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Mac\Home\Downloads\Police-manpower\Testrun\"/>
    </mc:Choice>
  </mc:AlternateContent>
  <xr:revisionPtr revIDLastSave="0" documentId="8_{A5630900-8516-4C66-BE03-BBCCEB1066A4}" xr6:coauthVersionLast="47" xr6:coauthVersionMax="47" xr10:uidLastSave="{00000000-0000-0000-0000-000000000000}"/>
  <bookViews>
    <workbookView xWindow="-98" yWindow="-98" windowWidth="22875" windowHeight="13650" tabRatio="796" activeTab="1" xr2:uid="{00000000-000D-0000-FFFF-FFFF00000000}"/>
  </bookViews>
  <sheets>
    <sheet name="สัญญาบัตร (2)" sheetId="30" r:id="rId1"/>
    <sheet name="ประทวน (2)" sheetId="31" r:id="rId2"/>
    <sheet name="สัญญาบัตร" sheetId="29" r:id="rId3"/>
    <sheet name="ประทวน" sheetId="2" r:id="rId4"/>
  </sheets>
  <definedNames>
    <definedName name="_xlnm._FilterDatabase" localSheetId="3" hidden="1">ประทวน!$A$1:$Y$2549</definedName>
    <definedName name="_xlnm._FilterDatabase" localSheetId="1" hidden="1">'ประทวน (2)'!$A$1:$Y$2549</definedName>
    <definedName name="_xlnm._FilterDatabase" localSheetId="2" hidden="1">สัญญาบัตร!$A$1:$AB$2054</definedName>
    <definedName name="_xlnm._FilterDatabase" localSheetId="0" hidden="1">'สัญญาบัตร (2)'!$A$1:$AB$2054</definedName>
    <definedName name="_xlnm.Print_Area" localSheetId="2">สัญญาบัตร!$A$1:$P$2054</definedName>
    <definedName name="_xlnm.Print_Area" localSheetId="0">'สัญญาบัตร (2)'!$A$1:$P$2054</definedName>
    <definedName name="_xlnm.Print_Titles" localSheetId="3">ประทวน!$1:$1</definedName>
    <definedName name="_xlnm.Print_Titles" localSheetId="1">'ประทวน (2)'!$1:$1</definedName>
    <definedName name="_xlnm.Print_Titles" localSheetId="2">สัญญาบัตร!$1:$1</definedName>
    <definedName name="_xlnm.Print_Titles" localSheetId="0">'สัญญาบัตร (2)'!$1:$1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49" i="31" l="1" a="1"/>
  <c r="W2549" i="31" s="1"/>
  <c r="V2549" i="31" a="1"/>
  <c r="V2549" i="31" s="1"/>
  <c r="S2549" i="31"/>
  <c r="W2548" i="31" a="1"/>
  <c r="W2548" i="31" s="1"/>
  <c r="V2548" i="31" a="1"/>
  <c r="V2548" i="31" s="1"/>
  <c r="S2548" i="31"/>
  <c r="W2547" i="31" a="1"/>
  <c r="W2547" i="31" s="1"/>
  <c r="V2547" i="31" a="1"/>
  <c r="V2547" i="31" s="1"/>
  <c r="S2547" i="31"/>
  <c r="W2546" i="31" a="1"/>
  <c r="W2546" i="31" s="1"/>
  <c r="V2546" i="31" a="1"/>
  <c r="V2546" i="31" s="1"/>
  <c r="S2546" i="31"/>
  <c r="W2545" i="31" a="1"/>
  <c r="W2545" i="31" s="1"/>
  <c r="V2545" i="31" a="1"/>
  <c r="V2545" i="31" s="1"/>
  <c r="S2545" i="31"/>
  <c r="W2544" i="31" a="1"/>
  <c r="W2544" i="31" s="1"/>
  <c r="V2544" i="31" a="1"/>
  <c r="V2544" i="31" s="1"/>
  <c r="S2544" i="31"/>
  <c r="W2543" i="31" a="1"/>
  <c r="W2543" i="31" s="1"/>
  <c r="V2543" i="31" a="1"/>
  <c r="V2543" i="31" s="1"/>
  <c r="S2543" i="31"/>
  <c r="W2542" i="31" a="1"/>
  <c r="W2542" i="31" s="1"/>
  <c r="V2542" i="31" a="1"/>
  <c r="V2542" i="31" s="1"/>
  <c r="S2542" i="31"/>
  <c r="W2541" i="31" a="1"/>
  <c r="W2541" i="31" s="1"/>
  <c r="V2541" i="31" a="1"/>
  <c r="V2541" i="31" s="1"/>
  <c r="S2541" i="31"/>
  <c r="W2540" i="31" a="1"/>
  <c r="W2540" i="31" s="1"/>
  <c r="V2540" i="31" a="1"/>
  <c r="V2540" i="31" s="1"/>
  <c r="S2540" i="31"/>
  <c r="W2539" i="31" a="1"/>
  <c r="W2539" i="31" s="1"/>
  <c r="V2539" i="31" a="1"/>
  <c r="V2539" i="31" s="1"/>
  <c r="S2539" i="31"/>
  <c r="W2538" i="31" a="1"/>
  <c r="W2538" i="31" s="1"/>
  <c r="V2538" i="31" a="1"/>
  <c r="V2538" i="31" s="1"/>
  <c r="S2538" i="31"/>
  <c r="W2537" i="31" a="1"/>
  <c r="W2537" i="31" s="1"/>
  <c r="V2537" i="31" a="1"/>
  <c r="V2537" i="31" s="1"/>
  <c r="S2537" i="31"/>
  <c r="W2536" i="31" a="1"/>
  <c r="W2536" i="31" s="1"/>
  <c r="V2536" i="31" a="1"/>
  <c r="V2536" i="31" s="1"/>
  <c r="S2536" i="31"/>
  <c r="W2535" i="31" a="1"/>
  <c r="W2535" i="31" s="1"/>
  <c r="V2535" i="31" a="1"/>
  <c r="V2535" i="31" s="1"/>
  <c r="S2535" i="31"/>
  <c r="W2534" i="31" a="1"/>
  <c r="W2534" i="31" s="1"/>
  <c r="V2534" i="31" a="1"/>
  <c r="V2534" i="31" s="1"/>
  <c r="S2534" i="31"/>
  <c r="W2533" i="31" a="1"/>
  <c r="W2533" i="31" s="1"/>
  <c r="V2533" i="31" a="1"/>
  <c r="V2533" i="31" s="1"/>
  <c r="S2533" i="31"/>
  <c r="W2532" i="31" a="1"/>
  <c r="W2532" i="31" s="1"/>
  <c r="V2532" i="31" a="1"/>
  <c r="V2532" i="31" s="1"/>
  <c r="S2532" i="31"/>
  <c r="W2531" i="31" a="1"/>
  <c r="W2531" i="31" s="1"/>
  <c r="V2531" i="31" a="1"/>
  <c r="V2531" i="31" s="1"/>
  <c r="S2531" i="31"/>
  <c r="W2530" i="31" a="1"/>
  <c r="W2530" i="31" s="1"/>
  <c r="V2530" i="31" a="1"/>
  <c r="V2530" i="31" s="1"/>
  <c r="S2530" i="31"/>
  <c r="W2529" i="31" a="1"/>
  <c r="W2529" i="31" s="1"/>
  <c r="V2529" i="31" a="1"/>
  <c r="V2529" i="31" s="1"/>
  <c r="S2529" i="31"/>
  <c r="W2528" i="31" a="1"/>
  <c r="W2528" i="31" s="1"/>
  <c r="V2528" i="31" a="1"/>
  <c r="V2528" i="31" s="1"/>
  <c r="S2528" i="31"/>
  <c r="W2527" i="31" a="1"/>
  <c r="W2527" i="31" s="1"/>
  <c r="V2527" i="31" a="1"/>
  <c r="V2527" i="31" s="1"/>
  <c r="S2527" i="31"/>
  <c r="W2526" i="31" a="1"/>
  <c r="W2526" i="31" s="1"/>
  <c r="V2526" i="31" a="1"/>
  <c r="V2526" i="31" s="1"/>
  <c r="S2526" i="31"/>
  <c r="W2525" i="31" a="1"/>
  <c r="W2525" i="31" s="1"/>
  <c r="V2525" i="31" a="1"/>
  <c r="V2525" i="31" s="1"/>
  <c r="S2525" i="31"/>
  <c r="W2524" i="31" a="1"/>
  <c r="W2524" i="31" s="1"/>
  <c r="V2524" i="31" a="1"/>
  <c r="V2524" i="31" s="1"/>
  <c r="S2524" i="31"/>
  <c r="W2523" i="31" a="1"/>
  <c r="W2523" i="31" s="1"/>
  <c r="V2523" i="31" a="1"/>
  <c r="V2523" i="31" s="1"/>
  <c r="S2523" i="31"/>
  <c r="W2522" i="31" a="1"/>
  <c r="W2522" i="31" s="1"/>
  <c r="V2522" i="31" a="1"/>
  <c r="V2522" i="31" s="1"/>
  <c r="S2522" i="31"/>
  <c r="W2521" i="31" a="1"/>
  <c r="W2521" i="31" s="1"/>
  <c r="V2521" i="31" a="1"/>
  <c r="V2521" i="31" s="1"/>
  <c r="S2521" i="31"/>
  <c r="W2520" i="31" a="1"/>
  <c r="W2520" i="31" s="1"/>
  <c r="V2520" i="31" a="1"/>
  <c r="V2520" i="31" s="1"/>
  <c r="S2520" i="31"/>
  <c r="W2519" i="31" a="1"/>
  <c r="W2519" i="31" s="1"/>
  <c r="V2519" i="31" a="1"/>
  <c r="V2519" i="31" s="1"/>
  <c r="S2519" i="31"/>
  <c r="W2518" i="31" a="1"/>
  <c r="W2518" i="31" s="1"/>
  <c r="V2518" i="31" a="1"/>
  <c r="V2518" i="31" s="1"/>
  <c r="S2518" i="31"/>
  <c r="W2517" i="31" a="1"/>
  <c r="W2517" i="31" s="1"/>
  <c r="V2517" i="31" a="1"/>
  <c r="V2517" i="31" s="1"/>
  <c r="S2517" i="31"/>
  <c r="W2516" i="31" a="1"/>
  <c r="W2516" i="31" s="1"/>
  <c r="V2516" i="31" a="1"/>
  <c r="V2516" i="31" s="1"/>
  <c r="S2516" i="31"/>
  <c r="W2515" i="31" a="1"/>
  <c r="W2515" i="31" s="1"/>
  <c r="V2515" i="31" a="1"/>
  <c r="V2515" i="31" s="1"/>
  <c r="S2515" i="31"/>
  <c r="W2514" i="31" a="1"/>
  <c r="W2514" i="31" s="1"/>
  <c r="V2514" i="31" a="1"/>
  <c r="V2514" i="31" s="1"/>
  <c r="S2514" i="31"/>
  <c r="W2513" i="31" a="1"/>
  <c r="W2513" i="31" s="1"/>
  <c r="V2513" i="31" a="1"/>
  <c r="V2513" i="31" s="1"/>
  <c r="S2513" i="31"/>
  <c r="W2512" i="31" a="1"/>
  <c r="W2512" i="31" s="1"/>
  <c r="V2512" i="31" a="1"/>
  <c r="V2512" i="31" s="1"/>
  <c r="S2512" i="31"/>
  <c r="W2511" i="31" a="1"/>
  <c r="W2511" i="31" s="1"/>
  <c r="V2511" i="31" a="1"/>
  <c r="V2511" i="31" s="1"/>
  <c r="S2511" i="31"/>
  <c r="W2510" i="31" a="1"/>
  <c r="W2510" i="31" s="1"/>
  <c r="V2510" i="31" a="1"/>
  <c r="V2510" i="31" s="1"/>
  <c r="S2510" i="31"/>
  <c r="W2509" i="31" a="1"/>
  <c r="W2509" i="31" s="1"/>
  <c r="V2509" i="31" a="1"/>
  <c r="V2509" i="31" s="1"/>
  <c r="S2509" i="31"/>
  <c r="W2508" i="31" a="1"/>
  <c r="W2508" i="31" s="1"/>
  <c r="V2508" i="31" a="1"/>
  <c r="V2508" i="31" s="1"/>
  <c r="S2508" i="31"/>
  <c r="W2507" i="31" a="1"/>
  <c r="W2507" i="31" s="1"/>
  <c r="V2507" i="31" a="1"/>
  <c r="V2507" i="31" s="1"/>
  <c r="S2507" i="31"/>
  <c r="W2506" i="31" a="1"/>
  <c r="W2506" i="31" s="1"/>
  <c r="V2506" i="31" a="1"/>
  <c r="V2506" i="31" s="1"/>
  <c r="S2506" i="31"/>
  <c r="W2505" i="31" a="1"/>
  <c r="W2505" i="31" s="1"/>
  <c r="V2505" i="31" a="1"/>
  <c r="V2505" i="31" s="1"/>
  <c r="S2505" i="31"/>
  <c r="W2504" i="31" a="1"/>
  <c r="W2504" i="31" s="1"/>
  <c r="V2504" i="31" a="1"/>
  <c r="V2504" i="31" s="1"/>
  <c r="S2504" i="31"/>
  <c r="W2503" i="31" a="1"/>
  <c r="W2503" i="31" s="1"/>
  <c r="V2503" i="31" a="1"/>
  <c r="V2503" i="31" s="1"/>
  <c r="S2503" i="31"/>
  <c r="W2502" i="31" a="1"/>
  <c r="W2502" i="31" s="1"/>
  <c r="V2502" i="31" a="1"/>
  <c r="V2502" i="31" s="1"/>
  <c r="S2502" i="31"/>
  <c r="W2501" i="31" a="1"/>
  <c r="W2501" i="31" s="1"/>
  <c r="V2501" i="31" a="1"/>
  <c r="V2501" i="31" s="1"/>
  <c r="S2501" i="31"/>
  <c r="W2500" i="31" a="1"/>
  <c r="W2500" i="31" s="1"/>
  <c r="V2500" i="31" a="1"/>
  <c r="V2500" i="31" s="1"/>
  <c r="S2500" i="31"/>
  <c r="W2499" i="31" a="1"/>
  <c r="W2499" i="31" s="1"/>
  <c r="V2499" i="31" a="1"/>
  <c r="V2499" i="31" s="1"/>
  <c r="S2499" i="31"/>
  <c r="W2498" i="31" a="1"/>
  <c r="W2498" i="31" s="1"/>
  <c r="V2498" i="31" a="1"/>
  <c r="V2498" i="31" s="1"/>
  <c r="S2498" i="31"/>
  <c r="W2497" i="31" a="1"/>
  <c r="W2497" i="31" s="1"/>
  <c r="V2497" i="31" a="1"/>
  <c r="V2497" i="31" s="1"/>
  <c r="S2497" i="31"/>
  <c r="W2496" i="31" a="1"/>
  <c r="W2496" i="31" s="1"/>
  <c r="V2496" i="31" a="1"/>
  <c r="V2496" i="31" s="1"/>
  <c r="S2496" i="31"/>
  <c r="W2495" i="31" a="1"/>
  <c r="W2495" i="31" s="1"/>
  <c r="V2495" i="31" a="1"/>
  <c r="V2495" i="31" s="1"/>
  <c r="S2495" i="31"/>
  <c r="W2494" i="31" a="1"/>
  <c r="W2494" i="31" s="1"/>
  <c r="V2494" i="31" a="1"/>
  <c r="V2494" i="31" s="1"/>
  <c r="S2494" i="31"/>
  <c r="W2493" i="31" a="1"/>
  <c r="W2493" i="31" s="1"/>
  <c r="V2493" i="31" a="1"/>
  <c r="V2493" i="31" s="1"/>
  <c r="S2493" i="31"/>
  <c r="W2492" i="31" a="1"/>
  <c r="W2492" i="31" s="1"/>
  <c r="V2492" i="31" a="1"/>
  <c r="V2492" i="31" s="1"/>
  <c r="S2492" i="31"/>
  <c r="W2491" i="31" a="1"/>
  <c r="W2491" i="31" s="1"/>
  <c r="V2491" i="31" a="1"/>
  <c r="V2491" i="31" s="1"/>
  <c r="S2491" i="31"/>
  <c r="W2490" i="31" a="1"/>
  <c r="W2490" i="31" s="1"/>
  <c r="V2490" i="31" a="1"/>
  <c r="V2490" i="31" s="1"/>
  <c r="S2490" i="31"/>
  <c r="W2489" i="31" a="1"/>
  <c r="W2489" i="31" s="1"/>
  <c r="V2489" i="31" a="1"/>
  <c r="V2489" i="31" s="1"/>
  <c r="S2489" i="31"/>
  <c r="W2488" i="31" a="1"/>
  <c r="W2488" i="31" s="1"/>
  <c r="V2488" i="31" a="1"/>
  <c r="V2488" i="31" s="1"/>
  <c r="S2488" i="31"/>
  <c r="W2487" i="31" a="1"/>
  <c r="W2487" i="31" s="1"/>
  <c r="V2487" i="31" a="1"/>
  <c r="V2487" i="31" s="1"/>
  <c r="S2487" i="31"/>
  <c r="W2486" i="31" a="1"/>
  <c r="W2486" i="31" s="1"/>
  <c r="V2486" i="31" a="1"/>
  <c r="V2486" i="31" s="1"/>
  <c r="S2486" i="31"/>
  <c r="W2485" i="31" a="1"/>
  <c r="W2485" i="31" s="1"/>
  <c r="V2485" i="31" a="1"/>
  <c r="V2485" i="31" s="1"/>
  <c r="S2485" i="31"/>
  <c r="W2484" i="31" a="1"/>
  <c r="W2484" i="31" s="1"/>
  <c r="V2484" i="31" a="1"/>
  <c r="V2484" i="31" s="1"/>
  <c r="S2484" i="31"/>
  <c r="W2483" i="31" a="1"/>
  <c r="W2483" i="31" s="1"/>
  <c r="V2483" i="31" a="1"/>
  <c r="V2483" i="31" s="1"/>
  <c r="S2483" i="31"/>
  <c r="W2482" i="31" a="1"/>
  <c r="W2482" i="31" s="1"/>
  <c r="V2482" i="31" a="1"/>
  <c r="V2482" i="31" s="1"/>
  <c r="S2482" i="31"/>
  <c r="W2481" i="31" a="1"/>
  <c r="W2481" i="31" s="1"/>
  <c r="V2481" i="31" a="1"/>
  <c r="V2481" i="31" s="1"/>
  <c r="S2481" i="31"/>
  <c r="W2480" i="31" a="1"/>
  <c r="W2480" i="31" s="1"/>
  <c r="V2480" i="31" a="1"/>
  <c r="V2480" i="31" s="1"/>
  <c r="S2480" i="31"/>
  <c r="W2479" i="31" a="1"/>
  <c r="W2479" i="31" s="1"/>
  <c r="V2479" i="31" a="1"/>
  <c r="V2479" i="31" s="1"/>
  <c r="S2479" i="31"/>
  <c r="W2478" i="31" a="1"/>
  <c r="W2478" i="31" s="1"/>
  <c r="V2478" i="31" a="1"/>
  <c r="V2478" i="31" s="1"/>
  <c r="S2478" i="31"/>
  <c r="W2477" i="31" a="1"/>
  <c r="W2477" i="31" s="1"/>
  <c r="V2477" i="31" a="1"/>
  <c r="V2477" i="31" s="1"/>
  <c r="S2477" i="31"/>
  <c r="W2476" i="31" a="1"/>
  <c r="W2476" i="31" s="1"/>
  <c r="V2476" i="31" a="1"/>
  <c r="V2476" i="31" s="1"/>
  <c r="S2476" i="31"/>
  <c r="W2475" i="31" a="1"/>
  <c r="W2475" i="31" s="1"/>
  <c r="V2475" i="31" a="1"/>
  <c r="V2475" i="31" s="1"/>
  <c r="S2475" i="31"/>
  <c r="W2474" i="31" a="1"/>
  <c r="W2474" i="31" s="1"/>
  <c r="V2474" i="31" a="1"/>
  <c r="V2474" i="31" s="1"/>
  <c r="S2474" i="31"/>
  <c r="W2473" i="31" a="1"/>
  <c r="W2473" i="31" s="1"/>
  <c r="V2473" i="31" a="1"/>
  <c r="V2473" i="31" s="1"/>
  <c r="S2473" i="31"/>
  <c r="W2472" i="31" a="1"/>
  <c r="W2472" i="31" s="1"/>
  <c r="V2472" i="31" a="1"/>
  <c r="V2472" i="31" s="1"/>
  <c r="S2472" i="31"/>
  <c r="W2471" i="31" a="1"/>
  <c r="W2471" i="31" s="1"/>
  <c r="V2471" i="31" a="1"/>
  <c r="V2471" i="31" s="1"/>
  <c r="S2471" i="31"/>
  <c r="W2470" i="31" a="1"/>
  <c r="W2470" i="31" s="1"/>
  <c r="V2470" i="31" a="1"/>
  <c r="V2470" i="31" s="1"/>
  <c r="S2470" i="31"/>
  <c r="W2469" i="31" a="1"/>
  <c r="W2469" i="31" s="1"/>
  <c r="V2469" i="31" a="1"/>
  <c r="V2469" i="31" s="1"/>
  <c r="S2469" i="31"/>
  <c r="W2468" i="31" a="1"/>
  <c r="W2468" i="31" s="1"/>
  <c r="V2468" i="31" a="1"/>
  <c r="V2468" i="31" s="1"/>
  <c r="S2468" i="31"/>
  <c r="W2467" i="31" a="1"/>
  <c r="W2467" i="31" s="1"/>
  <c r="V2467" i="31" a="1"/>
  <c r="V2467" i="31" s="1"/>
  <c r="S2467" i="31"/>
  <c r="W2466" i="31" a="1"/>
  <c r="W2466" i="31" s="1"/>
  <c r="V2466" i="31" a="1"/>
  <c r="V2466" i="31" s="1"/>
  <c r="S2466" i="31"/>
  <c r="W2465" i="31" a="1"/>
  <c r="W2465" i="31" s="1"/>
  <c r="V2465" i="31" a="1"/>
  <c r="V2465" i="31" s="1"/>
  <c r="S2465" i="31"/>
  <c r="W2464" i="31" a="1"/>
  <c r="W2464" i="31" s="1"/>
  <c r="V2464" i="31" a="1"/>
  <c r="V2464" i="31" s="1"/>
  <c r="S2464" i="31"/>
  <c r="W2463" i="31" a="1"/>
  <c r="W2463" i="31" s="1"/>
  <c r="V2463" i="31" a="1"/>
  <c r="V2463" i="31" s="1"/>
  <c r="S2463" i="31"/>
  <c r="W2462" i="31" a="1"/>
  <c r="W2462" i="31" s="1"/>
  <c r="V2462" i="31" a="1"/>
  <c r="V2462" i="31" s="1"/>
  <c r="S2462" i="31"/>
  <c r="W2461" i="31" a="1"/>
  <c r="W2461" i="31" s="1"/>
  <c r="V2461" i="31" a="1"/>
  <c r="V2461" i="31" s="1"/>
  <c r="S2461" i="31"/>
  <c r="W2460" i="31" a="1"/>
  <c r="W2460" i="31" s="1"/>
  <c r="V2460" i="31" a="1"/>
  <c r="V2460" i="31" s="1"/>
  <c r="S2460" i="31"/>
  <c r="W2459" i="31" a="1"/>
  <c r="W2459" i="31" s="1"/>
  <c r="V2459" i="31" a="1"/>
  <c r="V2459" i="31" s="1"/>
  <c r="S2459" i="31"/>
  <c r="W2458" i="31" a="1"/>
  <c r="W2458" i="31" s="1"/>
  <c r="V2458" i="31" a="1"/>
  <c r="V2458" i="31" s="1"/>
  <c r="S2458" i="31"/>
  <c r="W2457" i="31" a="1"/>
  <c r="W2457" i="31" s="1"/>
  <c r="V2457" i="31" a="1"/>
  <c r="V2457" i="31" s="1"/>
  <c r="S2457" i="31"/>
  <c r="W2456" i="31" a="1"/>
  <c r="W2456" i="31" s="1"/>
  <c r="V2456" i="31" a="1"/>
  <c r="V2456" i="31" s="1"/>
  <c r="S2456" i="31"/>
  <c r="W2455" i="31" a="1"/>
  <c r="W2455" i="31" s="1"/>
  <c r="V2455" i="31" a="1"/>
  <c r="V2455" i="31" s="1"/>
  <c r="S2455" i="31"/>
  <c r="W2454" i="31" a="1"/>
  <c r="W2454" i="31" s="1"/>
  <c r="V2454" i="31" a="1"/>
  <c r="V2454" i="31" s="1"/>
  <c r="S2454" i="31"/>
  <c r="W2453" i="31" a="1"/>
  <c r="W2453" i="31" s="1"/>
  <c r="V2453" i="31" a="1"/>
  <c r="V2453" i="31" s="1"/>
  <c r="S2453" i="31"/>
  <c r="W2452" i="31" a="1"/>
  <c r="W2452" i="31" s="1"/>
  <c r="V2452" i="31" a="1"/>
  <c r="V2452" i="31" s="1"/>
  <c r="S2452" i="31"/>
  <c r="W2451" i="31" a="1"/>
  <c r="W2451" i="31" s="1"/>
  <c r="V2451" i="31" a="1"/>
  <c r="V2451" i="31" s="1"/>
  <c r="S2451" i="31"/>
  <c r="W2450" i="31" a="1"/>
  <c r="W2450" i="31" s="1"/>
  <c r="V2450" i="31" a="1"/>
  <c r="V2450" i="31" s="1"/>
  <c r="S2450" i="31"/>
  <c r="W2449" i="31" a="1"/>
  <c r="W2449" i="31" s="1"/>
  <c r="V2449" i="31" a="1"/>
  <c r="V2449" i="31" s="1"/>
  <c r="S2449" i="31"/>
  <c r="W2448" i="31" a="1"/>
  <c r="W2448" i="31" s="1"/>
  <c r="V2448" i="31" a="1"/>
  <c r="V2448" i="31" s="1"/>
  <c r="S2448" i="31"/>
  <c r="W2447" i="31" a="1"/>
  <c r="W2447" i="31" s="1"/>
  <c r="V2447" i="31" a="1"/>
  <c r="V2447" i="31" s="1"/>
  <c r="S2447" i="31"/>
  <c r="W2446" i="31" a="1"/>
  <c r="W2446" i="31" s="1"/>
  <c r="V2446" i="31" a="1"/>
  <c r="V2446" i="31" s="1"/>
  <c r="S2446" i="31"/>
  <c r="W2445" i="31" a="1"/>
  <c r="W2445" i="31" s="1"/>
  <c r="V2445" i="31" a="1"/>
  <c r="V2445" i="31" s="1"/>
  <c r="S2445" i="31"/>
  <c r="W2444" i="31" a="1"/>
  <c r="W2444" i="31" s="1"/>
  <c r="V2444" i="31" a="1"/>
  <c r="V2444" i="31" s="1"/>
  <c r="S2444" i="31"/>
  <c r="W2443" i="31" a="1"/>
  <c r="W2443" i="31" s="1"/>
  <c r="V2443" i="31" a="1"/>
  <c r="V2443" i="31" s="1"/>
  <c r="S2443" i="31"/>
  <c r="W2442" i="31" a="1"/>
  <c r="W2442" i="31" s="1"/>
  <c r="V2442" i="31" a="1"/>
  <c r="V2442" i="31" s="1"/>
  <c r="S2442" i="31"/>
  <c r="V2441" i="31" a="1"/>
  <c r="V2441" i="31" s="1"/>
  <c r="S2441" i="31"/>
  <c r="W2440" i="31" a="1"/>
  <c r="W2440" i="31" s="1"/>
  <c r="V2440" i="31" a="1"/>
  <c r="V2440" i="31" s="1"/>
  <c r="S2440" i="31"/>
  <c r="W2439" i="31" a="1"/>
  <c r="W2439" i="31" s="1"/>
  <c r="V2439" i="31" a="1"/>
  <c r="V2439" i="31" s="1"/>
  <c r="S2439" i="31"/>
  <c r="W2438" i="31" a="1"/>
  <c r="W2438" i="31" s="1"/>
  <c r="V2438" i="31" a="1"/>
  <c r="V2438" i="31" s="1"/>
  <c r="S2438" i="31"/>
  <c r="W2437" i="31" a="1"/>
  <c r="W2437" i="31" s="1"/>
  <c r="V2437" i="31" a="1"/>
  <c r="V2437" i="31" s="1"/>
  <c r="S2437" i="31"/>
  <c r="W2436" i="31" a="1"/>
  <c r="W2436" i="31" s="1"/>
  <c r="V2436" i="31" a="1"/>
  <c r="V2436" i="31" s="1"/>
  <c r="S2436" i="31"/>
  <c r="W2435" i="31" a="1"/>
  <c r="W2435" i="31" s="1"/>
  <c r="V2435" i="31" a="1"/>
  <c r="V2435" i="31" s="1"/>
  <c r="S2435" i="31"/>
  <c r="W2434" i="31" a="1"/>
  <c r="W2434" i="31" s="1"/>
  <c r="V2434" i="31" a="1"/>
  <c r="V2434" i="31" s="1"/>
  <c r="S2434" i="31"/>
  <c r="W2433" i="31" a="1"/>
  <c r="W2433" i="31" s="1"/>
  <c r="V2433" i="31" a="1"/>
  <c r="V2433" i="31" s="1"/>
  <c r="S2433" i="31"/>
  <c r="W2432" i="31" a="1"/>
  <c r="W2432" i="31" s="1"/>
  <c r="V2432" i="31" a="1"/>
  <c r="V2432" i="31" s="1"/>
  <c r="S2432" i="31"/>
  <c r="W2431" i="31" a="1"/>
  <c r="W2431" i="31" s="1"/>
  <c r="V2431" i="31" a="1"/>
  <c r="V2431" i="31" s="1"/>
  <c r="S2431" i="31"/>
  <c r="W2430" i="31" a="1"/>
  <c r="W2430" i="31" s="1"/>
  <c r="V2430" i="31" a="1"/>
  <c r="V2430" i="31" s="1"/>
  <c r="S2430" i="31"/>
  <c r="W2429" i="31" a="1"/>
  <c r="W2429" i="31" s="1"/>
  <c r="V2429" i="31" a="1"/>
  <c r="V2429" i="31" s="1"/>
  <c r="S2429" i="31"/>
  <c r="W2428" i="31" a="1"/>
  <c r="W2428" i="31" s="1"/>
  <c r="V2428" i="31" a="1"/>
  <c r="V2428" i="31" s="1"/>
  <c r="S2428" i="31"/>
  <c r="W2427" i="31" a="1"/>
  <c r="W2427" i="31" s="1"/>
  <c r="V2427" i="31" a="1"/>
  <c r="V2427" i="31" s="1"/>
  <c r="S2427" i="31"/>
  <c r="W2426" i="31" a="1"/>
  <c r="W2426" i="31" s="1"/>
  <c r="V2426" i="31" a="1"/>
  <c r="V2426" i="31" s="1"/>
  <c r="S2426" i="31"/>
  <c r="W2425" i="31" a="1"/>
  <c r="W2425" i="31" s="1"/>
  <c r="V2425" i="31" a="1"/>
  <c r="V2425" i="31" s="1"/>
  <c r="S2425" i="31"/>
  <c r="W2424" i="31" a="1"/>
  <c r="W2424" i="31" s="1"/>
  <c r="V2424" i="31" a="1"/>
  <c r="V2424" i="31" s="1"/>
  <c r="S2424" i="31"/>
  <c r="W2423" i="31" a="1"/>
  <c r="W2423" i="31" s="1"/>
  <c r="V2423" i="31" a="1"/>
  <c r="V2423" i="31" s="1"/>
  <c r="S2423" i="31"/>
  <c r="W2422" i="31" a="1"/>
  <c r="W2422" i="31" s="1"/>
  <c r="V2422" i="31" a="1"/>
  <c r="V2422" i="31" s="1"/>
  <c r="S2422" i="31"/>
  <c r="W2421" i="31" a="1"/>
  <c r="W2421" i="31" s="1"/>
  <c r="V2421" i="31" a="1"/>
  <c r="V2421" i="31" s="1"/>
  <c r="S2421" i="31"/>
  <c r="W2420" i="31" a="1"/>
  <c r="W2420" i="31" s="1"/>
  <c r="V2420" i="31" a="1"/>
  <c r="V2420" i="31" s="1"/>
  <c r="S2420" i="31"/>
  <c r="W2419" i="31" a="1"/>
  <c r="W2419" i="31" s="1"/>
  <c r="V2419" i="31" a="1"/>
  <c r="V2419" i="31" s="1"/>
  <c r="S2419" i="31"/>
  <c r="W2418" i="31" a="1"/>
  <c r="W2418" i="31" s="1"/>
  <c r="V2418" i="31" a="1"/>
  <c r="V2418" i="31" s="1"/>
  <c r="S2418" i="31"/>
  <c r="W2417" i="31" a="1"/>
  <c r="W2417" i="31" s="1"/>
  <c r="V2417" i="31" a="1"/>
  <c r="V2417" i="31" s="1"/>
  <c r="S2417" i="31"/>
  <c r="W2416" i="31" a="1"/>
  <c r="W2416" i="31" s="1"/>
  <c r="V2416" i="31" a="1"/>
  <c r="V2416" i="31" s="1"/>
  <c r="S2416" i="31"/>
  <c r="W2415" i="31" a="1"/>
  <c r="W2415" i="31" s="1"/>
  <c r="V2415" i="31" a="1"/>
  <c r="V2415" i="31" s="1"/>
  <c r="S2415" i="31"/>
  <c r="W2414" i="31" a="1"/>
  <c r="W2414" i="31" s="1"/>
  <c r="V2414" i="31" a="1"/>
  <c r="V2414" i="31" s="1"/>
  <c r="S2414" i="31"/>
  <c r="W2413" i="31" a="1"/>
  <c r="W2413" i="31" s="1"/>
  <c r="V2413" i="31" a="1"/>
  <c r="V2413" i="31" s="1"/>
  <c r="S2413" i="31"/>
  <c r="W2412" i="31" a="1"/>
  <c r="W2412" i="31" s="1"/>
  <c r="V2412" i="31" a="1"/>
  <c r="V2412" i="31" s="1"/>
  <c r="S2412" i="31"/>
  <c r="W2411" i="31" a="1"/>
  <c r="W2411" i="31" s="1"/>
  <c r="V2411" i="31" a="1"/>
  <c r="V2411" i="31" s="1"/>
  <c r="S2411" i="31"/>
  <c r="W2410" i="31" a="1"/>
  <c r="W2410" i="31" s="1"/>
  <c r="V2410" i="31" a="1"/>
  <c r="V2410" i="31" s="1"/>
  <c r="S2410" i="31"/>
  <c r="W2409" i="31" a="1"/>
  <c r="W2409" i="31" s="1"/>
  <c r="V2409" i="31" a="1"/>
  <c r="V2409" i="31" s="1"/>
  <c r="S2409" i="31"/>
  <c r="W2408" i="31" a="1"/>
  <c r="W2408" i="31" s="1"/>
  <c r="V2408" i="31" a="1"/>
  <c r="V2408" i="31" s="1"/>
  <c r="S2408" i="31"/>
  <c r="W2407" i="31" a="1"/>
  <c r="W2407" i="31" s="1"/>
  <c r="V2407" i="31" a="1"/>
  <c r="V2407" i="31" s="1"/>
  <c r="S2407" i="31"/>
  <c r="W2406" i="31" a="1"/>
  <c r="W2406" i="31" s="1"/>
  <c r="V2406" i="31" a="1"/>
  <c r="V2406" i="31" s="1"/>
  <c r="S2406" i="31"/>
  <c r="W2405" i="31" a="1"/>
  <c r="W2405" i="31" s="1"/>
  <c r="V2405" i="31" a="1"/>
  <c r="V2405" i="31" s="1"/>
  <c r="S2405" i="31"/>
  <c r="W2404" i="31" a="1"/>
  <c r="W2404" i="31" s="1"/>
  <c r="V2404" i="31" a="1"/>
  <c r="V2404" i="31" s="1"/>
  <c r="S2404" i="31"/>
  <c r="W2403" i="31" a="1"/>
  <c r="W2403" i="31" s="1"/>
  <c r="V2403" i="31" a="1"/>
  <c r="V2403" i="31" s="1"/>
  <c r="S2403" i="31"/>
  <c r="W2402" i="31" a="1"/>
  <c r="W2402" i="31" s="1"/>
  <c r="V2402" i="31" a="1"/>
  <c r="V2402" i="31" s="1"/>
  <c r="S2402" i="31"/>
  <c r="W2401" i="31" a="1"/>
  <c r="W2401" i="31" s="1"/>
  <c r="V2401" i="31" a="1"/>
  <c r="V2401" i="31" s="1"/>
  <c r="S2401" i="31"/>
  <c r="W2400" i="31" a="1"/>
  <c r="W2400" i="31" s="1"/>
  <c r="V2400" i="31" a="1"/>
  <c r="V2400" i="31" s="1"/>
  <c r="S2400" i="31"/>
  <c r="W2399" i="31" a="1"/>
  <c r="W2399" i="31" s="1"/>
  <c r="V2399" i="31" a="1"/>
  <c r="V2399" i="31" s="1"/>
  <c r="S2399" i="31"/>
  <c r="W2398" i="31" a="1"/>
  <c r="W2398" i="31" s="1"/>
  <c r="V2398" i="31" a="1"/>
  <c r="V2398" i="31" s="1"/>
  <c r="S2398" i="31"/>
  <c r="W2397" i="31" a="1"/>
  <c r="W2397" i="31" s="1"/>
  <c r="V2397" i="31" a="1"/>
  <c r="V2397" i="31" s="1"/>
  <c r="S2397" i="31"/>
  <c r="W2396" i="31" a="1"/>
  <c r="W2396" i="31" s="1"/>
  <c r="V2396" i="31" a="1"/>
  <c r="V2396" i="31" s="1"/>
  <c r="S2396" i="31"/>
  <c r="W2395" i="31" a="1"/>
  <c r="W2395" i="31" s="1"/>
  <c r="V2395" i="31" a="1"/>
  <c r="V2395" i="31" s="1"/>
  <c r="S2395" i="31"/>
  <c r="W2394" i="31" a="1"/>
  <c r="W2394" i="31" s="1"/>
  <c r="V2394" i="31" a="1"/>
  <c r="V2394" i="31" s="1"/>
  <c r="S2394" i="31"/>
  <c r="W2393" i="31" a="1"/>
  <c r="W2393" i="31" s="1"/>
  <c r="V2393" i="31" a="1"/>
  <c r="V2393" i="31" s="1"/>
  <c r="S2393" i="31"/>
  <c r="W2392" i="31" a="1"/>
  <c r="W2392" i="31" s="1"/>
  <c r="V2392" i="31" a="1"/>
  <c r="V2392" i="31" s="1"/>
  <c r="S2392" i="31"/>
  <c r="W2391" i="31" a="1"/>
  <c r="W2391" i="31" s="1"/>
  <c r="V2391" i="31" a="1"/>
  <c r="V2391" i="31" s="1"/>
  <c r="W2390" i="31" a="1"/>
  <c r="W2390" i="31" s="1"/>
  <c r="V2390" i="31" a="1"/>
  <c r="V2390" i="31" s="1"/>
  <c r="S2390" i="31"/>
  <c r="W2389" i="31" a="1"/>
  <c r="W2389" i="31" s="1"/>
  <c r="V2389" i="31" a="1"/>
  <c r="V2389" i="31" s="1"/>
  <c r="S2389" i="31"/>
  <c r="W2388" i="31" a="1"/>
  <c r="W2388" i="31" s="1"/>
  <c r="V2388" i="31" a="1"/>
  <c r="V2388" i="31" s="1"/>
  <c r="S2388" i="31"/>
  <c r="W2387" i="31" a="1"/>
  <c r="W2387" i="31" s="1"/>
  <c r="V2387" i="31" a="1"/>
  <c r="V2387" i="31" s="1"/>
  <c r="S2387" i="31"/>
  <c r="W2386" i="31" a="1"/>
  <c r="W2386" i="31" s="1"/>
  <c r="V2386" i="31" a="1"/>
  <c r="V2386" i="31" s="1"/>
  <c r="S2386" i="31"/>
  <c r="W2385" i="31" a="1"/>
  <c r="W2385" i="31" s="1"/>
  <c r="V2385" i="31" a="1"/>
  <c r="V2385" i="31" s="1"/>
  <c r="S2385" i="31"/>
  <c r="W2384" i="31" a="1"/>
  <c r="W2384" i="31" s="1"/>
  <c r="V2384" i="31" a="1"/>
  <c r="V2384" i="31" s="1"/>
  <c r="S2384" i="31"/>
  <c r="W2383" i="31" a="1"/>
  <c r="W2383" i="31" s="1"/>
  <c r="V2383" i="31" a="1"/>
  <c r="V2383" i="31" s="1"/>
  <c r="S2383" i="31"/>
  <c r="W2382" i="31" a="1"/>
  <c r="W2382" i="31" s="1"/>
  <c r="V2382" i="31" a="1"/>
  <c r="V2382" i="31" s="1"/>
  <c r="S2382" i="31"/>
  <c r="W2381" i="31" a="1"/>
  <c r="W2381" i="31" s="1"/>
  <c r="V2381" i="31" a="1"/>
  <c r="V2381" i="31" s="1"/>
  <c r="S2381" i="31"/>
  <c r="W2380" i="31" a="1"/>
  <c r="W2380" i="31" s="1"/>
  <c r="V2380" i="31" a="1"/>
  <c r="V2380" i="31" s="1"/>
  <c r="S2380" i="31"/>
  <c r="W2379" i="31" a="1"/>
  <c r="W2379" i="31" s="1"/>
  <c r="V2379" i="31" a="1"/>
  <c r="V2379" i="31" s="1"/>
  <c r="S2379" i="31"/>
  <c r="W2378" i="31" a="1"/>
  <c r="W2378" i="31" s="1"/>
  <c r="V2378" i="31" a="1"/>
  <c r="V2378" i="31" s="1"/>
  <c r="S2378" i="31"/>
  <c r="W2377" i="31" a="1"/>
  <c r="W2377" i="31" s="1"/>
  <c r="V2377" i="31" a="1"/>
  <c r="V2377" i="31" s="1"/>
  <c r="S2377" i="31"/>
  <c r="W2376" i="31" a="1"/>
  <c r="W2376" i="31" s="1"/>
  <c r="V2376" i="31" a="1"/>
  <c r="V2376" i="31" s="1"/>
  <c r="S2376" i="31"/>
  <c r="W2375" i="31" a="1"/>
  <c r="W2375" i="31" s="1"/>
  <c r="V2375" i="31" a="1"/>
  <c r="V2375" i="31" s="1"/>
  <c r="S2375" i="31"/>
  <c r="W2374" i="31" a="1"/>
  <c r="W2374" i="31" s="1"/>
  <c r="V2374" i="31" a="1"/>
  <c r="V2374" i="31" s="1"/>
  <c r="S2374" i="31"/>
  <c r="W2373" i="31" a="1"/>
  <c r="W2373" i="31" s="1"/>
  <c r="V2373" i="31" a="1"/>
  <c r="V2373" i="31" s="1"/>
  <c r="S2373" i="31"/>
  <c r="W2372" i="31" a="1"/>
  <c r="W2372" i="31" s="1"/>
  <c r="V2372" i="31" a="1"/>
  <c r="V2372" i="31" s="1"/>
  <c r="S2372" i="31"/>
  <c r="W2371" i="31" a="1"/>
  <c r="W2371" i="31" s="1"/>
  <c r="V2371" i="31" a="1"/>
  <c r="V2371" i="31" s="1"/>
  <c r="S2371" i="31"/>
  <c r="W2370" i="31" a="1"/>
  <c r="W2370" i="31" s="1"/>
  <c r="V2370" i="31" a="1"/>
  <c r="V2370" i="31" s="1"/>
  <c r="S2370" i="31"/>
  <c r="W2369" i="31" a="1"/>
  <c r="W2369" i="31" s="1"/>
  <c r="V2369" i="31" a="1"/>
  <c r="V2369" i="31" s="1"/>
  <c r="S2369" i="31"/>
  <c r="W2368" i="31" a="1"/>
  <c r="W2368" i="31" s="1"/>
  <c r="V2368" i="31" a="1"/>
  <c r="V2368" i="31" s="1"/>
  <c r="S2368" i="31"/>
  <c r="W2367" i="31" a="1"/>
  <c r="W2367" i="31" s="1"/>
  <c r="V2367" i="31" a="1"/>
  <c r="V2367" i="31" s="1"/>
  <c r="S2367" i="31"/>
  <c r="W2366" i="31" a="1"/>
  <c r="W2366" i="31" s="1"/>
  <c r="V2366" i="31" a="1"/>
  <c r="V2366" i="31" s="1"/>
  <c r="S2366" i="31"/>
  <c r="W2365" i="31" a="1"/>
  <c r="W2365" i="31" s="1"/>
  <c r="V2365" i="31" a="1"/>
  <c r="V2365" i="31" s="1"/>
  <c r="S2365" i="31"/>
  <c r="W2364" i="31" a="1"/>
  <c r="W2364" i="31" s="1"/>
  <c r="V2364" i="31" a="1"/>
  <c r="V2364" i="31" s="1"/>
  <c r="S2364" i="31"/>
  <c r="W2363" i="31" a="1"/>
  <c r="W2363" i="31" s="1"/>
  <c r="V2363" i="31" a="1"/>
  <c r="V2363" i="31" s="1"/>
  <c r="S2363" i="31"/>
  <c r="W2362" i="31" a="1"/>
  <c r="W2362" i="31" s="1"/>
  <c r="V2362" i="31" a="1"/>
  <c r="V2362" i="31" s="1"/>
  <c r="S2362" i="31"/>
  <c r="W2361" i="31" a="1"/>
  <c r="W2361" i="31" s="1"/>
  <c r="V2361" i="31" a="1"/>
  <c r="V2361" i="31" s="1"/>
  <c r="S2361" i="31"/>
  <c r="W2360" i="31" a="1"/>
  <c r="W2360" i="31" s="1"/>
  <c r="V2360" i="31" a="1"/>
  <c r="V2360" i="31" s="1"/>
  <c r="S2360" i="31"/>
  <c r="W2359" i="31" a="1"/>
  <c r="W2359" i="31" s="1"/>
  <c r="V2359" i="31" a="1"/>
  <c r="V2359" i="31" s="1"/>
  <c r="S2359" i="31"/>
  <c r="W2358" i="31" a="1"/>
  <c r="W2358" i="31" s="1"/>
  <c r="V2358" i="31" a="1"/>
  <c r="V2358" i="31" s="1"/>
  <c r="S2358" i="31"/>
  <c r="W2357" i="31" a="1"/>
  <c r="W2357" i="31" s="1"/>
  <c r="V2357" i="31" a="1"/>
  <c r="V2357" i="31" s="1"/>
  <c r="S2357" i="31"/>
  <c r="W2356" i="31" a="1"/>
  <c r="W2356" i="31" s="1"/>
  <c r="V2356" i="31" a="1"/>
  <c r="V2356" i="31" s="1"/>
  <c r="S2356" i="31"/>
  <c r="W2355" i="31" a="1"/>
  <c r="W2355" i="31" s="1"/>
  <c r="V2355" i="31" a="1"/>
  <c r="V2355" i="31" s="1"/>
  <c r="S2355" i="31"/>
  <c r="W2354" i="31" a="1"/>
  <c r="W2354" i="31" s="1"/>
  <c r="V2354" i="31" a="1"/>
  <c r="V2354" i="31" s="1"/>
  <c r="S2354" i="31"/>
  <c r="W2353" i="31" a="1"/>
  <c r="W2353" i="31" s="1"/>
  <c r="V2353" i="31" a="1"/>
  <c r="V2353" i="31" s="1"/>
  <c r="S2353" i="31"/>
  <c r="W2352" i="31" a="1"/>
  <c r="W2352" i="31" s="1"/>
  <c r="V2352" i="31" a="1"/>
  <c r="V2352" i="31" s="1"/>
  <c r="S2352" i="31"/>
  <c r="W2351" i="31" a="1"/>
  <c r="W2351" i="31" s="1"/>
  <c r="V2351" i="31" a="1"/>
  <c r="V2351" i="31" s="1"/>
  <c r="S2351" i="31"/>
  <c r="W2350" i="31" a="1"/>
  <c r="W2350" i="31" s="1"/>
  <c r="V2350" i="31" a="1"/>
  <c r="V2350" i="31" s="1"/>
  <c r="S2350" i="31"/>
  <c r="W2349" i="31" a="1"/>
  <c r="W2349" i="31" s="1"/>
  <c r="V2349" i="31" a="1"/>
  <c r="V2349" i="31" s="1"/>
  <c r="S2349" i="31"/>
  <c r="W2348" i="31" a="1"/>
  <c r="W2348" i="31" s="1"/>
  <c r="V2348" i="31" a="1"/>
  <c r="V2348" i="31" s="1"/>
  <c r="S2348" i="31"/>
  <c r="W2347" i="31" a="1"/>
  <c r="W2347" i="31" s="1"/>
  <c r="V2347" i="31" a="1"/>
  <c r="V2347" i="31" s="1"/>
  <c r="S2347" i="31"/>
  <c r="W2346" i="31" a="1"/>
  <c r="W2346" i="31" s="1"/>
  <c r="V2346" i="31" a="1"/>
  <c r="V2346" i="31" s="1"/>
  <c r="S2346" i="31"/>
  <c r="W2345" i="31" a="1"/>
  <c r="W2345" i="31" s="1"/>
  <c r="V2345" i="31" a="1"/>
  <c r="V2345" i="31" s="1"/>
  <c r="S2345" i="31"/>
  <c r="W2344" i="31" a="1"/>
  <c r="W2344" i="31" s="1"/>
  <c r="V2344" i="31" a="1"/>
  <c r="V2344" i="31" s="1"/>
  <c r="S2344" i="31"/>
  <c r="W2343" i="31" a="1"/>
  <c r="W2343" i="31" s="1"/>
  <c r="V2343" i="31" a="1"/>
  <c r="V2343" i="31" s="1"/>
  <c r="S2343" i="31"/>
  <c r="W2342" i="31" a="1"/>
  <c r="W2342" i="31" s="1"/>
  <c r="V2342" i="31" a="1"/>
  <c r="V2342" i="31" s="1"/>
  <c r="S2342" i="31"/>
  <c r="W2341" i="31" a="1"/>
  <c r="W2341" i="31" s="1"/>
  <c r="V2341" i="31" a="1"/>
  <c r="V2341" i="31" s="1"/>
  <c r="S2341" i="31"/>
  <c r="W2340" i="31" a="1"/>
  <c r="W2340" i="31" s="1"/>
  <c r="V2340" i="31" a="1"/>
  <c r="V2340" i="31" s="1"/>
  <c r="S2340" i="31"/>
  <c r="W2339" i="31" a="1"/>
  <c r="W2339" i="31" s="1"/>
  <c r="V2339" i="31" a="1"/>
  <c r="V2339" i="31" s="1"/>
  <c r="S2339" i="31"/>
  <c r="W2338" i="31" a="1"/>
  <c r="W2338" i="31" s="1"/>
  <c r="V2338" i="31" a="1"/>
  <c r="V2338" i="31" s="1"/>
  <c r="S2338" i="31"/>
  <c r="W2337" i="31" a="1"/>
  <c r="W2337" i="31" s="1"/>
  <c r="V2337" i="31" a="1"/>
  <c r="V2337" i="31" s="1"/>
  <c r="S2337" i="31"/>
  <c r="W2336" i="31" a="1"/>
  <c r="W2336" i="31" s="1"/>
  <c r="V2336" i="31" a="1"/>
  <c r="V2336" i="31" s="1"/>
  <c r="S2336" i="31"/>
  <c r="W2335" i="31" a="1"/>
  <c r="W2335" i="31" s="1"/>
  <c r="V2335" i="31" a="1"/>
  <c r="V2335" i="31" s="1"/>
  <c r="S2335" i="31"/>
  <c r="W2334" i="31" a="1"/>
  <c r="W2334" i="31" s="1"/>
  <c r="V2334" i="31" a="1"/>
  <c r="V2334" i="31" s="1"/>
  <c r="S2334" i="31"/>
  <c r="W2333" i="31" a="1"/>
  <c r="W2333" i="31" s="1"/>
  <c r="V2333" i="31" a="1"/>
  <c r="V2333" i="31" s="1"/>
  <c r="S2333" i="31"/>
  <c r="W2332" i="31" a="1"/>
  <c r="W2332" i="31" s="1"/>
  <c r="V2332" i="31" a="1"/>
  <c r="V2332" i="31" s="1"/>
  <c r="S2332" i="31"/>
  <c r="W2331" i="31" a="1"/>
  <c r="W2331" i="31" s="1"/>
  <c r="V2331" i="31" a="1"/>
  <c r="V2331" i="31" s="1"/>
  <c r="S2331" i="31"/>
  <c r="W2330" i="31" a="1"/>
  <c r="W2330" i="31" s="1"/>
  <c r="V2330" i="31" a="1"/>
  <c r="V2330" i="31" s="1"/>
  <c r="S2330" i="31"/>
  <c r="W2329" i="31" a="1"/>
  <c r="W2329" i="31" s="1"/>
  <c r="V2329" i="31" a="1"/>
  <c r="V2329" i="31" s="1"/>
  <c r="S2329" i="31"/>
  <c r="V2328" i="31" a="1"/>
  <c r="V2328" i="31" s="1"/>
  <c r="S2328" i="31"/>
  <c r="W2327" i="31" a="1"/>
  <c r="W2327" i="31" s="1"/>
  <c r="V2327" i="31" a="1"/>
  <c r="V2327" i="31" s="1"/>
  <c r="S2327" i="31"/>
  <c r="W2326" i="31" a="1"/>
  <c r="W2326" i="31" s="1"/>
  <c r="V2326" i="31" a="1"/>
  <c r="V2326" i="31" s="1"/>
  <c r="S2326" i="31"/>
  <c r="W2325" i="31" a="1"/>
  <c r="W2325" i="31" s="1"/>
  <c r="V2325" i="31" a="1"/>
  <c r="V2325" i="31" s="1"/>
  <c r="S2325" i="31"/>
  <c r="W2324" i="31" a="1"/>
  <c r="W2324" i="31" s="1"/>
  <c r="V2324" i="31" a="1"/>
  <c r="V2324" i="31" s="1"/>
  <c r="S2324" i="31"/>
  <c r="W2323" i="31" a="1"/>
  <c r="W2323" i="31" s="1"/>
  <c r="V2323" i="31" a="1"/>
  <c r="V2323" i="31" s="1"/>
  <c r="S2323" i="31"/>
  <c r="W2322" i="31" a="1"/>
  <c r="W2322" i="31" s="1"/>
  <c r="V2322" i="31" a="1"/>
  <c r="V2322" i="31" s="1"/>
  <c r="S2322" i="31"/>
  <c r="W2321" i="31" a="1"/>
  <c r="W2321" i="31" s="1"/>
  <c r="V2321" i="31" a="1"/>
  <c r="V2321" i="31" s="1"/>
  <c r="S2321" i="31"/>
  <c r="W2320" i="31" a="1"/>
  <c r="W2320" i="31" s="1"/>
  <c r="V2320" i="31" a="1"/>
  <c r="V2320" i="31" s="1"/>
  <c r="S2320" i="31"/>
  <c r="W2319" i="31" a="1"/>
  <c r="W2319" i="31" s="1"/>
  <c r="V2319" i="31" a="1"/>
  <c r="V2319" i="31" s="1"/>
  <c r="S2319" i="31"/>
  <c r="W2318" i="31" a="1"/>
  <c r="W2318" i="31" s="1"/>
  <c r="V2318" i="31" a="1"/>
  <c r="V2318" i="31" s="1"/>
  <c r="S2318" i="31"/>
  <c r="W2317" i="31" a="1"/>
  <c r="W2317" i="31" s="1"/>
  <c r="V2317" i="31" a="1"/>
  <c r="V2317" i="31" s="1"/>
  <c r="S2317" i="31"/>
  <c r="W2316" i="31" a="1"/>
  <c r="W2316" i="31" s="1"/>
  <c r="V2316" i="31" a="1"/>
  <c r="V2316" i="31" s="1"/>
  <c r="S2316" i="31"/>
  <c r="W2315" i="31" a="1"/>
  <c r="W2315" i="31" s="1"/>
  <c r="V2315" i="31" a="1"/>
  <c r="V2315" i="31" s="1"/>
  <c r="S2315" i="31"/>
  <c r="W2314" i="31" a="1"/>
  <c r="W2314" i="31" s="1"/>
  <c r="V2314" i="31" a="1"/>
  <c r="V2314" i="31" s="1"/>
  <c r="S2314" i="31"/>
  <c r="W2313" i="31" a="1"/>
  <c r="W2313" i="31" s="1"/>
  <c r="V2313" i="31" a="1"/>
  <c r="V2313" i="31" s="1"/>
  <c r="S2313" i="31"/>
  <c r="W2312" i="31" a="1"/>
  <c r="W2312" i="31" s="1"/>
  <c r="V2312" i="31" a="1"/>
  <c r="V2312" i="31" s="1"/>
  <c r="S2312" i="31"/>
  <c r="W2311" i="31" a="1"/>
  <c r="W2311" i="31" s="1"/>
  <c r="V2311" i="31" a="1"/>
  <c r="V2311" i="31" s="1"/>
  <c r="S2311" i="31"/>
  <c r="W2310" i="31" a="1"/>
  <c r="W2310" i="31" s="1"/>
  <c r="V2310" i="31" a="1"/>
  <c r="V2310" i="31" s="1"/>
  <c r="S2310" i="31"/>
  <c r="W2309" i="31" a="1"/>
  <c r="W2309" i="31" s="1"/>
  <c r="V2309" i="31" a="1"/>
  <c r="V2309" i="31" s="1"/>
  <c r="S2309" i="31"/>
  <c r="W2308" i="31" a="1"/>
  <c r="W2308" i="31" s="1"/>
  <c r="V2308" i="31" a="1"/>
  <c r="V2308" i="31" s="1"/>
  <c r="S2308" i="31"/>
  <c r="W2307" i="31" a="1"/>
  <c r="W2307" i="31" s="1"/>
  <c r="V2307" i="31" a="1"/>
  <c r="V2307" i="31" s="1"/>
  <c r="S2307" i="31"/>
  <c r="W2306" i="31" a="1"/>
  <c r="W2306" i="31" s="1"/>
  <c r="V2306" i="31" a="1"/>
  <c r="V2306" i="31" s="1"/>
  <c r="S2306" i="31"/>
  <c r="W2305" i="31" a="1"/>
  <c r="W2305" i="31" s="1"/>
  <c r="V2305" i="31" a="1"/>
  <c r="V2305" i="31" s="1"/>
  <c r="S2305" i="31"/>
  <c r="W2304" i="31" a="1"/>
  <c r="W2304" i="31" s="1"/>
  <c r="V2304" i="31" a="1"/>
  <c r="V2304" i="31" s="1"/>
  <c r="S2304" i="31"/>
  <c r="W2303" i="31" a="1"/>
  <c r="W2303" i="31" s="1"/>
  <c r="V2303" i="31" a="1"/>
  <c r="V2303" i="31" s="1"/>
  <c r="S2303" i="31"/>
  <c r="W2302" i="31" a="1"/>
  <c r="W2302" i="31" s="1"/>
  <c r="V2302" i="31" a="1"/>
  <c r="V2302" i="31" s="1"/>
  <c r="S2302" i="31"/>
  <c r="W2301" i="31" a="1"/>
  <c r="W2301" i="31" s="1"/>
  <c r="V2301" i="31" a="1"/>
  <c r="V2301" i="31" s="1"/>
  <c r="S2301" i="31"/>
  <c r="W2300" i="31" a="1"/>
  <c r="W2300" i="31" s="1"/>
  <c r="V2300" i="31" a="1"/>
  <c r="V2300" i="31" s="1"/>
  <c r="S2300" i="31"/>
  <c r="W2299" i="31" a="1"/>
  <c r="W2299" i="31" s="1"/>
  <c r="V2299" i="31" a="1"/>
  <c r="V2299" i="31" s="1"/>
  <c r="S2299" i="31"/>
  <c r="W2298" i="31" a="1"/>
  <c r="W2298" i="31" s="1"/>
  <c r="V2298" i="31" a="1"/>
  <c r="V2298" i="31" s="1"/>
  <c r="S2298" i="31"/>
  <c r="W2297" i="31" a="1"/>
  <c r="W2297" i="31" s="1"/>
  <c r="V2297" i="31" a="1"/>
  <c r="V2297" i="31" s="1"/>
  <c r="S2297" i="31"/>
  <c r="W2296" i="31" a="1"/>
  <c r="W2296" i="31" s="1"/>
  <c r="V2296" i="31" a="1"/>
  <c r="V2296" i="31" s="1"/>
  <c r="S2296" i="31"/>
  <c r="W2295" i="31" a="1"/>
  <c r="W2295" i="31" s="1"/>
  <c r="V2295" i="31" a="1"/>
  <c r="V2295" i="31" s="1"/>
  <c r="S2295" i="31"/>
  <c r="W2294" i="31" a="1"/>
  <c r="W2294" i="31" s="1"/>
  <c r="V2294" i="31" a="1"/>
  <c r="V2294" i="31" s="1"/>
  <c r="S2294" i="31"/>
  <c r="W2293" i="31" a="1"/>
  <c r="W2293" i="31" s="1"/>
  <c r="V2293" i="31" a="1"/>
  <c r="V2293" i="31" s="1"/>
  <c r="S2293" i="31"/>
  <c r="W2292" i="31" a="1"/>
  <c r="W2292" i="31" s="1"/>
  <c r="V2292" i="31" a="1"/>
  <c r="V2292" i="31" s="1"/>
  <c r="S2292" i="31"/>
  <c r="W2291" i="31" a="1"/>
  <c r="W2291" i="31" s="1"/>
  <c r="V2291" i="31" a="1"/>
  <c r="V2291" i="31" s="1"/>
  <c r="S2291" i="31"/>
  <c r="W2290" i="31" a="1"/>
  <c r="W2290" i="31" s="1"/>
  <c r="V2290" i="31" a="1"/>
  <c r="V2290" i="31" s="1"/>
  <c r="S2290" i="31"/>
  <c r="W2289" i="31" a="1"/>
  <c r="W2289" i="31" s="1"/>
  <c r="V2289" i="31" a="1"/>
  <c r="V2289" i="31" s="1"/>
  <c r="S2289" i="31"/>
  <c r="W2288" i="31" a="1"/>
  <c r="W2288" i="31" s="1"/>
  <c r="V2288" i="31" a="1"/>
  <c r="V2288" i="31" s="1"/>
  <c r="S2288" i="31"/>
  <c r="W2287" i="31" a="1"/>
  <c r="W2287" i="31" s="1"/>
  <c r="V2287" i="31" a="1"/>
  <c r="V2287" i="31" s="1"/>
  <c r="S2287" i="31"/>
  <c r="W2286" i="31" a="1"/>
  <c r="W2286" i="31" s="1"/>
  <c r="V2286" i="31" a="1"/>
  <c r="V2286" i="31" s="1"/>
  <c r="S2286" i="31"/>
  <c r="W2285" i="31" a="1"/>
  <c r="W2285" i="31" s="1"/>
  <c r="V2285" i="31" a="1"/>
  <c r="V2285" i="31" s="1"/>
  <c r="S2285" i="31"/>
  <c r="W2284" i="31" a="1"/>
  <c r="W2284" i="31" s="1"/>
  <c r="V2284" i="31" a="1"/>
  <c r="V2284" i="31" s="1"/>
  <c r="S2284" i="31"/>
  <c r="W2283" i="31" a="1"/>
  <c r="W2283" i="31" s="1"/>
  <c r="V2283" i="31" a="1"/>
  <c r="V2283" i="31" s="1"/>
  <c r="S2283" i="31"/>
  <c r="W2282" i="31" a="1"/>
  <c r="W2282" i="31" s="1"/>
  <c r="V2282" i="31" a="1"/>
  <c r="V2282" i="31" s="1"/>
  <c r="S2282" i="31"/>
  <c r="W2281" i="31" a="1"/>
  <c r="W2281" i="31" s="1"/>
  <c r="V2281" i="31" a="1"/>
  <c r="V2281" i="31" s="1"/>
  <c r="S2281" i="31"/>
  <c r="W2280" i="31" a="1"/>
  <c r="W2280" i="31" s="1"/>
  <c r="V2280" i="31" a="1"/>
  <c r="V2280" i="31" s="1"/>
  <c r="S2280" i="31"/>
  <c r="W2279" i="31" a="1"/>
  <c r="W2279" i="31" s="1"/>
  <c r="V2279" i="31" a="1"/>
  <c r="V2279" i="31" s="1"/>
  <c r="S2279" i="31"/>
  <c r="W2278" i="31" a="1"/>
  <c r="W2278" i="31" s="1"/>
  <c r="V2278" i="31" a="1"/>
  <c r="V2278" i="31" s="1"/>
  <c r="S2278" i="31"/>
  <c r="W2277" i="31" a="1"/>
  <c r="W2277" i="31" s="1"/>
  <c r="V2277" i="31" a="1"/>
  <c r="V2277" i="31" s="1"/>
  <c r="S2277" i="31"/>
  <c r="W2276" i="31" a="1"/>
  <c r="W2276" i="31" s="1"/>
  <c r="V2276" i="31" a="1"/>
  <c r="V2276" i="31" s="1"/>
  <c r="S2276" i="31"/>
  <c r="W2275" i="31" a="1"/>
  <c r="W2275" i="31" s="1"/>
  <c r="V2275" i="31" a="1"/>
  <c r="V2275" i="31" s="1"/>
  <c r="S2275" i="31"/>
  <c r="W2274" i="31" a="1"/>
  <c r="W2274" i="31" s="1"/>
  <c r="V2274" i="31" a="1"/>
  <c r="V2274" i="31" s="1"/>
  <c r="S2274" i="31"/>
  <c r="W2273" i="31" a="1"/>
  <c r="W2273" i="31" s="1"/>
  <c r="V2273" i="31" a="1"/>
  <c r="V2273" i="31" s="1"/>
  <c r="S2273" i="31"/>
  <c r="W2272" i="31" a="1"/>
  <c r="W2272" i="31" s="1"/>
  <c r="V2272" i="31" a="1"/>
  <c r="V2272" i="31" s="1"/>
  <c r="S2272" i="31"/>
  <c r="W2271" i="31" a="1"/>
  <c r="W2271" i="31" s="1"/>
  <c r="V2271" i="31" a="1"/>
  <c r="V2271" i="31" s="1"/>
  <c r="S2271" i="31"/>
  <c r="W2270" i="31" a="1"/>
  <c r="W2270" i="31" s="1"/>
  <c r="V2270" i="31" a="1"/>
  <c r="V2270" i="31" s="1"/>
  <c r="S2270" i="31"/>
  <c r="W2269" i="31" a="1"/>
  <c r="W2269" i="31" s="1"/>
  <c r="V2269" i="31" a="1"/>
  <c r="V2269" i="31" s="1"/>
  <c r="S2269" i="31"/>
  <c r="W2268" i="31" a="1"/>
  <c r="W2268" i="31" s="1"/>
  <c r="V2268" i="31" a="1"/>
  <c r="V2268" i="31" s="1"/>
  <c r="S2268" i="31"/>
  <c r="W2267" i="31" a="1"/>
  <c r="W2267" i="31" s="1"/>
  <c r="V2267" i="31" a="1"/>
  <c r="V2267" i="31" s="1"/>
  <c r="S2267" i="31"/>
  <c r="W2266" i="31" a="1"/>
  <c r="W2266" i="31" s="1"/>
  <c r="V2266" i="31" a="1"/>
  <c r="V2266" i="31" s="1"/>
  <c r="S2266" i="31"/>
  <c r="W2265" i="31" a="1"/>
  <c r="W2265" i="31" s="1"/>
  <c r="V2265" i="31" a="1"/>
  <c r="V2265" i="31" s="1"/>
  <c r="S2265" i="31"/>
  <c r="W2264" i="31" a="1"/>
  <c r="W2264" i="31" s="1"/>
  <c r="V2264" i="31" a="1"/>
  <c r="V2264" i="31" s="1"/>
  <c r="S2264" i="31"/>
  <c r="W2263" i="31" a="1"/>
  <c r="W2263" i="31" s="1"/>
  <c r="V2263" i="31" a="1"/>
  <c r="V2263" i="31" s="1"/>
  <c r="S2263" i="31"/>
  <c r="W2262" i="31" a="1"/>
  <c r="W2262" i="31" s="1"/>
  <c r="V2262" i="31" a="1"/>
  <c r="V2262" i="31" s="1"/>
  <c r="S2262" i="31"/>
  <c r="W2261" i="31" a="1"/>
  <c r="W2261" i="31" s="1"/>
  <c r="V2261" i="31" a="1"/>
  <c r="V2261" i="31" s="1"/>
  <c r="S2261" i="31"/>
  <c r="W2260" i="31" a="1"/>
  <c r="W2260" i="31" s="1"/>
  <c r="V2260" i="31" a="1"/>
  <c r="V2260" i="31" s="1"/>
  <c r="S2260" i="31"/>
  <c r="W2259" i="31" a="1"/>
  <c r="W2259" i="31" s="1"/>
  <c r="V2259" i="31" a="1"/>
  <c r="V2259" i="31" s="1"/>
  <c r="S2259" i="31"/>
  <c r="W2258" i="31" a="1"/>
  <c r="W2258" i="31" s="1"/>
  <c r="V2258" i="31" a="1"/>
  <c r="V2258" i="31" s="1"/>
  <c r="S2258" i="31"/>
  <c r="W2257" i="31" a="1"/>
  <c r="W2257" i="31" s="1"/>
  <c r="V2257" i="31" a="1"/>
  <c r="V2257" i="31" s="1"/>
  <c r="S2257" i="31"/>
  <c r="W2256" i="31" a="1"/>
  <c r="W2256" i="31" s="1"/>
  <c r="V2256" i="31" a="1"/>
  <c r="V2256" i="31" s="1"/>
  <c r="S2256" i="31"/>
  <c r="W2255" i="31" a="1"/>
  <c r="W2255" i="31" s="1"/>
  <c r="V2255" i="31" a="1"/>
  <c r="V2255" i="31" s="1"/>
  <c r="S2255" i="31"/>
  <c r="W2254" i="31" a="1"/>
  <c r="W2254" i="31" s="1"/>
  <c r="V2254" i="31" a="1"/>
  <c r="V2254" i="31" s="1"/>
  <c r="S2254" i="31"/>
  <c r="W2253" i="31" a="1"/>
  <c r="W2253" i="31" s="1"/>
  <c r="V2253" i="31" a="1"/>
  <c r="V2253" i="31" s="1"/>
  <c r="S2253" i="31"/>
  <c r="W2252" i="31" a="1"/>
  <c r="W2252" i="31" s="1"/>
  <c r="V2252" i="31" a="1"/>
  <c r="V2252" i="31" s="1"/>
  <c r="S2252" i="31"/>
  <c r="W2251" i="31" a="1"/>
  <c r="W2251" i="31" s="1"/>
  <c r="V2251" i="31" a="1"/>
  <c r="V2251" i="31" s="1"/>
  <c r="S2251" i="31"/>
  <c r="W2250" i="31" a="1"/>
  <c r="W2250" i="31" s="1"/>
  <c r="V2250" i="31" a="1"/>
  <c r="V2250" i="31" s="1"/>
  <c r="S2250" i="31"/>
  <c r="W2249" i="31" a="1"/>
  <c r="W2249" i="31" s="1"/>
  <c r="V2249" i="31" a="1"/>
  <c r="V2249" i="31" s="1"/>
  <c r="S2249" i="31"/>
  <c r="W2248" i="31" a="1"/>
  <c r="W2248" i="31" s="1"/>
  <c r="V2248" i="31" a="1"/>
  <c r="V2248" i="31" s="1"/>
  <c r="S2248" i="31"/>
  <c r="W2247" i="31" a="1"/>
  <c r="W2247" i="31" s="1"/>
  <c r="V2247" i="31" a="1"/>
  <c r="V2247" i="31" s="1"/>
  <c r="S2247" i="31"/>
  <c r="W2246" i="31" a="1"/>
  <c r="W2246" i="31" s="1"/>
  <c r="V2246" i="31" a="1"/>
  <c r="V2246" i="31" s="1"/>
  <c r="S2246" i="31"/>
  <c r="W2245" i="31" a="1"/>
  <c r="W2245" i="31" s="1"/>
  <c r="V2245" i="31" a="1"/>
  <c r="V2245" i="31" s="1"/>
  <c r="S2245" i="31"/>
  <c r="W2244" i="31" a="1"/>
  <c r="W2244" i="31" s="1"/>
  <c r="V2244" i="31" a="1"/>
  <c r="V2244" i="31" s="1"/>
  <c r="S2244" i="31"/>
  <c r="W2243" i="31" a="1"/>
  <c r="W2243" i="31" s="1"/>
  <c r="V2243" i="31" a="1"/>
  <c r="V2243" i="31" s="1"/>
  <c r="S2243" i="31"/>
  <c r="W2242" i="31" a="1"/>
  <c r="W2242" i="31" s="1"/>
  <c r="V2242" i="31" a="1"/>
  <c r="V2242" i="31" s="1"/>
  <c r="S2242" i="31"/>
  <c r="W2241" i="31" a="1"/>
  <c r="W2241" i="31" s="1"/>
  <c r="V2241" i="31" a="1"/>
  <c r="V2241" i="31" s="1"/>
  <c r="S2241" i="31"/>
  <c r="W2240" i="31" a="1"/>
  <c r="W2240" i="31" s="1"/>
  <c r="V2240" i="31" a="1"/>
  <c r="V2240" i="31" s="1"/>
  <c r="S2240" i="31"/>
  <c r="W2239" i="31" a="1"/>
  <c r="W2239" i="31" s="1"/>
  <c r="V2239" i="31" a="1"/>
  <c r="V2239" i="31" s="1"/>
  <c r="S2239" i="31"/>
  <c r="W2238" i="31" a="1"/>
  <c r="W2238" i="31" s="1"/>
  <c r="V2238" i="31" a="1"/>
  <c r="V2238" i="31" s="1"/>
  <c r="S2238" i="31"/>
  <c r="W2237" i="31" a="1"/>
  <c r="W2237" i="31" s="1"/>
  <c r="V2237" i="31" a="1"/>
  <c r="V2237" i="31" s="1"/>
  <c r="S2237" i="31"/>
  <c r="W2236" i="31" a="1"/>
  <c r="W2236" i="31" s="1"/>
  <c r="V2236" i="31" a="1"/>
  <c r="V2236" i="31" s="1"/>
  <c r="S2236" i="31"/>
  <c r="W2235" i="31" a="1"/>
  <c r="W2235" i="31" s="1"/>
  <c r="V2235" i="31" a="1"/>
  <c r="V2235" i="31" s="1"/>
  <c r="S2235" i="31"/>
  <c r="W2234" i="31" a="1"/>
  <c r="W2234" i="31" s="1"/>
  <c r="V2234" i="31" a="1"/>
  <c r="V2234" i="31" s="1"/>
  <c r="S2234" i="31"/>
  <c r="W2233" i="31" a="1"/>
  <c r="W2233" i="31" s="1"/>
  <c r="V2233" i="31" a="1"/>
  <c r="V2233" i="31" s="1"/>
  <c r="S2233" i="31"/>
  <c r="W2232" i="31" a="1"/>
  <c r="W2232" i="31" s="1"/>
  <c r="V2232" i="31" a="1"/>
  <c r="V2232" i="31" s="1"/>
  <c r="S2232" i="31"/>
  <c r="W2231" i="31" a="1"/>
  <c r="W2231" i="31" s="1"/>
  <c r="V2231" i="31" a="1"/>
  <c r="V2231" i="31" s="1"/>
  <c r="S2231" i="31"/>
  <c r="W2230" i="31" a="1"/>
  <c r="W2230" i="31" s="1"/>
  <c r="V2230" i="31" a="1"/>
  <c r="V2230" i="31" s="1"/>
  <c r="S2230" i="31"/>
  <c r="W2229" i="31" a="1"/>
  <c r="W2229" i="31" s="1"/>
  <c r="V2229" i="31" a="1"/>
  <c r="V2229" i="31" s="1"/>
  <c r="S2229" i="31"/>
  <c r="W2228" i="31" a="1"/>
  <c r="W2228" i="31" s="1"/>
  <c r="V2228" i="31" a="1"/>
  <c r="V2228" i="31" s="1"/>
  <c r="S2228" i="31"/>
  <c r="W2227" i="31" a="1"/>
  <c r="W2227" i="31" s="1"/>
  <c r="V2227" i="31" a="1"/>
  <c r="V2227" i="31" s="1"/>
  <c r="S2227" i="31"/>
  <c r="W2226" i="31" a="1"/>
  <c r="W2226" i="31" s="1"/>
  <c r="V2226" i="31" a="1"/>
  <c r="V2226" i="31" s="1"/>
  <c r="S2226" i="31"/>
  <c r="W2225" i="31" a="1"/>
  <c r="W2225" i="31" s="1"/>
  <c r="V2225" i="31" a="1"/>
  <c r="V2225" i="31" s="1"/>
  <c r="S2225" i="31"/>
  <c r="W2224" i="31" a="1"/>
  <c r="W2224" i="31" s="1"/>
  <c r="V2224" i="31" a="1"/>
  <c r="V2224" i="31" s="1"/>
  <c r="S2224" i="31"/>
  <c r="W2223" i="31" a="1"/>
  <c r="W2223" i="31" s="1"/>
  <c r="V2223" i="31" a="1"/>
  <c r="V2223" i="31" s="1"/>
  <c r="S2223" i="31"/>
  <c r="W2222" i="31" a="1"/>
  <c r="W2222" i="31" s="1"/>
  <c r="V2222" i="31" a="1"/>
  <c r="V2222" i="31" s="1"/>
  <c r="S2222" i="31"/>
  <c r="W2221" i="31" a="1"/>
  <c r="W2221" i="31" s="1"/>
  <c r="V2221" i="31" a="1"/>
  <c r="V2221" i="31" s="1"/>
  <c r="S2221" i="31"/>
  <c r="W2220" i="31" a="1"/>
  <c r="W2220" i="31" s="1"/>
  <c r="V2220" i="31" a="1"/>
  <c r="V2220" i="31" s="1"/>
  <c r="S2220" i="31"/>
  <c r="W2219" i="31" a="1"/>
  <c r="W2219" i="31" s="1"/>
  <c r="V2219" i="31" a="1"/>
  <c r="V2219" i="31" s="1"/>
  <c r="S2219" i="31"/>
  <c r="W2218" i="31" a="1"/>
  <c r="W2218" i="31" s="1"/>
  <c r="V2218" i="31" a="1"/>
  <c r="V2218" i="31" s="1"/>
  <c r="S2218" i="31"/>
  <c r="W2217" i="31" a="1"/>
  <c r="W2217" i="31" s="1"/>
  <c r="V2217" i="31" a="1"/>
  <c r="V2217" i="31" s="1"/>
  <c r="S2217" i="31"/>
  <c r="W2216" i="31" a="1"/>
  <c r="W2216" i="31" s="1"/>
  <c r="V2216" i="31" a="1"/>
  <c r="V2216" i="31" s="1"/>
  <c r="S2216" i="31"/>
  <c r="W2215" i="31" a="1"/>
  <c r="W2215" i="31" s="1"/>
  <c r="V2215" i="31" a="1"/>
  <c r="V2215" i="31" s="1"/>
  <c r="S2215" i="31"/>
  <c r="W2214" i="31" a="1"/>
  <c r="W2214" i="31" s="1"/>
  <c r="V2214" i="31" a="1"/>
  <c r="V2214" i="31" s="1"/>
  <c r="S2214" i="31"/>
  <c r="W2213" i="31" a="1"/>
  <c r="W2213" i="31" s="1"/>
  <c r="V2213" i="31" a="1"/>
  <c r="V2213" i="31" s="1"/>
  <c r="S2213" i="31"/>
  <c r="W2212" i="31" a="1"/>
  <c r="W2212" i="31" s="1"/>
  <c r="V2212" i="31" a="1"/>
  <c r="V2212" i="31" s="1"/>
  <c r="S2212" i="31"/>
  <c r="W2211" i="31" a="1"/>
  <c r="W2211" i="31" s="1"/>
  <c r="V2211" i="31" a="1"/>
  <c r="V2211" i="31" s="1"/>
  <c r="S2211" i="31"/>
  <c r="W2210" i="31" a="1"/>
  <c r="W2210" i="31" s="1"/>
  <c r="V2210" i="31" a="1"/>
  <c r="V2210" i="31" s="1"/>
  <c r="S2210" i="31"/>
  <c r="W2209" i="31" a="1"/>
  <c r="W2209" i="31" s="1"/>
  <c r="V2209" i="31" a="1"/>
  <c r="V2209" i="31" s="1"/>
  <c r="S2209" i="31"/>
  <c r="W2208" i="31" a="1"/>
  <c r="W2208" i="31" s="1"/>
  <c r="V2208" i="31" a="1"/>
  <c r="V2208" i="31" s="1"/>
  <c r="S2208" i="31"/>
  <c r="W2207" i="31" a="1"/>
  <c r="W2207" i="31" s="1"/>
  <c r="V2207" i="31" a="1"/>
  <c r="V2207" i="31" s="1"/>
  <c r="S2207" i="31"/>
  <c r="W2206" i="31" a="1"/>
  <c r="W2206" i="31" s="1"/>
  <c r="V2206" i="31" a="1"/>
  <c r="V2206" i="31" s="1"/>
  <c r="S2206" i="31"/>
  <c r="W2205" i="31" a="1"/>
  <c r="W2205" i="31" s="1"/>
  <c r="V2205" i="31" a="1"/>
  <c r="V2205" i="31" s="1"/>
  <c r="S2205" i="31"/>
  <c r="W2204" i="31" a="1"/>
  <c r="W2204" i="31" s="1"/>
  <c r="V2204" i="31" a="1"/>
  <c r="V2204" i="31" s="1"/>
  <c r="S2204" i="31"/>
  <c r="W2203" i="31" a="1"/>
  <c r="W2203" i="31" s="1"/>
  <c r="V2203" i="31" a="1"/>
  <c r="V2203" i="31" s="1"/>
  <c r="S2203" i="31"/>
  <c r="W2202" i="31" a="1"/>
  <c r="W2202" i="31" s="1"/>
  <c r="V2202" i="31" a="1"/>
  <c r="V2202" i="31" s="1"/>
  <c r="S2202" i="31"/>
  <c r="W2201" i="31" a="1"/>
  <c r="W2201" i="31" s="1"/>
  <c r="V2201" i="31" a="1"/>
  <c r="V2201" i="31" s="1"/>
  <c r="S2201" i="31"/>
  <c r="W2200" i="31" a="1"/>
  <c r="W2200" i="31" s="1"/>
  <c r="V2200" i="31" a="1"/>
  <c r="V2200" i="31" s="1"/>
  <c r="S2200" i="31"/>
  <c r="W2199" i="31" a="1"/>
  <c r="W2199" i="31" s="1"/>
  <c r="V2199" i="31" a="1"/>
  <c r="V2199" i="31" s="1"/>
  <c r="S2199" i="31"/>
  <c r="W2198" i="31" a="1"/>
  <c r="W2198" i="31" s="1"/>
  <c r="V2198" i="31" a="1"/>
  <c r="V2198" i="31" s="1"/>
  <c r="S2198" i="31"/>
  <c r="W2197" i="31" a="1"/>
  <c r="W2197" i="31" s="1"/>
  <c r="V2197" i="31" a="1"/>
  <c r="V2197" i="31" s="1"/>
  <c r="S2197" i="31"/>
  <c r="W2196" i="31" a="1"/>
  <c r="W2196" i="31" s="1"/>
  <c r="V2196" i="31" a="1"/>
  <c r="V2196" i="31" s="1"/>
  <c r="S2196" i="31"/>
  <c r="W2195" i="31" a="1"/>
  <c r="W2195" i="31" s="1"/>
  <c r="V2195" i="31" a="1"/>
  <c r="V2195" i="31" s="1"/>
  <c r="S2195" i="31"/>
  <c r="W2194" i="31" a="1"/>
  <c r="W2194" i="31" s="1"/>
  <c r="V2194" i="31" a="1"/>
  <c r="V2194" i="31" s="1"/>
  <c r="S2194" i="31"/>
  <c r="W2193" i="31" a="1"/>
  <c r="W2193" i="31" s="1"/>
  <c r="V2193" i="31" a="1"/>
  <c r="V2193" i="31" s="1"/>
  <c r="S2193" i="31"/>
  <c r="W2192" i="31" a="1"/>
  <c r="W2192" i="31" s="1"/>
  <c r="V2192" i="31" a="1"/>
  <c r="V2192" i="31" s="1"/>
  <c r="S2192" i="31"/>
  <c r="W2191" i="31" a="1"/>
  <c r="W2191" i="31" s="1"/>
  <c r="V2191" i="31" a="1"/>
  <c r="V2191" i="31" s="1"/>
  <c r="S2191" i="31"/>
  <c r="W2190" i="31" a="1"/>
  <c r="W2190" i="31" s="1"/>
  <c r="V2190" i="31" a="1"/>
  <c r="V2190" i="31" s="1"/>
  <c r="S2190" i="31"/>
  <c r="W2189" i="31" a="1"/>
  <c r="W2189" i="31" s="1"/>
  <c r="V2189" i="31" a="1"/>
  <c r="V2189" i="31" s="1"/>
  <c r="S2189" i="31"/>
  <c r="W2188" i="31" a="1"/>
  <c r="W2188" i="31" s="1"/>
  <c r="V2188" i="31" a="1"/>
  <c r="V2188" i="31" s="1"/>
  <c r="S2188" i="31"/>
  <c r="W2187" i="31" a="1"/>
  <c r="W2187" i="31" s="1"/>
  <c r="V2187" i="31" a="1"/>
  <c r="V2187" i="31" s="1"/>
  <c r="S2187" i="31"/>
  <c r="W2186" i="31" a="1"/>
  <c r="W2186" i="31" s="1"/>
  <c r="V2186" i="31" a="1"/>
  <c r="V2186" i="31" s="1"/>
  <c r="S2186" i="31"/>
  <c r="W2185" i="31" a="1"/>
  <c r="W2185" i="31" s="1"/>
  <c r="V2185" i="31" a="1"/>
  <c r="V2185" i="31" s="1"/>
  <c r="S2185" i="31"/>
  <c r="W2184" i="31" a="1"/>
  <c r="W2184" i="31" s="1"/>
  <c r="V2184" i="31" a="1"/>
  <c r="V2184" i="31" s="1"/>
  <c r="S2184" i="31"/>
  <c r="W2183" i="31" a="1"/>
  <c r="W2183" i="31" s="1"/>
  <c r="V2183" i="31" a="1"/>
  <c r="V2183" i="31" s="1"/>
  <c r="S2183" i="31"/>
  <c r="W2182" i="31" a="1"/>
  <c r="W2182" i="31" s="1"/>
  <c r="V2182" i="31" a="1"/>
  <c r="V2182" i="31" s="1"/>
  <c r="S2182" i="31"/>
  <c r="W2181" i="31" a="1"/>
  <c r="W2181" i="31" s="1"/>
  <c r="V2181" i="31" a="1"/>
  <c r="V2181" i="31" s="1"/>
  <c r="S2181" i="31"/>
  <c r="W2180" i="31" a="1"/>
  <c r="W2180" i="31" s="1"/>
  <c r="V2180" i="31" a="1"/>
  <c r="V2180" i="31" s="1"/>
  <c r="S2180" i="31"/>
  <c r="W2179" i="31" a="1"/>
  <c r="W2179" i="31" s="1"/>
  <c r="V2179" i="31" a="1"/>
  <c r="V2179" i="31" s="1"/>
  <c r="S2179" i="31"/>
  <c r="W2178" i="31" a="1"/>
  <c r="W2178" i="31" s="1"/>
  <c r="V2178" i="31" a="1"/>
  <c r="V2178" i="31" s="1"/>
  <c r="S2178" i="31"/>
  <c r="W2177" i="31" a="1"/>
  <c r="W2177" i="31" s="1"/>
  <c r="V2177" i="31" a="1"/>
  <c r="V2177" i="31" s="1"/>
  <c r="S2177" i="31"/>
  <c r="W2176" i="31" a="1"/>
  <c r="W2176" i="31" s="1"/>
  <c r="V2176" i="31" a="1"/>
  <c r="V2176" i="31" s="1"/>
  <c r="S2176" i="31"/>
  <c r="W2175" i="31" a="1"/>
  <c r="W2175" i="31" s="1"/>
  <c r="V2175" i="31" a="1"/>
  <c r="V2175" i="31" s="1"/>
  <c r="S2175" i="31"/>
  <c r="W2174" i="31" a="1"/>
  <c r="W2174" i="31" s="1"/>
  <c r="V2174" i="31" a="1"/>
  <c r="V2174" i="31" s="1"/>
  <c r="S2174" i="31"/>
  <c r="W2173" i="31" a="1"/>
  <c r="W2173" i="31" s="1"/>
  <c r="V2173" i="31" a="1"/>
  <c r="V2173" i="31" s="1"/>
  <c r="S2173" i="31"/>
  <c r="W2172" i="31" a="1"/>
  <c r="W2172" i="31" s="1"/>
  <c r="V2172" i="31" a="1"/>
  <c r="V2172" i="31" s="1"/>
  <c r="S2172" i="31"/>
  <c r="W2171" i="31" a="1"/>
  <c r="W2171" i="31" s="1"/>
  <c r="V2171" i="31" a="1"/>
  <c r="V2171" i="31" s="1"/>
  <c r="S2171" i="31"/>
  <c r="W2170" i="31" a="1"/>
  <c r="W2170" i="31" s="1"/>
  <c r="V2170" i="31" a="1"/>
  <c r="V2170" i="31" s="1"/>
  <c r="S2170" i="31"/>
  <c r="W2169" i="31" a="1"/>
  <c r="W2169" i="31" s="1"/>
  <c r="V2169" i="31" a="1"/>
  <c r="V2169" i="31" s="1"/>
  <c r="S2169" i="31"/>
  <c r="W2168" i="31" a="1"/>
  <c r="W2168" i="31" s="1"/>
  <c r="V2168" i="31" a="1"/>
  <c r="V2168" i="31" s="1"/>
  <c r="S2168" i="31"/>
  <c r="W2167" i="31" a="1"/>
  <c r="W2167" i="31" s="1"/>
  <c r="V2167" i="31" a="1"/>
  <c r="V2167" i="31" s="1"/>
  <c r="S2167" i="31"/>
  <c r="W2166" i="31" a="1"/>
  <c r="W2166" i="31" s="1"/>
  <c r="V2166" i="31" a="1"/>
  <c r="V2166" i="31" s="1"/>
  <c r="S2166" i="31"/>
  <c r="V2165" i="31" a="1"/>
  <c r="V2165" i="31" s="1"/>
  <c r="S2165" i="31"/>
  <c r="W2164" i="31" a="1"/>
  <c r="W2164" i="31" s="1"/>
  <c r="V2164" i="31" a="1"/>
  <c r="V2164" i="31" s="1"/>
  <c r="S2164" i="31"/>
  <c r="W2163" i="31" a="1"/>
  <c r="W2163" i="31" s="1"/>
  <c r="V2163" i="31" a="1"/>
  <c r="V2163" i="31" s="1"/>
  <c r="S2163" i="31"/>
  <c r="W2162" i="31" a="1"/>
  <c r="W2162" i="31" s="1"/>
  <c r="V2162" i="31" a="1"/>
  <c r="V2162" i="31" s="1"/>
  <c r="S2162" i="31"/>
  <c r="W2161" i="31" a="1"/>
  <c r="W2161" i="31" s="1"/>
  <c r="V2161" i="31" a="1"/>
  <c r="V2161" i="31" s="1"/>
  <c r="S2161" i="31"/>
  <c r="W2160" i="31" a="1"/>
  <c r="W2160" i="31" s="1"/>
  <c r="V2160" i="31" a="1"/>
  <c r="V2160" i="31" s="1"/>
  <c r="S2160" i="31"/>
  <c r="W2159" i="31" a="1"/>
  <c r="W2159" i="31" s="1"/>
  <c r="V2159" i="31" a="1"/>
  <c r="V2159" i="31" s="1"/>
  <c r="S2159" i="31"/>
  <c r="W2158" i="31" a="1"/>
  <c r="W2158" i="31" s="1"/>
  <c r="V2158" i="31" a="1"/>
  <c r="V2158" i="31" s="1"/>
  <c r="S2158" i="31"/>
  <c r="W2157" i="31" a="1"/>
  <c r="W2157" i="31" s="1"/>
  <c r="V2157" i="31" a="1"/>
  <c r="V2157" i="31" s="1"/>
  <c r="S2157" i="31"/>
  <c r="W2156" i="31" a="1"/>
  <c r="W2156" i="31" s="1"/>
  <c r="V2156" i="31" a="1"/>
  <c r="V2156" i="31" s="1"/>
  <c r="S2156" i="31"/>
  <c r="W2155" i="31" a="1"/>
  <c r="W2155" i="31" s="1"/>
  <c r="V2155" i="31" a="1"/>
  <c r="V2155" i="31" s="1"/>
  <c r="S2155" i="31"/>
  <c r="W2154" i="31" a="1"/>
  <c r="W2154" i="31" s="1"/>
  <c r="V2154" i="31" a="1"/>
  <c r="V2154" i="31" s="1"/>
  <c r="S2154" i="31"/>
  <c r="W2153" i="31" a="1"/>
  <c r="W2153" i="31" s="1"/>
  <c r="V2153" i="31" a="1"/>
  <c r="V2153" i="31" s="1"/>
  <c r="S2153" i="31"/>
  <c r="W2152" i="31" a="1"/>
  <c r="W2152" i="31" s="1"/>
  <c r="V2152" i="31" a="1"/>
  <c r="V2152" i="31" s="1"/>
  <c r="S2152" i="31"/>
  <c r="W2151" i="31" a="1"/>
  <c r="W2151" i="31" s="1"/>
  <c r="V2151" i="31" a="1"/>
  <c r="V2151" i="31" s="1"/>
  <c r="S2151" i="31"/>
  <c r="W2150" i="31" a="1"/>
  <c r="W2150" i="31" s="1"/>
  <c r="V2150" i="31" a="1"/>
  <c r="V2150" i="31" s="1"/>
  <c r="S2150" i="31"/>
  <c r="W2149" i="31" a="1"/>
  <c r="W2149" i="31" s="1"/>
  <c r="V2149" i="31" a="1"/>
  <c r="V2149" i="31" s="1"/>
  <c r="S2149" i="31"/>
  <c r="W2148" i="31" a="1"/>
  <c r="W2148" i="31" s="1"/>
  <c r="V2148" i="31" a="1"/>
  <c r="V2148" i="31" s="1"/>
  <c r="S2148" i="31"/>
  <c r="W2147" i="31" a="1"/>
  <c r="W2147" i="31" s="1"/>
  <c r="V2147" i="31" a="1"/>
  <c r="V2147" i="31" s="1"/>
  <c r="S2147" i="31"/>
  <c r="W2146" i="31" a="1"/>
  <c r="W2146" i="31" s="1"/>
  <c r="V2146" i="31" a="1"/>
  <c r="V2146" i="31" s="1"/>
  <c r="S2146" i="31"/>
  <c r="W2145" i="31" a="1"/>
  <c r="W2145" i="31" s="1"/>
  <c r="V2145" i="31" a="1"/>
  <c r="V2145" i="31" s="1"/>
  <c r="S2145" i="31"/>
  <c r="W2144" i="31" a="1"/>
  <c r="W2144" i="31" s="1"/>
  <c r="V2144" i="31" a="1"/>
  <c r="V2144" i="31" s="1"/>
  <c r="S2144" i="31"/>
  <c r="W2143" i="31" a="1"/>
  <c r="W2143" i="31" s="1"/>
  <c r="V2143" i="31" a="1"/>
  <c r="V2143" i="31" s="1"/>
  <c r="S2143" i="31"/>
  <c r="W2142" i="31" a="1"/>
  <c r="W2142" i="31" s="1"/>
  <c r="V2142" i="31" a="1"/>
  <c r="V2142" i="31" s="1"/>
  <c r="S2142" i="31"/>
  <c r="W2141" i="31" a="1"/>
  <c r="W2141" i="31" s="1"/>
  <c r="V2141" i="31" a="1"/>
  <c r="V2141" i="31" s="1"/>
  <c r="S2141" i="31"/>
  <c r="W2140" i="31" a="1"/>
  <c r="W2140" i="31" s="1"/>
  <c r="V2140" i="31" a="1"/>
  <c r="V2140" i="31" s="1"/>
  <c r="S2140" i="31"/>
  <c r="W2139" i="31" a="1"/>
  <c r="W2139" i="31" s="1"/>
  <c r="V2139" i="31" a="1"/>
  <c r="V2139" i="31" s="1"/>
  <c r="S2139" i="31"/>
  <c r="W2138" i="31" a="1"/>
  <c r="W2138" i="31" s="1"/>
  <c r="V2138" i="31" a="1"/>
  <c r="V2138" i="31" s="1"/>
  <c r="S2138" i="31"/>
  <c r="W2137" i="31" a="1"/>
  <c r="W2137" i="31" s="1"/>
  <c r="V2137" i="31" a="1"/>
  <c r="V2137" i="31" s="1"/>
  <c r="S2137" i="31"/>
  <c r="W2136" i="31" a="1"/>
  <c r="W2136" i="31" s="1"/>
  <c r="V2136" i="31" a="1"/>
  <c r="V2136" i="31" s="1"/>
  <c r="S2136" i="31"/>
  <c r="W2135" i="31" a="1"/>
  <c r="W2135" i="31" s="1"/>
  <c r="V2135" i="31" a="1"/>
  <c r="V2135" i="31" s="1"/>
  <c r="S2135" i="31"/>
  <c r="W2134" i="31" a="1"/>
  <c r="W2134" i="31" s="1"/>
  <c r="V2134" i="31" a="1"/>
  <c r="V2134" i="31" s="1"/>
  <c r="S2134" i="31"/>
  <c r="W2133" i="31" a="1"/>
  <c r="W2133" i="31" s="1"/>
  <c r="V2133" i="31" a="1"/>
  <c r="V2133" i="31" s="1"/>
  <c r="S2133" i="31"/>
  <c r="W2132" i="31" a="1"/>
  <c r="W2132" i="31" s="1"/>
  <c r="V2132" i="31" a="1"/>
  <c r="V2132" i="31" s="1"/>
  <c r="S2132" i="31"/>
  <c r="W2131" i="31" a="1"/>
  <c r="W2131" i="31" s="1"/>
  <c r="V2131" i="31" a="1"/>
  <c r="V2131" i="31" s="1"/>
  <c r="S2131" i="31"/>
  <c r="W2130" i="31" a="1"/>
  <c r="W2130" i="31" s="1"/>
  <c r="V2130" i="31" a="1"/>
  <c r="V2130" i="31" s="1"/>
  <c r="S2130" i="31"/>
  <c r="W2129" i="31" a="1"/>
  <c r="W2129" i="31" s="1"/>
  <c r="V2129" i="31" a="1"/>
  <c r="V2129" i="31" s="1"/>
  <c r="S2129" i="31"/>
  <c r="W2128" i="31" a="1"/>
  <c r="W2128" i="31" s="1"/>
  <c r="V2128" i="31" a="1"/>
  <c r="V2128" i="31" s="1"/>
  <c r="S2128" i="31"/>
  <c r="W2127" i="31" a="1"/>
  <c r="W2127" i="31" s="1"/>
  <c r="V2127" i="31" a="1"/>
  <c r="V2127" i="31" s="1"/>
  <c r="S2127" i="31"/>
  <c r="W2126" i="31" a="1"/>
  <c r="W2126" i="31" s="1"/>
  <c r="V2126" i="31" a="1"/>
  <c r="V2126" i="31" s="1"/>
  <c r="S2126" i="31"/>
  <c r="W2125" i="31" a="1"/>
  <c r="W2125" i="31" s="1"/>
  <c r="V2125" i="31" a="1"/>
  <c r="V2125" i="31" s="1"/>
  <c r="S2125" i="31"/>
  <c r="W2124" i="31" a="1"/>
  <c r="W2124" i="31" s="1"/>
  <c r="V2124" i="31" a="1"/>
  <c r="V2124" i="31" s="1"/>
  <c r="S2124" i="31"/>
  <c r="W2123" i="31" a="1"/>
  <c r="W2123" i="31" s="1"/>
  <c r="V2123" i="31" a="1"/>
  <c r="V2123" i="31" s="1"/>
  <c r="S2123" i="31"/>
  <c r="W2122" i="31" a="1"/>
  <c r="W2122" i="31" s="1"/>
  <c r="V2122" i="31" a="1"/>
  <c r="V2122" i="31" s="1"/>
  <c r="S2122" i="31"/>
  <c r="W2121" i="31" a="1"/>
  <c r="W2121" i="31" s="1"/>
  <c r="V2121" i="31" a="1"/>
  <c r="V2121" i="31" s="1"/>
  <c r="S2121" i="31"/>
  <c r="W2120" i="31" a="1"/>
  <c r="W2120" i="31" s="1"/>
  <c r="V2120" i="31" a="1"/>
  <c r="V2120" i="31" s="1"/>
  <c r="S2120" i="31"/>
  <c r="W2119" i="31" a="1"/>
  <c r="W2119" i="31" s="1"/>
  <c r="V2119" i="31" a="1"/>
  <c r="V2119" i="31" s="1"/>
  <c r="S2119" i="31"/>
  <c r="W2118" i="31" a="1"/>
  <c r="W2118" i="31" s="1"/>
  <c r="V2118" i="31" a="1"/>
  <c r="V2118" i="31" s="1"/>
  <c r="S2118" i="31"/>
  <c r="W2117" i="31" a="1"/>
  <c r="W2117" i="31" s="1"/>
  <c r="V2117" i="31" a="1"/>
  <c r="V2117" i="31" s="1"/>
  <c r="S2117" i="31"/>
  <c r="W2116" i="31" a="1"/>
  <c r="W2116" i="31" s="1"/>
  <c r="V2116" i="31" a="1"/>
  <c r="V2116" i="31" s="1"/>
  <c r="S2116" i="31"/>
  <c r="W2115" i="31" a="1"/>
  <c r="W2115" i="31" s="1"/>
  <c r="V2115" i="31" a="1"/>
  <c r="V2115" i="31" s="1"/>
  <c r="S2115" i="31"/>
  <c r="W2114" i="31" a="1"/>
  <c r="W2114" i="31" s="1"/>
  <c r="V2114" i="31" a="1"/>
  <c r="V2114" i="31" s="1"/>
  <c r="S2114" i="31"/>
  <c r="W2113" i="31" a="1"/>
  <c r="W2113" i="31" s="1"/>
  <c r="V2113" i="31" a="1"/>
  <c r="V2113" i="31" s="1"/>
  <c r="S2113" i="31"/>
  <c r="W2112" i="31" a="1"/>
  <c r="W2112" i="31" s="1"/>
  <c r="V2112" i="31" a="1"/>
  <c r="V2112" i="31" s="1"/>
  <c r="S2112" i="31"/>
  <c r="W2111" i="31" a="1"/>
  <c r="W2111" i="31" s="1"/>
  <c r="V2111" i="31" a="1"/>
  <c r="V2111" i="31" s="1"/>
  <c r="S2111" i="31"/>
  <c r="W2110" i="31" a="1"/>
  <c r="W2110" i="31" s="1"/>
  <c r="V2110" i="31" a="1"/>
  <c r="V2110" i="31" s="1"/>
  <c r="S2110" i="31"/>
  <c r="W2109" i="31" a="1"/>
  <c r="W2109" i="31" s="1"/>
  <c r="V2109" i="31" a="1"/>
  <c r="V2109" i="31" s="1"/>
  <c r="S2109" i="31"/>
  <c r="W2108" i="31" a="1"/>
  <c r="W2108" i="31" s="1"/>
  <c r="V2108" i="31" a="1"/>
  <c r="V2108" i="31" s="1"/>
  <c r="S2108" i="31"/>
  <c r="W2107" i="31" a="1"/>
  <c r="W2107" i="31" s="1"/>
  <c r="V2107" i="31" a="1"/>
  <c r="V2107" i="31" s="1"/>
  <c r="S2107" i="31"/>
  <c r="W2106" i="31" a="1"/>
  <c r="W2106" i="31" s="1"/>
  <c r="V2106" i="31" a="1"/>
  <c r="V2106" i="31" s="1"/>
  <c r="S2106" i="31"/>
  <c r="W2105" i="31" a="1"/>
  <c r="W2105" i="31" s="1"/>
  <c r="V2105" i="31" a="1"/>
  <c r="V2105" i="31" s="1"/>
  <c r="S2105" i="31"/>
  <c r="W2104" i="31" a="1"/>
  <c r="W2104" i="31" s="1"/>
  <c r="V2104" i="31" a="1"/>
  <c r="V2104" i="31" s="1"/>
  <c r="S2104" i="31"/>
  <c r="W2103" i="31" a="1"/>
  <c r="W2103" i="31" s="1"/>
  <c r="V2103" i="31" a="1"/>
  <c r="V2103" i="31" s="1"/>
  <c r="S2103" i="31"/>
  <c r="W2102" i="31" a="1"/>
  <c r="W2102" i="31" s="1"/>
  <c r="V2102" i="31" a="1"/>
  <c r="V2102" i="31" s="1"/>
  <c r="S2102" i="31"/>
  <c r="W2101" i="31" a="1"/>
  <c r="W2101" i="31" s="1"/>
  <c r="V2101" i="31" a="1"/>
  <c r="V2101" i="31" s="1"/>
  <c r="S2101" i="31"/>
  <c r="W2100" i="31" a="1"/>
  <c r="W2100" i="31" s="1"/>
  <c r="V2100" i="31" a="1"/>
  <c r="V2100" i="31" s="1"/>
  <c r="S2100" i="31"/>
  <c r="W2099" i="31" a="1"/>
  <c r="W2099" i="31" s="1"/>
  <c r="V2099" i="31" a="1"/>
  <c r="V2099" i="31" s="1"/>
  <c r="S2099" i="31"/>
  <c r="W2098" i="31" a="1"/>
  <c r="W2098" i="31" s="1"/>
  <c r="V2098" i="31" a="1"/>
  <c r="V2098" i="31" s="1"/>
  <c r="S2098" i="31"/>
  <c r="W2097" i="31" a="1"/>
  <c r="W2097" i="31" s="1"/>
  <c r="V2097" i="31" a="1"/>
  <c r="V2097" i="31" s="1"/>
  <c r="S2097" i="31"/>
  <c r="W2096" i="31" a="1"/>
  <c r="W2096" i="31" s="1"/>
  <c r="V2096" i="31" a="1"/>
  <c r="V2096" i="31" s="1"/>
  <c r="S2096" i="31"/>
  <c r="W2095" i="31" a="1"/>
  <c r="W2095" i="31" s="1"/>
  <c r="V2095" i="31" a="1"/>
  <c r="V2095" i="31" s="1"/>
  <c r="S2095" i="31"/>
  <c r="W2094" i="31" a="1"/>
  <c r="W2094" i="31" s="1"/>
  <c r="V2094" i="31" a="1"/>
  <c r="V2094" i="31" s="1"/>
  <c r="S2094" i="31"/>
  <c r="W2093" i="31" a="1"/>
  <c r="W2093" i="31" s="1"/>
  <c r="V2093" i="31" a="1"/>
  <c r="V2093" i="31" s="1"/>
  <c r="S2093" i="31"/>
  <c r="W2092" i="31" a="1"/>
  <c r="W2092" i="31" s="1"/>
  <c r="V2092" i="31" a="1"/>
  <c r="V2092" i="31" s="1"/>
  <c r="S2092" i="31"/>
  <c r="W2091" i="31" a="1"/>
  <c r="W2091" i="31" s="1"/>
  <c r="V2091" i="31" a="1"/>
  <c r="V2091" i="31" s="1"/>
  <c r="S2091" i="31"/>
  <c r="W2090" i="31" a="1"/>
  <c r="W2090" i="31" s="1"/>
  <c r="V2090" i="31" a="1"/>
  <c r="V2090" i="31" s="1"/>
  <c r="S2090" i="31"/>
  <c r="W2089" i="31" a="1"/>
  <c r="W2089" i="31" s="1"/>
  <c r="V2089" i="31" a="1"/>
  <c r="V2089" i="31" s="1"/>
  <c r="S2089" i="31"/>
  <c r="W2088" i="31" a="1"/>
  <c r="W2088" i="31" s="1"/>
  <c r="V2088" i="31" a="1"/>
  <c r="V2088" i="31" s="1"/>
  <c r="S2088" i="31"/>
  <c r="W2087" i="31" a="1"/>
  <c r="W2087" i="31" s="1"/>
  <c r="V2087" i="31" a="1"/>
  <c r="V2087" i="31" s="1"/>
  <c r="S2087" i="31"/>
  <c r="W2086" i="31" a="1"/>
  <c r="W2086" i="31" s="1"/>
  <c r="V2086" i="31" a="1"/>
  <c r="V2086" i="31" s="1"/>
  <c r="S2086" i="31"/>
  <c r="W2085" i="31" a="1"/>
  <c r="W2085" i="31" s="1"/>
  <c r="V2085" i="31" a="1"/>
  <c r="V2085" i="31" s="1"/>
  <c r="S2085" i="31"/>
  <c r="W2084" i="31" a="1"/>
  <c r="W2084" i="31" s="1"/>
  <c r="V2084" i="31" a="1"/>
  <c r="V2084" i="31" s="1"/>
  <c r="S2084" i="31"/>
  <c r="W2083" i="31" a="1"/>
  <c r="W2083" i="31" s="1"/>
  <c r="V2083" i="31" a="1"/>
  <c r="V2083" i="31" s="1"/>
  <c r="S2083" i="31"/>
  <c r="W2082" i="31" a="1"/>
  <c r="W2082" i="31" s="1"/>
  <c r="V2082" i="31" a="1"/>
  <c r="V2082" i="31" s="1"/>
  <c r="S2082" i="31"/>
  <c r="W2081" i="31" a="1"/>
  <c r="W2081" i="31" s="1"/>
  <c r="V2081" i="31" a="1"/>
  <c r="V2081" i="31" s="1"/>
  <c r="S2081" i="31"/>
  <c r="W2080" i="31" a="1"/>
  <c r="W2080" i="31" s="1"/>
  <c r="V2080" i="31" a="1"/>
  <c r="V2080" i="31" s="1"/>
  <c r="S2080" i="31"/>
  <c r="W2079" i="31" a="1"/>
  <c r="W2079" i="31" s="1"/>
  <c r="V2079" i="31" a="1"/>
  <c r="V2079" i="31" s="1"/>
  <c r="S2079" i="31"/>
  <c r="W2078" i="31" a="1"/>
  <c r="W2078" i="31" s="1"/>
  <c r="V2078" i="31" a="1"/>
  <c r="V2078" i="31" s="1"/>
  <c r="S2078" i="31"/>
  <c r="W2077" i="31" a="1"/>
  <c r="W2077" i="31" s="1"/>
  <c r="V2077" i="31" a="1"/>
  <c r="V2077" i="31" s="1"/>
  <c r="S2077" i="31"/>
  <c r="W2076" i="31" a="1"/>
  <c r="W2076" i="31" s="1"/>
  <c r="V2076" i="31" a="1"/>
  <c r="V2076" i="31" s="1"/>
  <c r="S2076" i="31"/>
  <c r="W2075" i="31" a="1"/>
  <c r="W2075" i="31" s="1"/>
  <c r="V2075" i="31" a="1"/>
  <c r="V2075" i="31" s="1"/>
  <c r="S2075" i="31"/>
  <c r="W2074" i="31" a="1"/>
  <c r="W2074" i="31" s="1"/>
  <c r="V2074" i="31" a="1"/>
  <c r="V2074" i="31" s="1"/>
  <c r="S2074" i="31"/>
  <c r="W2073" i="31" a="1"/>
  <c r="W2073" i="31" s="1"/>
  <c r="V2073" i="31" a="1"/>
  <c r="V2073" i="31" s="1"/>
  <c r="S2073" i="31"/>
  <c r="W2072" i="31" a="1"/>
  <c r="W2072" i="31" s="1"/>
  <c r="V2072" i="31" a="1"/>
  <c r="V2072" i="31" s="1"/>
  <c r="S2072" i="31"/>
  <c r="W2071" i="31" a="1"/>
  <c r="W2071" i="31" s="1"/>
  <c r="V2071" i="31" a="1"/>
  <c r="V2071" i="31" s="1"/>
  <c r="S2071" i="31"/>
  <c r="W2070" i="31" a="1"/>
  <c r="W2070" i="31" s="1"/>
  <c r="V2070" i="31" a="1"/>
  <c r="V2070" i="31" s="1"/>
  <c r="S2070" i="31"/>
  <c r="W2069" i="31" a="1"/>
  <c r="W2069" i="31" s="1"/>
  <c r="V2069" i="31" a="1"/>
  <c r="V2069" i="31" s="1"/>
  <c r="S2069" i="31"/>
  <c r="W2068" i="31" a="1"/>
  <c r="W2068" i="31" s="1"/>
  <c r="V2068" i="31" a="1"/>
  <c r="V2068" i="31" s="1"/>
  <c r="S2068" i="31"/>
  <c r="W2067" i="31" a="1"/>
  <c r="W2067" i="31" s="1"/>
  <c r="V2067" i="31" a="1"/>
  <c r="V2067" i="31" s="1"/>
  <c r="S2067" i="31"/>
  <c r="W2066" i="31" a="1"/>
  <c r="W2066" i="31" s="1"/>
  <c r="V2066" i="31" a="1"/>
  <c r="V2066" i="31" s="1"/>
  <c r="S2066" i="31"/>
  <c r="W2065" i="31" a="1"/>
  <c r="W2065" i="31" s="1"/>
  <c r="V2065" i="31" a="1"/>
  <c r="V2065" i="31" s="1"/>
  <c r="S2065" i="31"/>
  <c r="W2064" i="31" a="1"/>
  <c r="W2064" i="31" s="1"/>
  <c r="V2064" i="31" a="1"/>
  <c r="V2064" i="31" s="1"/>
  <c r="S2064" i="31"/>
  <c r="W2063" i="31" a="1"/>
  <c r="W2063" i="31" s="1"/>
  <c r="V2063" i="31" a="1"/>
  <c r="V2063" i="31" s="1"/>
  <c r="S2063" i="31"/>
  <c r="W2062" i="31" a="1"/>
  <c r="W2062" i="31" s="1"/>
  <c r="V2062" i="31" a="1"/>
  <c r="V2062" i="31" s="1"/>
  <c r="S2062" i="31"/>
  <c r="W2061" i="31" a="1"/>
  <c r="W2061" i="31" s="1"/>
  <c r="V2061" i="31" a="1"/>
  <c r="V2061" i="31" s="1"/>
  <c r="S2061" i="31"/>
  <c r="W2060" i="31" a="1"/>
  <c r="W2060" i="31" s="1"/>
  <c r="V2060" i="31" a="1"/>
  <c r="V2060" i="31" s="1"/>
  <c r="S2060" i="31"/>
  <c r="W2059" i="31" a="1"/>
  <c r="W2059" i="31" s="1"/>
  <c r="V2059" i="31" a="1"/>
  <c r="V2059" i="31" s="1"/>
  <c r="S2059" i="31"/>
  <c r="W2058" i="31" a="1"/>
  <c r="W2058" i="31" s="1"/>
  <c r="V2058" i="31" a="1"/>
  <c r="V2058" i="31" s="1"/>
  <c r="S2058" i="31"/>
  <c r="W2057" i="31" a="1"/>
  <c r="W2057" i="31" s="1"/>
  <c r="V2057" i="31" a="1"/>
  <c r="V2057" i="31" s="1"/>
  <c r="S2057" i="31"/>
  <c r="W2056" i="31" a="1"/>
  <c r="W2056" i="31" s="1"/>
  <c r="V2056" i="31" a="1"/>
  <c r="V2056" i="31" s="1"/>
  <c r="S2056" i="31"/>
  <c r="W2055" i="31" a="1"/>
  <c r="W2055" i="31" s="1"/>
  <c r="V2055" i="31" a="1"/>
  <c r="V2055" i="31" s="1"/>
  <c r="S2055" i="31"/>
  <c r="W2054" i="31" a="1"/>
  <c r="W2054" i="31" s="1"/>
  <c r="V2054" i="31" a="1"/>
  <c r="V2054" i="31" s="1"/>
  <c r="S2054" i="31"/>
  <c r="W2053" i="31" a="1"/>
  <c r="W2053" i="31" s="1"/>
  <c r="V2053" i="31" a="1"/>
  <c r="V2053" i="31" s="1"/>
  <c r="S2053" i="31"/>
  <c r="W2052" i="31" a="1"/>
  <c r="W2052" i="31" s="1"/>
  <c r="V2052" i="31" a="1"/>
  <c r="V2052" i="31" s="1"/>
  <c r="S2052" i="31"/>
  <c r="W2051" i="31" a="1"/>
  <c r="W2051" i="31" s="1"/>
  <c r="V2051" i="31" a="1"/>
  <c r="V2051" i="31" s="1"/>
  <c r="S2051" i="31"/>
  <c r="W2050" i="31" a="1"/>
  <c r="W2050" i="31" s="1"/>
  <c r="V2050" i="31" a="1"/>
  <c r="V2050" i="31" s="1"/>
  <c r="S2050" i="31"/>
  <c r="W2049" i="31" a="1"/>
  <c r="W2049" i="31" s="1"/>
  <c r="V2049" i="31" a="1"/>
  <c r="V2049" i="31" s="1"/>
  <c r="S2049" i="31"/>
  <c r="W2048" i="31" a="1"/>
  <c r="W2048" i="31" s="1"/>
  <c r="V2048" i="31" a="1"/>
  <c r="V2048" i="31" s="1"/>
  <c r="S2048" i="31"/>
  <c r="W2047" i="31" a="1"/>
  <c r="W2047" i="31" s="1"/>
  <c r="V2047" i="31" a="1"/>
  <c r="V2047" i="31" s="1"/>
  <c r="S2047" i="31"/>
  <c r="W2046" i="31" a="1"/>
  <c r="W2046" i="31" s="1"/>
  <c r="V2046" i="31" a="1"/>
  <c r="V2046" i="31" s="1"/>
  <c r="S2046" i="31"/>
  <c r="W2045" i="31" a="1"/>
  <c r="W2045" i="31" s="1"/>
  <c r="V2045" i="31" a="1"/>
  <c r="V2045" i="31" s="1"/>
  <c r="S2045" i="31"/>
  <c r="W2044" i="31" a="1"/>
  <c r="W2044" i="31" s="1"/>
  <c r="V2044" i="31" a="1"/>
  <c r="V2044" i="31" s="1"/>
  <c r="S2044" i="31"/>
  <c r="W2043" i="31" a="1"/>
  <c r="W2043" i="31" s="1"/>
  <c r="V2043" i="31" a="1"/>
  <c r="V2043" i="31" s="1"/>
  <c r="S2043" i="31"/>
  <c r="W2042" i="31" a="1"/>
  <c r="W2042" i="31" s="1"/>
  <c r="V2042" i="31" a="1"/>
  <c r="V2042" i="31" s="1"/>
  <c r="S2042" i="31"/>
  <c r="W2041" i="31" a="1"/>
  <c r="W2041" i="31" s="1"/>
  <c r="V2041" i="31" a="1"/>
  <c r="V2041" i="31" s="1"/>
  <c r="S2041" i="31"/>
  <c r="W2040" i="31" a="1"/>
  <c r="W2040" i="31" s="1"/>
  <c r="V2040" i="31" a="1"/>
  <c r="V2040" i="31" s="1"/>
  <c r="S2040" i="31"/>
  <c r="W2039" i="31" a="1"/>
  <c r="W2039" i="31" s="1"/>
  <c r="V2039" i="31" a="1"/>
  <c r="V2039" i="31" s="1"/>
  <c r="S2039" i="31"/>
  <c r="W2038" i="31" a="1"/>
  <c r="W2038" i="31" s="1"/>
  <c r="V2038" i="31" a="1"/>
  <c r="V2038" i="31" s="1"/>
  <c r="S2038" i="31"/>
  <c r="W2037" i="31" a="1"/>
  <c r="W2037" i="31" s="1"/>
  <c r="V2037" i="31" a="1"/>
  <c r="V2037" i="31" s="1"/>
  <c r="S2037" i="31"/>
  <c r="W2036" i="31" a="1"/>
  <c r="W2036" i="31" s="1"/>
  <c r="V2036" i="31" a="1"/>
  <c r="V2036" i="31" s="1"/>
  <c r="S2036" i="31"/>
  <c r="W2035" i="31" a="1"/>
  <c r="W2035" i="31" s="1"/>
  <c r="V2035" i="31" a="1"/>
  <c r="V2035" i="31" s="1"/>
  <c r="S2035" i="31"/>
  <c r="W2034" i="31" a="1"/>
  <c r="W2034" i="31" s="1"/>
  <c r="V2034" i="31" a="1"/>
  <c r="V2034" i="31" s="1"/>
  <c r="S2034" i="31"/>
  <c r="W2033" i="31" a="1"/>
  <c r="W2033" i="31" s="1"/>
  <c r="V2033" i="31" a="1"/>
  <c r="V2033" i="31" s="1"/>
  <c r="S2033" i="31"/>
  <c r="W2032" i="31" a="1"/>
  <c r="W2032" i="31" s="1"/>
  <c r="V2032" i="31" a="1"/>
  <c r="V2032" i="31" s="1"/>
  <c r="S2032" i="31"/>
  <c r="W2031" i="31" a="1"/>
  <c r="W2031" i="31" s="1"/>
  <c r="V2031" i="31" a="1"/>
  <c r="V2031" i="31" s="1"/>
  <c r="S2031" i="31"/>
  <c r="W2030" i="31" a="1"/>
  <c r="W2030" i="31" s="1"/>
  <c r="V2030" i="31" a="1"/>
  <c r="V2030" i="31" s="1"/>
  <c r="S2030" i="31"/>
  <c r="W2029" i="31" a="1"/>
  <c r="W2029" i="31" s="1"/>
  <c r="V2029" i="31" a="1"/>
  <c r="V2029" i="31" s="1"/>
  <c r="S2029" i="31"/>
  <c r="W2028" i="31" a="1"/>
  <c r="W2028" i="31" s="1"/>
  <c r="V2028" i="31" a="1"/>
  <c r="V2028" i="31" s="1"/>
  <c r="S2028" i="31"/>
  <c r="W2027" i="31" a="1"/>
  <c r="W2027" i="31" s="1"/>
  <c r="V2027" i="31" a="1"/>
  <c r="V2027" i="31" s="1"/>
  <c r="S2027" i="31"/>
  <c r="W2026" i="31" a="1"/>
  <c r="W2026" i="31" s="1"/>
  <c r="V2026" i="31" a="1"/>
  <c r="V2026" i="31" s="1"/>
  <c r="S2026" i="31"/>
  <c r="W2025" i="31" a="1"/>
  <c r="W2025" i="31" s="1"/>
  <c r="V2025" i="31" a="1"/>
  <c r="V2025" i="31" s="1"/>
  <c r="S2025" i="31"/>
  <c r="W2024" i="31" a="1"/>
  <c r="W2024" i="31" s="1"/>
  <c r="V2024" i="31" a="1"/>
  <c r="V2024" i="31" s="1"/>
  <c r="S2024" i="31"/>
  <c r="W2023" i="31" a="1"/>
  <c r="W2023" i="31" s="1"/>
  <c r="V2023" i="31" a="1"/>
  <c r="V2023" i="31" s="1"/>
  <c r="S2023" i="31"/>
  <c r="W2022" i="31" a="1"/>
  <c r="W2022" i="31" s="1"/>
  <c r="V2022" i="31" a="1"/>
  <c r="V2022" i="31" s="1"/>
  <c r="S2022" i="31"/>
  <c r="W2021" i="31" a="1"/>
  <c r="W2021" i="31" s="1"/>
  <c r="V2021" i="31" a="1"/>
  <c r="V2021" i="31" s="1"/>
  <c r="S2021" i="31"/>
  <c r="W2020" i="31" a="1"/>
  <c r="W2020" i="31" s="1"/>
  <c r="V2020" i="31" a="1"/>
  <c r="V2020" i="31" s="1"/>
  <c r="S2020" i="31"/>
  <c r="W2019" i="31" a="1"/>
  <c r="W2019" i="31" s="1"/>
  <c r="V2019" i="31" a="1"/>
  <c r="V2019" i="31" s="1"/>
  <c r="S2019" i="31"/>
  <c r="W2018" i="31" a="1"/>
  <c r="W2018" i="31" s="1"/>
  <c r="V2018" i="31" a="1"/>
  <c r="V2018" i="31" s="1"/>
  <c r="S2018" i="31"/>
  <c r="W2017" i="31" a="1"/>
  <c r="W2017" i="31" s="1"/>
  <c r="V2017" i="31" a="1"/>
  <c r="V2017" i="31" s="1"/>
  <c r="S2017" i="31"/>
  <c r="W2016" i="31" a="1"/>
  <c r="W2016" i="31" s="1"/>
  <c r="V2016" i="31" a="1"/>
  <c r="V2016" i="31" s="1"/>
  <c r="S2016" i="31"/>
  <c r="W2015" i="31" a="1"/>
  <c r="W2015" i="31" s="1"/>
  <c r="V2015" i="31" a="1"/>
  <c r="V2015" i="31" s="1"/>
  <c r="S2015" i="31"/>
  <c r="W2014" i="31" a="1"/>
  <c r="W2014" i="31" s="1"/>
  <c r="V2014" i="31" a="1"/>
  <c r="V2014" i="31" s="1"/>
  <c r="S2014" i="31"/>
  <c r="W2013" i="31" a="1"/>
  <c r="W2013" i="31" s="1"/>
  <c r="V2013" i="31" a="1"/>
  <c r="V2013" i="31" s="1"/>
  <c r="S2013" i="31"/>
  <c r="W2012" i="31" a="1"/>
  <c r="W2012" i="31" s="1"/>
  <c r="V2012" i="31" a="1"/>
  <c r="V2012" i="31" s="1"/>
  <c r="S2012" i="31"/>
  <c r="W2011" i="31" a="1"/>
  <c r="W2011" i="31" s="1"/>
  <c r="V2011" i="31" a="1"/>
  <c r="V2011" i="31" s="1"/>
  <c r="S2011" i="31"/>
  <c r="W2010" i="31" a="1"/>
  <c r="W2010" i="31" s="1"/>
  <c r="V2010" i="31" a="1"/>
  <c r="V2010" i="31" s="1"/>
  <c r="S2010" i="31"/>
  <c r="W2009" i="31" a="1"/>
  <c r="W2009" i="31" s="1"/>
  <c r="V2009" i="31" a="1"/>
  <c r="V2009" i="31" s="1"/>
  <c r="S2009" i="31"/>
  <c r="W2008" i="31" a="1"/>
  <c r="W2008" i="31" s="1"/>
  <c r="V2008" i="31" a="1"/>
  <c r="V2008" i="31" s="1"/>
  <c r="S2008" i="31"/>
  <c r="W2007" i="31" a="1"/>
  <c r="W2007" i="31" s="1"/>
  <c r="V2007" i="31" a="1"/>
  <c r="V2007" i="31" s="1"/>
  <c r="S2007" i="31"/>
  <c r="W2006" i="31" a="1"/>
  <c r="W2006" i="31" s="1"/>
  <c r="V2006" i="31" a="1"/>
  <c r="V2006" i="31" s="1"/>
  <c r="S2006" i="31"/>
  <c r="W2005" i="31" a="1"/>
  <c r="W2005" i="31" s="1"/>
  <c r="V2005" i="31" a="1"/>
  <c r="V2005" i="31" s="1"/>
  <c r="S2005" i="31"/>
  <c r="W2004" i="31" a="1"/>
  <c r="W2004" i="31" s="1"/>
  <c r="V2004" i="31" a="1"/>
  <c r="V2004" i="31" s="1"/>
  <c r="S2004" i="31"/>
  <c r="W2003" i="31" a="1"/>
  <c r="W2003" i="31" s="1"/>
  <c r="V2003" i="31" a="1"/>
  <c r="V2003" i="31" s="1"/>
  <c r="S2003" i="31"/>
  <c r="W2002" i="31" a="1"/>
  <c r="W2002" i="31" s="1"/>
  <c r="V2002" i="31" a="1"/>
  <c r="V2002" i="31" s="1"/>
  <c r="S2002" i="31"/>
  <c r="W2001" i="31" a="1"/>
  <c r="W2001" i="31" s="1"/>
  <c r="V2001" i="31" a="1"/>
  <c r="V2001" i="31" s="1"/>
  <c r="S2001" i="31"/>
  <c r="W2000" i="31" a="1"/>
  <c r="W2000" i="31" s="1"/>
  <c r="V2000" i="31" a="1"/>
  <c r="V2000" i="31" s="1"/>
  <c r="S2000" i="31"/>
  <c r="W1999" i="31" a="1"/>
  <c r="W1999" i="31" s="1"/>
  <c r="V1999" i="31" a="1"/>
  <c r="V1999" i="31" s="1"/>
  <c r="S1999" i="31"/>
  <c r="W1998" i="31" a="1"/>
  <c r="W1998" i="31" s="1"/>
  <c r="V1998" i="31" a="1"/>
  <c r="V1998" i="31" s="1"/>
  <c r="S1998" i="31"/>
  <c r="W1997" i="31" a="1"/>
  <c r="W1997" i="31" s="1"/>
  <c r="V1997" i="31" a="1"/>
  <c r="V1997" i="31" s="1"/>
  <c r="S1997" i="31"/>
  <c r="W1996" i="31" a="1"/>
  <c r="W1996" i="31" s="1"/>
  <c r="V1996" i="31" a="1"/>
  <c r="V1996" i="31" s="1"/>
  <c r="S1996" i="31"/>
  <c r="W1995" i="31" a="1"/>
  <c r="W1995" i="31" s="1"/>
  <c r="V1995" i="31" a="1"/>
  <c r="V1995" i="31" s="1"/>
  <c r="S1995" i="31"/>
  <c r="W1994" i="31" a="1"/>
  <c r="W1994" i="31" s="1"/>
  <c r="V1994" i="31" a="1"/>
  <c r="V1994" i="31" s="1"/>
  <c r="S1994" i="31"/>
  <c r="W1993" i="31" a="1"/>
  <c r="W1993" i="31" s="1"/>
  <c r="V1993" i="31" a="1"/>
  <c r="V1993" i="31" s="1"/>
  <c r="S1993" i="31"/>
  <c r="W1992" i="31" a="1"/>
  <c r="W1992" i="31" s="1"/>
  <c r="V1992" i="31" a="1"/>
  <c r="V1992" i="31" s="1"/>
  <c r="S1992" i="31"/>
  <c r="W1991" i="31" a="1"/>
  <c r="W1991" i="31" s="1"/>
  <c r="V1991" i="31" a="1"/>
  <c r="V1991" i="31" s="1"/>
  <c r="S1991" i="31"/>
  <c r="W1990" i="31" a="1"/>
  <c r="W1990" i="31" s="1"/>
  <c r="V1990" i="31" a="1"/>
  <c r="V1990" i="31" s="1"/>
  <c r="S1990" i="31"/>
  <c r="W1989" i="31" a="1"/>
  <c r="W1989" i="31" s="1"/>
  <c r="V1989" i="31" a="1"/>
  <c r="V1989" i="31" s="1"/>
  <c r="S1989" i="31"/>
  <c r="V1988" i="31" a="1"/>
  <c r="V1988" i="31" s="1"/>
  <c r="S1988" i="31"/>
  <c r="W1987" i="31" a="1"/>
  <c r="W1987" i="31" s="1"/>
  <c r="V1987" i="31" a="1"/>
  <c r="V1987" i="31" s="1"/>
  <c r="S1987" i="31"/>
  <c r="W1986" i="31" a="1"/>
  <c r="W1986" i="31" s="1"/>
  <c r="V1986" i="31" a="1"/>
  <c r="V1986" i="31" s="1"/>
  <c r="S1986" i="31"/>
  <c r="W1985" i="31" a="1"/>
  <c r="W1985" i="31" s="1"/>
  <c r="V1985" i="31" a="1"/>
  <c r="V1985" i="31" s="1"/>
  <c r="S1985" i="31"/>
  <c r="W1984" i="31" a="1"/>
  <c r="W1984" i="31" s="1"/>
  <c r="V1984" i="31" a="1"/>
  <c r="V1984" i="31" s="1"/>
  <c r="S1984" i="31"/>
  <c r="W1983" i="31" a="1"/>
  <c r="W1983" i="31" s="1"/>
  <c r="V1983" i="31" a="1"/>
  <c r="V1983" i="31" s="1"/>
  <c r="S1983" i="31"/>
  <c r="W1982" i="31" a="1"/>
  <c r="W1982" i="31" s="1"/>
  <c r="V1982" i="31" a="1"/>
  <c r="V1982" i="31" s="1"/>
  <c r="S1982" i="31"/>
  <c r="W1981" i="31" a="1"/>
  <c r="W1981" i="31" s="1"/>
  <c r="V1981" i="31" a="1"/>
  <c r="V1981" i="31" s="1"/>
  <c r="S1981" i="31"/>
  <c r="W1980" i="31" a="1"/>
  <c r="W1980" i="31" s="1"/>
  <c r="V1980" i="31" a="1"/>
  <c r="V1980" i="31" s="1"/>
  <c r="S1980" i="31"/>
  <c r="W1979" i="31" a="1"/>
  <c r="W1979" i="31" s="1"/>
  <c r="V1979" i="31" a="1"/>
  <c r="V1979" i="31" s="1"/>
  <c r="S1979" i="31"/>
  <c r="W1978" i="31" a="1"/>
  <c r="W1978" i="31" s="1"/>
  <c r="V1978" i="31" a="1"/>
  <c r="V1978" i="31" s="1"/>
  <c r="S1978" i="31"/>
  <c r="W1977" i="31" a="1"/>
  <c r="W1977" i="31" s="1"/>
  <c r="V1977" i="31" a="1"/>
  <c r="V1977" i="31" s="1"/>
  <c r="S1977" i="31"/>
  <c r="W1976" i="31" a="1"/>
  <c r="W1976" i="31" s="1"/>
  <c r="V1976" i="31" a="1"/>
  <c r="V1976" i="31" s="1"/>
  <c r="S1976" i="31"/>
  <c r="W1975" i="31" a="1"/>
  <c r="W1975" i="31" s="1"/>
  <c r="V1975" i="31" a="1"/>
  <c r="V1975" i="31" s="1"/>
  <c r="S1975" i="31"/>
  <c r="W1974" i="31" a="1"/>
  <c r="W1974" i="31" s="1"/>
  <c r="V1974" i="31" a="1"/>
  <c r="V1974" i="31" s="1"/>
  <c r="S1974" i="31"/>
  <c r="W1973" i="31" a="1"/>
  <c r="W1973" i="31" s="1"/>
  <c r="V1973" i="31" a="1"/>
  <c r="V1973" i="31" s="1"/>
  <c r="S1973" i="31"/>
  <c r="W1972" i="31" a="1"/>
  <c r="W1972" i="31" s="1"/>
  <c r="V1972" i="31" a="1"/>
  <c r="V1972" i="31" s="1"/>
  <c r="S1972" i="31"/>
  <c r="W1971" i="31" a="1"/>
  <c r="W1971" i="31" s="1"/>
  <c r="V1971" i="31" a="1"/>
  <c r="V1971" i="31" s="1"/>
  <c r="S1971" i="31"/>
  <c r="W1970" i="31" a="1"/>
  <c r="W1970" i="31" s="1"/>
  <c r="V1970" i="31" a="1"/>
  <c r="V1970" i="31" s="1"/>
  <c r="S1970" i="31"/>
  <c r="W1969" i="31" a="1"/>
  <c r="W1969" i="31" s="1"/>
  <c r="V1969" i="31" a="1"/>
  <c r="V1969" i="31" s="1"/>
  <c r="S1969" i="31"/>
  <c r="W1968" i="31" a="1"/>
  <c r="W1968" i="31" s="1"/>
  <c r="V1968" i="31" a="1"/>
  <c r="V1968" i="31" s="1"/>
  <c r="S1968" i="31"/>
  <c r="W1967" i="31" a="1"/>
  <c r="W1967" i="31" s="1"/>
  <c r="V1967" i="31" a="1"/>
  <c r="V1967" i="31" s="1"/>
  <c r="S1967" i="31"/>
  <c r="W1966" i="31" a="1"/>
  <c r="W1966" i="31" s="1"/>
  <c r="V1966" i="31" a="1"/>
  <c r="V1966" i="31" s="1"/>
  <c r="S1966" i="31"/>
  <c r="W1965" i="31" a="1"/>
  <c r="W1965" i="31" s="1"/>
  <c r="V1965" i="31" a="1"/>
  <c r="V1965" i="31" s="1"/>
  <c r="S1965" i="31"/>
  <c r="W1964" i="31" a="1"/>
  <c r="W1964" i="31" s="1"/>
  <c r="V1964" i="31" a="1"/>
  <c r="V1964" i="31" s="1"/>
  <c r="S1964" i="31"/>
  <c r="W1963" i="31" a="1"/>
  <c r="W1963" i="31" s="1"/>
  <c r="V1963" i="31" a="1"/>
  <c r="V1963" i="31" s="1"/>
  <c r="S1963" i="31"/>
  <c r="W1962" i="31" a="1"/>
  <c r="W1962" i="31" s="1"/>
  <c r="V1962" i="31" a="1"/>
  <c r="V1962" i="31" s="1"/>
  <c r="S1962" i="31"/>
  <c r="W1961" i="31" a="1"/>
  <c r="W1961" i="31" s="1"/>
  <c r="V1961" i="31" a="1"/>
  <c r="V1961" i="31" s="1"/>
  <c r="S1961" i="31"/>
  <c r="W1960" i="31" a="1"/>
  <c r="W1960" i="31" s="1"/>
  <c r="V1960" i="31" a="1"/>
  <c r="V1960" i="31" s="1"/>
  <c r="S1960" i="31"/>
  <c r="W1959" i="31" a="1"/>
  <c r="W1959" i="31" s="1"/>
  <c r="V1959" i="31" a="1"/>
  <c r="V1959" i="31" s="1"/>
  <c r="S1959" i="31"/>
  <c r="W1958" i="31" a="1"/>
  <c r="W1958" i="31" s="1"/>
  <c r="V1958" i="31" a="1"/>
  <c r="V1958" i="31" s="1"/>
  <c r="S1958" i="31"/>
  <c r="W1957" i="31" a="1"/>
  <c r="W1957" i="31" s="1"/>
  <c r="V1957" i="31" a="1"/>
  <c r="V1957" i="31" s="1"/>
  <c r="S1957" i="31"/>
  <c r="W1956" i="31" a="1"/>
  <c r="W1956" i="31" s="1"/>
  <c r="V1956" i="31" a="1"/>
  <c r="V1956" i="31" s="1"/>
  <c r="S1956" i="31"/>
  <c r="W1955" i="31" a="1"/>
  <c r="W1955" i="31" s="1"/>
  <c r="V1955" i="31" a="1"/>
  <c r="V1955" i="31" s="1"/>
  <c r="S1955" i="31"/>
  <c r="W1954" i="31" a="1"/>
  <c r="W1954" i="31" s="1"/>
  <c r="V1954" i="31" a="1"/>
  <c r="V1954" i="31" s="1"/>
  <c r="S1954" i="31"/>
  <c r="W1953" i="31" a="1"/>
  <c r="W1953" i="31" s="1"/>
  <c r="V1953" i="31" a="1"/>
  <c r="V1953" i="31" s="1"/>
  <c r="S1953" i="31"/>
  <c r="W1952" i="31" a="1"/>
  <c r="W1952" i="31" s="1"/>
  <c r="V1952" i="31" a="1"/>
  <c r="V1952" i="31" s="1"/>
  <c r="S1952" i="31"/>
  <c r="W1951" i="31" a="1"/>
  <c r="W1951" i="31" s="1"/>
  <c r="V1951" i="31" a="1"/>
  <c r="V1951" i="31" s="1"/>
  <c r="S1951" i="31"/>
  <c r="W1950" i="31" a="1"/>
  <c r="W1950" i="31" s="1"/>
  <c r="V1950" i="31" a="1"/>
  <c r="V1950" i="31" s="1"/>
  <c r="S1950" i="31"/>
  <c r="W1949" i="31" a="1"/>
  <c r="W1949" i="31" s="1"/>
  <c r="V1949" i="31" a="1"/>
  <c r="V1949" i="31" s="1"/>
  <c r="S1949" i="31"/>
  <c r="W1948" i="31" a="1"/>
  <c r="W1948" i="31" s="1"/>
  <c r="V1948" i="31" a="1"/>
  <c r="V1948" i="31" s="1"/>
  <c r="S1948" i="31"/>
  <c r="W1947" i="31" a="1"/>
  <c r="W1947" i="31" s="1"/>
  <c r="V1947" i="31" a="1"/>
  <c r="V1947" i="31" s="1"/>
  <c r="S1947" i="31"/>
  <c r="W1946" i="31" a="1"/>
  <c r="W1946" i="31" s="1"/>
  <c r="V1946" i="31" a="1"/>
  <c r="V1946" i="31" s="1"/>
  <c r="S1946" i="31"/>
  <c r="W1945" i="31" a="1"/>
  <c r="W1945" i="31" s="1"/>
  <c r="V1945" i="31" a="1"/>
  <c r="V1945" i="31" s="1"/>
  <c r="S1945" i="31"/>
  <c r="W1944" i="31" a="1"/>
  <c r="W1944" i="31" s="1"/>
  <c r="V1944" i="31" a="1"/>
  <c r="V1944" i="31" s="1"/>
  <c r="S1944" i="31"/>
  <c r="W1943" i="31" a="1"/>
  <c r="W1943" i="31" s="1"/>
  <c r="V1943" i="31" a="1"/>
  <c r="V1943" i="31" s="1"/>
  <c r="S1943" i="31"/>
  <c r="W1942" i="31" a="1"/>
  <c r="W1942" i="31" s="1"/>
  <c r="V1942" i="31" a="1"/>
  <c r="V1942" i="31" s="1"/>
  <c r="S1942" i="31"/>
  <c r="W1941" i="31" a="1"/>
  <c r="W1941" i="31" s="1"/>
  <c r="V1941" i="31" a="1"/>
  <c r="V1941" i="31" s="1"/>
  <c r="S1941" i="31"/>
  <c r="W1940" i="31" a="1"/>
  <c r="W1940" i="31" s="1"/>
  <c r="V1940" i="31" a="1"/>
  <c r="V1940" i="31" s="1"/>
  <c r="S1940" i="31"/>
  <c r="W1939" i="31" a="1"/>
  <c r="W1939" i="31" s="1"/>
  <c r="V1939" i="31" a="1"/>
  <c r="V1939" i="31" s="1"/>
  <c r="S1939" i="31"/>
  <c r="W1938" i="31" a="1"/>
  <c r="W1938" i="31" s="1"/>
  <c r="V1938" i="31" a="1"/>
  <c r="V1938" i="31" s="1"/>
  <c r="S1938" i="31"/>
  <c r="W1937" i="31" a="1"/>
  <c r="W1937" i="31" s="1"/>
  <c r="V1937" i="31" a="1"/>
  <c r="V1937" i="31" s="1"/>
  <c r="S1937" i="31"/>
  <c r="W1936" i="31" a="1"/>
  <c r="W1936" i="31" s="1"/>
  <c r="V1936" i="31" a="1"/>
  <c r="V1936" i="31" s="1"/>
  <c r="S1936" i="31"/>
  <c r="W1935" i="31" a="1"/>
  <c r="W1935" i="31" s="1"/>
  <c r="V1935" i="31" a="1"/>
  <c r="V1935" i="31" s="1"/>
  <c r="S1935" i="31"/>
  <c r="W1934" i="31" a="1"/>
  <c r="W1934" i="31" s="1"/>
  <c r="V1934" i="31" a="1"/>
  <c r="V1934" i="31" s="1"/>
  <c r="S1934" i="31"/>
  <c r="W1933" i="31" a="1"/>
  <c r="W1933" i="31" s="1"/>
  <c r="V1933" i="31" a="1"/>
  <c r="V1933" i="31" s="1"/>
  <c r="S1933" i="31"/>
  <c r="W1932" i="31" a="1"/>
  <c r="W1932" i="31" s="1"/>
  <c r="V1932" i="31" a="1"/>
  <c r="V1932" i="31" s="1"/>
  <c r="S1932" i="31"/>
  <c r="W1931" i="31" a="1"/>
  <c r="W1931" i="31" s="1"/>
  <c r="V1931" i="31" a="1"/>
  <c r="V1931" i="31" s="1"/>
  <c r="S1931" i="31"/>
  <c r="W1930" i="31" a="1"/>
  <c r="W1930" i="31" s="1"/>
  <c r="V1930" i="31" a="1"/>
  <c r="V1930" i="31" s="1"/>
  <c r="S1930" i="31"/>
  <c r="W1929" i="31" a="1"/>
  <c r="W1929" i="31" s="1"/>
  <c r="V1929" i="31" a="1"/>
  <c r="V1929" i="31" s="1"/>
  <c r="S1929" i="31"/>
  <c r="W1928" i="31" a="1"/>
  <c r="W1928" i="31" s="1"/>
  <c r="V1928" i="31" a="1"/>
  <c r="V1928" i="31" s="1"/>
  <c r="S1928" i="31"/>
  <c r="W1927" i="31" a="1"/>
  <c r="W1927" i="31" s="1"/>
  <c r="V1927" i="31" a="1"/>
  <c r="V1927" i="31" s="1"/>
  <c r="S1927" i="31"/>
  <c r="W1926" i="31" a="1"/>
  <c r="W1926" i="31" s="1"/>
  <c r="V1926" i="31" a="1"/>
  <c r="V1926" i="31" s="1"/>
  <c r="S1926" i="31"/>
  <c r="W1925" i="31" a="1"/>
  <c r="W1925" i="31" s="1"/>
  <c r="V1925" i="31" a="1"/>
  <c r="V1925" i="31" s="1"/>
  <c r="S1925" i="31"/>
  <c r="W1924" i="31" a="1"/>
  <c r="W1924" i="31" s="1"/>
  <c r="V1924" i="31" a="1"/>
  <c r="V1924" i="31" s="1"/>
  <c r="S1924" i="31"/>
  <c r="W1923" i="31" a="1"/>
  <c r="W1923" i="31" s="1"/>
  <c r="V1923" i="31" a="1"/>
  <c r="V1923" i="31" s="1"/>
  <c r="S1923" i="31"/>
  <c r="W1922" i="31" a="1"/>
  <c r="W1922" i="31" s="1"/>
  <c r="V1922" i="31" a="1"/>
  <c r="V1922" i="31" s="1"/>
  <c r="S1922" i="31"/>
  <c r="W1921" i="31" a="1"/>
  <c r="W1921" i="31" s="1"/>
  <c r="V1921" i="31" a="1"/>
  <c r="V1921" i="31" s="1"/>
  <c r="S1921" i="31"/>
  <c r="W1920" i="31" a="1"/>
  <c r="W1920" i="31" s="1"/>
  <c r="V1920" i="31" a="1"/>
  <c r="V1920" i="31" s="1"/>
  <c r="S1920" i="31"/>
  <c r="W1919" i="31" a="1"/>
  <c r="W1919" i="31" s="1"/>
  <c r="V1919" i="31" a="1"/>
  <c r="V1919" i="31" s="1"/>
  <c r="S1919" i="31"/>
  <c r="W1918" i="31" a="1"/>
  <c r="W1918" i="31" s="1"/>
  <c r="V1918" i="31" a="1"/>
  <c r="V1918" i="31" s="1"/>
  <c r="S1918" i="31"/>
  <c r="W1917" i="31" a="1"/>
  <c r="W1917" i="31" s="1"/>
  <c r="V1917" i="31" a="1"/>
  <c r="V1917" i="31" s="1"/>
  <c r="S1917" i="31"/>
  <c r="W1916" i="31" a="1"/>
  <c r="W1916" i="31" s="1"/>
  <c r="V1916" i="31" a="1"/>
  <c r="V1916" i="31" s="1"/>
  <c r="S1916" i="31"/>
  <c r="W1915" i="31" a="1"/>
  <c r="W1915" i="31" s="1"/>
  <c r="V1915" i="31" a="1"/>
  <c r="V1915" i="31" s="1"/>
  <c r="S1915" i="31"/>
  <c r="W1914" i="31" a="1"/>
  <c r="W1914" i="31" s="1"/>
  <c r="V1914" i="31" a="1"/>
  <c r="V1914" i="31" s="1"/>
  <c r="S1914" i="31"/>
  <c r="W1913" i="31" a="1"/>
  <c r="W1913" i="31" s="1"/>
  <c r="V1913" i="31" a="1"/>
  <c r="V1913" i="31" s="1"/>
  <c r="S1913" i="31"/>
  <c r="W1912" i="31" a="1"/>
  <c r="W1912" i="31" s="1"/>
  <c r="V1912" i="31" a="1"/>
  <c r="V1912" i="31" s="1"/>
  <c r="S1912" i="31"/>
  <c r="W1911" i="31" a="1"/>
  <c r="W1911" i="31" s="1"/>
  <c r="V1911" i="31" a="1"/>
  <c r="V1911" i="31" s="1"/>
  <c r="S1911" i="31"/>
  <c r="W1910" i="31" a="1"/>
  <c r="W1910" i="31" s="1"/>
  <c r="V1910" i="31" a="1"/>
  <c r="V1910" i="31" s="1"/>
  <c r="S1910" i="31"/>
  <c r="W1909" i="31" a="1"/>
  <c r="W1909" i="31" s="1"/>
  <c r="V1909" i="31" a="1"/>
  <c r="V1909" i="31" s="1"/>
  <c r="S1909" i="31"/>
  <c r="W1908" i="31" a="1"/>
  <c r="W1908" i="31" s="1"/>
  <c r="V1908" i="31" a="1"/>
  <c r="V1908" i="31" s="1"/>
  <c r="S1908" i="31"/>
  <c r="W1907" i="31" a="1"/>
  <c r="W1907" i="31" s="1"/>
  <c r="V1907" i="31" a="1"/>
  <c r="V1907" i="31" s="1"/>
  <c r="S1907" i="31"/>
  <c r="W1906" i="31" a="1"/>
  <c r="W1906" i="31" s="1"/>
  <c r="V1906" i="31" a="1"/>
  <c r="V1906" i="31" s="1"/>
  <c r="S1906" i="31"/>
  <c r="W1905" i="31" a="1"/>
  <c r="W1905" i="31" s="1"/>
  <c r="V1905" i="31" a="1"/>
  <c r="V1905" i="31" s="1"/>
  <c r="S1905" i="31"/>
  <c r="W1904" i="31" a="1"/>
  <c r="W1904" i="31" s="1"/>
  <c r="V1904" i="31" a="1"/>
  <c r="V1904" i="31" s="1"/>
  <c r="S1904" i="31"/>
  <c r="W1903" i="31" a="1"/>
  <c r="W1903" i="31" s="1"/>
  <c r="V1903" i="31" a="1"/>
  <c r="V1903" i="31" s="1"/>
  <c r="S1903" i="31"/>
  <c r="W1902" i="31" a="1"/>
  <c r="W1902" i="31" s="1"/>
  <c r="V1902" i="31" a="1"/>
  <c r="V1902" i="31" s="1"/>
  <c r="S1902" i="31"/>
  <c r="W1901" i="31" a="1"/>
  <c r="W1901" i="31" s="1"/>
  <c r="V1901" i="31" a="1"/>
  <c r="V1901" i="31" s="1"/>
  <c r="S1901" i="31"/>
  <c r="W1900" i="31" a="1"/>
  <c r="W1900" i="31" s="1"/>
  <c r="V1900" i="31" a="1"/>
  <c r="V1900" i="31" s="1"/>
  <c r="S1900" i="31"/>
  <c r="W1899" i="31" a="1"/>
  <c r="W1899" i="31" s="1"/>
  <c r="V1899" i="31" a="1"/>
  <c r="V1899" i="31" s="1"/>
  <c r="S1899" i="31"/>
  <c r="W1898" i="31" a="1"/>
  <c r="W1898" i="31" s="1"/>
  <c r="V1898" i="31" a="1"/>
  <c r="V1898" i="31" s="1"/>
  <c r="S1898" i="31"/>
  <c r="W1897" i="31" a="1"/>
  <c r="W1897" i="31" s="1"/>
  <c r="V1897" i="31" a="1"/>
  <c r="V1897" i="31" s="1"/>
  <c r="S1897" i="31"/>
  <c r="W1896" i="31" a="1"/>
  <c r="W1896" i="31" s="1"/>
  <c r="V1896" i="31" a="1"/>
  <c r="V1896" i="31" s="1"/>
  <c r="S1896" i="31"/>
  <c r="W1895" i="31" a="1"/>
  <c r="W1895" i="31" s="1"/>
  <c r="V1895" i="31" a="1"/>
  <c r="V1895" i="31" s="1"/>
  <c r="S1895" i="31"/>
  <c r="W1894" i="31" a="1"/>
  <c r="W1894" i="31" s="1"/>
  <c r="V1894" i="31" a="1"/>
  <c r="V1894" i="31" s="1"/>
  <c r="S1894" i="31"/>
  <c r="W1893" i="31" a="1"/>
  <c r="W1893" i="31" s="1"/>
  <c r="V1893" i="31" a="1"/>
  <c r="V1893" i="31" s="1"/>
  <c r="S1893" i="31"/>
  <c r="W1892" i="31" a="1"/>
  <c r="W1892" i="31" s="1"/>
  <c r="V1892" i="31" a="1"/>
  <c r="V1892" i="31" s="1"/>
  <c r="S1892" i="31"/>
  <c r="W1891" i="31" a="1"/>
  <c r="W1891" i="31" s="1"/>
  <c r="V1891" i="31" a="1"/>
  <c r="V1891" i="31" s="1"/>
  <c r="S1891" i="31"/>
  <c r="W1890" i="31" a="1"/>
  <c r="W1890" i="31" s="1"/>
  <c r="V1890" i="31" a="1"/>
  <c r="V1890" i="31" s="1"/>
  <c r="S1890" i="31"/>
  <c r="W1889" i="31" a="1"/>
  <c r="W1889" i="31" s="1"/>
  <c r="V1889" i="31" a="1"/>
  <c r="V1889" i="31" s="1"/>
  <c r="S1889" i="31"/>
  <c r="W1888" i="31" a="1"/>
  <c r="W1888" i="31" s="1"/>
  <c r="V1888" i="31" a="1"/>
  <c r="V1888" i="31" s="1"/>
  <c r="S1888" i="31"/>
  <c r="W1887" i="31" a="1"/>
  <c r="W1887" i="31" s="1"/>
  <c r="V1887" i="31" a="1"/>
  <c r="V1887" i="31" s="1"/>
  <c r="S1887" i="31"/>
  <c r="W1886" i="31" a="1"/>
  <c r="W1886" i="31" s="1"/>
  <c r="V1886" i="31" a="1"/>
  <c r="V1886" i="31" s="1"/>
  <c r="S1886" i="31"/>
  <c r="W1885" i="31" a="1"/>
  <c r="W1885" i="31" s="1"/>
  <c r="V1885" i="31" a="1"/>
  <c r="V1885" i="31" s="1"/>
  <c r="S1885" i="31"/>
  <c r="W1884" i="31" a="1"/>
  <c r="W1884" i="31" s="1"/>
  <c r="V1884" i="31" a="1"/>
  <c r="V1884" i="31" s="1"/>
  <c r="S1884" i="31"/>
  <c r="W1883" i="31" a="1"/>
  <c r="W1883" i="31" s="1"/>
  <c r="V1883" i="31" a="1"/>
  <c r="V1883" i="31" s="1"/>
  <c r="S1883" i="31"/>
  <c r="W1882" i="31" a="1"/>
  <c r="W1882" i="31" s="1"/>
  <c r="V1882" i="31" a="1"/>
  <c r="V1882" i="31" s="1"/>
  <c r="S1882" i="31"/>
  <c r="W1881" i="31" a="1"/>
  <c r="W1881" i="31" s="1"/>
  <c r="V1881" i="31" a="1"/>
  <c r="V1881" i="31" s="1"/>
  <c r="S1881" i="31"/>
  <c r="W1880" i="31" a="1"/>
  <c r="W1880" i="31" s="1"/>
  <c r="V1880" i="31" a="1"/>
  <c r="V1880" i="31" s="1"/>
  <c r="S1880" i="31"/>
  <c r="W1879" i="31" a="1"/>
  <c r="W1879" i="31" s="1"/>
  <c r="V1879" i="31" a="1"/>
  <c r="V1879" i="31" s="1"/>
  <c r="S1879" i="31"/>
  <c r="W1878" i="31" a="1"/>
  <c r="W1878" i="31" s="1"/>
  <c r="V1878" i="31" a="1"/>
  <c r="V1878" i="31" s="1"/>
  <c r="S1878" i="31"/>
  <c r="W1877" i="31" a="1"/>
  <c r="W1877" i="31" s="1"/>
  <c r="V1877" i="31" a="1"/>
  <c r="V1877" i="31" s="1"/>
  <c r="S1877" i="31"/>
  <c r="W1876" i="31" a="1"/>
  <c r="W1876" i="31" s="1"/>
  <c r="V1876" i="31" a="1"/>
  <c r="V1876" i="31" s="1"/>
  <c r="S1876" i="31"/>
  <c r="W1875" i="31" a="1"/>
  <c r="W1875" i="31" s="1"/>
  <c r="V1875" i="31" a="1"/>
  <c r="V1875" i="31" s="1"/>
  <c r="S1875" i="31"/>
  <c r="W1874" i="31" a="1"/>
  <c r="W1874" i="31" s="1"/>
  <c r="V1874" i="31" a="1"/>
  <c r="V1874" i="31" s="1"/>
  <c r="S1874" i="31"/>
  <c r="W1873" i="31" a="1"/>
  <c r="W1873" i="31" s="1"/>
  <c r="V1873" i="31" a="1"/>
  <c r="V1873" i="31" s="1"/>
  <c r="S1873" i="31"/>
  <c r="W1872" i="31" a="1"/>
  <c r="W1872" i="31" s="1"/>
  <c r="V1872" i="31" a="1"/>
  <c r="V1872" i="31" s="1"/>
  <c r="S1872" i="31"/>
  <c r="W1871" i="31" a="1"/>
  <c r="W1871" i="31" s="1"/>
  <c r="V1871" i="31" a="1"/>
  <c r="V1871" i="31" s="1"/>
  <c r="S1871" i="31"/>
  <c r="W1870" i="31" a="1"/>
  <c r="W1870" i="31" s="1"/>
  <c r="V1870" i="31" a="1"/>
  <c r="V1870" i="31" s="1"/>
  <c r="S1870" i="31"/>
  <c r="W1869" i="31" a="1"/>
  <c r="W1869" i="31" s="1"/>
  <c r="V1869" i="31" a="1"/>
  <c r="V1869" i="31" s="1"/>
  <c r="S1869" i="31"/>
  <c r="W1868" i="31" a="1"/>
  <c r="W1868" i="31" s="1"/>
  <c r="V1868" i="31" a="1"/>
  <c r="V1868" i="31" s="1"/>
  <c r="S1868" i="31"/>
  <c r="W1867" i="31" a="1"/>
  <c r="W1867" i="31" s="1"/>
  <c r="V1867" i="31" a="1"/>
  <c r="V1867" i="31" s="1"/>
  <c r="S1867" i="31"/>
  <c r="W1866" i="31" a="1"/>
  <c r="W1866" i="31" s="1"/>
  <c r="V1866" i="31" a="1"/>
  <c r="V1866" i="31" s="1"/>
  <c r="S1866" i="31"/>
  <c r="W1865" i="31" a="1"/>
  <c r="W1865" i="31" s="1"/>
  <c r="V1865" i="31" a="1"/>
  <c r="V1865" i="31" s="1"/>
  <c r="S1865" i="31"/>
  <c r="W1864" i="31" a="1"/>
  <c r="W1864" i="31" s="1"/>
  <c r="V1864" i="31" a="1"/>
  <c r="V1864" i="31" s="1"/>
  <c r="S1864" i="31"/>
  <c r="W1863" i="31" a="1"/>
  <c r="W1863" i="31" s="1"/>
  <c r="V1863" i="31" a="1"/>
  <c r="V1863" i="31" s="1"/>
  <c r="S1863" i="31"/>
  <c r="W1862" i="31" a="1"/>
  <c r="W1862" i="31" s="1"/>
  <c r="V1862" i="31" a="1"/>
  <c r="V1862" i="31" s="1"/>
  <c r="S1862" i="31"/>
  <c r="W1861" i="31" a="1"/>
  <c r="W1861" i="31" s="1"/>
  <c r="V1861" i="31" a="1"/>
  <c r="V1861" i="31" s="1"/>
  <c r="S1861" i="31"/>
  <c r="W1860" i="31" a="1"/>
  <c r="W1860" i="31" s="1"/>
  <c r="V1860" i="31" a="1"/>
  <c r="V1860" i="31" s="1"/>
  <c r="S1860" i="31"/>
  <c r="W1859" i="31" a="1"/>
  <c r="W1859" i="31" s="1"/>
  <c r="V1859" i="31" a="1"/>
  <c r="V1859" i="31" s="1"/>
  <c r="S1859" i="31"/>
  <c r="W1858" i="31" a="1"/>
  <c r="W1858" i="31" s="1"/>
  <c r="V1858" i="31" a="1"/>
  <c r="V1858" i="31" s="1"/>
  <c r="S1858" i="31"/>
  <c r="W1857" i="31" a="1"/>
  <c r="W1857" i="31" s="1"/>
  <c r="V1857" i="31" a="1"/>
  <c r="V1857" i="31" s="1"/>
  <c r="S1857" i="31"/>
  <c r="W1856" i="31" a="1"/>
  <c r="W1856" i="31" s="1"/>
  <c r="V1856" i="31" a="1"/>
  <c r="V1856" i="31" s="1"/>
  <c r="S1856" i="31"/>
  <c r="W1855" i="31" a="1"/>
  <c r="W1855" i="31" s="1"/>
  <c r="V1855" i="31" a="1"/>
  <c r="V1855" i="31" s="1"/>
  <c r="S1855" i="31"/>
  <c r="W1854" i="31" a="1"/>
  <c r="W1854" i="31" s="1"/>
  <c r="V1854" i="31" a="1"/>
  <c r="V1854" i="31" s="1"/>
  <c r="S1854" i="31"/>
  <c r="W1853" i="31" a="1"/>
  <c r="W1853" i="31" s="1"/>
  <c r="V1853" i="31" a="1"/>
  <c r="V1853" i="31" s="1"/>
  <c r="S1853" i="31"/>
  <c r="W1852" i="31" a="1"/>
  <c r="W1852" i="31" s="1"/>
  <c r="V1852" i="31" a="1"/>
  <c r="V1852" i="31" s="1"/>
  <c r="S1852" i="31"/>
  <c r="W1851" i="31" a="1"/>
  <c r="W1851" i="31" s="1"/>
  <c r="V1851" i="31" a="1"/>
  <c r="V1851" i="31" s="1"/>
  <c r="S1851" i="31"/>
  <c r="W1850" i="31" a="1"/>
  <c r="W1850" i="31" s="1"/>
  <c r="V1850" i="31" a="1"/>
  <c r="V1850" i="31" s="1"/>
  <c r="S1850" i="31"/>
  <c r="W1849" i="31" a="1"/>
  <c r="W1849" i="31" s="1"/>
  <c r="V1849" i="31" a="1"/>
  <c r="V1849" i="31" s="1"/>
  <c r="S1849" i="31"/>
  <c r="W1848" i="31" a="1"/>
  <c r="W1848" i="31" s="1"/>
  <c r="V1848" i="31" a="1"/>
  <c r="V1848" i="31" s="1"/>
  <c r="S1848" i="31"/>
  <c r="W1847" i="31" a="1"/>
  <c r="W1847" i="31" s="1"/>
  <c r="V1847" i="31" a="1"/>
  <c r="V1847" i="31" s="1"/>
  <c r="S1847" i="31"/>
  <c r="W1846" i="31" a="1"/>
  <c r="W1846" i="31" s="1"/>
  <c r="V1846" i="31" a="1"/>
  <c r="V1846" i="31" s="1"/>
  <c r="S1846" i="31"/>
  <c r="W1845" i="31" a="1"/>
  <c r="W1845" i="31" s="1"/>
  <c r="V1845" i="31" a="1"/>
  <c r="V1845" i="31" s="1"/>
  <c r="S1845" i="31"/>
  <c r="W1844" i="31" a="1"/>
  <c r="W1844" i="31" s="1"/>
  <c r="V1844" i="31" a="1"/>
  <c r="V1844" i="31" s="1"/>
  <c r="S1844" i="31"/>
  <c r="W1843" i="31" a="1"/>
  <c r="W1843" i="31" s="1"/>
  <c r="V1843" i="31" a="1"/>
  <c r="V1843" i="31" s="1"/>
  <c r="S1843" i="31"/>
  <c r="W1842" i="31" a="1"/>
  <c r="W1842" i="31" s="1"/>
  <c r="V1842" i="31" a="1"/>
  <c r="V1842" i="31" s="1"/>
  <c r="S1842" i="31"/>
  <c r="W1841" i="31" a="1"/>
  <c r="W1841" i="31" s="1"/>
  <c r="V1841" i="31" a="1"/>
  <c r="V1841" i="31" s="1"/>
  <c r="S1841" i="31"/>
  <c r="W1840" i="31" a="1"/>
  <c r="W1840" i="31" s="1"/>
  <c r="V1840" i="31" a="1"/>
  <c r="V1840" i="31" s="1"/>
  <c r="S1840" i="31"/>
  <c r="W1839" i="31" a="1"/>
  <c r="W1839" i="31" s="1"/>
  <c r="V1839" i="31" a="1"/>
  <c r="V1839" i="31" s="1"/>
  <c r="S1839" i="31"/>
  <c r="W1838" i="31" a="1"/>
  <c r="W1838" i="31" s="1"/>
  <c r="V1838" i="31" a="1"/>
  <c r="V1838" i="31" s="1"/>
  <c r="S1838" i="31"/>
  <c r="W1837" i="31" a="1"/>
  <c r="W1837" i="31" s="1"/>
  <c r="V1837" i="31" a="1"/>
  <c r="V1837" i="31" s="1"/>
  <c r="S1837" i="31"/>
  <c r="W1836" i="31" a="1"/>
  <c r="W1836" i="31" s="1"/>
  <c r="V1836" i="31" a="1"/>
  <c r="V1836" i="31" s="1"/>
  <c r="S1836" i="31"/>
  <c r="W1835" i="31" a="1"/>
  <c r="W1835" i="31" s="1"/>
  <c r="V1835" i="31" a="1"/>
  <c r="V1835" i="31" s="1"/>
  <c r="S1835" i="31"/>
  <c r="W1834" i="31" a="1"/>
  <c r="W1834" i="31" s="1"/>
  <c r="V1834" i="31" a="1"/>
  <c r="V1834" i="31" s="1"/>
  <c r="S1834" i="31"/>
  <c r="W1833" i="31" a="1"/>
  <c r="W1833" i="31" s="1"/>
  <c r="V1833" i="31" a="1"/>
  <c r="V1833" i="31" s="1"/>
  <c r="S1833" i="31"/>
  <c r="W1832" i="31" a="1"/>
  <c r="W1832" i="31" s="1"/>
  <c r="V1832" i="31" a="1"/>
  <c r="V1832" i="31" s="1"/>
  <c r="S1832" i="31"/>
  <c r="W1831" i="31" a="1"/>
  <c r="W1831" i="31" s="1"/>
  <c r="V1831" i="31" a="1"/>
  <c r="V1831" i="31" s="1"/>
  <c r="S1831" i="31"/>
  <c r="W1830" i="31" a="1"/>
  <c r="W1830" i="31" s="1"/>
  <c r="V1830" i="31" a="1"/>
  <c r="V1830" i="31" s="1"/>
  <c r="S1830" i="31"/>
  <c r="W1829" i="31" a="1"/>
  <c r="W1829" i="31" s="1"/>
  <c r="V1829" i="31" a="1"/>
  <c r="V1829" i="31" s="1"/>
  <c r="S1829" i="31"/>
  <c r="W1828" i="31" a="1"/>
  <c r="W1828" i="31" s="1"/>
  <c r="V1828" i="31" a="1"/>
  <c r="V1828" i="31" s="1"/>
  <c r="S1828" i="31"/>
  <c r="W1827" i="31" a="1"/>
  <c r="W1827" i="31" s="1"/>
  <c r="V1827" i="31" a="1"/>
  <c r="V1827" i="31" s="1"/>
  <c r="S1827" i="31"/>
  <c r="W1826" i="31" a="1"/>
  <c r="W1826" i="31" s="1"/>
  <c r="V1826" i="31" a="1"/>
  <c r="V1826" i="31" s="1"/>
  <c r="S1826" i="31"/>
  <c r="W1825" i="31" a="1"/>
  <c r="W1825" i="31" s="1"/>
  <c r="V1825" i="31" a="1"/>
  <c r="V1825" i="31" s="1"/>
  <c r="S1825" i="31"/>
  <c r="W1824" i="31" a="1"/>
  <c r="W1824" i="31" s="1"/>
  <c r="V1824" i="31" a="1"/>
  <c r="V1824" i="31" s="1"/>
  <c r="S1824" i="31"/>
  <c r="W1823" i="31" a="1"/>
  <c r="W1823" i="31" s="1"/>
  <c r="V1823" i="31" a="1"/>
  <c r="V1823" i="31" s="1"/>
  <c r="S1823" i="31"/>
  <c r="W1822" i="31" a="1"/>
  <c r="W1822" i="31" s="1"/>
  <c r="V1822" i="31" a="1"/>
  <c r="V1822" i="31" s="1"/>
  <c r="S1822" i="31"/>
  <c r="W1821" i="31" a="1"/>
  <c r="W1821" i="31" s="1"/>
  <c r="V1821" i="31" a="1"/>
  <c r="V1821" i="31" s="1"/>
  <c r="S1821" i="31"/>
  <c r="W1820" i="31" a="1"/>
  <c r="W1820" i="31" s="1"/>
  <c r="V1820" i="31" a="1"/>
  <c r="V1820" i="31" s="1"/>
  <c r="S1820" i="31"/>
  <c r="W1819" i="31" a="1"/>
  <c r="W1819" i="31" s="1"/>
  <c r="V1819" i="31" a="1"/>
  <c r="V1819" i="31" s="1"/>
  <c r="S1819" i="31"/>
  <c r="W1818" i="31" a="1"/>
  <c r="W1818" i="31" s="1"/>
  <c r="V1818" i="31" a="1"/>
  <c r="V1818" i="31" s="1"/>
  <c r="S1818" i="31"/>
  <c r="W1817" i="31" a="1"/>
  <c r="W1817" i="31" s="1"/>
  <c r="V1817" i="31" a="1"/>
  <c r="V1817" i="31" s="1"/>
  <c r="S1817" i="31"/>
  <c r="W1816" i="31" a="1"/>
  <c r="W1816" i="31" s="1"/>
  <c r="V1816" i="31" a="1"/>
  <c r="V1816" i="31" s="1"/>
  <c r="S1816" i="31"/>
  <c r="W1815" i="31" a="1"/>
  <c r="W1815" i="31" s="1"/>
  <c r="V1815" i="31" a="1"/>
  <c r="V1815" i="31" s="1"/>
  <c r="S1815" i="31"/>
  <c r="W1814" i="31" a="1"/>
  <c r="W1814" i="31" s="1"/>
  <c r="V1814" i="31" a="1"/>
  <c r="V1814" i="31" s="1"/>
  <c r="S1814" i="31"/>
  <c r="W1813" i="31" a="1"/>
  <c r="W1813" i="31" s="1"/>
  <c r="V1813" i="31" a="1"/>
  <c r="V1813" i="31" s="1"/>
  <c r="S1813" i="31"/>
  <c r="W1812" i="31" a="1"/>
  <c r="W1812" i="31" s="1"/>
  <c r="V1812" i="31" a="1"/>
  <c r="V1812" i="31" s="1"/>
  <c r="S1812" i="31"/>
  <c r="W1811" i="31" a="1"/>
  <c r="W1811" i="31" s="1"/>
  <c r="V1811" i="31" a="1"/>
  <c r="V1811" i="31" s="1"/>
  <c r="S1811" i="31"/>
  <c r="W1810" i="31" a="1"/>
  <c r="W1810" i="31" s="1"/>
  <c r="V1810" i="31" a="1"/>
  <c r="V1810" i="31" s="1"/>
  <c r="S1810" i="31"/>
  <c r="W1809" i="31" a="1"/>
  <c r="W1809" i="31" s="1"/>
  <c r="V1809" i="31" a="1"/>
  <c r="V1809" i="31" s="1"/>
  <c r="S1809" i="31"/>
  <c r="W1808" i="31" a="1"/>
  <c r="W1808" i="31" s="1"/>
  <c r="V1808" i="31" a="1"/>
  <c r="V1808" i="31" s="1"/>
  <c r="S1808" i="31"/>
  <c r="W1807" i="31" a="1"/>
  <c r="W1807" i="31" s="1"/>
  <c r="V1807" i="31" a="1"/>
  <c r="V1807" i="31" s="1"/>
  <c r="S1807" i="31"/>
  <c r="W1806" i="31" a="1"/>
  <c r="W1806" i="31" s="1"/>
  <c r="V1806" i="31" a="1"/>
  <c r="V1806" i="31" s="1"/>
  <c r="S1806" i="31"/>
  <c r="W1805" i="31" a="1"/>
  <c r="W1805" i="31" s="1"/>
  <c r="V1805" i="31" a="1"/>
  <c r="V1805" i="31" s="1"/>
  <c r="S1805" i="31"/>
  <c r="W1804" i="31" a="1"/>
  <c r="W1804" i="31" s="1"/>
  <c r="V1804" i="31" a="1"/>
  <c r="V1804" i="31" s="1"/>
  <c r="S1804" i="31"/>
  <c r="W1803" i="31" a="1"/>
  <c r="W1803" i="31" s="1"/>
  <c r="V1803" i="31" a="1"/>
  <c r="V1803" i="31" s="1"/>
  <c r="S1803" i="31"/>
  <c r="W1802" i="31" a="1"/>
  <c r="W1802" i="31" s="1"/>
  <c r="V1802" i="31" a="1"/>
  <c r="V1802" i="31" s="1"/>
  <c r="S1802" i="31"/>
  <c r="W1801" i="31" a="1"/>
  <c r="W1801" i="31" s="1"/>
  <c r="V1801" i="31" a="1"/>
  <c r="V1801" i="31" s="1"/>
  <c r="S1801" i="31"/>
  <c r="V1800" i="31" a="1"/>
  <c r="V1800" i="31" s="1"/>
  <c r="S1800" i="31"/>
  <c r="W1799" i="31" a="1"/>
  <c r="W1799" i="31" s="1"/>
  <c r="V1799" i="31" a="1"/>
  <c r="V1799" i="31" s="1"/>
  <c r="S1799" i="31"/>
  <c r="W1798" i="31" a="1"/>
  <c r="W1798" i="31" s="1"/>
  <c r="V1798" i="31" a="1"/>
  <c r="V1798" i="31" s="1"/>
  <c r="S1798" i="31"/>
  <c r="W1797" i="31" a="1"/>
  <c r="W1797" i="31" s="1"/>
  <c r="V1797" i="31" a="1"/>
  <c r="V1797" i="31" s="1"/>
  <c r="S1797" i="31"/>
  <c r="W1796" i="31" a="1"/>
  <c r="W1796" i="31" s="1"/>
  <c r="V1796" i="31" a="1"/>
  <c r="V1796" i="31" s="1"/>
  <c r="S1796" i="31"/>
  <c r="W1795" i="31" a="1"/>
  <c r="W1795" i="31" s="1"/>
  <c r="V1795" i="31" a="1"/>
  <c r="V1795" i="31" s="1"/>
  <c r="S1795" i="31"/>
  <c r="W1794" i="31" a="1"/>
  <c r="W1794" i="31" s="1"/>
  <c r="V1794" i="31" a="1"/>
  <c r="V1794" i="31" s="1"/>
  <c r="S1794" i="31"/>
  <c r="W1793" i="31" a="1"/>
  <c r="W1793" i="31" s="1"/>
  <c r="V1793" i="31" a="1"/>
  <c r="V1793" i="31" s="1"/>
  <c r="S1793" i="31"/>
  <c r="W1792" i="31" a="1"/>
  <c r="W1792" i="31" s="1"/>
  <c r="V1792" i="31" a="1"/>
  <c r="V1792" i="31" s="1"/>
  <c r="S1792" i="31"/>
  <c r="W1791" i="31" a="1"/>
  <c r="W1791" i="31" s="1"/>
  <c r="V1791" i="31" a="1"/>
  <c r="V1791" i="31" s="1"/>
  <c r="S1791" i="31"/>
  <c r="W1790" i="31" a="1"/>
  <c r="W1790" i="31" s="1"/>
  <c r="V1790" i="31" a="1"/>
  <c r="V1790" i="31" s="1"/>
  <c r="S1790" i="31"/>
  <c r="W1789" i="31" a="1"/>
  <c r="W1789" i="31" s="1"/>
  <c r="V1789" i="31" a="1"/>
  <c r="V1789" i="31" s="1"/>
  <c r="S1789" i="31"/>
  <c r="W1788" i="31" a="1"/>
  <c r="W1788" i="31" s="1"/>
  <c r="V1788" i="31" a="1"/>
  <c r="V1788" i="31" s="1"/>
  <c r="S1788" i="31"/>
  <c r="W1787" i="31" a="1"/>
  <c r="W1787" i="31" s="1"/>
  <c r="V1787" i="31" a="1"/>
  <c r="V1787" i="31" s="1"/>
  <c r="S1787" i="31"/>
  <c r="W1786" i="31" a="1"/>
  <c r="W1786" i="31" s="1"/>
  <c r="V1786" i="31" a="1"/>
  <c r="V1786" i="31" s="1"/>
  <c r="S1786" i="31"/>
  <c r="W1785" i="31" a="1"/>
  <c r="W1785" i="31" s="1"/>
  <c r="V1785" i="31" a="1"/>
  <c r="V1785" i="31" s="1"/>
  <c r="S1785" i="31"/>
  <c r="W1784" i="31" a="1"/>
  <c r="W1784" i="31" s="1"/>
  <c r="V1784" i="31" a="1"/>
  <c r="V1784" i="31" s="1"/>
  <c r="S1784" i="31"/>
  <c r="W1783" i="31" a="1"/>
  <c r="W1783" i="31" s="1"/>
  <c r="V1783" i="31" a="1"/>
  <c r="V1783" i="31" s="1"/>
  <c r="S1783" i="31"/>
  <c r="W1782" i="31" a="1"/>
  <c r="W1782" i="31" s="1"/>
  <c r="V1782" i="31" a="1"/>
  <c r="V1782" i="31" s="1"/>
  <c r="S1782" i="31"/>
  <c r="W1781" i="31" a="1"/>
  <c r="W1781" i="31" s="1"/>
  <c r="V1781" i="31" a="1"/>
  <c r="V1781" i="31" s="1"/>
  <c r="S1781" i="31"/>
  <c r="W1780" i="31" a="1"/>
  <c r="W1780" i="31" s="1"/>
  <c r="V1780" i="31" a="1"/>
  <c r="V1780" i="31" s="1"/>
  <c r="S1780" i="31"/>
  <c r="W1779" i="31" a="1"/>
  <c r="W1779" i="31" s="1"/>
  <c r="V1779" i="31" a="1"/>
  <c r="V1779" i="31" s="1"/>
  <c r="S1779" i="31"/>
  <c r="W1778" i="31" a="1"/>
  <c r="W1778" i="31" s="1"/>
  <c r="V1778" i="31" a="1"/>
  <c r="V1778" i="31" s="1"/>
  <c r="S1778" i="31"/>
  <c r="W1777" i="31" a="1"/>
  <c r="W1777" i="31" s="1"/>
  <c r="V1777" i="31" a="1"/>
  <c r="V1777" i="31" s="1"/>
  <c r="S1777" i="31"/>
  <c r="W1776" i="31" a="1"/>
  <c r="W1776" i="31" s="1"/>
  <c r="V1776" i="31" a="1"/>
  <c r="V1776" i="31" s="1"/>
  <c r="S1776" i="31"/>
  <c r="W1775" i="31" a="1"/>
  <c r="W1775" i="31" s="1"/>
  <c r="V1775" i="31" a="1"/>
  <c r="V1775" i="31" s="1"/>
  <c r="S1775" i="31"/>
  <c r="W1774" i="31" a="1"/>
  <c r="W1774" i="31" s="1"/>
  <c r="V1774" i="31" a="1"/>
  <c r="V1774" i="31" s="1"/>
  <c r="S1774" i="31"/>
  <c r="W1773" i="31" a="1"/>
  <c r="W1773" i="31" s="1"/>
  <c r="V1773" i="31" a="1"/>
  <c r="V1773" i="31" s="1"/>
  <c r="S1773" i="31"/>
  <c r="W1772" i="31" a="1"/>
  <c r="W1772" i="31" s="1"/>
  <c r="V1772" i="31" a="1"/>
  <c r="V1772" i="31" s="1"/>
  <c r="S1772" i="31"/>
  <c r="W1771" i="31" a="1"/>
  <c r="W1771" i="31" s="1"/>
  <c r="V1771" i="31" a="1"/>
  <c r="V1771" i="31" s="1"/>
  <c r="S1771" i="31"/>
  <c r="W1770" i="31" a="1"/>
  <c r="W1770" i="31" s="1"/>
  <c r="V1770" i="31" a="1"/>
  <c r="V1770" i="31" s="1"/>
  <c r="S1770" i="31"/>
  <c r="W1769" i="31" a="1"/>
  <c r="W1769" i="31" s="1"/>
  <c r="V1769" i="31" a="1"/>
  <c r="V1769" i="31" s="1"/>
  <c r="S1769" i="31"/>
  <c r="W1768" i="31" a="1"/>
  <c r="W1768" i="31" s="1"/>
  <c r="V1768" i="31" a="1"/>
  <c r="V1768" i="31" s="1"/>
  <c r="S1768" i="31"/>
  <c r="W1767" i="31" a="1"/>
  <c r="W1767" i="31" s="1"/>
  <c r="V1767" i="31" a="1"/>
  <c r="V1767" i="31" s="1"/>
  <c r="S1767" i="31"/>
  <c r="W1766" i="31" a="1"/>
  <c r="W1766" i="31" s="1"/>
  <c r="V1766" i="31" a="1"/>
  <c r="V1766" i="31" s="1"/>
  <c r="S1766" i="31"/>
  <c r="W1765" i="31" a="1"/>
  <c r="W1765" i="31" s="1"/>
  <c r="V1765" i="31" a="1"/>
  <c r="V1765" i="31" s="1"/>
  <c r="S1765" i="31"/>
  <c r="W1764" i="31" a="1"/>
  <c r="W1764" i="31" s="1"/>
  <c r="V1764" i="31" a="1"/>
  <c r="V1764" i="31" s="1"/>
  <c r="S1764" i="31"/>
  <c r="W1763" i="31" a="1"/>
  <c r="W1763" i="31" s="1"/>
  <c r="V1763" i="31" a="1"/>
  <c r="V1763" i="31" s="1"/>
  <c r="S1763" i="31"/>
  <c r="W1762" i="31" a="1"/>
  <c r="W1762" i="31" s="1"/>
  <c r="V1762" i="31" a="1"/>
  <c r="V1762" i="31" s="1"/>
  <c r="S1762" i="31"/>
  <c r="W1761" i="31" a="1"/>
  <c r="W1761" i="31" s="1"/>
  <c r="V1761" i="31" a="1"/>
  <c r="V1761" i="31" s="1"/>
  <c r="S1761" i="31"/>
  <c r="W1760" i="31" a="1"/>
  <c r="W1760" i="31" s="1"/>
  <c r="V1760" i="31" a="1"/>
  <c r="V1760" i="31" s="1"/>
  <c r="S1760" i="31"/>
  <c r="W1759" i="31" a="1"/>
  <c r="W1759" i="31" s="1"/>
  <c r="V1759" i="31" a="1"/>
  <c r="V1759" i="31" s="1"/>
  <c r="S1759" i="31"/>
  <c r="W1758" i="31" a="1"/>
  <c r="W1758" i="31" s="1"/>
  <c r="V1758" i="31" a="1"/>
  <c r="V1758" i="31" s="1"/>
  <c r="S1758" i="31"/>
  <c r="W1757" i="31" a="1"/>
  <c r="W1757" i="31" s="1"/>
  <c r="V1757" i="31" a="1"/>
  <c r="V1757" i="31" s="1"/>
  <c r="S1757" i="31"/>
  <c r="W1756" i="31" a="1"/>
  <c r="W1756" i="31" s="1"/>
  <c r="V1756" i="31" a="1"/>
  <c r="V1756" i="31" s="1"/>
  <c r="S1756" i="31"/>
  <c r="W1755" i="31" a="1"/>
  <c r="W1755" i="31" s="1"/>
  <c r="V1755" i="31" a="1"/>
  <c r="V1755" i="31" s="1"/>
  <c r="S1755" i="31"/>
  <c r="W1754" i="31" a="1"/>
  <c r="W1754" i="31" s="1"/>
  <c r="V1754" i="31" a="1"/>
  <c r="V1754" i="31" s="1"/>
  <c r="S1754" i="31"/>
  <c r="W1753" i="31" a="1"/>
  <c r="W1753" i="31" s="1"/>
  <c r="V1753" i="31" a="1"/>
  <c r="V1753" i="31" s="1"/>
  <c r="S1753" i="31"/>
  <c r="W1752" i="31" a="1"/>
  <c r="W1752" i="31" s="1"/>
  <c r="V1752" i="31" a="1"/>
  <c r="V1752" i="31" s="1"/>
  <c r="S1752" i="31"/>
  <c r="W1751" i="31" a="1"/>
  <c r="W1751" i="31" s="1"/>
  <c r="V1751" i="31" a="1"/>
  <c r="V1751" i="31" s="1"/>
  <c r="S1751" i="31"/>
  <c r="W1750" i="31" a="1"/>
  <c r="W1750" i="31" s="1"/>
  <c r="V1750" i="31" a="1"/>
  <c r="V1750" i="31" s="1"/>
  <c r="S1750" i="31"/>
  <c r="W1749" i="31" a="1"/>
  <c r="W1749" i="31" s="1"/>
  <c r="V1749" i="31" a="1"/>
  <c r="V1749" i="31" s="1"/>
  <c r="S1749" i="31"/>
  <c r="W1748" i="31" a="1"/>
  <c r="W1748" i="31" s="1"/>
  <c r="V1748" i="31" a="1"/>
  <c r="V1748" i="31" s="1"/>
  <c r="S1748" i="31"/>
  <c r="W1747" i="31" a="1"/>
  <c r="W1747" i="31" s="1"/>
  <c r="V1747" i="31" a="1"/>
  <c r="V1747" i="31" s="1"/>
  <c r="S1747" i="31"/>
  <c r="W1746" i="31" a="1"/>
  <c r="W1746" i="31" s="1"/>
  <c r="V1746" i="31" a="1"/>
  <c r="V1746" i="31" s="1"/>
  <c r="S1746" i="31"/>
  <c r="W1745" i="31" a="1"/>
  <c r="W1745" i="31" s="1"/>
  <c r="V1745" i="31" a="1"/>
  <c r="V1745" i="31" s="1"/>
  <c r="S1745" i="31"/>
  <c r="W1744" i="31" a="1"/>
  <c r="W1744" i="31" s="1"/>
  <c r="V1744" i="31" a="1"/>
  <c r="V1744" i="31" s="1"/>
  <c r="S1744" i="31"/>
  <c r="W1743" i="31" a="1"/>
  <c r="W1743" i="31" s="1"/>
  <c r="V1743" i="31" a="1"/>
  <c r="V1743" i="31" s="1"/>
  <c r="S1743" i="31"/>
  <c r="W1742" i="31" a="1"/>
  <c r="W1742" i="31" s="1"/>
  <c r="V1742" i="31" a="1"/>
  <c r="V1742" i="31" s="1"/>
  <c r="S1742" i="31"/>
  <c r="W1741" i="31" a="1"/>
  <c r="W1741" i="31" s="1"/>
  <c r="V1741" i="31" a="1"/>
  <c r="V1741" i="31" s="1"/>
  <c r="S1741" i="31"/>
  <c r="W1740" i="31" a="1"/>
  <c r="W1740" i="31" s="1"/>
  <c r="V1740" i="31" a="1"/>
  <c r="V1740" i="31" s="1"/>
  <c r="S1740" i="31"/>
  <c r="W1739" i="31" a="1"/>
  <c r="W1739" i="31" s="1"/>
  <c r="V1739" i="31" a="1"/>
  <c r="V1739" i="31" s="1"/>
  <c r="S1739" i="31"/>
  <c r="W1738" i="31" a="1"/>
  <c r="W1738" i="31" s="1"/>
  <c r="V1738" i="31" a="1"/>
  <c r="V1738" i="31" s="1"/>
  <c r="S1738" i="31"/>
  <c r="W1737" i="31" a="1"/>
  <c r="W1737" i="31" s="1"/>
  <c r="V1737" i="31" a="1"/>
  <c r="V1737" i="31" s="1"/>
  <c r="S1737" i="31"/>
  <c r="W1736" i="31" a="1"/>
  <c r="W1736" i="31" s="1"/>
  <c r="V1736" i="31" a="1"/>
  <c r="V1736" i="31" s="1"/>
  <c r="S1736" i="31"/>
  <c r="W1735" i="31" a="1"/>
  <c r="W1735" i="31" s="1"/>
  <c r="V1735" i="31" a="1"/>
  <c r="V1735" i="31" s="1"/>
  <c r="S1735" i="31"/>
  <c r="W1734" i="31" a="1"/>
  <c r="W1734" i="31" s="1"/>
  <c r="V1734" i="31" a="1"/>
  <c r="V1734" i="31" s="1"/>
  <c r="S1734" i="31"/>
  <c r="W1733" i="31" a="1"/>
  <c r="W1733" i="31" s="1"/>
  <c r="V1733" i="31" a="1"/>
  <c r="V1733" i="31" s="1"/>
  <c r="S1733" i="31"/>
  <c r="W1732" i="31" a="1"/>
  <c r="W1732" i="31" s="1"/>
  <c r="V1732" i="31" a="1"/>
  <c r="V1732" i="31" s="1"/>
  <c r="S1732" i="31"/>
  <c r="W1731" i="31" a="1"/>
  <c r="W1731" i="31" s="1"/>
  <c r="V1731" i="31" a="1"/>
  <c r="V1731" i="31" s="1"/>
  <c r="S1731" i="31"/>
  <c r="W1730" i="31" a="1"/>
  <c r="W1730" i="31" s="1"/>
  <c r="V1730" i="31" a="1"/>
  <c r="V1730" i="31" s="1"/>
  <c r="S1730" i="31"/>
  <c r="W1729" i="31" a="1"/>
  <c r="W1729" i="31" s="1"/>
  <c r="V1729" i="31" a="1"/>
  <c r="V1729" i="31" s="1"/>
  <c r="S1729" i="31"/>
  <c r="W1728" i="31" a="1"/>
  <c r="W1728" i="31" s="1"/>
  <c r="V1728" i="31" a="1"/>
  <c r="V1728" i="31" s="1"/>
  <c r="S1728" i="31"/>
  <c r="W1727" i="31" a="1"/>
  <c r="W1727" i="31" s="1"/>
  <c r="V1727" i="31" a="1"/>
  <c r="V1727" i="31" s="1"/>
  <c r="S1727" i="31"/>
  <c r="W1726" i="31" a="1"/>
  <c r="W1726" i="31" s="1"/>
  <c r="V1726" i="31" a="1"/>
  <c r="V1726" i="31" s="1"/>
  <c r="S1726" i="31"/>
  <c r="W1725" i="31" a="1"/>
  <c r="W1725" i="31" s="1"/>
  <c r="V1725" i="31" a="1"/>
  <c r="V1725" i="31" s="1"/>
  <c r="S1725" i="31"/>
  <c r="W1724" i="31" a="1"/>
  <c r="W1724" i="31" s="1"/>
  <c r="V1724" i="31" a="1"/>
  <c r="V1724" i="31" s="1"/>
  <c r="S1724" i="31"/>
  <c r="W1723" i="31" a="1"/>
  <c r="W1723" i="31" s="1"/>
  <c r="V1723" i="31" a="1"/>
  <c r="V1723" i="31" s="1"/>
  <c r="S1723" i="31"/>
  <c r="W1722" i="31" a="1"/>
  <c r="W1722" i="31" s="1"/>
  <c r="V1722" i="31" a="1"/>
  <c r="V1722" i="31" s="1"/>
  <c r="S1722" i="31"/>
  <c r="W1721" i="31" a="1"/>
  <c r="W1721" i="31" s="1"/>
  <c r="V1721" i="31" a="1"/>
  <c r="V1721" i="31" s="1"/>
  <c r="S1721" i="31"/>
  <c r="W1720" i="31" a="1"/>
  <c r="W1720" i="31" s="1"/>
  <c r="V1720" i="31" a="1"/>
  <c r="V1720" i="31" s="1"/>
  <c r="S1720" i="31"/>
  <c r="W1719" i="31" a="1"/>
  <c r="W1719" i="31" s="1"/>
  <c r="V1719" i="31" a="1"/>
  <c r="V1719" i="31" s="1"/>
  <c r="S1719" i="31"/>
  <c r="W1718" i="31" a="1"/>
  <c r="W1718" i="31" s="1"/>
  <c r="V1718" i="31" a="1"/>
  <c r="V1718" i="31" s="1"/>
  <c r="S1718" i="31"/>
  <c r="W1717" i="31" a="1"/>
  <c r="W1717" i="31" s="1"/>
  <c r="V1717" i="31" a="1"/>
  <c r="V1717" i="31" s="1"/>
  <c r="S1717" i="31"/>
  <c r="W1716" i="31" a="1"/>
  <c r="W1716" i="31" s="1"/>
  <c r="V1716" i="31" a="1"/>
  <c r="V1716" i="31" s="1"/>
  <c r="S1716" i="31"/>
  <c r="W1715" i="31" a="1"/>
  <c r="W1715" i="31" s="1"/>
  <c r="V1715" i="31" a="1"/>
  <c r="V1715" i="31" s="1"/>
  <c r="S1715" i="31"/>
  <c r="W1714" i="31" a="1"/>
  <c r="W1714" i="31" s="1"/>
  <c r="V1714" i="31" a="1"/>
  <c r="V1714" i="31" s="1"/>
  <c r="S1714" i="31"/>
  <c r="W1713" i="31" a="1"/>
  <c r="W1713" i="31" s="1"/>
  <c r="V1713" i="31" a="1"/>
  <c r="V1713" i="31" s="1"/>
  <c r="S1713" i="31"/>
  <c r="W1712" i="31" a="1"/>
  <c r="W1712" i="31" s="1"/>
  <c r="V1712" i="31" a="1"/>
  <c r="V1712" i="31" s="1"/>
  <c r="S1712" i="31"/>
  <c r="W1711" i="31" a="1"/>
  <c r="W1711" i="31" s="1"/>
  <c r="V1711" i="31" a="1"/>
  <c r="V1711" i="31" s="1"/>
  <c r="S1711" i="31"/>
  <c r="W1710" i="31" a="1"/>
  <c r="W1710" i="31" s="1"/>
  <c r="V1710" i="31" a="1"/>
  <c r="V1710" i="31" s="1"/>
  <c r="S1710" i="31"/>
  <c r="W1709" i="31" a="1"/>
  <c r="W1709" i="31" s="1"/>
  <c r="V1709" i="31" a="1"/>
  <c r="V1709" i="31" s="1"/>
  <c r="S1709" i="31"/>
  <c r="W1708" i="31" a="1"/>
  <c r="W1708" i="31" s="1"/>
  <c r="V1708" i="31" a="1"/>
  <c r="V1708" i="31" s="1"/>
  <c r="S1708" i="31"/>
  <c r="W1707" i="31" a="1"/>
  <c r="W1707" i="31" s="1"/>
  <c r="V1707" i="31" a="1"/>
  <c r="V1707" i="31" s="1"/>
  <c r="S1707" i="31"/>
  <c r="W1706" i="31" a="1"/>
  <c r="W1706" i="31" s="1"/>
  <c r="V1706" i="31" a="1"/>
  <c r="V1706" i="31" s="1"/>
  <c r="S1706" i="31"/>
  <c r="W1705" i="31" a="1"/>
  <c r="W1705" i="31" s="1"/>
  <c r="V1705" i="31" a="1"/>
  <c r="V1705" i="31" s="1"/>
  <c r="S1705" i="31"/>
  <c r="W1704" i="31" a="1"/>
  <c r="W1704" i="31" s="1"/>
  <c r="V1704" i="31" a="1"/>
  <c r="V1704" i="31" s="1"/>
  <c r="S1704" i="31"/>
  <c r="W1703" i="31" a="1"/>
  <c r="W1703" i="31" s="1"/>
  <c r="V1703" i="31" a="1"/>
  <c r="V1703" i="31" s="1"/>
  <c r="S1703" i="31"/>
  <c r="W1702" i="31" a="1"/>
  <c r="W1702" i="31" s="1"/>
  <c r="V1702" i="31" a="1"/>
  <c r="V1702" i="31" s="1"/>
  <c r="S1702" i="31"/>
  <c r="W1701" i="31" a="1"/>
  <c r="W1701" i="31" s="1"/>
  <c r="V1701" i="31" a="1"/>
  <c r="V1701" i="31" s="1"/>
  <c r="S1701" i="31"/>
  <c r="W1700" i="31" a="1"/>
  <c r="W1700" i="31" s="1"/>
  <c r="V1700" i="31" a="1"/>
  <c r="V1700" i="31" s="1"/>
  <c r="S1700" i="31"/>
  <c r="W1699" i="31" a="1"/>
  <c r="W1699" i="31" s="1"/>
  <c r="V1699" i="31" a="1"/>
  <c r="V1699" i="31" s="1"/>
  <c r="S1699" i="31"/>
  <c r="W1698" i="31" a="1"/>
  <c r="W1698" i="31" s="1"/>
  <c r="V1698" i="31" a="1"/>
  <c r="V1698" i="31" s="1"/>
  <c r="S1698" i="31"/>
  <c r="W1697" i="31" a="1"/>
  <c r="W1697" i="31" s="1"/>
  <c r="V1697" i="31" a="1"/>
  <c r="V1697" i="31" s="1"/>
  <c r="S1697" i="31"/>
  <c r="W1696" i="31" a="1"/>
  <c r="W1696" i="31" s="1"/>
  <c r="V1696" i="31" a="1"/>
  <c r="V1696" i="31" s="1"/>
  <c r="S1696" i="31"/>
  <c r="W1695" i="31" a="1"/>
  <c r="W1695" i="31" s="1"/>
  <c r="V1695" i="31" a="1"/>
  <c r="V1695" i="31" s="1"/>
  <c r="S1695" i="31"/>
  <c r="W1694" i="31" a="1"/>
  <c r="W1694" i="31" s="1"/>
  <c r="V1694" i="31" a="1"/>
  <c r="V1694" i="31" s="1"/>
  <c r="S1694" i="31"/>
  <c r="W1693" i="31" a="1"/>
  <c r="W1693" i="31" s="1"/>
  <c r="V1693" i="31" a="1"/>
  <c r="V1693" i="31" s="1"/>
  <c r="S1693" i="31"/>
  <c r="W1692" i="31" a="1"/>
  <c r="W1692" i="31" s="1"/>
  <c r="V1692" i="31" a="1"/>
  <c r="V1692" i="31" s="1"/>
  <c r="S1692" i="31"/>
  <c r="W1691" i="31" a="1"/>
  <c r="W1691" i="31" s="1"/>
  <c r="V1691" i="31" a="1"/>
  <c r="V1691" i="31" s="1"/>
  <c r="S1691" i="31"/>
  <c r="W1690" i="31" a="1"/>
  <c r="W1690" i="31" s="1"/>
  <c r="V1690" i="31" a="1"/>
  <c r="V1690" i="31" s="1"/>
  <c r="S1690" i="31"/>
  <c r="W1689" i="31" a="1"/>
  <c r="W1689" i="31" s="1"/>
  <c r="V1689" i="31" a="1"/>
  <c r="V1689" i="31" s="1"/>
  <c r="S1689" i="31"/>
  <c r="W1688" i="31" a="1"/>
  <c r="W1688" i="31" s="1"/>
  <c r="V1688" i="31" a="1"/>
  <c r="V1688" i="31" s="1"/>
  <c r="S1688" i="31"/>
  <c r="W1687" i="31" a="1"/>
  <c r="W1687" i="31" s="1"/>
  <c r="V1687" i="31" a="1"/>
  <c r="V1687" i="31" s="1"/>
  <c r="S1687" i="31"/>
  <c r="W1686" i="31" a="1"/>
  <c r="W1686" i="31" s="1"/>
  <c r="V1686" i="31" a="1"/>
  <c r="V1686" i="31" s="1"/>
  <c r="S1686" i="31"/>
  <c r="W1685" i="31" a="1"/>
  <c r="W1685" i="31" s="1"/>
  <c r="V1685" i="31" a="1"/>
  <c r="V1685" i="31" s="1"/>
  <c r="S1685" i="31"/>
  <c r="W1684" i="31" a="1"/>
  <c r="W1684" i="31" s="1"/>
  <c r="V1684" i="31" a="1"/>
  <c r="V1684" i="31" s="1"/>
  <c r="S1684" i="31"/>
  <c r="W1683" i="31" a="1"/>
  <c r="W1683" i="31" s="1"/>
  <c r="V1683" i="31" a="1"/>
  <c r="V1683" i="31" s="1"/>
  <c r="S1683" i="31"/>
  <c r="W1682" i="31" a="1"/>
  <c r="W1682" i="31" s="1"/>
  <c r="V1682" i="31" a="1"/>
  <c r="V1682" i="31" s="1"/>
  <c r="S1682" i="31"/>
  <c r="W1681" i="31" a="1"/>
  <c r="W1681" i="31" s="1"/>
  <c r="V1681" i="31" a="1"/>
  <c r="V1681" i="31" s="1"/>
  <c r="S1681" i="31"/>
  <c r="W1680" i="31" a="1"/>
  <c r="W1680" i="31" s="1"/>
  <c r="V1680" i="31" a="1"/>
  <c r="V1680" i="31" s="1"/>
  <c r="S1680" i="31"/>
  <c r="W1679" i="31" a="1"/>
  <c r="W1679" i="31" s="1"/>
  <c r="V1679" i="31" a="1"/>
  <c r="V1679" i="31" s="1"/>
  <c r="S1679" i="31"/>
  <c r="W1678" i="31" a="1"/>
  <c r="W1678" i="31" s="1"/>
  <c r="V1678" i="31" a="1"/>
  <c r="V1678" i="31" s="1"/>
  <c r="S1678" i="31"/>
  <c r="W1677" i="31" a="1"/>
  <c r="W1677" i="31" s="1"/>
  <c r="V1677" i="31" a="1"/>
  <c r="V1677" i="31" s="1"/>
  <c r="S1677" i="31"/>
  <c r="W1676" i="31" a="1"/>
  <c r="W1676" i="31" s="1"/>
  <c r="V1676" i="31" a="1"/>
  <c r="V1676" i="31" s="1"/>
  <c r="S1676" i="31"/>
  <c r="W1675" i="31" a="1"/>
  <c r="W1675" i="31" s="1"/>
  <c r="V1675" i="31" a="1"/>
  <c r="V1675" i="31" s="1"/>
  <c r="S1675" i="31"/>
  <c r="W1674" i="31" a="1"/>
  <c r="W1674" i="31" s="1"/>
  <c r="V1674" i="31" a="1"/>
  <c r="V1674" i="31" s="1"/>
  <c r="S1674" i="31"/>
  <c r="W1673" i="31" a="1"/>
  <c r="W1673" i="31" s="1"/>
  <c r="V1673" i="31" a="1"/>
  <c r="V1673" i="31" s="1"/>
  <c r="S1673" i="31"/>
  <c r="W1672" i="31" a="1"/>
  <c r="W1672" i="31" s="1"/>
  <c r="V1672" i="31" a="1"/>
  <c r="V1672" i="31" s="1"/>
  <c r="S1672" i="31"/>
  <c r="W1671" i="31" a="1"/>
  <c r="W1671" i="31" s="1"/>
  <c r="V1671" i="31" a="1"/>
  <c r="V1671" i="31" s="1"/>
  <c r="S1671" i="31"/>
  <c r="W1670" i="31" a="1"/>
  <c r="W1670" i="31" s="1"/>
  <c r="V1670" i="31" a="1"/>
  <c r="V1670" i="31" s="1"/>
  <c r="S1670" i="31"/>
  <c r="W1669" i="31" a="1"/>
  <c r="W1669" i="31" s="1"/>
  <c r="V1669" i="31" a="1"/>
  <c r="V1669" i="31" s="1"/>
  <c r="S1669" i="31"/>
  <c r="W1668" i="31" a="1"/>
  <c r="W1668" i="31" s="1"/>
  <c r="V1668" i="31" a="1"/>
  <c r="V1668" i="31" s="1"/>
  <c r="S1668" i="31"/>
  <c r="W1667" i="31" a="1"/>
  <c r="W1667" i="31" s="1"/>
  <c r="V1667" i="31" a="1"/>
  <c r="V1667" i="31" s="1"/>
  <c r="S1667" i="31"/>
  <c r="W1666" i="31" a="1"/>
  <c r="W1666" i="31" s="1"/>
  <c r="V1666" i="31" a="1"/>
  <c r="V1666" i="31" s="1"/>
  <c r="S1666" i="31"/>
  <c r="W1665" i="31" a="1"/>
  <c r="W1665" i="31" s="1"/>
  <c r="V1665" i="31" a="1"/>
  <c r="V1665" i="31" s="1"/>
  <c r="S1665" i="31"/>
  <c r="W1664" i="31" a="1"/>
  <c r="W1664" i="31" s="1"/>
  <c r="V1664" i="31" a="1"/>
  <c r="V1664" i="31" s="1"/>
  <c r="S1664" i="31"/>
  <c r="W1663" i="31" a="1"/>
  <c r="W1663" i="31" s="1"/>
  <c r="V1663" i="31" a="1"/>
  <c r="V1663" i="31" s="1"/>
  <c r="S1663" i="31"/>
  <c r="W1662" i="31" a="1"/>
  <c r="W1662" i="31" s="1"/>
  <c r="V1662" i="31" a="1"/>
  <c r="V1662" i="31" s="1"/>
  <c r="S1662" i="31"/>
  <c r="W1661" i="31" a="1"/>
  <c r="W1661" i="31" s="1"/>
  <c r="V1661" i="31" a="1"/>
  <c r="V1661" i="31" s="1"/>
  <c r="S1661" i="31"/>
  <c r="W1660" i="31" a="1"/>
  <c r="W1660" i="31" s="1"/>
  <c r="V1660" i="31" a="1"/>
  <c r="V1660" i="31" s="1"/>
  <c r="S1660" i="31"/>
  <c r="W1659" i="31" a="1"/>
  <c r="W1659" i="31" s="1"/>
  <c r="V1659" i="31" a="1"/>
  <c r="V1659" i="31" s="1"/>
  <c r="S1659" i="31"/>
  <c r="W1658" i="31" a="1"/>
  <c r="W1658" i="31" s="1"/>
  <c r="V1658" i="31" a="1"/>
  <c r="V1658" i="31" s="1"/>
  <c r="S1658" i="31"/>
  <c r="W1657" i="31" a="1"/>
  <c r="W1657" i="31" s="1"/>
  <c r="V1657" i="31" a="1"/>
  <c r="V1657" i="31" s="1"/>
  <c r="S1657" i="31"/>
  <c r="W1656" i="31" a="1"/>
  <c r="W1656" i="31" s="1"/>
  <c r="V1656" i="31" a="1"/>
  <c r="V1656" i="31" s="1"/>
  <c r="S1656" i="31"/>
  <c r="W1655" i="31" a="1"/>
  <c r="W1655" i="31" s="1"/>
  <c r="V1655" i="31" a="1"/>
  <c r="V1655" i="31" s="1"/>
  <c r="S1655" i="31"/>
  <c r="W1654" i="31" a="1"/>
  <c r="W1654" i="31" s="1"/>
  <c r="V1654" i="31" a="1"/>
  <c r="V1654" i="31" s="1"/>
  <c r="S1654" i="31"/>
  <c r="W1653" i="31" a="1"/>
  <c r="W1653" i="31" s="1"/>
  <c r="V1653" i="31" a="1"/>
  <c r="V1653" i="31" s="1"/>
  <c r="S1653" i="31"/>
  <c r="W1652" i="31" a="1"/>
  <c r="W1652" i="31" s="1"/>
  <c r="V1652" i="31" a="1"/>
  <c r="V1652" i="31" s="1"/>
  <c r="S1652" i="31"/>
  <c r="W1651" i="31" a="1"/>
  <c r="W1651" i="31" s="1"/>
  <c r="V1651" i="31" a="1"/>
  <c r="V1651" i="31" s="1"/>
  <c r="S1651" i="31"/>
  <c r="W1650" i="31" a="1"/>
  <c r="W1650" i="31" s="1"/>
  <c r="V1650" i="31" a="1"/>
  <c r="V1650" i="31" s="1"/>
  <c r="S1650" i="31"/>
  <c r="W1649" i="31" a="1"/>
  <c r="W1649" i="31" s="1"/>
  <c r="V1649" i="31" a="1"/>
  <c r="V1649" i="31" s="1"/>
  <c r="S1649" i="31"/>
  <c r="W1648" i="31" a="1"/>
  <c r="W1648" i="31" s="1"/>
  <c r="V1648" i="31" a="1"/>
  <c r="V1648" i="31" s="1"/>
  <c r="S1648" i="31"/>
  <c r="W1647" i="31" a="1"/>
  <c r="W1647" i="31" s="1"/>
  <c r="V1647" i="31" a="1"/>
  <c r="V1647" i="31" s="1"/>
  <c r="S1647" i="31"/>
  <c r="W1646" i="31" a="1"/>
  <c r="W1646" i="31" s="1"/>
  <c r="V1646" i="31" a="1"/>
  <c r="V1646" i="31" s="1"/>
  <c r="S1646" i="31"/>
  <c r="W1645" i="31" a="1"/>
  <c r="W1645" i="31" s="1"/>
  <c r="V1645" i="31" a="1"/>
  <c r="V1645" i="31" s="1"/>
  <c r="S1645" i="31"/>
  <c r="W1644" i="31" a="1"/>
  <c r="W1644" i="31" s="1"/>
  <c r="V1644" i="31" a="1"/>
  <c r="V1644" i="31" s="1"/>
  <c r="S1644" i="31"/>
  <c r="W1643" i="31" a="1"/>
  <c r="W1643" i="31" s="1"/>
  <c r="V1643" i="31" a="1"/>
  <c r="V1643" i="31" s="1"/>
  <c r="S1643" i="31"/>
  <c r="W1642" i="31" a="1"/>
  <c r="W1642" i="31" s="1"/>
  <c r="V1642" i="31" a="1"/>
  <c r="V1642" i="31" s="1"/>
  <c r="S1642" i="31"/>
  <c r="W1641" i="31" a="1"/>
  <c r="W1641" i="31" s="1"/>
  <c r="V1641" i="31" a="1"/>
  <c r="V1641" i="31" s="1"/>
  <c r="S1641" i="31"/>
  <c r="W1640" i="31" a="1"/>
  <c r="W1640" i="31" s="1"/>
  <c r="V1640" i="31" a="1"/>
  <c r="V1640" i="31" s="1"/>
  <c r="S1640" i="31"/>
  <c r="W1639" i="31" a="1"/>
  <c r="W1639" i="31" s="1"/>
  <c r="V1639" i="31" a="1"/>
  <c r="V1639" i="31" s="1"/>
  <c r="S1639" i="31"/>
  <c r="W1638" i="31" a="1"/>
  <c r="W1638" i="31" s="1"/>
  <c r="V1638" i="31" a="1"/>
  <c r="V1638" i="31" s="1"/>
  <c r="S1638" i="31"/>
  <c r="W1637" i="31" a="1"/>
  <c r="W1637" i="31" s="1"/>
  <c r="V1637" i="31" a="1"/>
  <c r="V1637" i="31" s="1"/>
  <c r="S1637" i="31"/>
  <c r="W1636" i="31" a="1"/>
  <c r="W1636" i="31" s="1"/>
  <c r="V1636" i="31" a="1"/>
  <c r="V1636" i="31" s="1"/>
  <c r="S1636" i="31"/>
  <c r="W1635" i="31" a="1"/>
  <c r="W1635" i="31" s="1"/>
  <c r="V1635" i="31" a="1"/>
  <c r="V1635" i="31" s="1"/>
  <c r="S1635" i="31"/>
  <c r="W1634" i="31" a="1"/>
  <c r="W1634" i="31" s="1"/>
  <c r="V1634" i="31" a="1"/>
  <c r="V1634" i="31" s="1"/>
  <c r="S1634" i="31"/>
  <c r="W1633" i="31" a="1"/>
  <c r="W1633" i="31" s="1"/>
  <c r="V1633" i="31" a="1"/>
  <c r="V1633" i="31" s="1"/>
  <c r="S1633" i="31"/>
  <c r="W1632" i="31" a="1"/>
  <c r="W1632" i="31" s="1"/>
  <c r="V1632" i="31" a="1"/>
  <c r="V1632" i="31" s="1"/>
  <c r="S1632" i="31"/>
  <c r="W1631" i="31" a="1"/>
  <c r="W1631" i="31" s="1"/>
  <c r="V1631" i="31" a="1"/>
  <c r="V1631" i="31" s="1"/>
  <c r="S1631" i="31"/>
  <c r="W1630" i="31" a="1"/>
  <c r="W1630" i="31" s="1"/>
  <c r="V1630" i="31" a="1"/>
  <c r="V1630" i="31" s="1"/>
  <c r="S1630" i="31"/>
  <c r="W1629" i="31" a="1"/>
  <c r="W1629" i="31" s="1"/>
  <c r="V1629" i="31" a="1"/>
  <c r="V1629" i="31" s="1"/>
  <c r="S1629" i="31"/>
  <c r="V1628" i="31" a="1"/>
  <c r="V1628" i="31" s="1"/>
  <c r="S1628" i="31"/>
  <c r="W1627" i="31" a="1"/>
  <c r="W1627" i="31" s="1"/>
  <c r="V1627" i="31" a="1"/>
  <c r="V1627" i="31" s="1"/>
  <c r="S1627" i="31"/>
  <c r="W1626" i="31" a="1"/>
  <c r="W1626" i="31" s="1"/>
  <c r="V1626" i="31" a="1"/>
  <c r="V1626" i="31" s="1"/>
  <c r="S1626" i="31"/>
  <c r="W1625" i="31" a="1"/>
  <c r="W1625" i="31" s="1"/>
  <c r="V1625" i="31" a="1"/>
  <c r="V1625" i="31" s="1"/>
  <c r="S1625" i="31"/>
  <c r="W1624" i="31" a="1"/>
  <c r="W1624" i="31" s="1"/>
  <c r="V1624" i="31" a="1"/>
  <c r="V1624" i="31" s="1"/>
  <c r="S1624" i="31"/>
  <c r="W1623" i="31" a="1"/>
  <c r="W1623" i="31" s="1"/>
  <c r="V1623" i="31" a="1"/>
  <c r="V1623" i="31" s="1"/>
  <c r="S1623" i="31"/>
  <c r="W1622" i="31" a="1"/>
  <c r="W1622" i="31" s="1"/>
  <c r="V1622" i="31" a="1"/>
  <c r="V1622" i="31" s="1"/>
  <c r="S1622" i="31"/>
  <c r="W1621" i="31" a="1"/>
  <c r="W1621" i="31" s="1"/>
  <c r="V1621" i="31" a="1"/>
  <c r="V1621" i="31" s="1"/>
  <c r="S1621" i="31"/>
  <c r="W1620" i="31" a="1"/>
  <c r="W1620" i="31" s="1"/>
  <c r="V1620" i="31" a="1"/>
  <c r="V1620" i="31" s="1"/>
  <c r="S1620" i="31"/>
  <c r="W1619" i="31" a="1"/>
  <c r="W1619" i="31" s="1"/>
  <c r="V1619" i="31" a="1"/>
  <c r="V1619" i="31" s="1"/>
  <c r="S1619" i="31"/>
  <c r="W1618" i="31" a="1"/>
  <c r="W1618" i="31" s="1"/>
  <c r="V1618" i="31" a="1"/>
  <c r="V1618" i="31" s="1"/>
  <c r="S1618" i="31"/>
  <c r="W1617" i="31" a="1"/>
  <c r="W1617" i="31" s="1"/>
  <c r="V1617" i="31" a="1"/>
  <c r="V1617" i="31" s="1"/>
  <c r="S1617" i="31"/>
  <c r="W1616" i="31" a="1"/>
  <c r="W1616" i="31" s="1"/>
  <c r="V1616" i="31" a="1"/>
  <c r="V1616" i="31" s="1"/>
  <c r="S1616" i="31"/>
  <c r="W1615" i="31" a="1"/>
  <c r="W1615" i="31" s="1"/>
  <c r="V1615" i="31" a="1"/>
  <c r="V1615" i="31" s="1"/>
  <c r="S1615" i="31"/>
  <c r="W1614" i="31" a="1"/>
  <c r="W1614" i="31" s="1"/>
  <c r="V1614" i="31" a="1"/>
  <c r="V1614" i="31" s="1"/>
  <c r="S1614" i="31"/>
  <c r="W1613" i="31" a="1"/>
  <c r="W1613" i="31" s="1"/>
  <c r="V1613" i="31" a="1"/>
  <c r="V1613" i="31" s="1"/>
  <c r="S1613" i="31"/>
  <c r="W1612" i="31" a="1"/>
  <c r="W1612" i="31" s="1"/>
  <c r="V1612" i="31" a="1"/>
  <c r="V1612" i="31" s="1"/>
  <c r="S1612" i="31"/>
  <c r="W1611" i="31" a="1"/>
  <c r="W1611" i="31" s="1"/>
  <c r="V1611" i="31" a="1"/>
  <c r="V1611" i="31" s="1"/>
  <c r="S1611" i="31"/>
  <c r="W1610" i="31" a="1"/>
  <c r="W1610" i="31" s="1"/>
  <c r="V1610" i="31" a="1"/>
  <c r="V1610" i="31" s="1"/>
  <c r="S1610" i="31"/>
  <c r="W1609" i="31" a="1"/>
  <c r="W1609" i="31" s="1"/>
  <c r="V1609" i="31" a="1"/>
  <c r="V1609" i="31" s="1"/>
  <c r="S1609" i="31"/>
  <c r="W1608" i="31" a="1"/>
  <c r="W1608" i="31" s="1"/>
  <c r="V1608" i="31" a="1"/>
  <c r="V1608" i="31" s="1"/>
  <c r="S1608" i="31"/>
  <c r="W1607" i="31" a="1"/>
  <c r="W1607" i="31" s="1"/>
  <c r="V1607" i="31" a="1"/>
  <c r="V1607" i="31" s="1"/>
  <c r="S1607" i="31"/>
  <c r="W1606" i="31" a="1"/>
  <c r="W1606" i="31" s="1"/>
  <c r="V1606" i="31" a="1"/>
  <c r="V1606" i="31" s="1"/>
  <c r="S1606" i="31"/>
  <c r="W1605" i="31" a="1"/>
  <c r="W1605" i="31" s="1"/>
  <c r="V1605" i="31" a="1"/>
  <c r="V1605" i="31" s="1"/>
  <c r="S1605" i="31"/>
  <c r="W1604" i="31" a="1"/>
  <c r="W1604" i="31" s="1"/>
  <c r="V1604" i="31" a="1"/>
  <c r="V1604" i="31" s="1"/>
  <c r="S1604" i="31"/>
  <c r="W1603" i="31" a="1"/>
  <c r="W1603" i="31" s="1"/>
  <c r="V1603" i="31" a="1"/>
  <c r="V1603" i="31" s="1"/>
  <c r="S1603" i="31"/>
  <c r="W1602" i="31" a="1"/>
  <c r="W1602" i="31" s="1"/>
  <c r="V1602" i="31" a="1"/>
  <c r="V1602" i="31" s="1"/>
  <c r="S1602" i="31"/>
  <c r="W1601" i="31" a="1"/>
  <c r="W1601" i="31" s="1"/>
  <c r="V1601" i="31" a="1"/>
  <c r="V1601" i="31" s="1"/>
  <c r="S1601" i="31"/>
  <c r="W1600" i="31" a="1"/>
  <c r="W1600" i="31" s="1"/>
  <c r="V1600" i="31" a="1"/>
  <c r="V1600" i="31" s="1"/>
  <c r="S1600" i="31"/>
  <c r="W1599" i="31" a="1"/>
  <c r="W1599" i="31" s="1"/>
  <c r="V1599" i="31" a="1"/>
  <c r="V1599" i="31" s="1"/>
  <c r="S1599" i="31"/>
  <c r="W1598" i="31" a="1"/>
  <c r="W1598" i="31" s="1"/>
  <c r="V1598" i="31" a="1"/>
  <c r="V1598" i="31" s="1"/>
  <c r="S1598" i="31"/>
  <c r="W1597" i="31" a="1"/>
  <c r="W1597" i="31" s="1"/>
  <c r="V1597" i="31" a="1"/>
  <c r="V1597" i="31" s="1"/>
  <c r="S1597" i="31"/>
  <c r="W1596" i="31" a="1"/>
  <c r="W1596" i="31" s="1"/>
  <c r="V1596" i="31" a="1"/>
  <c r="V1596" i="31" s="1"/>
  <c r="S1596" i="31"/>
  <c r="W1595" i="31" a="1"/>
  <c r="W1595" i="31" s="1"/>
  <c r="V1595" i="31" a="1"/>
  <c r="V1595" i="31" s="1"/>
  <c r="S1595" i="31"/>
  <c r="W1594" i="31" a="1"/>
  <c r="W1594" i="31" s="1"/>
  <c r="V1594" i="31" a="1"/>
  <c r="V1594" i="31" s="1"/>
  <c r="S1594" i="31"/>
  <c r="W1593" i="31" a="1"/>
  <c r="W1593" i="31" s="1"/>
  <c r="V1593" i="31" a="1"/>
  <c r="V1593" i="31" s="1"/>
  <c r="S1593" i="31"/>
  <c r="W1592" i="31" a="1"/>
  <c r="W1592" i="31" s="1"/>
  <c r="V1592" i="31" a="1"/>
  <c r="V1592" i="31" s="1"/>
  <c r="S1592" i="31"/>
  <c r="W1591" i="31" a="1"/>
  <c r="W1591" i="31" s="1"/>
  <c r="V1591" i="31" a="1"/>
  <c r="V1591" i="31" s="1"/>
  <c r="S1591" i="31"/>
  <c r="W1590" i="31" a="1"/>
  <c r="W1590" i="31" s="1"/>
  <c r="V1590" i="31" a="1"/>
  <c r="V1590" i="31" s="1"/>
  <c r="S1590" i="31"/>
  <c r="W1589" i="31" a="1"/>
  <c r="W1589" i="31" s="1"/>
  <c r="V1589" i="31" a="1"/>
  <c r="V1589" i="31" s="1"/>
  <c r="S1589" i="31"/>
  <c r="W1588" i="31" a="1"/>
  <c r="W1588" i="31" s="1"/>
  <c r="V1588" i="31" a="1"/>
  <c r="V1588" i="31" s="1"/>
  <c r="S1588" i="31"/>
  <c r="W1587" i="31" a="1"/>
  <c r="W1587" i="31" s="1"/>
  <c r="V1587" i="31" a="1"/>
  <c r="V1587" i="31" s="1"/>
  <c r="S1587" i="31"/>
  <c r="W1586" i="31" a="1"/>
  <c r="W1586" i="31" s="1"/>
  <c r="V1586" i="31" a="1"/>
  <c r="V1586" i="31" s="1"/>
  <c r="S1586" i="31"/>
  <c r="W1585" i="31" a="1"/>
  <c r="W1585" i="31" s="1"/>
  <c r="V1585" i="31" a="1"/>
  <c r="V1585" i="31" s="1"/>
  <c r="S1585" i="31"/>
  <c r="W1584" i="31" a="1"/>
  <c r="W1584" i="31" s="1"/>
  <c r="V1584" i="31" a="1"/>
  <c r="V1584" i="31" s="1"/>
  <c r="S1584" i="31"/>
  <c r="W1583" i="31" a="1"/>
  <c r="W1583" i="31" s="1"/>
  <c r="V1583" i="31" a="1"/>
  <c r="V1583" i="31" s="1"/>
  <c r="S1583" i="31"/>
  <c r="W1582" i="31" a="1"/>
  <c r="W1582" i="31" s="1"/>
  <c r="V1582" i="31" a="1"/>
  <c r="V1582" i="31" s="1"/>
  <c r="S1582" i="31"/>
  <c r="W1581" i="31" a="1"/>
  <c r="W1581" i="31" s="1"/>
  <c r="V1581" i="31" a="1"/>
  <c r="V1581" i="31" s="1"/>
  <c r="S1581" i="31"/>
  <c r="W1580" i="31" a="1"/>
  <c r="W1580" i="31" s="1"/>
  <c r="V1580" i="31" a="1"/>
  <c r="V1580" i="31" s="1"/>
  <c r="S1580" i="31"/>
  <c r="W1579" i="31" a="1"/>
  <c r="W1579" i="31" s="1"/>
  <c r="V1579" i="31" a="1"/>
  <c r="V1579" i="31" s="1"/>
  <c r="S1579" i="31"/>
  <c r="W1578" i="31" a="1"/>
  <c r="W1578" i="31" s="1"/>
  <c r="V1578" i="31" a="1"/>
  <c r="V1578" i="31" s="1"/>
  <c r="S1578" i="31"/>
  <c r="W1577" i="31" a="1"/>
  <c r="W1577" i="31" s="1"/>
  <c r="V1577" i="31" a="1"/>
  <c r="V1577" i="31" s="1"/>
  <c r="S1577" i="31"/>
  <c r="W1576" i="31" a="1"/>
  <c r="W1576" i="31" s="1"/>
  <c r="V1576" i="31" a="1"/>
  <c r="V1576" i="31" s="1"/>
  <c r="S1576" i="31"/>
  <c r="W1575" i="31" a="1"/>
  <c r="W1575" i="31" s="1"/>
  <c r="V1575" i="31" a="1"/>
  <c r="V1575" i="31" s="1"/>
  <c r="S1575" i="31"/>
  <c r="W1574" i="31" a="1"/>
  <c r="W1574" i="31" s="1"/>
  <c r="V1574" i="31" a="1"/>
  <c r="V1574" i="31" s="1"/>
  <c r="S1574" i="31"/>
  <c r="W1573" i="31" a="1"/>
  <c r="W1573" i="31" s="1"/>
  <c r="V1573" i="31" a="1"/>
  <c r="V1573" i="31" s="1"/>
  <c r="S1573" i="31"/>
  <c r="W1572" i="31" a="1"/>
  <c r="W1572" i="31" s="1"/>
  <c r="V1572" i="31" a="1"/>
  <c r="V1572" i="31" s="1"/>
  <c r="S1572" i="31"/>
  <c r="W1571" i="31" a="1"/>
  <c r="W1571" i="31" s="1"/>
  <c r="V1571" i="31" a="1"/>
  <c r="V1571" i="31" s="1"/>
  <c r="S1571" i="31"/>
  <c r="W1570" i="31" a="1"/>
  <c r="W1570" i="31" s="1"/>
  <c r="V1570" i="31" a="1"/>
  <c r="V1570" i="31" s="1"/>
  <c r="S1570" i="31"/>
  <c r="W1569" i="31" a="1"/>
  <c r="W1569" i="31" s="1"/>
  <c r="V1569" i="31" a="1"/>
  <c r="V1569" i="31" s="1"/>
  <c r="S1569" i="31"/>
  <c r="W1568" i="31" a="1"/>
  <c r="W1568" i="31" s="1"/>
  <c r="V1568" i="31" a="1"/>
  <c r="V1568" i="31" s="1"/>
  <c r="S1568" i="31"/>
  <c r="W1567" i="31" a="1"/>
  <c r="W1567" i="31" s="1"/>
  <c r="V1567" i="31" a="1"/>
  <c r="V1567" i="31" s="1"/>
  <c r="S1567" i="31"/>
  <c r="W1566" i="31" a="1"/>
  <c r="W1566" i="31" s="1"/>
  <c r="V1566" i="31" a="1"/>
  <c r="V1566" i="31" s="1"/>
  <c r="S1566" i="31"/>
  <c r="W1565" i="31" a="1"/>
  <c r="W1565" i="31" s="1"/>
  <c r="V1565" i="31" a="1"/>
  <c r="V1565" i="31" s="1"/>
  <c r="S1565" i="31"/>
  <c r="W1564" i="31" a="1"/>
  <c r="W1564" i="31" s="1"/>
  <c r="V1564" i="31" a="1"/>
  <c r="V1564" i="31" s="1"/>
  <c r="S1564" i="31"/>
  <c r="W1563" i="31" a="1"/>
  <c r="W1563" i="31" s="1"/>
  <c r="V1563" i="31" a="1"/>
  <c r="V1563" i="31" s="1"/>
  <c r="S1563" i="31"/>
  <c r="W1562" i="31" a="1"/>
  <c r="W1562" i="31" s="1"/>
  <c r="V1562" i="31" a="1"/>
  <c r="V1562" i="31" s="1"/>
  <c r="S1562" i="31"/>
  <c r="W1561" i="31" a="1"/>
  <c r="W1561" i="31" s="1"/>
  <c r="V1561" i="31" a="1"/>
  <c r="V1561" i="31" s="1"/>
  <c r="S1561" i="31"/>
  <c r="W1560" i="31" a="1"/>
  <c r="W1560" i="31" s="1"/>
  <c r="V1560" i="31" a="1"/>
  <c r="V1560" i="31" s="1"/>
  <c r="S1560" i="31"/>
  <c r="W1559" i="31" a="1"/>
  <c r="W1559" i="31" s="1"/>
  <c r="V1559" i="31" a="1"/>
  <c r="V1559" i="31" s="1"/>
  <c r="S1559" i="31"/>
  <c r="W1558" i="31" a="1"/>
  <c r="W1558" i="31" s="1"/>
  <c r="V1558" i="31" a="1"/>
  <c r="V1558" i="31" s="1"/>
  <c r="S1558" i="31"/>
  <c r="W1557" i="31" a="1"/>
  <c r="W1557" i="31" s="1"/>
  <c r="V1557" i="31" a="1"/>
  <c r="V1557" i="31" s="1"/>
  <c r="S1557" i="31"/>
  <c r="W1556" i="31" a="1"/>
  <c r="W1556" i="31" s="1"/>
  <c r="V1556" i="31" a="1"/>
  <c r="V1556" i="31" s="1"/>
  <c r="S1556" i="31"/>
  <c r="W1555" i="31" a="1"/>
  <c r="W1555" i="31" s="1"/>
  <c r="V1555" i="31" a="1"/>
  <c r="V1555" i="31" s="1"/>
  <c r="S1555" i="31"/>
  <c r="W1554" i="31" a="1"/>
  <c r="W1554" i="31" s="1"/>
  <c r="V1554" i="31" a="1"/>
  <c r="V1554" i="31" s="1"/>
  <c r="S1554" i="31"/>
  <c r="W1553" i="31" a="1"/>
  <c r="W1553" i="31" s="1"/>
  <c r="V1553" i="31" a="1"/>
  <c r="V1553" i="31" s="1"/>
  <c r="S1553" i="31"/>
  <c r="W1552" i="31" a="1"/>
  <c r="W1552" i="31" s="1"/>
  <c r="V1552" i="31" a="1"/>
  <c r="V1552" i="31" s="1"/>
  <c r="S1552" i="31"/>
  <c r="W1551" i="31" a="1"/>
  <c r="W1551" i="31" s="1"/>
  <c r="V1551" i="31" a="1"/>
  <c r="V1551" i="31" s="1"/>
  <c r="S1551" i="31"/>
  <c r="W1550" i="31" a="1"/>
  <c r="W1550" i="31" s="1"/>
  <c r="V1550" i="31" a="1"/>
  <c r="V1550" i="31" s="1"/>
  <c r="S1550" i="31"/>
  <c r="W1549" i="31" a="1"/>
  <c r="W1549" i="31" s="1"/>
  <c r="V1549" i="31" a="1"/>
  <c r="V1549" i="31" s="1"/>
  <c r="S1549" i="31"/>
  <c r="W1548" i="31" a="1"/>
  <c r="W1548" i="31" s="1"/>
  <c r="V1548" i="31" a="1"/>
  <c r="V1548" i="31" s="1"/>
  <c r="S1548" i="31"/>
  <c r="W1547" i="31" a="1"/>
  <c r="W1547" i="31" s="1"/>
  <c r="V1547" i="31" a="1"/>
  <c r="V1547" i="31" s="1"/>
  <c r="S1547" i="31"/>
  <c r="W1546" i="31" a="1"/>
  <c r="W1546" i="31" s="1"/>
  <c r="V1546" i="31" a="1"/>
  <c r="V1546" i="31" s="1"/>
  <c r="S1546" i="31"/>
  <c r="W1545" i="31" a="1"/>
  <c r="W1545" i="31" s="1"/>
  <c r="V1545" i="31" a="1"/>
  <c r="V1545" i="31" s="1"/>
  <c r="S1545" i="31"/>
  <c r="W1544" i="31" a="1"/>
  <c r="W1544" i="31" s="1"/>
  <c r="V1544" i="31" a="1"/>
  <c r="V1544" i="31" s="1"/>
  <c r="S1544" i="31"/>
  <c r="W1543" i="31" a="1"/>
  <c r="W1543" i="31" s="1"/>
  <c r="V1543" i="31" a="1"/>
  <c r="V1543" i="31" s="1"/>
  <c r="S1543" i="31"/>
  <c r="W1542" i="31" a="1"/>
  <c r="W1542" i="31" s="1"/>
  <c r="V1542" i="31" a="1"/>
  <c r="V1542" i="31" s="1"/>
  <c r="S1542" i="31"/>
  <c r="W1541" i="31" a="1"/>
  <c r="W1541" i="31" s="1"/>
  <c r="V1541" i="31" a="1"/>
  <c r="V1541" i="31" s="1"/>
  <c r="S1541" i="31"/>
  <c r="W1540" i="31" a="1"/>
  <c r="W1540" i="31" s="1"/>
  <c r="V1540" i="31" a="1"/>
  <c r="V1540" i="31" s="1"/>
  <c r="S1540" i="31"/>
  <c r="W1539" i="31" a="1"/>
  <c r="W1539" i="31" s="1"/>
  <c r="V1539" i="31" a="1"/>
  <c r="V1539" i="31" s="1"/>
  <c r="S1539" i="31"/>
  <c r="W1538" i="31" a="1"/>
  <c r="W1538" i="31" s="1"/>
  <c r="V1538" i="31" a="1"/>
  <c r="V1538" i="31" s="1"/>
  <c r="S1538" i="31"/>
  <c r="W1537" i="31" a="1"/>
  <c r="W1537" i="31" s="1"/>
  <c r="V1537" i="31" a="1"/>
  <c r="V1537" i="31" s="1"/>
  <c r="S1537" i="31"/>
  <c r="W1536" i="31" a="1"/>
  <c r="W1536" i="31" s="1"/>
  <c r="V1536" i="31" a="1"/>
  <c r="V1536" i="31" s="1"/>
  <c r="S1536" i="31"/>
  <c r="W1535" i="31" a="1"/>
  <c r="W1535" i="31" s="1"/>
  <c r="V1535" i="31" a="1"/>
  <c r="V1535" i="31" s="1"/>
  <c r="S1535" i="31"/>
  <c r="W1534" i="31" a="1"/>
  <c r="W1534" i="31" s="1"/>
  <c r="V1534" i="31" a="1"/>
  <c r="V1534" i="31" s="1"/>
  <c r="S1534" i="31"/>
  <c r="W1533" i="31" a="1"/>
  <c r="W1533" i="31" s="1"/>
  <c r="V1533" i="31" a="1"/>
  <c r="V1533" i="31" s="1"/>
  <c r="S1533" i="31"/>
  <c r="W1532" i="31" a="1"/>
  <c r="W1532" i="31" s="1"/>
  <c r="V1532" i="31" a="1"/>
  <c r="V1532" i="31" s="1"/>
  <c r="S1532" i="31"/>
  <c r="W1531" i="31" a="1"/>
  <c r="W1531" i="31" s="1"/>
  <c r="V1531" i="31" a="1"/>
  <c r="V1531" i="31" s="1"/>
  <c r="S1531" i="31"/>
  <c r="W1530" i="31" a="1"/>
  <c r="W1530" i="31" s="1"/>
  <c r="V1530" i="31" a="1"/>
  <c r="V1530" i="31" s="1"/>
  <c r="S1530" i="31"/>
  <c r="W1529" i="31" a="1"/>
  <c r="W1529" i="31" s="1"/>
  <c r="V1529" i="31" a="1"/>
  <c r="V1529" i="31" s="1"/>
  <c r="S1529" i="31"/>
  <c r="W1528" i="31" a="1"/>
  <c r="W1528" i="31" s="1"/>
  <c r="V1528" i="31" a="1"/>
  <c r="V1528" i="31" s="1"/>
  <c r="S1528" i="31"/>
  <c r="W1527" i="31" a="1"/>
  <c r="W1527" i="31" s="1"/>
  <c r="V1527" i="31" a="1"/>
  <c r="V1527" i="31" s="1"/>
  <c r="S1527" i="31"/>
  <c r="W1526" i="31" a="1"/>
  <c r="W1526" i="31" s="1"/>
  <c r="V1526" i="31" a="1"/>
  <c r="V1526" i="31" s="1"/>
  <c r="S1526" i="31"/>
  <c r="W1525" i="31" a="1"/>
  <c r="W1525" i="31" s="1"/>
  <c r="V1525" i="31" a="1"/>
  <c r="V1525" i="31" s="1"/>
  <c r="S1525" i="31"/>
  <c r="W1524" i="31" a="1"/>
  <c r="W1524" i="31" s="1"/>
  <c r="V1524" i="31" a="1"/>
  <c r="V1524" i="31" s="1"/>
  <c r="S1524" i="31"/>
  <c r="W1523" i="31" a="1"/>
  <c r="W1523" i="31" s="1"/>
  <c r="V1523" i="31" a="1"/>
  <c r="V1523" i="31" s="1"/>
  <c r="S1523" i="31"/>
  <c r="W1522" i="31" a="1"/>
  <c r="W1522" i="31" s="1"/>
  <c r="V1522" i="31" a="1"/>
  <c r="V1522" i="31" s="1"/>
  <c r="S1522" i="31"/>
  <c r="W1521" i="31" a="1"/>
  <c r="W1521" i="31" s="1"/>
  <c r="V1521" i="31" a="1"/>
  <c r="V1521" i="31" s="1"/>
  <c r="S1521" i="31"/>
  <c r="W1520" i="31" a="1"/>
  <c r="W1520" i="31" s="1"/>
  <c r="V1520" i="31" a="1"/>
  <c r="V1520" i="31" s="1"/>
  <c r="S1520" i="31"/>
  <c r="W1519" i="31" a="1"/>
  <c r="W1519" i="31" s="1"/>
  <c r="V1519" i="31" a="1"/>
  <c r="V1519" i="31" s="1"/>
  <c r="S1519" i="31"/>
  <c r="W1518" i="31" a="1"/>
  <c r="W1518" i="31" s="1"/>
  <c r="V1518" i="31" a="1"/>
  <c r="V1518" i="31" s="1"/>
  <c r="S1518" i="31"/>
  <c r="W1517" i="31" a="1"/>
  <c r="W1517" i="31" s="1"/>
  <c r="V1517" i="31" a="1"/>
  <c r="V1517" i="31" s="1"/>
  <c r="S1517" i="31"/>
  <c r="W1516" i="31" a="1"/>
  <c r="W1516" i="31" s="1"/>
  <c r="V1516" i="31" a="1"/>
  <c r="V1516" i="31" s="1"/>
  <c r="S1516" i="31"/>
  <c r="W1515" i="31" a="1"/>
  <c r="W1515" i="31" s="1"/>
  <c r="V1515" i="31" a="1"/>
  <c r="V1515" i="31" s="1"/>
  <c r="S1515" i="31"/>
  <c r="W1514" i="31" a="1"/>
  <c r="W1514" i="31" s="1"/>
  <c r="V1514" i="31" a="1"/>
  <c r="V1514" i="31" s="1"/>
  <c r="S1514" i="31"/>
  <c r="W1513" i="31" a="1"/>
  <c r="W1513" i="31" s="1"/>
  <c r="V1513" i="31" a="1"/>
  <c r="V1513" i="31" s="1"/>
  <c r="S1513" i="31"/>
  <c r="W1512" i="31" a="1"/>
  <c r="W1512" i="31" s="1"/>
  <c r="V1512" i="31" a="1"/>
  <c r="V1512" i="31" s="1"/>
  <c r="S1512" i="31"/>
  <c r="W1511" i="31" a="1"/>
  <c r="W1511" i="31" s="1"/>
  <c r="V1511" i="31" a="1"/>
  <c r="V1511" i="31" s="1"/>
  <c r="S1511" i="31"/>
  <c r="W1510" i="31" a="1"/>
  <c r="W1510" i="31" s="1"/>
  <c r="V1510" i="31" a="1"/>
  <c r="V1510" i="31" s="1"/>
  <c r="S1510" i="31"/>
  <c r="W1509" i="31" a="1"/>
  <c r="W1509" i="31" s="1"/>
  <c r="V1509" i="31" a="1"/>
  <c r="V1509" i="31" s="1"/>
  <c r="S1509" i="31"/>
  <c r="W1508" i="31" a="1"/>
  <c r="W1508" i="31" s="1"/>
  <c r="V1508" i="31" a="1"/>
  <c r="V1508" i="31" s="1"/>
  <c r="S1508" i="31"/>
  <c r="W1507" i="31" a="1"/>
  <c r="W1507" i="31" s="1"/>
  <c r="V1507" i="31" a="1"/>
  <c r="V1507" i="31" s="1"/>
  <c r="S1507" i="31"/>
  <c r="W1506" i="31" a="1"/>
  <c r="W1506" i="31" s="1"/>
  <c r="V1506" i="31" a="1"/>
  <c r="V1506" i="31" s="1"/>
  <c r="S1506" i="31"/>
  <c r="W1505" i="31" a="1"/>
  <c r="W1505" i="31" s="1"/>
  <c r="V1505" i="31" a="1"/>
  <c r="V1505" i="31" s="1"/>
  <c r="S1505" i="31"/>
  <c r="W1504" i="31" a="1"/>
  <c r="W1504" i="31" s="1"/>
  <c r="V1504" i="31" a="1"/>
  <c r="V1504" i="31" s="1"/>
  <c r="S1504" i="31"/>
  <c r="W1503" i="31" a="1"/>
  <c r="W1503" i="31" s="1"/>
  <c r="V1503" i="31" a="1"/>
  <c r="V1503" i="31" s="1"/>
  <c r="S1503" i="31"/>
  <c r="W1502" i="31" a="1"/>
  <c r="W1502" i="31" s="1"/>
  <c r="V1502" i="31" a="1"/>
  <c r="V1502" i="31" s="1"/>
  <c r="S1502" i="31"/>
  <c r="W1501" i="31" a="1"/>
  <c r="W1501" i="31" s="1"/>
  <c r="V1501" i="31" a="1"/>
  <c r="V1501" i="31" s="1"/>
  <c r="S1501" i="31"/>
  <c r="W1500" i="31" a="1"/>
  <c r="W1500" i="31" s="1"/>
  <c r="V1500" i="31" a="1"/>
  <c r="V1500" i="31" s="1"/>
  <c r="S1500" i="31"/>
  <c r="W1499" i="31" a="1"/>
  <c r="W1499" i="31" s="1"/>
  <c r="V1499" i="31" a="1"/>
  <c r="V1499" i="31" s="1"/>
  <c r="S1499" i="31"/>
  <c r="W1498" i="31" a="1"/>
  <c r="W1498" i="31" s="1"/>
  <c r="V1498" i="31" a="1"/>
  <c r="V1498" i="31" s="1"/>
  <c r="S1498" i="31"/>
  <c r="W1497" i="31" a="1"/>
  <c r="W1497" i="31" s="1"/>
  <c r="V1497" i="31" a="1"/>
  <c r="V1497" i="31" s="1"/>
  <c r="S1497" i="31"/>
  <c r="W1496" i="31" a="1"/>
  <c r="W1496" i="31" s="1"/>
  <c r="V1496" i="31" a="1"/>
  <c r="V1496" i="31" s="1"/>
  <c r="S1496" i="31"/>
  <c r="W1495" i="31" a="1"/>
  <c r="W1495" i="31" s="1"/>
  <c r="V1495" i="31" a="1"/>
  <c r="V1495" i="31" s="1"/>
  <c r="S1495" i="31"/>
  <c r="W1494" i="31" a="1"/>
  <c r="W1494" i="31" s="1"/>
  <c r="V1494" i="31" a="1"/>
  <c r="V1494" i="31" s="1"/>
  <c r="S1494" i="31"/>
  <c r="W1493" i="31" a="1"/>
  <c r="W1493" i="31" s="1"/>
  <c r="V1493" i="31" a="1"/>
  <c r="V1493" i="31" s="1"/>
  <c r="S1493" i="31"/>
  <c r="W1492" i="31" a="1"/>
  <c r="W1492" i="31" s="1"/>
  <c r="V1492" i="31" a="1"/>
  <c r="V1492" i="31" s="1"/>
  <c r="S1492" i="31"/>
  <c r="W1491" i="31" a="1"/>
  <c r="W1491" i="31" s="1"/>
  <c r="V1491" i="31" a="1"/>
  <c r="V1491" i="31" s="1"/>
  <c r="S1491" i="31"/>
  <c r="W1490" i="31" a="1"/>
  <c r="W1490" i="31" s="1"/>
  <c r="V1490" i="31" a="1"/>
  <c r="V1490" i="31" s="1"/>
  <c r="S1490" i="31"/>
  <c r="W1489" i="31" a="1"/>
  <c r="W1489" i="31" s="1"/>
  <c r="V1489" i="31" a="1"/>
  <c r="V1489" i="31" s="1"/>
  <c r="S1489" i="31"/>
  <c r="W1488" i="31" a="1"/>
  <c r="W1488" i="31" s="1"/>
  <c r="V1488" i="31" a="1"/>
  <c r="V1488" i="31" s="1"/>
  <c r="S1488" i="31"/>
  <c r="W1487" i="31" a="1"/>
  <c r="W1487" i="31" s="1"/>
  <c r="V1487" i="31" a="1"/>
  <c r="V1487" i="31" s="1"/>
  <c r="S1487" i="31"/>
  <c r="W1486" i="31" a="1"/>
  <c r="W1486" i="31" s="1"/>
  <c r="V1486" i="31" a="1"/>
  <c r="V1486" i="31" s="1"/>
  <c r="S1486" i="31"/>
  <c r="W1485" i="31" a="1"/>
  <c r="W1485" i="31" s="1"/>
  <c r="V1485" i="31" a="1"/>
  <c r="V1485" i="31" s="1"/>
  <c r="S1485" i="31"/>
  <c r="W1484" i="31" a="1"/>
  <c r="W1484" i="31" s="1"/>
  <c r="V1484" i="31" a="1"/>
  <c r="V1484" i="31" s="1"/>
  <c r="S1484" i="31"/>
  <c r="W1483" i="31" a="1"/>
  <c r="W1483" i="31" s="1"/>
  <c r="V1483" i="31" a="1"/>
  <c r="V1483" i="31" s="1"/>
  <c r="S1483" i="31"/>
  <c r="W1482" i="31" a="1"/>
  <c r="W1482" i="31" s="1"/>
  <c r="V1482" i="31" a="1"/>
  <c r="V1482" i="31" s="1"/>
  <c r="S1482" i="31"/>
  <c r="W1481" i="31" a="1"/>
  <c r="W1481" i="31" s="1"/>
  <c r="V1481" i="31" a="1"/>
  <c r="V1481" i="31" s="1"/>
  <c r="S1481" i="31"/>
  <c r="W1480" i="31" a="1"/>
  <c r="W1480" i="31" s="1"/>
  <c r="V1480" i="31" a="1"/>
  <c r="V1480" i="31" s="1"/>
  <c r="S1480" i="31"/>
  <c r="W1479" i="31" a="1"/>
  <c r="W1479" i="31" s="1"/>
  <c r="V1479" i="31" a="1"/>
  <c r="V1479" i="31" s="1"/>
  <c r="S1479" i="31"/>
  <c r="W1478" i="31" a="1"/>
  <c r="W1478" i="31" s="1"/>
  <c r="V1478" i="31" a="1"/>
  <c r="V1478" i="31" s="1"/>
  <c r="S1478" i="31"/>
  <c r="W1477" i="31" a="1"/>
  <c r="W1477" i="31" s="1"/>
  <c r="V1477" i="31" a="1"/>
  <c r="V1477" i="31" s="1"/>
  <c r="S1477" i="31"/>
  <c r="W1476" i="31" a="1"/>
  <c r="W1476" i="31" s="1"/>
  <c r="V1476" i="31" a="1"/>
  <c r="V1476" i="31" s="1"/>
  <c r="S1476" i="31"/>
  <c r="W1475" i="31" a="1"/>
  <c r="W1475" i="31" s="1"/>
  <c r="V1475" i="31" a="1"/>
  <c r="V1475" i="31" s="1"/>
  <c r="S1475" i="31"/>
  <c r="W1474" i="31" a="1"/>
  <c r="W1474" i="31" s="1"/>
  <c r="V1474" i="31" a="1"/>
  <c r="V1474" i="31" s="1"/>
  <c r="S1474" i="31"/>
  <c r="W1473" i="31" a="1"/>
  <c r="W1473" i="31" s="1"/>
  <c r="V1473" i="31" a="1"/>
  <c r="V1473" i="31" s="1"/>
  <c r="S1473" i="31"/>
  <c r="W1472" i="31" a="1"/>
  <c r="W1472" i="31" s="1"/>
  <c r="V1472" i="31" a="1"/>
  <c r="V1472" i="31" s="1"/>
  <c r="S1472" i="31"/>
  <c r="W1471" i="31" a="1"/>
  <c r="W1471" i="31" s="1"/>
  <c r="V1471" i="31" a="1"/>
  <c r="V1471" i="31" s="1"/>
  <c r="S1471" i="31"/>
  <c r="W1470" i="31" a="1"/>
  <c r="W1470" i="31" s="1"/>
  <c r="V1470" i="31" a="1"/>
  <c r="V1470" i="31" s="1"/>
  <c r="S1470" i="31"/>
  <c r="W1469" i="31" a="1"/>
  <c r="W1469" i="31" s="1"/>
  <c r="V1469" i="31" a="1"/>
  <c r="V1469" i="31" s="1"/>
  <c r="S1469" i="31"/>
  <c r="W1468" i="31" a="1"/>
  <c r="W1468" i="31" s="1"/>
  <c r="V1468" i="31" a="1"/>
  <c r="V1468" i="31" s="1"/>
  <c r="S1468" i="31"/>
  <c r="W1467" i="31" a="1"/>
  <c r="W1467" i="31" s="1"/>
  <c r="V1467" i="31" a="1"/>
  <c r="V1467" i="31" s="1"/>
  <c r="S1467" i="31"/>
  <c r="W1466" i="31" a="1"/>
  <c r="W1466" i="31" s="1"/>
  <c r="V1466" i="31" a="1"/>
  <c r="V1466" i="31" s="1"/>
  <c r="S1466" i="31"/>
  <c r="W1465" i="31" a="1"/>
  <c r="W1465" i="31" s="1"/>
  <c r="V1465" i="31" a="1"/>
  <c r="V1465" i="31" s="1"/>
  <c r="S1465" i="31"/>
  <c r="W1464" i="31" a="1"/>
  <c r="W1464" i="31" s="1"/>
  <c r="V1464" i="31" a="1"/>
  <c r="V1464" i="31" s="1"/>
  <c r="S1464" i="31"/>
  <c r="W1463" i="31" a="1"/>
  <c r="W1463" i="31" s="1"/>
  <c r="V1463" i="31" a="1"/>
  <c r="V1463" i="31" s="1"/>
  <c r="S1463" i="31"/>
  <c r="W1462" i="31" a="1"/>
  <c r="W1462" i="31" s="1"/>
  <c r="V1462" i="31" a="1"/>
  <c r="V1462" i="31" s="1"/>
  <c r="S1462" i="31"/>
  <c r="W1461" i="31" a="1"/>
  <c r="W1461" i="31" s="1"/>
  <c r="V1461" i="31" a="1"/>
  <c r="V1461" i="31" s="1"/>
  <c r="S1461" i="31"/>
  <c r="W1460" i="31" a="1"/>
  <c r="W1460" i="31" s="1"/>
  <c r="V1460" i="31" a="1"/>
  <c r="V1460" i="31" s="1"/>
  <c r="S1460" i="31"/>
  <c r="W1459" i="31" a="1"/>
  <c r="W1459" i="31" s="1"/>
  <c r="V1459" i="31" a="1"/>
  <c r="V1459" i="31" s="1"/>
  <c r="S1459" i="31"/>
  <c r="W1458" i="31" a="1"/>
  <c r="W1458" i="31" s="1"/>
  <c r="V1458" i="31" a="1"/>
  <c r="V1458" i="31" s="1"/>
  <c r="S1458" i="31"/>
  <c r="W1457" i="31" a="1"/>
  <c r="W1457" i="31" s="1"/>
  <c r="V1457" i="31" a="1"/>
  <c r="V1457" i="31" s="1"/>
  <c r="S1457" i="31"/>
  <c r="W1456" i="31" a="1"/>
  <c r="W1456" i="31" s="1"/>
  <c r="V1456" i="31" a="1"/>
  <c r="V1456" i="31" s="1"/>
  <c r="S1456" i="31"/>
  <c r="W1455" i="31" a="1"/>
  <c r="W1455" i="31" s="1"/>
  <c r="V1455" i="31" a="1"/>
  <c r="V1455" i="31" s="1"/>
  <c r="S1455" i="31"/>
  <c r="W1454" i="31" a="1"/>
  <c r="W1454" i="31" s="1"/>
  <c r="V1454" i="31" a="1"/>
  <c r="V1454" i="31" s="1"/>
  <c r="S1454" i="31"/>
  <c r="W1453" i="31" a="1"/>
  <c r="W1453" i="31" s="1"/>
  <c r="V1453" i="31" a="1"/>
  <c r="V1453" i="31" s="1"/>
  <c r="S1453" i="31"/>
  <c r="W1452" i="31" a="1"/>
  <c r="W1452" i="31" s="1"/>
  <c r="V1452" i="31" a="1"/>
  <c r="V1452" i="31" s="1"/>
  <c r="S1452" i="31"/>
  <c r="W1451" i="31" a="1"/>
  <c r="W1451" i="31" s="1"/>
  <c r="V1451" i="31" a="1"/>
  <c r="V1451" i="31" s="1"/>
  <c r="S1451" i="31"/>
  <c r="W1450" i="31" a="1"/>
  <c r="W1450" i="31" s="1"/>
  <c r="V1450" i="31" a="1"/>
  <c r="V1450" i="31" s="1"/>
  <c r="S1450" i="31"/>
  <c r="W1449" i="31" a="1"/>
  <c r="W1449" i="31" s="1"/>
  <c r="V1449" i="31" a="1"/>
  <c r="V1449" i="31" s="1"/>
  <c r="S1449" i="31"/>
  <c r="W1448" i="31" a="1"/>
  <c r="W1448" i="31" s="1"/>
  <c r="V1448" i="31" a="1"/>
  <c r="V1448" i="31" s="1"/>
  <c r="S1448" i="31"/>
  <c r="W1447" i="31" a="1"/>
  <c r="W1447" i="31" s="1"/>
  <c r="V1447" i="31" a="1"/>
  <c r="V1447" i="31" s="1"/>
  <c r="S1447" i="31"/>
  <c r="W1446" i="31" a="1"/>
  <c r="W1446" i="31" s="1"/>
  <c r="V1446" i="31" a="1"/>
  <c r="V1446" i="31" s="1"/>
  <c r="S1446" i="31"/>
  <c r="W1445" i="31" a="1"/>
  <c r="W1445" i="31" s="1"/>
  <c r="V1445" i="31" a="1"/>
  <c r="V1445" i="31" s="1"/>
  <c r="S1445" i="31"/>
  <c r="W1444" i="31" a="1"/>
  <c r="W1444" i="31" s="1"/>
  <c r="V1444" i="31" a="1"/>
  <c r="V1444" i="31" s="1"/>
  <c r="S1444" i="31"/>
  <c r="W1443" i="31" a="1"/>
  <c r="W1443" i="31" s="1"/>
  <c r="V1443" i="31" a="1"/>
  <c r="V1443" i="31" s="1"/>
  <c r="S1443" i="31"/>
  <c r="W1442" i="31" a="1"/>
  <c r="W1442" i="31" s="1"/>
  <c r="V1442" i="31" a="1"/>
  <c r="V1442" i="31" s="1"/>
  <c r="S1442" i="31"/>
  <c r="W1441" i="31" a="1"/>
  <c r="W1441" i="31" s="1"/>
  <c r="V1441" i="31" a="1"/>
  <c r="V1441" i="31" s="1"/>
  <c r="S1441" i="31"/>
  <c r="W1440" i="31" a="1"/>
  <c r="W1440" i="31" s="1"/>
  <c r="V1440" i="31" a="1"/>
  <c r="V1440" i="31" s="1"/>
  <c r="S1440" i="31"/>
  <c r="W1439" i="31" a="1"/>
  <c r="W1439" i="31" s="1"/>
  <c r="V1439" i="31" a="1"/>
  <c r="V1439" i="31" s="1"/>
  <c r="S1439" i="31"/>
  <c r="W1438" i="31" a="1"/>
  <c r="W1438" i="31" s="1"/>
  <c r="V1438" i="31" a="1"/>
  <c r="V1438" i="31" s="1"/>
  <c r="S1438" i="31"/>
  <c r="W1437" i="31" a="1"/>
  <c r="W1437" i="31" s="1"/>
  <c r="V1437" i="31" a="1"/>
  <c r="V1437" i="31" s="1"/>
  <c r="S1437" i="31"/>
  <c r="W1436" i="31" a="1"/>
  <c r="W1436" i="31" s="1"/>
  <c r="V1436" i="31" a="1"/>
  <c r="V1436" i="31" s="1"/>
  <c r="S1436" i="31"/>
  <c r="W1435" i="31" a="1"/>
  <c r="W1435" i="31" s="1"/>
  <c r="V1435" i="31" a="1"/>
  <c r="V1435" i="31" s="1"/>
  <c r="S1435" i="31"/>
  <c r="W1434" i="31" a="1"/>
  <c r="W1434" i="31" s="1"/>
  <c r="V1434" i="31" a="1"/>
  <c r="V1434" i="31" s="1"/>
  <c r="S1434" i="31"/>
  <c r="W1433" i="31" a="1"/>
  <c r="W1433" i="31" s="1"/>
  <c r="V1433" i="31" a="1"/>
  <c r="V1433" i="31" s="1"/>
  <c r="S1433" i="31"/>
  <c r="W1432" i="31" a="1"/>
  <c r="W1432" i="31" s="1"/>
  <c r="V1432" i="31" a="1"/>
  <c r="V1432" i="31" s="1"/>
  <c r="S1432" i="31"/>
  <c r="W1431" i="31" a="1"/>
  <c r="W1431" i="31" s="1"/>
  <c r="V1431" i="31" a="1"/>
  <c r="V1431" i="31" s="1"/>
  <c r="S1431" i="31"/>
  <c r="W1430" i="31" a="1"/>
  <c r="W1430" i="31" s="1"/>
  <c r="V1430" i="31" a="1"/>
  <c r="V1430" i="31" s="1"/>
  <c r="S1430" i="31"/>
  <c r="W1429" i="31" a="1"/>
  <c r="W1429" i="31" s="1"/>
  <c r="V1429" i="31" a="1"/>
  <c r="V1429" i="31" s="1"/>
  <c r="S1429" i="31"/>
  <c r="W1428" i="31" a="1"/>
  <c r="W1428" i="31" s="1"/>
  <c r="V1428" i="31" a="1"/>
  <c r="V1428" i="31" s="1"/>
  <c r="S1428" i="31"/>
  <c r="W1427" i="31" a="1"/>
  <c r="W1427" i="31" s="1"/>
  <c r="V1427" i="31" a="1"/>
  <c r="V1427" i="31" s="1"/>
  <c r="S1427" i="31"/>
  <c r="W1426" i="31" a="1"/>
  <c r="W1426" i="31" s="1"/>
  <c r="V1426" i="31" a="1"/>
  <c r="V1426" i="31" s="1"/>
  <c r="S1426" i="31"/>
  <c r="W1425" i="31" a="1"/>
  <c r="W1425" i="31" s="1"/>
  <c r="V1425" i="31" a="1"/>
  <c r="V1425" i="31" s="1"/>
  <c r="S1425" i="31"/>
  <c r="W1424" i="31" a="1"/>
  <c r="W1424" i="31" s="1"/>
  <c r="V1424" i="31" a="1"/>
  <c r="V1424" i="31" s="1"/>
  <c r="S1424" i="31"/>
  <c r="W1423" i="31" a="1"/>
  <c r="W1423" i="31" s="1"/>
  <c r="V1423" i="31" a="1"/>
  <c r="V1423" i="31" s="1"/>
  <c r="S1423" i="31"/>
  <c r="W1422" i="31" a="1"/>
  <c r="W1422" i="31" s="1"/>
  <c r="V1422" i="31" a="1"/>
  <c r="V1422" i="31" s="1"/>
  <c r="S1422" i="31"/>
  <c r="W1421" i="31" a="1"/>
  <c r="W1421" i="31" s="1"/>
  <c r="V1421" i="31" a="1"/>
  <c r="V1421" i="31" s="1"/>
  <c r="S1421" i="31"/>
  <c r="W1420" i="31" a="1"/>
  <c r="W1420" i="31" s="1"/>
  <c r="V1420" i="31" a="1"/>
  <c r="V1420" i="31" s="1"/>
  <c r="S1420" i="31"/>
  <c r="W1419" i="31" a="1"/>
  <c r="W1419" i="31" s="1"/>
  <c r="V1419" i="31" a="1"/>
  <c r="V1419" i="31" s="1"/>
  <c r="S1419" i="31"/>
  <c r="W1418" i="31" a="1"/>
  <c r="W1418" i="31" s="1"/>
  <c r="V1418" i="31" a="1"/>
  <c r="V1418" i="31" s="1"/>
  <c r="S1418" i="31"/>
  <c r="W1417" i="31" a="1"/>
  <c r="W1417" i="31" s="1"/>
  <c r="V1417" i="31" a="1"/>
  <c r="V1417" i="31" s="1"/>
  <c r="S1417" i="31"/>
  <c r="W1416" i="31" a="1"/>
  <c r="W1416" i="31" s="1"/>
  <c r="V1416" i="31" a="1"/>
  <c r="V1416" i="31" s="1"/>
  <c r="S1416" i="31"/>
  <c r="W1415" i="31" a="1"/>
  <c r="W1415" i="31" s="1"/>
  <c r="V1415" i="31" a="1"/>
  <c r="V1415" i="31" s="1"/>
  <c r="S1415" i="31"/>
  <c r="W1414" i="31" a="1"/>
  <c r="W1414" i="31" s="1"/>
  <c r="V1414" i="31" a="1"/>
  <c r="V1414" i="31" s="1"/>
  <c r="S1414" i="31"/>
  <c r="W1413" i="31" a="1"/>
  <c r="W1413" i="31" s="1"/>
  <c r="V1413" i="31" a="1"/>
  <c r="V1413" i="31" s="1"/>
  <c r="S1413" i="31"/>
  <c r="W1412" i="31" a="1"/>
  <c r="W1412" i="31" s="1"/>
  <c r="V1412" i="31" a="1"/>
  <c r="V1412" i="31" s="1"/>
  <c r="S1412" i="31"/>
  <c r="W1411" i="31" a="1"/>
  <c r="W1411" i="31" s="1"/>
  <c r="V1411" i="31" a="1"/>
  <c r="V1411" i="31" s="1"/>
  <c r="S1411" i="31"/>
  <c r="W1410" i="31" a="1"/>
  <c r="W1410" i="31" s="1"/>
  <c r="V1410" i="31" a="1"/>
  <c r="V1410" i="31" s="1"/>
  <c r="S1410" i="31"/>
  <c r="W1409" i="31" a="1"/>
  <c r="W1409" i="31" s="1"/>
  <c r="V1409" i="31" a="1"/>
  <c r="V1409" i="31" s="1"/>
  <c r="S1409" i="31"/>
  <c r="W1408" i="31" a="1"/>
  <c r="W1408" i="31" s="1"/>
  <c r="V1408" i="31" a="1"/>
  <c r="V1408" i="31" s="1"/>
  <c r="S1408" i="31"/>
  <c r="W1407" i="31" a="1"/>
  <c r="W1407" i="31" s="1"/>
  <c r="V1407" i="31" a="1"/>
  <c r="V1407" i="31" s="1"/>
  <c r="S1407" i="31"/>
  <c r="W1406" i="31" a="1"/>
  <c r="W1406" i="31" s="1"/>
  <c r="V1406" i="31" a="1"/>
  <c r="V1406" i="31" s="1"/>
  <c r="S1406" i="31"/>
  <c r="W1405" i="31" a="1"/>
  <c r="W1405" i="31" s="1"/>
  <c r="V1405" i="31" a="1"/>
  <c r="V1405" i="31" s="1"/>
  <c r="S1405" i="31"/>
  <c r="W1404" i="31" a="1"/>
  <c r="W1404" i="31" s="1"/>
  <c r="V1404" i="31" a="1"/>
  <c r="V1404" i="31" s="1"/>
  <c r="S1404" i="31"/>
  <c r="W1403" i="31" a="1"/>
  <c r="W1403" i="31" s="1"/>
  <c r="V1403" i="31" a="1"/>
  <c r="V1403" i="31" s="1"/>
  <c r="S1403" i="31"/>
  <c r="W1402" i="31" a="1"/>
  <c r="W1402" i="31" s="1"/>
  <c r="V1402" i="31" a="1"/>
  <c r="V1402" i="31" s="1"/>
  <c r="S1402" i="31"/>
  <c r="W1401" i="31" a="1"/>
  <c r="W1401" i="31" s="1"/>
  <c r="V1401" i="31" a="1"/>
  <c r="V1401" i="31" s="1"/>
  <c r="S1401" i="31"/>
  <c r="W1400" i="31" a="1"/>
  <c r="W1400" i="31" s="1"/>
  <c r="V1400" i="31" a="1"/>
  <c r="V1400" i="31" s="1"/>
  <c r="S1400" i="31"/>
  <c r="W1399" i="31" a="1"/>
  <c r="W1399" i="31" s="1"/>
  <c r="V1399" i="31" a="1"/>
  <c r="V1399" i="31" s="1"/>
  <c r="S1399" i="31"/>
  <c r="W1398" i="31" a="1"/>
  <c r="W1398" i="31" s="1"/>
  <c r="V1398" i="31" a="1"/>
  <c r="V1398" i="31" s="1"/>
  <c r="S1398" i="31"/>
  <c r="W1397" i="31" a="1"/>
  <c r="W1397" i="31" s="1"/>
  <c r="V1397" i="31" a="1"/>
  <c r="V1397" i="31" s="1"/>
  <c r="S1397" i="31"/>
  <c r="W1396" i="31" a="1"/>
  <c r="W1396" i="31" s="1"/>
  <c r="V1396" i="31" a="1"/>
  <c r="V1396" i="31" s="1"/>
  <c r="S1396" i="31"/>
  <c r="W1395" i="31" a="1"/>
  <c r="W1395" i="31" s="1"/>
  <c r="V1395" i="31" a="1"/>
  <c r="V1395" i="31" s="1"/>
  <c r="S1395" i="31"/>
  <c r="W1394" i="31" a="1"/>
  <c r="W1394" i="31" s="1"/>
  <c r="V1394" i="31" a="1"/>
  <c r="V1394" i="31" s="1"/>
  <c r="S1394" i="31"/>
  <c r="W1393" i="31" a="1"/>
  <c r="W1393" i="31" s="1"/>
  <c r="V1393" i="31" a="1"/>
  <c r="V1393" i="31" s="1"/>
  <c r="S1393" i="31"/>
  <c r="V1392" i="31" a="1"/>
  <c r="V1392" i="31" s="1"/>
  <c r="S1392" i="31"/>
  <c r="W1391" i="31" a="1"/>
  <c r="W1391" i="31" s="1"/>
  <c r="V1391" i="31" a="1"/>
  <c r="V1391" i="31" s="1"/>
  <c r="S1391" i="31"/>
  <c r="W1390" i="31" a="1"/>
  <c r="W1390" i="31" s="1"/>
  <c r="V1390" i="31" a="1"/>
  <c r="V1390" i="31" s="1"/>
  <c r="S1390" i="31"/>
  <c r="W1389" i="31" a="1"/>
  <c r="W1389" i="31" s="1"/>
  <c r="V1389" i="31" a="1"/>
  <c r="V1389" i="31" s="1"/>
  <c r="S1389" i="31"/>
  <c r="W1388" i="31" a="1"/>
  <c r="W1388" i="31" s="1"/>
  <c r="V1388" i="31" a="1"/>
  <c r="V1388" i="31" s="1"/>
  <c r="S1388" i="31"/>
  <c r="W1387" i="31" a="1"/>
  <c r="W1387" i="31" s="1"/>
  <c r="V1387" i="31" a="1"/>
  <c r="V1387" i="31" s="1"/>
  <c r="S1387" i="31"/>
  <c r="W1386" i="31" a="1"/>
  <c r="W1386" i="31" s="1"/>
  <c r="V1386" i="31" a="1"/>
  <c r="V1386" i="31" s="1"/>
  <c r="S1386" i="31"/>
  <c r="W1385" i="31" a="1"/>
  <c r="W1385" i="31" s="1"/>
  <c r="V1385" i="31" a="1"/>
  <c r="V1385" i="31" s="1"/>
  <c r="S1385" i="31"/>
  <c r="W1384" i="31" a="1"/>
  <c r="W1384" i="31" s="1"/>
  <c r="V1384" i="31" a="1"/>
  <c r="V1384" i="31" s="1"/>
  <c r="S1384" i="31"/>
  <c r="W1383" i="31" a="1"/>
  <c r="W1383" i="31" s="1"/>
  <c r="V1383" i="31" a="1"/>
  <c r="V1383" i="31" s="1"/>
  <c r="S1383" i="31"/>
  <c r="W1382" i="31" a="1"/>
  <c r="W1382" i="31" s="1"/>
  <c r="V1382" i="31" a="1"/>
  <c r="V1382" i="31" s="1"/>
  <c r="S1382" i="31"/>
  <c r="W1381" i="31" a="1"/>
  <c r="W1381" i="31" s="1"/>
  <c r="V1381" i="31" a="1"/>
  <c r="V1381" i="31" s="1"/>
  <c r="S1381" i="31"/>
  <c r="W1380" i="31" a="1"/>
  <c r="W1380" i="31" s="1"/>
  <c r="V1380" i="31" a="1"/>
  <c r="V1380" i="31" s="1"/>
  <c r="S1380" i="31"/>
  <c r="W1379" i="31" a="1"/>
  <c r="W1379" i="31" s="1"/>
  <c r="V1379" i="31" a="1"/>
  <c r="V1379" i="31" s="1"/>
  <c r="S1379" i="31"/>
  <c r="W1378" i="31" a="1"/>
  <c r="W1378" i="31" s="1"/>
  <c r="V1378" i="31" a="1"/>
  <c r="V1378" i="31" s="1"/>
  <c r="S1378" i="31"/>
  <c r="W1377" i="31" a="1"/>
  <c r="W1377" i="31" s="1"/>
  <c r="V1377" i="31" a="1"/>
  <c r="V1377" i="31" s="1"/>
  <c r="S1377" i="31"/>
  <c r="W1376" i="31" a="1"/>
  <c r="W1376" i="31" s="1"/>
  <c r="V1376" i="31" a="1"/>
  <c r="V1376" i="31" s="1"/>
  <c r="S1376" i="31"/>
  <c r="W1375" i="31" a="1"/>
  <c r="W1375" i="31" s="1"/>
  <c r="V1375" i="31" a="1"/>
  <c r="V1375" i="31" s="1"/>
  <c r="S1375" i="31"/>
  <c r="W1374" i="31" a="1"/>
  <c r="W1374" i="31" s="1"/>
  <c r="V1374" i="31" a="1"/>
  <c r="V1374" i="31" s="1"/>
  <c r="S1374" i="31"/>
  <c r="W1373" i="31" a="1"/>
  <c r="W1373" i="31" s="1"/>
  <c r="V1373" i="31" a="1"/>
  <c r="V1373" i="31" s="1"/>
  <c r="S1373" i="31"/>
  <c r="W1372" i="31" a="1"/>
  <c r="W1372" i="31" s="1"/>
  <c r="V1372" i="31" a="1"/>
  <c r="V1372" i="31" s="1"/>
  <c r="S1372" i="31"/>
  <c r="W1371" i="31" a="1"/>
  <c r="W1371" i="31" s="1"/>
  <c r="V1371" i="31" a="1"/>
  <c r="V1371" i="31" s="1"/>
  <c r="S1371" i="31"/>
  <c r="W1370" i="31" a="1"/>
  <c r="W1370" i="31" s="1"/>
  <c r="V1370" i="31" a="1"/>
  <c r="V1370" i="31" s="1"/>
  <c r="S1370" i="31"/>
  <c r="W1369" i="31" a="1"/>
  <c r="W1369" i="31" s="1"/>
  <c r="V1369" i="31" a="1"/>
  <c r="V1369" i="31" s="1"/>
  <c r="S1369" i="31"/>
  <c r="W1368" i="31" a="1"/>
  <c r="W1368" i="31" s="1"/>
  <c r="V1368" i="31" a="1"/>
  <c r="V1368" i="31" s="1"/>
  <c r="S1368" i="31"/>
  <c r="W1367" i="31" a="1"/>
  <c r="W1367" i="31" s="1"/>
  <c r="V1367" i="31" a="1"/>
  <c r="V1367" i="31" s="1"/>
  <c r="S1367" i="31"/>
  <c r="W1366" i="31" a="1"/>
  <c r="W1366" i="31" s="1"/>
  <c r="V1366" i="31" a="1"/>
  <c r="V1366" i="31" s="1"/>
  <c r="S1366" i="31"/>
  <c r="W1365" i="31" a="1"/>
  <c r="W1365" i="31" s="1"/>
  <c r="V1365" i="31" a="1"/>
  <c r="V1365" i="31" s="1"/>
  <c r="S1365" i="31"/>
  <c r="W1364" i="31" a="1"/>
  <c r="W1364" i="31" s="1"/>
  <c r="V1364" i="31" a="1"/>
  <c r="V1364" i="31" s="1"/>
  <c r="S1364" i="31"/>
  <c r="W1363" i="31" a="1"/>
  <c r="W1363" i="31" s="1"/>
  <c r="V1363" i="31" a="1"/>
  <c r="V1363" i="31" s="1"/>
  <c r="S1363" i="31"/>
  <c r="W1362" i="31" a="1"/>
  <c r="W1362" i="31" s="1"/>
  <c r="V1362" i="31" a="1"/>
  <c r="V1362" i="31" s="1"/>
  <c r="S1362" i="31"/>
  <c r="W1361" i="31" a="1"/>
  <c r="W1361" i="31" s="1"/>
  <c r="V1361" i="31" a="1"/>
  <c r="V1361" i="31" s="1"/>
  <c r="S1361" i="31"/>
  <c r="W1360" i="31" a="1"/>
  <c r="W1360" i="31" s="1"/>
  <c r="V1360" i="31" a="1"/>
  <c r="V1360" i="31" s="1"/>
  <c r="S1360" i="31"/>
  <c r="W1359" i="31" a="1"/>
  <c r="W1359" i="31" s="1"/>
  <c r="V1359" i="31" a="1"/>
  <c r="V1359" i="31" s="1"/>
  <c r="S1359" i="31"/>
  <c r="W1358" i="31" a="1"/>
  <c r="W1358" i="31" s="1"/>
  <c r="V1358" i="31" a="1"/>
  <c r="V1358" i="31" s="1"/>
  <c r="S1358" i="31"/>
  <c r="W1357" i="31" a="1"/>
  <c r="W1357" i="31" s="1"/>
  <c r="V1357" i="31" a="1"/>
  <c r="V1357" i="31" s="1"/>
  <c r="S1357" i="31"/>
  <c r="W1356" i="31" a="1"/>
  <c r="W1356" i="31" s="1"/>
  <c r="V1356" i="31" a="1"/>
  <c r="V1356" i="31" s="1"/>
  <c r="S1356" i="31"/>
  <c r="W1355" i="31" a="1"/>
  <c r="W1355" i="31" s="1"/>
  <c r="V1355" i="31" a="1"/>
  <c r="V1355" i="31" s="1"/>
  <c r="S1355" i="31"/>
  <c r="W1354" i="31" a="1"/>
  <c r="W1354" i="31" s="1"/>
  <c r="V1354" i="31" a="1"/>
  <c r="V1354" i="31" s="1"/>
  <c r="S1354" i="31"/>
  <c r="W1353" i="31" a="1"/>
  <c r="W1353" i="31" s="1"/>
  <c r="V1353" i="31" a="1"/>
  <c r="V1353" i="31" s="1"/>
  <c r="S1353" i="31"/>
  <c r="W1352" i="31" a="1"/>
  <c r="W1352" i="31" s="1"/>
  <c r="V1352" i="31" a="1"/>
  <c r="V1352" i="31" s="1"/>
  <c r="S1352" i="31"/>
  <c r="W1351" i="31" a="1"/>
  <c r="W1351" i="31" s="1"/>
  <c r="V1351" i="31" a="1"/>
  <c r="V1351" i="31" s="1"/>
  <c r="S1351" i="31"/>
  <c r="W1350" i="31" a="1"/>
  <c r="W1350" i="31" s="1"/>
  <c r="V1350" i="31" a="1"/>
  <c r="V1350" i="31" s="1"/>
  <c r="S1350" i="31"/>
  <c r="W1349" i="31" a="1"/>
  <c r="W1349" i="31" s="1"/>
  <c r="V1349" i="31" a="1"/>
  <c r="V1349" i="31" s="1"/>
  <c r="S1349" i="31"/>
  <c r="W1348" i="31" a="1"/>
  <c r="W1348" i="31" s="1"/>
  <c r="V1348" i="31" a="1"/>
  <c r="V1348" i="31" s="1"/>
  <c r="S1348" i="31"/>
  <c r="W1347" i="31" a="1"/>
  <c r="W1347" i="31" s="1"/>
  <c r="V1347" i="31" a="1"/>
  <c r="V1347" i="31" s="1"/>
  <c r="S1347" i="31"/>
  <c r="W1346" i="31" a="1"/>
  <c r="W1346" i="31" s="1"/>
  <c r="V1346" i="31" a="1"/>
  <c r="V1346" i="31" s="1"/>
  <c r="S1346" i="31"/>
  <c r="W1345" i="31" a="1"/>
  <c r="W1345" i="31" s="1"/>
  <c r="V1345" i="31" a="1"/>
  <c r="V1345" i="31" s="1"/>
  <c r="S1345" i="31"/>
  <c r="W1344" i="31" a="1"/>
  <c r="W1344" i="31" s="1"/>
  <c r="V1344" i="31" a="1"/>
  <c r="V1344" i="31" s="1"/>
  <c r="S1344" i="31"/>
  <c r="W1343" i="31" a="1"/>
  <c r="W1343" i="31" s="1"/>
  <c r="V1343" i="31" a="1"/>
  <c r="V1343" i="31" s="1"/>
  <c r="S1343" i="31"/>
  <c r="W1342" i="31" a="1"/>
  <c r="W1342" i="31" s="1"/>
  <c r="V1342" i="31" a="1"/>
  <c r="V1342" i="31" s="1"/>
  <c r="S1342" i="31"/>
  <c r="W1341" i="31" a="1"/>
  <c r="W1341" i="31" s="1"/>
  <c r="V1341" i="31" a="1"/>
  <c r="V1341" i="31" s="1"/>
  <c r="S1341" i="31"/>
  <c r="W1340" i="31" a="1"/>
  <c r="W1340" i="31" s="1"/>
  <c r="V1340" i="31" a="1"/>
  <c r="V1340" i="31" s="1"/>
  <c r="S1340" i="31"/>
  <c r="W1339" i="31" a="1"/>
  <c r="W1339" i="31" s="1"/>
  <c r="V1339" i="31" a="1"/>
  <c r="V1339" i="31" s="1"/>
  <c r="S1339" i="31"/>
  <c r="W1338" i="31" a="1"/>
  <c r="W1338" i="31" s="1"/>
  <c r="V1338" i="31" a="1"/>
  <c r="V1338" i="31" s="1"/>
  <c r="S1338" i="31"/>
  <c r="W1337" i="31" a="1"/>
  <c r="W1337" i="31" s="1"/>
  <c r="V1337" i="31" a="1"/>
  <c r="V1337" i="31" s="1"/>
  <c r="S1337" i="31"/>
  <c r="W1336" i="31" a="1"/>
  <c r="W1336" i="31" s="1"/>
  <c r="V1336" i="31" a="1"/>
  <c r="V1336" i="31" s="1"/>
  <c r="S1336" i="31"/>
  <c r="W1335" i="31" a="1"/>
  <c r="W1335" i="31" s="1"/>
  <c r="V1335" i="31" a="1"/>
  <c r="V1335" i="31" s="1"/>
  <c r="S1335" i="31"/>
  <c r="W1334" i="31" a="1"/>
  <c r="W1334" i="31" s="1"/>
  <c r="V1334" i="31" a="1"/>
  <c r="V1334" i="31" s="1"/>
  <c r="S1334" i="31"/>
  <c r="W1333" i="31" a="1"/>
  <c r="W1333" i="31" s="1"/>
  <c r="V1333" i="31" a="1"/>
  <c r="V1333" i="31" s="1"/>
  <c r="S1333" i="31"/>
  <c r="W1332" i="31" a="1"/>
  <c r="W1332" i="31" s="1"/>
  <c r="V1332" i="31" a="1"/>
  <c r="V1332" i="31" s="1"/>
  <c r="S1332" i="31"/>
  <c r="W1331" i="31" a="1"/>
  <c r="W1331" i="31" s="1"/>
  <c r="V1331" i="31" a="1"/>
  <c r="V1331" i="31" s="1"/>
  <c r="S1331" i="31"/>
  <c r="W1330" i="31" a="1"/>
  <c r="W1330" i="31" s="1"/>
  <c r="V1330" i="31" a="1"/>
  <c r="V1330" i="31" s="1"/>
  <c r="S1330" i="31"/>
  <c r="W1329" i="31" a="1"/>
  <c r="W1329" i="31" s="1"/>
  <c r="V1329" i="31" a="1"/>
  <c r="V1329" i="31" s="1"/>
  <c r="S1329" i="31"/>
  <c r="W1328" i="31" a="1"/>
  <c r="W1328" i="31" s="1"/>
  <c r="V1328" i="31" a="1"/>
  <c r="V1328" i="31" s="1"/>
  <c r="S1328" i="31"/>
  <c r="W1327" i="31" a="1"/>
  <c r="W1327" i="31" s="1"/>
  <c r="V1327" i="31" a="1"/>
  <c r="V1327" i="31" s="1"/>
  <c r="S1327" i="31"/>
  <c r="W1326" i="31" a="1"/>
  <c r="W1326" i="31" s="1"/>
  <c r="V1326" i="31" a="1"/>
  <c r="V1326" i="31" s="1"/>
  <c r="S1326" i="31"/>
  <c r="W1325" i="31" a="1"/>
  <c r="W1325" i="31" s="1"/>
  <c r="V1325" i="31" a="1"/>
  <c r="V1325" i="31" s="1"/>
  <c r="S1325" i="31"/>
  <c r="W1324" i="31" a="1"/>
  <c r="W1324" i="31" s="1"/>
  <c r="V1324" i="31" a="1"/>
  <c r="V1324" i="31" s="1"/>
  <c r="S1324" i="31"/>
  <c r="W1323" i="31" a="1"/>
  <c r="W1323" i="31" s="1"/>
  <c r="V1323" i="31" a="1"/>
  <c r="V1323" i="31" s="1"/>
  <c r="S1323" i="31"/>
  <c r="W1322" i="31" a="1"/>
  <c r="W1322" i="31" s="1"/>
  <c r="V1322" i="31" a="1"/>
  <c r="V1322" i="31" s="1"/>
  <c r="S1322" i="31"/>
  <c r="W1321" i="31" a="1"/>
  <c r="W1321" i="31" s="1"/>
  <c r="V1321" i="31" a="1"/>
  <c r="V1321" i="31" s="1"/>
  <c r="S1321" i="31"/>
  <c r="W1320" i="31" a="1"/>
  <c r="W1320" i="31" s="1"/>
  <c r="V1320" i="31" a="1"/>
  <c r="V1320" i="31" s="1"/>
  <c r="S1320" i="31"/>
  <c r="W1319" i="31" a="1"/>
  <c r="W1319" i="31" s="1"/>
  <c r="V1319" i="31" a="1"/>
  <c r="V1319" i="31" s="1"/>
  <c r="S1319" i="31"/>
  <c r="W1318" i="31" a="1"/>
  <c r="W1318" i="31" s="1"/>
  <c r="V1318" i="31" a="1"/>
  <c r="V1318" i="31" s="1"/>
  <c r="S1318" i="31"/>
  <c r="W1317" i="31" a="1"/>
  <c r="W1317" i="31" s="1"/>
  <c r="V1317" i="31" a="1"/>
  <c r="V1317" i="31" s="1"/>
  <c r="S1317" i="31"/>
  <c r="W1316" i="31" a="1"/>
  <c r="W1316" i="31" s="1"/>
  <c r="V1316" i="31" a="1"/>
  <c r="V1316" i="31" s="1"/>
  <c r="S1316" i="31"/>
  <c r="W1315" i="31" a="1"/>
  <c r="W1315" i="31" s="1"/>
  <c r="V1315" i="31" a="1"/>
  <c r="V1315" i="31" s="1"/>
  <c r="S1315" i="31"/>
  <c r="W1314" i="31" a="1"/>
  <c r="W1314" i="31" s="1"/>
  <c r="V1314" i="31" a="1"/>
  <c r="V1314" i="31" s="1"/>
  <c r="S1314" i="31"/>
  <c r="W1313" i="31" a="1"/>
  <c r="W1313" i="31" s="1"/>
  <c r="V1313" i="31" a="1"/>
  <c r="V1313" i="31" s="1"/>
  <c r="S1313" i="31"/>
  <c r="W1312" i="31" a="1"/>
  <c r="W1312" i="31" s="1"/>
  <c r="V1312" i="31" a="1"/>
  <c r="V1312" i="31" s="1"/>
  <c r="S1312" i="31"/>
  <c r="W1311" i="31" a="1"/>
  <c r="W1311" i="31" s="1"/>
  <c r="V1311" i="31" a="1"/>
  <c r="V1311" i="31" s="1"/>
  <c r="S1311" i="31"/>
  <c r="W1310" i="31" a="1"/>
  <c r="W1310" i="31" s="1"/>
  <c r="V1310" i="31" a="1"/>
  <c r="V1310" i="31" s="1"/>
  <c r="S1310" i="31"/>
  <c r="W1309" i="31" a="1"/>
  <c r="W1309" i="31" s="1"/>
  <c r="V1309" i="31" a="1"/>
  <c r="V1309" i="31" s="1"/>
  <c r="S1309" i="31"/>
  <c r="W1308" i="31" a="1"/>
  <c r="W1308" i="31" s="1"/>
  <c r="V1308" i="31" a="1"/>
  <c r="V1308" i="31" s="1"/>
  <c r="S1308" i="31"/>
  <c r="W1307" i="31" a="1"/>
  <c r="W1307" i="31" s="1"/>
  <c r="V1307" i="31" a="1"/>
  <c r="V1307" i="31" s="1"/>
  <c r="S1307" i="31"/>
  <c r="W1306" i="31" a="1"/>
  <c r="W1306" i="31" s="1"/>
  <c r="V1306" i="31" a="1"/>
  <c r="V1306" i="31" s="1"/>
  <c r="S1306" i="31"/>
  <c r="W1305" i="31" a="1"/>
  <c r="W1305" i="31" s="1"/>
  <c r="V1305" i="31" a="1"/>
  <c r="V1305" i="31" s="1"/>
  <c r="S1305" i="31"/>
  <c r="W1304" i="31" a="1"/>
  <c r="W1304" i="31" s="1"/>
  <c r="V1304" i="31" a="1"/>
  <c r="V1304" i="31" s="1"/>
  <c r="S1304" i="31"/>
  <c r="W1303" i="31" a="1"/>
  <c r="W1303" i="31" s="1"/>
  <c r="V1303" i="31" a="1"/>
  <c r="V1303" i="31" s="1"/>
  <c r="S1303" i="31"/>
  <c r="W1302" i="31" a="1"/>
  <c r="W1302" i="31" s="1"/>
  <c r="V1302" i="31" a="1"/>
  <c r="V1302" i="31" s="1"/>
  <c r="S1302" i="31"/>
  <c r="W1301" i="31" a="1"/>
  <c r="W1301" i="31" s="1"/>
  <c r="V1301" i="31" a="1"/>
  <c r="V1301" i="31" s="1"/>
  <c r="S1301" i="31"/>
  <c r="W1300" i="31" a="1"/>
  <c r="W1300" i="31" s="1"/>
  <c r="V1300" i="31" a="1"/>
  <c r="V1300" i="31" s="1"/>
  <c r="S1300" i="31"/>
  <c r="W1299" i="31" a="1"/>
  <c r="W1299" i="31" s="1"/>
  <c r="V1299" i="31" a="1"/>
  <c r="V1299" i="31" s="1"/>
  <c r="S1299" i="31"/>
  <c r="W1298" i="31" a="1"/>
  <c r="W1298" i="31" s="1"/>
  <c r="V1298" i="31" a="1"/>
  <c r="V1298" i="31" s="1"/>
  <c r="S1298" i="31"/>
  <c r="W1297" i="31" a="1"/>
  <c r="W1297" i="31" s="1"/>
  <c r="V1297" i="31" a="1"/>
  <c r="V1297" i="31" s="1"/>
  <c r="S1297" i="31"/>
  <c r="W1296" i="31" a="1"/>
  <c r="W1296" i="31" s="1"/>
  <c r="V1296" i="31" a="1"/>
  <c r="V1296" i="31" s="1"/>
  <c r="S1296" i="31"/>
  <c r="W1295" i="31" a="1"/>
  <c r="W1295" i="31" s="1"/>
  <c r="V1295" i="31" a="1"/>
  <c r="V1295" i="31" s="1"/>
  <c r="S1295" i="31"/>
  <c r="W1294" i="31" a="1"/>
  <c r="W1294" i="31" s="1"/>
  <c r="V1294" i="31" a="1"/>
  <c r="V1294" i="31" s="1"/>
  <c r="S1294" i="31"/>
  <c r="W1293" i="31" a="1"/>
  <c r="W1293" i="31" s="1"/>
  <c r="V1293" i="31" a="1"/>
  <c r="V1293" i="31" s="1"/>
  <c r="S1293" i="31"/>
  <c r="W1292" i="31" a="1"/>
  <c r="W1292" i="31" s="1"/>
  <c r="V1292" i="31" a="1"/>
  <c r="V1292" i="31" s="1"/>
  <c r="S1292" i="31"/>
  <c r="W1291" i="31" a="1"/>
  <c r="W1291" i="31" s="1"/>
  <c r="V1291" i="31" a="1"/>
  <c r="V1291" i="31" s="1"/>
  <c r="S1291" i="31"/>
  <c r="W1290" i="31" a="1"/>
  <c r="W1290" i="31" s="1"/>
  <c r="V1290" i="31" a="1"/>
  <c r="V1290" i="31" s="1"/>
  <c r="S1290" i="31"/>
  <c r="W1289" i="31" a="1"/>
  <c r="W1289" i="31" s="1"/>
  <c r="V1289" i="31" a="1"/>
  <c r="V1289" i="31" s="1"/>
  <c r="S1289" i="31"/>
  <c r="W1288" i="31" a="1"/>
  <c r="W1288" i="31" s="1"/>
  <c r="V1288" i="31" a="1"/>
  <c r="V1288" i="31" s="1"/>
  <c r="S1288" i="31"/>
  <c r="W1287" i="31" a="1"/>
  <c r="W1287" i="31" s="1"/>
  <c r="V1287" i="31" a="1"/>
  <c r="V1287" i="31" s="1"/>
  <c r="S1287" i="31"/>
  <c r="W1286" i="31" a="1"/>
  <c r="W1286" i="31" s="1"/>
  <c r="V1286" i="31" a="1"/>
  <c r="V1286" i="31" s="1"/>
  <c r="S1286" i="31"/>
  <c r="W1285" i="31" a="1"/>
  <c r="W1285" i="31" s="1"/>
  <c r="V1285" i="31" a="1"/>
  <c r="V1285" i="31" s="1"/>
  <c r="S1285" i="31"/>
  <c r="W1284" i="31" a="1"/>
  <c r="W1284" i="31" s="1"/>
  <c r="V1284" i="31" a="1"/>
  <c r="V1284" i="31" s="1"/>
  <c r="S1284" i="31"/>
  <c r="W1283" i="31" a="1"/>
  <c r="W1283" i="31" s="1"/>
  <c r="V1283" i="31" a="1"/>
  <c r="V1283" i="31" s="1"/>
  <c r="S1283" i="31"/>
  <c r="W1282" i="31" a="1"/>
  <c r="W1282" i="31" s="1"/>
  <c r="V1282" i="31" a="1"/>
  <c r="V1282" i="31" s="1"/>
  <c r="S1282" i="31"/>
  <c r="W1281" i="31" a="1"/>
  <c r="W1281" i="31" s="1"/>
  <c r="V1281" i="31" a="1"/>
  <c r="V1281" i="31" s="1"/>
  <c r="S1281" i="31"/>
  <c r="W1280" i="31" a="1"/>
  <c r="W1280" i="31" s="1"/>
  <c r="V1280" i="31" a="1"/>
  <c r="V1280" i="31" s="1"/>
  <c r="S1280" i="31"/>
  <c r="W1279" i="31" a="1"/>
  <c r="W1279" i="31" s="1"/>
  <c r="V1279" i="31" a="1"/>
  <c r="V1279" i="31" s="1"/>
  <c r="S1279" i="31"/>
  <c r="W1278" i="31" a="1"/>
  <c r="W1278" i="31" s="1"/>
  <c r="V1278" i="31" a="1"/>
  <c r="V1278" i="31" s="1"/>
  <c r="S1278" i="31"/>
  <c r="W1277" i="31" a="1"/>
  <c r="W1277" i="31" s="1"/>
  <c r="V1277" i="31" a="1"/>
  <c r="V1277" i="31" s="1"/>
  <c r="S1277" i="31"/>
  <c r="W1276" i="31" a="1"/>
  <c r="W1276" i="31" s="1"/>
  <c r="V1276" i="31" a="1"/>
  <c r="V1276" i="31" s="1"/>
  <c r="S1276" i="31"/>
  <c r="W1275" i="31" a="1"/>
  <c r="W1275" i="31" s="1"/>
  <c r="V1275" i="31" a="1"/>
  <c r="V1275" i="31" s="1"/>
  <c r="S1275" i="31"/>
  <c r="W1274" i="31" a="1"/>
  <c r="W1274" i="31" s="1"/>
  <c r="V1274" i="31" a="1"/>
  <c r="V1274" i="31" s="1"/>
  <c r="S1274" i="31"/>
  <c r="W1273" i="31" a="1"/>
  <c r="W1273" i="31" s="1"/>
  <c r="V1273" i="31" a="1"/>
  <c r="V1273" i="31" s="1"/>
  <c r="S1273" i="31"/>
  <c r="W1272" i="31" a="1"/>
  <c r="W1272" i="31" s="1"/>
  <c r="V1272" i="31" a="1"/>
  <c r="V1272" i="31" s="1"/>
  <c r="S1272" i="31"/>
  <c r="W1271" i="31" a="1"/>
  <c r="W1271" i="31" s="1"/>
  <c r="V1271" i="31" a="1"/>
  <c r="V1271" i="31" s="1"/>
  <c r="S1271" i="31"/>
  <c r="W1270" i="31" a="1"/>
  <c r="W1270" i="31" s="1"/>
  <c r="V1270" i="31" a="1"/>
  <c r="V1270" i="31" s="1"/>
  <c r="S1270" i="31"/>
  <c r="W1269" i="31" a="1"/>
  <c r="W1269" i="31" s="1"/>
  <c r="V1269" i="31" a="1"/>
  <c r="V1269" i="31" s="1"/>
  <c r="S1269" i="31"/>
  <c r="W1268" i="31" a="1"/>
  <c r="W1268" i="31" s="1"/>
  <c r="V1268" i="31" a="1"/>
  <c r="V1268" i="31" s="1"/>
  <c r="S1268" i="31"/>
  <c r="W1267" i="31" a="1"/>
  <c r="W1267" i="31" s="1"/>
  <c r="V1267" i="31" a="1"/>
  <c r="V1267" i="31" s="1"/>
  <c r="S1267" i="31"/>
  <c r="W1266" i="31" a="1"/>
  <c r="W1266" i="31" s="1"/>
  <c r="V1266" i="31" a="1"/>
  <c r="V1266" i="31" s="1"/>
  <c r="S1266" i="31"/>
  <c r="W1265" i="31" a="1"/>
  <c r="W1265" i="31" s="1"/>
  <c r="V1265" i="31" a="1"/>
  <c r="V1265" i="31" s="1"/>
  <c r="S1265" i="31"/>
  <c r="W1264" i="31" a="1"/>
  <c r="W1264" i="31" s="1"/>
  <c r="V1264" i="31" a="1"/>
  <c r="V1264" i="31" s="1"/>
  <c r="S1264" i="31"/>
  <c r="W1263" i="31" a="1"/>
  <c r="W1263" i="31" s="1"/>
  <c r="V1263" i="31" a="1"/>
  <c r="V1263" i="31" s="1"/>
  <c r="S1263" i="31"/>
  <c r="W1262" i="31" a="1"/>
  <c r="W1262" i="31" s="1"/>
  <c r="V1262" i="31" a="1"/>
  <c r="V1262" i="31" s="1"/>
  <c r="S1262" i="31"/>
  <c r="W1261" i="31" a="1"/>
  <c r="W1261" i="31" s="1"/>
  <c r="V1261" i="31" a="1"/>
  <c r="V1261" i="31" s="1"/>
  <c r="S1261" i="31"/>
  <c r="W1260" i="31" a="1"/>
  <c r="W1260" i="31" s="1"/>
  <c r="V1260" i="31" a="1"/>
  <c r="V1260" i="31" s="1"/>
  <c r="S1260" i="31"/>
  <c r="W1259" i="31" a="1"/>
  <c r="W1259" i="31" s="1"/>
  <c r="V1259" i="31" a="1"/>
  <c r="V1259" i="31" s="1"/>
  <c r="S1259" i="31"/>
  <c r="W1258" i="31" a="1"/>
  <c r="W1258" i="31" s="1"/>
  <c r="V1258" i="31" a="1"/>
  <c r="V1258" i="31" s="1"/>
  <c r="S1258" i="31"/>
  <c r="W1257" i="31" a="1"/>
  <c r="W1257" i="31" s="1"/>
  <c r="V1257" i="31" a="1"/>
  <c r="V1257" i="31" s="1"/>
  <c r="S1257" i="31"/>
  <c r="W1256" i="31" a="1"/>
  <c r="W1256" i="31" s="1"/>
  <c r="V1256" i="31" a="1"/>
  <c r="V1256" i="31" s="1"/>
  <c r="S1256" i="31"/>
  <c r="W1255" i="31" a="1"/>
  <c r="W1255" i="31" s="1"/>
  <c r="V1255" i="31" a="1"/>
  <c r="V1255" i="31" s="1"/>
  <c r="S1255" i="31"/>
  <c r="W1254" i="31" a="1"/>
  <c r="W1254" i="31" s="1"/>
  <c r="V1254" i="31" a="1"/>
  <c r="V1254" i="31" s="1"/>
  <c r="S1254" i="31"/>
  <c r="W1253" i="31" a="1"/>
  <c r="W1253" i="31" s="1"/>
  <c r="V1253" i="31" a="1"/>
  <c r="V1253" i="31" s="1"/>
  <c r="S1253" i="31"/>
  <c r="W1252" i="31" a="1"/>
  <c r="W1252" i="31" s="1"/>
  <c r="V1252" i="31" a="1"/>
  <c r="V1252" i="31" s="1"/>
  <c r="S1252" i="31"/>
  <c r="W1251" i="31" a="1"/>
  <c r="W1251" i="31" s="1"/>
  <c r="V1251" i="31" a="1"/>
  <c r="V1251" i="31" s="1"/>
  <c r="S1251" i="31"/>
  <c r="W1250" i="31" a="1"/>
  <c r="W1250" i="31" s="1"/>
  <c r="V1250" i="31" a="1"/>
  <c r="V1250" i="31" s="1"/>
  <c r="S1250" i="31"/>
  <c r="W1249" i="31" a="1"/>
  <c r="W1249" i="31" s="1"/>
  <c r="V1249" i="31" a="1"/>
  <c r="V1249" i="31" s="1"/>
  <c r="S1249" i="31"/>
  <c r="W1248" i="31" a="1"/>
  <c r="W1248" i="31" s="1"/>
  <c r="V1248" i="31" a="1"/>
  <c r="V1248" i="31" s="1"/>
  <c r="S1248" i="31"/>
  <c r="W1247" i="31" a="1"/>
  <c r="W1247" i="31" s="1"/>
  <c r="V1247" i="31" a="1"/>
  <c r="V1247" i="31" s="1"/>
  <c r="S1247" i="31"/>
  <c r="W1246" i="31" a="1"/>
  <c r="W1246" i="31" s="1"/>
  <c r="V1246" i="31" a="1"/>
  <c r="V1246" i="31" s="1"/>
  <c r="S1246" i="31"/>
  <c r="W1245" i="31" a="1"/>
  <c r="W1245" i="31" s="1"/>
  <c r="V1245" i="31" a="1"/>
  <c r="V1245" i="31" s="1"/>
  <c r="S1245" i="31"/>
  <c r="W1244" i="31" a="1"/>
  <c r="W1244" i="31" s="1"/>
  <c r="V1244" i="31" a="1"/>
  <c r="V1244" i="31" s="1"/>
  <c r="S1244" i="31"/>
  <c r="W1243" i="31" a="1"/>
  <c r="W1243" i="31" s="1"/>
  <c r="V1243" i="31" a="1"/>
  <c r="V1243" i="31" s="1"/>
  <c r="S1243" i="31"/>
  <c r="W1242" i="31" a="1"/>
  <c r="W1242" i="31" s="1"/>
  <c r="V1242" i="31" a="1"/>
  <c r="V1242" i="31" s="1"/>
  <c r="S1242" i="31"/>
  <c r="W1241" i="31" a="1"/>
  <c r="W1241" i="31" s="1"/>
  <c r="V1241" i="31" a="1"/>
  <c r="V1241" i="31" s="1"/>
  <c r="S1241" i="31"/>
  <c r="W1240" i="31" a="1"/>
  <c r="W1240" i="31" s="1"/>
  <c r="V1240" i="31" a="1"/>
  <c r="V1240" i="31" s="1"/>
  <c r="S1240" i="31"/>
  <c r="W1239" i="31" a="1"/>
  <c r="W1239" i="31" s="1"/>
  <c r="V1239" i="31" a="1"/>
  <c r="V1239" i="31" s="1"/>
  <c r="S1239" i="31"/>
  <c r="W1238" i="31" a="1"/>
  <c r="W1238" i="31" s="1"/>
  <c r="V1238" i="31" a="1"/>
  <c r="V1238" i="31" s="1"/>
  <c r="S1238" i="31"/>
  <c r="W1237" i="31" a="1"/>
  <c r="W1237" i="31" s="1"/>
  <c r="V1237" i="31" a="1"/>
  <c r="V1237" i="31" s="1"/>
  <c r="S1237" i="31"/>
  <c r="W1236" i="31" a="1"/>
  <c r="W1236" i="31" s="1"/>
  <c r="V1236" i="31" a="1"/>
  <c r="V1236" i="31" s="1"/>
  <c r="S1236" i="31"/>
  <c r="W1235" i="31" a="1"/>
  <c r="W1235" i="31" s="1"/>
  <c r="V1235" i="31" a="1"/>
  <c r="V1235" i="31" s="1"/>
  <c r="S1235" i="31"/>
  <c r="W1234" i="31" a="1"/>
  <c r="W1234" i="31" s="1"/>
  <c r="V1234" i="31" a="1"/>
  <c r="V1234" i="31" s="1"/>
  <c r="S1234" i="31"/>
  <c r="W1233" i="31" a="1"/>
  <c r="W1233" i="31" s="1"/>
  <c r="V1233" i="31" a="1"/>
  <c r="V1233" i="31" s="1"/>
  <c r="S1233" i="31"/>
  <c r="W1232" i="31" a="1"/>
  <c r="W1232" i="31" s="1"/>
  <c r="V1232" i="31" a="1"/>
  <c r="V1232" i="31" s="1"/>
  <c r="S1232" i="31"/>
  <c r="W1231" i="31" a="1"/>
  <c r="W1231" i="31" s="1"/>
  <c r="V1231" i="31" a="1"/>
  <c r="V1231" i="31" s="1"/>
  <c r="S1231" i="31"/>
  <c r="W1230" i="31" a="1"/>
  <c r="W1230" i="31" s="1"/>
  <c r="V1230" i="31" a="1"/>
  <c r="V1230" i="31" s="1"/>
  <c r="S1230" i="31"/>
  <c r="W1229" i="31" a="1"/>
  <c r="W1229" i="31" s="1"/>
  <c r="V1229" i="31" a="1"/>
  <c r="V1229" i="31" s="1"/>
  <c r="S1229" i="31"/>
  <c r="W1228" i="31" a="1"/>
  <c r="W1228" i="31" s="1"/>
  <c r="V1228" i="31" a="1"/>
  <c r="V1228" i="31" s="1"/>
  <c r="S1228" i="31"/>
  <c r="W1227" i="31" a="1"/>
  <c r="W1227" i="31" s="1"/>
  <c r="V1227" i="31" a="1"/>
  <c r="V1227" i="31" s="1"/>
  <c r="S1227" i="31"/>
  <c r="W1226" i="31" a="1"/>
  <c r="W1226" i="31" s="1"/>
  <c r="V1226" i="31" a="1"/>
  <c r="V1226" i="31" s="1"/>
  <c r="S1226" i="31"/>
  <c r="W1225" i="31" a="1"/>
  <c r="W1225" i="31" s="1"/>
  <c r="V1225" i="31" a="1"/>
  <c r="V1225" i="31" s="1"/>
  <c r="S1225" i="31"/>
  <c r="W1224" i="31" a="1"/>
  <c r="W1224" i="31" s="1"/>
  <c r="V1224" i="31" a="1"/>
  <c r="V1224" i="31" s="1"/>
  <c r="S1224" i="31"/>
  <c r="W1223" i="31" a="1"/>
  <c r="W1223" i="31" s="1"/>
  <c r="V1223" i="31" a="1"/>
  <c r="V1223" i="31" s="1"/>
  <c r="S1223" i="31"/>
  <c r="W1222" i="31" a="1"/>
  <c r="W1222" i="31" s="1"/>
  <c r="V1222" i="31" a="1"/>
  <c r="V1222" i="31" s="1"/>
  <c r="S1222" i="31"/>
  <c r="W1221" i="31" a="1"/>
  <c r="W1221" i="31" s="1"/>
  <c r="V1221" i="31" a="1"/>
  <c r="V1221" i="31" s="1"/>
  <c r="S1221" i="31"/>
  <c r="W1220" i="31" a="1"/>
  <c r="W1220" i="31" s="1"/>
  <c r="V1220" i="31" a="1"/>
  <c r="V1220" i="31" s="1"/>
  <c r="S1220" i="31"/>
  <c r="W1219" i="31" a="1"/>
  <c r="W1219" i="31" s="1"/>
  <c r="V1219" i="31" a="1"/>
  <c r="V1219" i="31" s="1"/>
  <c r="S1219" i="31"/>
  <c r="W1218" i="31" a="1"/>
  <c r="W1218" i="31" s="1"/>
  <c r="V1218" i="31" a="1"/>
  <c r="V1218" i="31" s="1"/>
  <c r="S1218" i="31"/>
  <c r="W1217" i="31" a="1"/>
  <c r="W1217" i="31" s="1"/>
  <c r="V1217" i="31" a="1"/>
  <c r="V1217" i="31" s="1"/>
  <c r="S1217" i="31"/>
  <c r="W1216" i="31" a="1"/>
  <c r="W1216" i="31" s="1"/>
  <c r="V1216" i="31" a="1"/>
  <c r="V1216" i="31" s="1"/>
  <c r="S1216" i="31"/>
  <c r="W1215" i="31" a="1"/>
  <c r="W1215" i="31" s="1"/>
  <c r="V1215" i="31" a="1"/>
  <c r="V1215" i="31" s="1"/>
  <c r="S1215" i="31"/>
  <c r="W1214" i="31" a="1"/>
  <c r="W1214" i="31" s="1"/>
  <c r="V1214" i="31" a="1"/>
  <c r="V1214" i="31" s="1"/>
  <c r="S1214" i="31"/>
  <c r="W1213" i="31" a="1"/>
  <c r="W1213" i="31" s="1"/>
  <c r="V1213" i="31" a="1"/>
  <c r="V1213" i="31" s="1"/>
  <c r="S1213" i="31"/>
  <c r="W1212" i="31" a="1"/>
  <c r="W1212" i="31" s="1"/>
  <c r="V1212" i="31" a="1"/>
  <c r="V1212" i="31" s="1"/>
  <c r="S1212" i="31"/>
  <c r="V1211" i="31" a="1"/>
  <c r="V1211" i="31" s="1"/>
  <c r="S1211" i="31"/>
  <c r="W1210" i="31" a="1"/>
  <c r="W1210" i="31" s="1"/>
  <c r="V1210" i="31" a="1"/>
  <c r="V1210" i="31" s="1"/>
  <c r="S1210" i="31"/>
  <c r="W1209" i="31" a="1"/>
  <c r="W1209" i="31" s="1"/>
  <c r="V1209" i="31" a="1"/>
  <c r="V1209" i="31" s="1"/>
  <c r="S1209" i="31"/>
  <c r="W1208" i="31" a="1"/>
  <c r="W1208" i="31" s="1"/>
  <c r="V1208" i="31" a="1"/>
  <c r="V1208" i="31" s="1"/>
  <c r="S1208" i="31"/>
  <c r="W1207" i="31" a="1"/>
  <c r="W1207" i="31" s="1"/>
  <c r="V1207" i="31" a="1"/>
  <c r="V1207" i="31" s="1"/>
  <c r="S1207" i="31"/>
  <c r="W1206" i="31" a="1"/>
  <c r="W1206" i="31" s="1"/>
  <c r="V1206" i="31" a="1"/>
  <c r="V1206" i="31" s="1"/>
  <c r="S1206" i="31"/>
  <c r="W1205" i="31" a="1"/>
  <c r="W1205" i="31" s="1"/>
  <c r="V1205" i="31" a="1"/>
  <c r="V1205" i="31" s="1"/>
  <c r="S1205" i="31"/>
  <c r="W1204" i="31" a="1"/>
  <c r="W1204" i="31" s="1"/>
  <c r="V1204" i="31" a="1"/>
  <c r="V1204" i="31" s="1"/>
  <c r="S1204" i="31"/>
  <c r="W1203" i="31" a="1"/>
  <c r="W1203" i="31" s="1"/>
  <c r="V1203" i="31" a="1"/>
  <c r="V1203" i="31" s="1"/>
  <c r="S1203" i="31"/>
  <c r="W1202" i="31" a="1"/>
  <c r="W1202" i="31" s="1"/>
  <c r="V1202" i="31" a="1"/>
  <c r="V1202" i="31" s="1"/>
  <c r="S1202" i="31"/>
  <c r="W1201" i="31" a="1"/>
  <c r="W1201" i="31" s="1"/>
  <c r="V1201" i="31" a="1"/>
  <c r="V1201" i="31" s="1"/>
  <c r="S1201" i="31"/>
  <c r="W1200" i="31" a="1"/>
  <c r="W1200" i="31" s="1"/>
  <c r="V1200" i="31" a="1"/>
  <c r="V1200" i="31" s="1"/>
  <c r="S1200" i="31"/>
  <c r="W1199" i="31" a="1"/>
  <c r="W1199" i="31" s="1"/>
  <c r="V1199" i="31" a="1"/>
  <c r="V1199" i="31" s="1"/>
  <c r="S1199" i="31"/>
  <c r="W1198" i="31" a="1"/>
  <c r="W1198" i="31" s="1"/>
  <c r="V1198" i="31" a="1"/>
  <c r="V1198" i="31" s="1"/>
  <c r="S1198" i="31"/>
  <c r="W1197" i="31" a="1"/>
  <c r="W1197" i="31" s="1"/>
  <c r="V1197" i="31" a="1"/>
  <c r="V1197" i="31" s="1"/>
  <c r="S1197" i="31"/>
  <c r="W1196" i="31" a="1"/>
  <c r="W1196" i="31" s="1"/>
  <c r="V1196" i="31" a="1"/>
  <c r="V1196" i="31" s="1"/>
  <c r="S1196" i="31"/>
  <c r="W1195" i="31" a="1"/>
  <c r="W1195" i="31" s="1"/>
  <c r="V1195" i="31" a="1"/>
  <c r="V1195" i="31" s="1"/>
  <c r="S1195" i="31"/>
  <c r="W1194" i="31" a="1"/>
  <c r="W1194" i="31" s="1"/>
  <c r="V1194" i="31" a="1"/>
  <c r="V1194" i="31" s="1"/>
  <c r="S1194" i="31"/>
  <c r="W1193" i="31" a="1"/>
  <c r="W1193" i="31" s="1"/>
  <c r="V1193" i="31" a="1"/>
  <c r="V1193" i="31" s="1"/>
  <c r="S1193" i="31"/>
  <c r="W1192" i="31" a="1"/>
  <c r="W1192" i="31" s="1"/>
  <c r="V1192" i="31" a="1"/>
  <c r="V1192" i="31" s="1"/>
  <c r="S1192" i="31"/>
  <c r="W1191" i="31" a="1"/>
  <c r="W1191" i="31" s="1"/>
  <c r="V1191" i="31" a="1"/>
  <c r="V1191" i="31" s="1"/>
  <c r="S1191" i="31"/>
  <c r="W1190" i="31" a="1"/>
  <c r="W1190" i="31" s="1"/>
  <c r="V1190" i="31" a="1"/>
  <c r="V1190" i="31" s="1"/>
  <c r="S1190" i="31"/>
  <c r="W1189" i="31" a="1"/>
  <c r="W1189" i="31" s="1"/>
  <c r="V1189" i="31" a="1"/>
  <c r="V1189" i="31" s="1"/>
  <c r="S1189" i="31"/>
  <c r="W1188" i="31" a="1"/>
  <c r="W1188" i="31" s="1"/>
  <c r="V1188" i="31" a="1"/>
  <c r="V1188" i="31" s="1"/>
  <c r="S1188" i="31"/>
  <c r="W1187" i="31" a="1"/>
  <c r="W1187" i="31" s="1"/>
  <c r="V1187" i="31" a="1"/>
  <c r="V1187" i="31" s="1"/>
  <c r="S1187" i="31"/>
  <c r="W1186" i="31" a="1"/>
  <c r="W1186" i="31" s="1"/>
  <c r="V1186" i="31" a="1"/>
  <c r="V1186" i="31" s="1"/>
  <c r="S1186" i="31"/>
  <c r="W1185" i="31" a="1"/>
  <c r="W1185" i="31" s="1"/>
  <c r="V1185" i="31" a="1"/>
  <c r="V1185" i="31" s="1"/>
  <c r="S1185" i="31"/>
  <c r="W1184" i="31" a="1"/>
  <c r="W1184" i="31" s="1"/>
  <c r="V1184" i="31" a="1"/>
  <c r="V1184" i="31" s="1"/>
  <c r="S1184" i="31"/>
  <c r="W1183" i="31" a="1"/>
  <c r="W1183" i="31" s="1"/>
  <c r="V1183" i="31" a="1"/>
  <c r="V1183" i="31" s="1"/>
  <c r="S1183" i="31"/>
  <c r="W1182" i="31" a="1"/>
  <c r="W1182" i="31" s="1"/>
  <c r="V1182" i="31" a="1"/>
  <c r="V1182" i="31" s="1"/>
  <c r="S1182" i="31"/>
  <c r="W1181" i="31" a="1"/>
  <c r="W1181" i="31" s="1"/>
  <c r="V1181" i="31" a="1"/>
  <c r="V1181" i="31" s="1"/>
  <c r="S1181" i="31"/>
  <c r="W1180" i="31" a="1"/>
  <c r="W1180" i="31" s="1"/>
  <c r="V1180" i="31" a="1"/>
  <c r="V1180" i="31" s="1"/>
  <c r="S1180" i="31"/>
  <c r="W1179" i="31" a="1"/>
  <c r="W1179" i="31" s="1"/>
  <c r="V1179" i="31" a="1"/>
  <c r="V1179" i="31" s="1"/>
  <c r="S1179" i="31"/>
  <c r="W1178" i="31" a="1"/>
  <c r="W1178" i="31" s="1"/>
  <c r="V1178" i="31" a="1"/>
  <c r="V1178" i="31" s="1"/>
  <c r="S1178" i="31"/>
  <c r="W1177" i="31" a="1"/>
  <c r="W1177" i="31" s="1"/>
  <c r="V1177" i="31" a="1"/>
  <c r="V1177" i="31" s="1"/>
  <c r="S1177" i="31"/>
  <c r="W1176" i="31" a="1"/>
  <c r="W1176" i="31" s="1"/>
  <c r="V1176" i="31" a="1"/>
  <c r="V1176" i="31" s="1"/>
  <c r="S1176" i="31"/>
  <c r="W1175" i="31" a="1"/>
  <c r="W1175" i="31" s="1"/>
  <c r="V1175" i="31" a="1"/>
  <c r="V1175" i="31" s="1"/>
  <c r="S1175" i="31"/>
  <c r="W1174" i="31" a="1"/>
  <c r="W1174" i="31" s="1"/>
  <c r="V1174" i="31" a="1"/>
  <c r="V1174" i="31" s="1"/>
  <c r="S1174" i="31"/>
  <c r="W1173" i="31" a="1"/>
  <c r="W1173" i="31" s="1"/>
  <c r="V1173" i="31" a="1"/>
  <c r="V1173" i="31" s="1"/>
  <c r="S1173" i="31"/>
  <c r="W1172" i="31" a="1"/>
  <c r="W1172" i="31" s="1"/>
  <c r="V1172" i="31" a="1"/>
  <c r="V1172" i="31" s="1"/>
  <c r="S1172" i="31"/>
  <c r="W1171" i="31" a="1"/>
  <c r="W1171" i="31" s="1"/>
  <c r="V1171" i="31" a="1"/>
  <c r="V1171" i="31" s="1"/>
  <c r="S1171" i="31"/>
  <c r="W1170" i="31" a="1"/>
  <c r="W1170" i="31" s="1"/>
  <c r="V1170" i="31" a="1"/>
  <c r="V1170" i="31" s="1"/>
  <c r="S1170" i="31"/>
  <c r="W1169" i="31" a="1"/>
  <c r="W1169" i="31" s="1"/>
  <c r="V1169" i="31" a="1"/>
  <c r="V1169" i="31" s="1"/>
  <c r="S1169" i="31"/>
  <c r="W1168" i="31" a="1"/>
  <c r="W1168" i="31" s="1"/>
  <c r="V1168" i="31" a="1"/>
  <c r="V1168" i="31" s="1"/>
  <c r="S1168" i="31"/>
  <c r="W1167" i="31" a="1"/>
  <c r="W1167" i="31" s="1"/>
  <c r="V1167" i="31" a="1"/>
  <c r="V1167" i="31" s="1"/>
  <c r="S1167" i="31"/>
  <c r="W1166" i="31" a="1"/>
  <c r="W1166" i="31" s="1"/>
  <c r="V1166" i="31" a="1"/>
  <c r="V1166" i="31" s="1"/>
  <c r="S1166" i="31"/>
  <c r="W1165" i="31" a="1"/>
  <c r="W1165" i="31" s="1"/>
  <c r="V1165" i="31" a="1"/>
  <c r="V1165" i="31" s="1"/>
  <c r="S1165" i="31"/>
  <c r="W1164" i="31" a="1"/>
  <c r="W1164" i="31" s="1"/>
  <c r="V1164" i="31" a="1"/>
  <c r="V1164" i="31" s="1"/>
  <c r="S1164" i="31"/>
  <c r="W1163" i="31" a="1"/>
  <c r="W1163" i="31" s="1"/>
  <c r="V1163" i="31" a="1"/>
  <c r="V1163" i="31" s="1"/>
  <c r="S1163" i="31"/>
  <c r="W1162" i="31" a="1"/>
  <c r="W1162" i="31" s="1"/>
  <c r="V1162" i="31" a="1"/>
  <c r="V1162" i="31" s="1"/>
  <c r="S1162" i="31"/>
  <c r="W1161" i="31" a="1"/>
  <c r="W1161" i="31" s="1"/>
  <c r="V1161" i="31" a="1"/>
  <c r="V1161" i="31" s="1"/>
  <c r="S1161" i="31"/>
  <c r="W1160" i="31" a="1"/>
  <c r="W1160" i="31" s="1"/>
  <c r="V1160" i="31" a="1"/>
  <c r="V1160" i="31" s="1"/>
  <c r="S1160" i="31"/>
  <c r="W1159" i="31" a="1"/>
  <c r="W1159" i="31" s="1"/>
  <c r="V1159" i="31" a="1"/>
  <c r="V1159" i="31" s="1"/>
  <c r="S1159" i="31"/>
  <c r="W1158" i="31" a="1"/>
  <c r="W1158" i="31" s="1"/>
  <c r="V1158" i="31" a="1"/>
  <c r="V1158" i="31" s="1"/>
  <c r="S1158" i="31"/>
  <c r="W1157" i="31" a="1"/>
  <c r="W1157" i="31" s="1"/>
  <c r="V1157" i="31" a="1"/>
  <c r="V1157" i="31" s="1"/>
  <c r="S1157" i="31"/>
  <c r="W1156" i="31" a="1"/>
  <c r="W1156" i="31" s="1"/>
  <c r="V1156" i="31" a="1"/>
  <c r="V1156" i="31" s="1"/>
  <c r="S1156" i="31"/>
  <c r="W1155" i="31" a="1"/>
  <c r="W1155" i="31" s="1"/>
  <c r="V1155" i="31" a="1"/>
  <c r="V1155" i="31" s="1"/>
  <c r="S1155" i="31"/>
  <c r="W1154" i="31" a="1"/>
  <c r="W1154" i="31" s="1"/>
  <c r="V1154" i="31" a="1"/>
  <c r="V1154" i="31" s="1"/>
  <c r="S1154" i="31"/>
  <c r="W1153" i="31" a="1"/>
  <c r="W1153" i="31" s="1"/>
  <c r="V1153" i="31" a="1"/>
  <c r="V1153" i="31" s="1"/>
  <c r="S1153" i="31"/>
  <c r="W1152" i="31" a="1"/>
  <c r="W1152" i="31" s="1"/>
  <c r="V1152" i="31" a="1"/>
  <c r="V1152" i="31" s="1"/>
  <c r="S1152" i="31"/>
  <c r="W1151" i="31" a="1"/>
  <c r="W1151" i="31" s="1"/>
  <c r="V1151" i="31" a="1"/>
  <c r="V1151" i="31" s="1"/>
  <c r="S1151" i="31"/>
  <c r="W1150" i="31" a="1"/>
  <c r="W1150" i="31" s="1"/>
  <c r="V1150" i="31" a="1"/>
  <c r="V1150" i="31" s="1"/>
  <c r="S1150" i="31"/>
  <c r="W1149" i="31" a="1"/>
  <c r="W1149" i="31" s="1"/>
  <c r="V1149" i="31" a="1"/>
  <c r="V1149" i="31" s="1"/>
  <c r="S1149" i="31"/>
  <c r="W1148" i="31" a="1"/>
  <c r="W1148" i="31" s="1"/>
  <c r="V1148" i="31" a="1"/>
  <c r="V1148" i="31" s="1"/>
  <c r="S1148" i="31"/>
  <c r="W1147" i="31" a="1"/>
  <c r="W1147" i="31" s="1"/>
  <c r="V1147" i="31" a="1"/>
  <c r="V1147" i="31" s="1"/>
  <c r="S1147" i="31"/>
  <c r="W1146" i="31" a="1"/>
  <c r="W1146" i="31" s="1"/>
  <c r="V1146" i="31" a="1"/>
  <c r="V1146" i="31" s="1"/>
  <c r="S1146" i="31"/>
  <c r="W1145" i="31" a="1"/>
  <c r="W1145" i="31" s="1"/>
  <c r="V1145" i="31" a="1"/>
  <c r="V1145" i="31" s="1"/>
  <c r="S1145" i="31"/>
  <c r="W1144" i="31" a="1"/>
  <c r="W1144" i="31" s="1"/>
  <c r="V1144" i="31" a="1"/>
  <c r="V1144" i="31" s="1"/>
  <c r="S1144" i="31"/>
  <c r="W1143" i="31" a="1"/>
  <c r="W1143" i="31" s="1"/>
  <c r="V1143" i="31" a="1"/>
  <c r="V1143" i="31" s="1"/>
  <c r="S1143" i="31"/>
  <c r="W1142" i="31" a="1"/>
  <c r="W1142" i="31" s="1"/>
  <c r="V1142" i="31" a="1"/>
  <c r="V1142" i="31" s="1"/>
  <c r="S1142" i="31"/>
  <c r="W1141" i="31" a="1"/>
  <c r="W1141" i="31" s="1"/>
  <c r="V1141" i="31" a="1"/>
  <c r="V1141" i="31" s="1"/>
  <c r="S1141" i="31"/>
  <c r="W1140" i="31" a="1"/>
  <c r="W1140" i="31" s="1"/>
  <c r="V1140" i="31" a="1"/>
  <c r="V1140" i="31" s="1"/>
  <c r="S1140" i="31"/>
  <c r="W1139" i="31" a="1"/>
  <c r="W1139" i="31" s="1"/>
  <c r="V1139" i="31" a="1"/>
  <c r="V1139" i="31" s="1"/>
  <c r="S1139" i="31"/>
  <c r="W1138" i="31" a="1"/>
  <c r="W1138" i="31" s="1"/>
  <c r="V1138" i="31" a="1"/>
  <c r="V1138" i="31" s="1"/>
  <c r="S1138" i="31"/>
  <c r="W1137" i="31" a="1"/>
  <c r="W1137" i="31" s="1"/>
  <c r="V1137" i="31" a="1"/>
  <c r="V1137" i="31" s="1"/>
  <c r="S1137" i="31"/>
  <c r="W1136" i="31" a="1"/>
  <c r="W1136" i="31" s="1"/>
  <c r="V1136" i="31" a="1"/>
  <c r="V1136" i="31" s="1"/>
  <c r="S1136" i="31"/>
  <c r="W1135" i="31" a="1"/>
  <c r="W1135" i="31" s="1"/>
  <c r="V1135" i="31" a="1"/>
  <c r="V1135" i="31" s="1"/>
  <c r="S1135" i="31"/>
  <c r="W1134" i="31" a="1"/>
  <c r="W1134" i="31" s="1"/>
  <c r="V1134" i="31" a="1"/>
  <c r="V1134" i="31" s="1"/>
  <c r="S1134" i="31"/>
  <c r="W1133" i="31" a="1"/>
  <c r="W1133" i="31" s="1"/>
  <c r="V1133" i="31" a="1"/>
  <c r="V1133" i="31" s="1"/>
  <c r="S1133" i="31"/>
  <c r="W1132" i="31" a="1"/>
  <c r="W1132" i="31" s="1"/>
  <c r="V1132" i="31" a="1"/>
  <c r="V1132" i="31" s="1"/>
  <c r="S1132" i="31"/>
  <c r="W1131" i="31" a="1"/>
  <c r="W1131" i="31" s="1"/>
  <c r="V1131" i="31" a="1"/>
  <c r="V1131" i="31" s="1"/>
  <c r="S1131" i="31"/>
  <c r="W1130" i="31" a="1"/>
  <c r="W1130" i="31" s="1"/>
  <c r="V1130" i="31" a="1"/>
  <c r="V1130" i="31" s="1"/>
  <c r="S1130" i="31"/>
  <c r="W1129" i="31" a="1"/>
  <c r="W1129" i="31" s="1"/>
  <c r="V1129" i="31" a="1"/>
  <c r="V1129" i="31" s="1"/>
  <c r="S1129" i="31"/>
  <c r="W1128" i="31" a="1"/>
  <c r="W1128" i="31" s="1"/>
  <c r="V1128" i="31" a="1"/>
  <c r="V1128" i="31" s="1"/>
  <c r="S1128" i="31"/>
  <c r="W1127" i="31" a="1"/>
  <c r="W1127" i="31" s="1"/>
  <c r="V1127" i="31" a="1"/>
  <c r="V1127" i="31" s="1"/>
  <c r="S1127" i="31"/>
  <c r="W1126" i="31" a="1"/>
  <c r="W1126" i="31" s="1"/>
  <c r="V1126" i="31" a="1"/>
  <c r="V1126" i="31" s="1"/>
  <c r="S1126" i="31"/>
  <c r="W1125" i="31" a="1"/>
  <c r="W1125" i="31" s="1"/>
  <c r="V1125" i="31" a="1"/>
  <c r="V1125" i="31" s="1"/>
  <c r="S1125" i="31"/>
  <c r="W1124" i="31" a="1"/>
  <c r="W1124" i="31" s="1"/>
  <c r="V1124" i="31" a="1"/>
  <c r="V1124" i="31" s="1"/>
  <c r="S1124" i="31"/>
  <c r="W1123" i="31" a="1"/>
  <c r="W1123" i="31" s="1"/>
  <c r="V1123" i="31" a="1"/>
  <c r="V1123" i="31" s="1"/>
  <c r="S1123" i="31"/>
  <c r="W1122" i="31" a="1"/>
  <c r="W1122" i="31" s="1"/>
  <c r="V1122" i="31" a="1"/>
  <c r="V1122" i="31" s="1"/>
  <c r="S1122" i="31"/>
  <c r="W1121" i="31" a="1"/>
  <c r="W1121" i="31" s="1"/>
  <c r="V1121" i="31" a="1"/>
  <c r="V1121" i="31" s="1"/>
  <c r="S1121" i="31"/>
  <c r="W1120" i="31" a="1"/>
  <c r="W1120" i="31" s="1"/>
  <c r="V1120" i="31" a="1"/>
  <c r="V1120" i="31" s="1"/>
  <c r="S1120" i="31"/>
  <c r="W1119" i="31" a="1"/>
  <c r="W1119" i="31" s="1"/>
  <c r="V1119" i="31" a="1"/>
  <c r="V1119" i="31" s="1"/>
  <c r="S1119" i="31"/>
  <c r="W1118" i="31" a="1"/>
  <c r="W1118" i="31" s="1"/>
  <c r="V1118" i="31" a="1"/>
  <c r="V1118" i="31" s="1"/>
  <c r="S1118" i="31"/>
  <c r="W1117" i="31" a="1"/>
  <c r="W1117" i="31" s="1"/>
  <c r="V1117" i="31" a="1"/>
  <c r="V1117" i="31" s="1"/>
  <c r="S1117" i="31"/>
  <c r="W1116" i="31" a="1"/>
  <c r="W1116" i="31" s="1"/>
  <c r="V1116" i="31" a="1"/>
  <c r="V1116" i="31" s="1"/>
  <c r="S1116" i="31"/>
  <c r="W1115" i="31" a="1"/>
  <c r="W1115" i="31" s="1"/>
  <c r="V1115" i="31" a="1"/>
  <c r="V1115" i="31" s="1"/>
  <c r="S1115" i="31"/>
  <c r="W1114" i="31" a="1"/>
  <c r="W1114" i="31" s="1"/>
  <c r="V1114" i="31" a="1"/>
  <c r="V1114" i="31" s="1"/>
  <c r="S1114" i="31"/>
  <c r="W1113" i="31" a="1"/>
  <c r="W1113" i="31" s="1"/>
  <c r="V1113" i="31" a="1"/>
  <c r="V1113" i="31" s="1"/>
  <c r="S1113" i="31"/>
  <c r="W1112" i="31" a="1"/>
  <c r="W1112" i="31" s="1"/>
  <c r="V1112" i="31" a="1"/>
  <c r="V1112" i="31" s="1"/>
  <c r="S1112" i="31"/>
  <c r="W1111" i="31" a="1"/>
  <c r="W1111" i="31" s="1"/>
  <c r="V1111" i="31" a="1"/>
  <c r="V1111" i="31" s="1"/>
  <c r="S1111" i="31"/>
  <c r="W1110" i="31" a="1"/>
  <c r="W1110" i="31" s="1"/>
  <c r="V1110" i="31" a="1"/>
  <c r="V1110" i="31" s="1"/>
  <c r="S1110" i="31"/>
  <c r="W1109" i="31" a="1"/>
  <c r="W1109" i="31" s="1"/>
  <c r="V1109" i="31" a="1"/>
  <c r="V1109" i="31" s="1"/>
  <c r="S1109" i="31"/>
  <c r="W1108" i="31" a="1"/>
  <c r="W1108" i="31" s="1"/>
  <c r="V1108" i="31" a="1"/>
  <c r="V1108" i="31" s="1"/>
  <c r="S1108" i="31"/>
  <c r="W1107" i="31" a="1"/>
  <c r="W1107" i="31" s="1"/>
  <c r="V1107" i="31" a="1"/>
  <c r="V1107" i="31" s="1"/>
  <c r="S1107" i="31"/>
  <c r="W1106" i="31" a="1"/>
  <c r="W1106" i="31" s="1"/>
  <c r="V1106" i="31" a="1"/>
  <c r="V1106" i="31" s="1"/>
  <c r="S1106" i="31"/>
  <c r="W1105" i="31" a="1"/>
  <c r="W1105" i="31" s="1"/>
  <c r="V1105" i="31" a="1"/>
  <c r="V1105" i="31" s="1"/>
  <c r="S1105" i="31"/>
  <c r="W1104" i="31" a="1"/>
  <c r="W1104" i="31" s="1"/>
  <c r="V1104" i="31" a="1"/>
  <c r="V1104" i="31" s="1"/>
  <c r="S1104" i="31"/>
  <c r="W1103" i="31" a="1"/>
  <c r="W1103" i="31" s="1"/>
  <c r="V1103" i="31" a="1"/>
  <c r="V1103" i="31" s="1"/>
  <c r="S1103" i="31"/>
  <c r="W1102" i="31" a="1"/>
  <c r="W1102" i="31" s="1"/>
  <c r="V1102" i="31" a="1"/>
  <c r="V1102" i="31" s="1"/>
  <c r="S1102" i="31"/>
  <c r="W1101" i="31" a="1"/>
  <c r="W1101" i="31" s="1"/>
  <c r="V1101" i="31" a="1"/>
  <c r="V1101" i="31" s="1"/>
  <c r="S1101" i="31"/>
  <c r="W1100" i="31" a="1"/>
  <c r="W1100" i="31" s="1"/>
  <c r="V1100" i="31" a="1"/>
  <c r="V1100" i="31" s="1"/>
  <c r="S1100" i="31"/>
  <c r="W1099" i="31" a="1"/>
  <c r="W1099" i="31" s="1"/>
  <c r="V1099" i="31" a="1"/>
  <c r="V1099" i="31" s="1"/>
  <c r="S1099" i="31"/>
  <c r="W1098" i="31" a="1"/>
  <c r="W1098" i="31" s="1"/>
  <c r="V1098" i="31" a="1"/>
  <c r="V1098" i="31" s="1"/>
  <c r="S1098" i="31"/>
  <c r="W1097" i="31" a="1"/>
  <c r="W1097" i="31" s="1"/>
  <c r="V1097" i="31" a="1"/>
  <c r="V1097" i="31" s="1"/>
  <c r="S1097" i="31"/>
  <c r="W1096" i="31" a="1"/>
  <c r="W1096" i="31" s="1"/>
  <c r="V1096" i="31" a="1"/>
  <c r="V1096" i="31" s="1"/>
  <c r="S1096" i="31"/>
  <c r="W1095" i="31" a="1"/>
  <c r="W1095" i="31" s="1"/>
  <c r="V1095" i="31" a="1"/>
  <c r="V1095" i="31" s="1"/>
  <c r="S1095" i="31"/>
  <c r="W1094" i="31" a="1"/>
  <c r="W1094" i="31" s="1"/>
  <c r="V1094" i="31" a="1"/>
  <c r="V1094" i="31" s="1"/>
  <c r="S1094" i="31"/>
  <c r="W1093" i="31" a="1"/>
  <c r="W1093" i="31" s="1"/>
  <c r="V1093" i="31" a="1"/>
  <c r="V1093" i="31" s="1"/>
  <c r="S1093" i="31"/>
  <c r="W1092" i="31" a="1"/>
  <c r="W1092" i="31" s="1"/>
  <c r="V1092" i="31" a="1"/>
  <c r="V1092" i="31" s="1"/>
  <c r="S1092" i="31"/>
  <c r="W1091" i="31" a="1"/>
  <c r="W1091" i="31" s="1"/>
  <c r="V1091" i="31" a="1"/>
  <c r="V1091" i="31" s="1"/>
  <c r="S1091" i="31"/>
  <c r="W1090" i="31" a="1"/>
  <c r="W1090" i="31" s="1"/>
  <c r="V1090" i="31" a="1"/>
  <c r="V1090" i="31" s="1"/>
  <c r="S1090" i="31"/>
  <c r="W1089" i="31" a="1"/>
  <c r="W1089" i="31" s="1"/>
  <c r="V1089" i="31" a="1"/>
  <c r="V1089" i="31" s="1"/>
  <c r="S1089" i="31"/>
  <c r="W1088" i="31" a="1"/>
  <c r="W1088" i="31" s="1"/>
  <c r="V1088" i="31" a="1"/>
  <c r="V1088" i="31" s="1"/>
  <c r="S1088" i="31"/>
  <c r="W1087" i="31" a="1"/>
  <c r="W1087" i="31" s="1"/>
  <c r="V1087" i="31" a="1"/>
  <c r="V1087" i="31" s="1"/>
  <c r="S1087" i="31"/>
  <c r="W1086" i="31" a="1"/>
  <c r="W1086" i="31" s="1"/>
  <c r="V1086" i="31" a="1"/>
  <c r="V1086" i="31" s="1"/>
  <c r="S1086" i="31"/>
  <c r="W1085" i="31" a="1"/>
  <c r="W1085" i="31" s="1"/>
  <c r="V1085" i="31" a="1"/>
  <c r="V1085" i="31" s="1"/>
  <c r="S1085" i="31"/>
  <c r="W1084" i="31" a="1"/>
  <c r="W1084" i="31" s="1"/>
  <c r="V1084" i="31" a="1"/>
  <c r="V1084" i="31" s="1"/>
  <c r="S1084" i="31"/>
  <c r="W1083" i="31" a="1"/>
  <c r="W1083" i="31" s="1"/>
  <c r="V1083" i="31" a="1"/>
  <c r="V1083" i="31" s="1"/>
  <c r="S1083" i="31"/>
  <c r="W1082" i="31" a="1"/>
  <c r="W1082" i="31" s="1"/>
  <c r="V1082" i="31" a="1"/>
  <c r="V1082" i="31" s="1"/>
  <c r="S1082" i="31"/>
  <c r="W1081" i="31" a="1"/>
  <c r="W1081" i="31" s="1"/>
  <c r="V1081" i="31" a="1"/>
  <c r="V1081" i="31" s="1"/>
  <c r="S1081" i="31"/>
  <c r="W1080" i="31" a="1"/>
  <c r="W1080" i="31" s="1"/>
  <c r="V1080" i="31" a="1"/>
  <c r="V1080" i="31" s="1"/>
  <c r="S1080" i="31"/>
  <c r="W1079" i="31" a="1"/>
  <c r="W1079" i="31" s="1"/>
  <c r="V1079" i="31" a="1"/>
  <c r="V1079" i="31" s="1"/>
  <c r="S1079" i="31"/>
  <c r="W1078" i="31" a="1"/>
  <c r="W1078" i="31" s="1"/>
  <c r="V1078" i="31" a="1"/>
  <c r="V1078" i="31" s="1"/>
  <c r="S1078" i="31"/>
  <c r="W1077" i="31" a="1"/>
  <c r="W1077" i="31" s="1"/>
  <c r="V1077" i="31" a="1"/>
  <c r="V1077" i="31" s="1"/>
  <c r="S1077" i="31"/>
  <c r="W1076" i="31" a="1"/>
  <c r="W1076" i="31" s="1"/>
  <c r="V1076" i="31" a="1"/>
  <c r="V1076" i="31" s="1"/>
  <c r="S1076" i="31"/>
  <c r="W1075" i="31" a="1"/>
  <c r="W1075" i="31" s="1"/>
  <c r="V1075" i="31" a="1"/>
  <c r="V1075" i="31" s="1"/>
  <c r="S1075" i="31"/>
  <c r="W1074" i="31" a="1"/>
  <c r="W1074" i="31" s="1"/>
  <c r="V1074" i="31" a="1"/>
  <c r="V1074" i="31" s="1"/>
  <c r="S1074" i="31"/>
  <c r="W1073" i="31" a="1"/>
  <c r="W1073" i="31" s="1"/>
  <c r="V1073" i="31" a="1"/>
  <c r="V1073" i="31" s="1"/>
  <c r="S1073" i="31"/>
  <c r="W1072" i="31" a="1"/>
  <c r="W1072" i="31" s="1"/>
  <c r="V1072" i="31" a="1"/>
  <c r="V1072" i="31" s="1"/>
  <c r="S1072" i="31"/>
  <c r="W1071" i="31" a="1"/>
  <c r="W1071" i="31" s="1"/>
  <c r="V1071" i="31" a="1"/>
  <c r="V1071" i="31" s="1"/>
  <c r="S1071" i="31"/>
  <c r="W1070" i="31" a="1"/>
  <c r="W1070" i="31" s="1"/>
  <c r="V1070" i="31" a="1"/>
  <c r="V1070" i="31" s="1"/>
  <c r="S1070" i="31"/>
  <c r="W1069" i="31" a="1"/>
  <c r="W1069" i="31" s="1"/>
  <c r="V1069" i="31" a="1"/>
  <c r="V1069" i="31" s="1"/>
  <c r="S1069" i="31"/>
  <c r="W1068" i="31" a="1"/>
  <c r="W1068" i="31" s="1"/>
  <c r="V1068" i="31" a="1"/>
  <c r="V1068" i="31" s="1"/>
  <c r="S1068" i="31"/>
  <c r="W1067" i="31" a="1"/>
  <c r="W1067" i="31" s="1"/>
  <c r="V1067" i="31" a="1"/>
  <c r="V1067" i="31" s="1"/>
  <c r="S1067" i="31"/>
  <c r="W1066" i="31" a="1"/>
  <c r="W1066" i="31" s="1"/>
  <c r="V1066" i="31" a="1"/>
  <c r="V1066" i="31" s="1"/>
  <c r="S1066" i="31"/>
  <c r="W1065" i="31" a="1"/>
  <c r="W1065" i="31" s="1"/>
  <c r="V1065" i="31" a="1"/>
  <c r="V1065" i="31" s="1"/>
  <c r="S1065" i="31"/>
  <c r="W1064" i="31" a="1"/>
  <c r="W1064" i="31" s="1"/>
  <c r="V1064" i="31" a="1"/>
  <c r="V1064" i="31" s="1"/>
  <c r="S1064" i="31"/>
  <c r="W1063" i="31" a="1"/>
  <c r="W1063" i="31" s="1"/>
  <c r="V1063" i="31" a="1"/>
  <c r="V1063" i="31" s="1"/>
  <c r="S1063" i="31"/>
  <c r="W1062" i="31" a="1"/>
  <c r="W1062" i="31" s="1"/>
  <c r="V1062" i="31" a="1"/>
  <c r="V1062" i="31" s="1"/>
  <c r="S1062" i="31"/>
  <c r="W1061" i="31" a="1"/>
  <c r="W1061" i="31" s="1"/>
  <c r="V1061" i="31" a="1"/>
  <c r="V1061" i="31" s="1"/>
  <c r="S1061" i="31"/>
  <c r="W1060" i="31" a="1"/>
  <c r="W1060" i="31" s="1"/>
  <c r="V1060" i="31" a="1"/>
  <c r="V1060" i="31" s="1"/>
  <c r="S1060" i="31"/>
  <c r="W1059" i="31" a="1"/>
  <c r="W1059" i="31" s="1"/>
  <c r="V1059" i="31" a="1"/>
  <c r="V1059" i="31" s="1"/>
  <c r="S1059" i="31"/>
  <c r="W1058" i="31" a="1"/>
  <c r="W1058" i="31" s="1"/>
  <c r="V1058" i="31" a="1"/>
  <c r="V1058" i="31" s="1"/>
  <c r="S1058" i="31"/>
  <c r="W1057" i="31" a="1"/>
  <c r="W1057" i="31" s="1"/>
  <c r="V1057" i="31" a="1"/>
  <c r="V1057" i="31" s="1"/>
  <c r="S1057" i="31"/>
  <c r="W1056" i="31" a="1"/>
  <c r="W1056" i="31" s="1"/>
  <c r="V1056" i="31" a="1"/>
  <c r="V1056" i="31" s="1"/>
  <c r="S1056" i="31"/>
  <c r="W1055" i="31" a="1"/>
  <c r="W1055" i="31" s="1"/>
  <c r="V1055" i="31" a="1"/>
  <c r="V1055" i="31" s="1"/>
  <c r="S1055" i="31"/>
  <c r="W1054" i="31" a="1"/>
  <c r="W1054" i="31" s="1"/>
  <c r="V1054" i="31" a="1"/>
  <c r="V1054" i="31" s="1"/>
  <c r="S1054" i="31"/>
  <c r="W1053" i="31" a="1"/>
  <c r="W1053" i="31" s="1"/>
  <c r="V1053" i="31" a="1"/>
  <c r="V1053" i="31" s="1"/>
  <c r="S1053" i="31"/>
  <c r="W1052" i="31" a="1"/>
  <c r="W1052" i="31" s="1"/>
  <c r="V1052" i="31" a="1"/>
  <c r="V1052" i="31" s="1"/>
  <c r="S1052" i="31"/>
  <c r="W1051" i="31" a="1"/>
  <c r="W1051" i="31" s="1"/>
  <c r="V1051" i="31" a="1"/>
  <c r="V1051" i="31" s="1"/>
  <c r="S1051" i="31"/>
  <c r="W1050" i="31" a="1"/>
  <c r="W1050" i="31" s="1"/>
  <c r="V1050" i="31" a="1"/>
  <c r="V1050" i="31" s="1"/>
  <c r="S1050" i="31"/>
  <c r="W1049" i="31" a="1"/>
  <c r="W1049" i="31" s="1"/>
  <c r="V1049" i="31" a="1"/>
  <c r="V1049" i="31" s="1"/>
  <c r="S1049" i="31"/>
  <c r="W1048" i="31" a="1"/>
  <c r="W1048" i="31" s="1"/>
  <c r="V1048" i="31" a="1"/>
  <c r="V1048" i="31" s="1"/>
  <c r="S1048" i="31"/>
  <c r="W1047" i="31" a="1"/>
  <c r="W1047" i="31" s="1"/>
  <c r="V1047" i="31" a="1"/>
  <c r="V1047" i="31" s="1"/>
  <c r="S1047" i="31"/>
  <c r="W1046" i="31" a="1"/>
  <c r="W1046" i="31" s="1"/>
  <c r="V1046" i="31" a="1"/>
  <c r="V1046" i="31" s="1"/>
  <c r="S1046" i="31"/>
  <c r="W1045" i="31" a="1"/>
  <c r="W1045" i="31" s="1"/>
  <c r="V1045" i="31" a="1"/>
  <c r="V1045" i="31" s="1"/>
  <c r="S1045" i="31"/>
  <c r="W1044" i="31" a="1"/>
  <c r="W1044" i="31" s="1"/>
  <c r="V1044" i="31" a="1"/>
  <c r="V1044" i="31" s="1"/>
  <c r="S1044" i="31"/>
  <c r="W1043" i="31" a="1"/>
  <c r="W1043" i="31" s="1"/>
  <c r="V1043" i="31" a="1"/>
  <c r="V1043" i="31" s="1"/>
  <c r="S1043" i="31"/>
  <c r="W1042" i="31" a="1"/>
  <c r="W1042" i="31" s="1"/>
  <c r="V1042" i="31" a="1"/>
  <c r="V1042" i="31" s="1"/>
  <c r="S1042" i="31"/>
  <c r="W1041" i="31" a="1"/>
  <c r="W1041" i="31" s="1"/>
  <c r="V1041" i="31" a="1"/>
  <c r="V1041" i="31" s="1"/>
  <c r="S1041" i="31"/>
  <c r="W1040" i="31" a="1"/>
  <c r="W1040" i="31" s="1"/>
  <c r="V1040" i="31" a="1"/>
  <c r="V1040" i="31" s="1"/>
  <c r="S1040" i="31"/>
  <c r="W1039" i="31" a="1"/>
  <c r="W1039" i="31" s="1"/>
  <c r="V1039" i="31" a="1"/>
  <c r="V1039" i="31" s="1"/>
  <c r="S1039" i="31"/>
  <c r="W1038" i="31" a="1"/>
  <c r="W1038" i="31" s="1"/>
  <c r="V1038" i="31" a="1"/>
  <c r="V1038" i="31" s="1"/>
  <c r="S1038" i="31"/>
  <c r="W1037" i="31" a="1"/>
  <c r="W1037" i="31" s="1"/>
  <c r="V1037" i="31" a="1"/>
  <c r="V1037" i="31" s="1"/>
  <c r="S1037" i="31"/>
  <c r="V1036" i="31" a="1"/>
  <c r="V1036" i="31" s="1"/>
  <c r="S1036" i="31"/>
  <c r="W1035" i="31" a="1"/>
  <c r="W1035" i="31" s="1"/>
  <c r="V1035" i="31" a="1"/>
  <c r="V1035" i="31" s="1"/>
  <c r="S1035" i="31"/>
  <c r="W1034" i="31" a="1"/>
  <c r="W1034" i="31" s="1"/>
  <c r="V1034" i="31" a="1"/>
  <c r="V1034" i="31" s="1"/>
  <c r="S1034" i="31"/>
  <c r="W1033" i="31" a="1"/>
  <c r="W1033" i="31" s="1"/>
  <c r="V1033" i="31" a="1"/>
  <c r="V1033" i="31" s="1"/>
  <c r="S1033" i="31"/>
  <c r="W1032" i="31" a="1"/>
  <c r="W1032" i="31" s="1"/>
  <c r="V1032" i="31" a="1"/>
  <c r="V1032" i="31" s="1"/>
  <c r="S1032" i="31"/>
  <c r="W1031" i="31" a="1"/>
  <c r="W1031" i="31" s="1"/>
  <c r="V1031" i="31" a="1"/>
  <c r="V1031" i="31" s="1"/>
  <c r="S1031" i="31"/>
  <c r="W1030" i="31" a="1"/>
  <c r="W1030" i="31" s="1"/>
  <c r="V1030" i="31" a="1"/>
  <c r="V1030" i="31" s="1"/>
  <c r="S1030" i="31"/>
  <c r="W1029" i="31" a="1"/>
  <c r="W1029" i="31" s="1"/>
  <c r="V1029" i="31" a="1"/>
  <c r="V1029" i="31" s="1"/>
  <c r="S1029" i="31"/>
  <c r="W1028" i="31" a="1"/>
  <c r="W1028" i="31" s="1"/>
  <c r="V1028" i="31" a="1"/>
  <c r="V1028" i="31" s="1"/>
  <c r="S1028" i="31"/>
  <c r="W1027" i="31" a="1"/>
  <c r="W1027" i="31" s="1"/>
  <c r="V1027" i="31" a="1"/>
  <c r="V1027" i="31" s="1"/>
  <c r="S1027" i="31"/>
  <c r="W1026" i="31" a="1"/>
  <c r="W1026" i="31" s="1"/>
  <c r="V1026" i="31" a="1"/>
  <c r="V1026" i="31" s="1"/>
  <c r="S1026" i="31"/>
  <c r="W1025" i="31" a="1"/>
  <c r="W1025" i="31" s="1"/>
  <c r="V1025" i="31" a="1"/>
  <c r="V1025" i="31" s="1"/>
  <c r="S1025" i="31"/>
  <c r="W1024" i="31" a="1"/>
  <c r="W1024" i="31" s="1"/>
  <c r="V1024" i="31" a="1"/>
  <c r="V1024" i="31" s="1"/>
  <c r="S1024" i="31"/>
  <c r="W1023" i="31" a="1"/>
  <c r="W1023" i="31" s="1"/>
  <c r="V1023" i="31" a="1"/>
  <c r="V1023" i="31" s="1"/>
  <c r="S1023" i="31"/>
  <c r="W1022" i="31" a="1"/>
  <c r="W1022" i="31" s="1"/>
  <c r="V1022" i="31" a="1"/>
  <c r="V1022" i="31" s="1"/>
  <c r="S1022" i="31"/>
  <c r="W1021" i="31" a="1"/>
  <c r="W1021" i="31" s="1"/>
  <c r="V1021" i="31" a="1"/>
  <c r="V1021" i="31" s="1"/>
  <c r="S1021" i="31"/>
  <c r="W1020" i="31" a="1"/>
  <c r="W1020" i="31" s="1"/>
  <c r="V1020" i="31" a="1"/>
  <c r="V1020" i="31" s="1"/>
  <c r="S1020" i="31"/>
  <c r="W1019" i="31" a="1"/>
  <c r="W1019" i="31" s="1"/>
  <c r="V1019" i="31" a="1"/>
  <c r="V1019" i="31" s="1"/>
  <c r="S1019" i="31"/>
  <c r="W1018" i="31" a="1"/>
  <c r="W1018" i="31" s="1"/>
  <c r="V1018" i="31" a="1"/>
  <c r="V1018" i="31" s="1"/>
  <c r="S1018" i="31"/>
  <c r="W1017" i="31" a="1"/>
  <c r="W1017" i="31" s="1"/>
  <c r="V1017" i="31" a="1"/>
  <c r="V1017" i="31" s="1"/>
  <c r="S1017" i="31"/>
  <c r="W1016" i="31" a="1"/>
  <c r="W1016" i="31" s="1"/>
  <c r="V1016" i="31" a="1"/>
  <c r="V1016" i="31" s="1"/>
  <c r="S1016" i="31"/>
  <c r="W1015" i="31" a="1"/>
  <c r="W1015" i="31" s="1"/>
  <c r="V1015" i="31" a="1"/>
  <c r="V1015" i="31" s="1"/>
  <c r="S1015" i="31"/>
  <c r="W1014" i="31" a="1"/>
  <c r="W1014" i="31" s="1"/>
  <c r="V1014" i="31" a="1"/>
  <c r="V1014" i="31" s="1"/>
  <c r="S1014" i="31"/>
  <c r="W1013" i="31" a="1"/>
  <c r="W1013" i="31" s="1"/>
  <c r="V1013" i="31" a="1"/>
  <c r="V1013" i="31" s="1"/>
  <c r="S1013" i="31"/>
  <c r="W1012" i="31" a="1"/>
  <c r="W1012" i="31" s="1"/>
  <c r="V1012" i="31" a="1"/>
  <c r="V1012" i="31" s="1"/>
  <c r="S1012" i="31"/>
  <c r="W1011" i="31" a="1"/>
  <c r="W1011" i="31" s="1"/>
  <c r="V1011" i="31" a="1"/>
  <c r="V1011" i="31" s="1"/>
  <c r="S1011" i="31"/>
  <c r="W1010" i="31" a="1"/>
  <c r="W1010" i="31" s="1"/>
  <c r="V1010" i="31" a="1"/>
  <c r="V1010" i="31" s="1"/>
  <c r="S1010" i="31"/>
  <c r="W1009" i="31" a="1"/>
  <c r="W1009" i="31" s="1"/>
  <c r="V1009" i="31" a="1"/>
  <c r="V1009" i="31" s="1"/>
  <c r="S1009" i="31"/>
  <c r="W1008" i="31" a="1"/>
  <c r="W1008" i="31" s="1"/>
  <c r="V1008" i="31" a="1"/>
  <c r="V1008" i="31" s="1"/>
  <c r="S1008" i="31"/>
  <c r="W1007" i="31" a="1"/>
  <c r="W1007" i="31" s="1"/>
  <c r="V1007" i="31" a="1"/>
  <c r="V1007" i="31" s="1"/>
  <c r="S1007" i="31"/>
  <c r="W1006" i="31" a="1"/>
  <c r="W1006" i="31" s="1"/>
  <c r="V1006" i="31" a="1"/>
  <c r="V1006" i="31" s="1"/>
  <c r="S1006" i="31"/>
  <c r="W1005" i="31" a="1"/>
  <c r="W1005" i="31" s="1"/>
  <c r="V1005" i="31" a="1"/>
  <c r="V1005" i="31" s="1"/>
  <c r="S1005" i="31"/>
  <c r="W1004" i="31" a="1"/>
  <c r="W1004" i="31" s="1"/>
  <c r="V1004" i="31" a="1"/>
  <c r="V1004" i="31" s="1"/>
  <c r="S1004" i="31"/>
  <c r="W1003" i="31" a="1"/>
  <c r="W1003" i="31" s="1"/>
  <c r="V1003" i="31" a="1"/>
  <c r="V1003" i="31" s="1"/>
  <c r="S1003" i="31"/>
  <c r="W1002" i="31" a="1"/>
  <c r="W1002" i="31" s="1"/>
  <c r="V1002" i="31" a="1"/>
  <c r="V1002" i="31" s="1"/>
  <c r="S1002" i="31"/>
  <c r="W1001" i="31" a="1"/>
  <c r="W1001" i="31" s="1"/>
  <c r="V1001" i="31" a="1"/>
  <c r="V1001" i="31" s="1"/>
  <c r="S1001" i="31"/>
  <c r="W1000" i="31" a="1"/>
  <c r="W1000" i="31" s="1"/>
  <c r="V1000" i="31" a="1"/>
  <c r="V1000" i="31" s="1"/>
  <c r="S1000" i="31"/>
  <c r="W999" i="31" a="1"/>
  <c r="W999" i="31" s="1"/>
  <c r="V999" i="31" a="1"/>
  <c r="V999" i="31" s="1"/>
  <c r="S999" i="31"/>
  <c r="W998" i="31" a="1"/>
  <c r="W998" i="31" s="1"/>
  <c r="V998" i="31" a="1"/>
  <c r="V998" i="31" s="1"/>
  <c r="S998" i="31"/>
  <c r="W997" i="31" a="1"/>
  <c r="W997" i="31" s="1"/>
  <c r="V997" i="31" a="1"/>
  <c r="V997" i="31" s="1"/>
  <c r="S997" i="31"/>
  <c r="W996" i="31" a="1"/>
  <c r="W996" i="31" s="1"/>
  <c r="V996" i="31" a="1"/>
  <c r="V996" i="31" s="1"/>
  <c r="S996" i="31"/>
  <c r="W995" i="31" a="1"/>
  <c r="W995" i="31" s="1"/>
  <c r="V995" i="31" a="1"/>
  <c r="V995" i="31" s="1"/>
  <c r="S995" i="31"/>
  <c r="W994" i="31" a="1"/>
  <c r="W994" i="31" s="1"/>
  <c r="V994" i="31" a="1"/>
  <c r="V994" i="31" s="1"/>
  <c r="S994" i="31"/>
  <c r="W993" i="31" a="1"/>
  <c r="W993" i="31" s="1"/>
  <c r="V993" i="31" a="1"/>
  <c r="V993" i="31" s="1"/>
  <c r="S993" i="31"/>
  <c r="W992" i="31" a="1"/>
  <c r="W992" i="31" s="1"/>
  <c r="V992" i="31" a="1"/>
  <c r="V992" i="31" s="1"/>
  <c r="S992" i="31"/>
  <c r="W991" i="31" a="1"/>
  <c r="W991" i="31" s="1"/>
  <c r="V991" i="31" a="1"/>
  <c r="V991" i="31" s="1"/>
  <c r="S991" i="31"/>
  <c r="W990" i="31" a="1"/>
  <c r="W990" i="31" s="1"/>
  <c r="V990" i="31" a="1"/>
  <c r="V990" i="31" s="1"/>
  <c r="S990" i="31"/>
  <c r="W989" i="31" a="1"/>
  <c r="W989" i="31" s="1"/>
  <c r="V989" i="31" a="1"/>
  <c r="V989" i="31" s="1"/>
  <c r="S989" i="31"/>
  <c r="W988" i="31" a="1"/>
  <c r="W988" i="31" s="1"/>
  <c r="V988" i="31" a="1"/>
  <c r="V988" i="31" s="1"/>
  <c r="S988" i="31"/>
  <c r="W987" i="31" a="1"/>
  <c r="W987" i="31" s="1"/>
  <c r="V987" i="31" a="1"/>
  <c r="V987" i="31" s="1"/>
  <c r="S987" i="31"/>
  <c r="W986" i="31" a="1"/>
  <c r="W986" i="31" s="1"/>
  <c r="V986" i="31" a="1"/>
  <c r="V986" i="31" s="1"/>
  <c r="S986" i="31"/>
  <c r="W985" i="31" a="1"/>
  <c r="W985" i="31" s="1"/>
  <c r="V985" i="31" a="1"/>
  <c r="V985" i="31" s="1"/>
  <c r="S985" i="31"/>
  <c r="W984" i="31" a="1"/>
  <c r="W984" i="31" s="1"/>
  <c r="V984" i="31" a="1"/>
  <c r="V984" i="31" s="1"/>
  <c r="S984" i="31"/>
  <c r="W983" i="31" a="1"/>
  <c r="W983" i="31" s="1"/>
  <c r="V983" i="31" a="1"/>
  <c r="V983" i="31" s="1"/>
  <c r="S983" i="31"/>
  <c r="W982" i="31" a="1"/>
  <c r="W982" i="31" s="1"/>
  <c r="V982" i="31" a="1"/>
  <c r="V982" i="31" s="1"/>
  <c r="S982" i="31"/>
  <c r="W981" i="31" a="1"/>
  <c r="W981" i="31" s="1"/>
  <c r="V981" i="31" a="1"/>
  <c r="V981" i="31" s="1"/>
  <c r="S981" i="31"/>
  <c r="W980" i="31" a="1"/>
  <c r="W980" i="31" s="1"/>
  <c r="V980" i="31" a="1"/>
  <c r="V980" i="31" s="1"/>
  <c r="S980" i="31"/>
  <c r="W979" i="31" a="1"/>
  <c r="W979" i="31" s="1"/>
  <c r="V979" i="31" a="1"/>
  <c r="V979" i="31" s="1"/>
  <c r="S979" i="31"/>
  <c r="W978" i="31" a="1"/>
  <c r="W978" i="31" s="1"/>
  <c r="V978" i="31" a="1"/>
  <c r="V978" i="31" s="1"/>
  <c r="S978" i="31"/>
  <c r="W977" i="31" a="1"/>
  <c r="W977" i="31" s="1"/>
  <c r="V977" i="31" a="1"/>
  <c r="V977" i="31" s="1"/>
  <c r="S977" i="31"/>
  <c r="W976" i="31" a="1"/>
  <c r="W976" i="31" s="1"/>
  <c r="V976" i="31" a="1"/>
  <c r="V976" i="31" s="1"/>
  <c r="S976" i="31"/>
  <c r="W975" i="31" a="1"/>
  <c r="W975" i="31" s="1"/>
  <c r="V975" i="31" a="1"/>
  <c r="V975" i="31" s="1"/>
  <c r="S975" i="31"/>
  <c r="W974" i="31" a="1"/>
  <c r="W974" i="31" s="1"/>
  <c r="V974" i="31" a="1"/>
  <c r="V974" i="31" s="1"/>
  <c r="S974" i="31"/>
  <c r="W973" i="31" a="1"/>
  <c r="W973" i="31" s="1"/>
  <c r="V973" i="31" a="1"/>
  <c r="V973" i="31" s="1"/>
  <c r="S973" i="31"/>
  <c r="W972" i="31" a="1"/>
  <c r="W972" i="31" s="1"/>
  <c r="V972" i="31" a="1"/>
  <c r="V972" i="31" s="1"/>
  <c r="S972" i="31"/>
  <c r="W971" i="31" a="1"/>
  <c r="W971" i="31" s="1"/>
  <c r="V971" i="31" a="1"/>
  <c r="V971" i="31" s="1"/>
  <c r="S971" i="31"/>
  <c r="W970" i="31" a="1"/>
  <c r="W970" i="31" s="1"/>
  <c r="V970" i="31" a="1"/>
  <c r="V970" i="31" s="1"/>
  <c r="S970" i="31"/>
  <c r="W969" i="31" a="1"/>
  <c r="W969" i="31" s="1"/>
  <c r="V969" i="31" a="1"/>
  <c r="V969" i="31" s="1"/>
  <c r="S969" i="31"/>
  <c r="W968" i="31" a="1"/>
  <c r="W968" i="31" s="1"/>
  <c r="V968" i="31" a="1"/>
  <c r="V968" i="31" s="1"/>
  <c r="S968" i="31"/>
  <c r="W967" i="31" a="1"/>
  <c r="W967" i="31" s="1"/>
  <c r="V967" i="31" a="1"/>
  <c r="V967" i="31" s="1"/>
  <c r="S967" i="31"/>
  <c r="W966" i="31" a="1"/>
  <c r="W966" i="31" s="1"/>
  <c r="V966" i="31" a="1"/>
  <c r="V966" i="31" s="1"/>
  <c r="S966" i="31"/>
  <c r="W965" i="31" a="1"/>
  <c r="W965" i="31" s="1"/>
  <c r="V965" i="31" a="1"/>
  <c r="V965" i="31" s="1"/>
  <c r="S965" i="31"/>
  <c r="W964" i="31" a="1"/>
  <c r="W964" i="31" s="1"/>
  <c r="V964" i="31" a="1"/>
  <c r="V964" i="31" s="1"/>
  <c r="S964" i="31"/>
  <c r="W963" i="31" a="1"/>
  <c r="W963" i="31" s="1"/>
  <c r="V963" i="31" a="1"/>
  <c r="V963" i="31" s="1"/>
  <c r="S963" i="31"/>
  <c r="W962" i="31" a="1"/>
  <c r="W962" i="31" s="1"/>
  <c r="V962" i="31" a="1"/>
  <c r="V962" i="31" s="1"/>
  <c r="S962" i="31"/>
  <c r="W961" i="31" a="1"/>
  <c r="W961" i="31" s="1"/>
  <c r="V961" i="31" a="1"/>
  <c r="V961" i="31" s="1"/>
  <c r="S961" i="31"/>
  <c r="W960" i="31" a="1"/>
  <c r="W960" i="31" s="1"/>
  <c r="V960" i="31" a="1"/>
  <c r="V960" i="31" s="1"/>
  <c r="S960" i="31"/>
  <c r="W959" i="31" a="1"/>
  <c r="W959" i="31" s="1"/>
  <c r="V959" i="31" a="1"/>
  <c r="V959" i="31" s="1"/>
  <c r="S959" i="31"/>
  <c r="W958" i="31" a="1"/>
  <c r="W958" i="31" s="1"/>
  <c r="V958" i="31" a="1"/>
  <c r="V958" i="31" s="1"/>
  <c r="S958" i="31"/>
  <c r="W957" i="31" a="1"/>
  <c r="W957" i="31" s="1"/>
  <c r="V957" i="31" a="1"/>
  <c r="V957" i="31" s="1"/>
  <c r="S957" i="31"/>
  <c r="W956" i="31" a="1"/>
  <c r="W956" i="31" s="1"/>
  <c r="V956" i="31" a="1"/>
  <c r="V956" i="31" s="1"/>
  <c r="S956" i="31"/>
  <c r="W955" i="31" a="1"/>
  <c r="W955" i="31" s="1"/>
  <c r="V955" i="31" a="1"/>
  <c r="V955" i="31" s="1"/>
  <c r="S955" i="31"/>
  <c r="W954" i="31" a="1"/>
  <c r="W954" i="31" s="1"/>
  <c r="V954" i="31" a="1"/>
  <c r="V954" i="31" s="1"/>
  <c r="S954" i="31"/>
  <c r="W953" i="31" a="1"/>
  <c r="W953" i="31" s="1"/>
  <c r="V953" i="31" a="1"/>
  <c r="V953" i="31" s="1"/>
  <c r="S953" i="31"/>
  <c r="W952" i="31" a="1"/>
  <c r="W952" i="31" s="1"/>
  <c r="V952" i="31" a="1"/>
  <c r="V952" i="31" s="1"/>
  <c r="S952" i="31"/>
  <c r="W951" i="31" a="1"/>
  <c r="W951" i="31" s="1"/>
  <c r="V951" i="31" a="1"/>
  <c r="V951" i="31" s="1"/>
  <c r="S951" i="31"/>
  <c r="W950" i="31" a="1"/>
  <c r="W950" i="31" s="1"/>
  <c r="V950" i="31" a="1"/>
  <c r="V950" i="31" s="1"/>
  <c r="S950" i="31"/>
  <c r="W949" i="31" a="1"/>
  <c r="W949" i="31" s="1"/>
  <c r="V949" i="31" a="1"/>
  <c r="V949" i="31" s="1"/>
  <c r="S949" i="31"/>
  <c r="W948" i="31" a="1"/>
  <c r="W948" i="31" s="1"/>
  <c r="V948" i="31" a="1"/>
  <c r="V948" i="31" s="1"/>
  <c r="S948" i="31"/>
  <c r="W947" i="31" a="1"/>
  <c r="W947" i="31" s="1"/>
  <c r="V947" i="31" a="1"/>
  <c r="V947" i="31" s="1"/>
  <c r="S947" i="31"/>
  <c r="W946" i="31" a="1"/>
  <c r="W946" i="31" s="1"/>
  <c r="V946" i="31" a="1"/>
  <c r="V946" i="31" s="1"/>
  <c r="S946" i="31"/>
  <c r="W945" i="31" a="1"/>
  <c r="W945" i="31" s="1"/>
  <c r="V945" i="31" a="1"/>
  <c r="V945" i="31" s="1"/>
  <c r="S945" i="31"/>
  <c r="W944" i="31" a="1"/>
  <c r="W944" i="31" s="1"/>
  <c r="V944" i="31" a="1"/>
  <c r="V944" i="31" s="1"/>
  <c r="S944" i="31"/>
  <c r="W943" i="31" a="1"/>
  <c r="W943" i="31" s="1"/>
  <c r="V943" i="31" a="1"/>
  <c r="V943" i="31" s="1"/>
  <c r="S943" i="31"/>
  <c r="W942" i="31" a="1"/>
  <c r="W942" i="31" s="1"/>
  <c r="V942" i="31" a="1"/>
  <c r="V942" i="31" s="1"/>
  <c r="S942" i="31"/>
  <c r="W941" i="31" a="1"/>
  <c r="W941" i="31" s="1"/>
  <c r="V941" i="31" a="1"/>
  <c r="V941" i="31" s="1"/>
  <c r="S941" i="31"/>
  <c r="W940" i="31" a="1"/>
  <c r="W940" i="31" s="1"/>
  <c r="V940" i="31" a="1"/>
  <c r="V940" i="31" s="1"/>
  <c r="S940" i="31"/>
  <c r="W939" i="31" a="1"/>
  <c r="W939" i="31" s="1"/>
  <c r="V939" i="31" a="1"/>
  <c r="V939" i="31" s="1"/>
  <c r="S939" i="31"/>
  <c r="W938" i="31" a="1"/>
  <c r="W938" i="31" s="1"/>
  <c r="V938" i="31" a="1"/>
  <c r="V938" i="31" s="1"/>
  <c r="S938" i="31"/>
  <c r="W937" i="31" a="1"/>
  <c r="W937" i="31" s="1"/>
  <c r="V937" i="31" a="1"/>
  <c r="V937" i="31" s="1"/>
  <c r="S937" i="31"/>
  <c r="W936" i="31" a="1"/>
  <c r="W936" i="31" s="1"/>
  <c r="V936" i="31" a="1"/>
  <c r="V936" i="31" s="1"/>
  <c r="S936" i="31"/>
  <c r="W935" i="31" a="1"/>
  <c r="W935" i="31" s="1"/>
  <c r="V935" i="31" a="1"/>
  <c r="V935" i="31" s="1"/>
  <c r="S935" i="31"/>
  <c r="W934" i="31" a="1"/>
  <c r="W934" i="31" s="1"/>
  <c r="V934" i="31" a="1"/>
  <c r="V934" i="31" s="1"/>
  <c r="S934" i="31"/>
  <c r="W933" i="31" a="1"/>
  <c r="W933" i="31" s="1"/>
  <c r="V933" i="31" a="1"/>
  <c r="V933" i="31" s="1"/>
  <c r="S933" i="31"/>
  <c r="W932" i="31" a="1"/>
  <c r="W932" i="31" s="1"/>
  <c r="V932" i="31" a="1"/>
  <c r="V932" i="31" s="1"/>
  <c r="S932" i="31"/>
  <c r="W931" i="31" a="1"/>
  <c r="W931" i="31" s="1"/>
  <c r="V931" i="31" a="1"/>
  <c r="V931" i="31" s="1"/>
  <c r="S931" i="31"/>
  <c r="W930" i="31" a="1"/>
  <c r="W930" i="31" s="1"/>
  <c r="V930" i="31" a="1"/>
  <c r="V930" i="31" s="1"/>
  <c r="S930" i="31"/>
  <c r="W929" i="31" a="1"/>
  <c r="W929" i="31" s="1"/>
  <c r="V929" i="31" a="1"/>
  <c r="V929" i="31" s="1"/>
  <c r="S929" i="31"/>
  <c r="W928" i="31" a="1"/>
  <c r="W928" i="31" s="1"/>
  <c r="V928" i="31" a="1"/>
  <c r="V928" i="31" s="1"/>
  <c r="S928" i="31"/>
  <c r="W927" i="31" a="1"/>
  <c r="W927" i="31" s="1"/>
  <c r="V927" i="31" a="1"/>
  <c r="V927" i="31" s="1"/>
  <c r="S927" i="31"/>
  <c r="W926" i="31" a="1"/>
  <c r="W926" i="31" s="1"/>
  <c r="V926" i="31" a="1"/>
  <c r="V926" i="31" s="1"/>
  <c r="S926" i="31"/>
  <c r="W925" i="31" a="1"/>
  <c r="W925" i="31" s="1"/>
  <c r="V925" i="31" a="1"/>
  <c r="V925" i="31" s="1"/>
  <c r="S925" i="31"/>
  <c r="W924" i="31" a="1"/>
  <c r="W924" i="31" s="1"/>
  <c r="V924" i="31" a="1"/>
  <c r="V924" i="31" s="1"/>
  <c r="S924" i="31"/>
  <c r="W923" i="31" a="1"/>
  <c r="W923" i="31" s="1"/>
  <c r="V923" i="31" a="1"/>
  <c r="V923" i="31" s="1"/>
  <c r="S923" i="31"/>
  <c r="W922" i="31" a="1"/>
  <c r="W922" i="31" s="1"/>
  <c r="V922" i="31" a="1"/>
  <c r="V922" i="31" s="1"/>
  <c r="S922" i="31"/>
  <c r="W921" i="31" a="1"/>
  <c r="W921" i="31" s="1"/>
  <c r="V921" i="31" a="1"/>
  <c r="V921" i="31" s="1"/>
  <c r="S921" i="31"/>
  <c r="W920" i="31" a="1"/>
  <c r="W920" i="31" s="1"/>
  <c r="V920" i="31" a="1"/>
  <c r="V920" i="31" s="1"/>
  <c r="S920" i="31"/>
  <c r="W919" i="31" a="1"/>
  <c r="W919" i="31" s="1"/>
  <c r="V919" i="31" a="1"/>
  <c r="V919" i="31" s="1"/>
  <c r="S919" i="31"/>
  <c r="W918" i="31" a="1"/>
  <c r="W918" i="31" s="1"/>
  <c r="V918" i="31" a="1"/>
  <c r="V918" i="31" s="1"/>
  <c r="S918" i="31"/>
  <c r="W917" i="31" a="1"/>
  <c r="W917" i="31" s="1"/>
  <c r="V917" i="31" a="1"/>
  <c r="V917" i="31" s="1"/>
  <c r="S917" i="31"/>
  <c r="W916" i="31" a="1"/>
  <c r="W916" i="31" s="1"/>
  <c r="V916" i="31" a="1"/>
  <c r="V916" i="31" s="1"/>
  <c r="S916" i="31"/>
  <c r="W915" i="31" a="1"/>
  <c r="W915" i="31" s="1"/>
  <c r="V915" i="31" a="1"/>
  <c r="V915" i="31" s="1"/>
  <c r="S915" i="31"/>
  <c r="W914" i="31" a="1"/>
  <c r="W914" i="31" s="1"/>
  <c r="V914" i="31" a="1"/>
  <c r="V914" i="31" s="1"/>
  <c r="S914" i="31"/>
  <c r="W913" i="31" a="1"/>
  <c r="W913" i="31" s="1"/>
  <c r="V913" i="31" a="1"/>
  <c r="V913" i="31" s="1"/>
  <c r="S913" i="31"/>
  <c r="W912" i="31" a="1"/>
  <c r="W912" i="31" s="1"/>
  <c r="V912" i="31" a="1"/>
  <c r="V912" i="31" s="1"/>
  <c r="S912" i="31"/>
  <c r="W911" i="31" a="1"/>
  <c r="W911" i="31" s="1"/>
  <c r="V911" i="31" a="1"/>
  <c r="V911" i="31" s="1"/>
  <c r="S911" i="31"/>
  <c r="W910" i="31" a="1"/>
  <c r="W910" i="31" s="1"/>
  <c r="V910" i="31" a="1"/>
  <c r="V910" i="31" s="1"/>
  <c r="S910" i="31"/>
  <c r="W909" i="31" a="1"/>
  <c r="W909" i="31" s="1"/>
  <c r="V909" i="31" a="1"/>
  <c r="V909" i="31" s="1"/>
  <c r="S909" i="31"/>
  <c r="W908" i="31" a="1"/>
  <c r="W908" i="31" s="1"/>
  <c r="V908" i="31" a="1"/>
  <c r="V908" i="31" s="1"/>
  <c r="S908" i="31"/>
  <c r="W907" i="31" a="1"/>
  <c r="W907" i="31" s="1"/>
  <c r="V907" i="31" a="1"/>
  <c r="V907" i="31" s="1"/>
  <c r="S907" i="31"/>
  <c r="W906" i="31" a="1"/>
  <c r="W906" i="31" s="1"/>
  <c r="V906" i="31" a="1"/>
  <c r="V906" i="31" s="1"/>
  <c r="S906" i="31"/>
  <c r="W905" i="31" a="1"/>
  <c r="W905" i="31" s="1"/>
  <c r="V905" i="31" a="1"/>
  <c r="V905" i="31" s="1"/>
  <c r="S905" i="31"/>
  <c r="W904" i="31" a="1"/>
  <c r="W904" i="31" s="1"/>
  <c r="V904" i="31" a="1"/>
  <c r="V904" i="31" s="1"/>
  <c r="S904" i="31"/>
  <c r="W903" i="31" a="1"/>
  <c r="W903" i="31" s="1"/>
  <c r="V903" i="31" a="1"/>
  <c r="V903" i="31" s="1"/>
  <c r="S903" i="31"/>
  <c r="W902" i="31" a="1"/>
  <c r="W902" i="31" s="1"/>
  <c r="V902" i="31" a="1"/>
  <c r="V902" i="31" s="1"/>
  <c r="S902" i="31"/>
  <c r="W901" i="31" a="1"/>
  <c r="W901" i="31" s="1"/>
  <c r="V901" i="31" a="1"/>
  <c r="V901" i="31" s="1"/>
  <c r="S901" i="31"/>
  <c r="W900" i="31" a="1"/>
  <c r="W900" i="31" s="1"/>
  <c r="V900" i="31" a="1"/>
  <c r="V900" i="31" s="1"/>
  <c r="S900" i="31"/>
  <c r="W899" i="31" a="1"/>
  <c r="W899" i="31" s="1"/>
  <c r="V899" i="31" a="1"/>
  <c r="V899" i="31" s="1"/>
  <c r="S899" i="31"/>
  <c r="W898" i="31" a="1"/>
  <c r="W898" i="31" s="1"/>
  <c r="V898" i="31" a="1"/>
  <c r="V898" i="31" s="1"/>
  <c r="S898" i="31"/>
  <c r="W897" i="31" a="1"/>
  <c r="W897" i="31" s="1"/>
  <c r="V897" i="31" a="1"/>
  <c r="V897" i="31" s="1"/>
  <c r="S897" i="31"/>
  <c r="W896" i="31" a="1"/>
  <c r="W896" i="31" s="1"/>
  <c r="V896" i="31" a="1"/>
  <c r="V896" i="31" s="1"/>
  <c r="S896" i="31"/>
  <c r="W895" i="31" a="1"/>
  <c r="W895" i="31" s="1"/>
  <c r="V895" i="31" a="1"/>
  <c r="V895" i="31" s="1"/>
  <c r="S895" i="31"/>
  <c r="W894" i="31" a="1"/>
  <c r="W894" i="31" s="1"/>
  <c r="V894" i="31" a="1"/>
  <c r="V894" i="31" s="1"/>
  <c r="S894" i="31"/>
  <c r="W893" i="31" a="1"/>
  <c r="W893" i="31" s="1"/>
  <c r="V893" i="31" a="1"/>
  <c r="V893" i="31" s="1"/>
  <c r="S893" i="31"/>
  <c r="W892" i="31" a="1"/>
  <c r="W892" i="31" s="1"/>
  <c r="V892" i="31" a="1"/>
  <c r="V892" i="31" s="1"/>
  <c r="S892" i="31"/>
  <c r="W891" i="31" a="1"/>
  <c r="W891" i="31" s="1"/>
  <c r="V891" i="31" a="1"/>
  <c r="V891" i="31" s="1"/>
  <c r="S891" i="31"/>
  <c r="W890" i="31" a="1"/>
  <c r="W890" i="31" s="1"/>
  <c r="V890" i="31" a="1"/>
  <c r="V890" i="31" s="1"/>
  <c r="S890" i="31"/>
  <c r="W889" i="31" a="1"/>
  <c r="W889" i="31" s="1"/>
  <c r="V889" i="31" a="1"/>
  <c r="V889" i="31" s="1"/>
  <c r="S889" i="31"/>
  <c r="W888" i="31" a="1"/>
  <c r="W888" i="31" s="1"/>
  <c r="V888" i="31" a="1"/>
  <c r="V888" i="31" s="1"/>
  <c r="S888" i="31"/>
  <c r="W887" i="31" a="1"/>
  <c r="W887" i="31" s="1"/>
  <c r="V887" i="31" a="1"/>
  <c r="V887" i="31" s="1"/>
  <c r="S887" i="31"/>
  <c r="W886" i="31" a="1"/>
  <c r="W886" i="31" s="1"/>
  <c r="V886" i="31" a="1"/>
  <c r="V886" i="31" s="1"/>
  <c r="S886" i="31"/>
  <c r="W885" i="31" a="1"/>
  <c r="W885" i="31" s="1"/>
  <c r="V885" i="31" a="1"/>
  <c r="V885" i="31" s="1"/>
  <c r="S885" i="31"/>
  <c r="W884" i="31" a="1"/>
  <c r="W884" i="31" s="1"/>
  <c r="V884" i="31" a="1"/>
  <c r="V884" i="31" s="1"/>
  <c r="S884" i="31"/>
  <c r="W883" i="31" a="1"/>
  <c r="W883" i="31" s="1"/>
  <c r="V883" i="31" a="1"/>
  <c r="V883" i="31" s="1"/>
  <c r="S883" i="31"/>
  <c r="W882" i="31" a="1"/>
  <c r="W882" i="31" s="1"/>
  <c r="V882" i="31" a="1"/>
  <c r="V882" i="31" s="1"/>
  <c r="S882" i="31"/>
  <c r="W881" i="31" a="1"/>
  <c r="W881" i="31" s="1"/>
  <c r="V881" i="31" a="1"/>
  <c r="V881" i="31" s="1"/>
  <c r="S881" i="31"/>
  <c r="W880" i="31" a="1"/>
  <c r="W880" i="31" s="1"/>
  <c r="V880" i="31" a="1"/>
  <c r="V880" i="31" s="1"/>
  <c r="S880" i="31"/>
  <c r="W879" i="31" a="1"/>
  <c r="W879" i="31" s="1"/>
  <c r="V879" i="31" a="1"/>
  <c r="V879" i="31" s="1"/>
  <c r="S879" i="31"/>
  <c r="W878" i="31" a="1"/>
  <c r="W878" i="31" s="1"/>
  <c r="V878" i="31" a="1"/>
  <c r="V878" i="31" s="1"/>
  <c r="S878" i="31"/>
  <c r="W877" i="31" a="1"/>
  <c r="W877" i="31" s="1"/>
  <c r="V877" i="31" a="1"/>
  <c r="V877" i="31" s="1"/>
  <c r="S877" i="31"/>
  <c r="W876" i="31" a="1"/>
  <c r="W876" i="31" s="1"/>
  <c r="V876" i="31" a="1"/>
  <c r="V876" i="31" s="1"/>
  <c r="S876" i="31"/>
  <c r="W875" i="31" a="1"/>
  <c r="W875" i="31" s="1"/>
  <c r="V875" i="31" a="1"/>
  <c r="V875" i="31" s="1"/>
  <c r="S875" i="31"/>
  <c r="W874" i="31" a="1"/>
  <c r="W874" i="31" s="1"/>
  <c r="V874" i="31" a="1"/>
  <c r="V874" i="31" s="1"/>
  <c r="S874" i="31"/>
  <c r="W873" i="31" a="1"/>
  <c r="W873" i="31" s="1"/>
  <c r="V873" i="31" a="1"/>
  <c r="V873" i="31" s="1"/>
  <c r="S873" i="31"/>
  <c r="W872" i="31" a="1"/>
  <c r="W872" i="31" s="1"/>
  <c r="V872" i="31" a="1"/>
  <c r="V872" i="31" s="1"/>
  <c r="S872" i="31"/>
  <c r="W871" i="31"/>
  <c r="W871" i="31" a="1"/>
  <c r="V871" i="31" a="1"/>
  <c r="V871" i="31" s="1"/>
  <c r="S871" i="31"/>
  <c r="W870" i="31" a="1"/>
  <c r="W870" i="31" s="1"/>
  <c r="V870" i="31" a="1"/>
  <c r="V870" i="31" s="1"/>
  <c r="S870" i="31"/>
  <c r="W869" i="31" a="1"/>
  <c r="W869" i="31" s="1"/>
  <c r="V869" i="31" a="1"/>
  <c r="V869" i="31" s="1"/>
  <c r="S869" i="31"/>
  <c r="W868" i="31" a="1"/>
  <c r="W868" i="31" s="1"/>
  <c r="V868" i="31" a="1"/>
  <c r="V868" i="31" s="1"/>
  <c r="S868" i="31"/>
  <c r="W867" i="31" a="1"/>
  <c r="W867" i="31" s="1"/>
  <c r="V867" i="31" a="1"/>
  <c r="V867" i="31" s="1"/>
  <c r="S867" i="31"/>
  <c r="W866" i="31" a="1"/>
  <c r="W866" i="31" s="1"/>
  <c r="V866" i="31" a="1"/>
  <c r="V866" i="31" s="1"/>
  <c r="S866" i="31"/>
  <c r="W865" i="31" a="1"/>
  <c r="W865" i="31" s="1"/>
  <c r="V865" i="31" a="1"/>
  <c r="V865" i="31" s="1"/>
  <c r="S865" i="31"/>
  <c r="W864" i="31" a="1"/>
  <c r="W864" i="31" s="1"/>
  <c r="V864" i="31" a="1"/>
  <c r="V864" i="31" s="1"/>
  <c r="S864" i="31"/>
  <c r="W863" i="31" a="1"/>
  <c r="W863" i="31" s="1"/>
  <c r="V863" i="31" a="1"/>
  <c r="V863" i="31" s="1"/>
  <c r="S863" i="31"/>
  <c r="W862" i="31" a="1"/>
  <c r="W862" i="31" s="1"/>
  <c r="V862" i="31" a="1"/>
  <c r="V862" i="31" s="1"/>
  <c r="S862" i="31"/>
  <c r="W861" i="31" a="1"/>
  <c r="W861" i="31" s="1"/>
  <c r="V861" i="31" a="1"/>
  <c r="V861" i="31" s="1"/>
  <c r="S861" i="31"/>
  <c r="W860" i="31" a="1"/>
  <c r="W860" i="31" s="1"/>
  <c r="V860" i="31" a="1"/>
  <c r="V860" i="31" s="1"/>
  <c r="S860" i="31"/>
  <c r="W859" i="31" a="1"/>
  <c r="W859" i="31" s="1"/>
  <c r="V859" i="31" a="1"/>
  <c r="V859" i="31" s="1"/>
  <c r="S859" i="31"/>
  <c r="W858" i="31" a="1"/>
  <c r="W858" i="31" s="1"/>
  <c r="V858" i="31" a="1"/>
  <c r="V858" i="31" s="1"/>
  <c r="S858" i="31"/>
  <c r="W857" i="31" a="1"/>
  <c r="W857" i="31" s="1"/>
  <c r="V857" i="31" a="1"/>
  <c r="V857" i="31" s="1"/>
  <c r="S857" i="31"/>
  <c r="W856" i="31" a="1"/>
  <c r="W856" i="31" s="1"/>
  <c r="V856" i="31" a="1"/>
  <c r="V856" i="31" s="1"/>
  <c r="S856" i="31"/>
  <c r="W855" i="31" a="1"/>
  <c r="W855" i="31" s="1"/>
  <c r="V855" i="31" a="1"/>
  <c r="V855" i="31" s="1"/>
  <c r="S855" i="31"/>
  <c r="W854" i="31" a="1"/>
  <c r="W854" i="31" s="1"/>
  <c r="V854" i="31" a="1"/>
  <c r="V854" i="31" s="1"/>
  <c r="S854" i="31"/>
  <c r="W853" i="31" a="1"/>
  <c r="W853" i="31" s="1"/>
  <c r="V853" i="31" a="1"/>
  <c r="V853" i="31" s="1"/>
  <c r="S853" i="31"/>
  <c r="W852" i="31" a="1"/>
  <c r="W852" i="31" s="1"/>
  <c r="V852" i="31" a="1"/>
  <c r="V852" i="31" s="1"/>
  <c r="S852" i="31"/>
  <c r="W851" i="31" a="1"/>
  <c r="W851" i="31" s="1"/>
  <c r="V851" i="31" a="1"/>
  <c r="V851" i="31" s="1"/>
  <c r="S851" i="31"/>
  <c r="W850" i="31" a="1"/>
  <c r="W850" i="31" s="1"/>
  <c r="V850" i="31" a="1"/>
  <c r="V850" i="31" s="1"/>
  <c r="S850" i="31"/>
  <c r="W849" i="31" a="1"/>
  <c r="W849" i="31" s="1"/>
  <c r="V849" i="31" a="1"/>
  <c r="V849" i="31" s="1"/>
  <c r="S849" i="31"/>
  <c r="W848" i="31" a="1"/>
  <c r="W848" i="31" s="1"/>
  <c r="V848" i="31" a="1"/>
  <c r="V848" i="31" s="1"/>
  <c r="S848" i="31"/>
  <c r="W847" i="31" a="1"/>
  <c r="W847" i="31" s="1"/>
  <c r="V847" i="31" a="1"/>
  <c r="V847" i="31" s="1"/>
  <c r="S847" i="31"/>
  <c r="W846" i="31" a="1"/>
  <c r="W846" i="31" s="1"/>
  <c r="V846" i="31" a="1"/>
  <c r="V846" i="31" s="1"/>
  <c r="S846" i="31"/>
  <c r="V845" i="31" a="1"/>
  <c r="V845" i="31" s="1"/>
  <c r="S845" i="31"/>
  <c r="W844" i="31" a="1"/>
  <c r="W844" i="31" s="1"/>
  <c r="V844" i="31" a="1"/>
  <c r="V844" i="31" s="1"/>
  <c r="S844" i="31"/>
  <c r="W843" i="31" a="1"/>
  <c r="W843" i="31" s="1"/>
  <c r="V843" i="31" a="1"/>
  <c r="V843" i="31" s="1"/>
  <c r="S843" i="31"/>
  <c r="W842" i="31" a="1"/>
  <c r="W842" i="31" s="1"/>
  <c r="V842" i="31" a="1"/>
  <c r="V842" i="31" s="1"/>
  <c r="S842" i="31"/>
  <c r="W841" i="31" a="1"/>
  <c r="W841" i="31" s="1"/>
  <c r="V841" i="31" a="1"/>
  <c r="V841" i="31" s="1"/>
  <c r="S841" i="31"/>
  <c r="W840" i="31" a="1"/>
  <c r="W840" i="31" s="1"/>
  <c r="V840" i="31" a="1"/>
  <c r="V840" i="31" s="1"/>
  <c r="S840" i="31"/>
  <c r="W839" i="31" a="1"/>
  <c r="W839" i="31" s="1"/>
  <c r="V839" i="31" a="1"/>
  <c r="V839" i="31" s="1"/>
  <c r="S839" i="31"/>
  <c r="W838" i="31" a="1"/>
  <c r="W838" i="31" s="1"/>
  <c r="V838" i="31" a="1"/>
  <c r="V838" i="31" s="1"/>
  <c r="S838" i="31"/>
  <c r="W837" i="31" a="1"/>
  <c r="W837" i="31" s="1"/>
  <c r="V837" i="31" a="1"/>
  <c r="V837" i="31" s="1"/>
  <c r="S837" i="31"/>
  <c r="W836" i="31" a="1"/>
  <c r="W836" i="31" s="1"/>
  <c r="V836" i="31" a="1"/>
  <c r="V836" i="31" s="1"/>
  <c r="S836" i="31"/>
  <c r="W835" i="31" a="1"/>
  <c r="W835" i="31" s="1"/>
  <c r="V835" i="31" a="1"/>
  <c r="V835" i="31" s="1"/>
  <c r="S835" i="31"/>
  <c r="W834" i="31" a="1"/>
  <c r="W834" i="31" s="1"/>
  <c r="V834" i="31" a="1"/>
  <c r="V834" i="31" s="1"/>
  <c r="S834" i="31"/>
  <c r="W833" i="31" a="1"/>
  <c r="W833" i="31" s="1"/>
  <c r="V833" i="31" a="1"/>
  <c r="V833" i="31" s="1"/>
  <c r="S833" i="31"/>
  <c r="W832" i="31" a="1"/>
  <c r="W832" i="31" s="1"/>
  <c r="V832" i="31" a="1"/>
  <c r="V832" i="31" s="1"/>
  <c r="S832" i="31"/>
  <c r="W831" i="31" a="1"/>
  <c r="W831" i="31" s="1"/>
  <c r="V831" i="31" a="1"/>
  <c r="V831" i="31" s="1"/>
  <c r="S831" i="31"/>
  <c r="W830" i="31" a="1"/>
  <c r="W830" i="31" s="1"/>
  <c r="V830" i="31" a="1"/>
  <c r="V830" i="31" s="1"/>
  <c r="S830" i="31"/>
  <c r="W829" i="31" a="1"/>
  <c r="W829" i="31" s="1"/>
  <c r="V829" i="31" a="1"/>
  <c r="V829" i="31" s="1"/>
  <c r="S829" i="31"/>
  <c r="W828" i="31" a="1"/>
  <c r="W828" i="31" s="1"/>
  <c r="V828" i="31" a="1"/>
  <c r="V828" i="31" s="1"/>
  <c r="S828" i="31"/>
  <c r="W827" i="31" a="1"/>
  <c r="W827" i="31" s="1"/>
  <c r="V827" i="31" a="1"/>
  <c r="V827" i="31" s="1"/>
  <c r="S827" i="31"/>
  <c r="W826" i="31" a="1"/>
  <c r="W826" i="31" s="1"/>
  <c r="V826" i="31" a="1"/>
  <c r="V826" i="31" s="1"/>
  <c r="S826" i="31"/>
  <c r="W825" i="31" a="1"/>
  <c r="W825" i="31" s="1"/>
  <c r="V825" i="31" a="1"/>
  <c r="V825" i="31" s="1"/>
  <c r="S825" i="31"/>
  <c r="W824" i="31" a="1"/>
  <c r="W824" i="31" s="1"/>
  <c r="V824" i="31" a="1"/>
  <c r="V824" i="31" s="1"/>
  <c r="S824" i="31"/>
  <c r="W823" i="31" a="1"/>
  <c r="W823" i="31" s="1"/>
  <c r="V823" i="31" a="1"/>
  <c r="V823" i="31" s="1"/>
  <c r="S823" i="31"/>
  <c r="W822" i="31" a="1"/>
  <c r="W822" i="31" s="1"/>
  <c r="V822" i="31" a="1"/>
  <c r="V822" i="31" s="1"/>
  <c r="S822" i="31"/>
  <c r="W821" i="31" a="1"/>
  <c r="W821" i="31" s="1"/>
  <c r="V821" i="31" a="1"/>
  <c r="V821" i="31" s="1"/>
  <c r="S821" i="31"/>
  <c r="W820" i="31" a="1"/>
  <c r="W820" i="31" s="1"/>
  <c r="V820" i="31" a="1"/>
  <c r="V820" i="31" s="1"/>
  <c r="S820" i="31"/>
  <c r="W819" i="31" a="1"/>
  <c r="W819" i="31" s="1"/>
  <c r="V819" i="31" a="1"/>
  <c r="V819" i="31" s="1"/>
  <c r="S819" i="31"/>
  <c r="W818" i="31" a="1"/>
  <c r="W818" i="31" s="1"/>
  <c r="V818" i="31" a="1"/>
  <c r="V818" i="31" s="1"/>
  <c r="S818" i="31"/>
  <c r="W817" i="31" a="1"/>
  <c r="W817" i="31" s="1"/>
  <c r="V817" i="31" a="1"/>
  <c r="V817" i="31" s="1"/>
  <c r="S817" i="31"/>
  <c r="W816" i="31" a="1"/>
  <c r="W816" i="31" s="1"/>
  <c r="V816" i="31" a="1"/>
  <c r="V816" i="31" s="1"/>
  <c r="S816" i="31"/>
  <c r="W815" i="31" a="1"/>
  <c r="W815" i="31" s="1"/>
  <c r="V815" i="31" a="1"/>
  <c r="V815" i="31" s="1"/>
  <c r="S815" i="31"/>
  <c r="W814" i="31" a="1"/>
  <c r="W814" i="31" s="1"/>
  <c r="V814" i="31" a="1"/>
  <c r="V814" i="31" s="1"/>
  <c r="S814" i="31"/>
  <c r="W813" i="31" a="1"/>
  <c r="W813" i="31" s="1"/>
  <c r="V813" i="31" a="1"/>
  <c r="V813" i="31" s="1"/>
  <c r="S813" i="31"/>
  <c r="W812" i="31" a="1"/>
  <c r="W812" i="31" s="1"/>
  <c r="V812" i="31" a="1"/>
  <c r="V812" i="31" s="1"/>
  <c r="S812" i="31"/>
  <c r="W811" i="31" a="1"/>
  <c r="W811" i="31" s="1"/>
  <c r="V811" i="31" a="1"/>
  <c r="V811" i="31" s="1"/>
  <c r="S811" i="31"/>
  <c r="W810" i="31" a="1"/>
  <c r="W810" i="31" s="1"/>
  <c r="V810" i="31" a="1"/>
  <c r="V810" i="31" s="1"/>
  <c r="S810" i="31"/>
  <c r="W809" i="31" a="1"/>
  <c r="W809" i="31" s="1"/>
  <c r="V809" i="31" a="1"/>
  <c r="V809" i="31" s="1"/>
  <c r="S809" i="31"/>
  <c r="W808" i="31" a="1"/>
  <c r="W808" i="31" s="1"/>
  <c r="V808" i="31" a="1"/>
  <c r="V808" i="31" s="1"/>
  <c r="S808" i="31"/>
  <c r="W807" i="31" a="1"/>
  <c r="W807" i="31" s="1"/>
  <c r="V807" i="31" a="1"/>
  <c r="V807" i="31" s="1"/>
  <c r="S807" i="31"/>
  <c r="W806" i="31" a="1"/>
  <c r="W806" i="31" s="1"/>
  <c r="V806" i="31" a="1"/>
  <c r="V806" i="31" s="1"/>
  <c r="S806" i="31"/>
  <c r="W805" i="31" a="1"/>
  <c r="W805" i="31" s="1"/>
  <c r="V805" i="31" a="1"/>
  <c r="V805" i="31" s="1"/>
  <c r="S805" i="31"/>
  <c r="W804" i="31" a="1"/>
  <c r="W804" i="31" s="1"/>
  <c r="V804" i="31" a="1"/>
  <c r="V804" i="31" s="1"/>
  <c r="S804" i="31"/>
  <c r="W803" i="31" a="1"/>
  <c r="W803" i="31" s="1"/>
  <c r="V803" i="31" a="1"/>
  <c r="V803" i="31" s="1"/>
  <c r="S803" i="31"/>
  <c r="W802" i="31" a="1"/>
  <c r="W802" i="31" s="1"/>
  <c r="V802" i="31" a="1"/>
  <c r="V802" i="31" s="1"/>
  <c r="S802" i="31"/>
  <c r="W801" i="31" a="1"/>
  <c r="W801" i="31" s="1"/>
  <c r="V801" i="31" a="1"/>
  <c r="V801" i="31" s="1"/>
  <c r="S801" i="31"/>
  <c r="W800" i="31" a="1"/>
  <c r="W800" i="31" s="1"/>
  <c r="V800" i="31" a="1"/>
  <c r="V800" i="31" s="1"/>
  <c r="S800" i="31"/>
  <c r="W799" i="31" a="1"/>
  <c r="W799" i="31" s="1"/>
  <c r="V799" i="31" a="1"/>
  <c r="V799" i="31" s="1"/>
  <c r="S799" i="31"/>
  <c r="W798" i="31" a="1"/>
  <c r="W798" i="31" s="1"/>
  <c r="V798" i="31" a="1"/>
  <c r="V798" i="31" s="1"/>
  <c r="S798" i="31"/>
  <c r="W797" i="31" a="1"/>
  <c r="W797" i="31" s="1"/>
  <c r="V797" i="31" a="1"/>
  <c r="V797" i="31" s="1"/>
  <c r="S797" i="31"/>
  <c r="W796" i="31" a="1"/>
  <c r="W796" i="31" s="1"/>
  <c r="V796" i="31" a="1"/>
  <c r="V796" i="31" s="1"/>
  <c r="S796" i="31"/>
  <c r="W795" i="31" a="1"/>
  <c r="W795" i="31" s="1"/>
  <c r="V795" i="31" a="1"/>
  <c r="V795" i="31" s="1"/>
  <c r="S795" i="31"/>
  <c r="W794" i="31" a="1"/>
  <c r="W794" i="31" s="1"/>
  <c r="V794" i="31" a="1"/>
  <c r="V794" i="31" s="1"/>
  <c r="S794" i="31"/>
  <c r="W793" i="31" a="1"/>
  <c r="W793" i="31" s="1"/>
  <c r="V793" i="31" a="1"/>
  <c r="V793" i="31" s="1"/>
  <c r="S793" i="31"/>
  <c r="W792" i="31" a="1"/>
  <c r="W792" i="31" s="1"/>
  <c r="V792" i="31" a="1"/>
  <c r="V792" i="31" s="1"/>
  <c r="S792" i="31"/>
  <c r="W791" i="31" a="1"/>
  <c r="W791" i="31" s="1"/>
  <c r="V791" i="31" a="1"/>
  <c r="V791" i="31" s="1"/>
  <c r="S791" i="31"/>
  <c r="W790" i="31" a="1"/>
  <c r="W790" i="31" s="1"/>
  <c r="V790" i="31" a="1"/>
  <c r="V790" i="31" s="1"/>
  <c r="S790" i="31"/>
  <c r="W789" i="31" a="1"/>
  <c r="W789" i="31" s="1"/>
  <c r="V789" i="31" a="1"/>
  <c r="V789" i="31" s="1"/>
  <c r="S789" i="31"/>
  <c r="W788" i="31" a="1"/>
  <c r="W788" i="31" s="1"/>
  <c r="V788" i="31" a="1"/>
  <c r="V788" i="31" s="1"/>
  <c r="S788" i="31"/>
  <c r="W787" i="31" a="1"/>
  <c r="W787" i="31" s="1"/>
  <c r="V787" i="31" a="1"/>
  <c r="V787" i="31" s="1"/>
  <c r="S787" i="31"/>
  <c r="W786" i="31" a="1"/>
  <c r="W786" i="31" s="1"/>
  <c r="V786" i="31" a="1"/>
  <c r="V786" i="31" s="1"/>
  <c r="S786" i="31"/>
  <c r="W785" i="31" a="1"/>
  <c r="W785" i="31" s="1"/>
  <c r="V785" i="31" a="1"/>
  <c r="V785" i="31" s="1"/>
  <c r="S785" i="31"/>
  <c r="W784" i="31" a="1"/>
  <c r="W784" i="31" s="1"/>
  <c r="V784" i="31" a="1"/>
  <c r="V784" i="31" s="1"/>
  <c r="S784" i="31"/>
  <c r="V783" i="31" a="1"/>
  <c r="V783" i="31" s="1"/>
  <c r="S783" i="31"/>
  <c r="W782" i="31" a="1"/>
  <c r="W782" i="31" s="1"/>
  <c r="V782" i="31" a="1"/>
  <c r="V782" i="31" s="1"/>
  <c r="S782" i="31"/>
  <c r="W781" i="31" a="1"/>
  <c r="W781" i="31" s="1"/>
  <c r="V781" i="31" a="1"/>
  <c r="V781" i="31" s="1"/>
  <c r="S781" i="31"/>
  <c r="W780" i="31" a="1"/>
  <c r="W780" i="31" s="1"/>
  <c r="V780" i="31" a="1"/>
  <c r="V780" i="31" s="1"/>
  <c r="S780" i="31"/>
  <c r="W779" i="31" a="1"/>
  <c r="W779" i="31" s="1"/>
  <c r="V779" i="31" a="1"/>
  <c r="V779" i="31" s="1"/>
  <c r="S779" i="31"/>
  <c r="W778" i="31" a="1"/>
  <c r="W778" i="31" s="1"/>
  <c r="V778" i="31" a="1"/>
  <c r="V778" i="31" s="1"/>
  <c r="S778" i="31"/>
  <c r="W777" i="31" a="1"/>
  <c r="W777" i="31" s="1"/>
  <c r="V777" i="31" a="1"/>
  <c r="V777" i="31" s="1"/>
  <c r="S777" i="31"/>
  <c r="W776" i="31" a="1"/>
  <c r="W776" i="31" s="1"/>
  <c r="V776" i="31" a="1"/>
  <c r="V776" i="31" s="1"/>
  <c r="S776" i="31"/>
  <c r="W775" i="31" a="1"/>
  <c r="W775" i="31" s="1"/>
  <c r="V775" i="31" a="1"/>
  <c r="V775" i="31" s="1"/>
  <c r="S775" i="31"/>
  <c r="W774" i="31" a="1"/>
  <c r="W774" i="31" s="1"/>
  <c r="V774" i="31" a="1"/>
  <c r="V774" i="31" s="1"/>
  <c r="S774" i="31"/>
  <c r="W773" i="31" a="1"/>
  <c r="W773" i="31" s="1"/>
  <c r="V773" i="31" a="1"/>
  <c r="V773" i="31" s="1"/>
  <c r="S773" i="31"/>
  <c r="W772" i="31" a="1"/>
  <c r="W772" i="31" s="1"/>
  <c r="V772" i="31" a="1"/>
  <c r="V772" i="31" s="1"/>
  <c r="S772" i="31"/>
  <c r="W771" i="31" a="1"/>
  <c r="W771" i="31" s="1"/>
  <c r="V771" i="31" a="1"/>
  <c r="V771" i="31" s="1"/>
  <c r="S771" i="31"/>
  <c r="W770" i="31" a="1"/>
  <c r="W770" i="31" s="1"/>
  <c r="V770" i="31" a="1"/>
  <c r="V770" i="31" s="1"/>
  <c r="S770" i="31"/>
  <c r="W769" i="31" a="1"/>
  <c r="W769" i="31" s="1"/>
  <c r="V769" i="31" a="1"/>
  <c r="V769" i="31" s="1"/>
  <c r="S769" i="31"/>
  <c r="W768" i="31" a="1"/>
  <c r="W768" i="31" s="1"/>
  <c r="V768" i="31" a="1"/>
  <c r="V768" i="31" s="1"/>
  <c r="S768" i="31"/>
  <c r="W767" i="31" a="1"/>
  <c r="W767" i="31" s="1"/>
  <c r="V767" i="31" a="1"/>
  <c r="V767" i="31" s="1"/>
  <c r="S767" i="31"/>
  <c r="W766" i="31" a="1"/>
  <c r="W766" i="31" s="1"/>
  <c r="V766" i="31" a="1"/>
  <c r="V766" i="31" s="1"/>
  <c r="S766" i="31"/>
  <c r="W765" i="31" a="1"/>
  <c r="W765" i="31" s="1"/>
  <c r="V765" i="31" a="1"/>
  <c r="V765" i="31" s="1"/>
  <c r="S765" i="31"/>
  <c r="W764" i="31" a="1"/>
  <c r="W764" i="31" s="1"/>
  <c r="V764" i="31" a="1"/>
  <c r="V764" i="31" s="1"/>
  <c r="S764" i="31"/>
  <c r="W763" i="31" a="1"/>
  <c r="W763" i="31" s="1"/>
  <c r="V763" i="31" a="1"/>
  <c r="V763" i="31" s="1"/>
  <c r="S763" i="31"/>
  <c r="W762" i="31" a="1"/>
  <c r="W762" i="31" s="1"/>
  <c r="V762" i="31" a="1"/>
  <c r="V762" i="31" s="1"/>
  <c r="S762" i="31"/>
  <c r="W761" i="31" a="1"/>
  <c r="W761" i="31" s="1"/>
  <c r="V761" i="31" a="1"/>
  <c r="V761" i="31" s="1"/>
  <c r="S761" i="31"/>
  <c r="W760" i="31" a="1"/>
  <c r="W760" i="31" s="1"/>
  <c r="V760" i="31" a="1"/>
  <c r="V760" i="31" s="1"/>
  <c r="S760" i="31"/>
  <c r="W759" i="31" a="1"/>
  <c r="W759" i="31" s="1"/>
  <c r="V759" i="31" a="1"/>
  <c r="V759" i="31" s="1"/>
  <c r="S759" i="31"/>
  <c r="W758" i="31" a="1"/>
  <c r="W758" i="31" s="1"/>
  <c r="V758" i="31" a="1"/>
  <c r="V758" i="31" s="1"/>
  <c r="S758" i="31"/>
  <c r="W757" i="31" a="1"/>
  <c r="W757" i="31" s="1"/>
  <c r="V757" i="31" a="1"/>
  <c r="V757" i="31" s="1"/>
  <c r="S757" i="31"/>
  <c r="W756" i="31" a="1"/>
  <c r="W756" i="31" s="1"/>
  <c r="V756" i="31" a="1"/>
  <c r="V756" i="31" s="1"/>
  <c r="S756" i="31"/>
  <c r="W755" i="31" a="1"/>
  <c r="W755" i="31" s="1"/>
  <c r="V755" i="31" a="1"/>
  <c r="V755" i="31" s="1"/>
  <c r="S755" i="31"/>
  <c r="W754" i="31" a="1"/>
  <c r="W754" i="31" s="1"/>
  <c r="V754" i="31" a="1"/>
  <c r="V754" i="31" s="1"/>
  <c r="S754" i="31"/>
  <c r="W753" i="31" a="1"/>
  <c r="W753" i="31" s="1"/>
  <c r="V753" i="31" a="1"/>
  <c r="V753" i="31" s="1"/>
  <c r="S753" i="31"/>
  <c r="W752" i="31" a="1"/>
  <c r="W752" i="31" s="1"/>
  <c r="V752" i="31" a="1"/>
  <c r="V752" i="31" s="1"/>
  <c r="S752" i="31"/>
  <c r="W751" i="31" a="1"/>
  <c r="W751" i="31" s="1"/>
  <c r="V751" i="31" a="1"/>
  <c r="V751" i="31" s="1"/>
  <c r="S751" i="31"/>
  <c r="W750" i="31" a="1"/>
  <c r="W750" i="31" s="1"/>
  <c r="V750" i="31" a="1"/>
  <c r="V750" i="31" s="1"/>
  <c r="S750" i="31"/>
  <c r="W749" i="31" a="1"/>
  <c r="W749" i="31" s="1"/>
  <c r="V749" i="31" a="1"/>
  <c r="V749" i="31" s="1"/>
  <c r="S749" i="31"/>
  <c r="W748" i="31" a="1"/>
  <c r="W748" i="31" s="1"/>
  <c r="V748" i="31" a="1"/>
  <c r="V748" i="31" s="1"/>
  <c r="S748" i="31"/>
  <c r="W747" i="31" a="1"/>
  <c r="W747" i="31" s="1"/>
  <c r="V747" i="31" a="1"/>
  <c r="V747" i="31" s="1"/>
  <c r="S747" i="31"/>
  <c r="W746" i="31" a="1"/>
  <c r="W746" i="31" s="1"/>
  <c r="V746" i="31" a="1"/>
  <c r="V746" i="31" s="1"/>
  <c r="S746" i="31"/>
  <c r="W745" i="31" a="1"/>
  <c r="W745" i="31" s="1"/>
  <c r="V745" i="31" a="1"/>
  <c r="V745" i="31" s="1"/>
  <c r="S745" i="31"/>
  <c r="W744" i="31" a="1"/>
  <c r="W744" i="31" s="1"/>
  <c r="V744" i="31" a="1"/>
  <c r="V744" i="31" s="1"/>
  <c r="S744" i="31"/>
  <c r="W743" i="31" a="1"/>
  <c r="W743" i="31" s="1"/>
  <c r="V743" i="31" a="1"/>
  <c r="V743" i="31" s="1"/>
  <c r="S743" i="31"/>
  <c r="W742" i="31" a="1"/>
  <c r="W742" i="31" s="1"/>
  <c r="V742" i="31" a="1"/>
  <c r="V742" i="31" s="1"/>
  <c r="S742" i="31"/>
  <c r="W741" i="31" a="1"/>
  <c r="W741" i="31" s="1"/>
  <c r="V741" i="31" a="1"/>
  <c r="V741" i="31" s="1"/>
  <c r="S741" i="31"/>
  <c r="W740" i="31" a="1"/>
  <c r="W740" i="31" s="1"/>
  <c r="V740" i="31" a="1"/>
  <c r="V740" i="31" s="1"/>
  <c r="S740" i="31"/>
  <c r="W739" i="31" a="1"/>
  <c r="W739" i="31" s="1"/>
  <c r="V739" i="31" a="1"/>
  <c r="V739" i="31" s="1"/>
  <c r="S739" i="31"/>
  <c r="W738" i="31" a="1"/>
  <c r="W738" i="31" s="1"/>
  <c r="V738" i="31" a="1"/>
  <c r="V738" i="31" s="1"/>
  <c r="S738" i="31"/>
  <c r="W737" i="31" a="1"/>
  <c r="W737" i="31" s="1"/>
  <c r="V737" i="31" a="1"/>
  <c r="V737" i="31" s="1"/>
  <c r="S737" i="31"/>
  <c r="W736" i="31" a="1"/>
  <c r="W736" i="31" s="1"/>
  <c r="V736" i="31" a="1"/>
  <c r="V736" i="31" s="1"/>
  <c r="S736" i="31"/>
  <c r="W735" i="31" a="1"/>
  <c r="W735" i="31" s="1"/>
  <c r="V735" i="31" a="1"/>
  <c r="V735" i="31" s="1"/>
  <c r="S735" i="31"/>
  <c r="W734" i="31" a="1"/>
  <c r="W734" i="31" s="1"/>
  <c r="V734" i="31" a="1"/>
  <c r="V734" i="31" s="1"/>
  <c r="S734" i="31"/>
  <c r="W733" i="31" a="1"/>
  <c r="W733" i="31" s="1"/>
  <c r="V733" i="31" a="1"/>
  <c r="V733" i="31" s="1"/>
  <c r="S733" i="31"/>
  <c r="W732" i="31" a="1"/>
  <c r="W732" i="31" s="1"/>
  <c r="V732" i="31" a="1"/>
  <c r="V732" i="31" s="1"/>
  <c r="S732" i="31"/>
  <c r="W731" i="31" a="1"/>
  <c r="W731" i="31" s="1"/>
  <c r="V731" i="31" a="1"/>
  <c r="V731" i="31" s="1"/>
  <c r="S731" i="31"/>
  <c r="W730" i="31" a="1"/>
  <c r="W730" i="31" s="1"/>
  <c r="V730" i="31" a="1"/>
  <c r="V730" i="31" s="1"/>
  <c r="S730" i="31"/>
  <c r="W729" i="31" a="1"/>
  <c r="W729" i="31" s="1"/>
  <c r="V729" i="31" a="1"/>
  <c r="V729" i="31" s="1"/>
  <c r="S729" i="31"/>
  <c r="W728" i="31" a="1"/>
  <c r="W728" i="31" s="1"/>
  <c r="V728" i="31" a="1"/>
  <c r="V728" i="31" s="1"/>
  <c r="S728" i="31"/>
  <c r="W727" i="31" a="1"/>
  <c r="W727" i="31" s="1"/>
  <c r="V727" i="31" a="1"/>
  <c r="V727" i="31" s="1"/>
  <c r="S727" i="31"/>
  <c r="W726" i="31" a="1"/>
  <c r="W726" i="31" s="1"/>
  <c r="V726" i="31" a="1"/>
  <c r="V726" i="31" s="1"/>
  <c r="S726" i="31"/>
  <c r="W725" i="31" a="1"/>
  <c r="W725" i="31" s="1"/>
  <c r="V725" i="31" a="1"/>
  <c r="V725" i="31" s="1"/>
  <c r="S725" i="31"/>
  <c r="W724" i="31" a="1"/>
  <c r="W724" i="31" s="1"/>
  <c r="V724" i="31" a="1"/>
  <c r="V724" i="31" s="1"/>
  <c r="S724" i="31"/>
  <c r="W723" i="31" a="1"/>
  <c r="W723" i="31" s="1"/>
  <c r="V723" i="31" a="1"/>
  <c r="V723" i="31" s="1"/>
  <c r="S723" i="31"/>
  <c r="W722" i="31" a="1"/>
  <c r="W722" i="31" s="1"/>
  <c r="V722" i="31" a="1"/>
  <c r="V722" i="31" s="1"/>
  <c r="S722" i="31"/>
  <c r="W721" i="31" a="1"/>
  <c r="W721" i="31" s="1"/>
  <c r="V721" i="31" a="1"/>
  <c r="V721" i="31" s="1"/>
  <c r="S721" i="31"/>
  <c r="W720" i="31" a="1"/>
  <c r="W720" i="31" s="1"/>
  <c r="V720" i="31" a="1"/>
  <c r="V720" i="31" s="1"/>
  <c r="S720" i="31"/>
  <c r="W719" i="31" a="1"/>
  <c r="W719" i="31" s="1"/>
  <c r="V719" i="31" a="1"/>
  <c r="V719" i="31" s="1"/>
  <c r="S719" i="31"/>
  <c r="W718" i="31" a="1"/>
  <c r="W718" i="31" s="1"/>
  <c r="V718" i="31" a="1"/>
  <c r="V718" i="31" s="1"/>
  <c r="S718" i="31"/>
  <c r="W717" i="31" a="1"/>
  <c r="W717" i="31" s="1"/>
  <c r="V717" i="31" a="1"/>
  <c r="V717" i="31" s="1"/>
  <c r="S717" i="31"/>
  <c r="W716" i="31" a="1"/>
  <c r="W716" i="31" s="1"/>
  <c r="V716" i="31" a="1"/>
  <c r="V716" i="31" s="1"/>
  <c r="S716" i="31"/>
  <c r="W715" i="31" a="1"/>
  <c r="W715" i="31" s="1"/>
  <c r="V715" i="31" a="1"/>
  <c r="V715" i="31" s="1"/>
  <c r="S715" i="31"/>
  <c r="W714" i="31" a="1"/>
  <c r="W714" i="31" s="1"/>
  <c r="V714" i="31" a="1"/>
  <c r="V714" i="31" s="1"/>
  <c r="S714" i="31"/>
  <c r="W713" i="31" a="1"/>
  <c r="W713" i="31" s="1"/>
  <c r="V713" i="31" a="1"/>
  <c r="V713" i="31" s="1"/>
  <c r="S713" i="31"/>
  <c r="W712" i="31" a="1"/>
  <c r="W712" i="31" s="1"/>
  <c r="V712" i="31" a="1"/>
  <c r="V712" i="31" s="1"/>
  <c r="S712" i="31"/>
  <c r="W711" i="31" a="1"/>
  <c r="W711" i="31" s="1"/>
  <c r="V711" i="31" a="1"/>
  <c r="V711" i="31" s="1"/>
  <c r="S711" i="31"/>
  <c r="W710" i="31" a="1"/>
  <c r="W710" i="31" s="1"/>
  <c r="V710" i="31" a="1"/>
  <c r="V710" i="31" s="1"/>
  <c r="S710" i="31"/>
  <c r="W709" i="31" a="1"/>
  <c r="W709" i="31" s="1"/>
  <c r="V709" i="31" a="1"/>
  <c r="V709" i="31" s="1"/>
  <c r="S709" i="31"/>
  <c r="W708" i="31" a="1"/>
  <c r="W708" i="31" s="1"/>
  <c r="V708" i="31" a="1"/>
  <c r="V708" i="31" s="1"/>
  <c r="S708" i="31"/>
  <c r="W707" i="31" a="1"/>
  <c r="W707" i="31" s="1"/>
  <c r="V707" i="31" a="1"/>
  <c r="V707" i="31" s="1"/>
  <c r="S707" i="31"/>
  <c r="W706" i="31" a="1"/>
  <c r="W706" i="31" s="1"/>
  <c r="V706" i="31" a="1"/>
  <c r="V706" i="31" s="1"/>
  <c r="S706" i="31"/>
  <c r="W705" i="31" a="1"/>
  <c r="W705" i="31" s="1"/>
  <c r="V705" i="31" a="1"/>
  <c r="V705" i="31" s="1"/>
  <c r="S705" i="31"/>
  <c r="W704" i="31" a="1"/>
  <c r="W704" i="31" s="1"/>
  <c r="V704" i="31" a="1"/>
  <c r="V704" i="31" s="1"/>
  <c r="S704" i="31"/>
  <c r="W703" i="31" a="1"/>
  <c r="W703" i="31" s="1"/>
  <c r="V703" i="31" a="1"/>
  <c r="V703" i="31" s="1"/>
  <c r="S703" i="31"/>
  <c r="W702" i="31" a="1"/>
  <c r="W702" i="31" s="1"/>
  <c r="V702" i="31" a="1"/>
  <c r="V702" i="31" s="1"/>
  <c r="S702" i="31"/>
  <c r="W701" i="31" a="1"/>
  <c r="W701" i="31" s="1"/>
  <c r="V701" i="31" a="1"/>
  <c r="V701" i="31" s="1"/>
  <c r="S701" i="31"/>
  <c r="W700" i="31" a="1"/>
  <c r="W700" i="31" s="1"/>
  <c r="V700" i="31" a="1"/>
  <c r="V700" i="31" s="1"/>
  <c r="S700" i="31"/>
  <c r="W699" i="31" a="1"/>
  <c r="W699" i="31" s="1"/>
  <c r="V699" i="31" a="1"/>
  <c r="V699" i="31" s="1"/>
  <c r="S699" i="31"/>
  <c r="W698" i="31" a="1"/>
  <c r="W698" i="31" s="1"/>
  <c r="V698" i="31" a="1"/>
  <c r="V698" i="31" s="1"/>
  <c r="S698" i="31"/>
  <c r="W697" i="31" a="1"/>
  <c r="W697" i="31" s="1"/>
  <c r="V697" i="31" a="1"/>
  <c r="V697" i="31" s="1"/>
  <c r="S697" i="31"/>
  <c r="W696" i="31" a="1"/>
  <c r="W696" i="31" s="1"/>
  <c r="V696" i="31" a="1"/>
  <c r="V696" i="31" s="1"/>
  <c r="S696" i="31"/>
  <c r="W695" i="31" a="1"/>
  <c r="W695" i="31" s="1"/>
  <c r="V695" i="31" a="1"/>
  <c r="V695" i="31" s="1"/>
  <c r="S695" i="31"/>
  <c r="W694" i="31" a="1"/>
  <c r="W694" i="31" s="1"/>
  <c r="V694" i="31" a="1"/>
  <c r="V694" i="31" s="1"/>
  <c r="S694" i="31"/>
  <c r="W693" i="31" a="1"/>
  <c r="W693" i="31" s="1"/>
  <c r="V693" i="31" a="1"/>
  <c r="V693" i="31" s="1"/>
  <c r="S693" i="31"/>
  <c r="W692" i="31" a="1"/>
  <c r="W692" i="31" s="1"/>
  <c r="V692" i="31" a="1"/>
  <c r="V692" i="31" s="1"/>
  <c r="S692" i="31"/>
  <c r="W691" i="31" a="1"/>
  <c r="W691" i="31" s="1"/>
  <c r="V691" i="31" a="1"/>
  <c r="V691" i="31" s="1"/>
  <c r="S691" i="31"/>
  <c r="W690" i="31" a="1"/>
  <c r="W690" i="31" s="1"/>
  <c r="V690" i="31" a="1"/>
  <c r="V690" i="31" s="1"/>
  <c r="S690" i="31"/>
  <c r="W689" i="31" a="1"/>
  <c r="W689" i="31" s="1"/>
  <c r="V689" i="31" a="1"/>
  <c r="V689" i="31" s="1"/>
  <c r="S689" i="31"/>
  <c r="W688" i="31" a="1"/>
  <c r="W688" i="31" s="1"/>
  <c r="V688" i="31" a="1"/>
  <c r="V688" i="31" s="1"/>
  <c r="S688" i="31"/>
  <c r="W687" i="31" a="1"/>
  <c r="W687" i="31" s="1"/>
  <c r="V687" i="31" a="1"/>
  <c r="V687" i="31" s="1"/>
  <c r="S687" i="31"/>
  <c r="W686" i="31" a="1"/>
  <c r="W686" i="31" s="1"/>
  <c r="V686" i="31" a="1"/>
  <c r="V686" i="31" s="1"/>
  <c r="S686" i="31"/>
  <c r="W685" i="31" a="1"/>
  <c r="W685" i="31" s="1"/>
  <c r="V685" i="31" a="1"/>
  <c r="V685" i="31" s="1"/>
  <c r="S685" i="31"/>
  <c r="W684" i="31" a="1"/>
  <c r="W684" i="31" s="1"/>
  <c r="V684" i="31" a="1"/>
  <c r="V684" i="31" s="1"/>
  <c r="S684" i="31"/>
  <c r="W683" i="31" a="1"/>
  <c r="W683" i="31" s="1"/>
  <c r="V683" i="31" a="1"/>
  <c r="V683" i="31" s="1"/>
  <c r="S683" i="31"/>
  <c r="W682" i="31" a="1"/>
  <c r="W682" i="31" s="1"/>
  <c r="V682" i="31" a="1"/>
  <c r="V682" i="31" s="1"/>
  <c r="S682" i="31"/>
  <c r="W681" i="31" a="1"/>
  <c r="W681" i="31" s="1"/>
  <c r="V681" i="31" a="1"/>
  <c r="V681" i="31" s="1"/>
  <c r="S681" i="31"/>
  <c r="W680" i="31" a="1"/>
  <c r="W680" i="31" s="1"/>
  <c r="V680" i="31" a="1"/>
  <c r="V680" i="31" s="1"/>
  <c r="S680" i="31"/>
  <c r="W679" i="31" a="1"/>
  <c r="W679" i="31" s="1"/>
  <c r="V679" i="31" a="1"/>
  <c r="V679" i="31" s="1"/>
  <c r="S679" i="31"/>
  <c r="W678" i="31" a="1"/>
  <c r="W678" i="31" s="1"/>
  <c r="V678" i="31" a="1"/>
  <c r="V678" i="31" s="1"/>
  <c r="S678" i="31"/>
  <c r="W677" i="31" a="1"/>
  <c r="W677" i="31" s="1"/>
  <c r="V677" i="31" a="1"/>
  <c r="V677" i="31" s="1"/>
  <c r="S677" i="31"/>
  <c r="W676" i="31" a="1"/>
  <c r="W676" i="31" s="1"/>
  <c r="V676" i="31" a="1"/>
  <c r="V676" i="31" s="1"/>
  <c r="S676" i="31"/>
  <c r="W675" i="31" a="1"/>
  <c r="W675" i="31" s="1"/>
  <c r="V675" i="31" a="1"/>
  <c r="V675" i="31" s="1"/>
  <c r="S675" i="31"/>
  <c r="W674" i="31" a="1"/>
  <c r="W674" i="31" s="1"/>
  <c r="V674" i="31" a="1"/>
  <c r="V674" i="31" s="1"/>
  <c r="S674" i="31"/>
  <c r="W673" i="31" a="1"/>
  <c r="W673" i="31" s="1"/>
  <c r="V673" i="31" a="1"/>
  <c r="V673" i="31" s="1"/>
  <c r="S673" i="31"/>
  <c r="W672" i="31" a="1"/>
  <c r="W672" i="31" s="1"/>
  <c r="V672" i="31" a="1"/>
  <c r="V672" i="31" s="1"/>
  <c r="S672" i="31"/>
  <c r="W671" i="31" a="1"/>
  <c r="W671" i="31" s="1"/>
  <c r="V671" i="31" a="1"/>
  <c r="V671" i="31" s="1"/>
  <c r="S671" i="31"/>
  <c r="W670" i="31" a="1"/>
  <c r="W670" i="31" s="1"/>
  <c r="V670" i="31" a="1"/>
  <c r="V670" i="31" s="1"/>
  <c r="S670" i="31"/>
  <c r="W669" i="31" a="1"/>
  <c r="W669" i="31" s="1"/>
  <c r="V669" i="31" a="1"/>
  <c r="V669" i="31" s="1"/>
  <c r="S669" i="31"/>
  <c r="W668" i="31" a="1"/>
  <c r="W668" i="31" s="1"/>
  <c r="V668" i="31" a="1"/>
  <c r="V668" i="31" s="1"/>
  <c r="S668" i="31"/>
  <c r="W667" i="31" a="1"/>
  <c r="W667" i="31" s="1"/>
  <c r="V667" i="31" a="1"/>
  <c r="V667" i="31" s="1"/>
  <c r="S667" i="31"/>
  <c r="W666" i="31" a="1"/>
  <c r="W666" i="31" s="1"/>
  <c r="V666" i="31" a="1"/>
  <c r="V666" i="31" s="1"/>
  <c r="S666" i="31"/>
  <c r="W665" i="31" a="1"/>
  <c r="W665" i="31" s="1"/>
  <c r="V665" i="31" a="1"/>
  <c r="V665" i="31" s="1"/>
  <c r="S665" i="31"/>
  <c r="W664" i="31" a="1"/>
  <c r="W664" i="31" s="1"/>
  <c r="V664" i="31" a="1"/>
  <c r="V664" i="31" s="1"/>
  <c r="S664" i="31"/>
  <c r="W663" i="31" a="1"/>
  <c r="W663" i="31" s="1"/>
  <c r="V663" i="31" a="1"/>
  <c r="V663" i="31" s="1"/>
  <c r="S663" i="31"/>
  <c r="W662" i="31" a="1"/>
  <c r="W662" i="31" s="1"/>
  <c r="V662" i="31" a="1"/>
  <c r="V662" i="31" s="1"/>
  <c r="S662" i="31"/>
  <c r="W661" i="31" a="1"/>
  <c r="W661" i="31" s="1"/>
  <c r="V661" i="31" a="1"/>
  <c r="V661" i="31" s="1"/>
  <c r="S661" i="31"/>
  <c r="W660" i="31" a="1"/>
  <c r="W660" i="31" s="1"/>
  <c r="V660" i="31" a="1"/>
  <c r="V660" i="31" s="1"/>
  <c r="S660" i="31"/>
  <c r="W659" i="31" a="1"/>
  <c r="W659" i="31" s="1"/>
  <c r="V659" i="31" a="1"/>
  <c r="V659" i="31" s="1"/>
  <c r="S659" i="31"/>
  <c r="W658" i="31" a="1"/>
  <c r="W658" i="31" s="1"/>
  <c r="V658" i="31" a="1"/>
  <c r="V658" i="31" s="1"/>
  <c r="S658" i="31"/>
  <c r="W657" i="31" a="1"/>
  <c r="W657" i="31" s="1"/>
  <c r="V657" i="31" a="1"/>
  <c r="V657" i="31" s="1"/>
  <c r="S657" i="31"/>
  <c r="W656" i="31" a="1"/>
  <c r="W656" i="31" s="1"/>
  <c r="V656" i="31" a="1"/>
  <c r="V656" i="31" s="1"/>
  <c r="S656" i="31"/>
  <c r="W655" i="31" a="1"/>
  <c r="W655" i="31" s="1"/>
  <c r="V655" i="31" a="1"/>
  <c r="V655" i="31" s="1"/>
  <c r="S655" i="31"/>
  <c r="W654" i="31" a="1"/>
  <c r="W654" i="31" s="1"/>
  <c r="V654" i="31" a="1"/>
  <c r="V654" i="31" s="1"/>
  <c r="S654" i="31"/>
  <c r="W653" i="31" a="1"/>
  <c r="W653" i="31" s="1"/>
  <c r="V653" i="31" a="1"/>
  <c r="V653" i="31" s="1"/>
  <c r="S653" i="31"/>
  <c r="W652" i="31" a="1"/>
  <c r="W652" i="31" s="1"/>
  <c r="V652" i="31" a="1"/>
  <c r="V652" i="31" s="1"/>
  <c r="S652" i="31"/>
  <c r="W651" i="31" a="1"/>
  <c r="W651" i="31" s="1"/>
  <c r="V651" i="31" a="1"/>
  <c r="V651" i="31" s="1"/>
  <c r="S651" i="31"/>
  <c r="W650" i="31" a="1"/>
  <c r="W650" i="31" s="1"/>
  <c r="V650" i="31" a="1"/>
  <c r="V650" i="31" s="1"/>
  <c r="S650" i="31"/>
  <c r="W649" i="31" a="1"/>
  <c r="W649" i="31" s="1"/>
  <c r="V649" i="31" a="1"/>
  <c r="V649" i="31" s="1"/>
  <c r="S649" i="31"/>
  <c r="W648" i="31" a="1"/>
  <c r="W648" i="31" s="1"/>
  <c r="V648" i="31" a="1"/>
  <c r="V648" i="31" s="1"/>
  <c r="S648" i="31"/>
  <c r="W647" i="31" a="1"/>
  <c r="W647" i="31" s="1"/>
  <c r="V647" i="31" a="1"/>
  <c r="V647" i="31" s="1"/>
  <c r="S647" i="31"/>
  <c r="W646" i="31" a="1"/>
  <c r="W646" i="31" s="1"/>
  <c r="V646" i="31" a="1"/>
  <c r="V646" i="31" s="1"/>
  <c r="S646" i="31"/>
  <c r="W645" i="31" a="1"/>
  <c r="W645" i="31" s="1"/>
  <c r="V645" i="31" a="1"/>
  <c r="V645" i="31" s="1"/>
  <c r="S645" i="31"/>
  <c r="W644" i="31" a="1"/>
  <c r="W644" i="31" s="1"/>
  <c r="V644" i="31" a="1"/>
  <c r="V644" i="31" s="1"/>
  <c r="S644" i="31"/>
  <c r="W643" i="31" a="1"/>
  <c r="W643" i="31" s="1"/>
  <c r="V643" i="31" a="1"/>
  <c r="V643" i="31" s="1"/>
  <c r="S643" i="31"/>
  <c r="W642" i="31" a="1"/>
  <c r="W642" i="31" s="1"/>
  <c r="V642" i="31" a="1"/>
  <c r="V642" i="31" s="1"/>
  <c r="S642" i="31"/>
  <c r="W641" i="31" a="1"/>
  <c r="W641" i="31" s="1"/>
  <c r="V641" i="31" a="1"/>
  <c r="V641" i="31" s="1"/>
  <c r="S641" i="31"/>
  <c r="W640" i="31" a="1"/>
  <c r="W640" i="31" s="1"/>
  <c r="V640" i="31" a="1"/>
  <c r="V640" i="31" s="1"/>
  <c r="S640" i="31"/>
  <c r="W639" i="31" a="1"/>
  <c r="W639" i="31" s="1"/>
  <c r="V639" i="31" a="1"/>
  <c r="V639" i="31" s="1"/>
  <c r="S639" i="31"/>
  <c r="W638" i="31" a="1"/>
  <c r="W638" i="31" s="1"/>
  <c r="V638" i="31" a="1"/>
  <c r="V638" i="31" s="1"/>
  <c r="S638" i="31"/>
  <c r="W637" i="31" a="1"/>
  <c r="W637" i="31" s="1"/>
  <c r="V637" i="31" a="1"/>
  <c r="V637" i="31" s="1"/>
  <c r="S637" i="31"/>
  <c r="W636" i="31" a="1"/>
  <c r="W636" i="31" s="1"/>
  <c r="V636" i="31" a="1"/>
  <c r="V636" i="31" s="1"/>
  <c r="S636" i="31"/>
  <c r="W635" i="31" a="1"/>
  <c r="W635" i="31" s="1"/>
  <c r="V635" i="31" a="1"/>
  <c r="V635" i="31" s="1"/>
  <c r="S635" i="31"/>
  <c r="W634" i="31" a="1"/>
  <c r="W634" i="31" s="1"/>
  <c r="V634" i="31" a="1"/>
  <c r="V634" i="31" s="1"/>
  <c r="S634" i="31"/>
  <c r="W633" i="31" a="1"/>
  <c r="W633" i="31" s="1"/>
  <c r="V633" i="31" a="1"/>
  <c r="V633" i="31" s="1"/>
  <c r="S633" i="31"/>
  <c r="W632" i="31" a="1"/>
  <c r="W632" i="31" s="1"/>
  <c r="V632" i="31" a="1"/>
  <c r="V632" i="31" s="1"/>
  <c r="S632" i="31"/>
  <c r="W631" i="31" a="1"/>
  <c r="W631" i="31" s="1"/>
  <c r="V631" i="31" a="1"/>
  <c r="V631" i="31" s="1"/>
  <c r="S631" i="31"/>
  <c r="W630" i="31" a="1"/>
  <c r="W630" i="31" s="1"/>
  <c r="V630" i="31" a="1"/>
  <c r="V630" i="31" s="1"/>
  <c r="S630" i="31"/>
  <c r="W629" i="31" a="1"/>
  <c r="W629" i="31" s="1"/>
  <c r="V629" i="31" a="1"/>
  <c r="V629" i="31" s="1"/>
  <c r="S629" i="31"/>
  <c r="W628" i="31" a="1"/>
  <c r="W628" i="31" s="1"/>
  <c r="V628" i="31" a="1"/>
  <c r="V628" i="31" s="1"/>
  <c r="S628" i="31"/>
  <c r="W627" i="31" a="1"/>
  <c r="W627" i="31" s="1"/>
  <c r="V627" i="31" a="1"/>
  <c r="V627" i="31" s="1"/>
  <c r="S627" i="31"/>
  <c r="W626" i="31" a="1"/>
  <c r="W626" i="31" s="1"/>
  <c r="V626" i="31" a="1"/>
  <c r="V626" i="31" s="1"/>
  <c r="S626" i="31"/>
  <c r="W625" i="31" a="1"/>
  <c r="W625" i="31" s="1"/>
  <c r="V625" i="31" a="1"/>
  <c r="V625" i="31" s="1"/>
  <c r="S625" i="31"/>
  <c r="W624" i="31" a="1"/>
  <c r="W624" i="31" s="1"/>
  <c r="V624" i="31" a="1"/>
  <c r="V624" i="31" s="1"/>
  <c r="S624" i="31"/>
  <c r="W623" i="31" a="1"/>
  <c r="W623" i="31" s="1"/>
  <c r="V623" i="31" a="1"/>
  <c r="V623" i="31" s="1"/>
  <c r="S623" i="31"/>
  <c r="W622" i="31" a="1"/>
  <c r="W622" i="31" s="1"/>
  <c r="V622" i="31" a="1"/>
  <c r="V622" i="31" s="1"/>
  <c r="S622" i="31"/>
  <c r="W621" i="31" a="1"/>
  <c r="W621" i="31" s="1"/>
  <c r="V621" i="31" a="1"/>
  <c r="V621" i="31" s="1"/>
  <c r="S621" i="31"/>
  <c r="W620" i="31" a="1"/>
  <c r="W620" i="31" s="1"/>
  <c r="V620" i="31" a="1"/>
  <c r="V620" i="31" s="1"/>
  <c r="S620" i="31"/>
  <c r="W619" i="31" a="1"/>
  <c r="W619" i="31" s="1"/>
  <c r="V619" i="31" a="1"/>
  <c r="V619" i="31" s="1"/>
  <c r="S619" i="31"/>
  <c r="W618" i="31" a="1"/>
  <c r="W618" i="31" s="1"/>
  <c r="V618" i="31" a="1"/>
  <c r="V618" i="31" s="1"/>
  <c r="S618" i="31"/>
  <c r="W617" i="31" a="1"/>
  <c r="W617" i="31" s="1"/>
  <c r="V617" i="31" a="1"/>
  <c r="V617" i="31" s="1"/>
  <c r="S617" i="31"/>
  <c r="W616" i="31" a="1"/>
  <c r="W616" i="31" s="1"/>
  <c r="V616" i="31" a="1"/>
  <c r="V616" i="31" s="1"/>
  <c r="S616" i="31"/>
  <c r="W615" i="31" a="1"/>
  <c r="W615" i="31" s="1"/>
  <c r="V615" i="31" a="1"/>
  <c r="V615" i="31" s="1"/>
  <c r="S615" i="31"/>
  <c r="W614" i="31" a="1"/>
  <c r="W614" i="31" s="1"/>
  <c r="V614" i="31" a="1"/>
  <c r="V614" i="31" s="1"/>
  <c r="S614" i="31"/>
  <c r="W613" i="31" a="1"/>
  <c r="W613" i="31" s="1"/>
  <c r="V613" i="31" a="1"/>
  <c r="V613" i="31" s="1"/>
  <c r="S613" i="31"/>
  <c r="W612" i="31" a="1"/>
  <c r="W612" i="31" s="1"/>
  <c r="V612" i="31" a="1"/>
  <c r="V612" i="31" s="1"/>
  <c r="S612" i="31"/>
  <c r="W611" i="31" a="1"/>
  <c r="W611" i="31" s="1"/>
  <c r="V611" i="31" a="1"/>
  <c r="V611" i="31" s="1"/>
  <c r="S611" i="31"/>
  <c r="W610" i="31" a="1"/>
  <c r="W610" i="31" s="1"/>
  <c r="V610" i="31" a="1"/>
  <c r="V610" i="31" s="1"/>
  <c r="S610" i="31"/>
  <c r="W609" i="31" a="1"/>
  <c r="W609" i="31" s="1"/>
  <c r="V609" i="31" a="1"/>
  <c r="V609" i="31" s="1"/>
  <c r="S609" i="31"/>
  <c r="W608" i="31" a="1"/>
  <c r="W608" i="31" s="1"/>
  <c r="V608" i="31" a="1"/>
  <c r="V608" i="31" s="1"/>
  <c r="S608" i="31"/>
  <c r="W607" i="31" a="1"/>
  <c r="W607" i="31" s="1"/>
  <c r="V607" i="31" a="1"/>
  <c r="V607" i="31" s="1"/>
  <c r="S607" i="31"/>
  <c r="W606" i="31" a="1"/>
  <c r="W606" i="31" s="1"/>
  <c r="V606" i="31" a="1"/>
  <c r="V606" i="31" s="1"/>
  <c r="S606" i="31"/>
  <c r="W605" i="31" a="1"/>
  <c r="W605" i="31" s="1"/>
  <c r="V605" i="31" a="1"/>
  <c r="V605" i="31" s="1"/>
  <c r="S605" i="31"/>
  <c r="W604" i="31" a="1"/>
  <c r="W604" i="31" s="1"/>
  <c r="V604" i="31" a="1"/>
  <c r="V604" i="31" s="1"/>
  <c r="S604" i="31"/>
  <c r="W603" i="31" a="1"/>
  <c r="W603" i="31" s="1"/>
  <c r="V603" i="31" a="1"/>
  <c r="V603" i="31" s="1"/>
  <c r="S603" i="31"/>
  <c r="W602" i="31" a="1"/>
  <c r="W602" i="31" s="1"/>
  <c r="V602" i="31" a="1"/>
  <c r="V602" i="31" s="1"/>
  <c r="S602" i="31"/>
  <c r="W601" i="31" a="1"/>
  <c r="W601" i="31" s="1"/>
  <c r="V601" i="31" a="1"/>
  <c r="V601" i="31" s="1"/>
  <c r="S601" i="31"/>
  <c r="W600" i="31" a="1"/>
  <c r="W600" i="31" s="1"/>
  <c r="V600" i="31" a="1"/>
  <c r="V600" i="31" s="1"/>
  <c r="S600" i="31"/>
  <c r="W599" i="31" a="1"/>
  <c r="W599" i="31" s="1"/>
  <c r="V599" i="31" a="1"/>
  <c r="V599" i="31" s="1"/>
  <c r="S599" i="31"/>
  <c r="W598" i="31" a="1"/>
  <c r="W598" i="31" s="1"/>
  <c r="V598" i="31" a="1"/>
  <c r="V598" i="31" s="1"/>
  <c r="S598" i="31"/>
  <c r="W597" i="31" a="1"/>
  <c r="W597" i="31" s="1"/>
  <c r="V597" i="31" a="1"/>
  <c r="V597" i="31" s="1"/>
  <c r="S597" i="31"/>
  <c r="W596" i="31" a="1"/>
  <c r="W596" i="31" s="1"/>
  <c r="V596" i="31" a="1"/>
  <c r="V596" i="31" s="1"/>
  <c r="S596" i="31"/>
  <c r="W595" i="31" a="1"/>
  <c r="W595" i="31" s="1"/>
  <c r="V595" i="31" a="1"/>
  <c r="V595" i="31" s="1"/>
  <c r="S595" i="31"/>
  <c r="W594" i="31" a="1"/>
  <c r="W594" i="31" s="1"/>
  <c r="V594" i="31" a="1"/>
  <c r="V594" i="31" s="1"/>
  <c r="S594" i="31"/>
  <c r="W593" i="31" a="1"/>
  <c r="W593" i="31" s="1"/>
  <c r="V593" i="31" a="1"/>
  <c r="V593" i="31" s="1"/>
  <c r="S593" i="31"/>
  <c r="W592" i="31" a="1"/>
  <c r="W592" i="31" s="1"/>
  <c r="V592" i="31" a="1"/>
  <c r="V592" i="31" s="1"/>
  <c r="S592" i="31"/>
  <c r="W591" i="31" a="1"/>
  <c r="W591" i="31" s="1"/>
  <c r="V591" i="31" a="1"/>
  <c r="V591" i="31" s="1"/>
  <c r="S591" i="31"/>
  <c r="W590" i="31" a="1"/>
  <c r="W590" i="31" s="1"/>
  <c r="V590" i="31" a="1"/>
  <c r="V590" i="31" s="1"/>
  <c r="S590" i="31"/>
  <c r="W589" i="31" a="1"/>
  <c r="W589" i="31" s="1"/>
  <c r="V589" i="31" a="1"/>
  <c r="V589" i="31" s="1"/>
  <c r="S589" i="31"/>
  <c r="W588" i="31" a="1"/>
  <c r="W588" i="31" s="1"/>
  <c r="V588" i="31" a="1"/>
  <c r="V588" i="31" s="1"/>
  <c r="S588" i="31"/>
  <c r="W587" i="31" a="1"/>
  <c r="W587" i="31" s="1"/>
  <c r="V587" i="31" a="1"/>
  <c r="V587" i="31" s="1"/>
  <c r="S587" i="31"/>
  <c r="W586" i="31" a="1"/>
  <c r="W586" i="31" s="1"/>
  <c r="V586" i="31" a="1"/>
  <c r="V586" i="31" s="1"/>
  <c r="S586" i="31"/>
  <c r="W585" i="31" a="1"/>
  <c r="W585" i="31" s="1"/>
  <c r="V585" i="31" a="1"/>
  <c r="V585" i="31" s="1"/>
  <c r="S585" i="31"/>
  <c r="W584" i="31" a="1"/>
  <c r="W584" i="31" s="1"/>
  <c r="V584" i="31" a="1"/>
  <c r="V584" i="31" s="1"/>
  <c r="S584" i="31"/>
  <c r="W583" i="31" a="1"/>
  <c r="W583" i="31" s="1"/>
  <c r="V583" i="31" a="1"/>
  <c r="V583" i="31" s="1"/>
  <c r="S583" i="31"/>
  <c r="W582" i="31" a="1"/>
  <c r="W582" i="31" s="1"/>
  <c r="V582" i="31" a="1"/>
  <c r="V582" i="31" s="1"/>
  <c r="S582" i="31"/>
  <c r="W581" i="31" a="1"/>
  <c r="W581" i="31" s="1"/>
  <c r="V581" i="31" a="1"/>
  <c r="V581" i="31" s="1"/>
  <c r="S581" i="31"/>
  <c r="W580" i="31" a="1"/>
  <c r="W580" i="31" s="1"/>
  <c r="V580" i="31" a="1"/>
  <c r="V580" i="31" s="1"/>
  <c r="S580" i="31"/>
  <c r="W579" i="31" a="1"/>
  <c r="W579" i="31" s="1"/>
  <c r="V579" i="31" a="1"/>
  <c r="V579" i="31" s="1"/>
  <c r="S579" i="31"/>
  <c r="W578" i="31" a="1"/>
  <c r="W578" i="31" s="1"/>
  <c r="V578" i="31" a="1"/>
  <c r="V578" i="31" s="1"/>
  <c r="S578" i="31"/>
  <c r="W577" i="31" a="1"/>
  <c r="W577" i="31" s="1"/>
  <c r="V577" i="31" a="1"/>
  <c r="V577" i="31" s="1"/>
  <c r="S577" i="31"/>
  <c r="W576" i="31" a="1"/>
  <c r="W576" i="31" s="1"/>
  <c r="V576" i="31" a="1"/>
  <c r="V576" i="31" s="1"/>
  <c r="S576" i="31"/>
  <c r="W575" i="31" a="1"/>
  <c r="W575" i="31" s="1"/>
  <c r="V575" i="31" a="1"/>
  <c r="V575" i="31" s="1"/>
  <c r="S575" i="31"/>
  <c r="W574" i="31" a="1"/>
  <c r="W574" i="31" s="1"/>
  <c r="V574" i="31" a="1"/>
  <c r="V574" i="31" s="1"/>
  <c r="S574" i="31"/>
  <c r="W573" i="31" a="1"/>
  <c r="W573" i="31" s="1"/>
  <c r="V573" i="31" a="1"/>
  <c r="V573" i="31" s="1"/>
  <c r="S573" i="31"/>
  <c r="W572" i="31" a="1"/>
  <c r="W572" i="31" s="1"/>
  <c r="V572" i="31" a="1"/>
  <c r="V572" i="31" s="1"/>
  <c r="S572" i="31"/>
  <c r="W571" i="31" a="1"/>
  <c r="W571" i="31" s="1"/>
  <c r="V571" i="31" a="1"/>
  <c r="V571" i="31" s="1"/>
  <c r="S571" i="31"/>
  <c r="W570" i="31" a="1"/>
  <c r="W570" i="31" s="1"/>
  <c r="V570" i="31" a="1"/>
  <c r="V570" i="31" s="1"/>
  <c r="S570" i="31"/>
  <c r="W569" i="31" a="1"/>
  <c r="W569" i="31" s="1"/>
  <c r="V569" i="31" a="1"/>
  <c r="V569" i="31" s="1"/>
  <c r="S569" i="31"/>
  <c r="W568" i="31" a="1"/>
  <c r="W568" i="31" s="1"/>
  <c r="V568" i="31" a="1"/>
  <c r="V568" i="31" s="1"/>
  <c r="S568" i="31"/>
  <c r="W567" i="31" a="1"/>
  <c r="W567" i="31" s="1"/>
  <c r="V567" i="31" a="1"/>
  <c r="V567" i="31" s="1"/>
  <c r="S567" i="31"/>
  <c r="W566" i="31" a="1"/>
  <c r="W566" i="31" s="1"/>
  <c r="V566" i="31" a="1"/>
  <c r="V566" i="31" s="1"/>
  <c r="S566" i="31"/>
  <c r="W565" i="31" a="1"/>
  <c r="W565" i="31" s="1"/>
  <c r="V565" i="31" a="1"/>
  <c r="V565" i="31" s="1"/>
  <c r="S565" i="31"/>
  <c r="W564" i="31" a="1"/>
  <c r="W564" i="31" s="1"/>
  <c r="V564" i="31" a="1"/>
  <c r="V564" i="31" s="1"/>
  <c r="S564" i="31"/>
  <c r="W563" i="31" a="1"/>
  <c r="W563" i="31" s="1"/>
  <c r="V563" i="31" a="1"/>
  <c r="V563" i="31" s="1"/>
  <c r="S563" i="31"/>
  <c r="W562" i="31" a="1"/>
  <c r="W562" i="31" s="1"/>
  <c r="V562" i="31" a="1"/>
  <c r="V562" i="31" s="1"/>
  <c r="S562" i="31"/>
  <c r="W561" i="31" a="1"/>
  <c r="W561" i="31" s="1"/>
  <c r="V561" i="31" a="1"/>
  <c r="V561" i="31" s="1"/>
  <c r="S561" i="31"/>
  <c r="W560" i="31" a="1"/>
  <c r="W560" i="31" s="1"/>
  <c r="V560" i="31" a="1"/>
  <c r="V560" i="31" s="1"/>
  <c r="S560" i="31"/>
  <c r="W559" i="31" a="1"/>
  <c r="W559" i="31" s="1"/>
  <c r="V559" i="31" a="1"/>
  <c r="V559" i="31" s="1"/>
  <c r="S559" i="31"/>
  <c r="W558" i="31" a="1"/>
  <c r="W558" i="31" s="1"/>
  <c r="V558" i="31" a="1"/>
  <c r="V558" i="31" s="1"/>
  <c r="S558" i="31"/>
  <c r="W557" i="31" a="1"/>
  <c r="W557" i="31" s="1"/>
  <c r="V557" i="31" a="1"/>
  <c r="V557" i="31" s="1"/>
  <c r="S557" i="31"/>
  <c r="W556" i="31" a="1"/>
  <c r="W556" i="31" s="1"/>
  <c r="V556" i="31" a="1"/>
  <c r="V556" i="31" s="1"/>
  <c r="S556" i="31"/>
  <c r="W555" i="31" a="1"/>
  <c r="W555" i="31" s="1"/>
  <c r="V555" i="31" a="1"/>
  <c r="V555" i="31" s="1"/>
  <c r="S555" i="31"/>
  <c r="W554" i="31" a="1"/>
  <c r="W554" i="31" s="1"/>
  <c r="V554" i="31" a="1"/>
  <c r="V554" i="31" s="1"/>
  <c r="S554" i="31"/>
  <c r="W553" i="31" a="1"/>
  <c r="W553" i="31" s="1"/>
  <c r="V553" i="31" a="1"/>
  <c r="V553" i="31" s="1"/>
  <c r="S553" i="31"/>
  <c r="W552" i="31" a="1"/>
  <c r="W552" i="31" s="1"/>
  <c r="V552" i="31" a="1"/>
  <c r="V552" i="31" s="1"/>
  <c r="S552" i="31"/>
  <c r="W551" i="31" a="1"/>
  <c r="W551" i="31" s="1"/>
  <c r="V551" i="31" a="1"/>
  <c r="V551" i="31" s="1"/>
  <c r="S551" i="31"/>
  <c r="W550" i="31" a="1"/>
  <c r="W550" i="31" s="1"/>
  <c r="V550" i="31" a="1"/>
  <c r="V550" i="31" s="1"/>
  <c r="S550" i="31"/>
  <c r="W549" i="31" a="1"/>
  <c r="W549" i="31" s="1"/>
  <c r="V549" i="31" a="1"/>
  <c r="V549" i="31" s="1"/>
  <c r="S549" i="31"/>
  <c r="W548" i="31" a="1"/>
  <c r="W548" i="31" s="1"/>
  <c r="V548" i="31" a="1"/>
  <c r="V548" i="31" s="1"/>
  <c r="S548" i="31"/>
  <c r="W547" i="31" a="1"/>
  <c r="W547" i="31" s="1"/>
  <c r="V547" i="31" a="1"/>
  <c r="V547" i="31" s="1"/>
  <c r="S547" i="31"/>
  <c r="W546" i="31" a="1"/>
  <c r="W546" i="31" s="1"/>
  <c r="V546" i="31" a="1"/>
  <c r="V546" i="31" s="1"/>
  <c r="S546" i="31"/>
  <c r="W545" i="31" a="1"/>
  <c r="W545" i="31" s="1"/>
  <c r="V545" i="31" a="1"/>
  <c r="V545" i="31" s="1"/>
  <c r="S545" i="31"/>
  <c r="W544" i="31" a="1"/>
  <c r="W544" i="31" s="1"/>
  <c r="V544" i="31" a="1"/>
  <c r="V544" i="31" s="1"/>
  <c r="S544" i="31"/>
  <c r="W543" i="31" a="1"/>
  <c r="W543" i="31" s="1"/>
  <c r="V543" i="31" a="1"/>
  <c r="V543" i="31" s="1"/>
  <c r="S543" i="31"/>
  <c r="W542" i="31" a="1"/>
  <c r="W542" i="31" s="1"/>
  <c r="V542" i="31" a="1"/>
  <c r="V542" i="31" s="1"/>
  <c r="S542" i="31"/>
  <c r="W541" i="31" a="1"/>
  <c r="W541" i="31" s="1"/>
  <c r="V541" i="31" a="1"/>
  <c r="V541" i="31" s="1"/>
  <c r="S541" i="31"/>
  <c r="W540" i="31" a="1"/>
  <c r="W540" i="31" s="1"/>
  <c r="V540" i="31" a="1"/>
  <c r="V540" i="31" s="1"/>
  <c r="S540" i="31"/>
  <c r="W539" i="31" a="1"/>
  <c r="W539" i="31" s="1"/>
  <c r="V539" i="31" a="1"/>
  <c r="V539" i="31" s="1"/>
  <c r="S539" i="31"/>
  <c r="W538" i="31" a="1"/>
  <c r="W538" i="31" s="1"/>
  <c r="V538" i="31" a="1"/>
  <c r="V538" i="31" s="1"/>
  <c r="S538" i="31"/>
  <c r="W537" i="31" a="1"/>
  <c r="W537" i="31" s="1"/>
  <c r="V537" i="31" a="1"/>
  <c r="V537" i="31" s="1"/>
  <c r="S537" i="31"/>
  <c r="W536" i="31" a="1"/>
  <c r="W536" i="31" s="1"/>
  <c r="V536" i="31" a="1"/>
  <c r="V536" i="31" s="1"/>
  <c r="S536" i="31"/>
  <c r="W535" i="31" a="1"/>
  <c r="W535" i="31" s="1"/>
  <c r="V535" i="31" a="1"/>
  <c r="V535" i="31" s="1"/>
  <c r="S535" i="31"/>
  <c r="W534" i="31" a="1"/>
  <c r="W534" i="31" s="1"/>
  <c r="V534" i="31" a="1"/>
  <c r="V534" i="31" s="1"/>
  <c r="S534" i="31"/>
  <c r="W533" i="31" a="1"/>
  <c r="W533" i="31" s="1"/>
  <c r="V533" i="31" a="1"/>
  <c r="V533" i="31" s="1"/>
  <c r="S533" i="31"/>
  <c r="W532" i="31" a="1"/>
  <c r="W532" i="31" s="1"/>
  <c r="V532" i="31" a="1"/>
  <c r="V532" i="31" s="1"/>
  <c r="S532" i="31"/>
  <c r="W531" i="31" a="1"/>
  <c r="W531" i="31" s="1"/>
  <c r="V531" i="31" a="1"/>
  <c r="V531" i="31" s="1"/>
  <c r="S531" i="31"/>
  <c r="W530" i="31" a="1"/>
  <c r="W530" i="31" s="1"/>
  <c r="V530" i="31" a="1"/>
  <c r="V530" i="31" s="1"/>
  <c r="S530" i="31"/>
  <c r="W529" i="31" a="1"/>
  <c r="W529" i="31" s="1"/>
  <c r="V529" i="31" a="1"/>
  <c r="V529" i="31" s="1"/>
  <c r="S529" i="31"/>
  <c r="W528" i="31" a="1"/>
  <c r="W528" i="31" s="1"/>
  <c r="V528" i="31" a="1"/>
  <c r="V528" i="31" s="1"/>
  <c r="S528" i="31"/>
  <c r="W527" i="31" a="1"/>
  <c r="W527" i="31" s="1"/>
  <c r="V527" i="31" a="1"/>
  <c r="V527" i="31" s="1"/>
  <c r="S527" i="31"/>
  <c r="W526" i="31" a="1"/>
  <c r="W526" i="31" s="1"/>
  <c r="V526" i="31" a="1"/>
  <c r="V526" i="31" s="1"/>
  <c r="S526" i="31"/>
  <c r="W525" i="31" a="1"/>
  <c r="W525" i="31" s="1"/>
  <c r="V525" i="31" a="1"/>
  <c r="V525" i="31" s="1"/>
  <c r="S525" i="31"/>
  <c r="W524" i="31" a="1"/>
  <c r="W524" i="31" s="1"/>
  <c r="V524" i="31" a="1"/>
  <c r="V524" i="31" s="1"/>
  <c r="S524" i="31"/>
  <c r="W523" i="31" a="1"/>
  <c r="W523" i="31" s="1"/>
  <c r="V523" i="31" a="1"/>
  <c r="V523" i="31" s="1"/>
  <c r="S523" i="31"/>
  <c r="W522" i="31" a="1"/>
  <c r="W522" i="31" s="1"/>
  <c r="V522" i="31" a="1"/>
  <c r="V522" i="31" s="1"/>
  <c r="S522" i="31"/>
  <c r="W521" i="31" a="1"/>
  <c r="W521" i="31" s="1"/>
  <c r="V521" i="31" a="1"/>
  <c r="V521" i="31" s="1"/>
  <c r="S521" i="31"/>
  <c r="W520" i="31" a="1"/>
  <c r="W520" i="31" s="1"/>
  <c r="V520" i="31" a="1"/>
  <c r="V520" i="31" s="1"/>
  <c r="S520" i="31"/>
  <c r="W519" i="31" a="1"/>
  <c r="W519" i="31" s="1"/>
  <c r="V519" i="31" a="1"/>
  <c r="V519" i="31" s="1"/>
  <c r="S519" i="31"/>
  <c r="W518" i="31" a="1"/>
  <c r="W518" i="31" s="1"/>
  <c r="V518" i="31" a="1"/>
  <c r="V518" i="31" s="1"/>
  <c r="S518" i="31"/>
  <c r="W517" i="31" a="1"/>
  <c r="W517" i="31" s="1"/>
  <c r="V517" i="31" a="1"/>
  <c r="V517" i="31" s="1"/>
  <c r="S517" i="31"/>
  <c r="W516" i="31" a="1"/>
  <c r="W516" i="31" s="1"/>
  <c r="V516" i="31" a="1"/>
  <c r="V516" i="31" s="1"/>
  <c r="S516" i="31"/>
  <c r="W515" i="31" a="1"/>
  <c r="W515" i="31" s="1"/>
  <c r="V515" i="31" a="1"/>
  <c r="V515" i="31" s="1"/>
  <c r="S515" i="31"/>
  <c r="W514" i="31" a="1"/>
  <c r="W514" i="31" s="1"/>
  <c r="V514" i="31" a="1"/>
  <c r="V514" i="31" s="1"/>
  <c r="S514" i="31"/>
  <c r="W513" i="31" a="1"/>
  <c r="W513" i="31" s="1"/>
  <c r="V513" i="31" a="1"/>
  <c r="V513" i="31" s="1"/>
  <c r="S513" i="31"/>
  <c r="W512" i="31" a="1"/>
  <c r="W512" i="31" s="1"/>
  <c r="V512" i="31" a="1"/>
  <c r="V512" i="31" s="1"/>
  <c r="S512" i="31"/>
  <c r="W511" i="31" a="1"/>
  <c r="W511" i="31" s="1"/>
  <c r="V511" i="31" a="1"/>
  <c r="V511" i="31" s="1"/>
  <c r="S511" i="31"/>
  <c r="W510" i="31" a="1"/>
  <c r="W510" i="31" s="1"/>
  <c r="V510" i="31" a="1"/>
  <c r="V510" i="31" s="1"/>
  <c r="S510" i="31"/>
  <c r="W509" i="31" a="1"/>
  <c r="W509" i="31" s="1"/>
  <c r="V509" i="31" a="1"/>
  <c r="V509" i="31" s="1"/>
  <c r="S509" i="31"/>
  <c r="W508" i="31" a="1"/>
  <c r="W508" i="31" s="1"/>
  <c r="V508" i="31" a="1"/>
  <c r="V508" i="31" s="1"/>
  <c r="S508" i="31"/>
  <c r="W507" i="31" a="1"/>
  <c r="W507" i="31" s="1"/>
  <c r="V507" i="31" a="1"/>
  <c r="V507" i="31" s="1"/>
  <c r="S507" i="31"/>
  <c r="W506" i="31" a="1"/>
  <c r="W506" i="31" s="1"/>
  <c r="V506" i="31" a="1"/>
  <c r="V506" i="31" s="1"/>
  <c r="S506" i="31"/>
  <c r="W505" i="31" a="1"/>
  <c r="W505" i="31" s="1"/>
  <c r="V505" i="31" a="1"/>
  <c r="V505" i="31" s="1"/>
  <c r="S505" i="31"/>
  <c r="W504" i="31" a="1"/>
  <c r="W504" i="31" s="1"/>
  <c r="V504" i="31" a="1"/>
  <c r="V504" i="31" s="1"/>
  <c r="S504" i="31"/>
  <c r="W503" i="31" a="1"/>
  <c r="W503" i="31" s="1"/>
  <c r="V503" i="31" a="1"/>
  <c r="V503" i="31" s="1"/>
  <c r="S503" i="31"/>
  <c r="W502" i="31" a="1"/>
  <c r="W502" i="31" s="1"/>
  <c r="V502" i="31" a="1"/>
  <c r="V502" i="31" s="1"/>
  <c r="S502" i="31"/>
  <c r="W501" i="31" a="1"/>
  <c r="W501" i="31" s="1"/>
  <c r="V501" i="31" a="1"/>
  <c r="V501" i="31" s="1"/>
  <c r="S501" i="31"/>
  <c r="W500" i="31" a="1"/>
  <c r="W500" i="31" s="1"/>
  <c r="V500" i="31" a="1"/>
  <c r="V500" i="31" s="1"/>
  <c r="S500" i="31"/>
  <c r="W499" i="31" a="1"/>
  <c r="W499" i="31" s="1"/>
  <c r="V499" i="31" a="1"/>
  <c r="V499" i="31" s="1"/>
  <c r="S499" i="31"/>
  <c r="W498" i="31" a="1"/>
  <c r="W498" i="31" s="1"/>
  <c r="V498" i="31" a="1"/>
  <c r="V498" i="31" s="1"/>
  <c r="S498" i="31"/>
  <c r="W497" i="31" a="1"/>
  <c r="W497" i="31" s="1"/>
  <c r="V497" i="31" a="1"/>
  <c r="V497" i="31" s="1"/>
  <c r="S497" i="31"/>
  <c r="W496" i="31" a="1"/>
  <c r="W496" i="31" s="1"/>
  <c r="V496" i="31" a="1"/>
  <c r="V496" i="31" s="1"/>
  <c r="S496" i="31"/>
  <c r="W495" i="31" a="1"/>
  <c r="W495" i="31" s="1"/>
  <c r="V495" i="31" a="1"/>
  <c r="V495" i="31" s="1"/>
  <c r="S495" i="31"/>
  <c r="W494" i="31" a="1"/>
  <c r="W494" i="31" s="1"/>
  <c r="V494" i="31" a="1"/>
  <c r="V494" i="31" s="1"/>
  <c r="S494" i="31"/>
  <c r="W493" i="31" a="1"/>
  <c r="W493" i="31" s="1"/>
  <c r="V493" i="31" a="1"/>
  <c r="V493" i="31" s="1"/>
  <c r="S493" i="31"/>
  <c r="W492" i="31" a="1"/>
  <c r="W492" i="31" s="1"/>
  <c r="V492" i="31" a="1"/>
  <c r="V492" i="31" s="1"/>
  <c r="S492" i="31"/>
  <c r="W491" i="31" a="1"/>
  <c r="W491" i="31" s="1"/>
  <c r="V491" i="31" a="1"/>
  <c r="V491" i="31" s="1"/>
  <c r="S491" i="31"/>
  <c r="W490" i="31" a="1"/>
  <c r="W490" i="31" s="1"/>
  <c r="V490" i="31" a="1"/>
  <c r="V490" i="31" s="1"/>
  <c r="S490" i="31"/>
  <c r="W489" i="31" a="1"/>
  <c r="W489" i="31" s="1"/>
  <c r="V489" i="31" a="1"/>
  <c r="V489" i="31" s="1"/>
  <c r="S489" i="31"/>
  <c r="W488" i="31" a="1"/>
  <c r="W488" i="31" s="1"/>
  <c r="V488" i="31" a="1"/>
  <c r="V488" i="31" s="1"/>
  <c r="S488" i="31"/>
  <c r="W487" i="31" a="1"/>
  <c r="W487" i="31" s="1"/>
  <c r="V487" i="31" a="1"/>
  <c r="V487" i="31" s="1"/>
  <c r="S487" i="31"/>
  <c r="W486" i="31" a="1"/>
  <c r="W486" i="31" s="1"/>
  <c r="V486" i="31" a="1"/>
  <c r="V486" i="31" s="1"/>
  <c r="S486" i="31"/>
  <c r="W485" i="31" a="1"/>
  <c r="W485" i="31" s="1"/>
  <c r="V485" i="31" a="1"/>
  <c r="V485" i="31" s="1"/>
  <c r="S485" i="31"/>
  <c r="W484" i="31" a="1"/>
  <c r="W484" i="31" s="1"/>
  <c r="V484" i="31" a="1"/>
  <c r="V484" i="31" s="1"/>
  <c r="S484" i="31"/>
  <c r="W483" i="31" a="1"/>
  <c r="W483" i="31" s="1"/>
  <c r="V483" i="31" a="1"/>
  <c r="V483" i="31" s="1"/>
  <c r="S483" i="31"/>
  <c r="W482" i="31" a="1"/>
  <c r="W482" i="31" s="1"/>
  <c r="V482" i="31" a="1"/>
  <c r="V482" i="31" s="1"/>
  <c r="S482" i="31"/>
  <c r="W481" i="31" a="1"/>
  <c r="W481" i="31" s="1"/>
  <c r="V481" i="31" a="1"/>
  <c r="V481" i="31" s="1"/>
  <c r="S481" i="31"/>
  <c r="W480" i="31" a="1"/>
  <c r="W480" i="31" s="1"/>
  <c r="V480" i="31" a="1"/>
  <c r="V480" i="31" s="1"/>
  <c r="S480" i="31"/>
  <c r="W479" i="31" a="1"/>
  <c r="W479" i="31" s="1"/>
  <c r="V479" i="31" a="1"/>
  <c r="V479" i="31" s="1"/>
  <c r="S479" i="31"/>
  <c r="W478" i="31" a="1"/>
  <c r="W478" i="31" s="1"/>
  <c r="V478" i="31" a="1"/>
  <c r="V478" i="31" s="1"/>
  <c r="S478" i="31"/>
  <c r="W477" i="31" a="1"/>
  <c r="W477" i="31" s="1"/>
  <c r="V477" i="31" a="1"/>
  <c r="V477" i="31" s="1"/>
  <c r="S477" i="31"/>
  <c r="W476" i="31" a="1"/>
  <c r="W476" i="31" s="1"/>
  <c r="V476" i="31" a="1"/>
  <c r="V476" i="31" s="1"/>
  <c r="S476" i="31"/>
  <c r="W475" i="31" a="1"/>
  <c r="W475" i="31" s="1"/>
  <c r="V475" i="31" a="1"/>
  <c r="V475" i="31" s="1"/>
  <c r="S475" i="31"/>
  <c r="W474" i="31" a="1"/>
  <c r="W474" i="31" s="1"/>
  <c r="V474" i="31" a="1"/>
  <c r="V474" i="31" s="1"/>
  <c r="S474" i="31"/>
  <c r="W473" i="31" a="1"/>
  <c r="W473" i="31" s="1"/>
  <c r="V473" i="31" a="1"/>
  <c r="V473" i="31" s="1"/>
  <c r="S473" i="31"/>
  <c r="W472" i="31" a="1"/>
  <c r="W472" i="31" s="1"/>
  <c r="V472" i="31" a="1"/>
  <c r="V472" i="31" s="1"/>
  <c r="S472" i="31"/>
  <c r="W471" i="31" a="1"/>
  <c r="W471" i="31" s="1"/>
  <c r="V471" i="31" a="1"/>
  <c r="V471" i="31" s="1"/>
  <c r="S471" i="31"/>
  <c r="W470" i="31" a="1"/>
  <c r="W470" i="31" s="1"/>
  <c r="V470" i="31" a="1"/>
  <c r="V470" i="31" s="1"/>
  <c r="S470" i="31"/>
  <c r="W469" i="31" a="1"/>
  <c r="W469" i="31" s="1"/>
  <c r="V469" i="31" a="1"/>
  <c r="V469" i="31" s="1"/>
  <c r="S469" i="31"/>
  <c r="W468" i="31" a="1"/>
  <c r="W468" i="31" s="1"/>
  <c r="V468" i="31" a="1"/>
  <c r="V468" i="31" s="1"/>
  <c r="S468" i="31"/>
  <c r="W467" i="31" a="1"/>
  <c r="W467" i="31" s="1"/>
  <c r="V467" i="31" a="1"/>
  <c r="V467" i="31" s="1"/>
  <c r="S467" i="31"/>
  <c r="W466" i="31" a="1"/>
  <c r="W466" i="31" s="1"/>
  <c r="V466" i="31" a="1"/>
  <c r="V466" i="31" s="1"/>
  <c r="S466" i="31"/>
  <c r="W465" i="31" a="1"/>
  <c r="W465" i="31" s="1"/>
  <c r="V465" i="31" a="1"/>
  <c r="V465" i="31" s="1"/>
  <c r="S465" i="31"/>
  <c r="W464" i="31" a="1"/>
  <c r="W464" i="31" s="1"/>
  <c r="V464" i="31" a="1"/>
  <c r="V464" i="31" s="1"/>
  <c r="S464" i="31"/>
  <c r="W463" i="31" a="1"/>
  <c r="W463" i="31" s="1"/>
  <c r="V463" i="31" a="1"/>
  <c r="V463" i="31" s="1"/>
  <c r="S463" i="31"/>
  <c r="W462" i="31" a="1"/>
  <c r="W462" i="31" s="1"/>
  <c r="V462" i="31" a="1"/>
  <c r="V462" i="31" s="1"/>
  <c r="S462" i="31"/>
  <c r="W461" i="31" a="1"/>
  <c r="W461" i="31" s="1"/>
  <c r="V461" i="31" a="1"/>
  <c r="V461" i="31" s="1"/>
  <c r="S461" i="31"/>
  <c r="W460" i="31" a="1"/>
  <c r="W460" i="31" s="1"/>
  <c r="V460" i="31" a="1"/>
  <c r="V460" i="31" s="1"/>
  <c r="S460" i="31"/>
  <c r="W459" i="31" a="1"/>
  <c r="W459" i="31" s="1"/>
  <c r="V459" i="31" a="1"/>
  <c r="V459" i="31" s="1"/>
  <c r="S459" i="31"/>
  <c r="W458" i="31" a="1"/>
  <c r="W458" i="31" s="1"/>
  <c r="V458" i="31" a="1"/>
  <c r="V458" i="31" s="1"/>
  <c r="S458" i="31"/>
  <c r="W457" i="31" a="1"/>
  <c r="W457" i="31" s="1"/>
  <c r="V457" i="31" a="1"/>
  <c r="V457" i="31" s="1"/>
  <c r="S457" i="31"/>
  <c r="W456" i="31" a="1"/>
  <c r="W456" i="31" s="1"/>
  <c r="V456" i="31" a="1"/>
  <c r="V456" i="31" s="1"/>
  <c r="S456" i="31"/>
  <c r="W455" i="31" a="1"/>
  <c r="W455" i="31" s="1"/>
  <c r="V455" i="31" a="1"/>
  <c r="V455" i="31" s="1"/>
  <c r="S455" i="31"/>
  <c r="W454" i="31" a="1"/>
  <c r="W454" i="31" s="1"/>
  <c r="V454" i="31" a="1"/>
  <c r="V454" i="31" s="1"/>
  <c r="S454" i="31"/>
  <c r="W453" i="31" a="1"/>
  <c r="W453" i="31" s="1"/>
  <c r="V453" i="31" a="1"/>
  <c r="V453" i="31" s="1"/>
  <c r="S453" i="31"/>
  <c r="W452" i="31" a="1"/>
  <c r="W452" i="31" s="1"/>
  <c r="V452" i="31" a="1"/>
  <c r="V452" i="31" s="1"/>
  <c r="S452" i="31"/>
  <c r="W451" i="31" a="1"/>
  <c r="W451" i="31" s="1"/>
  <c r="V451" i="31" a="1"/>
  <c r="V451" i="31" s="1"/>
  <c r="S451" i="31"/>
  <c r="W450" i="31" a="1"/>
  <c r="W450" i="31" s="1"/>
  <c r="V450" i="31" a="1"/>
  <c r="V450" i="31" s="1"/>
  <c r="S450" i="31"/>
  <c r="W449" i="31" a="1"/>
  <c r="W449" i="31" s="1"/>
  <c r="V449" i="31" a="1"/>
  <c r="V449" i="31" s="1"/>
  <c r="S449" i="31"/>
  <c r="W448" i="31" a="1"/>
  <c r="W448" i="31" s="1"/>
  <c r="V448" i="31" a="1"/>
  <c r="V448" i="31" s="1"/>
  <c r="S448" i="31"/>
  <c r="W447" i="31" a="1"/>
  <c r="W447" i="31" s="1"/>
  <c r="V447" i="31" a="1"/>
  <c r="V447" i="31" s="1"/>
  <c r="S447" i="31"/>
  <c r="W446" i="31" a="1"/>
  <c r="W446" i="31" s="1"/>
  <c r="V446" i="31" a="1"/>
  <c r="V446" i="31" s="1"/>
  <c r="S446" i="31"/>
  <c r="W445" i="31" a="1"/>
  <c r="W445" i="31" s="1"/>
  <c r="V445" i="31" a="1"/>
  <c r="V445" i="31" s="1"/>
  <c r="S445" i="31"/>
  <c r="W444" i="31" a="1"/>
  <c r="W444" i="31" s="1"/>
  <c r="V444" i="31" a="1"/>
  <c r="V444" i="31" s="1"/>
  <c r="S444" i="31"/>
  <c r="W443" i="31" a="1"/>
  <c r="W443" i="31" s="1"/>
  <c r="V443" i="31" a="1"/>
  <c r="V443" i="31" s="1"/>
  <c r="S443" i="31"/>
  <c r="W442" i="31" a="1"/>
  <c r="W442" i="31" s="1"/>
  <c r="V442" i="31" a="1"/>
  <c r="V442" i="31" s="1"/>
  <c r="S442" i="31"/>
  <c r="W441" i="31" a="1"/>
  <c r="W441" i="31" s="1"/>
  <c r="V441" i="31" a="1"/>
  <c r="V441" i="31" s="1"/>
  <c r="S441" i="31"/>
  <c r="W440" i="31" a="1"/>
  <c r="W440" i="31" s="1"/>
  <c r="V440" i="31" a="1"/>
  <c r="V440" i="31" s="1"/>
  <c r="S440" i="31"/>
  <c r="W439" i="31" a="1"/>
  <c r="W439" i="31" s="1"/>
  <c r="V439" i="31" a="1"/>
  <c r="V439" i="31" s="1"/>
  <c r="S439" i="31"/>
  <c r="W438" i="31" a="1"/>
  <c r="W438" i="31" s="1"/>
  <c r="V438" i="31" a="1"/>
  <c r="V438" i="31" s="1"/>
  <c r="S438" i="31"/>
  <c r="W437" i="31" a="1"/>
  <c r="W437" i="31" s="1"/>
  <c r="V437" i="31" a="1"/>
  <c r="V437" i="31" s="1"/>
  <c r="S437" i="31"/>
  <c r="W436" i="31" a="1"/>
  <c r="W436" i="31" s="1"/>
  <c r="V436" i="31" a="1"/>
  <c r="V436" i="31" s="1"/>
  <c r="S436" i="31"/>
  <c r="W435" i="31" a="1"/>
  <c r="W435" i="31" s="1"/>
  <c r="V435" i="31" a="1"/>
  <c r="V435" i="31" s="1"/>
  <c r="S435" i="31"/>
  <c r="W434" i="31" a="1"/>
  <c r="W434" i="31" s="1"/>
  <c r="V434" i="31" a="1"/>
  <c r="V434" i="31" s="1"/>
  <c r="S434" i="31"/>
  <c r="W433" i="31" a="1"/>
  <c r="W433" i="31" s="1"/>
  <c r="V433" i="31" a="1"/>
  <c r="V433" i="31" s="1"/>
  <c r="S433" i="31"/>
  <c r="W432" i="31" a="1"/>
  <c r="W432" i="31" s="1"/>
  <c r="V432" i="31" a="1"/>
  <c r="V432" i="31" s="1"/>
  <c r="S432" i="31"/>
  <c r="W431" i="31" a="1"/>
  <c r="W431" i="31" s="1"/>
  <c r="V431" i="31" a="1"/>
  <c r="V431" i="31" s="1"/>
  <c r="S431" i="31"/>
  <c r="W430" i="31" a="1"/>
  <c r="W430" i="31" s="1"/>
  <c r="V430" i="31" a="1"/>
  <c r="V430" i="31" s="1"/>
  <c r="S430" i="31"/>
  <c r="W429" i="31" a="1"/>
  <c r="W429" i="31" s="1"/>
  <c r="V429" i="31" a="1"/>
  <c r="V429" i="31" s="1"/>
  <c r="S429" i="31"/>
  <c r="W428" i="31" a="1"/>
  <c r="W428" i="31" s="1"/>
  <c r="V428" i="31" a="1"/>
  <c r="V428" i="31" s="1"/>
  <c r="S428" i="31"/>
  <c r="W427" i="31" a="1"/>
  <c r="W427" i="31" s="1"/>
  <c r="V427" i="31" a="1"/>
  <c r="V427" i="31" s="1"/>
  <c r="S427" i="31"/>
  <c r="W426" i="31" a="1"/>
  <c r="W426" i="31" s="1"/>
  <c r="V426" i="31" a="1"/>
  <c r="V426" i="31" s="1"/>
  <c r="S426" i="31"/>
  <c r="W425" i="31" a="1"/>
  <c r="W425" i="31" s="1"/>
  <c r="V425" i="31" a="1"/>
  <c r="V425" i="31" s="1"/>
  <c r="S425" i="31"/>
  <c r="W424" i="31" a="1"/>
  <c r="W424" i="31" s="1"/>
  <c r="V424" i="31" a="1"/>
  <c r="V424" i="31" s="1"/>
  <c r="S424" i="31"/>
  <c r="W423" i="31" a="1"/>
  <c r="W423" i="31" s="1"/>
  <c r="V423" i="31" a="1"/>
  <c r="V423" i="31" s="1"/>
  <c r="S423" i="31"/>
  <c r="W422" i="31" a="1"/>
  <c r="W422" i="31" s="1"/>
  <c r="V422" i="31" a="1"/>
  <c r="V422" i="31" s="1"/>
  <c r="S422" i="31"/>
  <c r="W421" i="31" a="1"/>
  <c r="W421" i="31" s="1"/>
  <c r="V421" i="31" a="1"/>
  <c r="V421" i="31" s="1"/>
  <c r="S421" i="31"/>
  <c r="W420" i="31" a="1"/>
  <c r="W420" i="31" s="1"/>
  <c r="V420" i="31" a="1"/>
  <c r="V420" i="31" s="1"/>
  <c r="S420" i="31"/>
  <c r="W419" i="31" a="1"/>
  <c r="W419" i="31" s="1"/>
  <c r="V419" i="31" a="1"/>
  <c r="V419" i="31" s="1"/>
  <c r="S419" i="31"/>
  <c r="W418" i="31" a="1"/>
  <c r="W418" i="31" s="1"/>
  <c r="V418" i="31" a="1"/>
  <c r="V418" i="31" s="1"/>
  <c r="S418" i="31"/>
  <c r="W417" i="31" a="1"/>
  <c r="W417" i="31" s="1"/>
  <c r="V417" i="31" a="1"/>
  <c r="V417" i="31" s="1"/>
  <c r="S417" i="31"/>
  <c r="W416" i="31" a="1"/>
  <c r="W416" i="31" s="1"/>
  <c r="V416" i="31" a="1"/>
  <c r="V416" i="31" s="1"/>
  <c r="S416" i="31"/>
  <c r="W415" i="31" a="1"/>
  <c r="W415" i="31" s="1"/>
  <c r="V415" i="31" a="1"/>
  <c r="V415" i="31" s="1"/>
  <c r="S415" i="31"/>
  <c r="W414" i="31" a="1"/>
  <c r="W414" i="31" s="1"/>
  <c r="V414" i="31" a="1"/>
  <c r="V414" i="31" s="1"/>
  <c r="S414" i="31"/>
  <c r="W413" i="31" a="1"/>
  <c r="W413" i="31" s="1"/>
  <c r="V413" i="31" a="1"/>
  <c r="V413" i="31" s="1"/>
  <c r="S413" i="31"/>
  <c r="W412" i="31" a="1"/>
  <c r="W412" i="31" s="1"/>
  <c r="V412" i="31" a="1"/>
  <c r="V412" i="31" s="1"/>
  <c r="S412" i="31"/>
  <c r="W411" i="31" a="1"/>
  <c r="W411" i="31" s="1"/>
  <c r="V411" i="31" a="1"/>
  <c r="V411" i="31" s="1"/>
  <c r="S411" i="31"/>
  <c r="W410" i="31" a="1"/>
  <c r="W410" i="31" s="1"/>
  <c r="V410" i="31" a="1"/>
  <c r="V410" i="31" s="1"/>
  <c r="S410" i="31"/>
  <c r="W409" i="31" a="1"/>
  <c r="W409" i="31" s="1"/>
  <c r="V409" i="31" a="1"/>
  <c r="V409" i="31" s="1"/>
  <c r="S409" i="31"/>
  <c r="W408" i="31" a="1"/>
  <c r="W408" i="31" s="1"/>
  <c r="V408" i="31" a="1"/>
  <c r="V408" i="31" s="1"/>
  <c r="S408" i="31"/>
  <c r="W407" i="31" a="1"/>
  <c r="W407" i="31" s="1"/>
  <c r="V407" i="31" a="1"/>
  <c r="V407" i="31" s="1"/>
  <c r="S407" i="31"/>
  <c r="W406" i="31" a="1"/>
  <c r="W406" i="31" s="1"/>
  <c r="V406" i="31" a="1"/>
  <c r="V406" i="31" s="1"/>
  <c r="S406" i="31"/>
  <c r="W405" i="31" a="1"/>
  <c r="W405" i="31" s="1"/>
  <c r="V405" i="31" a="1"/>
  <c r="V405" i="31" s="1"/>
  <c r="S405" i="31"/>
  <c r="W404" i="31" a="1"/>
  <c r="W404" i="31" s="1"/>
  <c r="V404" i="31" a="1"/>
  <c r="V404" i="31" s="1"/>
  <c r="S404" i="31"/>
  <c r="W403" i="31" a="1"/>
  <c r="W403" i="31" s="1"/>
  <c r="V403" i="31" a="1"/>
  <c r="V403" i="31" s="1"/>
  <c r="S403" i="31"/>
  <c r="W402" i="31" a="1"/>
  <c r="W402" i="31" s="1"/>
  <c r="V402" i="31" a="1"/>
  <c r="V402" i="31" s="1"/>
  <c r="S402" i="31"/>
  <c r="W401" i="31" a="1"/>
  <c r="W401" i="31" s="1"/>
  <c r="V401" i="31" a="1"/>
  <c r="V401" i="31" s="1"/>
  <c r="S401" i="31"/>
  <c r="W400" i="31" a="1"/>
  <c r="W400" i="31" s="1"/>
  <c r="V400" i="31" a="1"/>
  <c r="V400" i="31" s="1"/>
  <c r="S400" i="31"/>
  <c r="W399" i="31" a="1"/>
  <c r="W399" i="31" s="1"/>
  <c r="V399" i="31" a="1"/>
  <c r="V399" i="31" s="1"/>
  <c r="S399" i="31"/>
  <c r="W398" i="31" a="1"/>
  <c r="W398" i="31" s="1"/>
  <c r="V398" i="31" a="1"/>
  <c r="V398" i="31" s="1"/>
  <c r="S398" i="31"/>
  <c r="W397" i="31" a="1"/>
  <c r="W397" i="31" s="1"/>
  <c r="V397" i="31" a="1"/>
  <c r="V397" i="31" s="1"/>
  <c r="S397" i="31"/>
  <c r="W396" i="31" a="1"/>
  <c r="W396" i="31" s="1"/>
  <c r="V396" i="31" a="1"/>
  <c r="V396" i="31" s="1"/>
  <c r="S396" i="31"/>
  <c r="W395" i="31" a="1"/>
  <c r="W395" i="31" s="1"/>
  <c r="V395" i="31" a="1"/>
  <c r="V395" i="31" s="1"/>
  <c r="S395" i="31"/>
  <c r="W394" i="31" a="1"/>
  <c r="W394" i="31" s="1"/>
  <c r="V394" i="31" a="1"/>
  <c r="V394" i="31" s="1"/>
  <c r="S394" i="31"/>
  <c r="W393" i="31" a="1"/>
  <c r="W393" i="31" s="1"/>
  <c r="V393" i="31" a="1"/>
  <c r="V393" i="31" s="1"/>
  <c r="S393" i="31"/>
  <c r="W392" i="31" a="1"/>
  <c r="W392" i="31" s="1"/>
  <c r="V392" i="31" a="1"/>
  <c r="V392" i="31" s="1"/>
  <c r="S392" i="31"/>
  <c r="W391" i="31" a="1"/>
  <c r="W391" i="31" s="1"/>
  <c r="V391" i="31" a="1"/>
  <c r="V391" i="31" s="1"/>
  <c r="S391" i="31"/>
  <c r="V390" i="31" a="1"/>
  <c r="V390" i="31" s="1"/>
  <c r="S390" i="31"/>
  <c r="W389" i="31" a="1"/>
  <c r="W389" i="31" s="1"/>
  <c r="V389" i="31" a="1"/>
  <c r="V389" i="31" s="1"/>
  <c r="S389" i="31"/>
  <c r="W388" i="31" a="1"/>
  <c r="W388" i="31" s="1"/>
  <c r="V388" i="31" a="1"/>
  <c r="V388" i="31" s="1"/>
  <c r="S388" i="31"/>
  <c r="W387" i="31" a="1"/>
  <c r="W387" i="31" s="1"/>
  <c r="V387" i="31" a="1"/>
  <c r="V387" i="31" s="1"/>
  <c r="S387" i="31"/>
  <c r="W386" i="31" a="1"/>
  <c r="W386" i="31" s="1"/>
  <c r="V386" i="31" a="1"/>
  <c r="V386" i="31" s="1"/>
  <c r="S386" i="31"/>
  <c r="W385" i="31" a="1"/>
  <c r="W385" i="31" s="1"/>
  <c r="V385" i="31" a="1"/>
  <c r="V385" i="31" s="1"/>
  <c r="S385" i="31"/>
  <c r="W384" i="31" a="1"/>
  <c r="W384" i="31" s="1"/>
  <c r="V384" i="31" a="1"/>
  <c r="V384" i="31" s="1"/>
  <c r="S384" i="31"/>
  <c r="W383" i="31" a="1"/>
  <c r="W383" i="31" s="1"/>
  <c r="V383" i="31" a="1"/>
  <c r="V383" i="31" s="1"/>
  <c r="S383" i="31"/>
  <c r="W382" i="31" a="1"/>
  <c r="W382" i="31" s="1"/>
  <c r="V382" i="31" a="1"/>
  <c r="V382" i="31" s="1"/>
  <c r="S382" i="31"/>
  <c r="W381" i="31" a="1"/>
  <c r="W381" i="31" s="1"/>
  <c r="V381" i="31" a="1"/>
  <c r="V381" i="31" s="1"/>
  <c r="S381" i="31"/>
  <c r="W380" i="31" a="1"/>
  <c r="W380" i="31" s="1"/>
  <c r="V380" i="31" a="1"/>
  <c r="V380" i="31" s="1"/>
  <c r="S380" i="31"/>
  <c r="W379" i="31" a="1"/>
  <c r="W379" i="31" s="1"/>
  <c r="V379" i="31" a="1"/>
  <c r="V379" i="31" s="1"/>
  <c r="S379" i="31"/>
  <c r="W378" i="31" a="1"/>
  <c r="W378" i="31" s="1"/>
  <c r="V378" i="31" a="1"/>
  <c r="V378" i="31" s="1"/>
  <c r="S378" i="31"/>
  <c r="W377" i="31" a="1"/>
  <c r="W377" i="31" s="1"/>
  <c r="V377" i="31" a="1"/>
  <c r="V377" i="31" s="1"/>
  <c r="S377" i="31"/>
  <c r="W376" i="31" a="1"/>
  <c r="W376" i="31" s="1"/>
  <c r="V376" i="31" a="1"/>
  <c r="V376" i="31" s="1"/>
  <c r="S376" i="31"/>
  <c r="W375" i="31" a="1"/>
  <c r="W375" i="31" s="1"/>
  <c r="V375" i="31" a="1"/>
  <c r="V375" i="31" s="1"/>
  <c r="S375" i="31"/>
  <c r="W374" i="31" a="1"/>
  <c r="W374" i="31" s="1"/>
  <c r="V374" i="31" a="1"/>
  <c r="V374" i="31" s="1"/>
  <c r="S374" i="31"/>
  <c r="W373" i="31" a="1"/>
  <c r="W373" i="31" s="1"/>
  <c r="V373" i="31" a="1"/>
  <c r="V373" i="31" s="1"/>
  <c r="S373" i="31"/>
  <c r="W372" i="31" a="1"/>
  <c r="W372" i="31" s="1"/>
  <c r="V372" i="31" a="1"/>
  <c r="V372" i="31" s="1"/>
  <c r="S372" i="31"/>
  <c r="W371" i="31" a="1"/>
  <c r="W371" i="31" s="1"/>
  <c r="V371" i="31" a="1"/>
  <c r="V371" i="31" s="1"/>
  <c r="S371" i="31"/>
  <c r="W370" i="31" a="1"/>
  <c r="W370" i="31" s="1"/>
  <c r="V370" i="31" a="1"/>
  <c r="V370" i="31" s="1"/>
  <c r="S370" i="31"/>
  <c r="W369" i="31" a="1"/>
  <c r="W369" i="31" s="1"/>
  <c r="V369" i="31" a="1"/>
  <c r="V369" i="31" s="1"/>
  <c r="S369" i="31"/>
  <c r="W368" i="31" a="1"/>
  <c r="W368" i="31" s="1"/>
  <c r="V368" i="31" a="1"/>
  <c r="V368" i="31" s="1"/>
  <c r="S368" i="31"/>
  <c r="W367" i="31" a="1"/>
  <c r="W367" i="31" s="1"/>
  <c r="V367" i="31" a="1"/>
  <c r="V367" i="31" s="1"/>
  <c r="S367" i="31"/>
  <c r="W366" i="31" a="1"/>
  <c r="W366" i="31" s="1"/>
  <c r="V366" i="31" a="1"/>
  <c r="V366" i="31" s="1"/>
  <c r="S366" i="31"/>
  <c r="W365" i="31" a="1"/>
  <c r="W365" i="31" s="1"/>
  <c r="V365" i="31" a="1"/>
  <c r="V365" i="31" s="1"/>
  <c r="S365" i="31"/>
  <c r="W364" i="31" a="1"/>
  <c r="W364" i="31" s="1"/>
  <c r="V364" i="31" a="1"/>
  <c r="V364" i="31" s="1"/>
  <c r="S364" i="31"/>
  <c r="W363" i="31" a="1"/>
  <c r="W363" i="31" s="1"/>
  <c r="V363" i="31" a="1"/>
  <c r="V363" i="31" s="1"/>
  <c r="S363" i="31"/>
  <c r="W362" i="31" a="1"/>
  <c r="W362" i="31" s="1"/>
  <c r="V362" i="31" a="1"/>
  <c r="V362" i="31" s="1"/>
  <c r="S362" i="31"/>
  <c r="W361" i="31" a="1"/>
  <c r="W361" i="31" s="1"/>
  <c r="V361" i="31" a="1"/>
  <c r="V361" i="31" s="1"/>
  <c r="S361" i="31"/>
  <c r="W360" i="31" a="1"/>
  <c r="W360" i="31" s="1"/>
  <c r="V360" i="31" a="1"/>
  <c r="V360" i="31" s="1"/>
  <c r="S360" i="31"/>
  <c r="W359" i="31" a="1"/>
  <c r="W359" i="31" s="1"/>
  <c r="V359" i="31" a="1"/>
  <c r="V359" i="31" s="1"/>
  <c r="S359" i="31"/>
  <c r="W358" i="31" a="1"/>
  <c r="W358" i="31" s="1"/>
  <c r="V358" i="31" a="1"/>
  <c r="V358" i="31" s="1"/>
  <c r="S358" i="31"/>
  <c r="W357" i="31" a="1"/>
  <c r="W357" i="31" s="1"/>
  <c r="V357" i="31" a="1"/>
  <c r="V357" i="31" s="1"/>
  <c r="S357" i="31"/>
  <c r="W356" i="31" a="1"/>
  <c r="W356" i="31" s="1"/>
  <c r="V356" i="31" a="1"/>
  <c r="V356" i="31" s="1"/>
  <c r="S356" i="31"/>
  <c r="W355" i="31" a="1"/>
  <c r="W355" i="31" s="1"/>
  <c r="V355" i="31" a="1"/>
  <c r="V355" i="31" s="1"/>
  <c r="S355" i="31"/>
  <c r="W354" i="31" a="1"/>
  <c r="W354" i="31" s="1"/>
  <c r="V354" i="31" a="1"/>
  <c r="V354" i="31" s="1"/>
  <c r="S354" i="31"/>
  <c r="W353" i="31" a="1"/>
  <c r="W353" i="31" s="1"/>
  <c r="V353" i="31" a="1"/>
  <c r="V353" i="31" s="1"/>
  <c r="S353" i="31"/>
  <c r="W352" i="31" a="1"/>
  <c r="W352" i="31" s="1"/>
  <c r="V352" i="31" a="1"/>
  <c r="V352" i="31" s="1"/>
  <c r="S352" i="31"/>
  <c r="W351" i="31" a="1"/>
  <c r="W351" i="31" s="1"/>
  <c r="V351" i="31" a="1"/>
  <c r="V351" i="31" s="1"/>
  <c r="S351" i="31"/>
  <c r="W350" i="31" a="1"/>
  <c r="W350" i="31" s="1"/>
  <c r="V350" i="31" a="1"/>
  <c r="V350" i="31" s="1"/>
  <c r="S350" i="31"/>
  <c r="W349" i="31" a="1"/>
  <c r="W349" i="31" s="1"/>
  <c r="V349" i="31" a="1"/>
  <c r="V349" i="31" s="1"/>
  <c r="S349" i="31"/>
  <c r="W348" i="31" a="1"/>
  <c r="W348" i="31" s="1"/>
  <c r="V348" i="31" a="1"/>
  <c r="V348" i="31" s="1"/>
  <c r="S348" i="31"/>
  <c r="W347" i="31" a="1"/>
  <c r="W347" i="31" s="1"/>
  <c r="V347" i="31" a="1"/>
  <c r="V347" i="31" s="1"/>
  <c r="S347" i="31"/>
  <c r="W346" i="31" a="1"/>
  <c r="W346" i="31" s="1"/>
  <c r="V346" i="31" a="1"/>
  <c r="V346" i="31" s="1"/>
  <c r="S346" i="31"/>
  <c r="W345" i="31" a="1"/>
  <c r="W345" i="31" s="1"/>
  <c r="V345" i="31" a="1"/>
  <c r="V345" i="31" s="1"/>
  <c r="S345" i="31"/>
  <c r="W344" i="31" a="1"/>
  <c r="W344" i="31" s="1"/>
  <c r="V344" i="31" a="1"/>
  <c r="V344" i="31" s="1"/>
  <c r="S344" i="31"/>
  <c r="W343" i="31" a="1"/>
  <c r="W343" i="31" s="1"/>
  <c r="V343" i="31" a="1"/>
  <c r="V343" i="31" s="1"/>
  <c r="S343" i="31"/>
  <c r="W342" i="31" a="1"/>
  <c r="W342" i="31" s="1"/>
  <c r="V342" i="31" a="1"/>
  <c r="V342" i="31" s="1"/>
  <c r="S342" i="31"/>
  <c r="W341" i="31" a="1"/>
  <c r="W341" i="31" s="1"/>
  <c r="V341" i="31" a="1"/>
  <c r="V341" i="31" s="1"/>
  <c r="S341" i="31"/>
  <c r="W340" i="31" a="1"/>
  <c r="W340" i="31" s="1"/>
  <c r="V340" i="31" a="1"/>
  <c r="V340" i="31" s="1"/>
  <c r="S340" i="31"/>
  <c r="W339" i="31" a="1"/>
  <c r="W339" i="31" s="1"/>
  <c r="V339" i="31" a="1"/>
  <c r="V339" i="31" s="1"/>
  <c r="S339" i="31"/>
  <c r="W338" i="31" a="1"/>
  <c r="W338" i="31" s="1"/>
  <c r="V338" i="31" a="1"/>
  <c r="V338" i="31" s="1"/>
  <c r="S338" i="31"/>
  <c r="W337" i="31" a="1"/>
  <c r="W337" i="31" s="1"/>
  <c r="V337" i="31" a="1"/>
  <c r="V337" i="31" s="1"/>
  <c r="S337" i="31"/>
  <c r="W336" i="31" a="1"/>
  <c r="W336" i="31" s="1"/>
  <c r="V336" i="31" a="1"/>
  <c r="V336" i="31" s="1"/>
  <c r="S336" i="31"/>
  <c r="W335" i="31" a="1"/>
  <c r="W335" i="31" s="1"/>
  <c r="V335" i="31" a="1"/>
  <c r="V335" i="31" s="1"/>
  <c r="S335" i="31"/>
  <c r="W334" i="31" a="1"/>
  <c r="W334" i="31" s="1"/>
  <c r="V334" i="31" a="1"/>
  <c r="V334" i="31" s="1"/>
  <c r="S334" i="31"/>
  <c r="W333" i="31" a="1"/>
  <c r="W333" i="31" s="1"/>
  <c r="V333" i="31" a="1"/>
  <c r="V333" i="31" s="1"/>
  <c r="S333" i="31"/>
  <c r="W332" i="31" a="1"/>
  <c r="W332" i="31" s="1"/>
  <c r="V332" i="31" a="1"/>
  <c r="V332" i="31" s="1"/>
  <c r="S332" i="31"/>
  <c r="W331" i="31" a="1"/>
  <c r="W331" i="31" s="1"/>
  <c r="V331" i="31" a="1"/>
  <c r="V331" i="31" s="1"/>
  <c r="S331" i="31"/>
  <c r="W330" i="31" a="1"/>
  <c r="W330" i="31" s="1"/>
  <c r="V330" i="31" a="1"/>
  <c r="V330" i="31" s="1"/>
  <c r="S330" i="31"/>
  <c r="W329" i="31" a="1"/>
  <c r="W329" i="31" s="1"/>
  <c r="V329" i="31" a="1"/>
  <c r="V329" i="31" s="1"/>
  <c r="S329" i="31"/>
  <c r="W328" i="31" a="1"/>
  <c r="W328" i="31" s="1"/>
  <c r="V328" i="31" a="1"/>
  <c r="V328" i="31" s="1"/>
  <c r="S328" i="31"/>
  <c r="W327" i="31" a="1"/>
  <c r="W327" i="31" s="1"/>
  <c r="V327" i="31" a="1"/>
  <c r="V327" i="31" s="1"/>
  <c r="S327" i="31"/>
  <c r="W326" i="31" a="1"/>
  <c r="W326" i="31" s="1"/>
  <c r="V326" i="31" a="1"/>
  <c r="V326" i="31" s="1"/>
  <c r="S326" i="31"/>
  <c r="W325" i="31" a="1"/>
  <c r="W325" i="31" s="1"/>
  <c r="V325" i="31" a="1"/>
  <c r="V325" i="31" s="1"/>
  <c r="S325" i="31"/>
  <c r="W324" i="31" a="1"/>
  <c r="W324" i="31" s="1"/>
  <c r="V324" i="31" a="1"/>
  <c r="V324" i="31" s="1"/>
  <c r="S324" i="31"/>
  <c r="W323" i="31" a="1"/>
  <c r="W323" i="31" s="1"/>
  <c r="V323" i="31" a="1"/>
  <c r="V323" i="31" s="1"/>
  <c r="S323" i="31"/>
  <c r="W322" i="31" a="1"/>
  <c r="W322" i="31" s="1"/>
  <c r="V322" i="31" a="1"/>
  <c r="V322" i="31" s="1"/>
  <c r="S322" i="31"/>
  <c r="W321" i="31" a="1"/>
  <c r="W321" i="31" s="1"/>
  <c r="V321" i="31" a="1"/>
  <c r="V321" i="31" s="1"/>
  <c r="S321" i="31"/>
  <c r="W320" i="31" a="1"/>
  <c r="W320" i="31" s="1"/>
  <c r="V320" i="31" a="1"/>
  <c r="V320" i="31" s="1"/>
  <c r="S320" i="31"/>
  <c r="W319" i="31" a="1"/>
  <c r="W319" i="31" s="1"/>
  <c r="V319" i="31" a="1"/>
  <c r="V319" i="31" s="1"/>
  <c r="S319" i="31"/>
  <c r="W318" i="31" a="1"/>
  <c r="W318" i="31" s="1"/>
  <c r="V318" i="31" a="1"/>
  <c r="V318" i="31" s="1"/>
  <c r="S318" i="31"/>
  <c r="W317" i="31" a="1"/>
  <c r="W317" i="31" s="1"/>
  <c r="V317" i="31" a="1"/>
  <c r="V317" i="31" s="1"/>
  <c r="S317" i="31"/>
  <c r="W316" i="31" a="1"/>
  <c r="W316" i="31" s="1"/>
  <c r="V316" i="31" a="1"/>
  <c r="V316" i="31" s="1"/>
  <c r="S316" i="31"/>
  <c r="W315" i="31" a="1"/>
  <c r="W315" i="31" s="1"/>
  <c r="V315" i="31" a="1"/>
  <c r="V315" i="31" s="1"/>
  <c r="S315" i="31"/>
  <c r="W314" i="31" a="1"/>
  <c r="W314" i="31" s="1"/>
  <c r="V314" i="31" a="1"/>
  <c r="V314" i="31" s="1"/>
  <c r="S314" i="31"/>
  <c r="W313" i="31" a="1"/>
  <c r="W313" i="31" s="1"/>
  <c r="V313" i="31" a="1"/>
  <c r="V313" i="31" s="1"/>
  <c r="S313" i="31"/>
  <c r="W312" i="31" a="1"/>
  <c r="W312" i="31" s="1"/>
  <c r="V312" i="31" a="1"/>
  <c r="V312" i="31" s="1"/>
  <c r="S312" i="31"/>
  <c r="W311" i="31" a="1"/>
  <c r="W311" i="31" s="1"/>
  <c r="V311" i="31" a="1"/>
  <c r="V311" i="31" s="1"/>
  <c r="S311" i="31"/>
  <c r="W310" i="31" a="1"/>
  <c r="W310" i="31" s="1"/>
  <c r="V310" i="31" a="1"/>
  <c r="V310" i="31" s="1"/>
  <c r="S310" i="31"/>
  <c r="W309" i="31" a="1"/>
  <c r="W309" i="31" s="1"/>
  <c r="V309" i="31" a="1"/>
  <c r="V309" i="31" s="1"/>
  <c r="S309" i="31"/>
  <c r="W308" i="31" a="1"/>
  <c r="W308" i="31" s="1"/>
  <c r="V308" i="31" a="1"/>
  <c r="V308" i="31" s="1"/>
  <c r="S308" i="31"/>
  <c r="W307" i="31" a="1"/>
  <c r="W307" i="31" s="1"/>
  <c r="V307" i="31" a="1"/>
  <c r="V307" i="31" s="1"/>
  <c r="S307" i="31"/>
  <c r="W306" i="31" a="1"/>
  <c r="W306" i="31" s="1"/>
  <c r="V306" i="31" a="1"/>
  <c r="V306" i="31" s="1"/>
  <c r="S306" i="31"/>
  <c r="W305" i="31" a="1"/>
  <c r="W305" i="31" s="1"/>
  <c r="V305" i="31" a="1"/>
  <c r="V305" i="31" s="1"/>
  <c r="S305" i="31"/>
  <c r="W304" i="31" a="1"/>
  <c r="W304" i="31" s="1"/>
  <c r="V304" i="31" a="1"/>
  <c r="V304" i="31" s="1"/>
  <c r="S304" i="31"/>
  <c r="W303" i="31" a="1"/>
  <c r="W303" i="31" s="1"/>
  <c r="V303" i="31" a="1"/>
  <c r="V303" i="31" s="1"/>
  <c r="S303" i="31"/>
  <c r="W302" i="31" a="1"/>
  <c r="W302" i="31" s="1"/>
  <c r="V302" i="31" a="1"/>
  <c r="V302" i="31" s="1"/>
  <c r="S302" i="31"/>
  <c r="W301" i="31" a="1"/>
  <c r="W301" i="31" s="1"/>
  <c r="V301" i="31" a="1"/>
  <c r="V301" i="31" s="1"/>
  <c r="S301" i="31"/>
  <c r="W300" i="31" a="1"/>
  <c r="W300" i="31" s="1"/>
  <c r="V300" i="31" a="1"/>
  <c r="V300" i="31" s="1"/>
  <c r="S300" i="31"/>
  <c r="W299" i="31" a="1"/>
  <c r="W299" i="31" s="1"/>
  <c r="V299" i="31" a="1"/>
  <c r="V299" i="31" s="1"/>
  <c r="S299" i="31"/>
  <c r="W298" i="31" a="1"/>
  <c r="W298" i="31" s="1"/>
  <c r="V298" i="31" a="1"/>
  <c r="V298" i="31" s="1"/>
  <c r="S298" i="31"/>
  <c r="W297" i="31" a="1"/>
  <c r="W297" i="31" s="1"/>
  <c r="V297" i="31" a="1"/>
  <c r="V297" i="31" s="1"/>
  <c r="S297" i="31"/>
  <c r="W296" i="31" a="1"/>
  <c r="W296" i="31" s="1"/>
  <c r="V296" i="31" a="1"/>
  <c r="V296" i="31" s="1"/>
  <c r="S296" i="31"/>
  <c r="W295" i="31" a="1"/>
  <c r="W295" i="31" s="1"/>
  <c r="V295" i="31" a="1"/>
  <c r="V295" i="31" s="1"/>
  <c r="S295" i="31"/>
  <c r="W294" i="31" a="1"/>
  <c r="W294" i="31" s="1"/>
  <c r="V294" i="31" a="1"/>
  <c r="V294" i="31" s="1"/>
  <c r="S294" i="31"/>
  <c r="W293" i="31" a="1"/>
  <c r="W293" i="31" s="1"/>
  <c r="V293" i="31" a="1"/>
  <c r="V293" i="31" s="1"/>
  <c r="S293" i="31"/>
  <c r="W292" i="31" a="1"/>
  <c r="W292" i="31" s="1"/>
  <c r="V292" i="31" a="1"/>
  <c r="V292" i="31" s="1"/>
  <c r="S292" i="31"/>
  <c r="W291" i="31" a="1"/>
  <c r="W291" i="31" s="1"/>
  <c r="V291" i="31" a="1"/>
  <c r="V291" i="31" s="1"/>
  <c r="S291" i="31"/>
  <c r="W290" i="31" a="1"/>
  <c r="W290" i="31" s="1"/>
  <c r="V290" i="31" a="1"/>
  <c r="V290" i="31" s="1"/>
  <c r="S290" i="31"/>
  <c r="W289" i="31" a="1"/>
  <c r="W289" i="31" s="1"/>
  <c r="V289" i="31" a="1"/>
  <c r="V289" i="31" s="1"/>
  <c r="S289" i="31"/>
  <c r="W288" i="31" a="1"/>
  <c r="W288" i="31" s="1"/>
  <c r="V288" i="31" a="1"/>
  <c r="V288" i="31" s="1"/>
  <c r="S288" i="31"/>
  <c r="W287" i="31" a="1"/>
  <c r="W287" i="31" s="1"/>
  <c r="V287" i="31" a="1"/>
  <c r="V287" i="31" s="1"/>
  <c r="S287" i="31"/>
  <c r="W286" i="31" a="1"/>
  <c r="W286" i="31" s="1"/>
  <c r="V286" i="31" a="1"/>
  <c r="V286" i="31" s="1"/>
  <c r="S286" i="31"/>
  <c r="W285" i="31" a="1"/>
  <c r="W285" i="31" s="1"/>
  <c r="V285" i="31" a="1"/>
  <c r="V285" i="31" s="1"/>
  <c r="S285" i="31"/>
  <c r="W284" i="31" a="1"/>
  <c r="W284" i="31" s="1"/>
  <c r="V284" i="31" a="1"/>
  <c r="V284" i="31" s="1"/>
  <c r="S284" i="31"/>
  <c r="W283" i="31" a="1"/>
  <c r="W283" i="31" s="1"/>
  <c r="V283" i="31" a="1"/>
  <c r="V283" i="31" s="1"/>
  <c r="S283" i="31"/>
  <c r="W282" i="31" a="1"/>
  <c r="W282" i="31" s="1"/>
  <c r="V282" i="31" a="1"/>
  <c r="V282" i="31" s="1"/>
  <c r="S282" i="31"/>
  <c r="W281" i="31" a="1"/>
  <c r="W281" i="31" s="1"/>
  <c r="V281" i="31" a="1"/>
  <c r="V281" i="31" s="1"/>
  <c r="S281" i="31"/>
  <c r="W280" i="31" a="1"/>
  <c r="W280" i="31" s="1"/>
  <c r="V280" i="31" a="1"/>
  <c r="V280" i="31" s="1"/>
  <c r="S280" i="31"/>
  <c r="W279" i="31" a="1"/>
  <c r="W279" i="31" s="1"/>
  <c r="V279" i="31" a="1"/>
  <c r="V279" i="31" s="1"/>
  <c r="S279" i="31"/>
  <c r="W278" i="31" a="1"/>
  <c r="W278" i="31" s="1"/>
  <c r="V278" i="31" a="1"/>
  <c r="V278" i="31" s="1"/>
  <c r="S278" i="31"/>
  <c r="W277" i="31" a="1"/>
  <c r="W277" i="31" s="1"/>
  <c r="V277" i="31" a="1"/>
  <c r="V277" i="31" s="1"/>
  <c r="S277" i="31"/>
  <c r="W276" i="31" a="1"/>
  <c r="W276" i="31" s="1"/>
  <c r="V276" i="31" a="1"/>
  <c r="V276" i="31" s="1"/>
  <c r="S276" i="31"/>
  <c r="W275" i="31" a="1"/>
  <c r="W275" i="31" s="1"/>
  <c r="V275" i="31" a="1"/>
  <c r="V275" i="31" s="1"/>
  <c r="S275" i="31"/>
  <c r="W274" i="31" a="1"/>
  <c r="W274" i="31" s="1"/>
  <c r="V274" i="31" a="1"/>
  <c r="V274" i="31" s="1"/>
  <c r="S274" i="31"/>
  <c r="W273" i="31" a="1"/>
  <c r="W273" i="31" s="1"/>
  <c r="V273" i="31" a="1"/>
  <c r="V273" i="31" s="1"/>
  <c r="S273" i="31"/>
  <c r="W272" i="31" a="1"/>
  <c r="W272" i="31" s="1"/>
  <c r="V272" i="31" a="1"/>
  <c r="V272" i="31" s="1"/>
  <c r="S272" i="31"/>
  <c r="W271" i="31" a="1"/>
  <c r="W271" i="31" s="1"/>
  <c r="V271" i="31" a="1"/>
  <c r="V271" i="31" s="1"/>
  <c r="S271" i="31"/>
  <c r="W270" i="31" a="1"/>
  <c r="W270" i="31" s="1"/>
  <c r="V270" i="31" a="1"/>
  <c r="V270" i="31" s="1"/>
  <c r="S270" i="31"/>
  <c r="W269" i="31" a="1"/>
  <c r="W269" i="31" s="1"/>
  <c r="V269" i="31" a="1"/>
  <c r="V269" i="31" s="1"/>
  <c r="S269" i="31"/>
  <c r="W268" i="31" a="1"/>
  <c r="W268" i="31" s="1"/>
  <c r="V268" i="31" a="1"/>
  <c r="V268" i="31" s="1"/>
  <c r="S268" i="31"/>
  <c r="W267" i="31" a="1"/>
  <c r="W267" i="31" s="1"/>
  <c r="V267" i="31" a="1"/>
  <c r="V267" i="31" s="1"/>
  <c r="S267" i="31"/>
  <c r="W266" i="31" a="1"/>
  <c r="W266" i="31" s="1"/>
  <c r="V266" i="31" a="1"/>
  <c r="V266" i="31" s="1"/>
  <c r="S266" i="31"/>
  <c r="W265" i="31" a="1"/>
  <c r="W265" i="31" s="1"/>
  <c r="V265" i="31" a="1"/>
  <c r="V265" i="31" s="1"/>
  <c r="S265" i="31"/>
  <c r="W264" i="31" a="1"/>
  <c r="W264" i="31" s="1"/>
  <c r="V264" i="31" a="1"/>
  <c r="V264" i="31" s="1"/>
  <c r="S264" i="31"/>
  <c r="W263" i="31" a="1"/>
  <c r="W263" i="31" s="1"/>
  <c r="V263" i="31" a="1"/>
  <c r="V263" i="31" s="1"/>
  <c r="S263" i="31"/>
  <c r="W262" i="31" a="1"/>
  <c r="W262" i="31" s="1"/>
  <c r="V262" i="31" a="1"/>
  <c r="V262" i="31" s="1"/>
  <c r="S262" i="31"/>
  <c r="W261" i="31" a="1"/>
  <c r="W261" i="31" s="1"/>
  <c r="V261" i="31" a="1"/>
  <c r="V261" i="31" s="1"/>
  <c r="S261" i="31"/>
  <c r="W260" i="31" a="1"/>
  <c r="W260" i="31" s="1"/>
  <c r="V260" i="31" a="1"/>
  <c r="V260" i="31" s="1"/>
  <c r="S260" i="31"/>
  <c r="W259" i="31" a="1"/>
  <c r="W259" i="31" s="1"/>
  <c r="V259" i="31" a="1"/>
  <c r="V259" i="31" s="1"/>
  <c r="S259" i="31"/>
  <c r="W258" i="31" a="1"/>
  <c r="W258" i="31" s="1"/>
  <c r="V258" i="31" a="1"/>
  <c r="V258" i="31" s="1"/>
  <c r="S258" i="31"/>
  <c r="W257" i="31" a="1"/>
  <c r="W257" i="31" s="1"/>
  <c r="V257" i="31" a="1"/>
  <c r="V257" i="31" s="1"/>
  <c r="S257" i="31"/>
  <c r="W256" i="31" a="1"/>
  <c r="W256" i="31" s="1"/>
  <c r="V256" i="31" a="1"/>
  <c r="V256" i="31" s="1"/>
  <c r="S256" i="31"/>
  <c r="W255" i="31" a="1"/>
  <c r="W255" i="31" s="1"/>
  <c r="V255" i="31" a="1"/>
  <c r="V255" i="31" s="1"/>
  <c r="S255" i="31"/>
  <c r="W254" i="31" a="1"/>
  <c r="W254" i="31" s="1"/>
  <c r="V254" i="31" a="1"/>
  <c r="V254" i="31" s="1"/>
  <c r="S254" i="31"/>
  <c r="W253" i="31" a="1"/>
  <c r="W253" i="31" s="1"/>
  <c r="V253" i="31" a="1"/>
  <c r="V253" i="31" s="1"/>
  <c r="S253" i="31"/>
  <c r="W252" i="31" a="1"/>
  <c r="W252" i="31" s="1"/>
  <c r="V252" i="31" a="1"/>
  <c r="V252" i="31" s="1"/>
  <c r="S252" i="31"/>
  <c r="W251" i="31" a="1"/>
  <c r="W251" i="31" s="1"/>
  <c r="V251" i="31" a="1"/>
  <c r="V251" i="31" s="1"/>
  <c r="S251" i="31"/>
  <c r="W250" i="31" a="1"/>
  <c r="W250" i="31" s="1"/>
  <c r="V250" i="31" a="1"/>
  <c r="V250" i="31" s="1"/>
  <c r="S250" i="31"/>
  <c r="W249" i="31" a="1"/>
  <c r="W249" i="31" s="1"/>
  <c r="V249" i="31" a="1"/>
  <c r="V249" i="31" s="1"/>
  <c r="S249" i="31"/>
  <c r="W248" i="31" a="1"/>
  <c r="W248" i="31" s="1"/>
  <c r="V248" i="31" a="1"/>
  <c r="V248" i="31" s="1"/>
  <c r="S248" i="31"/>
  <c r="W247" i="31" a="1"/>
  <c r="W247" i="31" s="1"/>
  <c r="V247" i="31" a="1"/>
  <c r="V247" i="31" s="1"/>
  <c r="S247" i="31"/>
  <c r="W246" i="31" a="1"/>
  <c r="W246" i="31" s="1"/>
  <c r="V246" i="31" a="1"/>
  <c r="V246" i="31" s="1"/>
  <c r="S246" i="31"/>
  <c r="W245" i="31" a="1"/>
  <c r="W245" i="31" s="1"/>
  <c r="V245" i="31" a="1"/>
  <c r="V245" i="31" s="1"/>
  <c r="S245" i="31"/>
  <c r="W244" i="31" a="1"/>
  <c r="W244" i="31" s="1"/>
  <c r="V244" i="31" a="1"/>
  <c r="V244" i="31" s="1"/>
  <c r="S244" i="31"/>
  <c r="W243" i="31" a="1"/>
  <c r="W243" i="31" s="1"/>
  <c r="V243" i="31" a="1"/>
  <c r="V243" i="31" s="1"/>
  <c r="S243" i="31"/>
  <c r="W242" i="31" a="1"/>
  <c r="W242" i="31" s="1"/>
  <c r="V242" i="31" a="1"/>
  <c r="V242" i="31" s="1"/>
  <c r="S242" i="31"/>
  <c r="W241" i="31" a="1"/>
  <c r="W241" i="31" s="1"/>
  <c r="V241" i="31" a="1"/>
  <c r="V241" i="31" s="1"/>
  <c r="S241" i="31"/>
  <c r="W240" i="31" a="1"/>
  <c r="W240" i="31" s="1"/>
  <c r="V240" i="31" a="1"/>
  <c r="V240" i="31" s="1"/>
  <c r="S240" i="31"/>
  <c r="W239" i="31" a="1"/>
  <c r="W239" i="31" s="1"/>
  <c r="V239" i="31" a="1"/>
  <c r="V239" i="31" s="1"/>
  <c r="S239" i="31"/>
  <c r="W238" i="31" a="1"/>
  <c r="W238" i="31" s="1"/>
  <c r="V238" i="31" a="1"/>
  <c r="V238" i="31" s="1"/>
  <c r="S238" i="31"/>
  <c r="W237" i="31" a="1"/>
  <c r="W237" i="31" s="1"/>
  <c r="V237" i="31" a="1"/>
  <c r="V237" i="31" s="1"/>
  <c r="S237" i="31"/>
  <c r="W236" i="31" a="1"/>
  <c r="W236" i="31" s="1"/>
  <c r="V236" i="31" a="1"/>
  <c r="V236" i="31" s="1"/>
  <c r="S236" i="31"/>
  <c r="W235" i="31" a="1"/>
  <c r="W235" i="31" s="1"/>
  <c r="V235" i="31" a="1"/>
  <c r="V235" i="31" s="1"/>
  <c r="S235" i="31"/>
  <c r="W234" i="31" a="1"/>
  <c r="W234" i="31" s="1"/>
  <c r="V234" i="31" a="1"/>
  <c r="V234" i="31" s="1"/>
  <c r="S234" i="31"/>
  <c r="W233" i="31" a="1"/>
  <c r="W233" i="31" s="1"/>
  <c r="V233" i="31" a="1"/>
  <c r="V233" i="31" s="1"/>
  <c r="S233" i="31"/>
  <c r="W232" i="31" a="1"/>
  <c r="W232" i="31" s="1"/>
  <c r="V232" i="31" a="1"/>
  <c r="V232" i="31" s="1"/>
  <c r="S232" i="31"/>
  <c r="W231" i="31" a="1"/>
  <c r="W231" i="31" s="1"/>
  <c r="V231" i="31" a="1"/>
  <c r="V231" i="31" s="1"/>
  <c r="S231" i="31"/>
  <c r="W230" i="31" a="1"/>
  <c r="W230" i="31" s="1"/>
  <c r="V230" i="31" a="1"/>
  <c r="V230" i="31" s="1"/>
  <c r="S230" i="31"/>
  <c r="W229" i="31" a="1"/>
  <c r="W229" i="31" s="1"/>
  <c r="V229" i="31" a="1"/>
  <c r="V229" i="31" s="1"/>
  <c r="S229" i="31"/>
  <c r="W228" i="31" a="1"/>
  <c r="W228" i="31" s="1"/>
  <c r="V228" i="31" a="1"/>
  <c r="V228" i="31" s="1"/>
  <c r="S228" i="31"/>
  <c r="W227" i="31" a="1"/>
  <c r="W227" i="31" s="1"/>
  <c r="V227" i="31" a="1"/>
  <c r="V227" i="31" s="1"/>
  <c r="S227" i="31"/>
  <c r="W226" i="31" a="1"/>
  <c r="W226" i="31" s="1"/>
  <c r="V226" i="31" a="1"/>
  <c r="V226" i="31" s="1"/>
  <c r="S226" i="31"/>
  <c r="W225" i="31" a="1"/>
  <c r="W225" i="31" s="1"/>
  <c r="V225" i="31" a="1"/>
  <c r="V225" i="31" s="1"/>
  <c r="S225" i="31"/>
  <c r="W224" i="31" a="1"/>
  <c r="W224" i="31" s="1"/>
  <c r="V224" i="31" a="1"/>
  <c r="V224" i="31" s="1"/>
  <c r="S224" i="31"/>
  <c r="W223" i="31" a="1"/>
  <c r="W223" i="31" s="1"/>
  <c r="V223" i="31" a="1"/>
  <c r="V223" i="31" s="1"/>
  <c r="S223" i="31"/>
  <c r="W222" i="31" a="1"/>
  <c r="W222" i="31" s="1"/>
  <c r="V222" i="31" a="1"/>
  <c r="V222" i="31" s="1"/>
  <c r="S222" i="31"/>
  <c r="W221" i="31" a="1"/>
  <c r="W221" i="31" s="1"/>
  <c r="V221" i="31" a="1"/>
  <c r="V221" i="31" s="1"/>
  <c r="S221" i="31"/>
  <c r="W220" i="31" a="1"/>
  <c r="W220" i="31" s="1"/>
  <c r="V220" i="31" a="1"/>
  <c r="V220" i="31" s="1"/>
  <c r="S220" i="31"/>
  <c r="W219" i="31" a="1"/>
  <c r="W219" i="31" s="1"/>
  <c r="V219" i="31" a="1"/>
  <c r="V219" i="31" s="1"/>
  <c r="S219" i="31"/>
  <c r="W218" i="31" a="1"/>
  <c r="W218" i="31" s="1"/>
  <c r="V218" i="31" a="1"/>
  <c r="V218" i="31" s="1"/>
  <c r="S218" i="31"/>
  <c r="W217" i="31" a="1"/>
  <c r="W217" i="31" s="1"/>
  <c r="V217" i="31" a="1"/>
  <c r="V217" i="31" s="1"/>
  <c r="S217" i="31"/>
  <c r="W216" i="31" a="1"/>
  <c r="W216" i="31" s="1"/>
  <c r="V216" i="31" a="1"/>
  <c r="V216" i="31" s="1"/>
  <c r="S216" i="31"/>
  <c r="W215" i="31" a="1"/>
  <c r="W215" i="31" s="1"/>
  <c r="V215" i="31" a="1"/>
  <c r="V215" i="31" s="1"/>
  <c r="S215" i="31"/>
  <c r="W214" i="31" a="1"/>
  <c r="W214" i="31" s="1"/>
  <c r="V214" i="31" a="1"/>
  <c r="V214" i="31" s="1"/>
  <c r="S214" i="31"/>
  <c r="W213" i="31" a="1"/>
  <c r="W213" i="31" s="1"/>
  <c r="V213" i="31" a="1"/>
  <c r="V213" i="31" s="1"/>
  <c r="S213" i="31"/>
  <c r="W212" i="31" a="1"/>
  <c r="W212" i="31" s="1"/>
  <c r="V212" i="31" a="1"/>
  <c r="V212" i="31" s="1"/>
  <c r="S212" i="31"/>
  <c r="W211" i="31" a="1"/>
  <c r="W211" i="31" s="1"/>
  <c r="V211" i="31" a="1"/>
  <c r="V211" i="31" s="1"/>
  <c r="S211" i="31"/>
  <c r="W210" i="31" a="1"/>
  <c r="W210" i="31" s="1"/>
  <c r="V210" i="31" a="1"/>
  <c r="V210" i="31" s="1"/>
  <c r="S210" i="31"/>
  <c r="W209" i="31" a="1"/>
  <c r="W209" i="31" s="1"/>
  <c r="V209" i="31" a="1"/>
  <c r="V209" i="31" s="1"/>
  <c r="S209" i="31"/>
  <c r="W208" i="31" a="1"/>
  <c r="W208" i="31" s="1"/>
  <c r="V208" i="31" a="1"/>
  <c r="V208" i="31" s="1"/>
  <c r="S208" i="31"/>
  <c r="W207" i="31" a="1"/>
  <c r="W207" i="31" s="1"/>
  <c r="V207" i="31" a="1"/>
  <c r="V207" i="31" s="1"/>
  <c r="S207" i="31"/>
  <c r="W206" i="31" a="1"/>
  <c r="W206" i="31" s="1"/>
  <c r="V206" i="31" a="1"/>
  <c r="V206" i="31" s="1"/>
  <c r="S206" i="31"/>
  <c r="W205" i="31" a="1"/>
  <c r="W205" i="31" s="1"/>
  <c r="V205" i="31" a="1"/>
  <c r="V205" i="31" s="1"/>
  <c r="S205" i="31"/>
  <c r="W204" i="31" a="1"/>
  <c r="W204" i="31" s="1"/>
  <c r="V204" i="31" a="1"/>
  <c r="V204" i="31" s="1"/>
  <c r="S204" i="31"/>
  <c r="W203" i="31" a="1"/>
  <c r="W203" i="31" s="1"/>
  <c r="V203" i="31" a="1"/>
  <c r="V203" i="31" s="1"/>
  <c r="S203" i="31"/>
  <c r="W202" i="31" a="1"/>
  <c r="W202" i="31" s="1"/>
  <c r="V202" i="31" a="1"/>
  <c r="V202" i="31" s="1"/>
  <c r="S202" i="31"/>
  <c r="W201" i="31" a="1"/>
  <c r="W201" i="31" s="1"/>
  <c r="V201" i="31" a="1"/>
  <c r="V201" i="31" s="1"/>
  <c r="S201" i="31"/>
  <c r="W200" i="31" a="1"/>
  <c r="W200" i="31" s="1"/>
  <c r="V200" i="31" a="1"/>
  <c r="V200" i="31" s="1"/>
  <c r="S200" i="31"/>
  <c r="W199" i="31" a="1"/>
  <c r="W199" i="31" s="1"/>
  <c r="V199" i="31" a="1"/>
  <c r="V199" i="31" s="1"/>
  <c r="S199" i="31"/>
  <c r="W198" i="31" a="1"/>
  <c r="W198" i="31" s="1"/>
  <c r="V198" i="31" a="1"/>
  <c r="V198" i="31" s="1"/>
  <c r="S198" i="31"/>
  <c r="W197" i="31" a="1"/>
  <c r="W197" i="31" s="1"/>
  <c r="V197" i="31" a="1"/>
  <c r="V197" i="31" s="1"/>
  <c r="S197" i="31"/>
  <c r="W196" i="31" a="1"/>
  <c r="W196" i="31" s="1"/>
  <c r="V196" i="31" a="1"/>
  <c r="V196" i="31" s="1"/>
  <c r="S196" i="31"/>
  <c r="W195" i="31" a="1"/>
  <c r="W195" i="31" s="1"/>
  <c r="V195" i="31" a="1"/>
  <c r="V195" i="31" s="1"/>
  <c r="S195" i="31"/>
  <c r="W194" i="31" a="1"/>
  <c r="W194" i="31" s="1"/>
  <c r="V194" i="31" a="1"/>
  <c r="V194" i="31" s="1"/>
  <c r="S194" i="31"/>
  <c r="W193" i="31" a="1"/>
  <c r="W193" i="31" s="1"/>
  <c r="V193" i="31" a="1"/>
  <c r="V193" i="31" s="1"/>
  <c r="S193" i="31"/>
  <c r="W192" i="31" a="1"/>
  <c r="W192" i="31" s="1"/>
  <c r="V192" i="31" a="1"/>
  <c r="V192" i="31" s="1"/>
  <c r="S192" i="31"/>
  <c r="W191" i="31" a="1"/>
  <c r="W191" i="31" s="1"/>
  <c r="V191" i="31" a="1"/>
  <c r="V191" i="31" s="1"/>
  <c r="S191" i="31"/>
  <c r="W190" i="31" a="1"/>
  <c r="W190" i="31" s="1"/>
  <c r="V190" i="31" a="1"/>
  <c r="V190" i="31" s="1"/>
  <c r="S190" i="31"/>
  <c r="W189" i="31" a="1"/>
  <c r="W189" i="31" s="1"/>
  <c r="V189" i="31" a="1"/>
  <c r="V189" i="31" s="1"/>
  <c r="S189" i="31"/>
  <c r="W188" i="31" a="1"/>
  <c r="W188" i="31" s="1"/>
  <c r="V188" i="31" a="1"/>
  <c r="V188" i="31" s="1"/>
  <c r="S188" i="31"/>
  <c r="W187" i="31" a="1"/>
  <c r="W187" i="31" s="1"/>
  <c r="V187" i="31" a="1"/>
  <c r="V187" i="31" s="1"/>
  <c r="S187" i="31"/>
  <c r="W186" i="31" a="1"/>
  <c r="W186" i="31" s="1"/>
  <c r="V186" i="31" a="1"/>
  <c r="V186" i="31" s="1"/>
  <c r="S186" i="31"/>
  <c r="W185" i="31" a="1"/>
  <c r="W185" i="31" s="1"/>
  <c r="V185" i="31" a="1"/>
  <c r="V185" i="31" s="1"/>
  <c r="S185" i="31"/>
  <c r="W184" i="31" a="1"/>
  <c r="W184" i="31" s="1"/>
  <c r="V184" i="31" a="1"/>
  <c r="V184" i="31" s="1"/>
  <c r="S184" i="31"/>
  <c r="W183" i="31" a="1"/>
  <c r="W183" i="31" s="1"/>
  <c r="V183" i="31" a="1"/>
  <c r="V183" i="31" s="1"/>
  <c r="S183" i="31"/>
  <c r="W182" i="31" a="1"/>
  <c r="W182" i="31" s="1"/>
  <c r="V182" i="31" a="1"/>
  <c r="V182" i="31" s="1"/>
  <c r="S182" i="31"/>
  <c r="W181" i="31" a="1"/>
  <c r="W181" i="31" s="1"/>
  <c r="V181" i="31" a="1"/>
  <c r="V181" i="31" s="1"/>
  <c r="S181" i="31"/>
  <c r="W180" i="31" a="1"/>
  <c r="W180" i="31" s="1"/>
  <c r="V180" i="31" a="1"/>
  <c r="V180" i="31" s="1"/>
  <c r="S180" i="31"/>
  <c r="W179" i="31" a="1"/>
  <c r="W179" i="31" s="1"/>
  <c r="V179" i="31" a="1"/>
  <c r="V179" i="31" s="1"/>
  <c r="S179" i="31"/>
  <c r="W178" i="31" a="1"/>
  <c r="W178" i="31" s="1"/>
  <c r="V178" i="31" a="1"/>
  <c r="V178" i="31" s="1"/>
  <c r="S178" i="31"/>
  <c r="W177" i="31" a="1"/>
  <c r="W177" i="31" s="1"/>
  <c r="V177" i="31" a="1"/>
  <c r="V177" i="31" s="1"/>
  <c r="S177" i="31"/>
  <c r="W176" i="31" a="1"/>
  <c r="W176" i="31" s="1"/>
  <c r="V176" i="31" a="1"/>
  <c r="V176" i="31" s="1"/>
  <c r="S176" i="31"/>
  <c r="W175" i="31" a="1"/>
  <c r="W175" i="31" s="1"/>
  <c r="V175" i="31" a="1"/>
  <c r="V175" i="31" s="1"/>
  <c r="S175" i="31"/>
  <c r="W174" i="31" a="1"/>
  <c r="W174" i="31" s="1"/>
  <c r="V174" i="31" a="1"/>
  <c r="V174" i="31" s="1"/>
  <c r="S174" i="31"/>
  <c r="W173" i="31" a="1"/>
  <c r="W173" i="31" s="1"/>
  <c r="V173" i="31" a="1"/>
  <c r="V173" i="31" s="1"/>
  <c r="S173" i="31"/>
  <c r="W172" i="31" a="1"/>
  <c r="W172" i="31" s="1"/>
  <c r="V172" i="31" a="1"/>
  <c r="V172" i="31" s="1"/>
  <c r="S172" i="31"/>
  <c r="W171" i="31" a="1"/>
  <c r="W171" i="31" s="1"/>
  <c r="V171" i="31" a="1"/>
  <c r="V171" i="31" s="1"/>
  <c r="S171" i="31"/>
  <c r="W170" i="31" a="1"/>
  <c r="W170" i="31" s="1"/>
  <c r="V170" i="31" a="1"/>
  <c r="V170" i="31" s="1"/>
  <c r="S170" i="31"/>
  <c r="W169" i="31" a="1"/>
  <c r="W169" i="31" s="1"/>
  <c r="V169" i="31" a="1"/>
  <c r="V169" i="31" s="1"/>
  <c r="S169" i="31"/>
  <c r="W168" i="31" a="1"/>
  <c r="W168" i="31" s="1"/>
  <c r="V168" i="31" a="1"/>
  <c r="V168" i="31" s="1"/>
  <c r="S168" i="31"/>
  <c r="W167" i="31" a="1"/>
  <c r="W167" i="31" s="1"/>
  <c r="V167" i="31" a="1"/>
  <c r="V167" i="31" s="1"/>
  <c r="S167" i="31"/>
  <c r="W166" i="31" a="1"/>
  <c r="W166" i="31" s="1"/>
  <c r="V166" i="31" a="1"/>
  <c r="V166" i="31" s="1"/>
  <c r="S166" i="31"/>
  <c r="W165" i="31" a="1"/>
  <c r="W165" i="31" s="1"/>
  <c r="V165" i="31" a="1"/>
  <c r="V165" i="31" s="1"/>
  <c r="S165" i="31"/>
  <c r="W164" i="31" a="1"/>
  <c r="W164" i="31" s="1"/>
  <c r="V164" i="31" a="1"/>
  <c r="V164" i="31" s="1"/>
  <c r="S164" i="31"/>
  <c r="W163" i="31" a="1"/>
  <c r="W163" i="31" s="1"/>
  <c r="V163" i="31" a="1"/>
  <c r="V163" i="31" s="1"/>
  <c r="S163" i="31"/>
  <c r="W162" i="31" a="1"/>
  <c r="W162" i="31" s="1"/>
  <c r="V162" i="31" a="1"/>
  <c r="V162" i="31" s="1"/>
  <c r="S162" i="31"/>
  <c r="W161" i="31" a="1"/>
  <c r="W161" i="31" s="1"/>
  <c r="V161" i="31" a="1"/>
  <c r="V161" i="31" s="1"/>
  <c r="S161" i="31"/>
  <c r="W160" i="31" a="1"/>
  <c r="W160" i="31" s="1"/>
  <c r="V160" i="31" a="1"/>
  <c r="V160" i="31" s="1"/>
  <c r="S160" i="31"/>
  <c r="W159" i="31" a="1"/>
  <c r="W159" i="31" s="1"/>
  <c r="V159" i="31" a="1"/>
  <c r="V159" i="31" s="1"/>
  <c r="S159" i="31"/>
  <c r="W158" i="31" a="1"/>
  <c r="W158" i="31" s="1"/>
  <c r="V158" i="31" a="1"/>
  <c r="V158" i="31" s="1"/>
  <c r="S158" i="31"/>
  <c r="W157" i="31" a="1"/>
  <c r="W157" i="31" s="1"/>
  <c r="V157" i="31" a="1"/>
  <c r="V157" i="31" s="1"/>
  <c r="S157" i="31"/>
  <c r="W156" i="31" a="1"/>
  <c r="W156" i="31" s="1"/>
  <c r="V156" i="31" a="1"/>
  <c r="V156" i="31" s="1"/>
  <c r="S156" i="31"/>
  <c r="V155" i="31" a="1"/>
  <c r="V155" i="31" s="1"/>
  <c r="S155" i="31"/>
  <c r="W154" i="31" a="1"/>
  <c r="W154" i="31" s="1"/>
  <c r="V154" i="31" a="1"/>
  <c r="V154" i="31" s="1"/>
  <c r="S154" i="31"/>
  <c r="W153" i="31" a="1"/>
  <c r="W153" i="31" s="1"/>
  <c r="V153" i="31" a="1"/>
  <c r="V153" i="31" s="1"/>
  <c r="S153" i="31"/>
  <c r="W152" i="31" a="1"/>
  <c r="W152" i="31" s="1"/>
  <c r="V152" i="31" a="1"/>
  <c r="V152" i="31" s="1"/>
  <c r="S152" i="31"/>
  <c r="W151" i="31" a="1"/>
  <c r="W151" i="31" s="1"/>
  <c r="V151" i="31" a="1"/>
  <c r="V151" i="31" s="1"/>
  <c r="S151" i="31"/>
  <c r="W150" i="31" a="1"/>
  <c r="W150" i="31" s="1"/>
  <c r="V150" i="31" a="1"/>
  <c r="V150" i="31" s="1"/>
  <c r="S150" i="31"/>
  <c r="W149" i="31" a="1"/>
  <c r="W149" i="31" s="1"/>
  <c r="V149" i="31" a="1"/>
  <c r="V149" i="31" s="1"/>
  <c r="S149" i="31"/>
  <c r="W148" i="31" a="1"/>
  <c r="W148" i="31" s="1"/>
  <c r="V148" i="31" a="1"/>
  <c r="V148" i="31" s="1"/>
  <c r="S148" i="31"/>
  <c r="W147" i="31" a="1"/>
  <c r="W147" i="31" s="1"/>
  <c r="V147" i="31" a="1"/>
  <c r="V147" i="31" s="1"/>
  <c r="S147" i="31"/>
  <c r="W146" i="31" a="1"/>
  <c r="W146" i="31" s="1"/>
  <c r="V146" i="31" a="1"/>
  <c r="V146" i="31" s="1"/>
  <c r="S146" i="31"/>
  <c r="W145" i="31" a="1"/>
  <c r="W145" i="31" s="1"/>
  <c r="V145" i="31" a="1"/>
  <c r="V145" i="31" s="1"/>
  <c r="S145" i="31"/>
  <c r="W144" i="31" a="1"/>
  <c r="W144" i="31" s="1"/>
  <c r="V144" i="31" a="1"/>
  <c r="V144" i="31" s="1"/>
  <c r="S144" i="31"/>
  <c r="W143" i="31" a="1"/>
  <c r="W143" i="31" s="1"/>
  <c r="V143" i="31" a="1"/>
  <c r="V143" i="31" s="1"/>
  <c r="S143" i="31"/>
  <c r="W142" i="31" a="1"/>
  <c r="W142" i="31" s="1"/>
  <c r="V142" i="31" a="1"/>
  <c r="V142" i="31" s="1"/>
  <c r="S142" i="31"/>
  <c r="W141" i="31" a="1"/>
  <c r="W141" i="31" s="1"/>
  <c r="V141" i="31" a="1"/>
  <c r="V141" i="31" s="1"/>
  <c r="S141" i="31"/>
  <c r="W140" i="31" a="1"/>
  <c r="W140" i="31" s="1"/>
  <c r="V140" i="31" a="1"/>
  <c r="V140" i="31" s="1"/>
  <c r="S140" i="31"/>
  <c r="W139" i="31" a="1"/>
  <c r="W139" i="31" s="1"/>
  <c r="V139" i="31" a="1"/>
  <c r="V139" i="31" s="1"/>
  <c r="S139" i="31"/>
  <c r="W138" i="31" a="1"/>
  <c r="W138" i="31" s="1"/>
  <c r="V138" i="31" a="1"/>
  <c r="V138" i="31" s="1"/>
  <c r="S138" i="31"/>
  <c r="W137" i="31" a="1"/>
  <c r="W137" i="31" s="1"/>
  <c r="V137" i="31" a="1"/>
  <c r="V137" i="31" s="1"/>
  <c r="S137" i="31"/>
  <c r="W136" i="31" a="1"/>
  <c r="W136" i="31" s="1"/>
  <c r="V136" i="31" a="1"/>
  <c r="V136" i="31" s="1"/>
  <c r="S136" i="31"/>
  <c r="W135" i="31" a="1"/>
  <c r="W135" i="31" s="1"/>
  <c r="V135" i="31" a="1"/>
  <c r="V135" i="31" s="1"/>
  <c r="S135" i="31"/>
  <c r="W134" i="31" a="1"/>
  <c r="W134" i="31" s="1"/>
  <c r="V134" i="31" a="1"/>
  <c r="V134" i="31" s="1"/>
  <c r="S134" i="31"/>
  <c r="W133" i="31" a="1"/>
  <c r="W133" i="31" s="1"/>
  <c r="V133" i="31" a="1"/>
  <c r="V133" i="31" s="1"/>
  <c r="S133" i="31"/>
  <c r="W132" i="31" a="1"/>
  <c r="W132" i="31" s="1"/>
  <c r="V132" i="31" a="1"/>
  <c r="V132" i="31" s="1"/>
  <c r="S132" i="31"/>
  <c r="W131" i="31" a="1"/>
  <c r="W131" i="31" s="1"/>
  <c r="V131" i="31" a="1"/>
  <c r="V131" i="31" s="1"/>
  <c r="S131" i="31"/>
  <c r="W130" i="31" a="1"/>
  <c r="W130" i="31" s="1"/>
  <c r="V130" i="31" a="1"/>
  <c r="V130" i="31" s="1"/>
  <c r="S130" i="31"/>
  <c r="W129" i="31" a="1"/>
  <c r="W129" i="31" s="1"/>
  <c r="V129" i="31" a="1"/>
  <c r="V129" i="31" s="1"/>
  <c r="S129" i="31"/>
  <c r="W128" i="31" a="1"/>
  <c r="W128" i="31" s="1"/>
  <c r="V128" i="31" a="1"/>
  <c r="V128" i="31" s="1"/>
  <c r="S128" i="31"/>
  <c r="W127" i="31" a="1"/>
  <c r="W127" i="31" s="1"/>
  <c r="V127" i="31" a="1"/>
  <c r="V127" i="31" s="1"/>
  <c r="S127" i="31"/>
  <c r="W126" i="31" a="1"/>
  <c r="W126" i="31" s="1"/>
  <c r="V126" i="31" a="1"/>
  <c r="V126" i="31" s="1"/>
  <c r="S126" i="31"/>
  <c r="W125" i="31" a="1"/>
  <c r="W125" i="31" s="1"/>
  <c r="V125" i="31" a="1"/>
  <c r="V125" i="31" s="1"/>
  <c r="S125" i="31"/>
  <c r="W124" i="31" a="1"/>
  <c r="W124" i="31" s="1"/>
  <c r="V124" i="31" a="1"/>
  <c r="V124" i="31" s="1"/>
  <c r="S124" i="31"/>
  <c r="W123" i="31" a="1"/>
  <c r="W123" i="31" s="1"/>
  <c r="V123" i="31" a="1"/>
  <c r="V123" i="31" s="1"/>
  <c r="S123" i="31"/>
  <c r="W122" i="31" a="1"/>
  <c r="W122" i="31" s="1"/>
  <c r="V122" i="31" a="1"/>
  <c r="V122" i="31" s="1"/>
  <c r="S122" i="31"/>
  <c r="W121" i="31" a="1"/>
  <c r="W121" i="31" s="1"/>
  <c r="V121" i="31" a="1"/>
  <c r="V121" i="31" s="1"/>
  <c r="S121" i="31"/>
  <c r="W120" i="31" a="1"/>
  <c r="W120" i="31" s="1"/>
  <c r="V120" i="31" a="1"/>
  <c r="V120" i="31" s="1"/>
  <c r="S120" i="31"/>
  <c r="W119" i="31" a="1"/>
  <c r="W119" i="31" s="1"/>
  <c r="V119" i="31" a="1"/>
  <c r="V119" i="31" s="1"/>
  <c r="S119" i="31"/>
  <c r="W118" i="31" a="1"/>
  <c r="W118" i="31" s="1"/>
  <c r="V118" i="31" a="1"/>
  <c r="V118" i="31" s="1"/>
  <c r="S118" i="31"/>
  <c r="W117" i="31" a="1"/>
  <c r="W117" i="31" s="1"/>
  <c r="V117" i="31" a="1"/>
  <c r="V117" i="31" s="1"/>
  <c r="S117" i="31"/>
  <c r="W116" i="31" a="1"/>
  <c r="W116" i="31" s="1"/>
  <c r="V116" i="31" a="1"/>
  <c r="V116" i="31" s="1"/>
  <c r="S116" i="31"/>
  <c r="W115" i="31" a="1"/>
  <c r="W115" i="31" s="1"/>
  <c r="V115" i="31" a="1"/>
  <c r="V115" i="31" s="1"/>
  <c r="S115" i="31"/>
  <c r="W114" i="31" a="1"/>
  <c r="W114" i="31" s="1"/>
  <c r="V114" i="31" a="1"/>
  <c r="V114" i="31" s="1"/>
  <c r="S114" i="31"/>
  <c r="W113" i="31" a="1"/>
  <c r="W113" i="31" s="1"/>
  <c r="V113" i="31" a="1"/>
  <c r="V113" i="31" s="1"/>
  <c r="S113" i="31"/>
  <c r="W112" i="31" a="1"/>
  <c r="W112" i="31" s="1"/>
  <c r="V112" i="31" a="1"/>
  <c r="V112" i="31" s="1"/>
  <c r="S112" i="31"/>
  <c r="W111" i="31" a="1"/>
  <c r="W111" i="31" s="1"/>
  <c r="V111" i="31" a="1"/>
  <c r="V111" i="31" s="1"/>
  <c r="S111" i="31"/>
  <c r="W110" i="31" a="1"/>
  <c r="W110" i="31" s="1"/>
  <c r="V110" i="31" a="1"/>
  <c r="V110" i="31" s="1"/>
  <c r="S110" i="31"/>
  <c r="W109" i="31" a="1"/>
  <c r="W109" i="31" s="1"/>
  <c r="V109" i="31" a="1"/>
  <c r="V109" i="31" s="1"/>
  <c r="S109" i="31"/>
  <c r="W108" i="31" a="1"/>
  <c r="W108" i="31" s="1"/>
  <c r="V108" i="31" a="1"/>
  <c r="V108" i="31" s="1"/>
  <c r="S108" i="31"/>
  <c r="W107" i="31" a="1"/>
  <c r="W107" i="31" s="1"/>
  <c r="V107" i="31" a="1"/>
  <c r="V107" i="31" s="1"/>
  <c r="S107" i="31"/>
  <c r="W106" i="31" a="1"/>
  <c r="W106" i="31" s="1"/>
  <c r="V106" i="31" a="1"/>
  <c r="V106" i="31" s="1"/>
  <c r="S106" i="31"/>
  <c r="W105" i="31" a="1"/>
  <c r="W105" i="31" s="1"/>
  <c r="V105" i="31" a="1"/>
  <c r="V105" i="31" s="1"/>
  <c r="S105" i="31"/>
  <c r="W104" i="31" a="1"/>
  <c r="W104" i="31" s="1"/>
  <c r="V104" i="31" a="1"/>
  <c r="V104" i="31" s="1"/>
  <c r="S104" i="31"/>
  <c r="W103" i="31" a="1"/>
  <c r="W103" i="31" s="1"/>
  <c r="V103" i="31" a="1"/>
  <c r="V103" i="31" s="1"/>
  <c r="S103" i="31"/>
  <c r="W102" i="31" a="1"/>
  <c r="W102" i="31" s="1"/>
  <c r="V102" i="31" a="1"/>
  <c r="V102" i="31" s="1"/>
  <c r="S102" i="31"/>
  <c r="W101" i="31" a="1"/>
  <c r="W101" i="31" s="1"/>
  <c r="V101" i="31" a="1"/>
  <c r="V101" i="31" s="1"/>
  <c r="S101" i="31"/>
  <c r="W100" i="31" a="1"/>
  <c r="W100" i="31" s="1"/>
  <c r="V100" i="31" a="1"/>
  <c r="V100" i="31" s="1"/>
  <c r="S100" i="31"/>
  <c r="W99" i="31" a="1"/>
  <c r="W99" i="31" s="1"/>
  <c r="V99" i="31" a="1"/>
  <c r="V99" i="31" s="1"/>
  <c r="S99" i="31"/>
  <c r="W98" i="31" a="1"/>
  <c r="W98" i="31" s="1"/>
  <c r="V98" i="31" a="1"/>
  <c r="V98" i="31" s="1"/>
  <c r="S98" i="31"/>
  <c r="W97" i="31" a="1"/>
  <c r="W97" i="31" s="1"/>
  <c r="V97" i="31" a="1"/>
  <c r="V97" i="31" s="1"/>
  <c r="S97" i="31"/>
  <c r="W96" i="31" a="1"/>
  <c r="W96" i="31" s="1"/>
  <c r="V96" i="31" a="1"/>
  <c r="V96" i="31" s="1"/>
  <c r="S96" i="31"/>
  <c r="W95" i="31" a="1"/>
  <c r="W95" i="31" s="1"/>
  <c r="V95" i="31" a="1"/>
  <c r="V95" i="31" s="1"/>
  <c r="S95" i="31"/>
  <c r="W94" i="31" a="1"/>
  <c r="W94" i="31" s="1"/>
  <c r="V94" i="31" a="1"/>
  <c r="V94" i="31" s="1"/>
  <c r="S94" i="31"/>
  <c r="W93" i="31" a="1"/>
  <c r="W93" i="31" s="1"/>
  <c r="V93" i="31" a="1"/>
  <c r="V93" i="31" s="1"/>
  <c r="S93" i="31"/>
  <c r="W92" i="31" a="1"/>
  <c r="W92" i="31" s="1"/>
  <c r="V92" i="31" a="1"/>
  <c r="V92" i="31" s="1"/>
  <c r="S92" i="31"/>
  <c r="W91" i="31" a="1"/>
  <c r="W91" i="31" s="1"/>
  <c r="V91" i="31" a="1"/>
  <c r="V91" i="31" s="1"/>
  <c r="S91" i="31"/>
  <c r="W90" i="31" a="1"/>
  <c r="W90" i="31" s="1"/>
  <c r="V90" i="31" a="1"/>
  <c r="V90" i="31" s="1"/>
  <c r="S90" i="31"/>
  <c r="W89" i="31" a="1"/>
  <c r="W89" i="31" s="1"/>
  <c r="V89" i="31" a="1"/>
  <c r="V89" i="31" s="1"/>
  <c r="S89" i="31"/>
  <c r="W88" i="31" a="1"/>
  <c r="W88" i="31" s="1"/>
  <c r="V88" i="31" a="1"/>
  <c r="V88" i="31" s="1"/>
  <c r="S88" i="31"/>
  <c r="W87" i="31" a="1"/>
  <c r="W87" i="31" s="1"/>
  <c r="V87" i="31" a="1"/>
  <c r="V87" i="31" s="1"/>
  <c r="S87" i="31"/>
  <c r="W86" i="31" a="1"/>
  <c r="W86" i="31" s="1"/>
  <c r="V86" i="31" a="1"/>
  <c r="V86" i="31" s="1"/>
  <c r="S86" i="31"/>
  <c r="W85" i="31" a="1"/>
  <c r="W85" i="31" s="1"/>
  <c r="V85" i="31" a="1"/>
  <c r="V85" i="31" s="1"/>
  <c r="S85" i="31"/>
  <c r="W84" i="31" a="1"/>
  <c r="W84" i="31" s="1"/>
  <c r="V84" i="31" a="1"/>
  <c r="V84" i="31" s="1"/>
  <c r="S84" i="31"/>
  <c r="W83" i="31" a="1"/>
  <c r="W83" i="31" s="1"/>
  <c r="V83" i="31" a="1"/>
  <c r="V83" i="31" s="1"/>
  <c r="S83" i="31"/>
  <c r="W82" i="31" a="1"/>
  <c r="W82" i="31" s="1"/>
  <c r="V82" i="31" a="1"/>
  <c r="V82" i="31" s="1"/>
  <c r="S82" i="31"/>
  <c r="W81" i="31" a="1"/>
  <c r="W81" i="31" s="1"/>
  <c r="V81" i="31" a="1"/>
  <c r="V81" i="31" s="1"/>
  <c r="S81" i="31"/>
  <c r="W80" i="31" a="1"/>
  <c r="W80" i="31" s="1"/>
  <c r="V80" i="31" a="1"/>
  <c r="V80" i="31" s="1"/>
  <c r="S80" i="31"/>
  <c r="W79" i="31" a="1"/>
  <c r="W79" i="31" s="1"/>
  <c r="V79" i="31" a="1"/>
  <c r="V79" i="31" s="1"/>
  <c r="S79" i="31"/>
  <c r="W78" i="31" a="1"/>
  <c r="W78" i="31" s="1"/>
  <c r="V78" i="31" a="1"/>
  <c r="V78" i="31" s="1"/>
  <c r="S78" i="31"/>
  <c r="W77" i="31" a="1"/>
  <c r="W77" i="31" s="1"/>
  <c r="V77" i="31" a="1"/>
  <c r="V77" i="31" s="1"/>
  <c r="S77" i="31"/>
  <c r="W76" i="31" a="1"/>
  <c r="W76" i="31" s="1"/>
  <c r="V76" i="31" a="1"/>
  <c r="V76" i="31" s="1"/>
  <c r="S76" i="31"/>
  <c r="W75" i="31" a="1"/>
  <c r="W75" i="31" s="1"/>
  <c r="V75" i="31" a="1"/>
  <c r="V75" i="31" s="1"/>
  <c r="S75" i="31"/>
  <c r="W74" i="31" a="1"/>
  <c r="W74" i="31" s="1"/>
  <c r="V74" i="31" a="1"/>
  <c r="V74" i="31" s="1"/>
  <c r="S74" i="31"/>
  <c r="W73" i="31" a="1"/>
  <c r="W73" i="31" s="1"/>
  <c r="V73" i="31" a="1"/>
  <c r="V73" i="31" s="1"/>
  <c r="S73" i="31"/>
  <c r="W72" i="31" a="1"/>
  <c r="W72" i="31" s="1"/>
  <c r="V72" i="31" a="1"/>
  <c r="V72" i="31" s="1"/>
  <c r="S72" i="31"/>
  <c r="W71" i="31" a="1"/>
  <c r="W71" i="31" s="1"/>
  <c r="V71" i="31" a="1"/>
  <c r="V71" i="31" s="1"/>
  <c r="S71" i="31"/>
  <c r="W70" i="31" a="1"/>
  <c r="W70" i="31" s="1"/>
  <c r="V70" i="31" a="1"/>
  <c r="V70" i="31" s="1"/>
  <c r="S70" i="31"/>
  <c r="W69" i="31" a="1"/>
  <c r="W69" i="31" s="1"/>
  <c r="V69" i="31" a="1"/>
  <c r="V69" i="31" s="1"/>
  <c r="S69" i="31"/>
  <c r="W68" i="31" a="1"/>
  <c r="W68" i="31" s="1"/>
  <c r="V68" i="31" a="1"/>
  <c r="V68" i="31" s="1"/>
  <c r="S68" i="31"/>
  <c r="W67" i="31" a="1"/>
  <c r="W67" i="31" s="1"/>
  <c r="V67" i="31" a="1"/>
  <c r="V67" i="31" s="1"/>
  <c r="S67" i="31"/>
  <c r="W66" i="31" a="1"/>
  <c r="W66" i="31" s="1"/>
  <c r="V66" i="31" a="1"/>
  <c r="V66" i="31" s="1"/>
  <c r="S66" i="31"/>
  <c r="W65" i="31" a="1"/>
  <c r="W65" i="31" s="1"/>
  <c r="V65" i="31" a="1"/>
  <c r="V65" i="31" s="1"/>
  <c r="S65" i="31"/>
  <c r="W64" i="31" a="1"/>
  <c r="W64" i="31" s="1"/>
  <c r="V64" i="31" a="1"/>
  <c r="V64" i="31" s="1"/>
  <c r="S64" i="31"/>
  <c r="W63" i="31" a="1"/>
  <c r="W63" i="31" s="1"/>
  <c r="V63" i="31" a="1"/>
  <c r="V63" i="31" s="1"/>
  <c r="S63" i="31"/>
  <c r="W62" i="31" a="1"/>
  <c r="W62" i="31" s="1"/>
  <c r="V62" i="31" a="1"/>
  <c r="V62" i="31" s="1"/>
  <c r="S62" i="31"/>
  <c r="W61" i="31" a="1"/>
  <c r="W61" i="31" s="1"/>
  <c r="V61" i="31" a="1"/>
  <c r="V61" i="31" s="1"/>
  <c r="S61" i="31"/>
  <c r="W60" i="31" a="1"/>
  <c r="W60" i="31" s="1"/>
  <c r="V60" i="31" a="1"/>
  <c r="V60" i="31" s="1"/>
  <c r="S60" i="31"/>
  <c r="W59" i="31" a="1"/>
  <c r="W59" i="31" s="1"/>
  <c r="V59" i="31" a="1"/>
  <c r="V59" i="31" s="1"/>
  <c r="S59" i="31"/>
  <c r="V58" i="31" a="1"/>
  <c r="V58" i="31" s="1"/>
  <c r="S58" i="31"/>
  <c r="W57" i="31" a="1"/>
  <c r="W57" i="31" s="1"/>
  <c r="V57" i="31" a="1"/>
  <c r="V57" i="31" s="1"/>
  <c r="S57" i="31"/>
  <c r="W56" i="31" a="1"/>
  <c r="W56" i="31" s="1"/>
  <c r="V56" i="31" a="1"/>
  <c r="V56" i="31" s="1"/>
  <c r="S56" i="31"/>
  <c r="W55" i="31" a="1"/>
  <c r="W55" i="31" s="1"/>
  <c r="V55" i="31" a="1"/>
  <c r="V55" i="31" s="1"/>
  <c r="S55" i="31"/>
  <c r="W54" i="31" a="1"/>
  <c r="W54" i="31" s="1"/>
  <c r="V54" i="31" a="1"/>
  <c r="V54" i="31" s="1"/>
  <c r="S54" i="31"/>
  <c r="W53" i="31" a="1"/>
  <c r="W53" i="31" s="1"/>
  <c r="V53" i="31" a="1"/>
  <c r="V53" i="31" s="1"/>
  <c r="S53" i="31"/>
  <c r="W52" i="31" a="1"/>
  <c r="W52" i="31" s="1"/>
  <c r="V52" i="31" a="1"/>
  <c r="V52" i="31" s="1"/>
  <c r="S52" i="31"/>
  <c r="W51" i="31" a="1"/>
  <c r="W51" i="31" s="1"/>
  <c r="V51" i="31" a="1"/>
  <c r="V51" i="31" s="1"/>
  <c r="S51" i="31"/>
  <c r="W50" i="31" a="1"/>
  <c r="W50" i="31" s="1"/>
  <c r="V50" i="31" a="1"/>
  <c r="V50" i="31" s="1"/>
  <c r="S50" i="31"/>
  <c r="W49" i="31" a="1"/>
  <c r="W49" i="31" s="1"/>
  <c r="V49" i="31" a="1"/>
  <c r="V49" i="31" s="1"/>
  <c r="S49" i="31"/>
  <c r="W48" i="31" a="1"/>
  <c r="W48" i="31" s="1"/>
  <c r="V48" i="31" a="1"/>
  <c r="V48" i="31" s="1"/>
  <c r="S48" i="31"/>
  <c r="W47" i="31" a="1"/>
  <c r="W47" i="31" s="1"/>
  <c r="V47" i="31" a="1"/>
  <c r="V47" i="31" s="1"/>
  <c r="S47" i="31"/>
  <c r="W46" i="31" a="1"/>
  <c r="W46" i="31" s="1"/>
  <c r="V46" i="31" a="1"/>
  <c r="V46" i="31" s="1"/>
  <c r="S46" i="31"/>
  <c r="W45" i="31" a="1"/>
  <c r="W45" i="31" s="1"/>
  <c r="V45" i="31" a="1"/>
  <c r="V45" i="31" s="1"/>
  <c r="S45" i="31"/>
  <c r="W44" i="31" a="1"/>
  <c r="W44" i="31" s="1"/>
  <c r="V44" i="31" a="1"/>
  <c r="V44" i="31" s="1"/>
  <c r="S44" i="31"/>
  <c r="W43" i="31" a="1"/>
  <c r="W43" i="31" s="1"/>
  <c r="V43" i="31" a="1"/>
  <c r="V43" i="31" s="1"/>
  <c r="S43" i="31"/>
  <c r="W42" i="31" a="1"/>
  <c r="W42" i="31" s="1"/>
  <c r="V42" i="31" a="1"/>
  <c r="V42" i="31" s="1"/>
  <c r="S42" i="31"/>
  <c r="W41" i="31" a="1"/>
  <c r="W41" i="31" s="1"/>
  <c r="V41" i="31" a="1"/>
  <c r="V41" i="31" s="1"/>
  <c r="S41" i="31"/>
  <c r="W40" i="31" a="1"/>
  <c r="W40" i="31" s="1"/>
  <c r="V40" i="31" a="1"/>
  <c r="V40" i="31" s="1"/>
  <c r="S40" i="31"/>
  <c r="W39" i="31" a="1"/>
  <c r="W39" i="31" s="1"/>
  <c r="V39" i="31" a="1"/>
  <c r="V39" i="31" s="1"/>
  <c r="S39" i="31"/>
  <c r="V38" i="31" a="1"/>
  <c r="V38" i="31" s="1"/>
  <c r="S38" i="31"/>
  <c r="W37" i="31" a="1"/>
  <c r="W37" i="31" s="1"/>
  <c r="V37" i="31" a="1"/>
  <c r="V37" i="31" s="1"/>
  <c r="S37" i="31"/>
  <c r="W36" i="31" a="1"/>
  <c r="W36" i="31" s="1"/>
  <c r="V36" i="31" a="1"/>
  <c r="V36" i="31" s="1"/>
  <c r="S36" i="31"/>
  <c r="W35" i="31" a="1"/>
  <c r="W35" i="31" s="1"/>
  <c r="V35" i="31" a="1"/>
  <c r="V35" i="31" s="1"/>
  <c r="S35" i="31"/>
  <c r="W34" i="31" a="1"/>
  <c r="W34" i="31" s="1"/>
  <c r="V34" i="31" a="1"/>
  <c r="V34" i="31" s="1"/>
  <c r="S34" i="31"/>
  <c r="W33" i="31" a="1"/>
  <c r="W33" i="31" s="1"/>
  <c r="V33" i="31" a="1"/>
  <c r="V33" i="31" s="1"/>
  <c r="S33" i="31"/>
  <c r="W32" i="31" a="1"/>
  <c r="W32" i="31" s="1"/>
  <c r="V32" i="31" a="1"/>
  <c r="V32" i="31" s="1"/>
  <c r="S32" i="31"/>
  <c r="W31" i="31" a="1"/>
  <c r="W31" i="31" s="1"/>
  <c r="V31" i="31" a="1"/>
  <c r="V31" i="31" s="1"/>
  <c r="S31" i="31"/>
  <c r="W30" i="31" a="1"/>
  <c r="W30" i="31" s="1"/>
  <c r="V30" i="31" a="1"/>
  <c r="V30" i="31" s="1"/>
  <c r="S30" i="31"/>
  <c r="W29" i="31" a="1"/>
  <c r="W29" i="31" s="1"/>
  <c r="V29" i="31" a="1"/>
  <c r="V29" i="31" s="1"/>
  <c r="S29" i="31"/>
  <c r="W28" i="31" a="1"/>
  <c r="W28" i="31" s="1"/>
  <c r="V28" i="31" a="1"/>
  <c r="V28" i="31" s="1"/>
  <c r="S28" i="31"/>
  <c r="W27" i="31" a="1"/>
  <c r="W27" i="31" s="1"/>
  <c r="V27" i="31" a="1"/>
  <c r="V27" i="31" s="1"/>
  <c r="S27" i="31"/>
  <c r="W26" i="31" a="1"/>
  <c r="W26" i="31" s="1"/>
  <c r="V26" i="31" a="1"/>
  <c r="V26" i="31" s="1"/>
  <c r="S26" i="31"/>
  <c r="W25" i="31" a="1"/>
  <c r="W25" i="31" s="1"/>
  <c r="V25" i="31" a="1"/>
  <c r="V25" i="31" s="1"/>
  <c r="S25" i="31"/>
  <c r="W24" i="31" a="1"/>
  <c r="W24" i="31" s="1"/>
  <c r="V24" i="31" a="1"/>
  <c r="V24" i="31" s="1"/>
  <c r="S24" i="31"/>
  <c r="W23" i="31" a="1"/>
  <c r="W23" i="31" s="1"/>
  <c r="V23" i="31" a="1"/>
  <c r="V23" i="31" s="1"/>
  <c r="S23" i="31"/>
  <c r="W22" i="31" a="1"/>
  <c r="W22" i="31" s="1"/>
  <c r="V22" i="31" a="1"/>
  <c r="V22" i="31" s="1"/>
  <c r="S22" i="31"/>
  <c r="W21" i="31" a="1"/>
  <c r="W21" i="31" s="1"/>
  <c r="V21" i="31" a="1"/>
  <c r="V21" i="31" s="1"/>
  <c r="S21" i="31"/>
  <c r="W20" i="31" a="1"/>
  <c r="W20" i="31" s="1"/>
  <c r="V20" i="31" a="1"/>
  <c r="V20" i="31" s="1"/>
  <c r="S20" i="31"/>
  <c r="W19" i="31" a="1"/>
  <c r="W19" i="31" s="1"/>
  <c r="V19" i="31" a="1"/>
  <c r="V19" i="31" s="1"/>
  <c r="S19" i="31"/>
  <c r="W18" i="31" a="1"/>
  <c r="W18" i="31" s="1"/>
  <c r="V18" i="31" a="1"/>
  <c r="V18" i="31" s="1"/>
  <c r="S18" i="31"/>
  <c r="W17" i="31" a="1"/>
  <c r="W17" i="31" s="1"/>
  <c r="V17" i="31" a="1"/>
  <c r="V17" i="31" s="1"/>
  <c r="S17" i="31"/>
  <c r="W16" i="31" a="1"/>
  <c r="W16" i="31" s="1"/>
  <c r="V16" i="31" a="1"/>
  <c r="V16" i="31" s="1"/>
  <c r="S16" i="31"/>
  <c r="W15" i="31" a="1"/>
  <c r="W15" i="31" s="1"/>
  <c r="V15" i="31" a="1"/>
  <c r="V15" i="31" s="1"/>
  <c r="S15" i="31"/>
  <c r="W14" i="31" a="1"/>
  <c r="W14" i="31" s="1"/>
  <c r="V14" i="31" a="1"/>
  <c r="V14" i="31" s="1"/>
  <c r="S14" i="31"/>
  <c r="W13" i="31" a="1"/>
  <c r="W13" i="31" s="1"/>
  <c r="V13" i="31" a="1"/>
  <c r="V13" i="31" s="1"/>
  <c r="S13" i="31"/>
  <c r="W12" i="31" a="1"/>
  <c r="W12" i="31" s="1"/>
  <c r="V12" i="31" a="1"/>
  <c r="V12" i="31" s="1"/>
  <c r="S12" i="31"/>
  <c r="W11" i="31" a="1"/>
  <c r="W11" i="31" s="1"/>
  <c r="V11" i="31" a="1"/>
  <c r="V11" i="31" s="1"/>
  <c r="S11" i="31"/>
  <c r="W10" i="31" a="1"/>
  <c r="W10" i="31" s="1"/>
  <c r="V10" i="31" a="1"/>
  <c r="V10" i="31" s="1"/>
  <c r="S10" i="31"/>
  <c r="W9" i="31" a="1"/>
  <c r="W9" i="31" s="1"/>
  <c r="V9" i="31" a="1"/>
  <c r="V9" i="31" s="1"/>
  <c r="S9" i="31"/>
  <c r="W8" i="31" a="1"/>
  <c r="W8" i="31" s="1"/>
  <c r="V8" i="31" a="1"/>
  <c r="V8" i="31" s="1"/>
  <c r="S8" i="31"/>
  <c r="W7" i="31" a="1"/>
  <c r="W7" i="31" s="1"/>
  <c r="V7" i="31" a="1"/>
  <c r="V7" i="31" s="1"/>
  <c r="S7" i="31"/>
  <c r="V6" i="31" a="1"/>
  <c r="V6" i="31" s="1"/>
  <c r="S6" i="31"/>
  <c r="W5" i="31" a="1"/>
  <c r="W5" i="31" s="1"/>
  <c r="V5" i="31" a="1"/>
  <c r="V5" i="31" s="1"/>
  <c r="S5" i="31"/>
  <c r="W4" i="31" a="1"/>
  <c r="W4" i="31" s="1"/>
  <c r="V4" i="31" a="1"/>
  <c r="V4" i="31" s="1"/>
  <c r="S4" i="31"/>
  <c r="W3" i="31" a="1"/>
  <c r="W3" i="31" s="1"/>
  <c r="V3" i="31" a="1"/>
  <c r="V3" i="31" s="1"/>
  <c r="S3" i="31"/>
  <c r="W2" i="31" a="1"/>
  <c r="W2" i="31" s="1"/>
  <c r="V2" i="31" a="1"/>
  <c r="V2" i="31" s="1"/>
  <c r="S2" i="31"/>
  <c r="V2054" i="30" a="1"/>
  <c r="V2054" i="30" s="1"/>
  <c r="S2054" i="30"/>
  <c r="V2053" i="30" a="1"/>
  <c r="V2053" i="30" s="1"/>
  <c r="S2053" i="30"/>
  <c r="V2052" i="30" a="1"/>
  <c r="V2052" i="30" s="1"/>
  <c r="S2052" i="30"/>
  <c r="W2051" i="30" a="1"/>
  <c r="W2051" i="30" s="1"/>
  <c r="V2051" i="30" a="1"/>
  <c r="V2051" i="30" s="1"/>
  <c r="S2051" i="30"/>
  <c r="W2050" i="30" a="1"/>
  <c r="W2050" i="30" s="1"/>
  <c r="V2050" i="30" a="1"/>
  <c r="V2050" i="30" s="1"/>
  <c r="S2050" i="30"/>
  <c r="W2049" i="30" a="1"/>
  <c r="W2049" i="30" s="1"/>
  <c r="V2049" i="30" a="1"/>
  <c r="V2049" i="30" s="1"/>
  <c r="S2049" i="30"/>
  <c r="W2048" i="30" a="1"/>
  <c r="W2048" i="30" s="1"/>
  <c r="V2048" i="30" a="1"/>
  <c r="V2048" i="30" s="1"/>
  <c r="S2048" i="30"/>
  <c r="W2047" i="30" a="1"/>
  <c r="W2047" i="30" s="1"/>
  <c r="V2047" i="30" a="1"/>
  <c r="V2047" i="30" s="1"/>
  <c r="S2047" i="30"/>
  <c r="W2046" i="30" a="1"/>
  <c r="W2046" i="30" s="1"/>
  <c r="V2046" i="30" a="1"/>
  <c r="V2046" i="30" s="1"/>
  <c r="S2046" i="30"/>
  <c r="W2045" i="30" a="1"/>
  <c r="W2045" i="30" s="1"/>
  <c r="V2045" i="30" a="1"/>
  <c r="V2045" i="30" s="1"/>
  <c r="S2045" i="30"/>
  <c r="W2044" i="30" a="1"/>
  <c r="W2044" i="30" s="1"/>
  <c r="V2044" i="30" a="1"/>
  <c r="V2044" i="30" s="1"/>
  <c r="S2044" i="30"/>
  <c r="W2043" i="30" a="1"/>
  <c r="W2043" i="30" s="1"/>
  <c r="V2043" i="30" a="1"/>
  <c r="V2043" i="30" s="1"/>
  <c r="S2043" i="30"/>
  <c r="V2042" i="30" a="1"/>
  <c r="V2042" i="30" s="1"/>
  <c r="S2042" i="30"/>
  <c r="V2041" i="30" a="1"/>
  <c r="V2041" i="30" s="1"/>
  <c r="S2041" i="30"/>
  <c r="V2040" i="30" a="1"/>
  <c r="V2040" i="30" s="1"/>
  <c r="S2040" i="30"/>
  <c r="V2039" i="30" a="1"/>
  <c r="V2039" i="30" s="1"/>
  <c r="S2039" i="30"/>
  <c r="W2038" i="30" a="1"/>
  <c r="W2038" i="30" s="1"/>
  <c r="V2038" i="30" a="1"/>
  <c r="V2038" i="30" s="1"/>
  <c r="S2038" i="30"/>
  <c r="W2037" i="30" a="1"/>
  <c r="W2037" i="30" s="1"/>
  <c r="V2037" i="30" a="1"/>
  <c r="V2037" i="30" s="1"/>
  <c r="S2037" i="30"/>
  <c r="W2036" i="30" a="1"/>
  <c r="W2036" i="30" s="1"/>
  <c r="V2036" i="30" a="1"/>
  <c r="V2036" i="30" s="1"/>
  <c r="S2036" i="30"/>
  <c r="W2035" i="30" a="1"/>
  <c r="W2035" i="30" s="1"/>
  <c r="V2035" i="30" a="1"/>
  <c r="V2035" i="30" s="1"/>
  <c r="S2035" i="30"/>
  <c r="W2034" i="30" a="1"/>
  <c r="W2034" i="30" s="1"/>
  <c r="V2034" i="30" a="1"/>
  <c r="V2034" i="30" s="1"/>
  <c r="S2034" i="30"/>
  <c r="W2033" i="30" a="1"/>
  <c r="W2033" i="30" s="1"/>
  <c r="V2033" i="30" a="1"/>
  <c r="V2033" i="30" s="1"/>
  <c r="S2033" i="30"/>
  <c r="W2032" i="30" a="1"/>
  <c r="W2032" i="30" s="1"/>
  <c r="V2032" i="30" a="1"/>
  <c r="V2032" i="30" s="1"/>
  <c r="S2032" i="30"/>
  <c r="W2031" i="30" a="1"/>
  <c r="W2031" i="30" s="1"/>
  <c r="V2031" i="30" a="1"/>
  <c r="V2031" i="30" s="1"/>
  <c r="S2031" i="30"/>
  <c r="W2030" i="30" a="1"/>
  <c r="W2030" i="30" s="1"/>
  <c r="V2030" i="30" a="1"/>
  <c r="V2030" i="30" s="1"/>
  <c r="S2030" i="30"/>
  <c r="V2029" i="30" a="1"/>
  <c r="V2029" i="30" s="1"/>
  <c r="S2029" i="30"/>
  <c r="V2028" i="30" a="1"/>
  <c r="V2028" i="30" s="1"/>
  <c r="S2028" i="30"/>
  <c r="W2027" i="30" a="1"/>
  <c r="W2027" i="30" s="1"/>
  <c r="V2027" i="30" a="1"/>
  <c r="V2027" i="30" s="1"/>
  <c r="S2027" i="30"/>
  <c r="W2026" i="30" a="1"/>
  <c r="W2026" i="30" s="1"/>
  <c r="V2026" i="30" a="1"/>
  <c r="V2026" i="30" s="1"/>
  <c r="S2026" i="30"/>
  <c r="W2025" i="30" a="1"/>
  <c r="W2025" i="30" s="1"/>
  <c r="V2025" i="30" a="1"/>
  <c r="V2025" i="30" s="1"/>
  <c r="S2025" i="30"/>
  <c r="V2024" i="30" a="1"/>
  <c r="V2024" i="30" s="1"/>
  <c r="S2024" i="30"/>
  <c r="W2023" i="30" a="1"/>
  <c r="W2023" i="30" s="1"/>
  <c r="V2023" i="30" a="1"/>
  <c r="V2023" i="30" s="1"/>
  <c r="S2023" i="30"/>
  <c r="W2022" i="30" a="1"/>
  <c r="W2022" i="30" s="1"/>
  <c r="V2022" i="30" a="1"/>
  <c r="V2022" i="30" s="1"/>
  <c r="S2022" i="30"/>
  <c r="W2021" i="30" a="1"/>
  <c r="W2021" i="30" s="1"/>
  <c r="V2021" i="30" a="1"/>
  <c r="V2021" i="30" s="1"/>
  <c r="S2021" i="30"/>
  <c r="W2020" i="30" a="1"/>
  <c r="W2020" i="30" s="1"/>
  <c r="V2020" i="30" a="1"/>
  <c r="V2020" i="30" s="1"/>
  <c r="S2020" i="30"/>
  <c r="W2019" i="30" a="1"/>
  <c r="W2019" i="30" s="1"/>
  <c r="V2019" i="30" a="1"/>
  <c r="V2019" i="30" s="1"/>
  <c r="S2019" i="30"/>
  <c r="W2018" i="30" a="1"/>
  <c r="W2018" i="30" s="1"/>
  <c r="V2018" i="30" a="1"/>
  <c r="V2018" i="30" s="1"/>
  <c r="S2018" i="30"/>
  <c r="W2017" i="30" a="1"/>
  <c r="W2017" i="30" s="1"/>
  <c r="V2017" i="30" a="1"/>
  <c r="V2017" i="30" s="1"/>
  <c r="S2017" i="30"/>
  <c r="W2016" i="30" a="1"/>
  <c r="W2016" i="30" s="1"/>
  <c r="V2016" i="30" a="1"/>
  <c r="V2016" i="30" s="1"/>
  <c r="S2016" i="30"/>
  <c r="W2015" i="30" a="1"/>
  <c r="W2015" i="30" s="1"/>
  <c r="V2015" i="30" a="1"/>
  <c r="V2015" i="30" s="1"/>
  <c r="S2015" i="30"/>
  <c r="W2014" i="30" a="1"/>
  <c r="W2014" i="30" s="1"/>
  <c r="V2014" i="30" a="1"/>
  <c r="V2014" i="30" s="1"/>
  <c r="S2014" i="30"/>
  <c r="W2013" i="30" a="1"/>
  <c r="W2013" i="30" s="1"/>
  <c r="V2013" i="30" a="1"/>
  <c r="V2013" i="30" s="1"/>
  <c r="S2013" i="30"/>
  <c r="V2012" i="30" a="1"/>
  <c r="V2012" i="30" s="1"/>
  <c r="S2012" i="30"/>
  <c r="W2011" i="30" a="1"/>
  <c r="W2011" i="30" s="1"/>
  <c r="V2011" i="30" a="1"/>
  <c r="V2011" i="30" s="1"/>
  <c r="S2011" i="30"/>
  <c r="W2010" i="30" a="1"/>
  <c r="W2010" i="30" s="1"/>
  <c r="V2010" i="30" a="1"/>
  <c r="V2010" i="30" s="1"/>
  <c r="S2010" i="30"/>
  <c r="W2009" i="30" a="1"/>
  <c r="W2009" i="30" s="1"/>
  <c r="V2009" i="30" a="1"/>
  <c r="V2009" i="30" s="1"/>
  <c r="S2009" i="30"/>
  <c r="W2008" i="30" a="1"/>
  <c r="W2008" i="30" s="1"/>
  <c r="V2008" i="30" a="1"/>
  <c r="V2008" i="30" s="1"/>
  <c r="S2008" i="30"/>
  <c r="W2007" i="30" a="1"/>
  <c r="W2007" i="30" s="1"/>
  <c r="V2007" i="30" a="1"/>
  <c r="V2007" i="30" s="1"/>
  <c r="S2007" i="30"/>
  <c r="V2006" i="30" a="1"/>
  <c r="V2006" i="30" s="1"/>
  <c r="S2006" i="30"/>
  <c r="W2005" i="30" a="1"/>
  <c r="W2005" i="30" s="1"/>
  <c r="V2005" i="30" a="1"/>
  <c r="V2005" i="30" s="1"/>
  <c r="S2005" i="30"/>
  <c r="W2004" i="30" a="1"/>
  <c r="W2004" i="30" s="1"/>
  <c r="V2004" i="30" a="1"/>
  <c r="V2004" i="30" s="1"/>
  <c r="S2004" i="30"/>
  <c r="W2003" i="30" a="1"/>
  <c r="W2003" i="30" s="1"/>
  <c r="V2003" i="30" a="1"/>
  <c r="V2003" i="30" s="1"/>
  <c r="S2003" i="30"/>
  <c r="W2002" i="30" a="1"/>
  <c r="W2002" i="30" s="1"/>
  <c r="V2002" i="30" a="1"/>
  <c r="V2002" i="30" s="1"/>
  <c r="S2002" i="30"/>
  <c r="V2001" i="30" a="1"/>
  <c r="V2001" i="30" s="1"/>
  <c r="S2001" i="30"/>
  <c r="W2000" i="30" a="1"/>
  <c r="W2000" i="30" s="1"/>
  <c r="V2000" i="30" a="1"/>
  <c r="V2000" i="30" s="1"/>
  <c r="S2000" i="30"/>
  <c r="W1999" i="30" a="1"/>
  <c r="W1999" i="30" s="1"/>
  <c r="V1999" i="30" a="1"/>
  <c r="V1999" i="30" s="1"/>
  <c r="S1999" i="30"/>
  <c r="W1998" i="30" a="1"/>
  <c r="W1998" i="30" s="1"/>
  <c r="V1998" i="30" a="1"/>
  <c r="V1998" i="30" s="1"/>
  <c r="S1998" i="30"/>
  <c r="W1997" i="30" a="1"/>
  <c r="W1997" i="30" s="1"/>
  <c r="V1997" i="30" a="1"/>
  <c r="V1997" i="30" s="1"/>
  <c r="S1997" i="30"/>
  <c r="V1996" i="30" a="1"/>
  <c r="V1996" i="30" s="1"/>
  <c r="S1996" i="30"/>
  <c r="W1995" i="30" a="1"/>
  <c r="W1995" i="30" s="1"/>
  <c r="V1995" i="30" a="1"/>
  <c r="V1995" i="30" s="1"/>
  <c r="S1995" i="30"/>
  <c r="W1994" i="30" a="1"/>
  <c r="W1994" i="30" s="1"/>
  <c r="V1994" i="30" a="1"/>
  <c r="V1994" i="30" s="1"/>
  <c r="S1994" i="30"/>
  <c r="W1993" i="30" a="1"/>
  <c r="W1993" i="30" s="1"/>
  <c r="V1993" i="30" a="1"/>
  <c r="V1993" i="30" s="1"/>
  <c r="S1993" i="30"/>
  <c r="W1992" i="30" a="1"/>
  <c r="W1992" i="30" s="1"/>
  <c r="V1992" i="30" a="1"/>
  <c r="V1992" i="30" s="1"/>
  <c r="S1992" i="30"/>
  <c r="W1991" i="30" a="1"/>
  <c r="W1991" i="30" s="1"/>
  <c r="V1991" i="30" a="1"/>
  <c r="V1991" i="30" s="1"/>
  <c r="S1991" i="30"/>
  <c r="W1990" i="30" a="1"/>
  <c r="W1990" i="30" s="1"/>
  <c r="V1990" i="30" a="1"/>
  <c r="V1990" i="30" s="1"/>
  <c r="S1990" i="30"/>
  <c r="W1989" i="30" a="1"/>
  <c r="W1989" i="30" s="1"/>
  <c r="V1989" i="30" a="1"/>
  <c r="V1989" i="30" s="1"/>
  <c r="S1989" i="30"/>
  <c r="W1988" i="30" a="1"/>
  <c r="W1988" i="30" s="1"/>
  <c r="V1988" i="30" a="1"/>
  <c r="V1988" i="30" s="1"/>
  <c r="S1988" i="30"/>
  <c r="W1987" i="30" a="1"/>
  <c r="W1987" i="30" s="1"/>
  <c r="V1987" i="30" a="1"/>
  <c r="V1987" i="30" s="1"/>
  <c r="S1987" i="30"/>
  <c r="W1986" i="30" a="1"/>
  <c r="W1986" i="30" s="1"/>
  <c r="V1986" i="30" a="1"/>
  <c r="V1986" i="30" s="1"/>
  <c r="S1986" i="30"/>
  <c r="W1985" i="30" a="1"/>
  <c r="W1985" i="30" s="1"/>
  <c r="V1985" i="30" a="1"/>
  <c r="V1985" i="30" s="1"/>
  <c r="S1985" i="30"/>
  <c r="W1984" i="30" a="1"/>
  <c r="W1984" i="30" s="1"/>
  <c r="V1984" i="30" a="1"/>
  <c r="V1984" i="30" s="1"/>
  <c r="S1984" i="30"/>
  <c r="V1983" i="30" a="1"/>
  <c r="V1983" i="30" s="1"/>
  <c r="S1983" i="30"/>
  <c r="W1982" i="30" a="1"/>
  <c r="W1982" i="30" s="1"/>
  <c r="V1982" i="30" a="1"/>
  <c r="V1982" i="30" s="1"/>
  <c r="S1982" i="30"/>
  <c r="W1981" i="30" a="1"/>
  <c r="W1981" i="30" s="1"/>
  <c r="V1981" i="30" a="1"/>
  <c r="V1981" i="30" s="1"/>
  <c r="S1981" i="30"/>
  <c r="W1980" i="30" a="1"/>
  <c r="W1980" i="30" s="1"/>
  <c r="V1980" i="30" a="1"/>
  <c r="V1980" i="30" s="1"/>
  <c r="S1980" i="30"/>
  <c r="V1979" i="30" a="1"/>
  <c r="V1979" i="30" s="1"/>
  <c r="S1979" i="30"/>
  <c r="W1978" i="30" a="1"/>
  <c r="W1978" i="30" s="1"/>
  <c r="V1978" i="30" a="1"/>
  <c r="V1978" i="30" s="1"/>
  <c r="S1978" i="30"/>
  <c r="W1977" i="30" a="1"/>
  <c r="W1977" i="30" s="1"/>
  <c r="V1977" i="30" a="1"/>
  <c r="V1977" i="30" s="1"/>
  <c r="S1977" i="30"/>
  <c r="W1976" i="30" a="1"/>
  <c r="W1976" i="30" s="1"/>
  <c r="V1976" i="30" a="1"/>
  <c r="V1976" i="30" s="1"/>
  <c r="S1976" i="30"/>
  <c r="W1975" i="30" a="1"/>
  <c r="W1975" i="30" s="1"/>
  <c r="V1975" i="30" a="1"/>
  <c r="V1975" i="30" s="1"/>
  <c r="S1975" i="30"/>
  <c r="W1974" i="30" a="1"/>
  <c r="W1974" i="30" s="1"/>
  <c r="V1974" i="30" a="1"/>
  <c r="V1974" i="30" s="1"/>
  <c r="S1974" i="30"/>
  <c r="W1973" i="30" a="1"/>
  <c r="W1973" i="30" s="1"/>
  <c r="V1973" i="30" a="1"/>
  <c r="V1973" i="30" s="1"/>
  <c r="S1973" i="30"/>
  <c r="W1972" i="30" a="1"/>
  <c r="W1972" i="30" s="1"/>
  <c r="V1972" i="30" a="1"/>
  <c r="V1972" i="30" s="1"/>
  <c r="S1972" i="30"/>
  <c r="W1971" i="30" a="1"/>
  <c r="W1971" i="30" s="1"/>
  <c r="V1971" i="30" a="1"/>
  <c r="V1971" i="30" s="1"/>
  <c r="S1971" i="30"/>
  <c r="W1970" i="30" a="1"/>
  <c r="W1970" i="30" s="1"/>
  <c r="V1970" i="30" a="1"/>
  <c r="V1970" i="30" s="1"/>
  <c r="S1970" i="30"/>
  <c r="W1969" i="30" a="1"/>
  <c r="W1969" i="30" s="1"/>
  <c r="V1969" i="30" a="1"/>
  <c r="V1969" i="30" s="1"/>
  <c r="S1969" i="30"/>
  <c r="W1968" i="30" a="1"/>
  <c r="W1968" i="30" s="1"/>
  <c r="V1968" i="30" a="1"/>
  <c r="V1968" i="30" s="1"/>
  <c r="S1968" i="30"/>
  <c r="W1967" i="30" a="1"/>
  <c r="W1967" i="30" s="1"/>
  <c r="V1967" i="30" a="1"/>
  <c r="V1967" i="30" s="1"/>
  <c r="S1967" i="30"/>
  <c r="V1966" i="30" a="1"/>
  <c r="V1966" i="30" s="1"/>
  <c r="S1966" i="30"/>
  <c r="V1965" i="30" a="1"/>
  <c r="V1965" i="30" s="1"/>
  <c r="S1965" i="30"/>
  <c r="V1964" i="30" a="1"/>
  <c r="V1964" i="30" s="1"/>
  <c r="S1964" i="30"/>
  <c r="V1963" i="30" a="1"/>
  <c r="V1963" i="30" s="1"/>
  <c r="S1963" i="30"/>
  <c r="V1962" i="30" a="1"/>
  <c r="V1962" i="30" s="1"/>
  <c r="S1962" i="30"/>
  <c r="V1961" i="30" a="1"/>
  <c r="V1961" i="30" s="1"/>
  <c r="S1961" i="30"/>
  <c r="V1960" i="30" a="1"/>
  <c r="V1960" i="30" s="1"/>
  <c r="S1960" i="30"/>
  <c r="V1959" i="30" a="1"/>
  <c r="V1959" i="30" s="1"/>
  <c r="S1959" i="30"/>
  <c r="V1958" i="30" a="1"/>
  <c r="V1958" i="30" s="1"/>
  <c r="S1958" i="30"/>
  <c r="V1957" i="30" a="1"/>
  <c r="V1957" i="30" s="1"/>
  <c r="S1957" i="30"/>
  <c r="V1956" i="30" a="1"/>
  <c r="V1956" i="30" s="1"/>
  <c r="S1956" i="30"/>
  <c r="V1955" i="30" a="1"/>
  <c r="V1955" i="30" s="1"/>
  <c r="S1955" i="30"/>
  <c r="V1954" i="30" a="1"/>
  <c r="V1954" i="30" s="1"/>
  <c r="S1954" i="30"/>
  <c r="V1953" i="30" a="1"/>
  <c r="V1953" i="30" s="1"/>
  <c r="S1953" i="30"/>
  <c r="V1952" i="30" a="1"/>
  <c r="V1952" i="30" s="1"/>
  <c r="S1952" i="30"/>
  <c r="V1951" i="30" a="1"/>
  <c r="V1951" i="30" s="1"/>
  <c r="S1951" i="30"/>
  <c r="V1950" i="30" a="1"/>
  <c r="V1950" i="30" s="1"/>
  <c r="S1950" i="30"/>
  <c r="V1949" i="30" a="1"/>
  <c r="V1949" i="30" s="1"/>
  <c r="S1949" i="30"/>
  <c r="V1948" i="30" a="1"/>
  <c r="V1948" i="30" s="1"/>
  <c r="S1948" i="30"/>
  <c r="V1947" i="30" a="1"/>
  <c r="V1947" i="30" s="1"/>
  <c r="S1947" i="30"/>
  <c r="V1946" i="30" a="1"/>
  <c r="V1946" i="30" s="1"/>
  <c r="S1946" i="30"/>
  <c r="V1945" i="30" a="1"/>
  <c r="V1945" i="30" s="1"/>
  <c r="S1945" i="30"/>
  <c r="V1944" i="30" a="1"/>
  <c r="V1944" i="30" s="1"/>
  <c r="S1944" i="30"/>
  <c r="V1943" i="30" a="1"/>
  <c r="V1943" i="30" s="1"/>
  <c r="S1943" i="30"/>
  <c r="V1942" i="30" a="1"/>
  <c r="V1942" i="30" s="1"/>
  <c r="S1942" i="30"/>
  <c r="V1941" i="30" a="1"/>
  <c r="V1941" i="30" s="1"/>
  <c r="S1941" i="30"/>
  <c r="V1940" i="30" a="1"/>
  <c r="V1940" i="30" s="1"/>
  <c r="S1940" i="30"/>
  <c r="V1939" i="30" a="1"/>
  <c r="V1939" i="30" s="1"/>
  <c r="S1939" i="30"/>
  <c r="W1938" i="30" a="1"/>
  <c r="W1938" i="30" s="1"/>
  <c r="V1938" i="30" a="1"/>
  <c r="V1938" i="30" s="1"/>
  <c r="S1938" i="30"/>
  <c r="W1937" i="30" a="1"/>
  <c r="W1937" i="30" s="1"/>
  <c r="V1937" i="30" a="1"/>
  <c r="V1937" i="30" s="1"/>
  <c r="S1937" i="30"/>
  <c r="W1936" i="30" a="1"/>
  <c r="W1936" i="30" s="1"/>
  <c r="V1936" i="30" a="1"/>
  <c r="V1936" i="30" s="1"/>
  <c r="S1936" i="30"/>
  <c r="W1935" i="30" a="1"/>
  <c r="W1935" i="30" s="1"/>
  <c r="V1935" i="30" a="1"/>
  <c r="V1935" i="30" s="1"/>
  <c r="S1935" i="30"/>
  <c r="W1934" i="30" a="1"/>
  <c r="W1934" i="30" s="1"/>
  <c r="V1934" i="30" a="1"/>
  <c r="V1934" i="30" s="1"/>
  <c r="S1934" i="30"/>
  <c r="W1933" i="30" a="1"/>
  <c r="W1933" i="30" s="1"/>
  <c r="V1933" i="30" a="1"/>
  <c r="V1933" i="30" s="1"/>
  <c r="S1933" i="30"/>
  <c r="V1932" i="30" a="1"/>
  <c r="V1932" i="30" s="1"/>
  <c r="S1932" i="30"/>
  <c r="V1931" i="30" a="1"/>
  <c r="V1931" i="30" s="1"/>
  <c r="S1931" i="30"/>
  <c r="V1930" i="30" a="1"/>
  <c r="V1930" i="30" s="1"/>
  <c r="S1930" i="30"/>
  <c r="V1929" i="30" a="1"/>
  <c r="V1929" i="30" s="1"/>
  <c r="S1929" i="30"/>
  <c r="W1928" i="30" a="1"/>
  <c r="W1928" i="30" s="1"/>
  <c r="V1928" i="30" a="1"/>
  <c r="V1928" i="30" s="1"/>
  <c r="S1928" i="30"/>
  <c r="W1927" i="30" a="1"/>
  <c r="W1927" i="30" s="1"/>
  <c r="V1927" i="30" a="1"/>
  <c r="V1927" i="30" s="1"/>
  <c r="S1927" i="30"/>
  <c r="W1926" i="30" a="1"/>
  <c r="W1926" i="30" s="1"/>
  <c r="V1926" i="30" a="1"/>
  <c r="V1926" i="30" s="1"/>
  <c r="S1926" i="30"/>
  <c r="W1925" i="30" a="1"/>
  <c r="W1925" i="30" s="1"/>
  <c r="V1925" i="30" a="1"/>
  <c r="V1925" i="30" s="1"/>
  <c r="S1925" i="30"/>
  <c r="W1924" i="30" a="1"/>
  <c r="W1924" i="30" s="1"/>
  <c r="V1924" i="30" a="1"/>
  <c r="V1924" i="30" s="1"/>
  <c r="S1924" i="30"/>
  <c r="W1923" i="30" a="1"/>
  <c r="W1923" i="30" s="1"/>
  <c r="V1923" i="30" a="1"/>
  <c r="V1923" i="30" s="1"/>
  <c r="S1923" i="30"/>
  <c r="W1922" i="30" a="1"/>
  <c r="W1922" i="30" s="1"/>
  <c r="V1922" i="30" a="1"/>
  <c r="V1922" i="30" s="1"/>
  <c r="S1922" i="30"/>
  <c r="W1921" i="30" a="1"/>
  <c r="W1921" i="30" s="1"/>
  <c r="V1921" i="30" a="1"/>
  <c r="V1921" i="30" s="1"/>
  <c r="S1921" i="30"/>
  <c r="V1920" i="30" a="1"/>
  <c r="V1920" i="30" s="1"/>
  <c r="S1920" i="30"/>
  <c r="V1919" i="30" a="1"/>
  <c r="V1919" i="30" s="1"/>
  <c r="S1919" i="30"/>
  <c r="V1918" i="30" a="1"/>
  <c r="V1918" i="30" s="1"/>
  <c r="S1918" i="30"/>
  <c r="V1917" i="30" a="1"/>
  <c r="V1917" i="30" s="1"/>
  <c r="S1917" i="30"/>
  <c r="W1916" i="30" a="1"/>
  <c r="W1916" i="30" s="1"/>
  <c r="V1916" i="30" a="1"/>
  <c r="V1916" i="30" s="1"/>
  <c r="S1916" i="30"/>
  <c r="W1915" i="30" a="1"/>
  <c r="W1915" i="30" s="1"/>
  <c r="V1915" i="30" a="1"/>
  <c r="V1915" i="30" s="1"/>
  <c r="S1915" i="30"/>
  <c r="W1914" i="30" a="1"/>
  <c r="W1914" i="30" s="1"/>
  <c r="V1914" i="30" a="1"/>
  <c r="V1914" i="30" s="1"/>
  <c r="S1914" i="30"/>
  <c r="W1913" i="30" a="1"/>
  <c r="W1913" i="30" s="1"/>
  <c r="V1913" i="30" a="1"/>
  <c r="V1913" i="30" s="1"/>
  <c r="S1913" i="30"/>
  <c r="W1912" i="30" a="1"/>
  <c r="W1912" i="30" s="1"/>
  <c r="V1912" i="30" a="1"/>
  <c r="V1912" i="30" s="1"/>
  <c r="S1912" i="30"/>
  <c r="W1911" i="30" a="1"/>
  <c r="W1911" i="30" s="1"/>
  <c r="V1911" i="30" a="1"/>
  <c r="V1911" i="30" s="1"/>
  <c r="S1911" i="30"/>
  <c r="V1910" i="30" a="1"/>
  <c r="V1910" i="30" s="1"/>
  <c r="S1910" i="30"/>
  <c r="V1909" i="30" a="1"/>
  <c r="V1909" i="30" s="1"/>
  <c r="S1909" i="30"/>
  <c r="W1908" i="30" a="1"/>
  <c r="W1908" i="30" s="1"/>
  <c r="V1908" i="30" a="1"/>
  <c r="V1908" i="30" s="1"/>
  <c r="S1908" i="30"/>
  <c r="W1907" i="30" a="1"/>
  <c r="W1907" i="30" s="1"/>
  <c r="V1907" i="30" a="1"/>
  <c r="V1907" i="30" s="1"/>
  <c r="S1907" i="30"/>
  <c r="W1906" i="30" a="1"/>
  <c r="W1906" i="30" s="1"/>
  <c r="V1906" i="30" a="1"/>
  <c r="V1906" i="30" s="1"/>
  <c r="S1906" i="30"/>
  <c r="V1905" i="30" a="1"/>
  <c r="V1905" i="30" s="1"/>
  <c r="S1905" i="30"/>
  <c r="W1904" i="30" a="1"/>
  <c r="W1904" i="30" s="1"/>
  <c r="V1904" i="30" a="1"/>
  <c r="V1904" i="30" s="1"/>
  <c r="S1904" i="30"/>
  <c r="W1903" i="30" a="1"/>
  <c r="W1903" i="30" s="1"/>
  <c r="V1903" i="30" a="1"/>
  <c r="V1903" i="30" s="1"/>
  <c r="S1903" i="30"/>
  <c r="W1902" i="30" a="1"/>
  <c r="W1902" i="30" s="1"/>
  <c r="V1902" i="30" a="1"/>
  <c r="V1902" i="30" s="1"/>
  <c r="S1902" i="30"/>
  <c r="W1901" i="30" a="1"/>
  <c r="W1901" i="30" s="1"/>
  <c r="V1901" i="30" a="1"/>
  <c r="V1901" i="30" s="1"/>
  <c r="S1901" i="30"/>
  <c r="V1900" i="30" a="1"/>
  <c r="V1900" i="30" s="1"/>
  <c r="S1900" i="30"/>
  <c r="W1899" i="30" a="1"/>
  <c r="W1899" i="30" s="1"/>
  <c r="V1899" i="30" a="1"/>
  <c r="V1899" i="30" s="1"/>
  <c r="S1899" i="30"/>
  <c r="W1898" i="30" a="1"/>
  <c r="W1898" i="30" s="1"/>
  <c r="V1898" i="30" a="1"/>
  <c r="V1898" i="30" s="1"/>
  <c r="S1898" i="30"/>
  <c r="W1897" i="30" a="1"/>
  <c r="W1897" i="30" s="1"/>
  <c r="V1897" i="30" a="1"/>
  <c r="V1897" i="30" s="1"/>
  <c r="S1897" i="30"/>
  <c r="W1896" i="30" a="1"/>
  <c r="W1896" i="30" s="1"/>
  <c r="V1896" i="30" a="1"/>
  <c r="V1896" i="30" s="1"/>
  <c r="S1896" i="30"/>
  <c r="W1895" i="30" a="1"/>
  <c r="W1895" i="30" s="1"/>
  <c r="V1895" i="30" a="1"/>
  <c r="V1895" i="30" s="1"/>
  <c r="S1895" i="30"/>
  <c r="V1894" i="30" a="1"/>
  <c r="V1894" i="30" s="1"/>
  <c r="S1894" i="30"/>
  <c r="W1893" i="30" a="1"/>
  <c r="W1893" i="30" s="1"/>
  <c r="V1893" i="30" a="1"/>
  <c r="V1893" i="30" s="1"/>
  <c r="S1893" i="30"/>
  <c r="W1892" i="30" a="1"/>
  <c r="W1892" i="30" s="1"/>
  <c r="V1892" i="30" a="1"/>
  <c r="V1892" i="30" s="1"/>
  <c r="S1892" i="30"/>
  <c r="W1891" i="30" a="1"/>
  <c r="W1891" i="30" s="1"/>
  <c r="V1891" i="30" a="1"/>
  <c r="V1891" i="30" s="1"/>
  <c r="S1891" i="30"/>
  <c r="W1890" i="30" a="1"/>
  <c r="W1890" i="30" s="1"/>
  <c r="V1890" i="30" a="1"/>
  <c r="V1890" i="30" s="1"/>
  <c r="S1890" i="30"/>
  <c r="V1889" i="30" a="1"/>
  <c r="V1889" i="30" s="1"/>
  <c r="S1889" i="30"/>
  <c r="W1888" i="30" a="1"/>
  <c r="W1888" i="30" s="1"/>
  <c r="V1888" i="30" a="1"/>
  <c r="V1888" i="30" s="1"/>
  <c r="S1888" i="30"/>
  <c r="W1887" i="30" a="1"/>
  <c r="W1887" i="30" s="1"/>
  <c r="V1887" i="30" a="1"/>
  <c r="V1887" i="30" s="1"/>
  <c r="S1887" i="30"/>
  <c r="W1886" i="30" a="1"/>
  <c r="W1886" i="30" s="1"/>
  <c r="V1886" i="30" a="1"/>
  <c r="V1886" i="30" s="1"/>
  <c r="S1886" i="30"/>
  <c r="W1885" i="30" a="1"/>
  <c r="W1885" i="30" s="1"/>
  <c r="V1885" i="30" a="1"/>
  <c r="V1885" i="30" s="1"/>
  <c r="S1885" i="30"/>
  <c r="V1884" i="30" a="1"/>
  <c r="V1884" i="30" s="1"/>
  <c r="S1884" i="30"/>
  <c r="W1883" i="30" a="1"/>
  <c r="W1883" i="30" s="1"/>
  <c r="V1883" i="30" a="1"/>
  <c r="V1883" i="30" s="1"/>
  <c r="S1883" i="30"/>
  <c r="W1882" i="30" a="1"/>
  <c r="W1882" i="30" s="1"/>
  <c r="V1882" i="30" a="1"/>
  <c r="V1882" i="30" s="1"/>
  <c r="S1882" i="30"/>
  <c r="W1881" i="30" a="1"/>
  <c r="W1881" i="30" s="1"/>
  <c r="V1881" i="30" a="1"/>
  <c r="V1881" i="30" s="1"/>
  <c r="S1881" i="30"/>
  <c r="W1880" i="30" a="1"/>
  <c r="W1880" i="30" s="1"/>
  <c r="V1880" i="30" a="1"/>
  <c r="V1880" i="30" s="1"/>
  <c r="S1880" i="30"/>
  <c r="W1879" i="30" a="1"/>
  <c r="W1879" i="30" s="1"/>
  <c r="V1879" i="30" a="1"/>
  <c r="V1879" i="30" s="1"/>
  <c r="S1879" i="30"/>
  <c r="W1878" i="30" a="1"/>
  <c r="W1878" i="30" s="1"/>
  <c r="V1878" i="30" a="1"/>
  <c r="V1878" i="30" s="1"/>
  <c r="S1878" i="30"/>
  <c r="W1877" i="30" a="1"/>
  <c r="W1877" i="30" s="1"/>
  <c r="V1877" i="30" a="1"/>
  <c r="V1877" i="30" s="1"/>
  <c r="S1877" i="30"/>
  <c r="W1876" i="30" a="1"/>
  <c r="W1876" i="30" s="1"/>
  <c r="V1876" i="30" a="1"/>
  <c r="V1876" i="30" s="1"/>
  <c r="S1876" i="30"/>
  <c r="V1875" i="30" a="1"/>
  <c r="V1875" i="30" s="1"/>
  <c r="S1875" i="30"/>
  <c r="W1874" i="30" a="1"/>
  <c r="W1874" i="30" s="1"/>
  <c r="V1874" i="30" a="1"/>
  <c r="V1874" i="30" s="1"/>
  <c r="S1874" i="30"/>
  <c r="W1873" i="30" a="1"/>
  <c r="W1873" i="30" s="1"/>
  <c r="V1873" i="30" a="1"/>
  <c r="V1873" i="30" s="1"/>
  <c r="S1873" i="30"/>
  <c r="W1872" i="30" a="1"/>
  <c r="W1872" i="30" s="1"/>
  <c r="V1872" i="30" a="1"/>
  <c r="V1872" i="30" s="1"/>
  <c r="S1872" i="30"/>
  <c r="V1871" i="30" a="1"/>
  <c r="V1871" i="30" s="1"/>
  <c r="S1871" i="30"/>
  <c r="W1870" i="30" a="1"/>
  <c r="W1870" i="30" s="1"/>
  <c r="V1870" i="30" a="1"/>
  <c r="V1870" i="30" s="1"/>
  <c r="S1870" i="30"/>
  <c r="W1869" i="30" a="1"/>
  <c r="W1869" i="30" s="1"/>
  <c r="V1869" i="30" a="1"/>
  <c r="V1869" i="30" s="1"/>
  <c r="S1869" i="30"/>
  <c r="W1868" i="30" a="1"/>
  <c r="W1868" i="30" s="1"/>
  <c r="V1868" i="30" a="1"/>
  <c r="V1868" i="30" s="1"/>
  <c r="S1868" i="30"/>
  <c r="W1867" i="30" a="1"/>
  <c r="W1867" i="30" s="1"/>
  <c r="V1867" i="30" a="1"/>
  <c r="V1867" i="30" s="1"/>
  <c r="S1867" i="30"/>
  <c r="W1866" i="30" a="1"/>
  <c r="W1866" i="30" s="1"/>
  <c r="V1866" i="30" a="1"/>
  <c r="V1866" i="30" s="1"/>
  <c r="S1866" i="30"/>
  <c r="V1865" i="30" a="1"/>
  <c r="V1865" i="30" s="1"/>
  <c r="S1865" i="30"/>
  <c r="V1864" i="30" a="1"/>
  <c r="V1864" i="30" s="1"/>
  <c r="S1864" i="30"/>
  <c r="V1863" i="30" a="1"/>
  <c r="V1863" i="30" s="1"/>
  <c r="S1863" i="30"/>
  <c r="V1862" i="30" a="1"/>
  <c r="V1862" i="30" s="1"/>
  <c r="S1862" i="30"/>
  <c r="V1861" i="30" a="1"/>
  <c r="V1861" i="30" s="1"/>
  <c r="S1861" i="30"/>
  <c r="V1860" i="30" a="1"/>
  <c r="V1860" i="30" s="1"/>
  <c r="S1860" i="30"/>
  <c r="V1859" i="30" a="1"/>
  <c r="V1859" i="30" s="1"/>
  <c r="S1859" i="30"/>
  <c r="V1858" i="30" a="1"/>
  <c r="V1858" i="30" s="1"/>
  <c r="S1858" i="30"/>
  <c r="V1857" i="30" a="1"/>
  <c r="V1857" i="30" s="1"/>
  <c r="S1857" i="30"/>
  <c r="V1856" i="30" a="1"/>
  <c r="V1856" i="30" s="1"/>
  <c r="S1856" i="30"/>
  <c r="V1855" i="30" a="1"/>
  <c r="V1855" i="30" s="1"/>
  <c r="S1855" i="30"/>
  <c r="V1854" i="30" a="1"/>
  <c r="V1854" i="30" s="1"/>
  <c r="S1854" i="30"/>
  <c r="V1853" i="30" a="1"/>
  <c r="V1853" i="30" s="1"/>
  <c r="S1853" i="30"/>
  <c r="V1852" i="30" a="1"/>
  <c r="V1852" i="30" s="1"/>
  <c r="S1852" i="30"/>
  <c r="V1851" i="30" a="1"/>
  <c r="V1851" i="30" s="1"/>
  <c r="S1851" i="30"/>
  <c r="V1850" i="30" a="1"/>
  <c r="V1850" i="30" s="1"/>
  <c r="S1850" i="30"/>
  <c r="V1849" i="30" a="1"/>
  <c r="V1849" i="30" s="1"/>
  <c r="S1849" i="30"/>
  <c r="V1848" i="30" a="1"/>
  <c r="V1848" i="30" s="1"/>
  <c r="S1848" i="30"/>
  <c r="V1847" i="30" a="1"/>
  <c r="V1847" i="30" s="1"/>
  <c r="S1847" i="30"/>
  <c r="V1846" i="30" a="1"/>
  <c r="V1846" i="30" s="1"/>
  <c r="S1846" i="30"/>
  <c r="V1845" i="30" a="1"/>
  <c r="V1845" i="30" s="1"/>
  <c r="S1845" i="30"/>
  <c r="V1844" i="30" a="1"/>
  <c r="V1844" i="30" s="1"/>
  <c r="S1844" i="30"/>
  <c r="V1843" i="30" a="1"/>
  <c r="V1843" i="30" s="1"/>
  <c r="S1843" i="30"/>
  <c r="V1842" i="30" a="1"/>
  <c r="V1842" i="30" s="1"/>
  <c r="S1842" i="30"/>
  <c r="V1841" i="30" a="1"/>
  <c r="V1841" i="30" s="1"/>
  <c r="S1841" i="30"/>
  <c r="V1840" i="30" a="1"/>
  <c r="V1840" i="30" s="1"/>
  <c r="S1840" i="30"/>
  <c r="V1839" i="30" a="1"/>
  <c r="V1839" i="30" s="1"/>
  <c r="S1839" i="30"/>
  <c r="V1838" i="30" a="1"/>
  <c r="V1838" i="30" s="1"/>
  <c r="S1838" i="30"/>
  <c r="W1837" i="30" a="1"/>
  <c r="W1837" i="30" s="1"/>
  <c r="V1837" i="30" a="1"/>
  <c r="V1837" i="30" s="1"/>
  <c r="S1837" i="30"/>
  <c r="W1836" i="30" a="1"/>
  <c r="W1836" i="30" s="1"/>
  <c r="V1836" i="30" a="1"/>
  <c r="V1836" i="30" s="1"/>
  <c r="S1836" i="30"/>
  <c r="W1835" i="30" a="1"/>
  <c r="W1835" i="30" s="1"/>
  <c r="V1835" i="30" a="1"/>
  <c r="V1835" i="30" s="1"/>
  <c r="S1835" i="30"/>
  <c r="W1834" i="30" a="1"/>
  <c r="W1834" i="30" s="1"/>
  <c r="V1834" i="30" a="1"/>
  <c r="V1834" i="30" s="1"/>
  <c r="S1834" i="30"/>
  <c r="W1833" i="30" a="1"/>
  <c r="W1833" i="30" s="1"/>
  <c r="V1833" i="30" a="1"/>
  <c r="V1833" i="30" s="1"/>
  <c r="S1833" i="30"/>
  <c r="W1832" i="30" a="1"/>
  <c r="W1832" i="30" s="1"/>
  <c r="V1832" i="30" a="1"/>
  <c r="V1832" i="30" s="1"/>
  <c r="S1832" i="30"/>
  <c r="W1831" i="30" a="1"/>
  <c r="W1831" i="30" s="1"/>
  <c r="V1831" i="30" a="1"/>
  <c r="V1831" i="30" s="1"/>
  <c r="S1831" i="30"/>
  <c r="W1830" i="30" a="1"/>
  <c r="W1830" i="30" s="1"/>
  <c r="V1830" i="30" a="1"/>
  <c r="V1830" i="30" s="1"/>
  <c r="S1830" i="30"/>
  <c r="V1829" i="30" a="1"/>
  <c r="V1829" i="30" s="1"/>
  <c r="S1829" i="30"/>
  <c r="V1828" i="30" a="1"/>
  <c r="V1828" i="30" s="1"/>
  <c r="S1828" i="30"/>
  <c r="V1827" i="30" a="1"/>
  <c r="V1827" i="30" s="1"/>
  <c r="S1827" i="30"/>
  <c r="V1826" i="30" a="1"/>
  <c r="V1826" i="30" s="1"/>
  <c r="S1826" i="30"/>
  <c r="W1825" i="30" a="1"/>
  <c r="W1825" i="30" s="1"/>
  <c r="V1825" i="30" a="1"/>
  <c r="V1825" i="30" s="1"/>
  <c r="S1825" i="30"/>
  <c r="W1824" i="30" a="1"/>
  <c r="W1824" i="30" s="1"/>
  <c r="V1824" i="30" a="1"/>
  <c r="V1824" i="30" s="1"/>
  <c r="S1824" i="30"/>
  <c r="W1823" i="30" a="1"/>
  <c r="W1823" i="30" s="1"/>
  <c r="V1823" i="30" a="1"/>
  <c r="V1823" i="30" s="1"/>
  <c r="S1823" i="30"/>
  <c r="W1822" i="30" a="1"/>
  <c r="W1822" i="30" s="1"/>
  <c r="V1822" i="30" a="1"/>
  <c r="V1822" i="30" s="1"/>
  <c r="S1822" i="30"/>
  <c r="W1821" i="30" a="1"/>
  <c r="W1821" i="30" s="1"/>
  <c r="V1821" i="30" a="1"/>
  <c r="V1821" i="30" s="1"/>
  <c r="S1821" i="30"/>
  <c r="W1820" i="30" a="1"/>
  <c r="W1820" i="30" s="1"/>
  <c r="V1820" i="30" a="1"/>
  <c r="V1820" i="30" s="1"/>
  <c r="S1820" i="30"/>
  <c r="W1819" i="30" a="1"/>
  <c r="W1819" i="30" s="1"/>
  <c r="V1819" i="30" a="1"/>
  <c r="V1819" i="30" s="1"/>
  <c r="S1819" i="30"/>
  <c r="W1818" i="30" a="1"/>
  <c r="W1818" i="30" s="1"/>
  <c r="V1818" i="30" a="1"/>
  <c r="V1818" i="30" s="1"/>
  <c r="S1818" i="30"/>
  <c r="V1817" i="30" a="1"/>
  <c r="V1817" i="30" s="1"/>
  <c r="S1817" i="30"/>
  <c r="V1816" i="30" a="1"/>
  <c r="V1816" i="30" s="1"/>
  <c r="S1816" i="30"/>
  <c r="V1815" i="30" a="1"/>
  <c r="V1815" i="30" s="1"/>
  <c r="S1815" i="30"/>
  <c r="V1814" i="30" a="1"/>
  <c r="V1814" i="30" s="1"/>
  <c r="S1814" i="30"/>
  <c r="W1813" i="30" a="1"/>
  <c r="W1813" i="30" s="1"/>
  <c r="V1813" i="30" a="1"/>
  <c r="V1813" i="30" s="1"/>
  <c r="S1813" i="30"/>
  <c r="W1812" i="30" a="1"/>
  <c r="W1812" i="30" s="1"/>
  <c r="V1812" i="30" a="1"/>
  <c r="V1812" i="30" s="1"/>
  <c r="S1812" i="30"/>
  <c r="W1811" i="30" a="1"/>
  <c r="W1811" i="30" s="1"/>
  <c r="V1811" i="30" a="1"/>
  <c r="V1811" i="30" s="1"/>
  <c r="S1811" i="30"/>
  <c r="W1810" i="30" a="1"/>
  <c r="W1810" i="30" s="1"/>
  <c r="V1810" i="30" a="1"/>
  <c r="V1810" i="30" s="1"/>
  <c r="S1810" i="30"/>
  <c r="W1809" i="30" a="1"/>
  <c r="W1809" i="30" s="1"/>
  <c r="V1809" i="30" a="1"/>
  <c r="V1809" i="30" s="1"/>
  <c r="S1809" i="30"/>
  <c r="W1808" i="30" a="1"/>
  <c r="W1808" i="30" s="1"/>
  <c r="V1808" i="30" a="1"/>
  <c r="V1808" i="30" s="1"/>
  <c r="S1808" i="30"/>
  <c r="W1807" i="30" a="1"/>
  <c r="W1807" i="30" s="1"/>
  <c r="V1807" i="30" a="1"/>
  <c r="V1807" i="30" s="1"/>
  <c r="S1807" i="30"/>
  <c r="W1806" i="30" a="1"/>
  <c r="W1806" i="30" s="1"/>
  <c r="V1806" i="30" a="1"/>
  <c r="V1806" i="30" s="1"/>
  <c r="S1806" i="30"/>
  <c r="V1805" i="30" a="1"/>
  <c r="V1805" i="30" s="1"/>
  <c r="S1805" i="30"/>
  <c r="V1804" i="30" a="1"/>
  <c r="V1804" i="30" s="1"/>
  <c r="S1804" i="30"/>
  <c r="V1803" i="30" a="1"/>
  <c r="V1803" i="30" s="1"/>
  <c r="S1803" i="30"/>
  <c r="V1802" i="30" a="1"/>
  <c r="V1802" i="30" s="1"/>
  <c r="S1802" i="30"/>
  <c r="W1801" i="30" a="1"/>
  <c r="W1801" i="30" s="1"/>
  <c r="V1801" i="30" a="1"/>
  <c r="V1801" i="30" s="1"/>
  <c r="S1801" i="30"/>
  <c r="W1800" i="30" a="1"/>
  <c r="W1800" i="30" s="1"/>
  <c r="V1800" i="30" a="1"/>
  <c r="V1800" i="30" s="1"/>
  <c r="S1800" i="30"/>
  <c r="W1799" i="30" a="1"/>
  <c r="W1799" i="30" s="1"/>
  <c r="V1799" i="30" a="1"/>
  <c r="V1799" i="30" s="1"/>
  <c r="S1799" i="30"/>
  <c r="W1798" i="30" a="1"/>
  <c r="W1798" i="30" s="1"/>
  <c r="V1798" i="30" a="1"/>
  <c r="V1798" i="30" s="1"/>
  <c r="S1798" i="30"/>
  <c r="W1797" i="30" a="1"/>
  <c r="W1797" i="30" s="1"/>
  <c r="V1797" i="30" a="1"/>
  <c r="V1797" i="30" s="1"/>
  <c r="S1797" i="30"/>
  <c r="W1796" i="30" a="1"/>
  <c r="W1796" i="30" s="1"/>
  <c r="V1796" i="30" a="1"/>
  <c r="V1796" i="30" s="1"/>
  <c r="S1796" i="30"/>
  <c r="V1795" i="30" a="1"/>
  <c r="V1795" i="30" s="1"/>
  <c r="S1795" i="30"/>
  <c r="V1794" i="30" a="1"/>
  <c r="V1794" i="30" s="1"/>
  <c r="S1794" i="30"/>
  <c r="V1793" i="30" a="1"/>
  <c r="V1793" i="30" s="1"/>
  <c r="S1793" i="30"/>
  <c r="V1792" i="30" a="1"/>
  <c r="V1792" i="30" s="1"/>
  <c r="S1792" i="30"/>
  <c r="W1791" i="30" a="1"/>
  <c r="W1791" i="30" s="1"/>
  <c r="V1791" i="30" a="1"/>
  <c r="V1791" i="30" s="1"/>
  <c r="S1791" i="30"/>
  <c r="W1790" i="30" a="1"/>
  <c r="W1790" i="30" s="1"/>
  <c r="V1790" i="30" a="1"/>
  <c r="V1790" i="30" s="1"/>
  <c r="S1790" i="30"/>
  <c r="W1789" i="30" a="1"/>
  <c r="W1789" i="30" s="1"/>
  <c r="V1789" i="30" a="1"/>
  <c r="V1789" i="30" s="1"/>
  <c r="S1789" i="30"/>
  <c r="W1788" i="30" a="1"/>
  <c r="W1788" i="30" s="1"/>
  <c r="V1788" i="30" a="1"/>
  <c r="V1788" i="30" s="1"/>
  <c r="S1788" i="30"/>
  <c r="W1787" i="30" a="1"/>
  <c r="W1787" i="30" s="1"/>
  <c r="V1787" i="30" a="1"/>
  <c r="V1787" i="30" s="1"/>
  <c r="S1787" i="30"/>
  <c r="W1786" i="30" a="1"/>
  <c r="W1786" i="30" s="1"/>
  <c r="V1786" i="30" a="1"/>
  <c r="V1786" i="30" s="1"/>
  <c r="S1786" i="30"/>
  <c r="W1785" i="30" a="1"/>
  <c r="W1785" i="30" s="1"/>
  <c r="V1785" i="30" a="1"/>
  <c r="V1785" i="30" s="1"/>
  <c r="S1785" i="30"/>
  <c r="W1784" i="30" a="1"/>
  <c r="W1784" i="30" s="1"/>
  <c r="V1784" i="30" a="1"/>
  <c r="V1784" i="30" s="1"/>
  <c r="S1784" i="30"/>
  <c r="V1783" i="30" a="1"/>
  <c r="V1783" i="30" s="1"/>
  <c r="S1783" i="30"/>
  <c r="V1782" i="30" a="1"/>
  <c r="V1782" i="30" s="1"/>
  <c r="S1782" i="30"/>
  <c r="V1781" i="30" a="1"/>
  <c r="V1781" i="30" s="1"/>
  <c r="S1781" i="30"/>
  <c r="V1780" i="30" a="1"/>
  <c r="V1780" i="30" s="1"/>
  <c r="S1780" i="30"/>
  <c r="W1779" i="30" a="1"/>
  <c r="W1779" i="30" s="1"/>
  <c r="V1779" i="30" a="1"/>
  <c r="V1779" i="30" s="1"/>
  <c r="S1779" i="30"/>
  <c r="W1778" i="30" a="1"/>
  <c r="W1778" i="30" s="1"/>
  <c r="V1778" i="30" a="1"/>
  <c r="V1778" i="30" s="1"/>
  <c r="S1778" i="30"/>
  <c r="W1777" i="30" a="1"/>
  <c r="W1777" i="30" s="1"/>
  <c r="V1777" i="30" a="1"/>
  <c r="V1777" i="30" s="1"/>
  <c r="S1777" i="30"/>
  <c r="W1776" i="30" a="1"/>
  <c r="W1776" i="30" s="1"/>
  <c r="V1776" i="30" a="1"/>
  <c r="V1776" i="30" s="1"/>
  <c r="S1776" i="30"/>
  <c r="W1775" i="30" a="1"/>
  <c r="W1775" i="30" s="1"/>
  <c r="V1775" i="30" a="1"/>
  <c r="V1775" i="30" s="1"/>
  <c r="S1775" i="30"/>
  <c r="W1774" i="30" a="1"/>
  <c r="W1774" i="30" s="1"/>
  <c r="V1774" i="30" a="1"/>
  <c r="V1774" i="30" s="1"/>
  <c r="S1774" i="30"/>
  <c r="V1773" i="30" a="1"/>
  <c r="V1773" i="30" s="1"/>
  <c r="S1773" i="30"/>
  <c r="V1772" i="30" a="1"/>
  <c r="V1772" i="30" s="1"/>
  <c r="S1772" i="30"/>
  <c r="W1771" i="30" a="1"/>
  <c r="W1771" i="30" s="1"/>
  <c r="V1771" i="30" a="1"/>
  <c r="V1771" i="30" s="1"/>
  <c r="S1771" i="30"/>
  <c r="W1770" i="30" a="1"/>
  <c r="W1770" i="30" s="1"/>
  <c r="V1770" i="30" a="1"/>
  <c r="V1770" i="30" s="1"/>
  <c r="S1770" i="30"/>
  <c r="W1769" i="30" a="1"/>
  <c r="W1769" i="30" s="1"/>
  <c r="V1769" i="30" a="1"/>
  <c r="V1769" i="30" s="1"/>
  <c r="S1769" i="30"/>
  <c r="V1768" i="30" a="1"/>
  <c r="V1768" i="30" s="1"/>
  <c r="S1768" i="30"/>
  <c r="W1767" i="30" a="1"/>
  <c r="W1767" i="30" s="1"/>
  <c r="V1767" i="30" a="1"/>
  <c r="V1767" i="30" s="1"/>
  <c r="S1767" i="30"/>
  <c r="W1766" i="30" a="1"/>
  <c r="W1766" i="30" s="1"/>
  <c r="V1766" i="30" a="1"/>
  <c r="V1766" i="30" s="1"/>
  <c r="S1766" i="30"/>
  <c r="W1765" i="30" a="1"/>
  <c r="W1765" i="30" s="1"/>
  <c r="V1765" i="30" a="1"/>
  <c r="V1765" i="30" s="1"/>
  <c r="S1765" i="30"/>
  <c r="W1764" i="30" a="1"/>
  <c r="W1764" i="30" s="1"/>
  <c r="V1764" i="30" a="1"/>
  <c r="V1764" i="30" s="1"/>
  <c r="S1764" i="30"/>
  <c r="V1763" i="30" a="1"/>
  <c r="V1763" i="30" s="1"/>
  <c r="S1763" i="30"/>
  <c r="W1762" i="30" a="1"/>
  <c r="W1762" i="30" s="1"/>
  <c r="V1762" i="30" a="1"/>
  <c r="V1762" i="30" s="1"/>
  <c r="S1762" i="30"/>
  <c r="W1761" i="30" a="1"/>
  <c r="W1761" i="30" s="1"/>
  <c r="V1761" i="30" a="1"/>
  <c r="V1761" i="30" s="1"/>
  <c r="S1761" i="30"/>
  <c r="W1760" i="30" a="1"/>
  <c r="W1760" i="30" s="1"/>
  <c r="V1760" i="30" a="1"/>
  <c r="V1760" i="30" s="1"/>
  <c r="S1760" i="30"/>
  <c r="W1759" i="30" a="1"/>
  <c r="W1759" i="30" s="1"/>
  <c r="V1759" i="30" a="1"/>
  <c r="V1759" i="30" s="1"/>
  <c r="S1759" i="30"/>
  <c r="W1758" i="30" a="1"/>
  <c r="W1758" i="30" s="1"/>
  <c r="V1758" i="30" a="1"/>
  <c r="V1758" i="30" s="1"/>
  <c r="S1758" i="30"/>
  <c r="V1757" i="30" a="1"/>
  <c r="V1757" i="30" s="1"/>
  <c r="S1757" i="30"/>
  <c r="W1756" i="30" a="1"/>
  <c r="W1756" i="30" s="1"/>
  <c r="V1756" i="30" a="1"/>
  <c r="V1756" i="30" s="1"/>
  <c r="S1756" i="30"/>
  <c r="W1755" i="30" a="1"/>
  <c r="W1755" i="30" s="1"/>
  <c r="V1755" i="30" a="1"/>
  <c r="V1755" i="30" s="1"/>
  <c r="S1755" i="30"/>
  <c r="W1754" i="30" a="1"/>
  <c r="W1754" i="30" s="1"/>
  <c r="V1754" i="30" a="1"/>
  <c r="V1754" i="30" s="1"/>
  <c r="S1754" i="30"/>
  <c r="W1753" i="30" a="1"/>
  <c r="W1753" i="30" s="1"/>
  <c r="V1753" i="30" a="1"/>
  <c r="V1753" i="30" s="1"/>
  <c r="S1753" i="30"/>
  <c r="V1752" i="30" a="1"/>
  <c r="V1752" i="30" s="1"/>
  <c r="S1752" i="30"/>
  <c r="W1751" i="30" a="1"/>
  <c r="W1751" i="30" s="1"/>
  <c r="V1751" i="30" a="1"/>
  <c r="V1751" i="30" s="1"/>
  <c r="S1751" i="30"/>
  <c r="W1750" i="30" a="1"/>
  <c r="W1750" i="30" s="1"/>
  <c r="V1750" i="30" a="1"/>
  <c r="V1750" i="30" s="1"/>
  <c r="S1750" i="30"/>
  <c r="W1749" i="30" a="1"/>
  <c r="W1749" i="30" s="1"/>
  <c r="V1749" i="30" a="1"/>
  <c r="V1749" i="30" s="1"/>
  <c r="S1749" i="30"/>
  <c r="W1748" i="30" a="1"/>
  <c r="W1748" i="30" s="1"/>
  <c r="V1748" i="30" a="1"/>
  <c r="V1748" i="30" s="1"/>
  <c r="S1748" i="30"/>
  <c r="V1747" i="30" a="1"/>
  <c r="V1747" i="30" s="1"/>
  <c r="S1747" i="30"/>
  <c r="W1746" i="30" a="1"/>
  <c r="W1746" i="30" s="1"/>
  <c r="V1746" i="30" a="1"/>
  <c r="V1746" i="30" s="1"/>
  <c r="S1746" i="30"/>
  <c r="W1745" i="30" a="1"/>
  <c r="W1745" i="30" s="1"/>
  <c r="V1745" i="30" a="1"/>
  <c r="V1745" i="30" s="1"/>
  <c r="S1745" i="30"/>
  <c r="W1744" i="30" a="1"/>
  <c r="W1744" i="30" s="1"/>
  <c r="V1744" i="30" a="1"/>
  <c r="V1744" i="30" s="1"/>
  <c r="S1744" i="30"/>
  <c r="W1743" i="30" a="1"/>
  <c r="W1743" i="30" s="1"/>
  <c r="V1743" i="30" a="1"/>
  <c r="V1743" i="30" s="1"/>
  <c r="S1743" i="30"/>
  <c r="W1742" i="30" a="1"/>
  <c r="W1742" i="30" s="1"/>
  <c r="V1742" i="30" a="1"/>
  <c r="V1742" i="30" s="1"/>
  <c r="S1742" i="30"/>
  <c r="W1741" i="30" a="1"/>
  <c r="W1741" i="30" s="1"/>
  <c r="V1741" i="30" a="1"/>
  <c r="V1741" i="30" s="1"/>
  <c r="S1741" i="30"/>
  <c r="W1740" i="30" a="1"/>
  <c r="W1740" i="30" s="1"/>
  <c r="V1740" i="30" a="1"/>
  <c r="V1740" i="30" s="1"/>
  <c r="S1740" i="30"/>
  <c r="W1739" i="30" a="1"/>
  <c r="W1739" i="30" s="1"/>
  <c r="V1739" i="30" a="1"/>
  <c r="V1739" i="30" s="1"/>
  <c r="S1739" i="30"/>
  <c r="V1738" i="30" a="1"/>
  <c r="V1738" i="30" s="1"/>
  <c r="S1738" i="30"/>
  <c r="W1737" i="30" a="1"/>
  <c r="W1737" i="30" s="1"/>
  <c r="V1737" i="30" a="1"/>
  <c r="V1737" i="30" s="1"/>
  <c r="S1737" i="30"/>
  <c r="W1736" i="30" a="1"/>
  <c r="W1736" i="30" s="1"/>
  <c r="V1736" i="30" a="1"/>
  <c r="V1736" i="30" s="1"/>
  <c r="S1736" i="30"/>
  <c r="W1735" i="30" a="1"/>
  <c r="W1735" i="30" s="1"/>
  <c r="V1735" i="30" a="1"/>
  <c r="V1735" i="30" s="1"/>
  <c r="S1735" i="30"/>
  <c r="V1734" i="30" a="1"/>
  <c r="V1734" i="30" s="1"/>
  <c r="S1734" i="30"/>
  <c r="W1733" i="30" a="1"/>
  <c r="W1733" i="30" s="1"/>
  <c r="V1733" i="30" a="1"/>
  <c r="V1733" i="30" s="1"/>
  <c r="S1733" i="30"/>
  <c r="W1732" i="30" a="1"/>
  <c r="W1732" i="30" s="1"/>
  <c r="V1732" i="30" a="1"/>
  <c r="V1732" i="30" s="1"/>
  <c r="S1732" i="30"/>
  <c r="W1731" i="30" a="1"/>
  <c r="W1731" i="30" s="1"/>
  <c r="V1731" i="30" a="1"/>
  <c r="V1731" i="30" s="1"/>
  <c r="S1731" i="30"/>
  <c r="W1730" i="30" a="1"/>
  <c r="W1730" i="30" s="1"/>
  <c r="V1730" i="30" a="1"/>
  <c r="V1730" i="30" s="1"/>
  <c r="S1730" i="30"/>
  <c r="W1729" i="30" a="1"/>
  <c r="W1729" i="30" s="1"/>
  <c r="V1729" i="30" a="1"/>
  <c r="V1729" i="30" s="1"/>
  <c r="S1729" i="30"/>
  <c r="V1728" i="30" a="1"/>
  <c r="V1728" i="30" s="1"/>
  <c r="S1728" i="30"/>
  <c r="V1727" i="30" a="1"/>
  <c r="V1727" i="30" s="1"/>
  <c r="S1727" i="30"/>
  <c r="V1726" i="30" a="1"/>
  <c r="V1726" i="30" s="1"/>
  <c r="S1726" i="30"/>
  <c r="V1725" i="30" a="1"/>
  <c r="V1725" i="30" s="1"/>
  <c r="S1725" i="30"/>
  <c r="V1724" i="30" a="1"/>
  <c r="V1724" i="30" s="1"/>
  <c r="S1724" i="30"/>
  <c r="V1723" i="30" a="1"/>
  <c r="V1723" i="30" s="1"/>
  <c r="S1723" i="30"/>
  <c r="V1722" i="30" a="1"/>
  <c r="V1722" i="30" s="1"/>
  <c r="S1722" i="30"/>
  <c r="V1721" i="30" a="1"/>
  <c r="V1721" i="30" s="1"/>
  <c r="S1721" i="30"/>
  <c r="V1720" i="30" a="1"/>
  <c r="V1720" i="30" s="1"/>
  <c r="S1720" i="30"/>
  <c r="V1719" i="30" a="1"/>
  <c r="V1719" i="30" s="1"/>
  <c r="S1719" i="30"/>
  <c r="V1718" i="30" a="1"/>
  <c r="V1718" i="30" s="1"/>
  <c r="S1718" i="30"/>
  <c r="V1717" i="30" a="1"/>
  <c r="V1717" i="30" s="1"/>
  <c r="S1717" i="30"/>
  <c r="V1716" i="30" a="1"/>
  <c r="V1716" i="30" s="1"/>
  <c r="S1716" i="30"/>
  <c r="V1715" i="30" a="1"/>
  <c r="V1715" i="30" s="1"/>
  <c r="S1715" i="30"/>
  <c r="V1714" i="30" a="1"/>
  <c r="V1714" i="30" s="1"/>
  <c r="S1714" i="30"/>
  <c r="V1713" i="30" a="1"/>
  <c r="V1713" i="30" s="1"/>
  <c r="S1713" i="30"/>
  <c r="V1712" i="30" a="1"/>
  <c r="V1712" i="30" s="1"/>
  <c r="S1712" i="30"/>
  <c r="V1711" i="30" a="1"/>
  <c r="V1711" i="30" s="1"/>
  <c r="S1711" i="30"/>
  <c r="V1710" i="30" a="1"/>
  <c r="V1710" i="30" s="1"/>
  <c r="S1710" i="30"/>
  <c r="V1709" i="30" a="1"/>
  <c r="V1709" i="30" s="1"/>
  <c r="S1709" i="30"/>
  <c r="V1708" i="30" a="1"/>
  <c r="V1708" i="30" s="1"/>
  <c r="S1708" i="30"/>
  <c r="V1707" i="30" a="1"/>
  <c r="V1707" i="30" s="1"/>
  <c r="S1707" i="30"/>
  <c r="V1706" i="30" a="1"/>
  <c r="V1706" i="30" s="1"/>
  <c r="S1706" i="30"/>
  <c r="V1705" i="30" a="1"/>
  <c r="V1705" i="30" s="1"/>
  <c r="S1705" i="30"/>
  <c r="V1704" i="30" a="1"/>
  <c r="V1704" i="30" s="1"/>
  <c r="S1704" i="30"/>
  <c r="V1703" i="30" a="1"/>
  <c r="V1703" i="30" s="1"/>
  <c r="S1703" i="30"/>
  <c r="V1702" i="30" a="1"/>
  <c r="V1702" i="30" s="1"/>
  <c r="S1702" i="30"/>
  <c r="V1701" i="30" a="1"/>
  <c r="V1701" i="30" s="1"/>
  <c r="S1701" i="30"/>
  <c r="W1700" i="30" a="1"/>
  <c r="W1700" i="30" s="1"/>
  <c r="V1700" i="30" a="1"/>
  <c r="V1700" i="30" s="1"/>
  <c r="S1700" i="30"/>
  <c r="W1699" i="30" a="1"/>
  <c r="W1699" i="30" s="1"/>
  <c r="V1699" i="30" a="1"/>
  <c r="V1699" i="30" s="1"/>
  <c r="S1699" i="30"/>
  <c r="W1698" i="30" a="1"/>
  <c r="W1698" i="30" s="1"/>
  <c r="V1698" i="30" a="1"/>
  <c r="V1698" i="30" s="1"/>
  <c r="S1698" i="30"/>
  <c r="W1697" i="30" a="1"/>
  <c r="W1697" i="30" s="1"/>
  <c r="V1697" i="30" a="1"/>
  <c r="V1697" i="30" s="1"/>
  <c r="S1697" i="30"/>
  <c r="W1696" i="30" a="1"/>
  <c r="W1696" i="30" s="1"/>
  <c r="V1696" i="30" a="1"/>
  <c r="V1696" i="30" s="1"/>
  <c r="S1696" i="30"/>
  <c r="W1695" i="30" a="1"/>
  <c r="W1695" i="30" s="1"/>
  <c r="V1695" i="30" a="1"/>
  <c r="V1695" i="30" s="1"/>
  <c r="S1695" i="30"/>
  <c r="V1694" i="30" a="1"/>
  <c r="V1694" i="30" s="1"/>
  <c r="S1694" i="30"/>
  <c r="V1693" i="30" a="1"/>
  <c r="V1693" i="30" s="1"/>
  <c r="S1693" i="30"/>
  <c r="V1692" i="30" a="1"/>
  <c r="V1692" i="30" s="1"/>
  <c r="S1692" i="30"/>
  <c r="V1691" i="30" a="1"/>
  <c r="V1691" i="30" s="1"/>
  <c r="S1691" i="30"/>
  <c r="W1690" i="30" a="1"/>
  <c r="W1690" i="30" s="1"/>
  <c r="V1690" i="30" a="1"/>
  <c r="V1690" i="30" s="1"/>
  <c r="S1690" i="30"/>
  <c r="W1689" i="30" a="1"/>
  <c r="W1689" i="30" s="1"/>
  <c r="V1689" i="30" a="1"/>
  <c r="V1689" i="30" s="1"/>
  <c r="S1689" i="30"/>
  <c r="W1688" i="30" a="1"/>
  <c r="W1688" i="30" s="1"/>
  <c r="V1688" i="30" a="1"/>
  <c r="V1688" i="30" s="1"/>
  <c r="S1688" i="30"/>
  <c r="W1687" i="30" a="1"/>
  <c r="W1687" i="30" s="1"/>
  <c r="V1687" i="30" a="1"/>
  <c r="V1687" i="30" s="1"/>
  <c r="S1687" i="30"/>
  <c r="W1686" i="30" a="1"/>
  <c r="W1686" i="30" s="1"/>
  <c r="V1686" i="30" a="1"/>
  <c r="V1686" i="30" s="1"/>
  <c r="S1686" i="30"/>
  <c r="W1685" i="30" a="1"/>
  <c r="W1685" i="30" s="1"/>
  <c r="V1685" i="30" a="1"/>
  <c r="V1685" i="30" s="1"/>
  <c r="S1685" i="30"/>
  <c r="W1684" i="30" a="1"/>
  <c r="W1684" i="30" s="1"/>
  <c r="V1684" i="30" a="1"/>
  <c r="V1684" i="30" s="1"/>
  <c r="S1684" i="30"/>
  <c r="W1683" i="30" a="1"/>
  <c r="W1683" i="30" s="1"/>
  <c r="V1683" i="30" a="1"/>
  <c r="V1683" i="30" s="1"/>
  <c r="S1683" i="30"/>
  <c r="V1682" i="30" a="1"/>
  <c r="V1682" i="30" s="1"/>
  <c r="S1682" i="30"/>
  <c r="V1681" i="30" a="1"/>
  <c r="V1681" i="30" s="1"/>
  <c r="S1681" i="30"/>
  <c r="V1680" i="30" a="1"/>
  <c r="V1680" i="30" s="1"/>
  <c r="S1680" i="30"/>
  <c r="V1679" i="30" a="1"/>
  <c r="V1679" i="30" s="1"/>
  <c r="S1679" i="30"/>
  <c r="W1678" i="30" a="1"/>
  <c r="W1678" i="30" s="1"/>
  <c r="V1678" i="30" a="1"/>
  <c r="V1678" i="30" s="1"/>
  <c r="S1678" i="30"/>
  <c r="W1677" i="30" a="1"/>
  <c r="W1677" i="30" s="1"/>
  <c r="V1677" i="30" a="1"/>
  <c r="V1677" i="30" s="1"/>
  <c r="S1677" i="30"/>
  <c r="W1676" i="30" a="1"/>
  <c r="W1676" i="30" s="1"/>
  <c r="V1676" i="30" a="1"/>
  <c r="V1676" i="30" s="1"/>
  <c r="S1676" i="30"/>
  <c r="W1675" i="30" a="1"/>
  <c r="W1675" i="30" s="1"/>
  <c r="V1675" i="30" a="1"/>
  <c r="V1675" i="30" s="1"/>
  <c r="S1675" i="30"/>
  <c r="W1674" i="30" a="1"/>
  <c r="W1674" i="30" s="1"/>
  <c r="V1674" i="30" a="1"/>
  <c r="V1674" i="30" s="1"/>
  <c r="S1674" i="30"/>
  <c r="W1673" i="30" a="1"/>
  <c r="W1673" i="30" s="1"/>
  <c r="V1673" i="30" a="1"/>
  <c r="V1673" i="30" s="1"/>
  <c r="S1673" i="30"/>
  <c r="W1672" i="30" a="1"/>
  <c r="W1672" i="30" s="1"/>
  <c r="V1672" i="30" a="1"/>
  <c r="V1672" i="30" s="1"/>
  <c r="S1672" i="30"/>
  <c r="W1671" i="30" a="1"/>
  <c r="W1671" i="30" s="1"/>
  <c r="V1671" i="30" a="1"/>
  <c r="V1671" i="30" s="1"/>
  <c r="S1671" i="30"/>
  <c r="V1670" i="30" a="1"/>
  <c r="V1670" i="30" s="1"/>
  <c r="S1670" i="30"/>
  <c r="V1669" i="30" a="1"/>
  <c r="V1669" i="30" s="1"/>
  <c r="S1669" i="30"/>
  <c r="V1668" i="30" a="1"/>
  <c r="V1668" i="30" s="1"/>
  <c r="S1668" i="30"/>
  <c r="V1667" i="30" a="1"/>
  <c r="V1667" i="30" s="1"/>
  <c r="S1667" i="30"/>
  <c r="W1666" i="30" a="1"/>
  <c r="W1666" i="30" s="1"/>
  <c r="V1666" i="30" a="1"/>
  <c r="V1666" i="30" s="1"/>
  <c r="S1666" i="30"/>
  <c r="W1665" i="30" a="1"/>
  <c r="W1665" i="30" s="1"/>
  <c r="V1665" i="30" a="1"/>
  <c r="V1665" i="30" s="1"/>
  <c r="S1665" i="30"/>
  <c r="W1664" i="30" a="1"/>
  <c r="W1664" i="30" s="1"/>
  <c r="V1664" i="30" a="1"/>
  <c r="V1664" i="30" s="1"/>
  <c r="S1664" i="30"/>
  <c r="W1663" i="30" a="1"/>
  <c r="W1663" i="30" s="1"/>
  <c r="V1663" i="30" a="1"/>
  <c r="V1663" i="30" s="1"/>
  <c r="S1663" i="30"/>
  <c r="W1662" i="30"/>
  <c r="W1662" i="30" a="1"/>
  <c r="V1662" i="30" a="1"/>
  <c r="V1662" i="30" s="1"/>
  <c r="S1662" i="30"/>
  <c r="W1661" i="30" a="1"/>
  <c r="W1661" i="30" s="1"/>
  <c r="V1661" i="30" a="1"/>
  <c r="V1661" i="30" s="1"/>
  <c r="S1661" i="30"/>
  <c r="V1660" i="30" a="1"/>
  <c r="V1660" i="30" s="1"/>
  <c r="S1660" i="30"/>
  <c r="V1659" i="30" a="1"/>
  <c r="V1659" i="30" s="1"/>
  <c r="S1659" i="30"/>
  <c r="V1658" i="30" a="1"/>
  <c r="V1658" i="30" s="1"/>
  <c r="S1658" i="30"/>
  <c r="V1657" i="30" a="1"/>
  <c r="V1657" i="30" s="1"/>
  <c r="S1657" i="30"/>
  <c r="W1656" i="30" a="1"/>
  <c r="W1656" i="30" s="1"/>
  <c r="V1656" i="30" a="1"/>
  <c r="V1656" i="30" s="1"/>
  <c r="S1656" i="30"/>
  <c r="W1655" i="30" a="1"/>
  <c r="W1655" i="30" s="1"/>
  <c r="V1655" i="30" a="1"/>
  <c r="V1655" i="30" s="1"/>
  <c r="S1655" i="30"/>
  <c r="W1654" i="30" a="1"/>
  <c r="W1654" i="30" s="1"/>
  <c r="V1654" i="30" a="1"/>
  <c r="V1654" i="30" s="1"/>
  <c r="S1654" i="30"/>
  <c r="W1653" i="30" a="1"/>
  <c r="W1653" i="30" s="1"/>
  <c r="V1653" i="30" a="1"/>
  <c r="V1653" i="30" s="1"/>
  <c r="S1653" i="30"/>
  <c r="W1652" i="30" a="1"/>
  <c r="W1652" i="30" s="1"/>
  <c r="V1652" i="30" a="1"/>
  <c r="V1652" i="30" s="1"/>
  <c r="S1652" i="30"/>
  <c r="W1651" i="30" a="1"/>
  <c r="W1651" i="30" s="1"/>
  <c r="V1651" i="30" a="1"/>
  <c r="V1651" i="30" s="1"/>
  <c r="S1651" i="30"/>
  <c r="W1650" i="30" a="1"/>
  <c r="W1650" i="30" s="1"/>
  <c r="V1650" i="30" a="1"/>
  <c r="V1650" i="30" s="1"/>
  <c r="S1650" i="30"/>
  <c r="W1649" i="30" a="1"/>
  <c r="W1649" i="30" s="1"/>
  <c r="V1649" i="30" a="1"/>
  <c r="V1649" i="30" s="1"/>
  <c r="S1649" i="30"/>
  <c r="V1648" i="30" a="1"/>
  <c r="V1648" i="30" s="1"/>
  <c r="S1648" i="30"/>
  <c r="V1647" i="30" a="1"/>
  <c r="V1647" i="30" s="1"/>
  <c r="S1647" i="30"/>
  <c r="V1646" i="30" a="1"/>
  <c r="V1646" i="30" s="1"/>
  <c r="S1646" i="30"/>
  <c r="V1645" i="30" a="1"/>
  <c r="V1645" i="30" s="1"/>
  <c r="S1645" i="30"/>
  <c r="W1644" i="30" a="1"/>
  <c r="W1644" i="30" s="1"/>
  <c r="V1644" i="30" a="1"/>
  <c r="V1644" i="30" s="1"/>
  <c r="S1644" i="30"/>
  <c r="W1643" i="30" a="1"/>
  <c r="W1643" i="30" s="1"/>
  <c r="V1643" i="30" a="1"/>
  <c r="V1643" i="30" s="1"/>
  <c r="S1643" i="30"/>
  <c r="W1642" i="30" a="1"/>
  <c r="W1642" i="30" s="1"/>
  <c r="V1642" i="30" a="1"/>
  <c r="V1642" i="30" s="1"/>
  <c r="S1642" i="30"/>
  <c r="W1641" i="30" a="1"/>
  <c r="W1641" i="30" s="1"/>
  <c r="V1641" i="30" a="1"/>
  <c r="V1641" i="30" s="1"/>
  <c r="S1641" i="30"/>
  <c r="W1640" i="30" a="1"/>
  <c r="W1640" i="30" s="1"/>
  <c r="V1640" i="30" a="1"/>
  <c r="V1640" i="30" s="1"/>
  <c r="S1640" i="30"/>
  <c r="W1639" i="30" a="1"/>
  <c r="W1639" i="30" s="1"/>
  <c r="V1639" i="30" a="1"/>
  <c r="V1639" i="30" s="1"/>
  <c r="S1639" i="30"/>
  <c r="V1638" i="30" a="1"/>
  <c r="V1638" i="30" s="1"/>
  <c r="S1638" i="30"/>
  <c r="V1637" i="30" a="1"/>
  <c r="V1637" i="30" s="1"/>
  <c r="S1637" i="30"/>
  <c r="V1636" i="30" a="1"/>
  <c r="V1636" i="30" s="1"/>
  <c r="S1636" i="30"/>
  <c r="V1635" i="30" a="1"/>
  <c r="V1635" i="30" s="1"/>
  <c r="S1635" i="30"/>
  <c r="W1634" i="30" a="1"/>
  <c r="W1634" i="30" s="1"/>
  <c r="V1634" i="30" a="1"/>
  <c r="V1634" i="30" s="1"/>
  <c r="S1634" i="30"/>
  <c r="W1633" i="30" a="1"/>
  <c r="W1633" i="30" s="1"/>
  <c r="V1633" i="30" a="1"/>
  <c r="V1633" i="30" s="1"/>
  <c r="S1633" i="30"/>
  <c r="W1632" i="30" a="1"/>
  <c r="W1632" i="30" s="1"/>
  <c r="V1632" i="30" a="1"/>
  <c r="V1632" i="30" s="1"/>
  <c r="S1632" i="30"/>
  <c r="W1631" i="30" a="1"/>
  <c r="W1631" i="30" s="1"/>
  <c r="V1631" i="30" a="1"/>
  <c r="V1631" i="30" s="1"/>
  <c r="S1631" i="30"/>
  <c r="W1630" i="30" a="1"/>
  <c r="W1630" i="30" s="1"/>
  <c r="V1630" i="30" a="1"/>
  <c r="V1630" i="30" s="1"/>
  <c r="S1630" i="30"/>
  <c r="W1629" i="30" a="1"/>
  <c r="W1629" i="30" s="1"/>
  <c r="V1629" i="30" a="1"/>
  <c r="V1629" i="30" s="1"/>
  <c r="S1629" i="30"/>
  <c r="W1628" i="30" a="1"/>
  <c r="W1628" i="30" s="1"/>
  <c r="V1628" i="30" a="1"/>
  <c r="V1628" i="30" s="1"/>
  <c r="S1628" i="30"/>
  <c r="W1627" i="30" a="1"/>
  <c r="W1627" i="30" s="1"/>
  <c r="V1627" i="30" a="1"/>
  <c r="V1627" i="30" s="1"/>
  <c r="S1627" i="30"/>
  <c r="V1626" i="30" a="1"/>
  <c r="V1626" i="30" s="1"/>
  <c r="S1626" i="30"/>
  <c r="V1625" i="30" a="1"/>
  <c r="V1625" i="30" s="1"/>
  <c r="S1625" i="30"/>
  <c r="W1624" i="30" a="1"/>
  <c r="W1624" i="30" s="1"/>
  <c r="V1624" i="30" a="1"/>
  <c r="V1624" i="30" s="1"/>
  <c r="S1624" i="30"/>
  <c r="W1623" i="30" a="1"/>
  <c r="W1623" i="30" s="1"/>
  <c r="V1623" i="30" a="1"/>
  <c r="V1623" i="30" s="1"/>
  <c r="S1623" i="30"/>
  <c r="W1622" i="30" a="1"/>
  <c r="W1622" i="30" s="1"/>
  <c r="V1622" i="30" a="1"/>
  <c r="V1622" i="30" s="1"/>
  <c r="S1622" i="30"/>
  <c r="V1621" i="30" a="1"/>
  <c r="V1621" i="30" s="1"/>
  <c r="S1621" i="30"/>
  <c r="W1620" i="30" a="1"/>
  <c r="W1620" i="30" s="1"/>
  <c r="V1620" i="30" a="1"/>
  <c r="V1620" i="30" s="1"/>
  <c r="S1620" i="30"/>
  <c r="W1619" i="30" a="1"/>
  <c r="W1619" i="30" s="1"/>
  <c r="V1619" i="30" a="1"/>
  <c r="V1619" i="30" s="1"/>
  <c r="S1619" i="30"/>
  <c r="W1618" i="30" a="1"/>
  <c r="W1618" i="30" s="1"/>
  <c r="V1618" i="30" a="1"/>
  <c r="V1618" i="30" s="1"/>
  <c r="S1618" i="30"/>
  <c r="W1617" i="30" a="1"/>
  <c r="W1617" i="30" s="1"/>
  <c r="V1617" i="30" a="1"/>
  <c r="V1617" i="30" s="1"/>
  <c r="S1617" i="30"/>
  <c r="V1616" i="30" a="1"/>
  <c r="V1616" i="30" s="1"/>
  <c r="S1616" i="30"/>
  <c r="W1615" i="30" a="1"/>
  <c r="W1615" i="30" s="1"/>
  <c r="V1615" i="30" a="1"/>
  <c r="V1615" i="30" s="1"/>
  <c r="S1615" i="30"/>
  <c r="W1614" i="30" a="1"/>
  <c r="W1614" i="30" s="1"/>
  <c r="V1614" i="30" a="1"/>
  <c r="V1614" i="30" s="1"/>
  <c r="S1614" i="30"/>
  <c r="W1613" i="30" a="1"/>
  <c r="W1613" i="30" s="1"/>
  <c r="V1613" i="30" a="1"/>
  <c r="V1613" i="30" s="1"/>
  <c r="S1613" i="30"/>
  <c r="W1612" i="30" a="1"/>
  <c r="W1612" i="30" s="1"/>
  <c r="V1612" i="30" a="1"/>
  <c r="V1612" i="30" s="1"/>
  <c r="S1612" i="30"/>
  <c r="W1611" i="30" a="1"/>
  <c r="W1611" i="30" s="1"/>
  <c r="V1611" i="30" a="1"/>
  <c r="V1611" i="30" s="1"/>
  <c r="S1611" i="30"/>
  <c r="V1610" i="30" a="1"/>
  <c r="V1610" i="30" s="1"/>
  <c r="S1610" i="30"/>
  <c r="W1609" i="30" a="1"/>
  <c r="W1609" i="30" s="1"/>
  <c r="V1609" i="30" a="1"/>
  <c r="V1609" i="30" s="1"/>
  <c r="S1609" i="30"/>
  <c r="W1608" i="30" a="1"/>
  <c r="W1608" i="30" s="1"/>
  <c r="V1608" i="30" a="1"/>
  <c r="V1608" i="30" s="1"/>
  <c r="S1608" i="30"/>
  <c r="W1607" i="30" a="1"/>
  <c r="W1607" i="30" s="1"/>
  <c r="V1607" i="30" a="1"/>
  <c r="V1607" i="30" s="1"/>
  <c r="S1607" i="30"/>
  <c r="W1606" i="30" a="1"/>
  <c r="W1606" i="30" s="1"/>
  <c r="V1606" i="30" a="1"/>
  <c r="V1606" i="30" s="1"/>
  <c r="S1606" i="30"/>
  <c r="V1605" i="30" a="1"/>
  <c r="V1605" i="30" s="1"/>
  <c r="S1605" i="30"/>
  <c r="W1604" i="30" a="1"/>
  <c r="W1604" i="30" s="1"/>
  <c r="V1604" i="30" a="1"/>
  <c r="V1604" i="30" s="1"/>
  <c r="S1604" i="30"/>
  <c r="W1603" i="30" a="1"/>
  <c r="W1603" i="30" s="1"/>
  <c r="V1603" i="30" a="1"/>
  <c r="V1603" i="30" s="1"/>
  <c r="S1603" i="30"/>
  <c r="W1602" i="30" a="1"/>
  <c r="W1602" i="30" s="1"/>
  <c r="V1602" i="30" a="1"/>
  <c r="V1602" i="30" s="1"/>
  <c r="S1602" i="30"/>
  <c r="W1601" i="30" a="1"/>
  <c r="W1601" i="30" s="1"/>
  <c r="V1601" i="30" a="1"/>
  <c r="V1601" i="30" s="1"/>
  <c r="S1601" i="30"/>
  <c r="V1600" i="30" a="1"/>
  <c r="V1600" i="30" s="1"/>
  <c r="S1600" i="30"/>
  <c r="W1599" i="30" a="1"/>
  <c r="W1599" i="30" s="1"/>
  <c r="V1599" i="30" a="1"/>
  <c r="V1599" i="30" s="1"/>
  <c r="S1599" i="30"/>
  <c r="W1598" i="30" a="1"/>
  <c r="W1598" i="30" s="1"/>
  <c r="V1598" i="30" a="1"/>
  <c r="V1598" i="30" s="1"/>
  <c r="S1598" i="30"/>
  <c r="W1597" i="30" a="1"/>
  <c r="W1597" i="30" s="1"/>
  <c r="V1597" i="30" a="1"/>
  <c r="V1597" i="30" s="1"/>
  <c r="S1597" i="30"/>
  <c r="W1596" i="30" a="1"/>
  <c r="W1596" i="30" s="1"/>
  <c r="V1596" i="30" a="1"/>
  <c r="V1596" i="30" s="1"/>
  <c r="S1596" i="30"/>
  <c r="W1595" i="30" a="1"/>
  <c r="W1595" i="30" s="1"/>
  <c r="V1595" i="30" a="1"/>
  <c r="V1595" i="30" s="1"/>
  <c r="S1595" i="30"/>
  <c r="W1594" i="30" a="1"/>
  <c r="W1594" i="30" s="1"/>
  <c r="V1594" i="30" a="1"/>
  <c r="V1594" i="30" s="1"/>
  <c r="S1594" i="30"/>
  <c r="W1593" i="30" a="1"/>
  <c r="W1593" i="30" s="1"/>
  <c r="V1593" i="30" a="1"/>
  <c r="V1593" i="30" s="1"/>
  <c r="S1593" i="30"/>
  <c r="W1592" i="30" a="1"/>
  <c r="W1592" i="30" s="1"/>
  <c r="V1592" i="30" a="1"/>
  <c r="V1592" i="30" s="1"/>
  <c r="S1592" i="30"/>
  <c r="V1591" i="30" a="1"/>
  <c r="V1591" i="30" s="1"/>
  <c r="S1591" i="30"/>
  <c r="W1590" i="30" a="1"/>
  <c r="W1590" i="30" s="1"/>
  <c r="V1590" i="30" a="1"/>
  <c r="V1590" i="30" s="1"/>
  <c r="S1590" i="30"/>
  <c r="W1589" i="30" a="1"/>
  <c r="W1589" i="30" s="1"/>
  <c r="V1589" i="30" a="1"/>
  <c r="V1589" i="30" s="1"/>
  <c r="S1589" i="30"/>
  <c r="W1588" i="30" a="1"/>
  <c r="W1588" i="30" s="1"/>
  <c r="V1588" i="30" a="1"/>
  <c r="V1588" i="30" s="1"/>
  <c r="S1588" i="30"/>
  <c r="V1587" i="30" a="1"/>
  <c r="V1587" i="30" s="1"/>
  <c r="S1587" i="30"/>
  <c r="W1586" i="30" a="1"/>
  <c r="W1586" i="30" s="1"/>
  <c r="V1586" i="30" a="1"/>
  <c r="V1586" i="30" s="1"/>
  <c r="S1586" i="30"/>
  <c r="W1585" i="30" a="1"/>
  <c r="W1585" i="30" s="1"/>
  <c r="V1585" i="30" a="1"/>
  <c r="V1585" i="30" s="1"/>
  <c r="S1585" i="30"/>
  <c r="W1584" i="30" a="1"/>
  <c r="W1584" i="30" s="1"/>
  <c r="V1584" i="30" a="1"/>
  <c r="V1584" i="30" s="1"/>
  <c r="S1584" i="30"/>
  <c r="W1583" i="30" a="1"/>
  <c r="W1583" i="30" s="1"/>
  <c r="V1583" i="30" a="1"/>
  <c r="V1583" i="30" s="1"/>
  <c r="S1583" i="30"/>
  <c r="W1582" i="30" a="1"/>
  <c r="W1582" i="30" s="1"/>
  <c r="V1582" i="30" a="1"/>
  <c r="V1582" i="30" s="1"/>
  <c r="S1582" i="30"/>
  <c r="V1581" i="30" a="1"/>
  <c r="V1581" i="30" s="1"/>
  <c r="S1581" i="30"/>
  <c r="V1580" i="30" a="1"/>
  <c r="V1580" i="30" s="1"/>
  <c r="S1580" i="30"/>
  <c r="V1579" i="30" a="1"/>
  <c r="V1579" i="30" s="1"/>
  <c r="S1579" i="30"/>
  <c r="V1578" i="30" a="1"/>
  <c r="V1578" i="30" s="1"/>
  <c r="S1578" i="30"/>
  <c r="V1577" i="30" a="1"/>
  <c r="V1577" i="30" s="1"/>
  <c r="S1577" i="30"/>
  <c r="V1576" i="30" a="1"/>
  <c r="V1576" i="30" s="1"/>
  <c r="S1576" i="30"/>
  <c r="V1575" i="30" a="1"/>
  <c r="V1575" i="30" s="1"/>
  <c r="S1575" i="30"/>
  <c r="V1574" i="30" a="1"/>
  <c r="V1574" i="30" s="1"/>
  <c r="S1574" i="30"/>
  <c r="V1573" i="30" a="1"/>
  <c r="V1573" i="30" s="1"/>
  <c r="S1573" i="30"/>
  <c r="V1572" i="30" a="1"/>
  <c r="V1572" i="30" s="1"/>
  <c r="S1572" i="30"/>
  <c r="V1571" i="30" a="1"/>
  <c r="V1571" i="30" s="1"/>
  <c r="S1571" i="30"/>
  <c r="V1570" i="30" a="1"/>
  <c r="V1570" i="30" s="1"/>
  <c r="S1570" i="30"/>
  <c r="V1569" i="30" a="1"/>
  <c r="V1569" i="30" s="1"/>
  <c r="S1569" i="30"/>
  <c r="V1568" i="30" a="1"/>
  <c r="V1568" i="30" s="1"/>
  <c r="S1568" i="30"/>
  <c r="V1567" i="30" a="1"/>
  <c r="V1567" i="30" s="1"/>
  <c r="S1567" i="30"/>
  <c r="V1566" i="30" a="1"/>
  <c r="V1566" i="30" s="1"/>
  <c r="S1566" i="30"/>
  <c r="V1565" i="30" a="1"/>
  <c r="V1565" i="30" s="1"/>
  <c r="S1565" i="30"/>
  <c r="V1564" i="30" a="1"/>
  <c r="V1564" i="30" s="1"/>
  <c r="S1564" i="30"/>
  <c r="V1563" i="30" a="1"/>
  <c r="V1563" i="30" s="1"/>
  <c r="S1563" i="30"/>
  <c r="V1562" i="30" a="1"/>
  <c r="V1562" i="30" s="1"/>
  <c r="S1562" i="30"/>
  <c r="V1561" i="30" a="1"/>
  <c r="V1561" i="30" s="1"/>
  <c r="S1561" i="30"/>
  <c r="V1560" i="30" a="1"/>
  <c r="V1560" i="30" s="1"/>
  <c r="S1560" i="30"/>
  <c r="V1559" i="30" a="1"/>
  <c r="V1559" i="30" s="1"/>
  <c r="S1559" i="30"/>
  <c r="V1558" i="30" a="1"/>
  <c r="V1558" i="30" s="1"/>
  <c r="S1558" i="30"/>
  <c r="V1557" i="30" a="1"/>
  <c r="V1557" i="30" s="1"/>
  <c r="S1557" i="30"/>
  <c r="V1556" i="30" a="1"/>
  <c r="V1556" i="30" s="1"/>
  <c r="S1556" i="30"/>
  <c r="V1555" i="30" a="1"/>
  <c r="V1555" i="30" s="1"/>
  <c r="S1555" i="30"/>
  <c r="V1554" i="30" a="1"/>
  <c r="V1554" i="30" s="1"/>
  <c r="S1554" i="30"/>
  <c r="W1553" i="30" a="1"/>
  <c r="W1553" i="30" s="1"/>
  <c r="V1553" i="30" a="1"/>
  <c r="V1553" i="30" s="1"/>
  <c r="S1553" i="30"/>
  <c r="W1552" i="30" a="1"/>
  <c r="W1552" i="30" s="1"/>
  <c r="V1552" i="30" a="1"/>
  <c r="V1552" i="30" s="1"/>
  <c r="S1552" i="30"/>
  <c r="W1551" i="30" a="1"/>
  <c r="W1551" i="30" s="1"/>
  <c r="V1551" i="30" a="1"/>
  <c r="V1551" i="30" s="1"/>
  <c r="S1551" i="30"/>
  <c r="W1550" i="30" a="1"/>
  <c r="W1550" i="30" s="1"/>
  <c r="V1550" i="30" a="1"/>
  <c r="V1550" i="30" s="1"/>
  <c r="S1550" i="30"/>
  <c r="W1549" i="30" a="1"/>
  <c r="W1549" i="30" s="1"/>
  <c r="V1549" i="30" a="1"/>
  <c r="V1549" i="30" s="1"/>
  <c r="S1549" i="30"/>
  <c r="W1548" i="30" a="1"/>
  <c r="W1548" i="30" s="1"/>
  <c r="V1548" i="30" a="1"/>
  <c r="V1548" i="30" s="1"/>
  <c r="S1548" i="30"/>
  <c r="V1547" i="30" a="1"/>
  <c r="V1547" i="30" s="1"/>
  <c r="S1547" i="30"/>
  <c r="V1546" i="30" a="1"/>
  <c r="V1546" i="30" s="1"/>
  <c r="S1546" i="30"/>
  <c r="V1545" i="30" a="1"/>
  <c r="V1545" i="30" s="1"/>
  <c r="S1545" i="30"/>
  <c r="V1544" i="30" a="1"/>
  <c r="V1544" i="30" s="1"/>
  <c r="S1544" i="30"/>
  <c r="W1543" i="30" a="1"/>
  <c r="W1543" i="30" s="1"/>
  <c r="V1543" i="30" a="1"/>
  <c r="V1543" i="30" s="1"/>
  <c r="S1543" i="30"/>
  <c r="W1542" i="30" a="1"/>
  <c r="W1542" i="30" s="1"/>
  <c r="V1542" i="30" a="1"/>
  <c r="V1542" i="30" s="1"/>
  <c r="S1542" i="30"/>
  <c r="W1541" i="30" a="1"/>
  <c r="W1541" i="30" s="1"/>
  <c r="V1541" i="30" a="1"/>
  <c r="V1541" i="30" s="1"/>
  <c r="S1541" i="30"/>
  <c r="W1540" i="30" a="1"/>
  <c r="W1540" i="30" s="1"/>
  <c r="V1540" i="30" a="1"/>
  <c r="V1540" i="30" s="1"/>
  <c r="S1540" i="30"/>
  <c r="W1539" i="30" a="1"/>
  <c r="W1539" i="30" s="1"/>
  <c r="V1539" i="30" a="1"/>
  <c r="V1539" i="30" s="1"/>
  <c r="S1539" i="30"/>
  <c r="W1538" i="30" a="1"/>
  <c r="W1538" i="30" s="1"/>
  <c r="V1538" i="30" a="1"/>
  <c r="V1538" i="30" s="1"/>
  <c r="S1538" i="30"/>
  <c r="W1537" i="30" a="1"/>
  <c r="W1537" i="30" s="1"/>
  <c r="V1537" i="30" a="1"/>
  <c r="V1537" i="30" s="1"/>
  <c r="S1537" i="30"/>
  <c r="W1536" i="30" a="1"/>
  <c r="W1536" i="30" s="1"/>
  <c r="V1536" i="30" a="1"/>
  <c r="V1536" i="30" s="1"/>
  <c r="S1536" i="30"/>
  <c r="V1535" i="30" a="1"/>
  <c r="V1535" i="30" s="1"/>
  <c r="S1535" i="30"/>
  <c r="V1534" i="30" a="1"/>
  <c r="V1534" i="30" s="1"/>
  <c r="S1534" i="30"/>
  <c r="V1533" i="30" a="1"/>
  <c r="V1533" i="30" s="1"/>
  <c r="S1533" i="30"/>
  <c r="V1532" i="30" a="1"/>
  <c r="V1532" i="30" s="1"/>
  <c r="S1532" i="30"/>
  <c r="W1531" i="30" a="1"/>
  <c r="W1531" i="30" s="1"/>
  <c r="V1531" i="30" a="1"/>
  <c r="V1531" i="30" s="1"/>
  <c r="S1531" i="30"/>
  <c r="W1530" i="30" a="1"/>
  <c r="W1530" i="30" s="1"/>
  <c r="V1530" i="30" a="1"/>
  <c r="V1530" i="30" s="1"/>
  <c r="S1530" i="30"/>
  <c r="W1529" i="30" a="1"/>
  <c r="W1529" i="30" s="1"/>
  <c r="V1529" i="30" a="1"/>
  <c r="V1529" i="30" s="1"/>
  <c r="S1529" i="30"/>
  <c r="W1528" i="30" a="1"/>
  <c r="W1528" i="30" s="1"/>
  <c r="V1528" i="30" a="1"/>
  <c r="V1528" i="30" s="1"/>
  <c r="S1528" i="30"/>
  <c r="W1527" i="30" a="1"/>
  <c r="W1527" i="30" s="1"/>
  <c r="V1527" i="30" a="1"/>
  <c r="V1527" i="30" s="1"/>
  <c r="S1527" i="30"/>
  <c r="W1526" i="30" a="1"/>
  <c r="W1526" i="30" s="1"/>
  <c r="V1526" i="30" a="1"/>
  <c r="V1526" i="30" s="1"/>
  <c r="S1526" i="30"/>
  <c r="V1525" i="30" a="1"/>
  <c r="V1525" i="30" s="1"/>
  <c r="S1525" i="30"/>
  <c r="V1524" i="30" a="1"/>
  <c r="V1524" i="30" s="1"/>
  <c r="S1524" i="30"/>
  <c r="V1523" i="30" a="1"/>
  <c r="V1523" i="30" s="1"/>
  <c r="S1523" i="30"/>
  <c r="V1522" i="30" a="1"/>
  <c r="V1522" i="30" s="1"/>
  <c r="S1522" i="30"/>
  <c r="W1521" i="30" a="1"/>
  <c r="W1521" i="30" s="1"/>
  <c r="V1521" i="30" a="1"/>
  <c r="V1521" i="30" s="1"/>
  <c r="S1521" i="30"/>
  <c r="W1520" i="30" a="1"/>
  <c r="W1520" i="30" s="1"/>
  <c r="V1520" i="30" a="1"/>
  <c r="V1520" i="30" s="1"/>
  <c r="S1520" i="30"/>
  <c r="W1519" i="30" a="1"/>
  <c r="W1519" i="30" s="1"/>
  <c r="V1519" i="30" a="1"/>
  <c r="V1519" i="30" s="1"/>
  <c r="S1519" i="30"/>
  <c r="W1518" i="30" a="1"/>
  <c r="W1518" i="30" s="1"/>
  <c r="V1518" i="30" a="1"/>
  <c r="V1518" i="30" s="1"/>
  <c r="S1518" i="30"/>
  <c r="W1517" i="30" a="1"/>
  <c r="W1517" i="30" s="1"/>
  <c r="V1517" i="30" a="1"/>
  <c r="V1517" i="30" s="1"/>
  <c r="S1517" i="30"/>
  <c r="W1516" i="30" a="1"/>
  <c r="W1516" i="30" s="1"/>
  <c r="V1516" i="30" a="1"/>
  <c r="V1516" i="30" s="1"/>
  <c r="S1516" i="30"/>
  <c r="V1515" i="30" a="1"/>
  <c r="V1515" i="30" s="1"/>
  <c r="S1515" i="30"/>
  <c r="V1514" i="30" a="1"/>
  <c r="V1514" i="30" s="1"/>
  <c r="S1514" i="30"/>
  <c r="V1513" i="30" a="1"/>
  <c r="V1513" i="30" s="1"/>
  <c r="S1513" i="30"/>
  <c r="V1512" i="30" a="1"/>
  <c r="V1512" i="30" s="1"/>
  <c r="S1512" i="30"/>
  <c r="W1511" i="30" a="1"/>
  <c r="W1511" i="30" s="1"/>
  <c r="V1511" i="30" a="1"/>
  <c r="V1511" i="30" s="1"/>
  <c r="S1511" i="30"/>
  <c r="W1510" i="30" a="1"/>
  <c r="W1510" i="30" s="1"/>
  <c r="V1510" i="30" a="1"/>
  <c r="V1510" i="30" s="1"/>
  <c r="S1510" i="30"/>
  <c r="W1509" i="30" a="1"/>
  <c r="W1509" i="30" s="1"/>
  <c r="V1509" i="30" a="1"/>
  <c r="V1509" i="30" s="1"/>
  <c r="S1509" i="30"/>
  <c r="W1508" i="30" a="1"/>
  <c r="W1508" i="30" s="1"/>
  <c r="V1508" i="30" a="1"/>
  <c r="V1508" i="30" s="1"/>
  <c r="S1508" i="30"/>
  <c r="W1507" i="30" a="1"/>
  <c r="W1507" i="30" s="1"/>
  <c r="V1507" i="30" a="1"/>
  <c r="V1507" i="30" s="1"/>
  <c r="S1507" i="30"/>
  <c r="W1506" i="30" a="1"/>
  <c r="W1506" i="30" s="1"/>
  <c r="V1506" i="30" a="1"/>
  <c r="V1506" i="30" s="1"/>
  <c r="S1506" i="30"/>
  <c r="W1505" i="30" a="1"/>
  <c r="W1505" i="30" s="1"/>
  <c r="V1505" i="30" a="1"/>
  <c r="V1505" i="30" s="1"/>
  <c r="S1505" i="30"/>
  <c r="W1504" i="30" a="1"/>
  <c r="W1504" i="30" s="1"/>
  <c r="V1504" i="30" a="1"/>
  <c r="V1504" i="30" s="1"/>
  <c r="S1504" i="30"/>
  <c r="V1503" i="30" a="1"/>
  <c r="V1503" i="30" s="1"/>
  <c r="S1503" i="30"/>
  <c r="V1502" i="30" a="1"/>
  <c r="V1502" i="30" s="1"/>
  <c r="S1502" i="30"/>
  <c r="V1501" i="30" a="1"/>
  <c r="V1501" i="30" s="1"/>
  <c r="S1501" i="30"/>
  <c r="V1500" i="30" a="1"/>
  <c r="V1500" i="30" s="1"/>
  <c r="S1500" i="30"/>
  <c r="W1499" i="30" a="1"/>
  <c r="W1499" i="30" s="1"/>
  <c r="V1499" i="30" a="1"/>
  <c r="V1499" i="30" s="1"/>
  <c r="S1499" i="30"/>
  <c r="W1498" i="30" a="1"/>
  <c r="W1498" i="30" s="1"/>
  <c r="V1498" i="30" a="1"/>
  <c r="V1498" i="30" s="1"/>
  <c r="S1498" i="30"/>
  <c r="W1497" i="30" a="1"/>
  <c r="W1497" i="30" s="1"/>
  <c r="V1497" i="30" a="1"/>
  <c r="V1497" i="30" s="1"/>
  <c r="S1497" i="30"/>
  <c r="W1496" i="30" a="1"/>
  <c r="W1496" i="30" s="1"/>
  <c r="V1496" i="30" a="1"/>
  <c r="V1496" i="30" s="1"/>
  <c r="S1496" i="30"/>
  <c r="W1495" i="30" a="1"/>
  <c r="W1495" i="30" s="1"/>
  <c r="V1495" i="30" a="1"/>
  <c r="V1495" i="30" s="1"/>
  <c r="S1495" i="30"/>
  <c r="W1494" i="30" a="1"/>
  <c r="W1494" i="30" s="1"/>
  <c r="V1494" i="30" a="1"/>
  <c r="V1494" i="30" s="1"/>
  <c r="S1494" i="30"/>
  <c r="V1493" i="30" a="1"/>
  <c r="V1493" i="30" s="1"/>
  <c r="S1493" i="30"/>
  <c r="V1492" i="30" a="1"/>
  <c r="V1492" i="30" s="1"/>
  <c r="S1492" i="30"/>
  <c r="V1491" i="30" a="1"/>
  <c r="V1491" i="30" s="1"/>
  <c r="S1491" i="30"/>
  <c r="V1490" i="30" a="1"/>
  <c r="V1490" i="30" s="1"/>
  <c r="S1490" i="30"/>
  <c r="W1489" i="30" a="1"/>
  <c r="W1489" i="30" s="1"/>
  <c r="V1489" i="30" a="1"/>
  <c r="V1489" i="30" s="1"/>
  <c r="S1489" i="30"/>
  <c r="W1488" i="30" a="1"/>
  <c r="W1488" i="30" s="1"/>
  <c r="V1488" i="30" a="1"/>
  <c r="V1488" i="30" s="1"/>
  <c r="S1488" i="30"/>
  <c r="W1487" i="30" a="1"/>
  <c r="W1487" i="30" s="1"/>
  <c r="V1487" i="30" a="1"/>
  <c r="V1487" i="30" s="1"/>
  <c r="S1487" i="30"/>
  <c r="W1486" i="30" a="1"/>
  <c r="W1486" i="30" s="1"/>
  <c r="V1486" i="30" a="1"/>
  <c r="V1486" i="30" s="1"/>
  <c r="S1486" i="30"/>
  <c r="W1485" i="30" a="1"/>
  <c r="W1485" i="30" s="1"/>
  <c r="V1485" i="30" a="1"/>
  <c r="V1485" i="30" s="1"/>
  <c r="S1485" i="30"/>
  <c r="W1484" i="30" a="1"/>
  <c r="W1484" i="30" s="1"/>
  <c r="V1484" i="30" a="1"/>
  <c r="V1484" i="30" s="1"/>
  <c r="S1484" i="30"/>
  <c r="W1483" i="30" a="1"/>
  <c r="W1483" i="30" s="1"/>
  <c r="V1483" i="30" a="1"/>
  <c r="V1483" i="30" s="1"/>
  <c r="S1483" i="30"/>
  <c r="W1482" i="30" a="1"/>
  <c r="W1482" i="30" s="1"/>
  <c r="V1482" i="30" a="1"/>
  <c r="V1482" i="30" s="1"/>
  <c r="S1482" i="30"/>
  <c r="V1481" i="30" a="1"/>
  <c r="V1481" i="30" s="1"/>
  <c r="S1481" i="30"/>
  <c r="V1480" i="30" a="1"/>
  <c r="V1480" i="30" s="1"/>
  <c r="S1480" i="30"/>
  <c r="V1479" i="30" a="1"/>
  <c r="V1479" i="30" s="1"/>
  <c r="S1479" i="30"/>
  <c r="V1478" i="30" a="1"/>
  <c r="V1478" i="30" s="1"/>
  <c r="S1478" i="30"/>
  <c r="W1477" i="30" a="1"/>
  <c r="W1477" i="30" s="1"/>
  <c r="V1477" i="30" a="1"/>
  <c r="V1477" i="30" s="1"/>
  <c r="S1477" i="30"/>
  <c r="W1476" i="30" a="1"/>
  <c r="W1476" i="30" s="1"/>
  <c r="V1476" i="30" a="1"/>
  <c r="V1476" i="30" s="1"/>
  <c r="S1476" i="30"/>
  <c r="W1475" i="30" a="1"/>
  <c r="W1475" i="30" s="1"/>
  <c r="V1475" i="30" a="1"/>
  <c r="V1475" i="30" s="1"/>
  <c r="S1475" i="30"/>
  <c r="W1474" i="30" a="1"/>
  <c r="W1474" i="30" s="1"/>
  <c r="V1474" i="30" a="1"/>
  <c r="V1474" i="30" s="1"/>
  <c r="S1474" i="30"/>
  <c r="W1473" i="30" a="1"/>
  <c r="W1473" i="30" s="1"/>
  <c r="V1473" i="30" a="1"/>
  <c r="V1473" i="30" s="1"/>
  <c r="S1473" i="30"/>
  <c r="W1472" i="30" a="1"/>
  <c r="W1472" i="30" s="1"/>
  <c r="V1472" i="30" a="1"/>
  <c r="V1472" i="30" s="1"/>
  <c r="S1472" i="30"/>
  <c r="V1471" i="30" a="1"/>
  <c r="V1471" i="30" s="1"/>
  <c r="S1471" i="30"/>
  <c r="V1470" i="30" a="1"/>
  <c r="V1470" i="30" s="1"/>
  <c r="S1470" i="30"/>
  <c r="W1469" i="30" a="1"/>
  <c r="W1469" i="30" s="1"/>
  <c r="V1469" i="30" a="1"/>
  <c r="V1469" i="30" s="1"/>
  <c r="S1469" i="30"/>
  <c r="W1468" i="30" a="1"/>
  <c r="W1468" i="30" s="1"/>
  <c r="V1468" i="30" a="1"/>
  <c r="V1468" i="30" s="1"/>
  <c r="S1468" i="30"/>
  <c r="W1467" i="30" a="1"/>
  <c r="W1467" i="30" s="1"/>
  <c r="V1467" i="30" a="1"/>
  <c r="V1467" i="30" s="1"/>
  <c r="S1467" i="30"/>
  <c r="V1466" i="30"/>
  <c r="V1466" i="30" a="1"/>
  <c r="S1466" i="30"/>
  <c r="W1465" i="30" a="1"/>
  <c r="W1465" i="30" s="1"/>
  <c r="V1465" i="30" a="1"/>
  <c r="V1465" i="30" s="1"/>
  <c r="S1465" i="30"/>
  <c r="W1464" i="30" a="1"/>
  <c r="W1464" i="30" s="1"/>
  <c r="V1464" i="30" a="1"/>
  <c r="V1464" i="30" s="1"/>
  <c r="S1464" i="30"/>
  <c r="W1463" i="30" a="1"/>
  <c r="W1463" i="30" s="1"/>
  <c r="V1463" i="30" a="1"/>
  <c r="V1463" i="30" s="1"/>
  <c r="S1463" i="30"/>
  <c r="W1462" i="30" a="1"/>
  <c r="W1462" i="30" s="1"/>
  <c r="V1462" i="30" a="1"/>
  <c r="V1462" i="30" s="1"/>
  <c r="S1462" i="30"/>
  <c r="V1461" i="30" a="1"/>
  <c r="V1461" i="30" s="1"/>
  <c r="S1461" i="30"/>
  <c r="W1460" i="30" a="1"/>
  <c r="W1460" i="30" s="1"/>
  <c r="V1460" i="30" a="1"/>
  <c r="V1460" i="30" s="1"/>
  <c r="S1460" i="30"/>
  <c r="W1459" i="30" a="1"/>
  <c r="W1459" i="30" s="1"/>
  <c r="V1459" i="30" a="1"/>
  <c r="V1459" i="30" s="1"/>
  <c r="S1459" i="30"/>
  <c r="W1458" i="30" a="1"/>
  <c r="W1458" i="30" s="1"/>
  <c r="V1458" i="30" a="1"/>
  <c r="V1458" i="30" s="1"/>
  <c r="S1458" i="30"/>
  <c r="W1457" i="30" a="1"/>
  <c r="W1457" i="30" s="1"/>
  <c r="V1457" i="30" a="1"/>
  <c r="V1457" i="30" s="1"/>
  <c r="S1457" i="30"/>
  <c r="W1456" i="30" a="1"/>
  <c r="W1456" i="30" s="1"/>
  <c r="V1456" i="30" a="1"/>
  <c r="V1456" i="30" s="1"/>
  <c r="S1456" i="30"/>
  <c r="V1455" i="30" a="1"/>
  <c r="V1455" i="30" s="1"/>
  <c r="S1455" i="30"/>
  <c r="W1454" i="30" a="1"/>
  <c r="W1454" i="30" s="1"/>
  <c r="V1454" i="30" a="1"/>
  <c r="V1454" i="30" s="1"/>
  <c r="S1454" i="30"/>
  <c r="W1453" i="30" a="1"/>
  <c r="W1453" i="30" s="1"/>
  <c r="V1453" i="30" a="1"/>
  <c r="V1453" i="30" s="1"/>
  <c r="S1453" i="30"/>
  <c r="W1452" i="30" a="1"/>
  <c r="W1452" i="30" s="1"/>
  <c r="V1452" i="30" a="1"/>
  <c r="V1452" i="30" s="1"/>
  <c r="S1452" i="30"/>
  <c r="W1451" i="30" a="1"/>
  <c r="W1451" i="30" s="1"/>
  <c r="V1451" i="30" a="1"/>
  <c r="V1451" i="30" s="1"/>
  <c r="S1451" i="30"/>
  <c r="V1450" i="30" a="1"/>
  <c r="V1450" i="30" s="1"/>
  <c r="S1450" i="30"/>
  <c r="W1449" i="30" a="1"/>
  <c r="W1449" i="30" s="1"/>
  <c r="V1449" i="30" a="1"/>
  <c r="V1449" i="30" s="1"/>
  <c r="S1449" i="30"/>
  <c r="W1448" i="30" a="1"/>
  <c r="W1448" i="30" s="1"/>
  <c r="V1448" i="30" a="1"/>
  <c r="V1448" i="30" s="1"/>
  <c r="S1448" i="30"/>
  <c r="W1447" i="30" a="1"/>
  <c r="W1447" i="30" s="1"/>
  <c r="V1447" i="30" a="1"/>
  <c r="V1447" i="30" s="1"/>
  <c r="S1447" i="30"/>
  <c r="W1446" i="30" a="1"/>
  <c r="W1446" i="30" s="1"/>
  <c r="V1446" i="30" a="1"/>
  <c r="V1446" i="30" s="1"/>
  <c r="S1446" i="30"/>
  <c r="V1445" i="30" a="1"/>
  <c r="V1445" i="30" s="1"/>
  <c r="S1445" i="30"/>
  <c r="W1444" i="30" a="1"/>
  <c r="W1444" i="30" s="1"/>
  <c r="V1444" i="30" a="1"/>
  <c r="V1444" i="30" s="1"/>
  <c r="S1444" i="30"/>
  <c r="W1443" i="30" a="1"/>
  <c r="W1443" i="30" s="1"/>
  <c r="V1443" i="30" a="1"/>
  <c r="V1443" i="30" s="1"/>
  <c r="S1443" i="30"/>
  <c r="W1442" i="30" a="1"/>
  <c r="W1442" i="30" s="1"/>
  <c r="V1442" i="30" a="1"/>
  <c r="V1442" i="30" s="1"/>
  <c r="S1442" i="30"/>
  <c r="W1441" i="30" a="1"/>
  <c r="W1441" i="30" s="1"/>
  <c r="V1441" i="30" a="1"/>
  <c r="V1441" i="30" s="1"/>
  <c r="S1441" i="30"/>
  <c r="W1440" i="30" a="1"/>
  <c r="W1440" i="30" s="1"/>
  <c r="V1440" i="30" a="1"/>
  <c r="V1440" i="30" s="1"/>
  <c r="S1440" i="30"/>
  <c r="W1439" i="30" a="1"/>
  <c r="W1439" i="30" s="1"/>
  <c r="V1439" i="30" a="1"/>
  <c r="V1439" i="30" s="1"/>
  <c r="S1439" i="30"/>
  <c r="W1438" i="30" a="1"/>
  <c r="W1438" i="30" s="1"/>
  <c r="V1438" i="30" a="1"/>
  <c r="V1438" i="30" s="1"/>
  <c r="S1438" i="30"/>
  <c r="W1437" i="30" a="1"/>
  <c r="W1437" i="30" s="1"/>
  <c r="V1437" i="30" a="1"/>
  <c r="V1437" i="30" s="1"/>
  <c r="S1437" i="30"/>
  <c r="V1436" i="30" a="1"/>
  <c r="V1436" i="30" s="1"/>
  <c r="S1436" i="30"/>
  <c r="W1435" i="30" a="1"/>
  <c r="W1435" i="30" s="1"/>
  <c r="V1435" i="30" a="1"/>
  <c r="V1435" i="30" s="1"/>
  <c r="S1435" i="30"/>
  <c r="W1434" i="30" a="1"/>
  <c r="W1434" i="30" s="1"/>
  <c r="V1434" i="30" a="1"/>
  <c r="V1434" i="30" s="1"/>
  <c r="S1434" i="30"/>
  <c r="W1433" i="30" a="1"/>
  <c r="W1433" i="30" s="1"/>
  <c r="V1433" i="30" a="1"/>
  <c r="V1433" i="30" s="1"/>
  <c r="S1433" i="30"/>
  <c r="V1432" i="30" a="1"/>
  <c r="V1432" i="30" s="1"/>
  <c r="S1432" i="30"/>
  <c r="W1431" i="30" a="1"/>
  <c r="W1431" i="30" s="1"/>
  <c r="V1431" i="30" a="1"/>
  <c r="V1431" i="30" s="1"/>
  <c r="S1431" i="30"/>
  <c r="W1430" i="30" a="1"/>
  <c r="W1430" i="30" s="1"/>
  <c r="V1430" i="30" a="1"/>
  <c r="V1430" i="30" s="1"/>
  <c r="S1430" i="30"/>
  <c r="W1429" i="30" a="1"/>
  <c r="W1429" i="30" s="1"/>
  <c r="V1429" i="30" a="1"/>
  <c r="V1429" i="30" s="1"/>
  <c r="S1429" i="30"/>
  <c r="W1428" i="30" a="1"/>
  <c r="W1428" i="30" s="1"/>
  <c r="V1428" i="30" a="1"/>
  <c r="V1428" i="30" s="1"/>
  <c r="S1428" i="30"/>
  <c r="W1427" i="30" a="1"/>
  <c r="W1427" i="30" s="1"/>
  <c r="V1427" i="30" a="1"/>
  <c r="V1427" i="30" s="1"/>
  <c r="S1427" i="30"/>
  <c r="V1426" i="30" a="1"/>
  <c r="V1426" i="30" s="1"/>
  <c r="S1426" i="30"/>
  <c r="V1425" i="30" a="1"/>
  <c r="V1425" i="30" s="1"/>
  <c r="S1425" i="30"/>
  <c r="V1424" i="30" a="1"/>
  <c r="V1424" i="30" s="1"/>
  <c r="S1424" i="30"/>
  <c r="V1423" i="30" a="1"/>
  <c r="V1423" i="30" s="1"/>
  <c r="S1423" i="30"/>
  <c r="V1422" i="30" a="1"/>
  <c r="V1422" i="30" s="1"/>
  <c r="S1422" i="30"/>
  <c r="V1421" i="30" a="1"/>
  <c r="V1421" i="30" s="1"/>
  <c r="S1421" i="30"/>
  <c r="V1420" i="30" a="1"/>
  <c r="V1420" i="30" s="1"/>
  <c r="S1420" i="30"/>
  <c r="V1419" i="30" a="1"/>
  <c r="V1419" i="30" s="1"/>
  <c r="S1419" i="30"/>
  <c r="V1418" i="30" a="1"/>
  <c r="V1418" i="30" s="1"/>
  <c r="S1418" i="30"/>
  <c r="V1417" i="30" a="1"/>
  <c r="V1417" i="30" s="1"/>
  <c r="S1417" i="30"/>
  <c r="V1416" i="30" a="1"/>
  <c r="V1416" i="30" s="1"/>
  <c r="S1416" i="30"/>
  <c r="V1415" i="30" a="1"/>
  <c r="V1415" i="30" s="1"/>
  <c r="S1415" i="30"/>
  <c r="V1414" i="30" a="1"/>
  <c r="V1414" i="30" s="1"/>
  <c r="S1414" i="30"/>
  <c r="V1413" i="30" a="1"/>
  <c r="V1413" i="30" s="1"/>
  <c r="S1413" i="30"/>
  <c r="V1412" i="30" a="1"/>
  <c r="V1412" i="30" s="1"/>
  <c r="S1412" i="30"/>
  <c r="V1411" i="30" a="1"/>
  <c r="V1411" i="30" s="1"/>
  <c r="S1411" i="30"/>
  <c r="V1410" i="30" a="1"/>
  <c r="V1410" i="30" s="1"/>
  <c r="S1410" i="30"/>
  <c r="V1409" i="30" a="1"/>
  <c r="V1409" i="30" s="1"/>
  <c r="S1409" i="30"/>
  <c r="V1408" i="30" a="1"/>
  <c r="V1408" i="30" s="1"/>
  <c r="S1408" i="30"/>
  <c r="V1407" i="30" a="1"/>
  <c r="V1407" i="30" s="1"/>
  <c r="S1407" i="30"/>
  <c r="V1406" i="30" a="1"/>
  <c r="V1406" i="30" s="1"/>
  <c r="S1406" i="30"/>
  <c r="V1405" i="30" a="1"/>
  <c r="V1405" i="30" s="1"/>
  <c r="S1405" i="30"/>
  <c r="V1404" i="30" a="1"/>
  <c r="V1404" i="30" s="1"/>
  <c r="S1404" i="30"/>
  <c r="V1403" i="30" a="1"/>
  <c r="V1403" i="30" s="1"/>
  <c r="S1403" i="30"/>
  <c r="V1402" i="30" a="1"/>
  <c r="V1402" i="30" s="1"/>
  <c r="S1402" i="30"/>
  <c r="V1401" i="30" a="1"/>
  <c r="V1401" i="30" s="1"/>
  <c r="S1401" i="30"/>
  <c r="V1400" i="30" a="1"/>
  <c r="V1400" i="30" s="1"/>
  <c r="S1400" i="30"/>
  <c r="V1399" i="30" a="1"/>
  <c r="V1399" i="30" s="1"/>
  <c r="S1399" i="30"/>
  <c r="W1398" i="30" a="1"/>
  <c r="W1398" i="30" s="1"/>
  <c r="V1398" i="30" a="1"/>
  <c r="V1398" i="30" s="1"/>
  <c r="S1398" i="30"/>
  <c r="W1397" i="30" a="1"/>
  <c r="W1397" i="30" s="1"/>
  <c r="V1397" i="30" a="1"/>
  <c r="V1397" i="30" s="1"/>
  <c r="S1397" i="30"/>
  <c r="W1396" i="30" a="1"/>
  <c r="W1396" i="30" s="1"/>
  <c r="V1396" i="30" a="1"/>
  <c r="V1396" i="30" s="1"/>
  <c r="S1396" i="30"/>
  <c r="W1395" i="30" a="1"/>
  <c r="W1395" i="30" s="1"/>
  <c r="V1395" i="30" a="1"/>
  <c r="V1395" i="30" s="1"/>
  <c r="S1395" i="30"/>
  <c r="W1394" i="30" a="1"/>
  <c r="W1394" i="30" s="1"/>
  <c r="V1394" i="30" a="1"/>
  <c r="V1394" i="30" s="1"/>
  <c r="S1394" i="30"/>
  <c r="W1393" i="30" a="1"/>
  <c r="W1393" i="30" s="1"/>
  <c r="V1393" i="30" a="1"/>
  <c r="V1393" i="30" s="1"/>
  <c r="S1393" i="30"/>
  <c r="W1392" i="30" a="1"/>
  <c r="W1392" i="30" s="1"/>
  <c r="V1392" i="30" a="1"/>
  <c r="V1392" i="30" s="1"/>
  <c r="S1392" i="30"/>
  <c r="W1391" i="30" a="1"/>
  <c r="W1391" i="30" s="1"/>
  <c r="V1391" i="30" a="1"/>
  <c r="V1391" i="30" s="1"/>
  <c r="S1391" i="30"/>
  <c r="V1390" i="30" a="1"/>
  <c r="V1390" i="30" s="1"/>
  <c r="S1390" i="30"/>
  <c r="V1389" i="30" a="1"/>
  <c r="V1389" i="30" s="1"/>
  <c r="S1389" i="30"/>
  <c r="V1388" i="30" a="1"/>
  <c r="V1388" i="30" s="1"/>
  <c r="S1388" i="30"/>
  <c r="V1387" i="30" a="1"/>
  <c r="V1387" i="30" s="1"/>
  <c r="S1387" i="30"/>
  <c r="W1386" i="30" a="1"/>
  <c r="W1386" i="30" s="1"/>
  <c r="V1386" i="30" a="1"/>
  <c r="V1386" i="30" s="1"/>
  <c r="S1386" i="30"/>
  <c r="W1385" i="30" a="1"/>
  <c r="W1385" i="30" s="1"/>
  <c r="V1385" i="30" a="1"/>
  <c r="V1385" i="30" s="1"/>
  <c r="S1385" i="30"/>
  <c r="W1384" i="30" a="1"/>
  <c r="W1384" i="30" s="1"/>
  <c r="V1384" i="30" a="1"/>
  <c r="V1384" i="30" s="1"/>
  <c r="S1384" i="30"/>
  <c r="W1383" i="30" a="1"/>
  <c r="W1383" i="30" s="1"/>
  <c r="V1383" i="30" a="1"/>
  <c r="V1383" i="30" s="1"/>
  <c r="S1383" i="30"/>
  <c r="W1382" i="30" a="1"/>
  <c r="W1382" i="30" s="1"/>
  <c r="V1382" i="30" a="1"/>
  <c r="V1382" i="30" s="1"/>
  <c r="S1382" i="30"/>
  <c r="W1381" i="30" a="1"/>
  <c r="W1381" i="30" s="1"/>
  <c r="V1381" i="30" a="1"/>
  <c r="V1381" i="30" s="1"/>
  <c r="S1381" i="30"/>
  <c r="V1380" i="30" a="1"/>
  <c r="V1380" i="30" s="1"/>
  <c r="S1380" i="30"/>
  <c r="V1379" i="30" a="1"/>
  <c r="V1379" i="30" s="1"/>
  <c r="S1379" i="30"/>
  <c r="V1378" i="30" a="1"/>
  <c r="V1378" i="30" s="1"/>
  <c r="S1378" i="30"/>
  <c r="V1377" i="30" a="1"/>
  <c r="V1377" i="30" s="1"/>
  <c r="S1377" i="30"/>
  <c r="W1376" i="30" a="1"/>
  <c r="W1376" i="30" s="1"/>
  <c r="V1376" i="30" a="1"/>
  <c r="V1376" i="30" s="1"/>
  <c r="S1376" i="30"/>
  <c r="W1375" i="30" a="1"/>
  <c r="W1375" i="30" s="1"/>
  <c r="V1375" i="30" a="1"/>
  <c r="V1375" i="30" s="1"/>
  <c r="S1375" i="30"/>
  <c r="W1374" i="30" a="1"/>
  <c r="W1374" i="30" s="1"/>
  <c r="V1374" i="30" a="1"/>
  <c r="V1374" i="30" s="1"/>
  <c r="S1374" i="30"/>
  <c r="W1373" i="30" a="1"/>
  <c r="W1373" i="30" s="1"/>
  <c r="V1373" i="30" a="1"/>
  <c r="V1373" i="30" s="1"/>
  <c r="S1373" i="30"/>
  <c r="W1372" i="30" a="1"/>
  <c r="W1372" i="30" s="1"/>
  <c r="V1372" i="30" a="1"/>
  <c r="V1372" i="30" s="1"/>
  <c r="S1372" i="30"/>
  <c r="W1371" i="30" a="1"/>
  <c r="W1371" i="30" s="1"/>
  <c r="V1371" i="30" a="1"/>
  <c r="V1371" i="30" s="1"/>
  <c r="S1371" i="30"/>
  <c r="V1370" i="30" a="1"/>
  <c r="V1370" i="30" s="1"/>
  <c r="S1370" i="30"/>
  <c r="V1369" i="30" a="1"/>
  <c r="V1369" i="30" s="1"/>
  <c r="S1369" i="30"/>
  <c r="V1368" i="30" a="1"/>
  <c r="V1368" i="30" s="1"/>
  <c r="S1368" i="30"/>
  <c r="V1367" i="30" a="1"/>
  <c r="V1367" i="30" s="1"/>
  <c r="S1367" i="30"/>
  <c r="W1366" i="30" a="1"/>
  <c r="W1366" i="30" s="1"/>
  <c r="V1366" i="30" a="1"/>
  <c r="V1366" i="30" s="1"/>
  <c r="S1366" i="30"/>
  <c r="W1365" i="30" a="1"/>
  <c r="W1365" i="30" s="1"/>
  <c r="V1365" i="30" a="1"/>
  <c r="V1365" i="30" s="1"/>
  <c r="S1365" i="30"/>
  <c r="W1364" i="30" a="1"/>
  <c r="W1364" i="30" s="1"/>
  <c r="V1364" i="30" a="1"/>
  <c r="V1364" i="30" s="1"/>
  <c r="S1364" i="30"/>
  <c r="W1363" i="30" a="1"/>
  <c r="W1363" i="30" s="1"/>
  <c r="V1363" i="30" a="1"/>
  <c r="V1363" i="30" s="1"/>
  <c r="S1363" i="30"/>
  <c r="W1362" i="30" a="1"/>
  <c r="W1362" i="30" s="1"/>
  <c r="V1362" i="30" a="1"/>
  <c r="V1362" i="30" s="1"/>
  <c r="S1362" i="30"/>
  <c r="W1361" i="30" a="1"/>
  <c r="W1361" i="30" s="1"/>
  <c r="V1361" i="30" a="1"/>
  <c r="V1361" i="30" s="1"/>
  <c r="S1361" i="30"/>
  <c r="V1360" i="30" a="1"/>
  <c r="V1360" i="30" s="1"/>
  <c r="S1360" i="30"/>
  <c r="V1359" i="30" a="1"/>
  <c r="V1359" i="30" s="1"/>
  <c r="S1359" i="30"/>
  <c r="V1358" i="30" a="1"/>
  <c r="V1358" i="30" s="1"/>
  <c r="S1358" i="30"/>
  <c r="V1357" i="30" a="1"/>
  <c r="V1357" i="30" s="1"/>
  <c r="S1357" i="30"/>
  <c r="W1356" i="30" a="1"/>
  <c r="W1356" i="30" s="1"/>
  <c r="V1356" i="30" a="1"/>
  <c r="V1356" i="30" s="1"/>
  <c r="S1356" i="30"/>
  <c r="W1355" i="30" a="1"/>
  <c r="W1355" i="30" s="1"/>
  <c r="V1355" i="30" a="1"/>
  <c r="V1355" i="30" s="1"/>
  <c r="S1355" i="30"/>
  <c r="W1354" i="30" a="1"/>
  <c r="W1354" i="30" s="1"/>
  <c r="V1354" i="30" a="1"/>
  <c r="V1354" i="30" s="1"/>
  <c r="S1354" i="30"/>
  <c r="W1353" i="30" a="1"/>
  <c r="W1353" i="30" s="1"/>
  <c r="V1353" i="30" a="1"/>
  <c r="V1353" i="30" s="1"/>
  <c r="S1353" i="30"/>
  <c r="W1352" i="30" a="1"/>
  <c r="W1352" i="30" s="1"/>
  <c r="V1352" i="30" a="1"/>
  <c r="V1352" i="30" s="1"/>
  <c r="S1352" i="30"/>
  <c r="W1351" i="30" a="1"/>
  <c r="W1351" i="30" s="1"/>
  <c r="V1351" i="30" a="1"/>
  <c r="V1351" i="30" s="1"/>
  <c r="S1351" i="30"/>
  <c r="W1350" i="30" a="1"/>
  <c r="W1350" i="30" s="1"/>
  <c r="V1350" i="30" a="1"/>
  <c r="V1350" i="30" s="1"/>
  <c r="S1350" i="30"/>
  <c r="W1349" i="30" a="1"/>
  <c r="W1349" i="30" s="1"/>
  <c r="V1349" i="30" a="1"/>
  <c r="V1349" i="30" s="1"/>
  <c r="S1349" i="30"/>
  <c r="V1348" i="30" a="1"/>
  <c r="V1348" i="30" s="1"/>
  <c r="S1348" i="30"/>
  <c r="V1347" i="30" a="1"/>
  <c r="V1347" i="30" s="1"/>
  <c r="S1347" i="30"/>
  <c r="V1346" i="30" a="1"/>
  <c r="V1346" i="30" s="1"/>
  <c r="S1346" i="30"/>
  <c r="V1345" i="30" a="1"/>
  <c r="V1345" i="30" s="1"/>
  <c r="S1345" i="30"/>
  <c r="W1344" i="30" a="1"/>
  <c r="W1344" i="30" s="1"/>
  <c r="V1344" i="30" a="1"/>
  <c r="V1344" i="30" s="1"/>
  <c r="S1344" i="30"/>
  <c r="W1343" i="30" a="1"/>
  <c r="W1343" i="30" s="1"/>
  <c r="V1343" i="30" a="1"/>
  <c r="V1343" i="30" s="1"/>
  <c r="S1343" i="30"/>
  <c r="W1342" i="30" a="1"/>
  <c r="W1342" i="30" s="1"/>
  <c r="V1342" i="30" a="1"/>
  <c r="V1342" i="30" s="1"/>
  <c r="S1342" i="30"/>
  <c r="W1341" i="30" a="1"/>
  <c r="W1341" i="30" s="1"/>
  <c r="V1341" i="30" a="1"/>
  <c r="V1341" i="30" s="1"/>
  <c r="S1341" i="30"/>
  <c r="W1340" i="30" a="1"/>
  <c r="W1340" i="30" s="1"/>
  <c r="V1340" i="30" a="1"/>
  <c r="V1340" i="30" s="1"/>
  <c r="S1340" i="30"/>
  <c r="W1339" i="30" a="1"/>
  <c r="W1339" i="30" s="1"/>
  <c r="V1339" i="30" a="1"/>
  <c r="V1339" i="30" s="1"/>
  <c r="S1339" i="30"/>
  <c r="V1338" i="30" a="1"/>
  <c r="V1338" i="30" s="1"/>
  <c r="S1338" i="30"/>
  <c r="V1337" i="30" a="1"/>
  <c r="V1337" i="30" s="1"/>
  <c r="S1337" i="30"/>
  <c r="V1336" i="30" a="1"/>
  <c r="V1336" i="30" s="1"/>
  <c r="S1336" i="30"/>
  <c r="V1335" i="30" a="1"/>
  <c r="V1335" i="30" s="1"/>
  <c r="S1335" i="30"/>
  <c r="W1334" i="30" a="1"/>
  <c r="W1334" i="30" s="1"/>
  <c r="V1334" i="30" a="1"/>
  <c r="V1334" i="30" s="1"/>
  <c r="S1334" i="30"/>
  <c r="W1333" i="30" a="1"/>
  <c r="W1333" i="30" s="1"/>
  <c r="V1333" i="30" a="1"/>
  <c r="V1333" i="30" s="1"/>
  <c r="S1333" i="30"/>
  <c r="W1332" i="30" a="1"/>
  <c r="W1332" i="30" s="1"/>
  <c r="V1332" i="30" a="1"/>
  <c r="V1332" i="30" s="1"/>
  <c r="S1332" i="30"/>
  <c r="W1331" i="30" a="1"/>
  <c r="W1331" i="30" s="1"/>
  <c r="V1331" i="30" a="1"/>
  <c r="V1331" i="30" s="1"/>
  <c r="S1331" i="30"/>
  <c r="W1330" i="30" a="1"/>
  <c r="W1330" i="30" s="1"/>
  <c r="V1330" i="30" a="1"/>
  <c r="V1330" i="30" s="1"/>
  <c r="S1330" i="30"/>
  <c r="W1329" i="30" a="1"/>
  <c r="W1329" i="30" s="1"/>
  <c r="V1329" i="30" a="1"/>
  <c r="V1329" i="30" s="1"/>
  <c r="S1329" i="30"/>
  <c r="V1328" i="30" a="1"/>
  <c r="V1328" i="30" s="1"/>
  <c r="S1328" i="30"/>
  <c r="V1327" i="30" a="1"/>
  <c r="V1327" i="30" s="1"/>
  <c r="S1327" i="30"/>
  <c r="W1326" i="30" a="1"/>
  <c r="W1326" i="30" s="1"/>
  <c r="V1326" i="30" a="1"/>
  <c r="V1326" i="30" s="1"/>
  <c r="S1326" i="30"/>
  <c r="W1325" i="30" a="1"/>
  <c r="W1325" i="30" s="1"/>
  <c r="V1325" i="30" a="1"/>
  <c r="V1325" i="30" s="1"/>
  <c r="S1325" i="30"/>
  <c r="W1324" i="30" a="1"/>
  <c r="W1324" i="30" s="1"/>
  <c r="V1324" i="30" a="1"/>
  <c r="V1324" i="30" s="1"/>
  <c r="S1324" i="30"/>
  <c r="V1323" i="30" a="1"/>
  <c r="V1323" i="30" s="1"/>
  <c r="S1323" i="30"/>
  <c r="W1322" i="30" a="1"/>
  <c r="W1322" i="30" s="1"/>
  <c r="V1322" i="30" a="1"/>
  <c r="V1322" i="30" s="1"/>
  <c r="S1322" i="30"/>
  <c r="W1321" i="30" a="1"/>
  <c r="W1321" i="30" s="1"/>
  <c r="V1321" i="30" a="1"/>
  <c r="V1321" i="30" s="1"/>
  <c r="S1321" i="30"/>
  <c r="W1320" i="30" a="1"/>
  <c r="W1320" i="30" s="1"/>
  <c r="V1320" i="30" a="1"/>
  <c r="V1320" i="30" s="1"/>
  <c r="S1320" i="30"/>
  <c r="W1319" i="30" a="1"/>
  <c r="W1319" i="30" s="1"/>
  <c r="V1319" i="30" a="1"/>
  <c r="V1319" i="30" s="1"/>
  <c r="S1319" i="30"/>
  <c r="V1318" i="30" a="1"/>
  <c r="V1318" i="30" s="1"/>
  <c r="S1318" i="30"/>
  <c r="W1317" i="30" a="1"/>
  <c r="W1317" i="30" s="1"/>
  <c r="V1317" i="30" a="1"/>
  <c r="V1317" i="30" s="1"/>
  <c r="S1317" i="30"/>
  <c r="W1316" i="30" a="1"/>
  <c r="W1316" i="30" s="1"/>
  <c r="V1316" i="30" a="1"/>
  <c r="V1316" i="30" s="1"/>
  <c r="S1316" i="30"/>
  <c r="W1315" i="30" a="1"/>
  <c r="W1315" i="30" s="1"/>
  <c r="V1315" i="30" a="1"/>
  <c r="V1315" i="30" s="1"/>
  <c r="S1315" i="30"/>
  <c r="W1314" i="30" a="1"/>
  <c r="W1314" i="30" s="1"/>
  <c r="V1314" i="30" a="1"/>
  <c r="V1314" i="30" s="1"/>
  <c r="S1314" i="30"/>
  <c r="W1313" i="30" a="1"/>
  <c r="W1313" i="30" s="1"/>
  <c r="V1313" i="30" a="1"/>
  <c r="V1313" i="30" s="1"/>
  <c r="S1313" i="30"/>
  <c r="V1312" i="30" a="1"/>
  <c r="V1312" i="30" s="1"/>
  <c r="S1312" i="30"/>
  <c r="W1311" i="30" a="1"/>
  <c r="W1311" i="30" s="1"/>
  <c r="V1311" i="30" a="1"/>
  <c r="V1311" i="30" s="1"/>
  <c r="S1311" i="30"/>
  <c r="W1310" i="30" a="1"/>
  <c r="W1310" i="30" s="1"/>
  <c r="V1310" i="30" a="1"/>
  <c r="V1310" i="30" s="1"/>
  <c r="S1310" i="30"/>
  <c r="W1309" i="30" a="1"/>
  <c r="W1309" i="30" s="1"/>
  <c r="V1309" i="30" a="1"/>
  <c r="V1309" i="30" s="1"/>
  <c r="S1309" i="30"/>
  <c r="W1308" i="30" a="1"/>
  <c r="W1308" i="30" s="1"/>
  <c r="V1308" i="30" a="1"/>
  <c r="V1308" i="30" s="1"/>
  <c r="S1308" i="30"/>
  <c r="V1307" i="30" a="1"/>
  <c r="V1307" i="30" s="1"/>
  <c r="S1307" i="30"/>
  <c r="W1306" i="30" a="1"/>
  <c r="W1306" i="30" s="1"/>
  <c r="V1306" i="30" a="1"/>
  <c r="V1306" i="30" s="1"/>
  <c r="S1306" i="30"/>
  <c r="W1305" i="30" a="1"/>
  <c r="W1305" i="30" s="1"/>
  <c r="V1305" i="30" a="1"/>
  <c r="V1305" i="30" s="1"/>
  <c r="S1305" i="30"/>
  <c r="W1304" i="30" a="1"/>
  <c r="W1304" i="30" s="1"/>
  <c r="V1304" i="30" a="1"/>
  <c r="V1304" i="30" s="1"/>
  <c r="S1304" i="30"/>
  <c r="W1303" i="30" a="1"/>
  <c r="W1303" i="30" s="1"/>
  <c r="V1303" i="30" a="1"/>
  <c r="V1303" i="30" s="1"/>
  <c r="S1303" i="30"/>
  <c r="V1302" i="30" a="1"/>
  <c r="V1302" i="30" s="1"/>
  <c r="S1302" i="30"/>
  <c r="W1301" i="30" a="1"/>
  <c r="W1301" i="30" s="1"/>
  <c r="V1301" i="30" a="1"/>
  <c r="V1301" i="30" s="1"/>
  <c r="S1301" i="30"/>
  <c r="W1300" i="30" a="1"/>
  <c r="W1300" i="30" s="1"/>
  <c r="V1300" i="30" a="1"/>
  <c r="V1300" i="30" s="1"/>
  <c r="S1300" i="30"/>
  <c r="W1299" i="30" a="1"/>
  <c r="W1299" i="30" s="1"/>
  <c r="V1299" i="30" a="1"/>
  <c r="V1299" i="30" s="1"/>
  <c r="S1299" i="30"/>
  <c r="W1298" i="30" a="1"/>
  <c r="W1298" i="30" s="1"/>
  <c r="V1298" i="30" a="1"/>
  <c r="V1298" i="30" s="1"/>
  <c r="S1298" i="30"/>
  <c r="W1297" i="30" a="1"/>
  <c r="W1297" i="30" s="1"/>
  <c r="V1297" i="30" a="1"/>
  <c r="V1297" i="30" s="1"/>
  <c r="S1297" i="30"/>
  <c r="W1296" i="30" a="1"/>
  <c r="W1296" i="30" s="1"/>
  <c r="V1296" i="30" a="1"/>
  <c r="V1296" i="30" s="1"/>
  <c r="S1296" i="30"/>
  <c r="W1295" i="30" a="1"/>
  <c r="W1295" i="30" s="1"/>
  <c r="V1295" i="30" a="1"/>
  <c r="V1295" i="30" s="1"/>
  <c r="S1295" i="30"/>
  <c r="W1294" i="30" a="1"/>
  <c r="W1294" i="30" s="1"/>
  <c r="V1294" i="30" a="1"/>
  <c r="V1294" i="30" s="1"/>
  <c r="S1294" i="30"/>
  <c r="V1293" i="30" a="1"/>
  <c r="V1293" i="30" s="1"/>
  <c r="S1293" i="30"/>
  <c r="W1292" i="30" a="1"/>
  <c r="W1292" i="30" s="1"/>
  <c r="V1292" i="30" a="1"/>
  <c r="V1292" i="30" s="1"/>
  <c r="S1292" i="30"/>
  <c r="W1291" i="30" a="1"/>
  <c r="W1291" i="30" s="1"/>
  <c r="V1291" i="30" a="1"/>
  <c r="V1291" i="30" s="1"/>
  <c r="S1291" i="30"/>
  <c r="W1290" i="30" a="1"/>
  <c r="W1290" i="30" s="1"/>
  <c r="V1290" i="30" a="1"/>
  <c r="V1290" i="30" s="1"/>
  <c r="S1290" i="30"/>
  <c r="V1289" i="30" a="1"/>
  <c r="V1289" i="30" s="1"/>
  <c r="S1289" i="30"/>
  <c r="W1288" i="30" a="1"/>
  <c r="W1288" i="30" s="1"/>
  <c r="V1288" i="30" a="1"/>
  <c r="V1288" i="30" s="1"/>
  <c r="S1288" i="30"/>
  <c r="W1287" i="30" a="1"/>
  <c r="W1287" i="30" s="1"/>
  <c r="V1287" i="30" a="1"/>
  <c r="V1287" i="30" s="1"/>
  <c r="S1287" i="30"/>
  <c r="W1286" i="30" a="1"/>
  <c r="W1286" i="30" s="1"/>
  <c r="V1286" i="30" a="1"/>
  <c r="V1286" i="30" s="1"/>
  <c r="S1286" i="30"/>
  <c r="W1285" i="30" a="1"/>
  <c r="W1285" i="30" s="1"/>
  <c r="V1285" i="30" a="1"/>
  <c r="V1285" i="30" s="1"/>
  <c r="S1285" i="30"/>
  <c r="W1284" i="30" a="1"/>
  <c r="W1284" i="30" s="1"/>
  <c r="V1284" i="30" a="1"/>
  <c r="V1284" i="30" s="1"/>
  <c r="S1284" i="30"/>
  <c r="V1283" i="30" a="1"/>
  <c r="V1283" i="30" s="1"/>
  <c r="S1283" i="30"/>
  <c r="V1282" i="30" a="1"/>
  <c r="V1282" i="30" s="1"/>
  <c r="S1282" i="30"/>
  <c r="V1281" i="30" a="1"/>
  <c r="V1281" i="30" s="1"/>
  <c r="S1281" i="30"/>
  <c r="V1280" i="30" a="1"/>
  <c r="V1280" i="30" s="1"/>
  <c r="S1280" i="30"/>
  <c r="V1279" i="30" a="1"/>
  <c r="V1279" i="30" s="1"/>
  <c r="S1279" i="30"/>
  <c r="V1278" i="30" a="1"/>
  <c r="V1278" i="30" s="1"/>
  <c r="S1278" i="30"/>
  <c r="V1277" i="30" a="1"/>
  <c r="V1277" i="30" s="1"/>
  <c r="S1277" i="30"/>
  <c r="V1276" i="30" a="1"/>
  <c r="V1276" i="30" s="1"/>
  <c r="S1276" i="30"/>
  <c r="V1275" i="30" a="1"/>
  <c r="V1275" i="30" s="1"/>
  <c r="S1275" i="30"/>
  <c r="V1274" i="30" a="1"/>
  <c r="V1274" i="30" s="1"/>
  <c r="S1274" i="30"/>
  <c r="V1273" i="30" a="1"/>
  <c r="V1273" i="30" s="1"/>
  <c r="S1273" i="30"/>
  <c r="V1272" i="30" a="1"/>
  <c r="V1272" i="30" s="1"/>
  <c r="S1272" i="30"/>
  <c r="V1271" i="30" a="1"/>
  <c r="V1271" i="30" s="1"/>
  <c r="S1271" i="30"/>
  <c r="V1270" i="30" a="1"/>
  <c r="V1270" i="30" s="1"/>
  <c r="S1270" i="30"/>
  <c r="V1269" i="30" a="1"/>
  <c r="V1269" i="30" s="1"/>
  <c r="S1269" i="30"/>
  <c r="V1268" i="30" a="1"/>
  <c r="V1268" i="30" s="1"/>
  <c r="S1268" i="30"/>
  <c r="V1267" i="30" a="1"/>
  <c r="V1267" i="30" s="1"/>
  <c r="S1267" i="30"/>
  <c r="V1266" i="30" a="1"/>
  <c r="V1266" i="30" s="1"/>
  <c r="S1266" i="30"/>
  <c r="V1265" i="30" a="1"/>
  <c r="V1265" i="30" s="1"/>
  <c r="S1265" i="30"/>
  <c r="V1264" i="30" a="1"/>
  <c r="V1264" i="30" s="1"/>
  <c r="S1264" i="30"/>
  <c r="V1263" i="30" a="1"/>
  <c r="V1263" i="30" s="1"/>
  <c r="S1263" i="30"/>
  <c r="V1262" i="30" a="1"/>
  <c r="V1262" i="30" s="1"/>
  <c r="S1262" i="30"/>
  <c r="V1261" i="30" a="1"/>
  <c r="V1261" i="30" s="1"/>
  <c r="S1261" i="30"/>
  <c r="V1260" i="30" a="1"/>
  <c r="V1260" i="30" s="1"/>
  <c r="S1260" i="30"/>
  <c r="V1259" i="30" a="1"/>
  <c r="V1259" i="30" s="1"/>
  <c r="S1259" i="30"/>
  <c r="V1258" i="30" a="1"/>
  <c r="V1258" i="30" s="1"/>
  <c r="S1258" i="30"/>
  <c r="V1257" i="30" a="1"/>
  <c r="V1257" i="30" s="1"/>
  <c r="S1257" i="30"/>
  <c r="V1256" i="30" a="1"/>
  <c r="V1256" i="30" s="1"/>
  <c r="S1256" i="30"/>
  <c r="W1255" i="30" a="1"/>
  <c r="W1255" i="30" s="1"/>
  <c r="V1255" i="30" a="1"/>
  <c r="V1255" i="30" s="1"/>
  <c r="S1255" i="30"/>
  <c r="W1254" i="30" a="1"/>
  <c r="W1254" i="30" s="1"/>
  <c r="V1254" i="30" a="1"/>
  <c r="V1254" i="30" s="1"/>
  <c r="S1254" i="30"/>
  <c r="W1253" i="30" a="1"/>
  <c r="W1253" i="30" s="1"/>
  <c r="V1253" i="30" a="1"/>
  <c r="V1253" i="30" s="1"/>
  <c r="S1253" i="30"/>
  <c r="W1252" i="30" a="1"/>
  <c r="W1252" i="30" s="1"/>
  <c r="V1252" i="30" a="1"/>
  <c r="V1252" i="30" s="1"/>
  <c r="S1252" i="30"/>
  <c r="W1251" i="30" a="1"/>
  <c r="W1251" i="30" s="1"/>
  <c r="V1251" i="30" a="1"/>
  <c r="V1251" i="30" s="1"/>
  <c r="S1251" i="30"/>
  <c r="W1250" i="30" a="1"/>
  <c r="W1250" i="30" s="1"/>
  <c r="V1250" i="30" a="1"/>
  <c r="V1250" i="30" s="1"/>
  <c r="S1250" i="30"/>
  <c r="V1249" i="30" a="1"/>
  <c r="V1249" i="30" s="1"/>
  <c r="S1249" i="30"/>
  <c r="V1248" i="30" a="1"/>
  <c r="V1248" i="30" s="1"/>
  <c r="S1248" i="30"/>
  <c r="V1247" i="30" a="1"/>
  <c r="V1247" i="30" s="1"/>
  <c r="S1247" i="30"/>
  <c r="V1246" i="30" a="1"/>
  <c r="V1246" i="30" s="1"/>
  <c r="S1246" i="30"/>
  <c r="W1245" i="30" a="1"/>
  <c r="W1245" i="30" s="1"/>
  <c r="V1245" i="30" a="1"/>
  <c r="V1245" i="30" s="1"/>
  <c r="S1245" i="30"/>
  <c r="W1244" i="30" a="1"/>
  <c r="W1244" i="30" s="1"/>
  <c r="V1244" i="30" a="1"/>
  <c r="V1244" i="30" s="1"/>
  <c r="S1244" i="30"/>
  <c r="W1243" i="30" a="1"/>
  <c r="W1243" i="30" s="1"/>
  <c r="V1243" i="30" a="1"/>
  <c r="V1243" i="30" s="1"/>
  <c r="S1243" i="30"/>
  <c r="W1242" i="30" a="1"/>
  <c r="W1242" i="30" s="1"/>
  <c r="V1242" i="30" a="1"/>
  <c r="V1242" i="30" s="1"/>
  <c r="S1242" i="30"/>
  <c r="W1241" i="30" a="1"/>
  <c r="W1241" i="30" s="1"/>
  <c r="V1241" i="30" a="1"/>
  <c r="V1241" i="30" s="1"/>
  <c r="S1241" i="30"/>
  <c r="W1240" i="30" a="1"/>
  <c r="W1240" i="30" s="1"/>
  <c r="V1240" i="30" a="1"/>
  <c r="V1240" i="30" s="1"/>
  <c r="S1240" i="30"/>
  <c r="V1239" i="30" a="1"/>
  <c r="V1239" i="30" s="1"/>
  <c r="S1239" i="30"/>
  <c r="V1238" i="30" a="1"/>
  <c r="V1238" i="30" s="1"/>
  <c r="S1238" i="30"/>
  <c r="V1237" i="30" a="1"/>
  <c r="V1237" i="30" s="1"/>
  <c r="S1237" i="30"/>
  <c r="V1236" i="30" a="1"/>
  <c r="V1236" i="30" s="1"/>
  <c r="S1236" i="30"/>
  <c r="W1235" i="30" a="1"/>
  <c r="W1235" i="30" s="1"/>
  <c r="V1235" i="30" a="1"/>
  <c r="V1235" i="30" s="1"/>
  <c r="S1235" i="30"/>
  <c r="W1234" i="30" a="1"/>
  <c r="W1234" i="30" s="1"/>
  <c r="V1234" i="30" a="1"/>
  <c r="V1234" i="30" s="1"/>
  <c r="S1234" i="30"/>
  <c r="W1233" i="30" a="1"/>
  <c r="W1233" i="30" s="1"/>
  <c r="V1233" i="30" a="1"/>
  <c r="V1233" i="30" s="1"/>
  <c r="S1233" i="30"/>
  <c r="W1232" i="30" a="1"/>
  <c r="W1232" i="30" s="1"/>
  <c r="V1232" i="30" a="1"/>
  <c r="V1232" i="30" s="1"/>
  <c r="S1232" i="30"/>
  <c r="W1231" i="30" a="1"/>
  <c r="W1231" i="30" s="1"/>
  <c r="V1231" i="30" a="1"/>
  <c r="V1231" i="30" s="1"/>
  <c r="S1231" i="30"/>
  <c r="W1230" i="30" a="1"/>
  <c r="W1230" i="30" s="1"/>
  <c r="V1230" i="30" a="1"/>
  <c r="V1230" i="30" s="1"/>
  <c r="S1230" i="30"/>
  <c r="V1229" i="30" a="1"/>
  <c r="V1229" i="30" s="1"/>
  <c r="S1229" i="30"/>
  <c r="V1228" i="30" a="1"/>
  <c r="V1228" i="30" s="1"/>
  <c r="S1228" i="30"/>
  <c r="V1227" i="30" a="1"/>
  <c r="V1227" i="30" s="1"/>
  <c r="S1227" i="30"/>
  <c r="V1226" i="30" a="1"/>
  <c r="V1226" i="30" s="1"/>
  <c r="S1226" i="30"/>
  <c r="W1225" i="30" a="1"/>
  <c r="W1225" i="30" s="1"/>
  <c r="V1225" i="30" a="1"/>
  <c r="V1225" i="30" s="1"/>
  <c r="S1225" i="30"/>
  <c r="W1224" i="30" a="1"/>
  <c r="W1224" i="30" s="1"/>
  <c r="V1224" i="30" a="1"/>
  <c r="V1224" i="30" s="1"/>
  <c r="S1224" i="30"/>
  <c r="W1223" i="30" a="1"/>
  <c r="W1223" i="30" s="1"/>
  <c r="V1223" i="30" a="1"/>
  <c r="V1223" i="30" s="1"/>
  <c r="S1223" i="30"/>
  <c r="W1222" i="30" a="1"/>
  <c r="W1222" i="30" s="1"/>
  <c r="V1222" i="30" a="1"/>
  <c r="V1222" i="30" s="1"/>
  <c r="S1222" i="30"/>
  <c r="W1221" i="30" a="1"/>
  <c r="W1221" i="30" s="1"/>
  <c r="V1221" i="30" a="1"/>
  <c r="V1221" i="30" s="1"/>
  <c r="S1221" i="30"/>
  <c r="W1220" i="30" a="1"/>
  <c r="W1220" i="30" s="1"/>
  <c r="V1220" i="30" a="1"/>
  <c r="V1220" i="30" s="1"/>
  <c r="S1220" i="30"/>
  <c r="W1219" i="30" a="1"/>
  <c r="W1219" i="30" s="1"/>
  <c r="V1219" i="30" a="1"/>
  <c r="V1219" i="30" s="1"/>
  <c r="S1219" i="30"/>
  <c r="W1218" i="30" a="1"/>
  <c r="W1218" i="30" s="1"/>
  <c r="V1218" i="30" a="1"/>
  <c r="V1218" i="30" s="1"/>
  <c r="S1218" i="30"/>
  <c r="V1217" i="30" a="1"/>
  <c r="V1217" i="30" s="1"/>
  <c r="S1217" i="30"/>
  <c r="V1216" i="30" a="1"/>
  <c r="V1216" i="30" s="1"/>
  <c r="S1216" i="30"/>
  <c r="V1215" i="30" a="1"/>
  <c r="V1215" i="30" s="1"/>
  <c r="S1215" i="30"/>
  <c r="V1214" i="30" a="1"/>
  <c r="V1214" i="30" s="1"/>
  <c r="S1214" i="30"/>
  <c r="W1213" i="30" a="1"/>
  <c r="W1213" i="30" s="1"/>
  <c r="V1213" i="30" a="1"/>
  <c r="V1213" i="30" s="1"/>
  <c r="S1213" i="30"/>
  <c r="W1212" i="30" a="1"/>
  <c r="W1212" i="30" s="1"/>
  <c r="V1212" i="30" a="1"/>
  <c r="V1212" i="30" s="1"/>
  <c r="S1212" i="30"/>
  <c r="W1211" i="30" a="1"/>
  <c r="W1211" i="30" s="1"/>
  <c r="V1211" i="30" a="1"/>
  <c r="V1211" i="30" s="1"/>
  <c r="S1211" i="30"/>
  <c r="W1210" i="30" a="1"/>
  <c r="W1210" i="30" s="1"/>
  <c r="V1210" i="30" a="1"/>
  <c r="V1210" i="30" s="1"/>
  <c r="S1210" i="30"/>
  <c r="W1209" i="30" a="1"/>
  <c r="W1209" i="30" s="1"/>
  <c r="V1209" i="30" a="1"/>
  <c r="V1209" i="30" s="1"/>
  <c r="S1209" i="30"/>
  <c r="W1208" i="30" a="1"/>
  <c r="W1208" i="30" s="1"/>
  <c r="V1208" i="30" a="1"/>
  <c r="V1208" i="30" s="1"/>
  <c r="S1208" i="30"/>
  <c r="V1207" i="30" a="1"/>
  <c r="V1207" i="30" s="1"/>
  <c r="S1207" i="30"/>
  <c r="V1206" i="30" a="1"/>
  <c r="V1206" i="30" s="1"/>
  <c r="S1206" i="30"/>
  <c r="V1205" i="30" a="1"/>
  <c r="V1205" i="30" s="1"/>
  <c r="S1205" i="30"/>
  <c r="V1204" i="30" a="1"/>
  <c r="V1204" i="30" s="1"/>
  <c r="S1204" i="30"/>
  <c r="W1203" i="30" a="1"/>
  <c r="W1203" i="30" s="1"/>
  <c r="V1203" i="30" a="1"/>
  <c r="V1203" i="30" s="1"/>
  <c r="S1203" i="30"/>
  <c r="W1202" i="30" a="1"/>
  <c r="W1202" i="30" s="1"/>
  <c r="V1202" i="30" a="1"/>
  <c r="V1202" i="30" s="1"/>
  <c r="S1202" i="30"/>
  <c r="W1201" i="30" a="1"/>
  <c r="W1201" i="30" s="1"/>
  <c r="V1201" i="30" a="1"/>
  <c r="V1201" i="30" s="1"/>
  <c r="S1201" i="30"/>
  <c r="W1200" i="30" a="1"/>
  <c r="W1200" i="30" s="1"/>
  <c r="V1200" i="30" a="1"/>
  <c r="V1200" i="30" s="1"/>
  <c r="S1200" i="30"/>
  <c r="W1199" i="30" a="1"/>
  <c r="W1199" i="30" s="1"/>
  <c r="V1199" i="30" a="1"/>
  <c r="V1199" i="30" s="1"/>
  <c r="S1199" i="30"/>
  <c r="W1198" i="30" a="1"/>
  <c r="W1198" i="30" s="1"/>
  <c r="V1198" i="30" a="1"/>
  <c r="V1198" i="30" s="1"/>
  <c r="S1198" i="30"/>
  <c r="V1197" i="30" a="1"/>
  <c r="V1197" i="30" s="1"/>
  <c r="S1197" i="30"/>
  <c r="V1196" i="30" a="1"/>
  <c r="V1196" i="30" s="1"/>
  <c r="S1196" i="30"/>
  <c r="V1195" i="30" a="1"/>
  <c r="V1195" i="30" s="1"/>
  <c r="S1195" i="30"/>
  <c r="V1194" i="30" a="1"/>
  <c r="V1194" i="30" s="1"/>
  <c r="S1194" i="30"/>
  <c r="W1193" i="30" a="1"/>
  <c r="W1193" i="30" s="1"/>
  <c r="V1193" i="30" a="1"/>
  <c r="V1193" i="30" s="1"/>
  <c r="S1193" i="30"/>
  <c r="W1192" i="30" a="1"/>
  <c r="W1192" i="30" s="1"/>
  <c r="V1192" i="30" a="1"/>
  <c r="V1192" i="30" s="1"/>
  <c r="S1192" i="30"/>
  <c r="W1191" i="30" a="1"/>
  <c r="W1191" i="30" s="1"/>
  <c r="V1191" i="30" a="1"/>
  <c r="V1191" i="30" s="1"/>
  <c r="S1191" i="30"/>
  <c r="W1190" i="30" a="1"/>
  <c r="W1190" i="30" s="1"/>
  <c r="V1190" i="30" a="1"/>
  <c r="V1190" i="30" s="1"/>
  <c r="S1190" i="30"/>
  <c r="W1189" i="30" a="1"/>
  <c r="W1189" i="30" s="1"/>
  <c r="V1189" i="30" a="1"/>
  <c r="V1189" i="30" s="1"/>
  <c r="S1189" i="30"/>
  <c r="W1188" i="30" a="1"/>
  <c r="W1188" i="30" s="1"/>
  <c r="V1188" i="30" a="1"/>
  <c r="V1188" i="30" s="1"/>
  <c r="S1188" i="30"/>
  <c r="W1187" i="30" a="1"/>
  <c r="W1187" i="30" s="1"/>
  <c r="V1187" i="30" a="1"/>
  <c r="V1187" i="30" s="1"/>
  <c r="S1187" i="30"/>
  <c r="W1186" i="30" a="1"/>
  <c r="W1186" i="30" s="1"/>
  <c r="V1186" i="30" a="1"/>
  <c r="V1186" i="30" s="1"/>
  <c r="S1186" i="30"/>
  <c r="V1185" i="30" a="1"/>
  <c r="V1185" i="30" s="1"/>
  <c r="S1185" i="30"/>
  <c r="V1184" i="30" a="1"/>
  <c r="V1184" i="30" s="1"/>
  <c r="S1184" i="30"/>
  <c r="V1183" i="30" a="1"/>
  <c r="V1183" i="30" s="1"/>
  <c r="S1183" i="30"/>
  <c r="V1182" i="30" a="1"/>
  <c r="V1182" i="30" s="1"/>
  <c r="S1182" i="30"/>
  <c r="W1181" i="30" a="1"/>
  <c r="W1181" i="30" s="1"/>
  <c r="V1181" i="30" a="1"/>
  <c r="V1181" i="30" s="1"/>
  <c r="S1181" i="30"/>
  <c r="W1180" i="30" a="1"/>
  <c r="W1180" i="30" s="1"/>
  <c r="V1180" i="30" a="1"/>
  <c r="V1180" i="30" s="1"/>
  <c r="S1180" i="30"/>
  <c r="W1179" i="30" a="1"/>
  <c r="W1179" i="30" s="1"/>
  <c r="V1179" i="30" a="1"/>
  <c r="V1179" i="30" s="1"/>
  <c r="S1179" i="30"/>
  <c r="W1178" i="30" a="1"/>
  <c r="W1178" i="30" s="1"/>
  <c r="V1178" i="30" a="1"/>
  <c r="V1178" i="30" s="1"/>
  <c r="S1178" i="30"/>
  <c r="W1177" i="30" a="1"/>
  <c r="W1177" i="30" s="1"/>
  <c r="V1177" i="30" a="1"/>
  <c r="V1177" i="30" s="1"/>
  <c r="S1177" i="30"/>
  <c r="W1176" i="30" a="1"/>
  <c r="W1176" i="30" s="1"/>
  <c r="V1176" i="30" a="1"/>
  <c r="V1176" i="30" s="1"/>
  <c r="S1176" i="30"/>
  <c r="W1175" i="30" a="1"/>
  <c r="W1175" i="30" s="1"/>
  <c r="V1175" i="30" a="1"/>
  <c r="V1175" i="30" s="1"/>
  <c r="S1175" i="30"/>
  <c r="W1174" i="30" a="1"/>
  <c r="W1174" i="30" s="1"/>
  <c r="V1174" i="30" a="1"/>
  <c r="V1174" i="30" s="1"/>
  <c r="S1174" i="30"/>
  <c r="V1173" i="30" a="1"/>
  <c r="V1173" i="30" s="1"/>
  <c r="S1173" i="30"/>
  <c r="V1172" i="30" a="1"/>
  <c r="V1172" i="30" s="1"/>
  <c r="S1172" i="30"/>
  <c r="V1171" i="30" a="1"/>
  <c r="V1171" i="30" s="1"/>
  <c r="S1171" i="30"/>
  <c r="V1170" i="30" a="1"/>
  <c r="V1170" i="30" s="1"/>
  <c r="S1170" i="30"/>
  <c r="W1169" i="30" a="1"/>
  <c r="W1169" i="30" s="1"/>
  <c r="V1169" i="30" a="1"/>
  <c r="V1169" i="30" s="1"/>
  <c r="S1169" i="30"/>
  <c r="W1168" i="30" a="1"/>
  <c r="W1168" i="30" s="1"/>
  <c r="V1168" i="30" a="1"/>
  <c r="V1168" i="30" s="1"/>
  <c r="S1168" i="30"/>
  <c r="W1167" i="30" a="1"/>
  <c r="W1167" i="30" s="1"/>
  <c r="V1167" i="30" a="1"/>
  <c r="V1167" i="30" s="1"/>
  <c r="S1167" i="30"/>
  <c r="W1166" i="30" a="1"/>
  <c r="W1166" i="30" s="1"/>
  <c r="V1166" i="30" a="1"/>
  <c r="V1166" i="30" s="1"/>
  <c r="S1166" i="30"/>
  <c r="W1165" i="30" a="1"/>
  <c r="W1165" i="30" s="1"/>
  <c r="V1165" i="30" a="1"/>
  <c r="V1165" i="30" s="1"/>
  <c r="S1165" i="30"/>
  <c r="W1164" i="30" a="1"/>
  <c r="W1164" i="30" s="1"/>
  <c r="V1164" i="30" a="1"/>
  <c r="V1164" i="30" s="1"/>
  <c r="S1164" i="30"/>
  <c r="W1163" i="30" a="1"/>
  <c r="W1163" i="30" s="1"/>
  <c r="V1163" i="30" a="1"/>
  <c r="V1163" i="30" s="1"/>
  <c r="S1163" i="30"/>
  <c r="W1162" i="30" a="1"/>
  <c r="W1162" i="30" s="1"/>
  <c r="V1162" i="30" a="1"/>
  <c r="V1162" i="30" s="1"/>
  <c r="S1162" i="30"/>
  <c r="V1161" i="30" a="1"/>
  <c r="V1161" i="30" s="1"/>
  <c r="S1161" i="30"/>
  <c r="V1160" i="30" a="1"/>
  <c r="V1160" i="30" s="1"/>
  <c r="S1160" i="30"/>
  <c r="V1159" i="30" a="1"/>
  <c r="V1159" i="30" s="1"/>
  <c r="S1159" i="30"/>
  <c r="V1158" i="30" a="1"/>
  <c r="V1158" i="30" s="1"/>
  <c r="S1158" i="30"/>
  <c r="W1157" i="30" a="1"/>
  <c r="W1157" i="30" s="1"/>
  <c r="V1157" i="30" a="1"/>
  <c r="V1157" i="30" s="1"/>
  <c r="S1157" i="30"/>
  <c r="W1156" i="30" a="1"/>
  <c r="W1156" i="30" s="1"/>
  <c r="V1156" i="30" a="1"/>
  <c r="V1156" i="30" s="1"/>
  <c r="S1156" i="30"/>
  <c r="W1155" i="30" a="1"/>
  <c r="W1155" i="30" s="1"/>
  <c r="V1155" i="30" a="1"/>
  <c r="V1155" i="30" s="1"/>
  <c r="S1155" i="30"/>
  <c r="W1154" i="30" a="1"/>
  <c r="W1154" i="30" s="1"/>
  <c r="V1154" i="30" a="1"/>
  <c r="V1154" i="30" s="1"/>
  <c r="S1154" i="30"/>
  <c r="W1153" i="30" a="1"/>
  <c r="W1153" i="30" s="1"/>
  <c r="V1153" i="30" a="1"/>
  <c r="V1153" i="30" s="1"/>
  <c r="S1153" i="30"/>
  <c r="W1152" i="30" a="1"/>
  <c r="W1152" i="30" s="1"/>
  <c r="V1152" i="30" a="1"/>
  <c r="V1152" i="30" s="1"/>
  <c r="S1152" i="30"/>
  <c r="V1151" i="30" a="1"/>
  <c r="V1151" i="30" s="1"/>
  <c r="S1151" i="30"/>
  <c r="V1150" i="30" a="1"/>
  <c r="V1150" i="30" s="1"/>
  <c r="S1150" i="30"/>
  <c r="V1149" i="30" a="1"/>
  <c r="V1149" i="30" s="1"/>
  <c r="S1149" i="30"/>
  <c r="V1148" i="30" a="1"/>
  <c r="V1148" i="30" s="1"/>
  <c r="S1148" i="30"/>
  <c r="W1147" i="30" a="1"/>
  <c r="W1147" i="30" s="1"/>
  <c r="V1147" i="30" a="1"/>
  <c r="V1147" i="30" s="1"/>
  <c r="S1147" i="30"/>
  <c r="W1146" i="30" a="1"/>
  <c r="W1146" i="30" s="1"/>
  <c r="V1146" i="30" a="1"/>
  <c r="V1146" i="30" s="1"/>
  <c r="S1146" i="30"/>
  <c r="W1145" i="30" a="1"/>
  <c r="W1145" i="30" s="1"/>
  <c r="V1145" i="30" a="1"/>
  <c r="V1145" i="30" s="1"/>
  <c r="S1145" i="30"/>
  <c r="W1144" i="30" a="1"/>
  <c r="W1144" i="30" s="1"/>
  <c r="V1144" i="30" a="1"/>
  <c r="V1144" i="30" s="1"/>
  <c r="S1144" i="30"/>
  <c r="W1143" i="30" a="1"/>
  <c r="W1143" i="30" s="1"/>
  <c r="V1143" i="30" a="1"/>
  <c r="V1143" i="30" s="1"/>
  <c r="S1143" i="30"/>
  <c r="W1142" i="30" a="1"/>
  <c r="W1142" i="30" s="1"/>
  <c r="V1142" i="30" a="1"/>
  <c r="V1142" i="30" s="1"/>
  <c r="S1142" i="30"/>
  <c r="W1141" i="30" a="1"/>
  <c r="W1141" i="30" s="1"/>
  <c r="V1141" i="30" a="1"/>
  <c r="V1141" i="30" s="1"/>
  <c r="S1141" i="30"/>
  <c r="W1140" i="30" a="1"/>
  <c r="W1140" i="30" s="1"/>
  <c r="V1140" i="30" a="1"/>
  <c r="V1140" i="30" s="1"/>
  <c r="S1140" i="30"/>
  <c r="V1139" i="30" a="1"/>
  <c r="V1139" i="30" s="1"/>
  <c r="S1139" i="30"/>
  <c r="V1138" i="30" a="1"/>
  <c r="V1138" i="30" s="1"/>
  <c r="S1138" i="30"/>
  <c r="W1137" i="30" a="1"/>
  <c r="W1137" i="30" s="1"/>
  <c r="V1137" i="30" a="1"/>
  <c r="V1137" i="30" s="1"/>
  <c r="S1137" i="30"/>
  <c r="W1136" i="30" a="1"/>
  <c r="W1136" i="30" s="1"/>
  <c r="V1136" i="30" a="1"/>
  <c r="V1136" i="30" s="1"/>
  <c r="S1136" i="30"/>
  <c r="W1135" i="30" a="1"/>
  <c r="W1135" i="30" s="1"/>
  <c r="V1135" i="30" a="1"/>
  <c r="V1135" i="30" s="1"/>
  <c r="S1135" i="30"/>
  <c r="V1134" i="30" a="1"/>
  <c r="V1134" i="30" s="1"/>
  <c r="S1134" i="30"/>
  <c r="W1133" i="30" a="1"/>
  <c r="W1133" i="30" s="1"/>
  <c r="V1133" i="30" a="1"/>
  <c r="V1133" i="30" s="1"/>
  <c r="S1133" i="30"/>
  <c r="W1132" i="30" a="1"/>
  <c r="W1132" i="30" s="1"/>
  <c r="V1132" i="30" a="1"/>
  <c r="V1132" i="30" s="1"/>
  <c r="S1132" i="30"/>
  <c r="W1131" i="30" a="1"/>
  <c r="W1131" i="30" s="1"/>
  <c r="V1131" i="30" a="1"/>
  <c r="V1131" i="30" s="1"/>
  <c r="S1131" i="30"/>
  <c r="W1130" i="30" a="1"/>
  <c r="W1130" i="30" s="1"/>
  <c r="V1130" i="30" a="1"/>
  <c r="V1130" i="30" s="1"/>
  <c r="S1130" i="30"/>
  <c r="V1129" i="30" a="1"/>
  <c r="V1129" i="30" s="1"/>
  <c r="S1129" i="30"/>
  <c r="W1128" i="30" a="1"/>
  <c r="W1128" i="30" s="1"/>
  <c r="V1128" i="30" a="1"/>
  <c r="V1128" i="30" s="1"/>
  <c r="S1128" i="30"/>
  <c r="W1127" i="30" a="1"/>
  <c r="W1127" i="30" s="1"/>
  <c r="V1127" i="30" a="1"/>
  <c r="V1127" i="30" s="1"/>
  <c r="S1127" i="30"/>
  <c r="W1126" i="30" a="1"/>
  <c r="W1126" i="30" s="1"/>
  <c r="V1126" i="30" a="1"/>
  <c r="V1126" i="30" s="1"/>
  <c r="S1126" i="30"/>
  <c r="W1125" i="30" a="1"/>
  <c r="W1125" i="30" s="1"/>
  <c r="V1125" i="30" a="1"/>
  <c r="V1125" i="30" s="1"/>
  <c r="S1125" i="30"/>
  <c r="W1124" i="30" a="1"/>
  <c r="W1124" i="30" s="1"/>
  <c r="V1124" i="30" a="1"/>
  <c r="V1124" i="30" s="1"/>
  <c r="S1124" i="30"/>
  <c r="V1123" i="30" a="1"/>
  <c r="V1123" i="30" s="1"/>
  <c r="S1123" i="30"/>
  <c r="W1122" i="30" a="1"/>
  <c r="W1122" i="30" s="1"/>
  <c r="V1122" i="30" a="1"/>
  <c r="V1122" i="30" s="1"/>
  <c r="S1122" i="30"/>
  <c r="W1121" i="30" a="1"/>
  <c r="W1121" i="30" s="1"/>
  <c r="V1121" i="30" a="1"/>
  <c r="V1121" i="30" s="1"/>
  <c r="S1121" i="30"/>
  <c r="W1120" i="30" a="1"/>
  <c r="W1120" i="30" s="1"/>
  <c r="V1120" i="30" a="1"/>
  <c r="V1120" i="30" s="1"/>
  <c r="S1120" i="30"/>
  <c r="W1119" i="30" a="1"/>
  <c r="W1119" i="30" s="1"/>
  <c r="V1119" i="30" a="1"/>
  <c r="V1119" i="30" s="1"/>
  <c r="S1119" i="30"/>
  <c r="V1118" i="30" a="1"/>
  <c r="V1118" i="30" s="1"/>
  <c r="S1118" i="30"/>
  <c r="W1117" i="30" a="1"/>
  <c r="W1117" i="30" s="1"/>
  <c r="V1117" i="30" a="1"/>
  <c r="V1117" i="30" s="1"/>
  <c r="S1117" i="30"/>
  <c r="W1116" i="30" a="1"/>
  <c r="W1116" i="30" s="1"/>
  <c r="V1116" i="30" a="1"/>
  <c r="V1116" i="30" s="1"/>
  <c r="S1116" i="30"/>
  <c r="W1115" i="30" a="1"/>
  <c r="W1115" i="30" s="1"/>
  <c r="V1115" i="30" a="1"/>
  <c r="V1115" i="30" s="1"/>
  <c r="S1115" i="30"/>
  <c r="W1114" i="30" a="1"/>
  <c r="W1114" i="30" s="1"/>
  <c r="V1114" i="30" a="1"/>
  <c r="V1114" i="30" s="1"/>
  <c r="S1114" i="30"/>
  <c r="V1113" i="30" a="1"/>
  <c r="V1113" i="30" s="1"/>
  <c r="S1113" i="30"/>
  <c r="W1112" i="30" a="1"/>
  <c r="W1112" i="30" s="1"/>
  <c r="V1112" i="30" a="1"/>
  <c r="V1112" i="30" s="1"/>
  <c r="S1112" i="30"/>
  <c r="W1111" i="30" a="1"/>
  <c r="W1111" i="30" s="1"/>
  <c r="V1111" i="30" a="1"/>
  <c r="V1111" i="30" s="1"/>
  <c r="S1111" i="30"/>
  <c r="W1110" i="30" a="1"/>
  <c r="W1110" i="30" s="1"/>
  <c r="V1110" i="30" a="1"/>
  <c r="V1110" i="30" s="1"/>
  <c r="S1110" i="30"/>
  <c r="W1109" i="30" a="1"/>
  <c r="W1109" i="30" s="1"/>
  <c r="V1109" i="30" a="1"/>
  <c r="V1109" i="30" s="1"/>
  <c r="S1109" i="30"/>
  <c r="W1108" i="30" a="1"/>
  <c r="W1108" i="30" s="1"/>
  <c r="V1108" i="30" a="1"/>
  <c r="V1108" i="30" s="1"/>
  <c r="S1108" i="30"/>
  <c r="W1107" i="30" a="1"/>
  <c r="W1107" i="30" s="1"/>
  <c r="V1107" i="30" a="1"/>
  <c r="V1107" i="30" s="1"/>
  <c r="S1107" i="30"/>
  <c r="W1106" i="30" a="1"/>
  <c r="W1106" i="30" s="1"/>
  <c r="V1106" i="30" a="1"/>
  <c r="V1106" i="30" s="1"/>
  <c r="S1106" i="30"/>
  <c r="W1105" i="30" a="1"/>
  <c r="W1105" i="30" s="1"/>
  <c r="V1105" i="30" a="1"/>
  <c r="V1105" i="30" s="1"/>
  <c r="S1105" i="30"/>
  <c r="V1104" i="30" a="1"/>
  <c r="V1104" i="30" s="1"/>
  <c r="S1104" i="30"/>
  <c r="W1103" i="30" a="1"/>
  <c r="W1103" i="30" s="1"/>
  <c r="V1103" i="30" a="1"/>
  <c r="V1103" i="30" s="1"/>
  <c r="S1103" i="30"/>
  <c r="W1102" i="30" a="1"/>
  <c r="W1102" i="30" s="1"/>
  <c r="V1102" i="30" a="1"/>
  <c r="V1102" i="30" s="1"/>
  <c r="S1102" i="30"/>
  <c r="W1101" i="30" a="1"/>
  <c r="W1101" i="30" s="1"/>
  <c r="V1101" i="30" a="1"/>
  <c r="V1101" i="30" s="1"/>
  <c r="S1101" i="30"/>
  <c r="V1100" i="30" a="1"/>
  <c r="V1100" i="30" s="1"/>
  <c r="S1100" i="30"/>
  <c r="W1099" i="30" a="1"/>
  <c r="W1099" i="30" s="1"/>
  <c r="V1099" i="30" a="1"/>
  <c r="V1099" i="30" s="1"/>
  <c r="S1099" i="30"/>
  <c r="W1098" i="30" a="1"/>
  <c r="W1098" i="30" s="1"/>
  <c r="V1098" i="30" a="1"/>
  <c r="V1098" i="30" s="1"/>
  <c r="S1098" i="30"/>
  <c r="W1097" i="30" a="1"/>
  <c r="W1097" i="30" s="1"/>
  <c r="V1097" i="30" a="1"/>
  <c r="V1097" i="30" s="1"/>
  <c r="S1097" i="30"/>
  <c r="W1096" i="30" a="1"/>
  <c r="W1096" i="30" s="1"/>
  <c r="V1096" i="30" a="1"/>
  <c r="V1096" i="30" s="1"/>
  <c r="S1096" i="30"/>
  <c r="W1095" i="30" a="1"/>
  <c r="W1095" i="30" s="1"/>
  <c r="V1095" i="30" a="1"/>
  <c r="V1095" i="30" s="1"/>
  <c r="S1095" i="30"/>
  <c r="V1094" i="30" a="1"/>
  <c r="V1094" i="30" s="1"/>
  <c r="S1094" i="30"/>
  <c r="V1093" i="30" a="1"/>
  <c r="V1093" i="30" s="1"/>
  <c r="S1093" i="30"/>
  <c r="V1092" i="30" a="1"/>
  <c r="V1092" i="30" s="1"/>
  <c r="S1092" i="30"/>
  <c r="V1091" i="30" a="1"/>
  <c r="V1091" i="30" s="1"/>
  <c r="S1091" i="30"/>
  <c r="V1090" i="30" a="1"/>
  <c r="V1090" i="30" s="1"/>
  <c r="S1090" i="30"/>
  <c r="V1089" i="30" a="1"/>
  <c r="V1089" i="30" s="1"/>
  <c r="S1089" i="30"/>
  <c r="V1088" i="30" a="1"/>
  <c r="V1088" i="30" s="1"/>
  <c r="S1088" i="30"/>
  <c r="V1087" i="30" a="1"/>
  <c r="V1087" i="30" s="1"/>
  <c r="S1087" i="30"/>
  <c r="V1086" i="30" a="1"/>
  <c r="V1086" i="30" s="1"/>
  <c r="S1086" i="30"/>
  <c r="V1085" i="30" a="1"/>
  <c r="V1085" i="30" s="1"/>
  <c r="S1085" i="30"/>
  <c r="V1084" i="30" a="1"/>
  <c r="V1084" i="30" s="1"/>
  <c r="S1084" i="30"/>
  <c r="V1083" i="30" a="1"/>
  <c r="V1083" i="30" s="1"/>
  <c r="S1083" i="30"/>
  <c r="V1082" i="30" a="1"/>
  <c r="V1082" i="30" s="1"/>
  <c r="S1082" i="30"/>
  <c r="V1081" i="30" a="1"/>
  <c r="V1081" i="30" s="1"/>
  <c r="S1081" i="30"/>
  <c r="V1080" i="30" a="1"/>
  <c r="V1080" i="30" s="1"/>
  <c r="S1080" i="30"/>
  <c r="V1079" i="30" a="1"/>
  <c r="V1079" i="30" s="1"/>
  <c r="S1079" i="30"/>
  <c r="V1078" i="30" a="1"/>
  <c r="V1078" i="30" s="1"/>
  <c r="S1078" i="30"/>
  <c r="V1077" i="30" a="1"/>
  <c r="V1077" i="30" s="1"/>
  <c r="S1077" i="30"/>
  <c r="V1076" i="30" a="1"/>
  <c r="V1076" i="30" s="1"/>
  <c r="S1076" i="30"/>
  <c r="V1075" i="30" a="1"/>
  <c r="V1075" i="30" s="1"/>
  <c r="S1075" i="30"/>
  <c r="V1074" i="30" a="1"/>
  <c r="V1074" i="30" s="1"/>
  <c r="S1074" i="30"/>
  <c r="V1073" i="30" a="1"/>
  <c r="V1073" i="30" s="1"/>
  <c r="S1073" i="30"/>
  <c r="V1072" i="30" a="1"/>
  <c r="V1072" i="30" s="1"/>
  <c r="S1072" i="30"/>
  <c r="V1071" i="30" a="1"/>
  <c r="V1071" i="30" s="1"/>
  <c r="S1071" i="30"/>
  <c r="V1070" i="30" a="1"/>
  <c r="V1070" i="30" s="1"/>
  <c r="S1070" i="30"/>
  <c r="V1069" i="30"/>
  <c r="V1069" i="30" a="1"/>
  <c r="S1069" i="30"/>
  <c r="V1068" i="30" a="1"/>
  <c r="V1068" i="30" s="1"/>
  <c r="S1068" i="30"/>
  <c r="V1067" i="30" a="1"/>
  <c r="V1067" i="30" s="1"/>
  <c r="S1067" i="30"/>
  <c r="W1066" i="30" a="1"/>
  <c r="W1066" i="30" s="1"/>
  <c r="V1066" i="30" a="1"/>
  <c r="V1066" i="30" s="1"/>
  <c r="S1066" i="30"/>
  <c r="W1065" i="30" a="1"/>
  <c r="W1065" i="30" s="1"/>
  <c r="V1065" i="30" a="1"/>
  <c r="V1065" i="30" s="1"/>
  <c r="S1065" i="30"/>
  <c r="W1064" i="30" a="1"/>
  <c r="W1064" i="30" s="1"/>
  <c r="V1064" i="30" a="1"/>
  <c r="V1064" i="30" s="1"/>
  <c r="S1064" i="30"/>
  <c r="W1063" i="30" a="1"/>
  <c r="W1063" i="30" s="1"/>
  <c r="V1063" i="30" a="1"/>
  <c r="V1063" i="30" s="1"/>
  <c r="S1063" i="30"/>
  <c r="W1062" i="30" a="1"/>
  <c r="W1062" i="30" s="1"/>
  <c r="V1062" i="30" a="1"/>
  <c r="V1062" i="30" s="1"/>
  <c r="S1062" i="30"/>
  <c r="W1061" i="30" a="1"/>
  <c r="W1061" i="30" s="1"/>
  <c r="V1061" i="30" a="1"/>
  <c r="V1061" i="30" s="1"/>
  <c r="S1061" i="30"/>
  <c r="W1060" i="30" a="1"/>
  <c r="W1060" i="30" s="1"/>
  <c r="V1060" i="30" a="1"/>
  <c r="V1060" i="30" s="1"/>
  <c r="S1060" i="30"/>
  <c r="W1059" i="30" a="1"/>
  <c r="W1059" i="30" s="1"/>
  <c r="V1059" i="30" a="1"/>
  <c r="V1059" i="30" s="1"/>
  <c r="S1059" i="30"/>
  <c r="V1058" i="30" a="1"/>
  <c r="V1058" i="30" s="1"/>
  <c r="S1058" i="30"/>
  <c r="V1057" i="30" a="1"/>
  <c r="V1057" i="30" s="1"/>
  <c r="S1057" i="30"/>
  <c r="V1056" i="30" a="1"/>
  <c r="V1056" i="30" s="1"/>
  <c r="S1056" i="30"/>
  <c r="V1055" i="30" a="1"/>
  <c r="V1055" i="30" s="1"/>
  <c r="S1055" i="30"/>
  <c r="W1054" i="30" a="1"/>
  <c r="W1054" i="30" s="1"/>
  <c r="V1054" i="30" a="1"/>
  <c r="V1054" i="30" s="1"/>
  <c r="S1054" i="30"/>
  <c r="W1053" i="30" a="1"/>
  <c r="W1053" i="30" s="1"/>
  <c r="V1053" i="30" a="1"/>
  <c r="V1053" i="30" s="1"/>
  <c r="S1053" i="30"/>
  <c r="W1052" i="30" a="1"/>
  <c r="W1052" i="30" s="1"/>
  <c r="V1052" i="30" a="1"/>
  <c r="V1052" i="30" s="1"/>
  <c r="S1052" i="30"/>
  <c r="W1051" i="30" a="1"/>
  <c r="W1051" i="30" s="1"/>
  <c r="V1051" i="30" a="1"/>
  <c r="V1051" i="30" s="1"/>
  <c r="S1051" i="30"/>
  <c r="W1050" i="30" a="1"/>
  <c r="W1050" i="30" s="1"/>
  <c r="V1050" i="30" a="1"/>
  <c r="V1050" i="30" s="1"/>
  <c r="S1050" i="30"/>
  <c r="W1049" i="30" a="1"/>
  <c r="W1049" i="30" s="1"/>
  <c r="V1049" i="30" a="1"/>
  <c r="V1049" i="30" s="1"/>
  <c r="S1049" i="30"/>
  <c r="W1048" i="30" a="1"/>
  <c r="W1048" i="30" s="1"/>
  <c r="V1048" i="30" a="1"/>
  <c r="V1048" i="30" s="1"/>
  <c r="S1048" i="30"/>
  <c r="W1047" i="30" a="1"/>
  <c r="W1047" i="30" s="1"/>
  <c r="V1047" i="30" a="1"/>
  <c r="V1047" i="30" s="1"/>
  <c r="S1047" i="30"/>
  <c r="V1046" i="30" a="1"/>
  <c r="V1046" i="30" s="1"/>
  <c r="S1046" i="30"/>
  <c r="V1045" i="30" a="1"/>
  <c r="V1045" i="30" s="1"/>
  <c r="S1045" i="30"/>
  <c r="V1044" i="30" a="1"/>
  <c r="V1044" i="30" s="1"/>
  <c r="S1044" i="30"/>
  <c r="V1043" i="30" a="1"/>
  <c r="V1043" i="30" s="1"/>
  <c r="S1043" i="30"/>
  <c r="W1042" i="30" a="1"/>
  <c r="W1042" i="30" s="1"/>
  <c r="V1042" i="30" a="1"/>
  <c r="V1042" i="30" s="1"/>
  <c r="S1042" i="30"/>
  <c r="W1041" i="30" a="1"/>
  <c r="W1041" i="30" s="1"/>
  <c r="V1041" i="30" a="1"/>
  <c r="V1041" i="30" s="1"/>
  <c r="S1041" i="30"/>
  <c r="W1040" i="30" a="1"/>
  <c r="W1040" i="30" s="1"/>
  <c r="V1040" i="30" a="1"/>
  <c r="V1040" i="30" s="1"/>
  <c r="S1040" i="30"/>
  <c r="W1039" i="30" a="1"/>
  <c r="W1039" i="30" s="1"/>
  <c r="V1039" i="30" a="1"/>
  <c r="V1039" i="30" s="1"/>
  <c r="S1039" i="30"/>
  <c r="W1038" i="30" a="1"/>
  <c r="W1038" i="30" s="1"/>
  <c r="V1038" i="30" a="1"/>
  <c r="V1038" i="30" s="1"/>
  <c r="S1038" i="30"/>
  <c r="W1037" i="30" a="1"/>
  <c r="W1037" i="30" s="1"/>
  <c r="V1037" i="30" a="1"/>
  <c r="V1037" i="30" s="1"/>
  <c r="S1037" i="30"/>
  <c r="W1036" i="30" a="1"/>
  <c r="W1036" i="30" s="1"/>
  <c r="V1036" i="30" a="1"/>
  <c r="V1036" i="30" s="1"/>
  <c r="S1036" i="30"/>
  <c r="W1035" i="30" a="1"/>
  <c r="W1035" i="30" s="1"/>
  <c r="V1035" i="30" a="1"/>
  <c r="V1035" i="30" s="1"/>
  <c r="S1035" i="30"/>
  <c r="V1034" i="30" a="1"/>
  <c r="V1034" i="30" s="1"/>
  <c r="S1034" i="30"/>
  <c r="V1033" i="30" a="1"/>
  <c r="V1033" i="30" s="1"/>
  <c r="S1033" i="30"/>
  <c r="V1032" i="30" a="1"/>
  <c r="V1032" i="30" s="1"/>
  <c r="S1032" i="30"/>
  <c r="V1031" i="30" a="1"/>
  <c r="V1031" i="30" s="1"/>
  <c r="S1031" i="30"/>
  <c r="W1030" i="30" a="1"/>
  <c r="W1030" i="30" s="1"/>
  <c r="V1030" i="30" a="1"/>
  <c r="V1030" i="30" s="1"/>
  <c r="S1030" i="30"/>
  <c r="W1029" i="30" a="1"/>
  <c r="W1029" i="30" s="1"/>
  <c r="V1029" i="30" a="1"/>
  <c r="V1029" i="30" s="1"/>
  <c r="S1029" i="30"/>
  <c r="W1028" i="30" a="1"/>
  <c r="W1028" i="30" s="1"/>
  <c r="V1028" i="30" a="1"/>
  <c r="V1028" i="30" s="1"/>
  <c r="S1028" i="30"/>
  <c r="W1027" i="30" a="1"/>
  <c r="W1027" i="30" s="1"/>
  <c r="V1027" i="30" a="1"/>
  <c r="V1027" i="30" s="1"/>
  <c r="S1027" i="30"/>
  <c r="W1026" i="30" a="1"/>
  <c r="W1026" i="30" s="1"/>
  <c r="V1026" i="30" a="1"/>
  <c r="V1026" i="30" s="1"/>
  <c r="S1026" i="30"/>
  <c r="W1025" i="30" a="1"/>
  <c r="W1025" i="30" s="1"/>
  <c r="V1025" i="30" a="1"/>
  <c r="V1025" i="30" s="1"/>
  <c r="S1025" i="30"/>
  <c r="W1024" i="30" a="1"/>
  <c r="W1024" i="30" s="1"/>
  <c r="V1024" i="30" a="1"/>
  <c r="V1024" i="30" s="1"/>
  <c r="S1024" i="30"/>
  <c r="W1023" i="30" a="1"/>
  <c r="W1023" i="30" s="1"/>
  <c r="V1023" i="30" a="1"/>
  <c r="V1023" i="30" s="1"/>
  <c r="S1023" i="30"/>
  <c r="V1022" i="30" a="1"/>
  <c r="V1022" i="30" s="1"/>
  <c r="S1022" i="30"/>
  <c r="V1021" i="30" a="1"/>
  <c r="V1021" i="30" s="1"/>
  <c r="S1021" i="30"/>
  <c r="V1020" i="30" a="1"/>
  <c r="V1020" i="30" s="1"/>
  <c r="S1020" i="30"/>
  <c r="V1019" i="30" a="1"/>
  <c r="V1019" i="30" s="1"/>
  <c r="S1019" i="30"/>
  <c r="W1018" i="30" a="1"/>
  <c r="W1018" i="30" s="1"/>
  <c r="V1018" i="30" a="1"/>
  <c r="V1018" i="30" s="1"/>
  <c r="S1018" i="30"/>
  <c r="W1017" i="30" a="1"/>
  <c r="W1017" i="30" s="1"/>
  <c r="V1017" i="30" a="1"/>
  <c r="V1017" i="30" s="1"/>
  <c r="S1017" i="30"/>
  <c r="W1016" i="30" a="1"/>
  <c r="W1016" i="30" s="1"/>
  <c r="V1016" i="30" a="1"/>
  <c r="V1016" i="30" s="1"/>
  <c r="S1016" i="30"/>
  <c r="W1015" i="30" a="1"/>
  <c r="W1015" i="30" s="1"/>
  <c r="V1015" i="30" a="1"/>
  <c r="V1015" i="30" s="1"/>
  <c r="S1015" i="30"/>
  <c r="W1014" i="30" a="1"/>
  <c r="W1014" i="30" s="1"/>
  <c r="V1014" i="30" a="1"/>
  <c r="V1014" i="30" s="1"/>
  <c r="S1014" i="30"/>
  <c r="W1013" i="30" a="1"/>
  <c r="W1013" i="30" s="1"/>
  <c r="V1013" i="30" a="1"/>
  <c r="V1013" i="30" s="1"/>
  <c r="S1013" i="30"/>
  <c r="V1012" i="30" a="1"/>
  <c r="V1012" i="30" s="1"/>
  <c r="S1012" i="30"/>
  <c r="V1011" i="30" a="1"/>
  <c r="V1011" i="30" s="1"/>
  <c r="S1011" i="30"/>
  <c r="V1010" i="30" a="1"/>
  <c r="V1010" i="30" s="1"/>
  <c r="S1010" i="30"/>
  <c r="V1009" i="30" a="1"/>
  <c r="V1009" i="30" s="1"/>
  <c r="S1009" i="30"/>
  <c r="W1008" i="30" a="1"/>
  <c r="W1008" i="30" s="1"/>
  <c r="V1008" i="30" a="1"/>
  <c r="V1008" i="30" s="1"/>
  <c r="S1008" i="30"/>
  <c r="W1007" i="30" a="1"/>
  <c r="W1007" i="30" s="1"/>
  <c r="V1007" i="30" a="1"/>
  <c r="V1007" i="30" s="1"/>
  <c r="S1007" i="30"/>
  <c r="W1006" i="30" a="1"/>
  <c r="W1006" i="30" s="1"/>
  <c r="V1006" i="30" a="1"/>
  <c r="V1006" i="30" s="1"/>
  <c r="S1006" i="30"/>
  <c r="W1005" i="30" a="1"/>
  <c r="W1005" i="30" s="1"/>
  <c r="V1005" i="30" a="1"/>
  <c r="V1005" i="30" s="1"/>
  <c r="S1005" i="30"/>
  <c r="W1004" i="30" a="1"/>
  <c r="W1004" i="30" s="1"/>
  <c r="V1004" i="30" a="1"/>
  <c r="V1004" i="30" s="1"/>
  <c r="S1004" i="30"/>
  <c r="W1003" i="30" a="1"/>
  <c r="W1003" i="30" s="1"/>
  <c r="V1003" i="30" a="1"/>
  <c r="V1003" i="30" s="1"/>
  <c r="S1003" i="30"/>
  <c r="V1002" i="30" a="1"/>
  <c r="V1002" i="30" s="1"/>
  <c r="S1002" i="30"/>
  <c r="V1001" i="30" a="1"/>
  <c r="V1001" i="30" s="1"/>
  <c r="S1001" i="30"/>
  <c r="V1000" i="30" a="1"/>
  <c r="V1000" i="30" s="1"/>
  <c r="S1000" i="30"/>
  <c r="V999" i="30" a="1"/>
  <c r="V999" i="30" s="1"/>
  <c r="S999" i="30"/>
  <c r="W998" i="30" a="1"/>
  <c r="W998" i="30" s="1"/>
  <c r="V998" i="30" a="1"/>
  <c r="V998" i="30" s="1"/>
  <c r="S998" i="30"/>
  <c r="W997" i="30" a="1"/>
  <c r="W997" i="30" s="1"/>
  <c r="V997" i="30" a="1"/>
  <c r="V997" i="30" s="1"/>
  <c r="S997" i="30"/>
  <c r="W996" i="30" a="1"/>
  <c r="W996" i="30" s="1"/>
  <c r="V996" i="30" a="1"/>
  <c r="V996" i="30" s="1"/>
  <c r="S996" i="30"/>
  <c r="W995" i="30" a="1"/>
  <c r="W995" i="30" s="1"/>
  <c r="V995" i="30" a="1"/>
  <c r="V995" i="30" s="1"/>
  <c r="S995" i="30"/>
  <c r="W994" i="30" a="1"/>
  <c r="W994" i="30" s="1"/>
  <c r="V994" i="30" a="1"/>
  <c r="V994" i="30" s="1"/>
  <c r="S994" i="30"/>
  <c r="W993" i="30" a="1"/>
  <c r="W993" i="30" s="1"/>
  <c r="V993" i="30" a="1"/>
  <c r="V993" i="30" s="1"/>
  <c r="S993" i="30"/>
  <c r="W992" i="30" a="1"/>
  <c r="W992" i="30" s="1"/>
  <c r="V992" i="30" a="1"/>
  <c r="V992" i="30" s="1"/>
  <c r="S992" i="30"/>
  <c r="W991" i="30" a="1"/>
  <c r="W991" i="30" s="1"/>
  <c r="V991" i="30" a="1"/>
  <c r="V991" i="30" s="1"/>
  <c r="S991" i="30"/>
  <c r="V990" i="30" a="1"/>
  <c r="V990" i="30" s="1"/>
  <c r="S990" i="30"/>
  <c r="V989" i="30" a="1"/>
  <c r="V989" i="30" s="1"/>
  <c r="S989" i="30"/>
  <c r="W988" i="30" a="1"/>
  <c r="W988" i="30" s="1"/>
  <c r="V988" i="30" a="1"/>
  <c r="V988" i="30" s="1"/>
  <c r="S988" i="30"/>
  <c r="W987" i="30" a="1"/>
  <c r="W987" i="30" s="1"/>
  <c r="V987" i="30" a="1"/>
  <c r="V987" i="30" s="1"/>
  <c r="S987" i="30"/>
  <c r="W986" i="30" a="1"/>
  <c r="W986" i="30" s="1"/>
  <c r="V986" i="30" a="1"/>
  <c r="V986" i="30" s="1"/>
  <c r="S986" i="30"/>
  <c r="V985" i="30" a="1"/>
  <c r="V985" i="30" s="1"/>
  <c r="S985" i="30"/>
  <c r="W984" i="30" a="1"/>
  <c r="W984" i="30" s="1"/>
  <c r="V984" i="30" a="1"/>
  <c r="V984" i="30" s="1"/>
  <c r="S984" i="30"/>
  <c r="W983" i="30" a="1"/>
  <c r="W983" i="30" s="1"/>
  <c r="V983" i="30" a="1"/>
  <c r="V983" i="30" s="1"/>
  <c r="S983" i="30"/>
  <c r="W982" i="30" a="1"/>
  <c r="W982" i="30" s="1"/>
  <c r="V982" i="30" a="1"/>
  <c r="V982" i="30" s="1"/>
  <c r="S982" i="30"/>
  <c r="W981" i="30" a="1"/>
  <c r="W981" i="30" s="1"/>
  <c r="V981" i="30" a="1"/>
  <c r="V981" i="30" s="1"/>
  <c r="S981" i="30"/>
  <c r="V980" i="30" a="1"/>
  <c r="V980" i="30" s="1"/>
  <c r="S980" i="30"/>
  <c r="W979" i="30" a="1"/>
  <c r="W979" i="30" s="1"/>
  <c r="V979" i="30" a="1"/>
  <c r="V979" i="30" s="1"/>
  <c r="S979" i="30"/>
  <c r="W978" i="30" a="1"/>
  <c r="W978" i="30" s="1"/>
  <c r="V978" i="30" a="1"/>
  <c r="V978" i="30" s="1"/>
  <c r="S978" i="30"/>
  <c r="W977" i="30" a="1"/>
  <c r="W977" i="30" s="1"/>
  <c r="V977" i="30" a="1"/>
  <c r="V977" i="30" s="1"/>
  <c r="S977" i="30"/>
  <c r="W976" i="30" a="1"/>
  <c r="W976" i="30" s="1"/>
  <c r="V976" i="30" a="1"/>
  <c r="V976" i="30" s="1"/>
  <c r="S976" i="30"/>
  <c r="W975" i="30" a="1"/>
  <c r="W975" i="30" s="1"/>
  <c r="V975" i="30" a="1"/>
  <c r="V975" i="30" s="1"/>
  <c r="S975" i="30"/>
  <c r="V974" i="30" a="1"/>
  <c r="V974" i="30" s="1"/>
  <c r="S974" i="30"/>
  <c r="W973" i="30" a="1"/>
  <c r="W973" i="30" s="1"/>
  <c r="V973" i="30" a="1"/>
  <c r="V973" i="30" s="1"/>
  <c r="S973" i="30"/>
  <c r="W972" i="30" a="1"/>
  <c r="W972" i="30" s="1"/>
  <c r="V972" i="30" a="1"/>
  <c r="V972" i="30" s="1"/>
  <c r="S972" i="30"/>
  <c r="W971" i="30" a="1"/>
  <c r="W971" i="30" s="1"/>
  <c r="V971" i="30" a="1"/>
  <c r="V971" i="30" s="1"/>
  <c r="S971" i="30"/>
  <c r="W970" i="30" a="1"/>
  <c r="W970" i="30" s="1"/>
  <c r="V970" i="30" a="1"/>
  <c r="V970" i="30" s="1"/>
  <c r="S970" i="30"/>
  <c r="V969" i="30" a="1"/>
  <c r="V969" i="30" s="1"/>
  <c r="S969" i="30"/>
  <c r="W968" i="30" a="1"/>
  <c r="W968" i="30" s="1"/>
  <c r="V968" i="30" a="1"/>
  <c r="V968" i="30" s="1"/>
  <c r="S968" i="30"/>
  <c r="W967" i="30" a="1"/>
  <c r="W967" i="30" s="1"/>
  <c r="V967" i="30" a="1"/>
  <c r="V967" i="30" s="1"/>
  <c r="S967" i="30"/>
  <c r="W966" i="30" a="1"/>
  <c r="W966" i="30" s="1"/>
  <c r="V966" i="30" a="1"/>
  <c r="V966" i="30" s="1"/>
  <c r="S966" i="30"/>
  <c r="W965" i="30" a="1"/>
  <c r="W965" i="30" s="1"/>
  <c r="V965" i="30" a="1"/>
  <c r="V965" i="30" s="1"/>
  <c r="S965" i="30"/>
  <c r="V964" i="30" a="1"/>
  <c r="V964" i="30" s="1"/>
  <c r="S964" i="30"/>
  <c r="W963" i="30" a="1"/>
  <c r="W963" i="30" s="1"/>
  <c r="V963" i="30" a="1"/>
  <c r="V963" i="30" s="1"/>
  <c r="S963" i="30"/>
  <c r="W962" i="30" a="1"/>
  <c r="W962" i="30" s="1"/>
  <c r="V962" i="30" a="1"/>
  <c r="V962" i="30" s="1"/>
  <c r="S962" i="30"/>
  <c r="W961" i="30" a="1"/>
  <c r="W961" i="30" s="1"/>
  <c r="V961" i="30" a="1"/>
  <c r="V961" i="30" s="1"/>
  <c r="S961" i="30"/>
  <c r="W960" i="30" a="1"/>
  <c r="W960" i="30" s="1"/>
  <c r="V960" i="30" a="1"/>
  <c r="V960" i="30" s="1"/>
  <c r="S960" i="30"/>
  <c r="W959" i="30" a="1"/>
  <c r="W959" i="30" s="1"/>
  <c r="V959" i="30" a="1"/>
  <c r="V959" i="30" s="1"/>
  <c r="S959" i="30"/>
  <c r="W958" i="30" a="1"/>
  <c r="W958" i="30" s="1"/>
  <c r="V958" i="30" a="1"/>
  <c r="V958" i="30" s="1"/>
  <c r="S958" i="30"/>
  <c r="W957" i="30" a="1"/>
  <c r="W957" i="30" s="1"/>
  <c r="V957" i="30" a="1"/>
  <c r="V957" i="30" s="1"/>
  <c r="S957" i="30"/>
  <c r="W956" i="30" a="1"/>
  <c r="W956" i="30" s="1"/>
  <c r="V956" i="30" a="1"/>
  <c r="V956" i="30" s="1"/>
  <c r="S956" i="30"/>
  <c r="V955" i="30" a="1"/>
  <c r="V955" i="30" s="1"/>
  <c r="S955" i="30"/>
  <c r="W954" i="30" a="1"/>
  <c r="W954" i="30" s="1"/>
  <c r="V954" i="30" a="1"/>
  <c r="V954" i="30" s="1"/>
  <c r="S954" i="30"/>
  <c r="W953" i="30" a="1"/>
  <c r="W953" i="30" s="1"/>
  <c r="V953" i="30" a="1"/>
  <c r="V953" i="30" s="1"/>
  <c r="S953" i="30"/>
  <c r="W952" i="30" a="1"/>
  <c r="W952" i="30" s="1"/>
  <c r="V952" i="30" a="1"/>
  <c r="V952" i="30" s="1"/>
  <c r="S952" i="30"/>
  <c r="V951" i="30" a="1"/>
  <c r="V951" i="30" s="1"/>
  <c r="S951" i="30"/>
  <c r="W950" i="30" a="1"/>
  <c r="W950" i="30" s="1"/>
  <c r="V950" i="30" a="1"/>
  <c r="V950" i="30" s="1"/>
  <c r="S950" i="30"/>
  <c r="W949" i="30" a="1"/>
  <c r="W949" i="30" s="1"/>
  <c r="V949" i="30" a="1"/>
  <c r="V949" i="30" s="1"/>
  <c r="S949" i="30"/>
  <c r="W948" i="30" a="1"/>
  <c r="W948" i="30" s="1"/>
  <c r="V948" i="30" a="1"/>
  <c r="V948" i="30" s="1"/>
  <c r="S948" i="30"/>
  <c r="W947" i="30" a="1"/>
  <c r="W947" i="30" s="1"/>
  <c r="V947" i="30" a="1"/>
  <c r="V947" i="30" s="1"/>
  <c r="S947" i="30"/>
  <c r="W946" i="30" a="1"/>
  <c r="W946" i="30" s="1"/>
  <c r="V946" i="30" a="1"/>
  <c r="V946" i="30" s="1"/>
  <c r="S946" i="30"/>
  <c r="V945" i="30" a="1"/>
  <c r="V945" i="30" s="1"/>
  <c r="S945" i="30"/>
  <c r="V944" i="30" a="1"/>
  <c r="V944" i="30" s="1"/>
  <c r="S944" i="30"/>
  <c r="V943" i="30" a="1"/>
  <c r="V943" i="30" s="1"/>
  <c r="S943" i="30"/>
  <c r="V942" i="30" a="1"/>
  <c r="V942" i="30" s="1"/>
  <c r="S942" i="30"/>
  <c r="V941" i="30" a="1"/>
  <c r="V941" i="30" s="1"/>
  <c r="S941" i="30"/>
  <c r="V940" i="30" a="1"/>
  <c r="V940" i="30" s="1"/>
  <c r="S940" i="30"/>
  <c r="V939" i="30" a="1"/>
  <c r="V939" i="30" s="1"/>
  <c r="S939" i="30"/>
  <c r="V938" i="30" a="1"/>
  <c r="V938" i="30" s="1"/>
  <c r="S938" i="30"/>
  <c r="V937" i="30" a="1"/>
  <c r="V937" i="30" s="1"/>
  <c r="S937" i="30"/>
  <c r="V936" i="30" a="1"/>
  <c r="V936" i="30" s="1"/>
  <c r="S936" i="30"/>
  <c r="V935" i="30" a="1"/>
  <c r="V935" i="30" s="1"/>
  <c r="S935" i="30"/>
  <c r="V934" i="30" a="1"/>
  <c r="V934" i="30" s="1"/>
  <c r="S934" i="30"/>
  <c r="V933" i="30" a="1"/>
  <c r="V933" i="30" s="1"/>
  <c r="S933" i="30"/>
  <c r="V932" i="30" a="1"/>
  <c r="V932" i="30" s="1"/>
  <c r="S932" i="30"/>
  <c r="V931" i="30" a="1"/>
  <c r="V931" i="30" s="1"/>
  <c r="S931" i="30"/>
  <c r="V930" i="30" a="1"/>
  <c r="V930" i="30" s="1"/>
  <c r="S930" i="30"/>
  <c r="V929" i="30" a="1"/>
  <c r="V929" i="30" s="1"/>
  <c r="S929" i="30"/>
  <c r="V928" i="30" a="1"/>
  <c r="V928" i="30" s="1"/>
  <c r="S928" i="30"/>
  <c r="V927" i="30" a="1"/>
  <c r="V927" i="30" s="1"/>
  <c r="S927" i="30"/>
  <c r="V926" i="30" a="1"/>
  <c r="V926" i="30" s="1"/>
  <c r="S926" i="30"/>
  <c r="V925" i="30" a="1"/>
  <c r="V925" i="30" s="1"/>
  <c r="S925" i="30"/>
  <c r="V924" i="30" a="1"/>
  <c r="V924" i="30" s="1"/>
  <c r="S924" i="30"/>
  <c r="V923" i="30" a="1"/>
  <c r="V923" i="30" s="1"/>
  <c r="S923" i="30"/>
  <c r="V922" i="30" a="1"/>
  <c r="V922" i="30" s="1"/>
  <c r="S922" i="30"/>
  <c r="V921" i="30" a="1"/>
  <c r="V921" i="30" s="1"/>
  <c r="S921" i="30"/>
  <c r="V920" i="30" a="1"/>
  <c r="V920" i="30" s="1"/>
  <c r="S920" i="30"/>
  <c r="V919" i="30" a="1"/>
  <c r="V919" i="30" s="1"/>
  <c r="S919" i="30"/>
  <c r="V918" i="30" a="1"/>
  <c r="V918" i="30" s="1"/>
  <c r="S918" i="30"/>
  <c r="W917" i="30" a="1"/>
  <c r="W917" i="30" s="1"/>
  <c r="V917" i="30" a="1"/>
  <c r="V917" i="30" s="1"/>
  <c r="S917" i="30"/>
  <c r="W916" i="30" a="1"/>
  <c r="W916" i="30" s="1"/>
  <c r="V916" i="30" a="1"/>
  <c r="V916" i="30" s="1"/>
  <c r="S916" i="30"/>
  <c r="W915" i="30" a="1"/>
  <c r="W915" i="30" s="1"/>
  <c r="V915" i="30" a="1"/>
  <c r="V915" i="30" s="1"/>
  <c r="S915" i="30"/>
  <c r="W914" i="30" a="1"/>
  <c r="W914" i="30" s="1"/>
  <c r="V914" i="30" a="1"/>
  <c r="V914" i="30" s="1"/>
  <c r="S914" i="30"/>
  <c r="W913" i="30" a="1"/>
  <c r="W913" i="30" s="1"/>
  <c r="V913" i="30" a="1"/>
  <c r="V913" i="30" s="1"/>
  <c r="S913" i="30"/>
  <c r="W912" i="30" a="1"/>
  <c r="W912" i="30" s="1"/>
  <c r="V912" i="30" a="1"/>
  <c r="V912" i="30" s="1"/>
  <c r="S912" i="30"/>
  <c r="V911" i="30" a="1"/>
  <c r="V911" i="30" s="1"/>
  <c r="S911" i="30"/>
  <c r="V910" i="30" a="1"/>
  <c r="V910" i="30" s="1"/>
  <c r="S910" i="30"/>
  <c r="V909" i="30" a="1"/>
  <c r="V909" i="30" s="1"/>
  <c r="S909" i="30"/>
  <c r="V908" i="30" a="1"/>
  <c r="V908" i="30" s="1"/>
  <c r="S908" i="30"/>
  <c r="W907" i="30" a="1"/>
  <c r="W907" i="30" s="1"/>
  <c r="V907" i="30" a="1"/>
  <c r="V907" i="30" s="1"/>
  <c r="S907" i="30"/>
  <c r="W906" i="30" a="1"/>
  <c r="W906" i="30" s="1"/>
  <c r="V906" i="30" a="1"/>
  <c r="V906" i="30" s="1"/>
  <c r="S906" i="30"/>
  <c r="W905" i="30" a="1"/>
  <c r="W905" i="30" s="1"/>
  <c r="V905" i="30" a="1"/>
  <c r="V905" i="30" s="1"/>
  <c r="S905" i="30"/>
  <c r="W904" i="30" a="1"/>
  <c r="W904" i="30" s="1"/>
  <c r="V904" i="30" a="1"/>
  <c r="V904" i="30" s="1"/>
  <c r="S904" i="30"/>
  <c r="W903" i="30" a="1"/>
  <c r="W903" i="30" s="1"/>
  <c r="V903" i="30" a="1"/>
  <c r="V903" i="30" s="1"/>
  <c r="S903" i="30"/>
  <c r="W902" i="30" a="1"/>
  <c r="W902" i="30" s="1"/>
  <c r="V902" i="30" a="1"/>
  <c r="V902" i="30" s="1"/>
  <c r="S902" i="30"/>
  <c r="V901" i="30" a="1"/>
  <c r="V901" i="30" s="1"/>
  <c r="S901" i="30"/>
  <c r="V900" i="30" a="1"/>
  <c r="V900" i="30" s="1"/>
  <c r="S900" i="30"/>
  <c r="V899" i="30" a="1"/>
  <c r="V899" i="30" s="1"/>
  <c r="S899" i="30"/>
  <c r="V898" i="30" a="1"/>
  <c r="V898" i="30" s="1"/>
  <c r="S898" i="30"/>
  <c r="W897" i="30" a="1"/>
  <c r="W897" i="30" s="1"/>
  <c r="V897" i="30" a="1"/>
  <c r="V897" i="30" s="1"/>
  <c r="S897" i="30"/>
  <c r="W896" i="30" a="1"/>
  <c r="W896" i="30" s="1"/>
  <c r="V896" i="30" a="1"/>
  <c r="V896" i="30" s="1"/>
  <c r="S896" i="30"/>
  <c r="W895" i="30" a="1"/>
  <c r="W895" i="30" s="1"/>
  <c r="V895" i="30" a="1"/>
  <c r="V895" i="30" s="1"/>
  <c r="S895" i="30"/>
  <c r="W894" i="30" a="1"/>
  <c r="W894" i="30" s="1"/>
  <c r="V894" i="30" a="1"/>
  <c r="V894" i="30" s="1"/>
  <c r="S894" i="30"/>
  <c r="W893" i="30" a="1"/>
  <c r="W893" i="30" s="1"/>
  <c r="V893" i="30" a="1"/>
  <c r="V893" i="30" s="1"/>
  <c r="S893" i="30"/>
  <c r="W892" i="30" a="1"/>
  <c r="W892" i="30" s="1"/>
  <c r="V892" i="30" a="1"/>
  <c r="V892" i="30" s="1"/>
  <c r="S892" i="30"/>
  <c r="V891" i="30" a="1"/>
  <c r="V891" i="30" s="1"/>
  <c r="S891" i="30"/>
  <c r="V890" i="30" a="1"/>
  <c r="V890" i="30" s="1"/>
  <c r="S890" i="30"/>
  <c r="V889" i="30" a="1"/>
  <c r="V889" i="30" s="1"/>
  <c r="S889" i="30"/>
  <c r="V888" i="30" a="1"/>
  <c r="V888" i="30" s="1"/>
  <c r="S888" i="30"/>
  <c r="W887" i="30" a="1"/>
  <c r="W887" i="30" s="1"/>
  <c r="V887" i="30" a="1"/>
  <c r="V887" i="30" s="1"/>
  <c r="S887" i="30"/>
  <c r="W886" i="30" a="1"/>
  <c r="W886" i="30" s="1"/>
  <c r="V886" i="30" a="1"/>
  <c r="V886" i="30" s="1"/>
  <c r="S886" i="30"/>
  <c r="W885" i="30" a="1"/>
  <c r="W885" i="30" s="1"/>
  <c r="V885" i="30" a="1"/>
  <c r="V885" i="30" s="1"/>
  <c r="S885" i="30"/>
  <c r="W884" i="30" a="1"/>
  <c r="W884" i="30" s="1"/>
  <c r="V884" i="30" a="1"/>
  <c r="V884" i="30" s="1"/>
  <c r="S884" i="30"/>
  <c r="W883" i="30" a="1"/>
  <c r="W883" i="30" s="1"/>
  <c r="V883" i="30" a="1"/>
  <c r="V883" i="30" s="1"/>
  <c r="S883" i="30"/>
  <c r="W882" i="30" a="1"/>
  <c r="W882" i="30" s="1"/>
  <c r="V882" i="30" a="1"/>
  <c r="V882" i="30" s="1"/>
  <c r="S882" i="30"/>
  <c r="W881" i="30" a="1"/>
  <c r="W881" i="30" s="1"/>
  <c r="V881" i="30" a="1"/>
  <c r="V881" i="30" s="1"/>
  <c r="S881" i="30"/>
  <c r="W880" i="30" a="1"/>
  <c r="W880" i="30" s="1"/>
  <c r="V880" i="30" a="1"/>
  <c r="V880" i="30" s="1"/>
  <c r="S880" i="30"/>
  <c r="V879" i="30" a="1"/>
  <c r="V879" i="30" s="1"/>
  <c r="S879" i="30"/>
  <c r="V878" i="30" a="1"/>
  <c r="V878" i="30" s="1"/>
  <c r="S878" i="30"/>
  <c r="V877" i="30" a="1"/>
  <c r="V877" i="30" s="1"/>
  <c r="S877" i="30"/>
  <c r="V876" i="30" a="1"/>
  <c r="V876" i="30" s="1"/>
  <c r="S876" i="30"/>
  <c r="W875" i="30" a="1"/>
  <c r="W875" i="30" s="1"/>
  <c r="V875" i="30" a="1"/>
  <c r="V875" i="30" s="1"/>
  <c r="S875" i="30"/>
  <c r="W874" i="30" a="1"/>
  <c r="W874" i="30" s="1"/>
  <c r="V874" i="30" a="1"/>
  <c r="V874" i="30" s="1"/>
  <c r="S874" i="30"/>
  <c r="W873" i="30" a="1"/>
  <c r="W873" i="30" s="1"/>
  <c r="V873" i="30" a="1"/>
  <c r="V873" i="30" s="1"/>
  <c r="S873" i="30"/>
  <c r="W872" i="30" a="1"/>
  <c r="W872" i="30" s="1"/>
  <c r="V872" i="30" a="1"/>
  <c r="V872" i="30" s="1"/>
  <c r="S872" i="30"/>
  <c r="W871" i="30" a="1"/>
  <c r="W871" i="30" s="1"/>
  <c r="V871" i="30" a="1"/>
  <c r="V871" i="30" s="1"/>
  <c r="S871" i="30"/>
  <c r="W870" i="30" a="1"/>
  <c r="W870" i="30" s="1"/>
  <c r="V870" i="30" a="1"/>
  <c r="V870" i="30" s="1"/>
  <c r="S870" i="30"/>
  <c r="W869" i="30" a="1"/>
  <c r="W869" i="30" s="1"/>
  <c r="V869" i="30" a="1"/>
  <c r="V869" i="30" s="1"/>
  <c r="S869" i="30"/>
  <c r="W868" i="30" a="1"/>
  <c r="W868" i="30" s="1"/>
  <c r="V868" i="30" a="1"/>
  <c r="V868" i="30" s="1"/>
  <c r="S868" i="30"/>
  <c r="V867" i="30" a="1"/>
  <c r="V867" i="30" s="1"/>
  <c r="S867" i="30"/>
  <c r="V866" i="30" a="1"/>
  <c r="V866" i="30" s="1"/>
  <c r="S866" i="30"/>
  <c r="V865" i="30" a="1"/>
  <c r="V865" i="30" s="1"/>
  <c r="S865" i="30"/>
  <c r="V864" i="30" a="1"/>
  <c r="V864" i="30" s="1"/>
  <c r="S864" i="30"/>
  <c r="W863" i="30" a="1"/>
  <c r="W863" i="30" s="1"/>
  <c r="V863" i="30" a="1"/>
  <c r="V863" i="30" s="1"/>
  <c r="S863" i="30"/>
  <c r="W862" i="30" a="1"/>
  <c r="W862" i="30" s="1"/>
  <c r="V862" i="30" a="1"/>
  <c r="V862" i="30" s="1"/>
  <c r="S862" i="30"/>
  <c r="W861" i="30" a="1"/>
  <c r="W861" i="30" s="1"/>
  <c r="V861" i="30" a="1"/>
  <c r="V861" i="30" s="1"/>
  <c r="S861" i="30"/>
  <c r="W860" i="30" a="1"/>
  <c r="W860" i="30" s="1"/>
  <c r="V860" i="30" a="1"/>
  <c r="V860" i="30" s="1"/>
  <c r="S860" i="30"/>
  <c r="W859" i="30" a="1"/>
  <c r="W859" i="30" s="1"/>
  <c r="V859" i="30" a="1"/>
  <c r="V859" i="30" s="1"/>
  <c r="S859" i="30"/>
  <c r="W858" i="30" a="1"/>
  <c r="W858" i="30" s="1"/>
  <c r="V858" i="30" a="1"/>
  <c r="V858" i="30" s="1"/>
  <c r="S858" i="30"/>
  <c r="V857" i="30" a="1"/>
  <c r="V857" i="30" s="1"/>
  <c r="S857" i="30"/>
  <c r="V856" i="30" a="1"/>
  <c r="V856" i="30" s="1"/>
  <c r="S856" i="30"/>
  <c r="V855" i="30" a="1"/>
  <c r="V855" i="30" s="1"/>
  <c r="S855" i="30"/>
  <c r="V854" i="30" a="1"/>
  <c r="V854" i="30" s="1"/>
  <c r="S854" i="30"/>
  <c r="W853" i="30" a="1"/>
  <c r="W853" i="30" s="1"/>
  <c r="V853" i="30" a="1"/>
  <c r="V853" i="30" s="1"/>
  <c r="S853" i="30"/>
  <c r="W852" i="30" a="1"/>
  <c r="W852" i="30" s="1"/>
  <c r="V852" i="30" a="1"/>
  <c r="V852" i="30" s="1"/>
  <c r="S852" i="30"/>
  <c r="W851" i="30" a="1"/>
  <c r="W851" i="30" s="1"/>
  <c r="V851" i="30" a="1"/>
  <c r="V851" i="30" s="1"/>
  <c r="S851" i="30"/>
  <c r="W850" i="30" a="1"/>
  <c r="W850" i="30" s="1"/>
  <c r="V850" i="30" a="1"/>
  <c r="V850" i="30" s="1"/>
  <c r="S850" i="30"/>
  <c r="W849" i="30" a="1"/>
  <c r="W849" i="30" s="1"/>
  <c r="V849" i="30" a="1"/>
  <c r="V849" i="30" s="1"/>
  <c r="S849" i="30"/>
  <c r="W848" i="30" a="1"/>
  <c r="W848" i="30" s="1"/>
  <c r="V848" i="30" a="1"/>
  <c r="V848" i="30" s="1"/>
  <c r="S848" i="30"/>
  <c r="W847" i="30" a="1"/>
  <c r="W847" i="30" s="1"/>
  <c r="V847" i="30" a="1"/>
  <c r="V847" i="30" s="1"/>
  <c r="S847" i="30"/>
  <c r="W846" i="30" a="1"/>
  <c r="W846" i="30" s="1"/>
  <c r="V846" i="30" a="1"/>
  <c r="V846" i="30" s="1"/>
  <c r="S846" i="30"/>
  <c r="V845" i="30" a="1"/>
  <c r="V845" i="30" s="1"/>
  <c r="S845" i="30"/>
  <c r="V844" i="30" a="1"/>
  <c r="V844" i="30" s="1"/>
  <c r="S844" i="30"/>
  <c r="W843" i="30" a="1"/>
  <c r="W843" i="30" s="1"/>
  <c r="V843" i="30" a="1"/>
  <c r="V843" i="30" s="1"/>
  <c r="S843" i="30"/>
  <c r="W842" i="30" a="1"/>
  <c r="W842" i="30" s="1"/>
  <c r="V842" i="30" a="1"/>
  <c r="V842" i="30" s="1"/>
  <c r="S842" i="30"/>
  <c r="W841" i="30" a="1"/>
  <c r="W841" i="30" s="1"/>
  <c r="V841" i="30" a="1"/>
  <c r="V841" i="30" s="1"/>
  <c r="S841" i="30"/>
  <c r="V840" i="30" a="1"/>
  <c r="V840" i="30" s="1"/>
  <c r="S840" i="30"/>
  <c r="W839" i="30" a="1"/>
  <c r="W839" i="30" s="1"/>
  <c r="V839" i="30" a="1"/>
  <c r="V839" i="30" s="1"/>
  <c r="S839" i="30"/>
  <c r="W838" i="30" a="1"/>
  <c r="W838" i="30" s="1"/>
  <c r="V838" i="30" a="1"/>
  <c r="V838" i="30" s="1"/>
  <c r="S838" i="30"/>
  <c r="W837" i="30" a="1"/>
  <c r="W837" i="30" s="1"/>
  <c r="V837" i="30" a="1"/>
  <c r="V837" i="30" s="1"/>
  <c r="S837" i="30"/>
  <c r="W836" i="30" a="1"/>
  <c r="W836" i="30" s="1"/>
  <c r="V836" i="30" a="1"/>
  <c r="V836" i="30" s="1"/>
  <c r="S836" i="30"/>
  <c r="V835" i="30" a="1"/>
  <c r="V835" i="30" s="1"/>
  <c r="S835" i="30"/>
  <c r="W834" i="30" a="1"/>
  <c r="W834" i="30" s="1"/>
  <c r="V834" i="30" a="1"/>
  <c r="V834" i="30" s="1"/>
  <c r="S834" i="30"/>
  <c r="W833" i="30" a="1"/>
  <c r="W833" i="30" s="1"/>
  <c r="V833" i="30" a="1"/>
  <c r="V833" i="30" s="1"/>
  <c r="S833" i="30"/>
  <c r="W832" i="30" a="1"/>
  <c r="W832" i="30" s="1"/>
  <c r="V832" i="30" a="1"/>
  <c r="V832" i="30" s="1"/>
  <c r="S832" i="30"/>
  <c r="W831" i="30" a="1"/>
  <c r="W831" i="30" s="1"/>
  <c r="V831" i="30" a="1"/>
  <c r="V831" i="30" s="1"/>
  <c r="S831" i="30"/>
  <c r="W830" i="30" a="1"/>
  <c r="W830" i="30" s="1"/>
  <c r="V830" i="30" a="1"/>
  <c r="V830" i="30" s="1"/>
  <c r="S830" i="30"/>
  <c r="V829" i="30" a="1"/>
  <c r="V829" i="30" s="1"/>
  <c r="S829" i="30"/>
  <c r="W828" i="30" a="1"/>
  <c r="W828" i="30" s="1"/>
  <c r="V828" i="30" a="1"/>
  <c r="V828" i="30" s="1"/>
  <c r="S828" i="30"/>
  <c r="W827" i="30" a="1"/>
  <c r="W827" i="30" s="1"/>
  <c r="V827" i="30" a="1"/>
  <c r="V827" i="30" s="1"/>
  <c r="S827" i="30"/>
  <c r="W826" i="30" a="1"/>
  <c r="W826" i="30" s="1"/>
  <c r="V826" i="30" a="1"/>
  <c r="V826" i="30" s="1"/>
  <c r="S826" i="30"/>
  <c r="W825" i="30" a="1"/>
  <c r="W825" i="30" s="1"/>
  <c r="V825" i="30" a="1"/>
  <c r="V825" i="30" s="1"/>
  <c r="S825" i="30"/>
  <c r="V824" i="30" a="1"/>
  <c r="V824" i="30" s="1"/>
  <c r="S824" i="30"/>
  <c r="W823" i="30" a="1"/>
  <c r="W823" i="30" s="1"/>
  <c r="V823" i="30" a="1"/>
  <c r="V823" i="30" s="1"/>
  <c r="S823" i="30"/>
  <c r="W822" i="30" a="1"/>
  <c r="W822" i="30" s="1"/>
  <c r="V822" i="30" a="1"/>
  <c r="V822" i="30" s="1"/>
  <c r="S822" i="30"/>
  <c r="W821" i="30" a="1"/>
  <c r="W821" i="30" s="1"/>
  <c r="V821" i="30" a="1"/>
  <c r="V821" i="30" s="1"/>
  <c r="S821" i="30"/>
  <c r="W820" i="30" a="1"/>
  <c r="W820" i="30" s="1"/>
  <c r="V820" i="30" a="1"/>
  <c r="V820" i="30" s="1"/>
  <c r="S820" i="30"/>
  <c r="V819" i="30" a="1"/>
  <c r="V819" i="30" s="1"/>
  <c r="S819" i="30"/>
  <c r="W818" i="30" a="1"/>
  <c r="W818" i="30" s="1"/>
  <c r="V818" i="30" a="1"/>
  <c r="V818" i="30" s="1"/>
  <c r="S818" i="30"/>
  <c r="W817" i="30" a="1"/>
  <c r="W817" i="30" s="1"/>
  <c r="V817" i="30" a="1"/>
  <c r="V817" i="30" s="1"/>
  <c r="S817" i="30"/>
  <c r="W816" i="30" a="1"/>
  <c r="W816" i="30" s="1"/>
  <c r="V816" i="30" a="1"/>
  <c r="V816" i="30" s="1"/>
  <c r="S816" i="30"/>
  <c r="W815" i="30" a="1"/>
  <c r="W815" i="30" s="1"/>
  <c r="V815" i="30" a="1"/>
  <c r="V815" i="30" s="1"/>
  <c r="S815" i="30"/>
  <c r="W814" i="30" a="1"/>
  <c r="W814" i="30" s="1"/>
  <c r="V814" i="30" a="1"/>
  <c r="V814" i="30" s="1"/>
  <c r="S814" i="30"/>
  <c r="W813" i="30" a="1"/>
  <c r="W813" i="30" s="1"/>
  <c r="V813" i="30" a="1"/>
  <c r="V813" i="30" s="1"/>
  <c r="S813" i="30"/>
  <c r="W812" i="30" a="1"/>
  <c r="W812" i="30" s="1"/>
  <c r="V812" i="30" a="1"/>
  <c r="V812" i="30" s="1"/>
  <c r="S812" i="30"/>
  <c r="W811" i="30" a="1"/>
  <c r="W811" i="30" s="1"/>
  <c r="V811" i="30" a="1"/>
  <c r="V811" i="30" s="1"/>
  <c r="S811" i="30"/>
  <c r="V810" i="30" a="1"/>
  <c r="V810" i="30" s="1"/>
  <c r="S810" i="30"/>
  <c r="W809" i="30" a="1"/>
  <c r="W809" i="30" s="1"/>
  <c r="V809" i="30" a="1"/>
  <c r="V809" i="30" s="1"/>
  <c r="S809" i="30"/>
  <c r="W808" i="30" a="1"/>
  <c r="W808" i="30" s="1"/>
  <c r="V808" i="30" a="1"/>
  <c r="V808" i="30" s="1"/>
  <c r="S808" i="30"/>
  <c r="W807" i="30" a="1"/>
  <c r="W807" i="30" s="1"/>
  <c r="V807" i="30" a="1"/>
  <c r="V807" i="30" s="1"/>
  <c r="S807" i="30"/>
  <c r="V806" i="30" a="1"/>
  <c r="V806" i="30" s="1"/>
  <c r="S806" i="30"/>
  <c r="W805" i="30" a="1"/>
  <c r="W805" i="30" s="1"/>
  <c r="V805" i="30" a="1"/>
  <c r="V805" i="30" s="1"/>
  <c r="S805" i="30"/>
  <c r="W804" i="30" a="1"/>
  <c r="W804" i="30" s="1"/>
  <c r="V804" i="30" a="1"/>
  <c r="V804" i="30" s="1"/>
  <c r="S804" i="30"/>
  <c r="W803" i="30" a="1"/>
  <c r="W803" i="30" s="1"/>
  <c r="V803" i="30" a="1"/>
  <c r="V803" i="30" s="1"/>
  <c r="S803" i="30"/>
  <c r="W802" i="30" a="1"/>
  <c r="W802" i="30" s="1"/>
  <c r="V802" i="30" a="1"/>
  <c r="V802" i="30" s="1"/>
  <c r="S802" i="30"/>
  <c r="W801" i="30" a="1"/>
  <c r="W801" i="30" s="1"/>
  <c r="V801" i="30" a="1"/>
  <c r="V801" i="30" s="1"/>
  <c r="S801" i="30"/>
  <c r="V800" i="30" a="1"/>
  <c r="V800" i="30" s="1"/>
  <c r="S800" i="30"/>
  <c r="V799" i="30" a="1"/>
  <c r="V799" i="30" s="1"/>
  <c r="S799" i="30"/>
  <c r="V798" i="30" a="1"/>
  <c r="V798" i="30" s="1"/>
  <c r="S798" i="30"/>
  <c r="V797" i="30" a="1"/>
  <c r="V797" i="30" s="1"/>
  <c r="S797" i="30"/>
  <c r="V796" i="30" a="1"/>
  <c r="V796" i="30" s="1"/>
  <c r="S796" i="30"/>
  <c r="V795" i="30" a="1"/>
  <c r="V795" i="30" s="1"/>
  <c r="S795" i="30"/>
  <c r="V794" i="30" a="1"/>
  <c r="V794" i="30" s="1"/>
  <c r="S794" i="30"/>
  <c r="V793" i="30" a="1"/>
  <c r="V793" i="30" s="1"/>
  <c r="S793" i="30"/>
  <c r="V792" i="30" a="1"/>
  <c r="V792" i="30" s="1"/>
  <c r="S792" i="30"/>
  <c r="V791" i="30" a="1"/>
  <c r="V791" i="30" s="1"/>
  <c r="S791" i="30"/>
  <c r="V790" i="30" a="1"/>
  <c r="V790" i="30" s="1"/>
  <c r="S790" i="30"/>
  <c r="V789" i="30" a="1"/>
  <c r="V789" i="30" s="1"/>
  <c r="S789" i="30"/>
  <c r="V788" i="30" a="1"/>
  <c r="V788" i="30" s="1"/>
  <c r="S788" i="30"/>
  <c r="V787" i="30" a="1"/>
  <c r="V787" i="30" s="1"/>
  <c r="S787" i="30"/>
  <c r="V786" i="30" a="1"/>
  <c r="V786" i="30" s="1"/>
  <c r="S786" i="30"/>
  <c r="V785" i="30" a="1"/>
  <c r="V785" i="30" s="1"/>
  <c r="S785" i="30"/>
  <c r="V784" i="30" a="1"/>
  <c r="V784" i="30" s="1"/>
  <c r="S784" i="30"/>
  <c r="V783" i="30" a="1"/>
  <c r="V783" i="30" s="1"/>
  <c r="S783" i="30"/>
  <c r="V782" i="30" a="1"/>
  <c r="V782" i="30" s="1"/>
  <c r="S782" i="30"/>
  <c r="V781" i="30" a="1"/>
  <c r="V781" i="30" s="1"/>
  <c r="S781" i="30"/>
  <c r="V780" i="30" a="1"/>
  <c r="V780" i="30" s="1"/>
  <c r="S780" i="30"/>
  <c r="V779" i="30" a="1"/>
  <c r="V779" i="30" s="1"/>
  <c r="S779" i="30"/>
  <c r="V778" i="30" a="1"/>
  <c r="V778" i="30" s="1"/>
  <c r="S778" i="30"/>
  <c r="V777" i="30" a="1"/>
  <c r="V777" i="30" s="1"/>
  <c r="S777" i="30"/>
  <c r="V776" i="30" a="1"/>
  <c r="V776" i="30" s="1"/>
  <c r="S776" i="30"/>
  <c r="V775" i="30" a="1"/>
  <c r="V775" i="30" s="1"/>
  <c r="S775" i="30"/>
  <c r="V774" i="30" a="1"/>
  <c r="V774" i="30" s="1"/>
  <c r="S774" i="30"/>
  <c r="V773" i="30" a="1"/>
  <c r="V773" i="30" s="1"/>
  <c r="S773" i="30"/>
  <c r="W772" i="30" a="1"/>
  <c r="W772" i="30" s="1"/>
  <c r="V772" i="30" a="1"/>
  <c r="V772" i="30" s="1"/>
  <c r="S772" i="30"/>
  <c r="W771" i="30" a="1"/>
  <c r="W771" i="30" s="1"/>
  <c r="V771" i="30" a="1"/>
  <c r="V771" i="30" s="1"/>
  <c r="S771" i="30"/>
  <c r="W770" i="30" a="1"/>
  <c r="W770" i="30" s="1"/>
  <c r="V770" i="30" a="1"/>
  <c r="V770" i="30" s="1"/>
  <c r="S770" i="30"/>
  <c r="W769" i="30" a="1"/>
  <c r="W769" i="30" s="1"/>
  <c r="V769" i="30" a="1"/>
  <c r="V769" i="30" s="1"/>
  <c r="S769" i="30"/>
  <c r="W768" i="30" a="1"/>
  <c r="W768" i="30" s="1"/>
  <c r="V768" i="30" a="1"/>
  <c r="V768" i="30" s="1"/>
  <c r="S768" i="30"/>
  <c r="W767" i="30" a="1"/>
  <c r="W767" i="30" s="1"/>
  <c r="V767" i="30" a="1"/>
  <c r="V767" i="30" s="1"/>
  <c r="S767" i="30"/>
  <c r="V766" i="30" a="1"/>
  <c r="V766" i="30" s="1"/>
  <c r="S766" i="30"/>
  <c r="V765" i="30" a="1"/>
  <c r="V765" i="30" s="1"/>
  <c r="S765" i="30"/>
  <c r="V764" i="30" a="1"/>
  <c r="V764" i="30" s="1"/>
  <c r="S764" i="30"/>
  <c r="V763" i="30" a="1"/>
  <c r="V763" i="30" s="1"/>
  <c r="S763" i="30"/>
  <c r="W762" i="30" a="1"/>
  <c r="W762" i="30" s="1"/>
  <c r="V762" i="30" a="1"/>
  <c r="V762" i="30" s="1"/>
  <c r="S762" i="30"/>
  <c r="W761" i="30" a="1"/>
  <c r="W761" i="30" s="1"/>
  <c r="V761" i="30" a="1"/>
  <c r="V761" i="30" s="1"/>
  <c r="S761" i="30"/>
  <c r="W760" i="30" a="1"/>
  <c r="W760" i="30" s="1"/>
  <c r="V760" i="30" a="1"/>
  <c r="V760" i="30" s="1"/>
  <c r="S760" i="30"/>
  <c r="W759" i="30" a="1"/>
  <c r="W759" i="30" s="1"/>
  <c r="V759" i="30" a="1"/>
  <c r="V759" i="30" s="1"/>
  <c r="S759" i="30"/>
  <c r="W758" i="30" a="1"/>
  <c r="W758" i="30" s="1"/>
  <c r="V758" i="30" a="1"/>
  <c r="V758" i="30" s="1"/>
  <c r="S758" i="30"/>
  <c r="W757" i="30" a="1"/>
  <c r="W757" i="30" s="1"/>
  <c r="V757" i="30" a="1"/>
  <c r="V757" i="30" s="1"/>
  <c r="S757" i="30"/>
  <c r="V756" i="30" a="1"/>
  <c r="V756" i="30" s="1"/>
  <c r="S756" i="30"/>
  <c r="V755" i="30" a="1"/>
  <c r="V755" i="30" s="1"/>
  <c r="S755" i="30"/>
  <c r="V754" i="30" a="1"/>
  <c r="V754" i="30" s="1"/>
  <c r="S754" i="30"/>
  <c r="V753" i="30" a="1"/>
  <c r="V753" i="30" s="1"/>
  <c r="S753" i="30"/>
  <c r="W752" i="30" a="1"/>
  <c r="W752" i="30" s="1"/>
  <c r="V752" i="30" a="1"/>
  <c r="V752" i="30" s="1"/>
  <c r="S752" i="30"/>
  <c r="W751" i="30" a="1"/>
  <c r="W751" i="30" s="1"/>
  <c r="V751" i="30" a="1"/>
  <c r="V751" i="30" s="1"/>
  <c r="S751" i="30"/>
  <c r="W750" i="30" a="1"/>
  <c r="W750" i="30" s="1"/>
  <c r="V750" i="30" a="1"/>
  <c r="V750" i="30" s="1"/>
  <c r="S750" i="30"/>
  <c r="W749" i="30" a="1"/>
  <c r="W749" i="30" s="1"/>
  <c r="V749" i="30" a="1"/>
  <c r="V749" i="30" s="1"/>
  <c r="S749" i="30"/>
  <c r="W748" i="30" a="1"/>
  <c r="W748" i="30" s="1"/>
  <c r="V748" i="30" a="1"/>
  <c r="V748" i="30" s="1"/>
  <c r="S748" i="30"/>
  <c r="W747" i="30" a="1"/>
  <c r="W747" i="30" s="1"/>
  <c r="V747" i="30" a="1"/>
  <c r="V747" i="30" s="1"/>
  <c r="S747" i="30"/>
  <c r="V746" i="30" a="1"/>
  <c r="V746" i="30" s="1"/>
  <c r="S746" i="30"/>
  <c r="V745" i="30" a="1"/>
  <c r="V745" i="30" s="1"/>
  <c r="S745" i="30"/>
  <c r="V744" i="30" a="1"/>
  <c r="V744" i="30" s="1"/>
  <c r="S744" i="30"/>
  <c r="V743" i="30" a="1"/>
  <c r="V743" i="30" s="1"/>
  <c r="S743" i="30"/>
  <c r="W742" i="30" a="1"/>
  <c r="W742" i="30" s="1"/>
  <c r="V742" i="30" a="1"/>
  <c r="V742" i="30" s="1"/>
  <c r="S742" i="30"/>
  <c r="W741" i="30" a="1"/>
  <c r="W741" i="30" s="1"/>
  <c r="V741" i="30" a="1"/>
  <c r="V741" i="30" s="1"/>
  <c r="S741" i="30"/>
  <c r="W740" i="30" a="1"/>
  <c r="W740" i="30" s="1"/>
  <c r="V740" i="30" a="1"/>
  <c r="V740" i="30" s="1"/>
  <c r="S740" i="30"/>
  <c r="W739" i="30" a="1"/>
  <c r="W739" i="30" s="1"/>
  <c r="V739" i="30" a="1"/>
  <c r="V739" i="30" s="1"/>
  <c r="S739" i="30"/>
  <c r="W738" i="30" a="1"/>
  <c r="W738" i="30" s="1"/>
  <c r="V738" i="30" a="1"/>
  <c r="V738" i="30" s="1"/>
  <c r="S738" i="30"/>
  <c r="W737" i="30" a="1"/>
  <c r="W737" i="30" s="1"/>
  <c r="V737" i="30" a="1"/>
  <c r="V737" i="30" s="1"/>
  <c r="S737" i="30"/>
  <c r="W736" i="30" a="1"/>
  <c r="W736" i="30" s="1"/>
  <c r="V736" i="30" a="1"/>
  <c r="V736" i="30" s="1"/>
  <c r="S736" i="30"/>
  <c r="W735" i="30" a="1"/>
  <c r="W735" i="30" s="1"/>
  <c r="V735" i="30" a="1"/>
  <c r="V735" i="30" s="1"/>
  <c r="S735" i="30"/>
  <c r="V734" i="30" a="1"/>
  <c r="V734" i="30" s="1"/>
  <c r="S734" i="30"/>
  <c r="V733" i="30" a="1"/>
  <c r="V733" i="30" s="1"/>
  <c r="S733" i="30"/>
  <c r="V732" i="30" a="1"/>
  <c r="V732" i="30" s="1"/>
  <c r="S732" i="30"/>
  <c r="V731" i="30" a="1"/>
  <c r="V731" i="30" s="1"/>
  <c r="S731" i="30"/>
  <c r="W730" i="30" a="1"/>
  <c r="W730" i="30" s="1"/>
  <c r="V730" i="30" a="1"/>
  <c r="V730" i="30" s="1"/>
  <c r="S730" i="30"/>
  <c r="W729" i="30" a="1"/>
  <c r="W729" i="30" s="1"/>
  <c r="V729" i="30" a="1"/>
  <c r="V729" i="30" s="1"/>
  <c r="S729" i="30"/>
  <c r="W728" i="30" a="1"/>
  <c r="W728" i="30" s="1"/>
  <c r="V728" i="30" a="1"/>
  <c r="V728" i="30" s="1"/>
  <c r="S728" i="30"/>
  <c r="W727" i="30" a="1"/>
  <c r="W727" i="30" s="1"/>
  <c r="V727" i="30" a="1"/>
  <c r="V727" i="30" s="1"/>
  <c r="S727" i="30"/>
  <c r="W726" i="30" a="1"/>
  <c r="W726" i="30" s="1"/>
  <c r="V726" i="30" a="1"/>
  <c r="V726" i="30" s="1"/>
  <c r="S726" i="30"/>
  <c r="W725" i="30" a="1"/>
  <c r="W725" i="30" s="1"/>
  <c r="V725" i="30" a="1"/>
  <c r="V725" i="30" s="1"/>
  <c r="S725" i="30"/>
  <c r="V724" i="30" a="1"/>
  <c r="V724" i="30" s="1"/>
  <c r="S724" i="30"/>
  <c r="V723" i="30" a="1"/>
  <c r="V723" i="30" s="1"/>
  <c r="S723" i="30"/>
  <c r="V722" i="30" a="1"/>
  <c r="V722" i="30" s="1"/>
  <c r="S722" i="30"/>
  <c r="V721" i="30" a="1"/>
  <c r="V721" i="30" s="1"/>
  <c r="S721" i="30"/>
  <c r="W720" i="30" a="1"/>
  <c r="W720" i="30" s="1"/>
  <c r="V720" i="30" a="1"/>
  <c r="V720" i="30" s="1"/>
  <c r="S720" i="30"/>
  <c r="W719" i="30" a="1"/>
  <c r="W719" i="30" s="1"/>
  <c r="V719" i="30" a="1"/>
  <c r="V719" i="30" s="1"/>
  <c r="S719" i="30"/>
  <c r="W718" i="30" a="1"/>
  <c r="W718" i="30" s="1"/>
  <c r="V718" i="30" a="1"/>
  <c r="V718" i="30" s="1"/>
  <c r="S718" i="30"/>
  <c r="W717" i="30" a="1"/>
  <c r="W717" i="30" s="1"/>
  <c r="V717" i="30" a="1"/>
  <c r="V717" i="30" s="1"/>
  <c r="S717" i="30"/>
  <c r="W716" i="30" a="1"/>
  <c r="W716" i="30" s="1"/>
  <c r="V716" i="30" a="1"/>
  <c r="V716" i="30" s="1"/>
  <c r="S716" i="30"/>
  <c r="W715" i="30" a="1"/>
  <c r="W715" i="30" s="1"/>
  <c r="V715" i="30" a="1"/>
  <c r="V715" i="30" s="1"/>
  <c r="S715" i="30"/>
  <c r="W714" i="30" a="1"/>
  <c r="W714" i="30" s="1"/>
  <c r="V714" i="30" a="1"/>
  <c r="V714" i="30" s="1"/>
  <c r="S714" i="30"/>
  <c r="W713" i="30" a="1"/>
  <c r="W713" i="30" s="1"/>
  <c r="V713" i="30" a="1"/>
  <c r="V713" i="30" s="1"/>
  <c r="S713" i="30"/>
  <c r="V712" i="30" a="1"/>
  <c r="V712" i="30" s="1"/>
  <c r="S712" i="30"/>
  <c r="V711" i="30" a="1"/>
  <c r="V711" i="30" s="1"/>
  <c r="S711" i="30"/>
  <c r="V710" i="30" a="1"/>
  <c r="V710" i="30" s="1"/>
  <c r="S710" i="30"/>
  <c r="V709" i="30" a="1"/>
  <c r="V709" i="30" s="1"/>
  <c r="S709" i="30"/>
  <c r="W708" i="30" a="1"/>
  <c r="W708" i="30" s="1"/>
  <c r="V708" i="30" a="1"/>
  <c r="V708" i="30" s="1"/>
  <c r="S708" i="30"/>
  <c r="W707" i="30" a="1"/>
  <c r="W707" i="30" s="1"/>
  <c r="V707" i="30" a="1"/>
  <c r="V707" i="30" s="1"/>
  <c r="S707" i="30"/>
  <c r="W706" i="30" a="1"/>
  <c r="W706" i="30" s="1"/>
  <c r="V706" i="30" a="1"/>
  <c r="V706" i="30" s="1"/>
  <c r="S706" i="30"/>
  <c r="W705" i="30" a="1"/>
  <c r="W705" i="30" s="1"/>
  <c r="V705" i="30" a="1"/>
  <c r="V705" i="30" s="1"/>
  <c r="S705" i="30"/>
  <c r="W704" i="30" a="1"/>
  <c r="W704" i="30" s="1"/>
  <c r="V704" i="30" a="1"/>
  <c r="V704" i="30" s="1"/>
  <c r="S704" i="30"/>
  <c r="W703" i="30" a="1"/>
  <c r="W703" i="30" s="1"/>
  <c r="V703" i="30" a="1"/>
  <c r="V703" i="30" s="1"/>
  <c r="S703" i="30"/>
  <c r="W702" i="30" a="1"/>
  <c r="W702" i="30" s="1"/>
  <c r="V702" i="30" a="1"/>
  <c r="V702" i="30" s="1"/>
  <c r="S702" i="30"/>
  <c r="W701" i="30" a="1"/>
  <c r="W701" i="30" s="1"/>
  <c r="V701" i="30" a="1"/>
  <c r="V701" i="30" s="1"/>
  <c r="S701" i="30"/>
  <c r="V700" i="30" a="1"/>
  <c r="V700" i="30" s="1"/>
  <c r="S700" i="30"/>
  <c r="V699" i="30" a="1"/>
  <c r="V699" i="30" s="1"/>
  <c r="S699" i="30"/>
  <c r="V698" i="30" a="1"/>
  <c r="V698" i="30" s="1"/>
  <c r="S698" i="30"/>
  <c r="V697" i="30" a="1"/>
  <c r="V697" i="30" s="1"/>
  <c r="S697" i="30"/>
  <c r="W696" i="30" a="1"/>
  <c r="W696" i="30" s="1"/>
  <c r="V696" i="30" a="1"/>
  <c r="V696" i="30" s="1"/>
  <c r="S696" i="30"/>
  <c r="W695" i="30" a="1"/>
  <c r="W695" i="30" s="1"/>
  <c r="V695" i="30" a="1"/>
  <c r="V695" i="30" s="1"/>
  <c r="S695" i="30"/>
  <c r="W694" i="30" a="1"/>
  <c r="W694" i="30" s="1"/>
  <c r="V694" i="30" a="1"/>
  <c r="V694" i="30" s="1"/>
  <c r="S694" i="30"/>
  <c r="W693" i="30" a="1"/>
  <c r="W693" i="30" s="1"/>
  <c r="V693" i="30" a="1"/>
  <c r="V693" i="30" s="1"/>
  <c r="S693" i="30"/>
  <c r="W692" i="30" a="1"/>
  <c r="W692" i="30" s="1"/>
  <c r="V692" i="30" a="1"/>
  <c r="V692" i="30" s="1"/>
  <c r="S692" i="30"/>
  <c r="W691" i="30" a="1"/>
  <c r="W691" i="30" s="1"/>
  <c r="V691" i="30" a="1"/>
  <c r="V691" i="30" s="1"/>
  <c r="S691" i="30"/>
  <c r="W690" i="30" a="1"/>
  <c r="W690" i="30" s="1"/>
  <c r="V690" i="30" a="1"/>
  <c r="V690" i="30" s="1"/>
  <c r="S690" i="30"/>
  <c r="W689" i="30" a="1"/>
  <c r="W689" i="30" s="1"/>
  <c r="V689" i="30" a="1"/>
  <c r="V689" i="30" s="1"/>
  <c r="S689" i="30"/>
  <c r="V688" i="30" a="1"/>
  <c r="V688" i="30" s="1"/>
  <c r="S688" i="30"/>
  <c r="V687" i="30" a="1"/>
  <c r="V687" i="30" s="1"/>
  <c r="S687" i="30"/>
  <c r="W686" i="30" a="1"/>
  <c r="W686" i="30" s="1"/>
  <c r="V686" i="30" a="1"/>
  <c r="V686" i="30" s="1"/>
  <c r="S686" i="30"/>
  <c r="W685" i="30" a="1"/>
  <c r="W685" i="30" s="1"/>
  <c r="V685" i="30" a="1"/>
  <c r="V685" i="30" s="1"/>
  <c r="S685" i="30"/>
  <c r="W684" i="30" a="1"/>
  <c r="W684" i="30" s="1"/>
  <c r="V684" i="30" a="1"/>
  <c r="V684" i="30" s="1"/>
  <c r="S684" i="30"/>
  <c r="V683" i="30" a="1"/>
  <c r="V683" i="30" s="1"/>
  <c r="S683" i="30"/>
  <c r="W682" i="30" a="1"/>
  <c r="W682" i="30" s="1"/>
  <c r="V682" i="30" a="1"/>
  <c r="V682" i="30" s="1"/>
  <c r="S682" i="30"/>
  <c r="W681" i="30" a="1"/>
  <c r="W681" i="30" s="1"/>
  <c r="V681" i="30" a="1"/>
  <c r="V681" i="30" s="1"/>
  <c r="S681" i="30"/>
  <c r="W680" i="30" a="1"/>
  <c r="W680" i="30" s="1"/>
  <c r="V680" i="30" a="1"/>
  <c r="V680" i="30" s="1"/>
  <c r="S680" i="30"/>
  <c r="W679" i="30" a="1"/>
  <c r="W679" i="30" s="1"/>
  <c r="V679" i="30" a="1"/>
  <c r="V679" i="30" s="1"/>
  <c r="S679" i="30"/>
  <c r="V678" i="30" a="1"/>
  <c r="V678" i="30" s="1"/>
  <c r="S678" i="30"/>
  <c r="W677" i="30" a="1"/>
  <c r="W677" i="30" s="1"/>
  <c r="V677" i="30" a="1"/>
  <c r="V677" i="30" s="1"/>
  <c r="S677" i="30"/>
  <c r="W676" i="30" a="1"/>
  <c r="W676" i="30" s="1"/>
  <c r="V676" i="30" a="1"/>
  <c r="V676" i="30" s="1"/>
  <c r="S676" i="30"/>
  <c r="W675" i="30" a="1"/>
  <c r="W675" i="30" s="1"/>
  <c r="V675" i="30" a="1"/>
  <c r="V675" i="30" s="1"/>
  <c r="S675" i="30"/>
  <c r="W674" i="30" a="1"/>
  <c r="W674" i="30" s="1"/>
  <c r="V674" i="30" a="1"/>
  <c r="V674" i="30" s="1"/>
  <c r="S674" i="30"/>
  <c r="W673" i="30" a="1"/>
  <c r="W673" i="30" s="1"/>
  <c r="V673" i="30" a="1"/>
  <c r="V673" i="30" s="1"/>
  <c r="S673" i="30"/>
  <c r="V672" i="30" a="1"/>
  <c r="V672" i="30" s="1"/>
  <c r="S672" i="30"/>
  <c r="W671" i="30" a="1"/>
  <c r="W671" i="30" s="1"/>
  <c r="V671" i="30" a="1"/>
  <c r="V671" i="30" s="1"/>
  <c r="S671" i="30"/>
  <c r="W670" i="30" a="1"/>
  <c r="W670" i="30" s="1"/>
  <c r="V670" i="30" a="1"/>
  <c r="V670" i="30" s="1"/>
  <c r="S670" i="30"/>
  <c r="W669" i="30" a="1"/>
  <c r="W669" i="30" s="1"/>
  <c r="V669" i="30" a="1"/>
  <c r="V669" i="30" s="1"/>
  <c r="S669" i="30"/>
  <c r="W668" i="30" a="1"/>
  <c r="W668" i="30" s="1"/>
  <c r="V668" i="30" a="1"/>
  <c r="V668" i="30" s="1"/>
  <c r="S668" i="30"/>
  <c r="V667" i="30" a="1"/>
  <c r="V667" i="30" s="1"/>
  <c r="S667" i="30"/>
  <c r="W666" i="30" a="1"/>
  <c r="W666" i="30" s="1"/>
  <c r="V666" i="30" a="1"/>
  <c r="V666" i="30" s="1"/>
  <c r="S666" i="30"/>
  <c r="W665" i="30" a="1"/>
  <c r="W665" i="30" s="1"/>
  <c r="V665" i="30" a="1"/>
  <c r="V665" i="30" s="1"/>
  <c r="S665" i="30"/>
  <c r="W664" i="30" a="1"/>
  <c r="W664" i="30" s="1"/>
  <c r="V664" i="30" a="1"/>
  <c r="V664" i="30" s="1"/>
  <c r="S664" i="30"/>
  <c r="W663" i="30" a="1"/>
  <c r="W663" i="30" s="1"/>
  <c r="V663" i="30" a="1"/>
  <c r="V663" i="30" s="1"/>
  <c r="S663" i="30"/>
  <c r="V662" i="30" a="1"/>
  <c r="V662" i="30" s="1"/>
  <c r="S662" i="30"/>
  <c r="W661" i="30" a="1"/>
  <c r="W661" i="30" s="1"/>
  <c r="V661" i="30" a="1"/>
  <c r="V661" i="30" s="1"/>
  <c r="S661" i="30"/>
  <c r="W660" i="30" a="1"/>
  <c r="W660" i="30" s="1"/>
  <c r="V660" i="30" a="1"/>
  <c r="V660" i="30" s="1"/>
  <c r="S660" i="30"/>
  <c r="W659" i="30" a="1"/>
  <c r="W659" i="30" s="1"/>
  <c r="V659" i="30" a="1"/>
  <c r="V659" i="30" s="1"/>
  <c r="S659" i="30"/>
  <c r="W658" i="30" a="1"/>
  <c r="W658" i="30" s="1"/>
  <c r="V658" i="30" a="1"/>
  <c r="V658" i="30" s="1"/>
  <c r="S658" i="30"/>
  <c r="W657" i="30" a="1"/>
  <c r="W657" i="30" s="1"/>
  <c r="V657" i="30" a="1"/>
  <c r="V657" i="30" s="1"/>
  <c r="S657" i="30"/>
  <c r="W656" i="30" a="1"/>
  <c r="W656" i="30" s="1"/>
  <c r="V656" i="30" a="1"/>
  <c r="V656" i="30" s="1"/>
  <c r="S656" i="30"/>
  <c r="W655" i="30" a="1"/>
  <c r="W655" i="30" s="1"/>
  <c r="V655" i="30" a="1"/>
  <c r="V655" i="30" s="1"/>
  <c r="S655" i="30"/>
  <c r="W654" i="30" a="1"/>
  <c r="W654" i="30" s="1"/>
  <c r="V654" i="30" a="1"/>
  <c r="V654" i="30" s="1"/>
  <c r="S654" i="30"/>
  <c r="V653" i="30" a="1"/>
  <c r="V653" i="30" s="1"/>
  <c r="S653" i="30"/>
  <c r="W652" i="30" a="1"/>
  <c r="W652" i="30" s="1"/>
  <c r="V652" i="30" a="1"/>
  <c r="V652" i="30" s="1"/>
  <c r="S652" i="30"/>
  <c r="W651" i="30" a="1"/>
  <c r="W651" i="30" s="1"/>
  <c r="V651" i="30" a="1"/>
  <c r="V651" i="30" s="1"/>
  <c r="S651" i="30"/>
  <c r="W650" i="30" a="1"/>
  <c r="W650" i="30" s="1"/>
  <c r="V650" i="30" a="1"/>
  <c r="V650" i="30" s="1"/>
  <c r="S650" i="30"/>
  <c r="V649" i="30" a="1"/>
  <c r="V649" i="30" s="1"/>
  <c r="S649" i="30"/>
  <c r="W648" i="30" a="1"/>
  <c r="W648" i="30" s="1"/>
  <c r="V648" i="30" a="1"/>
  <c r="V648" i="30" s="1"/>
  <c r="S648" i="30"/>
  <c r="W647" i="30" a="1"/>
  <c r="W647" i="30" s="1"/>
  <c r="V647" i="30" a="1"/>
  <c r="V647" i="30" s="1"/>
  <c r="S647" i="30"/>
  <c r="W646" i="30" a="1"/>
  <c r="W646" i="30" s="1"/>
  <c r="V646" i="30" a="1"/>
  <c r="V646" i="30" s="1"/>
  <c r="S646" i="30"/>
  <c r="W645" i="30" a="1"/>
  <c r="W645" i="30" s="1"/>
  <c r="V645" i="30" a="1"/>
  <c r="V645" i="30" s="1"/>
  <c r="S645" i="30"/>
  <c r="W644" i="30" a="1"/>
  <c r="W644" i="30" s="1"/>
  <c r="V644" i="30" a="1"/>
  <c r="V644" i="30" s="1"/>
  <c r="S644" i="30"/>
  <c r="V643" i="30" a="1"/>
  <c r="V643" i="30" s="1"/>
  <c r="S643" i="30"/>
  <c r="V642" i="30" a="1"/>
  <c r="V642" i="30" s="1"/>
  <c r="S642" i="30"/>
  <c r="V641" i="30" a="1"/>
  <c r="V641" i="30" s="1"/>
  <c r="S641" i="30"/>
  <c r="V640" i="30" a="1"/>
  <c r="V640" i="30" s="1"/>
  <c r="S640" i="30"/>
  <c r="V639" i="30" a="1"/>
  <c r="V639" i="30" s="1"/>
  <c r="S639" i="30"/>
  <c r="V638" i="30" a="1"/>
  <c r="V638" i="30" s="1"/>
  <c r="S638" i="30"/>
  <c r="V637" i="30" a="1"/>
  <c r="V637" i="30" s="1"/>
  <c r="S637" i="30"/>
  <c r="V636" i="30" a="1"/>
  <c r="V636" i="30" s="1"/>
  <c r="S636" i="30"/>
  <c r="V635" i="30" a="1"/>
  <c r="V635" i="30" s="1"/>
  <c r="S635" i="30"/>
  <c r="V634" i="30" a="1"/>
  <c r="V634" i="30" s="1"/>
  <c r="S634" i="30"/>
  <c r="V633" i="30" a="1"/>
  <c r="V633" i="30" s="1"/>
  <c r="S633" i="30"/>
  <c r="V632" i="30" a="1"/>
  <c r="V632" i="30" s="1"/>
  <c r="S632" i="30"/>
  <c r="V631" i="30" a="1"/>
  <c r="V631" i="30" s="1"/>
  <c r="S631" i="30"/>
  <c r="V630" i="30" a="1"/>
  <c r="V630" i="30" s="1"/>
  <c r="S630" i="30"/>
  <c r="V629" i="30" a="1"/>
  <c r="V629" i="30" s="1"/>
  <c r="S629" i="30"/>
  <c r="V628" i="30" a="1"/>
  <c r="V628" i="30" s="1"/>
  <c r="S628" i="30"/>
  <c r="V627" i="30" a="1"/>
  <c r="V627" i="30" s="1"/>
  <c r="S627" i="30"/>
  <c r="V626" i="30" a="1"/>
  <c r="V626" i="30" s="1"/>
  <c r="S626" i="30"/>
  <c r="V625" i="30" a="1"/>
  <c r="V625" i="30" s="1"/>
  <c r="S625" i="30"/>
  <c r="V624" i="30" a="1"/>
  <c r="V624" i="30" s="1"/>
  <c r="S624" i="30"/>
  <c r="V623" i="30" a="1"/>
  <c r="V623" i="30" s="1"/>
  <c r="S623" i="30"/>
  <c r="V622" i="30" a="1"/>
  <c r="V622" i="30" s="1"/>
  <c r="S622" i="30"/>
  <c r="V621" i="30" a="1"/>
  <c r="V621" i="30" s="1"/>
  <c r="S621" i="30"/>
  <c r="V620" i="30" a="1"/>
  <c r="V620" i="30" s="1"/>
  <c r="S620" i="30"/>
  <c r="V619" i="30" a="1"/>
  <c r="V619" i="30" s="1"/>
  <c r="S619" i="30"/>
  <c r="V618" i="30" a="1"/>
  <c r="V618" i="30" s="1"/>
  <c r="S618" i="30"/>
  <c r="V617" i="30" a="1"/>
  <c r="V617" i="30" s="1"/>
  <c r="S617" i="30"/>
  <c r="V616" i="30" a="1"/>
  <c r="V616" i="30" s="1"/>
  <c r="S616" i="30"/>
  <c r="V615" i="30" a="1"/>
  <c r="V615" i="30" s="1"/>
  <c r="S615" i="30"/>
  <c r="V614" i="30" a="1"/>
  <c r="V614" i="30" s="1"/>
  <c r="S614" i="30"/>
  <c r="V613" i="30" a="1"/>
  <c r="V613" i="30" s="1"/>
  <c r="S613" i="30"/>
  <c r="V612" i="30" a="1"/>
  <c r="V612" i="30" s="1"/>
  <c r="S612" i="30"/>
  <c r="V611" i="30" a="1"/>
  <c r="V611" i="30" s="1"/>
  <c r="S611" i="30"/>
  <c r="V610" i="30" a="1"/>
  <c r="V610" i="30" s="1"/>
  <c r="S610" i="30"/>
  <c r="V609" i="30" a="1"/>
  <c r="V609" i="30" s="1"/>
  <c r="S609" i="30"/>
  <c r="V608" i="30" a="1"/>
  <c r="V608" i="30" s="1"/>
  <c r="S608" i="30"/>
  <c r="V607" i="30" a="1"/>
  <c r="V607" i="30" s="1"/>
  <c r="S607" i="30"/>
  <c r="V606" i="30" a="1"/>
  <c r="V606" i="30" s="1"/>
  <c r="S606" i="30"/>
  <c r="V605" i="30" a="1"/>
  <c r="V605" i="30" s="1"/>
  <c r="S605" i="30"/>
  <c r="V604" i="30" a="1"/>
  <c r="V604" i="30" s="1"/>
  <c r="S604" i="30"/>
  <c r="V603" i="30" a="1"/>
  <c r="V603" i="30" s="1"/>
  <c r="S603" i="30"/>
  <c r="V602" i="30" a="1"/>
  <c r="V602" i="30" s="1"/>
  <c r="S602" i="30"/>
  <c r="V601" i="30" a="1"/>
  <c r="V601" i="30" s="1"/>
  <c r="S601" i="30"/>
  <c r="V600" i="30" a="1"/>
  <c r="V600" i="30" s="1"/>
  <c r="S600" i="30"/>
  <c r="V599" i="30" a="1"/>
  <c r="V599" i="30" s="1"/>
  <c r="S599" i="30"/>
  <c r="V598" i="30" a="1"/>
  <c r="V598" i="30" s="1"/>
  <c r="S598" i="30"/>
  <c r="V597" i="30" a="1"/>
  <c r="V597" i="30" s="1"/>
  <c r="S597" i="30"/>
  <c r="V596" i="30" a="1"/>
  <c r="V596" i="30" s="1"/>
  <c r="S596" i="30"/>
  <c r="V595" i="30" a="1"/>
  <c r="V595" i="30" s="1"/>
  <c r="S595" i="30"/>
  <c r="V594" i="30" a="1"/>
  <c r="V594" i="30" s="1"/>
  <c r="S594" i="30"/>
  <c r="V593" i="30" a="1"/>
  <c r="V593" i="30" s="1"/>
  <c r="S593" i="30"/>
  <c r="V592" i="30" a="1"/>
  <c r="V592" i="30" s="1"/>
  <c r="S592" i="30"/>
  <c r="V591" i="30" a="1"/>
  <c r="V591" i="30" s="1"/>
  <c r="S591" i="30"/>
  <c r="V590" i="30" a="1"/>
  <c r="V590" i="30" s="1"/>
  <c r="S590" i="30"/>
  <c r="V589" i="30" a="1"/>
  <c r="V589" i="30" s="1"/>
  <c r="S589" i="30"/>
  <c r="V588" i="30" a="1"/>
  <c r="V588" i="30" s="1"/>
  <c r="S588" i="30"/>
  <c r="V587" i="30" a="1"/>
  <c r="V587" i="30" s="1"/>
  <c r="S587" i="30"/>
  <c r="V586" i="30" a="1"/>
  <c r="V586" i="30" s="1"/>
  <c r="S586" i="30"/>
  <c r="V585" i="30" a="1"/>
  <c r="V585" i="30" s="1"/>
  <c r="S585" i="30"/>
  <c r="V584" i="30" a="1"/>
  <c r="V584" i="30" s="1"/>
  <c r="S584" i="30"/>
  <c r="V583" i="30" a="1"/>
  <c r="V583" i="30" s="1"/>
  <c r="S583" i="30"/>
  <c r="V582" i="30" a="1"/>
  <c r="V582" i="30" s="1"/>
  <c r="S582" i="30"/>
  <c r="V581" i="30" a="1"/>
  <c r="V581" i="30" s="1"/>
  <c r="S581" i="30"/>
  <c r="V580" i="30" a="1"/>
  <c r="V580" i="30" s="1"/>
  <c r="S580" i="30"/>
  <c r="V579" i="30" a="1"/>
  <c r="V579" i="30" s="1"/>
  <c r="S579" i="30"/>
  <c r="V578" i="30" a="1"/>
  <c r="V578" i="30" s="1"/>
  <c r="S578" i="30"/>
  <c r="V577" i="30" a="1"/>
  <c r="V577" i="30" s="1"/>
  <c r="S577" i="30"/>
  <c r="V576" i="30" a="1"/>
  <c r="V576" i="30" s="1"/>
  <c r="S576" i="30"/>
  <c r="V575" i="30" a="1"/>
  <c r="V575" i="30" s="1"/>
  <c r="S575" i="30"/>
  <c r="V574" i="30" a="1"/>
  <c r="V574" i="30" s="1"/>
  <c r="S574" i="30"/>
  <c r="V573" i="30" a="1"/>
  <c r="V573" i="30" s="1"/>
  <c r="S573" i="30"/>
  <c r="V572" i="30" a="1"/>
  <c r="V572" i="30" s="1"/>
  <c r="S572" i="30"/>
  <c r="V571" i="30" a="1"/>
  <c r="V571" i="30" s="1"/>
  <c r="S571" i="30"/>
  <c r="V570" i="30" a="1"/>
  <c r="V570" i="30" s="1"/>
  <c r="S570" i="30"/>
  <c r="V569" i="30" a="1"/>
  <c r="V569" i="30" s="1"/>
  <c r="S569" i="30"/>
  <c r="V568" i="30" a="1"/>
  <c r="V568" i="30" s="1"/>
  <c r="S568" i="30"/>
  <c r="V567" i="30" a="1"/>
  <c r="V567" i="30" s="1"/>
  <c r="S567" i="30"/>
  <c r="V566" i="30" a="1"/>
  <c r="V566" i="30" s="1"/>
  <c r="S566" i="30"/>
  <c r="V565" i="30" a="1"/>
  <c r="V565" i="30" s="1"/>
  <c r="S565" i="30"/>
  <c r="V564" i="30" a="1"/>
  <c r="V564" i="30" s="1"/>
  <c r="S564" i="30"/>
  <c r="V563" i="30" a="1"/>
  <c r="V563" i="30" s="1"/>
  <c r="S563" i="30"/>
  <c r="V562" i="30" a="1"/>
  <c r="V562" i="30" s="1"/>
  <c r="S562" i="30"/>
  <c r="V561" i="30" a="1"/>
  <c r="V561" i="30" s="1"/>
  <c r="S561" i="30"/>
  <c r="V560" i="30" a="1"/>
  <c r="V560" i="30" s="1"/>
  <c r="S560" i="30"/>
  <c r="V559" i="30" a="1"/>
  <c r="V559" i="30" s="1"/>
  <c r="S559" i="30"/>
  <c r="V558" i="30" a="1"/>
  <c r="V558" i="30" s="1"/>
  <c r="S558" i="30"/>
  <c r="V557" i="30" a="1"/>
  <c r="V557" i="30" s="1"/>
  <c r="S557" i="30"/>
  <c r="V556" i="30" a="1"/>
  <c r="V556" i="30" s="1"/>
  <c r="S556" i="30"/>
  <c r="V555" i="30" a="1"/>
  <c r="V555" i="30" s="1"/>
  <c r="S555" i="30"/>
  <c r="V554" i="30" a="1"/>
  <c r="V554" i="30" s="1"/>
  <c r="S554" i="30"/>
  <c r="V553" i="30" a="1"/>
  <c r="V553" i="30" s="1"/>
  <c r="S553" i="30"/>
  <c r="V552" i="30" a="1"/>
  <c r="V552" i="30" s="1"/>
  <c r="S552" i="30"/>
  <c r="V551" i="30" a="1"/>
  <c r="V551" i="30" s="1"/>
  <c r="S551" i="30"/>
  <c r="V550" i="30" a="1"/>
  <c r="V550" i="30" s="1"/>
  <c r="S550" i="30"/>
  <c r="V549" i="30" a="1"/>
  <c r="V549" i="30" s="1"/>
  <c r="S549" i="30"/>
  <c r="V548" i="30" a="1"/>
  <c r="V548" i="30" s="1"/>
  <c r="S548" i="30"/>
  <c r="V547" i="30" a="1"/>
  <c r="V547" i="30" s="1"/>
  <c r="S547" i="30"/>
  <c r="V546" i="30" a="1"/>
  <c r="V546" i="30" s="1"/>
  <c r="S546" i="30"/>
  <c r="V545" i="30" a="1"/>
  <c r="V545" i="30" s="1"/>
  <c r="S545" i="30"/>
  <c r="V544" i="30" a="1"/>
  <c r="V544" i="30" s="1"/>
  <c r="S544" i="30"/>
  <c r="V543" i="30" a="1"/>
  <c r="V543" i="30" s="1"/>
  <c r="S543" i="30"/>
  <c r="V542" i="30" a="1"/>
  <c r="V542" i="30" s="1"/>
  <c r="S542" i="30"/>
  <c r="V541" i="30" a="1"/>
  <c r="V541" i="30" s="1"/>
  <c r="S541" i="30"/>
  <c r="V540" i="30" a="1"/>
  <c r="V540" i="30" s="1"/>
  <c r="S540" i="30"/>
  <c r="V539" i="30" a="1"/>
  <c r="V539" i="30" s="1"/>
  <c r="S539" i="30"/>
  <c r="V538" i="30" a="1"/>
  <c r="V538" i="30" s="1"/>
  <c r="S538" i="30"/>
  <c r="V537" i="30" a="1"/>
  <c r="V537" i="30" s="1"/>
  <c r="S537" i="30"/>
  <c r="V536" i="30" a="1"/>
  <c r="V536" i="30" s="1"/>
  <c r="S536" i="30"/>
  <c r="V535" i="30" a="1"/>
  <c r="V535" i="30" s="1"/>
  <c r="S535" i="30"/>
  <c r="V534" i="30" a="1"/>
  <c r="V534" i="30" s="1"/>
  <c r="S534" i="30"/>
  <c r="V533" i="30" a="1"/>
  <c r="V533" i="30" s="1"/>
  <c r="S533" i="30"/>
  <c r="V532" i="30" a="1"/>
  <c r="V532" i="30" s="1"/>
  <c r="S532" i="30"/>
  <c r="V531" i="30" a="1"/>
  <c r="V531" i="30" s="1"/>
  <c r="S531" i="30"/>
  <c r="V530" i="30" a="1"/>
  <c r="V530" i="30" s="1"/>
  <c r="S530" i="30"/>
  <c r="V529" i="30" a="1"/>
  <c r="V529" i="30" s="1"/>
  <c r="S529" i="30"/>
  <c r="V528" i="30" a="1"/>
  <c r="V528" i="30" s="1"/>
  <c r="S528" i="30"/>
  <c r="V527" i="30" a="1"/>
  <c r="V527" i="30" s="1"/>
  <c r="S527" i="30"/>
  <c r="V526" i="30" a="1"/>
  <c r="V526" i="30" s="1"/>
  <c r="S526" i="30"/>
  <c r="V525" i="30" a="1"/>
  <c r="V525" i="30" s="1"/>
  <c r="S525" i="30"/>
  <c r="V524" i="30" a="1"/>
  <c r="V524" i="30" s="1"/>
  <c r="S524" i="30"/>
  <c r="V523" i="30" a="1"/>
  <c r="V523" i="30" s="1"/>
  <c r="S523" i="30"/>
  <c r="V522" i="30" a="1"/>
  <c r="V522" i="30" s="1"/>
  <c r="S522" i="30"/>
  <c r="V521" i="30" a="1"/>
  <c r="V521" i="30" s="1"/>
  <c r="S521" i="30"/>
  <c r="V520" i="30" a="1"/>
  <c r="V520" i="30" s="1"/>
  <c r="S520" i="30"/>
  <c r="V519" i="30" a="1"/>
  <c r="V519" i="30" s="1"/>
  <c r="S519" i="30"/>
  <c r="V518" i="30" a="1"/>
  <c r="V518" i="30" s="1"/>
  <c r="S518" i="30"/>
  <c r="V517" i="30" a="1"/>
  <c r="V517" i="30" s="1"/>
  <c r="S517" i="30"/>
  <c r="V516" i="30" a="1"/>
  <c r="V516" i="30" s="1"/>
  <c r="S516" i="30"/>
  <c r="V515" i="30" a="1"/>
  <c r="V515" i="30" s="1"/>
  <c r="S515" i="30"/>
  <c r="V514" i="30" a="1"/>
  <c r="V514" i="30" s="1"/>
  <c r="S514" i="30"/>
  <c r="V513" i="30" a="1"/>
  <c r="V513" i="30" s="1"/>
  <c r="S513" i="30"/>
  <c r="V512" i="30" a="1"/>
  <c r="V512" i="30" s="1"/>
  <c r="S512" i="30"/>
  <c r="V511" i="30" a="1"/>
  <c r="V511" i="30" s="1"/>
  <c r="S511" i="30"/>
  <c r="V510" i="30" a="1"/>
  <c r="V510" i="30" s="1"/>
  <c r="S510" i="30"/>
  <c r="V509" i="30" a="1"/>
  <c r="V509" i="30" s="1"/>
  <c r="S509" i="30"/>
  <c r="V508" i="30" a="1"/>
  <c r="V508" i="30" s="1"/>
  <c r="S508" i="30"/>
  <c r="V507" i="30" a="1"/>
  <c r="V507" i="30" s="1"/>
  <c r="S507" i="30"/>
  <c r="V506" i="30" a="1"/>
  <c r="V506" i="30" s="1"/>
  <c r="S506" i="30"/>
  <c r="V505" i="30" a="1"/>
  <c r="V505" i="30" s="1"/>
  <c r="S505" i="30"/>
  <c r="V504" i="30" a="1"/>
  <c r="V504" i="30" s="1"/>
  <c r="S504" i="30"/>
  <c r="V503" i="30" a="1"/>
  <c r="V503" i="30" s="1"/>
  <c r="S503" i="30"/>
  <c r="V502" i="30" a="1"/>
  <c r="V502" i="30" s="1"/>
  <c r="S502" i="30"/>
  <c r="V501" i="30" a="1"/>
  <c r="V501" i="30" s="1"/>
  <c r="S501" i="30"/>
  <c r="V500" i="30" a="1"/>
  <c r="V500" i="30" s="1"/>
  <c r="S500" i="30"/>
  <c r="V499" i="30" a="1"/>
  <c r="V499" i="30" s="1"/>
  <c r="S499" i="30"/>
  <c r="V498" i="30" a="1"/>
  <c r="V498" i="30" s="1"/>
  <c r="S498" i="30"/>
  <c r="V497" i="30" a="1"/>
  <c r="V497" i="30" s="1"/>
  <c r="S497" i="30"/>
  <c r="V496" i="30" a="1"/>
  <c r="V496" i="30" s="1"/>
  <c r="S496" i="30"/>
  <c r="V495" i="30" a="1"/>
  <c r="V495" i="30" s="1"/>
  <c r="S495" i="30"/>
  <c r="V494" i="30" a="1"/>
  <c r="V494" i="30" s="1"/>
  <c r="S494" i="30"/>
  <c r="V493" i="30" a="1"/>
  <c r="V493" i="30" s="1"/>
  <c r="S493" i="30"/>
  <c r="V492" i="30" a="1"/>
  <c r="V492" i="30" s="1"/>
  <c r="S492" i="30"/>
  <c r="V491" i="30" a="1"/>
  <c r="V491" i="30" s="1"/>
  <c r="S491" i="30"/>
  <c r="V490" i="30" a="1"/>
  <c r="V490" i="30" s="1"/>
  <c r="S490" i="30"/>
  <c r="V489" i="30" a="1"/>
  <c r="V489" i="30" s="1"/>
  <c r="S489" i="30"/>
  <c r="V488" i="30" a="1"/>
  <c r="V488" i="30" s="1"/>
  <c r="S488" i="30"/>
  <c r="V487" i="30" a="1"/>
  <c r="V487" i="30" s="1"/>
  <c r="S487" i="30"/>
  <c r="V486" i="30" a="1"/>
  <c r="V486" i="30" s="1"/>
  <c r="S486" i="30"/>
  <c r="V485" i="30" a="1"/>
  <c r="V485" i="30" s="1"/>
  <c r="S485" i="30"/>
  <c r="V484" i="30" a="1"/>
  <c r="V484" i="30" s="1"/>
  <c r="S484" i="30"/>
  <c r="V483" i="30" a="1"/>
  <c r="V483" i="30" s="1"/>
  <c r="S483" i="30"/>
  <c r="V482" i="30" a="1"/>
  <c r="V482" i="30" s="1"/>
  <c r="S482" i="30"/>
  <c r="V481" i="30" a="1"/>
  <c r="V481" i="30" s="1"/>
  <c r="S481" i="30"/>
  <c r="V480" i="30" a="1"/>
  <c r="V480" i="30" s="1"/>
  <c r="S480" i="30"/>
  <c r="V479" i="30" a="1"/>
  <c r="V479" i="30" s="1"/>
  <c r="S479" i="30"/>
  <c r="V478" i="30" a="1"/>
  <c r="V478" i="30" s="1"/>
  <c r="S478" i="30"/>
  <c r="V477" i="30" a="1"/>
  <c r="V477" i="30" s="1"/>
  <c r="S477" i="30"/>
  <c r="V476" i="30" a="1"/>
  <c r="V476" i="30" s="1"/>
  <c r="S476" i="30"/>
  <c r="V475" i="30" a="1"/>
  <c r="V475" i="30" s="1"/>
  <c r="S475" i="30"/>
  <c r="V474" i="30" a="1"/>
  <c r="V474" i="30" s="1"/>
  <c r="S474" i="30"/>
  <c r="V473" i="30" a="1"/>
  <c r="V473" i="30" s="1"/>
  <c r="S473" i="30"/>
  <c r="V472" i="30" a="1"/>
  <c r="V472" i="30" s="1"/>
  <c r="S472" i="30"/>
  <c r="V471" i="30" a="1"/>
  <c r="V471" i="30" s="1"/>
  <c r="S471" i="30"/>
  <c r="V470" i="30" a="1"/>
  <c r="V470" i="30" s="1"/>
  <c r="S470" i="30"/>
  <c r="V469" i="30" a="1"/>
  <c r="V469" i="30" s="1"/>
  <c r="S469" i="30"/>
  <c r="V468" i="30" a="1"/>
  <c r="V468" i="30" s="1"/>
  <c r="S468" i="30"/>
  <c r="V467" i="30" a="1"/>
  <c r="V467" i="30" s="1"/>
  <c r="S467" i="30"/>
  <c r="V466" i="30" a="1"/>
  <c r="V466" i="30" s="1"/>
  <c r="S466" i="30"/>
  <c r="V465" i="30" a="1"/>
  <c r="V465" i="30" s="1"/>
  <c r="S465" i="30"/>
  <c r="V464" i="30" a="1"/>
  <c r="V464" i="30" s="1"/>
  <c r="S464" i="30"/>
  <c r="V463" i="30" a="1"/>
  <c r="V463" i="30" s="1"/>
  <c r="S463" i="30"/>
  <c r="V462" i="30" a="1"/>
  <c r="V462" i="30" s="1"/>
  <c r="S462" i="30"/>
  <c r="V461" i="30" a="1"/>
  <c r="V461" i="30" s="1"/>
  <c r="S461" i="30"/>
  <c r="V460" i="30" a="1"/>
  <c r="V460" i="30" s="1"/>
  <c r="S460" i="30"/>
  <c r="V459" i="30" a="1"/>
  <c r="V459" i="30" s="1"/>
  <c r="S459" i="30"/>
  <c r="V458" i="30" a="1"/>
  <c r="V458" i="30" s="1"/>
  <c r="S458" i="30"/>
  <c r="V457" i="30" a="1"/>
  <c r="V457" i="30" s="1"/>
  <c r="S457" i="30"/>
  <c r="V456" i="30" a="1"/>
  <c r="V456" i="30" s="1"/>
  <c r="S456" i="30"/>
  <c r="V455" i="30" a="1"/>
  <c r="V455" i="30" s="1"/>
  <c r="S455" i="30"/>
  <c r="V454" i="30" a="1"/>
  <c r="V454" i="30" s="1"/>
  <c r="S454" i="30"/>
  <c r="V453" i="30" a="1"/>
  <c r="V453" i="30" s="1"/>
  <c r="S453" i="30"/>
  <c r="V452" i="30" a="1"/>
  <c r="V452" i="30" s="1"/>
  <c r="S452" i="30"/>
  <c r="V451" i="30" a="1"/>
  <c r="V451" i="30" s="1"/>
  <c r="S451" i="30"/>
  <c r="V450" i="30" a="1"/>
  <c r="V450" i="30" s="1"/>
  <c r="S450" i="30"/>
  <c r="V449" i="30" a="1"/>
  <c r="V449" i="30" s="1"/>
  <c r="S449" i="30"/>
  <c r="V448" i="30" a="1"/>
  <c r="V448" i="30" s="1"/>
  <c r="S448" i="30"/>
  <c r="V447" i="30" a="1"/>
  <c r="V447" i="30" s="1"/>
  <c r="S447" i="30"/>
  <c r="V446" i="30" a="1"/>
  <c r="V446" i="30" s="1"/>
  <c r="S446" i="30"/>
  <c r="V445" i="30" a="1"/>
  <c r="V445" i="30" s="1"/>
  <c r="S445" i="30"/>
  <c r="V444" i="30" a="1"/>
  <c r="V444" i="30" s="1"/>
  <c r="S444" i="30"/>
  <c r="V443" i="30" a="1"/>
  <c r="V443" i="30" s="1"/>
  <c r="S443" i="30"/>
  <c r="V442" i="30" a="1"/>
  <c r="V442" i="30" s="1"/>
  <c r="S442" i="30"/>
  <c r="V441" i="30" a="1"/>
  <c r="V441" i="30" s="1"/>
  <c r="S441" i="30"/>
  <c r="V440" i="30" a="1"/>
  <c r="V440" i="30" s="1"/>
  <c r="S440" i="30"/>
  <c r="V439" i="30" a="1"/>
  <c r="V439" i="30" s="1"/>
  <c r="S439" i="30"/>
  <c r="V438" i="30" a="1"/>
  <c r="V438" i="30" s="1"/>
  <c r="S438" i="30"/>
  <c r="V437" i="30" a="1"/>
  <c r="V437" i="30" s="1"/>
  <c r="S437" i="30"/>
  <c r="V436" i="30" a="1"/>
  <c r="V436" i="30" s="1"/>
  <c r="S436" i="30"/>
  <c r="V435" i="30" a="1"/>
  <c r="V435" i="30" s="1"/>
  <c r="S435" i="30"/>
  <c r="V434" i="30" a="1"/>
  <c r="V434" i="30" s="1"/>
  <c r="S434" i="30"/>
  <c r="V433" i="30" a="1"/>
  <c r="V433" i="30" s="1"/>
  <c r="S433" i="30"/>
  <c r="V432" i="30" a="1"/>
  <c r="V432" i="30" s="1"/>
  <c r="S432" i="30"/>
  <c r="V431" i="30" a="1"/>
  <c r="V431" i="30" s="1"/>
  <c r="S431" i="30"/>
  <c r="V430" i="30" a="1"/>
  <c r="V430" i="30" s="1"/>
  <c r="S430" i="30"/>
  <c r="V429" i="30" a="1"/>
  <c r="V429" i="30" s="1"/>
  <c r="S429" i="30"/>
  <c r="V428" i="30" a="1"/>
  <c r="V428" i="30" s="1"/>
  <c r="S428" i="30"/>
  <c r="V427" i="30" a="1"/>
  <c r="V427" i="30" s="1"/>
  <c r="S427" i="30"/>
  <c r="V426" i="30" a="1"/>
  <c r="V426" i="30" s="1"/>
  <c r="S426" i="30"/>
  <c r="V425" i="30" a="1"/>
  <c r="V425" i="30" s="1"/>
  <c r="S425" i="30"/>
  <c r="V424" i="30" a="1"/>
  <c r="V424" i="30" s="1"/>
  <c r="S424" i="30"/>
  <c r="V423" i="30" a="1"/>
  <c r="V423" i="30" s="1"/>
  <c r="S423" i="30"/>
  <c r="V422" i="30" a="1"/>
  <c r="V422" i="30" s="1"/>
  <c r="S422" i="30"/>
  <c r="V421" i="30" a="1"/>
  <c r="V421" i="30" s="1"/>
  <c r="S421" i="30"/>
  <c r="V420" i="30" a="1"/>
  <c r="V420" i="30" s="1"/>
  <c r="S420" i="30"/>
  <c r="V419" i="30" a="1"/>
  <c r="V419" i="30" s="1"/>
  <c r="S419" i="30"/>
  <c r="V418" i="30" a="1"/>
  <c r="V418" i="30" s="1"/>
  <c r="S418" i="30"/>
  <c r="V417" i="30" a="1"/>
  <c r="V417" i="30" s="1"/>
  <c r="S417" i="30"/>
  <c r="V416" i="30" a="1"/>
  <c r="V416" i="30" s="1"/>
  <c r="S416" i="30"/>
  <c r="V415" i="30" a="1"/>
  <c r="V415" i="30" s="1"/>
  <c r="S415" i="30"/>
  <c r="V414" i="30" a="1"/>
  <c r="V414" i="30" s="1"/>
  <c r="S414" i="30"/>
  <c r="V413" i="30" a="1"/>
  <c r="V413" i="30" s="1"/>
  <c r="S413" i="30"/>
  <c r="V412" i="30" a="1"/>
  <c r="V412" i="30" s="1"/>
  <c r="S412" i="30"/>
  <c r="V411" i="30" a="1"/>
  <c r="V411" i="30" s="1"/>
  <c r="S411" i="30"/>
  <c r="V410" i="30" a="1"/>
  <c r="V410" i="30" s="1"/>
  <c r="S410" i="30"/>
  <c r="V409" i="30" a="1"/>
  <c r="V409" i="30" s="1"/>
  <c r="S409" i="30"/>
  <c r="V408" i="30" a="1"/>
  <c r="V408" i="30" s="1"/>
  <c r="S408" i="30"/>
  <c r="V407" i="30" a="1"/>
  <c r="V407" i="30" s="1"/>
  <c r="S407" i="30"/>
  <c r="V406" i="30" a="1"/>
  <c r="V406" i="30" s="1"/>
  <c r="S406" i="30"/>
  <c r="V405" i="30" a="1"/>
  <c r="V405" i="30" s="1"/>
  <c r="S405" i="30"/>
  <c r="V404" i="30" a="1"/>
  <c r="V404" i="30" s="1"/>
  <c r="S404" i="30"/>
  <c r="V403" i="30" a="1"/>
  <c r="V403" i="30" s="1"/>
  <c r="S403" i="30"/>
  <c r="V402" i="30" a="1"/>
  <c r="V402" i="30" s="1"/>
  <c r="S402" i="30"/>
  <c r="V401" i="30" a="1"/>
  <c r="V401" i="30" s="1"/>
  <c r="S401" i="30"/>
  <c r="V400" i="30" a="1"/>
  <c r="V400" i="30" s="1"/>
  <c r="S400" i="30"/>
  <c r="V399" i="30" a="1"/>
  <c r="V399" i="30" s="1"/>
  <c r="S399" i="30"/>
  <c r="V398" i="30" a="1"/>
  <c r="V398" i="30" s="1"/>
  <c r="S398" i="30"/>
  <c r="V397" i="30" a="1"/>
  <c r="V397" i="30" s="1"/>
  <c r="S397" i="30"/>
  <c r="V396" i="30" a="1"/>
  <c r="V396" i="30" s="1"/>
  <c r="S396" i="30"/>
  <c r="V395" i="30" a="1"/>
  <c r="V395" i="30" s="1"/>
  <c r="S395" i="30"/>
  <c r="W394" i="30" a="1"/>
  <c r="W394" i="30" s="1"/>
  <c r="V394" i="30" a="1"/>
  <c r="V394" i="30" s="1"/>
  <c r="S394" i="30"/>
  <c r="W393" i="30" a="1"/>
  <c r="W393" i="30" s="1"/>
  <c r="V393" i="30" a="1"/>
  <c r="V393" i="30" s="1"/>
  <c r="S393" i="30"/>
  <c r="W392" i="30" a="1"/>
  <c r="W392" i="30" s="1"/>
  <c r="V392" i="30" a="1"/>
  <c r="V392" i="30" s="1"/>
  <c r="S392" i="30"/>
  <c r="W391" i="30" a="1"/>
  <c r="W391" i="30" s="1"/>
  <c r="V391" i="30" a="1"/>
  <c r="V391" i="30" s="1"/>
  <c r="S391" i="30"/>
  <c r="W390" i="30" a="1"/>
  <c r="W390" i="30" s="1"/>
  <c r="V390" i="30" a="1"/>
  <c r="V390" i="30" s="1"/>
  <c r="S390" i="30"/>
  <c r="W389" i="30" a="1"/>
  <c r="W389" i="30" s="1"/>
  <c r="V389" i="30" a="1"/>
  <c r="V389" i="30" s="1"/>
  <c r="S389" i="30"/>
  <c r="W388" i="30" a="1"/>
  <c r="W388" i="30" s="1"/>
  <c r="V388" i="30" a="1"/>
  <c r="V388" i="30" s="1"/>
  <c r="S388" i="30"/>
  <c r="W387" i="30" a="1"/>
  <c r="W387" i="30" s="1"/>
  <c r="V387" i="30" a="1"/>
  <c r="V387" i="30" s="1"/>
  <c r="S387" i="30"/>
  <c r="W386" i="30" a="1"/>
  <c r="W386" i="30" s="1"/>
  <c r="V386" i="30" a="1"/>
  <c r="V386" i="30" s="1"/>
  <c r="S386" i="30"/>
  <c r="V385" i="30" a="1"/>
  <c r="V385" i="30" s="1"/>
  <c r="S385" i="30"/>
  <c r="W384" i="30" a="1"/>
  <c r="W384" i="30" s="1"/>
  <c r="V384" i="30" a="1"/>
  <c r="V384" i="30" s="1"/>
  <c r="S384" i="30"/>
  <c r="W383" i="30" a="1"/>
  <c r="W383" i="30" s="1"/>
  <c r="V383" i="30" a="1"/>
  <c r="V383" i="30" s="1"/>
  <c r="S383" i="30"/>
  <c r="W382" i="30" a="1"/>
  <c r="W382" i="30" s="1"/>
  <c r="V382" i="30" a="1"/>
  <c r="V382" i="30" s="1"/>
  <c r="S382" i="30"/>
  <c r="W381" i="30" a="1"/>
  <c r="W381" i="30" s="1"/>
  <c r="V381" i="30" a="1"/>
  <c r="V381" i="30" s="1"/>
  <c r="S381" i="30"/>
  <c r="W380" i="30" a="1"/>
  <c r="W380" i="30" s="1"/>
  <c r="V380" i="30" a="1"/>
  <c r="V380" i="30" s="1"/>
  <c r="S380" i="30"/>
  <c r="W379" i="30" a="1"/>
  <c r="W379" i="30" s="1"/>
  <c r="V379" i="30" a="1"/>
  <c r="V379" i="30" s="1"/>
  <c r="S379" i="30"/>
  <c r="W378" i="30" a="1"/>
  <c r="W378" i="30" s="1"/>
  <c r="V378" i="30" a="1"/>
  <c r="V378" i="30" s="1"/>
  <c r="S378" i="30"/>
  <c r="W377" i="30" a="1"/>
  <c r="W377" i="30" s="1"/>
  <c r="V377" i="30" a="1"/>
  <c r="V377" i="30" s="1"/>
  <c r="S377" i="30"/>
  <c r="W376" i="30" a="1"/>
  <c r="W376" i="30" s="1"/>
  <c r="V376" i="30" a="1"/>
  <c r="V376" i="30" s="1"/>
  <c r="S376" i="30"/>
  <c r="W375" i="30" a="1"/>
  <c r="W375" i="30" s="1"/>
  <c r="V375" i="30" a="1"/>
  <c r="V375" i="30" s="1"/>
  <c r="S375" i="30"/>
  <c r="W374" i="30" a="1"/>
  <c r="W374" i="30" s="1"/>
  <c r="V374" i="30" a="1"/>
  <c r="V374" i="30" s="1"/>
  <c r="S374" i="30"/>
  <c r="W373" i="30" a="1"/>
  <c r="W373" i="30" s="1"/>
  <c r="V373" i="30" a="1"/>
  <c r="V373" i="30" s="1"/>
  <c r="S373" i="30"/>
  <c r="W372" i="30" a="1"/>
  <c r="W372" i="30" s="1"/>
  <c r="V372" i="30" a="1"/>
  <c r="V372" i="30" s="1"/>
  <c r="S372" i="30"/>
  <c r="W371" i="30" a="1"/>
  <c r="W371" i="30" s="1"/>
  <c r="V371" i="30" a="1"/>
  <c r="V371" i="30" s="1"/>
  <c r="S371" i="30"/>
  <c r="W370" i="30" a="1"/>
  <c r="W370" i="30" s="1"/>
  <c r="V370" i="30" a="1"/>
  <c r="V370" i="30" s="1"/>
  <c r="S370" i="30"/>
  <c r="V369" i="30" a="1"/>
  <c r="V369" i="30" s="1"/>
  <c r="S369" i="30"/>
  <c r="W368" i="30" a="1"/>
  <c r="W368" i="30" s="1"/>
  <c r="V368" i="30" a="1"/>
  <c r="V368" i="30" s="1"/>
  <c r="S368" i="30"/>
  <c r="W367" i="30" a="1"/>
  <c r="W367" i="30" s="1"/>
  <c r="V367" i="30" a="1"/>
  <c r="V367" i="30" s="1"/>
  <c r="S367" i="30"/>
  <c r="W366" i="30" a="1"/>
  <c r="W366" i="30" s="1"/>
  <c r="V366" i="30" a="1"/>
  <c r="V366" i="30" s="1"/>
  <c r="S366" i="30"/>
  <c r="W365" i="30" a="1"/>
  <c r="W365" i="30" s="1"/>
  <c r="V365" i="30" a="1"/>
  <c r="V365" i="30" s="1"/>
  <c r="S365" i="30"/>
  <c r="W364" i="30" a="1"/>
  <c r="W364" i="30" s="1"/>
  <c r="V364" i="30" a="1"/>
  <c r="V364" i="30" s="1"/>
  <c r="S364" i="30"/>
  <c r="W363" i="30" a="1"/>
  <c r="W363" i="30" s="1"/>
  <c r="V363" i="30" a="1"/>
  <c r="V363" i="30" s="1"/>
  <c r="S363" i="30"/>
  <c r="W362" i="30" a="1"/>
  <c r="W362" i="30" s="1"/>
  <c r="V362" i="30" a="1"/>
  <c r="V362" i="30" s="1"/>
  <c r="S362" i="30"/>
  <c r="W361" i="30" a="1"/>
  <c r="W361" i="30" s="1"/>
  <c r="V361" i="30" a="1"/>
  <c r="V361" i="30" s="1"/>
  <c r="S361" i="30"/>
  <c r="W360" i="30" a="1"/>
  <c r="W360" i="30" s="1"/>
  <c r="V360" i="30" a="1"/>
  <c r="V360" i="30" s="1"/>
  <c r="S360" i="30"/>
  <c r="W359" i="30" a="1"/>
  <c r="W359" i="30" s="1"/>
  <c r="V359" i="30" a="1"/>
  <c r="V359" i="30" s="1"/>
  <c r="S359" i="30"/>
  <c r="W358" i="30" a="1"/>
  <c r="W358" i="30" s="1"/>
  <c r="V358" i="30" a="1"/>
  <c r="V358" i="30" s="1"/>
  <c r="S358" i="30"/>
  <c r="W357" i="30" a="1"/>
  <c r="W357" i="30" s="1"/>
  <c r="V357" i="30" a="1"/>
  <c r="V357" i="30" s="1"/>
  <c r="S357" i="30"/>
  <c r="W356" i="30" a="1"/>
  <c r="W356" i="30" s="1"/>
  <c r="V356" i="30" a="1"/>
  <c r="V356" i="30" s="1"/>
  <c r="S356" i="30"/>
  <c r="W355" i="30" a="1"/>
  <c r="W355" i="30" s="1"/>
  <c r="V355" i="30" a="1"/>
  <c r="V355" i="30" s="1"/>
  <c r="S355" i="30"/>
  <c r="W354" i="30" a="1"/>
  <c r="W354" i="30" s="1"/>
  <c r="V354" i="30" a="1"/>
  <c r="V354" i="30" s="1"/>
  <c r="S354" i="30"/>
  <c r="W353" i="30" a="1"/>
  <c r="W353" i="30" s="1"/>
  <c r="V353" i="30" a="1"/>
  <c r="V353" i="30" s="1"/>
  <c r="S353" i="30"/>
  <c r="W352" i="30" a="1"/>
  <c r="W352" i="30" s="1"/>
  <c r="V352" i="30" a="1"/>
  <c r="V352" i="30" s="1"/>
  <c r="S352" i="30"/>
  <c r="W351" i="30" a="1"/>
  <c r="W351" i="30" s="1"/>
  <c r="V351" i="30" a="1"/>
  <c r="V351" i="30" s="1"/>
  <c r="S351" i="30"/>
  <c r="W350" i="30" a="1"/>
  <c r="W350" i="30" s="1"/>
  <c r="V350" i="30" a="1"/>
  <c r="V350" i="30" s="1"/>
  <c r="S350" i="30"/>
  <c r="W349" i="30" a="1"/>
  <c r="W349" i="30" s="1"/>
  <c r="V349" i="30" a="1"/>
  <c r="V349" i="30" s="1"/>
  <c r="S349" i="30"/>
  <c r="W348" i="30" a="1"/>
  <c r="W348" i="30" s="1"/>
  <c r="V348" i="30" a="1"/>
  <c r="V348" i="30" s="1"/>
  <c r="S348" i="30"/>
  <c r="W347" i="30" a="1"/>
  <c r="W347" i="30" s="1"/>
  <c r="V347" i="30" a="1"/>
  <c r="V347" i="30" s="1"/>
  <c r="S347" i="30"/>
  <c r="W346" i="30" a="1"/>
  <c r="W346" i="30" s="1"/>
  <c r="V346" i="30" a="1"/>
  <c r="V346" i="30" s="1"/>
  <c r="S346" i="30"/>
  <c r="W345" i="30" a="1"/>
  <c r="W345" i="30" s="1"/>
  <c r="V345" i="30" a="1"/>
  <c r="V345" i="30" s="1"/>
  <c r="S345" i="30"/>
  <c r="W344" i="30" a="1"/>
  <c r="W344" i="30" s="1"/>
  <c r="V344" i="30" a="1"/>
  <c r="V344" i="30" s="1"/>
  <c r="S344" i="30"/>
  <c r="W343" i="30" a="1"/>
  <c r="W343" i="30" s="1"/>
  <c r="V343" i="30" a="1"/>
  <c r="V343" i="30" s="1"/>
  <c r="S343" i="30"/>
  <c r="V342" i="30" a="1"/>
  <c r="V342" i="30" s="1"/>
  <c r="S342" i="30"/>
  <c r="W341" i="30" a="1"/>
  <c r="W341" i="30" s="1"/>
  <c r="V341" i="30" a="1"/>
  <c r="V341" i="30" s="1"/>
  <c r="S341" i="30"/>
  <c r="W340" i="30" a="1"/>
  <c r="W340" i="30" s="1"/>
  <c r="V340" i="30" a="1"/>
  <c r="V340" i="30" s="1"/>
  <c r="S340" i="30"/>
  <c r="W339" i="30" a="1"/>
  <c r="W339" i="30" s="1"/>
  <c r="V339" i="30" a="1"/>
  <c r="V339" i="30" s="1"/>
  <c r="S339" i="30"/>
  <c r="W338" i="30" a="1"/>
  <c r="W338" i="30" s="1"/>
  <c r="V338" i="30" a="1"/>
  <c r="V338" i="30" s="1"/>
  <c r="S338" i="30"/>
  <c r="W337" i="30" a="1"/>
  <c r="W337" i="30" s="1"/>
  <c r="V337" i="30" a="1"/>
  <c r="V337" i="30" s="1"/>
  <c r="S337" i="30"/>
  <c r="W336" i="30" a="1"/>
  <c r="W336" i="30" s="1"/>
  <c r="V336" i="30" a="1"/>
  <c r="V336" i="30" s="1"/>
  <c r="S336" i="30"/>
  <c r="W335" i="30" a="1"/>
  <c r="W335" i="30" s="1"/>
  <c r="V335" i="30" a="1"/>
  <c r="V335" i="30" s="1"/>
  <c r="S335" i="30"/>
  <c r="W334" i="30" a="1"/>
  <c r="W334" i="30" s="1"/>
  <c r="V334" i="30" a="1"/>
  <c r="V334" i="30" s="1"/>
  <c r="S334" i="30"/>
  <c r="W333" i="30" a="1"/>
  <c r="W333" i="30" s="1"/>
  <c r="V333" i="30" a="1"/>
  <c r="V333" i="30" s="1"/>
  <c r="S333" i="30"/>
  <c r="W332" i="30" a="1"/>
  <c r="W332" i="30" s="1"/>
  <c r="V332" i="30" a="1"/>
  <c r="V332" i="30" s="1"/>
  <c r="S332" i="30"/>
  <c r="W331" i="30" a="1"/>
  <c r="W331" i="30" s="1"/>
  <c r="V331" i="30" a="1"/>
  <c r="V331" i="30" s="1"/>
  <c r="S331" i="30"/>
  <c r="W330" i="30" a="1"/>
  <c r="W330" i="30" s="1"/>
  <c r="V330" i="30" a="1"/>
  <c r="V330" i="30" s="1"/>
  <c r="S330" i="30"/>
  <c r="W329" i="30" a="1"/>
  <c r="W329" i="30" s="1"/>
  <c r="V329" i="30" a="1"/>
  <c r="V329" i="30" s="1"/>
  <c r="S329" i="30"/>
  <c r="W328" i="30" a="1"/>
  <c r="W328" i="30" s="1"/>
  <c r="V328" i="30" a="1"/>
  <c r="V328" i="30" s="1"/>
  <c r="S328" i="30"/>
  <c r="W327" i="30" a="1"/>
  <c r="W327" i="30" s="1"/>
  <c r="V327" i="30" a="1"/>
  <c r="V327" i="30" s="1"/>
  <c r="S327" i="30"/>
  <c r="W326" i="30" a="1"/>
  <c r="W326" i="30" s="1"/>
  <c r="V326" i="30" a="1"/>
  <c r="V326" i="30" s="1"/>
  <c r="S326" i="30"/>
  <c r="W325" i="30" a="1"/>
  <c r="W325" i="30" s="1"/>
  <c r="V325" i="30" a="1"/>
  <c r="V325" i="30" s="1"/>
  <c r="S325" i="30"/>
  <c r="W324" i="30" a="1"/>
  <c r="W324" i="30" s="1"/>
  <c r="V324" i="30" a="1"/>
  <c r="V324" i="30" s="1"/>
  <c r="S324" i="30"/>
  <c r="W323" i="30" a="1"/>
  <c r="W323" i="30" s="1"/>
  <c r="V323" i="30" a="1"/>
  <c r="V323" i="30" s="1"/>
  <c r="S323" i="30"/>
  <c r="W322" i="30" a="1"/>
  <c r="W322" i="30" s="1"/>
  <c r="V322" i="30" a="1"/>
  <c r="V322" i="30" s="1"/>
  <c r="S322" i="30"/>
  <c r="W321" i="30" a="1"/>
  <c r="W321" i="30" s="1"/>
  <c r="V321" i="30" a="1"/>
  <c r="V321" i="30" s="1"/>
  <c r="S321" i="30"/>
  <c r="W320" i="30" a="1"/>
  <c r="W320" i="30" s="1"/>
  <c r="V320" i="30" a="1"/>
  <c r="V320" i="30" s="1"/>
  <c r="S320" i="30"/>
  <c r="W319" i="30" a="1"/>
  <c r="W319" i="30" s="1"/>
  <c r="V319" i="30" a="1"/>
  <c r="V319" i="30" s="1"/>
  <c r="S319" i="30"/>
  <c r="W318" i="30" a="1"/>
  <c r="W318" i="30" s="1"/>
  <c r="V318" i="30" a="1"/>
  <c r="V318" i="30" s="1"/>
  <c r="S318" i="30"/>
  <c r="V317" i="30" a="1"/>
  <c r="V317" i="30" s="1"/>
  <c r="S317" i="30"/>
  <c r="W316" i="30" a="1"/>
  <c r="W316" i="30" s="1"/>
  <c r="V316" i="30" a="1"/>
  <c r="V316" i="30" s="1"/>
  <c r="S316" i="30"/>
  <c r="W315" i="30" a="1"/>
  <c r="W315" i="30" s="1"/>
  <c r="V315" i="30" a="1"/>
  <c r="V315" i="30" s="1"/>
  <c r="S315" i="30"/>
  <c r="W314" i="30" a="1"/>
  <c r="W314" i="30" s="1"/>
  <c r="V314" i="30" a="1"/>
  <c r="V314" i="30" s="1"/>
  <c r="S314" i="30"/>
  <c r="W313" i="30" a="1"/>
  <c r="W313" i="30" s="1"/>
  <c r="V313" i="30" a="1"/>
  <c r="V313" i="30" s="1"/>
  <c r="S313" i="30"/>
  <c r="W312" i="30" a="1"/>
  <c r="W312" i="30" s="1"/>
  <c r="V312" i="30" a="1"/>
  <c r="V312" i="30" s="1"/>
  <c r="S312" i="30"/>
  <c r="W311" i="30" a="1"/>
  <c r="W311" i="30" s="1"/>
  <c r="V311" i="30" a="1"/>
  <c r="V311" i="30" s="1"/>
  <c r="S311" i="30"/>
  <c r="W310" i="30" a="1"/>
  <c r="W310" i="30" s="1"/>
  <c r="V310" i="30" a="1"/>
  <c r="V310" i="30" s="1"/>
  <c r="S310" i="30"/>
  <c r="W309" i="30" a="1"/>
  <c r="W309" i="30" s="1"/>
  <c r="V309" i="30" a="1"/>
  <c r="V309" i="30" s="1"/>
  <c r="S309" i="30"/>
  <c r="W308" i="30" a="1"/>
  <c r="W308" i="30" s="1"/>
  <c r="V308" i="30" a="1"/>
  <c r="V308" i="30" s="1"/>
  <c r="S308" i="30"/>
  <c r="W307" i="30" a="1"/>
  <c r="W307" i="30" s="1"/>
  <c r="V307" i="30" a="1"/>
  <c r="V307" i="30" s="1"/>
  <c r="S307" i="30"/>
  <c r="W306" i="30" a="1"/>
  <c r="W306" i="30" s="1"/>
  <c r="V306" i="30" a="1"/>
  <c r="V306" i="30" s="1"/>
  <c r="S306" i="30"/>
  <c r="W305" i="30" a="1"/>
  <c r="W305" i="30" s="1"/>
  <c r="V305" i="30" a="1"/>
  <c r="V305" i="30" s="1"/>
  <c r="S305" i="30"/>
  <c r="W304" i="30" a="1"/>
  <c r="W304" i="30" s="1"/>
  <c r="V304" i="30" a="1"/>
  <c r="V304" i="30" s="1"/>
  <c r="S304" i="30"/>
  <c r="W303" i="30" a="1"/>
  <c r="W303" i="30" s="1"/>
  <c r="V303" i="30" a="1"/>
  <c r="V303" i="30" s="1"/>
  <c r="S303" i="30"/>
  <c r="W302" i="30" a="1"/>
  <c r="W302" i="30" s="1"/>
  <c r="V302" i="30" a="1"/>
  <c r="V302" i="30" s="1"/>
  <c r="S302" i="30"/>
  <c r="W301" i="30" a="1"/>
  <c r="W301" i="30" s="1"/>
  <c r="V301" i="30" a="1"/>
  <c r="V301" i="30" s="1"/>
  <c r="S301" i="30"/>
  <c r="W300" i="30" a="1"/>
  <c r="W300" i="30" s="1"/>
  <c r="V300" i="30" a="1"/>
  <c r="V300" i="30" s="1"/>
  <c r="S300" i="30"/>
  <c r="W299" i="30" a="1"/>
  <c r="W299" i="30" s="1"/>
  <c r="V299" i="30" a="1"/>
  <c r="V299" i="30" s="1"/>
  <c r="S299" i="30"/>
  <c r="W298" i="30" a="1"/>
  <c r="W298" i="30" s="1"/>
  <c r="V298" i="30" a="1"/>
  <c r="V298" i="30" s="1"/>
  <c r="S298" i="30"/>
  <c r="W297" i="30" a="1"/>
  <c r="W297" i="30" s="1"/>
  <c r="V297" i="30" a="1"/>
  <c r="V297" i="30" s="1"/>
  <c r="S297" i="30"/>
  <c r="V296" i="30" a="1"/>
  <c r="V296" i="30" s="1"/>
  <c r="S296" i="30"/>
  <c r="W295" i="30" a="1"/>
  <c r="W295" i="30" s="1"/>
  <c r="V295" i="30" a="1"/>
  <c r="V295" i="30" s="1"/>
  <c r="S295" i="30"/>
  <c r="W294" i="30" a="1"/>
  <c r="W294" i="30" s="1"/>
  <c r="V294" i="30" a="1"/>
  <c r="V294" i="30" s="1"/>
  <c r="S294" i="30"/>
  <c r="W293" i="30" a="1"/>
  <c r="W293" i="30" s="1"/>
  <c r="V293" i="30" a="1"/>
  <c r="V293" i="30" s="1"/>
  <c r="S293" i="30"/>
  <c r="W292" i="30" a="1"/>
  <c r="W292" i="30" s="1"/>
  <c r="V292" i="30" a="1"/>
  <c r="V292" i="30" s="1"/>
  <c r="S292" i="30"/>
  <c r="W291" i="30" a="1"/>
  <c r="W291" i="30" s="1"/>
  <c r="V291" i="30" a="1"/>
  <c r="V291" i="30" s="1"/>
  <c r="S291" i="30"/>
  <c r="W290" i="30" a="1"/>
  <c r="W290" i="30" s="1"/>
  <c r="V290" i="30" a="1"/>
  <c r="V290" i="30" s="1"/>
  <c r="S290" i="30"/>
  <c r="W289" i="30" a="1"/>
  <c r="W289" i="30" s="1"/>
  <c r="V289" i="30" a="1"/>
  <c r="V289" i="30" s="1"/>
  <c r="S289" i="30"/>
  <c r="W288" i="30" a="1"/>
  <c r="W288" i="30" s="1"/>
  <c r="V288" i="30" a="1"/>
  <c r="V288" i="30" s="1"/>
  <c r="S288" i="30"/>
  <c r="W287" i="30" a="1"/>
  <c r="W287" i="30" s="1"/>
  <c r="V287" i="30" a="1"/>
  <c r="V287" i="30" s="1"/>
  <c r="S287" i="30"/>
  <c r="W286" i="30" a="1"/>
  <c r="W286" i="30" s="1"/>
  <c r="V286" i="30" a="1"/>
  <c r="V286" i="30" s="1"/>
  <c r="S286" i="30"/>
  <c r="W285" i="30" a="1"/>
  <c r="W285" i="30" s="1"/>
  <c r="V285" i="30" a="1"/>
  <c r="V285" i="30" s="1"/>
  <c r="S285" i="30"/>
  <c r="W284" i="30" a="1"/>
  <c r="W284" i="30" s="1"/>
  <c r="V284" i="30" a="1"/>
  <c r="V284" i="30" s="1"/>
  <c r="S284" i="30"/>
  <c r="W283" i="30" a="1"/>
  <c r="W283" i="30" s="1"/>
  <c r="V283" i="30" a="1"/>
  <c r="V283" i="30" s="1"/>
  <c r="S283" i="30"/>
  <c r="W282" i="30" a="1"/>
  <c r="W282" i="30" s="1"/>
  <c r="V282" i="30" a="1"/>
  <c r="V282" i="30" s="1"/>
  <c r="S282" i="30"/>
  <c r="W281" i="30" a="1"/>
  <c r="W281" i="30" s="1"/>
  <c r="V281" i="30" a="1"/>
  <c r="V281" i="30" s="1"/>
  <c r="S281" i="30"/>
  <c r="W280" i="30" a="1"/>
  <c r="W280" i="30" s="1"/>
  <c r="V280" i="30" a="1"/>
  <c r="V280" i="30" s="1"/>
  <c r="S280" i="30"/>
  <c r="W279" i="30" a="1"/>
  <c r="W279" i="30" s="1"/>
  <c r="V279" i="30" a="1"/>
  <c r="V279" i="30" s="1"/>
  <c r="S279" i="30"/>
  <c r="W278" i="30" a="1"/>
  <c r="W278" i="30" s="1"/>
  <c r="V278" i="30" a="1"/>
  <c r="V278" i="30" s="1"/>
  <c r="S278" i="30"/>
  <c r="W277" i="30" a="1"/>
  <c r="W277" i="30" s="1"/>
  <c r="V277" i="30" a="1"/>
  <c r="V277" i="30" s="1"/>
  <c r="S277" i="30"/>
  <c r="W276" i="30" a="1"/>
  <c r="W276" i="30" s="1"/>
  <c r="V276" i="30" a="1"/>
  <c r="V276" i="30" s="1"/>
  <c r="S276" i="30"/>
  <c r="W275" i="30" a="1"/>
  <c r="W275" i="30" s="1"/>
  <c r="V275" i="30" a="1"/>
  <c r="V275" i="30" s="1"/>
  <c r="S275" i="30"/>
  <c r="W274" i="30" a="1"/>
  <c r="W274" i="30" s="1"/>
  <c r="V274" i="30" a="1"/>
  <c r="V274" i="30" s="1"/>
  <c r="S274" i="30"/>
  <c r="V273" i="30" a="1"/>
  <c r="V273" i="30" s="1"/>
  <c r="S273" i="30"/>
  <c r="W272" i="30" a="1"/>
  <c r="W272" i="30" s="1"/>
  <c r="V272" i="30" a="1"/>
  <c r="V272" i="30" s="1"/>
  <c r="S272" i="30"/>
  <c r="W271" i="30" a="1"/>
  <c r="W271" i="30" s="1"/>
  <c r="V271" i="30" a="1"/>
  <c r="V271" i="30" s="1"/>
  <c r="S271" i="30"/>
  <c r="W270" i="30" a="1"/>
  <c r="W270" i="30" s="1"/>
  <c r="V270" i="30" a="1"/>
  <c r="V270" i="30" s="1"/>
  <c r="S270" i="30"/>
  <c r="W269" i="30" a="1"/>
  <c r="W269" i="30" s="1"/>
  <c r="V269" i="30" a="1"/>
  <c r="V269" i="30" s="1"/>
  <c r="S269" i="30"/>
  <c r="W268" i="30" a="1"/>
  <c r="W268" i="30" s="1"/>
  <c r="V268" i="30" a="1"/>
  <c r="V268" i="30" s="1"/>
  <c r="S268" i="30"/>
  <c r="W267" i="30" a="1"/>
  <c r="W267" i="30" s="1"/>
  <c r="V267" i="30" a="1"/>
  <c r="V267" i="30" s="1"/>
  <c r="S267" i="30"/>
  <c r="W266" i="30" a="1"/>
  <c r="W266" i="30" s="1"/>
  <c r="V266" i="30" a="1"/>
  <c r="V266" i="30" s="1"/>
  <c r="S266" i="30"/>
  <c r="W265" i="30" a="1"/>
  <c r="W265" i="30" s="1"/>
  <c r="V265" i="30" a="1"/>
  <c r="V265" i="30" s="1"/>
  <c r="S265" i="30"/>
  <c r="W264" i="30" a="1"/>
  <c r="W264" i="30" s="1"/>
  <c r="V264" i="30" a="1"/>
  <c r="V264" i="30" s="1"/>
  <c r="S264" i="30"/>
  <c r="W263" i="30" a="1"/>
  <c r="W263" i="30" s="1"/>
  <c r="V263" i="30" a="1"/>
  <c r="V263" i="30" s="1"/>
  <c r="S263" i="30"/>
  <c r="W262" i="30" a="1"/>
  <c r="W262" i="30" s="1"/>
  <c r="V262" i="30" a="1"/>
  <c r="V262" i="30" s="1"/>
  <c r="S262" i="30"/>
  <c r="W261" i="30" a="1"/>
  <c r="W261" i="30" s="1"/>
  <c r="V261" i="30" a="1"/>
  <c r="V261" i="30" s="1"/>
  <c r="S261" i="30"/>
  <c r="W260" i="30" a="1"/>
  <c r="W260" i="30" s="1"/>
  <c r="V260" i="30" a="1"/>
  <c r="V260" i="30" s="1"/>
  <c r="S260" i="30"/>
  <c r="W259" i="30" a="1"/>
  <c r="W259" i="30" s="1"/>
  <c r="V259" i="30" a="1"/>
  <c r="V259" i="30" s="1"/>
  <c r="S259" i="30"/>
  <c r="W258" i="30" a="1"/>
  <c r="W258" i="30" s="1"/>
  <c r="V258" i="30" a="1"/>
  <c r="V258" i="30" s="1"/>
  <c r="S258" i="30"/>
  <c r="W257" i="30" a="1"/>
  <c r="W257" i="30" s="1"/>
  <c r="V257" i="30" a="1"/>
  <c r="V257" i="30" s="1"/>
  <c r="S257" i="30"/>
  <c r="W256" i="30" a="1"/>
  <c r="W256" i="30" s="1"/>
  <c r="V256" i="30" a="1"/>
  <c r="V256" i="30" s="1"/>
  <c r="S256" i="30"/>
  <c r="W255" i="30" a="1"/>
  <c r="W255" i="30" s="1"/>
  <c r="V255" i="30" a="1"/>
  <c r="V255" i="30" s="1"/>
  <c r="S255" i="30"/>
  <c r="V254" i="30" a="1"/>
  <c r="V254" i="30" s="1"/>
  <c r="S254" i="30"/>
  <c r="W253" i="30" a="1"/>
  <c r="W253" i="30" s="1"/>
  <c r="V253" i="30" a="1"/>
  <c r="V253" i="30" s="1"/>
  <c r="S253" i="30"/>
  <c r="W252" i="30" a="1"/>
  <c r="W252" i="30" s="1"/>
  <c r="V252" i="30" a="1"/>
  <c r="V252" i="30" s="1"/>
  <c r="S252" i="30"/>
  <c r="W251" i="30" a="1"/>
  <c r="W251" i="30" s="1"/>
  <c r="V251" i="30" a="1"/>
  <c r="V251" i="30" s="1"/>
  <c r="S251" i="30"/>
  <c r="W250" i="30" a="1"/>
  <c r="W250" i="30" s="1"/>
  <c r="V250" i="30" a="1"/>
  <c r="V250" i="30" s="1"/>
  <c r="S250" i="30"/>
  <c r="W249" i="30" a="1"/>
  <c r="W249" i="30" s="1"/>
  <c r="V249" i="30" a="1"/>
  <c r="V249" i="30" s="1"/>
  <c r="S249" i="30"/>
  <c r="W248" i="30" a="1"/>
  <c r="W248" i="30" s="1"/>
  <c r="V248" i="30" a="1"/>
  <c r="V248" i="30" s="1"/>
  <c r="S248" i="30"/>
  <c r="W247" i="30" a="1"/>
  <c r="W247" i="30" s="1"/>
  <c r="V247" i="30" a="1"/>
  <c r="V247" i="30" s="1"/>
  <c r="S247" i="30"/>
  <c r="W246" i="30" a="1"/>
  <c r="W246" i="30" s="1"/>
  <c r="V246" i="30" a="1"/>
  <c r="V246" i="30" s="1"/>
  <c r="S246" i="30"/>
  <c r="W245" i="30" a="1"/>
  <c r="W245" i="30" s="1"/>
  <c r="V245" i="30" a="1"/>
  <c r="V245" i="30" s="1"/>
  <c r="S245" i="30"/>
  <c r="W244" i="30" a="1"/>
  <c r="W244" i="30" s="1"/>
  <c r="V244" i="30" a="1"/>
  <c r="V244" i="30" s="1"/>
  <c r="S244" i="30"/>
  <c r="W243" i="30" a="1"/>
  <c r="W243" i="30" s="1"/>
  <c r="V243" i="30" a="1"/>
  <c r="V243" i="30" s="1"/>
  <c r="S243" i="30"/>
  <c r="W242" i="30" a="1"/>
  <c r="W242" i="30" s="1"/>
  <c r="V242" i="30" a="1"/>
  <c r="V242" i="30" s="1"/>
  <c r="S242" i="30"/>
  <c r="W241" i="30" a="1"/>
  <c r="W241" i="30" s="1"/>
  <c r="V241" i="30" a="1"/>
  <c r="V241" i="30" s="1"/>
  <c r="S241" i="30"/>
  <c r="W240" i="30" a="1"/>
  <c r="W240" i="30" s="1"/>
  <c r="V240" i="30" a="1"/>
  <c r="V240" i="30" s="1"/>
  <c r="S240" i="30"/>
  <c r="W239" i="30" a="1"/>
  <c r="W239" i="30" s="1"/>
  <c r="V239" i="30" a="1"/>
  <c r="V239" i="30" s="1"/>
  <c r="S239" i="30"/>
  <c r="W238" i="30" a="1"/>
  <c r="W238" i="30" s="1"/>
  <c r="V238" i="30" a="1"/>
  <c r="V238" i="30" s="1"/>
  <c r="S238" i="30"/>
  <c r="W237" i="30" a="1"/>
  <c r="W237" i="30" s="1"/>
  <c r="V237" i="30" a="1"/>
  <c r="V237" i="30" s="1"/>
  <c r="S237" i="30"/>
  <c r="W236" i="30" a="1"/>
  <c r="W236" i="30" s="1"/>
  <c r="V236" i="30" a="1"/>
  <c r="V236" i="30" s="1"/>
  <c r="S236" i="30"/>
  <c r="W235" i="30" a="1"/>
  <c r="W235" i="30" s="1"/>
  <c r="V235" i="30" a="1"/>
  <c r="V235" i="30" s="1"/>
  <c r="S235" i="30"/>
  <c r="W234" i="30" a="1"/>
  <c r="W234" i="30" s="1"/>
  <c r="V234" i="30" a="1"/>
  <c r="V234" i="30" s="1"/>
  <c r="S234" i="30"/>
  <c r="W233" i="30" a="1"/>
  <c r="W233" i="30" s="1"/>
  <c r="V233" i="30" a="1"/>
  <c r="V233" i="30" s="1"/>
  <c r="S233" i="30"/>
  <c r="W232" i="30" a="1"/>
  <c r="W232" i="30" s="1"/>
  <c r="V232" i="30" a="1"/>
  <c r="V232" i="30" s="1"/>
  <c r="S232" i="30"/>
  <c r="W231" i="30" a="1"/>
  <c r="W231" i="30" s="1"/>
  <c r="V231" i="30" a="1"/>
  <c r="V231" i="30" s="1"/>
  <c r="S231" i="30"/>
  <c r="W230" i="30" a="1"/>
  <c r="W230" i="30" s="1"/>
  <c r="V230" i="30" a="1"/>
  <c r="V230" i="30" s="1"/>
  <c r="S230" i="30"/>
  <c r="W229" i="30" a="1"/>
  <c r="W229" i="30" s="1"/>
  <c r="V229" i="30" a="1"/>
  <c r="V229" i="30" s="1"/>
  <c r="S229" i="30"/>
  <c r="W228" i="30" a="1"/>
  <c r="W228" i="30" s="1"/>
  <c r="V228" i="30" a="1"/>
  <c r="V228" i="30" s="1"/>
  <c r="S228" i="30"/>
  <c r="W227" i="30" a="1"/>
  <c r="W227" i="30" s="1"/>
  <c r="V227" i="30" a="1"/>
  <c r="V227" i="30" s="1"/>
  <c r="S227" i="30"/>
  <c r="W226" i="30" a="1"/>
  <c r="W226" i="30" s="1"/>
  <c r="V226" i="30" a="1"/>
  <c r="V226" i="30" s="1"/>
  <c r="S226" i="30"/>
  <c r="W225" i="30" a="1"/>
  <c r="W225" i="30" s="1"/>
  <c r="V225" i="30" a="1"/>
  <c r="V225" i="30" s="1"/>
  <c r="S225" i="30"/>
  <c r="W224" i="30" a="1"/>
  <c r="W224" i="30" s="1"/>
  <c r="V224" i="30" a="1"/>
  <c r="V224" i="30" s="1"/>
  <c r="S224" i="30"/>
  <c r="W223" i="30" a="1"/>
  <c r="W223" i="30" s="1"/>
  <c r="V223" i="30" a="1"/>
  <c r="V223" i="30" s="1"/>
  <c r="S223" i="30"/>
  <c r="W222" i="30" a="1"/>
  <c r="W222" i="30" s="1"/>
  <c r="V222" i="30" a="1"/>
  <c r="V222" i="30" s="1"/>
  <c r="S222" i="30"/>
  <c r="W221" i="30" a="1"/>
  <c r="W221" i="30" s="1"/>
  <c r="V221" i="30" a="1"/>
  <c r="V221" i="30" s="1"/>
  <c r="S221" i="30"/>
  <c r="W220" i="30" a="1"/>
  <c r="W220" i="30" s="1"/>
  <c r="V220" i="30" a="1"/>
  <c r="V220" i="30" s="1"/>
  <c r="S220" i="30"/>
  <c r="W219" i="30" a="1"/>
  <c r="W219" i="30" s="1"/>
  <c r="V219" i="30" a="1"/>
  <c r="V219" i="30" s="1"/>
  <c r="S219" i="30"/>
  <c r="W218" i="30" a="1"/>
  <c r="W218" i="30" s="1"/>
  <c r="V218" i="30" a="1"/>
  <c r="V218" i="30" s="1"/>
  <c r="S218" i="30"/>
  <c r="W217" i="30" a="1"/>
  <c r="W217" i="30" s="1"/>
  <c r="V217" i="30" a="1"/>
  <c r="V217" i="30" s="1"/>
  <c r="S217" i="30"/>
  <c r="W216" i="30" a="1"/>
  <c r="W216" i="30" s="1"/>
  <c r="V216" i="30" a="1"/>
  <c r="V216" i="30" s="1"/>
  <c r="S216" i="30"/>
  <c r="W215" i="30" a="1"/>
  <c r="W215" i="30" s="1"/>
  <c r="V215" i="30" a="1"/>
  <c r="V215" i="30" s="1"/>
  <c r="S215" i="30"/>
  <c r="W214" i="30" a="1"/>
  <c r="W214" i="30" s="1"/>
  <c r="V214" i="30" a="1"/>
  <c r="V214" i="30" s="1"/>
  <c r="S214" i="30"/>
  <c r="W213" i="30" a="1"/>
  <c r="W213" i="30" s="1"/>
  <c r="V213" i="30" a="1"/>
  <c r="V213" i="30" s="1"/>
  <c r="S213" i="30"/>
  <c r="W212" i="30" a="1"/>
  <c r="W212" i="30" s="1"/>
  <c r="V212" i="30" a="1"/>
  <c r="V212" i="30" s="1"/>
  <c r="S212" i="30"/>
  <c r="W211" i="30" a="1"/>
  <c r="W211" i="30" s="1"/>
  <c r="V211" i="30" a="1"/>
  <c r="V211" i="30" s="1"/>
  <c r="S211" i="30"/>
  <c r="W210" i="30" a="1"/>
  <c r="W210" i="30" s="1"/>
  <c r="V210" i="30" a="1"/>
  <c r="V210" i="30" s="1"/>
  <c r="S210" i="30"/>
  <c r="W209" i="30" a="1"/>
  <c r="W209" i="30" s="1"/>
  <c r="V209" i="30" a="1"/>
  <c r="V209" i="30" s="1"/>
  <c r="S209" i="30"/>
  <c r="W208" i="30" a="1"/>
  <c r="W208" i="30" s="1"/>
  <c r="V208" i="30" a="1"/>
  <c r="V208" i="30" s="1"/>
  <c r="S208" i="30"/>
  <c r="W207" i="30" a="1"/>
  <c r="W207" i="30" s="1"/>
  <c r="V207" i="30" a="1"/>
  <c r="V207" i="30" s="1"/>
  <c r="S207" i="30"/>
  <c r="W206" i="30" a="1"/>
  <c r="W206" i="30" s="1"/>
  <c r="V206" i="30" a="1"/>
  <c r="V206" i="30" s="1"/>
  <c r="S206" i="30"/>
  <c r="W205" i="30" a="1"/>
  <c r="W205" i="30" s="1"/>
  <c r="V205" i="30" a="1"/>
  <c r="V205" i="30" s="1"/>
  <c r="S205" i="30"/>
  <c r="W204" i="30" a="1"/>
  <c r="W204" i="30" s="1"/>
  <c r="V204" i="30" a="1"/>
  <c r="V204" i="30" s="1"/>
  <c r="S204" i="30"/>
  <c r="W203" i="30" a="1"/>
  <c r="W203" i="30" s="1"/>
  <c r="V203" i="30" a="1"/>
  <c r="V203" i="30" s="1"/>
  <c r="S203" i="30"/>
  <c r="W202" i="30" a="1"/>
  <c r="W202" i="30" s="1"/>
  <c r="V202" i="30" a="1"/>
  <c r="V202" i="30" s="1"/>
  <c r="S202" i="30"/>
  <c r="V201" i="30" a="1"/>
  <c r="V201" i="30" s="1"/>
  <c r="S201" i="30"/>
  <c r="V200" i="30" a="1"/>
  <c r="V200" i="30" s="1"/>
  <c r="S200" i="30"/>
  <c r="V199" i="30" a="1"/>
  <c r="V199" i="30" s="1"/>
  <c r="S199" i="30"/>
  <c r="V198" i="30" a="1"/>
  <c r="V198" i="30" s="1"/>
  <c r="S198" i="30"/>
  <c r="V197" i="30" a="1"/>
  <c r="V197" i="30" s="1"/>
  <c r="S197" i="30"/>
  <c r="V196" i="30" a="1"/>
  <c r="V196" i="30" s="1"/>
  <c r="S196" i="30"/>
  <c r="V195" i="30" a="1"/>
  <c r="V195" i="30" s="1"/>
  <c r="S195" i="30"/>
  <c r="V194" i="30" a="1"/>
  <c r="V194" i="30" s="1"/>
  <c r="S194" i="30"/>
  <c r="V193" i="30" a="1"/>
  <c r="V193" i="30" s="1"/>
  <c r="S193" i="30"/>
  <c r="V192" i="30" a="1"/>
  <c r="V192" i="30" s="1"/>
  <c r="S192" i="30"/>
  <c r="V191" i="30" a="1"/>
  <c r="V191" i="30" s="1"/>
  <c r="S191" i="30"/>
  <c r="V190" i="30" a="1"/>
  <c r="V190" i="30" s="1"/>
  <c r="S190" i="30"/>
  <c r="V189" i="30" a="1"/>
  <c r="V189" i="30" s="1"/>
  <c r="S189" i="30"/>
  <c r="V188" i="30" a="1"/>
  <c r="V188" i="30" s="1"/>
  <c r="S188" i="30"/>
  <c r="V187" i="30" a="1"/>
  <c r="V187" i="30" s="1"/>
  <c r="S187" i="30"/>
  <c r="V186" i="30" a="1"/>
  <c r="V186" i="30" s="1"/>
  <c r="S186" i="30"/>
  <c r="V185" i="30" a="1"/>
  <c r="V185" i="30" s="1"/>
  <c r="S185" i="30"/>
  <c r="V184" i="30" a="1"/>
  <c r="V184" i="30" s="1"/>
  <c r="S184" i="30"/>
  <c r="V183" i="30" a="1"/>
  <c r="V183" i="30" s="1"/>
  <c r="S183" i="30"/>
  <c r="V182" i="30" a="1"/>
  <c r="V182" i="30" s="1"/>
  <c r="S182" i="30"/>
  <c r="V181" i="30" a="1"/>
  <c r="V181" i="30" s="1"/>
  <c r="S181" i="30"/>
  <c r="V180" i="30" a="1"/>
  <c r="V180" i="30" s="1"/>
  <c r="S180" i="30"/>
  <c r="V179" i="30" a="1"/>
  <c r="V179" i="30" s="1"/>
  <c r="S179" i="30"/>
  <c r="V178" i="30" a="1"/>
  <c r="V178" i="30" s="1"/>
  <c r="S178" i="30"/>
  <c r="V177" i="30" a="1"/>
  <c r="V177" i="30" s="1"/>
  <c r="S177" i="30"/>
  <c r="V176" i="30" a="1"/>
  <c r="V176" i="30" s="1"/>
  <c r="S176" i="30"/>
  <c r="V175" i="30" a="1"/>
  <c r="V175" i="30" s="1"/>
  <c r="S175" i="30"/>
  <c r="V174" i="30" a="1"/>
  <c r="V174" i="30" s="1"/>
  <c r="S174" i="30"/>
  <c r="V173" i="30" a="1"/>
  <c r="V173" i="30" s="1"/>
  <c r="S173" i="30"/>
  <c r="V172" i="30" a="1"/>
  <c r="V172" i="30" s="1"/>
  <c r="S172" i="30"/>
  <c r="V171" i="30" a="1"/>
  <c r="V171" i="30" s="1"/>
  <c r="S171" i="30"/>
  <c r="V170" i="30" a="1"/>
  <c r="V170" i="30" s="1"/>
  <c r="S170" i="30"/>
  <c r="V169" i="30" a="1"/>
  <c r="V169" i="30" s="1"/>
  <c r="S169" i="30"/>
  <c r="V168" i="30" a="1"/>
  <c r="V168" i="30" s="1"/>
  <c r="S168" i="30"/>
  <c r="V167" i="30" a="1"/>
  <c r="V167" i="30" s="1"/>
  <c r="S167" i="30"/>
  <c r="V166" i="30" a="1"/>
  <c r="V166" i="30" s="1"/>
  <c r="S166" i="30"/>
  <c r="V165" i="30" a="1"/>
  <c r="V165" i="30" s="1"/>
  <c r="S165" i="30"/>
  <c r="V164" i="30" a="1"/>
  <c r="V164" i="30" s="1"/>
  <c r="S164" i="30"/>
  <c r="V163" i="30" a="1"/>
  <c r="V163" i="30" s="1"/>
  <c r="S163" i="30"/>
  <c r="V162" i="30" a="1"/>
  <c r="V162" i="30" s="1"/>
  <c r="S162" i="30"/>
  <c r="V161" i="30" a="1"/>
  <c r="V161" i="30" s="1"/>
  <c r="S161" i="30"/>
  <c r="V160" i="30" a="1"/>
  <c r="V160" i="30" s="1"/>
  <c r="S160" i="30"/>
  <c r="V159" i="30" a="1"/>
  <c r="V159" i="30" s="1"/>
  <c r="S159" i="30"/>
  <c r="V158" i="30" a="1"/>
  <c r="V158" i="30" s="1"/>
  <c r="S158" i="30"/>
  <c r="V157" i="30" a="1"/>
  <c r="V157" i="30" s="1"/>
  <c r="S157" i="30"/>
  <c r="V156" i="30" a="1"/>
  <c r="V156" i="30" s="1"/>
  <c r="S156" i="30"/>
  <c r="V155" i="30" a="1"/>
  <c r="V155" i="30" s="1"/>
  <c r="S155" i="30"/>
  <c r="V154" i="30" a="1"/>
  <c r="V154" i="30" s="1"/>
  <c r="S154" i="30"/>
  <c r="V153" i="30" a="1"/>
  <c r="V153" i="30" s="1"/>
  <c r="S153" i="30"/>
  <c r="V152" i="30" a="1"/>
  <c r="V152" i="30" s="1"/>
  <c r="S152" i="30"/>
  <c r="V151" i="30" a="1"/>
  <c r="V151" i="30" s="1"/>
  <c r="S151" i="30"/>
  <c r="V150" i="30" a="1"/>
  <c r="V150" i="30" s="1"/>
  <c r="S150" i="30"/>
  <c r="V149" i="30" a="1"/>
  <c r="V149" i="30" s="1"/>
  <c r="S149" i="30"/>
  <c r="V148" i="30" a="1"/>
  <c r="V148" i="30" s="1"/>
  <c r="S148" i="30"/>
  <c r="V147" i="30" a="1"/>
  <c r="V147" i="30" s="1"/>
  <c r="S147" i="30"/>
  <c r="V146" i="30" a="1"/>
  <c r="V146" i="30" s="1"/>
  <c r="S146" i="30"/>
  <c r="V145" i="30" a="1"/>
  <c r="V145" i="30" s="1"/>
  <c r="S145" i="30"/>
  <c r="V144" i="30" a="1"/>
  <c r="V144" i="30" s="1"/>
  <c r="S144" i="30"/>
  <c r="V143" i="30" a="1"/>
  <c r="V143" i="30" s="1"/>
  <c r="S143" i="30"/>
  <c r="V142" i="30" a="1"/>
  <c r="V142" i="30" s="1"/>
  <c r="S142" i="30"/>
  <c r="V141" i="30" a="1"/>
  <c r="V141" i="30" s="1"/>
  <c r="S141" i="30"/>
  <c r="V140" i="30" a="1"/>
  <c r="V140" i="30" s="1"/>
  <c r="S140" i="30"/>
  <c r="V139" i="30" a="1"/>
  <c r="V139" i="30" s="1"/>
  <c r="S139" i="30"/>
  <c r="V138" i="30" a="1"/>
  <c r="V138" i="30" s="1"/>
  <c r="S138" i="30"/>
  <c r="V137" i="30" a="1"/>
  <c r="V137" i="30" s="1"/>
  <c r="S137" i="30"/>
  <c r="V136" i="30" a="1"/>
  <c r="V136" i="30" s="1"/>
  <c r="S136" i="30"/>
  <c r="V135" i="30" a="1"/>
  <c r="V135" i="30" s="1"/>
  <c r="S135" i="30"/>
  <c r="V134" i="30" a="1"/>
  <c r="V134" i="30" s="1"/>
  <c r="S134" i="30"/>
  <c r="V133" i="30" a="1"/>
  <c r="V133" i="30" s="1"/>
  <c r="S133" i="30"/>
  <c r="V132" i="30" a="1"/>
  <c r="V132" i="30" s="1"/>
  <c r="S132" i="30"/>
  <c r="V131" i="30" a="1"/>
  <c r="V131" i="30" s="1"/>
  <c r="S131" i="30"/>
  <c r="V130" i="30" a="1"/>
  <c r="V130" i="30" s="1"/>
  <c r="S130" i="30"/>
  <c r="V129" i="30" a="1"/>
  <c r="V129" i="30" s="1"/>
  <c r="S129" i="30"/>
  <c r="V128" i="30" a="1"/>
  <c r="V128" i="30" s="1"/>
  <c r="S128" i="30"/>
  <c r="V127" i="30" a="1"/>
  <c r="V127" i="30" s="1"/>
  <c r="S127" i="30"/>
  <c r="V126" i="30" a="1"/>
  <c r="V126" i="30" s="1"/>
  <c r="S126" i="30"/>
  <c r="V125" i="30" a="1"/>
  <c r="V125" i="30" s="1"/>
  <c r="S125" i="30"/>
  <c r="V124" i="30" a="1"/>
  <c r="V124" i="30" s="1"/>
  <c r="S124" i="30"/>
  <c r="V123" i="30" a="1"/>
  <c r="V123" i="30" s="1"/>
  <c r="S123" i="30"/>
  <c r="V122" i="30" a="1"/>
  <c r="V122" i="30" s="1"/>
  <c r="S122" i="30"/>
  <c r="V121" i="30" a="1"/>
  <c r="V121" i="30" s="1"/>
  <c r="S121" i="30"/>
  <c r="V120" i="30" a="1"/>
  <c r="V120" i="30" s="1"/>
  <c r="S120" i="30"/>
  <c r="V119" i="30" a="1"/>
  <c r="V119" i="30" s="1"/>
  <c r="S119" i="30"/>
  <c r="V118" i="30" a="1"/>
  <c r="V118" i="30" s="1"/>
  <c r="S118" i="30"/>
  <c r="V117" i="30" a="1"/>
  <c r="V117" i="30" s="1"/>
  <c r="S117" i="30"/>
  <c r="V116" i="30" a="1"/>
  <c r="V116" i="30" s="1"/>
  <c r="S116" i="30"/>
  <c r="V115" i="30" a="1"/>
  <c r="V115" i="30" s="1"/>
  <c r="S115" i="30"/>
  <c r="V114" i="30" a="1"/>
  <c r="V114" i="30" s="1"/>
  <c r="S114" i="30"/>
  <c r="V113" i="30" a="1"/>
  <c r="V113" i="30" s="1"/>
  <c r="S113" i="30"/>
  <c r="V112" i="30" a="1"/>
  <c r="V112" i="30" s="1"/>
  <c r="S112" i="30"/>
  <c r="V111" i="30" a="1"/>
  <c r="V111" i="30" s="1"/>
  <c r="S111" i="30"/>
  <c r="V110" i="30" a="1"/>
  <c r="V110" i="30" s="1"/>
  <c r="S110" i="30"/>
  <c r="V109" i="30" a="1"/>
  <c r="V109" i="30" s="1"/>
  <c r="S109" i="30"/>
  <c r="V108" i="30" a="1"/>
  <c r="V108" i="30" s="1"/>
  <c r="S108" i="30"/>
  <c r="V107" i="30" a="1"/>
  <c r="V107" i="30" s="1"/>
  <c r="S107" i="30"/>
  <c r="V106" i="30" a="1"/>
  <c r="V106" i="30" s="1"/>
  <c r="S106" i="30"/>
  <c r="V105" i="30" a="1"/>
  <c r="V105" i="30" s="1"/>
  <c r="S105" i="30"/>
  <c r="V104" i="30" a="1"/>
  <c r="V104" i="30" s="1"/>
  <c r="S104" i="30"/>
  <c r="V103" i="30" a="1"/>
  <c r="V103" i="30" s="1"/>
  <c r="S103" i="30"/>
  <c r="V102" i="30" a="1"/>
  <c r="V102" i="30" s="1"/>
  <c r="S102" i="30"/>
  <c r="V101" i="30" a="1"/>
  <c r="V101" i="30" s="1"/>
  <c r="S101" i="30"/>
  <c r="V100" i="30" a="1"/>
  <c r="V100" i="30" s="1"/>
  <c r="S100" i="30"/>
  <c r="V99" i="30" a="1"/>
  <c r="V99" i="30" s="1"/>
  <c r="S99" i="30"/>
  <c r="V98" i="30" a="1"/>
  <c r="V98" i="30" s="1"/>
  <c r="S98" i="30"/>
  <c r="V97" i="30" a="1"/>
  <c r="V97" i="30" s="1"/>
  <c r="S97" i="30"/>
  <c r="V96" i="30" a="1"/>
  <c r="V96" i="30" s="1"/>
  <c r="S96" i="30"/>
  <c r="V95" i="30" a="1"/>
  <c r="V95" i="30" s="1"/>
  <c r="S95" i="30"/>
  <c r="V94" i="30" a="1"/>
  <c r="V94" i="30" s="1"/>
  <c r="S94" i="30"/>
  <c r="V93" i="30" a="1"/>
  <c r="V93" i="30" s="1"/>
  <c r="S93" i="30"/>
  <c r="V92" i="30" a="1"/>
  <c r="V92" i="30" s="1"/>
  <c r="S92" i="30"/>
  <c r="V91" i="30" a="1"/>
  <c r="V91" i="30" s="1"/>
  <c r="S91" i="30"/>
  <c r="V90" i="30" a="1"/>
  <c r="V90" i="30" s="1"/>
  <c r="S90" i="30"/>
  <c r="V89" i="30" a="1"/>
  <c r="V89" i="30" s="1"/>
  <c r="S89" i="30"/>
  <c r="V88" i="30" a="1"/>
  <c r="V88" i="30" s="1"/>
  <c r="S88" i="30"/>
  <c r="V87" i="30" a="1"/>
  <c r="V87" i="30" s="1"/>
  <c r="S87" i="30"/>
  <c r="V86" i="30" a="1"/>
  <c r="V86" i="30" s="1"/>
  <c r="S86" i="30"/>
  <c r="V85" i="30" a="1"/>
  <c r="V85" i="30" s="1"/>
  <c r="S85" i="30"/>
  <c r="V84" i="30" a="1"/>
  <c r="V84" i="30" s="1"/>
  <c r="S84" i="30"/>
  <c r="V83" i="30" a="1"/>
  <c r="V83" i="30" s="1"/>
  <c r="S83" i="30"/>
  <c r="V82" i="30" a="1"/>
  <c r="V82" i="30" s="1"/>
  <c r="S82" i="30"/>
  <c r="V81" i="30" a="1"/>
  <c r="V81" i="30" s="1"/>
  <c r="S81" i="30"/>
  <c r="V80" i="30" a="1"/>
  <c r="V80" i="30" s="1"/>
  <c r="S80" i="30"/>
  <c r="V79" i="30" a="1"/>
  <c r="V79" i="30" s="1"/>
  <c r="S79" i="30"/>
  <c r="V78" i="30" a="1"/>
  <c r="V78" i="30" s="1"/>
  <c r="S78" i="30"/>
  <c r="V77" i="30" a="1"/>
  <c r="V77" i="30" s="1"/>
  <c r="S77" i="30"/>
  <c r="V76" i="30" a="1"/>
  <c r="V76" i="30" s="1"/>
  <c r="S76" i="30"/>
  <c r="V75" i="30" a="1"/>
  <c r="V75" i="30" s="1"/>
  <c r="S75" i="30"/>
  <c r="V74" i="30" a="1"/>
  <c r="V74" i="30" s="1"/>
  <c r="S74" i="30"/>
  <c r="V73" i="30" a="1"/>
  <c r="V73" i="30" s="1"/>
  <c r="S73" i="30"/>
  <c r="V72" i="30" a="1"/>
  <c r="V72" i="30" s="1"/>
  <c r="S72" i="30"/>
  <c r="V71" i="30" a="1"/>
  <c r="V71" i="30" s="1"/>
  <c r="S71" i="30"/>
  <c r="W70" i="30" a="1"/>
  <c r="W70" i="30" s="1"/>
  <c r="V70" i="30" a="1"/>
  <c r="V70" i="30" s="1"/>
  <c r="S70" i="30"/>
  <c r="W69" i="30" a="1"/>
  <c r="W69" i="30" s="1"/>
  <c r="V69" i="30" a="1"/>
  <c r="V69" i="30" s="1"/>
  <c r="S69" i="30"/>
  <c r="W68" i="30" a="1"/>
  <c r="W68" i="30" s="1"/>
  <c r="V68" i="30" a="1"/>
  <c r="V68" i="30" s="1"/>
  <c r="S68" i="30"/>
  <c r="W67" i="30" a="1"/>
  <c r="W67" i="30" s="1"/>
  <c r="V67" i="30" a="1"/>
  <c r="V67" i="30" s="1"/>
  <c r="S67" i="30"/>
  <c r="V66" i="30" a="1"/>
  <c r="V66" i="30" s="1"/>
  <c r="S66" i="30"/>
  <c r="V65" i="30" a="1"/>
  <c r="V65" i="30" s="1"/>
  <c r="S65" i="30"/>
  <c r="V64" i="30" a="1"/>
  <c r="V64" i="30" s="1"/>
  <c r="S64" i="30"/>
  <c r="V63" i="30" a="1"/>
  <c r="V63" i="30" s="1"/>
  <c r="S63" i="30"/>
  <c r="V62" i="30" a="1"/>
  <c r="V62" i="30" s="1"/>
  <c r="S62" i="30"/>
  <c r="V61" i="30" a="1"/>
  <c r="V61" i="30" s="1"/>
  <c r="S61" i="30"/>
  <c r="V60" i="30" a="1"/>
  <c r="V60" i="30" s="1"/>
  <c r="S60" i="30"/>
  <c r="V59" i="30" a="1"/>
  <c r="V59" i="30" s="1"/>
  <c r="S59" i="30"/>
  <c r="V58" i="30" a="1"/>
  <c r="V58" i="30" s="1"/>
  <c r="S58" i="30"/>
  <c r="V57" i="30" a="1"/>
  <c r="V57" i="30" s="1"/>
  <c r="S57" i="30"/>
  <c r="V56" i="30" a="1"/>
  <c r="V56" i="30" s="1"/>
  <c r="S56" i="30"/>
  <c r="V55" i="30" a="1"/>
  <c r="V55" i="30" s="1"/>
  <c r="S55" i="30"/>
  <c r="V54" i="30" a="1"/>
  <c r="V54" i="30" s="1"/>
  <c r="S54" i="30"/>
  <c r="V53" i="30" a="1"/>
  <c r="V53" i="30" s="1"/>
  <c r="S53" i="30"/>
  <c r="V52" i="30" a="1"/>
  <c r="V52" i="30" s="1"/>
  <c r="S52" i="30"/>
  <c r="V51" i="30" a="1"/>
  <c r="V51" i="30" s="1"/>
  <c r="S51" i="30"/>
  <c r="V50" i="30" a="1"/>
  <c r="V50" i="30" s="1"/>
  <c r="S50" i="30"/>
  <c r="V49" i="30" a="1"/>
  <c r="V49" i="30" s="1"/>
  <c r="S49" i="30"/>
  <c r="V48" i="30" a="1"/>
  <c r="V48" i="30" s="1"/>
  <c r="S48" i="30"/>
  <c r="V47" i="30" a="1"/>
  <c r="V47" i="30" s="1"/>
  <c r="S47" i="30"/>
  <c r="V46" i="30" a="1"/>
  <c r="V46" i="30" s="1"/>
  <c r="S46" i="30"/>
  <c r="V45" i="30" a="1"/>
  <c r="V45" i="30" s="1"/>
  <c r="S45" i="30"/>
  <c r="V44" i="30" a="1"/>
  <c r="V44" i="30" s="1"/>
  <c r="S44" i="30"/>
  <c r="V43" i="30" a="1"/>
  <c r="V43" i="30" s="1"/>
  <c r="S43" i="30"/>
  <c r="V42" i="30" a="1"/>
  <c r="V42" i="30" s="1"/>
  <c r="S42" i="30"/>
  <c r="V41" i="30" a="1"/>
  <c r="V41" i="30" s="1"/>
  <c r="S41" i="30"/>
  <c r="V40" i="30" a="1"/>
  <c r="V40" i="30" s="1"/>
  <c r="S40" i="30"/>
  <c r="V39" i="30" a="1"/>
  <c r="V39" i="30" s="1"/>
  <c r="S39" i="30"/>
  <c r="V38" i="30" a="1"/>
  <c r="V38" i="30" s="1"/>
  <c r="S38" i="30"/>
  <c r="V37" i="30" a="1"/>
  <c r="V37" i="30" s="1"/>
  <c r="S37" i="30"/>
  <c r="V36" i="30" a="1"/>
  <c r="V36" i="30" s="1"/>
  <c r="S36" i="30"/>
  <c r="V35" i="30" a="1"/>
  <c r="V35" i="30" s="1"/>
  <c r="S35" i="30"/>
  <c r="V34" i="30" a="1"/>
  <c r="V34" i="30" s="1"/>
  <c r="S34" i="30"/>
  <c r="V33" i="30" a="1"/>
  <c r="V33" i="30" s="1"/>
  <c r="S33" i="30"/>
  <c r="V32" i="30" a="1"/>
  <c r="V32" i="30" s="1"/>
  <c r="S32" i="30"/>
  <c r="V31" i="30" a="1"/>
  <c r="V31" i="30" s="1"/>
  <c r="S31" i="30"/>
  <c r="V30" i="30" a="1"/>
  <c r="V30" i="30" s="1"/>
  <c r="S30" i="30"/>
  <c r="V29" i="30" a="1"/>
  <c r="V29" i="30" s="1"/>
  <c r="S29" i="30"/>
  <c r="V28" i="30" a="1"/>
  <c r="V28" i="30" s="1"/>
  <c r="S28" i="30"/>
  <c r="V27" i="30" a="1"/>
  <c r="V27" i="30" s="1"/>
  <c r="S27" i="30"/>
  <c r="V26" i="30" a="1"/>
  <c r="V26" i="30" s="1"/>
  <c r="S26" i="30"/>
  <c r="V25" i="30" a="1"/>
  <c r="V25" i="30" s="1"/>
  <c r="S25" i="30"/>
  <c r="V24" i="30" a="1"/>
  <c r="V24" i="30" s="1"/>
  <c r="S24" i="30"/>
  <c r="V23" i="30" a="1"/>
  <c r="V23" i="30" s="1"/>
  <c r="S23" i="30"/>
  <c r="V22" i="30" a="1"/>
  <c r="V22" i="30" s="1"/>
  <c r="S22" i="30"/>
  <c r="V21" i="30" a="1"/>
  <c r="V21" i="30" s="1"/>
  <c r="S21" i="30"/>
  <c r="V20" i="30" a="1"/>
  <c r="V20" i="30" s="1"/>
  <c r="S20" i="30"/>
  <c r="V19" i="30" a="1"/>
  <c r="V19" i="30" s="1"/>
  <c r="S19" i="30"/>
  <c r="V18" i="30" a="1"/>
  <c r="V18" i="30" s="1"/>
  <c r="S18" i="30"/>
  <c r="V17" i="30" a="1"/>
  <c r="V17" i="30" s="1"/>
  <c r="S17" i="30"/>
  <c r="V16" i="30" a="1"/>
  <c r="V16" i="30" s="1"/>
  <c r="S16" i="30"/>
  <c r="V15" i="30" a="1"/>
  <c r="V15" i="30" s="1"/>
  <c r="S15" i="30"/>
  <c r="V14" i="30" a="1"/>
  <c r="V14" i="30" s="1"/>
  <c r="S14" i="30"/>
  <c r="V13" i="30" a="1"/>
  <c r="V13" i="30" s="1"/>
  <c r="S13" i="30"/>
  <c r="V12" i="30" a="1"/>
  <c r="V12" i="30" s="1"/>
  <c r="S12" i="30"/>
  <c r="V11" i="30" a="1"/>
  <c r="V11" i="30" s="1"/>
  <c r="S11" i="30"/>
  <c r="V10" i="30" a="1"/>
  <c r="V10" i="30" s="1"/>
  <c r="S10" i="30"/>
  <c r="V9" i="30" a="1"/>
  <c r="V9" i="30" s="1"/>
  <c r="S9" i="30"/>
  <c r="V8" i="30" a="1"/>
  <c r="V8" i="30" s="1"/>
  <c r="S8" i="30"/>
  <c r="V7" i="30" a="1"/>
  <c r="V7" i="30" s="1"/>
  <c r="S7" i="30"/>
  <c r="V6" i="30" a="1"/>
  <c r="V6" i="30" s="1"/>
  <c r="S6" i="30"/>
  <c r="V5" i="30" a="1"/>
  <c r="V5" i="30" s="1"/>
  <c r="S5" i="30"/>
  <c r="V4" i="30" a="1"/>
  <c r="V4" i="30" s="1"/>
  <c r="S4" i="30"/>
  <c r="V3" i="30" a="1"/>
  <c r="V3" i="30" s="1"/>
  <c r="S3" i="30"/>
  <c r="V2" i="30" a="1"/>
  <c r="V2" i="30" s="1"/>
  <c r="S2" i="30"/>
  <c r="W1427" i="29" a="1"/>
  <c r="W1427" i="29" s="1"/>
  <c r="W2051" i="29" l="1" a="1"/>
  <c r="W2051" i="29" s="1"/>
  <c r="W2050" i="29" a="1"/>
  <c r="W2050" i="29" s="1"/>
  <c r="W2049" i="29" a="1"/>
  <c r="W2049" i="29" s="1"/>
  <c r="W2048" i="29" a="1"/>
  <c r="W2048" i="29" s="1"/>
  <c r="W2047" i="29" a="1"/>
  <c r="W2047" i="29" s="1"/>
  <c r="W2046" i="29" a="1"/>
  <c r="W2046" i="29" s="1"/>
  <c r="W2045" i="29" a="1"/>
  <c r="W2045" i="29" s="1"/>
  <c r="W2044" i="29" a="1"/>
  <c r="W2044" i="29" s="1"/>
  <c r="W2043" i="29" a="1"/>
  <c r="W2043" i="29" s="1"/>
  <c r="W2038" i="29" a="1"/>
  <c r="W2038" i="29" s="1"/>
  <c r="W2037" i="29" a="1"/>
  <c r="W2037" i="29" s="1"/>
  <c r="W2036" i="29" a="1"/>
  <c r="W2036" i="29" s="1"/>
  <c r="W2035" i="29" a="1"/>
  <c r="W2035" i="29" s="1"/>
  <c r="W2034" i="29" a="1"/>
  <c r="W2034" i="29" s="1"/>
  <c r="W2033" i="29" a="1"/>
  <c r="W2033" i="29" s="1"/>
  <c r="W2032" i="29" a="1"/>
  <c r="W2032" i="29" s="1"/>
  <c r="W2031" i="29" a="1"/>
  <c r="W2031" i="29" s="1"/>
  <c r="W2030" i="29" a="1"/>
  <c r="W2030" i="29" s="1"/>
  <c r="W2027" i="29" a="1"/>
  <c r="W2027" i="29" s="1"/>
  <c r="W2026" i="29" a="1"/>
  <c r="W2026" i="29" s="1"/>
  <c r="W2025" i="29" a="1"/>
  <c r="W2025" i="29" s="1"/>
  <c r="W2023" i="29" a="1"/>
  <c r="W2023" i="29" s="1"/>
  <c r="W2022" i="29" a="1"/>
  <c r="W2022" i="29" s="1"/>
  <c r="W2021" i="29" a="1"/>
  <c r="W2021" i="29" s="1"/>
  <c r="W2020" i="29" a="1"/>
  <c r="W2020" i="29" s="1"/>
  <c r="W2019" i="29" a="1"/>
  <c r="W2019" i="29" s="1"/>
  <c r="W2018" i="29" a="1"/>
  <c r="W2018" i="29" s="1"/>
  <c r="W2017" i="29" a="1"/>
  <c r="W2017" i="29" s="1"/>
  <c r="W2016" i="29" a="1"/>
  <c r="W2016" i="29" s="1"/>
  <c r="W2015" i="29" a="1"/>
  <c r="W2015" i="29" s="1"/>
  <c r="W2014" i="29" a="1"/>
  <c r="W2014" i="29" s="1"/>
  <c r="W2013" i="29" a="1"/>
  <c r="W2013" i="29" s="1"/>
  <c r="W2011" i="29" a="1"/>
  <c r="W2011" i="29" s="1"/>
  <c r="W2010" i="29" a="1"/>
  <c r="W2010" i="29" s="1"/>
  <c r="W2009" i="29" a="1"/>
  <c r="W2009" i="29" s="1"/>
  <c r="W2008" i="29" a="1"/>
  <c r="W2008" i="29" s="1"/>
  <c r="W2007" i="29" a="1"/>
  <c r="W2007" i="29" s="1"/>
  <c r="W2005" i="29" a="1"/>
  <c r="W2005" i="29" s="1"/>
  <c r="W2004" i="29" a="1"/>
  <c r="W2004" i="29" s="1"/>
  <c r="W2003" i="29" a="1"/>
  <c r="W2003" i="29" s="1"/>
  <c r="W2002" i="29" a="1"/>
  <c r="W2002" i="29" s="1"/>
  <c r="W2000" i="29" a="1"/>
  <c r="W2000" i="29" s="1"/>
  <c r="W1999" i="29" a="1"/>
  <c r="W1999" i="29" s="1"/>
  <c r="W1998" i="29" a="1"/>
  <c r="W1998" i="29" s="1"/>
  <c r="W1997" i="29" a="1"/>
  <c r="W1997" i="29" s="1"/>
  <c r="W1995" i="29" a="1"/>
  <c r="W1995" i="29" s="1"/>
  <c r="W1994" i="29" a="1"/>
  <c r="W1994" i="29" s="1"/>
  <c r="W1993" i="29" a="1"/>
  <c r="W1993" i="29" s="1"/>
  <c r="W1992" i="29" a="1"/>
  <c r="W1992" i="29" s="1"/>
  <c r="W1991" i="29" a="1"/>
  <c r="W1991" i="29" s="1"/>
  <c r="W1990" i="29" a="1"/>
  <c r="W1990" i="29" s="1"/>
  <c r="W1989" i="29" a="1"/>
  <c r="W1989" i="29" s="1"/>
  <c r="W1988" i="29" a="1"/>
  <c r="W1988" i="29" s="1"/>
  <c r="W1987" i="29" a="1"/>
  <c r="W1987" i="29" s="1"/>
  <c r="W1986" i="29" a="1"/>
  <c r="W1986" i="29" s="1"/>
  <c r="W1985" i="29" a="1"/>
  <c r="W1985" i="29" s="1"/>
  <c r="W1984" i="29" a="1"/>
  <c r="W1984" i="29" s="1"/>
  <c r="W1982" i="29" a="1"/>
  <c r="W1982" i="29" s="1"/>
  <c r="W1981" i="29" a="1"/>
  <c r="W1981" i="29" s="1"/>
  <c r="W1980" i="29" a="1"/>
  <c r="W1980" i="29" s="1"/>
  <c r="W1978" i="29" a="1"/>
  <c r="W1978" i="29" s="1"/>
  <c r="W1977" i="29" a="1"/>
  <c r="W1977" i="29" s="1"/>
  <c r="W1976" i="29" a="1"/>
  <c r="W1976" i="29" s="1"/>
  <c r="W1975" i="29" a="1"/>
  <c r="W1975" i="29" s="1"/>
  <c r="W1974" i="29" a="1"/>
  <c r="W1974" i="29" s="1"/>
  <c r="W1973" i="29" a="1"/>
  <c r="W1973" i="29" s="1"/>
  <c r="W1972" i="29" a="1"/>
  <c r="W1972" i="29" s="1"/>
  <c r="W1971" i="29" a="1"/>
  <c r="W1971" i="29" s="1"/>
  <c r="W1970" i="29" a="1"/>
  <c r="W1970" i="29" s="1"/>
  <c r="W1969" i="29" a="1"/>
  <c r="W1969" i="29" s="1"/>
  <c r="W1968" i="29" a="1"/>
  <c r="W1968" i="29" s="1"/>
  <c r="W1967" i="29" a="1"/>
  <c r="W1967" i="29" s="1"/>
  <c r="W1938" i="29" a="1"/>
  <c r="W1938" i="29" s="1"/>
  <c r="W1937" i="29" a="1"/>
  <c r="W1937" i="29" s="1"/>
  <c r="W1936" i="29" a="1"/>
  <c r="W1936" i="29" s="1"/>
  <c r="W1935" i="29" a="1"/>
  <c r="W1935" i="29" s="1"/>
  <c r="W1934" i="29" a="1"/>
  <c r="W1934" i="29" s="1"/>
  <c r="W1933" i="29" a="1"/>
  <c r="W1933" i="29" s="1"/>
  <c r="W1928" i="29" a="1"/>
  <c r="W1928" i="29" s="1"/>
  <c r="W1927" i="29" a="1"/>
  <c r="W1927" i="29" s="1"/>
  <c r="W1926" i="29" a="1"/>
  <c r="W1926" i="29" s="1"/>
  <c r="W1925" i="29" a="1"/>
  <c r="W1925" i="29" s="1"/>
  <c r="W1924" i="29" a="1"/>
  <c r="W1924" i="29" s="1"/>
  <c r="W1923" i="29" a="1"/>
  <c r="W1923" i="29" s="1"/>
  <c r="W1922" i="29" a="1"/>
  <c r="W1922" i="29" s="1"/>
  <c r="W1921" i="29" a="1"/>
  <c r="W1921" i="29" s="1"/>
  <c r="W1916" i="29" a="1"/>
  <c r="W1916" i="29" s="1"/>
  <c r="W1915" i="29" a="1"/>
  <c r="W1915" i="29" s="1"/>
  <c r="W1914" i="29" a="1"/>
  <c r="W1914" i="29" s="1"/>
  <c r="W1913" i="29" a="1"/>
  <c r="W1913" i="29" s="1"/>
  <c r="W1912" i="29" a="1"/>
  <c r="W1912" i="29" s="1"/>
  <c r="W1911" i="29" a="1"/>
  <c r="W1911" i="29" s="1"/>
  <c r="W1908" i="29" a="1"/>
  <c r="W1908" i="29" s="1"/>
  <c r="W1907" i="29" a="1"/>
  <c r="W1907" i="29" s="1"/>
  <c r="W1906" i="29" a="1"/>
  <c r="W1906" i="29" s="1"/>
  <c r="W1904" i="29" a="1"/>
  <c r="W1904" i="29" s="1"/>
  <c r="W1903" i="29" a="1"/>
  <c r="W1903" i="29" s="1"/>
  <c r="W1902" i="29" a="1"/>
  <c r="W1902" i="29" s="1"/>
  <c r="W1901" i="29" a="1"/>
  <c r="W1901" i="29" s="1"/>
  <c r="W1899" i="29" a="1"/>
  <c r="W1899" i="29" s="1"/>
  <c r="W1898" i="29" a="1"/>
  <c r="W1898" i="29" s="1"/>
  <c r="W1897" i="29" a="1"/>
  <c r="W1897" i="29" s="1"/>
  <c r="W1896" i="29" a="1"/>
  <c r="W1896" i="29" s="1"/>
  <c r="W1895" i="29" a="1"/>
  <c r="W1895" i="29" s="1"/>
  <c r="W1893" i="29" a="1"/>
  <c r="W1893" i="29" s="1"/>
  <c r="W1892" i="29" a="1"/>
  <c r="W1892" i="29" s="1"/>
  <c r="W1891" i="29" a="1"/>
  <c r="W1891" i="29" s="1"/>
  <c r="W1890" i="29" a="1"/>
  <c r="W1890" i="29" s="1"/>
  <c r="W1888" i="29" a="1"/>
  <c r="W1888" i="29" s="1"/>
  <c r="W1887" i="29" a="1"/>
  <c r="W1887" i="29" s="1"/>
  <c r="W1886" i="29" a="1"/>
  <c r="W1886" i="29" s="1"/>
  <c r="W1885" i="29" a="1"/>
  <c r="W1885" i="29" s="1"/>
  <c r="W1883" i="29" a="1"/>
  <c r="W1883" i="29" s="1"/>
  <c r="W1882" i="29" a="1"/>
  <c r="W1882" i="29" s="1"/>
  <c r="W1881" i="29" a="1"/>
  <c r="W1881" i="29" s="1"/>
  <c r="W1880" i="29" a="1"/>
  <c r="W1880" i="29" s="1"/>
  <c r="W1879" i="29" a="1"/>
  <c r="W1879" i="29" s="1"/>
  <c r="W1878" i="29" a="1"/>
  <c r="W1878" i="29" s="1"/>
  <c r="W1877" i="29" a="1"/>
  <c r="W1877" i="29" s="1"/>
  <c r="W1876" i="29" a="1"/>
  <c r="W1876" i="29" s="1"/>
  <c r="W1874" i="29" a="1"/>
  <c r="W1874" i="29" s="1"/>
  <c r="W1873" i="29" a="1"/>
  <c r="W1873" i="29" s="1"/>
  <c r="W1872" i="29" a="1"/>
  <c r="W1872" i="29" s="1"/>
  <c r="W1870" i="29" a="1"/>
  <c r="W1870" i="29" s="1"/>
  <c r="W1869" i="29" a="1"/>
  <c r="W1869" i="29" s="1"/>
  <c r="W1868" i="29" a="1"/>
  <c r="W1868" i="29" s="1"/>
  <c r="W1867" i="29" a="1"/>
  <c r="W1867" i="29" s="1"/>
  <c r="W1866" i="29" a="1"/>
  <c r="W1866" i="29" s="1"/>
  <c r="W1837" i="29" a="1"/>
  <c r="W1837" i="29" s="1"/>
  <c r="W1836" i="29" a="1"/>
  <c r="W1836" i="29" s="1"/>
  <c r="W1835" i="29" a="1"/>
  <c r="W1835" i="29" s="1"/>
  <c r="W1834" i="29" a="1"/>
  <c r="W1834" i="29" s="1"/>
  <c r="W1833" i="29" a="1"/>
  <c r="W1833" i="29" s="1"/>
  <c r="W1832" i="29" a="1"/>
  <c r="W1832" i="29" s="1"/>
  <c r="W1831" i="29" a="1"/>
  <c r="W1831" i="29" s="1"/>
  <c r="W1830" i="29" a="1"/>
  <c r="W1830" i="29" s="1"/>
  <c r="W1825" i="29" a="1"/>
  <c r="W1825" i="29" s="1"/>
  <c r="W1824" i="29" a="1"/>
  <c r="W1824" i="29" s="1"/>
  <c r="W1823" i="29" a="1"/>
  <c r="W1823" i="29" s="1"/>
  <c r="W1822" i="29" a="1"/>
  <c r="W1822" i="29" s="1"/>
  <c r="W1821" i="29" a="1"/>
  <c r="W1821" i="29" s="1"/>
  <c r="W1820" i="29" a="1"/>
  <c r="W1820" i="29" s="1"/>
  <c r="W1819" i="29" a="1"/>
  <c r="W1819" i="29" s="1"/>
  <c r="W1818" i="29" a="1"/>
  <c r="W1818" i="29" s="1"/>
  <c r="W1813" i="29" a="1"/>
  <c r="W1813" i="29" s="1"/>
  <c r="W1812" i="29" a="1"/>
  <c r="W1812" i="29" s="1"/>
  <c r="W1811" i="29" a="1"/>
  <c r="W1811" i="29" s="1"/>
  <c r="W1810" i="29" a="1"/>
  <c r="W1810" i="29" s="1"/>
  <c r="W1809" i="29" a="1"/>
  <c r="W1809" i="29" s="1"/>
  <c r="W1808" i="29" a="1"/>
  <c r="W1808" i="29" s="1"/>
  <c r="W1807" i="29" a="1"/>
  <c r="W1807" i="29" s="1"/>
  <c r="W1806" i="29" a="1"/>
  <c r="W1806" i="29" s="1"/>
  <c r="W1801" i="29" a="1"/>
  <c r="W1801" i="29" s="1"/>
  <c r="W1800" i="29" a="1"/>
  <c r="W1800" i="29" s="1"/>
  <c r="W1799" i="29" a="1"/>
  <c r="W1799" i="29" s="1"/>
  <c r="W1798" i="29" a="1"/>
  <c r="W1798" i="29" s="1"/>
  <c r="W1797" i="29" a="1"/>
  <c r="W1797" i="29" s="1"/>
  <c r="W1796" i="29" a="1"/>
  <c r="W1796" i="29" s="1"/>
  <c r="W1791" i="29" a="1"/>
  <c r="W1791" i="29" s="1"/>
  <c r="W1790" i="29" a="1"/>
  <c r="W1790" i="29" s="1"/>
  <c r="W1789" i="29" a="1"/>
  <c r="W1789" i="29" s="1"/>
  <c r="W1788" i="29" a="1"/>
  <c r="W1788" i="29" s="1"/>
  <c r="W1787" i="29" a="1"/>
  <c r="W1787" i="29" s="1"/>
  <c r="W1786" i="29" a="1"/>
  <c r="W1786" i="29" s="1"/>
  <c r="W1785" i="29" a="1"/>
  <c r="W1785" i="29" s="1"/>
  <c r="W1784" i="29" a="1"/>
  <c r="W1784" i="29" s="1"/>
  <c r="W1779" i="29" a="1"/>
  <c r="W1779" i="29" s="1"/>
  <c r="W1778" i="29" a="1"/>
  <c r="W1778" i="29" s="1"/>
  <c r="W1777" i="29" a="1"/>
  <c r="W1777" i="29" s="1"/>
  <c r="W1776" i="29" a="1"/>
  <c r="W1776" i="29" s="1"/>
  <c r="W1775" i="29" a="1"/>
  <c r="W1775" i="29" s="1"/>
  <c r="W1774" i="29" a="1"/>
  <c r="W1774" i="29" s="1"/>
  <c r="W1771" i="29" a="1"/>
  <c r="W1771" i="29" s="1"/>
  <c r="W1770" i="29" a="1"/>
  <c r="W1770" i="29" s="1"/>
  <c r="W1769" i="29" a="1"/>
  <c r="W1769" i="29" s="1"/>
  <c r="W1767" i="29" a="1"/>
  <c r="W1767" i="29" s="1"/>
  <c r="W1766" i="29" a="1"/>
  <c r="W1766" i="29" s="1"/>
  <c r="W1765" i="29" a="1"/>
  <c r="W1765" i="29" s="1"/>
  <c r="W1764" i="29" a="1"/>
  <c r="W1764" i="29" s="1"/>
  <c r="W1762" i="29" a="1"/>
  <c r="W1762" i="29" s="1"/>
  <c r="W1761" i="29" a="1"/>
  <c r="W1761" i="29" s="1"/>
  <c r="W1760" i="29" a="1"/>
  <c r="W1760" i="29" s="1"/>
  <c r="W1759" i="29" a="1"/>
  <c r="W1759" i="29" s="1"/>
  <c r="W1758" i="29" a="1"/>
  <c r="W1758" i="29" s="1"/>
  <c r="W1756" i="29" a="1"/>
  <c r="W1756" i="29" s="1"/>
  <c r="W1755" i="29" a="1"/>
  <c r="W1755" i="29" s="1"/>
  <c r="W1754" i="29" a="1"/>
  <c r="W1754" i="29" s="1"/>
  <c r="W1753" i="29" a="1"/>
  <c r="W1753" i="29" s="1"/>
  <c r="W1751" i="29" a="1"/>
  <c r="W1751" i="29" s="1"/>
  <c r="W1750" i="29" a="1"/>
  <c r="W1750" i="29" s="1"/>
  <c r="W1749" i="29" a="1"/>
  <c r="W1749" i="29" s="1"/>
  <c r="W1748" i="29" a="1"/>
  <c r="W1748" i="29" s="1"/>
  <c r="W1746" i="29" a="1"/>
  <c r="W1746" i="29" s="1"/>
  <c r="W1745" i="29" a="1"/>
  <c r="W1745" i="29" s="1"/>
  <c r="W1744" i="29" a="1"/>
  <c r="W1744" i="29" s="1"/>
  <c r="W1743" i="29" a="1"/>
  <c r="W1743" i="29" s="1"/>
  <c r="W1742" i="29" a="1"/>
  <c r="W1742" i="29" s="1"/>
  <c r="W1741" i="29" a="1"/>
  <c r="W1741" i="29" s="1"/>
  <c r="W1740" i="29" a="1"/>
  <c r="W1740" i="29" s="1"/>
  <c r="W1739" i="29" a="1"/>
  <c r="W1739" i="29" s="1"/>
  <c r="W1737" i="29" a="1"/>
  <c r="W1737" i="29" s="1"/>
  <c r="W1736" i="29" a="1"/>
  <c r="W1736" i="29" s="1"/>
  <c r="W1735" i="29" a="1"/>
  <c r="W1735" i="29" s="1"/>
  <c r="W1733" i="29" a="1"/>
  <c r="W1733" i="29" s="1"/>
  <c r="W1732" i="29" a="1"/>
  <c r="W1732" i="29" s="1"/>
  <c r="W1731" i="29" a="1"/>
  <c r="W1731" i="29" s="1"/>
  <c r="W1730" i="29" a="1"/>
  <c r="W1730" i="29" s="1"/>
  <c r="W1729" i="29" a="1"/>
  <c r="W1729" i="29" s="1"/>
  <c r="W1700" i="29" a="1"/>
  <c r="W1700" i="29" s="1"/>
  <c r="W1699" i="29" a="1"/>
  <c r="W1699" i="29" s="1"/>
  <c r="W1698" i="29" a="1"/>
  <c r="W1698" i="29" s="1"/>
  <c r="W1697" i="29" a="1"/>
  <c r="W1697" i="29" s="1"/>
  <c r="W1696" i="29" a="1"/>
  <c r="W1696" i="29" s="1"/>
  <c r="W1695" i="29" a="1"/>
  <c r="W1695" i="29" s="1"/>
  <c r="W1690" i="29" a="1"/>
  <c r="W1690" i="29" s="1"/>
  <c r="W1689" i="29" a="1"/>
  <c r="W1689" i="29" s="1"/>
  <c r="W1688" i="29" a="1"/>
  <c r="W1688" i="29" s="1"/>
  <c r="W1687" i="29" a="1"/>
  <c r="W1687" i="29" s="1"/>
  <c r="W1686" i="29" a="1"/>
  <c r="W1686" i="29" s="1"/>
  <c r="W1685" i="29" a="1"/>
  <c r="W1685" i="29" s="1"/>
  <c r="W1684" i="29" a="1"/>
  <c r="W1684" i="29" s="1"/>
  <c r="W1683" i="29" a="1"/>
  <c r="W1683" i="29" s="1"/>
  <c r="W1678" i="29" a="1"/>
  <c r="W1678" i="29" s="1"/>
  <c r="W1677" i="29" a="1"/>
  <c r="W1677" i="29" s="1"/>
  <c r="W1676" i="29" a="1"/>
  <c r="W1676" i="29" s="1"/>
  <c r="W1675" i="29" a="1"/>
  <c r="W1675" i="29" s="1"/>
  <c r="W1674" i="29" a="1"/>
  <c r="W1674" i="29" s="1"/>
  <c r="W1673" i="29" a="1"/>
  <c r="W1673" i="29" s="1"/>
  <c r="W1672" i="29" a="1"/>
  <c r="W1672" i="29" s="1"/>
  <c r="W1671" i="29" a="1"/>
  <c r="W1671" i="29" s="1"/>
  <c r="W1666" i="29" a="1"/>
  <c r="W1666" i="29" s="1"/>
  <c r="W1665" i="29" a="1"/>
  <c r="W1665" i="29" s="1"/>
  <c r="W1664" i="29" a="1"/>
  <c r="W1664" i="29" s="1"/>
  <c r="W1663" i="29" a="1"/>
  <c r="W1663" i="29" s="1"/>
  <c r="W1662" i="29" a="1"/>
  <c r="W1662" i="29" s="1"/>
  <c r="W1661" i="29" a="1"/>
  <c r="W1661" i="29" s="1"/>
  <c r="W1656" i="29" a="1"/>
  <c r="W1656" i="29" s="1"/>
  <c r="W1655" i="29" a="1"/>
  <c r="W1655" i="29" s="1"/>
  <c r="W1654" i="29" a="1"/>
  <c r="W1654" i="29" s="1"/>
  <c r="W1653" i="29" a="1"/>
  <c r="W1653" i="29" s="1"/>
  <c r="W1652" i="29" a="1"/>
  <c r="W1652" i="29" s="1"/>
  <c r="W1651" i="29" a="1"/>
  <c r="W1651" i="29" s="1"/>
  <c r="W1650" i="29" a="1"/>
  <c r="W1650" i="29" s="1"/>
  <c r="W1649" i="29" a="1"/>
  <c r="W1649" i="29" s="1"/>
  <c r="W1644" i="29" a="1"/>
  <c r="W1644" i="29" s="1"/>
  <c r="W1643" i="29" a="1"/>
  <c r="W1643" i="29" s="1"/>
  <c r="W1642" i="29" a="1"/>
  <c r="W1642" i="29" s="1"/>
  <c r="W1641" i="29" a="1"/>
  <c r="W1641" i="29" s="1"/>
  <c r="W1640" i="29" a="1"/>
  <c r="W1640" i="29" s="1"/>
  <c r="W1639" i="29" a="1"/>
  <c r="W1639" i="29" s="1"/>
  <c r="W1634" i="29" a="1"/>
  <c r="W1634" i="29" s="1"/>
  <c r="W1633" i="29" a="1"/>
  <c r="W1633" i="29" s="1"/>
  <c r="W1632" i="29" a="1"/>
  <c r="W1632" i="29" s="1"/>
  <c r="W1631" i="29" a="1"/>
  <c r="W1631" i="29" s="1"/>
  <c r="W1630" i="29" a="1"/>
  <c r="W1630" i="29" s="1"/>
  <c r="W1629" i="29" a="1"/>
  <c r="W1629" i="29" s="1"/>
  <c r="W1628" i="29" a="1"/>
  <c r="W1628" i="29" s="1"/>
  <c r="W1627" i="29" a="1"/>
  <c r="W1627" i="29" s="1"/>
  <c r="W1624" i="29" a="1"/>
  <c r="W1624" i="29" s="1"/>
  <c r="W1623" i="29" a="1"/>
  <c r="W1623" i="29" s="1"/>
  <c r="W1622" i="29" a="1"/>
  <c r="W1622" i="29" s="1"/>
  <c r="W1620" i="29" a="1"/>
  <c r="W1620" i="29" s="1"/>
  <c r="W1619" i="29" a="1"/>
  <c r="W1619" i="29" s="1"/>
  <c r="W1618" i="29" a="1"/>
  <c r="W1618" i="29" s="1"/>
  <c r="W1617" i="29" a="1"/>
  <c r="W1617" i="29" s="1"/>
  <c r="W1615" i="29" a="1"/>
  <c r="W1615" i="29" s="1"/>
  <c r="W1614" i="29" a="1"/>
  <c r="W1614" i="29" s="1"/>
  <c r="W1613" i="29" a="1"/>
  <c r="W1613" i="29" s="1"/>
  <c r="W1612" i="29" a="1"/>
  <c r="W1612" i="29" s="1"/>
  <c r="W1611" i="29" a="1"/>
  <c r="W1611" i="29" s="1"/>
  <c r="W1609" i="29" a="1"/>
  <c r="W1609" i="29" s="1"/>
  <c r="W1608" i="29" a="1"/>
  <c r="W1608" i="29" s="1"/>
  <c r="W1607" i="29" a="1"/>
  <c r="W1607" i="29" s="1"/>
  <c r="W1606" i="29" a="1"/>
  <c r="W1606" i="29" s="1"/>
  <c r="W1604" i="29" a="1"/>
  <c r="W1604" i="29" s="1"/>
  <c r="W1603" i="29" a="1"/>
  <c r="W1603" i="29" s="1"/>
  <c r="W1602" i="29" a="1"/>
  <c r="W1602" i="29" s="1"/>
  <c r="W1601" i="29" a="1"/>
  <c r="W1601" i="29" s="1"/>
  <c r="W1599" i="29" a="1"/>
  <c r="W1599" i="29" s="1"/>
  <c r="W1598" i="29" a="1"/>
  <c r="W1598" i="29" s="1"/>
  <c r="W1597" i="29" a="1"/>
  <c r="W1597" i="29" s="1"/>
  <c r="W1596" i="29" a="1"/>
  <c r="W1596" i="29" s="1"/>
  <c r="W1595" i="29" a="1"/>
  <c r="W1595" i="29" s="1"/>
  <c r="W1594" i="29" a="1"/>
  <c r="W1594" i="29" s="1"/>
  <c r="W1593" i="29" a="1"/>
  <c r="W1593" i="29" s="1"/>
  <c r="W1592" i="29" a="1"/>
  <c r="W1592" i="29" s="1"/>
  <c r="W1590" i="29" a="1"/>
  <c r="W1590" i="29" s="1"/>
  <c r="W1589" i="29" a="1"/>
  <c r="W1589" i="29" s="1"/>
  <c r="W1588" i="29" a="1"/>
  <c r="W1588" i="29" s="1"/>
  <c r="W1586" i="29" a="1"/>
  <c r="W1586" i="29" s="1"/>
  <c r="W1585" i="29" a="1"/>
  <c r="W1585" i="29" s="1"/>
  <c r="W1584" i="29" a="1"/>
  <c r="W1584" i="29" s="1"/>
  <c r="W1583" i="29" a="1"/>
  <c r="W1583" i="29" s="1"/>
  <c r="W1582" i="29" a="1"/>
  <c r="W1582" i="29" s="1"/>
  <c r="W1553" i="29" a="1"/>
  <c r="W1553" i="29" s="1"/>
  <c r="W1552" i="29" a="1"/>
  <c r="W1552" i="29" s="1"/>
  <c r="W1551" i="29" a="1"/>
  <c r="W1551" i="29" s="1"/>
  <c r="W1550" i="29" a="1"/>
  <c r="W1550" i="29" s="1"/>
  <c r="W1549" i="29" a="1"/>
  <c r="W1549" i="29" s="1"/>
  <c r="W1548" i="29" a="1"/>
  <c r="W1548" i="29" s="1"/>
  <c r="W1543" i="29" a="1"/>
  <c r="W1543" i="29" s="1"/>
  <c r="W1542" i="29" a="1"/>
  <c r="W1542" i="29" s="1"/>
  <c r="W1541" i="29" a="1"/>
  <c r="W1541" i="29" s="1"/>
  <c r="W1540" i="29" a="1"/>
  <c r="W1540" i="29" s="1"/>
  <c r="W1539" i="29" a="1"/>
  <c r="W1539" i="29" s="1"/>
  <c r="W1538" i="29" a="1"/>
  <c r="W1538" i="29" s="1"/>
  <c r="W1537" i="29" a="1"/>
  <c r="W1537" i="29" s="1"/>
  <c r="W1536" i="29" a="1"/>
  <c r="W1536" i="29" s="1"/>
  <c r="W1531" i="29" a="1"/>
  <c r="W1531" i="29" s="1"/>
  <c r="W1530" i="29" a="1"/>
  <c r="W1530" i="29" s="1"/>
  <c r="W1529" i="29" a="1"/>
  <c r="W1529" i="29" s="1"/>
  <c r="W1528" i="29" a="1"/>
  <c r="W1528" i="29" s="1"/>
  <c r="W1527" i="29" a="1"/>
  <c r="W1527" i="29" s="1"/>
  <c r="W1526" i="29" a="1"/>
  <c r="W1526" i="29" s="1"/>
  <c r="W1521" i="29" a="1"/>
  <c r="W1521" i="29" s="1"/>
  <c r="W1520" i="29" a="1"/>
  <c r="W1520" i="29" s="1"/>
  <c r="W1519" i="29" a="1"/>
  <c r="W1519" i="29" s="1"/>
  <c r="W1518" i="29" a="1"/>
  <c r="W1518" i="29" s="1"/>
  <c r="W1517" i="29" a="1"/>
  <c r="W1517" i="29" s="1"/>
  <c r="W1516" i="29" a="1"/>
  <c r="W1516" i="29" s="1"/>
  <c r="W1511" i="29" a="1"/>
  <c r="W1511" i="29" s="1"/>
  <c r="W1510" i="29" a="1"/>
  <c r="W1510" i="29" s="1"/>
  <c r="W1509" i="29" a="1"/>
  <c r="W1509" i="29" s="1"/>
  <c r="W1508" i="29" a="1"/>
  <c r="W1508" i="29" s="1"/>
  <c r="W1507" i="29" a="1"/>
  <c r="W1507" i="29" s="1"/>
  <c r="W1506" i="29" a="1"/>
  <c r="W1506" i="29" s="1"/>
  <c r="W1505" i="29" a="1"/>
  <c r="W1505" i="29" s="1"/>
  <c r="W1504" i="29" a="1"/>
  <c r="W1504" i="29" s="1"/>
  <c r="W1499" i="29" a="1"/>
  <c r="W1499" i="29" s="1"/>
  <c r="W1498" i="29" a="1"/>
  <c r="W1498" i="29" s="1"/>
  <c r="W1497" i="29" a="1"/>
  <c r="W1497" i="29" s="1"/>
  <c r="W1496" i="29" a="1"/>
  <c r="W1496" i="29" s="1"/>
  <c r="W1495" i="29" a="1"/>
  <c r="W1495" i="29" s="1"/>
  <c r="W1494" i="29" a="1"/>
  <c r="W1494" i="29" s="1"/>
  <c r="W1489" i="29" a="1"/>
  <c r="W1489" i="29" s="1"/>
  <c r="W1488" i="29" a="1"/>
  <c r="W1488" i="29" s="1"/>
  <c r="W1487" i="29" a="1"/>
  <c r="W1487" i="29" s="1"/>
  <c r="W1486" i="29" a="1"/>
  <c r="W1486" i="29" s="1"/>
  <c r="W1485" i="29" a="1"/>
  <c r="W1485" i="29" s="1"/>
  <c r="W1484" i="29" a="1"/>
  <c r="W1484" i="29" s="1"/>
  <c r="W1483" i="29" a="1"/>
  <c r="W1483" i="29" s="1"/>
  <c r="W1482" i="29" a="1"/>
  <c r="W1482" i="29" s="1"/>
  <c r="W1477" i="29" a="1"/>
  <c r="W1477" i="29" s="1"/>
  <c r="W1476" i="29" a="1"/>
  <c r="W1476" i="29" s="1"/>
  <c r="W1475" i="29" a="1"/>
  <c r="W1475" i="29" s="1"/>
  <c r="W1474" i="29" a="1"/>
  <c r="W1474" i="29" s="1"/>
  <c r="W1473" i="29" a="1"/>
  <c r="W1473" i="29" s="1"/>
  <c r="W1472" i="29" a="1"/>
  <c r="W1472" i="29" s="1"/>
  <c r="W1469" i="29" a="1"/>
  <c r="W1469" i="29" s="1"/>
  <c r="W1468" i="29" a="1"/>
  <c r="W1468" i="29" s="1"/>
  <c r="W1467" i="29" a="1"/>
  <c r="W1467" i="29" s="1"/>
  <c r="W1465" i="29" a="1"/>
  <c r="W1465" i="29" s="1"/>
  <c r="W1464" i="29" a="1"/>
  <c r="W1464" i="29" s="1"/>
  <c r="W1463" i="29" a="1"/>
  <c r="W1463" i="29" s="1"/>
  <c r="W1462" i="29" a="1"/>
  <c r="W1462" i="29" s="1"/>
  <c r="W1460" i="29" a="1"/>
  <c r="W1460" i="29" s="1"/>
  <c r="W1459" i="29" a="1"/>
  <c r="W1459" i="29" s="1"/>
  <c r="W1458" i="29" a="1"/>
  <c r="W1458" i="29" s="1"/>
  <c r="W1457" i="29" a="1"/>
  <c r="W1457" i="29" s="1"/>
  <c r="W1456" i="29" a="1"/>
  <c r="W1456" i="29" s="1"/>
  <c r="W1454" i="29" a="1"/>
  <c r="W1454" i="29" s="1"/>
  <c r="W1453" i="29" a="1"/>
  <c r="W1453" i="29" s="1"/>
  <c r="W1452" i="29" a="1"/>
  <c r="W1452" i="29" s="1"/>
  <c r="W1451" i="29" a="1"/>
  <c r="W1451" i="29" s="1"/>
  <c r="W1449" i="29" a="1"/>
  <c r="W1449" i="29" s="1"/>
  <c r="W1448" i="29" a="1"/>
  <c r="W1448" i="29" s="1"/>
  <c r="W1447" i="29" a="1"/>
  <c r="W1447" i="29" s="1"/>
  <c r="W1446" i="29" a="1"/>
  <c r="W1446" i="29" s="1"/>
  <c r="W1444" i="29" a="1"/>
  <c r="W1444" i="29" s="1"/>
  <c r="W1443" i="29" a="1"/>
  <c r="W1443" i="29" s="1"/>
  <c r="W1442" i="29" a="1"/>
  <c r="W1442" i="29" s="1"/>
  <c r="W1441" i="29" a="1"/>
  <c r="W1441" i="29" s="1"/>
  <c r="W1440" i="29" a="1"/>
  <c r="W1440" i="29" s="1"/>
  <c r="W1439" i="29" a="1"/>
  <c r="W1439" i="29" s="1"/>
  <c r="W1438" i="29" a="1"/>
  <c r="W1438" i="29" s="1"/>
  <c r="W1437" i="29" a="1"/>
  <c r="W1437" i="29" s="1"/>
  <c r="W1435" i="29" a="1"/>
  <c r="W1435" i="29" s="1"/>
  <c r="W1434" i="29" a="1"/>
  <c r="W1434" i="29" s="1"/>
  <c r="W1433" i="29" a="1"/>
  <c r="W1433" i="29" s="1"/>
  <c r="W1431" i="29" a="1"/>
  <c r="W1431" i="29" s="1"/>
  <c r="W1430" i="29" a="1"/>
  <c r="W1430" i="29" s="1"/>
  <c r="W1429" i="29" a="1"/>
  <c r="W1429" i="29" s="1"/>
  <c r="W1428" i="29" a="1"/>
  <c r="W1428" i="29" s="1"/>
  <c r="W1398" i="29" a="1"/>
  <c r="W1398" i="29" s="1"/>
  <c r="W1397" i="29" a="1"/>
  <c r="W1397" i="29" s="1"/>
  <c r="W1396" i="29" a="1"/>
  <c r="W1396" i="29" s="1"/>
  <c r="W1395" i="29" a="1"/>
  <c r="W1395" i="29" s="1"/>
  <c r="W1394" i="29" a="1"/>
  <c r="W1394" i="29" s="1"/>
  <c r="W1393" i="29" a="1"/>
  <c r="W1393" i="29" s="1"/>
  <c r="W1392" i="29" a="1"/>
  <c r="W1392" i="29" s="1"/>
  <c r="W1391" i="29" a="1"/>
  <c r="W1391" i="29" s="1"/>
  <c r="W1386" i="29" a="1"/>
  <c r="W1386" i="29" s="1"/>
  <c r="W1385" i="29" a="1"/>
  <c r="W1385" i="29" s="1"/>
  <c r="W1384" i="29" a="1"/>
  <c r="W1384" i="29" s="1"/>
  <c r="W1383" i="29" a="1"/>
  <c r="W1383" i="29" s="1"/>
  <c r="W1382" i="29" a="1"/>
  <c r="W1382" i="29" s="1"/>
  <c r="W1381" i="29" a="1"/>
  <c r="W1381" i="29" s="1"/>
  <c r="W1376" i="29" a="1"/>
  <c r="W1376" i="29" s="1"/>
  <c r="W1375" i="29" a="1"/>
  <c r="W1375" i="29" s="1"/>
  <c r="W1374" i="29" a="1"/>
  <c r="W1374" i="29" s="1"/>
  <c r="W1373" i="29" a="1"/>
  <c r="W1373" i="29" s="1"/>
  <c r="W1372" i="29" a="1"/>
  <c r="W1372" i="29" s="1"/>
  <c r="W1371" i="29" a="1"/>
  <c r="W1371" i="29" s="1"/>
  <c r="W1366" i="29" a="1"/>
  <c r="W1366" i="29" s="1"/>
  <c r="W1365" i="29" a="1"/>
  <c r="W1365" i="29" s="1"/>
  <c r="W1364" i="29" a="1"/>
  <c r="W1364" i="29" s="1"/>
  <c r="W1363" i="29" a="1"/>
  <c r="W1363" i="29" s="1"/>
  <c r="W1362" i="29" a="1"/>
  <c r="W1362" i="29" s="1"/>
  <c r="W1361" i="29" a="1"/>
  <c r="W1361" i="29" s="1"/>
  <c r="W1356" i="29" a="1"/>
  <c r="W1356" i="29" s="1"/>
  <c r="W1355" i="29" a="1"/>
  <c r="W1355" i="29" s="1"/>
  <c r="W1354" i="29" a="1"/>
  <c r="W1354" i="29" s="1"/>
  <c r="W1353" i="29" a="1"/>
  <c r="W1353" i="29" s="1"/>
  <c r="W1352" i="29" a="1"/>
  <c r="W1352" i="29" s="1"/>
  <c r="W1351" i="29" a="1"/>
  <c r="W1351" i="29" s="1"/>
  <c r="W1350" i="29" a="1"/>
  <c r="W1350" i="29" s="1"/>
  <c r="W1349" i="29" a="1"/>
  <c r="W1349" i="29" s="1"/>
  <c r="W1344" i="29" a="1"/>
  <c r="W1344" i="29" s="1"/>
  <c r="W1343" i="29" a="1"/>
  <c r="W1343" i="29" s="1"/>
  <c r="W1342" i="29" a="1"/>
  <c r="W1342" i="29" s="1"/>
  <c r="W1341" i="29" a="1"/>
  <c r="W1341" i="29" s="1"/>
  <c r="W1340" i="29" a="1"/>
  <c r="W1340" i="29" s="1"/>
  <c r="W1339" i="29" a="1"/>
  <c r="W1339" i="29" s="1"/>
  <c r="W1334" i="29" a="1"/>
  <c r="W1334" i="29" s="1"/>
  <c r="W1333" i="29" a="1"/>
  <c r="W1333" i="29" s="1"/>
  <c r="W1332" i="29" a="1"/>
  <c r="W1332" i="29" s="1"/>
  <c r="W1331" i="29" a="1"/>
  <c r="W1331" i="29" s="1"/>
  <c r="W1330" i="29" a="1"/>
  <c r="W1330" i="29" s="1"/>
  <c r="W1329" i="29" a="1"/>
  <c r="W1329" i="29" s="1"/>
  <c r="W1326" i="29" a="1"/>
  <c r="W1326" i="29" s="1"/>
  <c r="W1325" i="29" a="1"/>
  <c r="W1325" i="29" s="1"/>
  <c r="W1324" i="29" a="1"/>
  <c r="W1324" i="29" s="1"/>
  <c r="W1322" i="29" a="1"/>
  <c r="W1322" i="29" s="1"/>
  <c r="W1321" i="29" a="1"/>
  <c r="W1321" i="29" s="1"/>
  <c r="W1320" i="29" a="1"/>
  <c r="W1320" i="29" s="1"/>
  <c r="W1319" i="29" a="1"/>
  <c r="W1319" i="29" s="1"/>
  <c r="W1317" i="29" a="1"/>
  <c r="W1317" i="29" s="1"/>
  <c r="W1316" i="29" a="1"/>
  <c r="W1316" i="29" s="1"/>
  <c r="W1315" i="29" a="1"/>
  <c r="W1315" i="29" s="1"/>
  <c r="W1314" i="29" a="1"/>
  <c r="W1314" i="29" s="1"/>
  <c r="W1313" i="29" a="1"/>
  <c r="W1313" i="29" s="1"/>
  <c r="W1311" i="29" a="1"/>
  <c r="W1311" i="29" s="1"/>
  <c r="W1310" i="29" a="1"/>
  <c r="W1310" i="29" s="1"/>
  <c r="W1309" i="29" a="1"/>
  <c r="W1309" i="29" s="1"/>
  <c r="W1308" i="29" a="1"/>
  <c r="W1308" i="29" s="1"/>
  <c r="W1306" i="29" a="1"/>
  <c r="W1306" i="29" s="1"/>
  <c r="W1305" i="29" a="1"/>
  <c r="W1305" i="29" s="1"/>
  <c r="W1304" i="29" a="1"/>
  <c r="W1304" i="29" s="1"/>
  <c r="W1303" i="29" a="1"/>
  <c r="W1303" i="29" s="1"/>
  <c r="W1301" i="29" a="1"/>
  <c r="W1301" i="29" s="1"/>
  <c r="W1300" i="29" a="1"/>
  <c r="W1300" i="29" s="1"/>
  <c r="W1299" i="29" a="1"/>
  <c r="W1299" i="29" s="1"/>
  <c r="W1298" i="29" a="1"/>
  <c r="W1298" i="29" s="1"/>
  <c r="W1297" i="29" a="1"/>
  <c r="W1297" i="29" s="1"/>
  <c r="W1296" i="29" a="1"/>
  <c r="W1296" i="29" s="1"/>
  <c r="W1295" i="29" a="1"/>
  <c r="W1295" i="29" s="1"/>
  <c r="W1294" i="29" a="1"/>
  <c r="W1294" i="29" s="1"/>
  <c r="W1292" i="29" a="1"/>
  <c r="W1292" i="29" s="1"/>
  <c r="W1291" i="29" a="1"/>
  <c r="W1291" i="29" s="1"/>
  <c r="W1290" i="29" a="1"/>
  <c r="W1290" i="29" s="1"/>
  <c r="W1288" i="29" a="1"/>
  <c r="W1288" i="29" s="1"/>
  <c r="W1287" i="29" a="1"/>
  <c r="W1287" i="29" s="1"/>
  <c r="W1286" i="29" a="1"/>
  <c r="W1286" i="29" s="1"/>
  <c r="W1285" i="29" a="1"/>
  <c r="W1285" i="29" s="1"/>
  <c r="W1284" i="29" a="1"/>
  <c r="W1284" i="29" s="1"/>
  <c r="W1255" i="29" a="1"/>
  <c r="W1255" i="29" s="1"/>
  <c r="W1254" i="29" a="1"/>
  <c r="W1254" i="29" s="1"/>
  <c r="W1253" i="29" a="1"/>
  <c r="W1253" i="29" s="1"/>
  <c r="W1252" i="29" a="1"/>
  <c r="W1252" i="29" s="1"/>
  <c r="W1251" i="29" a="1"/>
  <c r="W1251" i="29" s="1"/>
  <c r="W1250" i="29" a="1"/>
  <c r="W1250" i="29" s="1"/>
  <c r="W1245" i="29" a="1"/>
  <c r="W1245" i="29" s="1"/>
  <c r="W1244" i="29" a="1"/>
  <c r="W1244" i="29" s="1"/>
  <c r="W1243" i="29" a="1"/>
  <c r="W1243" i="29" s="1"/>
  <c r="W1242" i="29" a="1"/>
  <c r="W1242" i="29" s="1"/>
  <c r="W1241" i="29" a="1"/>
  <c r="W1241" i="29" s="1"/>
  <c r="W1240" i="29" a="1"/>
  <c r="W1240" i="29" s="1"/>
  <c r="W1235" i="29" a="1"/>
  <c r="W1235" i="29" s="1"/>
  <c r="W1234" i="29" a="1"/>
  <c r="W1234" i="29" s="1"/>
  <c r="W1233" i="29" a="1"/>
  <c r="W1233" i="29" s="1"/>
  <c r="W1232" i="29" a="1"/>
  <c r="W1232" i="29" s="1"/>
  <c r="W1231" i="29" a="1"/>
  <c r="W1231" i="29" s="1"/>
  <c r="W1230" i="29" a="1"/>
  <c r="W1230" i="29" s="1"/>
  <c r="W1225" i="29" a="1"/>
  <c r="W1225" i="29" s="1"/>
  <c r="W1224" i="29" a="1"/>
  <c r="W1224" i="29" s="1"/>
  <c r="W1223" i="29" a="1"/>
  <c r="W1223" i="29" s="1"/>
  <c r="W1222" i="29" a="1"/>
  <c r="W1222" i="29" s="1"/>
  <c r="W1221" i="29" a="1"/>
  <c r="W1221" i="29" s="1"/>
  <c r="W1220" i="29" a="1"/>
  <c r="W1220" i="29" s="1"/>
  <c r="W1219" i="29" a="1"/>
  <c r="W1219" i="29" s="1"/>
  <c r="W1218" i="29" a="1"/>
  <c r="W1218" i="29" s="1"/>
  <c r="W1213" i="29" a="1"/>
  <c r="W1213" i="29" s="1"/>
  <c r="W1212" i="29" a="1"/>
  <c r="W1212" i="29" s="1"/>
  <c r="W1211" i="29" a="1"/>
  <c r="W1211" i="29" s="1"/>
  <c r="W1210" i="29" a="1"/>
  <c r="W1210" i="29" s="1"/>
  <c r="W1209" i="29" a="1"/>
  <c r="W1209" i="29" s="1"/>
  <c r="W1208" i="29" a="1"/>
  <c r="W1208" i="29" s="1"/>
  <c r="W1203" i="29" a="1"/>
  <c r="W1203" i="29" s="1"/>
  <c r="W1202" i="29" a="1"/>
  <c r="W1202" i="29" s="1"/>
  <c r="W1201" i="29" a="1"/>
  <c r="W1201" i="29" s="1"/>
  <c r="W1200" i="29" a="1"/>
  <c r="W1200" i="29" s="1"/>
  <c r="W1199" i="29" a="1"/>
  <c r="W1199" i="29" s="1"/>
  <c r="W1198" i="29" a="1"/>
  <c r="W1198" i="29" s="1"/>
  <c r="W1193" i="29" a="1"/>
  <c r="W1193" i="29" s="1"/>
  <c r="W1192" i="29" a="1"/>
  <c r="W1192" i="29" s="1"/>
  <c r="W1191" i="29" a="1"/>
  <c r="W1191" i="29" s="1"/>
  <c r="W1190" i="29" a="1"/>
  <c r="W1190" i="29" s="1"/>
  <c r="W1189" i="29" a="1"/>
  <c r="W1189" i="29" s="1"/>
  <c r="W1188" i="29" a="1"/>
  <c r="W1188" i="29" s="1"/>
  <c r="W1187" i="29" a="1"/>
  <c r="W1187" i="29" s="1"/>
  <c r="W1186" i="29" a="1"/>
  <c r="W1186" i="29" s="1"/>
  <c r="W1181" i="29" a="1"/>
  <c r="W1181" i="29" s="1"/>
  <c r="W1180" i="29" a="1"/>
  <c r="W1180" i="29" s="1"/>
  <c r="W1179" i="29" a="1"/>
  <c r="W1179" i="29" s="1"/>
  <c r="W1178" i="29" a="1"/>
  <c r="W1178" i="29" s="1"/>
  <c r="W1177" i="29" a="1"/>
  <c r="W1177" i="29" s="1"/>
  <c r="W1176" i="29" a="1"/>
  <c r="W1176" i="29" s="1"/>
  <c r="W1175" i="29" a="1"/>
  <c r="W1175" i="29" s="1"/>
  <c r="W1174" i="29" a="1"/>
  <c r="W1174" i="29" s="1"/>
  <c r="W1169" i="29" a="1"/>
  <c r="W1169" i="29" s="1"/>
  <c r="W1168" i="29" a="1"/>
  <c r="W1168" i="29" s="1"/>
  <c r="W1167" i="29" a="1"/>
  <c r="W1167" i="29" s="1"/>
  <c r="W1166" i="29" a="1"/>
  <c r="W1166" i="29" s="1"/>
  <c r="W1165" i="29" a="1"/>
  <c r="W1165" i="29" s="1"/>
  <c r="W1164" i="29" a="1"/>
  <c r="W1164" i="29" s="1"/>
  <c r="W1163" i="29" a="1"/>
  <c r="W1163" i="29" s="1"/>
  <c r="W1162" i="29" a="1"/>
  <c r="W1162" i="29" s="1"/>
  <c r="W1157" i="29" a="1"/>
  <c r="W1157" i="29" s="1"/>
  <c r="W1156" i="29" a="1"/>
  <c r="W1156" i="29" s="1"/>
  <c r="W1155" i="29" a="1"/>
  <c r="W1155" i="29" s="1"/>
  <c r="W1154" i="29" a="1"/>
  <c r="W1154" i="29" s="1"/>
  <c r="W1153" i="29" a="1"/>
  <c r="W1153" i="29" s="1"/>
  <c r="W1152" i="29" a="1"/>
  <c r="W1152" i="29" s="1"/>
  <c r="W1147" i="29" a="1"/>
  <c r="W1147" i="29" s="1"/>
  <c r="W1146" i="29" a="1"/>
  <c r="W1146" i="29" s="1"/>
  <c r="W1145" i="29" a="1"/>
  <c r="W1145" i="29" s="1"/>
  <c r="W1144" i="29" a="1"/>
  <c r="W1144" i="29" s="1"/>
  <c r="W1143" i="29" a="1"/>
  <c r="W1143" i="29" s="1"/>
  <c r="W1142" i="29" a="1"/>
  <c r="W1142" i="29" s="1"/>
  <c r="W1141" i="29" a="1"/>
  <c r="W1141" i="29" s="1"/>
  <c r="W1140" i="29" a="1"/>
  <c r="W1140" i="29" s="1"/>
  <c r="W1137" i="29" a="1"/>
  <c r="W1137" i="29" s="1"/>
  <c r="W1136" i="29" a="1"/>
  <c r="W1136" i="29" s="1"/>
  <c r="W1135" i="29" a="1"/>
  <c r="W1135" i="29" s="1"/>
  <c r="W1133" i="29" a="1"/>
  <c r="W1133" i="29" s="1"/>
  <c r="W1132" i="29" a="1"/>
  <c r="W1132" i="29" s="1"/>
  <c r="W1131" i="29" a="1"/>
  <c r="W1131" i="29" s="1"/>
  <c r="W1130" i="29" a="1"/>
  <c r="W1130" i="29" s="1"/>
  <c r="W1128" i="29" a="1"/>
  <c r="W1128" i="29" s="1"/>
  <c r="W1127" i="29" a="1"/>
  <c r="W1127" i="29" s="1"/>
  <c r="W1126" i="29" a="1"/>
  <c r="W1126" i="29" s="1"/>
  <c r="W1125" i="29" a="1"/>
  <c r="W1125" i="29" s="1"/>
  <c r="W1124" i="29" a="1"/>
  <c r="W1124" i="29" s="1"/>
  <c r="W1122" i="29" a="1"/>
  <c r="W1122" i="29" s="1"/>
  <c r="W1121" i="29" a="1"/>
  <c r="W1121" i="29" s="1"/>
  <c r="W1120" i="29" a="1"/>
  <c r="W1120" i="29" s="1"/>
  <c r="W1119" i="29" a="1"/>
  <c r="W1119" i="29" s="1"/>
  <c r="W1117" i="29" a="1"/>
  <c r="W1117" i="29" s="1"/>
  <c r="W1116" i="29" a="1"/>
  <c r="W1116" i="29" s="1"/>
  <c r="W1115" i="29" a="1"/>
  <c r="W1115" i="29" s="1"/>
  <c r="W1114" i="29" a="1"/>
  <c r="W1114" i="29" s="1"/>
  <c r="W1112" i="29" a="1"/>
  <c r="W1112" i="29" s="1"/>
  <c r="W1111" i="29" a="1"/>
  <c r="W1111" i="29" s="1"/>
  <c r="W1110" i="29" a="1"/>
  <c r="W1110" i="29" s="1"/>
  <c r="W1109" i="29" a="1"/>
  <c r="W1109" i="29" s="1"/>
  <c r="W1108" i="29" a="1"/>
  <c r="W1108" i="29" s="1"/>
  <c r="W1107" i="29" a="1"/>
  <c r="W1107" i="29" s="1"/>
  <c r="W1106" i="29" a="1"/>
  <c r="W1106" i="29" s="1"/>
  <c r="W1105" i="29" a="1"/>
  <c r="W1105" i="29" s="1"/>
  <c r="W1103" i="29" a="1"/>
  <c r="W1103" i="29" s="1"/>
  <c r="W1102" i="29" a="1"/>
  <c r="W1102" i="29" s="1"/>
  <c r="W1101" i="29" a="1"/>
  <c r="W1101" i="29" s="1"/>
  <c r="W1099" i="29" a="1"/>
  <c r="W1099" i="29" s="1"/>
  <c r="W1098" i="29" a="1"/>
  <c r="W1098" i="29" s="1"/>
  <c r="W1097" i="29" a="1"/>
  <c r="W1097" i="29" s="1"/>
  <c r="W1096" i="29" a="1"/>
  <c r="W1096" i="29" s="1"/>
  <c r="W1095" i="29" a="1"/>
  <c r="W1095" i="29" s="1"/>
  <c r="W1066" i="29" a="1"/>
  <c r="W1066" i="29" s="1"/>
  <c r="W1065" i="29" a="1"/>
  <c r="W1065" i="29" s="1"/>
  <c r="W1064" i="29" a="1"/>
  <c r="W1064" i="29" s="1"/>
  <c r="W1063" i="29" a="1"/>
  <c r="W1063" i="29" s="1"/>
  <c r="W1062" i="29" a="1"/>
  <c r="W1062" i="29" s="1"/>
  <c r="W1061" i="29" a="1"/>
  <c r="W1061" i="29" s="1"/>
  <c r="W1060" i="29" a="1"/>
  <c r="W1060" i="29" s="1"/>
  <c r="W1059" i="29" a="1"/>
  <c r="W1059" i="29" s="1"/>
  <c r="W1054" i="29" a="1"/>
  <c r="W1054" i="29" s="1"/>
  <c r="W1053" i="29" a="1"/>
  <c r="W1053" i="29" s="1"/>
  <c r="W1052" i="29" a="1"/>
  <c r="W1052" i="29" s="1"/>
  <c r="W1051" i="29" a="1"/>
  <c r="W1051" i="29" s="1"/>
  <c r="W1050" i="29" a="1"/>
  <c r="W1050" i="29" s="1"/>
  <c r="W1049" i="29" a="1"/>
  <c r="W1049" i="29" s="1"/>
  <c r="W1048" i="29" a="1"/>
  <c r="W1048" i="29" s="1"/>
  <c r="W1047" i="29" a="1"/>
  <c r="W1047" i="29" s="1"/>
  <c r="W1042" i="29" a="1"/>
  <c r="W1042" i="29" s="1"/>
  <c r="W1041" i="29" a="1"/>
  <c r="W1041" i="29" s="1"/>
  <c r="W1040" i="29" a="1"/>
  <c r="W1040" i="29" s="1"/>
  <c r="W1039" i="29" a="1"/>
  <c r="W1039" i="29" s="1"/>
  <c r="W1038" i="29" a="1"/>
  <c r="W1038" i="29" s="1"/>
  <c r="W1037" i="29" a="1"/>
  <c r="W1037" i="29" s="1"/>
  <c r="W1036" i="29" a="1"/>
  <c r="W1036" i="29" s="1"/>
  <c r="W1035" i="29" a="1"/>
  <c r="W1035" i="29" s="1"/>
  <c r="W1030" i="29" a="1"/>
  <c r="W1030" i="29" s="1"/>
  <c r="W1029" i="29" a="1"/>
  <c r="W1029" i="29" s="1"/>
  <c r="W1028" i="29" a="1"/>
  <c r="W1028" i="29" s="1"/>
  <c r="W1027" i="29" a="1"/>
  <c r="W1027" i="29" s="1"/>
  <c r="W1026" i="29" a="1"/>
  <c r="W1026" i="29" s="1"/>
  <c r="W1025" i="29" a="1"/>
  <c r="W1025" i="29" s="1"/>
  <c r="W1024" i="29" a="1"/>
  <c r="W1024" i="29" s="1"/>
  <c r="W1023" i="29" a="1"/>
  <c r="W1023" i="29" s="1"/>
  <c r="W1018" i="29" a="1"/>
  <c r="W1018" i="29" s="1"/>
  <c r="W1017" i="29" a="1"/>
  <c r="W1017" i="29" s="1"/>
  <c r="W1016" i="29" a="1"/>
  <c r="W1016" i="29" s="1"/>
  <c r="W1015" i="29" a="1"/>
  <c r="W1015" i="29" s="1"/>
  <c r="W1014" i="29" a="1"/>
  <c r="W1014" i="29" s="1"/>
  <c r="W1013" i="29" a="1"/>
  <c r="W1013" i="29" s="1"/>
  <c r="W1008" i="29" a="1"/>
  <c r="W1008" i="29" s="1"/>
  <c r="W1007" i="29" a="1"/>
  <c r="W1007" i="29" s="1"/>
  <c r="W1006" i="29" a="1"/>
  <c r="W1006" i="29" s="1"/>
  <c r="W1005" i="29" a="1"/>
  <c r="W1005" i="29" s="1"/>
  <c r="W1004" i="29" a="1"/>
  <c r="W1004" i="29" s="1"/>
  <c r="W1003" i="29" a="1"/>
  <c r="W1003" i="29" s="1"/>
  <c r="W998" i="29" a="1"/>
  <c r="W998" i="29" s="1"/>
  <c r="W997" i="29" a="1"/>
  <c r="W997" i="29" s="1"/>
  <c r="W996" i="29" a="1"/>
  <c r="W996" i="29" s="1"/>
  <c r="W995" i="29" a="1"/>
  <c r="W995" i="29" s="1"/>
  <c r="W994" i="29" a="1"/>
  <c r="W994" i="29" s="1"/>
  <c r="W993" i="29" a="1"/>
  <c r="W993" i="29" s="1"/>
  <c r="W992" i="29" a="1"/>
  <c r="W992" i="29" s="1"/>
  <c r="W991" i="29" a="1"/>
  <c r="W991" i="29" s="1"/>
  <c r="W988" i="29" a="1"/>
  <c r="W988" i="29" s="1"/>
  <c r="W987" i="29" a="1"/>
  <c r="W987" i="29" s="1"/>
  <c r="W986" i="29" a="1"/>
  <c r="W986" i="29" s="1"/>
  <c r="W984" i="29" a="1"/>
  <c r="W984" i="29" s="1"/>
  <c r="W983" i="29" a="1"/>
  <c r="W983" i="29" s="1"/>
  <c r="W982" i="29" a="1"/>
  <c r="W982" i="29" s="1"/>
  <c r="W981" i="29" a="1"/>
  <c r="W981" i="29" s="1"/>
  <c r="W979" i="29" a="1"/>
  <c r="W979" i="29" s="1"/>
  <c r="W978" i="29" a="1"/>
  <c r="W978" i="29" s="1"/>
  <c r="W977" i="29" a="1"/>
  <c r="W977" i="29" s="1"/>
  <c r="W976" i="29" a="1"/>
  <c r="W976" i="29" s="1"/>
  <c r="W975" i="29" a="1"/>
  <c r="W975" i="29" s="1"/>
  <c r="W973" i="29" a="1"/>
  <c r="W973" i="29" s="1"/>
  <c r="W972" i="29" a="1"/>
  <c r="W972" i="29" s="1"/>
  <c r="W971" i="29" a="1"/>
  <c r="W971" i="29" s="1"/>
  <c r="W970" i="29" a="1"/>
  <c r="W970" i="29" s="1"/>
  <c r="W968" i="29" a="1"/>
  <c r="W968" i="29" s="1"/>
  <c r="W967" i="29" a="1"/>
  <c r="W967" i="29" s="1"/>
  <c r="W966" i="29" a="1"/>
  <c r="W966" i="29" s="1"/>
  <c r="W965" i="29" a="1"/>
  <c r="W965" i="29" s="1"/>
  <c r="W963" i="29" a="1"/>
  <c r="W963" i="29" s="1"/>
  <c r="W962" i="29" a="1"/>
  <c r="W962" i="29" s="1"/>
  <c r="W961" i="29" a="1"/>
  <c r="W961" i="29" s="1"/>
  <c r="W960" i="29" a="1"/>
  <c r="W960" i="29" s="1"/>
  <c r="W959" i="29" a="1"/>
  <c r="W959" i="29" s="1"/>
  <c r="W958" i="29" a="1"/>
  <c r="W958" i="29" s="1"/>
  <c r="W957" i="29" a="1"/>
  <c r="W957" i="29" s="1"/>
  <c r="W956" i="29" a="1"/>
  <c r="W956" i="29" s="1"/>
  <c r="W954" i="29" a="1"/>
  <c r="W954" i="29" s="1"/>
  <c r="W953" i="29" a="1"/>
  <c r="W953" i="29" s="1"/>
  <c r="W952" i="29" a="1"/>
  <c r="W952" i="29" s="1"/>
  <c r="W950" i="29" a="1"/>
  <c r="W950" i="29" s="1"/>
  <c r="W949" i="29" a="1"/>
  <c r="W949" i="29" s="1"/>
  <c r="W948" i="29" a="1"/>
  <c r="W948" i="29" s="1"/>
  <c r="W947" i="29" a="1"/>
  <c r="W947" i="29" s="1"/>
  <c r="W946" i="29" a="1"/>
  <c r="W946" i="29" s="1"/>
  <c r="W917" i="29" a="1"/>
  <c r="W917" i="29" s="1"/>
  <c r="W916" i="29" a="1"/>
  <c r="W916" i="29" s="1"/>
  <c r="W915" i="29" a="1"/>
  <c r="W915" i="29" s="1"/>
  <c r="W914" i="29" a="1"/>
  <c r="W914" i="29" s="1"/>
  <c r="W913" i="29" a="1"/>
  <c r="W913" i="29" s="1"/>
  <c r="W912" i="29" a="1"/>
  <c r="W912" i="29" s="1"/>
  <c r="W907" i="29" a="1"/>
  <c r="W907" i="29" s="1"/>
  <c r="W906" i="29" a="1"/>
  <c r="W906" i="29" s="1"/>
  <c r="W905" i="29" a="1"/>
  <c r="W905" i="29" s="1"/>
  <c r="W904" i="29" a="1"/>
  <c r="W904" i="29" s="1"/>
  <c r="W903" i="29" a="1"/>
  <c r="W903" i="29" s="1"/>
  <c r="W902" i="29" a="1"/>
  <c r="W902" i="29" s="1"/>
  <c r="W897" i="29" a="1"/>
  <c r="W897" i="29" s="1"/>
  <c r="W896" i="29" a="1"/>
  <c r="W896" i="29" s="1"/>
  <c r="W895" i="29" a="1"/>
  <c r="W895" i="29" s="1"/>
  <c r="W894" i="29" a="1"/>
  <c r="W894" i="29" s="1"/>
  <c r="W893" i="29" a="1"/>
  <c r="W893" i="29" s="1"/>
  <c r="W892" i="29" a="1"/>
  <c r="W892" i="29" s="1"/>
  <c r="W887" i="29" a="1"/>
  <c r="W887" i="29" s="1"/>
  <c r="W886" i="29" a="1"/>
  <c r="W886" i="29" s="1"/>
  <c r="W885" i="29" a="1"/>
  <c r="W885" i="29" s="1"/>
  <c r="W884" i="29" a="1"/>
  <c r="W884" i="29" s="1"/>
  <c r="W883" i="29" a="1"/>
  <c r="W883" i="29" s="1"/>
  <c r="W882" i="29" a="1"/>
  <c r="W882" i="29" s="1"/>
  <c r="W881" i="29" a="1"/>
  <c r="W881" i="29" s="1"/>
  <c r="W880" i="29" a="1"/>
  <c r="W880" i="29" s="1"/>
  <c r="W875" i="29" a="1"/>
  <c r="W875" i="29" s="1"/>
  <c r="W874" i="29" a="1"/>
  <c r="W874" i="29" s="1"/>
  <c r="W873" i="29" a="1"/>
  <c r="W873" i="29" s="1"/>
  <c r="W872" i="29" a="1"/>
  <c r="W872" i="29" s="1"/>
  <c r="W871" i="29" a="1"/>
  <c r="W871" i="29" s="1"/>
  <c r="W870" i="29" a="1"/>
  <c r="W870" i="29" s="1"/>
  <c r="W869" i="29" a="1"/>
  <c r="W869" i="29" s="1"/>
  <c r="W868" i="29" a="1"/>
  <c r="W868" i="29" s="1"/>
  <c r="W863" i="29" a="1"/>
  <c r="W863" i="29" s="1"/>
  <c r="W862" i="29" a="1"/>
  <c r="W862" i="29" s="1"/>
  <c r="W861" i="29" a="1"/>
  <c r="W861" i="29" s="1"/>
  <c r="W860" i="29" a="1"/>
  <c r="W860" i="29" s="1"/>
  <c r="W859" i="29" a="1"/>
  <c r="W859" i="29" s="1"/>
  <c r="W858" i="29" a="1"/>
  <c r="W858" i="29" s="1"/>
  <c r="W853" i="29" a="1"/>
  <c r="W853" i="29" s="1"/>
  <c r="W852" i="29" a="1"/>
  <c r="W852" i="29" s="1"/>
  <c r="W851" i="29" a="1"/>
  <c r="W851" i="29" s="1"/>
  <c r="W850" i="29" a="1"/>
  <c r="W850" i="29" s="1"/>
  <c r="W849" i="29" a="1"/>
  <c r="W849" i="29" s="1"/>
  <c r="W848" i="29" a="1"/>
  <c r="W848" i="29" s="1"/>
  <c r="W847" i="29" a="1"/>
  <c r="W847" i="29" s="1"/>
  <c r="W846" i="29" a="1"/>
  <c r="W846" i="29" s="1"/>
  <c r="W843" i="29" a="1"/>
  <c r="W843" i="29" s="1"/>
  <c r="W842" i="29" a="1"/>
  <c r="W842" i="29" s="1"/>
  <c r="W841" i="29" a="1"/>
  <c r="W841" i="29" s="1"/>
  <c r="W839" i="29" a="1"/>
  <c r="W839" i="29" s="1"/>
  <c r="W838" i="29" a="1"/>
  <c r="W838" i="29" s="1"/>
  <c r="W837" i="29" a="1"/>
  <c r="W837" i="29" s="1"/>
  <c r="W836" i="29" a="1"/>
  <c r="W836" i="29" s="1"/>
  <c r="W834" i="29" a="1"/>
  <c r="W834" i="29" s="1"/>
  <c r="W833" i="29" a="1"/>
  <c r="W833" i="29" s="1"/>
  <c r="W832" i="29" a="1"/>
  <c r="W832" i="29" s="1"/>
  <c r="W831" i="29" a="1"/>
  <c r="W831" i="29" s="1"/>
  <c r="W830" i="29" a="1"/>
  <c r="W830" i="29" s="1"/>
  <c r="W828" i="29" a="1"/>
  <c r="W828" i="29" s="1"/>
  <c r="W827" i="29" a="1"/>
  <c r="W827" i="29" s="1"/>
  <c r="W826" i="29" a="1"/>
  <c r="W826" i="29" s="1"/>
  <c r="W825" i="29" a="1"/>
  <c r="W825" i="29" s="1"/>
  <c r="W823" i="29" a="1"/>
  <c r="W823" i="29" s="1"/>
  <c r="W822" i="29" a="1"/>
  <c r="W822" i="29" s="1"/>
  <c r="W821" i="29" a="1"/>
  <c r="W821" i="29" s="1"/>
  <c r="W820" i="29" a="1"/>
  <c r="W820" i="29" s="1"/>
  <c r="W818" i="29" a="1"/>
  <c r="W818" i="29" s="1"/>
  <c r="W817" i="29" a="1"/>
  <c r="W817" i="29" s="1"/>
  <c r="W816" i="29" a="1"/>
  <c r="W816" i="29" s="1"/>
  <c r="W815" i="29" a="1"/>
  <c r="W815" i="29" s="1"/>
  <c r="W814" i="29" a="1"/>
  <c r="W814" i="29" s="1"/>
  <c r="W813" i="29" a="1"/>
  <c r="W813" i="29" s="1"/>
  <c r="W812" i="29" a="1"/>
  <c r="W812" i="29" s="1"/>
  <c r="W811" i="29" a="1"/>
  <c r="W811" i="29" s="1"/>
  <c r="W809" i="29" a="1"/>
  <c r="W809" i="29" s="1"/>
  <c r="W808" i="29" a="1"/>
  <c r="W808" i="29" s="1"/>
  <c r="W807" i="29" a="1"/>
  <c r="W807" i="29" s="1"/>
  <c r="W805" i="29" a="1"/>
  <c r="W805" i="29" s="1"/>
  <c r="W804" i="29" a="1"/>
  <c r="W804" i="29" s="1"/>
  <c r="W803" i="29" a="1"/>
  <c r="W803" i="29" s="1"/>
  <c r="W802" i="29" a="1"/>
  <c r="W802" i="29" s="1"/>
  <c r="W801" i="29" a="1"/>
  <c r="W801" i="29" s="1"/>
  <c r="W772" i="29" a="1"/>
  <c r="W772" i="29" s="1"/>
  <c r="W771" i="29" a="1"/>
  <c r="W771" i="29" s="1"/>
  <c r="W770" i="29" a="1"/>
  <c r="W770" i="29" s="1"/>
  <c r="W769" i="29" a="1"/>
  <c r="W769" i="29" s="1"/>
  <c r="W768" i="29" a="1"/>
  <c r="W768" i="29" s="1"/>
  <c r="W767" i="29" a="1"/>
  <c r="W767" i="29" s="1"/>
  <c r="W762" i="29" a="1"/>
  <c r="W762" i="29" s="1"/>
  <c r="W761" i="29" a="1"/>
  <c r="W761" i="29" s="1"/>
  <c r="W760" i="29" a="1"/>
  <c r="W760" i="29" s="1"/>
  <c r="W759" i="29" a="1"/>
  <c r="W759" i="29" s="1"/>
  <c r="W758" i="29" a="1"/>
  <c r="W758" i="29" s="1"/>
  <c r="W757" i="29" a="1"/>
  <c r="W757" i="29" s="1"/>
  <c r="W752" i="29" a="1"/>
  <c r="W752" i="29" s="1"/>
  <c r="W751" i="29" a="1"/>
  <c r="W751" i="29" s="1"/>
  <c r="W750" i="29" a="1"/>
  <c r="W750" i="29" s="1"/>
  <c r="W749" i="29" a="1"/>
  <c r="W749" i="29" s="1"/>
  <c r="W748" i="29" a="1"/>
  <c r="W748" i="29" s="1"/>
  <c r="W747" i="29" a="1"/>
  <c r="W747" i="29" s="1"/>
  <c r="W742" i="29" a="1"/>
  <c r="W742" i="29" s="1"/>
  <c r="W741" i="29" a="1"/>
  <c r="W741" i="29" s="1"/>
  <c r="W740" i="29" a="1"/>
  <c r="W740" i="29" s="1"/>
  <c r="W739" i="29" a="1"/>
  <c r="W739" i="29" s="1"/>
  <c r="W738" i="29" a="1"/>
  <c r="W738" i="29" s="1"/>
  <c r="W737" i="29" a="1"/>
  <c r="W737" i="29" s="1"/>
  <c r="W736" i="29" a="1"/>
  <c r="W736" i="29" s="1"/>
  <c r="W735" i="29" a="1"/>
  <c r="W735" i="29" s="1"/>
  <c r="W730" i="29" a="1"/>
  <c r="W730" i="29" s="1"/>
  <c r="W729" i="29" a="1"/>
  <c r="W729" i="29" s="1"/>
  <c r="W728" i="29" a="1"/>
  <c r="W728" i="29" s="1"/>
  <c r="W727" i="29" a="1"/>
  <c r="W727" i="29" s="1"/>
  <c r="W726" i="29" a="1"/>
  <c r="W726" i="29" s="1"/>
  <c r="W725" i="29" a="1"/>
  <c r="W725" i="29" s="1"/>
  <c r="W720" i="29" a="1"/>
  <c r="W720" i="29" s="1"/>
  <c r="W719" i="29" a="1"/>
  <c r="W719" i="29" s="1"/>
  <c r="W718" i="29" a="1"/>
  <c r="W718" i="29" s="1"/>
  <c r="W717" i="29" a="1"/>
  <c r="W717" i="29" s="1"/>
  <c r="W716" i="29" a="1"/>
  <c r="W716" i="29" s="1"/>
  <c r="W715" i="29" a="1"/>
  <c r="W715" i="29" s="1"/>
  <c r="W714" i="29" a="1"/>
  <c r="W714" i="29" s="1"/>
  <c r="W713" i="29" a="1"/>
  <c r="W713" i="29" s="1"/>
  <c r="W708" i="29" a="1"/>
  <c r="W708" i="29" s="1"/>
  <c r="W707" i="29" a="1"/>
  <c r="W707" i="29" s="1"/>
  <c r="W706" i="29" a="1"/>
  <c r="W706" i="29" s="1"/>
  <c r="W705" i="29" a="1"/>
  <c r="W705" i="29" s="1"/>
  <c r="W704" i="29" a="1"/>
  <c r="W704" i="29" s="1"/>
  <c r="W703" i="29" a="1"/>
  <c r="W703" i="29" s="1"/>
  <c r="W702" i="29" a="1"/>
  <c r="W702" i="29" s="1"/>
  <c r="W701" i="29" a="1"/>
  <c r="W701" i="29" s="1"/>
  <c r="W696" i="29" a="1"/>
  <c r="W696" i="29" s="1"/>
  <c r="W695" i="29" a="1"/>
  <c r="W695" i="29" s="1"/>
  <c r="W694" i="29" a="1"/>
  <c r="W694" i="29" s="1"/>
  <c r="W693" i="29" a="1"/>
  <c r="W693" i="29" s="1"/>
  <c r="W692" i="29" a="1"/>
  <c r="W692" i="29" s="1"/>
  <c r="W691" i="29" a="1"/>
  <c r="W691" i="29" s="1"/>
  <c r="W690" i="29" a="1"/>
  <c r="W690" i="29" s="1"/>
  <c r="W689" i="29" a="1"/>
  <c r="W689" i="29" s="1"/>
  <c r="W686" i="29" a="1"/>
  <c r="W686" i="29" s="1"/>
  <c r="W685" i="29" a="1"/>
  <c r="W685" i="29" s="1"/>
  <c r="W684" i="29" a="1"/>
  <c r="W684" i="29" s="1"/>
  <c r="W682" i="29" a="1"/>
  <c r="W682" i="29" s="1"/>
  <c r="W681" i="29" a="1"/>
  <c r="W681" i="29" s="1"/>
  <c r="W680" i="29" a="1"/>
  <c r="W680" i="29" s="1"/>
  <c r="W679" i="29" a="1"/>
  <c r="W679" i="29" s="1"/>
  <c r="W677" i="29" a="1"/>
  <c r="W677" i="29" s="1"/>
  <c r="W676" i="29" a="1"/>
  <c r="W676" i="29" s="1"/>
  <c r="W675" i="29" a="1"/>
  <c r="W675" i="29" s="1"/>
  <c r="W674" i="29" a="1"/>
  <c r="W674" i="29" s="1"/>
  <c r="W673" i="29" a="1"/>
  <c r="W673" i="29" s="1"/>
  <c r="W671" i="29" a="1"/>
  <c r="W671" i="29" s="1"/>
  <c r="W670" i="29" a="1"/>
  <c r="W670" i="29" s="1"/>
  <c r="W669" i="29" a="1"/>
  <c r="W669" i="29" s="1"/>
  <c r="W668" i="29" a="1"/>
  <c r="W668" i="29" s="1"/>
  <c r="W666" i="29" a="1"/>
  <c r="W666" i="29" s="1"/>
  <c r="W665" i="29" a="1"/>
  <c r="W665" i="29" s="1"/>
  <c r="W664" i="29" a="1"/>
  <c r="W664" i="29" s="1"/>
  <c r="W663" i="29" a="1"/>
  <c r="W663" i="29" s="1"/>
  <c r="W661" i="29" a="1"/>
  <c r="W661" i="29" s="1"/>
  <c r="W660" i="29" a="1"/>
  <c r="W660" i="29" s="1"/>
  <c r="W659" i="29" a="1"/>
  <c r="W659" i="29" s="1"/>
  <c r="W658" i="29" a="1"/>
  <c r="W658" i="29" s="1"/>
  <c r="W657" i="29" a="1"/>
  <c r="W657" i="29" s="1"/>
  <c r="W656" i="29" a="1"/>
  <c r="W656" i="29" s="1"/>
  <c r="W655" i="29" a="1"/>
  <c r="W655" i="29" s="1"/>
  <c r="W654" i="29" a="1"/>
  <c r="W654" i="29" s="1"/>
  <c r="W652" i="29" a="1"/>
  <c r="W652" i="29" s="1"/>
  <c r="W651" i="29" a="1"/>
  <c r="W651" i="29" s="1"/>
  <c r="W650" i="29" a="1"/>
  <c r="W650" i="29" s="1"/>
  <c r="W648" i="29" a="1"/>
  <c r="W648" i="29" s="1"/>
  <c r="W647" i="29" a="1"/>
  <c r="W647" i="29" s="1"/>
  <c r="W646" i="29" a="1"/>
  <c r="W646" i="29" s="1"/>
  <c r="W645" i="29" a="1"/>
  <c r="W645" i="29" s="1"/>
  <c r="W644" i="29" a="1"/>
  <c r="W644" i="29" s="1"/>
  <c r="W394" i="29" a="1"/>
  <c r="W394" i="29" s="1"/>
  <c r="W393" i="29" a="1"/>
  <c r="W393" i="29" s="1"/>
  <c r="W392" i="29" a="1"/>
  <c r="W392" i="29" s="1"/>
  <c r="W391" i="29" a="1"/>
  <c r="W391" i="29" s="1"/>
  <c r="W390" i="29" a="1"/>
  <c r="W390" i="29" s="1"/>
  <c r="W389" i="29" a="1"/>
  <c r="W389" i="29" s="1"/>
  <c r="W388" i="29" a="1"/>
  <c r="W388" i="29" s="1"/>
  <c r="W387" i="29" a="1"/>
  <c r="W387" i="29" s="1"/>
  <c r="W386" i="29" a="1"/>
  <c r="W386" i="29" s="1"/>
  <c r="W384" i="29" a="1"/>
  <c r="W384" i="29" s="1"/>
  <c r="W383" i="29" a="1"/>
  <c r="W383" i="29" s="1"/>
  <c r="W382" i="29" a="1"/>
  <c r="W382" i="29" s="1"/>
  <c r="W381" i="29" a="1"/>
  <c r="W381" i="29" s="1"/>
  <c r="W380" i="29" a="1"/>
  <c r="W380" i="29" s="1"/>
  <c r="W379" i="29" a="1"/>
  <c r="W379" i="29" s="1"/>
  <c r="W378" i="29" a="1"/>
  <c r="W378" i="29" s="1"/>
  <c r="W377" i="29" a="1"/>
  <c r="W377" i="29" s="1"/>
  <c r="W376" i="29" a="1"/>
  <c r="W376" i="29" s="1"/>
  <c r="W375" i="29" a="1"/>
  <c r="W375" i="29" s="1"/>
  <c r="W374" i="29" a="1"/>
  <c r="W374" i="29" s="1"/>
  <c r="W373" i="29" a="1"/>
  <c r="W373" i="29" s="1"/>
  <c r="W372" i="29" a="1"/>
  <c r="W372" i="29" s="1"/>
  <c r="W371" i="29" a="1"/>
  <c r="W371" i="29" s="1"/>
  <c r="W370" i="29" a="1"/>
  <c r="W370" i="29" s="1"/>
  <c r="W368" i="29" a="1"/>
  <c r="W368" i="29" s="1"/>
  <c r="W367" i="29" a="1"/>
  <c r="W367" i="29" s="1"/>
  <c r="W366" i="29" a="1"/>
  <c r="W366" i="29" s="1"/>
  <c r="W365" i="29" a="1"/>
  <c r="W365" i="29" s="1"/>
  <c r="W364" i="29" a="1"/>
  <c r="W364" i="29" s="1"/>
  <c r="W363" i="29" a="1"/>
  <c r="W363" i="29" s="1"/>
  <c r="W362" i="29" a="1"/>
  <c r="W362" i="29" s="1"/>
  <c r="W361" i="29" a="1"/>
  <c r="W361" i="29" s="1"/>
  <c r="W360" i="29" a="1"/>
  <c r="W360" i="29" s="1"/>
  <c r="W359" i="29" a="1"/>
  <c r="W359" i="29" s="1"/>
  <c r="W358" i="29" a="1"/>
  <c r="W358" i="29" s="1"/>
  <c r="W357" i="29" a="1"/>
  <c r="W357" i="29" s="1"/>
  <c r="W356" i="29" a="1"/>
  <c r="W356" i="29" s="1"/>
  <c r="W355" i="29" a="1"/>
  <c r="W355" i="29" s="1"/>
  <c r="W354" i="29" a="1"/>
  <c r="W354" i="29" s="1"/>
  <c r="W353" i="29" a="1"/>
  <c r="W353" i="29" s="1"/>
  <c r="W352" i="29" a="1"/>
  <c r="W352" i="29" s="1"/>
  <c r="W351" i="29" a="1"/>
  <c r="W351" i="29" s="1"/>
  <c r="W350" i="29" a="1"/>
  <c r="W350" i="29" s="1"/>
  <c r="W349" i="29" a="1"/>
  <c r="W349" i="29" s="1"/>
  <c r="W348" i="29" a="1"/>
  <c r="W348" i="29" s="1"/>
  <c r="W347" i="29" a="1"/>
  <c r="W347" i="29" s="1"/>
  <c r="W346" i="29" a="1"/>
  <c r="W346" i="29" s="1"/>
  <c r="W345" i="29" a="1"/>
  <c r="W345" i="29" s="1"/>
  <c r="W344" i="29" a="1"/>
  <c r="W344" i="29" s="1"/>
  <c r="W343" i="29" a="1"/>
  <c r="W343" i="29" s="1"/>
  <c r="W341" i="29" a="1"/>
  <c r="W341" i="29" s="1"/>
  <c r="W340" i="29" a="1"/>
  <c r="W340" i="29" s="1"/>
  <c r="W339" i="29" a="1"/>
  <c r="W339" i="29" s="1"/>
  <c r="W338" i="29" a="1"/>
  <c r="W338" i="29" s="1"/>
  <c r="W337" i="29" a="1"/>
  <c r="W337" i="29" s="1"/>
  <c r="W336" i="29" a="1"/>
  <c r="W336" i="29" s="1"/>
  <c r="W335" i="29" a="1"/>
  <c r="W335" i="29" s="1"/>
  <c r="W334" i="29" a="1"/>
  <c r="W334" i="29" s="1"/>
  <c r="W333" i="29" a="1"/>
  <c r="W333" i="29" s="1"/>
  <c r="W332" i="29" a="1"/>
  <c r="W332" i="29" s="1"/>
  <c r="W331" i="29" a="1"/>
  <c r="W331" i="29" s="1"/>
  <c r="W330" i="29" a="1"/>
  <c r="W330" i="29" s="1"/>
  <c r="W329" i="29" a="1"/>
  <c r="W329" i="29" s="1"/>
  <c r="W328" i="29" a="1"/>
  <c r="W328" i="29" s="1"/>
  <c r="W327" i="29" a="1"/>
  <c r="W327" i="29" s="1"/>
  <c r="W326" i="29" a="1"/>
  <c r="W326" i="29" s="1"/>
  <c r="W325" i="29" a="1"/>
  <c r="W325" i="29" s="1"/>
  <c r="W324" i="29" a="1"/>
  <c r="W324" i="29" s="1"/>
  <c r="W323" i="29" a="1"/>
  <c r="W323" i="29" s="1"/>
  <c r="W322" i="29" a="1"/>
  <c r="W322" i="29" s="1"/>
  <c r="W321" i="29" a="1"/>
  <c r="W321" i="29" s="1"/>
  <c r="W320" i="29" a="1"/>
  <c r="W320" i="29" s="1"/>
  <c r="W319" i="29" a="1"/>
  <c r="W319" i="29" s="1"/>
  <c r="W318" i="29" a="1"/>
  <c r="W318" i="29" s="1"/>
  <c r="W316" i="29" a="1"/>
  <c r="W316" i="29" s="1"/>
  <c r="W315" i="29" a="1"/>
  <c r="W315" i="29" s="1"/>
  <c r="W314" i="29" a="1"/>
  <c r="W314" i="29" s="1"/>
  <c r="W313" i="29" a="1"/>
  <c r="W313" i="29" s="1"/>
  <c r="W312" i="29" a="1"/>
  <c r="W312" i="29" s="1"/>
  <c r="W311" i="29" a="1"/>
  <c r="W311" i="29" s="1"/>
  <c r="W310" i="29" a="1"/>
  <c r="W310" i="29" s="1"/>
  <c r="W309" i="29" a="1"/>
  <c r="W309" i="29" s="1"/>
  <c r="W308" i="29" a="1"/>
  <c r="W308" i="29" s="1"/>
  <c r="W307" i="29" a="1"/>
  <c r="W307" i="29" s="1"/>
  <c r="W306" i="29" a="1"/>
  <c r="W306" i="29" s="1"/>
  <c r="W305" i="29" a="1"/>
  <c r="W305" i="29" s="1"/>
  <c r="W304" i="29" a="1"/>
  <c r="W304" i="29" s="1"/>
  <c r="W303" i="29" a="1"/>
  <c r="W303" i="29" s="1"/>
  <c r="W302" i="29" a="1"/>
  <c r="W302" i="29" s="1"/>
  <c r="W301" i="29" a="1"/>
  <c r="W301" i="29" s="1"/>
  <c r="W300" i="29" a="1"/>
  <c r="W300" i="29" s="1"/>
  <c r="W299" i="29" a="1"/>
  <c r="W299" i="29" s="1"/>
  <c r="W298" i="29" a="1"/>
  <c r="W298" i="29" s="1"/>
  <c r="W297" i="29" a="1"/>
  <c r="W297" i="29" s="1"/>
  <c r="W295" i="29" a="1"/>
  <c r="W295" i="29" s="1"/>
  <c r="W294" i="29" a="1"/>
  <c r="W294" i="29" s="1"/>
  <c r="W293" i="29" a="1"/>
  <c r="W293" i="29" s="1"/>
  <c r="W292" i="29" a="1"/>
  <c r="W292" i="29" s="1"/>
  <c r="W291" i="29" a="1"/>
  <c r="W291" i="29" s="1"/>
  <c r="W290" i="29" a="1"/>
  <c r="W290" i="29" s="1"/>
  <c r="W289" i="29" a="1"/>
  <c r="W289" i="29" s="1"/>
  <c r="W288" i="29" a="1"/>
  <c r="W288" i="29" s="1"/>
  <c r="W287" i="29" a="1"/>
  <c r="W287" i="29" s="1"/>
  <c r="W286" i="29" a="1"/>
  <c r="W286" i="29" s="1"/>
  <c r="W285" i="29" a="1"/>
  <c r="W285" i="29" s="1"/>
  <c r="W284" i="29" a="1"/>
  <c r="W284" i="29" s="1"/>
  <c r="W283" i="29" a="1"/>
  <c r="W283" i="29" s="1"/>
  <c r="W282" i="29" a="1"/>
  <c r="W282" i="29" s="1"/>
  <c r="W281" i="29" a="1"/>
  <c r="W281" i="29" s="1"/>
  <c r="W280" i="29" a="1"/>
  <c r="W280" i="29" s="1"/>
  <c r="W279" i="29" a="1"/>
  <c r="W279" i="29" s="1"/>
  <c r="W278" i="29" a="1"/>
  <c r="W278" i="29" s="1"/>
  <c r="W277" i="29" a="1"/>
  <c r="W277" i="29" s="1"/>
  <c r="W276" i="29" a="1"/>
  <c r="W276" i="29" s="1"/>
  <c r="W275" i="29" a="1"/>
  <c r="W275" i="29" s="1"/>
  <c r="W274" i="29" a="1"/>
  <c r="W274" i="29" s="1"/>
  <c r="W272" i="29" a="1"/>
  <c r="W272" i="29" s="1"/>
  <c r="W271" i="29" a="1"/>
  <c r="W271" i="29" s="1"/>
  <c r="W270" i="29" a="1"/>
  <c r="W270" i="29" s="1"/>
  <c r="W269" i="29" a="1"/>
  <c r="W269" i="29" s="1"/>
  <c r="W268" i="29" a="1"/>
  <c r="W268" i="29" s="1"/>
  <c r="W267" i="29" a="1"/>
  <c r="W267" i="29" s="1"/>
  <c r="W266" i="29" a="1"/>
  <c r="W266" i="29" s="1"/>
  <c r="W265" i="29" a="1"/>
  <c r="W265" i="29" s="1"/>
  <c r="W264" i="29" a="1"/>
  <c r="W264" i="29" s="1"/>
  <c r="W263" i="29" a="1"/>
  <c r="W263" i="29" s="1"/>
  <c r="W262" i="29" a="1"/>
  <c r="W262" i="29" s="1"/>
  <c r="W261" i="29" a="1"/>
  <c r="W261" i="29" s="1"/>
  <c r="W260" i="29" a="1"/>
  <c r="W260" i="29" s="1"/>
  <c r="W259" i="29" a="1"/>
  <c r="W259" i="29" s="1"/>
  <c r="W258" i="29" a="1"/>
  <c r="W258" i="29" s="1"/>
  <c r="W257" i="29" a="1"/>
  <c r="W257" i="29" s="1"/>
  <c r="W256" i="29" a="1"/>
  <c r="W256" i="29" s="1"/>
  <c r="W255" i="29" a="1"/>
  <c r="W255" i="29" s="1"/>
  <c r="W253" i="29" a="1"/>
  <c r="W253" i="29" s="1"/>
  <c r="W252" i="29" a="1"/>
  <c r="W252" i="29" s="1"/>
  <c r="W251" i="29" a="1"/>
  <c r="W251" i="29" s="1"/>
  <c r="W250" i="29" a="1"/>
  <c r="W250" i="29" s="1"/>
  <c r="W249" i="29" a="1"/>
  <c r="W249" i="29" s="1"/>
  <c r="W248" i="29" a="1"/>
  <c r="W248" i="29" s="1"/>
  <c r="W247" i="29" a="1"/>
  <c r="W247" i="29" s="1"/>
  <c r="W246" i="29" a="1"/>
  <c r="W246" i="29" s="1"/>
  <c r="W245" i="29" a="1"/>
  <c r="W245" i="29" s="1"/>
  <c r="W244" i="29" a="1"/>
  <c r="W244" i="29" s="1"/>
  <c r="W243" i="29" a="1"/>
  <c r="W243" i="29" s="1"/>
  <c r="W242" i="29" a="1"/>
  <c r="W242" i="29" s="1"/>
  <c r="W241" i="29" a="1"/>
  <c r="W241" i="29" s="1"/>
  <c r="W240" i="29" a="1"/>
  <c r="W240" i="29" s="1"/>
  <c r="W239" i="29" a="1"/>
  <c r="W239" i="29" s="1"/>
  <c r="W238" i="29" a="1"/>
  <c r="W238" i="29" s="1"/>
  <c r="W237" i="29" a="1"/>
  <c r="W237" i="29" s="1"/>
  <c r="W236" i="29" a="1"/>
  <c r="W236" i="29" s="1"/>
  <c r="W235" i="29" a="1"/>
  <c r="W235" i="29" s="1"/>
  <c r="W234" i="29" a="1"/>
  <c r="W234" i="29" s="1"/>
  <c r="W233" i="29" a="1"/>
  <c r="W233" i="29" s="1"/>
  <c r="W232" i="29" a="1"/>
  <c r="W232" i="29" s="1"/>
  <c r="W231" i="29" a="1"/>
  <c r="W231" i="29" s="1"/>
  <c r="W230" i="29" a="1"/>
  <c r="W230" i="29" s="1"/>
  <c r="W229" i="29" a="1"/>
  <c r="W229" i="29" s="1"/>
  <c r="W228" i="29" a="1"/>
  <c r="W228" i="29" s="1"/>
  <c r="W227" i="29" a="1"/>
  <c r="W227" i="29" s="1"/>
  <c r="W226" i="29" a="1"/>
  <c r="W226" i="29" s="1"/>
  <c r="W225" i="29" a="1"/>
  <c r="W225" i="29" s="1"/>
  <c r="W224" i="29" a="1"/>
  <c r="W224" i="29" s="1"/>
  <c r="W223" i="29" a="1"/>
  <c r="W223" i="29" s="1"/>
  <c r="W222" i="29" a="1"/>
  <c r="W222" i="29" s="1"/>
  <c r="W221" i="29" a="1"/>
  <c r="W221" i="29" s="1"/>
  <c r="W220" i="29" a="1"/>
  <c r="W220" i="29" s="1"/>
  <c r="W219" i="29" a="1"/>
  <c r="W219" i="29" s="1"/>
  <c r="W218" i="29" a="1"/>
  <c r="W218" i="29" s="1"/>
  <c r="W217" i="29" a="1"/>
  <c r="W217" i="29" s="1"/>
  <c r="W216" i="29" a="1"/>
  <c r="W216" i="29" s="1"/>
  <c r="W215" i="29" a="1"/>
  <c r="W215" i="29" s="1"/>
  <c r="W214" i="29" a="1"/>
  <c r="W214" i="29" s="1"/>
  <c r="W213" i="29" a="1"/>
  <c r="W213" i="29" s="1"/>
  <c r="W212" i="29" a="1"/>
  <c r="W212" i="29" s="1"/>
  <c r="W211" i="29" a="1"/>
  <c r="W211" i="29" s="1"/>
  <c r="W210" i="29" a="1"/>
  <c r="W210" i="29" s="1"/>
  <c r="W209" i="29" a="1"/>
  <c r="W209" i="29" s="1"/>
  <c r="W208" i="29" a="1"/>
  <c r="W208" i="29" s="1"/>
  <c r="W207" i="29" a="1"/>
  <c r="W207" i="29" s="1"/>
  <c r="W206" i="29" a="1"/>
  <c r="W206" i="29" s="1"/>
  <c r="W205" i="29" a="1"/>
  <c r="W205" i="29" s="1"/>
  <c r="W204" i="29" a="1"/>
  <c r="W204" i="29" s="1"/>
  <c r="W203" i="29" a="1"/>
  <c r="W203" i="29" s="1"/>
  <c r="W202" i="29" a="1"/>
  <c r="W202" i="29" s="1"/>
  <c r="W69" i="29" a="1"/>
  <c r="W69" i="29" s="1"/>
  <c r="W68" i="29" a="1"/>
  <c r="W68" i="29" s="1"/>
  <c r="W67" i="29" a="1"/>
  <c r="W67" i="29" s="1"/>
  <c r="W70" i="29" a="1"/>
  <c r="W70" i="29" s="1"/>
  <c r="W2549" i="2" l="1" a="1"/>
  <c r="W2549" i="2" s="1"/>
  <c r="W2548" i="2" a="1"/>
  <c r="W2548" i="2" s="1"/>
  <c r="W2547" i="2" a="1"/>
  <c r="W2547" i="2" s="1"/>
  <c r="W2546" i="2" a="1"/>
  <c r="W2546" i="2" s="1"/>
  <c r="W2545" i="2" a="1"/>
  <c r="W2545" i="2" s="1"/>
  <c r="W2544" i="2" a="1"/>
  <c r="W2544" i="2" s="1"/>
  <c r="W2543" i="2" a="1"/>
  <c r="W2543" i="2" s="1"/>
  <c r="W2542" i="2" a="1"/>
  <c r="W2542" i="2" s="1"/>
  <c r="W2541" i="2" a="1"/>
  <c r="W2541" i="2" s="1"/>
  <c r="W2540" i="2" a="1"/>
  <c r="W2540" i="2" s="1"/>
  <c r="W2539" i="2" a="1"/>
  <c r="W2539" i="2" s="1"/>
  <c r="W2538" i="2" a="1"/>
  <c r="W2538" i="2" s="1"/>
  <c r="W2537" i="2" a="1"/>
  <c r="W2537" i="2" s="1"/>
  <c r="W2536" i="2" a="1"/>
  <c r="W2536" i="2" s="1"/>
  <c r="W2535" i="2" a="1"/>
  <c r="W2535" i="2" s="1"/>
  <c r="W2534" i="2" a="1"/>
  <c r="W2534" i="2" s="1"/>
  <c r="W2533" i="2" a="1"/>
  <c r="W2533" i="2" s="1"/>
  <c r="W2532" i="2" a="1"/>
  <c r="W2532" i="2" s="1"/>
  <c r="W2531" i="2" a="1"/>
  <c r="W2531" i="2" s="1"/>
  <c r="W2530" i="2" a="1"/>
  <c r="W2530" i="2" s="1"/>
  <c r="W2529" i="2" a="1"/>
  <c r="W2529" i="2" s="1"/>
  <c r="W2528" i="2" a="1"/>
  <c r="W2528" i="2" s="1"/>
  <c r="W2527" i="2" a="1"/>
  <c r="W2527" i="2" s="1"/>
  <c r="W2526" i="2" a="1"/>
  <c r="W2526" i="2" s="1"/>
  <c r="W2525" i="2" a="1"/>
  <c r="W2525" i="2" s="1"/>
  <c r="W2524" i="2" a="1"/>
  <c r="W2524" i="2" s="1"/>
  <c r="W2523" i="2" a="1"/>
  <c r="W2523" i="2" s="1"/>
  <c r="W2522" i="2" a="1"/>
  <c r="W2522" i="2" s="1"/>
  <c r="W2521" i="2" a="1"/>
  <c r="W2521" i="2" s="1"/>
  <c r="W2520" i="2" a="1"/>
  <c r="W2520" i="2" s="1"/>
  <c r="W2519" i="2" a="1"/>
  <c r="W2519" i="2" s="1"/>
  <c r="W2518" i="2" a="1"/>
  <c r="W2518" i="2" s="1"/>
  <c r="W2517" i="2" a="1"/>
  <c r="W2517" i="2" s="1"/>
  <c r="W2516" i="2" a="1"/>
  <c r="W2516" i="2" s="1"/>
  <c r="W2515" i="2" a="1"/>
  <c r="W2515" i="2" s="1"/>
  <c r="W2514" i="2" a="1"/>
  <c r="W2514" i="2" s="1"/>
  <c r="W2513" i="2" a="1"/>
  <c r="W2513" i="2" s="1"/>
  <c r="W2512" i="2" a="1"/>
  <c r="W2512" i="2" s="1"/>
  <c r="W2511" i="2" a="1"/>
  <c r="W2511" i="2" s="1"/>
  <c r="W2510" i="2" a="1"/>
  <c r="W2510" i="2" s="1"/>
  <c r="W2509" i="2" a="1"/>
  <c r="W2509" i="2" s="1"/>
  <c r="W2508" i="2" a="1"/>
  <c r="W2508" i="2" s="1"/>
  <c r="W2507" i="2" a="1"/>
  <c r="W2507" i="2" s="1"/>
  <c r="W2506" i="2" a="1"/>
  <c r="W2506" i="2" s="1"/>
  <c r="W2505" i="2" a="1"/>
  <c r="W2505" i="2" s="1"/>
  <c r="W2504" i="2" a="1"/>
  <c r="W2504" i="2" s="1"/>
  <c r="W2503" i="2" a="1"/>
  <c r="W2503" i="2" s="1"/>
  <c r="W2502" i="2" a="1"/>
  <c r="W2502" i="2" s="1"/>
  <c r="W2501" i="2" a="1"/>
  <c r="W2501" i="2" s="1"/>
  <c r="W2500" i="2" a="1"/>
  <c r="W2500" i="2" s="1"/>
  <c r="W2499" i="2" a="1"/>
  <c r="W2499" i="2" s="1"/>
  <c r="W2498" i="2" a="1"/>
  <c r="W2498" i="2" s="1"/>
  <c r="W2497" i="2" a="1"/>
  <c r="W2497" i="2" s="1"/>
  <c r="W2496" i="2" a="1"/>
  <c r="W2496" i="2" s="1"/>
  <c r="W2495" i="2" a="1"/>
  <c r="W2495" i="2" s="1"/>
  <c r="W2494" i="2" a="1"/>
  <c r="W2494" i="2" s="1"/>
  <c r="W2493" i="2" a="1"/>
  <c r="W2493" i="2" s="1"/>
  <c r="W2492" i="2" a="1"/>
  <c r="W2492" i="2" s="1"/>
  <c r="W2491" i="2" a="1"/>
  <c r="W2491" i="2" s="1"/>
  <c r="W2490" i="2" a="1"/>
  <c r="W2490" i="2" s="1"/>
  <c r="W2489" i="2" a="1"/>
  <c r="W2489" i="2" s="1"/>
  <c r="W2488" i="2" a="1"/>
  <c r="W2488" i="2" s="1"/>
  <c r="W2487" i="2" a="1"/>
  <c r="W2487" i="2" s="1"/>
  <c r="W2486" i="2" a="1"/>
  <c r="W2486" i="2" s="1"/>
  <c r="W2485" i="2" a="1"/>
  <c r="W2485" i="2" s="1"/>
  <c r="W2484" i="2" a="1"/>
  <c r="W2484" i="2" s="1"/>
  <c r="W2483" i="2" a="1"/>
  <c r="W2483" i="2" s="1"/>
  <c r="W2482" i="2" a="1"/>
  <c r="W2482" i="2" s="1"/>
  <c r="W2481" i="2" a="1"/>
  <c r="W2481" i="2" s="1"/>
  <c r="W2480" i="2" a="1"/>
  <c r="W2480" i="2" s="1"/>
  <c r="W2479" i="2" a="1"/>
  <c r="W2479" i="2" s="1"/>
  <c r="W2478" i="2" a="1"/>
  <c r="W2478" i="2" s="1"/>
  <c r="W2477" i="2" a="1"/>
  <c r="W2477" i="2" s="1"/>
  <c r="W2476" i="2" a="1"/>
  <c r="W2476" i="2" s="1"/>
  <c r="W2475" i="2" a="1"/>
  <c r="W2475" i="2" s="1"/>
  <c r="W2474" i="2" a="1"/>
  <c r="W2474" i="2" s="1"/>
  <c r="W2473" i="2" a="1"/>
  <c r="W2473" i="2" s="1"/>
  <c r="W2472" i="2" a="1"/>
  <c r="W2472" i="2" s="1"/>
  <c r="W2471" i="2" a="1"/>
  <c r="W2471" i="2" s="1"/>
  <c r="W2470" i="2" a="1"/>
  <c r="W2470" i="2" s="1"/>
  <c r="W2469" i="2" a="1"/>
  <c r="W2469" i="2" s="1"/>
  <c r="W2468" i="2" a="1"/>
  <c r="W2468" i="2" s="1"/>
  <c r="W2467" i="2" a="1"/>
  <c r="W2467" i="2" s="1"/>
  <c r="W2466" i="2" a="1"/>
  <c r="W2466" i="2" s="1"/>
  <c r="W2465" i="2" a="1"/>
  <c r="W2465" i="2" s="1"/>
  <c r="W2464" i="2" a="1"/>
  <c r="W2464" i="2" s="1"/>
  <c r="W2463" i="2" a="1"/>
  <c r="W2463" i="2" s="1"/>
  <c r="W2462" i="2" a="1"/>
  <c r="W2462" i="2" s="1"/>
  <c r="W2461" i="2" a="1"/>
  <c r="W2461" i="2" s="1"/>
  <c r="W2460" i="2" a="1"/>
  <c r="W2460" i="2" s="1"/>
  <c r="W2459" i="2" a="1"/>
  <c r="W2459" i="2" s="1"/>
  <c r="W2458" i="2" a="1"/>
  <c r="W2458" i="2" s="1"/>
  <c r="W2457" i="2" a="1"/>
  <c r="W2457" i="2" s="1"/>
  <c r="W2456" i="2" a="1"/>
  <c r="W2456" i="2" s="1"/>
  <c r="W2455" i="2" a="1"/>
  <c r="W2455" i="2" s="1"/>
  <c r="W2454" i="2" a="1"/>
  <c r="W2454" i="2" s="1"/>
  <c r="W2453" i="2" a="1"/>
  <c r="W2453" i="2" s="1"/>
  <c r="W2452" i="2" a="1"/>
  <c r="W2452" i="2" s="1"/>
  <c r="W2451" i="2" a="1"/>
  <c r="W2451" i="2" s="1"/>
  <c r="W2450" i="2" a="1"/>
  <c r="W2450" i="2" s="1"/>
  <c r="W2449" i="2" a="1"/>
  <c r="W2449" i="2" s="1"/>
  <c r="W2448" i="2" a="1"/>
  <c r="W2448" i="2" s="1"/>
  <c r="W2447" i="2" a="1"/>
  <c r="W2447" i="2" s="1"/>
  <c r="W2446" i="2" a="1"/>
  <c r="W2446" i="2" s="1"/>
  <c r="W2445" i="2" a="1"/>
  <c r="W2445" i="2" s="1"/>
  <c r="W2444" i="2" a="1"/>
  <c r="W2444" i="2" s="1"/>
  <c r="W2443" i="2" a="1"/>
  <c r="W2443" i="2" s="1"/>
  <c r="W2442" i="2" a="1"/>
  <c r="W2442" i="2" s="1"/>
  <c r="W2440" i="2" a="1"/>
  <c r="W2440" i="2" s="1"/>
  <c r="W2439" i="2" a="1"/>
  <c r="W2439" i="2" s="1"/>
  <c r="W2438" i="2" a="1"/>
  <c r="W2438" i="2" s="1"/>
  <c r="W2437" i="2" a="1"/>
  <c r="W2437" i="2" s="1"/>
  <c r="W2436" i="2" a="1"/>
  <c r="W2436" i="2" s="1"/>
  <c r="W2435" i="2" a="1"/>
  <c r="W2435" i="2" s="1"/>
  <c r="W2434" i="2" a="1"/>
  <c r="W2434" i="2" s="1"/>
  <c r="W2433" i="2" a="1"/>
  <c r="W2433" i="2" s="1"/>
  <c r="W2432" i="2" a="1"/>
  <c r="W2432" i="2" s="1"/>
  <c r="W2431" i="2" a="1"/>
  <c r="W2431" i="2" s="1"/>
  <c r="W2430" i="2" a="1"/>
  <c r="W2430" i="2" s="1"/>
  <c r="W2429" i="2" a="1"/>
  <c r="W2429" i="2" s="1"/>
  <c r="W2428" i="2" a="1"/>
  <c r="W2428" i="2" s="1"/>
  <c r="W2427" i="2" a="1"/>
  <c r="W2427" i="2" s="1"/>
  <c r="W2426" i="2" a="1"/>
  <c r="W2426" i="2" s="1"/>
  <c r="W2425" i="2" a="1"/>
  <c r="W2425" i="2" s="1"/>
  <c r="W2424" i="2" a="1"/>
  <c r="W2424" i="2" s="1"/>
  <c r="W2423" i="2" a="1"/>
  <c r="W2423" i="2" s="1"/>
  <c r="W2422" i="2" a="1"/>
  <c r="W2422" i="2" s="1"/>
  <c r="W2421" i="2" a="1"/>
  <c r="W2421" i="2" s="1"/>
  <c r="W2420" i="2" a="1"/>
  <c r="W2420" i="2" s="1"/>
  <c r="W2419" i="2" a="1"/>
  <c r="W2419" i="2" s="1"/>
  <c r="W2418" i="2" a="1"/>
  <c r="W2418" i="2" s="1"/>
  <c r="W2417" i="2" a="1"/>
  <c r="W2417" i="2" s="1"/>
  <c r="W2416" i="2" a="1"/>
  <c r="W2416" i="2" s="1"/>
  <c r="W2415" i="2" a="1"/>
  <c r="W2415" i="2" s="1"/>
  <c r="W2414" i="2" a="1"/>
  <c r="W2414" i="2" s="1"/>
  <c r="W2413" i="2" a="1"/>
  <c r="W2413" i="2" s="1"/>
  <c r="W2412" i="2" a="1"/>
  <c r="W2412" i="2" s="1"/>
  <c r="W2411" i="2" a="1"/>
  <c r="W2411" i="2" s="1"/>
  <c r="W2410" i="2" a="1"/>
  <c r="W2410" i="2" s="1"/>
  <c r="W2409" i="2" a="1"/>
  <c r="W2409" i="2" s="1"/>
  <c r="W2408" i="2" a="1"/>
  <c r="W2408" i="2" s="1"/>
  <c r="W2407" i="2" a="1"/>
  <c r="W2407" i="2" s="1"/>
  <c r="W2406" i="2" a="1"/>
  <c r="W2406" i="2" s="1"/>
  <c r="W2405" i="2" a="1"/>
  <c r="W2405" i="2" s="1"/>
  <c r="W2404" i="2" a="1"/>
  <c r="W2404" i="2" s="1"/>
  <c r="W2403" i="2" a="1"/>
  <c r="W2403" i="2" s="1"/>
  <c r="W2402" i="2" a="1"/>
  <c r="W2402" i="2" s="1"/>
  <c r="W2401" i="2" a="1"/>
  <c r="W2401" i="2" s="1"/>
  <c r="W2400" i="2" a="1"/>
  <c r="W2400" i="2" s="1"/>
  <c r="W2399" i="2" a="1"/>
  <c r="W2399" i="2" s="1"/>
  <c r="W2398" i="2" a="1"/>
  <c r="W2398" i="2" s="1"/>
  <c r="W2397" i="2" a="1"/>
  <c r="W2397" i="2" s="1"/>
  <c r="W2396" i="2" a="1"/>
  <c r="W2396" i="2" s="1"/>
  <c r="W2395" i="2" a="1"/>
  <c r="W2395" i="2" s="1"/>
  <c r="W2394" i="2" a="1"/>
  <c r="W2394" i="2" s="1"/>
  <c r="W2393" i="2" a="1"/>
  <c r="W2393" i="2" s="1"/>
  <c r="W2392" i="2" a="1"/>
  <c r="W2392" i="2" s="1"/>
  <c r="W2391" i="2" a="1"/>
  <c r="W2391" i="2" s="1"/>
  <c r="W2390" i="2" a="1"/>
  <c r="W2390" i="2" s="1"/>
  <c r="W2389" i="2" a="1"/>
  <c r="W2389" i="2" s="1"/>
  <c r="W2388" i="2" a="1"/>
  <c r="W2388" i="2" s="1"/>
  <c r="W2387" i="2" a="1"/>
  <c r="W2387" i="2" s="1"/>
  <c r="W2386" i="2" a="1"/>
  <c r="W2386" i="2" s="1"/>
  <c r="W2385" i="2" a="1"/>
  <c r="W2385" i="2" s="1"/>
  <c r="W2384" i="2" a="1"/>
  <c r="W2384" i="2" s="1"/>
  <c r="W2383" i="2" a="1"/>
  <c r="W2383" i="2" s="1"/>
  <c r="W2382" i="2" a="1"/>
  <c r="W2382" i="2" s="1"/>
  <c r="W2381" i="2" a="1"/>
  <c r="W2381" i="2" s="1"/>
  <c r="W2380" i="2" a="1"/>
  <c r="W2380" i="2" s="1"/>
  <c r="W2379" i="2" a="1"/>
  <c r="W2379" i="2" s="1"/>
  <c r="W2378" i="2" a="1"/>
  <c r="W2378" i="2" s="1"/>
  <c r="W2377" i="2" a="1"/>
  <c r="W2377" i="2" s="1"/>
  <c r="W2376" i="2" a="1"/>
  <c r="W2376" i="2" s="1"/>
  <c r="W2375" i="2" a="1"/>
  <c r="W2375" i="2" s="1"/>
  <c r="W2374" i="2" a="1"/>
  <c r="W2374" i="2" s="1"/>
  <c r="W2373" i="2" a="1"/>
  <c r="W2373" i="2" s="1"/>
  <c r="W2372" i="2" a="1"/>
  <c r="W2372" i="2" s="1"/>
  <c r="W2371" i="2" a="1"/>
  <c r="W2371" i="2" s="1"/>
  <c r="W2370" i="2" a="1"/>
  <c r="W2370" i="2" s="1"/>
  <c r="W2369" i="2" a="1"/>
  <c r="W2369" i="2" s="1"/>
  <c r="W2368" i="2" a="1"/>
  <c r="W2368" i="2" s="1"/>
  <c r="W2367" i="2" a="1"/>
  <c r="W2367" i="2" s="1"/>
  <c r="W2366" i="2" a="1"/>
  <c r="W2366" i="2" s="1"/>
  <c r="W2365" i="2" a="1"/>
  <c r="W2365" i="2" s="1"/>
  <c r="W2364" i="2" a="1"/>
  <c r="W2364" i="2" s="1"/>
  <c r="W2363" i="2" a="1"/>
  <c r="W2363" i="2" s="1"/>
  <c r="W2362" i="2" a="1"/>
  <c r="W2362" i="2" s="1"/>
  <c r="W2361" i="2" a="1"/>
  <c r="W2361" i="2" s="1"/>
  <c r="W2360" i="2" a="1"/>
  <c r="W2360" i="2" s="1"/>
  <c r="W2359" i="2" a="1"/>
  <c r="W2359" i="2" s="1"/>
  <c r="W2358" i="2" a="1"/>
  <c r="W2358" i="2" s="1"/>
  <c r="W2357" i="2" a="1"/>
  <c r="W2357" i="2" s="1"/>
  <c r="W2356" i="2" a="1"/>
  <c r="W2356" i="2" s="1"/>
  <c r="W2355" i="2" a="1"/>
  <c r="W2355" i="2" s="1"/>
  <c r="W2354" i="2" a="1"/>
  <c r="W2354" i="2" s="1"/>
  <c r="W2353" i="2" a="1"/>
  <c r="W2353" i="2" s="1"/>
  <c r="W2352" i="2" a="1"/>
  <c r="W2352" i="2" s="1"/>
  <c r="W2351" i="2" a="1"/>
  <c r="W2351" i="2" s="1"/>
  <c r="W2350" i="2" a="1"/>
  <c r="W2350" i="2" s="1"/>
  <c r="W2349" i="2" a="1"/>
  <c r="W2349" i="2" s="1"/>
  <c r="W2348" i="2" a="1"/>
  <c r="W2348" i="2" s="1"/>
  <c r="W2347" i="2" a="1"/>
  <c r="W2347" i="2" s="1"/>
  <c r="W2346" i="2" a="1"/>
  <c r="W2346" i="2" s="1"/>
  <c r="W2345" i="2" a="1"/>
  <c r="W2345" i="2" s="1"/>
  <c r="W2344" i="2" a="1"/>
  <c r="W2344" i="2" s="1"/>
  <c r="W2343" i="2" a="1"/>
  <c r="W2343" i="2" s="1"/>
  <c r="W2342" i="2" a="1"/>
  <c r="W2342" i="2" s="1"/>
  <c r="W2341" i="2" a="1"/>
  <c r="W2341" i="2" s="1"/>
  <c r="W2340" i="2" a="1"/>
  <c r="W2340" i="2" s="1"/>
  <c r="W2339" i="2" a="1"/>
  <c r="W2339" i="2" s="1"/>
  <c r="W2338" i="2" a="1"/>
  <c r="W2338" i="2" s="1"/>
  <c r="W2337" i="2" a="1"/>
  <c r="W2337" i="2" s="1"/>
  <c r="W2336" i="2" a="1"/>
  <c r="W2336" i="2" s="1"/>
  <c r="W2335" i="2" a="1"/>
  <c r="W2335" i="2" s="1"/>
  <c r="W2334" i="2" a="1"/>
  <c r="W2334" i="2" s="1"/>
  <c r="W2333" i="2" a="1"/>
  <c r="W2333" i="2" s="1"/>
  <c r="W2332" i="2" a="1"/>
  <c r="W2332" i="2" s="1"/>
  <c r="W2331" i="2" a="1"/>
  <c r="W2331" i="2" s="1"/>
  <c r="W2330" i="2" a="1"/>
  <c r="W2330" i="2" s="1"/>
  <c r="W2329" i="2" a="1"/>
  <c r="W2329" i="2" s="1"/>
  <c r="W2327" i="2" a="1"/>
  <c r="W2327" i="2" s="1"/>
  <c r="W2326" i="2" a="1"/>
  <c r="W2326" i="2" s="1"/>
  <c r="W2325" i="2" a="1"/>
  <c r="W2325" i="2" s="1"/>
  <c r="W2324" i="2" a="1"/>
  <c r="W2324" i="2" s="1"/>
  <c r="W2323" i="2" a="1"/>
  <c r="W2323" i="2" s="1"/>
  <c r="W2322" i="2" a="1"/>
  <c r="W2322" i="2" s="1"/>
  <c r="W2321" i="2" a="1"/>
  <c r="W2321" i="2" s="1"/>
  <c r="W2320" i="2" a="1"/>
  <c r="W2320" i="2" s="1"/>
  <c r="W2319" i="2" a="1"/>
  <c r="W2319" i="2" s="1"/>
  <c r="W2318" i="2" a="1"/>
  <c r="W2318" i="2" s="1"/>
  <c r="W2317" i="2" a="1"/>
  <c r="W2317" i="2" s="1"/>
  <c r="W2316" i="2" a="1"/>
  <c r="W2316" i="2" s="1"/>
  <c r="W2315" i="2" a="1"/>
  <c r="W2315" i="2" s="1"/>
  <c r="W2314" i="2" a="1"/>
  <c r="W2314" i="2" s="1"/>
  <c r="W2313" i="2" a="1"/>
  <c r="W2313" i="2" s="1"/>
  <c r="W2312" i="2" a="1"/>
  <c r="W2312" i="2" s="1"/>
  <c r="W2311" i="2" a="1"/>
  <c r="W2311" i="2" s="1"/>
  <c r="W2310" i="2" a="1"/>
  <c r="W2310" i="2" s="1"/>
  <c r="W2309" i="2" a="1"/>
  <c r="W2309" i="2" s="1"/>
  <c r="W2308" i="2" a="1"/>
  <c r="W2308" i="2" s="1"/>
  <c r="W2307" i="2" a="1"/>
  <c r="W2307" i="2" s="1"/>
  <c r="W2306" i="2" a="1"/>
  <c r="W2306" i="2" s="1"/>
  <c r="W2305" i="2" a="1"/>
  <c r="W2305" i="2" s="1"/>
  <c r="W2304" i="2" a="1"/>
  <c r="W2304" i="2" s="1"/>
  <c r="W2303" i="2" a="1"/>
  <c r="W2303" i="2" s="1"/>
  <c r="W2302" i="2" a="1"/>
  <c r="W2302" i="2" s="1"/>
  <c r="W2301" i="2" a="1"/>
  <c r="W2301" i="2" s="1"/>
  <c r="W2300" i="2" a="1"/>
  <c r="W2300" i="2" s="1"/>
  <c r="W2299" i="2" a="1"/>
  <c r="W2299" i="2" s="1"/>
  <c r="W2298" i="2" a="1"/>
  <c r="W2298" i="2" s="1"/>
  <c r="W2297" i="2" a="1"/>
  <c r="W2297" i="2" s="1"/>
  <c r="W2296" i="2" a="1"/>
  <c r="W2296" i="2" s="1"/>
  <c r="W2295" i="2" a="1"/>
  <c r="W2295" i="2" s="1"/>
  <c r="W2294" i="2" a="1"/>
  <c r="W2294" i="2" s="1"/>
  <c r="W2293" i="2" a="1"/>
  <c r="W2293" i="2" s="1"/>
  <c r="W2292" i="2" a="1"/>
  <c r="W2292" i="2" s="1"/>
  <c r="W2291" i="2" a="1"/>
  <c r="W2291" i="2" s="1"/>
  <c r="W2290" i="2" a="1"/>
  <c r="W2290" i="2" s="1"/>
  <c r="W2289" i="2" a="1"/>
  <c r="W2289" i="2" s="1"/>
  <c r="W2288" i="2" a="1"/>
  <c r="W2288" i="2" s="1"/>
  <c r="W2287" i="2" a="1"/>
  <c r="W2287" i="2" s="1"/>
  <c r="W2286" i="2" a="1"/>
  <c r="W2286" i="2" s="1"/>
  <c r="W2285" i="2" a="1"/>
  <c r="W2285" i="2" s="1"/>
  <c r="W2284" i="2" a="1"/>
  <c r="W2284" i="2" s="1"/>
  <c r="W2283" i="2" a="1"/>
  <c r="W2283" i="2" s="1"/>
  <c r="W2282" i="2" a="1"/>
  <c r="W2282" i="2" s="1"/>
  <c r="W2281" i="2" a="1"/>
  <c r="W2281" i="2" s="1"/>
  <c r="W2280" i="2" a="1"/>
  <c r="W2280" i="2" s="1"/>
  <c r="W2279" i="2" a="1"/>
  <c r="W2279" i="2" s="1"/>
  <c r="W2278" i="2" a="1"/>
  <c r="W2278" i="2" s="1"/>
  <c r="W2277" i="2" a="1"/>
  <c r="W2277" i="2" s="1"/>
  <c r="W2276" i="2" a="1"/>
  <c r="W2276" i="2" s="1"/>
  <c r="W2275" i="2" a="1"/>
  <c r="W2275" i="2" s="1"/>
  <c r="W2274" i="2" a="1"/>
  <c r="W2274" i="2" s="1"/>
  <c r="W2273" i="2" a="1"/>
  <c r="W2273" i="2" s="1"/>
  <c r="W2272" i="2" a="1"/>
  <c r="W2272" i="2" s="1"/>
  <c r="W2271" i="2" a="1"/>
  <c r="W2271" i="2" s="1"/>
  <c r="W2270" i="2" a="1"/>
  <c r="W2270" i="2" s="1"/>
  <c r="W2269" i="2" a="1"/>
  <c r="W2269" i="2" s="1"/>
  <c r="W2268" i="2" a="1"/>
  <c r="W2268" i="2" s="1"/>
  <c r="W2267" i="2" a="1"/>
  <c r="W2267" i="2" s="1"/>
  <c r="W2266" i="2" a="1"/>
  <c r="W2266" i="2" s="1"/>
  <c r="W2265" i="2" a="1"/>
  <c r="W2265" i="2" s="1"/>
  <c r="W2264" i="2" a="1"/>
  <c r="W2264" i="2" s="1"/>
  <c r="W2263" i="2" a="1"/>
  <c r="W2263" i="2" s="1"/>
  <c r="W2262" i="2" a="1"/>
  <c r="W2262" i="2" s="1"/>
  <c r="W2261" i="2" a="1"/>
  <c r="W2261" i="2" s="1"/>
  <c r="W2260" i="2" a="1"/>
  <c r="W2260" i="2" s="1"/>
  <c r="W2259" i="2" a="1"/>
  <c r="W2259" i="2" s="1"/>
  <c r="W2258" i="2" a="1"/>
  <c r="W2258" i="2" s="1"/>
  <c r="W2257" i="2" a="1"/>
  <c r="W2257" i="2" s="1"/>
  <c r="W2256" i="2" a="1"/>
  <c r="W2256" i="2" s="1"/>
  <c r="W2255" i="2" a="1"/>
  <c r="W2255" i="2" s="1"/>
  <c r="W2254" i="2" a="1"/>
  <c r="W2254" i="2" s="1"/>
  <c r="W2253" i="2" a="1"/>
  <c r="W2253" i="2" s="1"/>
  <c r="W2252" i="2" a="1"/>
  <c r="W2252" i="2" s="1"/>
  <c r="W2251" i="2" a="1"/>
  <c r="W2251" i="2" s="1"/>
  <c r="W2250" i="2" a="1"/>
  <c r="W2250" i="2" s="1"/>
  <c r="W2249" i="2" a="1"/>
  <c r="W2249" i="2" s="1"/>
  <c r="W2248" i="2" a="1"/>
  <c r="W2248" i="2" s="1"/>
  <c r="W2247" i="2" a="1"/>
  <c r="W2247" i="2" s="1"/>
  <c r="W2246" i="2" a="1"/>
  <c r="W2246" i="2" s="1"/>
  <c r="W2245" i="2" a="1"/>
  <c r="W2245" i="2" s="1"/>
  <c r="W2244" i="2" a="1"/>
  <c r="W2244" i="2" s="1"/>
  <c r="W2243" i="2" a="1"/>
  <c r="W2243" i="2" s="1"/>
  <c r="W2242" i="2" a="1"/>
  <c r="W2242" i="2" s="1"/>
  <c r="W2241" i="2" a="1"/>
  <c r="W2241" i="2" s="1"/>
  <c r="W2240" i="2" a="1"/>
  <c r="W2240" i="2" s="1"/>
  <c r="W2239" i="2" a="1"/>
  <c r="W2239" i="2" s="1"/>
  <c r="W2238" i="2" a="1"/>
  <c r="W2238" i="2" s="1"/>
  <c r="W2237" i="2" a="1"/>
  <c r="W2237" i="2" s="1"/>
  <c r="W2236" i="2" a="1"/>
  <c r="W2236" i="2" s="1"/>
  <c r="W2235" i="2" a="1"/>
  <c r="W2235" i="2" s="1"/>
  <c r="W2234" i="2" a="1"/>
  <c r="W2234" i="2" s="1"/>
  <c r="W2233" i="2" a="1"/>
  <c r="W2233" i="2" s="1"/>
  <c r="W2232" i="2" a="1"/>
  <c r="W2232" i="2" s="1"/>
  <c r="W2231" i="2" a="1"/>
  <c r="W2231" i="2" s="1"/>
  <c r="W2230" i="2" a="1"/>
  <c r="W2230" i="2" s="1"/>
  <c r="W2229" i="2" a="1"/>
  <c r="W2229" i="2" s="1"/>
  <c r="W2228" i="2" a="1"/>
  <c r="W2228" i="2" s="1"/>
  <c r="W2227" i="2" a="1"/>
  <c r="W2227" i="2" s="1"/>
  <c r="W2226" i="2" a="1"/>
  <c r="W2226" i="2" s="1"/>
  <c r="W2225" i="2" a="1"/>
  <c r="W2225" i="2" s="1"/>
  <c r="W2224" i="2" a="1"/>
  <c r="W2224" i="2" s="1"/>
  <c r="W2223" i="2" a="1"/>
  <c r="W2223" i="2" s="1"/>
  <c r="W2222" i="2" a="1"/>
  <c r="W2222" i="2" s="1"/>
  <c r="W2221" i="2" a="1"/>
  <c r="W2221" i="2" s="1"/>
  <c r="W2220" i="2" a="1"/>
  <c r="W2220" i="2" s="1"/>
  <c r="W2219" i="2" a="1"/>
  <c r="W2219" i="2" s="1"/>
  <c r="W2218" i="2" a="1"/>
  <c r="W2218" i="2" s="1"/>
  <c r="W2217" i="2" a="1"/>
  <c r="W2217" i="2" s="1"/>
  <c r="W2216" i="2" a="1"/>
  <c r="W2216" i="2" s="1"/>
  <c r="W2215" i="2" a="1"/>
  <c r="W2215" i="2" s="1"/>
  <c r="W2214" i="2" a="1"/>
  <c r="W2214" i="2" s="1"/>
  <c r="W2213" i="2" a="1"/>
  <c r="W2213" i="2" s="1"/>
  <c r="W2212" i="2" a="1"/>
  <c r="W2212" i="2" s="1"/>
  <c r="W2211" i="2" a="1"/>
  <c r="W2211" i="2" s="1"/>
  <c r="W2210" i="2" a="1"/>
  <c r="W2210" i="2" s="1"/>
  <c r="W2209" i="2" a="1"/>
  <c r="W2209" i="2" s="1"/>
  <c r="W2208" i="2" a="1"/>
  <c r="W2208" i="2" s="1"/>
  <c r="W2207" i="2" a="1"/>
  <c r="W2207" i="2" s="1"/>
  <c r="W2206" i="2" a="1"/>
  <c r="W2206" i="2" s="1"/>
  <c r="W2205" i="2" a="1"/>
  <c r="W2205" i="2" s="1"/>
  <c r="W2204" i="2" a="1"/>
  <c r="W2204" i="2" s="1"/>
  <c r="W2203" i="2" a="1"/>
  <c r="W2203" i="2" s="1"/>
  <c r="W2202" i="2" a="1"/>
  <c r="W2202" i="2" s="1"/>
  <c r="W2201" i="2" a="1"/>
  <c r="W2201" i="2" s="1"/>
  <c r="W2200" i="2" a="1"/>
  <c r="W2200" i="2" s="1"/>
  <c r="W2199" i="2" a="1"/>
  <c r="W2199" i="2" s="1"/>
  <c r="W2198" i="2" a="1"/>
  <c r="W2198" i="2" s="1"/>
  <c r="W2197" i="2" a="1"/>
  <c r="W2197" i="2" s="1"/>
  <c r="W2196" i="2" a="1"/>
  <c r="W2196" i="2" s="1"/>
  <c r="W2195" i="2" a="1"/>
  <c r="W2195" i="2" s="1"/>
  <c r="W2194" i="2" a="1"/>
  <c r="W2194" i="2" s="1"/>
  <c r="W2193" i="2" a="1"/>
  <c r="W2193" i="2" s="1"/>
  <c r="W2192" i="2" a="1"/>
  <c r="W2192" i="2" s="1"/>
  <c r="W2191" i="2" a="1"/>
  <c r="W2191" i="2" s="1"/>
  <c r="W2190" i="2" a="1"/>
  <c r="W2190" i="2" s="1"/>
  <c r="W2189" i="2" a="1"/>
  <c r="W2189" i="2" s="1"/>
  <c r="W2188" i="2" a="1"/>
  <c r="W2188" i="2" s="1"/>
  <c r="W2187" i="2" a="1"/>
  <c r="W2187" i="2" s="1"/>
  <c r="W2186" i="2" a="1"/>
  <c r="W2186" i="2" s="1"/>
  <c r="W2185" i="2" a="1"/>
  <c r="W2185" i="2" s="1"/>
  <c r="W2184" i="2" a="1"/>
  <c r="W2184" i="2" s="1"/>
  <c r="W2183" i="2" a="1"/>
  <c r="W2183" i="2" s="1"/>
  <c r="W2182" i="2" a="1"/>
  <c r="W2182" i="2" s="1"/>
  <c r="W2181" i="2" a="1"/>
  <c r="W2181" i="2" s="1"/>
  <c r="W2180" i="2" a="1"/>
  <c r="W2180" i="2" s="1"/>
  <c r="W2179" i="2" a="1"/>
  <c r="W2179" i="2" s="1"/>
  <c r="W2178" i="2" a="1"/>
  <c r="W2178" i="2" s="1"/>
  <c r="W2177" i="2" a="1"/>
  <c r="W2177" i="2" s="1"/>
  <c r="W2176" i="2" a="1"/>
  <c r="W2176" i="2" s="1"/>
  <c r="W2175" i="2" a="1"/>
  <c r="W2175" i="2" s="1"/>
  <c r="W2174" i="2" a="1"/>
  <c r="W2174" i="2" s="1"/>
  <c r="W2173" i="2" a="1"/>
  <c r="W2173" i="2" s="1"/>
  <c r="W2172" i="2" a="1"/>
  <c r="W2172" i="2" s="1"/>
  <c r="W2171" i="2" a="1"/>
  <c r="W2171" i="2" s="1"/>
  <c r="W2170" i="2" a="1"/>
  <c r="W2170" i="2" s="1"/>
  <c r="W2169" i="2" a="1"/>
  <c r="W2169" i="2" s="1"/>
  <c r="W2168" i="2" a="1"/>
  <c r="W2168" i="2" s="1"/>
  <c r="W2167" i="2" a="1"/>
  <c r="W2167" i="2" s="1"/>
  <c r="W2166" i="2" a="1"/>
  <c r="W2166" i="2" s="1"/>
  <c r="W2164" i="2" a="1"/>
  <c r="W2164" i="2" s="1"/>
  <c r="W2163" i="2" a="1"/>
  <c r="W2163" i="2" s="1"/>
  <c r="W2162" i="2" a="1"/>
  <c r="W2162" i="2" s="1"/>
  <c r="W2161" i="2" a="1"/>
  <c r="W2161" i="2" s="1"/>
  <c r="W2160" i="2" a="1"/>
  <c r="W2160" i="2" s="1"/>
  <c r="W2159" i="2" a="1"/>
  <c r="W2159" i="2" s="1"/>
  <c r="W2158" i="2" a="1"/>
  <c r="W2158" i="2" s="1"/>
  <c r="W2157" i="2" a="1"/>
  <c r="W2157" i="2" s="1"/>
  <c r="W2156" i="2" a="1"/>
  <c r="W2156" i="2" s="1"/>
  <c r="W2155" i="2" a="1"/>
  <c r="W2155" i="2" s="1"/>
  <c r="W2154" i="2" a="1"/>
  <c r="W2154" i="2" s="1"/>
  <c r="W2153" i="2" a="1"/>
  <c r="W2153" i="2" s="1"/>
  <c r="W2152" i="2" a="1"/>
  <c r="W2152" i="2" s="1"/>
  <c r="W2151" i="2" a="1"/>
  <c r="W2151" i="2" s="1"/>
  <c r="W2150" i="2" a="1"/>
  <c r="W2150" i="2" s="1"/>
  <c r="W2149" i="2" a="1"/>
  <c r="W2149" i="2" s="1"/>
  <c r="W2148" i="2" a="1"/>
  <c r="W2148" i="2" s="1"/>
  <c r="W2147" i="2" a="1"/>
  <c r="W2147" i="2" s="1"/>
  <c r="W2146" i="2" a="1"/>
  <c r="W2146" i="2" s="1"/>
  <c r="W2145" i="2" a="1"/>
  <c r="W2145" i="2" s="1"/>
  <c r="W2144" i="2" a="1"/>
  <c r="W2144" i="2" s="1"/>
  <c r="W2143" i="2" a="1"/>
  <c r="W2143" i="2" s="1"/>
  <c r="W2142" i="2" a="1"/>
  <c r="W2142" i="2" s="1"/>
  <c r="W2141" i="2" a="1"/>
  <c r="W2141" i="2" s="1"/>
  <c r="W2140" i="2" a="1"/>
  <c r="W2140" i="2" s="1"/>
  <c r="W2139" i="2" a="1"/>
  <c r="W2139" i="2" s="1"/>
  <c r="W2138" i="2" a="1"/>
  <c r="W2138" i="2" s="1"/>
  <c r="W2137" i="2" a="1"/>
  <c r="W2137" i="2" s="1"/>
  <c r="W2136" i="2" a="1"/>
  <c r="W2136" i="2" s="1"/>
  <c r="W2135" i="2" a="1"/>
  <c r="W2135" i="2" s="1"/>
  <c r="W2134" i="2" a="1"/>
  <c r="W2134" i="2" s="1"/>
  <c r="W2133" i="2" a="1"/>
  <c r="W2133" i="2" s="1"/>
  <c r="W2132" i="2" a="1"/>
  <c r="W2132" i="2" s="1"/>
  <c r="W2131" i="2" a="1"/>
  <c r="W2131" i="2" s="1"/>
  <c r="W2130" i="2" a="1"/>
  <c r="W2130" i="2" s="1"/>
  <c r="W2129" i="2" a="1"/>
  <c r="W2129" i="2" s="1"/>
  <c r="W2128" i="2" a="1"/>
  <c r="W2128" i="2" s="1"/>
  <c r="W2127" i="2" a="1"/>
  <c r="W2127" i="2" s="1"/>
  <c r="W2126" i="2" a="1"/>
  <c r="W2126" i="2" s="1"/>
  <c r="W2125" i="2" a="1"/>
  <c r="W2125" i="2" s="1"/>
  <c r="W2124" i="2" a="1"/>
  <c r="W2124" i="2" s="1"/>
  <c r="W2123" i="2" a="1"/>
  <c r="W2123" i="2" s="1"/>
  <c r="W2122" i="2" a="1"/>
  <c r="W2122" i="2" s="1"/>
  <c r="W2121" i="2" a="1"/>
  <c r="W2121" i="2" s="1"/>
  <c r="W2120" i="2" a="1"/>
  <c r="W2120" i="2" s="1"/>
  <c r="W2119" i="2" a="1"/>
  <c r="W2119" i="2" s="1"/>
  <c r="W2118" i="2" a="1"/>
  <c r="W2118" i="2" s="1"/>
  <c r="W2117" i="2" a="1"/>
  <c r="W2117" i="2" s="1"/>
  <c r="W2116" i="2" a="1"/>
  <c r="W2116" i="2" s="1"/>
  <c r="W2115" i="2" a="1"/>
  <c r="W2115" i="2" s="1"/>
  <c r="W2114" i="2" a="1"/>
  <c r="W2114" i="2" s="1"/>
  <c r="W2113" i="2" a="1"/>
  <c r="W2113" i="2" s="1"/>
  <c r="W2112" i="2" a="1"/>
  <c r="W2112" i="2" s="1"/>
  <c r="W2111" i="2" a="1"/>
  <c r="W2111" i="2" s="1"/>
  <c r="W2110" i="2" a="1"/>
  <c r="W2110" i="2" s="1"/>
  <c r="W2109" i="2" a="1"/>
  <c r="W2109" i="2" s="1"/>
  <c r="W2108" i="2" a="1"/>
  <c r="W2108" i="2" s="1"/>
  <c r="W2107" i="2" a="1"/>
  <c r="W2107" i="2" s="1"/>
  <c r="W2106" i="2" a="1"/>
  <c r="W2106" i="2" s="1"/>
  <c r="W2105" i="2" a="1"/>
  <c r="W2105" i="2" s="1"/>
  <c r="W2104" i="2" a="1"/>
  <c r="W2104" i="2" s="1"/>
  <c r="W2103" i="2" a="1"/>
  <c r="W2103" i="2" s="1"/>
  <c r="W2102" i="2" a="1"/>
  <c r="W2102" i="2" s="1"/>
  <c r="W2101" i="2" a="1"/>
  <c r="W2101" i="2" s="1"/>
  <c r="W2100" i="2" a="1"/>
  <c r="W2100" i="2" s="1"/>
  <c r="W2099" i="2" a="1"/>
  <c r="W2099" i="2" s="1"/>
  <c r="W2098" i="2" a="1"/>
  <c r="W2098" i="2" s="1"/>
  <c r="W2097" i="2" a="1"/>
  <c r="W2097" i="2" s="1"/>
  <c r="W2096" i="2" a="1"/>
  <c r="W2096" i="2" s="1"/>
  <c r="W2095" i="2" a="1"/>
  <c r="W2095" i="2" s="1"/>
  <c r="W2094" i="2" a="1"/>
  <c r="W2094" i="2" s="1"/>
  <c r="W2093" i="2" a="1"/>
  <c r="W2093" i="2" s="1"/>
  <c r="W2092" i="2" a="1"/>
  <c r="W2092" i="2" s="1"/>
  <c r="W2091" i="2" a="1"/>
  <c r="W2091" i="2" s="1"/>
  <c r="W2090" i="2" a="1"/>
  <c r="W2090" i="2" s="1"/>
  <c r="W2089" i="2" a="1"/>
  <c r="W2089" i="2" s="1"/>
  <c r="W2088" i="2" a="1"/>
  <c r="W2088" i="2" s="1"/>
  <c r="W2087" i="2" a="1"/>
  <c r="W2087" i="2" s="1"/>
  <c r="W2086" i="2" a="1"/>
  <c r="W2086" i="2" s="1"/>
  <c r="W2085" i="2" a="1"/>
  <c r="W2085" i="2" s="1"/>
  <c r="W2084" i="2" a="1"/>
  <c r="W2084" i="2" s="1"/>
  <c r="W2083" i="2" a="1"/>
  <c r="W2083" i="2" s="1"/>
  <c r="W2082" i="2" a="1"/>
  <c r="W2082" i="2" s="1"/>
  <c r="W2081" i="2" a="1"/>
  <c r="W2081" i="2" s="1"/>
  <c r="W2080" i="2" a="1"/>
  <c r="W2080" i="2" s="1"/>
  <c r="W2079" i="2" a="1"/>
  <c r="W2079" i="2" s="1"/>
  <c r="W2078" i="2" a="1"/>
  <c r="W2078" i="2" s="1"/>
  <c r="W2077" i="2" a="1"/>
  <c r="W2077" i="2" s="1"/>
  <c r="W2076" i="2" a="1"/>
  <c r="W2076" i="2" s="1"/>
  <c r="W2075" i="2" a="1"/>
  <c r="W2075" i="2" s="1"/>
  <c r="W2074" i="2" a="1"/>
  <c r="W2074" i="2" s="1"/>
  <c r="W2073" i="2" a="1"/>
  <c r="W2073" i="2" s="1"/>
  <c r="W2072" i="2" a="1"/>
  <c r="W2072" i="2" s="1"/>
  <c r="W2071" i="2" a="1"/>
  <c r="W2071" i="2" s="1"/>
  <c r="W2070" i="2" a="1"/>
  <c r="W2070" i="2" s="1"/>
  <c r="W2069" i="2" a="1"/>
  <c r="W2069" i="2" s="1"/>
  <c r="W2068" i="2" a="1"/>
  <c r="W2068" i="2" s="1"/>
  <c r="W2067" i="2" a="1"/>
  <c r="W2067" i="2" s="1"/>
  <c r="W2066" i="2" a="1"/>
  <c r="W2066" i="2" s="1"/>
  <c r="W2065" i="2" a="1"/>
  <c r="W2065" i="2" s="1"/>
  <c r="W2064" i="2" a="1"/>
  <c r="W2064" i="2" s="1"/>
  <c r="W2063" i="2" a="1"/>
  <c r="W2063" i="2" s="1"/>
  <c r="W2062" i="2" a="1"/>
  <c r="W2062" i="2" s="1"/>
  <c r="W2061" i="2" a="1"/>
  <c r="W2061" i="2" s="1"/>
  <c r="W2060" i="2" a="1"/>
  <c r="W2060" i="2" s="1"/>
  <c r="W2059" i="2" a="1"/>
  <c r="W2059" i="2" s="1"/>
  <c r="W2058" i="2" a="1"/>
  <c r="W2058" i="2" s="1"/>
  <c r="W2057" i="2" a="1"/>
  <c r="W2057" i="2" s="1"/>
  <c r="W2056" i="2" a="1"/>
  <c r="W2056" i="2" s="1"/>
  <c r="W2055" i="2" a="1"/>
  <c r="W2055" i="2" s="1"/>
  <c r="W2054" i="2" a="1"/>
  <c r="W2054" i="2" s="1"/>
  <c r="W2053" i="2" a="1"/>
  <c r="W2053" i="2" s="1"/>
  <c r="W2052" i="2" a="1"/>
  <c r="W2052" i="2" s="1"/>
  <c r="W2051" i="2" a="1"/>
  <c r="W2051" i="2" s="1"/>
  <c r="W2050" i="2" a="1"/>
  <c r="W2050" i="2" s="1"/>
  <c r="W2049" i="2" a="1"/>
  <c r="W2049" i="2" s="1"/>
  <c r="W2048" i="2" a="1"/>
  <c r="W2048" i="2" s="1"/>
  <c r="W2047" i="2" a="1"/>
  <c r="W2047" i="2" s="1"/>
  <c r="W2046" i="2" a="1"/>
  <c r="W2046" i="2" s="1"/>
  <c r="W2045" i="2" a="1"/>
  <c r="W2045" i="2" s="1"/>
  <c r="W2044" i="2" a="1"/>
  <c r="W2044" i="2" s="1"/>
  <c r="W2043" i="2" a="1"/>
  <c r="W2043" i="2" s="1"/>
  <c r="W2042" i="2" a="1"/>
  <c r="W2042" i="2" s="1"/>
  <c r="W2041" i="2" a="1"/>
  <c r="W2041" i="2" s="1"/>
  <c r="W2040" i="2" a="1"/>
  <c r="W2040" i="2" s="1"/>
  <c r="W2039" i="2" a="1"/>
  <c r="W2039" i="2" s="1"/>
  <c r="W2038" i="2" a="1"/>
  <c r="W2038" i="2" s="1"/>
  <c r="W2037" i="2" a="1"/>
  <c r="W2037" i="2" s="1"/>
  <c r="W2036" i="2" a="1"/>
  <c r="W2036" i="2" s="1"/>
  <c r="W2035" i="2" a="1"/>
  <c r="W2035" i="2" s="1"/>
  <c r="W2034" i="2" a="1"/>
  <c r="W2034" i="2" s="1"/>
  <c r="W2033" i="2" a="1"/>
  <c r="W2033" i="2" s="1"/>
  <c r="W2032" i="2" a="1"/>
  <c r="W2032" i="2" s="1"/>
  <c r="W2031" i="2" a="1"/>
  <c r="W2031" i="2" s="1"/>
  <c r="W2030" i="2" a="1"/>
  <c r="W2030" i="2" s="1"/>
  <c r="W2029" i="2" a="1"/>
  <c r="W2029" i="2" s="1"/>
  <c r="W2028" i="2" a="1"/>
  <c r="W2028" i="2" s="1"/>
  <c r="W2027" i="2" a="1"/>
  <c r="W2027" i="2" s="1"/>
  <c r="W2026" i="2" a="1"/>
  <c r="W2026" i="2" s="1"/>
  <c r="W2025" i="2" a="1"/>
  <c r="W2025" i="2" s="1"/>
  <c r="W2024" i="2" a="1"/>
  <c r="W2024" i="2" s="1"/>
  <c r="W2023" i="2" a="1"/>
  <c r="W2023" i="2" s="1"/>
  <c r="W2022" i="2" a="1"/>
  <c r="W2022" i="2" s="1"/>
  <c r="W2021" i="2" a="1"/>
  <c r="W2021" i="2" s="1"/>
  <c r="W2020" i="2" a="1"/>
  <c r="W2020" i="2" s="1"/>
  <c r="W2019" i="2" a="1"/>
  <c r="W2019" i="2" s="1"/>
  <c r="W2018" i="2" a="1"/>
  <c r="W2018" i="2" s="1"/>
  <c r="W2017" i="2" a="1"/>
  <c r="W2017" i="2" s="1"/>
  <c r="W2016" i="2" a="1"/>
  <c r="W2016" i="2" s="1"/>
  <c r="W2015" i="2" a="1"/>
  <c r="W2015" i="2" s="1"/>
  <c r="W2014" i="2" a="1"/>
  <c r="W2014" i="2" s="1"/>
  <c r="W2013" i="2" a="1"/>
  <c r="W2013" i="2" s="1"/>
  <c r="W2012" i="2" a="1"/>
  <c r="W2012" i="2" s="1"/>
  <c r="W2011" i="2" a="1"/>
  <c r="W2011" i="2" s="1"/>
  <c r="W2010" i="2" a="1"/>
  <c r="W2010" i="2" s="1"/>
  <c r="W2009" i="2" a="1"/>
  <c r="W2009" i="2" s="1"/>
  <c r="W2008" i="2" a="1"/>
  <c r="W2008" i="2" s="1"/>
  <c r="W2007" i="2" a="1"/>
  <c r="W2007" i="2" s="1"/>
  <c r="W2006" i="2" a="1"/>
  <c r="W2006" i="2" s="1"/>
  <c r="W2005" i="2" a="1"/>
  <c r="W2005" i="2" s="1"/>
  <c r="W2004" i="2" a="1"/>
  <c r="W2004" i="2" s="1"/>
  <c r="W2003" i="2" a="1"/>
  <c r="W2003" i="2" s="1"/>
  <c r="W2002" i="2" a="1"/>
  <c r="W2002" i="2" s="1"/>
  <c r="W2001" i="2" a="1"/>
  <c r="W2001" i="2" s="1"/>
  <c r="W2000" i="2" a="1"/>
  <c r="W2000" i="2" s="1"/>
  <c r="W1999" i="2" a="1"/>
  <c r="W1999" i="2" s="1"/>
  <c r="W1998" i="2" a="1"/>
  <c r="W1998" i="2" s="1"/>
  <c r="W1997" i="2" a="1"/>
  <c r="W1997" i="2" s="1"/>
  <c r="W1996" i="2" a="1"/>
  <c r="W1996" i="2" s="1"/>
  <c r="W1995" i="2" a="1"/>
  <c r="W1995" i="2" s="1"/>
  <c r="W1994" i="2" a="1"/>
  <c r="W1994" i="2" s="1"/>
  <c r="W1993" i="2" a="1"/>
  <c r="W1993" i="2" s="1"/>
  <c r="W1992" i="2" a="1"/>
  <c r="W1992" i="2" s="1"/>
  <c r="W1991" i="2" a="1"/>
  <c r="W1991" i="2" s="1"/>
  <c r="W1990" i="2" a="1"/>
  <c r="W1990" i="2" s="1"/>
  <c r="W1989" i="2" a="1"/>
  <c r="W1989" i="2" s="1"/>
  <c r="W1987" i="2" a="1"/>
  <c r="W1987" i="2" s="1"/>
  <c r="W1986" i="2" a="1"/>
  <c r="W1986" i="2" s="1"/>
  <c r="W1985" i="2" a="1"/>
  <c r="W1985" i="2" s="1"/>
  <c r="W1984" i="2" a="1"/>
  <c r="W1984" i="2" s="1"/>
  <c r="W1983" i="2" a="1"/>
  <c r="W1983" i="2" s="1"/>
  <c r="W1982" i="2" a="1"/>
  <c r="W1982" i="2" s="1"/>
  <c r="W1981" i="2" a="1"/>
  <c r="W1981" i="2" s="1"/>
  <c r="W1980" i="2" a="1"/>
  <c r="W1980" i="2" s="1"/>
  <c r="W1979" i="2" a="1"/>
  <c r="W1979" i="2" s="1"/>
  <c r="W1978" i="2" a="1"/>
  <c r="W1978" i="2" s="1"/>
  <c r="W1977" i="2" a="1"/>
  <c r="W1977" i="2" s="1"/>
  <c r="W1976" i="2" a="1"/>
  <c r="W1976" i="2" s="1"/>
  <c r="W1975" i="2" a="1"/>
  <c r="W1975" i="2" s="1"/>
  <c r="W1974" i="2" a="1"/>
  <c r="W1974" i="2" s="1"/>
  <c r="W1973" i="2" a="1"/>
  <c r="W1973" i="2" s="1"/>
  <c r="W1972" i="2" a="1"/>
  <c r="W1972" i="2" s="1"/>
  <c r="W1971" i="2" a="1"/>
  <c r="W1971" i="2" s="1"/>
  <c r="W1970" i="2" a="1"/>
  <c r="W1970" i="2" s="1"/>
  <c r="W1969" i="2" a="1"/>
  <c r="W1969" i="2" s="1"/>
  <c r="W1968" i="2" a="1"/>
  <c r="W1968" i="2" s="1"/>
  <c r="W1967" i="2" a="1"/>
  <c r="W1967" i="2" s="1"/>
  <c r="W1966" i="2" a="1"/>
  <c r="W1966" i="2" s="1"/>
  <c r="W1965" i="2" a="1"/>
  <c r="W1965" i="2" s="1"/>
  <c r="W1964" i="2" a="1"/>
  <c r="W1964" i="2" s="1"/>
  <c r="W1963" i="2" a="1"/>
  <c r="W1963" i="2" s="1"/>
  <c r="W1962" i="2" a="1"/>
  <c r="W1962" i="2" s="1"/>
  <c r="W1961" i="2" a="1"/>
  <c r="W1961" i="2" s="1"/>
  <c r="W1960" i="2" a="1"/>
  <c r="W1960" i="2" s="1"/>
  <c r="W1959" i="2" a="1"/>
  <c r="W1959" i="2" s="1"/>
  <c r="W1958" i="2" a="1"/>
  <c r="W1958" i="2" s="1"/>
  <c r="W1957" i="2" a="1"/>
  <c r="W1957" i="2" s="1"/>
  <c r="W1956" i="2" a="1"/>
  <c r="W1956" i="2" s="1"/>
  <c r="W1955" i="2" a="1"/>
  <c r="W1955" i="2" s="1"/>
  <c r="W1954" i="2" a="1"/>
  <c r="W1954" i="2" s="1"/>
  <c r="W1953" i="2" a="1"/>
  <c r="W1953" i="2" s="1"/>
  <c r="W1952" i="2" a="1"/>
  <c r="W1952" i="2" s="1"/>
  <c r="W1951" i="2" a="1"/>
  <c r="W1951" i="2" s="1"/>
  <c r="W1950" i="2" a="1"/>
  <c r="W1950" i="2" s="1"/>
  <c r="W1949" i="2" a="1"/>
  <c r="W1949" i="2" s="1"/>
  <c r="W1948" i="2" a="1"/>
  <c r="W1948" i="2" s="1"/>
  <c r="W1947" i="2" a="1"/>
  <c r="W1947" i="2" s="1"/>
  <c r="W1946" i="2" a="1"/>
  <c r="W1946" i="2" s="1"/>
  <c r="W1945" i="2" a="1"/>
  <c r="W1945" i="2" s="1"/>
  <c r="W1944" i="2" a="1"/>
  <c r="W1944" i="2" s="1"/>
  <c r="W1943" i="2" a="1"/>
  <c r="W1943" i="2" s="1"/>
  <c r="W1942" i="2" a="1"/>
  <c r="W1942" i="2" s="1"/>
  <c r="W1941" i="2" a="1"/>
  <c r="W1941" i="2" s="1"/>
  <c r="W1940" i="2" a="1"/>
  <c r="W1940" i="2" s="1"/>
  <c r="W1939" i="2" a="1"/>
  <c r="W1939" i="2" s="1"/>
  <c r="W1938" i="2" a="1"/>
  <c r="W1938" i="2" s="1"/>
  <c r="W1937" i="2" a="1"/>
  <c r="W1937" i="2" s="1"/>
  <c r="W1936" i="2" a="1"/>
  <c r="W1936" i="2" s="1"/>
  <c r="W1935" i="2" a="1"/>
  <c r="W1935" i="2" s="1"/>
  <c r="W1934" i="2" a="1"/>
  <c r="W1934" i="2" s="1"/>
  <c r="W1933" i="2" a="1"/>
  <c r="W1933" i="2" s="1"/>
  <c r="W1932" i="2" a="1"/>
  <c r="W1932" i="2" s="1"/>
  <c r="W1931" i="2" a="1"/>
  <c r="W1931" i="2" s="1"/>
  <c r="W1930" i="2" a="1"/>
  <c r="W1930" i="2" s="1"/>
  <c r="W1929" i="2" a="1"/>
  <c r="W1929" i="2" s="1"/>
  <c r="W1928" i="2" a="1"/>
  <c r="W1928" i="2" s="1"/>
  <c r="W1927" i="2" a="1"/>
  <c r="W1927" i="2" s="1"/>
  <c r="W1926" i="2" a="1"/>
  <c r="W1926" i="2" s="1"/>
  <c r="W1925" i="2" a="1"/>
  <c r="W1925" i="2" s="1"/>
  <c r="W1924" i="2" a="1"/>
  <c r="W1924" i="2" s="1"/>
  <c r="W1923" i="2" a="1"/>
  <c r="W1923" i="2" s="1"/>
  <c r="W1922" i="2" a="1"/>
  <c r="W1922" i="2" s="1"/>
  <c r="W1921" i="2" a="1"/>
  <c r="W1921" i="2" s="1"/>
  <c r="W1920" i="2" a="1"/>
  <c r="W1920" i="2" s="1"/>
  <c r="W1919" i="2" a="1"/>
  <c r="W1919" i="2" s="1"/>
  <c r="W1918" i="2" a="1"/>
  <c r="W1918" i="2" s="1"/>
  <c r="W1917" i="2" a="1"/>
  <c r="W1917" i="2" s="1"/>
  <c r="W1916" i="2" a="1"/>
  <c r="W1916" i="2" s="1"/>
  <c r="W1915" i="2" a="1"/>
  <c r="W1915" i="2" s="1"/>
  <c r="W1914" i="2" a="1"/>
  <c r="W1914" i="2" s="1"/>
  <c r="W1913" i="2" a="1"/>
  <c r="W1913" i="2" s="1"/>
  <c r="W1912" i="2" a="1"/>
  <c r="W1912" i="2" s="1"/>
  <c r="W1911" i="2" a="1"/>
  <c r="W1911" i="2" s="1"/>
  <c r="W1910" i="2" a="1"/>
  <c r="W1910" i="2" s="1"/>
  <c r="W1909" i="2" a="1"/>
  <c r="W1909" i="2" s="1"/>
  <c r="W1908" i="2" a="1"/>
  <c r="W1908" i="2" s="1"/>
  <c r="W1907" i="2" a="1"/>
  <c r="W1907" i="2" s="1"/>
  <c r="W1906" i="2" a="1"/>
  <c r="W1906" i="2" s="1"/>
  <c r="W1905" i="2" a="1"/>
  <c r="W1905" i="2" s="1"/>
  <c r="W1904" i="2" a="1"/>
  <c r="W1904" i="2" s="1"/>
  <c r="W1903" i="2" a="1"/>
  <c r="W1903" i="2" s="1"/>
  <c r="W1902" i="2" a="1"/>
  <c r="W1902" i="2" s="1"/>
  <c r="W1901" i="2" a="1"/>
  <c r="W1901" i="2" s="1"/>
  <c r="W1900" i="2" a="1"/>
  <c r="W1900" i="2" s="1"/>
  <c r="W1899" i="2" a="1"/>
  <c r="W1899" i="2" s="1"/>
  <c r="W1898" i="2" a="1"/>
  <c r="W1898" i="2" s="1"/>
  <c r="W1897" i="2" a="1"/>
  <c r="W1897" i="2" s="1"/>
  <c r="W1896" i="2" a="1"/>
  <c r="W1896" i="2" s="1"/>
  <c r="W1895" i="2" a="1"/>
  <c r="W1895" i="2" s="1"/>
  <c r="W1894" i="2" a="1"/>
  <c r="W1894" i="2" s="1"/>
  <c r="W1893" i="2" a="1"/>
  <c r="W1893" i="2" s="1"/>
  <c r="W1892" i="2" a="1"/>
  <c r="W1892" i="2" s="1"/>
  <c r="W1891" i="2" a="1"/>
  <c r="W1891" i="2" s="1"/>
  <c r="W1890" i="2" a="1"/>
  <c r="W1890" i="2" s="1"/>
  <c r="W1889" i="2" a="1"/>
  <c r="W1889" i="2" s="1"/>
  <c r="W1888" i="2" a="1"/>
  <c r="W1888" i="2" s="1"/>
  <c r="W1887" i="2" a="1"/>
  <c r="W1887" i="2" s="1"/>
  <c r="W1886" i="2" a="1"/>
  <c r="W1886" i="2" s="1"/>
  <c r="W1885" i="2" a="1"/>
  <c r="W1885" i="2" s="1"/>
  <c r="W1884" i="2" a="1"/>
  <c r="W1884" i="2" s="1"/>
  <c r="W1883" i="2" a="1"/>
  <c r="W1883" i="2" s="1"/>
  <c r="W1882" i="2" a="1"/>
  <c r="W1882" i="2" s="1"/>
  <c r="W1881" i="2" a="1"/>
  <c r="W1881" i="2" s="1"/>
  <c r="W1880" i="2" a="1"/>
  <c r="W1880" i="2" s="1"/>
  <c r="W1879" i="2" a="1"/>
  <c r="W1879" i="2" s="1"/>
  <c r="W1878" i="2" a="1"/>
  <c r="W1878" i="2" s="1"/>
  <c r="W1877" i="2" a="1"/>
  <c r="W1877" i="2" s="1"/>
  <c r="W1876" i="2" a="1"/>
  <c r="W1876" i="2" s="1"/>
  <c r="W1875" i="2" a="1"/>
  <c r="W1875" i="2" s="1"/>
  <c r="W1874" i="2" a="1"/>
  <c r="W1874" i="2" s="1"/>
  <c r="W1873" i="2" a="1"/>
  <c r="W1873" i="2" s="1"/>
  <c r="W1872" i="2" a="1"/>
  <c r="W1872" i="2" s="1"/>
  <c r="W1871" i="2" a="1"/>
  <c r="W1871" i="2" s="1"/>
  <c r="W1870" i="2" a="1"/>
  <c r="W1870" i="2" s="1"/>
  <c r="W1869" i="2" a="1"/>
  <c r="W1869" i="2" s="1"/>
  <c r="W1868" i="2" a="1"/>
  <c r="W1868" i="2" s="1"/>
  <c r="W1867" i="2" a="1"/>
  <c r="W1867" i="2" s="1"/>
  <c r="W1866" i="2" a="1"/>
  <c r="W1866" i="2" s="1"/>
  <c r="W1865" i="2" a="1"/>
  <c r="W1865" i="2" s="1"/>
  <c r="W1864" i="2" a="1"/>
  <c r="W1864" i="2" s="1"/>
  <c r="W1863" i="2" a="1"/>
  <c r="W1863" i="2" s="1"/>
  <c r="W1862" i="2" a="1"/>
  <c r="W1862" i="2" s="1"/>
  <c r="W1861" i="2" a="1"/>
  <c r="W1861" i="2" s="1"/>
  <c r="W1860" i="2" a="1"/>
  <c r="W1860" i="2" s="1"/>
  <c r="W1859" i="2" a="1"/>
  <c r="W1859" i="2" s="1"/>
  <c r="W1858" i="2" a="1"/>
  <c r="W1858" i="2" s="1"/>
  <c r="W1857" i="2" a="1"/>
  <c r="W1857" i="2" s="1"/>
  <c r="W1856" i="2" a="1"/>
  <c r="W1856" i="2" s="1"/>
  <c r="W1855" i="2" a="1"/>
  <c r="W1855" i="2" s="1"/>
  <c r="W1854" i="2" a="1"/>
  <c r="W1854" i="2" s="1"/>
  <c r="W1853" i="2" a="1"/>
  <c r="W1853" i="2" s="1"/>
  <c r="W1852" i="2" a="1"/>
  <c r="W1852" i="2" s="1"/>
  <c r="W1851" i="2" a="1"/>
  <c r="W1851" i="2" s="1"/>
  <c r="W1850" i="2" a="1"/>
  <c r="W1850" i="2" s="1"/>
  <c r="W1849" i="2" a="1"/>
  <c r="W1849" i="2" s="1"/>
  <c r="W1848" i="2" a="1"/>
  <c r="W1848" i="2" s="1"/>
  <c r="W1847" i="2" a="1"/>
  <c r="W1847" i="2" s="1"/>
  <c r="W1846" i="2" a="1"/>
  <c r="W1846" i="2" s="1"/>
  <c r="W1845" i="2" a="1"/>
  <c r="W1845" i="2" s="1"/>
  <c r="W1844" i="2" a="1"/>
  <c r="W1844" i="2" s="1"/>
  <c r="W1843" i="2" a="1"/>
  <c r="W1843" i="2" s="1"/>
  <c r="W1842" i="2" a="1"/>
  <c r="W1842" i="2" s="1"/>
  <c r="W1841" i="2" a="1"/>
  <c r="W1841" i="2" s="1"/>
  <c r="W1840" i="2" a="1"/>
  <c r="W1840" i="2" s="1"/>
  <c r="W1839" i="2" a="1"/>
  <c r="W1839" i="2" s="1"/>
  <c r="W1838" i="2" a="1"/>
  <c r="W1838" i="2" s="1"/>
  <c r="W1837" i="2" a="1"/>
  <c r="W1837" i="2" s="1"/>
  <c r="W1836" i="2" a="1"/>
  <c r="W1836" i="2" s="1"/>
  <c r="W1835" i="2" a="1"/>
  <c r="W1835" i="2" s="1"/>
  <c r="W1834" i="2" a="1"/>
  <c r="W1834" i="2" s="1"/>
  <c r="W1833" i="2" a="1"/>
  <c r="W1833" i="2" s="1"/>
  <c r="W1832" i="2" a="1"/>
  <c r="W1832" i="2" s="1"/>
  <c r="W1831" i="2" a="1"/>
  <c r="W1831" i="2" s="1"/>
  <c r="W1830" i="2" a="1"/>
  <c r="W1830" i="2" s="1"/>
  <c r="W1829" i="2" a="1"/>
  <c r="W1829" i="2" s="1"/>
  <c r="W1828" i="2" a="1"/>
  <c r="W1828" i="2" s="1"/>
  <c r="W1827" i="2" a="1"/>
  <c r="W1827" i="2" s="1"/>
  <c r="W1826" i="2" a="1"/>
  <c r="W1826" i="2" s="1"/>
  <c r="W1825" i="2" a="1"/>
  <c r="W1825" i="2" s="1"/>
  <c r="W1824" i="2" a="1"/>
  <c r="W1824" i="2" s="1"/>
  <c r="W1823" i="2" a="1"/>
  <c r="W1823" i="2" s="1"/>
  <c r="W1822" i="2" a="1"/>
  <c r="W1822" i="2" s="1"/>
  <c r="W1821" i="2" a="1"/>
  <c r="W1821" i="2" s="1"/>
  <c r="W1820" i="2" a="1"/>
  <c r="W1820" i="2" s="1"/>
  <c r="W1819" i="2" a="1"/>
  <c r="W1819" i="2" s="1"/>
  <c r="W1818" i="2" a="1"/>
  <c r="W1818" i="2" s="1"/>
  <c r="W1817" i="2" a="1"/>
  <c r="W1817" i="2" s="1"/>
  <c r="W1816" i="2" a="1"/>
  <c r="W1816" i="2" s="1"/>
  <c r="W1815" i="2" a="1"/>
  <c r="W1815" i="2" s="1"/>
  <c r="W1814" i="2" a="1"/>
  <c r="W1814" i="2" s="1"/>
  <c r="W1813" i="2" a="1"/>
  <c r="W1813" i="2" s="1"/>
  <c r="W1812" i="2" a="1"/>
  <c r="W1812" i="2" s="1"/>
  <c r="W1811" i="2" a="1"/>
  <c r="W1811" i="2" s="1"/>
  <c r="W1810" i="2" a="1"/>
  <c r="W1810" i="2" s="1"/>
  <c r="W1809" i="2" a="1"/>
  <c r="W1809" i="2" s="1"/>
  <c r="W1808" i="2" a="1"/>
  <c r="W1808" i="2" s="1"/>
  <c r="W1807" i="2" a="1"/>
  <c r="W1807" i="2" s="1"/>
  <c r="W1806" i="2" a="1"/>
  <c r="W1806" i="2" s="1"/>
  <c r="W1805" i="2" a="1"/>
  <c r="W1805" i="2" s="1"/>
  <c r="W1804" i="2" a="1"/>
  <c r="W1804" i="2" s="1"/>
  <c r="W1803" i="2" a="1"/>
  <c r="W1803" i="2" s="1"/>
  <c r="W1802" i="2" a="1"/>
  <c r="W1802" i="2" s="1"/>
  <c r="W1801" i="2" a="1"/>
  <c r="W1801" i="2" s="1"/>
  <c r="W1799" i="2" a="1"/>
  <c r="W1799" i="2" s="1"/>
  <c r="W1798" i="2" a="1"/>
  <c r="W1798" i="2" s="1"/>
  <c r="W1797" i="2" a="1"/>
  <c r="W1797" i="2" s="1"/>
  <c r="W1796" i="2" a="1"/>
  <c r="W1796" i="2" s="1"/>
  <c r="W1795" i="2" a="1"/>
  <c r="W1795" i="2" s="1"/>
  <c r="W1794" i="2" a="1"/>
  <c r="W1794" i="2" s="1"/>
  <c r="W1793" i="2" a="1"/>
  <c r="W1793" i="2" s="1"/>
  <c r="W1792" i="2" a="1"/>
  <c r="W1792" i="2" s="1"/>
  <c r="W1791" i="2" a="1"/>
  <c r="W1791" i="2" s="1"/>
  <c r="W1790" i="2" a="1"/>
  <c r="W1790" i="2" s="1"/>
  <c r="W1789" i="2" a="1"/>
  <c r="W1789" i="2" s="1"/>
  <c r="W1788" i="2" a="1"/>
  <c r="W1788" i="2" s="1"/>
  <c r="W1787" i="2" a="1"/>
  <c r="W1787" i="2" s="1"/>
  <c r="W1786" i="2" a="1"/>
  <c r="W1786" i="2" s="1"/>
  <c r="W1785" i="2" a="1"/>
  <c r="W1785" i="2" s="1"/>
  <c r="W1784" i="2" a="1"/>
  <c r="W1784" i="2" s="1"/>
  <c r="W1783" i="2" a="1"/>
  <c r="W1783" i="2" s="1"/>
  <c r="W1782" i="2" a="1"/>
  <c r="W1782" i="2" s="1"/>
  <c r="W1781" i="2" a="1"/>
  <c r="W1781" i="2" s="1"/>
  <c r="W1780" i="2" a="1"/>
  <c r="W1780" i="2" s="1"/>
  <c r="W1779" i="2" a="1"/>
  <c r="W1779" i="2" s="1"/>
  <c r="W1778" i="2" a="1"/>
  <c r="W1778" i="2" s="1"/>
  <c r="W1777" i="2" a="1"/>
  <c r="W1777" i="2" s="1"/>
  <c r="W1776" i="2" a="1"/>
  <c r="W1776" i="2" s="1"/>
  <c r="W1775" i="2" a="1"/>
  <c r="W1775" i="2" s="1"/>
  <c r="W1774" i="2" a="1"/>
  <c r="W1774" i="2" s="1"/>
  <c r="W1773" i="2" a="1"/>
  <c r="W1773" i="2" s="1"/>
  <c r="W1772" i="2" a="1"/>
  <c r="W1772" i="2" s="1"/>
  <c r="W1771" i="2" a="1"/>
  <c r="W1771" i="2" s="1"/>
  <c r="W1770" i="2" a="1"/>
  <c r="W1770" i="2" s="1"/>
  <c r="W1769" i="2" a="1"/>
  <c r="W1769" i="2" s="1"/>
  <c r="W1768" i="2" a="1"/>
  <c r="W1768" i="2" s="1"/>
  <c r="W1767" i="2" a="1"/>
  <c r="W1767" i="2" s="1"/>
  <c r="W1766" i="2" a="1"/>
  <c r="W1766" i="2" s="1"/>
  <c r="W1765" i="2" a="1"/>
  <c r="W1765" i="2" s="1"/>
  <c r="W1764" i="2" a="1"/>
  <c r="W1764" i="2" s="1"/>
  <c r="W1763" i="2" a="1"/>
  <c r="W1763" i="2" s="1"/>
  <c r="W1762" i="2" a="1"/>
  <c r="W1762" i="2" s="1"/>
  <c r="W1761" i="2" a="1"/>
  <c r="W1761" i="2" s="1"/>
  <c r="W1760" i="2" a="1"/>
  <c r="W1760" i="2" s="1"/>
  <c r="W1759" i="2" a="1"/>
  <c r="W1759" i="2" s="1"/>
  <c r="W1758" i="2" a="1"/>
  <c r="W1758" i="2" s="1"/>
  <c r="W1757" i="2" a="1"/>
  <c r="W1757" i="2" s="1"/>
  <c r="W1756" i="2" a="1"/>
  <c r="W1756" i="2" s="1"/>
  <c r="W1755" i="2" a="1"/>
  <c r="W1755" i="2" s="1"/>
  <c r="W1754" i="2" a="1"/>
  <c r="W1754" i="2" s="1"/>
  <c r="W1753" i="2" a="1"/>
  <c r="W1753" i="2" s="1"/>
  <c r="W1752" i="2" a="1"/>
  <c r="W1752" i="2" s="1"/>
  <c r="W1751" i="2" a="1"/>
  <c r="W1751" i="2" s="1"/>
  <c r="W1750" i="2" a="1"/>
  <c r="W1750" i="2" s="1"/>
  <c r="W1749" i="2" a="1"/>
  <c r="W1749" i="2" s="1"/>
  <c r="W1748" i="2" a="1"/>
  <c r="W1748" i="2" s="1"/>
  <c r="W1747" i="2" a="1"/>
  <c r="W1747" i="2" s="1"/>
  <c r="W1746" i="2" a="1"/>
  <c r="W1746" i="2" s="1"/>
  <c r="W1745" i="2" a="1"/>
  <c r="W1745" i="2" s="1"/>
  <c r="W1744" i="2" a="1"/>
  <c r="W1744" i="2" s="1"/>
  <c r="W1743" i="2" a="1"/>
  <c r="W1743" i="2" s="1"/>
  <c r="W1742" i="2" a="1"/>
  <c r="W1742" i="2" s="1"/>
  <c r="W1741" i="2" a="1"/>
  <c r="W1741" i="2" s="1"/>
  <c r="W1740" i="2" a="1"/>
  <c r="W1740" i="2" s="1"/>
  <c r="W1739" i="2" a="1"/>
  <c r="W1739" i="2" s="1"/>
  <c r="W1738" i="2" a="1"/>
  <c r="W1738" i="2" s="1"/>
  <c r="W1737" i="2" a="1"/>
  <c r="W1737" i="2" s="1"/>
  <c r="W1736" i="2" a="1"/>
  <c r="W1736" i="2" s="1"/>
  <c r="W1735" i="2" a="1"/>
  <c r="W1735" i="2" s="1"/>
  <c r="W1734" i="2" a="1"/>
  <c r="W1734" i="2" s="1"/>
  <c r="W1733" i="2" a="1"/>
  <c r="W1733" i="2" s="1"/>
  <c r="W1732" i="2" a="1"/>
  <c r="W1732" i="2" s="1"/>
  <c r="W1731" i="2" a="1"/>
  <c r="W1731" i="2" s="1"/>
  <c r="W1730" i="2" a="1"/>
  <c r="W1730" i="2" s="1"/>
  <c r="W1729" i="2" a="1"/>
  <c r="W1729" i="2" s="1"/>
  <c r="W1728" i="2" a="1"/>
  <c r="W1728" i="2" s="1"/>
  <c r="W1727" i="2" a="1"/>
  <c r="W1727" i="2" s="1"/>
  <c r="W1726" i="2" a="1"/>
  <c r="W1726" i="2" s="1"/>
  <c r="W1725" i="2" a="1"/>
  <c r="W1725" i="2" s="1"/>
  <c r="W1724" i="2" a="1"/>
  <c r="W1724" i="2" s="1"/>
  <c r="W1723" i="2" a="1"/>
  <c r="W1723" i="2" s="1"/>
  <c r="W1722" i="2" a="1"/>
  <c r="W1722" i="2" s="1"/>
  <c r="W1721" i="2" a="1"/>
  <c r="W1721" i="2" s="1"/>
  <c r="W1720" i="2" a="1"/>
  <c r="W1720" i="2" s="1"/>
  <c r="W1719" i="2" a="1"/>
  <c r="W1719" i="2" s="1"/>
  <c r="W1718" i="2" a="1"/>
  <c r="W1718" i="2" s="1"/>
  <c r="W1717" i="2" a="1"/>
  <c r="W1717" i="2" s="1"/>
  <c r="W1716" i="2" a="1"/>
  <c r="W1716" i="2" s="1"/>
  <c r="W1715" i="2" a="1"/>
  <c r="W1715" i="2" s="1"/>
  <c r="W1714" i="2" a="1"/>
  <c r="W1714" i="2" s="1"/>
  <c r="W1713" i="2" a="1"/>
  <c r="W1713" i="2" s="1"/>
  <c r="W1712" i="2" a="1"/>
  <c r="W1712" i="2" s="1"/>
  <c r="W1711" i="2" a="1"/>
  <c r="W1711" i="2" s="1"/>
  <c r="W1710" i="2" a="1"/>
  <c r="W1710" i="2" s="1"/>
  <c r="W1709" i="2" a="1"/>
  <c r="W1709" i="2" s="1"/>
  <c r="W1708" i="2" a="1"/>
  <c r="W1708" i="2" s="1"/>
  <c r="W1707" i="2" a="1"/>
  <c r="W1707" i="2" s="1"/>
  <c r="W1706" i="2" a="1"/>
  <c r="W1706" i="2" s="1"/>
  <c r="W1705" i="2" a="1"/>
  <c r="W1705" i="2" s="1"/>
  <c r="W1704" i="2" a="1"/>
  <c r="W1704" i="2" s="1"/>
  <c r="W1703" i="2" a="1"/>
  <c r="W1703" i="2" s="1"/>
  <c r="W1702" i="2" a="1"/>
  <c r="W1702" i="2" s="1"/>
  <c r="W1701" i="2" a="1"/>
  <c r="W1701" i="2" s="1"/>
  <c r="W1700" i="2" a="1"/>
  <c r="W1700" i="2" s="1"/>
  <c r="W1699" i="2" a="1"/>
  <c r="W1699" i="2" s="1"/>
  <c r="W1698" i="2" a="1"/>
  <c r="W1698" i="2" s="1"/>
  <c r="W1697" i="2" a="1"/>
  <c r="W1697" i="2" s="1"/>
  <c r="W1696" i="2" a="1"/>
  <c r="W1696" i="2" s="1"/>
  <c r="W1695" i="2" a="1"/>
  <c r="W1695" i="2" s="1"/>
  <c r="W1694" i="2" a="1"/>
  <c r="W1694" i="2" s="1"/>
  <c r="W1693" i="2" a="1"/>
  <c r="W1693" i="2" s="1"/>
  <c r="W1692" i="2" a="1"/>
  <c r="W1692" i="2" s="1"/>
  <c r="W1691" i="2" a="1"/>
  <c r="W1691" i="2" s="1"/>
  <c r="W1690" i="2" a="1"/>
  <c r="W1690" i="2" s="1"/>
  <c r="W1689" i="2" a="1"/>
  <c r="W1689" i="2" s="1"/>
  <c r="W1688" i="2" a="1"/>
  <c r="W1688" i="2" s="1"/>
  <c r="W1687" i="2" a="1"/>
  <c r="W1687" i="2" s="1"/>
  <c r="W1686" i="2" a="1"/>
  <c r="W1686" i="2" s="1"/>
  <c r="W1685" i="2" a="1"/>
  <c r="W1685" i="2" s="1"/>
  <c r="W1684" i="2" a="1"/>
  <c r="W1684" i="2" s="1"/>
  <c r="W1683" i="2" a="1"/>
  <c r="W1683" i="2" s="1"/>
  <c r="W1682" i="2" a="1"/>
  <c r="W1682" i="2" s="1"/>
  <c r="W1681" i="2" a="1"/>
  <c r="W1681" i="2" s="1"/>
  <c r="W1680" i="2" a="1"/>
  <c r="W1680" i="2" s="1"/>
  <c r="W1679" i="2" a="1"/>
  <c r="W1679" i="2" s="1"/>
  <c r="W1678" i="2" a="1"/>
  <c r="W1678" i="2" s="1"/>
  <c r="W1677" i="2" a="1"/>
  <c r="W1677" i="2" s="1"/>
  <c r="W1676" i="2" a="1"/>
  <c r="W1676" i="2" s="1"/>
  <c r="W1675" i="2" a="1"/>
  <c r="W1675" i="2" s="1"/>
  <c r="W1674" i="2" a="1"/>
  <c r="W1674" i="2" s="1"/>
  <c r="W1673" i="2" a="1"/>
  <c r="W1673" i="2" s="1"/>
  <c r="W1672" i="2" a="1"/>
  <c r="W1672" i="2" s="1"/>
  <c r="W1671" i="2" a="1"/>
  <c r="W1671" i="2" s="1"/>
  <c r="W1670" i="2" a="1"/>
  <c r="W1670" i="2" s="1"/>
  <c r="W1669" i="2" a="1"/>
  <c r="W1669" i="2" s="1"/>
  <c r="W1668" i="2" a="1"/>
  <c r="W1668" i="2" s="1"/>
  <c r="W1667" i="2" a="1"/>
  <c r="W1667" i="2" s="1"/>
  <c r="W1666" i="2" a="1"/>
  <c r="W1666" i="2" s="1"/>
  <c r="W1665" i="2" a="1"/>
  <c r="W1665" i="2" s="1"/>
  <c r="W1664" i="2" a="1"/>
  <c r="W1664" i="2" s="1"/>
  <c r="W1663" i="2" a="1"/>
  <c r="W1663" i="2" s="1"/>
  <c r="W1662" i="2" a="1"/>
  <c r="W1662" i="2" s="1"/>
  <c r="W1661" i="2" a="1"/>
  <c r="W1661" i="2" s="1"/>
  <c r="W1660" i="2" a="1"/>
  <c r="W1660" i="2" s="1"/>
  <c r="W1659" i="2" a="1"/>
  <c r="W1659" i="2" s="1"/>
  <c r="W1658" i="2" a="1"/>
  <c r="W1658" i="2" s="1"/>
  <c r="W1657" i="2" a="1"/>
  <c r="W1657" i="2" s="1"/>
  <c r="W1656" i="2" a="1"/>
  <c r="W1656" i="2" s="1"/>
  <c r="W1655" i="2" a="1"/>
  <c r="W1655" i="2" s="1"/>
  <c r="W1654" i="2" a="1"/>
  <c r="W1654" i="2" s="1"/>
  <c r="W1653" i="2" a="1"/>
  <c r="W1653" i="2" s="1"/>
  <c r="W1652" i="2" a="1"/>
  <c r="W1652" i="2" s="1"/>
  <c r="W1651" i="2" a="1"/>
  <c r="W1651" i="2" s="1"/>
  <c r="W1650" i="2" a="1"/>
  <c r="W1650" i="2" s="1"/>
  <c r="W1649" i="2" a="1"/>
  <c r="W1649" i="2" s="1"/>
  <c r="W1648" i="2" a="1"/>
  <c r="W1648" i="2" s="1"/>
  <c r="W1647" i="2" a="1"/>
  <c r="W1647" i="2" s="1"/>
  <c r="W1646" i="2" a="1"/>
  <c r="W1646" i="2" s="1"/>
  <c r="W1645" i="2" a="1"/>
  <c r="W1645" i="2" s="1"/>
  <c r="W1644" i="2" a="1"/>
  <c r="W1644" i="2" s="1"/>
  <c r="W1643" i="2" a="1"/>
  <c r="W1643" i="2" s="1"/>
  <c r="W1642" i="2" a="1"/>
  <c r="W1642" i="2" s="1"/>
  <c r="W1641" i="2" a="1"/>
  <c r="W1641" i="2" s="1"/>
  <c r="W1640" i="2" a="1"/>
  <c r="W1640" i="2" s="1"/>
  <c r="W1639" i="2" a="1"/>
  <c r="W1639" i="2" s="1"/>
  <c r="W1638" i="2" a="1"/>
  <c r="W1638" i="2" s="1"/>
  <c r="W1637" i="2" a="1"/>
  <c r="W1637" i="2" s="1"/>
  <c r="W1636" i="2" a="1"/>
  <c r="W1636" i="2" s="1"/>
  <c r="W1635" i="2" a="1"/>
  <c r="W1635" i="2" s="1"/>
  <c r="W1634" i="2" a="1"/>
  <c r="W1634" i="2" s="1"/>
  <c r="W1633" i="2" a="1"/>
  <c r="W1633" i="2" s="1"/>
  <c r="W1632" i="2" a="1"/>
  <c r="W1632" i="2" s="1"/>
  <c r="W1631" i="2" a="1"/>
  <c r="W1631" i="2" s="1"/>
  <c r="W1630" i="2" a="1"/>
  <c r="W1630" i="2" s="1"/>
  <c r="W1629" i="2" a="1"/>
  <c r="W1629" i="2" s="1"/>
  <c r="W1627" i="2" a="1"/>
  <c r="W1627" i="2" s="1"/>
  <c r="W1626" i="2" a="1"/>
  <c r="W1626" i="2" s="1"/>
  <c r="W1625" i="2" a="1"/>
  <c r="W1625" i="2" s="1"/>
  <c r="W1624" i="2" a="1"/>
  <c r="W1624" i="2" s="1"/>
  <c r="W1623" i="2" a="1"/>
  <c r="W1623" i="2" s="1"/>
  <c r="W1622" i="2" a="1"/>
  <c r="W1622" i="2" s="1"/>
  <c r="W1621" i="2" a="1"/>
  <c r="W1621" i="2" s="1"/>
  <c r="W1620" i="2" a="1"/>
  <c r="W1620" i="2" s="1"/>
  <c r="W1619" i="2" a="1"/>
  <c r="W1619" i="2" s="1"/>
  <c r="W1618" i="2" a="1"/>
  <c r="W1618" i="2" s="1"/>
  <c r="W1617" i="2" a="1"/>
  <c r="W1617" i="2" s="1"/>
  <c r="W1616" i="2" a="1"/>
  <c r="W1616" i="2" s="1"/>
  <c r="W1615" i="2" a="1"/>
  <c r="W1615" i="2" s="1"/>
  <c r="W1614" i="2" a="1"/>
  <c r="W1614" i="2" s="1"/>
  <c r="W1613" i="2" a="1"/>
  <c r="W1613" i="2" s="1"/>
  <c r="W1612" i="2" a="1"/>
  <c r="W1612" i="2" s="1"/>
  <c r="W1611" i="2" a="1"/>
  <c r="W1611" i="2" s="1"/>
  <c r="W1610" i="2" a="1"/>
  <c r="W1610" i="2" s="1"/>
  <c r="W1609" i="2" a="1"/>
  <c r="W1609" i="2" s="1"/>
  <c r="W1608" i="2" a="1"/>
  <c r="W1608" i="2" s="1"/>
  <c r="W1607" i="2" a="1"/>
  <c r="W1607" i="2" s="1"/>
  <c r="W1606" i="2" a="1"/>
  <c r="W1606" i="2" s="1"/>
  <c r="W1605" i="2" a="1"/>
  <c r="W1605" i="2" s="1"/>
  <c r="W1604" i="2" a="1"/>
  <c r="W1604" i="2" s="1"/>
  <c r="W1603" i="2" a="1"/>
  <c r="W1603" i="2" s="1"/>
  <c r="W1602" i="2" a="1"/>
  <c r="W1602" i="2" s="1"/>
  <c r="W1601" i="2" a="1"/>
  <c r="W1601" i="2" s="1"/>
  <c r="W1600" i="2" a="1"/>
  <c r="W1600" i="2" s="1"/>
  <c r="W1599" i="2" a="1"/>
  <c r="W1599" i="2" s="1"/>
  <c r="W1598" i="2" a="1"/>
  <c r="W1598" i="2" s="1"/>
  <c r="W1597" i="2" a="1"/>
  <c r="W1597" i="2" s="1"/>
  <c r="W1596" i="2" a="1"/>
  <c r="W1596" i="2" s="1"/>
  <c r="W1595" i="2" a="1"/>
  <c r="W1595" i="2" s="1"/>
  <c r="W1594" i="2" a="1"/>
  <c r="W1594" i="2" s="1"/>
  <c r="W1593" i="2" a="1"/>
  <c r="W1593" i="2" s="1"/>
  <c r="W1592" i="2" a="1"/>
  <c r="W1592" i="2" s="1"/>
  <c r="W1591" i="2" a="1"/>
  <c r="W1591" i="2" s="1"/>
  <c r="W1590" i="2" a="1"/>
  <c r="W1590" i="2" s="1"/>
  <c r="W1589" i="2" a="1"/>
  <c r="W1589" i="2" s="1"/>
  <c r="W1588" i="2" a="1"/>
  <c r="W1588" i="2" s="1"/>
  <c r="W1587" i="2" a="1"/>
  <c r="W1587" i="2" s="1"/>
  <c r="W1586" i="2" a="1"/>
  <c r="W1586" i="2" s="1"/>
  <c r="W1585" i="2" a="1"/>
  <c r="W1585" i="2" s="1"/>
  <c r="W1584" i="2" a="1"/>
  <c r="W1584" i="2" s="1"/>
  <c r="W1583" i="2" a="1"/>
  <c r="W1583" i="2" s="1"/>
  <c r="W1582" i="2" a="1"/>
  <c r="W1582" i="2" s="1"/>
  <c r="W1581" i="2" a="1"/>
  <c r="W1581" i="2" s="1"/>
  <c r="W1580" i="2" a="1"/>
  <c r="W1580" i="2" s="1"/>
  <c r="W1579" i="2" a="1"/>
  <c r="W1579" i="2" s="1"/>
  <c r="W1578" i="2" a="1"/>
  <c r="W1578" i="2" s="1"/>
  <c r="W1577" i="2" a="1"/>
  <c r="W1577" i="2" s="1"/>
  <c r="W1576" i="2" a="1"/>
  <c r="W1576" i="2" s="1"/>
  <c r="W1575" i="2" a="1"/>
  <c r="W1575" i="2" s="1"/>
  <c r="W1574" i="2" a="1"/>
  <c r="W1574" i="2" s="1"/>
  <c r="W1573" i="2" a="1"/>
  <c r="W1573" i="2" s="1"/>
  <c r="W1572" i="2" a="1"/>
  <c r="W1572" i="2" s="1"/>
  <c r="W1571" i="2" a="1"/>
  <c r="W1571" i="2" s="1"/>
  <c r="W1570" i="2" a="1"/>
  <c r="W1570" i="2" s="1"/>
  <c r="W1569" i="2" a="1"/>
  <c r="W1569" i="2" s="1"/>
  <c r="W1568" i="2" a="1"/>
  <c r="W1568" i="2" s="1"/>
  <c r="W1567" i="2" a="1"/>
  <c r="W1567" i="2" s="1"/>
  <c r="W1566" i="2" a="1"/>
  <c r="W1566" i="2" s="1"/>
  <c r="W1565" i="2" a="1"/>
  <c r="W1565" i="2" s="1"/>
  <c r="W1564" i="2" a="1"/>
  <c r="W1564" i="2" s="1"/>
  <c r="W1563" i="2" a="1"/>
  <c r="W1563" i="2" s="1"/>
  <c r="W1562" i="2" a="1"/>
  <c r="W1562" i="2" s="1"/>
  <c r="W1561" i="2" a="1"/>
  <c r="W1561" i="2" s="1"/>
  <c r="W1560" i="2" a="1"/>
  <c r="W1560" i="2" s="1"/>
  <c r="W1559" i="2" a="1"/>
  <c r="W1559" i="2" s="1"/>
  <c r="W1558" i="2" a="1"/>
  <c r="W1558" i="2" s="1"/>
  <c r="W1557" i="2" a="1"/>
  <c r="W1557" i="2" s="1"/>
  <c r="W1556" i="2" a="1"/>
  <c r="W1556" i="2" s="1"/>
  <c r="W1555" i="2" a="1"/>
  <c r="W1555" i="2" s="1"/>
  <c r="W1554" i="2" a="1"/>
  <c r="W1554" i="2" s="1"/>
  <c r="W1553" i="2" a="1"/>
  <c r="W1553" i="2" s="1"/>
  <c r="W1552" i="2" a="1"/>
  <c r="W1552" i="2" s="1"/>
  <c r="W1551" i="2" a="1"/>
  <c r="W1551" i="2" s="1"/>
  <c r="W1550" i="2" a="1"/>
  <c r="W1550" i="2" s="1"/>
  <c r="W1549" i="2" a="1"/>
  <c r="W1549" i="2" s="1"/>
  <c r="W1548" i="2" a="1"/>
  <c r="W1548" i="2" s="1"/>
  <c r="W1547" i="2" a="1"/>
  <c r="W1547" i="2" s="1"/>
  <c r="W1546" i="2" a="1"/>
  <c r="W1546" i="2" s="1"/>
  <c r="W1545" i="2" a="1"/>
  <c r="W1545" i="2" s="1"/>
  <c r="W1544" i="2" a="1"/>
  <c r="W1544" i="2" s="1"/>
  <c r="W1543" i="2" a="1"/>
  <c r="W1543" i="2" s="1"/>
  <c r="W1542" i="2" a="1"/>
  <c r="W1542" i="2" s="1"/>
  <c r="W1541" i="2" a="1"/>
  <c r="W1541" i="2" s="1"/>
  <c r="W1540" i="2" a="1"/>
  <c r="W1540" i="2" s="1"/>
  <c r="W1539" i="2" a="1"/>
  <c r="W1539" i="2" s="1"/>
  <c r="W1538" i="2" a="1"/>
  <c r="W1538" i="2" s="1"/>
  <c r="W1537" i="2" a="1"/>
  <c r="W1537" i="2" s="1"/>
  <c r="W1536" i="2" a="1"/>
  <c r="W1536" i="2" s="1"/>
  <c r="W1535" i="2" a="1"/>
  <c r="W1535" i="2" s="1"/>
  <c r="W1534" i="2" a="1"/>
  <c r="W1534" i="2" s="1"/>
  <c r="W1533" i="2" a="1"/>
  <c r="W1533" i="2" s="1"/>
  <c r="W1532" i="2" a="1"/>
  <c r="W1532" i="2" s="1"/>
  <c r="W1531" i="2" a="1"/>
  <c r="W1531" i="2" s="1"/>
  <c r="W1530" i="2" a="1"/>
  <c r="W1530" i="2" s="1"/>
  <c r="W1529" i="2" a="1"/>
  <c r="W1529" i="2" s="1"/>
  <c r="W1528" i="2" a="1"/>
  <c r="W1528" i="2" s="1"/>
  <c r="W1527" i="2" a="1"/>
  <c r="W1527" i="2" s="1"/>
  <c r="W1526" i="2" a="1"/>
  <c r="W1526" i="2" s="1"/>
  <c r="W1525" i="2" a="1"/>
  <c r="W1525" i="2" s="1"/>
  <c r="W1524" i="2" a="1"/>
  <c r="W1524" i="2" s="1"/>
  <c r="W1523" i="2" a="1"/>
  <c r="W1523" i="2" s="1"/>
  <c r="W1522" i="2" a="1"/>
  <c r="W1522" i="2" s="1"/>
  <c r="W1521" i="2" a="1"/>
  <c r="W1521" i="2" s="1"/>
  <c r="W1520" i="2" a="1"/>
  <c r="W1520" i="2" s="1"/>
  <c r="W1519" i="2" a="1"/>
  <c r="W1519" i="2" s="1"/>
  <c r="W1518" i="2" a="1"/>
  <c r="W1518" i="2" s="1"/>
  <c r="W1517" i="2" a="1"/>
  <c r="W1517" i="2" s="1"/>
  <c r="W1516" i="2" a="1"/>
  <c r="W1516" i="2" s="1"/>
  <c r="W1515" i="2" a="1"/>
  <c r="W1515" i="2" s="1"/>
  <c r="W1514" i="2" a="1"/>
  <c r="W1514" i="2" s="1"/>
  <c r="W1513" i="2" a="1"/>
  <c r="W1513" i="2" s="1"/>
  <c r="W1512" i="2" a="1"/>
  <c r="W1512" i="2" s="1"/>
  <c r="W1511" i="2" a="1"/>
  <c r="W1511" i="2" s="1"/>
  <c r="W1510" i="2" a="1"/>
  <c r="W1510" i="2" s="1"/>
  <c r="W1509" i="2" a="1"/>
  <c r="W1509" i="2" s="1"/>
  <c r="W1508" i="2" a="1"/>
  <c r="W1508" i="2" s="1"/>
  <c r="W1507" i="2" a="1"/>
  <c r="W1507" i="2" s="1"/>
  <c r="W1506" i="2" a="1"/>
  <c r="W1506" i="2" s="1"/>
  <c r="W1505" i="2" a="1"/>
  <c r="W1505" i="2" s="1"/>
  <c r="W1504" i="2" a="1"/>
  <c r="W1504" i="2" s="1"/>
  <c r="W1503" i="2" a="1"/>
  <c r="W1503" i="2" s="1"/>
  <c r="W1502" i="2" a="1"/>
  <c r="W1502" i="2" s="1"/>
  <c r="W1501" i="2" a="1"/>
  <c r="W1501" i="2" s="1"/>
  <c r="W1500" i="2" a="1"/>
  <c r="W1500" i="2" s="1"/>
  <c r="W1499" i="2" a="1"/>
  <c r="W1499" i="2" s="1"/>
  <c r="W1498" i="2" a="1"/>
  <c r="W1498" i="2" s="1"/>
  <c r="W1497" i="2" a="1"/>
  <c r="W1497" i="2" s="1"/>
  <c r="W1496" i="2" a="1"/>
  <c r="W1496" i="2" s="1"/>
  <c r="W1495" i="2" a="1"/>
  <c r="W1495" i="2" s="1"/>
  <c r="W1494" i="2" a="1"/>
  <c r="W1494" i="2" s="1"/>
  <c r="W1493" i="2" a="1"/>
  <c r="W1493" i="2" s="1"/>
  <c r="W1492" i="2" a="1"/>
  <c r="W1492" i="2" s="1"/>
  <c r="W1491" i="2" a="1"/>
  <c r="W1491" i="2" s="1"/>
  <c r="W1490" i="2" a="1"/>
  <c r="W1490" i="2" s="1"/>
  <c r="W1489" i="2" a="1"/>
  <c r="W1489" i="2" s="1"/>
  <c r="W1488" i="2" a="1"/>
  <c r="W1488" i="2" s="1"/>
  <c r="W1487" i="2" a="1"/>
  <c r="W1487" i="2" s="1"/>
  <c r="W1486" i="2" a="1"/>
  <c r="W1486" i="2" s="1"/>
  <c r="W1485" i="2" a="1"/>
  <c r="W1485" i="2" s="1"/>
  <c r="W1484" i="2" a="1"/>
  <c r="W1484" i="2" s="1"/>
  <c r="W1483" i="2" a="1"/>
  <c r="W1483" i="2" s="1"/>
  <c r="W1482" i="2" a="1"/>
  <c r="W1482" i="2" s="1"/>
  <c r="W1481" i="2" a="1"/>
  <c r="W1481" i="2" s="1"/>
  <c r="W1480" i="2" a="1"/>
  <c r="W1480" i="2" s="1"/>
  <c r="W1479" i="2" a="1"/>
  <c r="W1479" i="2" s="1"/>
  <c r="W1478" i="2" a="1"/>
  <c r="W1478" i="2" s="1"/>
  <c r="W1477" i="2" a="1"/>
  <c r="W1477" i="2" s="1"/>
  <c r="W1476" i="2" a="1"/>
  <c r="W1476" i="2" s="1"/>
  <c r="W1475" i="2" a="1"/>
  <c r="W1475" i="2" s="1"/>
  <c r="W1474" i="2" a="1"/>
  <c r="W1474" i="2" s="1"/>
  <c r="W1473" i="2" a="1"/>
  <c r="W1473" i="2" s="1"/>
  <c r="W1472" i="2" a="1"/>
  <c r="W1472" i="2" s="1"/>
  <c r="W1471" i="2" a="1"/>
  <c r="W1471" i="2" s="1"/>
  <c r="W1470" i="2" a="1"/>
  <c r="W1470" i="2" s="1"/>
  <c r="W1469" i="2" a="1"/>
  <c r="W1469" i="2" s="1"/>
  <c r="W1468" i="2" a="1"/>
  <c r="W1468" i="2" s="1"/>
  <c r="W1467" i="2" a="1"/>
  <c r="W1467" i="2" s="1"/>
  <c r="W1466" i="2" a="1"/>
  <c r="W1466" i="2" s="1"/>
  <c r="W1465" i="2" a="1"/>
  <c r="W1465" i="2" s="1"/>
  <c r="W1464" i="2" a="1"/>
  <c r="W1464" i="2" s="1"/>
  <c r="W1463" i="2" a="1"/>
  <c r="W1463" i="2" s="1"/>
  <c r="W1462" i="2" a="1"/>
  <c r="W1462" i="2" s="1"/>
  <c r="W1461" i="2" a="1"/>
  <c r="W1461" i="2" s="1"/>
  <c r="W1460" i="2" a="1"/>
  <c r="W1460" i="2" s="1"/>
  <c r="W1459" i="2" a="1"/>
  <c r="W1459" i="2" s="1"/>
  <c r="W1458" i="2" a="1"/>
  <c r="W1458" i="2" s="1"/>
  <c r="W1457" i="2" a="1"/>
  <c r="W1457" i="2" s="1"/>
  <c r="W1456" i="2" a="1"/>
  <c r="W1456" i="2" s="1"/>
  <c r="W1455" i="2" a="1"/>
  <c r="W1455" i="2" s="1"/>
  <c r="W1454" i="2" a="1"/>
  <c r="W1454" i="2" s="1"/>
  <c r="W1453" i="2" a="1"/>
  <c r="W1453" i="2" s="1"/>
  <c r="W1452" i="2" a="1"/>
  <c r="W1452" i="2" s="1"/>
  <c r="W1451" i="2" a="1"/>
  <c r="W1451" i="2" s="1"/>
  <c r="W1450" i="2" a="1"/>
  <c r="W1450" i="2" s="1"/>
  <c r="W1449" i="2" a="1"/>
  <c r="W1449" i="2" s="1"/>
  <c r="W1448" i="2" a="1"/>
  <c r="W1448" i="2" s="1"/>
  <c r="W1447" i="2" a="1"/>
  <c r="W1447" i="2" s="1"/>
  <c r="W1446" i="2" a="1"/>
  <c r="W1446" i="2" s="1"/>
  <c r="W1445" i="2" a="1"/>
  <c r="W1445" i="2" s="1"/>
  <c r="W1444" i="2" a="1"/>
  <c r="W1444" i="2" s="1"/>
  <c r="W1443" i="2" a="1"/>
  <c r="W1443" i="2" s="1"/>
  <c r="W1442" i="2" a="1"/>
  <c r="W1442" i="2" s="1"/>
  <c r="W1441" i="2" a="1"/>
  <c r="W1441" i="2" s="1"/>
  <c r="W1440" i="2" a="1"/>
  <c r="W1440" i="2" s="1"/>
  <c r="W1439" i="2" a="1"/>
  <c r="W1439" i="2" s="1"/>
  <c r="W1438" i="2" a="1"/>
  <c r="W1438" i="2" s="1"/>
  <c r="W1437" i="2" a="1"/>
  <c r="W1437" i="2" s="1"/>
  <c r="W1436" i="2" a="1"/>
  <c r="W1436" i="2" s="1"/>
  <c r="W1435" i="2" a="1"/>
  <c r="W1435" i="2" s="1"/>
  <c r="W1434" i="2" a="1"/>
  <c r="W1434" i="2" s="1"/>
  <c r="W1433" i="2" a="1"/>
  <c r="W1433" i="2" s="1"/>
  <c r="W1432" i="2" a="1"/>
  <c r="W1432" i="2" s="1"/>
  <c r="W1431" i="2" a="1"/>
  <c r="W1431" i="2" s="1"/>
  <c r="W1430" i="2" a="1"/>
  <c r="W1430" i="2" s="1"/>
  <c r="W1429" i="2" a="1"/>
  <c r="W1429" i="2" s="1"/>
  <c r="W1428" i="2" a="1"/>
  <c r="W1428" i="2" s="1"/>
  <c r="W1427" i="2" a="1"/>
  <c r="W1427" i="2" s="1"/>
  <c r="W1426" i="2" a="1"/>
  <c r="W1426" i="2" s="1"/>
  <c r="W1425" i="2" a="1"/>
  <c r="W1425" i="2" s="1"/>
  <c r="W1424" i="2" a="1"/>
  <c r="W1424" i="2" s="1"/>
  <c r="W1423" i="2" a="1"/>
  <c r="W1423" i="2" s="1"/>
  <c r="W1422" i="2" a="1"/>
  <c r="W1422" i="2" s="1"/>
  <c r="W1421" i="2" a="1"/>
  <c r="W1421" i="2" s="1"/>
  <c r="W1420" i="2" a="1"/>
  <c r="W1420" i="2" s="1"/>
  <c r="W1419" i="2" a="1"/>
  <c r="W1419" i="2" s="1"/>
  <c r="W1418" i="2" a="1"/>
  <c r="W1418" i="2" s="1"/>
  <c r="W1417" i="2" a="1"/>
  <c r="W1417" i="2" s="1"/>
  <c r="W1416" i="2" a="1"/>
  <c r="W1416" i="2" s="1"/>
  <c r="W1415" i="2" a="1"/>
  <c r="W1415" i="2" s="1"/>
  <c r="W1414" i="2" a="1"/>
  <c r="W1414" i="2" s="1"/>
  <c r="W1413" i="2" a="1"/>
  <c r="W1413" i="2" s="1"/>
  <c r="W1412" i="2" a="1"/>
  <c r="W1412" i="2" s="1"/>
  <c r="W1411" i="2" a="1"/>
  <c r="W1411" i="2" s="1"/>
  <c r="W1410" i="2" a="1"/>
  <c r="W1410" i="2" s="1"/>
  <c r="W1409" i="2" a="1"/>
  <c r="W1409" i="2" s="1"/>
  <c r="W1408" i="2" a="1"/>
  <c r="W1408" i="2" s="1"/>
  <c r="W1407" i="2" a="1"/>
  <c r="W1407" i="2" s="1"/>
  <c r="W1406" i="2" a="1"/>
  <c r="W1406" i="2" s="1"/>
  <c r="W1405" i="2" a="1"/>
  <c r="W1405" i="2" s="1"/>
  <c r="W1404" i="2" a="1"/>
  <c r="W1404" i="2" s="1"/>
  <c r="W1403" i="2" a="1"/>
  <c r="W1403" i="2" s="1"/>
  <c r="W1402" i="2" a="1"/>
  <c r="W1402" i="2" s="1"/>
  <c r="W1401" i="2" a="1"/>
  <c r="W1401" i="2" s="1"/>
  <c r="W1400" i="2" a="1"/>
  <c r="W1400" i="2" s="1"/>
  <c r="W1399" i="2" a="1"/>
  <c r="W1399" i="2" s="1"/>
  <c r="W1398" i="2" a="1"/>
  <c r="W1398" i="2" s="1"/>
  <c r="W1397" i="2" a="1"/>
  <c r="W1397" i="2" s="1"/>
  <c r="W1396" i="2" a="1"/>
  <c r="W1396" i="2" s="1"/>
  <c r="W1395" i="2" a="1"/>
  <c r="W1395" i="2" s="1"/>
  <c r="W1394" i="2" a="1"/>
  <c r="W1394" i="2" s="1"/>
  <c r="W1393" i="2" a="1"/>
  <c r="W1393" i="2" s="1"/>
  <c r="W1391" i="2" a="1"/>
  <c r="W1391" i="2" s="1"/>
  <c r="W1390" i="2" a="1"/>
  <c r="W1390" i="2" s="1"/>
  <c r="W1389" i="2" a="1"/>
  <c r="W1389" i="2" s="1"/>
  <c r="W1388" i="2" a="1"/>
  <c r="W1388" i="2" s="1"/>
  <c r="W1387" i="2" a="1"/>
  <c r="W1387" i="2" s="1"/>
  <c r="W1386" i="2" a="1"/>
  <c r="W1386" i="2" s="1"/>
  <c r="W1385" i="2" a="1"/>
  <c r="W1385" i="2" s="1"/>
  <c r="W1384" i="2" a="1"/>
  <c r="W1384" i="2" s="1"/>
  <c r="W1383" i="2" a="1"/>
  <c r="W1383" i="2" s="1"/>
  <c r="W1382" i="2" a="1"/>
  <c r="W1382" i="2" s="1"/>
  <c r="W1381" i="2" a="1"/>
  <c r="W1381" i="2" s="1"/>
  <c r="W1380" i="2" a="1"/>
  <c r="W1380" i="2" s="1"/>
  <c r="W1379" i="2" a="1"/>
  <c r="W1379" i="2" s="1"/>
  <c r="W1378" i="2" a="1"/>
  <c r="W1378" i="2" s="1"/>
  <c r="W1377" i="2" a="1"/>
  <c r="W1377" i="2" s="1"/>
  <c r="W1376" i="2" a="1"/>
  <c r="W1376" i="2" s="1"/>
  <c r="W1375" i="2" a="1"/>
  <c r="W1375" i="2" s="1"/>
  <c r="W1374" i="2" a="1"/>
  <c r="W1374" i="2" s="1"/>
  <c r="W1373" i="2" a="1"/>
  <c r="W1373" i="2" s="1"/>
  <c r="W1372" i="2" a="1"/>
  <c r="W1372" i="2" s="1"/>
  <c r="W1371" i="2" a="1"/>
  <c r="W1371" i="2" s="1"/>
  <c r="W1370" i="2" a="1"/>
  <c r="W1370" i="2" s="1"/>
  <c r="W1369" i="2" a="1"/>
  <c r="W1369" i="2" s="1"/>
  <c r="W1368" i="2" a="1"/>
  <c r="W1368" i="2" s="1"/>
  <c r="W1367" i="2" a="1"/>
  <c r="W1367" i="2" s="1"/>
  <c r="W1366" i="2" a="1"/>
  <c r="W1366" i="2" s="1"/>
  <c r="W1365" i="2" a="1"/>
  <c r="W1365" i="2" s="1"/>
  <c r="W1364" i="2" a="1"/>
  <c r="W1364" i="2" s="1"/>
  <c r="W1363" i="2" a="1"/>
  <c r="W1363" i="2" s="1"/>
  <c r="W1362" i="2" a="1"/>
  <c r="W1362" i="2" s="1"/>
  <c r="W1361" i="2" a="1"/>
  <c r="W1361" i="2" s="1"/>
  <c r="W1360" i="2" a="1"/>
  <c r="W1360" i="2" s="1"/>
  <c r="W1359" i="2" a="1"/>
  <c r="W1359" i="2" s="1"/>
  <c r="W1358" i="2" a="1"/>
  <c r="W1358" i="2" s="1"/>
  <c r="W1357" i="2" a="1"/>
  <c r="W1357" i="2" s="1"/>
  <c r="W1356" i="2" a="1"/>
  <c r="W1356" i="2" s="1"/>
  <c r="W1355" i="2" a="1"/>
  <c r="W1355" i="2" s="1"/>
  <c r="W1354" i="2" a="1"/>
  <c r="W1354" i="2" s="1"/>
  <c r="W1353" i="2" a="1"/>
  <c r="W1353" i="2" s="1"/>
  <c r="W1352" i="2" a="1"/>
  <c r="W1352" i="2" s="1"/>
  <c r="W1351" i="2" a="1"/>
  <c r="W1351" i="2" s="1"/>
  <c r="W1350" i="2" a="1"/>
  <c r="W1350" i="2" s="1"/>
  <c r="W1349" i="2" a="1"/>
  <c r="W1349" i="2" s="1"/>
  <c r="W1348" i="2" a="1"/>
  <c r="W1348" i="2" s="1"/>
  <c r="W1347" i="2" a="1"/>
  <c r="W1347" i="2" s="1"/>
  <c r="W1346" i="2" a="1"/>
  <c r="W1346" i="2" s="1"/>
  <c r="W1345" i="2" a="1"/>
  <c r="W1345" i="2" s="1"/>
  <c r="W1344" i="2" a="1"/>
  <c r="W1344" i="2" s="1"/>
  <c r="W1343" i="2" a="1"/>
  <c r="W1343" i="2" s="1"/>
  <c r="W1342" i="2" a="1"/>
  <c r="W1342" i="2" s="1"/>
  <c r="W1341" i="2" a="1"/>
  <c r="W1341" i="2" s="1"/>
  <c r="W1340" i="2" a="1"/>
  <c r="W1340" i="2" s="1"/>
  <c r="W1339" i="2" a="1"/>
  <c r="W1339" i="2" s="1"/>
  <c r="W1338" i="2" a="1"/>
  <c r="W1338" i="2" s="1"/>
  <c r="W1337" i="2" a="1"/>
  <c r="W1337" i="2" s="1"/>
  <c r="W1336" i="2" a="1"/>
  <c r="W1336" i="2" s="1"/>
  <c r="W1335" i="2" a="1"/>
  <c r="W1335" i="2" s="1"/>
  <c r="W1334" i="2" a="1"/>
  <c r="W1334" i="2" s="1"/>
  <c r="W1333" i="2" a="1"/>
  <c r="W1333" i="2" s="1"/>
  <c r="W1332" i="2" a="1"/>
  <c r="W1332" i="2" s="1"/>
  <c r="W1331" i="2" a="1"/>
  <c r="W1331" i="2" s="1"/>
  <c r="W1330" i="2" a="1"/>
  <c r="W1330" i="2" s="1"/>
  <c r="W1329" i="2" a="1"/>
  <c r="W1329" i="2" s="1"/>
  <c r="W1328" i="2" a="1"/>
  <c r="W1328" i="2" s="1"/>
  <c r="W1327" i="2" a="1"/>
  <c r="W1327" i="2" s="1"/>
  <c r="W1326" i="2" a="1"/>
  <c r="W1326" i="2" s="1"/>
  <c r="W1325" i="2" a="1"/>
  <c r="W1325" i="2" s="1"/>
  <c r="W1324" i="2" a="1"/>
  <c r="W1324" i="2" s="1"/>
  <c r="W1323" i="2" a="1"/>
  <c r="W1323" i="2" s="1"/>
  <c r="W1322" i="2" a="1"/>
  <c r="W1322" i="2" s="1"/>
  <c r="W1321" i="2" a="1"/>
  <c r="W1321" i="2" s="1"/>
  <c r="W1320" i="2" a="1"/>
  <c r="W1320" i="2" s="1"/>
  <c r="W1319" i="2" a="1"/>
  <c r="W1319" i="2" s="1"/>
  <c r="W1318" i="2" a="1"/>
  <c r="W1318" i="2" s="1"/>
  <c r="W1317" i="2" a="1"/>
  <c r="W1317" i="2" s="1"/>
  <c r="W1316" i="2" a="1"/>
  <c r="W1316" i="2" s="1"/>
  <c r="W1315" i="2" a="1"/>
  <c r="W1315" i="2" s="1"/>
  <c r="W1314" i="2" a="1"/>
  <c r="W1314" i="2" s="1"/>
  <c r="W1313" i="2" a="1"/>
  <c r="W1313" i="2" s="1"/>
  <c r="W1312" i="2" a="1"/>
  <c r="W1312" i="2" s="1"/>
  <c r="W1311" i="2" a="1"/>
  <c r="W1311" i="2" s="1"/>
  <c r="W1310" i="2" a="1"/>
  <c r="W1310" i="2" s="1"/>
  <c r="W1309" i="2" a="1"/>
  <c r="W1309" i="2" s="1"/>
  <c r="W1308" i="2" a="1"/>
  <c r="W1308" i="2" s="1"/>
  <c r="W1307" i="2" a="1"/>
  <c r="W1307" i="2" s="1"/>
  <c r="W1306" i="2" a="1"/>
  <c r="W1306" i="2" s="1"/>
  <c r="W1305" i="2" a="1"/>
  <c r="W1305" i="2" s="1"/>
  <c r="W1304" i="2" a="1"/>
  <c r="W1304" i="2" s="1"/>
  <c r="W1303" i="2" a="1"/>
  <c r="W1303" i="2" s="1"/>
  <c r="W1302" i="2" a="1"/>
  <c r="W1302" i="2" s="1"/>
  <c r="W1301" i="2" a="1"/>
  <c r="W1301" i="2" s="1"/>
  <c r="W1300" i="2" a="1"/>
  <c r="W1300" i="2" s="1"/>
  <c r="W1299" i="2" a="1"/>
  <c r="W1299" i="2" s="1"/>
  <c r="W1298" i="2" a="1"/>
  <c r="W1298" i="2" s="1"/>
  <c r="W1297" i="2" a="1"/>
  <c r="W1297" i="2" s="1"/>
  <c r="W1296" i="2" a="1"/>
  <c r="W1296" i="2" s="1"/>
  <c r="W1295" i="2" a="1"/>
  <c r="W1295" i="2" s="1"/>
  <c r="W1294" i="2" a="1"/>
  <c r="W1294" i="2" s="1"/>
  <c r="W1293" i="2" a="1"/>
  <c r="W1293" i="2" s="1"/>
  <c r="W1292" i="2" a="1"/>
  <c r="W1292" i="2" s="1"/>
  <c r="W1291" i="2" a="1"/>
  <c r="W1291" i="2" s="1"/>
  <c r="W1290" i="2" a="1"/>
  <c r="W1290" i="2" s="1"/>
  <c r="W1289" i="2" a="1"/>
  <c r="W1289" i="2" s="1"/>
  <c r="W1288" i="2" a="1"/>
  <c r="W1288" i="2" s="1"/>
  <c r="W1287" i="2" a="1"/>
  <c r="W1287" i="2" s="1"/>
  <c r="W1286" i="2" a="1"/>
  <c r="W1286" i="2" s="1"/>
  <c r="W1285" i="2" a="1"/>
  <c r="W1285" i="2" s="1"/>
  <c r="W1284" i="2" a="1"/>
  <c r="W1284" i="2" s="1"/>
  <c r="W1283" i="2" a="1"/>
  <c r="W1283" i="2" s="1"/>
  <c r="W1282" i="2" a="1"/>
  <c r="W1282" i="2" s="1"/>
  <c r="W1281" i="2" a="1"/>
  <c r="W1281" i="2" s="1"/>
  <c r="W1280" i="2" a="1"/>
  <c r="W1280" i="2" s="1"/>
  <c r="W1279" i="2" a="1"/>
  <c r="W1279" i="2" s="1"/>
  <c r="W1278" i="2" a="1"/>
  <c r="W1278" i="2" s="1"/>
  <c r="W1277" i="2" a="1"/>
  <c r="W1277" i="2" s="1"/>
  <c r="W1276" i="2" a="1"/>
  <c r="W1276" i="2" s="1"/>
  <c r="W1275" i="2" a="1"/>
  <c r="W1275" i="2" s="1"/>
  <c r="W1274" i="2" a="1"/>
  <c r="W1274" i="2" s="1"/>
  <c r="W1273" i="2" a="1"/>
  <c r="W1273" i="2" s="1"/>
  <c r="W1272" i="2" a="1"/>
  <c r="W1272" i="2" s="1"/>
  <c r="W1271" i="2" a="1"/>
  <c r="W1271" i="2" s="1"/>
  <c r="W1270" i="2" a="1"/>
  <c r="W1270" i="2" s="1"/>
  <c r="W1269" i="2" a="1"/>
  <c r="W1269" i="2" s="1"/>
  <c r="W1268" i="2" a="1"/>
  <c r="W1268" i="2" s="1"/>
  <c r="W1267" i="2" a="1"/>
  <c r="W1267" i="2" s="1"/>
  <c r="W1266" i="2" a="1"/>
  <c r="W1266" i="2" s="1"/>
  <c r="W1265" i="2" a="1"/>
  <c r="W1265" i="2" s="1"/>
  <c r="W1264" i="2" a="1"/>
  <c r="W1264" i="2" s="1"/>
  <c r="W1263" i="2" a="1"/>
  <c r="W1263" i="2" s="1"/>
  <c r="W1262" i="2" a="1"/>
  <c r="W1262" i="2" s="1"/>
  <c r="W1261" i="2" a="1"/>
  <c r="W1261" i="2" s="1"/>
  <c r="W1260" i="2" a="1"/>
  <c r="W1260" i="2" s="1"/>
  <c r="W1259" i="2" a="1"/>
  <c r="W1259" i="2" s="1"/>
  <c r="W1258" i="2" a="1"/>
  <c r="W1258" i="2" s="1"/>
  <c r="W1257" i="2" a="1"/>
  <c r="W1257" i="2" s="1"/>
  <c r="W1256" i="2" a="1"/>
  <c r="W1256" i="2" s="1"/>
  <c r="W1255" i="2" a="1"/>
  <c r="W1255" i="2" s="1"/>
  <c r="W1254" i="2" a="1"/>
  <c r="W1254" i="2" s="1"/>
  <c r="W1253" i="2" a="1"/>
  <c r="W1253" i="2" s="1"/>
  <c r="W1252" i="2" a="1"/>
  <c r="W1252" i="2" s="1"/>
  <c r="W1251" i="2" a="1"/>
  <c r="W1251" i="2" s="1"/>
  <c r="W1250" i="2" a="1"/>
  <c r="W1250" i="2" s="1"/>
  <c r="W1249" i="2" a="1"/>
  <c r="W1249" i="2" s="1"/>
  <c r="W1248" i="2" a="1"/>
  <c r="W1248" i="2" s="1"/>
  <c r="W1247" i="2" a="1"/>
  <c r="W1247" i="2" s="1"/>
  <c r="W1246" i="2" a="1"/>
  <c r="W1246" i="2" s="1"/>
  <c r="W1245" i="2" a="1"/>
  <c r="W1245" i="2" s="1"/>
  <c r="W1244" i="2" a="1"/>
  <c r="W1244" i="2" s="1"/>
  <c r="W1243" i="2" a="1"/>
  <c r="W1243" i="2" s="1"/>
  <c r="W1242" i="2" a="1"/>
  <c r="W1242" i="2" s="1"/>
  <c r="W1241" i="2" a="1"/>
  <c r="W1241" i="2" s="1"/>
  <c r="W1240" i="2" a="1"/>
  <c r="W1240" i="2" s="1"/>
  <c r="W1239" i="2" a="1"/>
  <c r="W1239" i="2" s="1"/>
  <c r="W1238" i="2" a="1"/>
  <c r="W1238" i="2" s="1"/>
  <c r="W1237" i="2" a="1"/>
  <c r="W1237" i="2" s="1"/>
  <c r="W1236" i="2" a="1"/>
  <c r="W1236" i="2" s="1"/>
  <c r="W1235" i="2" a="1"/>
  <c r="W1235" i="2" s="1"/>
  <c r="W1234" i="2" a="1"/>
  <c r="W1234" i="2" s="1"/>
  <c r="W1233" i="2" a="1"/>
  <c r="W1233" i="2" s="1"/>
  <c r="W1232" i="2" a="1"/>
  <c r="W1232" i="2" s="1"/>
  <c r="W1231" i="2" a="1"/>
  <c r="W1231" i="2" s="1"/>
  <c r="W1230" i="2" a="1"/>
  <c r="W1230" i="2" s="1"/>
  <c r="W1229" i="2" a="1"/>
  <c r="W1229" i="2" s="1"/>
  <c r="W1228" i="2" a="1"/>
  <c r="W1228" i="2" s="1"/>
  <c r="W1227" i="2" a="1"/>
  <c r="W1227" i="2" s="1"/>
  <c r="W1226" i="2" a="1"/>
  <c r="W1226" i="2" s="1"/>
  <c r="W1225" i="2" a="1"/>
  <c r="W1225" i="2" s="1"/>
  <c r="W1224" i="2" a="1"/>
  <c r="W1224" i="2" s="1"/>
  <c r="W1223" i="2" a="1"/>
  <c r="W1223" i="2" s="1"/>
  <c r="W1222" i="2" a="1"/>
  <c r="W1222" i="2" s="1"/>
  <c r="W1221" i="2" a="1"/>
  <c r="W1221" i="2" s="1"/>
  <c r="W1220" i="2" a="1"/>
  <c r="W1220" i="2" s="1"/>
  <c r="W1219" i="2" a="1"/>
  <c r="W1219" i="2" s="1"/>
  <c r="W1218" i="2" a="1"/>
  <c r="W1218" i="2" s="1"/>
  <c r="W1217" i="2" a="1"/>
  <c r="W1217" i="2" s="1"/>
  <c r="W1216" i="2" a="1"/>
  <c r="W1216" i="2" s="1"/>
  <c r="W1215" i="2" a="1"/>
  <c r="W1215" i="2" s="1"/>
  <c r="W1214" i="2" a="1"/>
  <c r="W1214" i="2" s="1"/>
  <c r="W1213" i="2" a="1"/>
  <c r="W1213" i="2" s="1"/>
  <c r="W1212" i="2" a="1"/>
  <c r="W1212" i="2" s="1"/>
  <c r="W1210" i="2" a="1"/>
  <c r="W1210" i="2" s="1"/>
  <c r="W1209" i="2" a="1"/>
  <c r="W1209" i="2" s="1"/>
  <c r="W1208" i="2" a="1"/>
  <c r="W1208" i="2" s="1"/>
  <c r="W1207" i="2" a="1"/>
  <c r="W1207" i="2" s="1"/>
  <c r="W1206" i="2" a="1"/>
  <c r="W1206" i="2" s="1"/>
  <c r="W1205" i="2" a="1"/>
  <c r="W1205" i="2" s="1"/>
  <c r="W1204" i="2" a="1"/>
  <c r="W1204" i="2" s="1"/>
  <c r="W1203" i="2" a="1"/>
  <c r="W1203" i="2" s="1"/>
  <c r="W1202" i="2" a="1"/>
  <c r="W1202" i="2" s="1"/>
  <c r="W1201" i="2" a="1"/>
  <c r="W1201" i="2" s="1"/>
  <c r="W1200" i="2" a="1"/>
  <c r="W1200" i="2" s="1"/>
  <c r="W1199" i="2" a="1"/>
  <c r="W1199" i="2" s="1"/>
  <c r="W1198" i="2" a="1"/>
  <c r="W1198" i="2" s="1"/>
  <c r="W1197" i="2" a="1"/>
  <c r="W1197" i="2" s="1"/>
  <c r="W1196" i="2" a="1"/>
  <c r="W1196" i="2" s="1"/>
  <c r="W1195" i="2" a="1"/>
  <c r="W1195" i="2" s="1"/>
  <c r="W1194" i="2" a="1"/>
  <c r="W1194" i="2" s="1"/>
  <c r="W1193" i="2" a="1"/>
  <c r="W1193" i="2" s="1"/>
  <c r="W1192" i="2" a="1"/>
  <c r="W1192" i="2" s="1"/>
  <c r="W1191" i="2" a="1"/>
  <c r="W1191" i="2" s="1"/>
  <c r="W1190" i="2" a="1"/>
  <c r="W1190" i="2" s="1"/>
  <c r="W1189" i="2" a="1"/>
  <c r="W1189" i="2" s="1"/>
  <c r="W1188" i="2" a="1"/>
  <c r="W1188" i="2" s="1"/>
  <c r="W1187" i="2" a="1"/>
  <c r="W1187" i="2" s="1"/>
  <c r="W1186" i="2" a="1"/>
  <c r="W1186" i="2" s="1"/>
  <c r="W1185" i="2" a="1"/>
  <c r="W1185" i="2" s="1"/>
  <c r="W1184" i="2" a="1"/>
  <c r="W1184" i="2" s="1"/>
  <c r="W1183" i="2" a="1"/>
  <c r="W1183" i="2" s="1"/>
  <c r="W1182" i="2" a="1"/>
  <c r="W1182" i="2" s="1"/>
  <c r="W1181" i="2" a="1"/>
  <c r="W1181" i="2" s="1"/>
  <c r="W1180" i="2" a="1"/>
  <c r="W1180" i="2" s="1"/>
  <c r="W1179" i="2" a="1"/>
  <c r="W1179" i="2" s="1"/>
  <c r="W1178" i="2" a="1"/>
  <c r="W1178" i="2" s="1"/>
  <c r="W1177" i="2" a="1"/>
  <c r="W1177" i="2" s="1"/>
  <c r="W1176" i="2" a="1"/>
  <c r="W1176" i="2" s="1"/>
  <c r="W1175" i="2" a="1"/>
  <c r="W1175" i="2" s="1"/>
  <c r="W1174" i="2" a="1"/>
  <c r="W1174" i="2" s="1"/>
  <c r="W1173" i="2" a="1"/>
  <c r="W1173" i="2" s="1"/>
  <c r="W1172" i="2" a="1"/>
  <c r="W1172" i="2" s="1"/>
  <c r="W1171" i="2" a="1"/>
  <c r="W1171" i="2" s="1"/>
  <c r="W1170" i="2" a="1"/>
  <c r="W1170" i="2" s="1"/>
  <c r="W1169" i="2" a="1"/>
  <c r="W1169" i="2" s="1"/>
  <c r="W1168" i="2" a="1"/>
  <c r="W1168" i="2" s="1"/>
  <c r="W1167" i="2" a="1"/>
  <c r="W1167" i="2" s="1"/>
  <c r="W1166" i="2" a="1"/>
  <c r="W1166" i="2" s="1"/>
  <c r="W1165" i="2" a="1"/>
  <c r="W1165" i="2" s="1"/>
  <c r="W1164" i="2" a="1"/>
  <c r="W1164" i="2" s="1"/>
  <c r="W1163" i="2" a="1"/>
  <c r="W1163" i="2" s="1"/>
  <c r="W1162" i="2" a="1"/>
  <c r="W1162" i="2" s="1"/>
  <c r="W1161" i="2" a="1"/>
  <c r="W1161" i="2" s="1"/>
  <c r="W1160" i="2" a="1"/>
  <c r="W1160" i="2" s="1"/>
  <c r="W1159" i="2" a="1"/>
  <c r="W1159" i="2" s="1"/>
  <c r="W1158" i="2" a="1"/>
  <c r="W1158" i="2" s="1"/>
  <c r="W1157" i="2" a="1"/>
  <c r="W1157" i="2" s="1"/>
  <c r="W1156" i="2" a="1"/>
  <c r="W1156" i="2" s="1"/>
  <c r="W1155" i="2" a="1"/>
  <c r="W1155" i="2" s="1"/>
  <c r="W1154" i="2" a="1"/>
  <c r="W1154" i="2" s="1"/>
  <c r="W1153" i="2" a="1"/>
  <c r="W1153" i="2" s="1"/>
  <c r="W1152" i="2" a="1"/>
  <c r="W1152" i="2" s="1"/>
  <c r="W1151" i="2" a="1"/>
  <c r="W1151" i="2" s="1"/>
  <c r="W1150" i="2" a="1"/>
  <c r="W1150" i="2" s="1"/>
  <c r="W1149" i="2" a="1"/>
  <c r="W1149" i="2" s="1"/>
  <c r="W1148" i="2" a="1"/>
  <c r="W1148" i="2" s="1"/>
  <c r="W1147" i="2" a="1"/>
  <c r="W1147" i="2" s="1"/>
  <c r="W1146" i="2" a="1"/>
  <c r="W1146" i="2" s="1"/>
  <c r="W1145" i="2" a="1"/>
  <c r="W1145" i="2" s="1"/>
  <c r="W1144" i="2" a="1"/>
  <c r="W1144" i="2" s="1"/>
  <c r="W1143" i="2" a="1"/>
  <c r="W1143" i="2" s="1"/>
  <c r="W1142" i="2" a="1"/>
  <c r="W1142" i="2" s="1"/>
  <c r="W1141" i="2" a="1"/>
  <c r="W1141" i="2" s="1"/>
  <c r="W1140" i="2" a="1"/>
  <c r="W1140" i="2" s="1"/>
  <c r="W1139" i="2" a="1"/>
  <c r="W1139" i="2" s="1"/>
  <c r="W1138" i="2" a="1"/>
  <c r="W1138" i="2" s="1"/>
  <c r="W1137" i="2" a="1"/>
  <c r="W1137" i="2" s="1"/>
  <c r="W1136" i="2" a="1"/>
  <c r="W1136" i="2" s="1"/>
  <c r="W1135" i="2" a="1"/>
  <c r="W1135" i="2" s="1"/>
  <c r="W1134" i="2" a="1"/>
  <c r="W1134" i="2" s="1"/>
  <c r="W1133" i="2" a="1"/>
  <c r="W1133" i="2" s="1"/>
  <c r="W1132" i="2" a="1"/>
  <c r="W1132" i="2" s="1"/>
  <c r="W1131" i="2" a="1"/>
  <c r="W1131" i="2" s="1"/>
  <c r="W1130" i="2" a="1"/>
  <c r="W1130" i="2" s="1"/>
  <c r="W1129" i="2" a="1"/>
  <c r="W1129" i="2" s="1"/>
  <c r="W1128" i="2" a="1"/>
  <c r="W1128" i="2" s="1"/>
  <c r="W1127" i="2" a="1"/>
  <c r="W1127" i="2" s="1"/>
  <c r="W1126" i="2" a="1"/>
  <c r="W1126" i="2" s="1"/>
  <c r="W1125" i="2" a="1"/>
  <c r="W1125" i="2" s="1"/>
  <c r="W1124" i="2" a="1"/>
  <c r="W1124" i="2" s="1"/>
  <c r="W1123" i="2" a="1"/>
  <c r="W1123" i="2" s="1"/>
  <c r="W1122" i="2" a="1"/>
  <c r="W1122" i="2" s="1"/>
  <c r="W1121" i="2" a="1"/>
  <c r="W1121" i="2" s="1"/>
  <c r="W1120" i="2" a="1"/>
  <c r="W1120" i="2" s="1"/>
  <c r="W1119" i="2" a="1"/>
  <c r="W1119" i="2" s="1"/>
  <c r="W1118" i="2" a="1"/>
  <c r="W1118" i="2" s="1"/>
  <c r="W1117" i="2" a="1"/>
  <c r="W1117" i="2" s="1"/>
  <c r="W1116" i="2" a="1"/>
  <c r="W1116" i="2" s="1"/>
  <c r="W1115" i="2" a="1"/>
  <c r="W1115" i="2" s="1"/>
  <c r="W1114" i="2" a="1"/>
  <c r="W1114" i="2" s="1"/>
  <c r="W1113" i="2" a="1"/>
  <c r="W1113" i="2" s="1"/>
  <c r="W1112" i="2" a="1"/>
  <c r="W1112" i="2" s="1"/>
  <c r="W1111" i="2" a="1"/>
  <c r="W1111" i="2" s="1"/>
  <c r="W1110" i="2" a="1"/>
  <c r="W1110" i="2" s="1"/>
  <c r="W1109" i="2" a="1"/>
  <c r="W1109" i="2" s="1"/>
  <c r="W1108" i="2" a="1"/>
  <c r="W1108" i="2" s="1"/>
  <c r="W1107" i="2" a="1"/>
  <c r="W1107" i="2" s="1"/>
  <c r="W1106" i="2" a="1"/>
  <c r="W1106" i="2" s="1"/>
  <c r="W1105" i="2" a="1"/>
  <c r="W1105" i="2" s="1"/>
  <c r="W1104" i="2" a="1"/>
  <c r="W1104" i="2" s="1"/>
  <c r="W1103" i="2" a="1"/>
  <c r="W1103" i="2" s="1"/>
  <c r="W1102" i="2" a="1"/>
  <c r="W1102" i="2" s="1"/>
  <c r="W1101" i="2" a="1"/>
  <c r="W1101" i="2" s="1"/>
  <c r="W1100" i="2" a="1"/>
  <c r="W1100" i="2" s="1"/>
  <c r="W1099" i="2" a="1"/>
  <c r="W1099" i="2" s="1"/>
  <c r="W1098" i="2" a="1"/>
  <c r="W1098" i="2" s="1"/>
  <c r="W1097" i="2" a="1"/>
  <c r="W1097" i="2" s="1"/>
  <c r="W1096" i="2" a="1"/>
  <c r="W1096" i="2" s="1"/>
  <c r="W1095" i="2" a="1"/>
  <c r="W1095" i="2" s="1"/>
  <c r="W1094" i="2" a="1"/>
  <c r="W1094" i="2" s="1"/>
  <c r="W1093" i="2" a="1"/>
  <c r="W1093" i="2" s="1"/>
  <c r="W1092" i="2" a="1"/>
  <c r="W1092" i="2" s="1"/>
  <c r="W1091" i="2" a="1"/>
  <c r="W1091" i="2" s="1"/>
  <c r="W1090" i="2" a="1"/>
  <c r="W1090" i="2" s="1"/>
  <c r="W1089" i="2" a="1"/>
  <c r="W1089" i="2" s="1"/>
  <c r="W1088" i="2" a="1"/>
  <c r="W1088" i="2" s="1"/>
  <c r="W1087" i="2" a="1"/>
  <c r="W1087" i="2" s="1"/>
  <c r="W1086" i="2" a="1"/>
  <c r="W1086" i="2" s="1"/>
  <c r="W1085" i="2" a="1"/>
  <c r="W1085" i="2" s="1"/>
  <c r="W1084" i="2" a="1"/>
  <c r="W1084" i="2" s="1"/>
  <c r="W1083" i="2" a="1"/>
  <c r="W1083" i="2" s="1"/>
  <c r="W1082" i="2" a="1"/>
  <c r="W1082" i="2" s="1"/>
  <c r="W1081" i="2" a="1"/>
  <c r="W1081" i="2" s="1"/>
  <c r="W1080" i="2" a="1"/>
  <c r="W1080" i="2" s="1"/>
  <c r="W1079" i="2" a="1"/>
  <c r="W1079" i="2" s="1"/>
  <c r="W1078" i="2" a="1"/>
  <c r="W1078" i="2" s="1"/>
  <c r="W1077" i="2" a="1"/>
  <c r="W1077" i="2" s="1"/>
  <c r="W1076" i="2" a="1"/>
  <c r="W1076" i="2" s="1"/>
  <c r="W1075" i="2" a="1"/>
  <c r="W1075" i="2" s="1"/>
  <c r="W1074" i="2" a="1"/>
  <c r="W1074" i="2" s="1"/>
  <c r="W1073" i="2" a="1"/>
  <c r="W1073" i="2" s="1"/>
  <c r="W1072" i="2" a="1"/>
  <c r="W1072" i="2" s="1"/>
  <c r="W1071" i="2" a="1"/>
  <c r="W1071" i="2" s="1"/>
  <c r="W1070" i="2" a="1"/>
  <c r="W1070" i="2" s="1"/>
  <c r="W1069" i="2" a="1"/>
  <c r="W1069" i="2" s="1"/>
  <c r="W1068" i="2" a="1"/>
  <c r="W1068" i="2" s="1"/>
  <c r="W1067" i="2" a="1"/>
  <c r="W1067" i="2" s="1"/>
  <c r="W1066" i="2" a="1"/>
  <c r="W1066" i="2" s="1"/>
  <c r="W1065" i="2" a="1"/>
  <c r="W1065" i="2" s="1"/>
  <c r="W1064" i="2" a="1"/>
  <c r="W1064" i="2" s="1"/>
  <c r="W1063" i="2" a="1"/>
  <c r="W1063" i="2" s="1"/>
  <c r="W1062" i="2" a="1"/>
  <c r="W1062" i="2" s="1"/>
  <c r="W1061" i="2" a="1"/>
  <c r="W1061" i="2" s="1"/>
  <c r="W1060" i="2" a="1"/>
  <c r="W1060" i="2" s="1"/>
  <c r="W1059" i="2" a="1"/>
  <c r="W1059" i="2" s="1"/>
  <c r="W1058" i="2" a="1"/>
  <c r="W1058" i="2" s="1"/>
  <c r="W1057" i="2" a="1"/>
  <c r="W1057" i="2" s="1"/>
  <c r="W1056" i="2" a="1"/>
  <c r="W1056" i="2" s="1"/>
  <c r="W1055" i="2" a="1"/>
  <c r="W1055" i="2" s="1"/>
  <c r="W1054" i="2" a="1"/>
  <c r="W1054" i="2" s="1"/>
  <c r="W1053" i="2" a="1"/>
  <c r="W1053" i="2" s="1"/>
  <c r="W1052" i="2" a="1"/>
  <c r="W1052" i="2" s="1"/>
  <c r="W1051" i="2" a="1"/>
  <c r="W1051" i="2" s="1"/>
  <c r="W1050" i="2" a="1"/>
  <c r="W1050" i="2" s="1"/>
  <c r="W1049" i="2" a="1"/>
  <c r="W1049" i="2" s="1"/>
  <c r="W1048" i="2" a="1"/>
  <c r="W1048" i="2" s="1"/>
  <c r="W1047" i="2" a="1"/>
  <c r="W1047" i="2" s="1"/>
  <c r="W1046" i="2" a="1"/>
  <c r="W1046" i="2" s="1"/>
  <c r="W1045" i="2" a="1"/>
  <c r="W1045" i="2" s="1"/>
  <c r="W1044" i="2" a="1"/>
  <c r="W1044" i="2" s="1"/>
  <c r="W1043" i="2" a="1"/>
  <c r="W1043" i="2" s="1"/>
  <c r="W1042" i="2" a="1"/>
  <c r="W1042" i="2" s="1"/>
  <c r="W1041" i="2" a="1"/>
  <c r="W1041" i="2" s="1"/>
  <c r="W1040" i="2" a="1"/>
  <c r="W1040" i="2" s="1"/>
  <c r="W1039" i="2" a="1"/>
  <c r="W1039" i="2" s="1"/>
  <c r="W1038" i="2" a="1"/>
  <c r="W1038" i="2" s="1"/>
  <c r="W1037" i="2" a="1"/>
  <c r="W1037" i="2" s="1"/>
  <c r="W1035" i="2" a="1"/>
  <c r="W1035" i="2" s="1"/>
  <c r="W1034" i="2" a="1"/>
  <c r="W1034" i="2" s="1"/>
  <c r="W1033" i="2" a="1"/>
  <c r="W1033" i="2" s="1"/>
  <c r="W1032" i="2" a="1"/>
  <c r="W1032" i="2" s="1"/>
  <c r="W1031" i="2" a="1"/>
  <c r="W1031" i="2" s="1"/>
  <c r="W1030" i="2" a="1"/>
  <c r="W1030" i="2" s="1"/>
  <c r="W1029" i="2" a="1"/>
  <c r="W1029" i="2" s="1"/>
  <c r="W1028" i="2" a="1"/>
  <c r="W1028" i="2" s="1"/>
  <c r="W1027" i="2" a="1"/>
  <c r="W1027" i="2" s="1"/>
  <c r="W1026" i="2" a="1"/>
  <c r="W1026" i="2" s="1"/>
  <c r="W1025" i="2" a="1"/>
  <c r="W1025" i="2" s="1"/>
  <c r="W1024" i="2" a="1"/>
  <c r="W1024" i="2" s="1"/>
  <c r="W1023" i="2" a="1"/>
  <c r="W1023" i="2" s="1"/>
  <c r="W1022" i="2" a="1"/>
  <c r="W1022" i="2" s="1"/>
  <c r="W1021" i="2" a="1"/>
  <c r="W1021" i="2" s="1"/>
  <c r="W1020" i="2" a="1"/>
  <c r="W1020" i="2" s="1"/>
  <c r="W1019" i="2" a="1"/>
  <c r="W1019" i="2" s="1"/>
  <c r="W1018" i="2" a="1"/>
  <c r="W1018" i="2" s="1"/>
  <c r="W1017" i="2" a="1"/>
  <c r="W1017" i="2" s="1"/>
  <c r="W1016" i="2" a="1"/>
  <c r="W1016" i="2" s="1"/>
  <c r="W1015" i="2" a="1"/>
  <c r="W1015" i="2" s="1"/>
  <c r="W1014" i="2" a="1"/>
  <c r="W1014" i="2" s="1"/>
  <c r="W1013" i="2" a="1"/>
  <c r="W1013" i="2" s="1"/>
  <c r="W1012" i="2" a="1"/>
  <c r="W1012" i="2" s="1"/>
  <c r="W1011" i="2" a="1"/>
  <c r="W1011" i="2" s="1"/>
  <c r="W1010" i="2" a="1"/>
  <c r="W1010" i="2" s="1"/>
  <c r="W1009" i="2" a="1"/>
  <c r="W1009" i="2" s="1"/>
  <c r="W1008" i="2" a="1"/>
  <c r="W1008" i="2" s="1"/>
  <c r="W1007" i="2" a="1"/>
  <c r="W1007" i="2" s="1"/>
  <c r="W1006" i="2" a="1"/>
  <c r="W1006" i="2" s="1"/>
  <c r="W1005" i="2" a="1"/>
  <c r="W1005" i="2" s="1"/>
  <c r="W1004" i="2" a="1"/>
  <c r="W1004" i="2" s="1"/>
  <c r="W1003" i="2" a="1"/>
  <c r="W1003" i="2" s="1"/>
  <c r="W1002" i="2" a="1"/>
  <c r="W1002" i="2" s="1"/>
  <c r="W1001" i="2" a="1"/>
  <c r="W1001" i="2" s="1"/>
  <c r="W1000" i="2" a="1"/>
  <c r="W1000" i="2" s="1"/>
  <c r="W999" i="2" a="1"/>
  <c r="W999" i="2" s="1"/>
  <c r="W998" i="2" a="1"/>
  <c r="W998" i="2" s="1"/>
  <c r="W997" i="2" a="1"/>
  <c r="W997" i="2" s="1"/>
  <c r="W996" i="2" a="1"/>
  <c r="W996" i="2" s="1"/>
  <c r="W995" i="2" a="1"/>
  <c r="W995" i="2" s="1"/>
  <c r="W994" i="2" a="1"/>
  <c r="W994" i="2" s="1"/>
  <c r="W993" i="2" a="1"/>
  <c r="W993" i="2" s="1"/>
  <c r="W992" i="2" a="1"/>
  <c r="W992" i="2" s="1"/>
  <c r="W991" i="2" a="1"/>
  <c r="W991" i="2" s="1"/>
  <c r="W990" i="2" a="1"/>
  <c r="W990" i="2" s="1"/>
  <c r="W989" i="2" a="1"/>
  <c r="W989" i="2" s="1"/>
  <c r="W988" i="2" a="1"/>
  <c r="W988" i="2" s="1"/>
  <c r="W987" i="2" a="1"/>
  <c r="W987" i="2" s="1"/>
  <c r="W986" i="2" a="1"/>
  <c r="W986" i="2" s="1"/>
  <c r="W985" i="2" a="1"/>
  <c r="W985" i="2" s="1"/>
  <c r="W984" i="2" a="1"/>
  <c r="W984" i="2" s="1"/>
  <c r="W983" i="2" a="1"/>
  <c r="W983" i="2" s="1"/>
  <c r="W982" i="2" a="1"/>
  <c r="W982" i="2" s="1"/>
  <c r="W981" i="2" a="1"/>
  <c r="W981" i="2" s="1"/>
  <c r="W980" i="2" a="1"/>
  <c r="W980" i="2" s="1"/>
  <c r="W979" i="2" a="1"/>
  <c r="W979" i="2" s="1"/>
  <c r="W978" i="2" a="1"/>
  <c r="W978" i="2" s="1"/>
  <c r="W977" i="2" a="1"/>
  <c r="W977" i="2" s="1"/>
  <c r="W976" i="2" a="1"/>
  <c r="W976" i="2" s="1"/>
  <c r="W975" i="2" a="1"/>
  <c r="W975" i="2" s="1"/>
  <c r="W974" i="2" a="1"/>
  <c r="W974" i="2" s="1"/>
  <c r="W973" i="2" a="1"/>
  <c r="W973" i="2" s="1"/>
  <c r="W972" i="2" a="1"/>
  <c r="W972" i="2" s="1"/>
  <c r="W971" i="2" a="1"/>
  <c r="W971" i="2" s="1"/>
  <c r="W970" i="2" a="1"/>
  <c r="W970" i="2" s="1"/>
  <c r="W969" i="2" a="1"/>
  <c r="W969" i="2" s="1"/>
  <c r="W968" i="2" a="1"/>
  <c r="W968" i="2" s="1"/>
  <c r="W967" i="2" a="1"/>
  <c r="W967" i="2" s="1"/>
  <c r="W966" i="2" a="1"/>
  <c r="W966" i="2" s="1"/>
  <c r="W965" i="2" a="1"/>
  <c r="W965" i="2" s="1"/>
  <c r="W964" i="2" a="1"/>
  <c r="W964" i="2" s="1"/>
  <c r="W963" i="2" a="1"/>
  <c r="W963" i="2" s="1"/>
  <c r="W962" i="2" a="1"/>
  <c r="W962" i="2" s="1"/>
  <c r="W961" i="2" a="1"/>
  <c r="W961" i="2" s="1"/>
  <c r="W960" i="2" a="1"/>
  <c r="W960" i="2" s="1"/>
  <c r="W959" i="2" a="1"/>
  <c r="W959" i="2" s="1"/>
  <c r="W958" i="2" a="1"/>
  <c r="W958" i="2" s="1"/>
  <c r="W957" i="2" a="1"/>
  <c r="W957" i="2" s="1"/>
  <c r="W956" i="2" a="1"/>
  <c r="W956" i="2" s="1"/>
  <c r="W955" i="2" a="1"/>
  <c r="W955" i="2" s="1"/>
  <c r="W954" i="2" a="1"/>
  <c r="W954" i="2" s="1"/>
  <c r="W953" i="2" a="1"/>
  <c r="W953" i="2" s="1"/>
  <c r="W952" i="2" a="1"/>
  <c r="W952" i="2" s="1"/>
  <c r="W951" i="2" a="1"/>
  <c r="W951" i="2" s="1"/>
  <c r="W950" i="2" a="1"/>
  <c r="W950" i="2" s="1"/>
  <c r="W949" i="2" a="1"/>
  <c r="W949" i="2" s="1"/>
  <c r="W948" i="2" a="1"/>
  <c r="W948" i="2" s="1"/>
  <c r="W947" i="2" a="1"/>
  <c r="W947" i="2" s="1"/>
  <c r="W946" i="2" a="1"/>
  <c r="W946" i="2" s="1"/>
  <c r="W945" i="2" a="1"/>
  <c r="W945" i="2" s="1"/>
  <c r="W944" i="2" a="1"/>
  <c r="W944" i="2" s="1"/>
  <c r="W943" i="2" a="1"/>
  <c r="W943" i="2" s="1"/>
  <c r="W942" i="2" a="1"/>
  <c r="W942" i="2" s="1"/>
  <c r="W941" i="2" a="1"/>
  <c r="W941" i="2" s="1"/>
  <c r="W940" i="2" a="1"/>
  <c r="W940" i="2" s="1"/>
  <c r="W939" i="2" a="1"/>
  <c r="W939" i="2" s="1"/>
  <c r="W938" i="2" a="1"/>
  <c r="W938" i="2" s="1"/>
  <c r="W937" i="2" a="1"/>
  <c r="W937" i="2" s="1"/>
  <c r="W936" i="2" a="1"/>
  <c r="W936" i="2" s="1"/>
  <c r="W935" i="2" a="1"/>
  <c r="W935" i="2" s="1"/>
  <c r="W934" i="2" a="1"/>
  <c r="W934" i="2" s="1"/>
  <c r="W933" i="2" a="1"/>
  <c r="W933" i="2" s="1"/>
  <c r="W932" i="2" a="1"/>
  <c r="W932" i="2" s="1"/>
  <c r="W931" i="2" a="1"/>
  <c r="W931" i="2" s="1"/>
  <c r="W930" i="2" a="1"/>
  <c r="W930" i="2" s="1"/>
  <c r="W929" i="2" a="1"/>
  <c r="W929" i="2" s="1"/>
  <c r="W928" i="2" a="1"/>
  <c r="W928" i="2" s="1"/>
  <c r="W927" i="2" a="1"/>
  <c r="W927" i="2" s="1"/>
  <c r="W926" i="2" a="1"/>
  <c r="W926" i="2" s="1"/>
  <c r="W925" i="2" a="1"/>
  <c r="W925" i="2" s="1"/>
  <c r="W924" i="2" a="1"/>
  <c r="W924" i="2" s="1"/>
  <c r="W923" i="2" a="1"/>
  <c r="W923" i="2" s="1"/>
  <c r="W922" i="2" a="1"/>
  <c r="W922" i="2" s="1"/>
  <c r="W921" i="2" a="1"/>
  <c r="W921" i="2" s="1"/>
  <c r="W920" i="2" a="1"/>
  <c r="W920" i="2" s="1"/>
  <c r="W919" i="2" a="1"/>
  <c r="W919" i="2" s="1"/>
  <c r="W918" i="2" a="1"/>
  <c r="W918" i="2" s="1"/>
  <c r="W917" i="2" a="1"/>
  <c r="W917" i="2" s="1"/>
  <c r="W916" i="2" a="1"/>
  <c r="W916" i="2" s="1"/>
  <c r="W915" i="2" a="1"/>
  <c r="W915" i="2" s="1"/>
  <c r="W914" i="2" a="1"/>
  <c r="W914" i="2" s="1"/>
  <c r="W913" i="2" a="1"/>
  <c r="W913" i="2" s="1"/>
  <c r="W912" i="2" a="1"/>
  <c r="W912" i="2" s="1"/>
  <c r="W911" i="2" a="1"/>
  <c r="W911" i="2" s="1"/>
  <c r="W910" i="2" a="1"/>
  <c r="W910" i="2" s="1"/>
  <c r="W909" i="2" a="1"/>
  <c r="W909" i="2" s="1"/>
  <c r="W908" i="2" a="1"/>
  <c r="W908" i="2" s="1"/>
  <c r="W907" i="2" a="1"/>
  <c r="W907" i="2" s="1"/>
  <c r="W906" i="2" a="1"/>
  <c r="W906" i="2" s="1"/>
  <c r="W905" i="2" a="1"/>
  <c r="W905" i="2" s="1"/>
  <c r="W904" i="2" a="1"/>
  <c r="W904" i="2" s="1"/>
  <c r="W903" i="2" a="1"/>
  <c r="W903" i="2" s="1"/>
  <c r="W902" i="2" a="1"/>
  <c r="W902" i="2" s="1"/>
  <c r="W901" i="2" a="1"/>
  <c r="W901" i="2" s="1"/>
  <c r="W900" i="2" a="1"/>
  <c r="W900" i="2" s="1"/>
  <c r="W899" i="2" a="1"/>
  <c r="W899" i="2" s="1"/>
  <c r="W898" i="2" a="1"/>
  <c r="W898" i="2" s="1"/>
  <c r="W897" i="2" a="1"/>
  <c r="W897" i="2" s="1"/>
  <c r="W896" i="2" a="1"/>
  <c r="W896" i="2" s="1"/>
  <c r="W895" i="2" a="1"/>
  <c r="W895" i="2" s="1"/>
  <c r="W894" i="2" a="1"/>
  <c r="W894" i="2" s="1"/>
  <c r="W893" i="2" a="1"/>
  <c r="W893" i="2" s="1"/>
  <c r="W892" i="2" a="1"/>
  <c r="W892" i="2" s="1"/>
  <c r="W891" i="2" a="1"/>
  <c r="W891" i="2" s="1"/>
  <c r="W890" i="2" a="1"/>
  <c r="W890" i="2" s="1"/>
  <c r="W889" i="2" a="1"/>
  <c r="W889" i="2" s="1"/>
  <c r="W888" i="2" a="1"/>
  <c r="W888" i="2" s="1"/>
  <c r="W887" i="2" a="1"/>
  <c r="W887" i="2" s="1"/>
  <c r="W886" i="2" a="1"/>
  <c r="W886" i="2" s="1"/>
  <c r="W885" i="2" a="1"/>
  <c r="W885" i="2" s="1"/>
  <c r="W884" i="2" a="1"/>
  <c r="W884" i="2" s="1"/>
  <c r="W883" i="2" a="1"/>
  <c r="W883" i="2" s="1"/>
  <c r="W882" i="2" a="1"/>
  <c r="W882" i="2" s="1"/>
  <c r="W881" i="2" a="1"/>
  <c r="W881" i="2" s="1"/>
  <c r="W880" i="2" a="1"/>
  <c r="W880" i="2" s="1"/>
  <c r="W879" i="2" a="1"/>
  <c r="W879" i="2" s="1"/>
  <c r="W878" i="2" a="1"/>
  <c r="W878" i="2" s="1"/>
  <c r="W877" i="2" a="1"/>
  <c r="W877" i="2" s="1"/>
  <c r="W876" i="2" a="1"/>
  <c r="W876" i="2" s="1"/>
  <c r="W875" i="2" a="1"/>
  <c r="W875" i="2" s="1"/>
  <c r="W874" i="2" a="1"/>
  <c r="W874" i="2" s="1"/>
  <c r="W873" i="2" a="1"/>
  <c r="W873" i="2" s="1"/>
  <c r="W872" i="2" a="1"/>
  <c r="W872" i="2" s="1"/>
  <c r="W871" i="2" a="1"/>
  <c r="W871" i="2" s="1"/>
  <c r="W870" i="2" a="1"/>
  <c r="W870" i="2" s="1"/>
  <c r="W869" i="2" a="1"/>
  <c r="W869" i="2" s="1"/>
  <c r="W868" i="2" a="1"/>
  <c r="W868" i="2" s="1"/>
  <c r="W867" i="2" a="1"/>
  <c r="W867" i="2" s="1"/>
  <c r="W866" i="2" a="1"/>
  <c r="W866" i="2" s="1"/>
  <c r="W865" i="2" a="1"/>
  <c r="W865" i="2" s="1"/>
  <c r="W864" i="2" a="1"/>
  <c r="W864" i="2" s="1"/>
  <c r="W863" i="2" a="1"/>
  <c r="W863" i="2" s="1"/>
  <c r="W862" i="2" a="1"/>
  <c r="W862" i="2" s="1"/>
  <c r="W861" i="2" a="1"/>
  <c r="W861" i="2" s="1"/>
  <c r="W860" i="2" a="1"/>
  <c r="W860" i="2" s="1"/>
  <c r="W859" i="2" a="1"/>
  <c r="W859" i="2" s="1"/>
  <c r="W858" i="2" a="1"/>
  <c r="W858" i="2" s="1"/>
  <c r="W857" i="2" a="1"/>
  <c r="W857" i="2" s="1"/>
  <c r="W856" i="2" a="1"/>
  <c r="W856" i="2" s="1"/>
  <c r="W855" i="2" a="1"/>
  <c r="W855" i="2" s="1"/>
  <c r="W854" i="2" a="1"/>
  <c r="W854" i="2" s="1"/>
  <c r="W853" i="2" a="1"/>
  <c r="W853" i="2" s="1"/>
  <c r="W852" i="2" a="1"/>
  <c r="W852" i="2" s="1"/>
  <c r="W851" i="2" a="1"/>
  <c r="W851" i="2" s="1"/>
  <c r="W850" i="2" a="1"/>
  <c r="W850" i="2" s="1"/>
  <c r="W849" i="2" a="1"/>
  <c r="W849" i="2" s="1"/>
  <c r="W848" i="2" a="1"/>
  <c r="W848" i="2" s="1"/>
  <c r="W847" i="2" a="1"/>
  <c r="W847" i="2" s="1"/>
  <c r="W846" i="2" a="1"/>
  <c r="W846" i="2" s="1"/>
  <c r="W844" i="2" a="1"/>
  <c r="W844" i="2" s="1"/>
  <c r="W843" i="2" a="1"/>
  <c r="W843" i="2" s="1"/>
  <c r="W842" i="2" a="1"/>
  <c r="W842" i="2" s="1"/>
  <c r="W841" i="2" a="1"/>
  <c r="W841" i="2" s="1"/>
  <c r="W840" i="2" a="1"/>
  <c r="W840" i="2" s="1"/>
  <c r="W839" i="2" a="1"/>
  <c r="W839" i="2" s="1"/>
  <c r="W838" i="2" a="1"/>
  <c r="W838" i="2" s="1"/>
  <c r="W837" i="2" a="1"/>
  <c r="W837" i="2" s="1"/>
  <c r="W836" i="2" a="1"/>
  <c r="W836" i="2" s="1"/>
  <c r="W835" i="2" a="1"/>
  <c r="W835" i="2" s="1"/>
  <c r="W834" i="2" a="1"/>
  <c r="W834" i="2" s="1"/>
  <c r="W833" i="2" a="1"/>
  <c r="W833" i="2" s="1"/>
  <c r="W832" i="2" a="1"/>
  <c r="W832" i="2" s="1"/>
  <c r="W831" i="2" a="1"/>
  <c r="W831" i="2" s="1"/>
  <c r="W830" i="2" a="1"/>
  <c r="W830" i="2" s="1"/>
  <c r="W829" i="2" a="1"/>
  <c r="W829" i="2" s="1"/>
  <c r="W828" i="2" a="1"/>
  <c r="W828" i="2" s="1"/>
  <c r="W827" i="2" a="1"/>
  <c r="W827" i="2" s="1"/>
  <c r="W826" i="2" a="1"/>
  <c r="W826" i="2" s="1"/>
  <c r="W825" i="2" a="1"/>
  <c r="W825" i="2" s="1"/>
  <c r="W824" i="2" a="1"/>
  <c r="W824" i="2" s="1"/>
  <c r="W823" i="2" a="1"/>
  <c r="W823" i="2" s="1"/>
  <c r="W822" i="2" a="1"/>
  <c r="W822" i="2" s="1"/>
  <c r="W821" i="2" a="1"/>
  <c r="W821" i="2" s="1"/>
  <c r="W820" i="2" a="1"/>
  <c r="W820" i="2" s="1"/>
  <c r="W819" i="2" a="1"/>
  <c r="W819" i="2" s="1"/>
  <c r="W818" i="2" a="1"/>
  <c r="W818" i="2" s="1"/>
  <c r="W817" i="2" a="1"/>
  <c r="W817" i="2" s="1"/>
  <c r="W816" i="2" a="1"/>
  <c r="W816" i="2" s="1"/>
  <c r="W815" i="2" a="1"/>
  <c r="W815" i="2" s="1"/>
  <c r="W814" i="2" a="1"/>
  <c r="W814" i="2" s="1"/>
  <c r="W813" i="2" a="1"/>
  <c r="W813" i="2" s="1"/>
  <c r="W812" i="2" a="1"/>
  <c r="W812" i="2" s="1"/>
  <c r="W811" i="2" a="1"/>
  <c r="W811" i="2" s="1"/>
  <c r="W810" i="2" a="1"/>
  <c r="W810" i="2" s="1"/>
  <c r="W809" i="2" a="1"/>
  <c r="W809" i="2" s="1"/>
  <c r="W808" i="2" a="1"/>
  <c r="W808" i="2" s="1"/>
  <c r="W807" i="2" a="1"/>
  <c r="W807" i="2" s="1"/>
  <c r="W806" i="2" a="1"/>
  <c r="W806" i="2" s="1"/>
  <c r="W805" i="2" a="1"/>
  <c r="W805" i="2" s="1"/>
  <c r="W804" i="2" a="1"/>
  <c r="W804" i="2" s="1"/>
  <c r="W803" i="2" a="1"/>
  <c r="W803" i="2" s="1"/>
  <c r="W802" i="2" a="1"/>
  <c r="W802" i="2" s="1"/>
  <c r="W801" i="2" a="1"/>
  <c r="W801" i="2" s="1"/>
  <c r="W800" i="2" a="1"/>
  <c r="W800" i="2" s="1"/>
  <c r="W799" i="2" a="1"/>
  <c r="W799" i="2" s="1"/>
  <c r="W798" i="2" a="1"/>
  <c r="W798" i="2" s="1"/>
  <c r="W797" i="2" a="1"/>
  <c r="W797" i="2" s="1"/>
  <c r="W796" i="2" a="1"/>
  <c r="W796" i="2" s="1"/>
  <c r="W795" i="2" a="1"/>
  <c r="W795" i="2" s="1"/>
  <c r="W794" i="2" a="1"/>
  <c r="W794" i="2" s="1"/>
  <c r="W793" i="2" a="1"/>
  <c r="W793" i="2" s="1"/>
  <c r="W792" i="2" a="1"/>
  <c r="W792" i="2" s="1"/>
  <c r="W791" i="2" a="1"/>
  <c r="W791" i="2" s="1"/>
  <c r="W790" i="2" a="1"/>
  <c r="W790" i="2" s="1"/>
  <c r="W789" i="2" a="1"/>
  <c r="W789" i="2" s="1"/>
  <c r="W788" i="2" a="1"/>
  <c r="W788" i="2" s="1"/>
  <c r="W787" i="2" a="1"/>
  <c r="W787" i="2" s="1"/>
  <c r="W786" i="2" a="1"/>
  <c r="W786" i="2" s="1"/>
  <c r="W785" i="2" a="1"/>
  <c r="W785" i="2" s="1"/>
  <c r="W784" i="2" a="1"/>
  <c r="W784" i="2" s="1"/>
  <c r="W782" i="2" a="1"/>
  <c r="W782" i="2" s="1"/>
  <c r="W781" i="2" a="1"/>
  <c r="W781" i="2" s="1"/>
  <c r="W780" i="2" a="1"/>
  <c r="W780" i="2" s="1"/>
  <c r="W779" i="2" a="1"/>
  <c r="W779" i="2" s="1"/>
  <c r="W778" i="2" a="1"/>
  <c r="W778" i="2" s="1"/>
  <c r="W777" i="2" a="1"/>
  <c r="W777" i="2" s="1"/>
  <c r="W776" i="2" a="1"/>
  <c r="W776" i="2" s="1"/>
  <c r="W775" i="2" a="1"/>
  <c r="W775" i="2" s="1"/>
  <c r="W774" i="2" a="1"/>
  <c r="W774" i="2" s="1"/>
  <c r="W773" i="2" a="1"/>
  <c r="W773" i="2" s="1"/>
  <c r="W772" i="2" a="1"/>
  <c r="W772" i="2" s="1"/>
  <c r="W771" i="2" a="1"/>
  <c r="W771" i="2" s="1"/>
  <c r="W770" i="2" a="1"/>
  <c r="W770" i="2" s="1"/>
  <c r="W769" i="2" a="1"/>
  <c r="W769" i="2" s="1"/>
  <c r="W768" i="2" a="1"/>
  <c r="W768" i="2" s="1"/>
  <c r="W767" i="2" a="1"/>
  <c r="W767" i="2" s="1"/>
  <c r="W766" i="2" a="1"/>
  <c r="W766" i="2" s="1"/>
  <c r="W765" i="2" a="1"/>
  <c r="W765" i="2" s="1"/>
  <c r="W764" i="2" a="1"/>
  <c r="W764" i="2" s="1"/>
  <c r="W763" i="2" a="1"/>
  <c r="W763" i="2" s="1"/>
  <c r="W762" i="2" a="1"/>
  <c r="W762" i="2" s="1"/>
  <c r="W761" i="2" a="1"/>
  <c r="W761" i="2" s="1"/>
  <c r="W760" i="2" a="1"/>
  <c r="W760" i="2" s="1"/>
  <c r="W759" i="2" a="1"/>
  <c r="W759" i="2" s="1"/>
  <c r="W758" i="2" a="1"/>
  <c r="W758" i="2" s="1"/>
  <c r="W757" i="2" a="1"/>
  <c r="W757" i="2" s="1"/>
  <c r="W756" i="2" a="1"/>
  <c r="W756" i="2" s="1"/>
  <c r="W755" i="2" a="1"/>
  <c r="W755" i="2" s="1"/>
  <c r="W754" i="2" a="1"/>
  <c r="W754" i="2" s="1"/>
  <c r="W753" i="2" a="1"/>
  <c r="W753" i="2" s="1"/>
  <c r="W752" i="2" a="1"/>
  <c r="W752" i="2" s="1"/>
  <c r="W751" i="2" a="1"/>
  <c r="W751" i="2" s="1"/>
  <c r="W750" i="2" a="1"/>
  <c r="W750" i="2" s="1"/>
  <c r="W749" i="2" a="1"/>
  <c r="W749" i="2" s="1"/>
  <c r="W748" i="2" a="1"/>
  <c r="W748" i="2" s="1"/>
  <c r="W747" i="2" a="1"/>
  <c r="W747" i="2" s="1"/>
  <c r="W746" i="2" a="1"/>
  <c r="W746" i="2" s="1"/>
  <c r="W745" i="2" a="1"/>
  <c r="W745" i="2" s="1"/>
  <c r="W744" i="2" a="1"/>
  <c r="W744" i="2" s="1"/>
  <c r="W743" i="2" a="1"/>
  <c r="W743" i="2" s="1"/>
  <c r="W742" i="2" a="1"/>
  <c r="W742" i="2" s="1"/>
  <c r="W741" i="2" a="1"/>
  <c r="W741" i="2" s="1"/>
  <c r="W740" i="2" a="1"/>
  <c r="W740" i="2" s="1"/>
  <c r="W739" i="2" a="1"/>
  <c r="W739" i="2" s="1"/>
  <c r="W738" i="2" a="1"/>
  <c r="W738" i="2" s="1"/>
  <c r="W737" i="2" a="1"/>
  <c r="W737" i="2" s="1"/>
  <c r="W736" i="2" a="1"/>
  <c r="W736" i="2" s="1"/>
  <c r="W735" i="2" a="1"/>
  <c r="W735" i="2" s="1"/>
  <c r="W734" i="2" a="1"/>
  <c r="W734" i="2" s="1"/>
  <c r="W733" i="2" a="1"/>
  <c r="W733" i="2" s="1"/>
  <c r="W732" i="2" a="1"/>
  <c r="W732" i="2" s="1"/>
  <c r="W731" i="2" a="1"/>
  <c r="W731" i="2" s="1"/>
  <c r="W730" i="2" a="1"/>
  <c r="W730" i="2" s="1"/>
  <c r="W729" i="2" a="1"/>
  <c r="W729" i="2" s="1"/>
  <c r="W728" i="2" a="1"/>
  <c r="W728" i="2" s="1"/>
  <c r="W727" i="2" a="1"/>
  <c r="W727" i="2" s="1"/>
  <c r="W726" i="2" a="1"/>
  <c r="W726" i="2" s="1"/>
  <c r="W725" i="2" a="1"/>
  <c r="W725" i="2" s="1"/>
  <c r="W724" i="2" a="1"/>
  <c r="W724" i="2" s="1"/>
  <c r="W723" i="2" a="1"/>
  <c r="W723" i="2" s="1"/>
  <c r="W722" i="2" a="1"/>
  <c r="W722" i="2" s="1"/>
  <c r="W721" i="2" a="1"/>
  <c r="W721" i="2" s="1"/>
  <c r="W720" i="2" a="1"/>
  <c r="W720" i="2" s="1"/>
  <c r="W719" i="2" a="1"/>
  <c r="W719" i="2" s="1"/>
  <c r="W718" i="2" a="1"/>
  <c r="W718" i="2" s="1"/>
  <c r="W717" i="2" a="1"/>
  <c r="W717" i="2" s="1"/>
  <c r="W716" i="2" a="1"/>
  <c r="W716" i="2" s="1"/>
  <c r="W715" i="2" a="1"/>
  <c r="W715" i="2" s="1"/>
  <c r="W714" i="2" a="1"/>
  <c r="W714" i="2" s="1"/>
  <c r="W713" i="2" a="1"/>
  <c r="W713" i="2" s="1"/>
  <c r="W712" i="2" a="1"/>
  <c r="W712" i="2" s="1"/>
  <c r="W711" i="2" a="1"/>
  <c r="W711" i="2" s="1"/>
  <c r="W710" i="2" a="1"/>
  <c r="W710" i="2" s="1"/>
  <c r="W709" i="2" a="1"/>
  <c r="W709" i="2" s="1"/>
  <c r="W708" i="2" a="1"/>
  <c r="W708" i="2" s="1"/>
  <c r="W707" i="2" a="1"/>
  <c r="W707" i="2" s="1"/>
  <c r="W706" i="2" a="1"/>
  <c r="W706" i="2" s="1"/>
  <c r="W705" i="2" a="1"/>
  <c r="W705" i="2" s="1"/>
  <c r="W704" i="2" a="1"/>
  <c r="W704" i="2" s="1"/>
  <c r="W703" i="2" a="1"/>
  <c r="W703" i="2" s="1"/>
  <c r="W702" i="2" a="1"/>
  <c r="W702" i="2" s="1"/>
  <c r="W701" i="2" a="1"/>
  <c r="W701" i="2" s="1"/>
  <c r="W700" i="2" a="1"/>
  <c r="W700" i="2" s="1"/>
  <c r="W699" i="2" a="1"/>
  <c r="W699" i="2" s="1"/>
  <c r="W698" i="2" a="1"/>
  <c r="W698" i="2" s="1"/>
  <c r="W697" i="2" a="1"/>
  <c r="W697" i="2" s="1"/>
  <c r="W696" i="2" a="1"/>
  <c r="W696" i="2" s="1"/>
  <c r="W695" i="2" a="1"/>
  <c r="W695" i="2" s="1"/>
  <c r="W694" i="2" a="1"/>
  <c r="W694" i="2" s="1"/>
  <c r="W693" i="2" a="1"/>
  <c r="W693" i="2" s="1"/>
  <c r="W692" i="2" a="1"/>
  <c r="W692" i="2" s="1"/>
  <c r="W691" i="2" a="1"/>
  <c r="W691" i="2" s="1"/>
  <c r="W690" i="2" a="1"/>
  <c r="W690" i="2" s="1"/>
  <c r="W689" i="2" a="1"/>
  <c r="W689" i="2" s="1"/>
  <c r="W688" i="2" a="1"/>
  <c r="W688" i="2" s="1"/>
  <c r="W687" i="2" a="1"/>
  <c r="W687" i="2" s="1"/>
  <c r="W686" i="2" a="1"/>
  <c r="W686" i="2" s="1"/>
  <c r="W685" i="2" a="1"/>
  <c r="W685" i="2" s="1"/>
  <c r="W684" i="2" a="1"/>
  <c r="W684" i="2" s="1"/>
  <c r="W683" i="2" a="1"/>
  <c r="W683" i="2" s="1"/>
  <c r="W682" i="2" a="1"/>
  <c r="W682" i="2" s="1"/>
  <c r="W681" i="2" a="1"/>
  <c r="W681" i="2" s="1"/>
  <c r="W680" i="2" a="1"/>
  <c r="W680" i="2" s="1"/>
  <c r="W679" i="2" a="1"/>
  <c r="W679" i="2" s="1"/>
  <c r="W678" i="2" a="1"/>
  <c r="W678" i="2" s="1"/>
  <c r="W677" i="2" a="1"/>
  <c r="W677" i="2" s="1"/>
  <c r="W676" i="2" a="1"/>
  <c r="W676" i="2" s="1"/>
  <c r="W675" i="2" a="1"/>
  <c r="W675" i="2" s="1"/>
  <c r="W674" i="2" a="1"/>
  <c r="W674" i="2" s="1"/>
  <c r="W673" i="2" a="1"/>
  <c r="W673" i="2" s="1"/>
  <c r="W672" i="2" a="1"/>
  <c r="W672" i="2" s="1"/>
  <c r="W671" i="2" a="1"/>
  <c r="W671" i="2" s="1"/>
  <c r="W670" i="2" a="1"/>
  <c r="W670" i="2" s="1"/>
  <c r="W669" i="2" a="1"/>
  <c r="W669" i="2" s="1"/>
  <c r="W668" i="2" a="1"/>
  <c r="W668" i="2" s="1"/>
  <c r="W667" i="2" a="1"/>
  <c r="W667" i="2" s="1"/>
  <c r="W666" i="2" a="1"/>
  <c r="W666" i="2" s="1"/>
  <c r="W665" i="2" a="1"/>
  <c r="W665" i="2" s="1"/>
  <c r="W664" i="2" a="1"/>
  <c r="W664" i="2" s="1"/>
  <c r="W663" i="2" a="1"/>
  <c r="W663" i="2" s="1"/>
  <c r="W662" i="2" a="1"/>
  <c r="W662" i="2" s="1"/>
  <c r="W661" i="2" a="1"/>
  <c r="W661" i="2" s="1"/>
  <c r="W660" i="2" a="1"/>
  <c r="W660" i="2" s="1"/>
  <c r="W659" i="2" a="1"/>
  <c r="W659" i="2" s="1"/>
  <c r="W658" i="2" a="1"/>
  <c r="W658" i="2" s="1"/>
  <c r="W657" i="2" a="1"/>
  <c r="W657" i="2" s="1"/>
  <c r="W656" i="2" a="1"/>
  <c r="W656" i="2" s="1"/>
  <c r="W655" i="2" a="1"/>
  <c r="W655" i="2" s="1"/>
  <c r="W654" i="2" a="1"/>
  <c r="W654" i="2" s="1"/>
  <c r="W653" i="2" a="1"/>
  <c r="W653" i="2" s="1"/>
  <c r="W652" i="2" a="1"/>
  <c r="W652" i="2" s="1"/>
  <c r="W651" i="2" a="1"/>
  <c r="W651" i="2" s="1"/>
  <c r="W650" i="2" a="1"/>
  <c r="W650" i="2" s="1"/>
  <c r="W649" i="2" a="1"/>
  <c r="W649" i="2" s="1"/>
  <c r="W648" i="2" a="1"/>
  <c r="W648" i="2" s="1"/>
  <c r="W647" i="2" a="1"/>
  <c r="W647" i="2" s="1"/>
  <c r="W646" i="2" a="1"/>
  <c r="W646" i="2" s="1"/>
  <c r="W645" i="2" a="1"/>
  <c r="W645" i="2" s="1"/>
  <c r="W644" i="2" a="1"/>
  <c r="W644" i="2" s="1"/>
  <c r="W643" i="2" a="1"/>
  <c r="W643" i="2" s="1"/>
  <c r="W642" i="2" a="1"/>
  <c r="W642" i="2" s="1"/>
  <c r="W641" i="2" a="1"/>
  <c r="W641" i="2" s="1"/>
  <c r="W640" i="2" a="1"/>
  <c r="W640" i="2" s="1"/>
  <c r="W639" i="2" a="1"/>
  <c r="W639" i="2" s="1"/>
  <c r="W638" i="2" a="1"/>
  <c r="W638" i="2" s="1"/>
  <c r="W637" i="2" a="1"/>
  <c r="W637" i="2" s="1"/>
  <c r="W636" i="2" a="1"/>
  <c r="W636" i="2" s="1"/>
  <c r="W635" i="2" a="1"/>
  <c r="W635" i="2" s="1"/>
  <c r="W634" i="2" a="1"/>
  <c r="W634" i="2" s="1"/>
  <c r="W633" i="2" a="1"/>
  <c r="W633" i="2" s="1"/>
  <c r="W632" i="2" a="1"/>
  <c r="W632" i="2" s="1"/>
  <c r="W631" i="2" a="1"/>
  <c r="W631" i="2" s="1"/>
  <c r="W630" i="2" a="1"/>
  <c r="W630" i="2" s="1"/>
  <c r="W629" i="2" a="1"/>
  <c r="W629" i="2" s="1"/>
  <c r="W628" i="2" a="1"/>
  <c r="W628" i="2" s="1"/>
  <c r="W627" i="2" a="1"/>
  <c r="W627" i="2" s="1"/>
  <c r="W626" i="2" a="1"/>
  <c r="W626" i="2" s="1"/>
  <c r="W625" i="2" a="1"/>
  <c r="W625" i="2" s="1"/>
  <c r="W624" i="2" a="1"/>
  <c r="W624" i="2" s="1"/>
  <c r="W623" i="2" a="1"/>
  <c r="W623" i="2" s="1"/>
  <c r="W622" i="2" a="1"/>
  <c r="W622" i="2" s="1"/>
  <c r="W621" i="2" a="1"/>
  <c r="W621" i="2" s="1"/>
  <c r="W620" i="2" a="1"/>
  <c r="W620" i="2" s="1"/>
  <c r="W619" i="2" a="1"/>
  <c r="W619" i="2" s="1"/>
  <c r="W618" i="2" a="1"/>
  <c r="W618" i="2" s="1"/>
  <c r="W617" i="2" a="1"/>
  <c r="W617" i="2" s="1"/>
  <c r="W616" i="2" a="1"/>
  <c r="W616" i="2" s="1"/>
  <c r="W615" i="2" a="1"/>
  <c r="W615" i="2" s="1"/>
  <c r="W614" i="2" a="1"/>
  <c r="W614" i="2" s="1"/>
  <c r="W613" i="2" a="1"/>
  <c r="W613" i="2" s="1"/>
  <c r="W612" i="2" a="1"/>
  <c r="W612" i="2" s="1"/>
  <c r="W611" i="2" a="1"/>
  <c r="W611" i="2" s="1"/>
  <c r="W610" i="2" a="1"/>
  <c r="W610" i="2" s="1"/>
  <c r="W609" i="2" a="1"/>
  <c r="W609" i="2" s="1"/>
  <c r="W608" i="2" a="1"/>
  <c r="W608" i="2" s="1"/>
  <c r="W607" i="2" a="1"/>
  <c r="W607" i="2" s="1"/>
  <c r="W606" i="2" a="1"/>
  <c r="W606" i="2" s="1"/>
  <c r="W605" i="2" a="1"/>
  <c r="W605" i="2" s="1"/>
  <c r="W604" i="2" a="1"/>
  <c r="W604" i="2" s="1"/>
  <c r="W603" i="2" a="1"/>
  <c r="W603" i="2" s="1"/>
  <c r="W602" i="2" a="1"/>
  <c r="W602" i="2" s="1"/>
  <c r="W601" i="2" a="1"/>
  <c r="W601" i="2" s="1"/>
  <c r="W600" i="2" a="1"/>
  <c r="W600" i="2" s="1"/>
  <c r="W599" i="2" a="1"/>
  <c r="W599" i="2" s="1"/>
  <c r="W598" i="2" a="1"/>
  <c r="W598" i="2" s="1"/>
  <c r="W597" i="2" a="1"/>
  <c r="W597" i="2" s="1"/>
  <c r="W596" i="2" a="1"/>
  <c r="W596" i="2" s="1"/>
  <c r="W595" i="2" a="1"/>
  <c r="W595" i="2" s="1"/>
  <c r="W594" i="2" a="1"/>
  <c r="W594" i="2" s="1"/>
  <c r="W593" i="2" a="1"/>
  <c r="W593" i="2" s="1"/>
  <c r="W592" i="2" a="1"/>
  <c r="W592" i="2" s="1"/>
  <c r="W591" i="2" a="1"/>
  <c r="W591" i="2" s="1"/>
  <c r="W590" i="2" a="1"/>
  <c r="W590" i="2" s="1"/>
  <c r="W589" i="2" a="1"/>
  <c r="W589" i="2" s="1"/>
  <c r="W588" i="2" a="1"/>
  <c r="W588" i="2" s="1"/>
  <c r="W587" i="2" a="1"/>
  <c r="W587" i="2" s="1"/>
  <c r="W586" i="2" a="1"/>
  <c r="W586" i="2" s="1"/>
  <c r="W585" i="2" a="1"/>
  <c r="W585" i="2" s="1"/>
  <c r="W584" i="2" a="1"/>
  <c r="W584" i="2" s="1"/>
  <c r="W583" i="2" a="1"/>
  <c r="W583" i="2" s="1"/>
  <c r="W582" i="2" a="1"/>
  <c r="W582" i="2" s="1"/>
  <c r="W581" i="2" a="1"/>
  <c r="W581" i="2" s="1"/>
  <c r="W580" i="2" a="1"/>
  <c r="W580" i="2" s="1"/>
  <c r="W579" i="2" a="1"/>
  <c r="W579" i="2" s="1"/>
  <c r="W578" i="2" a="1"/>
  <c r="W578" i="2" s="1"/>
  <c r="W577" i="2" a="1"/>
  <c r="W577" i="2" s="1"/>
  <c r="W576" i="2" a="1"/>
  <c r="W576" i="2" s="1"/>
  <c r="W575" i="2" a="1"/>
  <c r="W575" i="2" s="1"/>
  <c r="W574" i="2" a="1"/>
  <c r="W574" i="2" s="1"/>
  <c r="W573" i="2" a="1"/>
  <c r="W573" i="2" s="1"/>
  <c r="W572" i="2" a="1"/>
  <c r="W572" i="2" s="1"/>
  <c r="W571" i="2" a="1"/>
  <c r="W571" i="2" s="1"/>
  <c r="W570" i="2" a="1"/>
  <c r="W570" i="2" s="1"/>
  <c r="W569" i="2" a="1"/>
  <c r="W569" i="2" s="1"/>
  <c r="W568" i="2" a="1"/>
  <c r="W568" i="2" s="1"/>
  <c r="W567" i="2" a="1"/>
  <c r="W567" i="2" s="1"/>
  <c r="W566" i="2" a="1"/>
  <c r="W566" i="2" s="1"/>
  <c r="W565" i="2" a="1"/>
  <c r="W565" i="2" s="1"/>
  <c r="W564" i="2" a="1"/>
  <c r="W564" i="2" s="1"/>
  <c r="W563" i="2" a="1"/>
  <c r="W563" i="2" s="1"/>
  <c r="W562" i="2" a="1"/>
  <c r="W562" i="2" s="1"/>
  <c r="W561" i="2" a="1"/>
  <c r="W561" i="2" s="1"/>
  <c r="W560" i="2" a="1"/>
  <c r="W560" i="2" s="1"/>
  <c r="W559" i="2" a="1"/>
  <c r="W559" i="2" s="1"/>
  <c r="W558" i="2" a="1"/>
  <c r="W558" i="2" s="1"/>
  <c r="W557" i="2" a="1"/>
  <c r="W557" i="2" s="1"/>
  <c r="W556" i="2" a="1"/>
  <c r="W556" i="2" s="1"/>
  <c r="W555" i="2" a="1"/>
  <c r="W555" i="2" s="1"/>
  <c r="W554" i="2" a="1"/>
  <c r="W554" i="2" s="1"/>
  <c r="W553" i="2" a="1"/>
  <c r="W553" i="2" s="1"/>
  <c r="W552" i="2" a="1"/>
  <c r="W552" i="2" s="1"/>
  <c r="W551" i="2" a="1"/>
  <c r="W551" i="2" s="1"/>
  <c r="W550" i="2" a="1"/>
  <c r="W550" i="2" s="1"/>
  <c r="W549" i="2" a="1"/>
  <c r="W549" i="2" s="1"/>
  <c r="W548" i="2" a="1"/>
  <c r="W548" i="2" s="1"/>
  <c r="W547" i="2" a="1"/>
  <c r="W547" i="2" s="1"/>
  <c r="W546" i="2" a="1"/>
  <c r="W546" i="2" s="1"/>
  <c r="W545" i="2" a="1"/>
  <c r="W545" i="2" s="1"/>
  <c r="W544" i="2" a="1"/>
  <c r="W544" i="2" s="1"/>
  <c r="W543" i="2" a="1"/>
  <c r="W543" i="2" s="1"/>
  <c r="W542" i="2" a="1"/>
  <c r="W542" i="2" s="1"/>
  <c r="W541" i="2" a="1"/>
  <c r="W541" i="2" s="1"/>
  <c r="W540" i="2" a="1"/>
  <c r="W540" i="2" s="1"/>
  <c r="W539" i="2" a="1"/>
  <c r="W539" i="2" s="1"/>
  <c r="W538" i="2" a="1"/>
  <c r="W538" i="2" s="1"/>
  <c r="W537" i="2" a="1"/>
  <c r="W537" i="2" s="1"/>
  <c r="W536" i="2" a="1"/>
  <c r="W536" i="2" s="1"/>
  <c r="W535" i="2" a="1"/>
  <c r="W535" i="2" s="1"/>
  <c r="W534" i="2" a="1"/>
  <c r="W534" i="2" s="1"/>
  <c r="W533" i="2" a="1"/>
  <c r="W533" i="2" s="1"/>
  <c r="W532" i="2" a="1"/>
  <c r="W532" i="2" s="1"/>
  <c r="W531" i="2" a="1"/>
  <c r="W531" i="2" s="1"/>
  <c r="W530" i="2" a="1"/>
  <c r="W530" i="2" s="1"/>
  <c r="W529" i="2" a="1"/>
  <c r="W529" i="2" s="1"/>
  <c r="W528" i="2" a="1"/>
  <c r="W528" i="2" s="1"/>
  <c r="W527" i="2" a="1"/>
  <c r="W527" i="2" s="1"/>
  <c r="W526" i="2" a="1"/>
  <c r="W526" i="2" s="1"/>
  <c r="W525" i="2" a="1"/>
  <c r="W525" i="2" s="1"/>
  <c r="W524" i="2" a="1"/>
  <c r="W524" i="2" s="1"/>
  <c r="W523" i="2" a="1"/>
  <c r="W523" i="2" s="1"/>
  <c r="W522" i="2" a="1"/>
  <c r="W522" i="2" s="1"/>
  <c r="W521" i="2" a="1"/>
  <c r="W521" i="2" s="1"/>
  <c r="W520" i="2" a="1"/>
  <c r="W520" i="2" s="1"/>
  <c r="W519" i="2" a="1"/>
  <c r="W519" i="2" s="1"/>
  <c r="W518" i="2" a="1"/>
  <c r="W518" i="2" s="1"/>
  <c r="W517" i="2" a="1"/>
  <c r="W517" i="2" s="1"/>
  <c r="W516" i="2" a="1"/>
  <c r="W516" i="2" s="1"/>
  <c r="W515" i="2" a="1"/>
  <c r="W515" i="2" s="1"/>
  <c r="W514" i="2" a="1"/>
  <c r="W514" i="2" s="1"/>
  <c r="W513" i="2" a="1"/>
  <c r="W513" i="2" s="1"/>
  <c r="W512" i="2" a="1"/>
  <c r="W512" i="2" s="1"/>
  <c r="W511" i="2" a="1"/>
  <c r="W511" i="2" s="1"/>
  <c r="W510" i="2" a="1"/>
  <c r="W510" i="2" s="1"/>
  <c r="W509" i="2" a="1"/>
  <c r="W509" i="2" s="1"/>
  <c r="W508" i="2" a="1"/>
  <c r="W508" i="2" s="1"/>
  <c r="W507" i="2" a="1"/>
  <c r="W507" i="2" s="1"/>
  <c r="W506" i="2" a="1"/>
  <c r="W506" i="2" s="1"/>
  <c r="W505" i="2" a="1"/>
  <c r="W505" i="2" s="1"/>
  <c r="W504" i="2" a="1"/>
  <c r="W504" i="2" s="1"/>
  <c r="W503" i="2" a="1"/>
  <c r="W503" i="2" s="1"/>
  <c r="W502" i="2" a="1"/>
  <c r="W502" i="2" s="1"/>
  <c r="W501" i="2" a="1"/>
  <c r="W501" i="2" s="1"/>
  <c r="W500" i="2" a="1"/>
  <c r="W500" i="2" s="1"/>
  <c r="W499" i="2" a="1"/>
  <c r="W499" i="2" s="1"/>
  <c r="W498" i="2" a="1"/>
  <c r="W498" i="2" s="1"/>
  <c r="W497" i="2" a="1"/>
  <c r="W497" i="2" s="1"/>
  <c r="W496" i="2" a="1"/>
  <c r="W496" i="2" s="1"/>
  <c r="W495" i="2" a="1"/>
  <c r="W495" i="2" s="1"/>
  <c r="W494" i="2" a="1"/>
  <c r="W494" i="2" s="1"/>
  <c r="W493" i="2" a="1"/>
  <c r="W493" i="2" s="1"/>
  <c r="W492" i="2" a="1"/>
  <c r="W492" i="2" s="1"/>
  <c r="W491" i="2" a="1"/>
  <c r="W491" i="2" s="1"/>
  <c r="W490" i="2" a="1"/>
  <c r="W490" i="2" s="1"/>
  <c r="W489" i="2" a="1"/>
  <c r="W489" i="2" s="1"/>
  <c r="W488" i="2" a="1"/>
  <c r="W488" i="2" s="1"/>
  <c r="W487" i="2" a="1"/>
  <c r="W487" i="2" s="1"/>
  <c r="W486" i="2" a="1"/>
  <c r="W486" i="2" s="1"/>
  <c r="W485" i="2" a="1"/>
  <c r="W485" i="2" s="1"/>
  <c r="W484" i="2" a="1"/>
  <c r="W484" i="2" s="1"/>
  <c r="W483" i="2" a="1"/>
  <c r="W483" i="2" s="1"/>
  <c r="W482" i="2" a="1"/>
  <c r="W482" i="2" s="1"/>
  <c r="W481" i="2" a="1"/>
  <c r="W481" i="2" s="1"/>
  <c r="W480" i="2" a="1"/>
  <c r="W480" i="2" s="1"/>
  <c r="W479" i="2" a="1"/>
  <c r="W479" i="2" s="1"/>
  <c r="W478" i="2" a="1"/>
  <c r="W478" i="2" s="1"/>
  <c r="W477" i="2" a="1"/>
  <c r="W477" i="2" s="1"/>
  <c r="W476" i="2" a="1"/>
  <c r="W476" i="2" s="1"/>
  <c r="W475" i="2" a="1"/>
  <c r="W475" i="2" s="1"/>
  <c r="W474" i="2" a="1"/>
  <c r="W474" i="2" s="1"/>
  <c r="W473" i="2" a="1"/>
  <c r="W473" i="2" s="1"/>
  <c r="W472" i="2" a="1"/>
  <c r="W472" i="2" s="1"/>
  <c r="W471" i="2" a="1"/>
  <c r="W471" i="2" s="1"/>
  <c r="W470" i="2" a="1"/>
  <c r="W470" i="2" s="1"/>
  <c r="W469" i="2" a="1"/>
  <c r="W469" i="2" s="1"/>
  <c r="W468" i="2" a="1"/>
  <c r="W468" i="2" s="1"/>
  <c r="W467" i="2" a="1"/>
  <c r="W467" i="2" s="1"/>
  <c r="W466" i="2" a="1"/>
  <c r="W466" i="2" s="1"/>
  <c r="W465" i="2" a="1"/>
  <c r="W465" i="2" s="1"/>
  <c r="W464" i="2" a="1"/>
  <c r="W464" i="2" s="1"/>
  <c r="W463" i="2" a="1"/>
  <c r="W463" i="2" s="1"/>
  <c r="W462" i="2" a="1"/>
  <c r="W462" i="2" s="1"/>
  <c r="W461" i="2" a="1"/>
  <c r="W461" i="2" s="1"/>
  <c r="W460" i="2" a="1"/>
  <c r="W460" i="2" s="1"/>
  <c r="W459" i="2" a="1"/>
  <c r="W459" i="2" s="1"/>
  <c r="W458" i="2" a="1"/>
  <c r="W458" i="2" s="1"/>
  <c r="W457" i="2" a="1"/>
  <c r="W457" i="2" s="1"/>
  <c r="W456" i="2" a="1"/>
  <c r="W456" i="2" s="1"/>
  <c r="W455" i="2" a="1"/>
  <c r="W455" i="2" s="1"/>
  <c r="W454" i="2" a="1"/>
  <c r="W454" i="2" s="1"/>
  <c r="W453" i="2" a="1"/>
  <c r="W453" i="2" s="1"/>
  <c r="W452" i="2" a="1"/>
  <c r="W452" i="2" s="1"/>
  <c r="W451" i="2" a="1"/>
  <c r="W451" i="2" s="1"/>
  <c r="W450" i="2" a="1"/>
  <c r="W450" i="2" s="1"/>
  <c r="W449" i="2" a="1"/>
  <c r="W449" i="2" s="1"/>
  <c r="W448" i="2" a="1"/>
  <c r="W448" i="2" s="1"/>
  <c r="W447" i="2" a="1"/>
  <c r="W447" i="2" s="1"/>
  <c r="W446" i="2" a="1"/>
  <c r="W446" i="2" s="1"/>
  <c r="W445" i="2" a="1"/>
  <c r="W445" i="2" s="1"/>
  <c r="W444" i="2" a="1"/>
  <c r="W444" i="2" s="1"/>
  <c r="W443" i="2" a="1"/>
  <c r="W443" i="2" s="1"/>
  <c r="W442" i="2" a="1"/>
  <c r="W442" i="2" s="1"/>
  <c r="W441" i="2" a="1"/>
  <c r="W441" i="2" s="1"/>
  <c r="W440" i="2" a="1"/>
  <c r="W440" i="2" s="1"/>
  <c r="W439" i="2" a="1"/>
  <c r="W439" i="2" s="1"/>
  <c r="W438" i="2" a="1"/>
  <c r="W438" i="2" s="1"/>
  <c r="W437" i="2" a="1"/>
  <c r="W437" i="2" s="1"/>
  <c r="W436" i="2" a="1"/>
  <c r="W436" i="2" s="1"/>
  <c r="W435" i="2" a="1"/>
  <c r="W435" i="2" s="1"/>
  <c r="W434" i="2" a="1"/>
  <c r="W434" i="2" s="1"/>
  <c r="W433" i="2" a="1"/>
  <c r="W433" i="2" s="1"/>
  <c r="W432" i="2" a="1"/>
  <c r="W432" i="2" s="1"/>
  <c r="W431" i="2" a="1"/>
  <c r="W431" i="2" s="1"/>
  <c r="W430" i="2" a="1"/>
  <c r="W430" i="2" s="1"/>
  <c r="W429" i="2" a="1"/>
  <c r="W429" i="2" s="1"/>
  <c r="W428" i="2" a="1"/>
  <c r="W428" i="2" s="1"/>
  <c r="W427" i="2" a="1"/>
  <c r="W427" i="2" s="1"/>
  <c r="W426" i="2" a="1"/>
  <c r="W426" i="2" s="1"/>
  <c r="W425" i="2" a="1"/>
  <c r="W425" i="2" s="1"/>
  <c r="W424" i="2" a="1"/>
  <c r="W424" i="2" s="1"/>
  <c r="W423" i="2" a="1"/>
  <c r="W423" i="2" s="1"/>
  <c r="W422" i="2" a="1"/>
  <c r="W422" i="2" s="1"/>
  <c r="W421" i="2" a="1"/>
  <c r="W421" i="2" s="1"/>
  <c r="W420" i="2" a="1"/>
  <c r="W420" i="2" s="1"/>
  <c r="W419" i="2" a="1"/>
  <c r="W419" i="2" s="1"/>
  <c r="W418" i="2" a="1"/>
  <c r="W418" i="2" s="1"/>
  <c r="W417" i="2" a="1"/>
  <c r="W417" i="2" s="1"/>
  <c r="W416" i="2" a="1"/>
  <c r="W416" i="2" s="1"/>
  <c r="W415" i="2" a="1"/>
  <c r="W415" i="2" s="1"/>
  <c r="W414" i="2" a="1"/>
  <c r="W414" i="2" s="1"/>
  <c r="W413" i="2" a="1"/>
  <c r="W413" i="2" s="1"/>
  <c r="W412" i="2" a="1"/>
  <c r="W412" i="2" s="1"/>
  <c r="W411" i="2" a="1"/>
  <c r="W411" i="2" s="1"/>
  <c r="W410" i="2" a="1"/>
  <c r="W410" i="2" s="1"/>
  <c r="W409" i="2" a="1"/>
  <c r="W409" i="2" s="1"/>
  <c r="W408" i="2" a="1"/>
  <c r="W408" i="2" s="1"/>
  <c r="W407" i="2" a="1"/>
  <c r="W407" i="2" s="1"/>
  <c r="W406" i="2" a="1"/>
  <c r="W406" i="2" s="1"/>
  <c r="W405" i="2" a="1"/>
  <c r="W405" i="2" s="1"/>
  <c r="W404" i="2" a="1"/>
  <c r="W404" i="2" s="1"/>
  <c r="W403" i="2" a="1"/>
  <c r="W403" i="2" s="1"/>
  <c r="W402" i="2" a="1"/>
  <c r="W402" i="2" s="1"/>
  <c r="W401" i="2" a="1"/>
  <c r="W401" i="2" s="1"/>
  <c r="W400" i="2" a="1"/>
  <c r="W400" i="2" s="1"/>
  <c r="W399" i="2" a="1"/>
  <c r="W399" i="2" s="1"/>
  <c r="W398" i="2" a="1"/>
  <c r="W398" i="2" s="1"/>
  <c r="W397" i="2" a="1"/>
  <c r="W397" i="2" s="1"/>
  <c r="W396" i="2" a="1"/>
  <c r="W396" i="2" s="1"/>
  <c r="W395" i="2" a="1"/>
  <c r="W395" i="2" s="1"/>
  <c r="W394" i="2" a="1"/>
  <c r="W394" i="2" s="1"/>
  <c r="W393" i="2" a="1"/>
  <c r="W393" i="2" s="1"/>
  <c r="W392" i="2" a="1"/>
  <c r="W392" i="2" s="1"/>
  <c r="W391" i="2" a="1"/>
  <c r="W391" i="2" s="1"/>
  <c r="W389" i="2" a="1"/>
  <c r="W389" i="2" s="1"/>
  <c r="W388" i="2" a="1"/>
  <c r="W388" i="2" s="1"/>
  <c r="W387" i="2" a="1"/>
  <c r="W387" i="2" s="1"/>
  <c r="W386" i="2" a="1"/>
  <c r="W386" i="2" s="1"/>
  <c r="W385" i="2" a="1"/>
  <c r="W385" i="2" s="1"/>
  <c r="W384" i="2" a="1"/>
  <c r="W384" i="2" s="1"/>
  <c r="W383" i="2" a="1"/>
  <c r="W383" i="2" s="1"/>
  <c r="W382" i="2" a="1"/>
  <c r="W382" i="2" s="1"/>
  <c r="W381" i="2" a="1"/>
  <c r="W381" i="2" s="1"/>
  <c r="W380" i="2" a="1"/>
  <c r="W380" i="2" s="1"/>
  <c r="W379" i="2" a="1"/>
  <c r="W379" i="2" s="1"/>
  <c r="W378" i="2" a="1"/>
  <c r="W378" i="2" s="1"/>
  <c r="W377" i="2" a="1"/>
  <c r="W377" i="2" s="1"/>
  <c r="W376" i="2" a="1"/>
  <c r="W376" i="2" s="1"/>
  <c r="W375" i="2" a="1"/>
  <c r="W375" i="2" s="1"/>
  <c r="W374" i="2" a="1"/>
  <c r="W374" i="2" s="1"/>
  <c r="W373" i="2" a="1"/>
  <c r="W373" i="2" s="1"/>
  <c r="W372" i="2" a="1"/>
  <c r="W372" i="2" s="1"/>
  <c r="W371" i="2" a="1"/>
  <c r="W371" i="2" s="1"/>
  <c r="W370" i="2" a="1"/>
  <c r="W370" i="2" s="1"/>
  <c r="W369" i="2" a="1"/>
  <c r="W369" i="2" s="1"/>
  <c r="W368" i="2" a="1"/>
  <c r="W368" i="2" s="1"/>
  <c r="W367" i="2" a="1"/>
  <c r="W367" i="2" s="1"/>
  <c r="W366" i="2" a="1"/>
  <c r="W366" i="2" s="1"/>
  <c r="W365" i="2" a="1"/>
  <c r="W365" i="2" s="1"/>
  <c r="W364" i="2" a="1"/>
  <c r="W364" i="2" s="1"/>
  <c r="W363" i="2" a="1"/>
  <c r="W363" i="2" s="1"/>
  <c r="W362" i="2" a="1"/>
  <c r="W362" i="2" s="1"/>
  <c r="W361" i="2" a="1"/>
  <c r="W361" i="2" s="1"/>
  <c r="W360" i="2" a="1"/>
  <c r="W360" i="2" s="1"/>
  <c r="W359" i="2" a="1"/>
  <c r="W359" i="2" s="1"/>
  <c r="W358" i="2" a="1"/>
  <c r="W358" i="2" s="1"/>
  <c r="W357" i="2" a="1"/>
  <c r="W357" i="2" s="1"/>
  <c r="W356" i="2" a="1"/>
  <c r="W356" i="2" s="1"/>
  <c r="W355" i="2" a="1"/>
  <c r="W355" i="2" s="1"/>
  <c r="W354" i="2" a="1"/>
  <c r="W354" i="2" s="1"/>
  <c r="W353" i="2" a="1"/>
  <c r="W353" i="2" s="1"/>
  <c r="W352" i="2" a="1"/>
  <c r="W352" i="2" s="1"/>
  <c r="W351" i="2" a="1"/>
  <c r="W351" i="2" s="1"/>
  <c r="W350" i="2" a="1"/>
  <c r="W350" i="2" s="1"/>
  <c r="W349" i="2" a="1"/>
  <c r="W349" i="2" s="1"/>
  <c r="W348" i="2" a="1"/>
  <c r="W348" i="2" s="1"/>
  <c r="W347" i="2" a="1"/>
  <c r="W347" i="2" s="1"/>
  <c r="W346" i="2" a="1"/>
  <c r="W346" i="2" s="1"/>
  <c r="W345" i="2" a="1"/>
  <c r="W345" i="2" s="1"/>
  <c r="W344" i="2" a="1"/>
  <c r="W344" i="2" s="1"/>
  <c r="W343" i="2" a="1"/>
  <c r="W343" i="2" s="1"/>
  <c r="W342" i="2" a="1"/>
  <c r="W342" i="2" s="1"/>
  <c r="W341" i="2" a="1"/>
  <c r="W341" i="2" s="1"/>
  <c r="W340" i="2" a="1"/>
  <c r="W340" i="2" s="1"/>
  <c r="W339" i="2" a="1"/>
  <c r="W339" i="2" s="1"/>
  <c r="W338" i="2" a="1"/>
  <c r="W338" i="2" s="1"/>
  <c r="W337" i="2" a="1"/>
  <c r="W337" i="2" s="1"/>
  <c r="W336" i="2" a="1"/>
  <c r="W336" i="2" s="1"/>
  <c r="W335" i="2" a="1"/>
  <c r="W335" i="2" s="1"/>
  <c r="W334" i="2" a="1"/>
  <c r="W334" i="2" s="1"/>
  <c r="W333" i="2" a="1"/>
  <c r="W333" i="2" s="1"/>
  <c r="W332" i="2" a="1"/>
  <c r="W332" i="2" s="1"/>
  <c r="W331" i="2" a="1"/>
  <c r="W331" i="2" s="1"/>
  <c r="W330" i="2" a="1"/>
  <c r="W330" i="2" s="1"/>
  <c r="W329" i="2" a="1"/>
  <c r="W329" i="2" s="1"/>
  <c r="W328" i="2" a="1"/>
  <c r="W328" i="2" s="1"/>
  <c r="W327" i="2" a="1"/>
  <c r="W327" i="2" s="1"/>
  <c r="W326" i="2" a="1"/>
  <c r="W326" i="2" s="1"/>
  <c r="W325" i="2" a="1"/>
  <c r="W325" i="2" s="1"/>
  <c r="W324" i="2" a="1"/>
  <c r="W324" i="2" s="1"/>
  <c r="W323" i="2" a="1"/>
  <c r="W323" i="2" s="1"/>
  <c r="W322" i="2" a="1"/>
  <c r="W322" i="2" s="1"/>
  <c r="W321" i="2" a="1"/>
  <c r="W321" i="2" s="1"/>
  <c r="W320" i="2" a="1"/>
  <c r="W320" i="2" s="1"/>
  <c r="W319" i="2" a="1"/>
  <c r="W319" i="2" s="1"/>
  <c r="W318" i="2" a="1"/>
  <c r="W318" i="2" s="1"/>
  <c r="W317" i="2" a="1"/>
  <c r="W317" i="2" s="1"/>
  <c r="W316" i="2" a="1"/>
  <c r="W316" i="2" s="1"/>
  <c r="W315" i="2" a="1"/>
  <c r="W315" i="2" s="1"/>
  <c r="W314" i="2" a="1"/>
  <c r="W314" i="2" s="1"/>
  <c r="W313" i="2" a="1"/>
  <c r="W313" i="2" s="1"/>
  <c r="W312" i="2" a="1"/>
  <c r="W312" i="2" s="1"/>
  <c r="W311" i="2" a="1"/>
  <c r="W311" i="2" s="1"/>
  <c r="W310" i="2" a="1"/>
  <c r="W310" i="2" s="1"/>
  <c r="W309" i="2" a="1"/>
  <c r="W309" i="2" s="1"/>
  <c r="W308" i="2" a="1"/>
  <c r="W308" i="2" s="1"/>
  <c r="W307" i="2" a="1"/>
  <c r="W307" i="2" s="1"/>
  <c r="W306" i="2" a="1"/>
  <c r="W306" i="2" s="1"/>
  <c r="W305" i="2" a="1"/>
  <c r="W305" i="2" s="1"/>
  <c r="W304" i="2" a="1"/>
  <c r="W304" i="2" s="1"/>
  <c r="W303" i="2" a="1"/>
  <c r="W303" i="2" s="1"/>
  <c r="W302" i="2" a="1"/>
  <c r="W302" i="2" s="1"/>
  <c r="W301" i="2" a="1"/>
  <c r="W301" i="2" s="1"/>
  <c r="W300" i="2" a="1"/>
  <c r="W300" i="2" s="1"/>
  <c r="W299" i="2" a="1"/>
  <c r="W299" i="2" s="1"/>
  <c r="W298" i="2" a="1"/>
  <c r="W298" i="2" s="1"/>
  <c r="W297" i="2" a="1"/>
  <c r="W297" i="2" s="1"/>
  <c r="W296" i="2" a="1"/>
  <c r="W296" i="2" s="1"/>
  <c r="W295" i="2" a="1"/>
  <c r="W295" i="2" s="1"/>
  <c r="W294" i="2" a="1"/>
  <c r="W294" i="2" s="1"/>
  <c r="W293" i="2" a="1"/>
  <c r="W293" i="2" s="1"/>
  <c r="W292" i="2" a="1"/>
  <c r="W292" i="2" s="1"/>
  <c r="W291" i="2" a="1"/>
  <c r="W291" i="2" s="1"/>
  <c r="W290" i="2" a="1"/>
  <c r="W290" i="2" s="1"/>
  <c r="W289" i="2" a="1"/>
  <c r="W289" i="2" s="1"/>
  <c r="W288" i="2" a="1"/>
  <c r="W288" i="2" s="1"/>
  <c r="W287" i="2" a="1"/>
  <c r="W287" i="2" s="1"/>
  <c r="W286" i="2" a="1"/>
  <c r="W286" i="2" s="1"/>
  <c r="W285" i="2" a="1"/>
  <c r="W285" i="2" s="1"/>
  <c r="W284" i="2" a="1"/>
  <c r="W284" i="2" s="1"/>
  <c r="W283" i="2" a="1"/>
  <c r="W283" i="2" s="1"/>
  <c r="W282" i="2" a="1"/>
  <c r="W282" i="2" s="1"/>
  <c r="W281" i="2" a="1"/>
  <c r="W281" i="2" s="1"/>
  <c r="W280" i="2" a="1"/>
  <c r="W280" i="2" s="1"/>
  <c r="W279" i="2" a="1"/>
  <c r="W279" i="2" s="1"/>
  <c r="W278" i="2" a="1"/>
  <c r="W278" i="2" s="1"/>
  <c r="W277" i="2" a="1"/>
  <c r="W277" i="2" s="1"/>
  <c r="W276" i="2" a="1"/>
  <c r="W276" i="2" s="1"/>
  <c r="W275" i="2" a="1"/>
  <c r="W275" i="2" s="1"/>
  <c r="W274" i="2" a="1"/>
  <c r="W274" i="2" s="1"/>
  <c r="W273" i="2" a="1"/>
  <c r="W273" i="2" s="1"/>
  <c r="W272" i="2" a="1"/>
  <c r="W272" i="2" s="1"/>
  <c r="W271" i="2" a="1"/>
  <c r="W271" i="2" s="1"/>
  <c r="W270" i="2" a="1"/>
  <c r="W270" i="2" s="1"/>
  <c r="W269" i="2" a="1"/>
  <c r="W269" i="2" s="1"/>
  <c r="W268" i="2" a="1"/>
  <c r="W268" i="2" s="1"/>
  <c r="W267" i="2" a="1"/>
  <c r="W267" i="2" s="1"/>
  <c r="W266" i="2" a="1"/>
  <c r="W266" i="2" s="1"/>
  <c r="W265" i="2" a="1"/>
  <c r="W265" i="2" s="1"/>
  <c r="W264" i="2" a="1"/>
  <c r="W264" i="2" s="1"/>
  <c r="W263" i="2" a="1"/>
  <c r="W263" i="2" s="1"/>
  <c r="W262" i="2" a="1"/>
  <c r="W262" i="2" s="1"/>
  <c r="W261" i="2" a="1"/>
  <c r="W261" i="2" s="1"/>
  <c r="W260" i="2" a="1"/>
  <c r="W260" i="2" s="1"/>
  <c r="W259" i="2" a="1"/>
  <c r="W259" i="2" s="1"/>
  <c r="W258" i="2" a="1"/>
  <c r="W258" i="2" s="1"/>
  <c r="W257" i="2" a="1"/>
  <c r="W257" i="2" s="1"/>
  <c r="W256" i="2" a="1"/>
  <c r="W256" i="2" s="1"/>
  <c r="W255" i="2" a="1"/>
  <c r="W255" i="2" s="1"/>
  <c r="W254" i="2" a="1"/>
  <c r="W254" i="2" s="1"/>
  <c r="W253" i="2" a="1"/>
  <c r="W253" i="2" s="1"/>
  <c r="W252" i="2" a="1"/>
  <c r="W252" i="2" s="1"/>
  <c r="W251" i="2" a="1"/>
  <c r="W251" i="2" s="1"/>
  <c r="W250" i="2" a="1"/>
  <c r="W250" i="2" s="1"/>
  <c r="W249" i="2" a="1"/>
  <c r="W249" i="2" s="1"/>
  <c r="W248" i="2" a="1"/>
  <c r="W248" i="2" s="1"/>
  <c r="W247" i="2" a="1"/>
  <c r="W247" i="2" s="1"/>
  <c r="W246" i="2" a="1"/>
  <c r="W246" i="2" s="1"/>
  <c r="W245" i="2" a="1"/>
  <c r="W245" i="2" s="1"/>
  <c r="W244" i="2" a="1"/>
  <c r="W244" i="2" s="1"/>
  <c r="W243" i="2" a="1"/>
  <c r="W243" i="2" s="1"/>
  <c r="W242" i="2" a="1"/>
  <c r="W242" i="2" s="1"/>
  <c r="W241" i="2" a="1"/>
  <c r="W241" i="2" s="1"/>
  <c r="W240" i="2" a="1"/>
  <c r="W240" i="2" s="1"/>
  <c r="W239" i="2" a="1"/>
  <c r="W239" i="2" s="1"/>
  <c r="W238" i="2" a="1"/>
  <c r="W238" i="2" s="1"/>
  <c r="W237" i="2" a="1"/>
  <c r="W237" i="2" s="1"/>
  <c r="W236" i="2" a="1"/>
  <c r="W236" i="2" s="1"/>
  <c r="W235" i="2" a="1"/>
  <c r="W235" i="2" s="1"/>
  <c r="W234" i="2" a="1"/>
  <c r="W234" i="2" s="1"/>
  <c r="W233" i="2" a="1"/>
  <c r="W233" i="2" s="1"/>
  <c r="W232" i="2" a="1"/>
  <c r="W232" i="2" s="1"/>
  <c r="W231" i="2" a="1"/>
  <c r="W231" i="2" s="1"/>
  <c r="W230" i="2" a="1"/>
  <c r="W230" i="2" s="1"/>
  <c r="W229" i="2" a="1"/>
  <c r="W229" i="2" s="1"/>
  <c r="W228" i="2" a="1"/>
  <c r="W228" i="2" s="1"/>
  <c r="W227" i="2" a="1"/>
  <c r="W227" i="2" s="1"/>
  <c r="W226" i="2" a="1"/>
  <c r="W226" i="2" s="1"/>
  <c r="W225" i="2" a="1"/>
  <c r="W225" i="2" s="1"/>
  <c r="W224" i="2" a="1"/>
  <c r="W224" i="2" s="1"/>
  <c r="W223" i="2" a="1"/>
  <c r="W223" i="2" s="1"/>
  <c r="W222" i="2" a="1"/>
  <c r="W222" i="2" s="1"/>
  <c r="W221" i="2" a="1"/>
  <c r="W221" i="2" s="1"/>
  <c r="W220" i="2" a="1"/>
  <c r="W220" i="2" s="1"/>
  <c r="W219" i="2" a="1"/>
  <c r="W219" i="2" s="1"/>
  <c r="W218" i="2" a="1"/>
  <c r="W218" i="2" s="1"/>
  <c r="W217" i="2" a="1"/>
  <c r="W217" i="2" s="1"/>
  <c r="W216" i="2" a="1"/>
  <c r="W216" i="2" s="1"/>
  <c r="W215" i="2" a="1"/>
  <c r="W215" i="2" s="1"/>
  <c r="W214" i="2" a="1"/>
  <c r="W214" i="2" s="1"/>
  <c r="W213" i="2" a="1"/>
  <c r="W213" i="2" s="1"/>
  <c r="W212" i="2" a="1"/>
  <c r="W212" i="2" s="1"/>
  <c r="W211" i="2" a="1"/>
  <c r="W211" i="2" s="1"/>
  <c r="W210" i="2" a="1"/>
  <c r="W210" i="2" s="1"/>
  <c r="W209" i="2" a="1"/>
  <c r="W209" i="2" s="1"/>
  <c r="W208" i="2" a="1"/>
  <c r="W208" i="2" s="1"/>
  <c r="W207" i="2" a="1"/>
  <c r="W207" i="2" s="1"/>
  <c r="W206" i="2" a="1"/>
  <c r="W206" i="2" s="1"/>
  <c r="W205" i="2" a="1"/>
  <c r="W205" i="2" s="1"/>
  <c r="W204" i="2" a="1"/>
  <c r="W204" i="2" s="1"/>
  <c r="W203" i="2" a="1"/>
  <c r="W203" i="2" s="1"/>
  <c r="W202" i="2" a="1"/>
  <c r="W202" i="2" s="1"/>
  <c r="W201" i="2" a="1"/>
  <c r="W201" i="2" s="1"/>
  <c r="W200" i="2" a="1"/>
  <c r="W200" i="2" s="1"/>
  <c r="W199" i="2" a="1"/>
  <c r="W199" i="2" s="1"/>
  <c r="W198" i="2" a="1"/>
  <c r="W198" i="2" s="1"/>
  <c r="W197" i="2" a="1"/>
  <c r="W197" i="2" s="1"/>
  <c r="W196" i="2" a="1"/>
  <c r="W196" i="2" s="1"/>
  <c r="W195" i="2" a="1"/>
  <c r="W195" i="2" s="1"/>
  <c r="W194" i="2" a="1"/>
  <c r="W194" i="2" s="1"/>
  <c r="W193" i="2" a="1"/>
  <c r="W193" i="2" s="1"/>
  <c r="W192" i="2" a="1"/>
  <c r="W192" i="2" s="1"/>
  <c r="W191" i="2" a="1"/>
  <c r="W191" i="2" s="1"/>
  <c r="W190" i="2" a="1"/>
  <c r="W190" i="2" s="1"/>
  <c r="W189" i="2" a="1"/>
  <c r="W189" i="2" s="1"/>
  <c r="W188" i="2" a="1"/>
  <c r="W188" i="2" s="1"/>
  <c r="W187" i="2" a="1"/>
  <c r="W187" i="2" s="1"/>
  <c r="W186" i="2" a="1"/>
  <c r="W186" i="2" s="1"/>
  <c r="W185" i="2" a="1"/>
  <c r="W185" i="2" s="1"/>
  <c r="W184" i="2" a="1"/>
  <c r="W184" i="2" s="1"/>
  <c r="W183" i="2" a="1"/>
  <c r="W183" i="2" s="1"/>
  <c r="W182" i="2" a="1"/>
  <c r="W182" i="2" s="1"/>
  <c r="W181" i="2" a="1"/>
  <c r="W181" i="2" s="1"/>
  <c r="W180" i="2" a="1"/>
  <c r="W180" i="2" s="1"/>
  <c r="W179" i="2" a="1"/>
  <c r="W179" i="2" s="1"/>
  <c r="W178" i="2" a="1"/>
  <c r="W178" i="2" s="1"/>
  <c r="W177" i="2" a="1"/>
  <c r="W177" i="2" s="1"/>
  <c r="W176" i="2" a="1"/>
  <c r="W176" i="2" s="1"/>
  <c r="W175" i="2" a="1"/>
  <c r="W175" i="2" s="1"/>
  <c r="W174" i="2" a="1"/>
  <c r="W174" i="2" s="1"/>
  <c r="W173" i="2" a="1"/>
  <c r="W173" i="2" s="1"/>
  <c r="W172" i="2" a="1"/>
  <c r="W172" i="2" s="1"/>
  <c r="W171" i="2" a="1"/>
  <c r="W171" i="2" s="1"/>
  <c r="W170" i="2" a="1"/>
  <c r="W170" i="2" s="1"/>
  <c r="W169" i="2" a="1"/>
  <c r="W169" i="2" s="1"/>
  <c r="W168" i="2" a="1"/>
  <c r="W168" i="2" s="1"/>
  <c r="W167" i="2" a="1"/>
  <c r="W167" i="2" s="1"/>
  <c r="W166" i="2" a="1"/>
  <c r="W166" i="2" s="1"/>
  <c r="W165" i="2" a="1"/>
  <c r="W165" i="2" s="1"/>
  <c r="W164" i="2" a="1"/>
  <c r="W164" i="2" s="1"/>
  <c r="W163" i="2" a="1"/>
  <c r="W163" i="2" s="1"/>
  <c r="W162" i="2" a="1"/>
  <c r="W162" i="2" s="1"/>
  <c r="W161" i="2" a="1"/>
  <c r="W161" i="2" s="1"/>
  <c r="W160" i="2" a="1"/>
  <c r="W160" i="2" s="1"/>
  <c r="W159" i="2" a="1"/>
  <c r="W159" i="2" s="1"/>
  <c r="W158" i="2" a="1"/>
  <c r="W158" i="2" s="1"/>
  <c r="W157" i="2" a="1"/>
  <c r="W157" i="2" s="1"/>
  <c r="W156" i="2" a="1"/>
  <c r="W156" i="2" s="1"/>
  <c r="W154" i="2" a="1"/>
  <c r="W154" i="2" s="1"/>
  <c r="W153" i="2" a="1"/>
  <c r="W153" i="2" s="1"/>
  <c r="W152" i="2" a="1"/>
  <c r="W152" i="2" s="1"/>
  <c r="W151" i="2" a="1"/>
  <c r="W151" i="2" s="1"/>
  <c r="W150" i="2" a="1"/>
  <c r="W150" i="2" s="1"/>
  <c r="W149" i="2" a="1"/>
  <c r="W149" i="2" s="1"/>
  <c r="W148" i="2" a="1"/>
  <c r="W148" i="2" s="1"/>
  <c r="W147" i="2" a="1"/>
  <c r="W147" i="2" s="1"/>
  <c r="W146" i="2" a="1"/>
  <c r="W146" i="2" s="1"/>
  <c r="W145" i="2" a="1"/>
  <c r="W145" i="2" s="1"/>
  <c r="W144" i="2" a="1"/>
  <c r="W144" i="2" s="1"/>
  <c r="W143" i="2" a="1"/>
  <c r="W143" i="2" s="1"/>
  <c r="W142" i="2" a="1"/>
  <c r="W142" i="2" s="1"/>
  <c r="W141" i="2" a="1"/>
  <c r="W141" i="2" s="1"/>
  <c r="W140" i="2" a="1"/>
  <c r="W140" i="2" s="1"/>
  <c r="W139" i="2" a="1"/>
  <c r="W139" i="2" s="1"/>
  <c r="W138" i="2" a="1"/>
  <c r="W138" i="2" s="1"/>
  <c r="W137" i="2" a="1"/>
  <c r="W137" i="2" s="1"/>
  <c r="W136" i="2" a="1"/>
  <c r="W136" i="2" s="1"/>
  <c r="W135" i="2" a="1"/>
  <c r="W135" i="2" s="1"/>
  <c r="W134" i="2" a="1"/>
  <c r="W134" i="2" s="1"/>
  <c r="W133" i="2" a="1"/>
  <c r="W133" i="2" s="1"/>
  <c r="W132" i="2" a="1"/>
  <c r="W132" i="2" s="1"/>
  <c r="W131" i="2" a="1"/>
  <c r="W131" i="2" s="1"/>
  <c r="W130" i="2" a="1"/>
  <c r="W130" i="2" s="1"/>
  <c r="W129" i="2" a="1"/>
  <c r="W129" i="2" s="1"/>
  <c r="W128" i="2" a="1"/>
  <c r="W128" i="2" s="1"/>
  <c r="W127" i="2" a="1"/>
  <c r="W127" i="2" s="1"/>
  <c r="W126" i="2" a="1"/>
  <c r="W126" i="2" s="1"/>
  <c r="W125" i="2" a="1"/>
  <c r="W125" i="2" s="1"/>
  <c r="W124" i="2" a="1"/>
  <c r="W124" i="2" s="1"/>
  <c r="W123" i="2" a="1"/>
  <c r="W123" i="2" s="1"/>
  <c r="W122" i="2" a="1"/>
  <c r="W122" i="2" s="1"/>
  <c r="W121" i="2" a="1"/>
  <c r="W121" i="2" s="1"/>
  <c r="W120" i="2" a="1"/>
  <c r="W120" i="2" s="1"/>
  <c r="W119" i="2" a="1"/>
  <c r="W119" i="2" s="1"/>
  <c r="W118" i="2" a="1"/>
  <c r="W118" i="2" s="1"/>
  <c r="W117" i="2" a="1"/>
  <c r="W117" i="2" s="1"/>
  <c r="W116" i="2" a="1"/>
  <c r="W116" i="2" s="1"/>
  <c r="W115" i="2" a="1"/>
  <c r="W115" i="2" s="1"/>
  <c r="W114" i="2" a="1"/>
  <c r="W114" i="2" s="1"/>
  <c r="W113" i="2" a="1"/>
  <c r="W113" i="2" s="1"/>
  <c r="W112" i="2" a="1"/>
  <c r="W112" i="2" s="1"/>
  <c r="W111" i="2" a="1"/>
  <c r="W111" i="2" s="1"/>
  <c r="W110" i="2" a="1"/>
  <c r="W110" i="2" s="1"/>
  <c r="W109" i="2" a="1"/>
  <c r="W109" i="2" s="1"/>
  <c r="W108" i="2" a="1"/>
  <c r="W108" i="2" s="1"/>
  <c r="W107" i="2" a="1"/>
  <c r="W107" i="2" s="1"/>
  <c r="W106" i="2" a="1"/>
  <c r="W106" i="2" s="1"/>
  <c r="W105" i="2" a="1"/>
  <c r="W105" i="2" s="1"/>
  <c r="W104" i="2" a="1"/>
  <c r="W104" i="2" s="1"/>
  <c r="W103" i="2" a="1"/>
  <c r="W103" i="2" s="1"/>
  <c r="W102" i="2" a="1"/>
  <c r="W102" i="2" s="1"/>
  <c r="W101" i="2" a="1"/>
  <c r="W101" i="2" s="1"/>
  <c r="W100" i="2" a="1"/>
  <c r="W100" i="2" s="1"/>
  <c r="W99" i="2" a="1"/>
  <c r="W99" i="2" s="1"/>
  <c r="W98" i="2" a="1"/>
  <c r="W98" i="2" s="1"/>
  <c r="W97" i="2" a="1"/>
  <c r="W97" i="2" s="1"/>
  <c r="W96" i="2" a="1"/>
  <c r="W96" i="2" s="1"/>
  <c r="W95" i="2" a="1"/>
  <c r="W95" i="2" s="1"/>
  <c r="W94" i="2" a="1"/>
  <c r="W94" i="2" s="1"/>
  <c r="W93" i="2" a="1"/>
  <c r="W93" i="2" s="1"/>
  <c r="W92" i="2" a="1"/>
  <c r="W92" i="2" s="1"/>
  <c r="W91" i="2" a="1"/>
  <c r="W91" i="2" s="1"/>
  <c r="W90" i="2" a="1"/>
  <c r="W90" i="2" s="1"/>
  <c r="W89" i="2" a="1"/>
  <c r="W89" i="2" s="1"/>
  <c r="W88" i="2" a="1"/>
  <c r="W88" i="2" s="1"/>
  <c r="W87" i="2" a="1"/>
  <c r="W87" i="2" s="1"/>
  <c r="W86" i="2" a="1"/>
  <c r="W86" i="2" s="1"/>
  <c r="W85" i="2" a="1"/>
  <c r="W85" i="2" s="1"/>
  <c r="W84" i="2" a="1"/>
  <c r="W84" i="2" s="1"/>
  <c r="W83" i="2" a="1"/>
  <c r="W83" i="2" s="1"/>
  <c r="W82" i="2" a="1"/>
  <c r="W82" i="2" s="1"/>
  <c r="W81" i="2" a="1"/>
  <c r="W81" i="2" s="1"/>
  <c r="W80" i="2" a="1"/>
  <c r="W80" i="2" s="1"/>
  <c r="W79" i="2" a="1"/>
  <c r="W79" i="2" s="1"/>
  <c r="W78" i="2" a="1"/>
  <c r="W78" i="2" s="1"/>
  <c r="W77" i="2" a="1"/>
  <c r="W77" i="2" s="1"/>
  <c r="W76" i="2" a="1"/>
  <c r="W76" i="2" s="1"/>
  <c r="W75" i="2" a="1"/>
  <c r="W75" i="2" s="1"/>
  <c r="W74" i="2" a="1"/>
  <c r="W74" i="2" s="1"/>
  <c r="W73" i="2" a="1"/>
  <c r="W73" i="2" s="1"/>
  <c r="W72" i="2" a="1"/>
  <c r="W72" i="2" s="1"/>
  <c r="W71" i="2" a="1"/>
  <c r="W71" i="2" s="1"/>
  <c r="W70" i="2" a="1"/>
  <c r="W70" i="2" s="1"/>
  <c r="W69" i="2" a="1"/>
  <c r="W69" i="2" s="1"/>
  <c r="W68" i="2" a="1"/>
  <c r="W68" i="2" s="1"/>
  <c r="W67" i="2" a="1"/>
  <c r="W67" i="2" s="1"/>
  <c r="W66" i="2" a="1"/>
  <c r="W66" i="2" s="1"/>
  <c r="W65" i="2" a="1"/>
  <c r="W65" i="2" s="1"/>
  <c r="W64" i="2" a="1"/>
  <c r="W64" i="2" s="1"/>
  <c r="W63" i="2" a="1"/>
  <c r="W63" i="2" s="1"/>
  <c r="W62" i="2" a="1"/>
  <c r="W62" i="2" s="1"/>
  <c r="W61" i="2" a="1"/>
  <c r="W61" i="2" s="1"/>
  <c r="W60" i="2" a="1"/>
  <c r="W60" i="2" s="1"/>
  <c r="W59" i="2" a="1"/>
  <c r="W59" i="2" s="1"/>
  <c r="W57" i="2" a="1"/>
  <c r="W57" i="2" s="1"/>
  <c r="W56" i="2" a="1"/>
  <c r="W56" i="2" s="1"/>
  <c r="W55" i="2" a="1"/>
  <c r="W55" i="2" s="1"/>
  <c r="W54" i="2" a="1"/>
  <c r="W54" i="2" s="1"/>
  <c r="W53" i="2" a="1"/>
  <c r="W53" i="2" s="1"/>
  <c r="W52" i="2" a="1"/>
  <c r="W52" i="2" s="1"/>
  <c r="W51" i="2" a="1"/>
  <c r="W51" i="2" s="1"/>
  <c r="W50" i="2" a="1"/>
  <c r="W50" i="2" s="1"/>
  <c r="W49" i="2" a="1"/>
  <c r="W49" i="2" s="1"/>
  <c r="W48" i="2" a="1"/>
  <c r="W48" i="2" s="1"/>
  <c r="W47" i="2" a="1"/>
  <c r="W47" i="2" s="1"/>
  <c r="W46" i="2" a="1"/>
  <c r="W46" i="2" s="1"/>
  <c r="W45" i="2" a="1"/>
  <c r="W45" i="2" s="1"/>
  <c r="W44" i="2" a="1"/>
  <c r="W44" i="2" s="1"/>
  <c r="W43" i="2" a="1"/>
  <c r="W43" i="2" s="1"/>
  <c r="W42" i="2" a="1"/>
  <c r="W42" i="2" s="1"/>
  <c r="W41" i="2" a="1"/>
  <c r="W41" i="2" s="1"/>
  <c r="W40" i="2" a="1"/>
  <c r="W40" i="2" s="1"/>
  <c r="W39" i="2" a="1"/>
  <c r="W39" i="2" s="1"/>
  <c r="W37" i="2" a="1"/>
  <c r="W37" i="2" s="1"/>
  <c r="W36" i="2" a="1"/>
  <c r="W36" i="2" s="1"/>
  <c r="W35" i="2" a="1"/>
  <c r="W35" i="2" s="1"/>
  <c r="W34" i="2" a="1"/>
  <c r="W34" i="2" s="1"/>
  <c r="W33" i="2" a="1"/>
  <c r="W33" i="2" s="1"/>
  <c r="W32" i="2" a="1"/>
  <c r="W32" i="2" s="1"/>
  <c r="W31" i="2" a="1"/>
  <c r="W31" i="2" s="1"/>
  <c r="W30" i="2" a="1"/>
  <c r="W30" i="2" s="1"/>
  <c r="W29" i="2" a="1"/>
  <c r="W29" i="2" s="1"/>
  <c r="W28" i="2" a="1"/>
  <c r="W28" i="2" s="1"/>
  <c r="W27" i="2" a="1"/>
  <c r="W27" i="2" s="1"/>
  <c r="W26" i="2" a="1"/>
  <c r="W26" i="2" s="1"/>
  <c r="W25" i="2" a="1"/>
  <c r="W25" i="2" s="1"/>
  <c r="W24" i="2" a="1"/>
  <c r="W24" i="2" s="1"/>
  <c r="W23" i="2" a="1"/>
  <c r="W23" i="2" s="1"/>
  <c r="W22" i="2" a="1"/>
  <c r="W22" i="2" s="1"/>
  <c r="W21" i="2" a="1"/>
  <c r="W21" i="2" s="1"/>
  <c r="W20" i="2" a="1"/>
  <c r="W20" i="2" s="1"/>
  <c r="W19" i="2" a="1"/>
  <c r="W19" i="2" s="1"/>
  <c r="W18" i="2" a="1"/>
  <c r="W18" i="2" s="1"/>
  <c r="W17" i="2" a="1"/>
  <c r="W17" i="2" s="1"/>
  <c r="W16" i="2" a="1"/>
  <c r="W16" i="2" s="1"/>
  <c r="W15" i="2" a="1"/>
  <c r="W15" i="2" s="1"/>
  <c r="W14" i="2" a="1"/>
  <c r="W14" i="2" s="1"/>
  <c r="W13" i="2" a="1"/>
  <c r="W13" i="2" s="1"/>
  <c r="W12" i="2" a="1"/>
  <c r="W12" i="2" s="1"/>
  <c r="W11" i="2" a="1"/>
  <c r="W11" i="2" s="1"/>
  <c r="W10" i="2" a="1"/>
  <c r="W10" i="2" s="1"/>
  <c r="W9" i="2" a="1"/>
  <c r="W9" i="2" s="1"/>
  <c r="W8" i="2" a="1"/>
  <c r="W8" i="2" s="1"/>
  <c r="W7" i="2" a="1"/>
  <c r="W7" i="2" s="1"/>
  <c r="W5" i="2" a="1"/>
  <c r="W5" i="2" s="1"/>
  <c r="W4" i="2" a="1"/>
  <c r="W4" i="2" s="1"/>
  <c r="W3" i="2" a="1"/>
  <c r="W3" i="2" s="1"/>
  <c r="W2" i="2" a="1"/>
  <c r="W2" i="2" s="1"/>
  <c r="V120" i="2" a="1"/>
  <c r="V120" i="2" s="1"/>
  <c r="S1056" i="2" l="1"/>
  <c r="S1703" i="2"/>
  <c r="S481" i="29" l="1"/>
  <c r="S909" i="29"/>
  <c r="V3" i="2" l="1" a="1"/>
  <c r="V3" i="2" s="1"/>
  <c r="V4" i="2" a="1"/>
  <c r="V4" i="2" s="1"/>
  <c r="V5" i="2" a="1"/>
  <c r="V5" i="2" s="1"/>
  <c r="V58" i="2" a="1"/>
  <c r="V58" i="2" s="1"/>
  <c r="V59" i="2" a="1"/>
  <c r="V59" i="2" s="1"/>
  <c r="V60" i="2" a="1"/>
  <c r="V60" i="2" s="1"/>
  <c r="V61" i="2" a="1"/>
  <c r="V61" i="2" s="1"/>
  <c r="V62" i="2" a="1"/>
  <c r="V62" i="2" s="1"/>
  <c r="V63" i="2" a="1"/>
  <c r="V63" i="2" s="1"/>
  <c r="V64" i="2" a="1"/>
  <c r="V64" i="2" s="1"/>
  <c r="V65" i="2" a="1"/>
  <c r="V65" i="2" s="1"/>
  <c r="V66" i="2" a="1"/>
  <c r="V66" i="2" s="1"/>
  <c r="V67" i="2" a="1"/>
  <c r="V67" i="2" s="1"/>
  <c r="V68" i="2" a="1"/>
  <c r="V68" i="2" s="1"/>
  <c r="V69" i="2" a="1"/>
  <c r="V69" i="2" s="1"/>
  <c r="V70" i="2" a="1"/>
  <c r="V70" i="2" s="1"/>
  <c r="V71" i="2" a="1"/>
  <c r="V71" i="2" s="1"/>
  <c r="V72" i="2" a="1"/>
  <c r="V72" i="2" s="1"/>
  <c r="V73" i="2" a="1"/>
  <c r="V73" i="2" s="1"/>
  <c r="V74" i="2" a="1"/>
  <c r="V74" i="2" s="1"/>
  <c r="V75" i="2" a="1"/>
  <c r="V75" i="2" s="1"/>
  <c r="V76" i="2" a="1"/>
  <c r="V76" i="2" s="1"/>
  <c r="V77" i="2" a="1"/>
  <c r="V77" i="2" s="1"/>
  <c r="V78" i="2" a="1"/>
  <c r="V78" i="2" s="1"/>
  <c r="V79" i="2" a="1"/>
  <c r="V79" i="2" s="1"/>
  <c r="V80" i="2" a="1"/>
  <c r="V80" i="2" s="1"/>
  <c r="V81" i="2" a="1"/>
  <c r="V81" i="2" s="1"/>
  <c r="V82" i="2" a="1"/>
  <c r="V82" i="2" s="1"/>
  <c r="V83" i="2" a="1"/>
  <c r="V83" i="2" s="1"/>
  <c r="V84" i="2" a="1"/>
  <c r="V84" i="2" s="1"/>
  <c r="V85" i="2" a="1"/>
  <c r="V85" i="2" s="1"/>
  <c r="V86" i="2" a="1"/>
  <c r="V86" i="2" s="1"/>
  <c r="V87" i="2" a="1"/>
  <c r="V87" i="2" s="1"/>
  <c r="V88" i="2" a="1"/>
  <c r="V88" i="2" s="1"/>
  <c r="V89" i="2" a="1"/>
  <c r="V89" i="2" s="1"/>
  <c r="V90" i="2" a="1"/>
  <c r="V90" i="2" s="1"/>
  <c r="V91" i="2" a="1"/>
  <c r="V91" i="2" s="1"/>
  <c r="V92" i="2" a="1"/>
  <c r="V92" i="2" s="1"/>
  <c r="V93" i="2" a="1"/>
  <c r="V93" i="2" s="1"/>
  <c r="V94" i="2" a="1"/>
  <c r="V94" i="2" s="1"/>
  <c r="V95" i="2" a="1"/>
  <c r="V95" i="2" s="1"/>
  <c r="V96" i="2" a="1"/>
  <c r="V96" i="2" s="1"/>
  <c r="V97" i="2" a="1"/>
  <c r="V97" i="2" s="1"/>
  <c r="V98" i="2" a="1"/>
  <c r="V98" i="2" s="1"/>
  <c r="V99" i="2" a="1"/>
  <c r="V99" i="2" s="1"/>
  <c r="V100" i="2" a="1"/>
  <c r="V100" i="2" s="1"/>
  <c r="V101" i="2" a="1"/>
  <c r="V101" i="2" s="1"/>
  <c r="V102" i="2" a="1"/>
  <c r="V102" i="2" s="1"/>
  <c r="V103" i="2" a="1"/>
  <c r="V103" i="2" s="1"/>
  <c r="V104" i="2" a="1"/>
  <c r="V104" i="2" s="1"/>
  <c r="V105" i="2" a="1"/>
  <c r="V105" i="2" s="1"/>
  <c r="V106" i="2" a="1"/>
  <c r="V106" i="2" s="1"/>
  <c r="V107" i="2" a="1"/>
  <c r="V107" i="2" s="1"/>
  <c r="V108" i="2" a="1"/>
  <c r="V108" i="2" s="1"/>
  <c r="V109" i="2" a="1"/>
  <c r="V109" i="2" s="1"/>
  <c r="V110" i="2" a="1"/>
  <c r="V110" i="2" s="1"/>
  <c r="V111" i="2" a="1"/>
  <c r="V111" i="2" s="1"/>
  <c r="V112" i="2" a="1"/>
  <c r="V112" i="2" s="1"/>
  <c r="V113" i="2" a="1"/>
  <c r="V113" i="2" s="1"/>
  <c r="V114" i="2" a="1"/>
  <c r="V114" i="2" s="1"/>
  <c r="V115" i="2" a="1"/>
  <c r="V115" i="2" s="1"/>
  <c r="V116" i="2" a="1"/>
  <c r="V116" i="2" s="1"/>
  <c r="V117" i="2" a="1"/>
  <c r="V117" i="2" s="1"/>
  <c r="V118" i="2" a="1"/>
  <c r="V118" i="2" s="1"/>
  <c r="V119" i="2" a="1"/>
  <c r="V119" i="2" s="1"/>
  <c r="V132" i="2" a="1"/>
  <c r="V132" i="2" s="1"/>
  <c r="V121" i="2" a="1"/>
  <c r="V121" i="2" s="1"/>
  <c r="V122" i="2" a="1"/>
  <c r="V122" i="2" s="1"/>
  <c r="V123" i="2" a="1"/>
  <c r="V123" i="2" s="1"/>
  <c r="V124" i="2" a="1"/>
  <c r="V124" i="2" s="1"/>
  <c r="V125" i="2" a="1"/>
  <c r="V125" i="2" s="1"/>
  <c r="V126" i="2" a="1"/>
  <c r="V126" i="2" s="1"/>
  <c r="V127" i="2" a="1"/>
  <c r="V127" i="2" s="1"/>
  <c r="V128" i="2" a="1"/>
  <c r="V128" i="2" s="1"/>
  <c r="V129" i="2" a="1"/>
  <c r="V129" i="2" s="1"/>
  <c r="V130" i="2" a="1"/>
  <c r="V130" i="2" s="1"/>
  <c r="V131" i="2" a="1"/>
  <c r="V131" i="2" s="1"/>
  <c r="V133" i="2" a="1"/>
  <c r="V133" i="2" s="1"/>
  <c r="V134" i="2" a="1"/>
  <c r="V134" i="2" s="1"/>
  <c r="V135" i="2" a="1"/>
  <c r="V135" i="2" s="1"/>
  <c r="V136" i="2" a="1"/>
  <c r="V136" i="2" s="1"/>
  <c r="V137" i="2" a="1"/>
  <c r="V137" i="2" s="1"/>
  <c r="V138" i="2" a="1"/>
  <c r="V138" i="2" s="1"/>
  <c r="V139" i="2" a="1"/>
  <c r="V139" i="2" s="1"/>
  <c r="V140" i="2" a="1"/>
  <c r="V140" i="2" s="1"/>
  <c r="V141" i="2" a="1"/>
  <c r="V141" i="2" s="1"/>
  <c r="V142" i="2" a="1"/>
  <c r="V142" i="2" s="1"/>
  <c r="V143" i="2" a="1"/>
  <c r="V143" i="2" s="1"/>
  <c r="V144" i="2" a="1"/>
  <c r="V144" i="2" s="1"/>
  <c r="V145" i="2" a="1"/>
  <c r="V145" i="2" s="1"/>
  <c r="V146" i="2" a="1"/>
  <c r="V146" i="2" s="1"/>
  <c r="V147" i="2" a="1"/>
  <c r="V147" i="2" s="1"/>
  <c r="V148" i="2" a="1"/>
  <c r="V148" i="2" s="1"/>
  <c r="V149" i="2" a="1"/>
  <c r="V149" i="2" s="1"/>
  <c r="V150" i="2" a="1"/>
  <c r="V150" i="2" s="1"/>
  <c r="V151" i="2" a="1"/>
  <c r="V151" i="2" s="1"/>
  <c r="V152" i="2" a="1"/>
  <c r="V152" i="2" s="1"/>
  <c r="V153" i="2" a="1"/>
  <c r="V153" i="2" s="1"/>
  <c r="V154" i="2" a="1"/>
  <c r="V154" i="2" s="1"/>
  <c r="V6" i="2" a="1"/>
  <c r="V6" i="2" s="1"/>
  <c r="V7" i="2" a="1"/>
  <c r="V7" i="2" s="1"/>
  <c r="V8" i="2" a="1"/>
  <c r="V8" i="2" s="1"/>
  <c r="V9" i="2" a="1"/>
  <c r="V9" i="2" s="1"/>
  <c r="V10" i="2" a="1"/>
  <c r="V10" i="2" s="1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 s="1"/>
  <c r="V19" i="2" a="1"/>
  <c r="V19" i="2" s="1"/>
  <c r="V20" i="2" a="1"/>
  <c r="V20" i="2" s="1"/>
  <c r="V21" i="2" a="1"/>
  <c r="V21" i="2" s="1"/>
  <c r="V22" i="2" a="1"/>
  <c r="V22" i="2" s="1"/>
  <c r="V23" i="2" a="1"/>
  <c r="V23" i="2" s="1"/>
  <c r="V24" i="2" a="1"/>
  <c r="V24" i="2" s="1"/>
  <c r="V25" i="2" a="1"/>
  <c r="V25" i="2" s="1"/>
  <c r="V26" i="2" a="1"/>
  <c r="V26" i="2" s="1"/>
  <c r="V27" i="2" a="1"/>
  <c r="V27" i="2" s="1"/>
  <c r="V28" i="2" a="1"/>
  <c r="V28" i="2" s="1"/>
  <c r="V29" i="2" a="1"/>
  <c r="V29" i="2" s="1"/>
  <c r="V30" i="2" a="1"/>
  <c r="V30" i="2" s="1"/>
  <c r="V31" i="2" a="1"/>
  <c r="V31" i="2" s="1"/>
  <c r="V32" i="2" a="1"/>
  <c r="V32" i="2" s="1"/>
  <c r="V33" i="2" a="1"/>
  <c r="V33" i="2" s="1"/>
  <c r="V34" i="2" a="1"/>
  <c r="V34" i="2" s="1"/>
  <c r="V35" i="2" a="1"/>
  <c r="V35" i="2" s="1"/>
  <c r="V36" i="2" a="1"/>
  <c r="V36" i="2" s="1"/>
  <c r="V37" i="2" a="1"/>
  <c r="V37" i="2" s="1"/>
  <c r="V38" i="2" a="1"/>
  <c r="V38" i="2" s="1"/>
  <c r="V43" i="2" a="1"/>
  <c r="V43" i="2" s="1"/>
  <c r="V44" i="2" a="1"/>
  <c r="V44" i="2" s="1"/>
  <c r="V45" i="2" a="1"/>
  <c r="V45" i="2" s="1"/>
  <c r="V46" i="2" a="1"/>
  <c r="V46" i="2" s="1"/>
  <c r="V47" i="2" a="1"/>
  <c r="V47" i="2" s="1"/>
  <c r="V48" i="2" a="1"/>
  <c r="V48" i="2" s="1"/>
  <c r="V49" i="2" a="1"/>
  <c r="V49" i="2" s="1"/>
  <c r="V50" i="2" a="1"/>
  <c r="V50" i="2" s="1"/>
  <c r="V51" i="2" a="1"/>
  <c r="V51" i="2" s="1"/>
  <c r="V39" i="2" a="1"/>
  <c r="V39" i="2" s="1"/>
  <c r="V40" i="2" a="1"/>
  <c r="V40" i="2" s="1"/>
  <c r="V41" i="2" a="1"/>
  <c r="V41" i="2" s="1"/>
  <c r="V42" i="2" a="1"/>
  <c r="V42" i="2" s="1"/>
  <c r="V52" i="2" a="1"/>
  <c r="V52" i="2" s="1"/>
  <c r="V53" i="2" a="1"/>
  <c r="V53" i="2" s="1"/>
  <c r="V54" i="2" a="1"/>
  <c r="V54" i="2" s="1"/>
  <c r="V55" i="2" a="1"/>
  <c r="V55" i="2" s="1"/>
  <c r="V56" i="2" a="1"/>
  <c r="V56" i="2" s="1"/>
  <c r="V57" i="2" a="1"/>
  <c r="V57" i="2" s="1"/>
  <c r="V390" i="2" a="1"/>
  <c r="V390" i="2" s="1"/>
  <c r="V391" i="2" a="1"/>
  <c r="V391" i="2" s="1"/>
  <c r="V392" i="2" a="1"/>
  <c r="V392" i="2" s="1"/>
  <c r="V393" i="2" a="1"/>
  <c r="V393" i="2" s="1"/>
  <c r="V394" i="2" a="1"/>
  <c r="V394" i="2" s="1"/>
  <c r="V395" i="2" a="1"/>
  <c r="V395" i="2" s="1"/>
  <c r="V396" i="2" a="1"/>
  <c r="V396" i="2" s="1"/>
  <c r="V397" i="2" a="1"/>
  <c r="V397" i="2" s="1"/>
  <c r="V398" i="2" a="1"/>
  <c r="V398" i="2" s="1"/>
  <c r="V399" i="2" a="1"/>
  <c r="V399" i="2" s="1"/>
  <c r="V400" i="2" a="1"/>
  <c r="V400" i="2" s="1"/>
  <c r="V401" i="2" a="1"/>
  <c r="V401" i="2" s="1"/>
  <c r="V402" i="2" a="1"/>
  <c r="V402" i="2" s="1"/>
  <c r="V403" i="2" a="1"/>
  <c r="V403" i="2" s="1"/>
  <c r="V404" i="2" a="1"/>
  <c r="V404" i="2" s="1"/>
  <c r="V405" i="2" a="1"/>
  <c r="V405" i="2" s="1"/>
  <c r="V406" i="2" a="1"/>
  <c r="V406" i="2" s="1"/>
  <c r="V407" i="2" a="1"/>
  <c r="V407" i="2" s="1"/>
  <c r="V408" i="2" a="1"/>
  <c r="V408" i="2" s="1"/>
  <c r="V409" i="2" a="1"/>
  <c r="V409" i="2" s="1"/>
  <c r="V410" i="2" a="1"/>
  <c r="V410" i="2" s="1"/>
  <c r="V411" i="2" a="1"/>
  <c r="V411" i="2" s="1"/>
  <c r="V412" i="2" a="1"/>
  <c r="V412" i="2" s="1"/>
  <c r="V413" i="2" a="1"/>
  <c r="V413" i="2" s="1"/>
  <c r="V414" i="2" a="1"/>
  <c r="V414" i="2" s="1"/>
  <c r="V415" i="2" a="1"/>
  <c r="V415" i="2" s="1"/>
  <c r="V416" i="2" a="1"/>
  <c r="V416" i="2" s="1"/>
  <c r="V417" i="2" a="1"/>
  <c r="V417" i="2" s="1"/>
  <c r="V418" i="2" a="1"/>
  <c r="V418" i="2" s="1"/>
  <c r="V419" i="2" a="1"/>
  <c r="V419" i="2" s="1"/>
  <c r="V420" i="2" a="1"/>
  <c r="V420" i="2" s="1"/>
  <c r="V421" i="2" a="1"/>
  <c r="V421" i="2" s="1"/>
  <c r="V422" i="2" a="1"/>
  <c r="V422" i="2" s="1"/>
  <c r="V423" i="2" a="1"/>
  <c r="V423" i="2" s="1"/>
  <c r="V424" i="2" a="1"/>
  <c r="V424" i="2" s="1"/>
  <c r="V425" i="2" a="1"/>
  <c r="V425" i="2" s="1"/>
  <c r="V426" i="2" a="1"/>
  <c r="V426" i="2" s="1"/>
  <c r="V427" i="2" a="1"/>
  <c r="V427" i="2" s="1"/>
  <c r="V428" i="2" a="1"/>
  <c r="V428" i="2" s="1"/>
  <c r="V429" i="2" a="1"/>
  <c r="V429" i="2" s="1"/>
  <c r="V430" i="2" a="1"/>
  <c r="V430" i="2" s="1"/>
  <c r="V431" i="2" a="1"/>
  <c r="V431" i="2" s="1"/>
  <c r="V432" i="2" a="1"/>
  <c r="V432" i="2" s="1"/>
  <c r="V433" i="2" a="1"/>
  <c r="V433" i="2" s="1"/>
  <c r="V434" i="2" a="1"/>
  <c r="V434" i="2" s="1"/>
  <c r="V435" i="2" a="1"/>
  <c r="V435" i="2" s="1"/>
  <c r="V436" i="2" a="1"/>
  <c r="V436" i="2" s="1"/>
  <c r="V437" i="2" a="1"/>
  <c r="V437" i="2" s="1"/>
  <c r="V438" i="2" a="1"/>
  <c r="V438" i="2" s="1"/>
  <c r="V439" i="2" a="1"/>
  <c r="V439" i="2" s="1"/>
  <c r="V440" i="2" a="1"/>
  <c r="V440" i="2" s="1"/>
  <c r="V441" i="2" a="1"/>
  <c r="V441" i="2" s="1"/>
  <c r="V442" i="2" a="1"/>
  <c r="V442" i="2" s="1"/>
  <c r="V443" i="2" a="1"/>
  <c r="V443" i="2" s="1"/>
  <c r="V444" i="2" a="1"/>
  <c r="V444" i="2" s="1"/>
  <c r="V445" i="2" a="1"/>
  <c r="V445" i="2" s="1"/>
  <c r="V446" i="2" a="1"/>
  <c r="V446" i="2" s="1"/>
  <c r="V447" i="2" a="1"/>
  <c r="V447" i="2" s="1"/>
  <c r="V448" i="2" a="1"/>
  <c r="V448" i="2" s="1"/>
  <c r="V449" i="2" a="1"/>
  <c r="V449" i="2" s="1"/>
  <c r="V450" i="2" a="1"/>
  <c r="V450" i="2" s="1"/>
  <c r="V451" i="2" a="1"/>
  <c r="V451" i="2" s="1"/>
  <c r="V452" i="2" a="1"/>
  <c r="V452" i="2" s="1"/>
  <c r="V453" i="2" a="1"/>
  <c r="V453" i="2" s="1"/>
  <c r="V454" i="2" a="1"/>
  <c r="V454" i="2" s="1"/>
  <c r="V455" i="2" a="1"/>
  <c r="V455" i="2" s="1"/>
  <c r="V456" i="2" a="1"/>
  <c r="V456" i="2" s="1"/>
  <c r="V457" i="2" a="1"/>
  <c r="V457" i="2" s="1"/>
  <c r="V458" i="2" a="1"/>
  <c r="V458" i="2" s="1"/>
  <c r="V459" i="2" a="1"/>
  <c r="V459" i="2" s="1"/>
  <c r="V460" i="2" a="1"/>
  <c r="V460" i="2" s="1"/>
  <c r="V461" i="2" a="1"/>
  <c r="V461" i="2" s="1"/>
  <c r="V462" i="2" a="1"/>
  <c r="V462" i="2" s="1"/>
  <c r="V463" i="2" a="1"/>
  <c r="V463" i="2" s="1"/>
  <c r="V464" i="2" a="1"/>
  <c r="V464" i="2" s="1"/>
  <c r="V465" i="2" a="1"/>
  <c r="V465" i="2" s="1"/>
  <c r="V466" i="2" a="1"/>
  <c r="V466" i="2" s="1"/>
  <c r="V467" i="2" a="1"/>
  <c r="V467" i="2" s="1"/>
  <c r="V468" i="2" a="1"/>
  <c r="V468" i="2" s="1"/>
  <c r="V469" i="2" a="1"/>
  <c r="V469" i="2" s="1"/>
  <c r="V470" i="2" a="1"/>
  <c r="V470" i="2" s="1"/>
  <c r="V471" i="2" a="1"/>
  <c r="V471" i="2" s="1"/>
  <c r="V472" i="2" a="1"/>
  <c r="V472" i="2" s="1"/>
  <c r="V473" i="2" a="1"/>
  <c r="V473" i="2" s="1"/>
  <c r="V474" i="2" a="1"/>
  <c r="V474" i="2" s="1"/>
  <c r="V475" i="2" a="1"/>
  <c r="V475" i="2" s="1"/>
  <c r="V476" i="2" a="1"/>
  <c r="V476" i="2" s="1"/>
  <c r="V477" i="2" a="1"/>
  <c r="V477" i="2" s="1"/>
  <c r="V478" i="2" a="1"/>
  <c r="V478" i="2" s="1"/>
  <c r="V479" i="2" a="1"/>
  <c r="V479" i="2" s="1"/>
  <c r="V480" i="2" a="1"/>
  <c r="V480" i="2" s="1"/>
  <c r="V481" i="2" a="1"/>
  <c r="V481" i="2" s="1"/>
  <c r="V482" i="2" a="1"/>
  <c r="V482" i="2" s="1"/>
  <c r="V483" i="2" a="1"/>
  <c r="V483" i="2" s="1"/>
  <c r="V484" i="2" a="1"/>
  <c r="V484" i="2" s="1"/>
  <c r="V485" i="2" a="1"/>
  <c r="V485" i="2" s="1"/>
  <c r="V486" i="2" a="1"/>
  <c r="V486" i="2" s="1"/>
  <c r="V487" i="2" a="1"/>
  <c r="V487" i="2" s="1"/>
  <c r="V488" i="2" a="1"/>
  <c r="V488" i="2" s="1"/>
  <c r="V489" i="2" a="1"/>
  <c r="V489" i="2" s="1"/>
  <c r="V490" i="2" a="1"/>
  <c r="V490" i="2" s="1"/>
  <c r="V491" i="2" a="1"/>
  <c r="V491" i="2" s="1"/>
  <c r="V492" i="2" a="1"/>
  <c r="V492" i="2" s="1"/>
  <c r="V493" i="2" a="1"/>
  <c r="V493" i="2" s="1"/>
  <c r="V494" i="2" a="1"/>
  <c r="V494" i="2" s="1"/>
  <c r="V495" i="2" a="1"/>
  <c r="V495" i="2" s="1"/>
  <c r="V496" i="2" a="1"/>
  <c r="V496" i="2" s="1"/>
  <c r="V497" i="2" a="1"/>
  <c r="V497" i="2" s="1"/>
  <c r="V498" i="2" a="1"/>
  <c r="V498" i="2" s="1"/>
  <c r="V499" i="2" a="1"/>
  <c r="V499" i="2" s="1"/>
  <c r="V500" i="2" a="1"/>
  <c r="V500" i="2" s="1"/>
  <c r="V501" i="2" a="1"/>
  <c r="V501" i="2" s="1"/>
  <c r="V502" i="2" a="1"/>
  <c r="V502" i="2" s="1"/>
  <c r="V503" i="2" a="1"/>
  <c r="V503" i="2" s="1"/>
  <c r="V504" i="2" a="1"/>
  <c r="V504" i="2" s="1"/>
  <c r="V505" i="2" a="1"/>
  <c r="V505" i="2" s="1"/>
  <c r="V506" i="2" a="1"/>
  <c r="V506" i="2" s="1"/>
  <c r="V507" i="2" a="1"/>
  <c r="V507" i="2" s="1"/>
  <c r="V508" i="2" a="1"/>
  <c r="V508" i="2" s="1"/>
  <c r="V509" i="2" a="1"/>
  <c r="V509" i="2" s="1"/>
  <c r="V510" i="2" a="1"/>
  <c r="V510" i="2" s="1"/>
  <c r="V511" i="2" a="1"/>
  <c r="V511" i="2" s="1"/>
  <c r="V512" i="2" a="1"/>
  <c r="V512" i="2" s="1"/>
  <c r="V513" i="2" a="1"/>
  <c r="V513" i="2" s="1"/>
  <c r="V514" i="2" a="1"/>
  <c r="V514" i="2" s="1"/>
  <c r="V515" i="2" a="1"/>
  <c r="V515" i="2" s="1"/>
  <c r="V516" i="2" a="1"/>
  <c r="V516" i="2" s="1"/>
  <c r="V517" i="2" a="1"/>
  <c r="V517" i="2" s="1"/>
  <c r="V518" i="2" a="1"/>
  <c r="V518" i="2" s="1"/>
  <c r="V519" i="2" a="1"/>
  <c r="V519" i="2" s="1"/>
  <c r="V520" i="2" a="1"/>
  <c r="V520" i="2" s="1"/>
  <c r="V521" i="2" a="1"/>
  <c r="V521" i="2" s="1"/>
  <c r="V522" i="2" a="1"/>
  <c r="V522" i="2" s="1"/>
  <c r="V523" i="2" a="1"/>
  <c r="V523" i="2" s="1"/>
  <c r="V524" i="2" a="1"/>
  <c r="V524" i="2" s="1"/>
  <c r="V525" i="2" a="1"/>
  <c r="V525" i="2" s="1"/>
  <c r="V526" i="2" a="1"/>
  <c r="V526" i="2" s="1"/>
  <c r="V527" i="2" a="1"/>
  <c r="V527" i="2" s="1"/>
  <c r="V528" i="2" a="1"/>
  <c r="V528" i="2" s="1"/>
  <c r="V529" i="2" a="1"/>
  <c r="V529" i="2" s="1"/>
  <c r="V530" i="2" a="1"/>
  <c r="V530" i="2" s="1"/>
  <c r="V531" i="2" a="1"/>
  <c r="V531" i="2" s="1"/>
  <c r="V532" i="2" a="1"/>
  <c r="V532" i="2" s="1"/>
  <c r="V533" i="2" a="1"/>
  <c r="V533" i="2" s="1"/>
  <c r="V534" i="2" a="1"/>
  <c r="V534" i="2" s="1"/>
  <c r="V535" i="2" a="1"/>
  <c r="V535" i="2" s="1"/>
  <c r="V536" i="2" a="1"/>
  <c r="V536" i="2" s="1"/>
  <c r="V537" i="2" a="1"/>
  <c r="V537" i="2" s="1"/>
  <c r="V538" i="2" a="1"/>
  <c r="V538" i="2" s="1"/>
  <c r="V539" i="2" a="1"/>
  <c r="V539" i="2" s="1"/>
  <c r="V540" i="2" a="1"/>
  <c r="V540" i="2" s="1"/>
  <c r="V541" i="2" a="1"/>
  <c r="V541" i="2" s="1"/>
  <c r="V542" i="2" a="1"/>
  <c r="V542" i="2" s="1"/>
  <c r="V543" i="2" a="1"/>
  <c r="V543" i="2" s="1"/>
  <c r="V544" i="2" a="1"/>
  <c r="V544" i="2" s="1"/>
  <c r="V545" i="2" a="1"/>
  <c r="V545" i="2" s="1"/>
  <c r="V546" i="2" a="1"/>
  <c r="V546" i="2" s="1"/>
  <c r="V547" i="2" a="1"/>
  <c r="V547" i="2" s="1"/>
  <c r="V548" i="2" a="1"/>
  <c r="V548" i="2" s="1"/>
  <c r="V549" i="2" a="1"/>
  <c r="V549" i="2" s="1"/>
  <c r="V550" i="2" a="1"/>
  <c r="V550" i="2" s="1"/>
  <c r="V551" i="2" a="1"/>
  <c r="V551" i="2" s="1"/>
  <c r="V552" i="2" a="1"/>
  <c r="V552" i="2" s="1"/>
  <c r="V553" i="2" a="1"/>
  <c r="V553" i="2" s="1"/>
  <c r="V554" i="2" a="1"/>
  <c r="V554" i="2" s="1"/>
  <c r="V555" i="2" a="1"/>
  <c r="V555" i="2" s="1"/>
  <c r="V556" i="2" a="1"/>
  <c r="V556" i="2" s="1"/>
  <c r="V557" i="2" a="1"/>
  <c r="V557" i="2" s="1"/>
  <c r="V558" i="2" a="1"/>
  <c r="V558" i="2" s="1"/>
  <c r="V559" i="2" a="1"/>
  <c r="V559" i="2" s="1"/>
  <c r="V560" i="2" a="1"/>
  <c r="V560" i="2" s="1"/>
  <c r="V561" i="2" a="1"/>
  <c r="V561" i="2" s="1"/>
  <c r="V562" i="2" a="1"/>
  <c r="V562" i="2" s="1"/>
  <c r="V563" i="2" a="1"/>
  <c r="V563" i="2" s="1"/>
  <c r="V564" i="2" a="1"/>
  <c r="V564" i="2" s="1"/>
  <c r="V565" i="2" a="1"/>
  <c r="V565" i="2" s="1"/>
  <c r="V566" i="2" a="1"/>
  <c r="V566" i="2" s="1"/>
  <c r="V567" i="2" a="1"/>
  <c r="V567" i="2" s="1"/>
  <c r="V568" i="2" a="1"/>
  <c r="V568" i="2" s="1"/>
  <c r="V569" i="2" a="1"/>
  <c r="V569" i="2" s="1"/>
  <c r="V570" i="2" a="1"/>
  <c r="V570" i="2" s="1"/>
  <c r="V571" i="2" a="1"/>
  <c r="V571" i="2" s="1"/>
  <c r="V572" i="2" a="1"/>
  <c r="V572" i="2" s="1"/>
  <c r="V573" i="2" a="1"/>
  <c r="V573" i="2" s="1"/>
  <c r="V574" i="2" a="1"/>
  <c r="V574" i="2" s="1"/>
  <c r="V575" i="2" a="1"/>
  <c r="V575" i="2" s="1"/>
  <c r="V576" i="2" a="1"/>
  <c r="V576" i="2" s="1"/>
  <c r="V577" i="2" a="1"/>
  <c r="V577" i="2" s="1"/>
  <c r="V578" i="2" a="1"/>
  <c r="V578" i="2" s="1"/>
  <c r="V579" i="2" a="1"/>
  <c r="V579" i="2" s="1"/>
  <c r="V580" i="2" a="1"/>
  <c r="V580" i="2" s="1"/>
  <c r="V581" i="2" a="1"/>
  <c r="V581" i="2" s="1"/>
  <c r="V582" i="2" a="1"/>
  <c r="V582" i="2" s="1"/>
  <c r="V583" i="2" a="1"/>
  <c r="V583" i="2" s="1"/>
  <c r="V584" i="2" a="1"/>
  <c r="V584" i="2" s="1"/>
  <c r="V585" i="2" a="1"/>
  <c r="V585" i="2" s="1"/>
  <c r="V586" i="2" a="1"/>
  <c r="V586" i="2" s="1"/>
  <c r="V587" i="2" a="1"/>
  <c r="V587" i="2" s="1"/>
  <c r="V588" i="2" a="1"/>
  <c r="V588" i="2" s="1"/>
  <c r="V589" i="2" a="1"/>
  <c r="V589" i="2" s="1"/>
  <c r="V590" i="2" a="1"/>
  <c r="V590" i="2" s="1"/>
  <c r="V591" i="2" a="1"/>
  <c r="V591" i="2" s="1"/>
  <c r="V592" i="2" a="1"/>
  <c r="V592" i="2" s="1"/>
  <c r="V593" i="2" a="1"/>
  <c r="V593" i="2" s="1"/>
  <c r="V594" i="2" a="1"/>
  <c r="V594" i="2" s="1"/>
  <c r="V595" i="2" a="1"/>
  <c r="V595" i="2" s="1"/>
  <c r="V596" i="2" a="1"/>
  <c r="V596" i="2" s="1"/>
  <c r="V597" i="2" a="1"/>
  <c r="V597" i="2" s="1"/>
  <c r="V598" i="2" a="1"/>
  <c r="V598" i="2" s="1"/>
  <c r="V599" i="2" a="1"/>
  <c r="V599" i="2" s="1"/>
  <c r="V600" i="2" a="1"/>
  <c r="V600" i="2" s="1"/>
  <c r="V601" i="2" a="1"/>
  <c r="V601" i="2" s="1"/>
  <c r="V602" i="2" a="1"/>
  <c r="V602" i="2" s="1"/>
  <c r="V603" i="2" a="1"/>
  <c r="V603" i="2" s="1"/>
  <c r="V604" i="2" a="1"/>
  <c r="V604" i="2" s="1"/>
  <c r="V605" i="2" a="1"/>
  <c r="V605" i="2" s="1"/>
  <c r="V606" i="2" a="1"/>
  <c r="V606" i="2" s="1"/>
  <c r="V607" i="2" a="1"/>
  <c r="V607" i="2" s="1"/>
  <c r="V608" i="2" a="1"/>
  <c r="V608" i="2" s="1"/>
  <c r="V609" i="2" a="1"/>
  <c r="V609" i="2" s="1"/>
  <c r="V610" i="2" a="1"/>
  <c r="V610" i="2" s="1"/>
  <c r="V611" i="2" a="1"/>
  <c r="V611" i="2" s="1"/>
  <c r="V612" i="2" a="1"/>
  <c r="V612" i="2" s="1"/>
  <c r="V613" i="2" a="1"/>
  <c r="V613" i="2" s="1"/>
  <c r="V614" i="2" a="1"/>
  <c r="V614" i="2" s="1"/>
  <c r="V615" i="2" a="1"/>
  <c r="V615" i="2" s="1"/>
  <c r="V616" i="2" a="1"/>
  <c r="V616" i="2" s="1"/>
  <c r="V617" i="2" a="1"/>
  <c r="V617" i="2" s="1"/>
  <c r="V618" i="2" a="1"/>
  <c r="V618" i="2" s="1"/>
  <c r="V619" i="2" a="1"/>
  <c r="V619" i="2" s="1"/>
  <c r="V620" i="2" a="1"/>
  <c r="V620" i="2" s="1"/>
  <c r="V621" i="2" a="1"/>
  <c r="V621" i="2" s="1"/>
  <c r="V622" i="2" a="1"/>
  <c r="V622" i="2" s="1"/>
  <c r="V623" i="2" a="1"/>
  <c r="V623" i="2" s="1"/>
  <c r="V624" i="2" a="1"/>
  <c r="V624" i="2" s="1"/>
  <c r="V625" i="2" a="1"/>
  <c r="V625" i="2" s="1"/>
  <c r="V626" i="2" a="1"/>
  <c r="V626" i="2" s="1"/>
  <c r="V627" i="2" a="1"/>
  <c r="V627" i="2" s="1"/>
  <c r="V628" i="2" a="1"/>
  <c r="V628" i="2" s="1"/>
  <c r="V629" i="2" a="1"/>
  <c r="V629" i="2" s="1"/>
  <c r="V630" i="2" a="1"/>
  <c r="V630" i="2" s="1"/>
  <c r="V631" i="2" a="1"/>
  <c r="V631" i="2" s="1"/>
  <c r="V632" i="2" a="1"/>
  <c r="V632" i="2" s="1"/>
  <c r="V633" i="2" a="1"/>
  <c r="V633" i="2" s="1"/>
  <c r="V634" i="2" a="1"/>
  <c r="V634" i="2" s="1"/>
  <c r="V635" i="2" a="1"/>
  <c r="V635" i="2" s="1"/>
  <c r="V636" i="2" a="1"/>
  <c r="V636" i="2" s="1"/>
  <c r="V637" i="2" a="1"/>
  <c r="V637" i="2" s="1"/>
  <c r="V638" i="2" a="1"/>
  <c r="V638" i="2" s="1"/>
  <c r="V639" i="2" a="1"/>
  <c r="V639" i="2" s="1"/>
  <c r="V640" i="2" a="1"/>
  <c r="V640" i="2" s="1"/>
  <c r="V641" i="2" a="1"/>
  <c r="V641" i="2" s="1"/>
  <c r="V642" i="2" a="1"/>
  <c r="V642" i="2" s="1"/>
  <c r="V643" i="2" a="1"/>
  <c r="V643" i="2" s="1"/>
  <c r="V644" i="2" a="1"/>
  <c r="V644" i="2" s="1"/>
  <c r="V645" i="2" a="1"/>
  <c r="V645" i="2" s="1"/>
  <c r="V646" i="2" a="1"/>
  <c r="V646" i="2" s="1"/>
  <c r="V647" i="2" a="1"/>
  <c r="V647" i="2" s="1"/>
  <c r="V648" i="2" a="1"/>
  <c r="V648" i="2" s="1"/>
  <c r="V649" i="2" a="1"/>
  <c r="V649" i="2" s="1"/>
  <c r="V650" i="2" a="1"/>
  <c r="V650" i="2" s="1"/>
  <c r="V651" i="2" a="1"/>
  <c r="V651" i="2" s="1"/>
  <c r="V652" i="2" a="1"/>
  <c r="V652" i="2" s="1"/>
  <c r="V653" i="2" a="1"/>
  <c r="V653" i="2" s="1"/>
  <c r="V654" i="2" a="1"/>
  <c r="V654" i="2" s="1"/>
  <c r="V655" i="2" a="1"/>
  <c r="V655" i="2" s="1"/>
  <c r="V656" i="2" a="1"/>
  <c r="V656" i="2" s="1"/>
  <c r="V657" i="2" a="1"/>
  <c r="V657" i="2" s="1"/>
  <c r="V658" i="2" a="1"/>
  <c r="V658" i="2" s="1"/>
  <c r="V659" i="2" a="1"/>
  <c r="V659" i="2" s="1"/>
  <c r="V660" i="2" a="1"/>
  <c r="V660" i="2" s="1"/>
  <c r="V661" i="2" a="1"/>
  <c r="V661" i="2" s="1"/>
  <c r="V662" i="2" a="1"/>
  <c r="V662" i="2" s="1"/>
  <c r="V663" i="2" a="1"/>
  <c r="V663" i="2" s="1"/>
  <c r="V664" i="2" a="1"/>
  <c r="V664" i="2" s="1"/>
  <c r="V665" i="2" a="1"/>
  <c r="V665" i="2" s="1"/>
  <c r="V666" i="2" a="1"/>
  <c r="V666" i="2" s="1"/>
  <c r="V667" i="2" a="1"/>
  <c r="V667" i="2" s="1"/>
  <c r="V668" i="2" a="1"/>
  <c r="V668" i="2" s="1"/>
  <c r="V669" i="2" a="1"/>
  <c r="V669" i="2" s="1"/>
  <c r="V670" i="2" a="1"/>
  <c r="V670" i="2" s="1"/>
  <c r="V671" i="2" a="1"/>
  <c r="V671" i="2" s="1"/>
  <c r="V672" i="2" a="1"/>
  <c r="V672" i="2" s="1"/>
  <c r="V673" i="2" a="1"/>
  <c r="V673" i="2" s="1"/>
  <c r="V674" i="2" a="1"/>
  <c r="V674" i="2" s="1"/>
  <c r="V675" i="2" a="1"/>
  <c r="V675" i="2" s="1"/>
  <c r="V676" i="2" a="1"/>
  <c r="V676" i="2" s="1"/>
  <c r="V677" i="2" a="1"/>
  <c r="V677" i="2" s="1"/>
  <c r="V678" i="2" a="1"/>
  <c r="V678" i="2" s="1"/>
  <c r="V679" i="2" a="1"/>
  <c r="V679" i="2" s="1"/>
  <c r="V680" i="2" a="1"/>
  <c r="V680" i="2" s="1"/>
  <c r="V681" i="2" a="1"/>
  <c r="V681" i="2" s="1"/>
  <c r="V682" i="2" a="1"/>
  <c r="V682" i="2" s="1"/>
  <c r="V683" i="2" a="1"/>
  <c r="V683" i="2" s="1"/>
  <c r="V684" i="2" a="1"/>
  <c r="V684" i="2" s="1"/>
  <c r="V685" i="2" a="1"/>
  <c r="V685" i="2" s="1"/>
  <c r="V686" i="2" a="1"/>
  <c r="V686" i="2" s="1"/>
  <c r="V687" i="2" a="1"/>
  <c r="V687" i="2" s="1"/>
  <c r="V688" i="2" a="1"/>
  <c r="V688" i="2" s="1"/>
  <c r="V689" i="2" a="1"/>
  <c r="V689" i="2" s="1"/>
  <c r="V690" i="2" a="1"/>
  <c r="V690" i="2" s="1"/>
  <c r="V691" i="2" a="1"/>
  <c r="V691" i="2" s="1"/>
  <c r="V692" i="2" a="1"/>
  <c r="V692" i="2" s="1"/>
  <c r="V693" i="2" a="1"/>
  <c r="V693" i="2" s="1"/>
  <c r="V694" i="2" a="1"/>
  <c r="V694" i="2" s="1"/>
  <c r="V695" i="2" a="1"/>
  <c r="V695" i="2" s="1"/>
  <c r="V696" i="2" a="1"/>
  <c r="V696" i="2" s="1"/>
  <c r="V697" i="2" a="1"/>
  <c r="V697" i="2" s="1"/>
  <c r="V698" i="2" a="1"/>
  <c r="V698" i="2" s="1"/>
  <c r="V699" i="2" a="1"/>
  <c r="V699" i="2" s="1"/>
  <c r="V700" i="2" a="1"/>
  <c r="V700" i="2" s="1"/>
  <c r="V701" i="2" a="1"/>
  <c r="V701" i="2" s="1"/>
  <c r="V702" i="2" a="1"/>
  <c r="V702" i="2" s="1"/>
  <c r="V703" i="2" a="1"/>
  <c r="V703" i="2" s="1"/>
  <c r="V704" i="2" a="1"/>
  <c r="V704" i="2" s="1"/>
  <c r="V705" i="2" a="1"/>
  <c r="V705" i="2" s="1"/>
  <c r="V706" i="2" a="1"/>
  <c r="V706" i="2" s="1"/>
  <c r="V707" i="2" a="1"/>
  <c r="V707" i="2" s="1"/>
  <c r="V708" i="2" a="1"/>
  <c r="V708" i="2" s="1"/>
  <c r="V709" i="2" a="1"/>
  <c r="V709" i="2" s="1"/>
  <c r="V710" i="2" a="1"/>
  <c r="V710" i="2" s="1"/>
  <c r="V711" i="2" a="1"/>
  <c r="V711" i="2" s="1"/>
  <c r="V712" i="2" a="1"/>
  <c r="V712" i="2" s="1"/>
  <c r="V713" i="2" a="1"/>
  <c r="V713" i="2" s="1"/>
  <c r="V714" i="2" a="1"/>
  <c r="V714" i="2" s="1"/>
  <c r="V715" i="2" a="1"/>
  <c r="V715" i="2" s="1"/>
  <c r="V716" i="2" a="1"/>
  <c r="V716" i="2" s="1"/>
  <c r="V717" i="2" a="1"/>
  <c r="V717" i="2" s="1"/>
  <c r="V718" i="2" a="1"/>
  <c r="V718" i="2" s="1"/>
  <c r="V719" i="2" a="1"/>
  <c r="V719" i="2" s="1"/>
  <c r="V720" i="2" a="1"/>
  <c r="V720" i="2" s="1"/>
  <c r="V721" i="2" a="1"/>
  <c r="V721" i="2" s="1"/>
  <c r="V722" i="2" a="1"/>
  <c r="V722" i="2" s="1"/>
  <c r="V723" i="2" a="1"/>
  <c r="V723" i="2" s="1"/>
  <c r="V724" i="2" a="1"/>
  <c r="V724" i="2" s="1"/>
  <c r="V725" i="2" a="1"/>
  <c r="V725" i="2" s="1"/>
  <c r="V726" i="2" a="1"/>
  <c r="V726" i="2" s="1"/>
  <c r="V727" i="2" a="1"/>
  <c r="V727" i="2" s="1"/>
  <c r="V728" i="2" a="1"/>
  <c r="V728" i="2" s="1"/>
  <c r="V729" i="2" a="1"/>
  <c r="V729" i="2" s="1"/>
  <c r="V730" i="2" a="1"/>
  <c r="V730" i="2" s="1"/>
  <c r="V731" i="2" a="1"/>
  <c r="V731" i="2" s="1"/>
  <c r="V732" i="2" a="1"/>
  <c r="V732" i="2" s="1"/>
  <c r="V733" i="2" a="1"/>
  <c r="V733" i="2" s="1"/>
  <c r="V734" i="2" a="1"/>
  <c r="V734" i="2" s="1"/>
  <c r="V735" i="2" a="1"/>
  <c r="V735" i="2" s="1"/>
  <c r="V736" i="2" a="1"/>
  <c r="V736" i="2" s="1"/>
  <c r="V737" i="2" a="1"/>
  <c r="V737" i="2" s="1"/>
  <c r="V738" i="2" a="1"/>
  <c r="V738" i="2" s="1"/>
  <c r="V739" i="2" a="1"/>
  <c r="V739" i="2" s="1"/>
  <c r="V740" i="2" a="1"/>
  <c r="V740" i="2" s="1"/>
  <c r="V741" i="2" a="1"/>
  <c r="V741" i="2" s="1"/>
  <c r="V742" i="2" a="1"/>
  <c r="V742" i="2" s="1"/>
  <c r="V743" i="2" a="1"/>
  <c r="V743" i="2" s="1"/>
  <c r="V744" i="2" a="1"/>
  <c r="V744" i="2" s="1"/>
  <c r="V745" i="2" a="1"/>
  <c r="V745" i="2" s="1"/>
  <c r="V746" i="2" a="1"/>
  <c r="V746" i="2" s="1"/>
  <c r="V747" i="2" a="1"/>
  <c r="V747" i="2" s="1"/>
  <c r="V748" i="2" a="1"/>
  <c r="V748" i="2" s="1"/>
  <c r="V749" i="2" a="1"/>
  <c r="V749" i="2" s="1"/>
  <c r="V750" i="2" a="1"/>
  <c r="V750" i="2" s="1"/>
  <c r="V751" i="2" a="1"/>
  <c r="V751" i="2" s="1"/>
  <c r="V752" i="2" a="1"/>
  <c r="V752" i="2" s="1"/>
  <c r="V753" i="2" a="1"/>
  <c r="V753" i="2" s="1"/>
  <c r="V754" i="2" a="1"/>
  <c r="V754" i="2" s="1"/>
  <c r="V755" i="2" a="1"/>
  <c r="V755" i="2" s="1"/>
  <c r="V756" i="2" a="1"/>
  <c r="V756" i="2" s="1"/>
  <c r="V757" i="2" a="1"/>
  <c r="V757" i="2" s="1"/>
  <c r="V758" i="2" a="1"/>
  <c r="V758" i="2" s="1"/>
  <c r="V759" i="2" a="1"/>
  <c r="V759" i="2" s="1"/>
  <c r="V760" i="2" a="1"/>
  <c r="V760" i="2" s="1"/>
  <c r="V761" i="2" a="1"/>
  <c r="V761" i="2" s="1"/>
  <c r="V762" i="2" a="1"/>
  <c r="V762" i="2" s="1"/>
  <c r="V763" i="2" a="1"/>
  <c r="V763" i="2" s="1"/>
  <c r="V764" i="2" a="1"/>
  <c r="V764" i="2" s="1"/>
  <c r="V765" i="2" a="1"/>
  <c r="V765" i="2" s="1"/>
  <c r="V766" i="2" a="1"/>
  <c r="V766" i="2" s="1"/>
  <c r="V767" i="2" a="1"/>
  <c r="V767" i="2" s="1"/>
  <c r="V768" i="2" a="1"/>
  <c r="V768" i="2" s="1"/>
  <c r="V769" i="2" a="1"/>
  <c r="V769" i="2" s="1"/>
  <c r="V770" i="2" a="1"/>
  <c r="V770" i="2" s="1"/>
  <c r="V771" i="2" a="1"/>
  <c r="V771" i="2" s="1"/>
  <c r="V772" i="2" a="1"/>
  <c r="V772" i="2" s="1"/>
  <c r="V773" i="2" a="1"/>
  <c r="V773" i="2" s="1"/>
  <c r="V774" i="2" a="1"/>
  <c r="V774" i="2" s="1"/>
  <c r="V775" i="2" a="1"/>
  <c r="V775" i="2" s="1"/>
  <c r="V776" i="2" a="1"/>
  <c r="V776" i="2" s="1"/>
  <c r="V777" i="2" a="1"/>
  <c r="V777" i="2" s="1"/>
  <c r="V778" i="2" a="1"/>
  <c r="V778" i="2" s="1"/>
  <c r="V779" i="2" a="1"/>
  <c r="V779" i="2" s="1"/>
  <c r="V780" i="2" a="1"/>
  <c r="V780" i="2" s="1"/>
  <c r="V781" i="2" a="1"/>
  <c r="V781" i="2" s="1"/>
  <c r="V782" i="2" a="1"/>
  <c r="V782" i="2" s="1"/>
  <c r="V155" i="2" a="1"/>
  <c r="V155" i="2" s="1"/>
  <c r="V156" i="2" a="1"/>
  <c r="V156" i="2" s="1"/>
  <c r="V157" i="2" a="1"/>
  <c r="V157" i="2" s="1"/>
  <c r="V158" i="2" a="1"/>
  <c r="V158" i="2" s="1"/>
  <c r="V159" i="2" a="1"/>
  <c r="V159" i="2" s="1"/>
  <c r="V160" i="2" a="1"/>
  <c r="V160" i="2" s="1"/>
  <c r="V161" i="2" a="1"/>
  <c r="V161" i="2" s="1"/>
  <c r="V162" i="2" a="1"/>
  <c r="V162" i="2" s="1"/>
  <c r="V163" i="2" a="1"/>
  <c r="V163" i="2" s="1"/>
  <c r="V164" i="2" a="1"/>
  <c r="V164" i="2" s="1"/>
  <c r="V165" i="2" a="1"/>
  <c r="V165" i="2" s="1"/>
  <c r="V166" i="2" a="1"/>
  <c r="V166" i="2" s="1"/>
  <c r="V167" i="2" a="1"/>
  <c r="V167" i="2" s="1"/>
  <c r="V168" i="2" a="1"/>
  <c r="V168" i="2" s="1"/>
  <c r="V169" i="2" a="1"/>
  <c r="V169" i="2" s="1"/>
  <c r="V170" i="2" a="1"/>
  <c r="V170" i="2" s="1"/>
  <c r="V171" i="2" a="1"/>
  <c r="V171" i="2" s="1"/>
  <c r="V172" i="2" a="1"/>
  <c r="V172" i="2" s="1"/>
  <c r="V173" i="2" a="1"/>
  <c r="V173" i="2" s="1"/>
  <c r="V174" i="2" a="1"/>
  <c r="V174" i="2" s="1"/>
  <c r="V175" i="2" a="1"/>
  <c r="V175" i="2" s="1"/>
  <c r="V176" i="2" a="1"/>
  <c r="V176" i="2" s="1"/>
  <c r="V177" i="2" a="1"/>
  <c r="V177" i="2" s="1"/>
  <c r="V178" i="2" a="1"/>
  <c r="V178" i="2" s="1"/>
  <c r="V179" i="2" a="1"/>
  <c r="V179" i="2" s="1"/>
  <c r="V180" i="2" a="1"/>
  <c r="V180" i="2" s="1"/>
  <c r="V181" i="2" a="1"/>
  <c r="V181" i="2" s="1"/>
  <c r="V182" i="2" a="1"/>
  <c r="V182" i="2" s="1"/>
  <c r="V183" i="2" a="1"/>
  <c r="V183" i="2" s="1"/>
  <c r="V184" i="2" a="1"/>
  <c r="V184" i="2" s="1"/>
  <c r="V185" i="2" a="1"/>
  <c r="V185" i="2" s="1"/>
  <c r="V186" i="2" a="1"/>
  <c r="V186" i="2" s="1"/>
  <c r="V187" i="2" a="1"/>
  <c r="V187" i="2" s="1"/>
  <c r="V188" i="2" a="1"/>
  <c r="V188" i="2" s="1"/>
  <c r="V189" i="2" a="1"/>
  <c r="V189" i="2" s="1"/>
  <c r="V190" i="2" a="1"/>
  <c r="V190" i="2" s="1"/>
  <c r="V191" i="2" a="1"/>
  <c r="V191" i="2" s="1"/>
  <c r="V192" i="2" a="1"/>
  <c r="V192" i="2" s="1"/>
  <c r="V193" i="2" a="1"/>
  <c r="V193" i="2" s="1"/>
  <c r="V194" i="2" a="1"/>
  <c r="V194" i="2" s="1"/>
  <c r="V195" i="2" a="1"/>
  <c r="V195" i="2" s="1"/>
  <c r="V196" i="2" a="1"/>
  <c r="V196" i="2" s="1"/>
  <c r="V197" i="2" a="1"/>
  <c r="V197" i="2" s="1"/>
  <c r="V198" i="2" a="1"/>
  <c r="V198" i="2" s="1"/>
  <c r="V199" i="2" a="1"/>
  <c r="V199" i="2" s="1"/>
  <c r="V200" i="2" a="1"/>
  <c r="V200" i="2" s="1"/>
  <c r="V201" i="2" a="1"/>
  <c r="V201" i="2" s="1"/>
  <c r="V202" i="2" a="1"/>
  <c r="V202" i="2" s="1"/>
  <c r="V203" i="2" a="1"/>
  <c r="V203" i="2" s="1"/>
  <c r="V204" i="2" a="1"/>
  <c r="V204" i="2" s="1"/>
  <c r="V205" i="2" a="1"/>
  <c r="V205" i="2" s="1"/>
  <c r="V206" i="2" a="1"/>
  <c r="V206" i="2" s="1"/>
  <c r="V207" i="2" a="1"/>
  <c r="V207" i="2" s="1"/>
  <c r="V208" i="2" a="1"/>
  <c r="V208" i="2" s="1"/>
  <c r="V209" i="2" a="1"/>
  <c r="V209" i="2" s="1"/>
  <c r="V210" i="2" a="1"/>
  <c r="V210" i="2" s="1"/>
  <c r="V211" i="2" a="1"/>
  <c r="V211" i="2" s="1"/>
  <c r="V212" i="2" a="1"/>
  <c r="V212" i="2" s="1"/>
  <c r="V213" i="2" a="1"/>
  <c r="V213" i="2" s="1"/>
  <c r="V214" i="2" a="1"/>
  <c r="V214" i="2" s="1"/>
  <c r="V215" i="2" a="1"/>
  <c r="V215" i="2" s="1"/>
  <c r="V216" i="2" a="1"/>
  <c r="V216" i="2" s="1"/>
  <c r="V217" i="2" a="1"/>
  <c r="V217" i="2" s="1"/>
  <c r="V218" i="2" a="1"/>
  <c r="V218" i="2" s="1"/>
  <c r="V219" i="2" a="1"/>
  <c r="V219" i="2" s="1"/>
  <c r="V220" i="2" a="1"/>
  <c r="V220" i="2" s="1"/>
  <c r="V221" i="2" a="1"/>
  <c r="V221" i="2" s="1"/>
  <c r="V222" i="2" a="1"/>
  <c r="V222" i="2" s="1"/>
  <c r="V223" i="2" a="1"/>
  <c r="V223" i="2" s="1"/>
  <c r="V224" i="2" a="1"/>
  <c r="V224" i="2" s="1"/>
  <c r="V225" i="2" a="1"/>
  <c r="V225" i="2" s="1"/>
  <c r="V226" i="2" a="1"/>
  <c r="V226" i="2" s="1"/>
  <c r="V227" i="2" a="1"/>
  <c r="V227" i="2" s="1"/>
  <c r="V228" i="2" a="1"/>
  <c r="V228" i="2" s="1"/>
  <c r="V229" i="2" a="1"/>
  <c r="V229" i="2" s="1"/>
  <c r="V230" i="2" a="1"/>
  <c r="V230" i="2" s="1"/>
  <c r="V231" i="2" a="1"/>
  <c r="V231" i="2" s="1"/>
  <c r="V232" i="2" a="1"/>
  <c r="V232" i="2" s="1"/>
  <c r="V233" i="2" a="1"/>
  <c r="V233" i="2" s="1"/>
  <c r="V234" i="2" a="1"/>
  <c r="V234" i="2" s="1"/>
  <c r="V235" i="2" a="1"/>
  <c r="V235" i="2" s="1"/>
  <c r="V236" i="2" a="1"/>
  <c r="V236" i="2" s="1"/>
  <c r="V237" i="2" a="1"/>
  <c r="V237" i="2" s="1"/>
  <c r="V238" i="2" a="1"/>
  <c r="V238" i="2" s="1"/>
  <c r="V239" i="2" a="1"/>
  <c r="V239" i="2" s="1"/>
  <c r="V240" i="2" a="1"/>
  <c r="V240" i="2" s="1"/>
  <c r="V241" i="2" a="1"/>
  <c r="V241" i="2" s="1"/>
  <c r="V242" i="2" a="1"/>
  <c r="V242" i="2" s="1"/>
  <c r="V243" i="2" a="1"/>
  <c r="V243" i="2" s="1"/>
  <c r="V244" i="2" a="1"/>
  <c r="V244" i="2" s="1"/>
  <c r="V245" i="2" a="1"/>
  <c r="V245" i="2" s="1"/>
  <c r="V246" i="2" a="1"/>
  <c r="V246" i="2" s="1"/>
  <c r="V247" i="2" a="1"/>
  <c r="V247" i="2" s="1"/>
  <c r="V248" i="2" a="1"/>
  <c r="V248" i="2" s="1"/>
  <c r="V249" i="2" a="1"/>
  <c r="V249" i="2" s="1"/>
  <c r="V250" i="2" a="1"/>
  <c r="V250" i="2" s="1"/>
  <c r="V251" i="2" a="1"/>
  <c r="V251" i="2" s="1"/>
  <c r="V252" i="2" a="1"/>
  <c r="V252" i="2" s="1"/>
  <c r="V253" i="2" a="1"/>
  <c r="V253" i="2" s="1"/>
  <c r="V254" i="2" a="1"/>
  <c r="V254" i="2" s="1"/>
  <c r="V255" i="2" a="1"/>
  <c r="V255" i="2" s="1"/>
  <c r="V256" i="2" a="1"/>
  <c r="V256" i="2" s="1"/>
  <c r="V257" i="2" a="1"/>
  <c r="V257" i="2" s="1"/>
  <c r="V258" i="2" a="1"/>
  <c r="V258" i="2" s="1"/>
  <c r="V259" i="2" a="1"/>
  <c r="V259" i="2" s="1"/>
  <c r="V260" i="2" a="1"/>
  <c r="V260" i="2" s="1"/>
  <c r="V261" i="2" a="1"/>
  <c r="V261" i="2" s="1"/>
  <c r="V262" i="2" a="1"/>
  <c r="V262" i="2" s="1"/>
  <c r="V263" i="2" a="1"/>
  <c r="V263" i="2" s="1"/>
  <c r="V264" i="2" a="1"/>
  <c r="V264" i="2" s="1"/>
  <c r="V265" i="2" a="1"/>
  <c r="V265" i="2" s="1"/>
  <c r="V266" i="2" a="1"/>
  <c r="V266" i="2" s="1"/>
  <c r="V267" i="2" a="1"/>
  <c r="V267" i="2" s="1"/>
  <c r="V268" i="2" a="1"/>
  <c r="V268" i="2" s="1"/>
  <c r="V269" i="2" a="1"/>
  <c r="V269" i="2" s="1"/>
  <c r="V270" i="2" a="1"/>
  <c r="V270" i="2" s="1"/>
  <c r="V271" i="2" a="1"/>
  <c r="V271" i="2" s="1"/>
  <c r="V272" i="2" a="1"/>
  <c r="V272" i="2" s="1"/>
  <c r="V273" i="2" a="1"/>
  <c r="V273" i="2" s="1"/>
  <c r="V274" i="2" a="1"/>
  <c r="V274" i="2" s="1"/>
  <c r="V275" i="2" a="1"/>
  <c r="V275" i="2" s="1"/>
  <c r="V276" i="2" a="1"/>
  <c r="V276" i="2" s="1"/>
  <c r="V277" i="2" a="1"/>
  <c r="V277" i="2" s="1"/>
  <c r="V278" i="2" a="1"/>
  <c r="V278" i="2" s="1"/>
  <c r="V279" i="2" a="1"/>
  <c r="V279" i="2" s="1"/>
  <c r="V280" i="2" a="1"/>
  <c r="V280" i="2" s="1"/>
  <c r="V281" i="2" a="1"/>
  <c r="V281" i="2" s="1"/>
  <c r="V282" i="2" a="1"/>
  <c r="V282" i="2" s="1"/>
  <c r="V283" i="2" a="1"/>
  <c r="V283" i="2" s="1"/>
  <c r="V284" i="2" a="1"/>
  <c r="V284" i="2" s="1"/>
  <c r="V285" i="2" a="1"/>
  <c r="V285" i="2" s="1"/>
  <c r="V286" i="2" a="1"/>
  <c r="V286" i="2" s="1"/>
  <c r="V287" i="2" a="1"/>
  <c r="V287" i="2" s="1"/>
  <c r="V288" i="2" a="1"/>
  <c r="V288" i="2" s="1"/>
  <c r="V289" i="2" a="1"/>
  <c r="V289" i="2" s="1"/>
  <c r="V290" i="2" a="1"/>
  <c r="V290" i="2" s="1"/>
  <c r="V291" i="2" a="1"/>
  <c r="V291" i="2" s="1"/>
  <c r="V292" i="2" a="1"/>
  <c r="V292" i="2" s="1"/>
  <c r="V293" i="2" a="1"/>
  <c r="V293" i="2" s="1"/>
  <c r="V294" i="2" a="1"/>
  <c r="V294" i="2" s="1"/>
  <c r="V295" i="2" a="1"/>
  <c r="V295" i="2" s="1"/>
  <c r="V296" i="2" a="1"/>
  <c r="V296" i="2" s="1"/>
  <c r="V297" i="2" a="1"/>
  <c r="V297" i="2" s="1"/>
  <c r="V298" i="2" a="1"/>
  <c r="V298" i="2" s="1"/>
  <c r="V299" i="2" a="1"/>
  <c r="V299" i="2" s="1"/>
  <c r="V300" i="2" a="1"/>
  <c r="V300" i="2" s="1"/>
  <c r="V301" i="2" a="1"/>
  <c r="V301" i="2" s="1"/>
  <c r="V302" i="2" a="1"/>
  <c r="V302" i="2" s="1"/>
  <c r="V303" i="2" a="1"/>
  <c r="V303" i="2" s="1"/>
  <c r="V304" i="2" a="1"/>
  <c r="V304" i="2" s="1"/>
  <c r="V305" i="2" a="1"/>
  <c r="V305" i="2" s="1"/>
  <c r="V306" i="2" a="1"/>
  <c r="V306" i="2" s="1"/>
  <c r="V307" i="2" a="1"/>
  <c r="V307" i="2" s="1"/>
  <c r="V308" i="2" a="1"/>
  <c r="V308" i="2" s="1"/>
  <c r="V309" i="2" a="1"/>
  <c r="V309" i="2" s="1"/>
  <c r="V310" i="2" a="1"/>
  <c r="V310" i="2" s="1"/>
  <c r="V311" i="2" a="1"/>
  <c r="V311" i="2" s="1"/>
  <c r="V312" i="2" a="1"/>
  <c r="V312" i="2" s="1"/>
  <c r="V313" i="2" a="1"/>
  <c r="V313" i="2" s="1"/>
  <c r="V314" i="2" a="1"/>
  <c r="V314" i="2" s="1"/>
  <c r="V315" i="2" a="1"/>
  <c r="V315" i="2" s="1"/>
  <c r="V316" i="2" a="1"/>
  <c r="V316" i="2" s="1"/>
  <c r="V317" i="2" a="1"/>
  <c r="V317" i="2" s="1"/>
  <c r="V318" i="2" a="1"/>
  <c r="V318" i="2" s="1"/>
  <c r="V319" i="2" a="1"/>
  <c r="V319" i="2" s="1"/>
  <c r="V320" i="2" a="1"/>
  <c r="V320" i="2" s="1"/>
  <c r="V321" i="2" a="1"/>
  <c r="V321" i="2" s="1"/>
  <c r="V322" i="2" a="1"/>
  <c r="V322" i="2" s="1"/>
  <c r="V323" i="2" a="1"/>
  <c r="V323" i="2" s="1"/>
  <c r="V324" i="2" a="1"/>
  <c r="V324" i="2" s="1"/>
  <c r="V325" i="2" a="1"/>
  <c r="V325" i="2" s="1"/>
  <c r="V326" i="2" a="1"/>
  <c r="V326" i="2" s="1"/>
  <c r="V327" i="2" a="1"/>
  <c r="V327" i="2" s="1"/>
  <c r="V328" i="2" a="1"/>
  <c r="V328" i="2" s="1"/>
  <c r="V329" i="2" a="1"/>
  <c r="V329" i="2" s="1"/>
  <c r="V330" i="2" a="1"/>
  <c r="V330" i="2" s="1"/>
  <c r="V331" i="2" a="1"/>
  <c r="V331" i="2" s="1"/>
  <c r="V332" i="2" a="1"/>
  <c r="V332" i="2" s="1"/>
  <c r="V333" i="2" a="1"/>
  <c r="V333" i="2" s="1"/>
  <c r="V334" i="2" a="1"/>
  <c r="V334" i="2" s="1"/>
  <c r="V335" i="2" a="1"/>
  <c r="V335" i="2" s="1"/>
  <c r="V336" i="2" a="1"/>
  <c r="V336" i="2" s="1"/>
  <c r="V337" i="2" a="1"/>
  <c r="V337" i="2" s="1"/>
  <c r="V338" i="2" a="1"/>
  <c r="V338" i="2" s="1"/>
  <c r="V339" i="2" a="1"/>
  <c r="V339" i="2" s="1"/>
  <c r="V340" i="2" a="1"/>
  <c r="V340" i="2" s="1"/>
  <c r="V341" i="2" a="1"/>
  <c r="V341" i="2" s="1"/>
  <c r="V342" i="2" a="1"/>
  <c r="V342" i="2" s="1"/>
  <c r="V343" i="2" a="1"/>
  <c r="V343" i="2" s="1"/>
  <c r="V344" i="2" a="1"/>
  <c r="V344" i="2" s="1"/>
  <c r="V345" i="2" a="1"/>
  <c r="V345" i="2" s="1"/>
  <c r="V346" i="2" a="1"/>
  <c r="V346" i="2" s="1"/>
  <c r="V347" i="2" a="1"/>
  <c r="V347" i="2" s="1"/>
  <c r="V348" i="2" a="1"/>
  <c r="V348" i="2" s="1"/>
  <c r="V349" i="2" a="1"/>
  <c r="V349" i="2" s="1"/>
  <c r="V350" i="2" a="1"/>
  <c r="V350" i="2" s="1"/>
  <c r="V351" i="2" a="1"/>
  <c r="V351" i="2" s="1"/>
  <c r="V352" i="2" a="1"/>
  <c r="V352" i="2" s="1"/>
  <c r="V353" i="2" a="1"/>
  <c r="V353" i="2" s="1"/>
  <c r="V354" i="2" a="1"/>
  <c r="V354" i="2" s="1"/>
  <c r="V355" i="2" a="1"/>
  <c r="V355" i="2" s="1"/>
  <c r="V356" i="2" a="1"/>
  <c r="V356" i="2" s="1"/>
  <c r="V357" i="2" a="1"/>
  <c r="V357" i="2" s="1"/>
  <c r="V358" i="2" a="1"/>
  <c r="V358" i="2" s="1"/>
  <c r="V359" i="2" a="1"/>
  <c r="V359" i="2" s="1"/>
  <c r="V360" i="2" a="1"/>
  <c r="V360" i="2" s="1"/>
  <c r="V361" i="2" a="1"/>
  <c r="V361" i="2" s="1"/>
  <c r="V362" i="2" a="1"/>
  <c r="V362" i="2" s="1"/>
  <c r="V363" i="2" a="1"/>
  <c r="V363" i="2" s="1"/>
  <c r="V364" i="2" a="1"/>
  <c r="V364" i="2" s="1"/>
  <c r="V365" i="2" a="1"/>
  <c r="V365" i="2" s="1"/>
  <c r="V366" i="2" a="1"/>
  <c r="V366" i="2" s="1"/>
  <c r="V367" i="2" a="1"/>
  <c r="V367" i="2" s="1"/>
  <c r="V368" i="2" a="1"/>
  <c r="V368" i="2" s="1"/>
  <c r="V369" i="2" a="1"/>
  <c r="V369" i="2" s="1"/>
  <c r="V370" i="2" a="1"/>
  <c r="V370" i="2" s="1"/>
  <c r="V371" i="2" a="1"/>
  <c r="V371" i="2" s="1"/>
  <c r="V372" i="2" a="1"/>
  <c r="V372" i="2" s="1"/>
  <c r="V373" i="2" a="1"/>
  <c r="V373" i="2" s="1"/>
  <c r="V374" i="2" a="1"/>
  <c r="V374" i="2" s="1"/>
  <c r="V375" i="2" a="1"/>
  <c r="V375" i="2" s="1"/>
  <c r="V376" i="2" a="1"/>
  <c r="V376" i="2" s="1"/>
  <c r="V377" i="2" a="1"/>
  <c r="V377" i="2" s="1"/>
  <c r="V378" i="2" a="1"/>
  <c r="V378" i="2" s="1"/>
  <c r="V379" i="2" a="1"/>
  <c r="V379" i="2" s="1"/>
  <c r="V380" i="2" a="1"/>
  <c r="V380" i="2" s="1"/>
  <c r="V381" i="2" a="1"/>
  <c r="V381" i="2" s="1"/>
  <c r="V382" i="2" a="1"/>
  <c r="V382" i="2" s="1"/>
  <c r="V383" i="2" a="1"/>
  <c r="V383" i="2" s="1"/>
  <c r="V384" i="2" a="1"/>
  <c r="V384" i="2" s="1"/>
  <c r="V385" i="2" a="1"/>
  <c r="V385" i="2" s="1"/>
  <c r="V386" i="2" a="1"/>
  <c r="V386" i="2" s="1"/>
  <c r="V387" i="2" a="1"/>
  <c r="V387" i="2" s="1"/>
  <c r="V388" i="2" a="1"/>
  <c r="V388" i="2" s="1"/>
  <c r="V389" i="2" a="1"/>
  <c r="V389" i="2" s="1"/>
  <c r="V783" i="2" a="1"/>
  <c r="V783" i="2" s="1"/>
  <c r="V784" i="2" a="1"/>
  <c r="V784" i="2" s="1"/>
  <c r="V785" i="2" a="1"/>
  <c r="V785" i="2" s="1"/>
  <c r="V786" i="2" a="1"/>
  <c r="V786" i="2" s="1"/>
  <c r="V787" i="2" a="1"/>
  <c r="V787" i="2" s="1"/>
  <c r="V788" i="2" a="1"/>
  <c r="V788" i="2" s="1"/>
  <c r="V789" i="2" a="1"/>
  <c r="V789" i="2" s="1"/>
  <c r="V790" i="2" a="1"/>
  <c r="V790" i="2" s="1"/>
  <c r="V791" i="2" a="1"/>
  <c r="V791" i="2" s="1"/>
  <c r="V792" i="2" a="1"/>
  <c r="V792" i="2" s="1"/>
  <c r="V793" i="2" a="1"/>
  <c r="V793" i="2" s="1"/>
  <c r="V794" i="2" a="1"/>
  <c r="V794" i="2" s="1"/>
  <c r="V795" i="2" a="1"/>
  <c r="V795" i="2" s="1"/>
  <c r="V796" i="2" a="1"/>
  <c r="V796" i="2" s="1"/>
  <c r="V797" i="2" a="1"/>
  <c r="V797" i="2" s="1"/>
  <c r="V798" i="2" a="1"/>
  <c r="V798" i="2" s="1"/>
  <c r="V799" i="2" a="1"/>
  <c r="V799" i="2" s="1"/>
  <c r="V800" i="2" a="1"/>
  <c r="V800" i="2" s="1"/>
  <c r="V801" i="2" a="1"/>
  <c r="V801" i="2" s="1"/>
  <c r="V802" i="2" a="1"/>
  <c r="V802" i="2" s="1"/>
  <c r="V803" i="2" a="1"/>
  <c r="V803" i="2" s="1"/>
  <c r="V804" i="2" a="1"/>
  <c r="V804" i="2" s="1"/>
  <c r="V805" i="2" a="1"/>
  <c r="V805" i="2" s="1"/>
  <c r="V806" i="2" a="1"/>
  <c r="V806" i="2" s="1"/>
  <c r="V807" i="2" a="1"/>
  <c r="V807" i="2" s="1"/>
  <c r="V808" i="2" a="1"/>
  <c r="V808" i="2" s="1"/>
  <c r="V809" i="2" a="1"/>
  <c r="V809" i="2" s="1"/>
  <c r="V810" i="2" a="1"/>
  <c r="V810" i="2" s="1"/>
  <c r="V811" i="2" a="1"/>
  <c r="V811" i="2" s="1"/>
  <c r="V812" i="2" a="1"/>
  <c r="V812" i="2" s="1"/>
  <c r="V813" i="2" a="1"/>
  <c r="V813" i="2" s="1"/>
  <c r="V814" i="2" a="1"/>
  <c r="V814" i="2" s="1"/>
  <c r="V815" i="2" a="1"/>
  <c r="V815" i="2" s="1"/>
  <c r="V816" i="2" a="1"/>
  <c r="V816" i="2" s="1"/>
  <c r="V817" i="2" a="1"/>
  <c r="V817" i="2" s="1"/>
  <c r="V818" i="2" a="1"/>
  <c r="V818" i="2" s="1"/>
  <c r="V819" i="2" a="1"/>
  <c r="V819" i="2" s="1"/>
  <c r="V820" i="2" a="1"/>
  <c r="V820" i="2" s="1"/>
  <c r="V821" i="2" a="1"/>
  <c r="V821" i="2" s="1"/>
  <c r="V822" i="2" a="1"/>
  <c r="V822" i="2" s="1"/>
  <c r="V823" i="2" a="1"/>
  <c r="V823" i="2" s="1"/>
  <c r="V824" i="2" a="1"/>
  <c r="V824" i="2" s="1"/>
  <c r="V825" i="2" a="1"/>
  <c r="V825" i="2" s="1"/>
  <c r="V826" i="2" a="1"/>
  <c r="V826" i="2" s="1"/>
  <c r="V827" i="2" a="1"/>
  <c r="V827" i="2" s="1"/>
  <c r="V828" i="2" a="1"/>
  <c r="V828" i="2" s="1"/>
  <c r="V829" i="2" a="1"/>
  <c r="V829" i="2" s="1"/>
  <c r="V830" i="2" a="1"/>
  <c r="V830" i="2" s="1"/>
  <c r="V831" i="2" a="1"/>
  <c r="V831" i="2" s="1"/>
  <c r="V832" i="2" a="1"/>
  <c r="V832" i="2" s="1"/>
  <c r="V833" i="2" a="1"/>
  <c r="V833" i="2" s="1"/>
  <c r="V834" i="2" a="1"/>
  <c r="V834" i="2" s="1"/>
  <c r="V835" i="2" a="1"/>
  <c r="V835" i="2" s="1"/>
  <c r="V836" i="2" a="1"/>
  <c r="V836" i="2" s="1"/>
  <c r="V837" i="2" a="1"/>
  <c r="V837" i="2" s="1"/>
  <c r="V838" i="2" a="1"/>
  <c r="V838" i="2" s="1"/>
  <c r="V839" i="2" a="1"/>
  <c r="V839" i="2" s="1"/>
  <c r="V840" i="2" a="1"/>
  <c r="V840" i="2" s="1"/>
  <c r="V841" i="2" a="1"/>
  <c r="V841" i="2" s="1"/>
  <c r="V842" i="2" a="1"/>
  <c r="V842" i="2" s="1"/>
  <c r="V843" i="2" a="1"/>
  <c r="V843" i="2" s="1"/>
  <c r="V844" i="2" a="1"/>
  <c r="V844" i="2" s="1"/>
  <c r="V845" i="2" a="1"/>
  <c r="V845" i="2" s="1"/>
  <c r="V846" i="2" a="1"/>
  <c r="V846" i="2" s="1"/>
  <c r="V847" i="2" a="1"/>
  <c r="V847" i="2" s="1"/>
  <c r="V848" i="2" a="1"/>
  <c r="V848" i="2" s="1"/>
  <c r="V849" i="2" a="1"/>
  <c r="V849" i="2" s="1"/>
  <c r="V850" i="2" a="1"/>
  <c r="V850" i="2" s="1"/>
  <c r="V851" i="2" a="1"/>
  <c r="V851" i="2" s="1"/>
  <c r="V852" i="2" a="1"/>
  <c r="V852" i="2" s="1"/>
  <c r="V853" i="2" a="1"/>
  <c r="V853" i="2" s="1"/>
  <c r="V854" i="2" a="1"/>
  <c r="V854" i="2" s="1"/>
  <c r="V855" i="2" a="1"/>
  <c r="V855" i="2" s="1"/>
  <c r="V856" i="2" a="1"/>
  <c r="V856" i="2" s="1"/>
  <c r="V858" i="2" a="1"/>
  <c r="V858" i="2" s="1"/>
  <c r="V859" i="2" a="1"/>
  <c r="V859" i="2" s="1"/>
  <c r="V860" i="2" a="1"/>
  <c r="V860" i="2" s="1"/>
  <c r="V861" i="2" a="1"/>
  <c r="V861" i="2" s="1"/>
  <c r="V862" i="2" a="1"/>
  <c r="V862" i="2" s="1"/>
  <c r="V863" i="2" a="1"/>
  <c r="V863" i="2" s="1"/>
  <c r="V864" i="2" a="1"/>
  <c r="V864" i="2" s="1"/>
  <c r="V865" i="2" a="1"/>
  <c r="V865" i="2" s="1"/>
  <c r="V866" i="2" a="1"/>
  <c r="V866" i="2" s="1"/>
  <c r="V867" i="2" a="1"/>
  <c r="V867" i="2" s="1"/>
  <c r="V857" i="2" a="1"/>
  <c r="V857" i="2" s="1"/>
  <c r="V868" i="2" a="1"/>
  <c r="V868" i="2" s="1"/>
  <c r="V869" i="2" a="1"/>
  <c r="V869" i="2" s="1"/>
  <c r="V870" i="2" a="1"/>
  <c r="V870" i="2" s="1"/>
  <c r="V871" i="2" a="1"/>
  <c r="V871" i="2" s="1"/>
  <c r="V872" i="2" a="1"/>
  <c r="V872" i="2" s="1"/>
  <c r="V873" i="2" a="1"/>
  <c r="V873" i="2" s="1"/>
  <c r="V874" i="2" a="1"/>
  <c r="V874" i="2" s="1"/>
  <c r="V875" i="2" a="1"/>
  <c r="V875" i="2" s="1"/>
  <c r="V876" i="2" a="1"/>
  <c r="V876" i="2" s="1"/>
  <c r="V877" i="2" a="1"/>
  <c r="V877" i="2" s="1"/>
  <c r="V878" i="2" a="1"/>
  <c r="V878" i="2" s="1"/>
  <c r="V879" i="2" a="1"/>
  <c r="V879" i="2" s="1"/>
  <c r="V880" i="2" a="1"/>
  <c r="V880" i="2" s="1"/>
  <c r="V881" i="2" a="1"/>
  <c r="V881" i="2" s="1"/>
  <c r="V882" i="2" a="1"/>
  <c r="V882" i="2" s="1"/>
  <c r="V883" i="2" a="1"/>
  <c r="V883" i="2" s="1"/>
  <c r="V884" i="2" a="1"/>
  <c r="V884" i="2" s="1"/>
  <c r="V885" i="2" a="1"/>
  <c r="V885" i="2" s="1"/>
  <c r="V886" i="2" a="1"/>
  <c r="V886" i="2" s="1"/>
  <c r="V887" i="2" a="1"/>
  <c r="V887" i="2" s="1"/>
  <c r="V888" i="2" a="1"/>
  <c r="V888" i="2" s="1"/>
  <c r="V889" i="2" a="1"/>
  <c r="V889" i="2" s="1"/>
  <c r="V890" i="2" a="1"/>
  <c r="V890" i="2" s="1"/>
  <c r="V891" i="2" a="1"/>
  <c r="V891" i="2" s="1"/>
  <c r="V892" i="2" a="1"/>
  <c r="V892" i="2" s="1"/>
  <c r="V893" i="2" a="1"/>
  <c r="V893" i="2" s="1"/>
  <c r="V894" i="2" a="1"/>
  <c r="V894" i="2" s="1"/>
  <c r="V895" i="2" a="1"/>
  <c r="V895" i="2" s="1"/>
  <c r="V896" i="2" a="1"/>
  <c r="V896" i="2" s="1"/>
  <c r="V897" i="2" a="1"/>
  <c r="V897" i="2" s="1"/>
  <c r="V898" i="2" a="1"/>
  <c r="V898" i="2" s="1"/>
  <c r="V899" i="2" a="1"/>
  <c r="V899" i="2" s="1"/>
  <c r="V900" i="2" a="1"/>
  <c r="V900" i="2" s="1"/>
  <c r="V901" i="2" a="1"/>
  <c r="V901" i="2" s="1"/>
  <c r="V902" i="2" a="1"/>
  <c r="V902" i="2" s="1"/>
  <c r="V903" i="2" a="1"/>
  <c r="V903" i="2" s="1"/>
  <c r="V904" i="2" a="1"/>
  <c r="V904" i="2" s="1"/>
  <c r="V905" i="2" a="1"/>
  <c r="V905" i="2" s="1"/>
  <c r="V906" i="2" a="1"/>
  <c r="V906" i="2" s="1"/>
  <c r="V907" i="2" a="1"/>
  <c r="V907" i="2" s="1"/>
  <c r="V908" i="2" a="1"/>
  <c r="V908" i="2" s="1"/>
  <c r="V909" i="2" a="1"/>
  <c r="V909" i="2" s="1"/>
  <c r="V910" i="2" a="1"/>
  <c r="V910" i="2" s="1"/>
  <c r="V911" i="2" a="1"/>
  <c r="V911" i="2" s="1"/>
  <c r="V912" i="2" a="1"/>
  <c r="V912" i="2" s="1"/>
  <c r="V913" i="2" a="1"/>
  <c r="V913" i="2" s="1"/>
  <c r="V914" i="2" a="1"/>
  <c r="V914" i="2" s="1"/>
  <c r="V915" i="2" a="1"/>
  <c r="V915" i="2" s="1"/>
  <c r="V916" i="2" a="1"/>
  <c r="V916" i="2" s="1"/>
  <c r="V917" i="2" a="1"/>
  <c r="V917" i="2" s="1"/>
  <c r="V918" i="2" a="1"/>
  <c r="V918" i="2" s="1"/>
  <c r="V919" i="2" a="1"/>
  <c r="V919" i="2" s="1"/>
  <c r="V920" i="2" a="1"/>
  <c r="V920" i="2" s="1"/>
  <c r="V921" i="2" a="1"/>
  <c r="V921" i="2" s="1"/>
  <c r="V922" i="2" a="1"/>
  <c r="V922" i="2" s="1"/>
  <c r="V923" i="2" a="1"/>
  <c r="V923" i="2" s="1"/>
  <c r="V924" i="2" a="1"/>
  <c r="V924" i="2" s="1"/>
  <c r="V925" i="2" a="1"/>
  <c r="V925" i="2" s="1"/>
  <c r="V926" i="2" a="1"/>
  <c r="V926" i="2" s="1"/>
  <c r="V927" i="2" a="1"/>
  <c r="V927" i="2" s="1"/>
  <c r="V928" i="2" a="1"/>
  <c r="V928" i="2" s="1"/>
  <c r="V977" i="2" a="1"/>
  <c r="V977" i="2" s="1"/>
  <c r="V978" i="2" a="1"/>
  <c r="V978" i="2" s="1"/>
  <c r="V979" i="2" a="1"/>
  <c r="V979" i="2" s="1"/>
  <c r="V980" i="2" a="1"/>
  <c r="V980" i="2" s="1"/>
  <c r="V981" i="2" a="1"/>
  <c r="V981" i="2" s="1"/>
  <c r="V982" i="2" a="1"/>
  <c r="V982" i="2" s="1"/>
  <c r="V983" i="2" a="1"/>
  <c r="V983" i="2" s="1"/>
  <c r="V984" i="2" a="1"/>
  <c r="V984" i="2" s="1"/>
  <c r="V985" i="2" a="1"/>
  <c r="V985" i="2" s="1"/>
  <c r="V986" i="2" a="1"/>
  <c r="V986" i="2" s="1"/>
  <c r="V987" i="2" a="1"/>
  <c r="V987" i="2" s="1"/>
  <c r="V988" i="2" a="1"/>
  <c r="V988" i="2" s="1"/>
  <c r="V989" i="2" a="1"/>
  <c r="V989" i="2" s="1"/>
  <c r="V990" i="2" a="1"/>
  <c r="V990" i="2" s="1"/>
  <c r="V991" i="2" a="1"/>
  <c r="V991" i="2" s="1"/>
  <c r="V992" i="2" a="1"/>
  <c r="V992" i="2" s="1"/>
  <c r="V993" i="2" a="1"/>
  <c r="V993" i="2" s="1"/>
  <c r="V946" i="2" a="1"/>
  <c r="V946" i="2" s="1"/>
  <c r="V947" i="2" a="1"/>
  <c r="V947" i="2" s="1"/>
  <c r="V948" i="2" a="1"/>
  <c r="V948" i="2" s="1"/>
  <c r="V949" i="2" a="1"/>
  <c r="V949" i="2" s="1"/>
  <c r="V950" i="2" a="1"/>
  <c r="V950" i="2" s="1"/>
  <c r="V951" i="2" a="1"/>
  <c r="V951" i="2" s="1"/>
  <c r="V952" i="2" a="1"/>
  <c r="V952" i="2" s="1"/>
  <c r="V953" i="2" a="1"/>
  <c r="V953" i="2" s="1"/>
  <c r="V954" i="2" a="1"/>
  <c r="V954" i="2" s="1"/>
  <c r="V955" i="2" a="1"/>
  <c r="V955" i="2" s="1"/>
  <c r="V956" i="2" a="1"/>
  <c r="V956" i="2" s="1"/>
  <c r="V957" i="2" a="1"/>
  <c r="V957" i="2" s="1"/>
  <c r="V958" i="2" a="1"/>
  <c r="V958" i="2" s="1"/>
  <c r="V959" i="2" a="1"/>
  <c r="V959" i="2" s="1"/>
  <c r="V960" i="2" a="1"/>
  <c r="V960" i="2" s="1"/>
  <c r="V961" i="2" a="1"/>
  <c r="V961" i="2" s="1"/>
  <c r="V962" i="2" a="1"/>
  <c r="V962" i="2" s="1"/>
  <c r="V1022" i="2" a="1"/>
  <c r="V1022" i="2" s="1"/>
  <c r="V1023" i="2" a="1"/>
  <c r="V1023" i="2" s="1"/>
  <c r="V1024" i="2" a="1"/>
  <c r="V1024" i="2" s="1"/>
  <c r="V1025" i="2" a="1"/>
  <c r="V1025" i="2" s="1"/>
  <c r="V1026" i="2" a="1"/>
  <c r="V1026" i="2" s="1"/>
  <c r="V1027" i="2" a="1"/>
  <c r="V1027" i="2" s="1"/>
  <c r="V1028" i="2" a="1"/>
  <c r="V1028" i="2" s="1"/>
  <c r="V1029" i="2" a="1"/>
  <c r="V1029" i="2" s="1"/>
  <c r="V1030" i="2" a="1"/>
  <c r="V1030" i="2" s="1"/>
  <c r="V1031" i="2" a="1"/>
  <c r="V1031" i="2" s="1"/>
  <c r="V1032" i="2" a="1"/>
  <c r="V1032" i="2" s="1"/>
  <c r="V1033" i="2" a="1"/>
  <c r="V1033" i="2" s="1"/>
  <c r="V1034" i="2" a="1"/>
  <c r="V1034" i="2" s="1"/>
  <c r="V1035" i="2" a="1"/>
  <c r="V1035" i="2" s="1"/>
  <c r="V963" i="2" a="1"/>
  <c r="V963" i="2" s="1"/>
  <c r="V964" i="2" a="1"/>
  <c r="V964" i="2" s="1"/>
  <c r="V965" i="2" a="1"/>
  <c r="V965" i="2" s="1"/>
  <c r="V966" i="2" a="1"/>
  <c r="V966" i="2" s="1"/>
  <c r="V967" i="2" a="1"/>
  <c r="V967" i="2" s="1"/>
  <c r="V968" i="2" a="1"/>
  <c r="V968" i="2" s="1"/>
  <c r="V969" i="2" a="1"/>
  <c r="V969" i="2" s="1"/>
  <c r="V970" i="2" a="1"/>
  <c r="V970" i="2" s="1"/>
  <c r="V971" i="2" a="1"/>
  <c r="V971" i="2" s="1"/>
  <c r="V972" i="2" a="1"/>
  <c r="V972" i="2" s="1"/>
  <c r="V973" i="2" a="1"/>
  <c r="V973" i="2" s="1"/>
  <c r="V974" i="2" a="1"/>
  <c r="V974" i="2" s="1"/>
  <c r="V975" i="2" a="1"/>
  <c r="V975" i="2" s="1"/>
  <c r="V976" i="2" a="1"/>
  <c r="V976" i="2" s="1"/>
  <c r="V929" i="2" a="1"/>
  <c r="V929" i="2" s="1"/>
  <c r="V930" i="2" a="1"/>
  <c r="V930" i="2" s="1"/>
  <c r="V931" i="2" a="1"/>
  <c r="V931" i="2" s="1"/>
  <c r="V932" i="2" a="1"/>
  <c r="V932" i="2" s="1"/>
  <c r="V933" i="2" a="1"/>
  <c r="V933" i="2" s="1"/>
  <c r="V934" i="2" a="1"/>
  <c r="V934" i="2" s="1"/>
  <c r="V935" i="2" a="1"/>
  <c r="V935" i="2" s="1"/>
  <c r="V936" i="2" a="1"/>
  <c r="V936" i="2" s="1"/>
  <c r="V937" i="2" a="1"/>
  <c r="V937" i="2" s="1"/>
  <c r="V938" i="2" a="1"/>
  <c r="V938" i="2" s="1"/>
  <c r="V939" i="2" a="1"/>
  <c r="V939" i="2" s="1"/>
  <c r="V940" i="2" a="1"/>
  <c r="V940" i="2" s="1"/>
  <c r="V941" i="2" a="1"/>
  <c r="V941" i="2" s="1"/>
  <c r="V942" i="2" a="1"/>
  <c r="V942" i="2" s="1"/>
  <c r="V943" i="2" a="1"/>
  <c r="V943" i="2" s="1"/>
  <c r="V944" i="2" a="1"/>
  <c r="V944" i="2" s="1"/>
  <c r="V945" i="2" a="1"/>
  <c r="V945" i="2" s="1"/>
  <c r="V1008" i="2" a="1"/>
  <c r="V1008" i="2" s="1"/>
  <c r="V1009" i="2" a="1"/>
  <c r="V1009" i="2" s="1"/>
  <c r="V1010" i="2" a="1"/>
  <c r="V1010" i="2" s="1"/>
  <c r="V1011" i="2" a="1"/>
  <c r="V1011" i="2" s="1"/>
  <c r="V1012" i="2" a="1"/>
  <c r="V1012" i="2" s="1"/>
  <c r="V1013" i="2" a="1"/>
  <c r="V1013" i="2" s="1"/>
  <c r="V1014" i="2" a="1"/>
  <c r="V1014" i="2" s="1"/>
  <c r="V1015" i="2" a="1"/>
  <c r="V1015" i="2" s="1"/>
  <c r="V1016" i="2" a="1"/>
  <c r="V1016" i="2" s="1"/>
  <c r="V1017" i="2" a="1"/>
  <c r="V1017" i="2" s="1"/>
  <c r="V1018" i="2" a="1"/>
  <c r="V1018" i="2" s="1"/>
  <c r="V1019" i="2" a="1"/>
  <c r="V1019" i="2" s="1"/>
  <c r="V1020" i="2" a="1"/>
  <c r="V1020" i="2" s="1"/>
  <c r="V1021" i="2" a="1"/>
  <c r="V1021" i="2" s="1"/>
  <c r="V994" i="2" a="1"/>
  <c r="V994" i="2" s="1"/>
  <c r="V995" i="2" a="1"/>
  <c r="V995" i="2" s="1"/>
  <c r="V996" i="2" a="1"/>
  <c r="V996" i="2" s="1"/>
  <c r="V997" i="2" a="1"/>
  <c r="V997" i="2" s="1"/>
  <c r="V998" i="2" a="1"/>
  <c r="V998" i="2" s="1"/>
  <c r="V999" i="2" a="1"/>
  <c r="V999" i="2" s="1"/>
  <c r="V1000" i="2" a="1"/>
  <c r="V1000" i="2" s="1"/>
  <c r="V1001" i="2" a="1"/>
  <c r="V1001" i="2" s="1"/>
  <c r="V1002" i="2" a="1"/>
  <c r="V1002" i="2" s="1"/>
  <c r="V1003" i="2" a="1"/>
  <c r="V1003" i="2" s="1"/>
  <c r="V1004" i="2" a="1"/>
  <c r="V1004" i="2" s="1"/>
  <c r="V1005" i="2" a="1"/>
  <c r="V1005" i="2" s="1"/>
  <c r="V1006" i="2" a="1"/>
  <c r="V1006" i="2" s="1"/>
  <c r="V1007" i="2" a="1"/>
  <c r="V1007" i="2" s="1"/>
  <c r="V1036" i="2" a="1"/>
  <c r="V1036" i="2" s="1"/>
  <c r="V1037" i="2" a="1"/>
  <c r="V1037" i="2" s="1"/>
  <c r="V1038" i="2" a="1"/>
  <c r="V1038" i="2" s="1"/>
  <c r="V1039" i="2" a="1"/>
  <c r="V1039" i="2" s="1"/>
  <c r="V1040" i="2" a="1"/>
  <c r="V1040" i="2" s="1"/>
  <c r="V1041" i="2" a="1"/>
  <c r="V1041" i="2" s="1"/>
  <c r="V1042" i="2" a="1"/>
  <c r="V1042" i="2" s="1"/>
  <c r="V1043" i="2" a="1"/>
  <c r="V1043" i="2" s="1"/>
  <c r="V1044" i="2" a="1"/>
  <c r="V1044" i="2" s="1"/>
  <c r="V1045" i="2" a="1"/>
  <c r="V1045" i="2" s="1"/>
  <c r="V1046" i="2" a="1"/>
  <c r="V1046" i="2" s="1"/>
  <c r="V1047" i="2" a="1"/>
  <c r="V1047" i="2" s="1"/>
  <c r="V1048" i="2" a="1"/>
  <c r="V1048" i="2" s="1"/>
  <c r="V1050" i="2" a="1"/>
  <c r="V1050" i="2" s="1"/>
  <c r="V1051" i="2" a="1"/>
  <c r="V1051" i="2" s="1"/>
  <c r="V1052" i="2" a="1"/>
  <c r="V1052" i="2" s="1"/>
  <c r="V1053" i="2" a="1"/>
  <c r="V1053" i="2" s="1"/>
  <c r="V1054" i="2" a="1"/>
  <c r="V1054" i="2" s="1"/>
  <c r="V1055" i="2" a="1"/>
  <c r="V1055" i="2" s="1"/>
  <c r="V1056" i="2" a="1"/>
  <c r="V1056" i="2" s="1"/>
  <c r="V1057" i="2" a="1"/>
  <c r="V1057" i="2" s="1"/>
  <c r="V1058" i="2" a="1"/>
  <c r="V1058" i="2" s="1"/>
  <c r="V1059" i="2" a="1"/>
  <c r="V1059" i="2" s="1"/>
  <c r="V1049" i="2" a="1"/>
  <c r="V1049" i="2" s="1"/>
  <c r="V1060" i="2" a="1"/>
  <c r="V1060" i="2" s="1"/>
  <c r="V1061" i="2" a="1"/>
  <c r="V1061" i="2" s="1"/>
  <c r="V1062" i="2" a="1"/>
  <c r="V1062" i="2" s="1"/>
  <c r="V1063" i="2" a="1"/>
  <c r="V1063" i="2" s="1"/>
  <c r="V1064" i="2" a="1"/>
  <c r="V1064" i="2" s="1"/>
  <c r="V1065" i="2" a="1"/>
  <c r="V1065" i="2" s="1"/>
  <c r="V1066" i="2" a="1"/>
  <c r="V1066" i="2" s="1"/>
  <c r="V1067" i="2" a="1"/>
  <c r="V1067" i="2" s="1"/>
  <c r="V1068" i="2" a="1"/>
  <c r="V1068" i="2" s="1"/>
  <c r="V1069" i="2" a="1"/>
  <c r="V1069" i="2" s="1"/>
  <c r="V1070" i="2" a="1"/>
  <c r="V1070" i="2" s="1"/>
  <c r="V1071" i="2" a="1"/>
  <c r="V1071" i="2" s="1"/>
  <c r="V1072" i="2" a="1"/>
  <c r="V1072" i="2" s="1"/>
  <c r="V1073" i="2" a="1"/>
  <c r="V1073" i="2" s="1"/>
  <c r="V1074" i="2" a="1"/>
  <c r="V1074" i="2" s="1"/>
  <c r="V1075" i="2" a="1"/>
  <c r="V1075" i="2" s="1"/>
  <c r="V1076" i="2" a="1"/>
  <c r="V1076" i="2" s="1"/>
  <c r="V1077" i="2" a="1"/>
  <c r="V1077" i="2" s="1"/>
  <c r="V1078" i="2" a="1"/>
  <c r="V1078" i="2" s="1"/>
  <c r="V1079" i="2" a="1"/>
  <c r="V1079" i="2" s="1"/>
  <c r="V1080" i="2" a="1"/>
  <c r="V1080" i="2" s="1"/>
  <c r="V1081" i="2" a="1"/>
  <c r="V1081" i="2" s="1"/>
  <c r="V1082" i="2" a="1"/>
  <c r="V1082" i="2" s="1"/>
  <c r="V1083" i="2" a="1"/>
  <c r="V1083" i="2" s="1"/>
  <c r="V1084" i="2" a="1"/>
  <c r="V1084" i="2" s="1"/>
  <c r="V1085" i="2" a="1"/>
  <c r="V1085" i="2" s="1"/>
  <c r="V1086" i="2" a="1"/>
  <c r="V1086" i="2" s="1"/>
  <c r="V1087" i="2" a="1"/>
  <c r="V1087" i="2" s="1"/>
  <c r="V1088" i="2" a="1"/>
  <c r="V1088" i="2" s="1"/>
  <c r="V1089" i="2" a="1"/>
  <c r="V1089" i="2" s="1"/>
  <c r="V1090" i="2" a="1"/>
  <c r="V1090" i="2" s="1"/>
  <c r="V1091" i="2" a="1"/>
  <c r="V1091" i="2" s="1"/>
  <c r="V1092" i="2" a="1"/>
  <c r="V1092" i="2" s="1"/>
  <c r="V1093" i="2" a="1"/>
  <c r="V1093" i="2" s="1"/>
  <c r="V1094" i="2" a="1"/>
  <c r="V1094" i="2" s="1"/>
  <c r="V1095" i="2" a="1"/>
  <c r="V1095" i="2" s="1"/>
  <c r="V1096" i="2" a="1"/>
  <c r="V1096" i="2" s="1"/>
  <c r="V1097" i="2" a="1"/>
  <c r="V1097" i="2" s="1"/>
  <c r="V1098" i="2" a="1"/>
  <c r="V1098" i="2" s="1"/>
  <c r="V1099" i="2" a="1"/>
  <c r="V1099" i="2" s="1"/>
  <c r="V1100" i="2" a="1"/>
  <c r="V1100" i="2" s="1"/>
  <c r="V1101" i="2" a="1"/>
  <c r="V1101" i="2" s="1"/>
  <c r="V1102" i="2" a="1"/>
  <c r="V1102" i="2" s="1"/>
  <c r="V1103" i="2" a="1"/>
  <c r="V1103" i="2" s="1"/>
  <c r="V1104" i="2" a="1"/>
  <c r="V1104" i="2" s="1"/>
  <c r="V1105" i="2" a="1"/>
  <c r="V1105" i="2" s="1"/>
  <c r="V1106" i="2" a="1"/>
  <c r="V1106" i="2" s="1"/>
  <c r="V1107" i="2" a="1"/>
  <c r="V1107" i="2" s="1"/>
  <c r="V1108" i="2" a="1"/>
  <c r="V1108" i="2" s="1"/>
  <c r="V1109" i="2" a="1"/>
  <c r="V1109" i="2" s="1"/>
  <c r="V1110" i="2" a="1"/>
  <c r="V1110" i="2" s="1"/>
  <c r="V1111" i="2" a="1"/>
  <c r="V1111" i="2" s="1"/>
  <c r="V1112" i="2" a="1"/>
  <c r="V1112" i="2" s="1"/>
  <c r="V1113" i="2" a="1"/>
  <c r="V1113" i="2" s="1"/>
  <c r="V1114" i="2" a="1"/>
  <c r="V1114" i="2" s="1"/>
  <c r="V1115" i="2" a="1"/>
  <c r="V1115" i="2" s="1"/>
  <c r="V1116" i="2" a="1"/>
  <c r="V1116" i="2" s="1"/>
  <c r="V1117" i="2" a="1"/>
  <c r="V1117" i="2" s="1"/>
  <c r="V1118" i="2" a="1"/>
  <c r="V1118" i="2" s="1"/>
  <c r="V1119" i="2" a="1"/>
  <c r="V1119" i="2" s="1"/>
  <c r="V1120" i="2" a="1"/>
  <c r="V1120" i="2" s="1"/>
  <c r="V1152" i="2" a="1"/>
  <c r="V1152" i="2" s="1"/>
  <c r="V1153" i="2" a="1"/>
  <c r="V1153" i="2" s="1"/>
  <c r="V1154" i="2" a="1"/>
  <c r="V1154" i="2" s="1"/>
  <c r="V1155" i="2" a="1"/>
  <c r="V1155" i="2" s="1"/>
  <c r="V1156" i="2" a="1"/>
  <c r="V1156" i="2" s="1"/>
  <c r="V1157" i="2" a="1"/>
  <c r="V1157" i="2" s="1"/>
  <c r="V1158" i="2" a="1"/>
  <c r="V1158" i="2" s="1"/>
  <c r="V1159" i="2" a="1"/>
  <c r="V1159" i="2" s="1"/>
  <c r="V1160" i="2" a="1"/>
  <c r="V1160" i="2" s="1"/>
  <c r="V1161" i="2" a="1"/>
  <c r="V1161" i="2" s="1"/>
  <c r="V1162" i="2" a="1"/>
  <c r="V1162" i="2" s="1"/>
  <c r="V1163" i="2" a="1"/>
  <c r="V1163" i="2" s="1"/>
  <c r="V1164" i="2" a="1"/>
  <c r="V1164" i="2" s="1"/>
  <c r="V1165" i="2" a="1"/>
  <c r="V1165" i="2" s="1"/>
  <c r="V1166" i="2" a="1"/>
  <c r="V1166" i="2" s="1"/>
  <c r="V1167" i="2" a="1"/>
  <c r="V1167" i="2" s="1"/>
  <c r="V1168" i="2" a="1"/>
  <c r="V1168" i="2" s="1"/>
  <c r="V1169" i="2" a="1"/>
  <c r="V1169" i="2" s="1"/>
  <c r="V1170" i="2" a="1"/>
  <c r="V1170" i="2" s="1"/>
  <c r="V1171" i="2" a="1"/>
  <c r="V1171" i="2" s="1"/>
  <c r="V1172" i="2" a="1"/>
  <c r="V1172" i="2" s="1"/>
  <c r="V1173" i="2" a="1"/>
  <c r="V1173" i="2" s="1"/>
  <c r="V1174" i="2" a="1"/>
  <c r="V1174" i="2" s="1"/>
  <c r="V1175" i="2" a="1"/>
  <c r="V1175" i="2" s="1"/>
  <c r="V1176" i="2" a="1"/>
  <c r="V1176" i="2" s="1"/>
  <c r="V1177" i="2" a="1"/>
  <c r="V1177" i="2" s="1"/>
  <c r="V1178" i="2" a="1"/>
  <c r="V1178" i="2" s="1"/>
  <c r="V1179" i="2" a="1"/>
  <c r="V1179" i="2" s="1"/>
  <c r="V1180" i="2" a="1"/>
  <c r="V1180" i="2" s="1"/>
  <c r="V1181" i="2" a="1"/>
  <c r="V1181" i="2" s="1"/>
  <c r="V1182" i="2" a="1"/>
  <c r="V1182" i="2" s="1"/>
  <c r="V1197" i="2" a="1"/>
  <c r="V1197" i="2" s="1"/>
  <c r="V1198" i="2" a="1"/>
  <c r="V1198" i="2" s="1"/>
  <c r="V1199" i="2" a="1"/>
  <c r="V1199" i="2" s="1"/>
  <c r="V1200" i="2" a="1"/>
  <c r="V1200" i="2" s="1"/>
  <c r="V1201" i="2" a="1"/>
  <c r="V1201" i="2" s="1"/>
  <c r="V1202" i="2" a="1"/>
  <c r="V1202" i="2" s="1"/>
  <c r="V1203" i="2" a="1"/>
  <c r="V1203" i="2" s="1"/>
  <c r="V1204" i="2" a="1"/>
  <c r="V1204" i="2" s="1"/>
  <c r="V1205" i="2" a="1"/>
  <c r="V1205" i="2" s="1"/>
  <c r="V1206" i="2" a="1"/>
  <c r="V1206" i="2" s="1"/>
  <c r="V1207" i="2" a="1"/>
  <c r="V1207" i="2" s="1"/>
  <c r="V1208" i="2" a="1"/>
  <c r="V1208" i="2" s="1"/>
  <c r="V1209" i="2" a="1"/>
  <c r="V1209" i="2" s="1"/>
  <c r="V1210" i="2" a="1"/>
  <c r="V1210" i="2" s="1"/>
  <c r="V1135" i="2" a="1"/>
  <c r="V1135" i="2" s="1"/>
  <c r="V1136" i="2" a="1"/>
  <c r="V1136" i="2" s="1"/>
  <c r="V1137" i="2" a="1"/>
  <c r="V1137" i="2" s="1"/>
  <c r="V1138" i="2" a="1"/>
  <c r="V1138" i="2" s="1"/>
  <c r="V1139" i="2" a="1"/>
  <c r="V1139" i="2" s="1"/>
  <c r="V1140" i="2" a="1"/>
  <c r="V1140" i="2" s="1"/>
  <c r="V1141" i="2" a="1"/>
  <c r="V1141" i="2" s="1"/>
  <c r="V1142" i="2" a="1"/>
  <c r="V1142" i="2" s="1"/>
  <c r="V1143" i="2" a="1"/>
  <c r="V1143" i="2" s="1"/>
  <c r="V1144" i="2" a="1"/>
  <c r="V1144" i="2" s="1"/>
  <c r="V1145" i="2" a="1"/>
  <c r="V1145" i="2" s="1"/>
  <c r="V1146" i="2" a="1"/>
  <c r="V1146" i="2" s="1"/>
  <c r="V1147" i="2" a="1"/>
  <c r="V1147" i="2" s="1"/>
  <c r="V1148" i="2" a="1"/>
  <c r="V1148" i="2" s="1"/>
  <c r="V1149" i="2" a="1"/>
  <c r="V1149" i="2" s="1"/>
  <c r="V1150" i="2" a="1"/>
  <c r="V1150" i="2" s="1"/>
  <c r="V1151" i="2" a="1"/>
  <c r="V1151" i="2" s="1"/>
  <c r="V1121" i="2" a="1"/>
  <c r="V1121" i="2" s="1"/>
  <c r="V1122" i="2" a="1"/>
  <c r="V1122" i="2" s="1"/>
  <c r="V1123" i="2" a="1"/>
  <c r="V1123" i="2" s="1"/>
  <c r="V1124" i="2" a="1"/>
  <c r="V1124" i="2" s="1"/>
  <c r="V1125" i="2" a="1"/>
  <c r="V1125" i="2" s="1"/>
  <c r="V1126" i="2" a="1"/>
  <c r="V1126" i="2" s="1"/>
  <c r="V1127" i="2" a="1"/>
  <c r="V1127" i="2" s="1"/>
  <c r="V1128" i="2" a="1"/>
  <c r="V1128" i="2" s="1"/>
  <c r="V1129" i="2" a="1"/>
  <c r="V1129" i="2" s="1"/>
  <c r="V1130" i="2" a="1"/>
  <c r="V1130" i="2" s="1"/>
  <c r="V1131" i="2" a="1"/>
  <c r="V1131" i="2" s="1"/>
  <c r="V1132" i="2" a="1"/>
  <c r="V1132" i="2" s="1"/>
  <c r="V1133" i="2" a="1"/>
  <c r="V1133" i="2" s="1"/>
  <c r="V1134" i="2" a="1"/>
  <c r="V1134" i="2" s="1"/>
  <c r="V1183" i="2" a="1"/>
  <c r="V1183" i="2" s="1"/>
  <c r="V1184" i="2" a="1"/>
  <c r="V1184" i="2" s="1"/>
  <c r="V1185" i="2" a="1"/>
  <c r="V1185" i="2" s="1"/>
  <c r="V1186" i="2" a="1"/>
  <c r="V1186" i="2" s="1"/>
  <c r="V1187" i="2" a="1"/>
  <c r="V1187" i="2" s="1"/>
  <c r="V1188" i="2" a="1"/>
  <c r="V1188" i="2" s="1"/>
  <c r="V1189" i="2" a="1"/>
  <c r="V1189" i="2" s="1"/>
  <c r="V1190" i="2" a="1"/>
  <c r="V1190" i="2" s="1"/>
  <c r="V1191" i="2" a="1"/>
  <c r="V1191" i="2" s="1"/>
  <c r="V1192" i="2" a="1"/>
  <c r="V1192" i="2" s="1"/>
  <c r="V1193" i="2" a="1"/>
  <c r="V1193" i="2" s="1"/>
  <c r="V1194" i="2" a="1"/>
  <c r="V1194" i="2" s="1"/>
  <c r="V1195" i="2" a="1"/>
  <c r="V1195" i="2" s="1"/>
  <c r="V1196" i="2" a="1"/>
  <c r="V1196" i="2" s="1"/>
  <c r="V1211" i="2" a="1"/>
  <c r="V1211" i="2" s="1"/>
  <c r="V1212" i="2" a="1"/>
  <c r="V1212" i="2" s="1"/>
  <c r="V1213" i="2" a="1"/>
  <c r="V1213" i="2" s="1"/>
  <c r="V1214" i="2" a="1"/>
  <c r="V1214" i="2" s="1"/>
  <c r="V1215" i="2" a="1"/>
  <c r="V1215" i="2" s="1"/>
  <c r="V1216" i="2" a="1"/>
  <c r="V1216" i="2" s="1"/>
  <c r="V1217" i="2" a="1"/>
  <c r="V1217" i="2" s="1"/>
  <c r="V1218" i="2" a="1"/>
  <c r="V1218" i="2" s="1"/>
  <c r="V1219" i="2" a="1"/>
  <c r="V1219" i="2" s="1"/>
  <c r="V1220" i="2" a="1"/>
  <c r="V1220" i="2" s="1"/>
  <c r="V1221" i="2" a="1"/>
  <c r="V1221" i="2" s="1"/>
  <c r="V1222" i="2" a="1"/>
  <c r="V1222" i="2" s="1"/>
  <c r="V1223" i="2" a="1"/>
  <c r="V1223" i="2" s="1"/>
  <c r="V1225" i="2" a="1"/>
  <c r="V1225" i="2" s="1"/>
  <c r="V1226" i="2" a="1"/>
  <c r="V1226" i="2" s="1"/>
  <c r="V1227" i="2" a="1"/>
  <c r="V1227" i="2" s="1"/>
  <c r="V1228" i="2" a="1"/>
  <c r="V1228" i="2" s="1"/>
  <c r="V1229" i="2" a="1"/>
  <c r="V1229" i="2" s="1"/>
  <c r="V1230" i="2" a="1"/>
  <c r="V1230" i="2" s="1"/>
  <c r="V1231" i="2" a="1"/>
  <c r="V1231" i="2" s="1"/>
  <c r="V1232" i="2" a="1"/>
  <c r="V1232" i="2" s="1"/>
  <c r="V1233" i="2" a="1"/>
  <c r="V1233" i="2" s="1"/>
  <c r="V1234" i="2" a="1"/>
  <c r="V1234" i="2" s="1"/>
  <c r="V1224" i="2" a="1"/>
  <c r="V1224" i="2" s="1"/>
  <c r="V1235" i="2" a="1"/>
  <c r="V1235" i="2" s="1"/>
  <c r="V1236" i="2" a="1"/>
  <c r="V1236" i="2" s="1"/>
  <c r="V1237" i="2" a="1"/>
  <c r="V1237" i="2" s="1"/>
  <c r="V1238" i="2" a="1"/>
  <c r="V1238" i="2" s="1"/>
  <c r="V1239" i="2" a="1"/>
  <c r="V1239" i="2" s="1"/>
  <c r="V1240" i="2" a="1"/>
  <c r="V1240" i="2" s="1"/>
  <c r="V1241" i="2" a="1"/>
  <c r="V1241" i="2" s="1"/>
  <c r="V1242" i="2" a="1"/>
  <c r="V1242" i="2" s="1"/>
  <c r="V1243" i="2" a="1"/>
  <c r="V1243" i="2" s="1"/>
  <c r="V1244" i="2" a="1"/>
  <c r="V1244" i="2" s="1"/>
  <c r="V1245" i="2" a="1"/>
  <c r="V1245" i="2" s="1"/>
  <c r="V1246" i="2" a="1"/>
  <c r="V1246" i="2" s="1"/>
  <c r="V1247" i="2" a="1"/>
  <c r="V1247" i="2" s="1"/>
  <c r="V1248" i="2" a="1"/>
  <c r="V1248" i="2" s="1"/>
  <c r="V1249" i="2" a="1"/>
  <c r="V1249" i="2" s="1"/>
  <c r="V1250" i="2" a="1"/>
  <c r="V1250" i="2" s="1"/>
  <c r="V1251" i="2" a="1"/>
  <c r="V1251" i="2" s="1"/>
  <c r="V1252" i="2" a="1"/>
  <c r="V1252" i="2" s="1"/>
  <c r="V1253" i="2" a="1"/>
  <c r="V1253" i="2" s="1"/>
  <c r="V1254" i="2" a="1"/>
  <c r="V1254" i="2" s="1"/>
  <c r="V1255" i="2" a="1"/>
  <c r="V1255" i="2" s="1"/>
  <c r="V1256" i="2" a="1"/>
  <c r="V1256" i="2" s="1"/>
  <c r="V1257" i="2" a="1"/>
  <c r="V1257" i="2" s="1"/>
  <c r="V1258" i="2" a="1"/>
  <c r="V1258" i="2" s="1"/>
  <c r="V1259" i="2" a="1"/>
  <c r="V1259" i="2" s="1"/>
  <c r="V1260" i="2" a="1"/>
  <c r="V1260" i="2" s="1"/>
  <c r="V1261" i="2" a="1"/>
  <c r="V1261" i="2" s="1"/>
  <c r="V1262" i="2" a="1"/>
  <c r="V1262" i="2" s="1"/>
  <c r="V1263" i="2" a="1"/>
  <c r="V1263" i="2" s="1"/>
  <c r="V1264" i="2" a="1"/>
  <c r="V1264" i="2" s="1"/>
  <c r="V1265" i="2" a="1"/>
  <c r="V1265" i="2" s="1"/>
  <c r="V1266" i="2" a="1"/>
  <c r="V1266" i="2" s="1"/>
  <c r="V1267" i="2" a="1"/>
  <c r="V1267" i="2" s="1"/>
  <c r="V1268" i="2" a="1"/>
  <c r="V1268" i="2" s="1"/>
  <c r="V1269" i="2" a="1"/>
  <c r="V1269" i="2" s="1"/>
  <c r="V1270" i="2" a="1"/>
  <c r="V1270" i="2" s="1"/>
  <c r="V1271" i="2" a="1"/>
  <c r="V1271" i="2" s="1"/>
  <c r="V1272" i="2" a="1"/>
  <c r="V1272" i="2" s="1"/>
  <c r="V1273" i="2" a="1"/>
  <c r="V1273" i="2" s="1"/>
  <c r="V1274" i="2" a="1"/>
  <c r="V1274" i="2" s="1"/>
  <c r="V1275" i="2" a="1"/>
  <c r="V1275" i="2" s="1"/>
  <c r="V1276" i="2" a="1"/>
  <c r="V1276" i="2" s="1"/>
  <c r="V1277" i="2" a="1"/>
  <c r="V1277" i="2" s="1"/>
  <c r="V1278" i="2" a="1"/>
  <c r="V1278" i="2" s="1"/>
  <c r="V1279" i="2" a="1"/>
  <c r="V1279" i="2" s="1"/>
  <c r="V1280" i="2" a="1"/>
  <c r="V1280" i="2" s="1"/>
  <c r="V1281" i="2" a="1"/>
  <c r="V1281" i="2" s="1"/>
  <c r="V1282" i="2" a="1"/>
  <c r="V1282" i="2" s="1"/>
  <c r="V1283" i="2" a="1"/>
  <c r="V1283" i="2" s="1"/>
  <c r="V1284" i="2" a="1"/>
  <c r="V1284" i="2" s="1"/>
  <c r="V1285" i="2" a="1"/>
  <c r="V1285" i="2" s="1"/>
  <c r="V1286" i="2" a="1"/>
  <c r="V1286" i="2" s="1"/>
  <c r="V1287" i="2" a="1"/>
  <c r="V1287" i="2" s="1"/>
  <c r="V1288" i="2" a="1"/>
  <c r="V1288" i="2" s="1"/>
  <c r="V1289" i="2" a="1"/>
  <c r="V1289" i="2" s="1"/>
  <c r="V1290" i="2" a="1"/>
  <c r="V1290" i="2" s="1"/>
  <c r="V1291" i="2" a="1"/>
  <c r="V1291" i="2" s="1"/>
  <c r="V1292" i="2" a="1"/>
  <c r="V1292" i="2" s="1"/>
  <c r="V1293" i="2" a="1"/>
  <c r="V1293" i="2" s="1"/>
  <c r="V1294" i="2" a="1"/>
  <c r="V1294" i="2" s="1"/>
  <c r="V1295" i="2" a="1"/>
  <c r="V1295" i="2" s="1"/>
  <c r="V1324" i="2" a="1"/>
  <c r="V1324" i="2" s="1"/>
  <c r="V1325" i="2" a="1"/>
  <c r="V1325" i="2" s="1"/>
  <c r="V1326" i="2" a="1"/>
  <c r="V1326" i="2" s="1"/>
  <c r="V1327" i="2" a="1"/>
  <c r="V1327" i="2" s="1"/>
  <c r="V1328" i="2" a="1"/>
  <c r="V1328" i="2" s="1"/>
  <c r="V1329" i="2" a="1"/>
  <c r="V1329" i="2" s="1"/>
  <c r="V1330" i="2" a="1"/>
  <c r="V1330" i="2" s="1"/>
  <c r="V1331" i="2" a="1"/>
  <c r="V1331" i="2" s="1"/>
  <c r="V1332" i="2" a="1"/>
  <c r="V1332" i="2" s="1"/>
  <c r="V1333" i="2" a="1"/>
  <c r="V1333" i="2" s="1"/>
  <c r="V1334" i="2" a="1"/>
  <c r="V1334" i="2" s="1"/>
  <c r="V1335" i="2" a="1"/>
  <c r="V1335" i="2" s="1"/>
  <c r="V1336" i="2" a="1"/>
  <c r="V1336" i="2" s="1"/>
  <c r="V1337" i="2" a="1"/>
  <c r="V1337" i="2" s="1"/>
  <c r="V1338" i="2" a="1"/>
  <c r="V1338" i="2" s="1"/>
  <c r="V1339" i="2" a="1"/>
  <c r="V1339" i="2" s="1"/>
  <c r="V1340" i="2" a="1"/>
  <c r="V1340" i="2" s="1"/>
  <c r="V1341" i="2" a="1"/>
  <c r="V1341" i="2" s="1"/>
  <c r="V1342" i="2" a="1"/>
  <c r="V1342" i="2" s="1"/>
  <c r="V1343" i="2" a="1"/>
  <c r="V1343" i="2" s="1"/>
  <c r="V1344" i="2" a="1"/>
  <c r="V1344" i="2" s="1"/>
  <c r="V1345" i="2" a="1"/>
  <c r="V1345" i="2" s="1"/>
  <c r="V1346" i="2" a="1"/>
  <c r="V1346" i="2" s="1"/>
  <c r="V1347" i="2" a="1"/>
  <c r="V1347" i="2" s="1"/>
  <c r="V1348" i="2" a="1"/>
  <c r="V1348" i="2" s="1"/>
  <c r="V1349" i="2" a="1"/>
  <c r="V1349" i="2" s="1"/>
  <c r="V1350" i="2" a="1"/>
  <c r="V1350" i="2" s="1"/>
  <c r="V1351" i="2" a="1"/>
  <c r="V1351" i="2" s="1"/>
  <c r="V1352" i="2" a="1"/>
  <c r="V1352" i="2" s="1"/>
  <c r="V1353" i="2" a="1"/>
  <c r="V1353" i="2" s="1"/>
  <c r="V1354" i="2" a="1"/>
  <c r="V1354" i="2" s="1"/>
  <c r="V1355" i="2" a="1"/>
  <c r="V1355" i="2" s="1"/>
  <c r="V1356" i="2" a="1"/>
  <c r="V1356" i="2" s="1"/>
  <c r="V1357" i="2" a="1"/>
  <c r="V1357" i="2" s="1"/>
  <c r="V1375" i="2" a="1"/>
  <c r="V1375" i="2" s="1"/>
  <c r="V1376" i="2" a="1"/>
  <c r="V1376" i="2" s="1"/>
  <c r="V1377" i="2" a="1"/>
  <c r="V1377" i="2" s="1"/>
  <c r="V1378" i="2" a="1"/>
  <c r="V1378" i="2" s="1"/>
  <c r="V1379" i="2" a="1"/>
  <c r="V1379" i="2" s="1"/>
  <c r="V1380" i="2" a="1"/>
  <c r="V1380" i="2" s="1"/>
  <c r="V1381" i="2" a="1"/>
  <c r="V1381" i="2" s="1"/>
  <c r="V1382" i="2" a="1"/>
  <c r="V1382" i="2" s="1"/>
  <c r="V1383" i="2" a="1"/>
  <c r="V1383" i="2" s="1"/>
  <c r="V1384" i="2" a="1"/>
  <c r="V1384" i="2" s="1"/>
  <c r="V1385" i="2" a="1"/>
  <c r="V1385" i="2" s="1"/>
  <c r="V1386" i="2" a="1"/>
  <c r="V1386" i="2" s="1"/>
  <c r="V1387" i="2" a="1"/>
  <c r="V1387" i="2" s="1"/>
  <c r="V1388" i="2" a="1"/>
  <c r="V1388" i="2" s="1"/>
  <c r="V1389" i="2" a="1"/>
  <c r="V1389" i="2" s="1"/>
  <c r="V1390" i="2" a="1"/>
  <c r="V1390" i="2" s="1"/>
  <c r="V1391" i="2" a="1"/>
  <c r="V1391" i="2" s="1"/>
  <c r="V1310" i="2" a="1"/>
  <c r="V1310" i="2" s="1"/>
  <c r="V1311" i="2" a="1"/>
  <c r="V1311" i="2" s="1"/>
  <c r="V1312" i="2" a="1"/>
  <c r="V1312" i="2" s="1"/>
  <c r="V1313" i="2" a="1"/>
  <c r="V1313" i="2" s="1"/>
  <c r="V1314" i="2" a="1"/>
  <c r="V1314" i="2" s="1"/>
  <c r="V1315" i="2" a="1"/>
  <c r="V1315" i="2" s="1"/>
  <c r="V1316" i="2" a="1"/>
  <c r="V1316" i="2" s="1"/>
  <c r="V1317" i="2" a="1"/>
  <c r="V1317" i="2" s="1"/>
  <c r="V1318" i="2" a="1"/>
  <c r="V1318" i="2" s="1"/>
  <c r="V1319" i="2" a="1"/>
  <c r="V1319" i="2" s="1"/>
  <c r="V1320" i="2" a="1"/>
  <c r="V1320" i="2" s="1"/>
  <c r="V1321" i="2" a="1"/>
  <c r="V1321" i="2" s="1"/>
  <c r="V1322" i="2" a="1"/>
  <c r="V1322" i="2" s="1"/>
  <c r="V1323" i="2" a="1"/>
  <c r="V1323" i="2" s="1"/>
  <c r="V1296" i="2" a="1"/>
  <c r="V1296" i="2" s="1"/>
  <c r="V1297" i="2" a="1"/>
  <c r="V1297" i="2" s="1"/>
  <c r="V1298" i="2" a="1"/>
  <c r="V1298" i="2" s="1"/>
  <c r="V1299" i="2" a="1"/>
  <c r="V1299" i="2" s="1"/>
  <c r="V1300" i="2" a="1"/>
  <c r="V1300" i="2" s="1"/>
  <c r="V1301" i="2" a="1"/>
  <c r="V1301" i="2" s="1"/>
  <c r="V1302" i="2" a="1"/>
  <c r="V1302" i="2" s="1"/>
  <c r="V1303" i="2" a="1"/>
  <c r="V1303" i="2" s="1"/>
  <c r="V1304" i="2" a="1"/>
  <c r="V1304" i="2" s="1"/>
  <c r="V1305" i="2" a="1"/>
  <c r="V1305" i="2" s="1"/>
  <c r="V1306" i="2" a="1"/>
  <c r="V1306" i="2" s="1"/>
  <c r="V1307" i="2" a="1"/>
  <c r="V1307" i="2" s="1"/>
  <c r="V1308" i="2" a="1"/>
  <c r="V1308" i="2" s="1"/>
  <c r="V1309" i="2" a="1"/>
  <c r="V1309" i="2" s="1"/>
  <c r="V1358" i="2" a="1"/>
  <c r="V1358" i="2" s="1"/>
  <c r="V1359" i="2" a="1"/>
  <c r="V1359" i="2" s="1"/>
  <c r="V1360" i="2" a="1"/>
  <c r="V1360" i="2" s="1"/>
  <c r="V1361" i="2" a="1"/>
  <c r="V1361" i="2" s="1"/>
  <c r="V1362" i="2" a="1"/>
  <c r="V1362" i="2" s="1"/>
  <c r="V1363" i="2" a="1"/>
  <c r="V1363" i="2" s="1"/>
  <c r="V1364" i="2" a="1"/>
  <c r="V1364" i="2" s="1"/>
  <c r="V1365" i="2" a="1"/>
  <c r="V1365" i="2" s="1"/>
  <c r="V1366" i="2" a="1"/>
  <c r="V1366" i="2" s="1"/>
  <c r="V1367" i="2" a="1"/>
  <c r="V1367" i="2" s="1"/>
  <c r="V1368" i="2" a="1"/>
  <c r="V1368" i="2" s="1"/>
  <c r="V1369" i="2" a="1"/>
  <c r="V1369" i="2" s="1"/>
  <c r="V1370" i="2" a="1"/>
  <c r="V1370" i="2" s="1"/>
  <c r="V1371" i="2" a="1"/>
  <c r="V1371" i="2" s="1"/>
  <c r="V1372" i="2" a="1"/>
  <c r="V1372" i="2" s="1"/>
  <c r="V1373" i="2" a="1"/>
  <c r="V1373" i="2" s="1"/>
  <c r="V1374" i="2" a="1"/>
  <c r="V1374" i="2" s="1"/>
  <c r="V1392" i="2" a="1"/>
  <c r="V1392" i="2" s="1"/>
  <c r="V1393" i="2" a="1"/>
  <c r="V1393" i="2" s="1"/>
  <c r="V1394" i="2" a="1"/>
  <c r="V1394" i="2" s="1"/>
  <c r="V1395" i="2" a="1"/>
  <c r="V1395" i="2" s="1"/>
  <c r="V1396" i="2" a="1"/>
  <c r="V1396" i="2" s="1"/>
  <c r="V1397" i="2" a="1"/>
  <c r="V1397" i="2" s="1"/>
  <c r="V1398" i="2" a="1"/>
  <c r="V1398" i="2" s="1"/>
  <c r="V1399" i="2" a="1"/>
  <c r="V1399" i="2" s="1"/>
  <c r="V1400" i="2" a="1"/>
  <c r="V1400" i="2" s="1"/>
  <c r="V1401" i="2" a="1"/>
  <c r="V1401" i="2" s="1"/>
  <c r="V1402" i="2" a="1"/>
  <c r="V1402" i="2" s="1"/>
  <c r="V1403" i="2" a="1"/>
  <c r="V1403" i="2" s="1"/>
  <c r="V1405" i="2" a="1"/>
  <c r="V1405" i="2" s="1"/>
  <c r="V1406" i="2" a="1"/>
  <c r="V1406" i="2" s="1"/>
  <c r="V1407" i="2" a="1"/>
  <c r="V1407" i="2" s="1"/>
  <c r="V1408" i="2" a="1"/>
  <c r="V1408" i="2" s="1"/>
  <c r="V1409" i="2" a="1"/>
  <c r="V1409" i="2" s="1"/>
  <c r="V1410" i="2" a="1"/>
  <c r="V1410" i="2" s="1"/>
  <c r="V1411" i="2" a="1"/>
  <c r="V1411" i="2" s="1"/>
  <c r="V1412" i="2" a="1"/>
  <c r="V1412" i="2" s="1"/>
  <c r="V1413" i="2" a="1"/>
  <c r="V1413" i="2" s="1"/>
  <c r="V1414" i="2" a="1"/>
  <c r="V1414" i="2" s="1"/>
  <c r="V1404" i="2" a="1"/>
  <c r="V1404" i="2" s="1"/>
  <c r="V1415" i="2" a="1"/>
  <c r="V1415" i="2" s="1"/>
  <c r="V1416" i="2" a="1"/>
  <c r="V1416" i="2" s="1"/>
  <c r="V1417" i="2" a="1"/>
  <c r="V1417" i="2" s="1"/>
  <c r="V1418" i="2" a="1"/>
  <c r="V1418" i="2" s="1"/>
  <c r="V1419" i="2" a="1"/>
  <c r="V1419" i="2" s="1"/>
  <c r="V1420" i="2" a="1"/>
  <c r="V1420" i="2" s="1"/>
  <c r="V1421" i="2" a="1"/>
  <c r="V1421" i="2" s="1"/>
  <c r="V1422" i="2" a="1"/>
  <c r="V1422" i="2" s="1"/>
  <c r="V1423" i="2" a="1"/>
  <c r="V1423" i="2" s="1"/>
  <c r="V1424" i="2" a="1"/>
  <c r="V1424" i="2" s="1"/>
  <c r="V1425" i="2" a="1"/>
  <c r="V1425" i="2" s="1"/>
  <c r="V1426" i="2" a="1"/>
  <c r="V1426" i="2" s="1"/>
  <c r="V1427" i="2" a="1"/>
  <c r="V1427" i="2" s="1"/>
  <c r="V1428" i="2" a="1"/>
  <c r="V1428" i="2" s="1"/>
  <c r="V1429" i="2" a="1"/>
  <c r="V1429" i="2" s="1"/>
  <c r="V1430" i="2" a="1"/>
  <c r="V1430" i="2" s="1"/>
  <c r="V1431" i="2" a="1"/>
  <c r="V1431" i="2" s="1"/>
  <c r="V1432" i="2" a="1"/>
  <c r="V1432" i="2" s="1"/>
  <c r="V1433" i="2" a="1"/>
  <c r="V1433" i="2" s="1"/>
  <c r="V1434" i="2" a="1"/>
  <c r="V1434" i="2" s="1"/>
  <c r="V1435" i="2" a="1"/>
  <c r="V1435" i="2" s="1"/>
  <c r="V1436" i="2" a="1"/>
  <c r="V1436" i="2" s="1"/>
  <c r="V1437" i="2" a="1"/>
  <c r="V1437" i="2" s="1"/>
  <c r="V1438" i="2" a="1"/>
  <c r="V1438" i="2" s="1"/>
  <c r="V1439" i="2" a="1"/>
  <c r="V1439" i="2" s="1"/>
  <c r="V1440" i="2" a="1"/>
  <c r="V1440" i="2" s="1"/>
  <c r="V1441" i="2" a="1"/>
  <c r="V1441" i="2" s="1"/>
  <c r="V1442" i="2" a="1"/>
  <c r="V1442" i="2" s="1"/>
  <c r="V1443" i="2" a="1"/>
  <c r="V1443" i="2" s="1"/>
  <c r="V1444" i="2" a="1"/>
  <c r="V1444" i="2" s="1"/>
  <c r="V1445" i="2" a="1"/>
  <c r="V1445" i="2" s="1"/>
  <c r="V1447" i="2" a="1"/>
  <c r="V1447" i="2" s="1"/>
  <c r="V1446" i="2" a="1"/>
  <c r="V1446" i="2" s="1"/>
  <c r="V1448" i="2" a="1"/>
  <c r="V1448" i="2" s="1"/>
  <c r="V1449" i="2" a="1"/>
  <c r="V1449" i="2" s="1"/>
  <c r="V1450" i="2" a="1"/>
  <c r="V1450" i="2" s="1"/>
  <c r="V1451" i="2" a="1"/>
  <c r="V1451" i="2" s="1"/>
  <c r="V1452" i="2" a="1"/>
  <c r="V1452" i="2" s="1"/>
  <c r="V1453" i="2" a="1"/>
  <c r="V1453" i="2" s="1"/>
  <c r="V1454" i="2" a="1"/>
  <c r="V1454" i="2" s="1"/>
  <c r="V1455" i="2" a="1"/>
  <c r="V1455" i="2" s="1"/>
  <c r="V1456" i="2" a="1"/>
  <c r="V1456" i="2" s="1"/>
  <c r="V1457" i="2" a="1"/>
  <c r="V1457" i="2" s="1"/>
  <c r="V1458" i="2" a="1"/>
  <c r="V1458" i="2" s="1"/>
  <c r="V1459" i="2" a="1"/>
  <c r="V1459" i="2" s="1"/>
  <c r="V1460" i="2" a="1"/>
  <c r="V1460" i="2" s="1"/>
  <c r="V1461" i="2" a="1"/>
  <c r="V1461" i="2" s="1"/>
  <c r="V1462" i="2" a="1"/>
  <c r="V1462" i="2" s="1"/>
  <c r="V1463" i="2" a="1"/>
  <c r="V1463" i="2" s="1"/>
  <c r="V1464" i="2" a="1"/>
  <c r="V1464" i="2" s="1"/>
  <c r="V1465" i="2" a="1"/>
  <c r="V1465" i="2" s="1"/>
  <c r="V1466" i="2" a="1"/>
  <c r="V1466" i="2" s="1"/>
  <c r="V1467" i="2" a="1"/>
  <c r="V1467" i="2" s="1"/>
  <c r="V1468" i="2" a="1"/>
  <c r="V1468" i="2" s="1"/>
  <c r="V1469" i="2" a="1"/>
  <c r="V1469" i="2" s="1"/>
  <c r="V1470" i="2" a="1"/>
  <c r="V1470" i="2" s="1"/>
  <c r="V1471" i="2" a="1"/>
  <c r="V1471" i="2" s="1"/>
  <c r="V1472" i="2" a="1"/>
  <c r="V1472" i="2" s="1"/>
  <c r="V1473" i="2" a="1"/>
  <c r="V1473" i="2" s="1"/>
  <c r="V1474" i="2" a="1"/>
  <c r="V1474" i="2" s="1"/>
  <c r="V1475" i="2" a="1"/>
  <c r="V1475" i="2" s="1"/>
  <c r="V1541" i="2" a="1"/>
  <c r="V1541" i="2" s="1"/>
  <c r="V1542" i="2" a="1"/>
  <c r="V1542" i="2" s="1"/>
  <c r="V1543" i="2" a="1"/>
  <c r="V1543" i="2" s="1"/>
  <c r="V1544" i="2" a="1"/>
  <c r="V1544" i="2" s="1"/>
  <c r="V1545" i="2" a="1"/>
  <c r="V1545" i="2" s="1"/>
  <c r="V1546" i="2" a="1"/>
  <c r="V1546" i="2" s="1"/>
  <c r="V1547" i="2" a="1"/>
  <c r="V1547" i="2" s="1"/>
  <c r="V1548" i="2" a="1"/>
  <c r="V1548" i="2" s="1"/>
  <c r="V1549" i="2" a="1"/>
  <c r="V1549" i="2" s="1"/>
  <c r="V1550" i="2" a="1"/>
  <c r="V1550" i="2" s="1"/>
  <c r="V1551" i="2" a="1"/>
  <c r="V1551" i="2" s="1"/>
  <c r="V1552" i="2" a="1"/>
  <c r="V1552" i="2" s="1"/>
  <c r="V1553" i="2" a="1"/>
  <c r="V1553" i="2" s="1"/>
  <c r="V1554" i="2" a="1"/>
  <c r="V1554" i="2" s="1"/>
  <c r="V1507" i="2" a="1"/>
  <c r="V1507" i="2" s="1"/>
  <c r="V1508" i="2" a="1"/>
  <c r="V1508" i="2" s="1"/>
  <c r="V1509" i="2" a="1"/>
  <c r="V1509" i="2" s="1"/>
  <c r="V1510" i="2" a="1"/>
  <c r="V1510" i="2" s="1"/>
  <c r="V1511" i="2" a="1"/>
  <c r="V1511" i="2" s="1"/>
  <c r="V1512" i="2" a="1"/>
  <c r="V1512" i="2" s="1"/>
  <c r="V1513" i="2" a="1"/>
  <c r="V1513" i="2" s="1"/>
  <c r="V1514" i="2" a="1"/>
  <c r="V1514" i="2" s="1"/>
  <c r="V1515" i="2" a="1"/>
  <c r="V1515" i="2" s="1"/>
  <c r="V1516" i="2" a="1"/>
  <c r="V1516" i="2" s="1"/>
  <c r="V1517" i="2" a="1"/>
  <c r="V1517" i="2" s="1"/>
  <c r="V1518" i="2" a="1"/>
  <c r="V1518" i="2" s="1"/>
  <c r="V1519" i="2" a="1"/>
  <c r="V1519" i="2" s="1"/>
  <c r="V1520" i="2" a="1"/>
  <c r="V1520" i="2" s="1"/>
  <c r="V1521" i="2" a="1"/>
  <c r="V1521" i="2" s="1"/>
  <c r="V1522" i="2" a="1"/>
  <c r="V1522" i="2" s="1"/>
  <c r="V1523" i="2" a="1"/>
  <c r="V1523" i="2" s="1"/>
  <c r="V1555" i="2" a="1"/>
  <c r="V1555" i="2" s="1"/>
  <c r="V1556" i="2" a="1"/>
  <c r="V1556" i="2" s="1"/>
  <c r="V1557" i="2" a="1"/>
  <c r="V1557" i="2" s="1"/>
  <c r="V1558" i="2" a="1"/>
  <c r="V1558" i="2" s="1"/>
  <c r="V1559" i="2" a="1"/>
  <c r="V1559" i="2" s="1"/>
  <c r="V1560" i="2" a="1"/>
  <c r="V1560" i="2" s="1"/>
  <c r="V1561" i="2" a="1"/>
  <c r="V1561" i="2" s="1"/>
  <c r="V1562" i="2" a="1"/>
  <c r="V1562" i="2" s="1"/>
  <c r="V1563" i="2" a="1"/>
  <c r="V1563" i="2" s="1"/>
  <c r="V1564" i="2" a="1"/>
  <c r="V1564" i="2" s="1"/>
  <c r="V1565" i="2" a="1"/>
  <c r="V1565" i="2" s="1"/>
  <c r="V1566" i="2" a="1"/>
  <c r="V1566" i="2" s="1"/>
  <c r="V1567" i="2" a="1"/>
  <c r="V1567" i="2" s="1"/>
  <c r="V1568" i="2" a="1"/>
  <c r="V1568" i="2" s="1"/>
  <c r="V1600" i="2" a="1"/>
  <c r="V1600" i="2" s="1"/>
  <c r="V1601" i="2" a="1"/>
  <c r="V1601" i="2" s="1"/>
  <c r="V1602" i="2" a="1"/>
  <c r="V1602" i="2" s="1"/>
  <c r="V1603" i="2" a="1"/>
  <c r="V1603" i="2" s="1"/>
  <c r="V1604" i="2" a="1"/>
  <c r="V1604" i="2" s="1"/>
  <c r="V1605" i="2" a="1"/>
  <c r="V1605" i="2" s="1"/>
  <c r="V1606" i="2" a="1"/>
  <c r="V1606" i="2" s="1"/>
  <c r="V1607" i="2" a="1"/>
  <c r="V1607" i="2" s="1"/>
  <c r="V1608" i="2" a="1"/>
  <c r="V1608" i="2" s="1"/>
  <c r="V1609" i="2" a="1"/>
  <c r="V1609" i="2" s="1"/>
  <c r="V1610" i="2" a="1"/>
  <c r="V1610" i="2" s="1"/>
  <c r="V1611" i="2" a="1"/>
  <c r="V1611" i="2" s="1"/>
  <c r="V1612" i="2" a="1"/>
  <c r="V1612" i="2" s="1"/>
  <c r="V1613" i="2" a="1"/>
  <c r="V1613" i="2" s="1"/>
  <c r="V1524" i="2" a="1"/>
  <c r="V1524" i="2" s="1"/>
  <c r="V1525" i="2" a="1"/>
  <c r="V1525" i="2" s="1"/>
  <c r="V1526" i="2" a="1"/>
  <c r="V1526" i="2" s="1"/>
  <c r="V1527" i="2" a="1"/>
  <c r="V1527" i="2" s="1"/>
  <c r="V1528" i="2" a="1"/>
  <c r="V1528" i="2" s="1"/>
  <c r="V1529" i="2" a="1"/>
  <c r="V1529" i="2" s="1"/>
  <c r="V1530" i="2" a="1"/>
  <c r="V1530" i="2" s="1"/>
  <c r="V1531" i="2" a="1"/>
  <c r="V1531" i="2" s="1"/>
  <c r="V1532" i="2" a="1"/>
  <c r="V1532" i="2" s="1"/>
  <c r="V1533" i="2" a="1"/>
  <c r="V1533" i="2" s="1"/>
  <c r="V1534" i="2" a="1"/>
  <c r="V1534" i="2" s="1"/>
  <c r="V1535" i="2" a="1"/>
  <c r="V1535" i="2" s="1"/>
  <c r="V1536" i="2" a="1"/>
  <c r="V1536" i="2" s="1"/>
  <c r="V1537" i="2" a="1"/>
  <c r="V1537" i="2" s="1"/>
  <c r="V1538" i="2" a="1"/>
  <c r="V1538" i="2" s="1"/>
  <c r="V1539" i="2" a="1"/>
  <c r="V1539" i="2" s="1"/>
  <c r="V1540" i="2" a="1"/>
  <c r="V1540" i="2" s="1"/>
  <c r="V1490" i="2" a="1"/>
  <c r="V1490" i="2" s="1"/>
  <c r="V1491" i="2" a="1"/>
  <c r="V1491" i="2" s="1"/>
  <c r="V1492" i="2" a="1"/>
  <c r="V1492" i="2" s="1"/>
  <c r="V1493" i="2" a="1"/>
  <c r="V1493" i="2" s="1"/>
  <c r="V1494" i="2" a="1"/>
  <c r="V1494" i="2" s="1"/>
  <c r="V1495" i="2" a="1"/>
  <c r="V1495" i="2" s="1"/>
  <c r="V1496" i="2" a="1"/>
  <c r="V1496" i="2" s="1"/>
  <c r="V1497" i="2" a="1"/>
  <c r="V1497" i="2" s="1"/>
  <c r="V1498" i="2" a="1"/>
  <c r="V1498" i="2" s="1"/>
  <c r="V1499" i="2" a="1"/>
  <c r="V1499" i="2" s="1"/>
  <c r="V1500" i="2" a="1"/>
  <c r="V1500" i="2" s="1"/>
  <c r="V1501" i="2" a="1"/>
  <c r="V1501" i="2" s="1"/>
  <c r="V1502" i="2" a="1"/>
  <c r="V1502" i="2" s="1"/>
  <c r="V1503" i="2" a="1"/>
  <c r="V1503" i="2" s="1"/>
  <c r="V1504" i="2" a="1"/>
  <c r="V1504" i="2" s="1"/>
  <c r="V1505" i="2" a="1"/>
  <c r="V1505" i="2" s="1"/>
  <c r="V1506" i="2" a="1"/>
  <c r="V1506" i="2" s="1"/>
  <c r="V1476" i="2" a="1"/>
  <c r="V1476" i="2" s="1"/>
  <c r="V1477" i="2" a="1"/>
  <c r="V1477" i="2" s="1"/>
  <c r="V1478" i="2" a="1"/>
  <c r="V1478" i="2" s="1"/>
  <c r="V1479" i="2" a="1"/>
  <c r="V1479" i="2" s="1"/>
  <c r="V1480" i="2" a="1"/>
  <c r="V1480" i="2" s="1"/>
  <c r="V1481" i="2" a="1"/>
  <c r="V1481" i="2" s="1"/>
  <c r="V1482" i="2" a="1"/>
  <c r="V1482" i="2" s="1"/>
  <c r="V1483" i="2" a="1"/>
  <c r="V1483" i="2" s="1"/>
  <c r="V1484" i="2" a="1"/>
  <c r="V1484" i="2" s="1"/>
  <c r="V1485" i="2" a="1"/>
  <c r="V1485" i="2" s="1"/>
  <c r="V1486" i="2" a="1"/>
  <c r="V1486" i="2" s="1"/>
  <c r="V1487" i="2" a="1"/>
  <c r="V1487" i="2" s="1"/>
  <c r="V1488" i="2" a="1"/>
  <c r="V1488" i="2" s="1"/>
  <c r="V1489" i="2" a="1"/>
  <c r="V1489" i="2" s="1"/>
  <c r="V1586" i="2" a="1"/>
  <c r="V1586" i="2" s="1"/>
  <c r="V1587" i="2" a="1"/>
  <c r="V1587" i="2" s="1"/>
  <c r="V1588" i="2" a="1"/>
  <c r="V1588" i="2" s="1"/>
  <c r="V1589" i="2" a="1"/>
  <c r="V1589" i="2" s="1"/>
  <c r="V1590" i="2" a="1"/>
  <c r="V1590" i="2" s="1"/>
  <c r="V1591" i="2" a="1"/>
  <c r="V1591" i="2" s="1"/>
  <c r="V1592" i="2" a="1"/>
  <c r="V1592" i="2" s="1"/>
  <c r="V1593" i="2" a="1"/>
  <c r="V1593" i="2" s="1"/>
  <c r="V1594" i="2" a="1"/>
  <c r="V1594" i="2" s="1"/>
  <c r="V1595" i="2" a="1"/>
  <c r="V1595" i="2" s="1"/>
  <c r="V1596" i="2" a="1"/>
  <c r="V1596" i="2" s="1"/>
  <c r="V1597" i="2" a="1"/>
  <c r="V1597" i="2" s="1"/>
  <c r="V1598" i="2" a="1"/>
  <c r="V1598" i="2" s="1"/>
  <c r="V1599" i="2" a="1"/>
  <c r="V1599" i="2" s="1"/>
  <c r="V1569" i="2" a="1"/>
  <c r="V1569" i="2" s="1"/>
  <c r="V1570" i="2" a="1"/>
  <c r="V1570" i="2" s="1"/>
  <c r="V1571" i="2" a="1"/>
  <c r="V1571" i="2" s="1"/>
  <c r="V1572" i="2" a="1"/>
  <c r="V1572" i="2" s="1"/>
  <c r="V1573" i="2" a="1"/>
  <c r="V1573" i="2" s="1"/>
  <c r="V1574" i="2" a="1"/>
  <c r="V1574" i="2" s="1"/>
  <c r="V1575" i="2" a="1"/>
  <c r="V1575" i="2" s="1"/>
  <c r="V1576" i="2" a="1"/>
  <c r="V1576" i="2" s="1"/>
  <c r="V1577" i="2" a="1"/>
  <c r="V1577" i="2" s="1"/>
  <c r="V1578" i="2" a="1"/>
  <c r="V1578" i="2" s="1"/>
  <c r="V1579" i="2" a="1"/>
  <c r="V1579" i="2" s="1"/>
  <c r="V1580" i="2" a="1"/>
  <c r="V1580" i="2" s="1"/>
  <c r="V1581" i="2" a="1"/>
  <c r="V1581" i="2" s="1"/>
  <c r="V1582" i="2" a="1"/>
  <c r="V1582" i="2" s="1"/>
  <c r="V1583" i="2" a="1"/>
  <c r="V1583" i="2" s="1"/>
  <c r="V1584" i="2" a="1"/>
  <c r="V1584" i="2" s="1"/>
  <c r="V1585" i="2" a="1"/>
  <c r="V1585" i="2" s="1"/>
  <c r="V1614" i="2" a="1"/>
  <c r="V1614" i="2" s="1"/>
  <c r="V1615" i="2" a="1"/>
  <c r="V1615" i="2" s="1"/>
  <c r="V1616" i="2" a="1"/>
  <c r="V1616" i="2" s="1"/>
  <c r="V1617" i="2" a="1"/>
  <c r="V1617" i="2" s="1"/>
  <c r="V1618" i="2" a="1"/>
  <c r="V1618" i="2" s="1"/>
  <c r="V1619" i="2" a="1"/>
  <c r="V1619" i="2" s="1"/>
  <c r="V1620" i="2" a="1"/>
  <c r="V1620" i="2" s="1"/>
  <c r="V1621" i="2" a="1"/>
  <c r="V1621" i="2" s="1"/>
  <c r="V1622" i="2" a="1"/>
  <c r="V1622" i="2" s="1"/>
  <c r="V1623" i="2" a="1"/>
  <c r="V1623" i="2" s="1"/>
  <c r="V1624" i="2" a="1"/>
  <c r="V1624" i="2" s="1"/>
  <c r="V1625" i="2" a="1"/>
  <c r="V1625" i="2" s="1"/>
  <c r="V1626" i="2" a="1"/>
  <c r="V1626" i="2" s="1"/>
  <c r="V1627" i="2" a="1"/>
  <c r="V1627" i="2" s="1"/>
  <c r="V1628" i="2" a="1"/>
  <c r="V1628" i="2" s="1"/>
  <c r="V1629" i="2" a="1"/>
  <c r="V1629" i="2" s="1"/>
  <c r="V1630" i="2" a="1"/>
  <c r="V1630" i="2" s="1"/>
  <c r="V1631" i="2" a="1"/>
  <c r="V1631" i="2" s="1"/>
  <c r="V1632" i="2" a="1"/>
  <c r="V1632" i="2" s="1"/>
  <c r="V1633" i="2" a="1"/>
  <c r="V1633" i="2" s="1"/>
  <c r="V1634" i="2" a="1"/>
  <c r="V1634" i="2" s="1"/>
  <c r="V1635" i="2" a="1"/>
  <c r="V1635" i="2" s="1"/>
  <c r="V1636" i="2" a="1"/>
  <c r="V1636" i="2" s="1"/>
  <c r="V1637" i="2" a="1"/>
  <c r="V1637" i="2" s="1"/>
  <c r="V1638" i="2" a="1"/>
  <c r="V1638" i="2" s="1"/>
  <c r="V1639" i="2" a="1"/>
  <c r="V1639" i="2" s="1"/>
  <c r="V1640" i="2" a="1"/>
  <c r="V1640" i="2" s="1"/>
  <c r="V1642" i="2" a="1"/>
  <c r="V1642" i="2" s="1"/>
  <c r="V1643" i="2" a="1"/>
  <c r="V1643" i="2" s="1"/>
  <c r="V1644" i="2" a="1"/>
  <c r="V1644" i="2" s="1"/>
  <c r="V1645" i="2" a="1"/>
  <c r="V1645" i="2" s="1"/>
  <c r="V1646" i="2" a="1"/>
  <c r="V1646" i="2" s="1"/>
  <c r="V1647" i="2" a="1"/>
  <c r="V1647" i="2" s="1"/>
  <c r="V1648" i="2" a="1"/>
  <c r="V1648" i="2" s="1"/>
  <c r="V1649" i="2" a="1"/>
  <c r="V1649" i="2" s="1"/>
  <c r="V1650" i="2" a="1"/>
  <c r="V1650" i="2" s="1"/>
  <c r="V1651" i="2" a="1"/>
  <c r="V1651" i="2" s="1"/>
  <c r="V1641" i="2" a="1"/>
  <c r="V1641" i="2" s="1"/>
  <c r="V1652" i="2" a="1"/>
  <c r="V1652" i="2" s="1"/>
  <c r="V1653" i="2" a="1"/>
  <c r="V1653" i="2" s="1"/>
  <c r="V1654" i="2" a="1"/>
  <c r="V1654" i="2" s="1"/>
  <c r="V1655" i="2" a="1"/>
  <c r="V1655" i="2" s="1"/>
  <c r="V1656" i="2" a="1"/>
  <c r="V1656" i="2" s="1"/>
  <c r="V1657" i="2" a="1"/>
  <c r="V1657" i="2" s="1"/>
  <c r="V1658" i="2" a="1"/>
  <c r="V1658" i="2" s="1"/>
  <c r="V1659" i="2" a="1"/>
  <c r="V1659" i="2" s="1"/>
  <c r="V1660" i="2" a="1"/>
  <c r="V1660" i="2" s="1"/>
  <c r="V1661" i="2" a="1"/>
  <c r="V1661" i="2" s="1"/>
  <c r="V1662" i="2" a="1"/>
  <c r="V1662" i="2" s="1"/>
  <c r="V1663" i="2" a="1"/>
  <c r="V1663" i="2" s="1"/>
  <c r="V1664" i="2" a="1"/>
  <c r="V1664" i="2" s="1"/>
  <c r="V1665" i="2" a="1"/>
  <c r="V1665" i="2" s="1"/>
  <c r="V1666" i="2" a="1"/>
  <c r="V1666" i="2" s="1"/>
  <c r="V1667" i="2" a="1"/>
  <c r="V1667" i="2" s="1"/>
  <c r="V1668" i="2" a="1"/>
  <c r="V1668" i="2" s="1"/>
  <c r="V1669" i="2" a="1"/>
  <c r="V1669" i="2" s="1"/>
  <c r="V1670" i="2" a="1"/>
  <c r="V1670" i="2" s="1"/>
  <c r="V1671" i="2" a="1"/>
  <c r="V1671" i="2" s="1"/>
  <c r="V1672" i="2" a="1"/>
  <c r="V1672" i="2" s="1"/>
  <c r="V1673" i="2" a="1"/>
  <c r="V1673" i="2" s="1"/>
  <c r="V1674" i="2" a="1"/>
  <c r="V1674" i="2" s="1"/>
  <c r="V1675" i="2" a="1"/>
  <c r="V1675" i="2" s="1"/>
  <c r="V1676" i="2" a="1"/>
  <c r="V1676" i="2" s="1"/>
  <c r="V1677" i="2" a="1"/>
  <c r="V1677" i="2" s="1"/>
  <c r="V1678" i="2" a="1"/>
  <c r="V1678" i="2" s="1"/>
  <c r="V1679" i="2" a="1"/>
  <c r="V1679" i="2" s="1"/>
  <c r="V1680" i="2" a="1"/>
  <c r="V1680" i="2" s="1"/>
  <c r="V1681" i="2" a="1"/>
  <c r="V1681" i="2" s="1"/>
  <c r="V1682" i="2" a="1"/>
  <c r="V1682" i="2" s="1"/>
  <c r="V1683" i="2" a="1"/>
  <c r="V1683" i="2" s="1"/>
  <c r="V1684" i="2" a="1"/>
  <c r="V1684" i="2" s="1"/>
  <c r="V1685" i="2" a="1"/>
  <c r="V1685" i="2" s="1"/>
  <c r="V1686" i="2" a="1"/>
  <c r="V1686" i="2" s="1"/>
  <c r="V1687" i="2" a="1"/>
  <c r="V1687" i="2" s="1"/>
  <c r="V1688" i="2" a="1"/>
  <c r="V1688" i="2" s="1"/>
  <c r="V1689" i="2" a="1"/>
  <c r="V1689" i="2" s="1"/>
  <c r="V1690" i="2" a="1"/>
  <c r="V1690" i="2" s="1"/>
  <c r="V1691" i="2" a="1"/>
  <c r="V1691" i="2" s="1"/>
  <c r="V1692" i="2" a="1"/>
  <c r="V1692" i="2" s="1"/>
  <c r="V1693" i="2" a="1"/>
  <c r="V1693" i="2" s="1"/>
  <c r="V1694" i="2" a="1"/>
  <c r="V1694" i="2" s="1"/>
  <c r="V1695" i="2" a="1"/>
  <c r="V1695" i="2" s="1"/>
  <c r="V1696" i="2" a="1"/>
  <c r="V1696" i="2" s="1"/>
  <c r="V1697" i="2" a="1"/>
  <c r="V1697" i="2" s="1"/>
  <c r="V1698" i="2" a="1"/>
  <c r="V1698" i="2" s="1"/>
  <c r="V1699" i="2" a="1"/>
  <c r="V1699" i="2" s="1"/>
  <c r="V1700" i="2" a="1"/>
  <c r="V1700" i="2" s="1"/>
  <c r="V1701" i="2" a="1"/>
  <c r="V1701" i="2" s="1"/>
  <c r="V1702" i="2" a="1"/>
  <c r="V1702" i="2" s="1"/>
  <c r="V1703" i="2" a="1"/>
  <c r="V1703" i="2" s="1"/>
  <c r="V1704" i="2" a="1"/>
  <c r="V1704" i="2" s="1"/>
  <c r="V1705" i="2" a="1"/>
  <c r="V1705" i="2" s="1"/>
  <c r="V1706" i="2" a="1"/>
  <c r="V1706" i="2" s="1"/>
  <c r="V1707" i="2" a="1"/>
  <c r="V1707" i="2" s="1"/>
  <c r="V1708" i="2" a="1"/>
  <c r="V1708" i="2" s="1"/>
  <c r="V1709" i="2" a="1"/>
  <c r="V1709" i="2" s="1"/>
  <c r="V1741" i="2" a="1"/>
  <c r="V1741" i="2" s="1"/>
  <c r="V1742" i="2" a="1"/>
  <c r="V1742" i="2" s="1"/>
  <c r="V1743" i="2" a="1"/>
  <c r="V1743" i="2" s="1"/>
  <c r="V1744" i="2" a="1"/>
  <c r="V1744" i="2" s="1"/>
  <c r="V1745" i="2" a="1"/>
  <c r="V1745" i="2" s="1"/>
  <c r="V1746" i="2" a="1"/>
  <c r="V1746" i="2" s="1"/>
  <c r="V1747" i="2" a="1"/>
  <c r="V1747" i="2" s="1"/>
  <c r="V1748" i="2" a="1"/>
  <c r="V1748" i="2" s="1"/>
  <c r="V1749" i="2" a="1"/>
  <c r="V1749" i="2" s="1"/>
  <c r="V1750" i="2" a="1"/>
  <c r="V1750" i="2" s="1"/>
  <c r="V1751" i="2" a="1"/>
  <c r="V1751" i="2" s="1"/>
  <c r="V1752" i="2" a="1"/>
  <c r="V1752" i="2" s="1"/>
  <c r="V1753" i="2" a="1"/>
  <c r="V1753" i="2" s="1"/>
  <c r="V1754" i="2" a="1"/>
  <c r="V1754" i="2" s="1"/>
  <c r="V1755" i="2" a="1"/>
  <c r="V1755" i="2" s="1"/>
  <c r="V1756" i="2" a="1"/>
  <c r="V1756" i="2" s="1"/>
  <c r="V1757" i="2" a="1"/>
  <c r="V1757" i="2" s="1"/>
  <c r="V1758" i="2" a="1"/>
  <c r="V1758" i="2" s="1"/>
  <c r="V1759" i="2" a="1"/>
  <c r="V1759" i="2" s="1"/>
  <c r="V1760" i="2" a="1"/>
  <c r="V1760" i="2" s="1"/>
  <c r="V1761" i="2" a="1"/>
  <c r="V1761" i="2" s="1"/>
  <c r="V1762" i="2" a="1"/>
  <c r="V1762" i="2" s="1"/>
  <c r="V1763" i="2" a="1"/>
  <c r="V1763" i="2" s="1"/>
  <c r="V1764" i="2" a="1"/>
  <c r="V1764" i="2" s="1"/>
  <c r="V1765" i="2" a="1"/>
  <c r="V1765" i="2" s="1"/>
  <c r="V1766" i="2" a="1"/>
  <c r="V1766" i="2" s="1"/>
  <c r="V1767" i="2" a="1"/>
  <c r="V1767" i="2" s="1"/>
  <c r="V1768" i="2" a="1"/>
  <c r="V1768" i="2" s="1"/>
  <c r="V1783" i="2" a="1"/>
  <c r="V1783" i="2" s="1"/>
  <c r="V1784" i="2" a="1"/>
  <c r="V1784" i="2" s="1"/>
  <c r="V1785" i="2" a="1"/>
  <c r="V1785" i="2" s="1"/>
  <c r="V1786" i="2" a="1"/>
  <c r="V1786" i="2" s="1"/>
  <c r="V1787" i="2" a="1"/>
  <c r="V1787" i="2" s="1"/>
  <c r="V1788" i="2" a="1"/>
  <c r="V1788" i="2" s="1"/>
  <c r="V1789" i="2" a="1"/>
  <c r="V1789" i="2" s="1"/>
  <c r="V1790" i="2" a="1"/>
  <c r="V1790" i="2" s="1"/>
  <c r="V1791" i="2" a="1"/>
  <c r="V1791" i="2" s="1"/>
  <c r="V1792" i="2" a="1"/>
  <c r="V1792" i="2" s="1"/>
  <c r="V1793" i="2" a="1"/>
  <c r="V1793" i="2" s="1"/>
  <c r="V1794" i="2" a="1"/>
  <c r="V1794" i="2" s="1"/>
  <c r="V1795" i="2" a="1"/>
  <c r="V1795" i="2" s="1"/>
  <c r="V1796" i="2" a="1"/>
  <c r="V1796" i="2" s="1"/>
  <c r="V1797" i="2" a="1"/>
  <c r="V1797" i="2" s="1"/>
  <c r="V1798" i="2" a="1"/>
  <c r="V1798" i="2" s="1"/>
  <c r="V1799" i="2" a="1"/>
  <c r="V1799" i="2" s="1"/>
  <c r="V1724" i="2" a="1"/>
  <c r="V1724" i="2" s="1"/>
  <c r="V1725" i="2" a="1"/>
  <c r="V1725" i="2" s="1"/>
  <c r="V1726" i="2" a="1"/>
  <c r="V1726" i="2" s="1"/>
  <c r="V1727" i="2" a="1"/>
  <c r="V1727" i="2" s="1"/>
  <c r="V1728" i="2" a="1"/>
  <c r="V1728" i="2" s="1"/>
  <c r="V1729" i="2" a="1"/>
  <c r="V1729" i="2" s="1"/>
  <c r="V1730" i="2" a="1"/>
  <c r="V1730" i="2" s="1"/>
  <c r="V1731" i="2" a="1"/>
  <c r="V1731" i="2" s="1"/>
  <c r="V1732" i="2" a="1"/>
  <c r="V1732" i="2" s="1"/>
  <c r="V1733" i="2" a="1"/>
  <c r="V1733" i="2" s="1"/>
  <c r="V1734" i="2" a="1"/>
  <c r="V1734" i="2" s="1"/>
  <c r="V1735" i="2" a="1"/>
  <c r="V1735" i="2" s="1"/>
  <c r="V1736" i="2" a="1"/>
  <c r="V1736" i="2" s="1"/>
  <c r="V1737" i="2" a="1"/>
  <c r="V1737" i="2" s="1"/>
  <c r="V1738" i="2" a="1"/>
  <c r="V1738" i="2" s="1"/>
  <c r="V1739" i="2" a="1"/>
  <c r="V1739" i="2" s="1"/>
  <c r="V1740" i="2" a="1"/>
  <c r="V1740" i="2" s="1"/>
  <c r="V1710" i="2" a="1"/>
  <c r="V1710" i="2" s="1"/>
  <c r="V1711" i="2" a="1"/>
  <c r="V1711" i="2" s="1"/>
  <c r="V1712" i="2" a="1"/>
  <c r="V1712" i="2" s="1"/>
  <c r="V1713" i="2" a="1"/>
  <c r="V1713" i="2" s="1"/>
  <c r="V1714" i="2" a="1"/>
  <c r="V1714" i="2" s="1"/>
  <c r="V1715" i="2" a="1"/>
  <c r="V1715" i="2" s="1"/>
  <c r="V1716" i="2" a="1"/>
  <c r="V1716" i="2" s="1"/>
  <c r="V1717" i="2" a="1"/>
  <c r="V1717" i="2" s="1"/>
  <c r="V1718" i="2" a="1"/>
  <c r="V1718" i="2" s="1"/>
  <c r="V1719" i="2" a="1"/>
  <c r="V1719" i="2" s="1"/>
  <c r="V1720" i="2" a="1"/>
  <c r="V1720" i="2" s="1"/>
  <c r="V1721" i="2" a="1"/>
  <c r="V1721" i="2" s="1"/>
  <c r="V1722" i="2" a="1"/>
  <c r="V1722" i="2" s="1"/>
  <c r="V1723" i="2" a="1"/>
  <c r="V1723" i="2" s="1"/>
  <c r="V1769" i="2" a="1"/>
  <c r="V1769" i="2" s="1"/>
  <c r="V1770" i="2" a="1"/>
  <c r="V1770" i="2" s="1"/>
  <c r="V1771" i="2" a="1"/>
  <c r="V1771" i="2" s="1"/>
  <c r="V1772" i="2" a="1"/>
  <c r="V1772" i="2" s="1"/>
  <c r="V1773" i="2" a="1"/>
  <c r="V1773" i="2" s="1"/>
  <c r="V1774" i="2" a="1"/>
  <c r="V1774" i="2" s="1"/>
  <c r="V1775" i="2" a="1"/>
  <c r="V1775" i="2" s="1"/>
  <c r="V1776" i="2" a="1"/>
  <c r="V1776" i="2" s="1"/>
  <c r="V1777" i="2" a="1"/>
  <c r="V1777" i="2" s="1"/>
  <c r="V1778" i="2" a="1"/>
  <c r="V1778" i="2" s="1"/>
  <c r="V1779" i="2" a="1"/>
  <c r="V1779" i="2" s="1"/>
  <c r="V1780" i="2" a="1"/>
  <c r="V1780" i="2" s="1"/>
  <c r="V1781" i="2" a="1"/>
  <c r="V1781" i="2" s="1"/>
  <c r="V1782" i="2" a="1"/>
  <c r="V1782" i="2" s="1"/>
  <c r="V1800" i="2" a="1"/>
  <c r="V1800" i="2" s="1"/>
  <c r="V1801" i="2" a="1"/>
  <c r="V1801" i="2" s="1"/>
  <c r="V1802" i="2" a="1"/>
  <c r="V1802" i="2" s="1"/>
  <c r="V1803" i="2" a="1"/>
  <c r="V1803" i="2" s="1"/>
  <c r="V1804" i="2" a="1"/>
  <c r="V1804" i="2" s="1"/>
  <c r="V1805" i="2" a="1"/>
  <c r="V1805" i="2" s="1"/>
  <c r="V1806" i="2" a="1"/>
  <c r="V1806" i="2" s="1"/>
  <c r="V1807" i="2" a="1"/>
  <c r="V1807" i="2" s="1"/>
  <c r="V1808" i="2" a="1"/>
  <c r="V1808" i="2" s="1"/>
  <c r="V1809" i="2" a="1"/>
  <c r="V1809" i="2" s="1"/>
  <c r="V1810" i="2" a="1"/>
  <c r="V1810" i="2" s="1"/>
  <c r="V1811" i="2" a="1"/>
  <c r="V1811" i="2" s="1"/>
  <c r="V1813" i="2" a="1"/>
  <c r="V1813" i="2" s="1"/>
  <c r="V1814" i="2" a="1"/>
  <c r="V1814" i="2" s="1"/>
  <c r="V1815" i="2" a="1"/>
  <c r="V1815" i="2" s="1"/>
  <c r="V1816" i="2" a="1"/>
  <c r="V1816" i="2" s="1"/>
  <c r="V1817" i="2" a="1"/>
  <c r="V1817" i="2" s="1"/>
  <c r="V1818" i="2" a="1"/>
  <c r="V1818" i="2" s="1"/>
  <c r="V1819" i="2" a="1"/>
  <c r="V1819" i="2" s="1"/>
  <c r="V1820" i="2" a="1"/>
  <c r="V1820" i="2" s="1"/>
  <c r="V1821" i="2" a="1"/>
  <c r="V1821" i="2" s="1"/>
  <c r="V1822" i="2" a="1"/>
  <c r="V1822" i="2" s="1"/>
  <c r="V1812" i="2" a="1"/>
  <c r="V1812" i="2" s="1"/>
  <c r="V1823" i="2" a="1"/>
  <c r="V1823" i="2" s="1"/>
  <c r="V1824" i="2" a="1"/>
  <c r="V1824" i="2" s="1"/>
  <c r="V1825" i="2" a="1"/>
  <c r="V1825" i="2" s="1"/>
  <c r="V1826" i="2" a="1"/>
  <c r="V1826" i="2" s="1"/>
  <c r="V1827" i="2" a="1"/>
  <c r="V1827" i="2" s="1"/>
  <c r="V1828" i="2" a="1"/>
  <c r="V1828" i="2" s="1"/>
  <c r="V1829" i="2" a="1"/>
  <c r="V1829" i="2" s="1"/>
  <c r="V1830" i="2" a="1"/>
  <c r="V1830" i="2" s="1"/>
  <c r="V1831" i="2" a="1"/>
  <c r="V1831" i="2" s="1"/>
  <c r="V1832" i="2" a="1"/>
  <c r="V1832" i="2" s="1"/>
  <c r="V1833" i="2" a="1"/>
  <c r="V1833" i="2" s="1"/>
  <c r="V1834" i="2" a="1"/>
  <c r="V1834" i="2" s="1"/>
  <c r="V1835" i="2" a="1"/>
  <c r="V1835" i="2" s="1"/>
  <c r="V1836" i="2" a="1"/>
  <c r="V1836" i="2" s="1"/>
  <c r="V1837" i="2" a="1"/>
  <c r="V1837" i="2" s="1"/>
  <c r="V1838" i="2" a="1"/>
  <c r="V1838" i="2" s="1"/>
  <c r="V1839" i="2" a="1"/>
  <c r="V1839" i="2" s="1"/>
  <c r="V1840" i="2" a="1"/>
  <c r="V1840" i="2" s="1"/>
  <c r="V1841" i="2" a="1"/>
  <c r="V1841" i="2" s="1"/>
  <c r="V1842" i="2" a="1"/>
  <c r="V1842" i="2" s="1"/>
  <c r="V1843" i="2" a="1"/>
  <c r="V1843" i="2" s="1"/>
  <c r="V1844" i="2" a="1"/>
  <c r="V1844" i="2" s="1"/>
  <c r="V1845" i="2" a="1"/>
  <c r="V1845" i="2" s="1"/>
  <c r="V1846" i="2" a="1"/>
  <c r="V1846" i="2" s="1"/>
  <c r="V1847" i="2" a="1"/>
  <c r="V1847" i="2" s="1"/>
  <c r="V1848" i="2" a="1"/>
  <c r="V1848" i="2" s="1"/>
  <c r="V1849" i="2" a="1"/>
  <c r="V1849" i="2" s="1"/>
  <c r="V1850" i="2" a="1"/>
  <c r="V1850" i="2" s="1"/>
  <c r="V1851" i="2" a="1"/>
  <c r="V1851" i="2" s="1"/>
  <c r="V1852" i="2" a="1"/>
  <c r="V1852" i="2" s="1"/>
  <c r="V1853" i="2" a="1"/>
  <c r="V1853" i="2" s="1"/>
  <c r="V1854" i="2" a="1"/>
  <c r="V1854" i="2" s="1"/>
  <c r="V1855" i="2" a="1"/>
  <c r="V1855" i="2" s="1"/>
  <c r="V1856" i="2" a="1"/>
  <c r="V1856" i="2" s="1"/>
  <c r="V1857" i="2" a="1"/>
  <c r="V1857" i="2" s="1"/>
  <c r="V1858" i="2" a="1"/>
  <c r="V1858" i="2" s="1"/>
  <c r="V1859" i="2" a="1"/>
  <c r="V1859" i="2" s="1"/>
  <c r="V1860" i="2" a="1"/>
  <c r="V1860" i="2" s="1"/>
  <c r="V1861" i="2" a="1"/>
  <c r="V1861" i="2" s="1"/>
  <c r="V1862" i="2" a="1"/>
  <c r="V1862" i="2" s="1"/>
  <c r="V1863" i="2" a="1"/>
  <c r="V1863" i="2" s="1"/>
  <c r="V1864" i="2" a="1"/>
  <c r="V1864" i="2" s="1"/>
  <c r="V1865" i="2" a="1"/>
  <c r="V1865" i="2" s="1"/>
  <c r="V1866" i="2" a="1"/>
  <c r="V1866" i="2" s="1"/>
  <c r="V1867" i="2" a="1"/>
  <c r="V1867" i="2" s="1"/>
  <c r="V1868" i="2" a="1"/>
  <c r="V1868" i="2" s="1"/>
  <c r="V1869" i="2" a="1"/>
  <c r="V1869" i="2" s="1"/>
  <c r="V1870" i="2" a="1"/>
  <c r="V1870" i="2" s="1"/>
  <c r="V1871" i="2" a="1"/>
  <c r="V1871" i="2" s="1"/>
  <c r="V1872" i="2" a="1"/>
  <c r="V1872" i="2" s="1"/>
  <c r="V1873" i="2" a="1"/>
  <c r="V1873" i="2" s="1"/>
  <c r="V1874" i="2" a="1"/>
  <c r="V1874" i="2" s="1"/>
  <c r="V1875" i="2" a="1"/>
  <c r="V1875" i="2" s="1"/>
  <c r="V1876" i="2" a="1"/>
  <c r="V1876" i="2" s="1"/>
  <c r="V1877" i="2" a="1"/>
  <c r="V1877" i="2" s="1"/>
  <c r="V1878" i="2" a="1"/>
  <c r="V1878" i="2" s="1"/>
  <c r="V1879" i="2" a="1"/>
  <c r="V1879" i="2" s="1"/>
  <c r="V1880" i="2" a="1"/>
  <c r="V1880" i="2" s="1"/>
  <c r="V1912" i="2" a="1"/>
  <c r="V1912" i="2" s="1"/>
  <c r="V1913" i="2" a="1"/>
  <c r="V1913" i="2" s="1"/>
  <c r="V1914" i="2" a="1"/>
  <c r="V1914" i="2" s="1"/>
  <c r="V1915" i="2" a="1"/>
  <c r="V1915" i="2" s="1"/>
  <c r="V1916" i="2" a="1"/>
  <c r="V1916" i="2" s="1"/>
  <c r="V1917" i="2" a="1"/>
  <c r="V1917" i="2" s="1"/>
  <c r="V1918" i="2" a="1"/>
  <c r="V1918" i="2" s="1"/>
  <c r="V1919" i="2" a="1"/>
  <c r="V1919" i="2" s="1"/>
  <c r="V1920" i="2" a="1"/>
  <c r="V1920" i="2" s="1"/>
  <c r="V1921" i="2" a="1"/>
  <c r="V1921" i="2" s="1"/>
  <c r="V1922" i="2" a="1"/>
  <c r="V1922" i="2" s="1"/>
  <c r="V1923" i="2" a="1"/>
  <c r="V1923" i="2" s="1"/>
  <c r="V1924" i="2" a="1"/>
  <c r="V1924" i="2" s="1"/>
  <c r="V1925" i="2" a="1"/>
  <c r="V1925" i="2" s="1"/>
  <c r="V1926" i="2" a="1"/>
  <c r="V1926" i="2" s="1"/>
  <c r="V1927" i="2" a="1"/>
  <c r="V1927" i="2" s="1"/>
  <c r="V1928" i="2" a="1"/>
  <c r="V1928" i="2" s="1"/>
  <c r="V1943" i="2" a="1"/>
  <c r="V1943" i="2" s="1"/>
  <c r="V1944" i="2" a="1"/>
  <c r="V1944" i="2" s="1"/>
  <c r="V1945" i="2" a="1"/>
  <c r="V1945" i="2" s="1"/>
  <c r="V1946" i="2" a="1"/>
  <c r="V1946" i="2" s="1"/>
  <c r="V1947" i="2" a="1"/>
  <c r="V1947" i="2" s="1"/>
  <c r="V1948" i="2" a="1"/>
  <c r="V1948" i="2" s="1"/>
  <c r="V1949" i="2" a="1"/>
  <c r="V1949" i="2" s="1"/>
  <c r="V1950" i="2" a="1"/>
  <c r="V1950" i="2" s="1"/>
  <c r="V1951" i="2" a="1"/>
  <c r="V1951" i="2" s="1"/>
  <c r="V1952" i="2" a="1"/>
  <c r="V1952" i="2" s="1"/>
  <c r="V1953" i="2" a="1"/>
  <c r="V1953" i="2" s="1"/>
  <c r="V1954" i="2" a="1"/>
  <c r="V1954" i="2" s="1"/>
  <c r="V1955" i="2" a="1"/>
  <c r="V1955" i="2" s="1"/>
  <c r="V1956" i="2" a="1"/>
  <c r="V1956" i="2" s="1"/>
  <c r="V1974" i="2" a="1"/>
  <c r="V1974" i="2" s="1"/>
  <c r="V1975" i="2" a="1"/>
  <c r="V1975" i="2" s="1"/>
  <c r="V1976" i="2" a="1"/>
  <c r="V1976" i="2" s="1"/>
  <c r="V1977" i="2" a="1"/>
  <c r="V1977" i="2" s="1"/>
  <c r="V1978" i="2" a="1"/>
  <c r="V1978" i="2" s="1"/>
  <c r="V1979" i="2" a="1"/>
  <c r="V1979" i="2" s="1"/>
  <c r="V1980" i="2" a="1"/>
  <c r="V1980" i="2" s="1"/>
  <c r="V1981" i="2" a="1"/>
  <c r="V1981" i="2" s="1"/>
  <c r="V1982" i="2" a="1"/>
  <c r="V1982" i="2" s="1"/>
  <c r="V1983" i="2" a="1"/>
  <c r="V1983" i="2" s="1"/>
  <c r="V1984" i="2" a="1"/>
  <c r="V1984" i="2" s="1"/>
  <c r="V1985" i="2" a="1"/>
  <c r="V1985" i="2" s="1"/>
  <c r="V1986" i="2" a="1"/>
  <c r="V1986" i="2" s="1"/>
  <c r="V1987" i="2" a="1"/>
  <c r="V1987" i="2" s="1"/>
  <c r="V1881" i="2" a="1"/>
  <c r="V1881" i="2" s="1"/>
  <c r="V1882" i="2" a="1"/>
  <c r="V1882" i="2" s="1"/>
  <c r="V1883" i="2" a="1"/>
  <c r="V1883" i="2" s="1"/>
  <c r="V1884" i="2" a="1"/>
  <c r="V1884" i="2" s="1"/>
  <c r="V1885" i="2" a="1"/>
  <c r="V1885" i="2" s="1"/>
  <c r="V1886" i="2" a="1"/>
  <c r="V1886" i="2" s="1"/>
  <c r="V1887" i="2" a="1"/>
  <c r="V1887" i="2" s="1"/>
  <c r="V1888" i="2" a="1"/>
  <c r="V1888" i="2" s="1"/>
  <c r="V1889" i="2" a="1"/>
  <c r="V1889" i="2" s="1"/>
  <c r="V1890" i="2" a="1"/>
  <c r="V1890" i="2" s="1"/>
  <c r="V1891" i="2" a="1"/>
  <c r="V1891" i="2" s="1"/>
  <c r="V1892" i="2" a="1"/>
  <c r="V1892" i="2" s="1"/>
  <c r="V1893" i="2" a="1"/>
  <c r="V1893" i="2" s="1"/>
  <c r="V1894" i="2" a="1"/>
  <c r="V1894" i="2" s="1"/>
  <c r="V1895" i="2" a="1"/>
  <c r="V1895" i="2" s="1"/>
  <c r="V1896" i="2" a="1"/>
  <c r="V1896" i="2" s="1"/>
  <c r="V1897" i="2" a="1"/>
  <c r="V1897" i="2" s="1"/>
  <c r="V1898" i="2" a="1"/>
  <c r="V1898" i="2" s="1"/>
  <c r="V1899" i="2" a="1"/>
  <c r="V1899" i="2" s="1"/>
  <c r="V1900" i="2" a="1"/>
  <c r="V1900" i="2" s="1"/>
  <c r="V1901" i="2" a="1"/>
  <c r="V1901" i="2" s="1"/>
  <c r="V1902" i="2" a="1"/>
  <c r="V1902" i="2" s="1"/>
  <c r="V1903" i="2" a="1"/>
  <c r="V1903" i="2" s="1"/>
  <c r="V1904" i="2" a="1"/>
  <c r="V1904" i="2" s="1"/>
  <c r="V1905" i="2" a="1"/>
  <c r="V1905" i="2" s="1"/>
  <c r="V1906" i="2" a="1"/>
  <c r="V1906" i="2" s="1"/>
  <c r="V1907" i="2" a="1"/>
  <c r="V1907" i="2" s="1"/>
  <c r="V1908" i="2" a="1"/>
  <c r="V1908" i="2" s="1"/>
  <c r="V1909" i="2" a="1"/>
  <c r="V1909" i="2" s="1"/>
  <c r="V1910" i="2" a="1"/>
  <c r="V1910" i="2" s="1"/>
  <c r="V1911" i="2" a="1"/>
  <c r="V1911" i="2" s="1"/>
  <c r="V1929" i="2" a="1"/>
  <c r="V1929" i="2" s="1"/>
  <c r="V1930" i="2" a="1"/>
  <c r="V1930" i="2" s="1"/>
  <c r="V1931" i="2" a="1"/>
  <c r="V1931" i="2" s="1"/>
  <c r="V1932" i="2" a="1"/>
  <c r="V1932" i="2" s="1"/>
  <c r="V1933" i="2" a="1"/>
  <c r="V1933" i="2" s="1"/>
  <c r="V1934" i="2" a="1"/>
  <c r="V1934" i="2" s="1"/>
  <c r="V1935" i="2" a="1"/>
  <c r="V1935" i="2" s="1"/>
  <c r="V1936" i="2" a="1"/>
  <c r="V1936" i="2" s="1"/>
  <c r="V1937" i="2" a="1"/>
  <c r="V1937" i="2" s="1"/>
  <c r="V1938" i="2" a="1"/>
  <c r="V1938" i="2" s="1"/>
  <c r="V1939" i="2" a="1"/>
  <c r="V1939" i="2" s="1"/>
  <c r="V1940" i="2" a="1"/>
  <c r="V1940" i="2" s="1"/>
  <c r="V1941" i="2" a="1"/>
  <c r="V1941" i="2" s="1"/>
  <c r="V1942" i="2" a="1"/>
  <c r="V1942" i="2" s="1"/>
  <c r="V1957" i="2" a="1"/>
  <c r="V1957" i="2" s="1"/>
  <c r="V1958" i="2" a="1"/>
  <c r="V1958" i="2" s="1"/>
  <c r="V1959" i="2" a="1"/>
  <c r="V1959" i="2" s="1"/>
  <c r="V1960" i="2" a="1"/>
  <c r="V1960" i="2" s="1"/>
  <c r="V1961" i="2" a="1"/>
  <c r="V1961" i="2" s="1"/>
  <c r="V1962" i="2" a="1"/>
  <c r="V1962" i="2" s="1"/>
  <c r="V1963" i="2" a="1"/>
  <c r="V1963" i="2" s="1"/>
  <c r="V1964" i="2" a="1"/>
  <c r="V1964" i="2" s="1"/>
  <c r="V1965" i="2" a="1"/>
  <c r="V1965" i="2" s="1"/>
  <c r="V1966" i="2" a="1"/>
  <c r="V1966" i="2" s="1"/>
  <c r="V1967" i="2" a="1"/>
  <c r="V1967" i="2" s="1"/>
  <c r="V1968" i="2" a="1"/>
  <c r="V1968" i="2" s="1"/>
  <c r="V1969" i="2" a="1"/>
  <c r="V1969" i="2" s="1"/>
  <c r="V1970" i="2" a="1"/>
  <c r="V1970" i="2" s="1"/>
  <c r="V1971" i="2" a="1"/>
  <c r="V1971" i="2" s="1"/>
  <c r="V1972" i="2" a="1"/>
  <c r="V1972" i="2" s="1"/>
  <c r="V1973" i="2" a="1"/>
  <c r="V1973" i="2" s="1"/>
  <c r="V1988" i="2" a="1"/>
  <c r="V1988" i="2" s="1"/>
  <c r="V1989" i="2" a="1"/>
  <c r="V1989" i="2" s="1"/>
  <c r="V1990" i="2" a="1"/>
  <c r="V1990" i="2" s="1"/>
  <c r="V1991" i="2" a="1"/>
  <c r="V1991" i="2" s="1"/>
  <c r="V1992" i="2" a="1"/>
  <c r="V1992" i="2" s="1"/>
  <c r="V1993" i="2" a="1"/>
  <c r="V1993" i="2" s="1"/>
  <c r="V1994" i="2" a="1"/>
  <c r="V1994" i="2" s="1"/>
  <c r="V1995" i="2" a="1"/>
  <c r="V1995" i="2" s="1"/>
  <c r="V1996" i="2" a="1"/>
  <c r="V1996" i="2" s="1"/>
  <c r="V1997" i="2" a="1"/>
  <c r="V1997" i="2" s="1"/>
  <c r="V1998" i="2" a="1"/>
  <c r="V1998" i="2" s="1"/>
  <c r="V1999" i="2" a="1"/>
  <c r="V1999" i="2" s="1"/>
  <c r="V2001" i="2" a="1"/>
  <c r="V2001" i="2" s="1"/>
  <c r="V2002" i="2" a="1"/>
  <c r="V2002" i="2" s="1"/>
  <c r="V2003" i="2" a="1"/>
  <c r="V2003" i="2" s="1"/>
  <c r="V2004" i="2" a="1"/>
  <c r="V2004" i="2" s="1"/>
  <c r="V2005" i="2" a="1"/>
  <c r="V2005" i="2" s="1"/>
  <c r="V2006" i="2" a="1"/>
  <c r="V2006" i="2" s="1"/>
  <c r="V2007" i="2" a="1"/>
  <c r="V2007" i="2" s="1"/>
  <c r="V2008" i="2" a="1"/>
  <c r="V2008" i="2" s="1"/>
  <c r="V2009" i="2" a="1"/>
  <c r="V2009" i="2" s="1"/>
  <c r="V2010" i="2" a="1"/>
  <c r="V2010" i="2" s="1"/>
  <c r="V2000" i="2" a="1"/>
  <c r="V2000" i="2" s="1"/>
  <c r="V2011" i="2" a="1"/>
  <c r="V2011" i="2" s="1"/>
  <c r="V2012" i="2" a="1"/>
  <c r="V2012" i="2" s="1"/>
  <c r="V2013" i="2" a="1"/>
  <c r="V2013" i="2" s="1"/>
  <c r="V2014" i="2" a="1"/>
  <c r="V2014" i="2" s="1"/>
  <c r="V2015" i="2" a="1"/>
  <c r="V2015" i="2" s="1"/>
  <c r="V2016" i="2" a="1"/>
  <c r="V2016" i="2" s="1"/>
  <c r="V2017" i="2" a="1"/>
  <c r="V2017" i="2" s="1"/>
  <c r="V2018" i="2" a="1"/>
  <c r="V2018" i="2" s="1"/>
  <c r="V2019" i="2" a="1"/>
  <c r="V2019" i="2" s="1"/>
  <c r="V2020" i="2" a="1"/>
  <c r="V2020" i="2" s="1"/>
  <c r="V2021" i="2" a="1"/>
  <c r="V2021" i="2" s="1"/>
  <c r="V2022" i="2" a="1"/>
  <c r="V2022" i="2" s="1"/>
  <c r="V2023" i="2" a="1"/>
  <c r="V2023" i="2" s="1"/>
  <c r="V2024" i="2" a="1"/>
  <c r="V2024" i="2" s="1"/>
  <c r="V2025" i="2" a="1"/>
  <c r="V2025" i="2" s="1"/>
  <c r="V2026" i="2" a="1"/>
  <c r="V2026" i="2" s="1"/>
  <c r="V2027" i="2" a="1"/>
  <c r="V2027" i="2" s="1"/>
  <c r="V2028" i="2" a="1"/>
  <c r="V2028" i="2" s="1"/>
  <c r="V2029" i="2" a="1"/>
  <c r="V2029" i="2" s="1"/>
  <c r="V2030" i="2" a="1"/>
  <c r="V2030" i="2" s="1"/>
  <c r="V2031" i="2" a="1"/>
  <c r="V2031" i="2" s="1"/>
  <c r="V2032" i="2" a="1"/>
  <c r="V2032" i="2" s="1"/>
  <c r="V2033" i="2" a="1"/>
  <c r="V2033" i="2" s="1"/>
  <c r="V2034" i="2" a="1"/>
  <c r="V2034" i="2" s="1"/>
  <c r="V2035" i="2" a="1"/>
  <c r="V2035" i="2" s="1"/>
  <c r="V2036" i="2" a="1"/>
  <c r="V2036" i="2" s="1"/>
  <c r="V2037" i="2" a="1"/>
  <c r="V2037" i="2" s="1"/>
  <c r="V2038" i="2" a="1"/>
  <c r="V2038" i="2" s="1"/>
  <c r="V2039" i="2" a="1"/>
  <c r="V2039" i="2" s="1"/>
  <c r="V2040" i="2" a="1"/>
  <c r="V2040" i="2" s="1"/>
  <c r="V2041" i="2" a="1"/>
  <c r="V2041" i="2" s="1"/>
  <c r="V2042" i="2" a="1"/>
  <c r="V2042" i="2" s="1"/>
  <c r="V2043" i="2" a="1"/>
  <c r="V2043" i="2" s="1"/>
  <c r="V2044" i="2" a="1"/>
  <c r="V2044" i="2" s="1"/>
  <c r="V2045" i="2" a="1"/>
  <c r="V2045" i="2" s="1"/>
  <c r="V2046" i="2" a="1"/>
  <c r="V2046" i="2" s="1"/>
  <c r="V2047" i="2" a="1"/>
  <c r="V2047" i="2" s="1"/>
  <c r="V2048" i="2" a="1"/>
  <c r="V2048" i="2" s="1"/>
  <c r="V2049" i="2" a="1"/>
  <c r="V2049" i="2" s="1"/>
  <c r="V2050" i="2" a="1"/>
  <c r="V2050" i="2" s="1"/>
  <c r="V2051" i="2" a="1"/>
  <c r="V2051" i="2" s="1"/>
  <c r="V2052" i="2" a="1"/>
  <c r="V2052" i="2" s="1"/>
  <c r="V2053" i="2" a="1"/>
  <c r="V2053" i="2" s="1"/>
  <c r="V2054" i="2" a="1"/>
  <c r="V2054" i="2" s="1"/>
  <c r="V2055" i="2" a="1"/>
  <c r="V2055" i="2" s="1"/>
  <c r="V2056" i="2" a="1"/>
  <c r="V2056" i="2" s="1"/>
  <c r="V2057" i="2" a="1"/>
  <c r="V2057" i="2" s="1"/>
  <c r="V2058" i="2" a="1"/>
  <c r="V2058" i="2" s="1"/>
  <c r="V2059" i="2" a="1"/>
  <c r="V2059" i="2" s="1"/>
  <c r="V2060" i="2" a="1"/>
  <c r="V2060" i="2" s="1"/>
  <c r="V2061" i="2" a="1"/>
  <c r="V2061" i="2" s="1"/>
  <c r="V2062" i="2" a="1"/>
  <c r="V2062" i="2" s="1"/>
  <c r="V2063" i="2" a="1"/>
  <c r="V2063" i="2" s="1"/>
  <c r="V2064" i="2" a="1"/>
  <c r="V2064" i="2" s="1"/>
  <c r="V2065" i="2" a="1"/>
  <c r="V2065" i="2" s="1"/>
  <c r="V2066" i="2" a="1"/>
  <c r="V2066" i="2" s="1"/>
  <c r="V2067" i="2" a="1"/>
  <c r="V2067" i="2" s="1"/>
  <c r="V2068" i="2" a="1"/>
  <c r="V2068" i="2" s="1"/>
  <c r="V2069" i="2" a="1"/>
  <c r="V2069" i="2" s="1"/>
  <c r="V2070" i="2" a="1"/>
  <c r="V2070" i="2" s="1"/>
  <c r="V2071" i="2" a="1"/>
  <c r="V2071" i="2" s="1"/>
  <c r="V2103" i="2" a="1"/>
  <c r="V2103" i="2" s="1"/>
  <c r="V2104" i="2" a="1"/>
  <c r="V2104" i="2" s="1"/>
  <c r="V2105" i="2" a="1"/>
  <c r="V2105" i="2" s="1"/>
  <c r="V2106" i="2" a="1"/>
  <c r="V2106" i="2" s="1"/>
  <c r="V2107" i="2" a="1"/>
  <c r="V2107" i="2" s="1"/>
  <c r="V2108" i="2" a="1"/>
  <c r="V2108" i="2" s="1"/>
  <c r="V2109" i="2" a="1"/>
  <c r="V2109" i="2" s="1"/>
  <c r="V2110" i="2" a="1"/>
  <c r="V2110" i="2" s="1"/>
  <c r="V2111" i="2" a="1"/>
  <c r="V2111" i="2" s="1"/>
  <c r="V2112" i="2" a="1"/>
  <c r="V2112" i="2" s="1"/>
  <c r="V2113" i="2" a="1"/>
  <c r="V2113" i="2" s="1"/>
  <c r="V2114" i="2" a="1"/>
  <c r="V2114" i="2" s="1"/>
  <c r="V2115" i="2" a="1"/>
  <c r="V2115" i="2" s="1"/>
  <c r="V2116" i="2" a="1"/>
  <c r="V2116" i="2" s="1"/>
  <c r="V2117" i="2" a="1"/>
  <c r="V2117" i="2" s="1"/>
  <c r="V2118" i="2" a="1"/>
  <c r="V2118" i="2" s="1"/>
  <c r="V2119" i="2" a="1"/>
  <c r="V2119" i="2" s="1"/>
  <c r="V2120" i="2" a="1"/>
  <c r="V2120" i="2" s="1"/>
  <c r="V2121" i="2" a="1"/>
  <c r="V2121" i="2" s="1"/>
  <c r="V2122" i="2" a="1"/>
  <c r="V2122" i="2" s="1"/>
  <c r="V2123" i="2" a="1"/>
  <c r="V2123" i="2" s="1"/>
  <c r="V2124" i="2" a="1"/>
  <c r="V2124" i="2" s="1"/>
  <c r="V2125" i="2" a="1"/>
  <c r="V2125" i="2" s="1"/>
  <c r="V2126" i="2" a="1"/>
  <c r="V2126" i="2" s="1"/>
  <c r="V2127" i="2" a="1"/>
  <c r="V2127" i="2" s="1"/>
  <c r="V2128" i="2" a="1"/>
  <c r="V2128" i="2" s="1"/>
  <c r="V2129" i="2" a="1"/>
  <c r="V2129" i="2" s="1"/>
  <c r="V2130" i="2" a="1"/>
  <c r="V2130" i="2" s="1"/>
  <c r="V2131" i="2" a="1"/>
  <c r="V2131" i="2" s="1"/>
  <c r="V2132" i="2" a="1"/>
  <c r="V2132" i="2" s="1"/>
  <c r="V2133" i="2" a="1"/>
  <c r="V2133" i="2" s="1"/>
  <c r="V2151" i="2" a="1"/>
  <c r="V2151" i="2" s="1"/>
  <c r="V2152" i="2" a="1"/>
  <c r="V2152" i="2" s="1"/>
  <c r="V2153" i="2" a="1"/>
  <c r="V2153" i="2" s="1"/>
  <c r="V2154" i="2" a="1"/>
  <c r="V2154" i="2" s="1"/>
  <c r="V2155" i="2" a="1"/>
  <c r="V2155" i="2" s="1"/>
  <c r="V2156" i="2" a="1"/>
  <c r="V2156" i="2" s="1"/>
  <c r="V2157" i="2" a="1"/>
  <c r="V2157" i="2" s="1"/>
  <c r="V2158" i="2" a="1"/>
  <c r="V2158" i="2" s="1"/>
  <c r="V2159" i="2" a="1"/>
  <c r="V2159" i="2" s="1"/>
  <c r="V2160" i="2" a="1"/>
  <c r="V2160" i="2" s="1"/>
  <c r="V2161" i="2" a="1"/>
  <c r="V2161" i="2" s="1"/>
  <c r="V2162" i="2" a="1"/>
  <c r="V2162" i="2" s="1"/>
  <c r="V2163" i="2" a="1"/>
  <c r="V2163" i="2" s="1"/>
  <c r="V2164" i="2" a="1"/>
  <c r="V2164" i="2" s="1"/>
  <c r="V2086" i="2" a="1"/>
  <c r="V2086" i="2" s="1"/>
  <c r="V2087" i="2" a="1"/>
  <c r="V2087" i="2" s="1"/>
  <c r="V2088" i="2" a="1"/>
  <c r="V2088" i="2" s="1"/>
  <c r="V2089" i="2" a="1"/>
  <c r="V2089" i="2" s="1"/>
  <c r="V2090" i="2" a="1"/>
  <c r="V2090" i="2" s="1"/>
  <c r="V2091" i="2" a="1"/>
  <c r="V2091" i="2" s="1"/>
  <c r="V2092" i="2" a="1"/>
  <c r="V2092" i="2" s="1"/>
  <c r="V2093" i="2" a="1"/>
  <c r="V2093" i="2" s="1"/>
  <c r="V2094" i="2" a="1"/>
  <c r="V2094" i="2" s="1"/>
  <c r="V2095" i="2" a="1"/>
  <c r="V2095" i="2" s="1"/>
  <c r="V2096" i="2" a="1"/>
  <c r="V2096" i="2" s="1"/>
  <c r="V2097" i="2" a="1"/>
  <c r="V2097" i="2" s="1"/>
  <c r="V2098" i="2" a="1"/>
  <c r="V2098" i="2" s="1"/>
  <c r="V2099" i="2" a="1"/>
  <c r="V2099" i="2" s="1"/>
  <c r="V2100" i="2" a="1"/>
  <c r="V2100" i="2" s="1"/>
  <c r="V2101" i="2" a="1"/>
  <c r="V2101" i="2" s="1"/>
  <c r="V2102" i="2" a="1"/>
  <c r="V2102" i="2" s="1"/>
  <c r="V2072" i="2" a="1"/>
  <c r="V2072" i="2" s="1"/>
  <c r="V2073" i="2" a="1"/>
  <c r="V2073" i="2" s="1"/>
  <c r="V2074" i="2" a="1"/>
  <c r="V2074" i="2" s="1"/>
  <c r="V2075" i="2" a="1"/>
  <c r="V2075" i="2" s="1"/>
  <c r="V2076" i="2" a="1"/>
  <c r="V2076" i="2" s="1"/>
  <c r="V2077" i="2" a="1"/>
  <c r="V2077" i="2" s="1"/>
  <c r="V2078" i="2" a="1"/>
  <c r="V2078" i="2" s="1"/>
  <c r="V2079" i="2" a="1"/>
  <c r="V2079" i="2" s="1"/>
  <c r="V2080" i="2" a="1"/>
  <c r="V2080" i="2" s="1"/>
  <c r="V2081" i="2" a="1"/>
  <c r="V2081" i="2" s="1"/>
  <c r="V2082" i="2" a="1"/>
  <c r="V2082" i="2" s="1"/>
  <c r="V2083" i="2" a="1"/>
  <c r="V2083" i="2" s="1"/>
  <c r="V2084" i="2" a="1"/>
  <c r="V2084" i="2" s="1"/>
  <c r="V2085" i="2" a="1"/>
  <c r="V2085" i="2" s="1"/>
  <c r="V2134" i="2" a="1"/>
  <c r="V2134" i="2" s="1"/>
  <c r="V2135" i="2" a="1"/>
  <c r="V2135" i="2" s="1"/>
  <c r="V2136" i="2" a="1"/>
  <c r="V2136" i="2" s="1"/>
  <c r="V2137" i="2" a="1"/>
  <c r="V2137" i="2" s="1"/>
  <c r="V2138" i="2" a="1"/>
  <c r="V2138" i="2" s="1"/>
  <c r="V2139" i="2" a="1"/>
  <c r="V2139" i="2" s="1"/>
  <c r="V2140" i="2" a="1"/>
  <c r="V2140" i="2" s="1"/>
  <c r="V2141" i="2" a="1"/>
  <c r="V2141" i="2" s="1"/>
  <c r="V2142" i="2" a="1"/>
  <c r="V2142" i="2" s="1"/>
  <c r="V2143" i="2" a="1"/>
  <c r="V2143" i="2" s="1"/>
  <c r="V2144" i="2" a="1"/>
  <c r="V2144" i="2" s="1"/>
  <c r="V2145" i="2" a="1"/>
  <c r="V2145" i="2" s="1"/>
  <c r="V2146" i="2" a="1"/>
  <c r="V2146" i="2" s="1"/>
  <c r="V2147" i="2" a="1"/>
  <c r="V2147" i="2" s="1"/>
  <c r="V2148" i="2" a="1"/>
  <c r="V2148" i="2" s="1"/>
  <c r="V2149" i="2" a="1"/>
  <c r="V2149" i="2" s="1"/>
  <c r="V2150" i="2" a="1"/>
  <c r="V2150" i="2" s="1"/>
  <c r="V2165" i="2" a="1"/>
  <c r="V2165" i="2" s="1"/>
  <c r="V2166" i="2" a="1"/>
  <c r="V2166" i="2" s="1"/>
  <c r="V2167" i="2" a="1"/>
  <c r="V2167" i="2" s="1"/>
  <c r="V2168" i="2" a="1"/>
  <c r="V2168" i="2" s="1"/>
  <c r="V2169" i="2" a="1"/>
  <c r="V2169" i="2" s="1"/>
  <c r="V2170" i="2" a="1"/>
  <c r="V2170" i="2" s="1"/>
  <c r="V2171" i="2" a="1"/>
  <c r="V2171" i="2" s="1"/>
  <c r="V2172" i="2" a="1"/>
  <c r="V2172" i="2" s="1"/>
  <c r="V2173" i="2" a="1"/>
  <c r="V2173" i="2" s="1"/>
  <c r="V2174" i="2" a="1"/>
  <c r="V2174" i="2" s="1"/>
  <c r="V2175" i="2" a="1"/>
  <c r="V2175" i="2" s="1"/>
  <c r="V2176" i="2" a="1"/>
  <c r="V2176" i="2" s="1"/>
  <c r="V2178" i="2" a="1"/>
  <c r="V2178" i="2" s="1"/>
  <c r="V2179" i="2" a="1"/>
  <c r="V2179" i="2" s="1"/>
  <c r="V2180" i="2" a="1"/>
  <c r="V2180" i="2" s="1"/>
  <c r="V2181" i="2" a="1"/>
  <c r="V2181" i="2" s="1"/>
  <c r="V2182" i="2" a="1"/>
  <c r="V2182" i="2" s="1"/>
  <c r="V2183" i="2" a="1"/>
  <c r="V2183" i="2" s="1"/>
  <c r="V2184" i="2" a="1"/>
  <c r="V2184" i="2" s="1"/>
  <c r="V2185" i="2" a="1"/>
  <c r="V2185" i="2" s="1"/>
  <c r="V2186" i="2" a="1"/>
  <c r="V2186" i="2" s="1"/>
  <c r="V2187" i="2" a="1"/>
  <c r="V2187" i="2" s="1"/>
  <c r="V2177" i="2" a="1"/>
  <c r="V2177" i="2" s="1"/>
  <c r="V2188" i="2" a="1"/>
  <c r="V2188" i="2" s="1"/>
  <c r="V2189" i="2" a="1"/>
  <c r="V2189" i="2" s="1"/>
  <c r="V2190" i="2" a="1"/>
  <c r="V2190" i="2" s="1"/>
  <c r="V2191" i="2" a="1"/>
  <c r="V2191" i="2" s="1"/>
  <c r="V2192" i="2" a="1"/>
  <c r="V2192" i="2" s="1"/>
  <c r="V2193" i="2" a="1"/>
  <c r="V2193" i="2" s="1"/>
  <c r="V2194" i="2" a="1"/>
  <c r="V2194" i="2" s="1"/>
  <c r="V2195" i="2" a="1"/>
  <c r="V2195" i="2" s="1"/>
  <c r="V2196" i="2" a="1"/>
  <c r="V2196" i="2" s="1"/>
  <c r="V2197" i="2" a="1"/>
  <c r="V2197" i="2" s="1"/>
  <c r="V2198" i="2" a="1"/>
  <c r="V2198" i="2" s="1"/>
  <c r="V2199" i="2" a="1"/>
  <c r="V2199" i="2" s="1"/>
  <c r="V2200" i="2" a="1"/>
  <c r="V2200" i="2" s="1"/>
  <c r="V2201" i="2" a="1"/>
  <c r="V2201" i="2" s="1"/>
  <c r="V2202" i="2" a="1"/>
  <c r="V2202" i="2" s="1"/>
  <c r="V2203" i="2" a="1"/>
  <c r="V2203" i="2" s="1"/>
  <c r="V2204" i="2" a="1"/>
  <c r="V2204" i="2" s="1"/>
  <c r="V2205" i="2" a="1"/>
  <c r="V2205" i="2" s="1"/>
  <c r="V2206" i="2" a="1"/>
  <c r="V2206" i="2" s="1"/>
  <c r="V2207" i="2" a="1"/>
  <c r="V2207" i="2" s="1"/>
  <c r="V2208" i="2" a="1"/>
  <c r="V2208" i="2" s="1"/>
  <c r="V2209" i="2" a="1"/>
  <c r="V2209" i="2" s="1"/>
  <c r="V2210" i="2" a="1"/>
  <c r="V2210" i="2" s="1"/>
  <c r="V2211" i="2" a="1"/>
  <c r="V2211" i="2" s="1"/>
  <c r="V2212" i="2" a="1"/>
  <c r="V2212" i="2" s="1"/>
  <c r="V2213" i="2" a="1"/>
  <c r="V2213" i="2" s="1"/>
  <c r="V2214" i="2" a="1"/>
  <c r="V2214" i="2" s="1"/>
  <c r="V2215" i="2" a="1"/>
  <c r="V2215" i="2" s="1"/>
  <c r="V2216" i="2" a="1"/>
  <c r="V2216" i="2" s="1"/>
  <c r="V2217" i="2" a="1"/>
  <c r="V2217" i="2" s="1"/>
  <c r="V2218" i="2" a="1"/>
  <c r="V2218" i="2" s="1"/>
  <c r="V2219" i="2" a="1"/>
  <c r="V2219" i="2" s="1"/>
  <c r="V2220" i="2" a="1"/>
  <c r="V2220" i="2" s="1"/>
  <c r="V2221" i="2" a="1"/>
  <c r="V2221" i="2" s="1"/>
  <c r="V2222" i="2" a="1"/>
  <c r="V2222" i="2" s="1"/>
  <c r="V2223" i="2" a="1"/>
  <c r="V2223" i="2" s="1"/>
  <c r="V2224" i="2" a="1"/>
  <c r="V2224" i="2" s="1"/>
  <c r="V2225" i="2" a="1"/>
  <c r="V2225" i="2" s="1"/>
  <c r="V2226" i="2" a="1"/>
  <c r="V2226" i="2" s="1"/>
  <c r="V2227" i="2" a="1"/>
  <c r="V2227" i="2" s="1"/>
  <c r="V2228" i="2" a="1"/>
  <c r="V2228" i="2" s="1"/>
  <c r="V2229" i="2" a="1"/>
  <c r="V2229" i="2" s="1"/>
  <c r="V2230" i="2" a="1"/>
  <c r="V2230" i="2" s="1"/>
  <c r="V2231" i="2" a="1"/>
  <c r="V2231" i="2" s="1"/>
  <c r="V2232" i="2" a="1"/>
  <c r="V2232" i="2" s="1"/>
  <c r="V2233" i="2" a="1"/>
  <c r="V2233" i="2" s="1"/>
  <c r="V2234" i="2" a="1"/>
  <c r="V2234" i="2" s="1"/>
  <c r="V2235" i="2" a="1"/>
  <c r="V2235" i="2" s="1"/>
  <c r="V2236" i="2" a="1"/>
  <c r="V2236" i="2" s="1"/>
  <c r="V2237" i="2" a="1"/>
  <c r="V2237" i="2" s="1"/>
  <c r="V2238" i="2" a="1"/>
  <c r="V2238" i="2" s="1"/>
  <c r="V2239" i="2" a="1"/>
  <c r="V2239" i="2" s="1"/>
  <c r="V2240" i="2" a="1"/>
  <c r="V2240" i="2" s="1"/>
  <c r="V2241" i="2" a="1"/>
  <c r="V2241" i="2" s="1"/>
  <c r="V2242" i="2" a="1"/>
  <c r="V2242" i="2" s="1"/>
  <c r="V2243" i="2" a="1"/>
  <c r="V2243" i="2" s="1"/>
  <c r="V2244" i="2" a="1"/>
  <c r="V2244" i="2" s="1"/>
  <c r="V2245" i="2" a="1"/>
  <c r="V2245" i="2" s="1"/>
  <c r="V2277" i="2" a="1"/>
  <c r="V2277" i="2" s="1"/>
  <c r="V2278" i="2" a="1"/>
  <c r="V2278" i="2" s="1"/>
  <c r="V2279" i="2" a="1"/>
  <c r="V2279" i="2" s="1"/>
  <c r="V2280" i="2" a="1"/>
  <c r="V2280" i="2" s="1"/>
  <c r="V2281" i="2" a="1"/>
  <c r="V2281" i="2" s="1"/>
  <c r="V2282" i="2" a="1"/>
  <c r="V2282" i="2" s="1"/>
  <c r="V2283" i="2" a="1"/>
  <c r="V2283" i="2" s="1"/>
  <c r="V2284" i="2" a="1"/>
  <c r="V2284" i="2" s="1"/>
  <c r="V2285" i="2" a="1"/>
  <c r="V2285" i="2" s="1"/>
  <c r="V2286" i="2" a="1"/>
  <c r="V2286" i="2" s="1"/>
  <c r="V2287" i="2" a="1"/>
  <c r="V2287" i="2" s="1"/>
  <c r="V2288" i="2" a="1"/>
  <c r="V2288" i="2" s="1"/>
  <c r="V2289" i="2" a="1"/>
  <c r="V2289" i="2" s="1"/>
  <c r="V2290" i="2" a="1"/>
  <c r="V2290" i="2" s="1"/>
  <c r="V2291" i="2" a="1"/>
  <c r="V2291" i="2" s="1"/>
  <c r="V2292" i="2" a="1"/>
  <c r="V2292" i="2" s="1"/>
  <c r="V2293" i="2" a="1"/>
  <c r="V2293" i="2" s="1"/>
  <c r="V2311" i="2" a="1"/>
  <c r="V2311" i="2" s="1"/>
  <c r="V2312" i="2" a="1"/>
  <c r="V2312" i="2" s="1"/>
  <c r="V2313" i="2" a="1"/>
  <c r="V2313" i="2" s="1"/>
  <c r="V2314" i="2" a="1"/>
  <c r="V2314" i="2" s="1"/>
  <c r="V2315" i="2" a="1"/>
  <c r="V2315" i="2" s="1"/>
  <c r="V2316" i="2" a="1"/>
  <c r="V2316" i="2" s="1"/>
  <c r="V2317" i="2" a="1"/>
  <c r="V2317" i="2" s="1"/>
  <c r="V2318" i="2" a="1"/>
  <c r="V2318" i="2" s="1"/>
  <c r="V2319" i="2" a="1"/>
  <c r="V2319" i="2" s="1"/>
  <c r="V2320" i="2" a="1"/>
  <c r="V2320" i="2" s="1"/>
  <c r="V2321" i="2" a="1"/>
  <c r="V2321" i="2" s="1"/>
  <c r="V2322" i="2" a="1"/>
  <c r="V2322" i="2" s="1"/>
  <c r="V2323" i="2" a="1"/>
  <c r="V2323" i="2" s="1"/>
  <c r="V2324" i="2" a="1"/>
  <c r="V2324" i="2" s="1"/>
  <c r="V2325" i="2" a="1"/>
  <c r="V2325" i="2" s="1"/>
  <c r="V2326" i="2" a="1"/>
  <c r="V2326" i="2" s="1"/>
  <c r="V2327" i="2" a="1"/>
  <c r="V2327" i="2" s="1"/>
  <c r="V2246" i="2" a="1"/>
  <c r="V2246" i="2" s="1"/>
  <c r="V2247" i="2" a="1"/>
  <c r="V2247" i="2" s="1"/>
  <c r="V2248" i="2" a="1"/>
  <c r="V2248" i="2" s="1"/>
  <c r="V2249" i="2" a="1"/>
  <c r="V2249" i="2" s="1"/>
  <c r="V2250" i="2" a="1"/>
  <c r="V2250" i="2" s="1"/>
  <c r="V2251" i="2" a="1"/>
  <c r="V2251" i="2" s="1"/>
  <c r="V2252" i="2" a="1"/>
  <c r="V2252" i="2" s="1"/>
  <c r="V2253" i="2" a="1"/>
  <c r="V2253" i="2" s="1"/>
  <c r="V2254" i="2" a="1"/>
  <c r="V2254" i="2" s="1"/>
  <c r="V2255" i="2" a="1"/>
  <c r="V2255" i="2" s="1"/>
  <c r="V2256" i="2" a="1"/>
  <c r="V2256" i="2" s="1"/>
  <c r="V2257" i="2" a="1"/>
  <c r="V2257" i="2" s="1"/>
  <c r="V2258" i="2" a="1"/>
  <c r="V2258" i="2" s="1"/>
  <c r="V2259" i="2" a="1"/>
  <c r="V2259" i="2" s="1"/>
  <c r="V2260" i="2" a="1"/>
  <c r="V2260" i="2" s="1"/>
  <c r="V2261" i="2" a="1"/>
  <c r="V2261" i="2" s="1"/>
  <c r="V2262" i="2" a="1"/>
  <c r="V2262" i="2" s="1"/>
  <c r="V2263" i="2" a="1"/>
  <c r="V2263" i="2" s="1"/>
  <c r="V2264" i="2" a="1"/>
  <c r="V2264" i="2" s="1"/>
  <c r="V2265" i="2" a="1"/>
  <c r="V2265" i="2" s="1"/>
  <c r="V2266" i="2" a="1"/>
  <c r="V2266" i="2" s="1"/>
  <c r="V2267" i="2" a="1"/>
  <c r="V2267" i="2" s="1"/>
  <c r="V2268" i="2" a="1"/>
  <c r="V2268" i="2" s="1"/>
  <c r="V2269" i="2" a="1"/>
  <c r="V2269" i="2" s="1"/>
  <c r="V2270" i="2" a="1"/>
  <c r="V2270" i="2" s="1"/>
  <c r="V2271" i="2" a="1"/>
  <c r="V2271" i="2" s="1"/>
  <c r="V2272" i="2" a="1"/>
  <c r="V2272" i="2" s="1"/>
  <c r="V2273" i="2" a="1"/>
  <c r="V2273" i="2" s="1"/>
  <c r="V2274" i="2" a="1"/>
  <c r="V2274" i="2" s="1"/>
  <c r="V2275" i="2" a="1"/>
  <c r="V2275" i="2" s="1"/>
  <c r="V2276" i="2" a="1"/>
  <c r="V2276" i="2" s="1"/>
  <c r="V2294" i="2" a="1"/>
  <c r="V2294" i="2" s="1"/>
  <c r="V2295" i="2" a="1"/>
  <c r="V2295" i="2" s="1"/>
  <c r="V2296" i="2" a="1"/>
  <c r="V2296" i="2" s="1"/>
  <c r="V2297" i="2" a="1"/>
  <c r="V2297" i="2" s="1"/>
  <c r="V2298" i="2" a="1"/>
  <c r="V2298" i="2" s="1"/>
  <c r="V2299" i="2" a="1"/>
  <c r="V2299" i="2" s="1"/>
  <c r="V2300" i="2" a="1"/>
  <c r="V2300" i="2" s="1"/>
  <c r="V2301" i="2" a="1"/>
  <c r="V2301" i="2" s="1"/>
  <c r="V2302" i="2" a="1"/>
  <c r="V2302" i="2" s="1"/>
  <c r="V2303" i="2" a="1"/>
  <c r="V2303" i="2" s="1"/>
  <c r="V2304" i="2" a="1"/>
  <c r="V2304" i="2" s="1"/>
  <c r="V2305" i="2" a="1"/>
  <c r="V2305" i="2" s="1"/>
  <c r="V2306" i="2" a="1"/>
  <c r="V2306" i="2" s="1"/>
  <c r="V2307" i="2" a="1"/>
  <c r="V2307" i="2" s="1"/>
  <c r="V2308" i="2" a="1"/>
  <c r="V2308" i="2" s="1"/>
  <c r="V2309" i="2" a="1"/>
  <c r="V2309" i="2" s="1"/>
  <c r="V2310" i="2" a="1"/>
  <c r="V2310" i="2" s="1"/>
  <c r="V2328" i="2" a="1"/>
  <c r="V2328" i="2" s="1"/>
  <c r="V2329" i="2" a="1"/>
  <c r="V2329" i="2" s="1"/>
  <c r="V2330" i="2" a="1"/>
  <c r="V2330" i="2" s="1"/>
  <c r="V2331" i="2" a="1"/>
  <c r="V2331" i="2" s="1"/>
  <c r="V2332" i="2" a="1"/>
  <c r="V2332" i="2" s="1"/>
  <c r="V2333" i="2" a="1"/>
  <c r="V2333" i="2" s="1"/>
  <c r="V2334" i="2" a="1"/>
  <c r="V2334" i="2" s="1"/>
  <c r="V2335" i="2" a="1"/>
  <c r="V2335" i="2" s="1"/>
  <c r="V2336" i="2" a="1"/>
  <c r="V2336" i="2" s="1"/>
  <c r="V2337" i="2" a="1"/>
  <c r="V2337" i="2" s="1"/>
  <c r="V2338" i="2" a="1"/>
  <c r="V2338" i="2" s="1"/>
  <c r="V2339" i="2" a="1"/>
  <c r="V2339" i="2" s="1"/>
  <c r="V2340" i="2" a="1"/>
  <c r="V2340" i="2" s="1"/>
  <c r="V2342" i="2" a="1"/>
  <c r="V2342" i="2" s="1"/>
  <c r="V2343" i="2" a="1"/>
  <c r="V2343" i="2" s="1"/>
  <c r="V2344" i="2" a="1"/>
  <c r="V2344" i="2" s="1"/>
  <c r="V2345" i="2" a="1"/>
  <c r="V2345" i="2" s="1"/>
  <c r="V2346" i="2" a="1"/>
  <c r="V2346" i="2" s="1"/>
  <c r="V2347" i="2" a="1"/>
  <c r="V2347" i="2" s="1"/>
  <c r="V2348" i="2" a="1"/>
  <c r="V2348" i="2" s="1"/>
  <c r="V2349" i="2" a="1"/>
  <c r="V2349" i="2" s="1"/>
  <c r="V2350" i="2" a="1"/>
  <c r="V2350" i="2" s="1"/>
  <c r="V2351" i="2" a="1"/>
  <c r="V2351" i="2" s="1"/>
  <c r="V2341" i="2" a="1"/>
  <c r="V2341" i="2" s="1"/>
  <c r="V2352" i="2" a="1"/>
  <c r="V2352" i="2" s="1"/>
  <c r="V2353" i="2" a="1"/>
  <c r="V2353" i="2" s="1"/>
  <c r="V2354" i="2" a="1"/>
  <c r="V2354" i="2" s="1"/>
  <c r="V2355" i="2" a="1"/>
  <c r="V2355" i="2" s="1"/>
  <c r="V2356" i="2" a="1"/>
  <c r="V2356" i="2" s="1"/>
  <c r="V2357" i="2" a="1"/>
  <c r="V2357" i="2" s="1"/>
  <c r="V2358" i="2" a="1"/>
  <c r="V2358" i="2" s="1"/>
  <c r="V2359" i="2" a="1"/>
  <c r="V2359" i="2" s="1"/>
  <c r="V2360" i="2" a="1"/>
  <c r="V2360" i="2" s="1"/>
  <c r="V2361" i="2" a="1"/>
  <c r="V2361" i="2" s="1"/>
  <c r="V2362" i="2" a="1"/>
  <c r="V2362" i="2" s="1"/>
  <c r="V2363" i="2" a="1"/>
  <c r="V2363" i="2" s="1"/>
  <c r="V2364" i="2" a="1"/>
  <c r="V2364" i="2" s="1"/>
  <c r="V2365" i="2" a="1"/>
  <c r="V2365" i="2" s="1"/>
  <c r="V2366" i="2" a="1"/>
  <c r="V2366" i="2" s="1"/>
  <c r="V2367" i="2" a="1"/>
  <c r="V2367" i="2" s="1"/>
  <c r="V2368" i="2" a="1"/>
  <c r="V2368" i="2" s="1"/>
  <c r="V2369" i="2" a="1"/>
  <c r="V2369" i="2" s="1"/>
  <c r="V2370" i="2" a="1"/>
  <c r="V2370" i="2" s="1"/>
  <c r="V2371" i="2" a="1"/>
  <c r="V2371" i="2" s="1"/>
  <c r="V2372" i="2" a="1"/>
  <c r="V2372" i="2" s="1"/>
  <c r="V2373" i="2" a="1"/>
  <c r="V2373" i="2" s="1"/>
  <c r="V2374" i="2" a="1"/>
  <c r="V2374" i="2" s="1"/>
  <c r="V2375" i="2" a="1"/>
  <c r="V2375" i="2" s="1"/>
  <c r="V2376" i="2" a="1"/>
  <c r="V2376" i="2" s="1"/>
  <c r="V2377" i="2" a="1"/>
  <c r="V2377" i="2" s="1"/>
  <c r="V2378" i="2" a="1"/>
  <c r="V2378" i="2" s="1"/>
  <c r="V2379" i="2" a="1"/>
  <c r="V2379" i="2" s="1"/>
  <c r="V2380" i="2" a="1"/>
  <c r="V2380" i="2" s="1"/>
  <c r="V2381" i="2" a="1"/>
  <c r="V2381" i="2" s="1"/>
  <c r="V2382" i="2" a="1"/>
  <c r="V2382" i="2" s="1"/>
  <c r="V2383" i="2" a="1"/>
  <c r="V2383" i="2" s="1"/>
  <c r="V2384" i="2" a="1"/>
  <c r="V2384" i="2" s="1"/>
  <c r="V2385" i="2" a="1"/>
  <c r="V2385" i="2" s="1"/>
  <c r="V2386" i="2" a="1"/>
  <c r="V2386" i="2" s="1"/>
  <c r="V2387" i="2" a="1"/>
  <c r="V2387" i="2" s="1"/>
  <c r="V2388" i="2" a="1"/>
  <c r="V2388" i="2" s="1"/>
  <c r="V2389" i="2" a="1"/>
  <c r="V2389" i="2" s="1"/>
  <c r="V2390" i="2" a="1"/>
  <c r="V2390" i="2" s="1"/>
  <c r="V2391" i="2" a="1"/>
  <c r="V2391" i="2" s="1"/>
  <c r="V2392" i="2" a="1"/>
  <c r="V2392" i="2" s="1"/>
  <c r="V2393" i="2" a="1"/>
  <c r="V2393" i="2" s="1"/>
  <c r="V2394" i="2" a="1"/>
  <c r="V2394" i="2" s="1"/>
  <c r="V2395" i="2" a="1"/>
  <c r="V2395" i="2" s="1"/>
  <c r="V2396" i="2" a="1"/>
  <c r="V2396" i="2" s="1"/>
  <c r="V2397" i="2" a="1"/>
  <c r="V2397" i="2" s="1"/>
  <c r="V2398" i="2" a="1"/>
  <c r="V2398" i="2" s="1"/>
  <c r="V2399" i="2" a="1"/>
  <c r="V2399" i="2" s="1"/>
  <c r="V2400" i="2" a="1"/>
  <c r="V2400" i="2" s="1"/>
  <c r="V2401" i="2" a="1"/>
  <c r="V2401" i="2" s="1"/>
  <c r="V2402" i="2" a="1"/>
  <c r="V2402" i="2" s="1"/>
  <c r="V2403" i="2" a="1"/>
  <c r="V2403" i="2" s="1"/>
  <c r="V2404" i="2" a="1"/>
  <c r="V2404" i="2" s="1"/>
  <c r="V2405" i="2" a="1"/>
  <c r="V2405" i="2" s="1"/>
  <c r="V2406" i="2" a="1"/>
  <c r="V2406" i="2" s="1"/>
  <c r="V2407" i="2" a="1"/>
  <c r="V2407" i="2" s="1"/>
  <c r="V2408" i="2" a="1"/>
  <c r="V2408" i="2" s="1"/>
  <c r="V2409" i="2" a="1"/>
  <c r="V2409" i="2" s="1"/>
  <c r="V2410" i="2" a="1"/>
  <c r="V2410" i="2" s="1"/>
  <c r="V2411" i="2" a="1"/>
  <c r="V2411" i="2" s="1"/>
  <c r="V2412" i="2" a="1"/>
  <c r="V2412" i="2" s="1"/>
  <c r="V2413" i="2" a="1"/>
  <c r="V2413" i="2" s="1"/>
  <c r="V2414" i="2" a="1"/>
  <c r="V2414" i="2" s="1"/>
  <c r="V2415" i="2" a="1"/>
  <c r="V2415" i="2" s="1"/>
  <c r="V2416" i="2" a="1"/>
  <c r="V2416" i="2" s="1"/>
  <c r="V2417" i="2" a="1"/>
  <c r="V2417" i="2" s="1"/>
  <c r="V2418" i="2" a="1"/>
  <c r="V2418" i="2" s="1"/>
  <c r="V2419" i="2" a="1"/>
  <c r="V2419" i="2" s="1"/>
  <c r="V2420" i="2" a="1"/>
  <c r="V2420" i="2" s="1"/>
  <c r="V2421" i="2" a="1"/>
  <c r="V2421" i="2" s="1"/>
  <c r="V2422" i="2" a="1"/>
  <c r="V2422" i="2" s="1"/>
  <c r="V2423" i="2" a="1"/>
  <c r="V2423" i="2" s="1"/>
  <c r="V2424" i="2" a="1"/>
  <c r="V2424" i="2" s="1"/>
  <c r="V2425" i="2" a="1"/>
  <c r="V2425" i="2" s="1"/>
  <c r="V2426" i="2" a="1"/>
  <c r="V2426" i="2" s="1"/>
  <c r="V2427" i="2" a="1"/>
  <c r="V2427" i="2" s="1"/>
  <c r="V2428" i="2" a="1"/>
  <c r="V2428" i="2" s="1"/>
  <c r="V2429" i="2" a="1"/>
  <c r="V2429" i="2" s="1"/>
  <c r="V2430" i="2" a="1"/>
  <c r="V2430" i="2" s="1"/>
  <c r="V2431" i="2" a="1"/>
  <c r="V2431" i="2" s="1"/>
  <c r="V2432" i="2" a="1"/>
  <c r="V2432" i="2" s="1"/>
  <c r="V2433" i="2" a="1"/>
  <c r="V2433" i="2" s="1"/>
  <c r="V2434" i="2" a="1"/>
  <c r="V2434" i="2" s="1"/>
  <c r="V2435" i="2" a="1"/>
  <c r="V2435" i="2" s="1"/>
  <c r="V2436" i="2" a="1"/>
  <c r="V2436" i="2" s="1"/>
  <c r="V2437" i="2" a="1"/>
  <c r="V2437" i="2" s="1"/>
  <c r="V2438" i="2" a="1"/>
  <c r="V2438" i="2" s="1"/>
  <c r="V2439" i="2" a="1"/>
  <c r="V2439" i="2" s="1"/>
  <c r="V2440" i="2" a="1"/>
  <c r="V2440" i="2" s="1"/>
  <c r="V2441" i="2" a="1"/>
  <c r="V2441" i="2" s="1"/>
  <c r="V2442" i="2" a="1"/>
  <c r="V2442" i="2" s="1"/>
  <c r="V2443" i="2" a="1"/>
  <c r="V2443" i="2" s="1"/>
  <c r="V2444" i="2" a="1"/>
  <c r="V2444" i="2" s="1"/>
  <c r="V2445" i="2" a="1"/>
  <c r="V2445" i="2" s="1"/>
  <c r="V2446" i="2" a="1"/>
  <c r="V2446" i="2" s="1"/>
  <c r="V2447" i="2" a="1"/>
  <c r="V2447" i="2" s="1"/>
  <c r="V2448" i="2" a="1"/>
  <c r="V2448" i="2" s="1"/>
  <c r="V2449" i="2" a="1"/>
  <c r="V2449" i="2" s="1"/>
  <c r="V2450" i="2" a="1"/>
  <c r="V2450" i="2" s="1"/>
  <c r="V2451" i="2" a="1"/>
  <c r="V2451" i="2" s="1"/>
  <c r="V2452" i="2" a="1"/>
  <c r="V2452" i="2" s="1"/>
  <c r="V2453" i="2" a="1"/>
  <c r="V2453" i="2" s="1"/>
  <c r="V2455" i="2" a="1"/>
  <c r="V2455" i="2" s="1"/>
  <c r="V2456" i="2" a="1"/>
  <c r="V2456" i="2" s="1"/>
  <c r="V2457" i="2" a="1"/>
  <c r="V2457" i="2" s="1"/>
  <c r="V2458" i="2" a="1"/>
  <c r="V2458" i="2" s="1"/>
  <c r="V2459" i="2" a="1"/>
  <c r="V2459" i="2" s="1"/>
  <c r="V2460" i="2" a="1"/>
  <c r="V2460" i="2" s="1"/>
  <c r="V2461" i="2" a="1"/>
  <c r="V2461" i="2" s="1"/>
  <c r="V2462" i="2" a="1"/>
  <c r="V2462" i="2" s="1"/>
  <c r="V2463" i="2" a="1"/>
  <c r="V2463" i="2" s="1"/>
  <c r="V2464" i="2" a="1"/>
  <c r="V2464" i="2" s="1"/>
  <c r="V2454" i="2" a="1"/>
  <c r="V2454" i="2" s="1"/>
  <c r="V2465" i="2" a="1"/>
  <c r="V2465" i="2" s="1"/>
  <c r="V2466" i="2" a="1"/>
  <c r="V2466" i="2" s="1"/>
  <c r="V2467" i="2" a="1"/>
  <c r="V2467" i="2" s="1"/>
  <c r="V2468" i="2" a="1"/>
  <c r="V2468" i="2" s="1"/>
  <c r="V2469" i="2" a="1"/>
  <c r="V2469" i="2" s="1"/>
  <c r="V2470" i="2" a="1"/>
  <c r="V2470" i="2" s="1"/>
  <c r="V2471" i="2" a="1"/>
  <c r="V2471" i="2" s="1"/>
  <c r="V2472" i="2" a="1"/>
  <c r="V2472" i="2" s="1"/>
  <c r="V2473" i="2" a="1"/>
  <c r="V2473" i="2" s="1"/>
  <c r="V2474" i="2" a="1"/>
  <c r="V2474" i="2" s="1"/>
  <c r="V2475" i="2" a="1"/>
  <c r="V2475" i="2" s="1"/>
  <c r="V2476" i="2" a="1"/>
  <c r="V2476" i="2" s="1"/>
  <c r="V2477" i="2" a="1"/>
  <c r="V2477" i="2" s="1"/>
  <c r="V2478" i="2" a="1"/>
  <c r="V2478" i="2" s="1"/>
  <c r="V2479" i="2" a="1"/>
  <c r="V2479" i="2" s="1"/>
  <c r="V2480" i="2" a="1"/>
  <c r="V2480" i="2" s="1"/>
  <c r="V2481" i="2" a="1"/>
  <c r="V2481" i="2" s="1"/>
  <c r="V2482" i="2" a="1"/>
  <c r="V2482" i="2" s="1"/>
  <c r="V2483" i="2" a="1"/>
  <c r="V2483" i="2" s="1"/>
  <c r="V2484" i="2" a="1"/>
  <c r="V2484" i="2" s="1"/>
  <c r="V2485" i="2" a="1"/>
  <c r="V2485" i="2" s="1"/>
  <c r="V2486" i="2" a="1"/>
  <c r="V2486" i="2" s="1"/>
  <c r="V2487" i="2" a="1"/>
  <c r="V2487" i="2" s="1"/>
  <c r="V2488" i="2" a="1"/>
  <c r="V2488" i="2" s="1"/>
  <c r="V2489" i="2" a="1"/>
  <c r="V2489" i="2" s="1"/>
  <c r="V2490" i="2" a="1"/>
  <c r="V2490" i="2" s="1"/>
  <c r="V2491" i="2" a="1"/>
  <c r="V2491" i="2" s="1"/>
  <c r="V2492" i="2" a="1"/>
  <c r="V2492" i="2" s="1"/>
  <c r="V2493" i="2" a="1"/>
  <c r="V2493" i="2" s="1"/>
  <c r="V2494" i="2" a="1"/>
  <c r="V2494" i="2" s="1"/>
  <c r="V2495" i="2" a="1"/>
  <c r="V2495" i="2" s="1"/>
  <c r="V2496" i="2" a="1"/>
  <c r="V2496" i="2" s="1"/>
  <c r="V2497" i="2" a="1"/>
  <c r="V2497" i="2" s="1"/>
  <c r="V2498" i="2" a="1"/>
  <c r="V2498" i="2" s="1"/>
  <c r="V2499" i="2" a="1"/>
  <c r="V2499" i="2" s="1"/>
  <c r="V2500" i="2" a="1"/>
  <c r="V2500" i="2" s="1"/>
  <c r="V2501" i="2" a="1"/>
  <c r="V2501" i="2" s="1"/>
  <c r="V2502" i="2" a="1"/>
  <c r="V2502" i="2" s="1"/>
  <c r="V2503" i="2" a="1"/>
  <c r="V2503" i="2" s="1"/>
  <c r="V2504" i="2" a="1"/>
  <c r="V2504" i="2" s="1"/>
  <c r="V2505" i="2" a="1"/>
  <c r="V2505" i="2" s="1"/>
  <c r="V2506" i="2" a="1"/>
  <c r="V2506" i="2" s="1"/>
  <c r="V2507" i="2" a="1"/>
  <c r="V2507" i="2" s="1"/>
  <c r="V2508" i="2" a="1"/>
  <c r="V2508" i="2" s="1"/>
  <c r="V2509" i="2" a="1"/>
  <c r="V2509" i="2" s="1"/>
  <c r="V2510" i="2" a="1"/>
  <c r="V2510" i="2" s="1"/>
  <c r="V2511" i="2" a="1"/>
  <c r="V2511" i="2" s="1"/>
  <c r="V2512" i="2" a="1"/>
  <c r="V2512" i="2" s="1"/>
  <c r="V2513" i="2" a="1"/>
  <c r="V2513" i="2" s="1"/>
  <c r="V2514" i="2" a="1"/>
  <c r="V2514" i="2" s="1"/>
  <c r="V2515" i="2" a="1"/>
  <c r="V2515" i="2" s="1"/>
  <c r="V2516" i="2" a="1"/>
  <c r="V2516" i="2" s="1"/>
  <c r="V2517" i="2" a="1"/>
  <c r="V2517" i="2" s="1"/>
  <c r="V2518" i="2" a="1"/>
  <c r="V2518" i="2" s="1"/>
  <c r="V2519" i="2" a="1"/>
  <c r="V2519" i="2" s="1"/>
  <c r="V2520" i="2" a="1"/>
  <c r="V2520" i="2" s="1"/>
  <c r="V2521" i="2" a="1"/>
  <c r="V2521" i="2" s="1"/>
  <c r="V2522" i="2" a="1"/>
  <c r="V2522" i="2" s="1"/>
  <c r="V2523" i="2" a="1"/>
  <c r="V2523" i="2" s="1"/>
  <c r="V2524" i="2" a="1"/>
  <c r="V2524" i="2" s="1"/>
  <c r="V2525" i="2" a="1"/>
  <c r="V2525" i="2" s="1"/>
  <c r="V2526" i="2" a="1"/>
  <c r="V2526" i="2" s="1"/>
  <c r="V2527" i="2" a="1"/>
  <c r="V2527" i="2" s="1"/>
  <c r="V2528" i="2" a="1"/>
  <c r="V2528" i="2" s="1"/>
  <c r="V2529" i="2" a="1"/>
  <c r="V2529" i="2" s="1"/>
  <c r="V2530" i="2" a="1"/>
  <c r="V2530" i="2" s="1"/>
  <c r="V2531" i="2" a="1"/>
  <c r="V2531" i="2" s="1"/>
  <c r="V2532" i="2" a="1"/>
  <c r="V2532" i="2" s="1"/>
  <c r="V2533" i="2" a="1"/>
  <c r="V2533" i="2" s="1"/>
  <c r="V2534" i="2" a="1"/>
  <c r="V2534" i="2" s="1"/>
  <c r="V2535" i="2" a="1"/>
  <c r="V2535" i="2" s="1"/>
  <c r="V2536" i="2" a="1"/>
  <c r="V2536" i="2" s="1"/>
  <c r="V2537" i="2" a="1"/>
  <c r="V2537" i="2" s="1"/>
  <c r="V2538" i="2" a="1"/>
  <c r="V2538" i="2" s="1"/>
  <c r="V2539" i="2" a="1"/>
  <c r="V2539" i="2" s="1"/>
  <c r="V2540" i="2" a="1"/>
  <c r="V2540" i="2" s="1"/>
  <c r="V2541" i="2" a="1"/>
  <c r="V2541" i="2" s="1"/>
  <c r="V2542" i="2" a="1"/>
  <c r="V2542" i="2" s="1"/>
  <c r="V2543" i="2" a="1"/>
  <c r="V2543" i="2" s="1"/>
  <c r="V2544" i="2" a="1"/>
  <c r="V2544" i="2" s="1"/>
  <c r="V2545" i="2" a="1"/>
  <c r="V2545" i="2" s="1"/>
  <c r="V2546" i="2" a="1"/>
  <c r="V2546" i="2" s="1"/>
  <c r="V2547" i="2" a="1"/>
  <c r="V2547" i="2" s="1"/>
  <c r="V2548" i="2" a="1"/>
  <c r="V2548" i="2" s="1"/>
  <c r="V2549" i="2" a="1"/>
  <c r="V2549" i="2" s="1"/>
  <c r="V2" i="2" a="1"/>
  <c r="V2" i="2" s="1"/>
  <c r="V3" i="29" a="1"/>
  <c r="V3" i="29" s="1"/>
  <c r="V7" i="29" a="1"/>
  <c r="V7" i="29" s="1"/>
  <c r="V4" i="29" a="1"/>
  <c r="V4" i="29" s="1"/>
  <c r="V5" i="29" a="1"/>
  <c r="V5" i="29" s="1"/>
  <c r="V6" i="29" a="1"/>
  <c r="V6" i="29" s="1"/>
  <c r="V8" i="29" a="1"/>
  <c r="V8" i="29" s="1"/>
  <c r="V9" i="29" a="1"/>
  <c r="V9" i="29" s="1"/>
  <c r="V10" i="29" a="1"/>
  <c r="V10" i="29" s="1"/>
  <c r="V83" i="29" a="1"/>
  <c r="V83" i="29" s="1"/>
  <c r="V84" i="29" a="1"/>
  <c r="V84" i="29" s="1"/>
  <c r="V85" i="29" a="1"/>
  <c r="V85" i="29" s="1"/>
  <c r="V86" i="29" a="1"/>
  <c r="V86" i="29" s="1"/>
  <c r="V87" i="29" a="1"/>
  <c r="V87" i="29" s="1"/>
  <c r="V88" i="29" a="1"/>
  <c r="V88" i="29" s="1"/>
  <c r="V89" i="29" a="1"/>
  <c r="V89" i="29" s="1"/>
  <c r="V90" i="29" a="1"/>
  <c r="V90" i="29" s="1"/>
  <c r="V91" i="29" a="1"/>
  <c r="V91" i="29" s="1"/>
  <c r="V92" i="29" a="1"/>
  <c r="V92" i="29" s="1"/>
  <c r="V93" i="29" a="1"/>
  <c r="V93" i="29" s="1"/>
  <c r="V94" i="29" a="1"/>
  <c r="V94" i="29" s="1"/>
  <c r="V95" i="29" a="1"/>
  <c r="V95" i="29" s="1"/>
  <c r="V96" i="29" a="1"/>
  <c r="V96" i="29" s="1"/>
  <c r="V97" i="29" a="1"/>
  <c r="V97" i="29" s="1"/>
  <c r="V98" i="29" a="1"/>
  <c r="V98" i="29" s="1"/>
  <c r="V99" i="29" a="1"/>
  <c r="V99" i="29" s="1"/>
  <c r="V100" i="29" a="1"/>
  <c r="V100" i="29" s="1"/>
  <c r="V101" i="29" a="1"/>
  <c r="V101" i="29" s="1"/>
  <c r="V102" i="29" a="1"/>
  <c r="V102" i="29" s="1"/>
  <c r="V103" i="29" a="1"/>
  <c r="V103" i="29" s="1"/>
  <c r="V104" i="29" a="1"/>
  <c r="V104" i="29" s="1"/>
  <c r="V107" i="29" a="1"/>
  <c r="V107" i="29" s="1"/>
  <c r="V105" i="29" a="1"/>
  <c r="V105" i="29" s="1"/>
  <c r="V106" i="29" a="1"/>
  <c r="V106" i="29" s="1"/>
  <c r="V108" i="29" a="1"/>
  <c r="V108" i="29" s="1"/>
  <c r="V109" i="29" a="1"/>
  <c r="V109" i="29" s="1"/>
  <c r="V110" i="29" a="1"/>
  <c r="V110" i="29" s="1"/>
  <c r="V111" i="29" a="1"/>
  <c r="V111" i="29" s="1"/>
  <c r="V112" i="29" a="1"/>
  <c r="V112" i="29" s="1"/>
  <c r="V114" i="29" a="1"/>
  <c r="V114" i="29" s="1"/>
  <c r="V115" i="29" a="1"/>
  <c r="V115" i="29" s="1"/>
  <c r="V116" i="29" a="1"/>
  <c r="V116" i="29" s="1"/>
  <c r="V117" i="29" a="1"/>
  <c r="V117" i="29" s="1"/>
  <c r="V118" i="29" a="1"/>
  <c r="V118" i="29" s="1"/>
  <c r="V113" i="29" a="1"/>
  <c r="V113" i="29" s="1"/>
  <c r="V119" i="29" a="1"/>
  <c r="V119" i="29" s="1"/>
  <c r="V120" i="29" a="1"/>
  <c r="V120" i="29" s="1"/>
  <c r="V121" i="29" a="1"/>
  <c r="V121" i="29" s="1"/>
  <c r="V122" i="29" a="1"/>
  <c r="V122" i="29" s="1"/>
  <c r="V123" i="29" a="1"/>
  <c r="V123" i="29" s="1"/>
  <c r="V124" i="29" a="1"/>
  <c r="V124" i="29" s="1"/>
  <c r="V125" i="29" a="1"/>
  <c r="V125" i="29" s="1"/>
  <c r="V126" i="29" a="1"/>
  <c r="V126" i="29" s="1"/>
  <c r="V127" i="29" a="1"/>
  <c r="V127" i="29" s="1"/>
  <c r="V128" i="29" a="1"/>
  <c r="V128" i="29" s="1"/>
  <c r="V129" i="29" a="1"/>
  <c r="V129" i="29" s="1"/>
  <c r="V130" i="29" a="1"/>
  <c r="V130" i="29" s="1"/>
  <c r="V131" i="29" a="1"/>
  <c r="V131" i="29" s="1"/>
  <c r="V132" i="29" a="1"/>
  <c r="V132" i="29" s="1"/>
  <c r="V133" i="29" a="1"/>
  <c r="V133" i="29" s="1"/>
  <c r="V134" i="29" a="1"/>
  <c r="V134" i="29" s="1"/>
  <c r="V135" i="29" a="1"/>
  <c r="V135" i="29" s="1"/>
  <c r="V136" i="29" a="1"/>
  <c r="V136" i="29" s="1"/>
  <c r="V138" i="29" a="1"/>
  <c r="V138" i="29" s="1"/>
  <c r="V137" i="29" a="1"/>
  <c r="V137" i="29" s="1"/>
  <c r="V140" i="29" a="1"/>
  <c r="V140" i="29" s="1"/>
  <c r="V139" i="29" a="1"/>
  <c r="V139" i="29" s="1"/>
  <c r="V145" i="29" a="1"/>
  <c r="V145" i="29" s="1"/>
  <c r="V146" i="29" a="1"/>
  <c r="V146" i="29" s="1"/>
  <c r="V147" i="29" a="1"/>
  <c r="V147" i="29" s="1"/>
  <c r="V141" i="29" a="1"/>
  <c r="V141" i="29" s="1"/>
  <c r="V142" i="29" a="1"/>
  <c r="V142" i="29" s="1"/>
  <c r="V143" i="29" a="1"/>
  <c r="V143" i="29" s="1"/>
  <c r="V149" i="29" a="1"/>
  <c r="V149" i="29" s="1"/>
  <c r="V150" i="29" a="1"/>
  <c r="V150" i="29" s="1"/>
  <c r="V151" i="29" a="1"/>
  <c r="V151" i="29" s="1"/>
  <c r="V153" i="29" a="1"/>
  <c r="V153" i="29" s="1"/>
  <c r="V144" i="29" a="1"/>
  <c r="V144" i="29" s="1"/>
  <c r="V152" i="29" a="1"/>
  <c r="V152" i="29" s="1"/>
  <c r="V148" i="29" a="1"/>
  <c r="V148" i="29" s="1"/>
  <c r="V154" i="29" a="1"/>
  <c r="V154" i="29" s="1"/>
  <c r="V155" i="29" a="1"/>
  <c r="V155" i="29" s="1"/>
  <c r="V156" i="29" a="1"/>
  <c r="V156" i="29" s="1"/>
  <c r="V157" i="29" a="1"/>
  <c r="V157" i="29" s="1"/>
  <c r="V158" i="29" a="1"/>
  <c r="V158" i="29" s="1"/>
  <c r="V160" i="29" a="1"/>
  <c r="V160" i="29" s="1"/>
  <c r="V161" i="29" a="1"/>
  <c r="V161" i="29" s="1"/>
  <c r="V162" i="29" a="1"/>
  <c r="V162" i="29" s="1"/>
  <c r="V163" i="29" a="1"/>
  <c r="V163" i="29" s="1"/>
  <c r="V164" i="29" a="1"/>
  <c r="V164" i="29" s="1"/>
  <c r="V159" i="29" a="1"/>
  <c r="V159" i="29" s="1"/>
  <c r="V165" i="29" a="1"/>
  <c r="V165" i="29" s="1"/>
  <c r="V166" i="29" a="1"/>
  <c r="V166" i="29" s="1"/>
  <c r="V167" i="29" a="1"/>
  <c r="V167" i="29" s="1"/>
  <c r="V168" i="29" a="1"/>
  <c r="V168" i="29" s="1"/>
  <c r="V169" i="29" a="1"/>
  <c r="V169" i="29" s="1"/>
  <c r="V170" i="29" a="1"/>
  <c r="V170" i="29" s="1"/>
  <c r="V171" i="29" a="1"/>
  <c r="V171" i="29" s="1"/>
  <c r="V172" i="29" a="1"/>
  <c r="V172" i="29" s="1"/>
  <c r="V173" i="29" a="1"/>
  <c r="V173" i="29" s="1"/>
  <c r="V11" i="29" a="1"/>
  <c r="V11" i="29" s="1"/>
  <c r="V12" i="29" a="1"/>
  <c r="V12" i="29" s="1"/>
  <c r="V13" i="29" a="1"/>
  <c r="V13" i="29" s="1"/>
  <c r="V14" i="29" a="1"/>
  <c r="V14" i="29" s="1"/>
  <c r="V15" i="29" a="1"/>
  <c r="V15" i="29" s="1"/>
  <c r="V16" i="29" a="1"/>
  <c r="V16" i="29" s="1"/>
  <c r="V17" i="29" a="1"/>
  <c r="V17" i="29" s="1"/>
  <c r="V18" i="29" a="1"/>
  <c r="V18" i="29" s="1"/>
  <c r="V19" i="29" a="1"/>
  <c r="V19" i="29" s="1"/>
  <c r="V20" i="29" a="1"/>
  <c r="V20" i="29" s="1"/>
  <c r="V21" i="29" a="1"/>
  <c r="V21" i="29" s="1"/>
  <c r="V22" i="29" a="1"/>
  <c r="V22" i="29" s="1"/>
  <c r="V23" i="29" a="1"/>
  <c r="V23" i="29" s="1"/>
  <c r="V24" i="29" a="1"/>
  <c r="V24" i="29" s="1"/>
  <c r="V25" i="29" a="1"/>
  <c r="V25" i="29" s="1"/>
  <c r="V26" i="29" a="1"/>
  <c r="V26" i="29" s="1"/>
  <c r="V27" i="29" a="1"/>
  <c r="V27" i="29" s="1"/>
  <c r="V28" i="29" a="1"/>
  <c r="V28" i="29" s="1"/>
  <c r="V29" i="29" a="1"/>
  <c r="V29" i="29" s="1"/>
  <c r="V30" i="29" a="1"/>
  <c r="V30" i="29" s="1"/>
  <c r="V31" i="29" a="1"/>
  <c r="V31" i="29" s="1"/>
  <c r="V32" i="29" a="1"/>
  <c r="V32" i="29" s="1"/>
  <c r="V33" i="29" a="1"/>
  <c r="V33" i="29" s="1"/>
  <c r="V34" i="29" a="1"/>
  <c r="V34" i="29" s="1"/>
  <c r="V35" i="29" a="1"/>
  <c r="V35" i="29" s="1"/>
  <c r="V36" i="29" a="1"/>
  <c r="V36" i="29" s="1"/>
  <c r="V37" i="29" a="1"/>
  <c r="V37" i="29" s="1"/>
  <c r="V38" i="29" a="1"/>
  <c r="V38" i="29" s="1"/>
  <c r="V39" i="29" a="1"/>
  <c r="V39" i="29" s="1"/>
  <c r="V40" i="29" a="1"/>
  <c r="V40" i="29" s="1"/>
  <c r="V41" i="29" a="1"/>
  <c r="V41" i="29" s="1"/>
  <c r="V42" i="29" a="1"/>
  <c r="V42" i="29" s="1"/>
  <c r="V43" i="29" a="1"/>
  <c r="V43" i="29" s="1"/>
  <c r="V44" i="29" a="1"/>
  <c r="V44" i="29" s="1"/>
  <c r="V45" i="29" a="1"/>
  <c r="V45" i="29" s="1"/>
  <c r="V46" i="29" a="1"/>
  <c r="V46" i="29" s="1"/>
  <c r="V47" i="29" a="1"/>
  <c r="V47" i="29" s="1"/>
  <c r="V48" i="29" a="1"/>
  <c r="V48" i="29" s="1"/>
  <c r="V49" i="29" a="1"/>
  <c r="V49" i="29" s="1"/>
  <c r="V50" i="29" a="1"/>
  <c r="V50" i="29" s="1"/>
  <c r="V51" i="29" a="1"/>
  <c r="V51" i="29" s="1"/>
  <c r="V52" i="29" a="1"/>
  <c r="V52" i="29" s="1"/>
  <c r="V53" i="29" a="1"/>
  <c r="V53" i="29" s="1"/>
  <c r="V54" i="29" a="1"/>
  <c r="V54" i="29" s="1"/>
  <c r="V55" i="29" a="1"/>
  <c r="V55" i="29" s="1"/>
  <c r="V56" i="29" a="1"/>
  <c r="V56" i="29" s="1"/>
  <c r="V57" i="29" a="1"/>
  <c r="V57" i="29" s="1"/>
  <c r="V58" i="29" a="1"/>
  <c r="V58" i="29" s="1"/>
  <c r="V59" i="29" a="1"/>
  <c r="V59" i="29" s="1"/>
  <c r="V60" i="29" a="1"/>
  <c r="V60" i="29" s="1"/>
  <c r="V61" i="29" a="1"/>
  <c r="V61" i="29" s="1"/>
  <c r="V62" i="29" a="1"/>
  <c r="V62" i="29" s="1"/>
  <c r="V63" i="29" a="1"/>
  <c r="V63" i="29" s="1"/>
  <c r="V64" i="29" a="1"/>
  <c r="V64" i="29" s="1"/>
  <c r="V66" i="29" a="1"/>
  <c r="V66" i="29" s="1"/>
  <c r="V65" i="29" a="1"/>
  <c r="V65" i="29" s="1"/>
  <c r="V71" i="29" a="1"/>
  <c r="V71" i="29" s="1"/>
  <c r="V72" i="29" a="1"/>
  <c r="V72" i="29" s="1"/>
  <c r="V73" i="29" a="1"/>
  <c r="V73" i="29" s="1"/>
  <c r="V74" i="29" a="1"/>
  <c r="V74" i="29" s="1"/>
  <c r="V75" i="29" a="1"/>
  <c r="V75" i="29" s="1"/>
  <c r="V76" i="29" a="1"/>
  <c r="V76" i="29" s="1"/>
  <c r="V77" i="29" a="1"/>
  <c r="V77" i="29" s="1"/>
  <c r="V78" i="29" a="1"/>
  <c r="V78" i="29" s="1"/>
  <c r="V79" i="29" a="1"/>
  <c r="V79" i="29" s="1"/>
  <c r="V80" i="29" a="1"/>
  <c r="V80" i="29" s="1"/>
  <c r="V81" i="29" a="1"/>
  <c r="V81" i="29" s="1"/>
  <c r="V82" i="29" a="1"/>
  <c r="V82" i="29" s="1"/>
  <c r="V67" i="29" a="1"/>
  <c r="V67" i="29" s="1"/>
  <c r="V68" i="29" a="1"/>
  <c r="V68" i="29" s="1"/>
  <c r="V69" i="29" a="1"/>
  <c r="V69" i="29" s="1"/>
  <c r="V70" i="29" a="1"/>
  <c r="V70" i="29" s="1"/>
  <c r="V398" i="29" a="1"/>
  <c r="V398" i="29" s="1"/>
  <c r="V399" i="29" a="1"/>
  <c r="V399" i="29" s="1"/>
  <c r="V400" i="29" a="1"/>
  <c r="V400" i="29" s="1"/>
  <c r="V401" i="29" a="1"/>
  <c r="V401" i="29" s="1"/>
  <c r="V402" i="29" a="1"/>
  <c r="V402" i="29" s="1"/>
  <c r="V403" i="29" a="1"/>
  <c r="V403" i="29" s="1"/>
  <c r="V404" i="29" a="1"/>
  <c r="V404" i="29" s="1"/>
  <c r="V405" i="29" a="1"/>
  <c r="V405" i="29" s="1"/>
  <c r="V406" i="29" a="1"/>
  <c r="V406" i="29" s="1"/>
  <c r="V407" i="29" a="1"/>
  <c r="V407" i="29" s="1"/>
  <c r="V408" i="29" a="1"/>
  <c r="V408" i="29" s="1"/>
  <c r="V409" i="29" a="1"/>
  <c r="V409" i="29" s="1"/>
  <c r="V410" i="29" a="1"/>
  <c r="V410" i="29" s="1"/>
  <c r="V411" i="29" a="1"/>
  <c r="V411" i="29" s="1"/>
  <c r="V412" i="29" a="1"/>
  <c r="V412" i="29" s="1"/>
  <c r="V413" i="29" a="1"/>
  <c r="V413" i="29" s="1"/>
  <c r="V414" i="29" a="1"/>
  <c r="V414" i="29" s="1"/>
  <c r="V415" i="29" a="1"/>
  <c r="V415" i="29" s="1"/>
  <c r="V418" i="29" a="1"/>
  <c r="V418" i="29" s="1"/>
  <c r="V419" i="29" a="1"/>
  <c r="V419" i="29" s="1"/>
  <c r="V417" i="29" a="1"/>
  <c r="V417" i="29" s="1"/>
  <c r="V421" i="29" a="1"/>
  <c r="V421" i="29" s="1"/>
  <c r="V420" i="29" a="1"/>
  <c r="V420" i="29" s="1"/>
  <c r="V416" i="29" a="1"/>
  <c r="V416" i="29" s="1"/>
  <c r="V422" i="29" a="1"/>
  <c r="V422" i="29" s="1"/>
  <c r="V423" i="29" a="1"/>
  <c r="V423" i="29" s="1"/>
  <c r="V424" i="29" a="1"/>
  <c r="V424" i="29" s="1"/>
  <c r="V425" i="29" a="1"/>
  <c r="V425" i="29" s="1"/>
  <c r="V426" i="29" a="1"/>
  <c r="V426" i="29" s="1"/>
  <c r="V427" i="29" a="1"/>
  <c r="V427" i="29" s="1"/>
  <c r="V430" i="29" a="1"/>
  <c r="V430" i="29" s="1"/>
  <c r="V429" i="29" a="1"/>
  <c r="V429" i="29" s="1"/>
  <c r="V428" i="29" a="1"/>
  <c r="V428" i="29" s="1"/>
  <c r="V431" i="29" a="1"/>
  <c r="V431" i="29" s="1"/>
  <c r="V432" i="29" a="1"/>
  <c r="V432" i="29" s="1"/>
  <c r="V433" i="29" a="1"/>
  <c r="V433" i="29" s="1"/>
  <c r="V434" i="29" a="1"/>
  <c r="V434" i="29" s="1"/>
  <c r="V435" i="29" a="1"/>
  <c r="V435" i="29" s="1"/>
  <c r="V436" i="29" a="1"/>
  <c r="V436" i="29" s="1"/>
  <c r="V437" i="29" a="1"/>
  <c r="V437" i="29" s="1"/>
  <c r="V438" i="29" a="1"/>
  <c r="V438" i="29" s="1"/>
  <c r="V439" i="29" a="1"/>
  <c r="V439" i="29" s="1"/>
  <c r="V440" i="29" a="1"/>
  <c r="V440" i="29" s="1"/>
  <c r="V441" i="29" a="1"/>
  <c r="V441" i="29" s="1"/>
  <c r="V442" i="29" a="1"/>
  <c r="V442" i="29" s="1"/>
  <c r="V443" i="29" a="1"/>
  <c r="V443" i="29" s="1"/>
  <c r="V444" i="29" a="1"/>
  <c r="V444" i="29" s="1"/>
  <c r="V445" i="29" a="1"/>
  <c r="V445" i="29" s="1"/>
  <c r="V446" i="29" a="1"/>
  <c r="V446" i="29" s="1"/>
  <c r="V447" i="29" a="1"/>
  <c r="V447" i="29" s="1"/>
  <c r="V448" i="29" a="1"/>
  <c r="V448" i="29" s="1"/>
  <c r="V449" i="29" a="1"/>
  <c r="V449" i="29" s="1"/>
  <c r="V450" i="29" a="1"/>
  <c r="V450" i="29" s="1"/>
  <c r="V451" i="29" a="1"/>
  <c r="V451" i="29" s="1"/>
  <c r="V452" i="29" a="1"/>
  <c r="V452" i="29" s="1"/>
  <c r="V453" i="29" a="1"/>
  <c r="V453" i="29" s="1"/>
  <c r="V454" i="29" a="1"/>
  <c r="V454" i="29" s="1"/>
  <c r="V455" i="29" a="1"/>
  <c r="V455" i="29" s="1"/>
  <c r="V456" i="29" a="1"/>
  <c r="V456" i="29" s="1"/>
  <c r="V457" i="29" a="1"/>
  <c r="V457" i="29" s="1"/>
  <c r="V458" i="29" a="1"/>
  <c r="V458" i="29" s="1"/>
  <c r="V459" i="29" a="1"/>
  <c r="V459" i="29" s="1"/>
  <c r="V460" i="29" a="1"/>
  <c r="V460" i="29" s="1"/>
  <c r="V461" i="29" a="1"/>
  <c r="V461" i="29" s="1"/>
  <c r="V462" i="29" a="1"/>
  <c r="V462" i="29" s="1"/>
  <c r="V463" i="29" a="1"/>
  <c r="V463" i="29" s="1"/>
  <c r="V464" i="29" a="1"/>
  <c r="V464" i="29" s="1"/>
  <c r="V465" i="29" a="1"/>
  <c r="V465" i="29" s="1"/>
  <c r="V466" i="29" a="1"/>
  <c r="V466" i="29" s="1"/>
  <c r="V467" i="29" a="1"/>
  <c r="V467" i="29" s="1"/>
  <c r="V468" i="29" a="1"/>
  <c r="V468" i="29" s="1"/>
  <c r="V469" i="29" a="1"/>
  <c r="V469" i="29" s="1"/>
  <c r="V470" i="29" a="1"/>
  <c r="V470" i="29" s="1"/>
  <c r="V471" i="29" a="1"/>
  <c r="V471" i="29" s="1"/>
  <c r="V472" i="29" a="1"/>
  <c r="V472" i="29" s="1"/>
  <c r="V473" i="29" a="1"/>
  <c r="V473" i="29" s="1"/>
  <c r="V474" i="29" a="1"/>
  <c r="V474" i="29" s="1"/>
  <c r="V475" i="29" a="1"/>
  <c r="V475" i="29" s="1"/>
  <c r="V476" i="29" a="1"/>
  <c r="V476" i="29" s="1"/>
  <c r="V477" i="29" a="1"/>
  <c r="V477" i="29" s="1"/>
  <c r="V478" i="29" a="1"/>
  <c r="V478" i="29" s="1"/>
  <c r="V479" i="29" a="1"/>
  <c r="V479" i="29" s="1"/>
  <c r="V480" i="29" a="1"/>
  <c r="V480" i="29" s="1"/>
  <c r="V481" i="29" a="1"/>
  <c r="V481" i="29" s="1"/>
  <c r="V482" i="29" a="1"/>
  <c r="V482" i="29" s="1"/>
  <c r="V483" i="29" a="1"/>
  <c r="V483" i="29" s="1"/>
  <c r="V484" i="29" a="1"/>
  <c r="V484" i="29" s="1"/>
  <c r="V485" i="29" a="1"/>
  <c r="V485" i="29" s="1"/>
  <c r="V486" i="29" a="1"/>
  <c r="V486" i="29" s="1"/>
  <c r="V487" i="29" a="1"/>
  <c r="V487" i="29" s="1"/>
  <c r="V488" i="29" a="1"/>
  <c r="V488" i="29" s="1"/>
  <c r="V489" i="29" a="1"/>
  <c r="V489" i="29" s="1"/>
  <c r="V490" i="29" a="1"/>
  <c r="V490" i="29" s="1"/>
  <c r="V491" i="29" a="1"/>
  <c r="V491" i="29" s="1"/>
  <c r="V492" i="29" a="1"/>
  <c r="V492" i="29" s="1"/>
  <c r="V493" i="29" a="1"/>
  <c r="V493" i="29" s="1"/>
  <c r="V494" i="29" a="1"/>
  <c r="V494" i="29" s="1"/>
  <c r="V495" i="29" a="1"/>
  <c r="V495" i="29" s="1"/>
  <c r="V496" i="29" a="1"/>
  <c r="V496" i="29" s="1"/>
  <c r="V497" i="29" a="1"/>
  <c r="V497" i="29" s="1"/>
  <c r="V498" i="29" a="1"/>
  <c r="V498" i="29" s="1"/>
  <c r="V499" i="29" a="1"/>
  <c r="V499" i="29" s="1"/>
  <c r="V500" i="29" a="1"/>
  <c r="V500" i="29" s="1"/>
  <c r="V501" i="29" a="1"/>
  <c r="V501" i="29" s="1"/>
  <c r="V502" i="29" a="1"/>
  <c r="V502" i="29" s="1"/>
  <c r="V503" i="29" a="1"/>
  <c r="V503" i="29" s="1"/>
  <c r="V504" i="29" a="1"/>
  <c r="V504" i="29" s="1"/>
  <c r="V505" i="29" a="1"/>
  <c r="V505" i="29" s="1"/>
  <c r="V506" i="29" a="1"/>
  <c r="V506" i="29" s="1"/>
  <c r="V507" i="29" a="1"/>
  <c r="V507" i="29" s="1"/>
  <c r="V508" i="29" a="1"/>
  <c r="V508" i="29" s="1"/>
  <c r="V509" i="29" a="1"/>
  <c r="V509" i="29" s="1"/>
  <c r="V510" i="29" a="1"/>
  <c r="V510" i="29" s="1"/>
  <c r="V511" i="29" a="1"/>
  <c r="V511" i="29" s="1"/>
  <c r="V512" i="29" a="1"/>
  <c r="V512" i="29" s="1"/>
  <c r="V513" i="29" a="1"/>
  <c r="V513" i="29" s="1"/>
  <c r="V514" i="29" a="1"/>
  <c r="V514" i="29" s="1"/>
  <c r="V515" i="29" a="1"/>
  <c r="V515" i="29" s="1"/>
  <c r="V516" i="29" a="1"/>
  <c r="V516" i="29" s="1"/>
  <c r="V517" i="29" a="1"/>
  <c r="V517" i="29" s="1"/>
  <c r="V518" i="29" a="1"/>
  <c r="V518" i="29" s="1"/>
  <c r="V519" i="29" a="1"/>
  <c r="V519" i="29" s="1"/>
  <c r="V520" i="29" a="1"/>
  <c r="V520" i="29" s="1"/>
  <c r="V521" i="29" a="1"/>
  <c r="V521" i="29" s="1"/>
  <c r="V522" i="29" a="1"/>
  <c r="V522" i="29" s="1"/>
  <c r="V523" i="29" a="1"/>
  <c r="V523" i="29" s="1"/>
  <c r="V524" i="29" a="1"/>
  <c r="V524" i="29" s="1"/>
  <c r="V525" i="29" a="1"/>
  <c r="V525" i="29" s="1"/>
  <c r="V526" i="29" a="1"/>
  <c r="V526" i="29" s="1"/>
  <c r="V527" i="29" a="1"/>
  <c r="V527" i="29" s="1"/>
  <c r="V528" i="29" a="1"/>
  <c r="V528" i="29" s="1"/>
  <c r="V529" i="29" a="1"/>
  <c r="V529" i="29" s="1"/>
  <c r="V530" i="29" a="1"/>
  <c r="V530" i="29" s="1"/>
  <c r="V531" i="29" a="1"/>
  <c r="V531" i="29" s="1"/>
  <c r="V532" i="29" a="1"/>
  <c r="V532" i="29" s="1"/>
  <c r="V533" i="29" a="1"/>
  <c r="V533" i="29" s="1"/>
  <c r="V534" i="29" a="1"/>
  <c r="V534" i="29" s="1"/>
  <c r="V535" i="29" a="1"/>
  <c r="V535" i="29" s="1"/>
  <c r="V536" i="29" a="1"/>
  <c r="V536" i="29" s="1"/>
  <c r="V537" i="29" a="1"/>
  <c r="V537" i="29" s="1"/>
  <c r="V538" i="29" a="1"/>
  <c r="V538" i="29" s="1"/>
  <c r="V539" i="29" a="1"/>
  <c r="V539" i="29" s="1"/>
  <c r="V540" i="29" a="1"/>
  <c r="V540" i="29" s="1"/>
  <c r="V541" i="29" a="1"/>
  <c r="V541" i="29" s="1"/>
  <c r="V542" i="29" a="1"/>
  <c r="V542" i="29" s="1"/>
  <c r="V543" i="29" a="1"/>
  <c r="V543" i="29" s="1"/>
  <c r="V544" i="29" a="1"/>
  <c r="V544" i="29" s="1"/>
  <c r="V545" i="29" a="1"/>
  <c r="V545" i="29" s="1"/>
  <c r="V546" i="29" a="1"/>
  <c r="V546" i="29" s="1"/>
  <c r="V547" i="29" a="1"/>
  <c r="V547" i="29" s="1"/>
  <c r="V548" i="29" a="1"/>
  <c r="V548" i="29" s="1"/>
  <c r="V549" i="29" a="1"/>
  <c r="V549" i="29" s="1"/>
  <c r="V550" i="29" a="1"/>
  <c r="V550" i="29" s="1"/>
  <c r="V551" i="29" a="1"/>
  <c r="V551" i="29" s="1"/>
  <c r="V554" i="29" a="1"/>
  <c r="V554" i="29" s="1"/>
  <c r="V553" i="29" a="1"/>
  <c r="V553" i="29" s="1"/>
  <c r="V552" i="29" a="1"/>
  <c r="V552" i="29" s="1"/>
  <c r="V555" i="29" a="1"/>
  <c r="V555" i="29" s="1"/>
  <c r="V556" i="29" a="1"/>
  <c r="V556" i="29" s="1"/>
  <c r="V557" i="29" a="1"/>
  <c r="V557" i="29" s="1"/>
  <c r="V174" i="29" a="1"/>
  <c r="V174" i="29" s="1"/>
  <c r="V175" i="29" a="1"/>
  <c r="V175" i="29" s="1"/>
  <c r="V176" i="29" a="1"/>
  <c r="V176" i="29" s="1"/>
  <c r="V177" i="29" a="1"/>
  <c r="V177" i="29" s="1"/>
  <c r="V178" i="29" a="1"/>
  <c r="V178" i="29" s="1"/>
  <c r="V179" i="29" a="1"/>
  <c r="V179" i="29" s="1"/>
  <c r="V180" i="29" a="1"/>
  <c r="V180" i="29" s="1"/>
  <c r="V181" i="29" a="1"/>
  <c r="V181" i="29" s="1"/>
  <c r="V182" i="29" a="1"/>
  <c r="V182" i="29" s="1"/>
  <c r="V183" i="29" a="1"/>
  <c r="V183" i="29" s="1"/>
  <c r="V184" i="29" a="1"/>
  <c r="V184" i="29" s="1"/>
  <c r="V185" i="29" a="1"/>
  <c r="V185" i="29" s="1"/>
  <c r="V186" i="29" a="1"/>
  <c r="V186" i="29" s="1"/>
  <c r="V187" i="29" a="1"/>
  <c r="V187" i="29" s="1"/>
  <c r="V188" i="29" a="1"/>
  <c r="V188" i="29" s="1"/>
  <c r="V189" i="29" a="1"/>
  <c r="V189" i="29" s="1"/>
  <c r="V190" i="29" a="1"/>
  <c r="V190" i="29" s="1"/>
  <c r="V191" i="29" a="1"/>
  <c r="V191" i="29" s="1"/>
  <c r="V193" i="29" a="1"/>
  <c r="V193" i="29" s="1"/>
  <c r="V194" i="29" a="1"/>
  <c r="V194" i="29" s="1"/>
  <c r="V195" i="29" a="1"/>
  <c r="V195" i="29" s="1"/>
  <c r="V196" i="29" a="1"/>
  <c r="V196" i="29" s="1"/>
  <c r="V197" i="29" a="1"/>
  <c r="V197" i="29" s="1"/>
  <c r="V198" i="29" a="1"/>
  <c r="V198" i="29" s="1"/>
  <c r="V200" i="29" a="1"/>
  <c r="V200" i="29" s="1"/>
  <c r="V192" i="29" a="1"/>
  <c r="V192" i="29" s="1"/>
  <c r="V199" i="29" a="1"/>
  <c r="V199" i="29" s="1"/>
  <c r="V201" i="29" a="1"/>
  <c r="V201" i="29" s="1"/>
  <c r="V202" i="29" a="1"/>
  <c r="V202" i="29" s="1"/>
  <c r="V203" i="29" a="1"/>
  <c r="V203" i="29" s="1"/>
  <c r="V204" i="29" a="1"/>
  <c r="V204" i="29" s="1"/>
  <c r="V205" i="29" a="1"/>
  <c r="V205" i="29" s="1"/>
  <c r="V206" i="29" a="1"/>
  <c r="V206" i="29" s="1"/>
  <c r="V207" i="29" a="1"/>
  <c r="V207" i="29" s="1"/>
  <c r="V208" i="29" a="1"/>
  <c r="V208" i="29" s="1"/>
  <c r="V209" i="29" a="1"/>
  <c r="V209" i="29" s="1"/>
  <c r="V210" i="29" a="1"/>
  <c r="V210" i="29" s="1"/>
  <c r="V211" i="29" a="1"/>
  <c r="V211" i="29" s="1"/>
  <c r="V212" i="29" a="1"/>
  <c r="V212" i="29" s="1"/>
  <c r="V213" i="29" a="1"/>
  <c r="V213" i="29" s="1"/>
  <c r="V214" i="29" a="1"/>
  <c r="V214" i="29" s="1"/>
  <c r="V215" i="29" a="1"/>
  <c r="V215" i="29" s="1"/>
  <c r="V216" i="29" a="1"/>
  <c r="V216" i="29" s="1"/>
  <c r="V217" i="29" a="1"/>
  <c r="V217" i="29" s="1"/>
  <c r="V218" i="29" a="1"/>
  <c r="V218" i="29" s="1"/>
  <c r="V219" i="29" a="1"/>
  <c r="V219" i="29" s="1"/>
  <c r="V220" i="29" a="1"/>
  <c r="V220" i="29" s="1"/>
  <c r="V221" i="29" a="1"/>
  <c r="V221" i="29" s="1"/>
  <c r="V222" i="29" a="1"/>
  <c r="V222" i="29" s="1"/>
  <c r="V223" i="29" a="1"/>
  <c r="V223" i="29" s="1"/>
  <c r="V224" i="29" a="1"/>
  <c r="V224" i="29" s="1"/>
  <c r="V225" i="29" a="1"/>
  <c r="V225" i="29" s="1"/>
  <c r="V226" i="29" a="1"/>
  <c r="V226" i="29" s="1"/>
  <c r="V227" i="29" a="1"/>
  <c r="V227" i="29" s="1"/>
  <c r="V228" i="29" a="1"/>
  <c r="V228" i="29" s="1"/>
  <c r="V229" i="29" a="1"/>
  <c r="V229" i="29" s="1"/>
  <c r="V230" i="29" a="1"/>
  <c r="V230" i="29" s="1"/>
  <c r="V231" i="29" a="1"/>
  <c r="V231" i="29" s="1"/>
  <c r="V232" i="29" a="1"/>
  <c r="V232" i="29" s="1"/>
  <c r="V233" i="29" a="1"/>
  <c r="V233" i="29" s="1"/>
  <c r="V234" i="29" a="1"/>
  <c r="V234" i="29" s="1"/>
  <c r="V235" i="29" a="1"/>
  <c r="V235" i="29" s="1"/>
  <c r="V236" i="29" a="1"/>
  <c r="V236" i="29" s="1"/>
  <c r="V237" i="29" a="1"/>
  <c r="V237" i="29" s="1"/>
  <c r="V238" i="29" a="1"/>
  <c r="V238" i="29" s="1"/>
  <c r="V239" i="29" a="1"/>
  <c r="V239" i="29" s="1"/>
  <c r="V240" i="29" a="1"/>
  <c r="V240" i="29" s="1"/>
  <c r="V241" i="29" a="1"/>
  <c r="V241" i="29" s="1"/>
  <c r="V242" i="29" a="1"/>
  <c r="V242" i="29" s="1"/>
  <c r="V243" i="29" a="1"/>
  <c r="V243" i="29" s="1"/>
  <c r="V244" i="29" a="1"/>
  <c r="V244" i="29" s="1"/>
  <c r="V245" i="29" a="1"/>
  <c r="V245" i="29" s="1"/>
  <c r="V246" i="29" a="1"/>
  <c r="V246" i="29" s="1"/>
  <c r="V247" i="29" a="1"/>
  <c r="V247" i="29" s="1"/>
  <c r="V248" i="29" a="1"/>
  <c r="V248" i="29" s="1"/>
  <c r="V249" i="29" a="1"/>
  <c r="V249" i="29" s="1"/>
  <c r="V250" i="29" a="1"/>
  <c r="V250" i="29" s="1"/>
  <c r="V251" i="29" a="1"/>
  <c r="V251" i="29" s="1"/>
  <c r="V252" i="29" a="1"/>
  <c r="V252" i="29" s="1"/>
  <c r="V253" i="29" a="1"/>
  <c r="V253" i="29" s="1"/>
  <c r="V254" i="29" a="1"/>
  <c r="V254" i="29" s="1"/>
  <c r="V255" i="29" a="1"/>
  <c r="V255" i="29" s="1"/>
  <c r="V256" i="29" a="1"/>
  <c r="V256" i="29" s="1"/>
  <c r="V257" i="29" a="1"/>
  <c r="V257" i="29" s="1"/>
  <c r="V258" i="29" a="1"/>
  <c r="V258" i="29" s="1"/>
  <c r="V259" i="29" a="1"/>
  <c r="V259" i="29" s="1"/>
  <c r="V260" i="29" a="1"/>
  <c r="V260" i="29" s="1"/>
  <c r="V261" i="29" a="1"/>
  <c r="V261" i="29" s="1"/>
  <c r="V262" i="29" a="1"/>
  <c r="V262" i="29" s="1"/>
  <c r="V263" i="29" a="1"/>
  <c r="V263" i="29" s="1"/>
  <c r="V264" i="29" a="1"/>
  <c r="V264" i="29" s="1"/>
  <c r="V265" i="29" a="1"/>
  <c r="V265" i="29" s="1"/>
  <c r="V266" i="29" a="1"/>
  <c r="V266" i="29" s="1"/>
  <c r="V267" i="29" a="1"/>
  <c r="V267" i="29" s="1"/>
  <c r="V268" i="29" a="1"/>
  <c r="V268" i="29" s="1"/>
  <c r="V269" i="29" a="1"/>
  <c r="V269" i="29" s="1"/>
  <c r="V270" i="29" a="1"/>
  <c r="V270" i="29" s="1"/>
  <c r="V271" i="29" a="1"/>
  <c r="V271" i="29" s="1"/>
  <c r="V272" i="29" a="1"/>
  <c r="V272" i="29" s="1"/>
  <c r="V273" i="29" a="1"/>
  <c r="V273" i="29" s="1"/>
  <c r="V274" i="29" a="1"/>
  <c r="V274" i="29" s="1"/>
  <c r="V275" i="29" a="1"/>
  <c r="V275" i="29" s="1"/>
  <c r="V276" i="29" a="1"/>
  <c r="V276" i="29" s="1"/>
  <c r="V277" i="29" a="1"/>
  <c r="V277" i="29" s="1"/>
  <c r="V278" i="29" a="1"/>
  <c r="V278" i="29" s="1"/>
  <c r="V279" i="29" a="1"/>
  <c r="V279" i="29" s="1"/>
  <c r="V280" i="29" a="1"/>
  <c r="V280" i="29" s="1"/>
  <c r="V281" i="29" a="1"/>
  <c r="V281" i="29" s="1"/>
  <c r="V282" i="29" a="1"/>
  <c r="V282" i="29" s="1"/>
  <c r="V283" i="29" a="1"/>
  <c r="V283" i="29" s="1"/>
  <c r="V284" i="29" a="1"/>
  <c r="V284" i="29" s="1"/>
  <c r="V285" i="29" a="1"/>
  <c r="V285" i="29" s="1"/>
  <c r="V286" i="29" a="1"/>
  <c r="V286" i="29" s="1"/>
  <c r="V287" i="29" a="1"/>
  <c r="V287" i="29" s="1"/>
  <c r="V288" i="29" a="1"/>
  <c r="V288" i="29" s="1"/>
  <c r="V289" i="29" a="1"/>
  <c r="V289" i="29" s="1"/>
  <c r="V290" i="29" a="1"/>
  <c r="V290" i="29" s="1"/>
  <c r="V291" i="29" a="1"/>
  <c r="V291" i="29" s="1"/>
  <c r="V292" i="29" a="1"/>
  <c r="V292" i="29" s="1"/>
  <c r="V293" i="29" a="1"/>
  <c r="V293" i="29" s="1"/>
  <c r="V294" i="29" a="1"/>
  <c r="V294" i="29" s="1"/>
  <c r="V295" i="29" a="1"/>
  <c r="V295" i="29" s="1"/>
  <c r="V296" i="29" a="1"/>
  <c r="V296" i="29" s="1"/>
  <c r="V297" i="29" a="1"/>
  <c r="V297" i="29" s="1"/>
  <c r="V298" i="29" a="1"/>
  <c r="V298" i="29" s="1"/>
  <c r="V299" i="29" a="1"/>
  <c r="V299" i="29" s="1"/>
  <c r="V300" i="29" a="1"/>
  <c r="V300" i="29" s="1"/>
  <c r="V301" i="29" a="1"/>
  <c r="V301" i="29" s="1"/>
  <c r="V302" i="29" a="1"/>
  <c r="V302" i="29" s="1"/>
  <c r="V303" i="29" a="1"/>
  <c r="V303" i="29" s="1"/>
  <c r="V304" i="29" a="1"/>
  <c r="V304" i="29" s="1"/>
  <c r="V305" i="29" a="1"/>
  <c r="V305" i="29" s="1"/>
  <c r="V306" i="29" a="1"/>
  <c r="V306" i="29" s="1"/>
  <c r="V307" i="29" a="1"/>
  <c r="V307" i="29" s="1"/>
  <c r="V308" i="29" a="1"/>
  <c r="V308" i="29" s="1"/>
  <c r="V309" i="29" a="1"/>
  <c r="V309" i="29" s="1"/>
  <c r="V310" i="29" a="1"/>
  <c r="V310" i="29" s="1"/>
  <c r="V311" i="29" a="1"/>
  <c r="V311" i="29" s="1"/>
  <c r="V312" i="29" a="1"/>
  <c r="V312" i="29" s="1"/>
  <c r="V313" i="29" a="1"/>
  <c r="V313" i="29" s="1"/>
  <c r="V314" i="29" a="1"/>
  <c r="V314" i="29" s="1"/>
  <c r="V315" i="29" a="1"/>
  <c r="V315" i="29" s="1"/>
  <c r="V316" i="29" a="1"/>
  <c r="V316" i="29" s="1"/>
  <c r="V317" i="29" a="1"/>
  <c r="V317" i="29" s="1"/>
  <c r="V318" i="29" a="1"/>
  <c r="V318" i="29" s="1"/>
  <c r="V319" i="29" a="1"/>
  <c r="V319" i="29" s="1"/>
  <c r="V320" i="29" a="1"/>
  <c r="V320" i="29" s="1"/>
  <c r="V321" i="29" a="1"/>
  <c r="V321" i="29" s="1"/>
  <c r="V322" i="29" a="1"/>
  <c r="V322" i="29" s="1"/>
  <c r="V323" i="29" a="1"/>
  <c r="V323" i="29" s="1"/>
  <c r="V324" i="29" a="1"/>
  <c r="V324" i="29" s="1"/>
  <c r="V325" i="29" a="1"/>
  <c r="V325" i="29" s="1"/>
  <c r="V326" i="29" a="1"/>
  <c r="V326" i="29" s="1"/>
  <c r="V327" i="29" a="1"/>
  <c r="V327" i="29" s="1"/>
  <c r="V328" i="29" a="1"/>
  <c r="V328" i="29" s="1"/>
  <c r="V329" i="29" a="1"/>
  <c r="V329" i="29" s="1"/>
  <c r="V330" i="29" a="1"/>
  <c r="V330" i="29" s="1"/>
  <c r="V331" i="29" a="1"/>
  <c r="V331" i="29" s="1"/>
  <c r="V332" i="29" a="1"/>
  <c r="V332" i="29" s="1"/>
  <c r="V333" i="29" a="1"/>
  <c r="V333" i="29" s="1"/>
  <c r="V334" i="29" a="1"/>
  <c r="V334" i="29" s="1"/>
  <c r="V335" i="29" a="1"/>
  <c r="V335" i="29" s="1"/>
  <c r="V336" i="29" a="1"/>
  <c r="V336" i="29" s="1"/>
  <c r="V337" i="29" a="1"/>
  <c r="V337" i="29" s="1"/>
  <c r="V338" i="29" a="1"/>
  <c r="V338" i="29" s="1"/>
  <c r="V339" i="29" a="1"/>
  <c r="V339" i="29" s="1"/>
  <c r="V340" i="29" a="1"/>
  <c r="V340" i="29" s="1"/>
  <c r="V341" i="29" a="1"/>
  <c r="V341" i="29" s="1"/>
  <c r="V342" i="29" a="1"/>
  <c r="V342" i="29" s="1"/>
  <c r="V343" i="29" a="1"/>
  <c r="V343" i="29" s="1"/>
  <c r="V344" i="29" a="1"/>
  <c r="V344" i="29" s="1"/>
  <c r="V345" i="29" a="1"/>
  <c r="V345" i="29" s="1"/>
  <c r="V346" i="29" a="1"/>
  <c r="V346" i="29" s="1"/>
  <c r="V347" i="29" a="1"/>
  <c r="V347" i="29" s="1"/>
  <c r="V348" i="29" a="1"/>
  <c r="V348" i="29" s="1"/>
  <c r="V349" i="29" a="1"/>
  <c r="V349" i="29" s="1"/>
  <c r="V350" i="29" a="1"/>
  <c r="V350" i="29" s="1"/>
  <c r="V351" i="29" a="1"/>
  <c r="V351" i="29" s="1"/>
  <c r="V352" i="29" a="1"/>
  <c r="V352" i="29" s="1"/>
  <c r="V353" i="29" a="1"/>
  <c r="V353" i="29" s="1"/>
  <c r="V354" i="29" a="1"/>
  <c r="V354" i="29" s="1"/>
  <c r="V355" i="29" a="1"/>
  <c r="V355" i="29" s="1"/>
  <c r="V356" i="29" a="1"/>
  <c r="V356" i="29" s="1"/>
  <c r="V357" i="29" a="1"/>
  <c r="V357" i="29" s="1"/>
  <c r="V358" i="29" a="1"/>
  <c r="V358" i="29" s="1"/>
  <c r="V359" i="29" a="1"/>
  <c r="V359" i="29" s="1"/>
  <c r="V360" i="29" a="1"/>
  <c r="V360" i="29" s="1"/>
  <c r="V361" i="29" a="1"/>
  <c r="V361" i="29" s="1"/>
  <c r="V362" i="29" a="1"/>
  <c r="V362" i="29" s="1"/>
  <c r="V363" i="29" a="1"/>
  <c r="V363" i="29" s="1"/>
  <c r="V364" i="29" a="1"/>
  <c r="V364" i="29" s="1"/>
  <c r="V365" i="29" a="1"/>
  <c r="V365" i="29" s="1"/>
  <c r="V366" i="29" a="1"/>
  <c r="V366" i="29" s="1"/>
  <c r="V367" i="29" a="1"/>
  <c r="V367" i="29" s="1"/>
  <c r="V368" i="29" a="1"/>
  <c r="V368" i="29" s="1"/>
  <c r="V369" i="29" a="1"/>
  <c r="V369" i="29" s="1"/>
  <c r="V370" i="29" a="1"/>
  <c r="V370" i="29" s="1"/>
  <c r="V371" i="29" a="1"/>
  <c r="V371" i="29" s="1"/>
  <c r="V372" i="29" a="1"/>
  <c r="V372" i="29" s="1"/>
  <c r="V373" i="29" a="1"/>
  <c r="V373" i="29" s="1"/>
  <c r="V374" i="29" a="1"/>
  <c r="V374" i="29" s="1"/>
  <c r="V375" i="29" a="1"/>
  <c r="V375" i="29" s="1"/>
  <c r="V376" i="29" a="1"/>
  <c r="V376" i="29" s="1"/>
  <c r="V377" i="29" a="1"/>
  <c r="V377" i="29" s="1"/>
  <c r="V378" i="29" a="1"/>
  <c r="V378" i="29" s="1"/>
  <c r="V379" i="29" a="1"/>
  <c r="V379" i="29" s="1"/>
  <c r="V380" i="29" a="1"/>
  <c r="V380" i="29" s="1"/>
  <c r="V381" i="29" a="1"/>
  <c r="V381" i="29" s="1"/>
  <c r="V382" i="29" a="1"/>
  <c r="V382" i="29" s="1"/>
  <c r="V383" i="29" a="1"/>
  <c r="V383" i="29" s="1"/>
  <c r="V384" i="29" a="1"/>
  <c r="V384" i="29" s="1"/>
  <c r="V385" i="29" a="1"/>
  <c r="V385" i="29" s="1"/>
  <c r="V386" i="29" a="1"/>
  <c r="V386" i="29" s="1"/>
  <c r="V387" i="29" a="1"/>
  <c r="V387" i="29" s="1"/>
  <c r="V388" i="29" a="1"/>
  <c r="V388" i="29" s="1"/>
  <c r="V389" i="29" a="1"/>
  <c r="V389" i="29" s="1"/>
  <c r="V390" i="29" a="1"/>
  <c r="V390" i="29" s="1"/>
  <c r="V391" i="29" a="1"/>
  <c r="V391" i="29" s="1"/>
  <c r="V392" i="29" a="1"/>
  <c r="V392" i="29" s="1"/>
  <c r="V393" i="29" a="1"/>
  <c r="V393" i="29" s="1"/>
  <c r="V394" i="29" a="1"/>
  <c r="V394" i="29" s="1"/>
  <c r="V395" i="29" a="1"/>
  <c r="V395" i="29" s="1"/>
  <c r="V396" i="29" a="1"/>
  <c r="V396" i="29" s="1"/>
  <c r="V397" i="29" a="1"/>
  <c r="V397" i="29" s="1"/>
  <c r="V558" i="29" a="1"/>
  <c r="V558" i="29" s="1"/>
  <c r="V559" i="29" a="1"/>
  <c r="V559" i="29" s="1"/>
  <c r="V560" i="29" a="1"/>
  <c r="V560" i="29" s="1"/>
  <c r="V561" i="29" a="1"/>
  <c r="V561" i="29" s="1"/>
  <c r="V562" i="29" a="1"/>
  <c r="V562" i="29" s="1"/>
  <c r="V563" i="29" a="1"/>
  <c r="V563" i="29" s="1"/>
  <c r="V564" i="29" a="1"/>
  <c r="V564" i="29" s="1"/>
  <c r="V566" i="29" a="1"/>
  <c r="V566" i="29" s="1"/>
  <c r="V565" i="29" a="1"/>
  <c r="V565" i="29" s="1"/>
  <c r="V567" i="29" a="1"/>
  <c r="V567" i="29" s="1"/>
  <c r="V568" i="29" a="1"/>
  <c r="V568" i="29" s="1"/>
  <c r="V569" i="29" a="1"/>
  <c r="V569" i="29" s="1"/>
  <c r="V570" i="29" a="1"/>
  <c r="V570" i="29" s="1"/>
  <c r="V571" i="29" a="1"/>
  <c r="V571" i="29" s="1"/>
  <c r="V572" i="29" a="1"/>
  <c r="V572" i="29" s="1"/>
  <c r="V573" i="29" a="1"/>
  <c r="V573" i="29" s="1"/>
  <c r="V574" i="29" a="1"/>
  <c r="V574" i="29" s="1"/>
  <c r="V575" i="29" a="1"/>
  <c r="V575" i="29" s="1"/>
  <c r="V577" i="29" a="1"/>
  <c r="V577" i="29" s="1"/>
  <c r="V578" i="29" a="1"/>
  <c r="V578" i="29" s="1"/>
  <c r="V576" i="29" a="1"/>
  <c r="V576" i="29" s="1"/>
  <c r="V579" i="29" a="1"/>
  <c r="V579" i="29" s="1"/>
  <c r="V580" i="29" a="1"/>
  <c r="V580" i="29" s="1"/>
  <c r="V581" i="29" a="1"/>
  <c r="V581" i="29" s="1"/>
  <c r="V582" i="29" a="1"/>
  <c r="V582" i="29" s="1"/>
  <c r="V583" i="29" a="1"/>
  <c r="V583" i="29" s="1"/>
  <c r="V584" i="29" a="1"/>
  <c r="V584" i="29" s="1"/>
  <c r="V585" i="29" a="1"/>
  <c r="V585" i="29" s="1"/>
  <c r="V586" i="29" a="1"/>
  <c r="V586" i="29" s="1"/>
  <c r="V587" i="29" a="1"/>
  <c r="V587" i="29" s="1"/>
  <c r="V588" i="29" a="1"/>
  <c r="V588" i="29" s="1"/>
  <c r="V589" i="29" a="1"/>
  <c r="V589" i="29" s="1"/>
  <c r="V590" i="29" a="1"/>
  <c r="V590" i="29" s="1"/>
  <c r="V591" i="29" a="1"/>
  <c r="V591" i="29" s="1"/>
  <c r="V592" i="29" a="1"/>
  <c r="V592" i="29" s="1"/>
  <c r="V593" i="29" a="1"/>
  <c r="V593" i="29" s="1"/>
  <c r="V594" i="29" a="1"/>
  <c r="V594" i="29" s="1"/>
  <c r="V595" i="29" a="1"/>
  <c r="V595" i="29" s="1"/>
  <c r="V596" i="29" a="1"/>
  <c r="V596" i="29" s="1"/>
  <c r="V597" i="29" a="1"/>
  <c r="V597" i="29" s="1"/>
  <c r="V598" i="29" a="1"/>
  <c r="V598" i="29" s="1"/>
  <c r="V599" i="29" a="1"/>
  <c r="V599" i="29" s="1"/>
  <c r="V600" i="29" a="1"/>
  <c r="V600" i="29" s="1"/>
  <c r="V601" i="29" a="1"/>
  <c r="V601" i="29" s="1"/>
  <c r="V602" i="29" a="1"/>
  <c r="V602" i="29" s="1"/>
  <c r="V603" i="29" a="1"/>
  <c r="V603" i="29" s="1"/>
  <c r="V604" i="29" a="1"/>
  <c r="V604" i="29" s="1"/>
  <c r="V605" i="29" a="1"/>
  <c r="V605" i="29" s="1"/>
  <c r="V606" i="29" a="1"/>
  <c r="V606" i="29" s="1"/>
  <c r="V607" i="29" a="1"/>
  <c r="V607" i="29" s="1"/>
  <c r="V608" i="29" a="1"/>
  <c r="V608" i="29" s="1"/>
  <c r="V609" i="29" a="1"/>
  <c r="V609" i="29" s="1"/>
  <c r="V610" i="29" a="1"/>
  <c r="V610" i="29" s="1"/>
  <c r="V611" i="29" a="1"/>
  <c r="V611" i="29" s="1"/>
  <c r="V612" i="29" a="1"/>
  <c r="V612" i="29" s="1"/>
  <c r="V613" i="29" a="1"/>
  <c r="V613" i="29" s="1"/>
  <c r="V615" i="29" a="1"/>
  <c r="V615" i="29" s="1"/>
  <c r="V614" i="29" a="1"/>
  <c r="V614" i="29" s="1"/>
  <c r="V616" i="29" a="1"/>
  <c r="V616" i="29" s="1"/>
  <c r="V617" i="29" a="1"/>
  <c r="V617" i="29" s="1"/>
  <c r="V618" i="29" a="1"/>
  <c r="V618" i="29" s="1"/>
  <c r="V619" i="29" a="1"/>
  <c r="V619" i="29" s="1"/>
  <c r="V620" i="29" a="1"/>
  <c r="V620" i="29" s="1"/>
  <c r="V621" i="29" a="1"/>
  <c r="V621" i="29" s="1"/>
  <c r="V622" i="29" a="1"/>
  <c r="V622" i="29" s="1"/>
  <c r="V623" i="29" a="1"/>
  <c r="V623" i="29" s="1"/>
  <c r="V624" i="29" a="1"/>
  <c r="V624" i="29" s="1"/>
  <c r="V625" i="29" a="1"/>
  <c r="V625" i="29" s="1"/>
  <c r="V626" i="29" a="1"/>
  <c r="V626" i="29" s="1"/>
  <c r="V627" i="29" a="1"/>
  <c r="V627" i="29" s="1"/>
  <c r="V628" i="29" a="1"/>
  <c r="V628" i="29" s="1"/>
  <c r="V629" i="29" a="1"/>
  <c r="V629" i="29" s="1"/>
  <c r="V630" i="29" a="1"/>
  <c r="V630" i="29" s="1"/>
  <c r="V631" i="29" a="1"/>
  <c r="V631" i="29" s="1"/>
  <c r="V632" i="29" a="1"/>
  <c r="V632" i="29" s="1"/>
  <c r="V633" i="29" a="1"/>
  <c r="V633" i="29" s="1"/>
  <c r="V634" i="29" a="1"/>
  <c r="V634" i="29" s="1"/>
  <c r="V635" i="29" a="1"/>
  <c r="V635" i="29" s="1"/>
  <c r="V636" i="29" a="1"/>
  <c r="V636" i="29" s="1"/>
  <c r="V637" i="29" a="1"/>
  <c r="V637" i="29" s="1"/>
  <c r="V639" i="29" a="1"/>
  <c r="V639" i="29" s="1"/>
  <c r="V640" i="29" a="1"/>
  <c r="V640" i="29" s="1"/>
  <c r="V641" i="29" a="1"/>
  <c r="V641" i="29" s="1"/>
  <c r="V642" i="29" a="1"/>
  <c r="V642" i="29" s="1"/>
  <c r="V638" i="29" a="1"/>
  <c r="V638" i="29" s="1"/>
  <c r="V643" i="29" a="1"/>
  <c r="V643" i="29" s="1"/>
  <c r="V644" i="29" a="1"/>
  <c r="V644" i="29" s="1"/>
  <c r="V645" i="29" a="1"/>
  <c r="V645" i="29" s="1"/>
  <c r="V646" i="29" a="1"/>
  <c r="V646" i="29" s="1"/>
  <c r="V647" i="29" a="1"/>
  <c r="V647" i="29" s="1"/>
  <c r="V648" i="29" a="1"/>
  <c r="V648" i="29" s="1"/>
  <c r="V649" i="29" a="1"/>
  <c r="V649" i="29" s="1"/>
  <c r="V650" i="29" a="1"/>
  <c r="V650" i="29" s="1"/>
  <c r="V651" i="29" a="1"/>
  <c r="V651" i="29" s="1"/>
  <c r="V652" i="29" a="1"/>
  <c r="V652" i="29" s="1"/>
  <c r="V653" i="29" a="1"/>
  <c r="V653" i="29" s="1"/>
  <c r="V654" i="29" a="1"/>
  <c r="V654" i="29" s="1"/>
  <c r="V655" i="29" a="1"/>
  <c r="V655" i="29" s="1"/>
  <c r="V656" i="29" a="1"/>
  <c r="V656" i="29" s="1"/>
  <c r="V657" i="29" a="1"/>
  <c r="V657" i="29" s="1"/>
  <c r="V658" i="29" a="1"/>
  <c r="V658" i="29" s="1"/>
  <c r="V659" i="29" a="1"/>
  <c r="V659" i="29" s="1"/>
  <c r="V660" i="29" a="1"/>
  <c r="V660" i="29" s="1"/>
  <c r="V661" i="29" a="1"/>
  <c r="V661" i="29" s="1"/>
  <c r="V662" i="29" a="1"/>
  <c r="V662" i="29" s="1"/>
  <c r="V663" i="29" a="1"/>
  <c r="V663" i="29" s="1"/>
  <c r="V664" i="29" a="1"/>
  <c r="V664" i="29" s="1"/>
  <c r="V665" i="29" a="1"/>
  <c r="V665" i="29" s="1"/>
  <c r="V666" i="29" a="1"/>
  <c r="V666" i="29" s="1"/>
  <c r="V667" i="29" a="1"/>
  <c r="V667" i="29" s="1"/>
  <c r="V668" i="29" a="1"/>
  <c r="V668" i="29" s="1"/>
  <c r="V669" i="29" a="1"/>
  <c r="V669" i="29" s="1"/>
  <c r="V670" i="29" a="1"/>
  <c r="V670" i="29" s="1"/>
  <c r="V671" i="29" a="1"/>
  <c r="V671" i="29" s="1"/>
  <c r="V672" i="29" a="1"/>
  <c r="V672" i="29" s="1"/>
  <c r="V673" i="29" a="1"/>
  <c r="V673" i="29" s="1"/>
  <c r="V674" i="29" a="1"/>
  <c r="V674" i="29" s="1"/>
  <c r="V675" i="29" a="1"/>
  <c r="V675" i="29" s="1"/>
  <c r="V676" i="29" a="1"/>
  <c r="V676" i="29" s="1"/>
  <c r="V677" i="29" a="1"/>
  <c r="V677" i="29" s="1"/>
  <c r="V678" i="29" a="1"/>
  <c r="V678" i="29" s="1"/>
  <c r="V679" i="29" a="1"/>
  <c r="V679" i="29" s="1"/>
  <c r="V680" i="29" a="1"/>
  <c r="V680" i="29" s="1"/>
  <c r="V681" i="29" a="1"/>
  <c r="V681" i="29" s="1"/>
  <c r="V682" i="29" a="1"/>
  <c r="V682" i="29" s="1"/>
  <c r="V683" i="29" a="1"/>
  <c r="V683" i="29" s="1"/>
  <c r="V684" i="29" a="1"/>
  <c r="V684" i="29" s="1"/>
  <c r="V685" i="29" a="1"/>
  <c r="V685" i="29" s="1"/>
  <c r="V686" i="29" a="1"/>
  <c r="V686" i="29" s="1"/>
  <c r="V687" i="29" a="1"/>
  <c r="V687" i="29" s="1"/>
  <c r="V688" i="29" a="1"/>
  <c r="V688" i="29" s="1"/>
  <c r="V689" i="29" a="1"/>
  <c r="V689" i="29" s="1"/>
  <c r="V690" i="29" a="1"/>
  <c r="V690" i="29" s="1"/>
  <c r="V691" i="29" a="1"/>
  <c r="V691" i="29" s="1"/>
  <c r="V692" i="29" a="1"/>
  <c r="V692" i="29" s="1"/>
  <c r="V693" i="29" a="1"/>
  <c r="V693" i="29" s="1"/>
  <c r="V694" i="29" a="1"/>
  <c r="V694" i="29" s="1"/>
  <c r="V695" i="29" a="1"/>
  <c r="V695" i="29" s="1"/>
  <c r="V696" i="29" a="1"/>
  <c r="V696" i="29" s="1"/>
  <c r="V697" i="29" a="1"/>
  <c r="V697" i="29" s="1"/>
  <c r="V698" i="29" a="1"/>
  <c r="V698" i="29" s="1"/>
  <c r="V699" i="29" a="1"/>
  <c r="V699" i="29" s="1"/>
  <c r="V734" i="29" a="1"/>
  <c r="V734" i="29" s="1"/>
  <c r="V735" i="29" a="1"/>
  <c r="V735" i="29" s="1"/>
  <c r="V736" i="29" a="1"/>
  <c r="V736" i="29" s="1"/>
  <c r="V737" i="29" a="1"/>
  <c r="V737" i="29" s="1"/>
  <c r="V738" i="29" a="1"/>
  <c r="V738" i="29" s="1"/>
  <c r="V739" i="29" a="1"/>
  <c r="V739" i="29" s="1"/>
  <c r="V740" i="29" a="1"/>
  <c r="V740" i="29" s="1"/>
  <c r="V741" i="29" a="1"/>
  <c r="V741" i="29" s="1"/>
  <c r="V742" i="29" a="1"/>
  <c r="V742" i="29" s="1"/>
  <c r="V743" i="29" a="1"/>
  <c r="V743" i="29" s="1"/>
  <c r="V744" i="29" a="1"/>
  <c r="V744" i="29" s="1"/>
  <c r="V745" i="29" a="1"/>
  <c r="V745" i="29" s="1"/>
  <c r="V712" i="29" a="1"/>
  <c r="V712" i="29" s="1"/>
  <c r="V713" i="29" a="1"/>
  <c r="V713" i="29" s="1"/>
  <c r="V714" i="29" a="1"/>
  <c r="V714" i="29" s="1"/>
  <c r="V715" i="29" a="1"/>
  <c r="V715" i="29" s="1"/>
  <c r="V716" i="29" a="1"/>
  <c r="V716" i="29" s="1"/>
  <c r="V717" i="29" a="1"/>
  <c r="V717" i="29" s="1"/>
  <c r="V718" i="29" a="1"/>
  <c r="V718" i="29" s="1"/>
  <c r="V719" i="29" a="1"/>
  <c r="V719" i="29" s="1"/>
  <c r="V720" i="29" a="1"/>
  <c r="V720" i="29" s="1"/>
  <c r="V721" i="29" a="1"/>
  <c r="V721" i="29" s="1"/>
  <c r="V722" i="29" a="1"/>
  <c r="V722" i="29" s="1"/>
  <c r="V723" i="29" a="1"/>
  <c r="V723" i="29" s="1"/>
  <c r="V766" i="29" a="1"/>
  <c r="V766" i="29" s="1"/>
  <c r="V767" i="29" a="1"/>
  <c r="V767" i="29" s="1"/>
  <c r="V768" i="29" a="1"/>
  <c r="V768" i="29" s="1"/>
  <c r="V769" i="29" a="1"/>
  <c r="V769" i="29" s="1"/>
  <c r="V770" i="29" a="1"/>
  <c r="V770" i="29" s="1"/>
  <c r="V771" i="29" a="1"/>
  <c r="V771" i="29" s="1"/>
  <c r="V772" i="29" a="1"/>
  <c r="V772" i="29" s="1"/>
  <c r="V773" i="29" a="1"/>
  <c r="V773" i="29" s="1"/>
  <c r="V774" i="29" a="1"/>
  <c r="V774" i="29" s="1"/>
  <c r="V775" i="29" a="1"/>
  <c r="V775" i="29" s="1"/>
  <c r="V724" i="29" a="1"/>
  <c r="V724" i="29" s="1"/>
  <c r="V725" i="29" a="1"/>
  <c r="V725" i="29" s="1"/>
  <c r="V726" i="29" a="1"/>
  <c r="V726" i="29" s="1"/>
  <c r="V727" i="29" a="1"/>
  <c r="V727" i="29" s="1"/>
  <c r="V728" i="29" a="1"/>
  <c r="V728" i="29" s="1"/>
  <c r="V729" i="29" a="1"/>
  <c r="V729" i="29" s="1"/>
  <c r="V730" i="29" a="1"/>
  <c r="V730" i="29" s="1"/>
  <c r="V731" i="29" a="1"/>
  <c r="V731" i="29" s="1"/>
  <c r="V732" i="29" a="1"/>
  <c r="V732" i="29" s="1"/>
  <c r="V733" i="29" a="1"/>
  <c r="V733" i="29" s="1"/>
  <c r="V700" i="29" a="1"/>
  <c r="V700" i="29" s="1"/>
  <c r="V701" i="29" a="1"/>
  <c r="V701" i="29" s="1"/>
  <c r="V702" i="29" a="1"/>
  <c r="V702" i="29" s="1"/>
  <c r="V703" i="29" a="1"/>
  <c r="V703" i="29" s="1"/>
  <c r="V704" i="29" a="1"/>
  <c r="V704" i="29" s="1"/>
  <c r="V705" i="29" a="1"/>
  <c r="V705" i="29" s="1"/>
  <c r="V706" i="29" a="1"/>
  <c r="V706" i="29" s="1"/>
  <c r="V707" i="29" a="1"/>
  <c r="V707" i="29" s="1"/>
  <c r="V708" i="29" a="1"/>
  <c r="V708" i="29" s="1"/>
  <c r="V709" i="29" a="1"/>
  <c r="V709" i="29" s="1"/>
  <c r="V710" i="29" a="1"/>
  <c r="V710" i="29" s="1"/>
  <c r="V711" i="29" a="1"/>
  <c r="V711" i="29" s="1"/>
  <c r="V756" i="29" a="1"/>
  <c r="V756" i="29" s="1"/>
  <c r="V757" i="29" a="1"/>
  <c r="V757" i="29" s="1"/>
  <c r="V758" i="29" a="1"/>
  <c r="V758" i="29" s="1"/>
  <c r="V759" i="29" a="1"/>
  <c r="V759" i="29" s="1"/>
  <c r="V760" i="29" a="1"/>
  <c r="V760" i="29" s="1"/>
  <c r="V761" i="29" a="1"/>
  <c r="V761" i="29" s="1"/>
  <c r="V762" i="29" a="1"/>
  <c r="V762" i="29" s="1"/>
  <c r="V763" i="29" a="1"/>
  <c r="V763" i="29" s="1"/>
  <c r="V764" i="29" a="1"/>
  <c r="V764" i="29" s="1"/>
  <c r="V765" i="29" a="1"/>
  <c r="V765" i="29" s="1"/>
  <c r="V746" i="29" a="1"/>
  <c r="V746" i="29" s="1"/>
  <c r="V747" i="29" a="1"/>
  <c r="V747" i="29" s="1"/>
  <c r="V748" i="29" a="1"/>
  <c r="V748" i="29" s="1"/>
  <c r="V749" i="29" a="1"/>
  <c r="V749" i="29" s="1"/>
  <c r="V750" i="29" a="1"/>
  <c r="V750" i="29" s="1"/>
  <c r="V751" i="29" a="1"/>
  <c r="V751" i="29" s="1"/>
  <c r="V752" i="29" a="1"/>
  <c r="V752" i="29" s="1"/>
  <c r="V753" i="29" a="1"/>
  <c r="V753" i="29" s="1"/>
  <c r="V754" i="29" a="1"/>
  <c r="V754" i="29" s="1"/>
  <c r="V755" i="29" a="1"/>
  <c r="V755" i="29" s="1"/>
  <c r="V776" i="29" a="1"/>
  <c r="V776" i="29" s="1"/>
  <c r="V777" i="29" a="1"/>
  <c r="V777" i="29" s="1"/>
  <c r="V778" i="29" a="1"/>
  <c r="V778" i="29" s="1"/>
  <c r="V779" i="29" a="1"/>
  <c r="V779" i="29" s="1"/>
  <c r="V780" i="29" a="1"/>
  <c r="V780" i="29" s="1"/>
  <c r="V781" i="29" a="1"/>
  <c r="V781" i="29" s="1"/>
  <c r="V782" i="29" a="1"/>
  <c r="V782" i="29" s="1"/>
  <c r="V783" i="29" a="1"/>
  <c r="V783" i="29" s="1"/>
  <c r="V784" i="29" a="1"/>
  <c r="V784" i="29" s="1"/>
  <c r="V785" i="29" a="1"/>
  <c r="V785" i="29" s="1"/>
  <c r="V786" i="29" a="1"/>
  <c r="V786" i="29" s="1"/>
  <c r="V787" i="29" a="1"/>
  <c r="V787" i="29" s="1"/>
  <c r="V788" i="29" a="1"/>
  <c r="V788" i="29" s="1"/>
  <c r="V789" i="29" a="1"/>
  <c r="V789" i="29" s="1"/>
  <c r="V790" i="29" a="1"/>
  <c r="V790" i="29" s="1"/>
  <c r="V791" i="29" a="1"/>
  <c r="V791" i="29" s="1"/>
  <c r="V792" i="29" a="1"/>
  <c r="V792" i="29" s="1"/>
  <c r="V793" i="29" a="1"/>
  <c r="V793" i="29" s="1"/>
  <c r="V794" i="29" a="1"/>
  <c r="V794" i="29" s="1"/>
  <c r="V796" i="29" a="1"/>
  <c r="V796" i="29" s="1"/>
  <c r="V797" i="29" a="1"/>
  <c r="V797" i="29" s="1"/>
  <c r="V798" i="29" a="1"/>
  <c r="V798" i="29" s="1"/>
  <c r="V799" i="29" a="1"/>
  <c r="V799" i="29" s="1"/>
  <c r="V795" i="29" a="1"/>
  <c r="V795" i="29" s="1"/>
  <c r="V800" i="29" a="1"/>
  <c r="V800" i="29" s="1"/>
  <c r="V801" i="29" a="1"/>
  <c r="V801" i="29" s="1"/>
  <c r="V802" i="29" a="1"/>
  <c r="V802" i="29" s="1"/>
  <c r="V803" i="29" a="1"/>
  <c r="V803" i="29" s="1"/>
  <c r="V804" i="29" a="1"/>
  <c r="V804" i="29" s="1"/>
  <c r="V805" i="29" a="1"/>
  <c r="V805" i="29" s="1"/>
  <c r="V806" i="29" a="1"/>
  <c r="V806" i="29" s="1"/>
  <c r="V807" i="29" a="1"/>
  <c r="V807" i="29" s="1"/>
  <c r="V808" i="29" a="1"/>
  <c r="V808" i="29" s="1"/>
  <c r="V809" i="29" a="1"/>
  <c r="V809" i="29" s="1"/>
  <c r="V810" i="29" a="1"/>
  <c r="V810" i="29" s="1"/>
  <c r="V811" i="29" a="1"/>
  <c r="V811" i="29" s="1"/>
  <c r="V812" i="29" a="1"/>
  <c r="V812" i="29" s="1"/>
  <c r="V813" i="29" a="1"/>
  <c r="V813" i="29" s="1"/>
  <c r="V814" i="29" a="1"/>
  <c r="V814" i="29" s="1"/>
  <c r="V815" i="29" a="1"/>
  <c r="V815" i="29" s="1"/>
  <c r="V816" i="29" a="1"/>
  <c r="V816" i="29" s="1"/>
  <c r="V817" i="29" a="1"/>
  <c r="V817" i="29" s="1"/>
  <c r="V818" i="29" a="1"/>
  <c r="V818" i="29" s="1"/>
  <c r="V819" i="29" a="1"/>
  <c r="V819" i="29" s="1"/>
  <c r="V820" i="29" a="1"/>
  <c r="V820" i="29" s="1"/>
  <c r="V821" i="29" a="1"/>
  <c r="V821" i="29" s="1"/>
  <c r="V822" i="29" a="1"/>
  <c r="V822" i="29" s="1"/>
  <c r="V823" i="29" a="1"/>
  <c r="V823" i="29" s="1"/>
  <c r="V824" i="29" a="1"/>
  <c r="V824" i="29" s="1"/>
  <c r="V825" i="29" a="1"/>
  <c r="V825" i="29" s="1"/>
  <c r="V826" i="29" a="1"/>
  <c r="V826" i="29" s="1"/>
  <c r="V827" i="29" a="1"/>
  <c r="V827" i="29" s="1"/>
  <c r="V828" i="29" a="1"/>
  <c r="V828" i="29" s="1"/>
  <c r="V829" i="29" a="1"/>
  <c r="V829" i="29" s="1"/>
  <c r="V830" i="29" a="1"/>
  <c r="V830" i="29" s="1"/>
  <c r="V831" i="29" a="1"/>
  <c r="V831" i="29" s="1"/>
  <c r="V832" i="29" a="1"/>
  <c r="V832" i="29" s="1"/>
  <c r="V833" i="29" a="1"/>
  <c r="V833" i="29" s="1"/>
  <c r="V834" i="29" a="1"/>
  <c r="V834" i="29" s="1"/>
  <c r="V835" i="29" a="1"/>
  <c r="V835" i="29" s="1"/>
  <c r="V836" i="29" a="1"/>
  <c r="V836" i="29" s="1"/>
  <c r="V837" i="29" a="1"/>
  <c r="V837" i="29" s="1"/>
  <c r="V838" i="29" a="1"/>
  <c r="V838" i="29" s="1"/>
  <c r="V839" i="29" a="1"/>
  <c r="V839" i="29" s="1"/>
  <c r="V840" i="29" a="1"/>
  <c r="V840" i="29" s="1"/>
  <c r="V841" i="29" a="1"/>
  <c r="V841" i="29" s="1"/>
  <c r="V842" i="29" a="1"/>
  <c r="V842" i="29" s="1"/>
  <c r="V843" i="29" a="1"/>
  <c r="V843" i="29" s="1"/>
  <c r="V844" i="29" a="1"/>
  <c r="V844" i="29" s="1"/>
  <c r="V845" i="29" a="1"/>
  <c r="V845" i="29" s="1"/>
  <c r="V846" i="29" a="1"/>
  <c r="V846" i="29" s="1"/>
  <c r="V847" i="29" a="1"/>
  <c r="V847" i="29" s="1"/>
  <c r="V848" i="29" a="1"/>
  <c r="V848" i="29" s="1"/>
  <c r="V849" i="29" a="1"/>
  <c r="V849" i="29" s="1"/>
  <c r="V850" i="29" a="1"/>
  <c r="V850" i="29" s="1"/>
  <c r="V851" i="29" a="1"/>
  <c r="V851" i="29" s="1"/>
  <c r="V852" i="29" a="1"/>
  <c r="V852" i="29" s="1"/>
  <c r="V853" i="29" a="1"/>
  <c r="V853" i="29" s="1"/>
  <c r="V854" i="29" a="1"/>
  <c r="V854" i="29" s="1"/>
  <c r="V855" i="29" a="1"/>
  <c r="V855" i="29" s="1"/>
  <c r="V856" i="29" a="1"/>
  <c r="V856" i="29" s="1"/>
  <c r="V879" i="29" a="1"/>
  <c r="V879" i="29" s="1"/>
  <c r="V880" i="29" a="1"/>
  <c r="V880" i="29" s="1"/>
  <c r="V881" i="29" a="1"/>
  <c r="V881" i="29" s="1"/>
  <c r="V882" i="29" a="1"/>
  <c r="V882" i="29" s="1"/>
  <c r="V883" i="29" a="1"/>
  <c r="V883" i="29" s="1"/>
  <c r="V884" i="29" a="1"/>
  <c r="V884" i="29" s="1"/>
  <c r="V885" i="29" a="1"/>
  <c r="V885" i="29" s="1"/>
  <c r="V886" i="29" a="1"/>
  <c r="V886" i="29" s="1"/>
  <c r="V887" i="29" a="1"/>
  <c r="V887" i="29" s="1"/>
  <c r="V888" i="29" a="1"/>
  <c r="V888" i="29" s="1"/>
  <c r="V889" i="29" a="1"/>
  <c r="V889" i="29" s="1"/>
  <c r="V890" i="29" a="1"/>
  <c r="V890" i="29" s="1"/>
  <c r="V891" i="29" a="1"/>
  <c r="V891" i="29" s="1"/>
  <c r="V892" i="29" a="1"/>
  <c r="V892" i="29" s="1"/>
  <c r="V893" i="29" a="1"/>
  <c r="V893" i="29" s="1"/>
  <c r="V894" i="29" a="1"/>
  <c r="V894" i="29" s="1"/>
  <c r="V895" i="29" a="1"/>
  <c r="V895" i="29" s="1"/>
  <c r="V896" i="29" a="1"/>
  <c r="V896" i="29" s="1"/>
  <c r="V897" i="29" a="1"/>
  <c r="V897" i="29" s="1"/>
  <c r="V898" i="29" a="1"/>
  <c r="V898" i="29" s="1"/>
  <c r="V899" i="29" a="1"/>
  <c r="V899" i="29" s="1"/>
  <c r="V900" i="29" a="1"/>
  <c r="V900" i="29" s="1"/>
  <c r="V911" i="29" a="1"/>
  <c r="V911" i="29" s="1"/>
  <c r="V912" i="29" a="1"/>
  <c r="V912" i="29" s="1"/>
  <c r="V913" i="29" a="1"/>
  <c r="V913" i="29" s="1"/>
  <c r="V914" i="29" a="1"/>
  <c r="V914" i="29" s="1"/>
  <c r="V915" i="29" a="1"/>
  <c r="V915" i="29" s="1"/>
  <c r="V916" i="29" a="1"/>
  <c r="V916" i="29" s="1"/>
  <c r="V917" i="29" a="1"/>
  <c r="V917" i="29" s="1"/>
  <c r="V918" i="29" a="1"/>
  <c r="V918" i="29" s="1"/>
  <c r="V919" i="29" a="1"/>
  <c r="V919" i="29" s="1"/>
  <c r="V920" i="29" a="1"/>
  <c r="V920" i="29" s="1"/>
  <c r="V867" i="29" a="1"/>
  <c r="V867" i="29" s="1"/>
  <c r="V868" i="29" a="1"/>
  <c r="V868" i="29" s="1"/>
  <c r="V869" i="29" a="1"/>
  <c r="V869" i="29" s="1"/>
  <c r="V870" i="29" a="1"/>
  <c r="V870" i="29" s="1"/>
  <c r="V871" i="29" a="1"/>
  <c r="V871" i="29" s="1"/>
  <c r="V872" i="29" a="1"/>
  <c r="V872" i="29" s="1"/>
  <c r="V873" i="29" a="1"/>
  <c r="V873" i="29" s="1"/>
  <c r="V874" i="29" a="1"/>
  <c r="V874" i="29" s="1"/>
  <c r="V875" i="29" a="1"/>
  <c r="V875" i="29" s="1"/>
  <c r="V876" i="29" a="1"/>
  <c r="V876" i="29" s="1"/>
  <c r="V877" i="29" a="1"/>
  <c r="V877" i="29" s="1"/>
  <c r="V878" i="29" a="1"/>
  <c r="V878" i="29" s="1"/>
  <c r="V857" i="29" a="1"/>
  <c r="V857" i="29" s="1"/>
  <c r="V858" i="29" a="1"/>
  <c r="V858" i="29" s="1"/>
  <c r="V859" i="29" a="1"/>
  <c r="V859" i="29" s="1"/>
  <c r="V860" i="29" a="1"/>
  <c r="V860" i="29" s="1"/>
  <c r="V861" i="29" a="1"/>
  <c r="V861" i="29" s="1"/>
  <c r="V862" i="29" a="1"/>
  <c r="V862" i="29" s="1"/>
  <c r="V863" i="29" a="1"/>
  <c r="V863" i="29" s="1"/>
  <c r="V864" i="29" a="1"/>
  <c r="V864" i="29" s="1"/>
  <c r="V865" i="29" a="1"/>
  <c r="V865" i="29" s="1"/>
  <c r="V866" i="29" a="1"/>
  <c r="V866" i="29" s="1"/>
  <c r="V901" i="29" a="1"/>
  <c r="V901" i="29" s="1"/>
  <c r="V902" i="29" a="1"/>
  <c r="V902" i="29" s="1"/>
  <c r="V903" i="29" a="1"/>
  <c r="V903" i="29" s="1"/>
  <c r="V904" i="29" a="1"/>
  <c r="V904" i="29" s="1"/>
  <c r="V905" i="29" a="1"/>
  <c r="V905" i="29" s="1"/>
  <c r="V906" i="29" a="1"/>
  <c r="V906" i="29" s="1"/>
  <c r="V907" i="29" a="1"/>
  <c r="V907" i="29" s="1"/>
  <c r="V908" i="29" a="1"/>
  <c r="V908" i="29" s="1"/>
  <c r="V909" i="29" a="1"/>
  <c r="V909" i="29" s="1"/>
  <c r="V910" i="29" a="1"/>
  <c r="V910" i="29" s="1"/>
  <c r="V921" i="29" a="1"/>
  <c r="V921" i="29" s="1"/>
  <c r="V922" i="29" a="1"/>
  <c r="V922" i="29" s="1"/>
  <c r="V923" i="29" a="1"/>
  <c r="V923" i="29" s="1"/>
  <c r="V924" i="29" a="1"/>
  <c r="V924" i="29" s="1"/>
  <c r="V925" i="29" a="1"/>
  <c r="V925" i="29" s="1"/>
  <c r="V926" i="29" a="1"/>
  <c r="V926" i="29" s="1"/>
  <c r="V927" i="29" a="1"/>
  <c r="V927" i="29" s="1"/>
  <c r="V928" i="29" a="1"/>
  <c r="V928" i="29" s="1"/>
  <c r="V929" i="29" a="1"/>
  <c r="V929" i="29" s="1"/>
  <c r="V930" i="29" a="1"/>
  <c r="V930" i="29" s="1"/>
  <c r="V931" i="29" a="1"/>
  <c r="V931" i="29" s="1"/>
  <c r="V932" i="29" a="1"/>
  <c r="V932" i="29" s="1"/>
  <c r="V933" i="29" a="1"/>
  <c r="V933" i="29" s="1"/>
  <c r="V934" i="29" a="1"/>
  <c r="V934" i="29" s="1"/>
  <c r="V935" i="29" a="1"/>
  <c r="V935" i="29" s="1"/>
  <c r="V936" i="29" a="1"/>
  <c r="V936" i="29" s="1"/>
  <c r="V937" i="29" a="1"/>
  <c r="V937" i="29" s="1"/>
  <c r="V938" i="29" a="1"/>
  <c r="V938" i="29" s="1"/>
  <c r="V939" i="29" a="1"/>
  <c r="V939" i="29" s="1"/>
  <c r="V941" i="29" a="1"/>
  <c r="V941" i="29" s="1"/>
  <c r="V942" i="29" a="1"/>
  <c r="V942" i="29" s="1"/>
  <c r="V943" i="29" a="1"/>
  <c r="V943" i="29" s="1"/>
  <c r="V944" i="29" a="1"/>
  <c r="V944" i="29" s="1"/>
  <c r="V940" i="29" a="1"/>
  <c r="V940" i="29" s="1"/>
  <c r="V945" i="29" a="1"/>
  <c r="V945" i="29" s="1"/>
  <c r="V946" i="29" a="1"/>
  <c r="V946" i="29" s="1"/>
  <c r="V947" i="29" a="1"/>
  <c r="V947" i="29" s="1"/>
  <c r="V948" i="29" a="1"/>
  <c r="V948" i="29" s="1"/>
  <c r="V949" i="29" a="1"/>
  <c r="V949" i="29" s="1"/>
  <c r="V950" i="29" a="1"/>
  <c r="V950" i="29" s="1"/>
  <c r="V951" i="29" a="1"/>
  <c r="V951" i="29" s="1"/>
  <c r="V952" i="29" a="1"/>
  <c r="V952" i="29" s="1"/>
  <c r="V953" i="29" a="1"/>
  <c r="V953" i="29" s="1"/>
  <c r="V954" i="29" a="1"/>
  <c r="V954" i="29" s="1"/>
  <c r="V955" i="29" a="1"/>
  <c r="V955" i="29" s="1"/>
  <c r="V956" i="29" a="1"/>
  <c r="V956" i="29" s="1"/>
  <c r="V957" i="29" a="1"/>
  <c r="V957" i="29" s="1"/>
  <c r="V958" i="29" a="1"/>
  <c r="V958" i="29" s="1"/>
  <c r="V959" i="29" a="1"/>
  <c r="V959" i="29" s="1"/>
  <c r="V960" i="29" a="1"/>
  <c r="V960" i="29" s="1"/>
  <c r="V961" i="29" a="1"/>
  <c r="V961" i="29" s="1"/>
  <c r="V962" i="29" a="1"/>
  <c r="V962" i="29" s="1"/>
  <c r="V963" i="29" a="1"/>
  <c r="V963" i="29" s="1"/>
  <c r="V964" i="29" a="1"/>
  <c r="V964" i="29" s="1"/>
  <c r="V965" i="29" a="1"/>
  <c r="V965" i="29" s="1"/>
  <c r="V966" i="29" a="1"/>
  <c r="V966" i="29" s="1"/>
  <c r="V967" i="29" a="1"/>
  <c r="V967" i="29" s="1"/>
  <c r="V968" i="29" a="1"/>
  <c r="V968" i="29" s="1"/>
  <c r="V969" i="29" a="1"/>
  <c r="V969" i="29" s="1"/>
  <c r="V970" i="29" a="1"/>
  <c r="V970" i="29" s="1"/>
  <c r="V971" i="29" a="1"/>
  <c r="V971" i="29" s="1"/>
  <c r="V972" i="29" a="1"/>
  <c r="V972" i="29" s="1"/>
  <c r="V973" i="29" a="1"/>
  <c r="V973" i="29" s="1"/>
  <c r="V974" i="29" a="1"/>
  <c r="V974" i="29" s="1"/>
  <c r="V975" i="29" a="1"/>
  <c r="V975" i="29" s="1"/>
  <c r="V976" i="29" a="1"/>
  <c r="V976" i="29" s="1"/>
  <c r="V977" i="29" a="1"/>
  <c r="V977" i="29" s="1"/>
  <c r="V978" i="29" a="1"/>
  <c r="V978" i="29" s="1"/>
  <c r="V979" i="29" a="1"/>
  <c r="V979" i="29" s="1"/>
  <c r="V980" i="29" a="1"/>
  <c r="V980" i="29" s="1"/>
  <c r="V981" i="29" a="1"/>
  <c r="V981" i="29" s="1"/>
  <c r="V982" i="29" a="1"/>
  <c r="V982" i="29" s="1"/>
  <c r="V983" i="29" a="1"/>
  <c r="V983" i="29" s="1"/>
  <c r="V984" i="29" a="1"/>
  <c r="V984" i="29" s="1"/>
  <c r="V985" i="29" a="1"/>
  <c r="V985" i="29" s="1"/>
  <c r="V986" i="29" a="1"/>
  <c r="V986" i="29" s="1"/>
  <c r="V987" i="29" a="1"/>
  <c r="V987" i="29" s="1"/>
  <c r="V988" i="29" a="1"/>
  <c r="V988" i="29" s="1"/>
  <c r="V989" i="29" a="1"/>
  <c r="V989" i="29" s="1"/>
  <c r="V990" i="29" a="1"/>
  <c r="V990" i="29" s="1"/>
  <c r="V991" i="29" a="1"/>
  <c r="V991" i="29" s="1"/>
  <c r="V992" i="29" a="1"/>
  <c r="V992" i="29" s="1"/>
  <c r="V993" i="29" a="1"/>
  <c r="V993" i="29" s="1"/>
  <c r="V994" i="29" a="1"/>
  <c r="V994" i="29" s="1"/>
  <c r="V995" i="29" a="1"/>
  <c r="V995" i="29" s="1"/>
  <c r="V996" i="29" a="1"/>
  <c r="V996" i="29" s="1"/>
  <c r="V997" i="29" a="1"/>
  <c r="V997" i="29" s="1"/>
  <c r="V998" i="29" a="1"/>
  <c r="V998" i="29" s="1"/>
  <c r="V999" i="29" a="1"/>
  <c r="V999" i="29" s="1"/>
  <c r="V1000" i="29" a="1"/>
  <c r="V1000" i="29" s="1"/>
  <c r="V1001" i="29" a="1"/>
  <c r="V1001" i="29" s="1"/>
  <c r="V1022" i="29" a="1"/>
  <c r="V1022" i="29" s="1"/>
  <c r="V1023" i="29" a="1"/>
  <c r="V1023" i="29" s="1"/>
  <c r="V1024" i="29" a="1"/>
  <c r="V1024" i="29" s="1"/>
  <c r="V1025" i="29" a="1"/>
  <c r="V1025" i="29" s="1"/>
  <c r="V1026" i="29" a="1"/>
  <c r="V1026" i="29" s="1"/>
  <c r="V1027" i="29" a="1"/>
  <c r="V1027" i="29" s="1"/>
  <c r="V1028" i="29" a="1"/>
  <c r="V1028" i="29" s="1"/>
  <c r="V1029" i="29" a="1"/>
  <c r="V1029" i="29" s="1"/>
  <c r="V1030" i="29" a="1"/>
  <c r="V1030" i="29" s="1"/>
  <c r="V1031" i="29" a="1"/>
  <c r="V1031" i="29" s="1"/>
  <c r="V1032" i="29" a="1"/>
  <c r="V1032" i="29" s="1"/>
  <c r="V1033" i="29" a="1"/>
  <c r="V1033" i="29" s="1"/>
  <c r="V1034" i="29" a="1"/>
  <c r="V1034" i="29" s="1"/>
  <c r="V1035" i="29" a="1"/>
  <c r="V1035" i="29" s="1"/>
  <c r="V1036" i="29" a="1"/>
  <c r="V1036" i="29" s="1"/>
  <c r="V1037" i="29" a="1"/>
  <c r="V1037" i="29" s="1"/>
  <c r="V1038" i="29" a="1"/>
  <c r="V1038" i="29" s="1"/>
  <c r="V1039" i="29" a="1"/>
  <c r="V1039" i="29" s="1"/>
  <c r="V1040" i="29" a="1"/>
  <c r="V1040" i="29" s="1"/>
  <c r="V1041" i="29" a="1"/>
  <c r="V1041" i="29" s="1"/>
  <c r="V1042" i="29" a="1"/>
  <c r="V1042" i="29" s="1"/>
  <c r="V1043" i="29" a="1"/>
  <c r="V1043" i="29" s="1"/>
  <c r="V1044" i="29" a="1"/>
  <c r="V1044" i="29" s="1"/>
  <c r="V1045" i="29" a="1"/>
  <c r="V1045" i="29" s="1"/>
  <c r="V1058" i="29" a="1"/>
  <c r="V1058" i="29" s="1"/>
  <c r="V1059" i="29" a="1"/>
  <c r="V1059" i="29" s="1"/>
  <c r="V1060" i="29" a="1"/>
  <c r="V1060" i="29" s="1"/>
  <c r="V1061" i="29" a="1"/>
  <c r="V1061" i="29" s="1"/>
  <c r="V1062" i="29" a="1"/>
  <c r="V1062" i="29" s="1"/>
  <c r="V1063" i="29" a="1"/>
  <c r="V1063" i="29" s="1"/>
  <c r="V1064" i="29" a="1"/>
  <c r="V1064" i="29" s="1"/>
  <c r="V1065" i="29" a="1"/>
  <c r="V1065" i="29" s="1"/>
  <c r="V1066" i="29" a="1"/>
  <c r="V1066" i="29" s="1"/>
  <c r="V1067" i="29" a="1"/>
  <c r="V1067" i="29" s="1"/>
  <c r="V1068" i="29" a="1"/>
  <c r="V1068" i="29" s="1"/>
  <c r="V1069" i="29" a="1"/>
  <c r="V1069" i="29" s="1"/>
  <c r="V1012" i="29" a="1"/>
  <c r="V1012" i="29" s="1"/>
  <c r="V1013" i="29" a="1"/>
  <c r="V1013" i="29" s="1"/>
  <c r="V1014" i="29" a="1"/>
  <c r="V1014" i="29" s="1"/>
  <c r="V1015" i="29" a="1"/>
  <c r="V1015" i="29" s="1"/>
  <c r="V1016" i="29" a="1"/>
  <c r="V1016" i="29" s="1"/>
  <c r="V1017" i="29" a="1"/>
  <c r="V1017" i="29" s="1"/>
  <c r="V1018" i="29" a="1"/>
  <c r="V1018" i="29" s="1"/>
  <c r="V1019" i="29" a="1"/>
  <c r="V1019" i="29" s="1"/>
  <c r="V1020" i="29" a="1"/>
  <c r="V1020" i="29" s="1"/>
  <c r="V1021" i="29" a="1"/>
  <c r="V1021" i="29" s="1"/>
  <c r="V1002" i="29" a="1"/>
  <c r="V1002" i="29" s="1"/>
  <c r="V1003" i="29" a="1"/>
  <c r="V1003" i="29" s="1"/>
  <c r="V1004" i="29" a="1"/>
  <c r="V1004" i="29" s="1"/>
  <c r="V1005" i="29" a="1"/>
  <c r="V1005" i="29" s="1"/>
  <c r="V1006" i="29" a="1"/>
  <c r="V1006" i="29" s="1"/>
  <c r="V1007" i="29" a="1"/>
  <c r="V1007" i="29" s="1"/>
  <c r="V1008" i="29" a="1"/>
  <c r="V1008" i="29" s="1"/>
  <c r="V1009" i="29" a="1"/>
  <c r="V1009" i="29" s="1"/>
  <c r="V1010" i="29" a="1"/>
  <c r="V1010" i="29" s="1"/>
  <c r="V1011" i="29" a="1"/>
  <c r="V1011" i="29" s="1"/>
  <c r="V1046" i="29" a="1"/>
  <c r="V1046" i="29" s="1"/>
  <c r="V1047" i="29" a="1"/>
  <c r="V1047" i="29" s="1"/>
  <c r="V1048" i="29" a="1"/>
  <c r="V1048" i="29" s="1"/>
  <c r="V1049" i="29" a="1"/>
  <c r="V1049" i="29" s="1"/>
  <c r="V1050" i="29" a="1"/>
  <c r="V1050" i="29" s="1"/>
  <c r="V1051" i="29" a="1"/>
  <c r="V1051" i="29" s="1"/>
  <c r="V1052" i="29" a="1"/>
  <c r="V1052" i="29" s="1"/>
  <c r="V1053" i="29" a="1"/>
  <c r="V1053" i="29" s="1"/>
  <c r="V1054" i="29" a="1"/>
  <c r="V1054" i="29" s="1"/>
  <c r="V1055" i="29" a="1"/>
  <c r="V1055" i="29" s="1"/>
  <c r="V1056" i="29" a="1"/>
  <c r="V1056" i="29" s="1"/>
  <c r="V1057" i="29" a="1"/>
  <c r="V1057" i="29" s="1"/>
  <c r="V1070" i="29" a="1"/>
  <c r="V1070" i="29" s="1"/>
  <c r="V1071" i="29" a="1"/>
  <c r="V1071" i="29" s="1"/>
  <c r="V1072" i="29" a="1"/>
  <c r="V1072" i="29" s="1"/>
  <c r="V1073" i="29" a="1"/>
  <c r="V1073" i="29" s="1"/>
  <c r="V1074" i="29" a="1"/>
  <c r="V1074" i="29" s="1"/>
  <c r="V1075" i="29" a="1"/>
  <c r="V1075" i="29" s="1"/>
  <c r="V1076" i="29" a="1"/>
  <c r="V1076" i="29" s="1"/>
  <c r="V1077" i="29" a="1"/>
  <c r="V1077" i="29" s="1"/>
  <c r="V1078" i="29" a="1"/>
  <c r="V1078" i="29" s="1"/>
  <c r="V1079" i="29" a="1"/>
  <c r="V1079" i="29" s="1"/>
  <c r="V1080" i="29" a="1"/>
  <c r="V1080" i="29" s="1"/>
  <c r="V1081" i="29" a="1"/>
  <c r="V1081" i="29" s="1"/>
  <c r="V1082" i="29" a="1"/>
  <c r="V1082" i="29" s="1"/>
  <c r="V1083" i="29" a="1"/>
  <c r="V1083" i="29" s="1"/>
  <c r="V1084" i="29" a="1"/>
  <c r="V1084" i="29" s="1"/>
  <c r="V1085" i="29" a="1"/>
  <c r="V1085" i="29" s="1"/>
  <c r="V1086" i="29" a="1"/>
  <c r="V1086" i="29" s="1"/>
  <c r="V1087" i="29" a="1"/>
  <c r="V1087" i="29" s="1"/>
  <c r="V1088" i="29" a="1"/>
  <c r="V1088" i="29" s="1"/>
  <c r="V1090" i="29" a="1"/>
  <c r="V1090" i="29" s="1"/>
  <c r="V1091" i="29" a="1"/>
  <c r="V1091" i="29" s="1"/>
  <c r="V1092" i="29" a="1"/>
  <c r="V1092" i="29" s="1"/>
  <c r="V1093" i="29" a="1"/>
  <c r="V1093" i="29" s="1"/>
  <c r="V1089" i="29" a="1"/>
  <c r="V1089" i="29" s="1"/>
  <c r="V1094" i="29" a="1"/>
  <c r="V1094" i="29" s="1"/>
  <c r="V1095" i="29" a="1"/>
  <c r="V1095" i="29" s="1"/>
  <c r="V1096" i="29" a="1"/>
  <c r="V1096" i="29" s="1"/>
  <c r="V1097" i="29" a="1"/>
  <c r="V1097" i="29" s="1"/>
  <c r="V1098" i="29" a="1"/>
  <c r="V1098" i="29" s="1"/>
  <c r="V1099" i="29" a="1"/>
  <c r="V1099" i="29" s="1"/>
  <c r="V1100" i="29" a="1"/>
  <c r="V1100" i="29" s="1"/>
  <c r="V1101" i="29" a="1"/>
  <c r="V1101" i="29" s="1"/>
  <c r="V1102" i="29" a="1"/>
  <c r="V1102" i="29" s="1"/>
  <c r="V1103" i="29" a="1"/>
  <c r="V1103" i="29" s="1"/>
  <c r="V1104" i="29" a="1"/>
  <c r="V1104" i="29" s="1"/>
  <c r="V1105" i="29" a="1"/>
  <c r="V1105" i="29" s="1"/>
  <c r="V1106" i="29" a="1"/>
  <c r="V1106" i="29" s="1"/>
  <c r="V1107" i="29" a="1"/>
  <c r="V1107" i="29" s="1"/>
  <c r="V1108" i="29" a="1"/>
  <c r="V1108" i="29" s="1"/>
  <c r="V1109" i="29" a="1"/>
  <c r="V1109" i="29" s="1"/>
  <c r="V1110" i="29" a="1"/>
  <c r="V1110" i="29" s="1"/>
  <c r="V1111" i="29" a="1"/>
  <c r="V1111" i="29" s="1"/>
  <c r="V1112" i="29" a="1"/>
  <c r="V1112" i="29" s="1"/>
  <c r="V1113" i="29" a="1"/>
  <c r="V1113" i="29" s="1"/>
  <c r="V1114" i="29" a="1"/>
  <c r="V1114" i="29" s="1"/>
  <c r="V1115" i="29" a="1"/>
  <c r="V1115" i="29" s="1"/>
  <c r="V1116" i="29" a="1"/>
  <c r="V1116" i="29" s="1"/>
  <c r="V1117" i="29" a="1"/>
  <c r="V1117" i="29" s="1"/>
  <c r="V1118" i="29" a="1"/>
  <c r="V1118" i="29" s="1"/>
  <c r="V1119" i="29" a="1"/>
  <c r="V1119" i="29" s="1"/>
  <c r="V1120" i="29" a="1"/>
  <c r="V1120" i="29" s="1"/>
  <c r="V1121" i="29" a="1"/>
  <c r="V1121" i="29" s="1"/>
  <c r="V1122" i="29" a="1"/>
  <c r="V1122" i="29" s="1"/>
  <c r="V1123" i="29" a="1"/>
  <c r="V1123" i="29" s="1"/>
  <c r="V1124" i="29" a="1"/>
  <c r="V1124" i="29" s="1"/>
  <c r="V1125" i="29" a="1"/>
  <c r="V1125" i="29" s="1"/>
  <c r="V1126" i="29" a="1"/>
  <c r="V1126" i="29" s="1"/>
  <c r="V1127" i="29" a="1"/>
  <c r="V1127" i="29" s="1"/>
  <c r="V1128" i="29" a="1"/>
  <c r="V1128" i="29" s="1"/>
  <c r="V1129" i="29" a="1"/>
  <c r="V1129" i="29" s="1"/>
  <c r="V1130" i="29" a="1"/>
  <c r="V1130" i="29" s="1"/>
  <c r="V1131" i="29" a="1"/>
  <c r="V1131" i="29" s="1"/>
  <c r="V1132" i="29" a="1"/>
  <c r="V1132" i="29" s="1"/>
  <c r="V1133" i="29" a="1"/>
  <c r="V1133" i="29" s="1"/>
  <c r="V1134" i="29" a="1"/>
  <c r="V1134" i="29" s="1"/>
  <c r="V1135" i="29" a="1"/>
  <c r="V1135" i="29" s="1"/>
  <c r="V1136" i="29" a="1"/>
  <c r="V1136" i="29" s="1"/>
  <c r="V1137" i="29" a="1"/>
  <c r="V1137" i="29" s="1"/>
  <c r="V1138" i="29" a="1"/>
  <c r="V1138" i="29" s="1"/>
  <c r="V1139" i="29" a="1"/>
  <c r="V1139" i="29" s="1"/>
  <c r="V1140" i="29" a="1"/>
  <c r="V1140" i="29" s="1"/>
  <c r="V1141" i="29" a="1"/>
  <c r="V1141" i="29" s="1"/>
  <c r="V1142" i="29" a="1"/>
  <c r="V1142" i="29" s="1"/>
  <c r="V1143" i="29" a="1"/>
  <c r="V1143" i="29" s="1"/>
  <c r="V1144" i="29" a="1"/>
  <c r="V1144" i="29" s="1"/>
  <c r="V1145" i="29" a="1"/>
  <c r="V1145" i="29" s="1"/>
  <c r="V1146" i="29" a="1"/>
  <c r="V1146" i="29" s="1"/>
  <c r="V1147" i="29" a="1"/>
  <c r="V1147" i="29" s="1"/>
  <c r="V1148" i="29" a="1"/>
  <c r="V1148" i="29" s="1"/>
  <c r="V1149" i="29" a="1"/>
  <c r="V1149" i="29" s="1"/>
  <c r="V1150" i="29" a="1"/>
  <c r="V1150" i="29" s="1"/>
  <c r="V1197" i="29" a="1"/>
  <c r="V1197" i="29" s="1"/>
  <c r="V1198" i="29" a="1"/>
  <c r="V1198" i="29" s="1"/>
  <c r="V1199" i="29" a="1"/>
  <c r="V1199" i="29" s="1"/>
  <c r="V1200" i="29" a="1"/>
  <c r="V1200" i="29" s="1"/>
  <c r="V1201" i="29" a="1"/>
  <c r="V1201" i="29" s="1"/>
  <c r="V1202" i="29" a="1"/>
  <c r="V1202" i="29" s="1"/>
  <c r="V1203" i="29" a="1"/>
  <c r="V1203" i="29" s="1"/>
  <c r="V1204" i="29" a="1"/>
  <c r="V1204" i="29" s="1"/>
  <c r="V1205" i="29" a="1"/>
  <c r="V1205" i="29" s="1"/>
  <c r="V1206" i="29" a="1"/>
  <c r="V1206" i="29" s="1"/>
  <c r="V1173" i="29" a="1"/>
  <c r="V1173" i="29" s="1"/>
  <c r="V1174" i="29" a="1"/>
  <c r="V1174" i="29" s="1"/>
  <c r="V1175" i="29" a="1"/>
  <c r="V1175" i="29" s="1"/>
  <c r="V1176" i="29" a="1"/>
  <c r="V1176" i="29" s="1"/>
  <c r="V1177" i="29" a="1"/>
  <c r="V1177" i="29" s="1"/>
  <c r="V1178" i="29" a="1"/>
  <c r="V1178" i="29" s="1"/>
  <c r="V1179" i="29" a="1"/>
  <c r="V1179" i="29" s="1"/>
  <c r="V1180" i="29" a="1"/>
  <c r="V1180" i="29" s="1"/>
  <c r="V1181" i="29" a="1"/>
  <c r="V1181" i="29" s="1"/>
  <c r="V1182" i="29" a="1"/>
  <c r="V1182" i="29" s="1"/>
  <c r="V1183" i="29" a="1"/>
  <c r="V1183" i="29" s="1"/>
  <c r="V1184" i="29" a="1"/>
  <c r="V1184" i="29" s="1"/>
  <c r="V1207" i="29" a="1"/>
  <c r="V1207" i="29" s="1"/>
  <c r="V1208" i="29" a="1"/>
  <c r="V1208" i="29" s="1"/>
  <c r="V1209" i="29" a="1"/>
  <c r="V1209" i="29" s="1"/>
  <c r="V1210" i="29" a="1"/>
  <c r="V1210" i="29" s="1"/>
  <c r="V1211" i="29" a="1"/>
  <c r="V1211" i="29" s="1"/>
  <c r="V1212" i="29" a="1"/>
  <c r="V1212" i="29" s="1"/>
  <c r="V1213" i="29" a="1"/>
  <c r="V1213" i="29" s="1"/>
  <c r="V1214" i="29" a="1"/>
  <c r="V1214" i="29" s="1"/>
  <c r="V1215" i="29" a="1"/>
  <c r="V1215" i="29" s="1"/>
  <c r="V1216" i="29" a="1"/>
  <c r="V1216" i="29" s="1"/>
  <c r="V1239" i="29" a="1"/>
  <c r="V1239" i="29" s="1"/>
  <c r="V1240" i="29" a="1"/>
  <c r="V1240" i="29" s="1"/>
  <c r="V1241" i="29" a="1"/>
  <c r="V1241" i="29" s="1"/>
  <c r="V1242" i="29" a="1"/>
  <c r="V1242" i="29" s="1"/>
  <c r="V1243" i="29" a="1"/>
  <c r="V1243" i="29" s="1"/>
  <c r="V1244" i="29" a="1"/>
  <c r="V1244" i="29" s="1"/>
  <c r="V1245" i="29" a="1"/>
  <c r="V1245" i="29" s="1"/>
  <c r="V1246" i="29" a="1"/>
  <c r="V1246" i="29" s="1"/>
  <c r="V1247" i="29" a="1"/>
  <c r="V1247" i="29" s="1"/>
  <c r="V1248" i="29" a="1"/>
  <c r="V1248" i="29" s="1"/>
  <c r="V1185" i="29" a="1"/>
  <c r="V1185" i="29" s="1"/>
  <c r="V1186" i="29" a="1"/>
  <c r="V1186" i="29" s="1"/>
  <c r="V1187" i="29" a="1"/>
  <c r="V1187" i="29" s="1"/>
  <c r="V1188" i="29" a="1"/>
  <c r="V1188" i="29" s="1"/>
  <c r="V1189" i="29" a="1"/>
  <c r="V1189" i="29" s="1"/>
  <c r="V1190" i="29" a="1"/>
  <c r="V1190" i="29" s="1"/>
  <c r="V1191" i="29" a="1"/>
  <c r="V1191" i="29" s="1"/>
  <c r="V1192" i="29" a="1"/>
  <c r="V1192" i="29" s="1"/>
  <c r="V1193" i="29" a="1"/>
  <c r="V1193" i="29" s="1"/>
  <c r="V1194" i="29" a="1"/>
  <c r="V1194" i="29" s="1"/>
  <c r="V1195" i="29" a="1"/>
  <c r="V1195" i="29" s="1"/>
  <c r="V1196" i="29" a="1"/>
  <c r="V1196" i="29" s="1"/>
  <c r="V1161" i="29" a="1"/>
  <c r="V1161" i="29" s="1"/>
  <c r="V1162" i="29" a="1"/>
  <c r="V1162" i="29" s="1"/>
  <c r="V1163" i="29" a="1"/>
  <c r="V1163" i="29" s="1"/>
  <c r="V1164" i="29" a="1"/>
  <c r="V1164" i="29" s="1"/>
  <c r="V1165" i="29" a="1"/>
  <c r="V1165" i="29" s="1"/>
  <c r="V1166" i="29" a="1"/>
  <c r="V1166" i="29" s="1"/>
  <c r="V1167" i="29" a="1"/>
  <c r="V1167" i="29" s="1"/>
  <c r="V1168" i="29" a="1"/>
  <c r="V1168" i="29" s="1"/>
  <c r="V1169" i="29" a="1"/>
  <c r="V1169" i="29" s="1"/>
  <c r="V1170" i="29" a="1"/>
  <c r="V1170" i="29" s="1"/>
  <c r="V1171" i="29" a="1"/>
  <c r="V1171" i="29" s="1"/>
  <c r="V1172" i="29" a="1"/>
  <c r="V1172" i="29" s="1"/>
  <c r="V1151" i="29" a="1"/>
  <c r="V1151" i="29" s="1"/>
  <c r="V1152" i="29" a="1"/>
  <c r="V1152" i="29" s="1"/>
  <c r="V1153" i="29" a="1"/>
  <c r="V1153" i="29" s="1"/>
  <c r="V1154" i="29" a="1"/>
  <c r="V1154" i="29" s="1"/>
  <c r="V1155" i="29" a="1"/>
  <c r="V1155" i="29" s="1"/>
  <c r="V1156" i="29" a="1"/>
  <c r="V1156" i="29" s="1"/>
  <c r="V1157" i="29" a="1"/>
  <c r="V1157" i="29" s="1"/>
  <c r="V1158" i="29" a="1"/>
  <c r="V1158" i="29" s="1"/>
  <c r="V1159" i="29" a="1"/>
  <c r="V1159" i="29" s="1"/>
  <c r="V1160" i="29" a="1"/>
  <c r="V1160" i="29" s="1"/>
  <c r="V1229" i="29" a="1"/>
  <c r="V1229" i="29" s="1"/>
  <c r="V1230" i="29" a="1"/>
  <c r="V1230" i="29" s="1"/>
  <c r="V1231" i="29" a="1"/>
  <c r="V1231" i="29" s="1"/>
  <c r="V1232" i="29" a="1"/>
  <c r="V1232" i="29" s="1"/>
  <c r="V1233" i="29" a="1"/>
  <c r="V1233" i="29" s="1"/>
  <c r="V1234" i="29" a="1"/>
  <c r="V1234" i="29" s="1"/>
  <c r="V1235" i="29" a="1"/>
  <c r="V1235" i="29" s="1"/>
  <c r="V1236" i="29" a="1"/>
  <c r="V1236" i="29" s="1"/>
  <c r="V1237" i="29" a="1"/>
  <c r="V1237" i="29" s="1"/>
  <c r="V1238" i="29" a="1"/>
  <c r="V1238" i="29" s="1"/>
  <c r="V1217" i="29" a="1"/>
  <c r="V1217" i="29" s="1"/>
  <c r="V1218" i="29" a="1"/>
  <c r="V1218" i="29" s="1"/>
  <c r="V1219" i="29" a="1"/>
  <c r="V1219" i="29" s="1"/>
  <c r="V1220" i="29" a="1"/>
  <c r="V1220" i="29" s="1"/>
  <c r="V1221" i="29" a="1"/>
  <c r="V1221" i="29" s="1"/>
  <c r="V1222" i="29" a="1"/>
  <c r="V1222" i="29" s="1"/>
  <c r="V1223" i="29" a="1"/>
  <c r="V1223" i="29" s="1"/>
  <c r="V1224" i="29" a="1"/>
  <c r="V1224" i="29" s="1"/>
  <c r="V1225" i="29" a="1"/>
  <c r="V1225" i="29" s="1"/>
  <c r="V1226" i="29" a="1"/>
  <c r="V1226" i="29" s="1"/>
  <c r="V1227" i="29" a="1"/>
  <c r="V1227" i="29" s="1"/>
  <c r="V1228" i="29" a="1"/>
  <c r="V1228" i="29" s="1"/>
  <c r="V1249" i="29" a="1"/>
  <c r="V1249" i="29" s="1"/>
  <c r="V1250" i="29" a="1"/>
  <c r="V1250" i="29" s="1"/>
  <c r="V1251" i="29" a="1"/>
  <c r="V1251" i="29" s="1"/>
  <c r="V1252" i="29" a="1"/>
  <c r="V1252" i="29" s="1"/>
  <c r="V1253" i="29" a="1"/>
  <c r="V1253" i="29" s="1"/>
  <c r="V1254" i="29" a="1"/>
  <c r="V1254" i="29" s="1"/>
  <c r="V1255" i="29" a="1"/>
  <c r="V1255" i="29" s="1"/>
  <c r="V1256" i="29" a="1"/>
  <c r="V1256" i="29" s="1"/>
  <c r="V1257" i="29" a="1"/>
  <c r="V1257" i="29" s="1"/>
  <c r="V1258" i="29" a="1"/>
  <c r="V1258" i="29" s="1"/>
  <c r="V1259" i="29" a="1"/>
  <c r="V1259" i="29" s="1"/>
  <c r="V1260" i="29" a="1"/>
  <c r="V1260" i="29" s="1"/>
  <c r="V1261" i="29" a="1"/>
  <c r="V1261" i="29" s="1"/>
  <c r="V1262" i="29" a="1"/>
  <c r="V1262" i="29" s="1"/>
  <c r="V1263" i="29" a="1"/>
  <c r="V1263" i="29" s="1"/>
  <c r="V1264" i="29" a="1"/>
  <c r="V1264" i="29" s="1"/>
  <c r="V1265" i="29" a="1"/>
  <c r="V1265" i="29" s="1"/>
  <c r="V1266" i="29" a="1"/>
  <c r="V1266" i="29" s="1"/>
  <c r="V1267" i="29" a="1"/>
  <c r="V1267" i="29" s="1"/>
  <c r="V1268" i="29" a="1"/>
  <c r="V1268" i="29" s="1"/>
  <c r="V1269" i="29" a="1"/>
  <c r="V1269" i="29" s="1"/>
  <c r="V1270" i="29" a="1"/>
  <c r="V1270" i="29" s="1"/>
  <c r="V1271" i="29" a="1"/>
  <c r="V1271" i="29" s="1"/>
  <c r="V1272" i="29" a="1"/>
  <c r="V1272" i="29" s="1"/>
  <c r="V1273" i="29" a="1"/>
  <c r="V1273" i="29" s="1"/>
  <c r="V1274" i="29" a="1"/>
  <c r="V1274" i="29" s="1"/>
  <c r="V1275" i="29" a="1"/>
  <c r="V1275" i="29" s="1"/>
  <c r="V1276" i="29" a="1"/>
  <c r="V1276" i="29" s="1"/>
  <c r="V1277" i="29" a="1"/>
  <c r="V1277" i="29" s="1"/>
  <c r="V1279" i="29" a="1"/>
  <c r="V1279" i="29" s="1"/>
  <c r="V1280" i="29" a="1"/>
  <c r="V1280" i="29" s="1"/>
  <c r="V1281" i="29" a="1"/>
  <c r="V1281" i="29" s="1"/>
  <c r="V1282" i="29" a="1"/>
  <c r="V1282" i="29" s="1"/>
  <c r="V1278" i="29" a="1"/>
  <c r="V1278" i="29" s="1"/>
  <c r="V1283" i="29" a="1"/>
  <c r="V1283" i="29" s="1"/>
  <c r="V1284" i="29" a="1"/>
  <c r="V1284" i="29" s="1"/>
  <c r="V1285" i="29" a="1"/>
  <c r="V1285" i="29" s="1"/>
  <c r="V1286" i="29" a="1"/>
  <c r="V1286" i="29" s="1"/>
  <c r="V1287" i="29" a="1"/>
  <c r="V1287" i="29" s="1"/>
  <c r="V1288" i="29" a="1"/>
  <c r="V1288" i="29" s="1"/>
  <c r="V1289" i="29" a="1"/>
  <c r="V1289" i="29" s="1"/>
  <c r="V1290" i="29" a="1"/>
  <c r="V1290" i="29" s="1"/>
  <c r="V1291" i="29" a="1"/>
  <c r="V1291" i="29" s="1"/>
  <c r="V1292" i="29" a="1"/>
  <c r="V1292" i="29" s="1"/>
  <c r="V1293" i="29" a="1"/>
  <c r="V1293" i="29" s="1"/>
  <c r="V1294" i="29" a="1"/>
  <c r="V1294" i="29" s="1"/>
  <c r="V1295" i="29" a="1"/>
  <c r="V1295" i="29" s="1"/>
  <c r="V1296" i="29" a="1"/>
  <c r="V1296" i="29" s="1"/>
  <c r="V1297" i="29" a="1"/>
  <c r="V1297" i="29" s="1"/>
  <c r="V1298" i="29" a="1"/>
  <c r="V1298" i="29" s="1"/>
  <c r="V1299" i="29" a="1"/>
  <c r="V1299" i="29" s="1"/>
  <c r="V1300" i="29" a="1"/>
  <c r="V1300" i="29" s="1"/>
  <c r="V1301" i="29" a="1"/>
  <c r="V1301" i="29" s="1"/>
  <c r="V1302" i="29" a="1"/>
  <c r="V1302" i="29" s="1"/>
  <c r="V1303" i="29" a="1"/>
  <c r="V1303" i="29" s="1"/>
  <c r="V1304" i="29" a="1"/>
  <c r="V1304" i="29" s="1"/>
  <c r="V1305" i="29" a="1"/>
  <c r="V1305" i="29" s="1"/>
  <c r="V1306" i="29" a="1"/>
  <c r="V1306" i="29" s="1"/>
  <c r="V1307" i="29" a="1"/>
  <c r="V1307" i="29" s="1"/>
  <c r="V1308" i="29" a="1"/>
  <c r="V1308" i="29" s="1"/>
  <c r="V1309" i="29" a="1"/>
  <c r="V1309" i="29" s="1"/>
  <c r="V1310" i="29" a="1"/>
  <c r="V1310" i="29" s="1"/>
  <c r="V1311" i="29" a="1"/>
  <c r="V1311" i="29" s="1"/>
  <c r="V1312" i="29" a="1"/>
  <c r="V1312" i="29" s="1"/>
  <c r="V1313" i="29" a="1"/>
  <c r="V1313" i="29" s="1"/>
  <c r="V1314" i="29" a="1"/>
  <c r="V1314" i="29" s="1"/>
  <c r="V1315" i="29" a="1"/>
  <c r="V1315" i="29" s="1"/>
  <c r="V1316" i="29" a="1"/>
  <c r="V1316" i="29" s="1"/>
  <c r="V1317" i="29" a="1"/>
  <c r="V1317" i="29" s="1"/>
  <c r="V1318" i="29" a="1"/>
  <c r="V1318" i="29" s="1"/>
  <c r="V1319" i="29" a="1"/>
  <c r="V1319" i="29" s="1"/>
  <c r="V1320" i="29" a="1"/>
  <c r="V1320" i="29" s="1"/>
  <c r="V1321" i="29" a="1"/>
  <c r="V1321" i="29" s="1"/>
  <c r="V1322" i="29" a="1"/>
  <c r="V1322" i="29" s="1"/>
  <c r="V1323" i="29" a="1"/>
  <c r="V1323" i="29" s="1"/>
  <c r="V1324" i="29" a="1"/>
  <c r="V1324" i="29" s="1"/>
  <c r="V1325" i="29" a="1"/>
  <c r="V1325" i="29" s="1"/>
  <c r="V1326" i="29" a="1"/>
  <c r="V1326" i="29" s="1"/>
  <c r="V1327" i="29" a="1"/>
  <c r="V1327" i="29" s="1"/>
  <c r="V1328" i="29" a="1"/>
  <c r="V1328" i="29" s="1"/>
  <c r="V1329" i="29" a="1"/>
  <c r="V1329" i="29" s="1"/>
  <c r="V1330" i="29" a="1"/>
  <c r="V1330" i="29" s="1"/>
  <c r="V1331" i="29" a="1"/>
  <c r="V1331" i="29" s="1"/>
  <c r="V1332" i="29" a="1"/>
  <c r="V1332" i="29" s="1"/>
  <c r="V1333" i="29" a="1"/>
  <c r="V1333" i="29" s="1"/>
  <c r="V1334" i="29" a="1"/>
  <c r="V1334" i="29" s="1"/>
  <c r="V1335" i="29" a="1"/>
  <c r="V1335" i="29" s="1"/>
  <c r="V1336" i="29" a="1"/>
  <c r="V1336" i="29" s="1"/>
  <c r="V1337" i="29" a="1"/>
  <c r="V1337" i="29" s="1"/>
  <c r="V1360" i="29" a="1"/>
  <c r="V1360" i="29" s="1"/>
  <c r="V1361" i="29" a="1"/>
  <c r="V1361" i="29" s="1"/>
  <c r="V1362" i="29" a="1"/>
  <c r="V1362" i="29" s="1"/>
  <c r="V1363" i="29" a="1"/>
  <c r="V1363" i="29" s="1"/>
  <c r="V1364" i="29" a="1"/>
  <c r="V1364" i="29" s="1"/>
  <c r="V1365" i="29" a="1"/>
  <c r="V1365" i="29" s="1"/>
  <c r="V1366" i="29" a="1"/>
  <c r="V1366" i="29" s="1"/>
  <c r="V1367" i="29" a="1"/>
  <c r="V1367" i="29" s="1"/>
  <c r="V1368" i="29" a="1"/>
  <c r="V1368" i="29" s="1"/>
  <c r="V1369" i="29" a="1"/>
  <c r="V1369" i="29" s="1"/>
  <c r="V1370" i="29" a="1"/>
  <c r="V1370" i="29" s="1"/>
  <c r="V1371" i="29" a="1"/>
  <c r="V1371" i="29" s="1"/>
  <c r="V1372" i="29" a="1"/>
  <c r="V1372" i="29" s="1"/>
  <c r="V1373" i="29" a="1"/>
  <c r="V1373" i="29" s="1"/>
  <c r="V1374" i="29" a="1"/>
  <c r="V1374" i="29" s="1"/>
  <c r="V1375" i="29" a="1"/>
  <c r="V1375" i="29" s="1"/>
  <c r="V1376" i="29" a="1"/>
  <c r="V1376" i="29" s="1"/>
  <c r="V1377" i="29" a="1"/>
  <c r="V1377" i="29" s="1"/>
  <c r="V1378" i="29" a="1"/>
  <c r="V1378" i="29" s="1"/>
  <c r="V1379" i="29" a="1"/>
  <c r="V1379" i="29" s="1"/>
  <c r="V1390" i="29" a="1"/>
  <c r="V1390" i="29" s="1"/>
  <c r="V1391" i="29" a="1"/>
  <c r="V1391" i="29" s="1"/>
  <c r="V1392" i="29" a="1"/>
  <c r="V1392" i="29" s="1"/>
  <c r="V1393" i="29" a="1"/>
  <c r="V1393" i="29" s="1"/>
  <c r="V1394" i="29" a="1"/>
  <c r="V1394" i="29" s="1"/>
  <c r="V1395" i="29" a="1"/>
  <c r="V1395" i="29" s="1"/>
  <c r="V1396" i="29" a="1"/>
  <c r="V1396" i="29" s="1"/>
  <c r="V1397" i="29" a="1"/>
  <c r="V1397" i="29" s="1"/>
  <c r="V1398" i="29" a="1"/>
  <c r="V1398" i="29" s="1"/>
  <c r="V1399" i="29" a="1"/>
  <c r="V1399" i="29" s="1"/>
  <c r="V1400" i="29" a="1"/>
  <c r="V1400" i="29" s="1"/>
  <c r="V1401" i="29" a="1"/>
  <c r="V1401" i="29" s="1"/>
  <c r="V1348" i="29" a="1"/>
  <c r="V1348" i="29" s="1"/>
  <c r="V1349" i="29" a="1"/>
  <c r="V1349" i="29" s="1"/>
  <c r="V1350" i="29" a="1"/>
  <c r="V1350" i="29" s="1"/>
  <c r="V1351" i="29" a="1"/>
  <c r="V1351" i="29" s="1"/>
  <c r="V1352" i="29" a="1"/>
  <c r="V1352" i="29" s="1"/>
  <c r="V1353" i="29" a="1"/>
  <c r="V1353" i="29" s="1"/>
  <c r="V1354" i="29" a="1"/>
  <c r="V1354" i="29" s="1"/>
  <c r="V1355" i="29" a="1"/>
  <c r="V1355" i="29" s="1"/>
  <c r="V1356" i="29" a="1"/>
  <c r="V1356" i="29" s="1"/>
  <c r="V1357" i="29" a="1"/>
  <c r="V1357" i="29" s="1"/>
  <c r="V1358" i="29" a="1"/>
  <c r="V1358" i="29" s="1"/>
  <c r="V1359" i="29" a="1"/>
  <c r="V1359" i="29" s="1"/>
  <c r="V1338" i="29" a="1"/>
  <c r="V1338" i="29" s="1"/>
  <c r="V1339" i="29" a="1"/>
  <c r="V1339" i="29" s="1"/>
  <c r="V1340" i="29" a="1"/>
  <c r="V1340" i="29" s="1"/>
  <c r="V1341" i="29" a="1"/>
  <c r="V1341" i="29" s="1"/>
  <c r="V1342" i="29" a="1"/>
  <c r="V1342" i="29" s="1"/>
  <c r="V1343" i="29" a="1"/>
  <c r="V1343" i="29" s="1"/>
  <c r="V1344" i="29" a="1"/>
  <c r="V1344" i="29" s="1"/>
  <c r="V1345" i="29" a="1"/>
  <c r="V1345" i="29" s="1"/>
  <c r="V1346" i="29" a="1"/>
  <c r="V1346" i="29" s="1"/>
  <c r="V1347" i="29" a="1"/>
  <c r="V1347" i="29" s="1"/>
  <c r="V1380" i="29" a="1"/>
  <c r="V1380" i="29" s="1"/>
  <c r="V1381" i="29" a="1"/>
  <c r="V1381" i="29" s="1"/>
  <c r="V1382" i="29" a="1"/>
  <c r="V1382" i="29" s="1"/>
  <c r="V1383" i="29" a="1"/>
  <c r="V1383" i="29" s="1"/>
  <c r="V1384" i="29" a="1"/>
  <c r="V1384" i="29" s="1"/>
  <c r="V1385" i="29" a="1"/>
  <c r="V1385" i="29" s="1"/>
  <c r="V1386" i="29" a="1"/>
  <c r="V1386" i="29" s="1"/>
  <c r="V1387" i="29" a="1"/>
  <c r="V1387" i="29" s="1"/>
  <c r="V1388" i="29" a="1"/>
  <c r="V1388" i="29" s="1"/>
  <c r="V1389" i="29" a="1"/>
  <c r="V1389" i="29" s="1"/>
  <c r="V1402" i="29" a="1"/>
  <c r="V1402" i="29" s="1"/>
  <c r="V1403" i="29" a="1"/>
  <c r="V1403" i="29" s="1"/>
  <c r="V1404" i="29" a="1"/>
  <c r="V1404" i="29" s="1"/>
  <c r="V1405" i="29" a="1"/>
  <c r="V1405" i="29" s="1"/>
  <c r="V1406" i="29" a="1"/>
  <c r="V1406" i="29" s="1"/>
  <c r="V1407" i="29" a="1"/>
  <c r="V1407" i="29" s="1"/>
  <c r="V1408" i="29" a="1"/>
  <c r="V1408" i="29" s="1"/>
  <c r="V1409" i="29" a="1"/>
  <c r="V1409" i="29" s="1"/>
  <c r="V1410" i="29" a="1"/>
  <c r="V1410" i="29" s="1"/>
  <c r="V1411" i="29" a="1"/>
  <c r="V1411" i="29" s="1"/>
  <c r="V1412" i="29" a="1"/>
  <c r="V1412" i="29" s="1"/>
  <c r="V1413" i="29" a="1"/>
  <c r="V1413" i="29" s="1"/>
  <c r="V1414" i="29" a="1"/>
  <c r="V1414" i="29" s="1"/>
  <c r="V1415" i="29" a="1"/>
  <c r="V1415" i="29" s="1"/>
  <c r="V1416" i="29" a="1"/>
  <c r="V1416" i="29" s="1"/>
  <c r="V1417" i="29" a="1"/>
  <c r="V1417" i="29" s="1"/>
  <c r="V1418" i="29" a="1"/>
  <c r="V1418" i="29" s="1"/>
  <c r="V1419" i="29" a="1"/>
  <c r="V1419" i="29" s="1"/>
  <c r="V1420" i="29" a="1"/>
  <c r="V1420" i="29" s="1"/>
  <c r="V1422" i="29" a="1"/>
  <c r="V1422" i="29" s="1"/>
  <c r="V1423" i="29" a="1"/>
  <c r="V1423" i="29" s="1"/>
  <c r="V1424" i="29" a="1"/>
  <c r="V1424" i="29" s="1"/>
  <c r="V1425" i="29" a="1"/>
  <c r="V1425" i="29" s="1"/>
  <c r="V1421" i="29" a="1"/>
  <c r="V1421" i="29" s="1"/>
  <c r="V1426" i="29" a="1"/>
  <c r="V1426" i="29" s="1"/>
  <c r="V1427" i="29" a="1"/>
  <c r="V1427" i="29" s="1"/>
  <c r="V1428" i="29" a="1"/>
  <c r="V1428" i="29" s="1"/>
  <c r="V1429" i="29" a="1"/>
  <c r="V1429" i="29" s="1"/>
  <c r="V1430" i="29" a="1"/>
  <c r="V1430" i="29" s="1"/>
  <c r="V1431" i="29" a="1"/>
  <c r="V1431" i="29" s="1"/>
  <c r="V1432" i="29" a="1"/>
  <c r="V1432" i="29" s="1"/>
  <c r="V1433" i="29" a="1"/>
  <c r="V1433" i="29" s="1"/>
  <c r="V1434" i="29" a="1"/>
  <c r="V1434" i="29" s="1"/>
  <c r="V1435" i="29" a="1"/>
  <c r="V1435" i="29" s="1"/>
  <c r="V1436" i="29" a="1"/>
  <c r="V1436" i="29" s="1"/>
  <c r="V1437" i="29" a="1"/>
  <c r="V1437" i="29" s="1"/>
  <c r="V1438" i="29" a="1"/>
  <c r="V1438" i="29" s="1"/>
  <c r="V1439" i="29" a="1"/>
  <c r="V1439" i="29" s="1"/>
  <c r="V1440" i="29" a="1"/>
  <c r="V1440" i="29" s="1"/>
  <c r="V1441" i="29" a="1"/>
  <c r="V1441" i="29" s="1"/>
  <c r="V1442" i="29" a="1"/>
  <c r="V1442" i="29" s="1"/>
  <c r="V1443" i="29" a="1"/>
  <c r="V1443" i="29" s="1"/>
  <c r="V1444" i="29" a="1"/>
  <c r="V1444" i="29" s="1"/>
  <c r="V1445" i="29" a="1"/>
  <c r="V1445" i="29" s="1"/>
  <c r="V1446" i="29" a="1"/>
  <c r="V1446" i="29" s="1"/>
  <c r="V1447" i="29" a="1"/>
  <c r="V1447" i="29" s="1"/>
  <c r="V1448" i="29" a="1"/>
  <c r="V1448" i="29" s="1"/>
  <c r="V1449" i="29" a="1"/>
  <c r="V1449" i="29" s="1"/>
  <c r="V1450" i="29" a="1"/>
  <c r="V1450" i="29" s="1"/>
  <c r="V1451" i="29" a="1"/>
  <c r="V1451" i="29" s="1"/>
  <c r="V1452" i="29" a="1"/>
  <c r="V1452" i="29" s="1"/>
  <c r="V1453" i="29" a="1"/>
  <c r="V1453" i="29" s="1"/>
  <c r="V1454" i="29" a="1"/>
  <c r="V1454" i="29" s="1"/>
  <c r="V1455" i="29" a="1"/>
  <c r="V1455" i="29" s="1"/>
  <c r="V1456" i="29" a="1"/>
  <c r="V1456" i="29" s="1"/>
  <c r="V1457" i="29" a="1"/>
  <c r="V1457" i="29" s="1"/>
  <c r="V1458" i="29" a="1"/>
  <c r="V1458" i="29" s="1"/>
  <c r="V1459" i="29" a="1"/>
  <c r="V1459" i="29" s="1"/>
  <c r="V1460" i="29" a="1"/>
  <c r="V1460" i="29" s="1"/>
  <c r="V1461" i="29" a="1"/>
  <c r="V1461" i="29" s="1"/>
  <c r="V1462" i="29" a="1"/>
  <c r="V1462" i="29" s="1"/>
  <c r="V1463" i="29" a="1"/>
  <c r="V1463" i="29" s="1"/>
  <c r="V1464" i="29" a="1"/>
  <c r="V1464" i="29" s="1"/>
  <c r="V1465" i="29" a="1"/>
  <c r="V1465" i="29" s="1"/>
  <c r="V1466" i="29" a="1"/>
  <c r="V1466" i="29" s="1"/>
  <c r="V1467" i="29" a="1"/>
  <c r="V1467" i="29" s="1"/>
  <c r="V1468" i="29" a="1"/>
  <c r="V1468" i="29" s="1"/>
  <c r="V1469" i="29" a="1"/>
  <c r="V1469" i="29" s="1"/>
  <c r="V1470" i="29" a="1"/>
  <c r="V1470" i="29" s="1"/>
  <c r="V1471" i="29" a="1"/>
  <c r="V1471" i="29" s="1"/>
  <c r="V1472" i="29" a="1"/>
  <c r="V1472" i="29" s="1"/>
  <c r="V1473" i="29" a="1"/>
  <c r="V1473" i="29" s="1"/>
  <c r="V1474" i="29" a="1"/>
  <c r="V1474" i="29" s="1"/>
  <c r="V1475" i="29" a="1"/>
  <c r="V1475" i="29" s="1"/>
  <c r="V1476" i="29" a="1"/>
  <c r="V1476" i="29" s="1"/>
  <c r="V1477" i="29" a="1"/>
  <c r="V1477" i="29" s="1"/>
  <c r="V1478" i="29" a="1"/>
  <c r="V1478" i="29" s="1"/>
  <c r="V1479" i="29" a="1"/>
  <c r="V1479" i="29" s="1"/>
  <c r="V1480" i="29" a="1"/>
  <c r="V1480" i="29" s="1"/>
  <c r="V1503" i="29" a="1"/>
  <c r="V1503" i="29" s="1"/>
  <c r="V1504" i="29" a="1"/>
  <c r="V1504" i="29" s="1"/>
  <c r="V1505" i="29" a="1"/>
  <c r="V1505" i="29" s="1"/>
  <c r="V1506" i="29" a="1"/>
  <c r="V1506" i="29" s="1"/>
  <c r="V1507" i="29" a="1"/>
  <c r="V1507" i="29" s="1"/>
  <c r="V1508" i="29" a="1"/>
  <c r="V1508" i="29" s="1"/>
  <c r="V1509" i="29" a="1"/>
  <c r="V1509" i="29" s="1"/>
  <c r="V1510" i="29" a="1"/>
  <c r="V1510" i="29" s="1"/>
  <c r="V1511" i="29" a="1"/>
  <c r="V1511" i="29" s="1"/>
  <c r="V1512" i="29" a="1"/>
  <c r="V1512" i="29" s="1"/>
  <c r="V1513" i="29" a="1"/>
  <c r="V1513" i="29" s="1"/>
  <c r="V1514" i="29" a="1"/>
  <c r="V1514" i="29" s="1"/>
  <c r="V1525" i="29" a="1"/>
  <c r="V1525" i="29" s="1"/>
  <c r="V1526" i="29" a="1"/>
  <c r="V1526" i="29" s="1"/>
  <c r="V1527" i="29" a="1"/>
  <c r="V1527" i="29" s="1"/>
  <c r="V1528" i="29" a="1"/>
  <c r="V1528" i="29" s="1"/>
  <c r="V1529" i="29" a="1"/>
  <c r="V1529" i="29" s="1"/>
  <c r="V1530" i="29" a="1"/>
  <c r="V1530" i="29" s="1"/>
  <c r="V1531" i="29" a="1"/>
  <c r="V1531" i="29" s="1"/>
  <c r="V1532" i="29" a="1"/>
  <c r="V1532" i="29" s="1"/>
  <c r="V1533" i="29" a="1"/>
  <c r="V1533" i="29" s="1"/>
  <c r="V1534" i="29" a="1"/>
  <c r="V1534" i="29" s="1"/>
  <c r="V1547" i="29" a="1"/>
  <c r="V1547" i="29" s="1"/>
  <c r="V1548" i="29" a="1"/>
  <c r="V1548" i="29" s="1"/>
  <c r="V1549" i="29" a="1"/>
  <c r="V1549" i="29" s="1"/>
  <c r="V1550" i="29" a="1"/>
  <c r="V1550" i="29" s="1"/>
  <c r="V1551" i="29" a="1"/>
  <c r="V1551" i="29" s="1"/>
  <c r="V1552" i="29" a="1"/>
  <c r="V1552" i="29" s="1"/>
  <c r="V1553" i="29" a="1"/>
  <c r="V1553" i="29" s="1"/>
  <c r="V1554" i="29" a="1"/>
  <c r="V1554" i="29" s="1"/>
  <c r="V1555" i="29" a="1"/>
  <c r="V1555" i="29" s="1"/>
  <c r="V1556" i="29" a="1"/>
  <c r="V1556" i="29" s="1"/>
  <c r="V1481" i="29" a="1"/>
  <c r="V1481" i="29" s="1"/>
  <c r="V1482" i="29" a="1"/>
  <c r="V1482" i="29" s="1"/>
  <c r="V1483" i="29" a="1"/>
  <c r="V1483" i="29" s="1"/>
  <c r="V1484" i="29" a="1"/>
  <c r="V1484" i="29" s="1"/>
  <c r="V1485" i="29" a="1"/>
  <c r="V1485" i="29" s="1"/>
  <c r="V1486" i="29" a="1"/>
  <c r="V1486" i="29" s="1"/>
  <c r="V1487" i="29" a="1"/>
  <c r="V1487" i="29" s="1"/>
  <c r="V1488" i="29" a="1"/>
  <c r="V1488" i="29" s="1"/>
  <c r="V1489" i="29" a="1"/>
  <c r="V1489" i="29" s="1"/>
  <c r="V1490" i="29" a="1"/>
  <c r="V1490" i="29" s="1"/>
  <c r="V1491" i="29" a="1"/>
  <c r="V1491" i="29" s="1"/>
  <c r="V1492" i="29" a="1"/>
  <c r="V1492" i="29" s="1"/>
  <c r="V1493" i="29" a="1"/>
  <c r="V1493" i="29" s="1"/>
  <c r="V1494" i="29" a="1"/>
  <c r="V1494" i="29" s="1"/>
  <c r="V1495" i="29" a="1"/>
  <c r="V1495" i="29" s="1"/>
  <c r="V1496" i="29" a="1"/>
  <c r="V1496" i="29" s="1"/>
  <c r="V1497" i="29" a="1"/>
  <c r="V1497" i="29" s="1"/>
  <c r="V1498" i="29" a="1"/>
  <c r="V1498" i="29" s="1"/>
  <c r="V1499" i="29" a="1"/>
  <c r="V1499" i="29" s="1"/>
  <c r="V1500" i="29" a="1"/>
  <c r="V1500" i="29" s="1"/>
  <c r="V1501" i="29" a="1"/>
  <c r="V1501" i="29" s="1"/>
  <c r="V1502" i="29" a="1"/>
  <c r="V1502" i="29" s="1"/>
  <c r="V1515" i="29" a="1"/>
  <c r="V1515" i="29" s="1"/>
  <c r="V1516" i="29" a="1"/>
  <c r="V1516" i="29" s="1"/>
  <c r="V1517" i="29" a="1"/>
  <c r="V1517" i="29" s="1"/>
  <c r="V1518" i="29" a="1"/>
  <c r="V1518" i="29" s="1"/>
  <c r="V1519" i="29" a="1"/>
  <c r="V1519" i="29" s="1"/>
  <c r="V1520" i="29" a="1"/>
  <c r="V1520" i="29" s="1"/>
  <c r="V1521" i="29" a="1"/>
  <c r="V1521" i="29" s="1"/>
  <c r="V1522" i="29" a="1"/>
  <c r="V1522" i="29" s="1"/>
  <c r="V1523" i="29" a="1"/>
  <c r="V1523" i="29" s="1"/>
  <c r="V1524" i="29" a="1"/>
  <c r="V1524" i="29" s="1"/>
  <c r="V1535" i="29" a="1"/>
  <c r="V1535" i="29" s="1"/>
  <c r="V1536" i="29" a="1"/>
  <c r="V1536" i="29" s="1"/>
  <c r="V1537" i="29" a="1"/>
  <c r="V1537" i="29" s="1"/>
  <c r="V1538" i="29" a="1"/>
  <c r="V1538" i="29" s="1"/>
  <c r="V1539" i="29" a="1"/>
  <c r="V1539" i="29" s="1"/>
  <c r="V1540" i="29" a="1"/>
  <c r="V1540" i="29" s="1"/>
  <c r="V1541" i="29" a="1"/>
  <c r="V1541" i="29" s="1"/>
  <c r="V1542" i="29" a="1"/>
  <c r="V1542" i="29" s="1"/>
  <c r="V1543" i="29" a="1"/>
  <c r="V1543" i="29" s="1"/>
  <c r="V1544" i="29" a="1"/>
  <c r="V1544" i="29" s="1"/>
  <c r="V1545" i="29" a="1"/>
  <c r="V1545" i="29" s="1"/>
  <c r="V1546" i="29" a="1"/>
  <c r="V1546" i="29" s="1"/>
  <c r="V1557" i="29" a="1"/>
  <c r="V1557" i="29" s="1"/>
  <c r="V1558" i="29" a="1"/>
  <c r="V1558" i="29" s="1"/>
  <c r="V1559" i="29" a="1"/>
  <c r="V1559" i="29" s="1"/>
  <c r="V1560" i="29" a="1"/>
  <c r="V1560" i="29" s="1"/>
  <c r="V1561" i="29" a="1"/>
  <c r="V1561" i="29" s="1"/>
  <c r="V1562" i="29" a="1"/>
  <c r="V1562" i="29" s="1"/>
  <c r="V1563" i="29" a="1"/>
  <c r="V1563" i="29" s="1"/>
  <c r="V1564" i="29" a="1"/>
  <c r="V1564" i="29" s="1"/>
  <c r="V1565" i="29" a="1"/>
  <c r="V1565" i="29" s="1"/>
  <c r="V1566" i="29" a="1"/>
  <c r="V1566" i="29" s="1"/>
  <c r="V1567" i="29" a="1"/>
  <c r="V1567" i="29" s="1"/>
  <c r="V1568" i="29" a="1"/>
  <c r="V1568" i="29" s="1"/>
  <c r="V1569" i="29" a="1"/>
  <c r="V1569" i="29" s="1"/>
  <c r="V1570" i="29" a="1"/>
  <c r="V1570" i="29" s="1"/>
  <c r="V1571" i="29" a="1"/>
  <c r="V1571" i="29" s="1"/>
  <c r="V1572" i="29" a="1"/>
  <c r="V1572" i="29" s="1"/>
  <c r="V1573" i="29" a="1"/>
  <c r="V1573" i="29" s="1"/>
  <c r="V1574" i="29" a="1"/>
  <c r="V1574" i="29" s="1"/>
  <c r="V1575" i="29" a="1"/>
  <c r="V1575" i="29" s="1"/>
  <c r="V1577" i="29" a="1"/>
  <c r="V1577" i="29" s="1"/>
  <c r="V1578" i="29" a="1"/>
  <c r="V1578" i="29" s="1"/>
  <c r="V1579" i="29" a="1"/>
  <c r="V1579" i="29" s="1"/>
  <c r="V1580" i="29" a="1"/>
  <c r="V1580" i="29" s="1"/>
  <c r="V1576" i="29" a="1"/>
  <c r="V1576" i="29" s="1"/>
  <c r="V1581" i="29" a="1"/>
  <c r="V1581" i="29" s="1"/>
  <c r="V1582" i="29" a="1"/>
  <c r="V1582" i="29" s="1"/>
  <c r="V1583" i="29" a="1"/>
  <c r="V1583" i="29" s="1"/>
  <c r="V1584" i="29" a="1"/>
  <c r="V1584" i="29" s="1"/>
  <c r="V1585" i="29" a="1"/>
  <c r="V1585" i="29" s="1"/>
  <c r="V1586" i="29" a="1"/>
  <c r="V1586" i="29" s="1"/>
  <c r="V1587" i="29" a="1"/>
  <c r="V1587" i="29" s="1"/>
  <c r="V1588" i="29" a="1"/>
  <c r="V1588" i="29" s="1"/>
  <c r="V1589" i="29" a="1"/>
  <c r="V1589" i="29" s="1"/>
  <c r="V1590" i="29" a="1"/>
  <c r="V1590" i="29" s="1"/>
  <c r="V1591" i="29" a="1"/>
  <c r="V1591" i="29" s="1"/>
  <c r="V1592" i="29" a="1"/>
  <c r="V1592" i="29" s="1"/>
  <c r="V1593" i="29" a="1"/>
  <c r="V1593" i="29" s="1"/>
  <c r="V1594" i="29" a="1"/>
  <c r="V1594" i="29" s="1"/>
  <c r="V1595" i="29" a="1"/>
  <c r="V1595" i="29" s="1"/>
  <c r="V1596" i="29" a="1"/>
  <c r="V1596" i="29" s="1"/>
  <c r="V1597" i="29" a="1"/>
  <c r="V1597" i="29" s="1"/>
  <c r="V1598" i="29" a="1"/>
  <c r="V1598" i="29" s="1"/>
  <c r="V1599" i="29" a="1"/>
  <c r="V1599" i="29" s="1"/>
  <c r="V1600" i="29" a="1"/>
  <c r="V1600" i="29" s="1"/>
  <c r="V1601" i="29" a="1"/>
  <c r="V1601" i="29" s="1"/>
  <c r="V1602" i="29" a="1"/>
  <c r="V1602" i="29" s="1"/>
  <c r="V1603" i="29" a="1"/>
  <c r="V1603" i="29" s="1"/>
  <c r="V1604" i="29" a="1"/>
  <c r="V1604" i="29" s="1"/>
  <c r="V1605" i="29" a="1"/>
  <c r="V1605" i="29" s="1"/>
  <c r="V1606" i="29" a="1"/>
  <c r="V1606" i="29" s="1"/>
  <c r="V1607" i="29" a="1"/>
  <c r="V1607" i="29" s="1"/>
  <c r="V1608" i="29" a="1"/>
  <c r="V1608" i="29" s="1"/>
  <c r="V1609" i="29" a="1"/>
  <c r="V1609" i="29" s="1"/>
  <c r="V1610" i="29" a="1"/>
  <c r="V1610" i="29" s="1"/>
  <c r="V1611" i="29" a="1"/>
  <c r="V1611" i="29" s="1"/>
  <c r="V1612" i="29" a="1"/>
  <c r="V1612" i="29" s="1"/>
  <c r="V1613" i="29" a="1"/>
  <c r="V1613" i="29" s="1"/>
  <c r="V1614" i="29" a="1"/>
  <c r="V1614" i="29" s="1"/>
  <c r="V1615" i="29" a="1"/>
  <c r="V1615" i="29" s="1"/>
  <c r="V1616" i="29" a="1"/>
  <c r="V1616" i="29" s="1"/>
  <c r="V1617" i="29" a="1"/>
  <c r="V1617" i="29" s="1"/>
  <c r="V1618" i="29" a="1"/>
  <c r="V1618" i="29" s="1"/>
  <c r="V1619" i="29" a="1"/>
  <c r="V1619" i="29" s="1"/>
  <c r="V1620" i="29" a="1"/>
  <c r="V1620" i="29" s="1"/>
  <c r="V1621" i="29" a="1"/>
  <c r="V1621" i="29" s="1"/>
  <c r="V1622" i="29" a="1"/>
  <c r="V1622" i="29" s="1"/>
  <c r="V1623" i="29" a="1"/>
  <c r="V1623" i="29" s="1"/>
  <c r="V1624" i="29" a="1"/>
  <c r="V1624" i="29" s="1"/>
  <c r="V1625" i="29" a="1"/>
  <c r="V1625" i="29" s="1"/>
  <c r="V1626" i="29" a="1"/>
  <c r="V1626" i="29" s="1"/>
  <c r="V1627" i="29" a="1"/>
  <c r="V1627" i="29" s="1"/>
  <c r="V1628" i="29" a="1"/>
  <c r="V1628" i="29" s="1"/>
  <c r="V1629" i="29" a="1"/>
  <c r="V1629" i="29" s="1"/>
  <c r="V1630" i="29" a="1"/>
  <c r="V1630" i="29" s="1"/>
  <c r="V1631" i="29" a="1"/>
  <c r="V1631" i="29" s="1"/>
  <c r="V1632" i="29" a="1"/>
  <c r="V1632" i="29" s="1"/>
  <c r="V1633" i="29" a="1"/>
  <c r="V1633" i="29" s="1"/>
  <c r="V1634" i="29" a="1"/>
  <c r="V1634" i="29" s="1"/>
  <c r="V1635" i="29" a="1"/>
  <c r="V1635" i="29" s="1"/>
  <c r="V1636" i="29" a="1"/>
  <c r="V1636" i="29" s="1"/>
  <c r="V1637" i="29" a="1"/>
  <c r="V1637" i="29" s="1"/>
  <c r="V1638" i="29" a="1"/>
  <c r="V1638" i="29" s="1"/>
  <c r="V1639" i="29" a="1"/>
  <c r="V1639" i="29" s="1"/>
  <c r="V1640" i="29" a="1"/>
  <c r="V1640" i="29" s="1"/>
  <c r="V1641" i="29" a="1"/>
  <c r="V1641" i="29" s="1"/>
  <c r="V1642" i="29" a="1"/>
  <c r="V1642" i="29" s="1"/>
  <c r="V1643" i="29" a="1"/>
  <c r="V1643" i="29" s="1"/>
  <c r="V1644" i="29" a="1"/>
  <c r="V1644" i="29" s="1"/>
  <c r="V1645" i="29" a="1"/>
  <c r="V1645" i="29" s="1"/>
  <c r="V1646" i="29" a="1"/>
  <c r="V1646" i="29" s="1"/>
  <c r="V1647" i="29" a="1"/>
  <c r="V1647" i="29" s="1"/>
  <c r="V1648" i="29" a="1"/>
  <c r="V1648" i="29" s="1"/>
  <c r="V1649" i="29" a="1"/>
  <c r="V1649" i="29" s="1"/>
  <c r="V1650" i="29" a="1"/>
  <c r="V1650" i="29" s="1"/>
  <c r="V1651" i="29" a="1"/>
  <c r="V1651" i="29" s="1"/>
  <c r="V1652" i="29" a="1"/>
  <c r="V1652" i="29" s="1"/>
  <c r="V1653" i="29" a="1"/>
  <c r="V1653" i="29" s="1"/>
  <c r="V1654" i="29" a="1"/>
  <c r="V1654" i="29" s="1"/>
  <c r="V1655" i="29" a="1"/>
  <c r="V1655" i="29" s="1"/>
  <c r="V1656" i="29" a="1"/>
  <c r="V1656" i="29" s="1"/>
  <c r="V1657" i="29" a="1"/>
  <c r="V1657" i="29" s="1"/>
  <c r="V1658" i="29" a="1"/>
  <c r="V1658" i="29" s="1"/>
  <c r="V1659" i="29" a="1"/>
  <c r="V1659" i="29" s="1"/>
  <c r="V1660" i="29" a="1"/>
  <c r="V1660" i="29" s="1"/>
  <c r="V1661" i="29" a="1"/>
  <c r="V1661" i="29" s="1"/>
  <c r="V1662" i="29" a="1"/>
  <c r="V1662" i="29" s="1"/>
  <c r="V1663" i="29" a="1"/>
  <c r="V1663" i="29" s="1"/>
  <c r="V1664" i="29" a="1"/>
  <c r="V1664" i="29" s="1"/>
  <c r="V1665" i="29" a="1"/>
  <c r="V1665" i="29" s="1"/>
  <c r="V1666" i="29" a="1"/>
  <c r="V1666" i="29" s="1"/>
  <c r="V1667" i="29" a="1"/>
  <c r="V1667" i="29" s="1"/>
  <c r="V1668" i="29" a="1"/>
  <c r="V1668" i="29" s="1"/>
  <c r="V1669" i="29" a="1"/>
  <c r="V1669" i="29" s="1"/>
  <c r="V1670" i="29" a="1"/>
  <c r="V1670" i="29" s="1"/>
  <c r="V1671" i="29" a="1"/>
  <c r="V1671" i="29" s="1"/>
  <c r="V1672" i="29" a="1"/>
  <c r="V1672" i="29" s="1"/>
  <c r="V1673" i="29" a="1"/>
  <c r="V1673" i="29" s="1"/>
  <c r="V1674" i="29" a="1"/>
  <c r="V1674" i="29" s="1"/>
  <c r="V1675" i="29" a="1"/>
  <c r="V1675" i="29" s="1"/>
  <c r="V1676" i="29" a="1"/>
  <c r="V1676" i="29" s="1"/>
  <c r="V1677" i="29" a="1"/>
  <c r="V1677" i="29" s="1"/>
  <c r="V1678" i="29" a="1"/>
  <c r="V1678" i="29" s="1"/>
  <c r="V1679" i="29" a="1"/>
  <c r="V1679" i="29" s="1"/>
  <c r="V1680" i="29" a="1"/>
  <c r="V1680" i="29" s="1"/>
  <c r="V1681" i="29" a="1"/>
  <c r="V1681" i="29" s="1"/>
  <c r="V1682" i="29" a="1"/>
  <c r="V1682" i="29" s="1"/>
  <c r="V1683" i="29" a="1"/>
  <c r="V1683" i="29" s="1"/>
  <c r="V1684" i="29" a="1"/>
  <c r="V1684" i="29" s="1"/>
  <c r="V1685" i="29" a="1"/>
  <c r="V1685" i="29" s="1"/>
  <c r="V1686" i="29" a="1"/>
  <c r="V1686" i="29" s="1"/>
  <c r="V1687" i="29" a="1"/>
  <c r="V1687" i="29" s="1"/>
  <c r="V1688" i="29" a="1"/>
  <c r="V1688" i="29" s="1"/>
  <c r="V1689" i="29" a="1"/>
  <c r="V1689" i="29" s="1"/>
  <c r="V1690" i="29" a="1"/>
  <c r="V1690" i="29" s="1"/>
  <c r="V1691" i="29" a="1"/>
  <c r="V1691" i="29" s="1"/>
  <c r="V1692" i="29" a="1"/>
  <c r="V1692" i="29" s="1"/>
  <c r="V1693" i="29" a="1"/>
  <c r="V1693" i="29" s="1"/>
  <c r="V1694" i="29" a="1"/>
  <c r="V1694" i="29" s="1"/>
  <c r="V1695" i="29" a="1"/>
  <c r="V1695" i="29" s="1"/>
  <c r="V1696" i="29" a="1"/>
  <c r="V1696" i="29" s="1"/>
  <c r="V1697" i="29" a="1"/>
  <c r="V1697" i="29" s="1"/>
  <c r="V1698" i="29" a="1"/>
  <c r="V1698" i="29" s="1"/>
  <c r="V1699" i="29" a="1"/>
  <c r="V1699" i="29" s="1"/>
  <c r="V1700" i="29" a="1"/>
  <c r="V1700" i="29" s="1"/>
  <c r="V1701" i="29" a="1"/>
  <c r="V1701" i="29" s="1"/>
  <c r="V1702" i="29" a="1"/>
  <c r="V1702" i="29" s="1"/>
  <c r="V1703" i="29" a="1"/>
  <c r="V1703" i="29" s="1"/>
  <c r="V1704" i="29" a="1"/>
  <c r="V1704" i="29" s="1"/>
  <c r="V1705" i="29" a="1"/>
  <c r="V1705" i="29" s="1"/>
  <c r="V1706" i="29" a="1"/>
  <c r="V1706" i="29" s="1"/>
  <c r="V1707" i="29" a="1"/>
  <c r="V1707" i="29" s="1"/>
  <c r="V1708" i="29" a="1"/>
  <c r="V1708" i="29" s="1"/>
  <c r="V1709" i="29" a="1"/>
  <c r="V1709" i="29" s="1"/>
  <c r="V1710" i="29" a="1"/>
  <c r="V1710" i="29" s="1"/>
  <c r="V1711" i="29" a="1"/>
  <c r="V1711" i="29" s="1"/>
  <c r="V1712" i="29" a="1"/>
  <c r="V1712" i="29" s="1"/>
  <c r="V1713" i="29" a="1"/>
  <c r="V1713" i="29" s="1"/>
  <c r="V1714" i="29" a="1"/>
  <c r="V1714" i="29" s="1"/>
  <c r="V1715" i="29" a="1"/>
  <c r="V1715" i="29" s="1"/>
  <c r="V1716" i="29" a="1"/>
  <c r="V1716" i="29" s="1"/>
  <c r="V1717" i="29" a="1"/>
  <c r="V1717" i="29" s="1"/>
  <c r="V1718" i="29" a="1"/>
  <c r="V1718" i="29" s="1"/>
  <c r="V1719" i="29" a="1"/>
  <c r="V1719" i="29" s="1"/>
  <c r="V1720" i="29" a="1"/>
  <c r="V1720" i="29" s="1"/>
  <c r="V1721" i="29" a="1"/>
  <c r="V1721" i="29" s="1"/>
  <c r="V1722" i="29" a="1"/>
  <c r="V1722" i="29" s="1"/>
  <c r="V1724" i="29" a="1"/>
  <c r="V1724" i="29" s="1"/>
  <c r="V1725" i="29" a="1"/>
  <c r="V1725" i="29" s="1"/>
  <c r="V1726" i="29" a="1"/>
  <c r="V1726" i="29" s="1"/>
  <c r="V1727" i="29" a="1"/>
  <c r="V1727" i="29" s="1"/>
  <c r="V1723" i="29" a="1"/>
  <c r="V1723" i="29" s="1"/>
  <c r="V1728" i="29" a="1"/>
  <c r="V1728" i="29" s="1"/>
  <c r="V1729" i="29" a="1"/>
  <c r="V1729" i="29" s="1"/>
  <c r="V1730" i="29" a="1"/>
  <c r="V1730" i="29" s="1"/>
  <c r="V1731" i="29" a="1"/>
  <c r="V1731" i="29" s="1"/>
  <c r="V1732" i="29" a="1"/>
  <c r="V1732" i="29" s="1"/>
  <c r="V1733" i="29" a="1"/>
  <c r="V1733" i="29" s="1"/>
  <c r="V1734" i="29" a="1"/>
  <c r="V1734" i="29" s="1"/>
  <c r="V1735" i="29" a="1"/>
  <c r="V1735" i="29" s="1"/>
  <c r="V1736" i="29" a="1"/>
  <c r="V1736" i="29" s="1"/>
  <c r="V1737" i="29" a="1"/>
  <c r="V1737" i="29" s="1"/>
  <c r="V1738" i="29" a="1"/>
  <c r="V1738" i="29" s="1"/>
  <c r="V1739" i="29" a="1"/>
  <c r="V1739" i="29" s="1"/>
  <c r="V1740" i="29" a="1"/>
  <c r="V1740" i="29" s="1"/>
  <c r="V1741" i="29" a="1"/>
  <c r="V1741" i="29" s="1"/>
  <c r="V1742" i="29" a="1"/>
  <c r="V1742" i="29" s="1"/>
  <c r="V1743" i="29" a="1"/>
  <c r="V1743" i="29" s="1"/>
  <c r="V1744" i="29" a="1"/>
  <c r="V1744" i="29" s="1"/>
  <c r="V1745" i="29" a="1"/>
  <c r="V1745" i="29" s="1"/>
  <c r="V1746" i="29" a="1"/>
  <c r="V1746" i="29" s="1"/>
  <c r="V1747" i="29" a="1"/>
  <c r="V1747" i="29" s="1"/>
  <c r="V1748" i="29" a="1"/>
  <c r="V1748" i="29" s="1"/>
  <c r="V1749" i="29" a="1"/>
  <c r="V1749" i="29" s="1"/>
  <c r="V1750" i="29" a="1"/>
  <c r="V1750" i="29" s="1"/>
  <c r="V1751" i="29" a="1"/>
  <c r="V1751" i="29" s="1"/>
  <c r="V1752" i="29" a="1"/>
  <c r="V1752" i="29" s="1"/>
  <c r="V1753" i="29" a="1"/>
  <c r="V1753" i="29" s="1"/>
  <c r="V1754" i="29" a="1"/>
  <c r="V1754" i="29" s="1"/>
  <c r="V1755" i="29" a="1"/>
  <c r="V1755" i="29" s="1"/>
  <c r="V1756" i="29" a="1"/>
  <c r="V1756" i="29" s="1"/>
  <c r="V1757" i="29" a="1"/>
  <c r="V1757" i="29" s="1"/>
  <c r="V1758" i="29" a="1"/>
  <c r="V1758" i="29" s="1"/>
  <c r="V1759" i="29" a="1"/>
  <c r="V1759" i="29" s="1"/>
  <c r="V1760" i="29" a="1"/>
  <c r="V1760" i="29" s="1"/>
  <c r="V1761" i="29" a="1"/>
  <c r="V1761" i="29" s="1"/>
  <c r="V1762" i="29" a="1"/>
  <c r="V1762" i="29" s="1"/>
  <c r="V1763" i="29" a="1"/>
  <c r="V1763" i="29" s="1"/>
  <c r="V1764" i="29" a="1"/>
  <c r="V1764" i="29" s="1"/>
  <c r="V1765" i="29" a="1"/>
  <c r="V1765" i="29" s="1"/>
  <c r="V1766" i="29" a="1"/>
  <c r="V1766" i="29" s="1"/>
  <c r="V1767" i="29" a="1"/>
  <c r="V1767" i="29" s="1"/>
  <c r="V1768" i="29" a="1"/>
  <c r="V1768" i="29" s="1"/>
  <c r="V1769" i="29" a="1"/>
  <c r="V1769" i="29" s="1"/>
  <c r="V1770" i="29" a="1"/>
  <c r="V1770" i="29" s="1"/>
  <c r="V1771" i="29" a="1"/>
  <c r="V1771" i="29" s="1"/>
  <c r="V1772" i="29" a="1"/>
  <c r="V1772" i="29" s="1"/>
  <c r="V1773" i="29" a="1"/>
  <c r="V1773" i="29" s="1"/>
  <c r="V1774" i="29" a="1"/>
  <c r="V1774" i="29" s="1"/>
  <c r="V1775" i="29" a="1"/>
  <c r="V1775" i="29" s="1"/>
  <c r="V1776" i="29" a="1"/>
  <c r="V1776" i="29" s="1"/>
  <c r="V1777" i="29" a="1"/>
  <c r="V1777" i="29" s="1"/>
  <c r="V1778" i="29" a="1"/>
  <c r="V1778" i="29" s="1"/>
  <c r="V1779" i="29" a="1"/>
  <c r="V1779" i="29" s="1"/>
  <c r="V1780" i="29" a="1"/>
  <c r="V1780" i="29" s="1"/>
  <c r="V1781" i="29" a="1"/>
  <c r="V1781" i="29" s="1"/>
  <c r="V1782" i="29" a="1"/>
  <c r="V1782" i="29" s="1"/>
  <c r="V1805" i="29" a="1"/>
  <c r="V1805" i="29" s="1"/>
  <c r="V1806" i="29" a="1"/>
  <c r="V1806" i="29" s="1"/>
  <c r="V1807" i="29" a="1"/>
  <c r="V1807" i="29" s="1"/>
  <c r="V1808" i="29" a="1"/>
  <c r="V1808" i="29" s="1"/>
  <c r="V1809" i="29" a="1"/>
  <c r="V1809" i="29" s="1"/>
  <c r="V1810" i="29" a="1"/>
  <c r="V1810" i="29" s="1"/>
  <c r="V1811" i="29" a="1"/>
  <c r="V1811" i="29" s="1"/>
  <c r="V1812" i="29" a="1"/>
  <c r="V1812" i="29" s="1"/>
  <c r="V1813" i="29" a="1"/>
  <c r="V1813" i="29" s="1"/>
  <c r="V1814" i="29" a="1"/>
  <c r="V1814" i="29" s="1"/>
  <c r="V1815" i="29" a="1"/>
  <c r="V1815" i="29" s="1"/>
  <c r="V1816" i="29" a="1"/>
  <c r="V1816" i="29" s="1"/>
  <c r="V1829" i="29" a="1"/>
  <c r="V1829" i="29" s="1"/>
  <c r="V1830" i="29" a="1"/>
  <c r="V1830" i="29" s="1"/>
  <c r="V1831" i="29" a="1"/>
  <c r="V1831" i="29" s="1"/>
  <c r="V1832" i="29" a="1"/>
  <c r="V1832" i="29" s="1"/>
  <c r="V1833" i="29" a="1"/>
  <c r="V1833" i="29" s="1"/>
  <c r="V1834" i="29" a="1"/>
  <c r="V1834" i="29" s="1"/>
  <c r="V1835" i="29" a="1"/>
  <c r="V1835" i="29" s="1"/>
  <c r="V1836" i="29" a="1"/>
  <c r="V1836" i="29" s="1"/>
  <c r="V1837" i="29" a="1"/>
  <c r="V1837" i="29" s="1"/>
  <c r="V1838" i="29" a="1"/>
  <c r="V1838" i="29" s="1"/>
  <c r="V1839" i="29" a="1"/>
  <c r="V1839" i="29" s="1"/>
  <c r="V1840" i="29" a="1"/>
  <c r="V1840" i="29" s="1"/>
  <c r="V1783" i="29" a="1"/>
  <c r="V1783" i="29" s="1"/>
  <c r="V1785" i="29" a="1"/>
  <c r="V1785" i="29" s="1"/>
  <c r="V1786" i="29" a="1"/>
  <c r="V1786" i="29" s="1"/>
  <c r="V1787" i="29" a="1"/>
  <c r="V1787" i="29" s="1"/>
  <c r="V1784" i="29" a="1"/>
  <c r="V1784" i="29" s="1"/>
  <c r="V1788" i="29" a="1"/>
  <c r="V1788" i="29" s="1"/>
  <c r="V1789" i="29" a="1"/>
  <c r="V1789" i="29" s="1"/>
  <c r="V1790" i="29" a="1"/>
  <c r="V1790" i="29" s="1"/>
  <c r="V1791" i="29" a="1"/>
  <c r="V1791" i="29" s="1"/>
  <c r="V1792" i="29" a="1"/>
  <c r="V1792" i="29" s="1"/>
  <c r="V1793" i="29" a="1"/>
  <c r="V1793" i="29" s="1"/>
  <c r="V1794" i="29" a="1"/>
  <c r="V1794" i="29" s="1"/>
  <c r="V1795" i="29" a="1"/>
  <c r="V1795" i="29" s="1"/>
  <c r="V1796" i="29" a="1"/>
  <c r="V1796" i="29" s="1"/>
  <c r="V1797" i="29" a="1"/>
  <c r="V1797" i="29" s="1"/>
  <c r="V1798" i="29" a="1"/>
  <c r="V1798" i="29" s="1"/>
  <c r="V1799" i="29" a="1"/>
  <c r="V1799" i="29" s="1"/>
  <c r="V1800" i="29" a="1"/>
  <c r="V1800" i="29" s="1"/>
  <c r="V1801" i="29" a="1"/>
  <c r="V1801" i="29" s="1"/>
  <c r="V1802" i="29" a="1"/>
  <c r="V1802" i="29" s="1"/>
  <c r="V1803" i="29" a="1"/>
  <c r="V1803" i="29" s="1"/>
  <c r="V1804" i="29" a="1"/>
  <c r="V1804" i="29" s="1"/>
  <c r="V1817" i="29" a="1"/>
  <c r="V1817" i="29" s="1"/>
  <c r="V1818" i="29" a="1"/>
  <c r="V1818" i="29" s="1"/>
  <c r="V1819" i="29" a="1"/>
  <c r="V1819" i="29" s="1"/>
  <c r="V1820" i="29" a="1"/>
  <c r="V1820" i="29" s="1"/>
  <c r="V1821" i="29" a="1"/>
  <c r="V1821" i="29" s="1"/>
  <c r="V1822" i="29" a="1"/>
  <c r="V1822" i="29" s="1"/>
  <c r="V1823" i="29" a="1"/>
  <c r="V1823" i="29" s="1"/>
  <c r="V1824" i="29" a="1"/>
  <c r="V1824" i="29" s="1"/>
  <c r="V1825" i="29" a="1"/>
  <c r="V1825" i="29" s="1"/>
  <c r="V1826" i="29" a="1"/>
  <c r="V1826" i="29" s="1"/>
  <c r="V1827" i="29" a="1"/>
  <c r="V1827" i="29" s="1"/>
  <c r="V1828" i="29" a="1"/>
  <c r="V1828" i="29" s="1"/>
  <c r="V1841" i="29" a="1"/>
  <c r="V1841" i="29" s="1"/>
  <c r="V1842" i="29" a="1"/>
  <c r="V1842" i="29" s="1"/>
  <c r="V1843" i="29" a="1"/>
  <c r="V1843" i="29" s="1"/>
  <c r="V1844" i="29" a="1"/>
  <c r="V1844" i="29" s="1"/>
  <c r="V1845" i="29" a="1"/>
  <c r="V1845" i="29" s="1"/>
  <c r="V1846" i="29" a="1"/>
  <c r="V1846" i="29" s="1"/>
  <c r="V1847" i="29" a="1"/>
  <c r="V1847" i="29" s="1"/>
  <c r="V1848" i="29" a="1"/>
  <c r="V1848" i="29" s="1"/>
  <c r="V1849" i="29" a="1"/>
  <c r="V1849" i="29" s="1"/>
  <c r="V1850" i="29" a="1"/>
  <c r="V1850" i="29" s="1"/>
  <c r="V1851" i="29" a="1"/>
  <c r="V1851" i="29" s="1"/>
  <c r="V1852" i="29" a="1"/>
  <c r="V1852" i="29" s="1"/>
  <c r="V1853" i="29" a="1"/>
  <c r="V1853" i="29" s="1"/>
  <c r="V1854" i="29" a="1"/>
  <c r="V1854" i="29" s="1"/>
  <c r="V1855" i="29" a="1"/>
  <c r="V1855" i="29" s="1"/>
  <c r="V1856" i="29" a="1"/>
  <c r="V1856" i="29" s="1"/>
  <c r="V1857" i="29" a="1"/>
  <c r="V1857" i="29" s="1"/>
  <c r="V1858" i="29" a="1"/>
  <c r="V1858" i="29" s="1"/>
  <c r="V1859" i="29" a="1"/>
  <c r="V1859" i="29" s="1"/>
  <c r="V1861" i="29" a="1"/>
  <c r="V1861" i="29" s="1"/>
  <c r="V1862" i="29" a="1"/>
  <c r="V1862" i="29" s="1"/>
  <c r="V1863" i="29" a="1"/>
  <c r="V1863" i="29" s="1"/>
  <c r="V1864" i="29" a="1"/>
  <c r="V1864" i="29" s="1"/>
  <c r="V1860" i="29" a="1"/>
  <c r="V1860" i="29" s="1"/>
  <c r="V1865" i="29" a="1"/>
  <c r="V1865" i="29" s="1"/>
  <c r="V1866" i="29" a="1"/>
  <c r="V1866" i="29" s="1"/>
  <c r="V1867" i="29" a="1"/>
  <c r="V1867" i="29" s="1"/>
  <c r="V1868" i="29" a="1"/>
  <c r="V1868" i="29" s="1"/>
  <c r="V1869" i="29" a="1"/>
  <c r="V1869" i="29" s="1"/>
  <c r="V1870" i="29" a="1"/>
  <c r="V1870" i="29" s="1"/>
  <c r="V1871" i="29" a="1"/>
  <c r="V1871" i="29" s="1"/>
  <c r="V1873" i="29" a="1"/>
  <c r="V1873" i="29" s="1"/>
  <c r="V1872" i="29" a="1"/>
  <c r="V1872" i="29" s="1"/>
  <c r="V1874" i="29" a="1"/>
  <c r="V1874" i="29" s="1"/>
  <c r="V1875" i="29" a="1"/>
  <c r="V1875" i="29" s="1"/>
  <c r="V1876" i="29" a="1"/>
  <c r="V1876" i="29" s="1"/>
  <c r="V1877" i="29" a="1"/>
  <c r="V1877" i="29" s="1"/>
  <c r="V1878" i="29" a="1"/>
  <c r="V1878" i="29" s="1"/>
  <c r="V1879" i="29" a="1"/>
  <c r="V1879" i="29" s="1"/>
  <c r="V1880" i="29" a="1"/>
  <c r="V1880" i="29" s="1"/>
  <c r="V1881" i="29" a="1"/>
  <c r="V1881" i="29" s="1"/>
  <c r="V1882" i="29" a="1"/>
  <c r="V1882" i="29" s="1"/>
  <c r="V1883" i="29" a="1"/>
  <c r="V1883" i="29" s="1"/>
  <c r="V1884" i="29" a="1"/>
  <c r="V1884" i="29" s="1"/>
  <c r="V1885" i="29" a="1"/>
  <c r="V1885" i="29" s="1"/>
  <c r="V1886" i="29" a="1"/>
  <c r="V1886" i="29" s="1"/>
  <c r="V1887" i="29" a="1"/>
  <c r="V1887" i="29" s="1"/>
  <c r="V1888" i="29" a="1"/>
  <c r="V1888" i="29" s="1"/>
  <c r="V1889" i="29" a="1"/>
  <c r="V1889" i="29" s="1"/>
  <c r="V1890" i="29" a="1"/>
  <c r="V1890" i="29" s="1"/>
  <c r="V1891" i="29" a="1"/>
  <c r="V1891" i="29" s="1"/>
  <c r="V1892" i="29" a="1"/>
  <c r="V1892" i="29" s="1"/>
  <c r="V1893" i="29" a="1"/>
  <c r="V1893" i="29" s="1"/>
  <c r="V1894" i="29" a="1"/>
  <c r="V1894" i="29" s="1"/>
  <c r="V1895" i="29" a="1"/>
  <c r="V1895" i="29" s="1"/>
  <c r="V1896" i="29" a="1"/>
  <c r="V1896" i="29" s="1"/>
  <c r="V1897" i="29" a="1"/>
  <c r="V1897" i="29" s="1"/>
  <c r="V1898" i="29" a="1"/>
  <c r="V1898" i="29" s="1"/>
  <c r="V1899" i="29" a="1"/>
  <c r="V1899" i="29" s="1"/>
  <c r="V1900" i="29" a="1"/>
  <c r="V1900" i="29" s="1"/>
  <c r="V1901" i="29" a="1"/>
  <c r="V1901" i="29" s="1"/>
  <c r="V1902" i="29" a="1"/>
  <c r="V1902" i="29" s="1"/>
  <c r="V1903" i="29" a="1"/>
  <c r="V1903" i="29" s="1"/>
  <c r="V1904" i="29" a="1"/>
  <c r="V1904" i="29" s="1"/>
  <c r="V1905" i="29" a="1"/>
  <c r="V1905" i="29" s="1"/>
  <c r="V1906" i="29" a="1"/>
  <c r="V1906" i="29" s="1"/>
  <c r="V1907" i="29" a="1"/>
  <c r="V1907" i="29" s="1"/>
  <c r="V1908" i="29" a="1"/>
  <c r="V1908" i="29" s="1"/>
  <c r="V1909" i="29" a="1"/>
  <c r="V1909" i="29" s="1"/>
  <c r="V1910" i="29" a="1"/>
  <c r="V1910" i="29" s="1"/>
  <c r="V1911" i="29" a="1"/>
  <c r="V1911" i="29" s="1"/>
  <c r="V1912" i="29" a="1"/>
  <c r="V1912" i="29" s="1"/>
  <c r="V1913" i="29" a="1"/>
  <c r="V1913" i="29" s="1"/>
  <c r="V1914" i="29" a="1"/>
  <c r="V1914" i="29" s="1"/>
  <c r="V1915" i="29" a="1"/>
  <c r="V1915" i="29" s="1"/>
  <c r="V1916" i="29" a="1"/>
  <c r="V1916" i="29" s="1"/>
  <c r="V1917" i="29" a="1"/>
  <c r="V1917" i="29" s="1"/>
  <c r="V1918" i="29" a="1"/>
  <c r="V1918" i="29" s="1"/>
  <c r="V1919" i="29" a="1"/>
  <c r="V1919" i="29" s="1"/>
  <c r="V1920" i="29" a="1"/>
  <c r="V1920" i="29" s="1"/>
  <c r="V1921" i="29" a="1"/>
  <c r="V1921" i="29" s="1"/>
  <c r="V1922" i="29" a="1"/>
  <c r="V1922" i="29" s="1"/>
  <c r="V1923" i="29" a="1"/>
  <c r="V1923" i="29" s="1"/>
  <c r="V1924" i="29" a="1"/>
  <c r="V1924" i="29" s="1"/>
  <c r="V1925" i="29" a="1"/>
  <c r="V1925" i="29" s="1"/>
  <c r="V1926" i="29" a="1"/>
  <c r="V1926" i="29" s="1"/>
  <c r="V1927" i="29" a="1"/>
  <c r="V1927" i="29" s="1"/>
  <c r="V1928" i="29" a="1"/>
  <c r="V1928" i="29" s="1"/>
  <c r="V1929" i="29" a="1"/>
  <c r="V1929" i="29" s="1"/>
  <c r="V1930" i="29" a="1"/>
  <c r="V1930" i="29" s="1"/>
  <c r="V1931" i="29" a="1"/>
  <c r="V1931" i="29" s="1"/>
  <c r="V1932" i="29" a="1"/>
  <c r="V1932" i="29" s="1"/>
  <c r="V1933" i="29" a="1"/>
  <c r="V1933" i="29" s="1"/>
  <c r="V1934" i="29" a="1"/>
  <c r="V1934" i="29" s="1"/>
  <c r="V1935" i="29" a="1"/>
  <c r="V1935" i="29" s="1"/>
  <c r="V1936" i="29" a="1"/>
  <c r="V1936" i="29" s="1"/>
  <c r="V1937" i="29" a="1"/>
  <c r="V1937" i="29" s="1"/>
  <c r="V1938" i="29" a="1"/>
  <c r="V1938" i="29" s="1"/>
  <c r="V1939" i="29" a="1"/>
  <c r="V1939" i="29" s="1"/>
  <c r="V1940" i="29" a="1"/>
  <c r="V1940" i="29" s="1"/>
  <c r="V1941" i="29" a="1"/>
  <c r="V1941" i="29" s="1"/>
  <c r="V1942" i="29" a="1"/>
  <c r="V1942" i="29" s="1"/>
  <c r="V1943" i="29" a="1"/>
  <c r="V1943" i="29" s="1"/>
  <c r="V1944" i="29" a="1"/>
  <c r="V1944" i="29" s="1"/>
  <c r="V1945" i="29" a="1"/>
  <c r="V1945" i="29" s="1"/>
  <c r="V1946" i="29" a="1"/>
  <c r="V1946" i="29" s="1"/>
  <c r="V1947" i="29" a="1"/>
  <c r="V1947" i="29" s="1"/>
  <c r="V1948" i="29" a="1"/>
  <c r="V1948" i="29" s="1"/>
  <c r="V1949" i="29" a="1"/>
  <c r="V1949" i="29" s="1"/>
  <c r="V1950" i="29" a="1"/>
  <c r="V1950" i="29" s="1"/>
  <c r="V1951" i="29" a="1"/>
  <c r="V1951" i="29" s="1"/>
  <c r="V1952" i="29" a="1"/>
  <c r="V1952" i="29" s="1"/>
  <c r="V1953" i="29" a="1"/>
  <c r="V1953" i="29" s="1"/>
  <c r="V1954" i="29" a="1"/>
  <c r="V1954" i="29" s="1"/>
  <c r="V1955" i="29" a="1"/>
  <c r="V1955" i="29" s="1"/>
  <c r="V1956" i="29" a="1"/>
  <c r="V1956" i="29" s="1"/>
  <c r="V1957" i="29" a="1"/>
  <c r="V1957" i="29" s="1"/>
  <c r="V1958" i="29" a="1"/>
  <c r="V1958" i="29" s="1"/>
  <c r="V1959" i="29" a="1"/>
  <c r="V1959" i="29" s="1"/>
  <c r="V1960" i="29" a="1"/>
  <c r="V1960" i="29" s="1"/>
  <c r="V1962" i="29" a="1"/>
  <c r="V1962" i="29" s="1"/>
  <c r="V1963" i="29" a="1"/>
  <c r="V1963" i="29" s="1"/>
  <c r="V1964" i="29" a="1"/>
  <c r="V1964" i="29" s="1"/>
  <c r="V1965" i="29" a="1"/>
  <c r="V1965" i="29" s="1"/>
  <c r="V1961" i="29" a="1"/>
  <c r="V1961" i="29" s="1"/>
  <c r="V1966" i="29" a="1"/>
  <c r="V1966" i="29" s="1"/>
  <c r="V1967" i="29" a="1"/>
  <c r="V1967" i="29" s="1"/>
  <c r="V1968" i="29" a="1"/>
  <c r="V1968" i="29" s="1"/>
  <c r="V1969" i="29" a="1"/>
  <c r="V1969" i="29" s="1"/>
  <c r="V1970" i="29" a="1"/>
  <c r="V1970" i="29" s="1"/>
  <c r="V1971" i="29" a="1"/>
  <c r="V1971" i="29" s="1"/>
  <c r="V1972" i="29" a="1"/>
  <c r="V1972" i="29" s="1"/>
  <c r="V1973" i="29" a="1"/>
  <c r="V1973" i="29" s="1"/>
  <c r="V1974" i="29" a="1"/>
  <c r="V1974" i="29" s="1"/>
  <c r="V1975" i="29" a="1"/>
  <c r="V1975" i="29" s="1"/>
  <c r="V1976" i="29" a="1"/>
  <c r="V1976" i="29" s="1"/>
  <c r="V1977" i="29" a="1"/>
  <c r="V1977" i="29" s="1"/>
  <c r="V1978" i="29" a="1"/>
  <c r="V1978" i="29" s="1"/>
  <c r="V1979" i="29" a="1"/>
  <c r="V1979" i="29" s="1"/>
  <c r="V1980" i="29" a="1"/>
  <c r="V1980" i="29" s="1"/>
  <c r="V1981" i="29" a="1"/>
  <c r="V1981" i="29" s="1"/>
  <c r="V1982" i="29" a="1"/>
  <c r="V1982" i="29" s="1"/>
  <c r="V1983" i="29" a="1"/>
  <c r="V1983" i="29" s="1"/>
  <c r="V1984" i="29" a="1"/>
  <c r="V1984" i="29" s="1"/>
  <c r="V1985" i="29" a="1"/>
  <c r="V1985" i="29" s="1"/>
  <c r="V1986" i="29" a="1"/>
  <c r="V1986" i="29" s="1"/>
  <c r="V1987" i="29" a="1"/>
  <c r="V1987" i="29" s="1"/>
  <c r="V1988" i="29" a="1"/>
  <c r="V1988" i="29" s="1"/>
  <c r="V1989" i="29" a="1"/>
  <c r="V1989" i="29" s="1"/>
  <c r="V1990" i="29" a="1"/>
  <c r="V1990" i="29" s="1"/>
  <c r="V1991" i="29" a="1"/>
  <c r="V1991" i="29" s="1"/>
  <c r="V1992" i="29" a="1"/>
  <c r="V1992" i="29" s="1"/>
  <c r="V1993" i="29" a="1"/>
  <c r="V1993" i="29" s="1"/>
  <c r="V1994" i="29" a="1"/>
  <c r="V1994" i="29" s="1"/>
  <c r="V1995" i="29" a="1"/>
  <c r="V1995" i="29" s="1"/>
  <c r="V1996" i="29" a="1"/>
  <c r="V1996" i="29" s="1"/>
  <c r="V1997" i="29" a="1"/>
  <c r="V1997" i="29" s="1"/>
  <c r="V1998" i="29" a="1"/>
  <c r="V1998" i="29" s="1"/>
  <c r="V1999" i="29" a="1"/>
  <c r="V1999" i="29" s="1"/>
  <c r="V2000" i="29" a="1"/>
  <c r="V2000" i="29" s="1"/>
  <c r="V2001" i="29" a="1"/>
  <c r="V2001" i="29" s="1"/>
  <c r="V2002" i="29" a="1"/>
  <c r="V2002" i="29" s="1"/>
  <c r="V2003" i="29" a="1"/>
  <c r="V2003" i="29" s="1"/>
  <c r="V2004" i="29" a="1"/>
  <c r="V2004" i="29" s="1"/>
  <c r="V2005" i="29" a="1"/>
  <c r="V2005" i="29" s="1"/>
  <c r="V2006" i="29" a="1"/>
  <c r="V2006" i="29" s="1"/>
  <c r="V2007" i="29" a="1"/>
  <c r="V2007" i="29" s="1"/>
  <c r="V2008" i="29" a="1"/>
  <c r="V2008" i="29" s="1"/>
  <c r="V2009" i="29" a="1"/>
  <c r="V2009" i="29" s="1"/>
  <c r="V2010" i="29" a="1"/>
  <c r="V2010" i="29" s="1"/>
  <c r="V2011" i="29" a="1"/>
  <c r="V2011" i="29" s="1"/>
  <c r="V2012" i="29" a="1"/>
  <c r="V2012" i="29" s="1"/>
  <c r="V2013" i="29" a="1"/>
  <c r="V2013" i="29" s="1"/>
  <c r="V2014" i="29" a="1"/>
  <c r="V2014" i="29" s="1"/>
  <c r="V2015" i="29" a="1"/>
  <c r="V2015" i="29" s="1"/>
  <c r="V2016" i="29" a="1"/>
  <c r="V2016" i="29" s="1"/>
  <c r="V2017" i="29" a="1"/>
  <c r="V2017" i="29" s="1"/>
  <c r="V2018" i="29" a="1"/>
  <c r="V2018" i="29" s="1"/>
  <c r="V2019" i="29" a="1"/>
  <c r="V2019" i="29" s="1"/>
  <c r="V2020" i="29" a="1"/>
  <c r="V2020" i="29" s="1"/>
  <c r="V2021" i="29" a="1"/>
  <c r="V2021" i="29" s="1"/>
  <c r="V2022" i="29" a="1"/>
  <c r="V2022" i="29" s="1"/>
  <c r="V2023" i="29" a="1"/>
  <c r="V2023" i="29" s="1"/>
  <c r="V2024" i="29" a="1"/>
  <c r="V2024" i="29" s="1"/>
  <c r="V2025" i="29" a="1"/>
  <c r="V2025" i="29" s="1"/>
  <c r="V2026" i="29" a="1"/>
  <c r="V2026" i="29" s="1"/>
  <c r="V2027" i="29" a="1"/>
  <c r="V2027" i="29" s="1"/>
  <c r="V2028" i="29" a="1"/>
  <c r="V2028" i="29" s="1"/>
  <c r="V2029" i="29" a="1"/>
  <c r="V2029" i="29" s="1"/>
  <c r="V2030" i="29" a="1"/>
  <c r="V2030" i="29" s="1"/>
  <c r="V2031" i="29" a="1"/>
  <c r="V2031" i="29" s="1"/>
  <c r="V2032" i="29" a="1"/>
  <c r="V2032" i="29" s="1"/>
  <c r="V2033" i="29" a="1"/>
  <c r="V2033" i="29" s="1"/>
  <c r="V2034" i="29" a="1"/>
  <c r="V2034" i="29" s="1"/>
  <c r="V2035" i="29" a="1"/>
  <c r="V2035" i="29" s="1"/>
  <c r="V2036" i="29" a="1"/>
  <c r="V2036" i="29" s="1"/>
  <c r="V2037" i="29" a="1"/>
  <c r="V2037" i="29" s="1"/>
  <c r="V2038" i="29" a="1"/>
  <c r="V2038" i="29" s="1"/>
  <c r="V2039" i="29" a="1"/>
  <c r="V2039" i="29" s="1"/>
  <c r="V2040" i="29" a="1"/>
  <c r="V2040" i="29" s="1"/>
  <c r="V2041" i="29" a="1"/>
  <c r="V2041" i="29" s="1"/>
  <c r="V2042" i="29" a="1"/>
  <c r="V2042" i="29" s="1"/>
  <c r="V2043" i="29" a="1"/>
  <c r="V2043" i="29" s="1"/>
  <c r="V2044" i="29" a="1"/>
  <c r="V2044" i="29" s="1"/>
  <c r="V2045" i="29" a="1"/>
  <c r="V2045" i="29" s="1"/>
  <c r="V2046" i="29" a="1"/>
  <c r="V2046" i="29" s="1"/>
  <c r="V2047" i="29" a="1"/>
  <c r="V2047" i="29" s="1"/>
  <c r="V2048" i="29" a="1"/>
  <c r="V2048" i="29" s="1"/>
  <c r="V2049" i="29" a="1"/>
  <c r="V2049" i="29" s="1"/>
  <c r="V2050" i="29" a="1"/>
  <c r="V2050" i="29" s="1"/>
  <c r="V2051" i="29" a="1"/>
  <c r="V2051" i="29" s="1"/>
  <c r="V2052" i="29" a="1"/>
  <c r="V2052" i="29" s="1"/>
  <c r="V2053" i="29" a="1"/>
  <c r="V2053" i="29" s="1"/>
  <c r="V2054" i="29" a="1"/>
  <c r="V2054" i="29" s="1"/>
  <c r="V2" i="29" a="1"/>
  <c r="V2" i="29" s="1"/>
  <c r="S925" i="29" l="1"/>
  <c r="S2549" i="2"/>
  <c r="S2548" i="2"/>
  <c r="S2547" i="2"/>
  <c r="S2546" i="2"/>
  <c r="S2545" i="2"/>
  <c r="S2544" i="2"/>
  <c r="S2543" i="2"/>
  <c r="S2542" i="2"/>
  <c r="S2541" i="2"/>
  <c r="S2540" i="2"/>
  <c r="S2539" i="2"/>
  <c r="S2538" i="2"/>
  <c r="S2537" i="2"/>
  <c r="S2536" i="2"/>
  <c r="S2535" i="2"/>
  <c r="S2534" i="2"/>
  <c r="S2533" i="2"/>
  <c r="S2532" i="2"/>
  <c r="S2531" i="2"/>
  <c r="S2530" i="2"/>
  <c r="S2529" i="2"/>
  <c r="S2528" i="2"/>
  <c r="S2527" i="2"/>
  <c r="S2526" i="2"/>
  <c r="S2525" i="2"/>
  <c r="S2524" i="2"/>
  <c r="S2523" i="2"/>
  <c r="S2522" i="2"/>
  <c r="S2521" i="2"/>
  <c r="S2520" i="2"/>
  <c r="S2519" i="2"/>
  <c r="S2518" i="2"/>
  <c r="S2517" i="2"/>
  <c r="S2516" i="2"/>
  <c r="S2515" i="2"/>
  <c r="S2514" i="2"/>
  <c r="S2513" i="2"/>
  <c r="S2512" i="2"/>
  <c r="S2511" i="2"/>
  <c r="S2510" i="2"/>
  <c r="S2509" i="2"/>
  <c r="S2508" i="2"/>
  <c r="S2507" i="2"/>
  <c r="S2506" i="2"/>
  <c r="S2505" i="2"/>
  <c r="S2504" i="2"/>
  <c r="S2503" i="2"/>
  <c r="S2502" i="2"/>
  <c r="S2501" i="2"/>
  <c r="S2500" i="2"/>
  <c r="S2499" i="2"/>
  <c r="S2498" i="2"/>
  <c r="S2497" i="2"/>
  <c r="S2496" i="2"/>
  <c r="S2495" i="2"/>
  <c r="S2494" i="2"/>
  <c r="S2493" i="2"/>
  <c r="S2492" i="2"/>
  <c r="S2491" i="2"/>
  <c r="S2490" i="2"/>
  <c r="S2489" i="2"/>
  <c r="S2488" i="2"/>
  <c r="S2487" i="2"/>
  <c r="S2486" i="2"/>
  <c r="S2485" i="2"/>
  <c r="S2484" i="2"/>
  <c r="S2483" i="2"/>
  <c r="S2482" i="2"/>
  <c r="S2481" i="2"/>
  <c r="S2480" i="2"/>
  <c r="S2479" i="2"/>
  <c r="S2478" i="2"/>
  <c r="S2477" i="2"/>
  <c r="S2476" i="2"/>
  <c r="S2475" i="2"/>
  <c r="S2474" i="2"/>
  <c r="S2473" i="2"/>
  <c r="S2472" i="2"/>
  <c r="S2471" i="2"/>
  <c r="S2470" i="2"/>
  <c r="S2469" i="2"/>
  <c r="S2468" i="2"/>
  <c r="S2467" i="2"/>
  <c r="S2466" i="2"/>
  <c r="S2465" i="2"/>
  <c r="S2454" i="2"/>
  <c r="S2464" i="2"/>
  <c r="S2463" i="2"/>
  <c r="S2462" i="2"/>
  <c r="S2461" i="2"/>
  <c r="S2460" i="2"/>
  <c r="S2459" i="2"/>
  <c r="S2458" i="2"/>
  <c r="S2457" i="2"/>
  <c r="S2456" i="2"/>
  <c r="S2455" i="2"/>
  <c r="S2453" i="2"/>
  <c r="S2452" i="2"/>
  <c r="S2451" i="2"/>
  <c r="S2450" i="2"/>
  <c r="S2449" i="2"/>
  <c r="S2448" i="2"/>
  <c r="S2447" i="2"/>
  <c r="S2446" i="2"/>
  <c r="S2445" i="2"/>
  <c r="S2444" i="2"/>
  <c r="S2443" i="2"/>
  <c r="S2442" i="2"/>
  <c r="S2441" i="2"/>
  <c r="S2440" i="2"/>
  <c r="S2439" i="2"/>
  <c r="S2438" i="2"/>
  <c r="S2437" i="2"/>
  <c r="S2436" i="2"/>
  <c r="S2435" i="2"/>
  <c r="S2434" i="2"/>
  <c r="S2433" i="2"/>
  <c r="S2432" i="2"/>
  <c r="S2431" i="2"/>
  <c r="S2430" i="2"/>
  <c r="S2429" i="2"/>
  <c r="S2428" i="2"/>
  <c r="S2427" i="2"/>
  <c r="S2426" i="2"/>
  <c r="S2425" i="2"/>
  <c r="S2424" i="2"/>
  <c r="S2423" i="2"/>
  <c r="S2422" i="2"/>
  <c r="S2421" i="2"/>
  <c r="S2420" i="2"/>
  <c r="S2419" i="2"/>
  <c r="S2418" i="2"/>
  <c r="S2417" i="2"/>
  <c r="S2416" i="2"/>
  <c r="S2415" i="2"/>
  <c r="S2414" i="2"/>
  <c r="S2413" i="2"/>
  <c r="S2412" i="2"/>
  <c r="S2411" i="2"/>
  <c r="S2410" i="2"/>
  <c r="S2409" i="2"/>
  <c r="S2408" i="2"/>
  <c r="S2407" i="2"/>
  <c r="S2406" i="2"/>
  <c r="S2405" i="2"/>
  <c r="S2404" i="2"/>
  <c r="S2403" i="2"/>
  <c r="S2402" i="2"/>
  <c r="S2401" i="2"/>
  <c r="S2400" i="2"/>
  <c r="S2399" i="2"/>
  <c r="S2398" i="2"/>
  <c r="S2397" i="2"/>
  <c r="S2396" i="2"/>
  <c r="S2395" i="2"/>
  <c r="S2394" i="2"/>
  <c r="S2393" i="2"/>
  <c r="S2392" i="2"/>
  <c r="S2390" i="2"/>
  <c r="S2389" i="2"/>
  <c r="S2388" i="2"/>
  <c r="S2387" i="2"/>
  <c r="S2386" i="2"/>
  <c r="S2385" i="2"/>
  <c r="S2384" i="2"/>
  <c r="S2383" i="2"/>
  <c r="S2382" i="2"/>
  <c r="S2381" i="2"/>
  <c r="S2380" i="2"/>
  <c r="S2379" i="2"/>
  <c r="S2378" i="2"/>
  <c r="S2377" i="2"/>
  <c r="S2376" i="2"/>
  <c r="S2375" i="2"/>
  <c r="S2374" i="2"/>
  <c r="S2373" i="2"/>
  <c r="S2372" i="2"/>
  <c r="S2371" i="2"/>
  <c r="S2370" i="2"/>
  <c r="S2369" i="2"/>
  <c r="S2368" i="2"/>
  <c r="S2367" i="2"/>
  <c r="S2366" i="2"/>
  <c r="S2365" i="2"/>
  <c r="S2364" i="2"/>
  <c r="S2363" i="2"/>
  <c r="S2362" i="2"/>
  <c r="S2361" i="2"/>
  <c r="S2360" i="2"/>
  <c r="S2359" i="2"/>
  <c r="S2358" i="2"/>
  <c r="S2357" i="2"/>
  <c r="S2356" i="2"/>
  <c r="S2355" i="2"/>
  <c r="S2354" i="2"/>
  <c r="S2353" i="2"/>
  <c r="S2352" i="2"/>
  <c r="S2341" i="2"/>
  <c r="S2351" i="2"/>
  <c r="S2350" i="2"/>
  <c r="S2349" i="2"/>
  <c r="S2348" i="2"/>
  <c r="S2347" i="2"/>
  <c r="S2346" i="2"/>
  <c r="S2345" i="2"/>
  <c r="S2344" i="2"/>
  <c r="S2343" i="2"/>
  <c r="S2342" i="2"/>
  <c r="S2340" i="2"/>
  <c r="S2339" i="2"/>
  <c r="S2338" i="2"/>
  <c r="S2337" i="2"/>
  <c r="S2336" i="2"/>
  <c r="S2335" i="2"/>
  <c r="S2334" i="2"/>
  <c r="S2333" i="2"/>
  <c r="S2332" i="2"/>
  <c r="S2331" i="2"/>
  <c r="S2330" i="2"/>
  <c r="S2329" i="2"/>
  <c r="S2328" i="2"/>
  <c r="S2310" i="2"/>
  <c r="S2309" i="2"/>
  <c r="S2308" i="2"/>
  <c r="S2307" i="2"/>
  <c r="S2306" i="2"/>
  <c r="S2305" i="2"/>
  <c r="S2304" i="2"/>
  <c r="S2303" i="2"/>
  <c r="S2302" i="2"/>
  <c r="S2301" i="2"/>
  <c r="S2300" i="2"/>
  <c r="S2299" i="2"/>
  <c r="S2298" i="2"/>
  <c r="S2297" i="2"/>
  <c r="S2296" i="2"/>
  <c r="S2295" i="2"/>
  <c r="S2294" i="2"/>
  <c r="S2276" i="2"/>
  <c r="S2275" i="2"/>
  <c r="S2274" i="2"/>
  <c r="S2273" i="2"/>
  <c r="S2272" i="2"/>
  <c r="S2271" i="2"/>
  <c r="S2270" i="2"/>
  <c r="S2269" i="2"/>
  <c r="S2268" i="2"/>
  <c r="S2267" i="2"/>
  <c r="S2266" i="2"/>
  <c r="S2265" i="2"/>
  <c r="S2264" i="2"/>
  <c r="S2263" i="2"/>
  <c r="S2262" i="2"/>
  <c r="S2261" i="2"/>
  <c r="S2260" i="2"/>
  <c r="S2259" i="2"/>
  <c r="S2258" i="2"/>
  <c r="S2257" i="2"/>
  <c r="S2256" i="2"/>
  <c r="S2255" i="2"/>
  <c r="S2254" i="2"/>
  <c r="S2253" i="2"/>
  <c r="S2252" i="2"/>
  <c r="S2251" i="2"/>
  <c r="S2250" i="2"/>
  <c r="S2249" i="2"/>
  <c r="S2248" i="2"/>
  <c r="S2247" i="2"/>
  <c r="S2246" i="2"/>
  <c r="S2327" i="2"/>
  <c r="S2326" i="2"/>
  <c r="S2325" i="2"/>
  <c r="S2324" i="2"/>
  <c r="S2323" i="2"/>
  <c r="S2322" i="2"/>
  <c r="S2321" i="2"/>
  <c r="S2320" i="2"/>
  <c r="S2319" i="2"/>
  <c r="S2318" i="2"/>
  <c r="S2317" i="2"/>
  <c r="S2316" i="2"/>
  <c r="S2315" i="2"/>
  <c r="S2314" i="2"/>
  <c r="S2313" i="2"/>
  <c r="S2312" i="2"/>
  <c r="S2311" i="2"/>
  <c r="S2293" i="2"/>
  <c r="S2292" i="2"/>
  <c r="S2291" i="2"/>
  <c r="S2290" i="2"/>
  <c r="S2289" i="2"/>
  <c r="S2288" i="2"/>
  <c r="S2287" i="2"/>
  <c r="S2286" i="2"/>
  <c r="S2285" i="2"/>
  <c r="S2284" i="2"/>
  <c r="S2283" i="2"/>
  <c r="S2282" i="2"/>
  <c r="S2281" i="2"/>
  <c r="S2280" i="2"/>
  <c r="S2279" i="2"/>
  <c r="S2278" i="2"/>
  <c r="S2277" i="2"/>
  <c r="S2245" i="2"/>
  <c r="S2244" i="2"/>
  <c r="S2243" i="2"/>
  <c r="S2242" i="2"/>
  <c r="S2241" i="2"/>
  <c r="S2240" i="2"/>
  <c r="S2239" i="2"/>
  <c r="S2238" i="2"/>
  <c r="S2237" i="2"/>
  <c r="S2236" i="2"/>
  <c r="S2235" i="2"/>
  <c r="S2234" i="2"/>
  <c r="S2233" i="2"/>
  <c r="S2232" i="2"/>
  <c r="S2231" i="2"/>
  <c r="S2230" i="2"/>
  <c r="S2229" i="2"/>
  <c r="S2228" i="2"/>
  <c r="S2227" i="2"/>
  <c r="S2226" i="2"/>
  <c r="S2225" i="2"/>
  <c r="S2224" i="2"/>
  <c r="S2223" i="2"/>
  <c r="S2222" i="2"/>
  <c r="S2221" i="2"/>
  <c r="S2220" i="2"/>
  <c r="S2219" i="2"/>
  <c r="S2218" i="2"/>
  <c r="S2217" i="2"/>
  <c r="S2216" i="2"/>
  <c r="S2215" i="2"/>
  <c r="S2214" i="2"/>
  <c r="S2213" i="2"/>
  <c r="S2212" i="2"/>
  <c r="S2211" i="2"/>
  <c r="S2210" i="2"/>
  <c r="S2209" i="2"/>
  <c r="S2208" i="2"/>
  <c r="S2207" i="2"/>
  <c r="S2206" i="2"/>
  <c r="S2205" i="2"/>
  <c r="S2204" i="2"/>
  <c r="S2203" i="2"/>
  <c r="S2202" i="2"/>
  <c r="S2201" i="2"/>
  <c r="S2200" i="2"/>
  <c r="S2199" i="2"/>
  <c r="S2198" i="2"/>
  <c r="S2197" i="2"/>
  <c r="S2196" i="2"/>
  <c r="S2195" i="2"/>
  <c r="S2194" i="2"/>
  <c r="S2193" i="2"/>
  <c r="S2192" i="2"/>
  <c r="S2191" i="2"/>
  <c r="S2190" i="2"/>
  <c r="S2189" i="2"/>
  <c r="S2188" i="2"/>
  <c r="S2177" i="2"/>
  <c r="S2187" i="2"/>
  <c r="S2186" i="2"/>
  <c r="S2185" i="2"/>
  <c r="S2184" i="2"/>
  <c r="S2183" i="2"/>
  <c r="S2182" i="2"/>
  <c r="S2181" i="2"/>
  <c r="S2180" i="2"/>
  <c r="S2179" i="2"/>
  <c r="S2178" i="2"/>
  <c r="S2176" i="2"/>
  <c r="S2175" i="2"/>
  <c r="S2174" i="2"/>
  <c r="S2173" i="2"/>
  <c r="S2172" i="2"/>
  <c r="S2171" i="2"/>
  <c r="S2170" i="2"/>
  <c r="S2169" i="2"/>
  <c r="S2168" i="2"/>
  <c r="S2167" i="2"/>
  <c r="S2166" i="2"/>
  <c r="S2165" i="2"/>
  <c r="S2150" i="2"/>
  <c r="S2149" i="2"/>
  <c r="S2148" i="2"/>
  <c r="S2147" i="2"/>
  <c r="S2146" i="2"/>
  <c r="S2145" i="2"/>
  <c r="S2144" i="2"/>
  <c r="S2143" i="2"/>
  <c r="S2142" i="2"/>
  <c r="S2141" i="2"/>
  <c r="S2140" i="2"/>
  <c r="S2139" i="2"/>
  <c r="S2138" i="2"/>
  <c r="S2137" i="2"/>
  <c r="S2136" i="2"/>
  <c r="S2135" i="2"/>
  <c r="S2134" i="2"/>
  <c r="S2085" i="2"/>
  <c r="S2084" i="2"/>
  <c r="S2083" i="2"/>
  <c r="S2082" i="2"/>
  <c r="S2081" i="2"/>
  <c r="S2080" i="2"/>
  <c r="S2079" i="2"/>
  <c r="S2078" i="2"/>
  <c r="S2077" i="2"/>
  <c r="S2076" i="2"/>
  <c r="S2075" i="2"/>
  <c r="S2074" i="2"/>
  <c r="S2073" i="2"/>
  <c r="S2072" i="2"/>
  <c r="S2102" i="2"/>
  <c r="S2101" i="2"/>
  <c r="S2100" i="2"/>
  <c r="S2099" i="2"/>
  <c r="S2098" i="2"/>
  <c r="S2097" i="2"/>
  <c r="S2096" i="2"/>
  <c r="S2095" i="2"/>
  <c r="S2094" i="2"/>
  <c r="S2093" i="2"/>
  <c r="S2092" i="2"/>
  <c r="S2091" i="2"/>
  <c r="S2090" i="2"/>
  <c r="S2089" i="2"/>
  <c r="S2088" i="2"/>
  <c r="S2087" i="2"/>
  <c r="S2086" i="2"/>
  <c r="S2164" i="2"/>
  <c r="S2163" i="2"/>
  <c r="S2162" i="2"/>
  <c r="S2161" i="2"/>
  <c r="S2160" i="2"/>
  <c r="S2159" i="2"/>
  <c r="S2158" i="2"/>
  <c r="S2157" i="2"/>
  <c r="S2156" i="2"/>
  <c r="S2155" i="2"/>
  <c r="S2154" i="2"/>
  <c r="S2153" i="2"/>
  <c r="S2152" i="2"/>
  <c r="S2151" i="2"/>
  <c r="S2133" i="2"/>
  <c r="S2132" i="2"/>
  <c r="S2131" i="2"/>
  <c r="S2130" i="2"/>
  <c r="S2129" i="2"/>
  <c r="S2128" i="2"/>
  <c r="S2127" i="2"/>
  <c r="S2126" i="2"/>
  <c r="S2125" i="2"/>
  <c r="S2124" i="2"/>
  <c r="S2123" i="2"/>
  <c r="S2122" i="2"/>
  <c r="S2121" i="2"/>
  <c r="S2120" i="2"/>
  <c r="S2119" i="2"/>
  <c r="S2118" i="2"/>
  <c r="S2117" i="2"/>
  <c r="S2116" i="2"/>
  <c r="S2115" i="2"/>
  <c r="S2114" i="2"/>
  <c r="S2113" i="2"/>
  <c r="S2112" i="2"/>
  <c r="S2111" i="2"/>
  <c r="S2110" i="2"/>
  <c r="S2109" i="2"/>
  <c r="S2108" i="2"/>
  <c r="S2107" i="2"/>
  <c r="S2106" i="2"/>
  <c r="S2105" i="2"/>
  <c r="S2104" i="2"/>
  <c r="S2103" i="2"/>
  <c r="S2071" i="2"/>
  <c r="S2070" i="2"/>
  <c r="S2069" i="2"/>
  <c r="S2068" i="2"/>
  <c r="S2067" i="2"/>
  <c r="S2066" i="2"/>
  <c r="S2065" i="2"/>
  <c r="S2064" i="2"/>
  <c r="S2063" i="2"/>
  <c r="S2062" i="2"/>
  <c r="S2061" i="2"/>
  <c r="S2060" i="2"/>
  <c r="S2059" i="2"/>
  <c r="S2058" i="2"/>
  <c r="S2057" i="2"/>
  <c r="S2056" i="2"/>
  <c r="S2055" i="2"/>
  <c r="S2054" i="2"/>
  <c r="S2053" i="2"/>
  <c r="S2052" i="2"/>
  <c r="S2051" i="2"/>
  <c r="S2050" i="2"/>
  <c r="S2049" i="2"/>
  <c r="S2048" i="2"/>
  <c r="S2047" i="2"/>
  <c r="S2046" i="2"/>
  <c r="S2045" i="2"/>
  <c r="S2044" i="2"/>
  <c r="S2043" i="2"/>
  <c r="S2042" i="2"/>
  <c r="S2041" i="2"/>
  <c r="S2040" i="2"/>
  <c r="S2039" i="2"/>
  <c r="S2038" i="2"/>
  <c r="S2037" i="2"/>
  <c r="S2036" i="2"/>
  <c r="S2035" i="2"/>
  <c r="S2034" i="2"/>
  <c r="S2033" i="2"/>
  <c r="S2032" i="2"/>
  <c r="S2031" i="2"/>
  <c r="S2030" i="2"/>
  <c r="S2029" i="2"/>
  <c r="S2028" i="2"/>
  <c r="S2027" i="2"/>
  <c r="S2026" i="2"/>
  <c r="S2025" i="2"/>
  <c r="S2024" i="2"/>
  <c r="S2023" i="2"/>
  <c r="S2022" i="2"/>
  <c r="S2021" i="2"/>
  <c r="S2020" i="2"/>
  <c r="S2019" i="2"/>
  <c r="S2018" i="2"/>
  <c r="S2017" i="2"/>
  <c r="S2016" i="2"/>
  <c r="S2015" i="2"/>
  <c r="S2014" i="2"/>
  <c r="S2013" i="2"/>
  <c r="S2012" i="2"/>
  <c r="S2011" i="2"/>
  <c r="S2000" i="2"/>
  <c r="S2010" i="2"/>
  <c r="S2009" i="2"/>
  <c r="S2008" i="2"/>
  <c r="S2007" i="2"/>
  <c r="S2006" i="2"/>
  <c r="S2005" i="2"/>
  <c r="S2004" i="2"/>
  <c r="S2003" i="2"/>
  <c r="S2002" i="2"/>
  <c r="S2001" i="2"/>
  <c r="S1999" i="2"/>
  <c r="S1998" i="2"/>
  <c r="S1997" i="2"/>
  <c r="S1996" i="2"/>
  <c r="S1995" i="2"/>
  <c r="S1994" i="2"/>
  <c r="S1993" i="2"/>
  <c r="S1992" i="2"/>
  <c r="S1991" i="2"/>
  <c r="S1990" i="2"/>
  <c r="S1989" i="2"/>
  <c r="S1988" i="2"/>
  <c r="S1973" i="2"/>
  <c r="S1972" i="2"/>
  <c r="S1971" i="2"/>
  <c r="S1970" i="2"/>
  <c r="S1969" i="2"/>
  <c r="S1968" i="2"/>
  <c r="S1967" i="2"/>
  <c r="S1966" i="2"/>
  <c r="S1965" i="2"/>
  <c r="S1964" i="2"/>
  <c r="S1963" i="2"/>
  <c r="S1962" i="2"/>
  <c r="S1961" i="2"/>
  <c r="S1960" i="2"/>
  <c r="S1959" i="2"/>
  <c r="S1958" i="2"/>
  <c r="S1957" i="2"/>
  <c r="S1942" i="2"/>
  <c r="S1941" i="2"/>
  <c r="S1940" i="2"/>
  <c r="S1939" i="2"/>
  <c r="S1938" i="2"/>
  <c r="S1937" i="2"/>
  <c r="S1936" i="2"/>
  <c r="S1935" i="2"/>
  <c r="S1934" i="2"/>
  <c r="S1933" i="2"/>
  <c r="S1932" i="2"/>
  <c r="S1931" i="2"/>
  <c r="S1930" i="2"/>
  <c r="S1929" i="2"/>
  <c r="S1911" i="2"/>
  <c r="S1910" i="2"/>
  <c r="S1909" i="2"/>
  <c r="S1908" i="2"/>
  <c r="S1907" i="2"/>
  <c r="S1906" i="2"/>
  <c r="S1905" i="2"/>
  <c r="S1904" i="2"/>
  <c r="S1903" i="2"/>
  <c r="S1902" i="2"/>
  <c r="S1901" i="2"/>
  <c r="S1900" i="2"/>
  <c r="S1899" i="2"/>
  <c r="S1898" i="2"/>
  <c r="S1897" i="2"/>
  <c r="S1896" i="2"/>
  <c r="S1895" i="2"/>
  <c r="S1894" i="2"/>
  <c r="S1893" i="2"/>
  <c r="S1892" i="2"/>
  <c r="S1891" i="2"/>
  <c r="S1890" i="2"/>
  <c r="S1889" i="2"/>
  <c r="S1888" i="2"/>
  <c r="S1887" i="2"/>
  <c r="S1886" i="2"/>
  <c r="S1885" i="2"/>
  <c r="S1884" i="2"/>
  <c r="S1883" i="2"/>
  <c r="S1882" i="2"/>
  <c r="S1881" i="2"/>
  <c r="S1987" i="2"/>
  <c r="S1986" i="2"/>
  <c r="S1985" i="2"/>
  <c r="S1984" i="2"/>
  <c r="S1983" i="2"/>
  <c r="S1982" i="2"/>
  <c r="S1981" i="2"/>
  <c r="S1980" i="2"/>
  <c r="S1979" i="2"/>
  <c r="S1978" i="2"/>
  <c r="S1977" i="2"/>
  <c r="S1976" i="2"/>
  <c r="S1975" i="2"/>
  <c r="S1974" i="2"/>
  <c r="S1956" i="2"/>
  <c r="S1955" i="2"/>
  <c r="S1954" i="2"/>
  <c r="S1953" i="2"/>
  <c r="S1952" i="2"/>
  <c r="S1951" i="2"/>
  <c r="S1950" i="2"/>
  <c r="S1949" i="2"/>
  <c r="S1948" i="2"/>
  <c r="S1947" i="2"/>
  <c r="S1946" i="2"/>
  <c r="S1945" i="2"/>
  <c r="S1944" i="2"/>
  <c r="S1943" i="2"/>
  <c r="S1928" i="2"/>
  <c r="S1927" i="2"/>
  <c r="S1926" i="2"/>
  <c r="S1925" i="2"/>
  <c r="S1924" i="2"/>
  <c r="S1923" i="2"/>
  <c r="S1922" i="2"/>
  <c r="S1921" i="2"/>
  <c r="S1920" i="2"/>
  <c r="S1919" i="2"/>
  <c r="S1918" i="2"/>
  <c r="S1917" i="2"/>
  <c r="S1916" i="2"/>
  <c r="S1915" i="2"/>
  <c r="S1914" i="2"/>
  <c r="S1913" i="2"/>
  <c r="S1912" i="2"/>
  <c r="S1880" i="2"/>
  <c r="S1879" i="2"/>
  <c r="S1878" i="2"/>
  <c r="S1877" i="2"/>
  <c r="S1876" i="2"/>
  <c r="S1875" i="2"/>
  <c r="S1874" i="2"/>
  <c r="S1873" i="2"/>
  <c r="S1872" i="2"/>
  <c r="S1871" i="2"/>
  <c r="S1870" i="2"/>
  <c r="S1869" i="2"/>
  <c r="S1868" i="2"/>
  <c r="S1867" i="2"/>
  <c r="S1866" i="2"/>
  <c r="S1865" i="2"/>
  <c r="S1864" i="2"/>
  <c r="S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6" i="2"/>
  <c r="S1845" i="2"/>
  <c r="S1844" i="2"/>
  <c r="S1843" i="2"/>
  <c r="S1842" i="2"/>
  <c r="S1841" i="2"/>
  <c r="S1840" i="2"/>
  <c r="S1839" i="2"/>
  <c r="S1838" i="2"/>
  <c r="S1837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12" i="2"/>
  <c r="S1822" i="2"/>
  <c r="S1821" i="2"/>
  <c r="S1820" i="2"/>
  <c r="S1819" i="2"/>
  <c r="S1818" i="2"/>
  <c r="S1817" i="2"/>
  <c r="S1816" i="2"/>
  <c r="S1815" i="2"/>
  <c r="S1814" i="2"/>
  <c r="S1813" i="2"/>
  <c r="S1811" i="2"/>
  <c r="S1810" i="2"/>
  <c r="S1809" i="2"/>
  <c r="S1808" i="2"/>
  <c r="S1807" i="2"/>
  <c r="S1806" i="2"/>
  <c r="S1805" i="2"/>
  <c r="S1804" i="2"/>
  <c r="S1803" i="2"/>
  <c r="S1802" i="2"/>
  <c r="S1801" i="2"/>
  <c r="S1800" i="2"/>
  <c r="S1782" i="2"/>
  <c r="S1781" i="2"/>
  <c r="S1780" i="2"/>
  <c r="S1779" i="2"/>
  <c r="S1778" i="2"/>
  <c r="S1777" i="2"/>
  <c r="S1776" i="2"/>
  <c r="S1775" i="2"/>
  <c r="S1774" i="2"/>
  <c r="S1773" i="2"/>
  <c r="S1772" i="2"/>
  <c r="S1771" i="2"/>
  <c r="S1770" i="2"/>
  <c r="S1769" i="2"/>
  <c r="S1723" i="2"/>
  <c r="S1722" i="2"/>
  <c r="S1721" i="2"/>
  <c r="S1720" i="2"/>
  <c r="S1719" i="2"/>
  <c r="S1718" i="2"/>
  <c r="S1717" i="2"/>
  <c r="S1716" i="2"/>
  <c r="S1715" i="2"/>
  <c r="S1714" i="2"/>
  <c r="S1713" i="2"/>
  <c r="S1712" i="2"/>
  <c r="S1711" i="2"/>
  <c r="S1710" i="2"/>
  <c r="S1740" i="2"/>
  <c r="S1739" i="2"/>
  <c r="S1738" i="2"/>
  <c r="S1737" i="2"/>
  <c r="S1736" i="2"/>
  <c r="S1735" i="2"/>
  <c r="S1734" i="2"/>
  <c r="S1733" i="2"/>
  <c r="S1732" i="2"/>
  <c r="S1731" i="2"/>
  <c r="S1730" i="2"/>
  <c r="S1729" i="2"/>
  <c r="S1728" i="2"/>
  <c r="S1727" i="2"/>
  <c r="S1726" i="2"/>
  <c r="S1725" i="2"/>
  <c r="S1724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S1784" i="2"/>
  <c r="S1783" i="2"/>
  <c r="S1768" i="2"/>
  <c r="S1767" i="2"/>
  <c r="S1766" i="2"/>
  <c r="S1765" i="2"/>
  <c r="S1764" i="2"/>
  <c r="S1763" i="2"/>
  <c r="S1762" i="2"/>
  <c r="S1761" i="2"/>
  <c r="S1760" i="2"/>
  <c r="S1759" i="2"/>
  <c r="S1758" i="2"/>
  <c r="S1757" i="2"/>
  <c r="S1756" i="2"/>
  <c r="S1755" i="2"/>
  <c r="S1754" i="2"/>
  <c r="S1753" i="2"/>
  <c r="S1752" i="2"/>
  <c r="S1751" i="2"/>
  <c r="S1750" i="2"/>
  <c r="S1749" i="2"/>
  <c r="S1748" i="2"/>
  <c r="S1747" i="2"/>
  <c r="S1746" i="2"/>
  <c r="S1745" i="2"/>
  <c r="S1744" i="2"/>
  <c r="S1743" i="2"/>
  <c r="S1742" i="2"/>
  <c r="S1741" i="2"/>
  <c r="S1709" i="2"/>
  <c r="S1708" i="2"/>
  <c r="S1707" i="2"/>
  <c r="S1706" i="2"/>
  <c r="S1705" i="2"/>
  <c r="S1704" i="2"/>
  <c r="S1702" i="2"/>
  <c r="S1701" i="2"/>
  <c r="S1700" i="2"/>
  <c r="S1699" i="2"/>
  <c r="S1698" i="2"/>
  <c r="S1697" i="2"/>
  <c r="S1696" i="2"/>
  <c r="S1695" i="2"/>
  <c r="S1694" i="2"/>
  <c r="S1693" i="2"/>
  <c r="S1692" i="2"/>
  <c r="S1691" i="2"/>
  <c r="S1690" i="2"/>
  <c r="S1689" i="2"/>
  <c r="S1688" i="2"/>
  <c r="S1687" i="2"/>
  <c r="S1686" i="2"/>
  <c r="S1685" i="2"/>
  <c r="S1684" i="2"/>
  <c r="S1683" i="2"/>
  <c r="S1682" i="2"/>
  <c r="S1681" i="2"/>
  <c r="S1680" i="2"/>
  <c r="S1679" i="2"/>
  <c r="S1678" i="2"/>
  <c r="S1677" i="2"/>
  <c r="S1676" i="2"/>
  <c r="S1675" i="2"/>
  <c r="S1674" i="2"/>
  <c r="S1673" i="2"/>
  <c r="S1672" i="2"/>
  <c r="S1671" i="2"/>
  <c r="S1670" i="2"/>
  <c r="S1669" i="2"/>
  <c r="S1668" i="2"/>
  <c r="S1667" i="2"/>
  <c r="S1666" i="2"/>
  <c r="S1665" i="2"/>
  <c r="S1664" i="2"/>
  <c r="S1663" i="2"/>
  <c r="S1662" i="2"/>
  <c r="S1661" i="2"/>
  <c r="S1660" i="2"/>
  <c r="S1659" i="2"/>
  <c r="S1658" i="2"/>
  <c r="S1657" i="2"/>
  <c r="S1656" i="2"/>
  <c r="S1655" i="2"/>
  <c r="S1654" i="2"/>
  <c r="S1653" i="2"/>
  <c r="S1652" i="2"/>
  <c r="S1641" i="2"/>
  <c r="S1651" i="2"/>
  <c r="S1650" i="2"/>
  <c r="S1649" i="2"/>
  <c r="S1648" i="2"/>
  <c r="S1647" i="2"/>
  <c r="S1646" i="2"/>
  <c r="S1645" i="2"/>
  <c r="S1644" i="2"/>
  <c r="S1643" i="2"/>
  <c r="S1642" i="2"/>
  <c r="S1640" i="2"/>
  <c r="S1639" i="2"/>
  <c r="S1638" i="2"/>
  <c r="S1637" i="2"/>
  <c r="S1636" i="2"/>
  <c r="S1635" i="2"/>
  <c r="S1634" i="2"/>
  <c r="S1633" i="2"/>
  <c r="S1632" i="2"/>
  <c r="S1631" i="2"/>
  <c r="S1630" i="2"/>
  <c r="S1629" i="2"/>
  <c r="S1628" i="2"/>
  <c r="S1627" i="2"/>
  <c r="S1626" i="2"/>
  <c r="S1625" i="2"/>
  <c r="S1624" i="2"/>
  <c r="S1623" i="2"/>
  <c r="S1622" i="2"/>
  <c r="S1621" i="2"/>
  <c r="S1620" i="2"/>
  <c r="S1619" i="2"/>
  <c r="S1618" i="2"/>
  <c r="S1617" i="2"/>
  <c r="S1616" i="2"/>
  <c r="S1615" i="2"/>
  <c r="S1614" i="2"/>
  <c r="S1585" i="2"/>
  <c r="S1584" i="2"/>
  <c r="S1583" i="2"/>
  <c r="S1582" i="2"/>
  <c r="S1581" i="2"/>
  <c r="S1580" i="2"/>
  <c r="S1579" i="2"/>
  <c r="S1578" i="2"/>
  <c r="S1577" i="2"/>
  <c r="S1576" i="2"/>
  <c r="S1575" i="2"/>
  <c r="S1574" i="2"/>
  <c r="S1573" i="2"/>
  <c r="S1572" i="2"/>
  <c r="S1571" i="2"/>
  <c r="S1570" i="2"/>
  <c r="S1569" i="2"/>
  <c r="S1599" i="2"/>
  <c r="S1598" i="2"/>
  <c r="S1597" i="2"/>
  <c r="S1596" i="2"/>
  <c r="S1595" i="2"/>
  <c r="S1594" i="2"/>
  <c r="S1593" i="2"/>
  <c r="S1592" i="2"/>
  <c r="S1591" i="2"/>
  <c r="S1590" i="2"/>
  <c r="S1589" i="2"/>
  <c r="S1588" i="2"/>
  <c r="S1587" i="2"/>
  <c r="S1586" i="2"/>
  <c r="S1489" i="2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506" i="2"/>
  <c r="S1505" i="2"/>
  <c r="S1504" i="2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S1490" i="2"/>
  <c r="S1540" i="2"/>
  <c r="S1539" i="2"/>
  <c r="S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613" i="2"/>
  <c r="S1612" i="2"/>
  <c r="S1611" i="2"/>
  <c r="S1610" i="2"/>
  <c r="S1609" i="2"/>
  <c r="S1608" i="2"/>
  <c r="S1607" i="2"/>
  <c r="S1606" i="2"/>
  <c r="S1605" i="2"/>
  <c r="S1604" i="2"/>
  <c r="S1603" i="2"/>
  <c r="S1602" i="2"/>
  <c r="S1601" i="2"/>
  <c r="S1600" i="2"/>
  <c r="S1568" i="2"/>
  <c r="S1567" i="2"/>
  <c r="S1566" i="2"/>
  <c r="S1565" i="2"/>
  <c r="S1564" i="2"/>
  <c r="S1563" i="2"/>
  <c r="S1562" i="2"/>
  <c r="S1561" i="2"/>
  <c r="S1560" i="2"/>
  <c r="S1559" i="2"/>
  <c r="S1558" i="2"/>
  <c r="S1557" i="2"/>
  <c r="S1556" i="2"/>
  <c r="S1555" i="2"/>
  <c r="S1523" i="2"/>
  <c r="S1522" i="2"/>
  <c r="S1521" i="2"/>
  <c r="S1520" i="2"/>
  <c r="S1519" i="2"/>
  <c r="S1518" i="2"/>
  <c r="S1517" i="2"/>
  <c r="S1516" i="2"/>
  <c r="S1515" i="2"/>
  <c r="S1514" i="2"/>
  <c r="S1513" i="2"/>
  <c r="S1512" i="2"/>
  <c r="S1511" i="2"/>
  <c r="S1510" i="2"/>
  <c r="S1509" i="2"/>
  <c r="S1508" i="2"/>
  <c r="S1507" i="2"/>
  <c r="S1554" i="2"/>
  <c r="S1553" i="2"/>
  <c r="S1552" i="2"/>
  <c r="S1551" i="2"/>
  <c r="S1550" i="2"/>
  <c r="S1549" i="2"/>
  <c r="S1548" i="2"/>
  <c r="S1547" i="2"/>
  <c r="S1546" i="2"/>
  <c r="S1545" i="2"/>
  <c r="S1544" i="2"/>
  <c r="S1543" i="2"/>
  <c r="S1542" i="2"/>
  <c r="S1541" i="2"/>
  <c r="S1475" i="2"/>
  <c r="S1474" i="2"/>
  <c r="S1473" i="2"/>
  <c r="S1472" i="2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S1457" i="2"/>
  <c r="S1456" i="2"/>
  <c r="S1455" i="2"/>
  <c r="S1454" i="2"/>
  <c r="S1453" i="2"/>
  <c r="S1452" i="2"/>
  <c r="S1451" i="2"/>
  <c r="S1450" i="2"/>
  <c r="S1449" i="2"/>
  <c r="S1448" i="2"/>
  <c r="S1446" i="2"/>
  <c r="S1447" i="2"/>
  <c r="S1445" i="2"/>
  <c r="S1444" i="2"/>
  <c r="S1443" i="2"/>
  <c r="S1442" i="2"/>
  <c r="S1441" i="2"/>
  <c r="S1440" i="2"/>
  <c r="S1439" i="2"/>
  <c r="S1438" i="2"/>
  <c r="S1437" i="2"/>
  <c r="S1436" i="2"/>
  <c r="S1435" i="2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04" i="2"/>
  <c r="S1414" i="2"/>
  <c r="S1413" i="2"/>
  <c r="S1412" i="2"/>
  <c r="S1411" i="2"/>
  <c r="S1410" i="2"/>
  <c r="S1409" i="2"/>
  <c r="S1408" i="2"/>
  <c r="S1407" i="2"/>
  <c r="S1406" i="2"/>
  <c r="S1405" i="2"/>
  <c r="S1403" i="2"/>
  <c r="S1402" i="2"/>
  <c r="S1401" i="2"/>
  <c r="S1400" i="2"/>
  <c r="S1399" i="2"/>
  <c r="S1398" i="2"/>
  <c r="S1397" i="2"/>
  <c r="S1396" i="2"/>
  <c r="S1395" i="2"/>
  <c r="S1394" i="2"/>
  <c r="S1393" i="2"/>
  <c r="S1392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24" i="2"/>
  <c r="S1234" i="2"/>
  <c r="S1233" i="2"/>
  <c r="S1232" i="2"/>
  <c r="S1231" i="2"/>
  <c r="S1230" i="2"/>
  <c r="S1229" i="2"/>
  <c r="S1228" i="2"/>
  <c r="S1227" i="2"/>
  <c r="S1226" i="2"/>
  <c r="S1225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49" i="2"/>
  <c r="S1059" i="2"/>
  <c r="S1058" i="2"/>
  <c r="S1057" i="2"/>
  <c r="S1055" i="2"/>
  <c r="S1054" i="2"/>
  <c r="S1053" i="2"/>
  <c r="S1052" i="2"/>
  <c r="S1051" i="2"/>
  <c r="S1050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57" i="2"/>
  <c r="S867" i="2"/>
  <c r="S866" i="2"/>
  <c r="S865" i="2"/>
  <c r="S864" i="2"/>
  <c r="S863" i="2"/>
  <c r="S862" i="2"/>
  <c r="S861" i="2"/>
  <c r="S860" i="2"/>
  <c r="S859" i="2"/>
  <c r="S858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57" i="2"/>
  <c r="S56" i="2"/>
  <c r="S55" i="2"/>
  <c r="S54" i="2"/>
  <c r="S53" i="2"/>
  <c r="S52" i="2"/>
  <c r="S42" i="2"/>
  <c r="S41" i="2"/>
  <c r="S40" i="2"/>
  <c r="S39" i="2"/>
  <c r="S51" i="2"/>
  <c r="S50" i="2"/>
  <c r="S49" i="2"/>
  <c r="S48" i="2"/>
  <c r="S47" i="2"/>
  <c r="S46" i="2"/>
  <c r="S45" i="2"/>
  <c r="S44" i="2"/>
  <c r="S43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1" i="2"/>
  <c r="S130" i="2"/>
  <c r="S129" i="2"/>
  <c r="S128" i="2"/>
  <c r="S127" i="2"/>
  <c r="S126" i="2"/>
  <c r="S125" i="2"/>
  <c r="S124" i="2"/>
  <c r="S123" i="2"/>
  <c r="S122" i="2"/>
  <c r="S121" i="2"/>
  <c r="S132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" i="2"/>
  <c r="S4" i="2"/>
  <c r="S3" i="2"/>
  <c r="S2" i="2"/>
  <c r="S2054" i="29"/>
  <c r="S2053" i="29"/>
  <c r="S2052" i="29"/>
  <c r="S2051" i="29"/>
  <c r="S2050" i="29"/>
  <c r="S2049" i="29"/>
  <c r="S2048" i="29"/>
  <c r="S2047" i="29"/>
  <c r="S2046" i="29"/>
  <c r="S2045" i="29"/>
  <c r="S2044" i="29"/>
  <c r="S2043" i="29"/>
  <c r="S2042" i="29"/>
  <c r="S2041" i="29"/>
  <c r="S2040" i="29"/>
  <c r="S2039" i="29"/>
  <c r="S2038" i="29"/>
  <c r="S2037" i="29"/>
  <c r="S2036" i="29"/>
  <c r="S2035" i="29"/>
  <c r="S2034" i="29"/>
  <c r="S2033" i="29"/>
  <c r="S2032" i="29"/>
  <c r="S2031" i="29"/>
  <c r="S2030" i="29"/>
  <c r="S2029" i="29"/>
  <c r="S2028" i="29"/>
  <c r="S2027" i="29"/>
  <c r="S2026" i="29"/>
  <c r="S2025" i="29"/>
  <c r="S2024" i="29"/>
  <c r="S2023" i="29"/>
  <c r="S2022" i="29"/>
  <c r="S2021" i="29"/>
  <c r="S2020" i="29"/>
  <c r="S2019" i="29"/>
  <c r="S2018" i="29"/>
  <c r="S2017" i="29"/>
  <c r="S2016" i="29"/>
  <c r="S2015" i="29"/>
  <c r="S2014" i="29"/>
  <c r="S2013" i="29"/>
  <c r="S2012" i="29"/>
  <c r="S2011" i="29"/>
  <c r="S2010" i="29"/>
  <c r="S2009" i="29"/>
  <c r="S2008" i="29"/>
  <c r="S2007" i="29"/>
  <c r="S2006" i="29"/>
  <c r="S2005" i="29"/>
  <c r="S2004" i="29"/>
  <c r="S2003" i="29"/>
  <c r="S2002" i="29"/>
  <c r="S2001" i="29"/>
  <c r="S2000" i="29"/>
  <c r="S1999" i="29"/>
  <c r="S1998" i="29"/>
  <c r="S1997" i="29"/>
  <c r="S1996" i="29"/>
  <c r="S1995" i="29"/>
  <c r="S1994" i="29"/>
  <c r="S1993" i="29"/>
  <c r="S1992" i="29"/>
  <c r="S1991" i="29"/>
  <c r="S1990" i="29"/>
  <c r="S1989" i="29"/>
  <c r="S1988" i="29"/>
  <c r="S1987" i="29"/>
  <c r="S1986" i="29"/>
  <c r="S1985" i="29"/>
  <c r="S1984" i="29"/>
  <c r="S1983" i="29"/>
  <c r="S1982" i="29"/>
  <c r="S1981" i="29"/>
  <c r="S1980" i="29"/>
  <c r="S1979" i="29"/>
  <c r="S1978" i="29"/>
  <c r="S1977" i="29"/>
  <c r="S1976" i="29"/>
  <c r="S1975" i="29"/>
  <c r="S1974" i="29"/>
  <c r="S1973" i="29"/>
  <c r="S1972" i="29"/>
  <c r="S1971" i="29"/>
  <c r="S1970" i="29"/>
  <c r="S1969" i="29"/>
  <c r="S1968" i="29"/>
  <c r="S1967" i="29"/>
  <c r="S1966" i="29"/>
  <c r="S1961" i="29"/>
  <c r="S1965" i="29"/>
  <c r="S1964" i="29"/>
  <c r="S1963" i="29"/>
  <c r="S1962" i="29"/>
  <c r="S1960" i="29"/>
  <c r="S1959" i="29"/>
  <c r="S1958" i="29"/>
  <c r="S1957" i="29"/>
  <c r="S1956" i="29"/>
  <c r="S1955" i="29"/>
  <c r="S1954" i="29"/>
  <c r="S1953" i="29"/>
  <c r="S1952" i="29"/>
  <c r="S1951" i="29"/>
  <c r="S1950" i="29"/>
  <c r="S1949" i="29"/>
  <c r="S1948" i="29"/>
  <c r="S1947" i="29"/>
  <c r="S1946" i="29"/>
  <c r="S1945" i="29"/>
  <c r="S1944" i="29"/>
  <c r="S1943" i="29"/>
  <c r="S1942" i="29"/>
  <c r="S1941" i="29"/>
  <c r="S1940" i="29"/>
  <c r="S1939" i="29"/>
  <c r="S1938" i="29"/>
  <c r="S1937" i="29"/>
  <c r="S1936" i="29"/>
  <c r="S1935" i="29"/>
  <c r="S1934" i="29"/>
  <c r="S1933" i="29"/>
  <c r="S1932" i="29"/>
  <c r="S1931" i="29"/>
  <c r="S1930" i="29"/>
  <c r="S1929" i="29"/>
  <c r="S1928" i="29"/>
  <c r="S1927" i="29"/>
  <c r="S1926" i="29"/>
  <c r="S1925" i="29"/>
  <c r="S1924" i="29"/>
  <c r="S1923" i="29"/>
  <c r="S1922" i="29"/>
  <c r="S1921" i="29"/>
  <c r="S1920" i="29"/>
  <c r="S1919" i="29"/>
  <c r="S1918" i="29"/>
  <c r="S1917" i="29"/>
  <c r="S1916" i="29"/>
  <c r="S1915" i="29"/>
  <c r="S1914" i="29"/>
  <c r="S1913" i="29"/>
  <c r="S1912" i="29"/>
  <c r="S1911" i="29"/>
  <c r="S1910" i="29"/>
  <c r="S1909" i="29"/>
  <c r="S1908" i="29"/>
  <c r="S1907" i="29"/>
  <c r="S1906" i="29"/>
  <c r="S1905" i="29"/>
  <c r="S1904" i="29"/>
  <c r="S1903" i="29"/>
  <c r="S1902" i="29"/>
  <c r="S1901" i="29"/>
  <c r="S1900" i="29"/>
  <c r="S1899" i="29"/>
  <c r="S1898" i="29"/>
  <c r="S1897" i="29"/>
  <c r="S1896" i="29"/>
  <c r="S1895" i="29"/>
  <c r="S1894" i="29"/>
  <c r="S1893" i="29"/>
  <c r="S1892" i="29"/>
  <c r="S1891" i="29"/>
  <c r="S1890" i="29"/>
  <c r="S1889" i="29"/>
  <c r="S1888" i="29"/>
  <c r="S1887" i="29"/>
  <c r="S1886" i="29"/>
  <c r="S1885" i="29"/>
  <c r="S1884" i="29"/>
  <c r="S1883" i="29"/>
  <c r="S1882" i="29"/>
  <c r="S1881" i="29"/>
  <c r="S1880" i="29"/>
  <c r="S1879" i="29"/>
  <c r="S1878" i="29"/>
  <c r="S1877" i="29"/>
  <c r="S1876" i="29"/>
  <c r="S1875" i="29"/>
  <c r="S1874" i="29"/>
  <c r="S1872" i="29"/>
  <c r="S1873" i="29"/>
  <c r="S1871" i="29"/>
  <c r="S1870" i="29"/>
  <c r="S1869" i="29"/>
  <c r="S1868" i="29"/>
  <c r="S1867" i="29"/>
  <c r="S1866" i="29"/>
  <c r="S1865" i="29"/>
  <c r="S1860" i="29"/>
  <c r="S1864" i="29"/>
  <c r="S1863" i="29"/>
  <c r="S1862" i="29"/>
  <c r="S1861" i="29"/>
  <c r="S1859" i="29"/>
  <c r="S1858" i="29"/>
  <c r="S1857" i="29"/>
  <c r="S1856" i="29"/>
  <c r="S1855" i="29"/>
  <c r="S1854" i="29"/>
  <c r="S1853" i="29"/>
  <c r="S1852" i="29"/>
  <c r="S1851" i="29"/>
  <c r="S1850" i="29"/>
  <c r="S1849" i="29"/>
  <c r="S1848" i="29"/>
  <c r="S1847" i="29"/>
  <c r="S1846" i="29"/>
  <c r="S1845" i="29"/>
  <c r="S1844" i="29"/>
  <c r="S1843" i="29"/>
  <c r="S1842" i="29"/>
  <c r="S1841" i="29"/>
  <c r="S1828" i="29"/>
  <c r="S1827" i="29"/>
  <c r="S1826" i="29"/>
  <c r="S1825" i="29"/>
  <c r="S1824" i="29"/>
  <c r="S1823" i="29"/>
  <c r="S1822" i="29"/>
  <c r="S1821" i="29"/>
  <c r="S1820" i="29"/>
  <c r="S1819" i="29"/>
  <c r="S1818" i="29"/>
  <c r="S1817" i="29"/>
  <c r="S1804" i="29"/>
  <c r="S1803" i="29"/>
  <c r="S1802" i="29"/>
  <c r="S1801" i="29"/>
  <c r="S1800" i="29"/>
  <c r="S1799" i="29"/>
  <c r="S1798" i="29"/>
  <c r="S1797" i="29"/>
  <c r="S1796" i="29"/>
  <c r="S1795" i="29"/>
  <c r="S1794" i="29"/>
  <c r="S1793" i="29"/>
  <c r="S1792" i="29"/>
  <c r="S1791" i="29"/>
  <c r="S1790" i="29"/>
  <c r="S1789" i="29"/>
  <c r="S1788" i="29"/>
  <c r="S1784" i="29"/>
  <c r="S1787" i="29"/>
  <c r="S1786" i="29"/>
  <c r="S1785" i="29"/>
  <c r="S1783" i="29"/>
  <c r="S1840" i="29"/>
  <c r="S1839" i="29"/>
  <c r="S1838" i="29"/>
  <c r="S1837" i="29"/>
  <c r="S1836" i="29"/>
  <c r="S1835" i="29"/>
  <c r="S1834" i="29"/>
  <c r="S1833" i="29"/>
  <c r="S1832" i="29"/>
  <c r="S1831" i="29"/>
  <c r="S1830" i="29"/>
  <c r="S1829" i="29"/>
  <c r="S1816" i="29"/>
  <c r="S1815" i="29"/>
  <c r="S1814" i="29"/>
  <c r="S1813" i="29"/>
  <c r="S1812" i="29"/>
  <c r="S1811" i="29"/>
  <c r="S1810" i="29"/>
  <c r="S1809" i="29"/>
  <c r="S1808" i="29"/>
  <c r="S1807" i="29"/>
  <c r="S1806" i="29"/>
  <c r="S1805" i="29"/>
  <c r="S1782" i="29"/>
  <c r="S1781" i="29"/>
  <c r="S1780" i="29"/>
  <c r="S1779" i="29"/>
  <c r="S1778" i="29"/>
  <c r="S1777" i="29"/>
  <c r="S1776" i="29"/>
  <c r="S1775" i="29"/>
  <c r="S1774" i="29"/>
  <c r="S1773" i="29"/>
  <c r="S1772" i="29"/>
  <c r="S1771" i="29"/>
  <c r="S1770" i="29"/>
  <c r="S1769" i="29"/>
  <c r="S1768" i="29"/>
  <c r="S1767" i="29"/>
  <c r="S1766" i="29"/>
  <c r="S1765" i="29"/>
  <c r="S1764" i="29"/>
  <c r="S1763" i="29"/>
  <c r="S1762" i="29"/>
  <c r="S1761" i="29"/>
  <c r="S1760" i="29"/>
  <c r="S1759" i="29"/>
  <c r="S1758" i="29"/>
  <c r="S1757" i="29"/>
  <c r="S1756" i="29"/>
  <c r="S1755" i="29"/>
  <c r="S1754" i="29"/>
  <c r="S1753" i="29"/>
  <c r="S1752" i="29"/>
  <c r="S1751" i="29"/>
  <c r="S1750" i="29"/>
  <c r="S1749" i="29"/>
  <c r="S1748" i="29"/>
  <c r="S1747" i="29"/>
  <c r="S1746" i="29"/>
  <c r="S1745" i="29"/>
  <c r="S1744" i="29"/>
  <c r="S1743" i="29"/>
  <c r="S1742" i="29"/>
  <c r="S1741" i="29"/>
  <c r="S1740" i="29"/>
  <c r="S1739" i="29"/>
  <c r="S1738" i="29"/>
  <c r="S1737" i="29"/>
  <c r="S1736" i="29"/>
  <c r="S1735" i="29"/>
  <c r="S1734" i="29"/>
  <c r="S1733" i="29"/>
  <c r="S1732" i="29"/>
  <c r="S1731" i="29"/>
  <c r="S1730" i="29"/>
  <c r="S1729" i="29"/>
  <c r="S1728" i="29"/>
  <c r="S1723" i="29"/>
  <c r="S1727" i="29"/>
  <c r="S1726" i="29"/>
  <c r="S1725" i="29"/>
  <c r="S1724" i="29"/>
  <c r="S1722" i="29"/>
  <c r="S1721" i="29"/>
  <c r="S1720" i="29"/>
  <c r="S1719" i="29"/>
  <c r="S1718" i="29"/>
  <c r="S1717" i="29"/>
  <c r="S1716" i="29"/>
  <c r="S1715" i="29"/>
  <c r="S1714" i="29"/>
  <c r="S1713" i="29"/>
  <c r="S1712" i="29"/>
  <c r="S1711" i="29"/>
  <c r="S1710" i="29"/>
  <c r="S1709" i="29"/>
  <c r="S1708" i="29"/>
  <c r="S1707" i="29"/>
  <c r="S1706" i="29"/>
  <c r="S1705" i="29"/>
  <c r="S1704" i="29"/>
  <c r="S1703" i="29"/>
  <c r="S1702" i="29"/>
  <c r="S1701" i="29"/>
  <c r="S1700" i="29"/>
  <c r="S1699" i="29"/>
  <c r="S1698" i="29"/>
  <c r="S1697" i="29"/>
  <c r="S1696" i="29"/>
  <c r="S1695" i="29"/>
  <c r="S1694" i="29"/>
  <c r="S1693" i="29"/>
  <c r="S1692" i="29"/>
  <c r="S1691" i="29"/>
  <c r="S1690" i="29"/>
  <c r="S1689" i="29"/>
  <c r="S1688" i="29"/>
  <c r="S1687" i="29"/>
  <c r="S1686" i="29"/>
  <c r="S1685" i="29"/>
  <c r="S1684" i="29"/>
  <c r="S1683" i="29"/>
  <c r="S1682" i="29"/>
  <c r="S1681" i="29"/>
  <c r="S1680" i="29"/>
  <c r="S1679" i="29"/>
  <c r="S1678" i="29"/>
  <c r="S1677" i="29"/>
  <c r="S1676" i="29"/>
  <c r="S1675" i="29"/>
  <c r="S1674" i="29"/>
  <c r="S1673" i="29"/>
  <c r="S1672" i="29"/>
  <c r="S1671" i="29"/>
  <c r="S1670" i="29"/>
  <c r="S1669" i="29"/>
  <c r="S1668" i="29"/>
  <c r="S1667" i="29"/>
  <c r="S1666" i="29"/>
  <c r="S1665" i="29"/>
  <c r="S1664" i="29"/>
  <c r="S1663" i="29"/>
  <c r="S1662" i="29"/>
  <c r="S1661" i="29"/>
  <c r="S1660" i="29"/>
  <c r="S1659" i="29"/>
  <c r="S1658" i="29"/>
  <c r="S1657" i="29"/>
  <c r="S1656" i="29"/>
  <c r="S1655" i="29"/>
  <c r="S1654" i="29"/>
  <c r="S1653" i="29"/>
  <c r="S1652" i="29"/>
  <c r="S1651" i="29"/>
  <c r="S1650" i="29"/>
  <c r="S1649" i="29"/>
  <c r="S1648" i="29"/>
  <c r="S1647" i="29"/>
  <c r="S1646" i="29"/>
  <c r="S1645" i="29"/>
  <c r="S1644" i="29"/>
  <c r="S1643" i="29"/>
  <c r="S1642" i="29"/>
  <c r="S1641" i="29"/>
  <c r="S1640" i="29"/>
  <c r="S1639" i="29"/>
  <c r="S1638" i="29"/>
  <c r="S1637" i="29"/>
  <c r="S1636" i="29"/>
  <c r="S1635" i="29"/>
  <c r="S1634" i="29"/>
  <c r="S1633" i="29"/>
  <c r="S1632" i="29"/>
  <c r="S1631" i="29"/>
  <c r="S1630" i="29"/>
  <c r="S1629" i="29"/>
  <c r="S1628" i="29"/>
  <c r="S1627" i="29"/>
  <c r="S1626" i="29"/>
  <c r="S1625" i="29"/>
  <c r="S1624" i="29"/>
  <c r="S1623" i="29"/>
  <c r="S1622" i="29"/>
  <c r="S1621" i="29"/>
  <c r="S1620" i="29"/>
  <c r="S1619" i="29"/>
  <c r="S1618" i="29"/>
  <c r="S1617" i="29"/>
  <c r="S1616" i="29"/>
  <c r="S1615" i="29"/>
  <c r="S1614" i="29"/>
  <c r="S1613" i="29"/>
  <c r="S1612" i="29"/>
  <c r="S1611" i="29"/>
  <c r="S1610" i="29"/>
  <c r="S1609" i="29"/>
  <c r="S1608" i="29"/>
  <c r="S1607" i="29"/>
  <c r="S1606" i="29"/>
  <c r="S1605" i="29"/>
  <c r="S1604" i="29"/>
  <c r="S1603" i="29"/>
  <c r="S1602" i="29"/>
  <c r="S1601" i="29"/>
  <c r="S1600" i="29"/>
  <c r="S1599" i="29"/>
  <c r="S1598" i="29"/>
  <c r="S1597" i="29"/>
  <c r="S1596" i="29"/>
  <c r="S1595" i="29"/>
  <c r="S1594" i="29"/>
  <c r="S1593" i="29"/>
  <c r="S1592" i="29"/>
  <c r="S1591" i="29"/>
  <c r="S1590" i="29"/>
  <c r="S1589" i="29"/>
  <c r="S1588" i="29"/>
  <c r="S1587" i="29"/>
  <c r="S1586" i="29"/>
  <c r="S1585" i="29"/>
  <c r="S1584" i="29"/>
  <c r="S1583" i="29"/>
  <c r="S1582" i="29"/>
  <c r="S1581" i="29"/>
  <c r="S1576" i="29"/>
  <c r="S1580" i="29"/>
  <c r="S1579" i="29"/>
  <c r="S1578" i="29"/>
  <c r="S1577" i="29"/>
  <c r="S1575" i="29"/>
  <c r="S1574" i="29"/>
  <c r="S1573" i="29"/>
  <c r="S1572" i="29"/>
  <c r="S1571" i="29"/>
  <c r="S1570" i="29"/>
  <c r="S1569" i="29"/>
  <c r="S1568" i="29"/>
  <c r="S1567" i="29"/>
  <c r="S1566" i="29"/>
  <c r="S1565" i="29"/>
  <c r="S1564" i="29"/>
  <c r="S1563" i="29"/>
  <c r="S1562" i="29"/>
  <c r="S1561" i="29"/>
  <c r="S1560" i="29"/>
  <c r="S1559" i="29"/>
  <c r="S1558" i="29"/>
  <c r="S1557" i="29"/>
  <c r="S1546" i="29"/>
  <c r="S1545" i="29"/>
  <c r="S1544" i="29"/>
  <c r="S1543" i="29"/>
  <c r="S1542" i="29"/>
  <c r="S1541" i="29"/>
  <c r="S1540" i="29"/>
  <c r="S1539" i="29"/>
  <c r="S1538" i="29"/>
  <c r="S1537" i="29"/>
  <c r="S1536" i="29"/>
  <c r="S1535" i="29"/>
  <c r="S1524" i="29"/>
  <c r="S1523" i="29"/>
  <c r="S1522" i="29"/>
  <c r="S1521" i="29"/>
  <c r="S1520" i="29"/>
  <c r="S1519" i="29"/>
  <c r="S1518" i="29"/>
  <c r="S1517" i="29"/>
  <c r="S1516" i="29"/>
  <c r="S1515" i="29"/>
  <c r="S1502" i="29"/>
  <c r="S1501" i="29"/>
  <c r="S1500" i="29"/>
  <c r="S1499" i="29"/>
  <c r="S1498" i="29"/>
  <c r="S1497" i="29"/>
  <c r="S1496" i="29"/>
  <c r="S1495" i="29"/>
  <c r="S1494" i="29"/>
  <c r="S1493" i="29"/>
  <c r="S1492" i="29"/>
  <c r="S1491" i="29"/>
  <c r="S1490" i="29"/>
  <c r="S1489" i="29"/>
  <c r="S1488" i="29"/>
  <c r="S1487" i="29"/>
  <c r="S1486" i="29"/>
  <c r="S1485" i="29"/>
  <c r="S1484" i="29"/>
  <c r="S1483" i="29"/>
  <c r="S1482" i="29"/>
  <c r="S1481" i="29"/>
  <c r="S1556" i="29"/>
  <c r="S1555" i="29"/>
  <c r="S1554" i="29"/>
  <c r="S1553" i="29"/>
  <c r="S1552" i="29"/>
  <c r="S1551" i="29"/>
  <c r="S1550" i="29"/>
  <c r="S1549" i="29"/>
  <c r="S1548" i="29"/>
  <c r="S1547" i="29"/>
  <c r="S1534" i="29"/>
  <c r="S1533" i="29"/>
  <c r="S1532" i="29"/>
  <c r="S1531" i="29"/>
  <c r="S1530" i="29"/>
  <c r="S1529" i="29"/>
  <c r="S1528" i="29"/>
  <c r="S1527" i="29"/>
  <c r="S1526" i="29"/>
  <c r="S1525" i="29"/>
  <c r="S1514" i="29"/>
  <c r="S1513" i="29"/>
  <c r="S1512" i="29"/>
  <c r="S1511" i="29"/>
  <c r="S1510" i="29"/>
  <c r="S1509" i="29"/>
  <c r="S1508" i="29"/>
  <c r="S1507" i="29"/>
  <c r="S1506" i="29"/>
  <c r="S1505" i="29"/>
  <c r="S1504" i="29"/>
  <c r="S1503" i="29"/>
  <c r="S1480" i="29"/>
  <c r="S1479" i="29"/>
  <c r="S1478" i="29"/>
  <c r="S1477" i="29"/>
  <c r="S1476" i="29"/>
  <c r="S1475" i="29"/>
  <c r="S1474" i="29"/>
  <c r="S1473" i="29"/>
  <c r="S1472" i="29"/>
  <c r="S1471" i="29"/>
  <c r="S1470" i="29"/>
  <c r="S1469" i="29"/>
  <c r="S1468" i="29"/>
  <c r="S1467" i="29"/>
  <c r="S1466" i="29"/>
  <c r="S1465" i="29"/>
  <c r="S1464" i="29"/>
  <c r="S1463" i="29"/>
  <c r="S1462" i="29"/>
  <c r="S1461" i="29"/>
  <c r="S1460" i="29"/>
  <c r="S1459" i="29"/>
  <c r="S1458" i="29"/>
  <c r="S1457" i="29"/>
  <c r="S1456" i="29"/>
  <c r="S1455" i="29"/>
  <c r="S1454" i="29"/>
  <c r="S1453" i="29"/>
  <c r="S1452" i="29"/>
  <c r="S1451" i="29"/>
  <c r="S1450" i="29"/>
  <c r="S1449" i="29"/>
  <c r="S1448" i="29"/>
  <c r="S1447" i="29"/>
  <c r="S1446" i="29"/>
  <c r="S1445" i="29"/>
  <c r="S1444" i="29"/>
  <c r="S1443" i="29"/>
  <c r="S1442" i="29"/>
  <c r="S1441" i="29"/>
  <c r="S1440" i="29"/>
  <c r="S1439" i="29"/>
  <c r="S1438" i="29"/>
  <c r="S1437" i="29"/>
  <c r="S1436" i="29"/>
  <c r="S1435" i="29"/>
  <c r="S1434" i="29"/>
  <c r="S1433" i="29"/>
  <c r="S1432" i="29"/>
  <c r="S1431" i="29"/>
  <c r="S1430" i="29"/>
  <c r="S1429" i="29"/>
  <c r="S1428" i="29"/>
  <c r="S1427" i="29"/>
  <c r="S1426" i="29"/>
  <c r="S1421" i="29"/>
  <c r="S1425" i="29"/>
  <c r="S1424" i="29"/>
  <c r="S1423" i="29"/>
  <c r="S1422" i="29"/>
  <c r="S1420" i="29"/>
  <c r="S1419" i="29"/>
  <c r="S1418" i="29"/>
  <c r="S1417" i="29"/>
  <c r="S1416" i="29"/>
  <c r="S1415" i="29"/>
  <c r="S1414" i="29"/>
  <c r="S1413" i="29"/>
  <c r="S1412" i="29"/>
  <c r="S1411" i="29"/>
  <c r="S1410" i="29"/>
  <c r="S1409" i="29"/>
  <c r="S1408" i="29"/>
  <c r="S1407" i="29"/>
  <c r="S1406" i="29"/>
  <c r="S1405" i="29"/>
  <c r="S1404" i="29"/>
  <c r="S1403" i="29"/>
  <c r="S1402" i="29"/>
  <c r="S1389" i="29"/>
  <c r="S1388" i="29"/>
  <c r="S1387" i="29"/>
  <c r="S1386" i="29"/>
  <c r="S1385" i="29"/>
  <c r="S1384" i="29"/>
  <c r="S1383" i="29"/>
  <c r="S1382" i="29"/>
  <c r="S1381" i="29"/>
  <c r="S1380" i="29"/>
  <c r="S1347" i="29"/>
  <c r="S1346" i="29"/>
  <c r="S1345" i="29"/>
  <c r="S1344" i="29"/>
  <c r="S1343" i="29"/>
  <c r="S1342" i="29"/>
  <c r="S1341" i="29"/>
  <c r="S1340" i="29"/>
  <c r="S1339" i="29"/>
  <c r="S1338" i="29"/>
  <c r="S1359" i="29"/>
  <c r="S1358" i="29"/>
  <c r="S1357" i="29"/>
  <c r="S1356" i="29"/>
  <c r="S1355" i="29"/>
  <c r="S1354" i="29"/>
  <c r="S1353" i="29"/>
  <c r="S1352" i="29"/>
  <c r="S1351" i="29"/>
  <c r="S1350" i="29"/>
  <c r="S1349" i="29"/>
  <c r="S1348" i="29"/>
  <c r="S1401" i="29"/>
  <c r="S1400" i="29"/>
  <c r="S1399" i="29"/>
  <c r="S1398" i="29"/>
  <c r="S1397" i="29"/>
  <c r="S1396" i="29"/>
  <c r="S1395" i="29"/>
  <c r="S1394" i="29"/>
  <c r="S1393" i="29"/>
  <c r="S1392" i="29"/>
  <c r="S1391" i="29"/>
  <c r="S1390" i="29"/>
  <c r="S1379" i="29"/>
  <c r="S1378" i="29"/>
  <c r="S1377" i="29"/>
  <c r="S1376" i="29"/>
  <c r="S1375" i="29"/>
  <c r="S1374" i="29"/>
  <c r="S1373" i="29"/>
  <c r="S1372" i="29"/>
  <c r="S1371" i="29"/>
  <c r="S1370" i="29"/>
  <c r="S1369" i="29"/>
  <c r="S1368" i="29"/>
  <c r="S1367" i="29"/>
  <c r="S1366" i="29"/>
  <c r="S1365" i="29"/>
  <c r="S1364" i="29"/>
  <c r="S1363" i="29"/>
  <c r="S1362" i="29"/>
  <c r="S1361" i="29"/>
  <c r="S1360" i="29"/>
  <c r="S1337" i="29"/>
  <c r="S1336" i="29"/>
  <c r="S1335" i="29"/>
  <c r="S1334" i="29"/>
  <c r="S1333" i="29"/>
  <c r="S1332" i="29"/>
  <c r="S1331" i="29"/>
  <c r="S1330" i="29"/>
  <c r="S1329" i="29"/>
  <c r="S1328" i="29"/>
  <c r="S1327" i="29"/>
  <c r="S1326" i="29"/>
  <c r="S1325" i="29"/>
  <c r="S1324" i="29"/>
  <c r="S1323" i="29"/>
  <c r="S1322" i="29"/>
  <c r="S1321" i="29"/>
  <c r="S1320" i="29"/>
  <c r="S1319" i="29"/>
  <c r="S1318" i="29"/>
  <c r="S1317" i="29"/>
  <c r="S1316" i="29"/>
  <c r="S1315" i="29"/>
  <c r="S1314" i="29"/>
  <c r="S1313" i="29"/>
  <c r="S1312" i="29"/>
  <c r="S1311" i="29"/>
  <c r="S1310" i="29"/>
  <c r="S1309" i="29"/>
  <c r="S1308" i="29"/>
  <c r="S1307" i="29"/>
  <c r="S1306" i="29"/>
  <c r="S1305" i="29"/>
  <c r="S1304" i="29"/>
  <c r="S1303" i="29"/>
  <c r="S1302" i="29"/>
  <c r="S1301" i="29"/>
  <c r="S1300" i="29"/>
  <c r="S1299" i="29"/>
  <c r="S1298" i="29"/>
  <c r="S1297" i="29"/>
  <c r="S1296" i="29"/>
  <c r="S1295" i="29"/>
  <c r="S1294" i="29"/>
  <c r="S1293" i="29"/>
  <c r="S1292" i="29"/>
  <c r="S1291" i="29"/>
  <c r="S1290" i="29"/>
  <c r="S1289" i="29"/>
  <c r="S1288" i="29"/>
  <c r="S1287" i="29"/>
  <c r="S1286" i="29"/>
  <c r="S1285" i="29"/>
  <c r="S1284" i="29"/>
  <c r="S1283" i="29"/>
  <c r="S1278" i="29"/>
  <c r="S1282" i="29"/>
  <c r="S1281" i="29"/>
  <c r="S1280" i="29"/>
  <c r="S1279" i="29"/>
  <c r="S1277" i="29"/>
  <c r="S1276" i="29"/>
  <c r="S1275" i="29"/>
  <c r="S1274" i="29"/>
  <c r="S1273" i="29"/>
  <c r="S1272" i="29"/>
  <c r="S1271" i="29"/>
  <c r="S1270" i="29"/>
  <c r="S1269" i="29"/>
  <c r="S1268" i="29"/>
  <c r="S1267" i="29"/>
  <c r="S1266" i="29"/>
  <c r="S1265" i="29"/>
  <c r="S1264" i="29"/>
  <c r="S1263" i="29"/>
  <c r="S1262" i="29"/>
  <c r="S1261" i="29"/>
  <c r="S1260" i="29"/>
  <c r="S1259" i="29"/>
  <c r="S1258" i="29"/>
  <c r="S1257" i="29"/>
  <c r="S1256" i="29"/>
  <c r="S1255" i="29"/>
  <c r="S1254" i="29"/>
  <c r="S1253" i="29"/>
  <c r="S1252" i="29"/>
  <c r="S1251" i="29"/>
  <c r="S1250" i="29"/>
  <c r="S1249" i="29"/>
  <c r="S1228" i="29"/>
  <c r="S1227" i="29"/>
  <c r="S1226" i="29"/>
  <c r="S1225" i="29"/>
  <c r="S1224" i="29"/>
  <c r="S1223" i="29"/>
  <c r="S1222" i="29"/>
  <c r="S1221" i="29"/>
  <c r="S1220" i="29"/>
  <c r="S1219" i="29"/>
  <c r="S1218" i="29"/>
  <c r="S1217" i="29"/>
  <c r="S1238" i="29"/>
  <c r="S1237" i="29"/>
  <c r="S1236" i="29"/>
  <c r="S1235" i="29"/>
  <c r="S1234" i="29"/>
  <c r="S1233" i="29"/>
  <c r="S1232" i="29"/>
  <c r="S1231" i="29"/>
  <c r="S1230" i="29"/>
  <c r="S1229" i="29"/>
  <c r="S1160" i="29"/>
  <c r="S1159" i="29"/>
  <c r="S1158" i="29"/>
  <c r="S1157" i="29"/>
  <c r="S1156" i="29"/>
  <c r="S1155" i="29"/>
  <c r="S1154" i="29"/>
  <c r="S1153" i="29"/>
  <c r="S1152" i="29"/>
  <c r="S1151" i="29"/>
  <c r="S1172" i="29"/>
  <c r="S1171" i="29"/>
  <c r="S1170" i="29"/>
  <c r="S1169" i="29"/>
  <c r="S1168" i="29"/>
  <c r="S1167" i="29"/>
  <c r="S1166" i="29"/>
  <c r="S1165" i="29"/>
  <c r="S1164" i="29"/>
  <c r="S1163" i="29"/>
  <c r="S1162" i="29"/>
  <c r="S1161" i="29"/>
  <c r="S1196" i="29"/>
  <c r="S1195" i="29"/>
  <c r="S1194" i="29"/>
  <c r="S1193" i="29"/>
  <c r="S1192" i="29"/>
  <c r="S1191" i="29"/>
  <c r="S1190" i="29"/>
  <c r="S1189" i="29"/>
  <c r="S1188" i="29"/>
  <c r="S1187" i="29"/>
  <c r="S1186" i="29"/>
  <c r="S1185" i="29"/>
  <c r="S1248" i="29"/>
  <c r="S1247" i="29"/>
  <c r="S1246" i="29"/>
  <c r="S1245" i="29"/>
  <c r="S1244" i="29"/>
  <c r="S1243" i="29"/>
  <c r="S1242" i="29"/>
  <c r="S1241" i="29"/>
  <c r="S1240" i="29"/>
  <c r="S1239" i="29"/>
  <c r="S1216" i="29"/>
  <c r="S1215" i="29"/>
  <c r="S1214" i="29"/>
  <c r="S1213" i="29"/>
  <c r="S1212" i="29"/>
  <c r="S1211" i="29"/>
  <c r="S1210" i="29"/>
  <c r="S1209" i="29"/>
  <c r="S1208" i="29"/>
  <c r="S1207" i="29"/>
  <c r="S1184" i="29"/>
  <c r="S1183" i="29"/>
  <c r="S1182" i="29"/>
  <c r="S1181" i="29"/>
  <c r="S1180" i="29"/>
  <c r="S1179" i="29"/>
  <c r="S1178" i="29"/>
  <c r="S1177" i="29"/>
  <c r="S1176" i="29"/>
  <c r="S1175" i="29"/>
  <c r="S1174" i="29"/>
  <c r="S1173" i="29"/>
  <c r="S1206" i="29"/>
  <c r="S1205" i="29"/>
  <c r="S1204" i="29"/>
  <c r="S1203" i="29"/>
  <c r="S1202" i="29"/>
  <c r="S1201" i="29"/>
  <c r="S1200" i="29"/>
  <c r="S1199" i="29"/>
  <c r="S1198" i="29"/>
  <c r="S1197" i="29"/>
  <c r="S1150" i="29"/>
  <c r="S1149" i="29"/>
  <c r="S1148" i="29"/>
  <c r="S1147" i="29"/>
  <c r="S1146" i="29"/>
  <c r="S1145" i="29"/>
  <c r="S1144" i="29"/>
  <c r="S1143" i="29"/>
  <c r="S1142" i="29"/>
  <c r="S1141" i="29"/>
  <c r="S1140" i="29"/>
  <c r="S1139" i="29"/>
  <c r="S1138" i="29"/>
  <c r="S1137" i="29"/>
  <c r="S1136" i="29"/>
  <c r="S1135" i="29"/>
  <c r="S1134" i="29"/>
  <c r="S1133" i="29"/>
  <c r="S1132" i="29"/>
  <c r="S1131" i="29"/>
  <c r="S1130" i="29"/>
  <c r="S1129" i="29"/>
  <c r="S1128" i="29"/>
  <c r="S1127" i="29"/>
  <c r="S1126" i="29"/>
  <c r="S1125" i="29"/>
  <c r="S1124" i="29"/>
  <c r="S1123" i="29"/>
  <c r="S1122" i="29"/>
  <c r="S1121" i="29"/>
  <c r="S1120" i="29"/>
  <c r="S1119" i="29"/>
  <c r="S1118" i="29"/>
  <c r="S1117" i="29"/>
  <c r="S1116" i="29"/>
  <c r="S1115" i="29"/>
  <c r="S1114" i="29"/>
  <c r="S1113" i="29"/>
  <c r="S1112" i="29"/>
  <c r="S1111" i="29"/>
  <c r="S1110" i="29"/>
  <c r="S1109" i="29"/>
  <c r="S1108" i="29"/>
  <c r="S1107" i="29"/>
  <c r="S1106" i="29"/>
  <c r="S1105" i="29"/>
  <c r="S1104" i="29"/>
  <c r="S1103" i="29"/>
  <c r="S1102" i="29"/>
  <c r="S1101" i="29"/>
  <c r="S1100" i="29"/>
  <c r="S1099" i="29"/>
  <c r="S1098" i="29"/>
  <c r="S1097" i="29"/>
  <c r="S1096" i="29"/>
  <c r="S1095" i="29"/>
  <c r="S1094" i="29"/>
  <c r="S1089" i="29"/>
  <c r="S1093" i="29"/>
  <c r="S1092" i="29"/>
  <c r="S1091" i="29"/>
  <c r="S1090" i="29"/>
  <c r="S1088" i="29"/>
  <c r="S1087" i="29"/>
  <c r="S1086" i="29"/>
  <c r="S1085" i="29"/>
  <c r="S1084" i="29"/>
  <c r="S1083" i="29"/>
  <c r="S1082" i="29"/>
  <c r="S1081" i="29"/>
  <c r="S1080" i="29"/>
  <c r="S1079" i="29"/>
  <c r="S1078" i="29"/>
  <c r="S1077" i="29"/>
  <c r="S1076" i="29"/>
  <c r="S1075" i="29"/>
  <c r="S1074" i="29"/>
  <c r="S1073" i="29"/>
  <c r="S1072" i="29"/>
  <c r="S1071" i="29"/>
  <c r="S1070" i="29"/>
  <c r="S1057" i="29"/>
  <c r="S1056" i="29"/>
  <c r="S1055" i="29"/>
  <c r="S1054" i="29"/>
  <c r="S1053" i="29"/>
  <c r="S1052" i="29"/>
  <c r="S1051" i="29"/>
  <c r="S1050" i="29"/>
  <c r="S1049" i="29"/>
  <c r="S1048" i="29"/>
  <c r="S1047" i="29"/>
  <c r="S1046" i="29"/>
  <c r="S1011" i="29"/>
  <c r="S1010" i="29"/>
  <c r="S1009" i="29"/>
  <c r="S1008" i="29"/>
  <c r="S1007" i="29"/>
  <c r="S1006" i="29"/>
  <c r="S1005" i="29"/>
  <c r="S1004" i="29"/>
  <c r="S1003" i="29"/>
  <c r="S1002" i="29"/>
  <c r="S1021" i="29"/>
  <c r="S1020" i="29"/>
  <c r="S1019" i="29"/>
  <c r="S1018" i="29"/>
  <c r="S1017" i="29"/>
  <c r="S1016" i="29"/>
  <c r="S1015" i="29"/>
  <c r="S1014" i="29"/>
  <c r="S1013" i="29"/>
  <c r="S1012" i="29"/>
  <c r="S1069" i="29"/>
  <c r="S1068" i="29"/>
  <c r="S1067" i="29"/>
  <c r="S1066" i="29"/>
  <c r="S1065" i="29"/>
  <c r="S1064" i="29"/>
  <c r="S1063" i="29"/>
  <c r="S1062" i="29"/>
  <c r="S1061" i="29"/>
  <c r="S1060" i="29"/>
  <c r="S1059" i="29"/>
  <c r="S1058" i="29"/>
  <c r="S1045" i="29"/>
  <c r="S1044" i="29"/>
  <c r="S1043" i="29"/>
  <c r="S1042" i="29"/>
  <c r="S1041" i="29"/>
  <c r="S1040" i="29"/>
  <c r="S1039" i="29"/>
  <c r="S1038" i="29"/>
  <c r="S1037" i="29"/>
  <c r="S1036" i="29"/>
  <c r="S1035" i="29"/>
  <c r="S1034" i="29"/>
  <c r="S1033" i="29"/>
  <c r="S1032" i="29"/>
  <c r="S1031" i="29"/>
  <c r="S1030" i="29"/>
  <c r="S1029" i="29"/>
  <c r="S1028" i="29"/>
  <c r="S1027" i="29"/>
  <c r="S1026" i="29"/>
  <c r="S1025" i="29"/>
  <c r="S1024" i="29"/>
  <c r="S1023" i="29"/>
  <c r="S1022" i="29"/>
  <c r="S1001" i="29"/>
  <c r="S1000" i="29"/>
  <c r="S999" i="29"/>
  <c r="S998" i="29"/>
  <c r="S997" i="29"/>
  <c r="S996" i="29"/>
  <c r="S995" i="29"/>
  <c r="S994" i="29"/>
  <c r="S993" i="29"/>
  <c r="S992" i="29"/>
  <c r="S991" i="29"/>
  <c r="S990" i="29"/>
  <c r="S989" i="29"/>
  <c r="S988" i="29"/>
  <c r="S987" i="29"/>
  <c r="S986" i="29"/>
  <c r="S985" i="29"/>
  <c r="S984" i="29"/>
  <c r="S983" i="29"/>
  <c r="S982" i="29"/>
  <c r="S981" i="29"/>
  <c r="S980" i="29"/>
  <c r="S979" i="29"/>
  <c r="S978" i="29"/>
  <c r="S977" i="29"/>
  <c r="S976" i="29"/>
  <c r="S975" i="29"/>
  <c r="S974" i="29"/>
  <c r="S973" i="29"/>
  <c r="S972" i="29"/>
  <c r="S971" i="29"/>
  <c r="S970" i="29"/>
  <c r="S969" i="29"/>
  <c r="S968" i="29"/>
  <c r="S967" i="29"/>
  <c r="S966" i="29"/>
  <c r="S965" i="29"/>
  <c r="S964" i="29"/>
  <c r="S963" i="29"/>
  <c r="S962" i="29"/>
  <c r="S961" i="29"/>
  <c r="S960" i="29"/>
  <c r="S959" i="29"/>
  <c r="S958" i="29"/>
  <c r="S957" i="29"/>
  <c r="S956" i="29"/>
  <c r="S955" i="29"/>
  <c r="S954" i="29"/>
  <c r="S953" i="29"/>
  <c r="S952" i="29"/>
  <c r="S951" i="29"/>
  <c r="S950" i="29"/>
  <c r="S949" i="29"/>
  <c r="S948" i="29"/>
  <c r="S947" i="29"/>
  <c r="S946" i="29"/>
  <c r="S945" i="29"/>
  <c r="S940" i="29"/>
  <c r="S944" i="29"/>
  <c r="S943" i="29"/>
  <c r="S942" i="29"/>
  <c r="S941" i="29"/>
  <c r="S939" i="29"/>
  <c r="S938" i="29"/>
  <c r="S937" i="29"/>
  <c r="S936" i="29"/>
  <c r="S935" i="29"/>
  <c r="S934" i="29"/>
  <c r="S933" i="29"/>
  <c r="S932" i="29"/>
  <c r="S931" i="29"/>
  <c r="S930" i="29"/>
  <c r="S929" i="29"/>
  <c r="S928" i="29"/>
  <c r="S927" i="29"/>
  <c r="S926" i="29"/>
  <c r="S924" i="29"/>
  <c r="S923" i="29"/>
  <c r="S922" i="29"/>
  <c r="S921" i="29"/>
  <c r="S910" i="29"/>
  <c r="S908" i="29"/>
  <c r="S907" i="29"/>
  <c r="S906" i="29"/>
  <c r="S905" i="29"/>
  <c r="S904" i="29"/>
  <c r="S903" i="29"/>
  <c r="S902" i="29"/>
  <c r="S901" i="29"/>
  <c r="S866" i="29"/>
  <c r="S865" i="29"/>
  <c r="S864" i="29"/>
  <c r="S863" i="29"/>
  <c r="S862" i="29"/>
  <c r="S861" i="29"/>
  <c r="S860" i="29"/>
  <c r="S859" i="29"/>
  <c r="S858" i="29"/>
  <c r="S857" i="29"/>
  <c r="S878" i="29"/>
  <c r="S877" i="29"/>
  <c r="S876" i="29"/>
  <c r="S875" i="29"/>
  <c r="S874" i="29"/>
  <c r="S873" i="29"/>
  <c r="S872" i="29"/>
  <c r="S871" i="29"/>
  <c r="S870" i="29"/>
  <c r="S869" i="29"/>
  <c r="S868" i="29"/>
  <c r="S867" i="29"/>
  <c r="S920" i="29"/>
  <c r="S919" i="29"/>
  <c r="S918" i="29"/>
  <c r="S917" i="29"/>
  <c r="S916" i="29"/>
  <c r="S915" i="29"/>
  <c r="S914" i="29"/>
  <c r="S913" i="29"/>
  <c r="S912" i="29"/>
  <c r="S911" i="29"/>
  <c r="S900" i="29"/>
  <c r="S899" i="29"/>
  <c r="S898" i="29"/>
  <c r="S897" i="29"/>
  <c r="S896" i="29"/>
  <c r="S895" i="29"/>
  <c r="S894" i="29"/>
  <c r="S893" i="29"/>
  <c r="S892" i="29"/>
  <c r="S891" i="29"/>
  <c r="S890" i="29"/>
  <c r="S889" i="29"/>
  <c r="S888" i="29"/>
  <c r="S887" i="29"/>
  <c r="S886" i="29"/>
  <c r="S885" i="29"/>
  <c r="S884" i="29"/>
  <c r="S883" i="29"/>
  <c r="S882" i="29"/>
  <c r="S881" i="29"/>
  <c r="S880" i="29"/>
  <c r="S879" i="29"/>
  <c r="S856" i="29"/>
  <c r="S855" i="29"/>
  <c r="S854" i="29"/>
  <c r="S853" i="29"/>
  <c r="S852" i="29"/>
  <c r="S851" i="29"/>
  <c r="S850" i="29"/>
  <c r="S849" i="29"/>
  <c r="S848" i="29"/>
  <c r="S847" i="29"/>
  <c r="S846" i="29"/>
  <c r="S845" i="29"/>
  <c r="S844" i="29"/>
  <c r="S843" i="29"/>
  <c r="S842" i="29"/>
  <c r="S841" i="29"/>
  <c r="S840" i="29"/>
  <c r="S839" i="29"/>
  <c r="S838" i="29"/>
  <c r="S837" i="29"/>
  <c r="S836" i="29"/>
  <c r="S835" i="29"/>
  <c r="S834" i="29"/>
  <c r="S833" i="29"/>
  <c r="S832" i="29"/>
  <c r="S831" i="29"/>
  <c r="S830" i="29"/>
  <c r="S829" i="29"/>
  <c r="S828" i="29"/>
  <c r="S827" i="29"/>
  <c r="S826" i="29"/>
  <c r="S825" i="29"/>
  <c r="S824" i="29"/>
  <c r="S823" i="29"/>
  <c r="S822" i="29"/>
  <c r="S821" i="29"/>
  <c r="S820" i="29"/>
  <c r="S819" i="29"/>
  <c r="S818" i="29"/>
  <c r="S817" i="29"/>
  <c r="S816" i="29"/>
  <c r="S815" i="29"/>
  <c r="S814" i="29"/>
  <c r="S813" i="29"/>
  <c r="S812" i="29"/>
  <c r="S811" i="29"/>
  <c r="S810" i="29"/>
  <c r="S809" i="29"/>
  <c r="S808" i="29"/>
  <c r="S807" i="29"/>
  <c r="S806" i="29"/>
  <c r="S805" i="29"/>
  <c r="S804" i="29"/>
  <c r="S803" i="29"/>
  <c r="S802" i="29"/>
  <c r="S801" i="29"/>
  <c r="S800" i="29"/>
  <c r="S795" i="29"/>
  <c r="S799" i="29"/>
  <c r="S798" i="29"/>
  <c r="S797" i="29"/>
  <c r="S796" i="29"/>
  <c r="S794" i="29"/>
  <c r="S793" i="29"/>
  <c r="S792" i="29"/>
  <c r="S791" i="29"/>
  <c r="S790" i="29"/>
  <c r="S789" i="29"/>
  <c r="S788" i="29"/>
  <c r="S787" i="29"/>
  <c r="S786" i="29"/>
  <c r="S785" i="29"/>
  <c r="S784" i="29"/>
  <c r="S783" i="29"/>
  <c r="S782" i="29"/>
  <c r="S781" i="29"/>
  <c r="S780" i="29"/>
  <c r="S779" i="29"/>
  <c r="S778" i="29"/>
  <c r="S777" i="29"/>
  <c r="S776" i="29"/>
  <c r="S755" i="29"/>
  <c r="S754" i="29"/>
  <c r="S753" i="29"/>
  <c r="S752" i="29"/>
  <c r="S751" i="29"/>
  <c r="S750" i="29"/>
  <c r="S749" i="29"/>
  <c r="S748" i="29"/>
  <c r="S747" i="29"/>
  <c r="S746" i="29"/>
  <c r="S765" i="29"/>
  <c r="S764" i="29"/>
  <c r="S763" i="29"/>
  <c r="S762" i="29"/>
  <c r="S761" i="29"/>
  <c r="S760" i="29"/>
  <c r="S759" i="29"/>
  <c r="S758" i="29"/>
  <c r="S757" i="29"/>
  <c r="S756" i="29"/>
  <c r="S711" i="29"/>
  <c r="S710" i="29"/>
  <c r="S709" i="29"/>
  <c r="S708" i="29"/>
  <c r="S707" i="29"/>
  <c r="S706" i="29"/>
  <c r="S705" i="29"/>
  <c r="S704" i="29"/>
  <c r="S703" i="29"/>
  <c r="S702" i="29"/>
  <c r="S701" i="29"/>
  <c r="S700" i="29"/>
  <c r="S733" i="29"/>
  <c r="S732" i="29"/>
  <c r="S731" i="29"/>
  <c r="S730" i="29"/>
  <c r="S729" i="29"/>
  <c r="S728" i="29"/>
  <c r="S727" i="29"/>
  <c r="S726" i="29"/>
  <c r="S725" i="29"/>
  <c r="S724" i="29"/>
  <c r="S775" i="29"/>
  <c r="S774" i="29"/>
  <c r="S773" i="29"/>
  <c r="S772" i="29"/>
  <c r="S771" i="29"/>
  <c r="S770" i="29"/>
  <c r="S769" i="29"/>
  <c r="S768" i="29"/>
  <c r="S767" i="29"/>
  <c r="S766" i="29"/>
  <c r="S723" i="29"/>
  <c r="S722" i="29"/>
  <c r="S721" i="29"/>
  <c r="S720" i="29"/>
  <c r="S719" i="29"/>
  <c r="S718" i="29"/>
  <c r="S717" i="29"/>
  <c r="S716" i="29"/>
  <c r="S715" i="29"/>
  <c r="S714" i="29"/>
  <c r="S713" i="29"/>
  <c r="S712" i="29"/>
  <c r="S745" i="29"/>
  <c r="S744" i="29"/>
  <c r="S743" i="29"/>
  <c r="S742" i="29"/>
  <c r="S741" i="29"/>
  <c r="S740" i="29"/>
  <c r="S739" i="29"/>
  <c r="S738" i="29"/>
  <c r="S737" i="29"/>
  <c r="S736" i="29"/>
  <c r="S735" i="29"/>
  <c r="S734" i="29"/>
  <c r="S699" i="29"/>
  <c r="S698" i="29"/>
  <c r="S697" i="29"/>
  <c r="S696" i="29"/>
  <c r="S695" i="29"/>
  <c r="S694" i="29"/>
  <c r="S693" i="29"/>
  <c r="S692" i="29"/>
  <c r="S691" i="29"/>
  <c r="S690" i="29"/>
  <c r="S689" i="29"/>
  <c r="S688" i="29"/>
  <c r="S687" i="29"/>
  <c r="S686" i="29"/>
  <c r="S685" i="29"/>
  <c r="S684" i="29"/>
  <c r="S683" i="29"/>
  <c r="S682" i="29"/>
  <c r="S681" i="29"/>
  <c r="S680" i="29"/>
  <c r="S679" i="29"/>
  <c r="S678" i="29"/>
  <c r="S677" i="29"/>
  <c r="S676" i="29"/>
  <c r="S675" i="29"/>
  <c r="S674" i="29"/>
  <c r="S673" i="29"/>
  <c r="S672" i="29"/>
  <c r="S671" i="29"/>
  <c r="S670" i="29"/>
  <c r="S669" i="29"/>
  <c r="S668" i="29"/>
  <c r="S667" i="29"/>
  <c r="S666" i="29"/>
  <c r="S665" i="29"/>
  <c r="S664" i="29"/>
  <c r="S663" i="29"/>
  <c r="S662" i="29"/>
  <c r="S661" i="29"/>
  <c r="S660" i="29"/>
  <c r="S659" i="29"/>
  <c r="S658" i="29"/>
  <c r="S657" i="29"/>
  <c r="S656" i="29"/>
  <c r="S655" i="29"/>
  <c r="S654" i="29"/>
  <c r="S653" i="29"/>
  <c r="S652" i="29"/>
  <c r="S651" i="29"/>
  <c r="S650" i="29"/>
  <c r="S649" i="29"/>
  <c r="S648" i="29"/>
  <c r="S647" i="29"/>
  <c r="S646" i="29"/>
  <c r="S645" i="29"/>
  <c r="S644" i="29"/>
  <c r="S643" i="29"/>
  <c r="S638" i="29"/>
  <c r="S642" i="29"/>
  <c r="S641" i="29"/>
  <c r="S640" i="29"/>
  <c r="S639" i="29"/>
  <c r="S637" i="29"/>
  <c r="S636" i="29"/>
  <c r="S635" i="29"/>
  <c r="S634" i="29"/>
  <c r="S633" i="29"/>
  <c r="S632" i="29"/>
  <c r="S631" i="29"/>
  <c r="S630" i="29"/>
  <c r="S629" i="29"/>
  <c r="S628" i="29"/>
  <c r="S627" i="29"/>
  <c r="S626" i="29"/>
  <c r="S625" i="29"/>
  <c r="S624" i="29"/>
  <c r="S623" i="29"/>
  <c r="S622" i="29"/>
  <c r="S621" i="29"/>
  <c r="S620" i="29"/>
  <c r="S619" i="29"/>
  <c r="S618" i="29"/>
  <c r="S617" i="29"/>
  <c r="S616" i="29"/>
  <c r="S614" i="29"/>
  <c r="S615" i="29"/>
  <c r="S613" i="29"/>
  <c r="S612" i="29"/>
  <c r="S611" i="29"/>
  <c r="S610" i="29"/>
  <c r="S609" i="29"/>
  <c r="S608" i="29"/>
  <c r="S607" i="29"/>
  <c r="S606" i="29"/>
  <c r="S605" i="29"/>
  <c r="S604" i="29"/>
  <c r="S603" i="29"/>
  <c r="S602" i="29"/>
  <c r="S601" i="29"/>
  <c r="S600" i="29"/>
  <c r="S599" i="29"/>
  <c r="S598" i="29"/>
  <c r="S597" i="29"/>
  <c r="S596" i="29"/>
  <c r="S595" i="29"/>
  <c r="S594" i="29"/>
  <c r="S593" i="29"/>
  <c r="S592" i="29"/>
  <c r="S591" i="29"/>
  <c r="S590" i="29"/>
  <c r="S589" i="29"/>
  <c r="S588" i="29"/>
  <c r="S587" i="29"/>
  <c r="S586" i="29"/>
  <c r="S585" i="29"/>
  <c r="S584" i="29"/>
  <c r="S583" i="29"/>
  <c r="S582" i="29"/>
  <c r="S581" i="29"/>
  <c r="S580" i="29"/>
  <c r="S579" i="29"/>
  <c r="S576" i="29"/>
  <c r="S578" i="29"/>
  <c r="S577" i="29"/>
  <c r="S575" i="29"/>
  <c r="S574" i="29"/>
  <c r="S573" i="29"/>
  <c r="S572" i="29"/>
  <c r="S571" i="29"/>
  <c r="S570" i="29"/>
  <c r="S569" i="29"/>
  <c r="S568" i="29"/>
  <c r="S567" i="29"/>
  <c r="S565" i="29"/>
  <c r="S566" i="29"/>
  <c r="S564" i="29"/>
  <c r="S563" i="29"/>
  <c r="S562" i="29"/>
  <c r="S561" i="29"/>
  <c r="S560" i="29"/>
  <c r="S559" i="29"/>
  <c r="S558" i="29"/>
  <c r="S397" i="29"/>
  <c r="S396" i="29"/>
  <c r="S395" i="29"/>
  <c r="S394" i="29"/>
  <c r="S393" i="29"/>
  <c r="S392" i="29"/>
  <c r="S391" i="29"/>
  <c r="S390" i="29"/>
  <c r="S389" i="29"/>
  <c r="S388" i="29"/>
  <c r="S387" i="29"/>
  <c r="S386" i="29"/>
  <c r="S385" i="29"/>
  <c r="S384" i="29"/>
  <c r="S383" i="29"/>
  <c r="S382" i="29"/>
  <c r="S381" i="29"/>
  <c r="S380" i="29"/>
  <c r="S379" i="29"/>
  <c r="S378" i="29"/>
  <c r="S377" i="29"/>
  <c r="S376" i="29"/>
  <c r="S375" i="29"/>
  <c r="S374" i="29"/>
  <c r="S373" i="29"/>
  <c r="S372" i="29"/>
  <c r="S371" i="29"/>
  <c r="S370" i="29"/>
  <c r="S369" i="29"/>
  <c r="S368" i="29"/>
  <c r="S367" i="29"/>
  <c r="S366" i="29"/>
  <c r="S365" i="29"/>
  <c r="S364" i="29"/>
  <c r="S363" i="29"/>
  <c r="S362" i="29"/>
  <c r="S361" i="29"/>
  <c r="S360" i="29"/>
  <c r="S359" i="29"/>
  <c r="S358" i="29"/>
  <c r="S357" i="29"/>
  <c r="S356" i="29"/>
  <c r="S355" i="29"/>
  <c r="S354" i="29"/>
  <c r="S353" i="29"/>
  <c r="S352" i="29"/>
  <c r="S351" i="29"/>
  <c r="S350" i="29"/>
  <c r="S349" i="29"/>
  <c r="S348" i="29"/>
  <c r="S347" i="29"/>
  <c r="S346" i="29"/>
  <c r="S345" i="29"/>
  <c r="S344" i="29"/>
  <c r="S343" i="29"/>
  <c r="S342" i="29"/>
  <c r="S341" i="29"/>
  <c r="S340" i="29"/>
  <c r="S339" i="29"/>
  <c r="S338" i="29"/>
  <c r="S337" i="29"/>
  <c r="S336" i="29"/>
  <c r="S335" i="29"/>
  <c r="S334" i="29"/>
  <c r="S333" i="29"/>
  <c r="S332" i="29"/>
  <c r="S331" i="29"/>
  <c r="S330" i="29"/>
  <c r="S329" i="29"/>
  <c r="S328" i="29"/>
  <c r="S327" i="29"/>
  <c r="S326" i="29"/>
  <c r="S325" i="29"/>
  <c r="S324" i="29"/>
  <c r="S323" i="29"/>
  <c r="S322" i="29"/>
  <c r="S321" i="29"/>
  <c r="S320" i="29"/>
  <c r="S319" i="29"/>
  <c r="S318" i="29"/>
  <c r="S317" i="29"/>
  <c r="S316" i="29"/>
  <c r="S315" i="29"/>
  <c r="S314" i="29"/>
  <c r="S313" i="29"/>
  <c r="S312" i="29"/>
  <c r="S311" i="29"/>
  <c r="S310" i="29"/>
  <c r="S309" i="29"/>
  <c r="S308" i="29"/>
  <c r="S307" i="29"/>
  <c r="S306" i="29"/>
  <c r="S305" i="29"/>
  <c r="S304" i="29"/>
  <c r="S303" i="29"/>
  <c r="S302" i="29"/>
  <c r="S301" i="29"/>
  <c r="S300" i="29"/>
  <c r="S299" i="29"/>
  <c r="S298" i="29"/>
  <c r="S297" i="29"/>
  <c r="S296" i="29"/>
  <c r="S295" i="29"/>
  <c r="S294" i="29"/>
  <c r="S293" i="29"/>
  <c r="S292" i="29"/>
  <c r="S291" i="29"/>
  <c r="S290" i="29"/>
  <c r="S289" i="29"/>
  <c r="S288" i="29"/>
  <c r="S287" i="29"/>
  <c r="S286" i="29"/>
  <c r="S285" i="29"/>
  <c r="S284" i="29"/>
  <c r="S283" i="29"/>
  <c r="S282" i="29"/>
  <c r="S281" i="29"/>
  <c r="S280" i="29"/>
  <c r="S279" i="29"/>
  <c r="S278" i="29"/>
  <c r="S277" i="29"/>
  <c r="S276" i="29"/>
  <c r="S275" i="29"/>
  <c r="S274" i="29"/>
  <c r="S273" i="29"/>
  <c r="S272" i="29"/>
  <c r="S271" i="29"/>
  <c r="S270" i="29"/>
  <c r="S269" i="29"/>
  <c r="S268" i="29"/>
  <c r="S267" i="29"/>
  <c r="S266" i="29"/>
  <c r="S265" i="29"/>
  <c r="S264" i="29"/>
  <c r="S263" i="29"/>
  <c r="S262" i="29"/>
  <c r="S261" i="29"/>
  <c r="S260" i="29"/>
  <c r="S259" i="29"/>
  <c r="S258" i="29"/>
  <c r="S257" i="29"/>
  <c r="S256" i="29"/>
  <c r="S255" i="29"/>
  <c r="S254" i="29"/>
  <c r="S253" i="29"/>
  <c r="S252" i="29"/>
  <c r="S251" i="29"/>
  <c r="S250" i="29"/>
  <c r="S249" i="29"/>
  <c r="S248" i="29"/>
  <c r="S247" i="29"/>
  <c r="S246" i="29"/>
  <c r="S245" i="29"/>
  <c r="S244" i="29"/>
  <c r="S243" i="29"/>
  <c r="S242" i="29"/>
  <c r="S241" i="29"/>
  <c r="S240" i="29"/>
  <c r="S239" i="29"/>
  <c r="S238" i="29"/>
  <c r="S237" i="29"/>
  <c r="S236" i="29"/>
  <c r="S235" i="29"/>
  <c r="S234" i="29"/>
  <c r="S233" i="29"/>
  <c r="S232" i="29"/>
  <c r="S231" i="29"/>
  <c r="S230" i="29"/>
  <c r="S229" i="29"/>
  <c r="S228" i="29"/>
  <c r="S227" i="29"/>
  <c r="S226" i="29"/>
  <c r="S225" i="29"/>
  <c r="S224" i="29"/>
  <c r="S223" i="29"/>
  <c r="S222" i="29"/>
  <c r="S221" i="29"/>
  <c r="S220" i="29"/>
  <c r="S219" i="29"/>
  <c r="S218" i="29"/>
  <c r="S217" i="29"/>
  <c r="S216" i="29"/>
  <c r="S215" i="29"/>
  <c r="S214" i="29"/>
  <c r="S213" i="29"/>
  <c r="S212" i="29"/>
  <c r="S211" i="29"/>
  <c r="S210" i="29"/>
  <c r="S209" i="29"/>
  <c r="S208" i="29"/>
  <c r="S207" i="29"/>
  <c r="S206" i="29"/>
  <c r="S205" i="29"/>
  <c r="S204" i="29"/>
  <c r="S203" i="29"/>
  <c r="S202" i="29"/>
  <c r="S201" i="29"/>
  <c r="S199" i="29"/>
  <c r="S192" i="29"/>
  <c r="S200" i="29"/>
  <c r="S198" i="29"/>
  <c r="S197" i="29"/>
  <c r="S196" i="29"/>
  <c r="S195" i="29"/>
  <c r="S194" i="29"/>
  <c r="S193" i="29"/>
  <c r="S191" i="29"/>
  <c r="S190" i="29"/>
  <c r="S189" i="29"/>
  <c r="S188" i="29"/>
  <c r="S187" i="29"/>
  <c r="S186" i="29"/>
  <c r="S185" i="29"/>
  <c r="S184" i="29"/>
  <c r="S183" i="29"/>
  <c r="S182" i="29"/>
  <c r="S181" i="29"/>
  <c r="S180" i="29"/>
  <c r="S179" i="29"/>
  <c r="S178" i="29"/>
  <c r="S177" i="29"/>
  <c r="S176" i="29"/>
  <c r="S175" i="29"/>
  <c r="S174" i="29"/>
  <c r="S557" i="29"/>
  <c r="S556" i="29"/>
  <c r="S555" i="29"/>
  <c r="S552" i="29"/>
  <c r="S553" i="29"/>
  <c r="S554" i="29"/>
  <c r="S551" i="29"/>
  <c r="S550" i="29"/>
  <c r="S549" i="29"/>
  <c r="S548" i="29"/>
  <c r="S547" i="29"/>
  <c r="S546" i="29"/>
  <c r="S545" i="29"/>
  <c r="S544" i="29"/>
  <c r="S543" i="29"/>
  <c r="S542" i="29"/>
  <c r="S541" i="29"/>
  <c r="S540" i="29"/>
  <c r="S539" i="29"/>
  <c r="S538" i="29"/>
  <c r="S537" i="29"/>
  <c r="S536" i="29"/>
  <c r="S535" i="29"/>
  <c r="S534" i="29"/>
  <c r="S533" i="29"/>
  <c r="S532" i="29"/>
  <c r="S531" i="29"/>
  <c r="S530" i="29"/>
  <c r="S529" i="29"/>
  <c r="S528" i="29"/>
  <c r="S527" i="29"/>
  <c r="S526" i="29"/>
  <c r="S525" i="29"/>
  <c r="S524" i="29"/>
  <c r="S523" i="29"/>
  <c r="S522" i="29"/>
  <c r="S521" i="29"/>
  <c r="S520" i="29"/>
  <c r="S519" i="29"/>
  <c r="S518" i="29"/>
  <c r="S517" i="29"/>
  <c r="S516" i="29"/>
  <c r="S515" i="29"/>
  <c r="S514" i="29"/>
  <c r="S513" i="29"/>
  <c r="S512" i="29"/>
  <c r="S511" i="29"/>
  <c r="S510" i="29"/>
  <c r="S509" i="29"/>
  <c r="S508" i="29"/>
  <c r="S507" i="29"/>
  <c r="S506" i="29"/>
  <c r="S505" i="29"/>
  <c r="S504" i="29"/>
  <c r="S503" i="29"/>
  <c r="S502" i="29"/>
  <c r="S501" i="29"/>
  <c r="S500" i="29"/>
  <c r="S499" i="29"/>
  <c r="S498" i="29"/>
  <c r="S497" i="29"/>
  <c r="S496" i="29"/>
  <c r="S495" i="29"/>
  <c r="S494" i="29"/>
  <c r="S493" i="29"/>
  <c r="S492" i="29"/>
  <c r="S491" i="29"/>
  <c r="S490" i="29"/>
  <c r="S489" i="29"/>
  <c r="S488" i="29"/>
  <c r="S487" i="29"/>
  <c r="S486" i="29"/>
  <c r="S485" i="29"/>
  <c r="S484" i="29"/>
  <c r="S483" i="29"/>
  <c r="S482" i="29"/>
  <c r="S480" i="29"/>
  <c r="S479" i="29"/>
  <c r="S478" i="29"/>
  <c r="S477" i="29"/>
  <c r="S476" i="29"/>
  <c r="S475" i="29"/>
  <c r="S474" i="29"/>
  <c r="S473" i="29"/>
  <c r="S472" i="29"/>
  <c r="S471" i="29"/>
  <c r="S470" i="29"/>
  <c r="S469" i="29"/>
  <c r="S468" i="29"/>
  <c r="S467" i="29"/>
  <c r="S466" i="29"/>
  <c r="S465" i="29"/>
  <c r="S464" i="29"/>
  <c r="S463" i="29"/>
  <c r="S462" i="29"/>
  <c r="S461" i="29"/>
  <c r="S460" i="29"/>
  <c r="S459" i="29"/>
  <c r="S458" i="29"/>
  <c r="S457" i="29"/>
  <c r="S456" i="29"/>
  <c r="S455" i="29"/>
  <c r="S454" i="29"/>
  <c r="S453" i="29"/>
  <c r="S452" i="29"/>
  <c r="S451" i="29"/>
  <c r="S450" i="29"/>
  <c r="S449" i="29"/>
  <c r="S448" i="29"/>
  <c r="S447" i="29"/>
  <c r="S446" i="29"/>
  <c r="S445" i="29"/>
  <c r="S444" i="29"/>
  <c r="S443" i="29"/>
  <c r="S442" i="29"/>
  <c r="S441" i="29"/>
  <c r="S440" i="29"/>
  <c r="S439" i="29"/>
  <c r="S438" i="29"/>
  <c r="S437" i="29"/>
  <c r="S436" i="29"/>
  <c r="S435" i="29"/>
  <c r="S434" i="29"/>
  <c r="S433" i="29"/>
  <c r="S432" i="29"/>
  <c r="S431" i="29"/>
  <c r="S428" i="29"/>
  <c r="S429" i="29"/>
  <c r="S430" i="29"/>
  <c r="S427" i="29"/>
  <c r="S426" i="29"/>
  <c r="S425" i="29"/>
  <c r="S424" i="29"/>
  <c r="S423" i="29"/>
  <c r="S422" i="29"/>
  <c r="S416" i="29"/>
  <c r="S420" i="29"/>
  <c r="S421" i="29"/>
  <c r="S417" i="29"/>
  <c r="S419" i="29"/>
  <c r="S418" i="29"/>
  <c r="S415" i="29"/>
  <c r="S414" i="29"/>
  <c r="S413" i="29"/>
  <c r="S412" i="29"/>
  <c r="S411" i="29"/>
  <c r="S410" i="29"/>
  <c r="S409" i="29"/>
  <c r="S408" i="29"/>
  <c r="S407" i="29"/>
  <c r="S406" i="29"/>
  <c r="S405" i="29"/>
  <c r="S404" i="29"/>
  <c r="S403" i="29"/>
  <c r="S402" i="29"/>
  <c r="S401" i="29"/>
  <c r="S400" i="29"/>
  <c r="S399" i="29"/>
  <c r="S398" i="29"/>
  <c r="S70" i="29"/>
  <c r="S69" i="29"/>
  <c r="S68" i="29"/>
  <c r="S67" i="29"/>
  <c r="S82" i="29"/>
  <c r="S81" i="29"/>
  <c r="S80" i="29"/>
  <c r="S79" i="29"/>
  <c r="S78" i="29"/>
  <c r="S77" i="29"/>
  <c r="S76" i="29"/>
  <c r="S75" i="29"/>
  <c r="S74" i="29"/>
  <c r="S73" i="29"/>
  <c r="S72" i="29"/>
  <c r="S71" i="29"/>
  <c r="S65" i="29"/>
  <c r="S66" i="29"/>
  <c r="S64" i="29"/>
  <c r="S63" i="29"/>
  <c r="S62" i="29"/>
  <c r="S61" i="29"/>
  <c r="S60" i="29"/>
  <c r="S59" i="29"/>
  <c r="S58" i="29"/>
  <c r="S57" i="29"/>
  <c r="S56" i="29"/>
  <c r="S55" i="29"/>
  <c r="S54" i="29"/>
  <c r="S53" i="29"/>
  <c r="S52" i="29"/>
  <c r="S51" i="29"/>
  <c r="S50" i="29"/>
  <c r="S49" i="29"/>
  <c r="S48" i="29"/>
  <c r="S47" i="29"/>
  <c r="S46" i="29"/>
  <c r="S45" i="29"/>
  <c r="S44" i="29"/>
  <c r="S43" i="29"/>
  <c r="S42" i="29"/>
  <c r="S41" i="29"/>
  <c r="S40" i="29"/>
  <c r="S39" i="29"/>
  <c r="S38" i="29"/>
  <c r="S37" i="29"/>
  <c r="S36" i="29"/>
  <c r="S35" i="29"/>
  <c r="S34" i="29"/>
  <c r="S33" i="29"/>
  <c r="S32" i="29"/>
  <c r="S31" i="29"/>
  <c r="S30" i="29"/>
  <c r="S29" i="29"/>
  <c r="S28" i="29"/>
  <c r="S27" i="29"/>
  <c r="S26" i="29"/>
  <c r="S25" i="29"/>
  <c r="S24" i="29"/>
  <c r="S23" i="29"/>
  <c r="S22" i="29"/>
  <c r="S21" i="29"/>
  <c r="S20" i="29"/>
  <c r="S19" i="29"/>
  <c r="S18" i="29"/>
  <c r="S17" i="29"/>
  <c r="S16" i="29"/>
  <c r="S15" i="29"/>
  <c r="S14" i="29"/>
  <c r="S13" i="29"/>
  <c r="S12" i="29"/>
  <c r="S11" i="29"/>
  <c r="S173" i="29"/>
  <c r="S172" i="29"/>
  <c r="S171" i="29"/>
  <c r="S170" i="29"/>
  <c r="S169" i="29"/>
  <c r="S168" i="29"/>
  <c r="S167" i="29"/>
  <c r="S166" i="29"/>
  <c r="S165" i="29"/>
  <c r="S159" i="29"/>
  <c r="S164" i="29"/>
  <c r="S163" i="29"/>
  <c r="S162" i="29"/>
  <c r="S161" i="29"/>
  <c r="S160" i="29"/>
  <c r="S158" i="29"/>
  <c r="S157" i="29"/>
  <c r="S156" i="29"/>
  <c r="S155" i="29"/>
  <c r="S154" i="29"/>
  <c r="S148" i="29"/>
  <c r="S152" i="29"/>
  <c r="S144" i="29"/>
  <c r="S153" i="29"/>
  <c r="S151" i="29"/>
  <c r="S150" i="29"/>
  <c r="S149" i="29"/>
  <c r="S143" i="29"/>
  <c r="S142" i="29"/>
  <c r="S141" i="29"/>
  <c r="S147" i="29"/>
  <c r="S146" i="29"/>
  <c r="S145" i="29"/>
  <c r="S139" i="29"/>
  <c r="S140" i="29"/>
  <c r="S137" i="29"/>
  <c r="S138" i="29"/>
  <c r="S136" i="29"/>
  <c r="S135" i="29"/>
  <c r="S134" i="29"/>
  <c r="S133" i="29"/>
  <c r="S132" i="29"/>
  <c r="S131" i="29"/>
  <c r="S130" i="29"/>
  <c r="S129" i="29"/>
  <c r="S128" i="29"/>
  <c r="S127" i="29"/>
  <c r="S126" i="29"/>
  <c r="S125" i="29"/>
  <c r="S124" i="29"/>
  <c r="S123" i="29"/>
  <c r="S122" i="29"/>
  <c r="S121" i="29"/>
  <c r="S120" i="29"/>
  <c r="S119" i="29"/>
  <c r="S113" i="29"/>
  <c r="S118" i="29"/>
  <c r="S117" i="29"/>
  <c r="S116" i="29"/>
  <c r="S115" i="29"/>
  <c r="S114" i="29"/>
  <c r="S112" i="29"/>
  <c r="S111" i="29"/>
  <c r="S110" i="29"/>
  <c r="S109" i="29"/>
  <c r="S108" i="29"/>
  <c r="S106" i="29"/>
  <c r="S105" i="29"/>
  <c r="S107" i="29"/>
  <c r="S104" i="29"/>
  <c r="S103" i="29"/>
  <c r="S102" i="29"/>
  <c r="S101" i="29"/>
  <c r="S100" i="29"/>
  <c r="S99" i="29"/>
  <c r="S98" i="29"/>
  <c r="S97" i="29"/>
  <c r="S96" i="29"/>
  <c r="S95" i="29"/>
  <c r="S94" i="29"/>
  <c r="S93" i="29"/>
  <c r="S92" i="29"/>
  <c r="S91" i="29"/>
  <c r="S90" i="29"/>
  <c r="S89" i="29"/>
  <c r="S88" i="29"/>
  <c r="S87" i="29"/>
  <c r="S86" i="29"/>
  <c r="S85" i="29"/>
  <c r="S84" i="29"/>
  <c r="S83" i="29"/>
  <c r="S10" i="29"/>
  <c r="S9" i="29"/>
  <c r="S8" i="29"/>
  <c r="S6" i="29"/>
  <c r="S5" i="29"/>
  <c r="S4" i="29"/>
  <c r="S7" i="29"/>
  <c r="S3" i="29"/>
  <c r="S2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<sst xmlns="http://schemas.openxmlformats.org/spreadsheetml/2006/main" count="153204" uniqueCount="25085">
  <si>
    <t>ยศ</t>
  </si>
  <si>
    <t>เพศ</t>
  </si>
  <si>
    <t>ชื่อ-นามสกุล</t>
  </si>
  <si>
    <t>ชื่อตำแหน่ง</t>
  </si>
  <si>
    <t>เลขตำแหน่ง</t>
  </si>
  <si>
    <t>เลขตำแหน่งใหม่</t>
  </si>
  <si>
    <t>วันแต่งตั้งครั้งสุดท้าย</t>
  </si>
  <si>
    <t>ระดับนี้เมื่อ</t>
  </si>
  <si>
    <t>วันบรรจุสัญญาบัตร</t>
  </si>
  <si>
    <t>วดป.เกิด</t>
  </si>
  <si>
    <t>คุณวุฒิ</t>
  </si>
  <si>
    <t>ภูมิลำเนา</t>
  </si>
  <si>
    <t>หน้าที่</t>
  </si>
  <si>
    <t>กลุ่มสายงานใหม่</t>
  </si>
  <si>
    <t>สายงานใหม่</t>
  </si>
  <si>
    <t>ทำหน้าที่ใหม่</t>
  </si>
  <si>
    <t>เลขบัตรประชาชน</t>
  </si>
  <si>
    <t>คำสั่งแต่งตั้ง</t>
  </si>
  <si>
    <t>เกษียณ</t>
  </si>
  <si>
    <t>พล.ต.ท.</t>
  </si>
  <si>
    <t>ชาย</t>
  </si>
  <si>
    <t>ผบช.สพฐ.ตร.</t>
  </si>
  <si>
    <t>2700 04101 0001</t>
  </si>
  <si>
    <t>2700 04301 0001</t>
  </si>
  <si>
    <t>กรุงเทพมหานคร</t>
  </si>
  <si>
    <t>บริหาร</t>
  </si>
  <si>
    <t>อำนวยการและสนับสนุน</t>
  </si>
  <si>
    <t>บริหารงานอำนวยการและสนับสนุน</t>
  </si>
  <si>
    <t>ประกาศสำนักนายกรัฐมนตรี</t>
  </si>
  <si>
    <t>ที่ปรึกษา (สบ 8) สพฐ.ตร.</t>
  </si>
  <si>
    <t>2700 04463 0079</t>
  </si>
  <si>
    <t>2700 04356 0002</t>
  </si>
  <si>
    <t>นครปฐม</t>
  </si>
  <si>
    <t>ผู้เชี่ยวชาญด้านตรวจพิสูจน์ทางวิทยาศาสตร์</t>
  </si>
  <si>
    <t>นิติวิทยาศาสตร์</t>
  </si>
  <si>
    <t>ผู้เชี่ยวชาญด้านตรวจพิสูจน์วิทยาศาสตร์</t>
  </si>
  <si>
    <t>3719900111280</t>
  </si>
  <si>
    <t>พล.ต.ต.</t>
  </si>
  <si>
    <t>รอง ผบช.สพฐ.ตร.</t>
  </si>
  <si>
    <t>2700 05101 0002</t>
  </si>
  <si>
    <t>2700 05356 0006</t>
  </si>
  <si>
    <t>สงขลา</t>
  </si>
  <si>
    <t>นิติวิทยาศาสตร์ (บริหาร)</t>
  </si>
  <si>
    <t>2700 05101 0003</t>
  </si>
  <si>
    <t>2700 05301 0003</t>
  </si>
  <si>
    <t>2700 05101 0004</t>
  </si>
  <si>
    <t>2700 05301 0004</t>
  </si>
  <si>
    <t>รป.บ.(ตร.),สค.ม.(สิ่งแวดล้อม),ผกก.60, บตส.40</t>
  </si>
  <si>
    <t>3729800022579</t>
  </si>
  <si>
    <t>2700 05101 0005</t>
  </si>
  <si>
    <t>2700 05301 0005</t>
  </si>
  <si>
    <t>ที่ปรึกษา (สบ 7) สพฐ.ตร.</t>
  </si>
  <si>
    <t>2700 05463 0080</t>
  </si>
  <si>
    <t>2700 05356 0007</t>
  </si>
  <si>
    <t>ชลบุรี</t>
  </si>
  <si>
    <t>พ.ต.ต.</t>
  </si>
  <si>
    <t>2700 10323 0007</t>
  </si>
  <si>
    <t>2700 10306 0008</t>
  </si>
  <si>
    <t>นายเวร</t>
  </si>
  <si>
    <t>สพฐ.ตร.26/66</t>
  </si>
  <si>
    <t>ตำแหน่งว่าง</t>
  </si>
  <si>
    <t>2700 11323 0008</t>
  </si>
  <si>
    <t>2700 11306 0009</t>
  </si>
  <si>
    <t/>
  </si>
  <si>
    <t>ผู้ช่วยนายเวร</t>
  </si>
  <si>
    <t>บก.อก.สพฐ.ตร.</t>
  </si>
  <si>
    <t>ผบก.อก.สพฐ.ตร.</t>
  </si>
  <si>
    <t>2701 06101 0001</t>
  </si>
  <si>
    <t>2701 06301 0001</t>
  </si>
  <si>
    <t>พ.ต.อ.</t>
  </si>
  <si>
    <t>หญิง</t>
  </si>
  <si>
    <t>รอง ผบก.อก.สพฐ.ตร.</t>
  </si>
  <si>
    <t>2701 07101 0002</t>
  </si>
  <si>
    <t>2701 07305 0002</t>
  </si>
  <si>
    <t>อำนวยการ (บริหาร)</t>
  </si>
  <si>
    <t>2701 07101 0003</t>
  </si>
  <si>
    <t>2701 07305 0003</t>
  </si>
  <si>
    <t>นครนายก</t>
  </si>
  <si>
    <t>3101501126613</t>
  </si>
  <si>
    <t>ตร.23/66</t>
  </si>
  <si>
    <t>2701 07101 0004</t>
  </si>
  <si>
    <t>2701 07305 0004</t>
  </si>
  <si>
    <t>ลพบุรี</t>
  </si>
  <si>
    <t>ตร.625/63</t>
  </si>
  <si>
    <t>2701 11323 0005</t>
  </si>
  <si>
    <t>2701 11306 0005</t>
  </si>
  <si>
    <t>ผกก.ฝธร.บก.อก.สพฐ.ตร.</t>
  </si>
  <si>
    <t>2701 08318 0006</t>
  </si>
  <si>
    <t>2701 08305 0006</t>
  </si>
  <si>
    <t>นรต.,สว.104,น.บ.,รป.ม.</t>
  </si>
  <si>
    <t>อำนวยการ</t>
  </si>
  <si>
    <t>3760500409879</t>
  </si>
  <si>
    <t>ตร.226/66</t>
  </si>
  <si>
    <t>พ.ต.ท.</t>
  </si>
  <si>
    <t>รอง ผกก.ฝธร.บก.อก.สพฐ.ตร.</t>
  </si>
  <si>
    <t>2701 09318 0007</t>
  </si>
  <si>
    <t>2701 09305 0007</t>
  </si>
  <si>
    <t>รป.ม.,นรต.,สว.56,ผกก.93</t>
  </si>
  <si>
    <t>3100502740411</t>
  </si>
  <si>
    <t>2701 09318 0008</t>
  </si>
  <si>
    <t>2701 09305 0008</t>
  </si>
  <si>
    <t>ร.บ., น.บ., นบท.(เนติฯ) สว.97,ผกก.รุ่น 141</t>
  </si>
  <si>
    <t>เชียงราย</t>
  </si>
  <si>
    <t>3570200131206</t>
  </si>
  <si>
    <t>ว่าที่ พ.ต.ต.</t>
  </si>
  <si>
    <t>รัชดา แสงกระจ่าง</t>
  </si>
  <si>
    <t>สว.ฝธร.บก.อก.สพฐ.ตร.</t>
  </si>
  <si>
    <t>2701 10318 0009</t>
  </si>
  <si>
    <t>2701 10305 0009</t>
  </si>
  <si>
    <t>บธ.บ.,กอน.(รุ่นที่ 23),สว.214</t>
  </si>
  <si>
    <t>กาญจนบุรี</t>
  </si>
  <si>
    <t>3710500922606</t>
  </si>
  <si>
    <t>2701 10318 0010</t>
  </si>
  <si>
    <t>2701 10305 0010</t>
  </si>
  <si>
    <t>ปวช.,บธ.บ.,กอร.(อก)11,สว.154,ตวท.</t>
  </si>
  <si>
    <t>3360100390856</t>
  </si>
  <si>
    <t>ว่าที่ พ.ต.ท.</t>
  </si>
  <si>
    <t>2701 10318 0011</t>
  </si>
  <si>
    <t>2701 10305 0011</t>
  </si>
  <si>
    <t>สพฐ.ตร.437/62</t>
  </si>
  <si>
    <t>จุฑารัตน์ แก้วเอี่ยมสุข</t>
  </si>
  <si>
    <t>2701 10318 0012</t>
  </si>
  <si>
    <t>2701 10305 0012</t>
  </si>
  <si>
    <t>บธ.บ., ต.ว.ท.24,สว.204</t>
  </si>
  <si>
    <t>3901000088843</t>
  </si>
  <si>
    <t>ร.ต.ท.</t>
  </si>
  <si>
    <t>รอง สว.ฝธร.บก.อก.สพฐ.ตร.</t>
  </si>
  <si>
    <t>2701 11304 0013</t>
  </si>
  <si>
    <t>2701 11305 0013</t>
  </si>
  <si>
    <t>ธุรการ</t>
  </si>
  <si>
    <t>สพฐ.ตร.467/63</t>
  </si>
  <si>
    <t>2701 11304 0014</t>
  </si>
  <si>
    <t>2701 11305 0014</t>
  </si>
  <si>
    <t>2701 11304 0015</t>
  </si>
  <si>
    <t>2701 11305 0015</t>
  </si>
  <si>
    <t>2701 11304 0016</t>
  </si>
  <si>
    <t>2701 11305 0016</t>
  </si>
  <si>
    <t>2701 11304 0017</t>
  </si>
  <si>
    <t>2701 11305 0017</t>
  </si>
  <si>
    <t>ฐานิช จามรกิจสกุล</t>
  </si>
  <si>
    <t>2701 11304 0018</t>
  </si>
  <si>
    <t>2701 11305 0018</t>
  </si>
  <si>
    <t>นครราชสีมา</t>
  </si>
  <si>
    <t>1309900121959</t>
  </si>
  <si>
    <t>สพฐ.ตร.61/66</t>
  </si>
  <si>
    <t>ว่าที่ ร.ต.อ.</t>
  </si>
  <si>
    <t>2701 11304 0019</t>
  </si>
  <si>
    <t>2701 11305 0019</t>
  </si>
  <si>
    <t>ศศ.บ.</t>
  </si>
  <si>
    <t>มหาสารคาม</t>
  </si>
  <si>
    <t>3440800568738</t>
  </si>
  <si>
    <t>สพฐ.ตร.200/62</t>
  </si>
  <si>
    <t>2701 11304 0020</t>
  </si>
  <si>
    <t>2701 11305 0020</t>
  </si>
  <si>
    <t>ร.ต.อ.</t>
  </si>
  <si>
    <t>นีรนุช สามทอง</t>
  </si>
  <si>
    <t>2701 11304 0021</t>
  </si>
  <si>
    <t>2701 11305 0021</t>
  </si>
  <si>
    <t>ค.บ.,กอน., สว.209</t>
  </si>
  <si>
    <t>พัทลุง</t>
  </si>
  <si>
    <t>2930400001614</t>
  </si>
  <si>
    <t>ตร.406/60</t>
  </si>
  <si>
    <t>2701 11320 0022</t>
  </si>
  <si>
    <t>2701 11324 0024</t>
  </si>
  <si>
    <t>บ.ธบ., สว.254</t>
  </si>
  <si>
    <t>วิเทศสัมพันธ์</t>
  </si>
  <si>
    <t>1909800264469</t>
  </si>
  <si>
    <t>สพฐ.ตร.180/62</t>
  </si>
  <si>
    <t>2701 11304 0079</t>
  </si>
  <si>
    <t>2701 11305 0022</t>
  </si>
  <si>
    <t>2701 11304 0080</t>
  </si>
  <si>
    <t>2701 11305 0023</t>
  </si>
  <si>
    <t>นิเทศศาสตรบัณฑิต,กอส.45</t>
  </si>
  <si>
    <t>1101401956839</t>
  </si>
  <si>
    <t>ผกก.ฝยศ.บก.อก.สพฐ.ตร.</t>
  </si>
  <si>
    <t>2701 08318 0023</t>
  </si>
  <si>
    <t>2701 08305 0025</t>
  </si>
  <si>
    <t>นรต.,ผกก.83,ฝอ.20</t>
  </si>
  <si>
    <t>3101800926280</t>
  </si>
  <si>
    <t>ตร.628/63</t>
  </si>
  <si>
    <t>รอง ผกก.ฝยศ.บก.อก.สพฐ.ตร.</t>
  </si>
  <si>
    <t>2701 09318 0024</t>
  </si>
  <si>
    <t>2701 09305 0026</t>
  </si>
  <si>
    <t>รป.ม., น.บ., สว121,ผกก.รุ่น 136</t>
  </si>
  <si>
    <t>1160100007578</t>
  </si>
  <si>
    <t>สพฐ.ตร.348/64</t>
  </si>
  <si>
    <t>พจนี รัตนกร</t>
  </si>
  <si>
    <t>สว.ฝยศ.บก.อก.สพฐ.ตร.</t>
  </si>
  <si>
    <t>2701 10318 0025</t>
  </si>
  <si>
    <t>2701 10305 0027</t>
  </si>
  <si>
    <t>รป.บ.,กอน.21,สว.189</t>
  </si>
  <si>
    <t>สกลนคร</t>
  </si>
  <si>
    <t>3470500056863</t>
  </si>
  <si>
    <t>ณฑิรนันทน์ วาเสฏฐรัตนิน</t>
  </si>
  <si>
    <t>2701 10318 0026</t>
  </si>
  <si>
    <t>2701 10305 0028</t>
  </si>
  <si>
    <t>รป.บ., กอน.(ปี54), รป.ม., หลักสูตร สว. รุ่น 158</t>
  </si>
  <si>
    <t>ปทุมธานี</t>
  </si>
  <si>
    <t>3480100530169</t>
  </si>
  <si>
    <t>รอง สว.ฝยศ.บก.อก.สพฐ.ตร.</t>
  </si>
  <si>
    <t>2701 11304 0027</t>
  </si>
  <si>
    <t>2701 11305 0029</t>
  </si>
  <si>
    <t>นุพาพร แก้วโลก</t>
  </si>
  <si>
    <t>2701 11309 0028</t>
  </si>
  <si>
    <t>2701 11320 0031</t>
  </si>
  <si>
    <t>บธ.บ.(การ.บ.ริหารทรัพยากร.ม.นุษย์),สว.209</t>
  </si>
  <si>
    <t>ขอนแก่น</t>
  </si>
  <si>
    <t>นโยบายและแผน</t>
  </si>
  <si>
    <t>วิเคราะห์นโยบายและแผน</t>
  </si>
  <si>
    <t>3401001058918</t>
  </si>
  <si>
    <t>2701 11309 0029</t>
  </si>
  <si>
    <t>2701 11320 0032</t>
  </si>
  <si>
    <t>2701 11309 0030</t>
  </si>
  <si>
    <t>2701 11320 0033</t>
  </si>
  <si>
    <t>สพฐ.ตร.313/62</t>
  </si>
  <si>
    <t>2701 11309 0031</t>
  </si>
  <si>
    <t>2701 11320 0034</t>
  </si>
  <si>
    <t>วท.บ.</t>
  </si>
  <si>
    <t>1309900182583</t>
  </si>
  <si>
    <t>สพฐ.ตร.516/63</t>
  </si>
  <si>
    <t>2701 11309 0032</t>
  </si>
  <si>
    <t>2701 11320 0035</t>
  </si>
  <si>
    <t>2701 11304 0083</t>
  </si>
  <si>
    <t>2701 11305 0030</t>
  </si>
  <si>
    <t>2701 11309 0084</t>
  </si>
  <si>
    <t>2701 11320 0036</t>
  </si>
  <si>
    <t>กนกวรรณ คชาชนม์</t>
  </si>
  <si>
    <t>ผกก.ฝกบ.บก.อก.สพฐ.ตร.</t>
  </si>
  <si>
    <t>2701 08318 0033</t>
  </si>
  <si>
    <t>2701 08305 0037</t>
  </si>
  <si>
    <t>นนทบุรี</t>
  </si>
  <si>
    <t>3809900573568</t>
  </si>
  <si>
    <t>รอง ผกก.ฝกบ.บก.อก.สพฐ.ตร.</t>
  </si>
  <si>
    <t>2701 09318 0034</t>
  </si>
  <si>
    <t>2701 09305 0038</t>
  </si>
  <si>
    <t>น.บ.ท.,น.บ.,สว.129 ฝอ.35</t>
  </si>
  <si>
    <t>1209700008831</t>
  </si>
  <si>
    <t>ชัชชญา แสงหฤทัย</t>
  </si>
  <si>
    <t>2701 09318 0035</t>
  </si>
  <si>
    <t>2701 09305 0039</t>
  </si>
  <si>
    <t>ศศ.บ.(ร.บ.),สว.109,กอส.25,ผกก.134</t>
  </si>
  <si>
    <t>ประภาพรรณ บุญศรี</t>
  </si>
  <si>
    <t>สว.ฝกบ.บก.อก.สพฐ.ตร.</t>
  </si>
  <si>
    <t>2701 10318 0036</t>
  </si>
  <si>
    <t>2701 10305 0040</t>
  </si>
  <si>
    <t>นบ., กอน.21, สว.189</t>
  </si>
  <si>
    <t>3950100327822</t>
  </si>
  <si>
    <t>2701 10318 0037</t>
  </si>
  <si>
    <t>2701 10305 0041</t>
  </si>
  <si>
    <t>ศศ.บ. สว.รุ่น 136</t>
  </si>
  <si>
    <t>กำแพงเพชร</t>
  </si>
  <si>
    <t>3620400748419</t>
  </si>
  <si>
    <t>สพฐ.ตร.501/63</t>
  </si>
  <si>
    <t>อรัญญา ศิริลักษณ์</t>
  </si>
  <si>
    <t>2701 10318 0038</t>
  </si>
  <si>
    <t>2701 10305 0042</t>
  </si>
  <si>
    <t>ศศ.บ., กอน., รป.ม., สว.141</t>
  </si>
  <si>
    <t>3650600290947</t>
  </si>
  <si>
    <t>รอง สว.ฝกบ.บก.อก.สพฐ.ตร.</t>
  </si>
  <si>
    <t>2701 11304 0039</t>
  </si>
  <si>
    <t>2701 11305 0043</t>
  </si>
  <si>
    <t>2701 11304 0040</t>
  </si>
  <si>
    <t>2701 11305 0044</t>
  </si>
  <si>
    <t>ร.บ., กอส.45</t>
  </si>
  <si>
    <t>1101401818495</t>
  </si>
  <si>
    <t>2701 11304 0041</t>
  </si>
  <si>
    <t>2701 11305 0045</t>
  </si>
  <si>
    <t>ศศ.บ.,กอน.</t>
  </si>
  <si>
    <t>พิษณุโลก</t>
  </si>
  <si>
    <t>1659900211548</t>
  </si>
  <si>
    <t>สพฐ.ตร. 476/63</t>
  </si>
  <si>
    <t>2701 11304 0042</t>
  </si>
  <si>
    <t>2701 11305 0046</t>
  </si>
  <si>
    <t>เสกสรรค์ เปี่ยมลือ</t>
  </si>
  <si>
    <t>2701 11304 0043</t>
  </si>
  <si>
    <t>2701 11305 0047</t>
  </si>
  <si>
    <t>ม.3/กอร.,สว.229</t>
  </si>
  <si>
    <t>ชัยนาท</t>
  </si>
  <si>
    <t>3189900021197</t>
  </si>
  <si>
    <t>สพฐ.ตร.31/64</t>
  </si>
  <si>
    <t>2701 11304 0044</t>
  </si>
  <si>
    <t>2701 11305 0048</t>
  </si>
  <si>
    <t>2701 11304 0081</t>
  </si>
  <si>
    <t>2701 11305 0049</t>
  </si>
  <si>
    <t>2701 11304 0082</t>
  </si>
  <si>
    <t>2701 11305 0050</t>
  </si>
  <si>
    <t>ผกก.ฝงป.บก.อก.สพฐ.ตร.</t>
  </si>
  <si>
    <t>2701 08318 0045</t>
  </si>
  <si>
    <t>2701 08305 0051</t>
  </si>
  <si>
    <t>3249900159988</t>
  </si>
  <si>
    <t>ตร.646/63</t>
  </si>
  <si>
    <t>พวงผกา เกตุตรีกรณ์</t>
  </si>
  <si>
    <t>รอง ผกก.ฝงป.บก.อก.สพฐ.ตร.</t>
  </si>
  <si>
    <t>2701 09318 0046</t>
  </si>
  <si>
    <t>2701 09305 0052</t>
  </si>
  <si>
    <t>บธ.บ.,บธ.ม.,สว.102</t>
  </si>
  <si>
    <t>เพชรบุรี</t>
  </si>
  <si>
    <t>3760600366501</t>
  </si>
  <si>
    <t>สพฐ.ตร.26/56</t>
  </si>
  <si>
    <t>อิ่มใจ จันโท</t>
  </si>
  <si>
    <t>2701 09318 0090</t>
  </si>
  <si>
    <t>2701 09305 0053</t>
  </si>
  <si>
    <t>ศศ.บ.,สว.97,ศศ.ม.,ผกก.141</t>
  </si>
  <si>
    <t>3730100687766</t>
  </si>
  <si>
    <t>วิชุดา โพธิ์เกตุ</t>
  </si>
  <si>
    <t>สว.ฝงป.บก.อก.สพฐ.ตร.</t>
  </si>
  <si>
    <t>2701 10318 0047</t>
  </si>
  <si>
    <t>2701 10305 0055</t>
  </si>
  <si>
    <t>อยุทธยา</t>
  </si>
  <si>
    <t>1159900006795</t>
  </si>
  <si>
    <t>2701 10326 0048</t>
  </si>
  <si>
    <t>2701 10327 0054</t>
  </si>
  <si>
    <t>ปวช.(บัญชี), ศศ.บ., สว.206</t>
  </si>
  <si>
    <t>ปฏิบัติการ(การเงิน)</t>
  </si>
  <si>
    <t>การเงินและบัญชี</t>
  </si>
  <si>
    <t>3700100211133</t>
  </si>
  <si>
    <t>2701 10326 0049</t>
  </si>
  <si>
    <t>2701 10327 0057</t>
  </si>
  <si>
    <t>ป.ตรี บริหารธุรกิจบัณฑิต, สว.177</t>
  </si>
  <si>
    <t>4601100010090</t>
  </si>
  <si>
    <t>2701 10325 0089</t>
  </si>
  <si>
    <t>2701 10321 0056</t>
  </si>
  <si>
    <t>ศศ.บ.(การพัฒนาชุมชน),สว.รุ่น 186,</t>
  </si>
  <si>
    <t>งบประมาณ</t>
  </si>
  <si>
    <t>วิเคราะห์งบประมาณ</t>
  </si>
  <si>
    <t>3800600020701</t>
  </si>
  <si>
    <t>รอง สว.ฝงป.บก.อก.สพฐ.ตร.</t>
  </si>
  <si>
    <t>2701 11304 0050</t>
  </si>
  <si>
    <t>2701 11305 0062</t>
  </si>
  <si>
    <t>2701 11325 0051</t>
  </si>
  <si>
    <t>2701 11321 0063</t>
  </si>
  <si>
    <t>2701 11325 0052</t>
  </si>
  <si>
    <t>2701 11321 0064</t>
  </si>
  <si>
    <t>ว่าที่ ร.ต.ท.</t>
  </si>
  <si>
    <t>2701 11326 0053</t>
  </si>
  <si>
    <t>2701 11327 0058</t>
  </si>
  <si>
    <t>ป.ตรี</t>
  </si>
  <si>
    <t>1419900328595</t>
  </si>
  <si>
    <t>สพฐ.ตร. 85/2565</t>
  </si>
  <si>
    <t>2701 11326 0054</t>
  </si>
  <si>
    <t>2701 11327 0059</t>
  </si>
  <si>
    <t>ร้อยเอ็ด</t>
  </si>
  <si>
    <t>3459900260041</t>
  </si>
  <si>
    <t>2701 11326 0055</t>
  </si>
  <si>
    <t>2701 11327 0060</t>
  </si>
  <si>
    <t>2701 11326 0056</t>
  </si>
  <si>
    <t>2701 11327 0066</t>
  </si>
  <si>
    <t>กุลรัศมิ์ ภู่เจริญ</t>
  </si>
  <si>
    <t>2701 11326 0057</t>
  </si>
  <si>
    <t>2701 11327 0067</t>
  </si>
  <si>
    <t>บช.บ., กอส.39,ฝอ.42</t>
  </si>
  <si>
    <t>เชียงใหม่</t>
  </si>
  <si>
    <t>1510100184191</t>
  </si>
  <si>
    <t>สพฐ.ตร.198/58</t>
  </si>
  <si>
    <t>2701 11326 0058</t>
  </si>
  <si>
    <t>2701 11327 0068</t>
  </si>
  <si>
    <t>ศศ.บ.(เศรษฐศาสตร์), กอส.45</t>
  </si>
  <si>
    <t>1101401996474</t>
  </si>
  <si>
    <t>2701 11327 0078</t>
  </si>
  <si>
    <t>2701 11328 0070</t>
  </si>
  <si>
    <t>บัญชี</t>
  </si>
  <si>
    <t>2701 11326 0085</t>
  </si>
  <si>
    <t>2701 11327 0061</t>
  </si>
  <si>
    <t>2701 11326 0086</t>
  </si>
  <si>
    <t>2701 11327 0069</t>
  </si>
  <si>
    <t>2701 11325 0087</t>
  </si>
  <si>
    <t>2701 11321 0065</t>
  </si>
  <si>
    <t>ผกก.ฝกม.บก.อก.สพฐ.ตร.</t>
  </si>
  <si>
    <t>2701 08305 0059</t>
  </si>
  <si>
    <t>2701 08313 0071</t>
  </si>
  <si>
    <t>สมุทรสาคร</t>
  </si>
  <si>
    <t>นิติกร</t>
  </si>
  <si>
    <t>นิติการ</t>
  </si>
  <si>
    <t>นิติการ (บริหาร)</t>
  </si>
  <si>
    <t>ตร.584/64</t>
  </si>
  <si>
    <t>รอง ผกก.ฝกม.บก.อก.สพฐ.ตร.</t>
  </si>
  <si>
    <t>2701 09305 0060</t>
  </si>
  <si>
    <t>2701 09313 0072</t>
  </si>
  <si>
    <t>ปรโชต ศรีถาการ</t>
  </si>
  <si>
    <t>สว.ฝกม.บก.อก.สพฐ.ตร.</t>
  </si>
  <si>
    <t>2701 10305 0061</t>
  </si>
  <si>
    <t>2701 10313 0073</t>
  </si>
  <si>
    <t>น.บ.,รป.ม.,ใบประกอบวิชาชีพสอบสวน,สว.205</t>
  </si>
  <si>
    <t>อุบลราชธานี</t>
  </si>
  <si>
    <t>3340701211654</t>
  </si>
  <si>
    <t>สถิตย์พงษ์ ดวงสุพรรณ</t>
  </si>
  <si>
    <t>2701 10305 0062</t>
  </si>
  <si>
    <t>2701 10313 0074</t>
  </si>
  <si>
    <t>ศศ.บ.,น.บ.,สว.189</t>
  </si>
  <si>
    <t>3101900185800</t>
  </si>
  <si>
    <t>รอง สว.ฝกม.บก.อก.สพฐ.ตร.</t>
  </si>
  <si>
    <t>2701 11304 0063</t>
  </si>
  <si>
    <t>2701 11305 0075</t>
  </si>
  <si>
    <t>2701 11305 0064</t>
  </si>
  <si>
    <t>2701 11313 0077</t>
  </si>
  <si>
    <t>2701 11305 0065</t>
  </si>
  <si>
    <t>2701 11313 0078</t>
  </si>
  <si>
    <t>2701 11305 0066</t>
  </si>
  <si>
    <t>2701 11313 0079</t>
  </si>
  <si>
    <t>2701 11305 0067</t>
  </si>
  <si>
    <t>2701 11313 0080</t>
  </si>
  <si>
    <t>2701 11305 0068</t>
  </si>
  <si>
    <t>2701 11313 0081</t>
  </si>
  <si>
    <t>สุรีรัตน์ ภู่ภักดิ์</t>
  </si>
  <si>
    <t>2701 11304 0088</t>
  </si>
  <si>
    <t>2701 11305 0076</t>
  </si>
  <si>
    <t>รัฐศาสตร์, สว.214</t>
  </si>
  <si>
    <t>3710600770301</t>
  </si>
  <si>
    <t>สพฐ.ตร.273/56</t>
  </si>
  <si>
    <t>ผกก.ฝทส.บก.อก.สพฐ.ตร.</t>
  </si>
  <si>
    <t>2701 08318 0069</t>
  </si>
  <si>
    <t>2701 08305 0082</t>
  </si>
  <si>
    <t>บช.บ.(ม.ค้าไทย),ผกก.86</t>
  </si>
  <si>
    <t>3100501143282</t>
  </si>
  <si>
    <t>นนท สง่าเนตร</t>
  </si>
  <si>
    <t>รอง ผกก.ฝทส.บก.อก.สพฐ.ตร.</t>
  </si>
  <si>
    <t>2701 09403 0070</t>
  </si>
  <si>
    <t>2701 09336 0083</t>
  </si>
  <si>
    <t>วท.บ.,สว.97,ผกก.126</t>
  </si>
  <si>
    <t>ประมวลผล</t>
  </si>
  <si>
    <t>3429900071787</t>
  </si>
  <si>
    <t>สว.ฝทส.บก.อก.สพฐ.ตร.</t>
  </si>
  <si>
    <t>2701 10403 0071</t>
  </si>
  <si>
    <t>2701 10336 0084</t>
  </si>
  <si>
    <t>ไพศาล ระตาภรณ์</t>
  </si>
  <si>
    <t>2701 10403 0072</t>
  </si>
  <si>
    <t>2701 10336 0085</t>
  </si>
  <si>
    <t>วท.บ.,กอน., สว.162</t>
  </si>
  <si>
    <t>3319900141638</t>
  </si>
  <si>
    <t>รอง สว.ฝทส.บก.อก.สพฐ.ตร.</t>
  </si>
  <si>
    <t>2701 11304 0073</t>
  </si>
  <si>
    <t>2701 11305 0086</t>
  </si>
  <si>
    <t>2701 11403 0074</t>
  </si>
  <si>
    <t>2701 11336 0087</t>
  </si>
  <si>
    <t>วท.บ., กอน.</t>
  </si>
  <si>
    <t>1349900091243</t>
  </si>
  <si>
    <t>สพฐ.ตร.138/63</t>
  </si>
  <si>
    <t>2701 11403 0075</t>
  </si>
  <si>
    <t>2701 11336 0088</t>
  </si>
  <si>
    <t>1103700714553</t>
  </si>
  <si>
    <t>สพฐ.ตร.467/62</t>
  </si>
  <si>
    <t>2701 11403 0076</t>
  </si>
  <si>
    <t>2701 11336 0089</t>
  </si>
  <si>
    <t>1939900304985</t>
  </si>
  <si>
    <t>2701 11403 0077</t>
  </si>
  <si>
    <t>2701 11336 0090</t>
  </si>
  <si>
    <t>กพอ.</t>
  </si>
  <si>
    <t>ผกก.กพอ.สพฐ.ตร.</t>
  </si>
  <si>
    <t>2700 08336 0009</t>
  </si>
  <si>
    <t>2700 08334 0010</t>
  </si>
  <si>
    <t>ศศ.บ.(รบ.),ผกก.86,ฝอ.24,กอน.6,ศศ.ม.(รบ.),ตวท.รุ่นที่ 16</t>
  </si>
  <si>
    <t>วิทยาการ</t>
  </si>
  <si>
    <t>วิทยาการ (บริหาร)</t>
  </si>
  <si>
    <t>3100502682306</t>
  </si>
  <si>
    <t>รอง ผกก.กพอ.สพฐ.ตร.</t>
  </si>
  <si>
    <t>2700 09318 0010</t>
  </si>
  <si>
    <t>2700 09305 0011</t>
  </si>
  <si>
    <t>บธ.บ.,ฝอ.ตร.รุ่น25, ผกก.105</t>
  </si>
  <si>
    <t>3740100139181</t>
  </si>
  <si>
    <t>2700 09403 0011</t>
  </si>
  <si>
    <t>2700 09336 0012</t>
  </si>
  <si>
    <t>วท.บ.,น.บ.,รป.ม.,กอส.23,สว.108</t>
  </si>
  <si>
    <t>3920400146530</t>
  </si>
  <si>
    <t>นวท.(สบ 3) กพอ.สพฐ.ตร.</t>
  </si>
  <si>
    <t>2700 09450 0012</t>
  </si>
  <si>
    <t>2700 09356 0013</t>
  </si>
  <si>
    <t>นบ.,วท.บ.,สว.108,กอส.24</t>
  </si>
  <si>
    <t>ด้านวิทยาศาสตร์</t>
  </si>
  <si>
    <t>3160300664641</t>
  </si>
  <si>
    <t>สพฐ.ตร.435/62</t>
  </si>
  <si>
    <t>สว.กพอ.สพฐ.ตร.</t>
  </si>
  <si>
    <t>2700 10318 0013</t>
  </si>
  <si>
    <t>2700 10305 0014</t>
  </si>
  <si>
    <t>รป.ม.,พย.บ.,สว.74,ตวท.14</t>
  </si>
  <si>
    <t>3102400969748</t>
  </si>
  <si>
    <t>อรปรียา แพทย์กลาง</t>
  </si>
  <si>
    <t>2700 10336 0014</t>
  </si>
  <si>
    <t>2700 10334 0015</t>
  </si>
  <si>
    <t xml:space="preserve">ปทุมธานี </t>
  </si>
  <si>
    <t>2310500017259</t>
  </si>
  <si>
    <t>2700 10336 0015</t>
  </si>
  <si>
    <t>2700 10334 0016</t>
  </si>
  <si>
    <t>3101600357702</t>
  </si>
  <si>
    <t>ทัศนี วาโย</t>
  </si>
  <si>
    <t>2700 10403 0016</t>
  </si>
  <si>
    <t>2700 10336 0017</t>
  </si>
  <si>
    <t>5411400112548</t>
  </si>
  <si>
    <t>ชนิกา สุขเรือง</t>
  </si>
  <si>
    <t>นวท.(สบ 2) กพอ.สพฐ.ตร.</t>
  </si>
  <si>
    <t>2700 10450 0017</t>
  </si>
  <si>
    <t>2700 10356 0018</t>
  </si>
  <si>
    <t>ประจวบ​คีรี​ขันธ์​</t>
  </si>
  <si>
    <t>1779900057114</t>
  </si>
  <si>
    <t>สพฐ.ตร.346/64</t>
  </si>
  <si>
    <t>ตฤณ สุวรรณวิจิตร</t>
  </si>
  <si>
    <t>2700 10450 0018</t>
  </si>
  <si>
    <t>2700 10356 0019</t>
  </si>
  <si>
    <t xml:space="preserve">สงขลา </t>
  </si>
  <si>
    <t>3900100003016</t>
  </si>
  <si>
    <t>สพฐ.ตร.237/66</t>
  </si>
  <si>
    <t>รอง สว.กพอ.สพฐ.ตร.</t>
  </si>
  <si>
    <t>2700 11304 0019</t>
  </si>
  <si>
    <t>2700 11305 0020</t>
  </si>
  <si>
    <t>2700 11304 0020</t>
  </si>
  <si>
    <t>2700 11305 0021</t>
  </si>
  <si>
    <t>2700 11304 0021</t>
  </si>
  <si>
    <t>2700 11305 0022</t>
  </si>
  <si>
    <t>2700 11304 0022</t>
  </si>
  <si>
    <t>2700 11305 0023</t>
  </si>
  <si>
    <t>2700 11304 0023</t>
  </si>
  <si>
    <t>2700 11305 0024</t>
  </si>
  <si>
    <t>2700 11304 0024</t>
  </si>
  <si>
    <t>2700 11305 0025</t>
  </si>
  <si>
    <t>2700 11304 0025</t>
  </si>
  <si>
    <t>2700 11305 0026</t>
  </si>
  <si>
    <t>2700 11336 0026</t>
  </si>
  <si>
    <t>2700 11334 0027</t>
  </si>
  <si>
    <t>1909800534610</t>
  </si>
  <si>
    <t>2700 11336 0027</t>
  </si>
  <si>
    <t>2700 11334 0028</t>
  </si>
  <si>
    <t>1309900502189</t>
  </si>
  <si>
    <t>2700 11336 0028</t>
  </si>
  <si>
    <t>2700 11334 0029</t>
  </si>
  <si>
    <t>2700 11336 0029</t>
  </si>
  <si>
    <t>2700 11334 0030</t>
  </si>
  <si>
    <t>2700 11336 0030</t>
  </si>
  <si>
    <t>2700 11334 0031</t>
  </si>
  <si>
    <t>2700 11336 0031</t>
  </si>
  <si>
    <t>2700 11334 0032</t>
  </si>
  <si>
    <t>2700 11336 0032</t>
  </si>
  <si>
    <t>2700 11334 0033</t>
  </si>
  <si>
    <t>2700 11336 0033</t>
  </si>
  <si>
    <t>2700 11334 0034</t>
  </si>
  <si>
    <t>2700 11336 0034</t>
  </si>
  <si>
    <t>2700 11334 0035</t>
  </si>
  <si>
    <t>สุพรรณบุรี</t>
  </si>
  <si>
    <t>1729900199512</t>
  </si>
  <si>
    <t>2700 11336 0035</t>
  </si>
  <si>
    <t>2700 11334 0036</t>
  </si>
  <si>
    <t>2700 11336 0036</t>
  </si>
  <si>
    <t>2700 11334 0037</t>
  </si>
  <si>
    <t>วท.บ.,กอส.44,ตวท.22</t>
  </si>
  <si>
    <t>2700 11336 0037</t>
  </si>
  <si>
    <t>2700 11334 0038</t>
  </si>
  <si>
    <t>2700 11403 0038</t>
  </si>
  <si>
    <t>2700 11336 0039</t>
  </si>
  <si>
    <t>2700 11403 0039</t>
  </si>
  <si>
    <t>2700 11336 0040</t>
  </si>
  <si>
    <t>1149900545114</t>
  </si>
  <si>
    <t>สพฐ.ตร.6/65</t>
  </si>
  <si>
    <t>2700 11403 0040</t>
  </si>
  <si>
    <t>2700 11336 0041</t>
  </si>
  <si>
    <t>2700 11403 0041</t>
  </si>
  <si>
    <t>2700 11336 0042</t>
  </si>
  <si>
    <t>2700 11403 0042</t>
  </si>
  <si>
    <t>2700 11336 0043</t>
  </si>
  <si>
    <t>2700 11403 0043</t>
  </si>
  <si>
    <t>2700 11336 0044</t>
  </si>
  <si>
    <t>2700 11403 0044</t>
  </si>
  <si>
    <t>2700 11336 0045</t>
  </si>
  <si>
    <t>2700 11403 0045</t>
  </si>
  <si>
    <t>2700 11336 0046</t>
  </si>
  <si>
    <t>2700 11403 0046</t>
  </si>
  <si>
    <t>2700 11336 0047</t>
  </si>
  <si>
    <t>2700 11403 0047</t>
  </si>
  <si>
    <t>2700 11336 0048</t>
  </si>
  <si>
    <t>นวท.(สบ 1) กพอ.สพฐ.ตร.</t>
  </si>
  <si>
    <t>2700 11450 0048</t>
  </si>
  <si>
    <t>2700 11356 0049</t>
  </si>
  <si>
    <t>2700 11450 0049</t>
  </si>
  <si>
    <t>2700 11356 0050</t>
  </si>
  <si>
    <t>2700 11450 0050</t>
  </si>
  <si>
    <t>2700 11356 0051</t>
  </si>
  <si>
    <t>2700 11450 0051</t>
  </si>
  <si>
    <t>2700 11356 0052</t>
  </si>
  <si>
    <t>2700 11450 0052</t>
  </si>
  <si>
    <t>2700 11356 0053</t>
  </si>
  <si>
    <t>2700 11450 0053</t>
  </si>
  <si>
    <t>2700 11356 0054</t>
  </si>
  <si>
    <t>1100201009568</t>
  </si>
  <si>
    <t>2700 11450 0054</t>
  </si>
  <si>
    <t>2700 11356 0055</t>
  </si>
  <si>
    <t>1103701237261</t>
  </si>
  <si>
    <t>2700 11450 0055</t>
  </si>
  <si>
    <t>2700 11356 0056</t>
  </si>
  <si>
    <t>ศขบ.</t>
  </si>
  <si>
    <t>สุธิศักดิ์ พิริยะภิญโญ</t>
  </si>
  <si>
    <t>ผกก.ศขบ.สพฐ.ตร.</t>
  </si>
  <si>
    <t>2700 08318 0056</t>
  </si>
  <si>
    <t>2700 08305 0057</t>
  </si>
  <si>
    <t>ตร.25/66</t>
  </si>
  <si>
    <t>รอง ผกก.ศขบ.สพฐ.ตร.</t>
  </si>
  <si>
    <t>2700 09442 0057</t>
  </si>
  <si>
    <t>2700 09345 0058</t>
  </si>
  <si>
    <t>สรรพาวุธ</t>
  </si>
  <si>
    <t>เก็บกู้และตรวจวัตถุระเบิด</t>
  </si>
  <si>
    <t>3141300027278</t>
  </si>
  <si>
    <t>ตร.141/62</t>
  </si>
  <si>
    <t>สุธาฌาณ สุธรรมแปงกำธร</t>
  </si>
  <si>
    <t>2700 09450 0058</t>
  </si>
  <si>
    <t>2700 09356 0059</t>
  </si>
  <si>
    <t>ค.บ.,สว.99 , ผกก.128</t>
  </si>
  <si>
    <t>ลำปาง</t>
  </si>
  <si>
    <t>3560500701067</t>
  </si>
  <si>
    <t>ตร.137/62</t>
  </si>
  <si>
    <t>สว.ศขบ.สพฐ.ตร.</t>
  </si>
  <si>
    <t>2700 10318 0059</t>
  </si>
  <si>
    <t>2700 10305 0060</t>
  </si>
  <si>
    <t>วท.บ.,สว.111</t>
  </si>
  <si>
    <t>3909800783527</t>
  </si>
  <si>
    <t>นรินทร์ นกเพชร</t>
  </si>
  <si>
    <t>2700 10403 0060</t>
  </si>
  <si>
    <t>2700 10336 0061</t>
  </si>
  <si>
    <t>นครศรีธรรมราช</t>
  </si>
  <si>
    <t>1461200046433</t>
  </si>
  <si>
    <t>รัฐวิทย์ วันเพ็ญศรี</t>
  </si>
  <si>
    <t>2700 10442 0061</t>
  </si>
  <si>
    <t>2700 10345 0063</t>
  </si>
  <si>
    <t>3169700049527</t>
  </si>
  <si>
    <t>สพฐ.ตร.3/58</t>
  </si>
  <si>
    <t>นรากร จินดารัตน์</t>
  </si>
  <si>
    <t>2700 10444 0062</t>
  </si>
  <si>
    <t>2700 10346 0062</t>
  </si>
  <si>
    <t>วศ.บ. ,วท.ม. ,การทำลายวัตถุระเบิด ,กอส.35 ,สว.209</t>
  </si>
  <si>
    <t>ปัตตานี</t>
  </si>
  <si>
    <t>นายช่างไฟฟ้าสื่อสาร</t>
  </si>
  <si>
    <t>ช่างไฟฟ้าสื่อสาร</t>
  </si>
  <si>
    <t>3949800046808</t>
  </si>
  <si>
    <t>รอง สว.ศขบ.สพฐ.ตร.</t>
  </si>
  <si>
    <t>2700 11304 0063</t>
  </si>
  <si>
    <t>2700 11305 0068</t>
  </si>
  <si>
    <t>2700 11304 0064</t>
  </si>
  <si>
    <t>2700 11305 0069</t>
  </si>
  <si>
    <t>อุดม สิทธิพงศ์</t>
  </si>
  <si>
    <t>2700 11403 0065</t>
  </si>
  <si>
    <t>2700 11336 0070</t>
  </si>
  <si>
    <t>5800800018811</t>
  </si>
  <si>
    <t>สพฐ.ตร.216/56</t>
  </si>
  <si>
    <t>2700 11403 0066</t>
  </si>
  <si>
    <t>2700 11336 0071</t>
  </si>
  <si>
    <t>วศ.บ.</t>
  </si>
  <si>
    <t>1909900100204</t>
  </si>
  <si>
    <t>สพฐ.ตร.137/63</t>
  </si>
  <si>
    <t>2700 11403 0067</t>
  </si>
  <si>
    <t>2700 11336 0072</t>
  </si>
  <si>
    <t>2700 11403 0068</t>
  </si>
  <si>
    <t>2700 11336 0073</t>
  </si>
  <si>
    <t>2700 11428 0069</t>
  </si>
  <si>
    <t>2700 11346 0074</t>
  </si>
  <si>
    <t>ช่างไฟฟ้า</t>
  </si>
  <si>
    <t>ว่าที่ ร.ต.ต.</t>
  </si>
  <si>
    <t>2700 11428 0070</t>
  </si>
  <si>
    <t>2700 11346 0075</t>
  </si>
  <si>
    <t>วศ.บ.(วิศวกรรมอุตสาการ)</t>
  </si>
  <si>
    <t>1729900485639</t>
  </si>
  <si>
    <t>สพฐ.ตร.114/66</t>
  </si>
  <si>
    <t>2700 11428 0071</t>
  </si>
  <si>
    <t>2700 11346 0076</t>
  </si>
  <si>
    <t>2700 11442 0072</t>
  </si>
  <si>
    <t>2700 11345 0077</t>
  </si>
  <si>
    <t>ศศ.บ., กอร.(อก.)20, การทำลายวัตถุระเบิด , สว.166</t>
  </si>
  <si>
    <t>สมุทรปราการ</t>
  </si>
  <si>
    <t>3110400160653</t>
  </si>
  <si>
    <t>2700 11442 0073</t>
  </si>
  <si>
    <t>2700 11345 0078</t>
  </si>
  <si>
    <t>1200100558140</t>
  </si>
  <si>
    <t>สพฐ.ตร.64/62</t>
  </si>
  <si>
    <t>2700 11442 0074</t>
  </si>
  <si>
    <t>2700 11345 0079</t>
  </si>
  <si>
    <t>วท.บ.(ฟิสิกส์ประยุกต์),การทำลายวัตถุระเบิด 15/2564</t>
  </si>
  <si>
    <t>1100600149118</t>
  </si>
  <si>
    <t>สพฐ.ตร. 25/65</t>
  </si>
  <si>
    <t>2700 33450 0075</t>
  </si>
  <si>
    <t>2700 27356 0064</t>
  </si>
  <si>
    <t>2700 33450 0076</t>
  </si>
  <si>
    <t>2700 27356 0065</t>
  </si>
  <si>
    <t>1102000741964</t>
  </si>
  <si>
    <t>สพฐ.ตร.272/61</t>
  </si>
  <si>
    <t>2700 33450 0077</t>
  </si>
  <si>
    <t>2700 27356 0066</t>
  </si>
  <si>
    <t>วท.บ.(วัสดุศาสตร์) , สบ.2 รุ่นที่ 8</t>
  </si>
  <si>
    <t>3102000107021</t>
  </si>
  <si>
    <t>ตร.150/62</t>
  </si>
  <si>
    <t>2700 33450 0078</t>
  </si>
  <si>
    <t>2700 27356 0067</t>
  </si>
  <si>
    <t>4759800001014</t>
  </si>
  <si>
    <t>สพฐ.ตร.24/66</t>
  </si>
  <si>
    <t>ทว.</t>
  </si>
  <si>
    <t>ผบก.ทว.</t>
  </si>
  <si>
    <t>2703 06101 0001</t>
  </si>
  <si>
    <t>2703 06301 0001</t>
  </si>
  <si>
    <t>รอง ผบก.ทว.</t>
  </si>
  <si>
    <t>2703 07101 0002</t>
  </si>
  <si>
    <t>2703 07305 0002</t>
  </si>
  <si>
    <t>3801200678467</t>
  </si>
  <si>
    <t>พิทยา พุทธานุ</t>
  </si>
  <si>
    <t>2703 07336 0003</t>
  </si>
  <si>
    <t>2703 07334 0003</t>
  </si>
  <si>
    <t>สระบุรี</t>
  </si>
  <si>
    <t>2703 07336 0004</t>
  </si>
  <si>
    <t>2703 07334 0004</t>
  </si>
  <si>
    <t>2703 07370 0005</t>
  </si>
  <si>
    <t>2703 07334 0005</t>
  </si>
  <si>
    <t>ผู้เชี่ยวชาญด้านลายพิมพ์นิ้วมือ</t>
  </si>
  <si>
    <t>2703 07403 0006</t>
  </si>
  <si>
    <t>2703 07336 0006</t>
  </si>
  <si>
    <t>ประมวลผล (บริหาร)</t>
  </si>
  <si>
    <t>3101401820887</t>
  </si>
  <si>
    <t>นายเวร (สบ1) ผบก.ทว.</t>
  </si>
  <si>
    <t>2703 11323 0007</t>
  </si>
  <si>
    <t>2703 11306 0007</t>
  </si>
  <si>
    <t>ผกก.ฝอ.ทว.</t>
  </si>
  <si>
    <t>2703 08318 0008</t>
  </si>
  <si>
    <t>2703 08305 0008</t>
  </si>
  <si>
    <t>รอง ผกก.ฝอ.ทว.</t>
  </si>
  <si>
    <t>2703 09318 0009</t>
  </si>
  <si>
    <t>2703 09305 0009</t>
  </si>
  <si>
    <t>วท.บ.,สว.81,กอส.16</t>
  </si>
  <si>
    <t>สุราษฎร์ธานี</t>
  </si>
  <si>
    <t>5841290003126</t>
  </si>
  <si>
    <t>2703 09318 0010</t>
  </si>
  <si>
    <t>2703 09305 0010</t>
  </si>
  <si>
    <t>สุนิสา อาจคงหาญ</t>
  </si>
  <si>
    <t>สว.ฝอ.ทว.</t>
  </si>
  <si>
    <t>2703 10318 0011</t>
  </si>
  <si>
    <t>2703 10305 0011</t>
  </si>
  <si>
    <t>บธ.บ.(การจัดการทั่วไป), น.บ., รป.ม., สว.141</t>
  </si>
  <si>
    <t>สุทัศน์ เชื้อคำฮด</t>
  </si>
  <si>
    <t>2703 10318 0012</t>
  </si>
  <si>
    <t>2703 10305 0012</t>
  </si>
  <si>
    <t>อำนาจเจริญ</t>
  </si>
  <si>
    <t>3490400086710</t>
  </si>
  <si>
    <t>อรวรรณ อนุจร</t>
  </si>
  <si>
    <t>2703 10326 0013</t>
  </si>
  <si>
    <t>2703 10327 0013</t>
  </si>
  <si>
    <t>บธ.บ.,น.บ.,รป.ม.,สว.รุ่น 188</t>
  </si>
  <si>
    <t xml:space="preserve">นครศรีธรรมราช </t>
  </si>
  <si>
    <t>รอง สว.ฝอ.ทว.</t>
  </si>
  <si>
    <t>2703 11304 0014</t>
  </si>
  <si>
    <t>2703 11305 0014</t>
  </si>
  <si>
    <t>2703 11304 0015</t>
  </si>
  <si>
    <t>2703 11305 0015</t>
  </si>
  <si>
    <t>2703 11305 0016</t>
  </si>
  <si>
    <t>2703 11313 0016</t>
  </si>
  <si>
    <t>2703 11309 0017</t>
  </si>
  <si>
    <t>2703 11320 0017</t>
  </si>
  <si>
    <t>2703 11325 0018</t>
  </si>
  <si>
    <t>2703 11321 0020</t>
  </si>
  <si>
    <t>2703 11326 0019</t>
  </si>
  <si>
    <t>2703 11327 0021</t>
  </si>
  <si>
    <t>บธ.บ.(การตลาด)</t>
  </si>
  <si>
    <t>1909801001089</t>
  </si>
  <si>
    <t>สพฐ.ตร.77/64</t>
  </si>
  <si>
    <t>อาชาน เจียรมาศ</t>
  </si>
  <si>
    <t>2703 11322 0020</t>
  </si>
  <si>
    <t>ศศ.บ. , กปป. ปี 2553, กอน. รุ่น 23, ตวท. รุ่น 7</t>
  </si>
  <si>
    <t>พลาธิการ</t>
  </si>
  <si>
    <t>พัสดุ</t>
  </si>
  <si>
    <t>1120100108471</t>
  </si>
  <si>
    <t>สพฐ.ตร.185/62</t>
  </si>
  <si>
    <t>2703 11403 0021</t>
  </si>
  <si>
    <t>2703 11336 0023</t>
  </si>
  <si>
    <t>วิศวกรรมศาสตร์บัณฑิต(วิศวกรรมคอมพิวเตอร์)</t>
  </si>
  <si>
    <t>2703 11326 0158</t>
  </si>
  <si>
    <t>2703 11327 0022</t>
  </si>
  <si>
    <t>บธ.บ.</t>
  </si>
  <si>
    <t>1101401091731</t>
  </si>
  <si>
    <t>2703 11309 0159</t>
  </si>
  <si>
    <t>2703 11320 0018</t>
  </si>
  <si>
    <t>ผกก.ฝทว.1 ทว.</t>
  </si>
  <si>
    <t>2703 08336 0022</t>
  </si>
  <si>
    <t>2703 08334 0024</t>
  </si>
  <si>
    <t xml:space="preserve"> รป.บ.(ตร.),ศศ.ม.(การบริหารงานยุติธรรม),ผกก.69</t>
  </si>
  <si>
    <t xml:space="preserve">สระบุรี </t>
  </si>
  <si>
    <t>วิทยาการด้านทะเบียนประวัติอาชญากร</t>
  </si>
  <si>
    <t>วิทยาการด้านทะเบียนประวัติอาชญากร (บริหาร)</t>
  </si>
  <si>
    <t>รอง ผกก.ฝทว.1 ทว.</t>
  </si>
  <si>
    <t>2703 09336 0023</t>
  </si>
  <si>
    <t>2703 09334 0025</t>
  </si>
  <si>
    <t>ศศ.บ.,สว.98, ศศ.ม., ต.ว.ท.</t>
  </si>
  <si>
    <t>3710500361388</t>
  </si>
  <si>
    <t>2703 09336 0024</t>
  </si>
  <si>
    <t>2703 09334 0026</t>
  </si>
  <si>
    <t>คนึงนิจ ศรีคำ</t>
  </si>
  <si>
    <t>สว.ฝทว.1 ทว.</t>
  </si>
  <si>
    <t>2703 10336 0025</t>
  </si>
  <si>
    <t>2703 10334 0027</t>
  </si>
  <si>
    <t>ศศ.บ., บธ.ม., กอน.(ปี54),ตวท.รุ่น7, สว.รุ่น160</t>
  </si>
  <si>
    <t>5530500099550</t>
  </si>
  <si>
    <t>ปิติกุล ตั้งมั่นคงวรกูล</t>
  </si>
  <si>
    <t>2703 10336 0026</t>
  </si>
  <si>
    <t>2703 10334 0028</t>
  </si>
  <si>
    <t>ศศ.บ.,รป.ม.,สตม.,กอป.,กอน.21 ,สว.189</t>
  </si>
  <si>
    <t xml:space="preserve"> นครสวรรค์</t>
  </si>
  <si>
    <t>2703 10336 0027</t>
  </si>
  <si>
    <t>2703 10334 0029</t>
  </si>
  <si>
    <t>ร.บ. (รัฐศาสตร์บัณฑิต),กอน.22,ฝอ.ตร.39</t>
  </si>
  <si>
    <t>5920200032294</t>
  </si>
  <si>
    <t>รอง สว.ฝทว.1 ทว.</t>
  </si>
  <si>
    <t>2703 11336 0028</t>
  </si>
  <si>
    <t>2703 11334 0032</t>
  </si>
  <si>
    <t>นบ.</t>
  </si>
  <si>
    <t>3900700497087</t>
  </si>
  <si>
    <t>กัญญ์นลิน ธิติโชคภูวพัฒน์</t>
  </si>
  <si>
    <t>2703 11336 0029</t>
  </si>
  <si>
    <t>2703 11334 0031</t>
  </si>
  <si>
    <t>บธ.บ, กอน.23, สว.214</t>
  </si>
  <si>
    <t>3800600051967</t>
  </si>
  <si>
    <t>วิศรุต ศิริพละ</t>
  </si>
  <si>
    <t>2703 11336 0030</t>
  </si>
  <si>
    <t>2703 11334 0030</t>
  </si>
  <si>
    <t>เทคโนโลยีบัณฑิต(ออกแบบผลิตภัณฑ์อุตสาหกรรม)</t>
  </si>
  <si>
    <t>1300100145979</t>
  </si>
  <si>
    <t>สพฐ.ตร.178/66</t>
  </si>
  <si>
    <t>2703 11336 0031</t>
  </si>
  <si>
    <t>2703 11334 0033</t>
  </si>
  <si>
    <t>2703 11336 0032</t>
  </si>
  <si>
    <t>2703 11334 0034</t>
  </si>
  <si>
    <t>ภูมิรพี ไกรนรา</t>
  </si>
  <si>
    <t>2703 11336 0033</t>
  </si>
  <si>
    <t>2703 11334 0035</t>
  </si>
  <si>
    <t>น.บ.,กอส.(43)</t>
  </si>
  <si>
    <t>3801100381390</t>
  </si>
  <si>
    <t>วสันตโยธ วงศ์สืบศฤง</t>
  </si>
  <si>
    <t>2703 11336 0034</t>
  </si>
  <si>
    <t>2703 11334 0036</t>
  </si>
  <si>
    <t>วศ.บ.(วิศวกรรมโยธา-ชลประทาน), กอป.2559, กอน.(อก)2563</t>
  </si>
  <si>
    <t>3301000385797</t>
  </si>
  <si>
    <t>พิมพ์ชนก ศิลาจันทร์</t>
  </si>
  <si>
    <t>2703 11336 0035</t>
  </si>
  <si>
    <t>2703 11334 0037</t>
  </si>
  <si>
    <t>ศศ.บ. รป.ม.(นโยบายสาธารณะ),ตวท.(5),กอร.23, สว.208</t>
  </si>
  <si>
    <t>3550700282360</t>
  </si>
  <si>
    <t>สพฐ.ตร.359/55</t>
  </si>
  <si>
    <t>รัตติยา ทันจาว</t>
  </si>
  <si>
    <t>2703 11336 0036</t>
  </si>
  <si>
    <t>2703 11334 0038</t>
  </si>
  <si>
    <t>ศศ.บ., ตวท.(5), กอร.(23), สว.205</t>
  </si>
  <si>
    <t>3471000171885</t>
  </si>
  <si>
    <t>สพฐ.ตร.217/58</t>
  </si>
  <si>
    <t>2703 11336 0037</t>
  </si>
  <si>
    <t>2703 11334 0039</t>
  </si>
  <si>
    <t>ตร.407/60</t>
  </si>
  <si>
    <t>2703 11336 0038</t>
  </si>
  <si>
    <t>2703 11334 0040</t>
  </si>
  <si>
    <t>ศศ.บ.(การจัดการทั่วไป),กอร.23,ต.ว.ท.19,สว.214</t>
  </si>
  <si>
    <t>3101401216556</t>
  </si>
  <si>
    <t>ตร.256/61</t>
  </si>
  <si>
    <t>ผกก.ฝทว.2 ทว.</t>
  </si>
  <si>
    <t>2703 08336 0039</t>
  </si>
  <si>
    <t>2703 08334 0041</t>
  </si>
  <si>
    <t>รป.บ.(ตร.).,บธ.ม.(วิทยาการจัดการ)</t>
  </si>
  <si>
    <t>3160100300735</t>
  </si>
  <si>
    <t>ปรานี นวลนุกูล</t>
  </si>
  <si>
    <t>รอง ผกก.ฝทว.2 ทว.</t>
  </si>
  <si>
    <t>2703 09336 0040</t>
  </si>
  <si>
    <t>2703 09334 0042</t>
  </si>
  <si>
    <t>บธ.บ.,น.บ.</t>
  </si>
  <si>
    <t>3451000561331</t>
  </si>
  <si>
    <t>สว.ฝทว.2 ทว.</t>
  </si>
  <si>
    <t>2703 10336 0041</t>
  </si>
  <si>
    <t>2703 10334 0043</t>
  </si>
  <si>
    <t>2703 10336 0042</t>
  </si>
  <si>
    <t>2703 10334 0044</t>
  </si>
  <si>
    <t>ศศ.บ.,ป.ตรี visual commication</t>
  </si>
  <si>
    <t>1101400771771</t>
  </si>
  <si>
    <t>รอง สว.ฝทว.2 ทว.</t>
  </si>
  <si>
    <t>2703 11336 0043</t>
  </si>
  <si>
    <t>2703 11334 0045</t>
  </si>
  <si>
    <t>ศ.บ.,กอส.44,ต.ว.ท.22</t>
  </si>
  <si>
    <t>3101403321225</t>
  </si>
  <si>
    <t>2703 11336 0044</t>
  </si>
  <si>
    <t>2703 11334 0046</t>
  </si>
  <si>
    <t>2703 11336 0045</t>
  </si>
  <si>
    <t>2703 11334 0047</t>
  </si>
  <si>
    <t>วิจิตรศิลป์บัณฑิต,กอส.46</t>
  </si>
  <si>
    <t>1100702498545</t>
  </si>
  <si>
    <t>2703 11336 0046</t>
  </si>
  <si>
    <t>2703 11334 0048</t>
  </si>
  <si>
    <t>บธ.บ.,สว.รุ่น 189</t>
  </si>
  <si>
    <t>3440900197090</t>
  </si>
  <si>
    <t>2703 11336 0047</t>
  </si>
  <si>
    <t>2703 11334 0049</t>
  </si>
  <si>
    <t>วท.บ.,กอส.44,ต.ว.ท.22</t>
  </si>
  <si>
    <t>1160100311404</t>
  </si>
  <si>
    <t>อภิวัฒน์ นิลสดใส</t>
  </si>
  <si>
    <t>2703 11336 0048</t>
  </si>
  <si>
    <t>2703 11334 0050</t>
  </si>
  <si>
    <t>ศศ.บ., รป.ม., กอร.(23)</t>
  </si>
  <si>
    <t>ระยอง</t>
  </si>
  <si>
    <t>3210500677444</t>
  </si>
  <si>
    <t>ทิพานันต์ ศิริวาโท</t>
  </si>
  <si>
    <t>2703 11336 0049</t>
  </si>
  <si>
    <t>2703 11334 0051</t>
  </si>
  <si>
    <t>1840100419331</t>
  </si>
  <si>
    <t>2703 11336 0050</t>
  </si>
  <si>
    <t>2703 11334 0052</t>
  </si>
  <si>
    <t>2703 11336 0051</t>
  </si>
  <si>
    <t>2703 11334 0053</t>
  </si>
  <si>
    <t>2703 11336 0052</t>
  </si>
  <si>
    <t>2703 11334 0054</t>
  </si>
  <si>
    <t>ธนิตา วงศ์โกฎ</t>
  </si>
  <si>
    <t>2703 11336 0053</t>
  </si>
  <si>
    <t>2703 11334 0055</t>
  </si>
  <si>
    <t>ศษ.บ. (เทคโนฯ การศึกษา), กอน.(23)</t>
  </si>
  <si>
    <t>3570300386338</t>
  </si>
  <si>
    <t>2703 11336 0054</t>
  </si>
  <si>
    <t>2703 11334 0056</t>
  </si>
  <si>
    <t>หนองคาย</t>
  </si>
  <si>
    <t>ผกก.ฝทว.3 ทว.</t>
  </si>
  <si>
    <t>2703 08336 0055</t>
  </si>
  <si>
    <t>2703 08334 0057</t>
  </si>
  <si>
    <t>น.บ., ผกก.108</t>
  </si>
  <si>
    <t>3100503081152</t>
  </si>
  <si>
    <t>รอง ผกก.ฝทว.3 ทว.</t>
  </si>
  <si>
    <t>2703 09336 0056</t>
  </si>
  <si>
    <t>2703 09334 0058</t>
  </si>
  <si>
    <t>วท.บ.,สว.100,ตวท.</t>
  </si>
  <si>
    <t>3779900054618</t>
  </si>
  <si>
    <t>2703 09336 0057</t>
  </si>
  <si>
    <t>2703 09334 0059</t>
  </si>
  <si>
    <t>นศ.บ,นศ.ม.,กอส.(21),สว.98, ผกก.113,ตวท19</t>
  </si>
  <si>
    <t>3101401132468</t>
  </si>
  <si>
    <t>ณรภัทร สุขแจ่ม</t>
  </si>
  <si>
    <t>สว.ฝทว.3 ทว.</t>
  </si>
  <si>
    <t>2703 10336 0058</t>
  </si>
  <si>
    <t>2703 10334 0060</t>
  </si>
  <si>
    <t>นครสวรรค์</t>
  </si>
  <si>
    <t>1600100215371</t>
  </si>
  <si>
    <t>2703 10336 0059</t>
  </si>
  <si>
    <t>2703 10334 0061</t>
  </si>
  <si>
    <t>ศศ.บ.(รบ.),กอน.ปี51, ตวท.,กฎหมาย3วิชา,สว.150</t>
  </si>
  <si>
    <t>3800801054564</t>
  </si>
  <si>
    <t>ตร.248/60</t>
  </si>
  <si>
    <t>วัชรินทร์ ชุมพล</t>
  </si>
  <si>
    <t>2703 10336 0060</t>
  </si>
  <si>
    <t>2703 10334 0062</t>
  </si>
  <si>
    <t>3801200485979</t>
  </si>
  <si>
    <t>รอง สว.ฝทว.3 ทว.</t>
  </si>
  <si>
    <t>2703 11336 0061</t>
  </si>
  <si>
    <t>2703 11334 0063</t>
  </si>
  <si>
    <t>รศ.ม.</t>
  </si>
  <si>
    <t>3930500810431</t>
  </si>
  <si>
    <t>ลลิตา คำประดิษฐ์</t>
  </si>
  <si>
    <t>2703 11336 0062</t>
  </si>
  <si>
    <t>2703 11334 0064</t>
  </si>
  <si>
    <t>ศศ.บ.,ตวท.,กอน.(23),สว.221</t>
  </si>
  <si>
    <t>3939900098621</t>
  </si>
  <si>
    <t>วริศรา สมวงษา</t>
  </si>
  <si>
    <t>2703 11336 0063</t>
  </si>
  <si>
    <t>2703 11334 0065</t>
  </si>
  <si>
    <t>1100400455690</t>
  </si>
  <si>
    <t>2703 11336 0064</t>
  </si>
  <si>
    <t>2703 11334 0066</t>
  </si>
  <si>
    <t>วราพร ทาศรีภู</t>
  </si>
  <si>
    <t>2703 11336 0065</t>
  </si>
  <si>
    <t>2703 11334 0067</t>
  </si>
  <si>
    <t>ศศ.บ.,กอน.21,ตวท.,สว.รุ่น 189</t>
  </si>
  <si>
    <t>3470400676231</t>
  </si>
  <si>
    <t>2703 11336 0066</t>
  </si>
  <si>
    <t>2703 11334 0068</t>
  </si>
  <si>
    <t>วท.บ.(ประมง)</t>
  </si>
  <si>
    <t>1600100672879</t>
  </si>
  <si>
    <t>สพฐ.ตร.81/66</t>
  </si>
  <si>
    <t>จารุวรรณ หนูนุ่ม</t>
  </si>
  <si>
    <t>2703 11336 0067</t>
  </si>
  <si>
    <t>2703 11334 0069</t>
  </si>
  <si>
    <t>ศศ.บ., ตวท., กอร.(23),สว.208</t>
  </si>
  <si>
    <t>3800400342437</t>
  </si>
  <si>
    <t>เสฏฐวุฒิ ขันเงิน</t>
  </si>
  <si>
    <t>2703 11336 0068</t>
  </si>
  <si>
    <t>2703 11334 0070</t>
  </si>
  <si>
    <t>วท.บ. (เกษตรศาสตร์),ตวท.21</t>
  </si>
  <si>
    <t>ยโสธร</t>
  </si>
  <si>
    <t>1179900251528</t>
  </si>
  <si>
    <t>2703 11336 0069</t>
  </si>
  <si>
    <t>2703 11334 0071</t>
  </si>
  <si>
    <t>ชลธิชา พ่วงสน</t>
  </si>
  <si>
    <t>2703 11336 0070</t>
  </si>
  <si>
    <t>2703 11334 0072</t>
  </si>
  <si>
    <t>ศศ.บ. (รัฐประศาสนศาสตร์) ,ร.ม., การพิมพ์ลายนิ้วมือและการทะเบียนประวัติอาชญากร รุ่นที่ 3,การตรวจสถานที่เกิดเหตุ รุ่นที่ 15, กอน.(อก)</t>
  </si>
  <si>
    <t>1309900086941</t>
  </si>
  <si>
    <t>สพฐ.ตร.62/66</t>
  </si>
  <si>
    <t>บัญชา ผดุงกิจ</t>
  </si>
  <si>
    <t>2703 11336 0071</t>
  </si>
  <si>
    <t>2703 11334 0073</t>
  </si>
  <si>
    <t>ศศ.บ. (รัฐศาสตร์), ตวท.7, กอน.(23),สว.228</t>
  </si>
  <si>
    <t>3450101141620</t>
  </si>
  <si>
    <t>ผกก.ฝทว.4 ทว.</t>
  </si>
  <si>
    <t>2703 08336 0072</t>
  </si>
  <si>
    <t>2703 08334 0074</t>
  </si>
  <si>
    <t>วิทยาการด้านลายพิมพ์นิ้วมือ</t>
  </si>
  <si>
    <t>วิทยาการด้านลายพิมพ์นิ้วมือ (บริหาร)</t>
  </si>
  <si>
    <t>รอง ผกก.ฝทว.4 ทว.</t>
  </si>
  <si>
    <t>2703 09336 0073</t>
  </si>
  <si>
    <t>2703 09334 0075</t>
  </si>
  <si>
    <t>ศศ.บ(รบ),สว.95, ต.ว.ท.</t>
  </si>
  <si>
    <t>ฉะเชิงเทรา</t>
  </si>
  <si>
    <t>3249900197944</t>
  </si>
  <si>
    <t>2703 09336 0074</t>
  </si>
  <si>
    <t>2703 09334 0076</t>
  </si>
  <si>
    <t>กมนมาศ ชาญณรงค์</t>
  </si>
  <si>
    <t>สว.ฝทว.4 ทว.</t>
  </si>
  <si>
    <t>2703 10336 0075</t>
  </si>
  <si>
    <t>2703 10334 0077</t>
  </si>
  <si>
    <t>ศศ.บ., กอป.รุ่น12, ต.ว.ท., กอน./2800ปี 51, สว.141</t>
  </si>
  <si>
    <t>3190400095487</t>
  </si>
  <si>
    <t>2703 10336 0076</t>
  </si>
  <si>
    <t>2703 10334 0078</t>
  </si>
  <si>
    <t>พิณะรัฐ คำภูแสน</t>
  </si>
  <si>
    <t>2703 10336 0077</t>
  </si>
  <si>
    <t>2703 10334 0079</t>
  </si>
  <si>
    <t>ศศ.บ.,กอร.23,ตวท.17,สว.205</t>
  </si>
  <si>
    <t>5471290016621</t>
  </si>
  <si>
    <t>2703 10336 0078</t>
  </si>
  <si>
    <t>2703 10334 0080</t>
  </si>
  <si>
    <t>1451000022042</t>
  </si>
  <si>
    <t>ปุณณภา สุนิธิ</t>
  </si>
  <si>
    <t>รอง สว.ฝทว.4 ทว.</t>
  </si>
  <si>
    <t>2703 11336 0079</t>
  </si>
  <si>
    <t>2703 11334 0081</t>
  </si>
  <si>
    <t>ศศ.บ., กอน(ปี 55) รุ่น21,สว.189, ต.ว.ท.</t>
  </si>
  <si>
    <t>3100500492119</t>
  </si>
  <si>
    <t>ตร.549/59</t>
  </si>
  <si>
    <t>อัญพัชญ์ ไชยบุญยเกียรติ</t>
  </si>
  <si>
    <t>2703 11336 0080</t>
  </si>
  <si>
    <t>2703 11334 0082</t>
  </si>
  <si>
    <t>พะเยา</t>
  </si>
  <si>
    <t>3560100954626</t>
  </si>
  <si>
    <t>กชมน จีนรัตน์</t>
  </si>
  <si>
    <t>2703 11336 0081</t>
  </si>
  <si>
    <t>2703 11334 0083</t>
  </si>
  <si>
    <t>1669900092972</t>
  </si>
  <si>
    <t>2703 11336 0082</t>
  </si>
  <si>
    <t>2703 11334 0084</t>
  </si>
  <si>
    <t>อัญชลี เหมะนิล</t>
  </si>
  <si>
    <t>2703 11336 0083</t>
  </si>
  <si>
    <t>2703 11334 0085</t>
  </si>
  <si>
    <t>ศศ.บ.,กอส.38,กฎหมายสำหรับการปฏิบัติงานตำรวจ</t>
  </si>
  <si>
    <t>อุดรธานี</t>
  </si>
  <si>
    <t>3410102582042</t>
  </si>
  <si>
    <t>จริยา อึงนิยม</t>
  </si>
  <si>
    <t>2703 11336 0084</t>
  </si>
  <si>
    <t>2703 11334 0086</t>
  </si>
  <si>
    <t>บธ.บ., รป.ม., กอร.(23), ต.ว.ท., สว.209</t>
  </si>
  <si>
    <t>3930100822122</t>
  </si>
  <si>
    <t>อมรรัตน์ ผดุงพร</t>
  </si>
  <si>
    <t>2703 11336 0085</t>
  </si>
  <si>
    <t>2703 11334 0087</t>
  </si>
  <si>
    <t>ปวส.,ต.ว.ท., สว.189</t>
  </si>
  <si>
    <t>แพร่</t>
  </si>
  <si>
    <t>3540100495605</t>
  </si>
  <si>
    <t>2703 11336 0086</t>
  </si>
  <si>
    <t>2703 11334 0088</t>
  </si>
  <si>
    <t>2703 11336 0087</t>
  </si>
  <si>
    <t>2703 11334 0089</t>
  </si>
  <si>
    <t>2703 11336 0088</t>
  </si>
  <si>
    <t>2703 11334 0090</t>
  </si>
  <si>
    <t>2703 11336 0089</t>
  </si>
  <si>
    <t>2703 11334 0091</t>
  </si>
  <si>
    <t>สุวิทย์ สาริโย</t>
  </si>
  <si>
    <t>2703 11336 0090</t>
  </si>
  <si>
    <t>2703 11334 0092</t>
  </si>
  <si>
    <t>ศศ.บ., กอน.ปี 55 รุ่น 21, ต.ว.ท., สว.179</t>
  </si>
  <si>
    <t>ศรีสะเกษ</t>
  </si>
  <si>
    <t>3330101045818</t>
  </si>
  <si>
    <t>ตร.591/59</t>
  </si>
  <si>
    <t>ผกก.ฝทว.5 ทว.</t>
  </si>
  <si>
    <t>2703 08336 0091</t>
  </si>
  <si>
    <t>2703 08334 0093</t>
  </si>
  <si>
    <t>รป.บ.(ตร.)</t>
  </si>
  <si>
    <t>3100902252325</t>
  </si>
  <si>
    <t>ตร.585/64</t>
  </si>
  <si>
    <t>รอง ผกก.ฝทว.5 ทว.</t>
  </si>
  <si>
    <t>2703 09336 0092</t>
  </si>
  <si>
    <t>2703 09334 0094</t>
  </si>
  <si>
    <t>2703 09336 0093</t>
  </si>
  <si>
    <t>2703 09334 0095</t>
  </si>
  <si>
    <t>วท.ม.,สว.98</t>
  </si>
  <si>
    <t>3349900574224</t>
  </si>
  <si>
    <t>ยุวีณา พูลสมบัติ</t>
  </si>
  <si>
    <t>สว.ฝทว.5 ทว.</t>
  </si>
  <si>
    <t>2703 10336 0094</t>
  </si>
  <si>
    <t>2703 10334 0096</t>
  </si>
  <si>
    <t>ศศ.บ,รป.ม.,กอน.22, ต.ว.ท., สว.206</t>
  </si>
  <si>
    <t>3841300077481</t>
  </si>
  <si>
    <t>วรวัฒน์ ภูริสุทธิรมย์</t>
  </si>
  <si>
    <t>2703 10336 0095</t>
  </si>
  <si>
    <t>2703 10334 0097</t>
  </si>
  <si>
    <t>ศศ.บ.(รัฐศาสตร์), กอน.(23), สว.230</t>
  </si>
  <si>
    <t>3229900076217</t>
  </si>
  <si>
    <t>2703 10336 0096</t>
  </si>
  <si>
    <t>2703 10334 0098</t>
  </si>
  <si>
    <t>กาฬสินธุ์</t>
  </si>
  <si>
    <t>วิไลพร อินทรแจง</t>
  </si>
  <si>
    <t>รอง สว.ฝทว.5 ทว.</t>
  </si>
  <si>
    <t>2703 11336 0097</t>
  </si>
  <si>
    <t>2703 11334 0099</t>
  </si>
  <si>
    <t>รป.ศ.,กอน.21,ตวท.,สว.รุ่น 179</t>
  </si>
  <si>
    <t>3450400640385</t>
  </si>
  <si>
    <t>2703 11336 0098</t>
  </si>
  <si>
    <t>2703 11334 0100</t>
  </si>
  <si>
    <t>1160100584265</t>
  </si>
  <si>
    <t>2703 11336 0099</t>
  </si>
  <si>
    <t>2703 11334 0101</t>
  </si>
  <si>
    <t>2703 11336 0100</t>
  </si>
  <si>
    <t>2703 11334 0102</t>
  </si>
  <si>
    <t>ม.6</t>
  </si>
  <si>
    <t>1101500404028</t>
  </si>
  <si>
    <t>สพฐ.ตร.85/2565</t>
  </si>
  <si>
    <t>2703 11336 0101</t>
  </si>
  <si>
    <t>2703 11334 0103</t>
  </si>
  <si>
    <t>วารินทร์ ไข่ทอง</t>
  </si>
  <si>
    <t>2703 11336 0102</t>
  </si>
  <si>
    <t>2703 11334 0104</t>
  </si>
  <si>
    <t>ศศ.บ. (รัฐศาสตร์), กอร.(23)</t>
  </si>
  <si>
    <t>อุทัยธานี</t>
  </si>
  <si>
    <t>3610500073286</t>
  </si>
  <si>
    <t>อุ่นเรือน ชมชูชื่น</t>
  </si>
  <si>
    <t>2703 11336 0103</t>
  </si>
  <si>
    <t>2703 11334 0105</t>
  </si>
  <si>
    <t>บธ.บ., กอร.(23)</t>
  </si>
  <si>
    <t>3760700024458</t>
  </si>
  <si>
    <t>2703 11336 0104</t>
  </si>
  <si>
    <t>2703 11334 0106</t>
  </si>
  <si>
    <t>น.บ.,กอร.(ปป),ต.ว.ท.21</t>
  </si>
  <si>
    <t>เพชรบูณ์</t>
  </si>
  <si>
    <t>3530200277707</t>
  </si>
  <si>
    <t>สพฐ.ตร.179/62</t>
  </si>
  <si>
    <t>2703 11336 0105</t>
  </si>
  <si>
    <t>2703 11334 0107</t>
  </si>
  <si>
    <t>ศศ.บ.,กปป.อก.54, กอน.57,ต.ว.ท.(19)</t>
  </si>
  <si>
    <t>3930600205394</t>
  </si>
  <si>
    <t>ตร.257/61</t>
  </si>
  <si>
    <t>2703 11336 0106</t>
  </si>
  <si>
    <t>2703 11334 0108</t>
  </si>
  <si>
    <t>บธ.บ.,ต.ว.ท.(24)</t>
  </si>
  <si>
    <t>3160500260714</t>
  </si>
  <si>
    <t>สพฐ.ตร.56/63</t>
  </si>
  <si>
    <t>ผกก.ฝทว.6 ทว.</t>
  </si>
  <si>
    <t>2703 08336 0107</t>
  </si>
  <si>
    <t>2703 08334 0109</t>
  </si>
  <si>
    <t>ตร.24/66</t>
  </si>
  <si>
    <t>รอง ผกก.ฝทว.6 ทว.</t>
  </si>
  <si>
    <t>2703 09336 0108</t>
  </si>
  <si>
    <t>2703 09334 0110</t>
  </si>
  <si>
    <t>ศศ.บ.,ฝอ.26,ตวท.,ศศ.ม.</t>
  </si>
  <si>
    <t>5529990005725</t>
  </si>
  <si>
    <t>2703 09336 0109</t>
  </si>
  <si>
    <t>2703 09334 0111</t>
  </si>
  <si>
    <t>ศศ.ม(รบ).,วท.บ,ฝอ.25,ผกก.98,กอส.รุ่น 16, ตวท.รุ่น 2</t>
  </si>
  <si>
    <t>3401000283055</t>
  </si>
  <si>
    <t>นุชธิดา ศรีแดงงาม</t>
  </si>
  <si>
    <t>สว.ฝทว.6 ทว.</t>
  </si>
  <si>
    <t>2703 10336 0110</t>
  </si>
  <si>
    <t>2703 10334 0112</t>
  </si>
  <si>
    <t>ค.บ., กอน.(รุ่นที่ 21),สว.รุ่น 189</t>
  </si>
  <si>
    <t>3451500099342</t>
  </si>
  <si>
    <t>2703 10336 0111</t>
  </si>
  <si>
    <t>2703 10334 0113</t>
  </si>
  <si>
    <t>รป.ม.,ศศ.บ.,สว141,ตวท.รุ่น 1</t>
  </si>
  <si>
    <t>3710101049984</t>
  </si>
  <si>
    <t>2703 10336 0112</t>
  </si>
  <si>
    <t>2703 10334 0114</t>
  </si>
  <si>
    <t>ปวช.(การบัญชีป,กอส.20, ศศบ., หลักสูตร ฝอ.ตร. รุ่น 38</t>
  </si>
  <si>
    <t>3451001039972</t>
  </si>
  <si>
    <t>ตร.128/62</t>
  </si>
  <si>
    <t>รอง สว.ฝทว.6 ทว.</t>
  </si>
  <si>
    <t>2703 11336 0113</t>
  </si>
  <si>
    <t>2703 11334 0115</t>
  </si>
  <si>
    <t>วท.บ.(สัตวศาสตร์และเทคโนโลยีการเกษตร), กอส. รุ่น 43, ตวท. รุ่น 21</t>
  </si>
  <si>
    <t>1909800550186</t>
  </si>
  <si>
    <t>นรินทร์ทิพย์ สุบรรณรัตน์</t>
  </si>
  <si>
    <t>2703 11336 0114</t>
  </si>
  <si>
    <t>2703 11334 0116</t>
  </si>
  <si>
    <t>ร.บ., กอน.(23), กปป. ปี 2552, กอน. รุ่น 23, ตวท. รุ่น 7, สว. รุ่น 228</t>
  </si>
  <si>
    <t>ชุมพร</t>
  </si>
  <si>
    <t>1860400004187</t>
  </si>
  <si>
    <t>ปรัชญา วธาณุวัทร์</t>
  </si>
  <si>
    <t>2703 11336 0115</t>
  </si>
  <si>
    <t>2703 11334 0117</t>
  </si>
  <si>
    <t>คอบ. (อุตสาหกรรม), กปป. ปี 2553, กอน. รุ่น 23, ตวท. รุ่น 7, รป.ม., สว. รุ่น 221</t>
  </si>
  <si>
    <t>1102000200513</t>
  </si>
  <si>
    <t>2703 11336 0116</t>
  </si>
  <si>
    <t>2703 11334 0118</t>
  </si>
  <si>
    <t>2703 11336 0117</t>
  </si>
  <si>
    <t>2703 11334 0119</t>
  </si>
  <si>
    <t>ศศ.บ,ศศ.ม.,ต.ว.ท.,</t>
  </si>
  <si>
    <t>1361000102705</t>
  </si>
  <si>
    <t>2703 11336 0118</t>
  </si>
  <si>
    <t>2703 11334 0120</t>
  </si>
  <si>
    <t>ศรีรัตน์ เมืองทิพย์</t>
  </si>
  <si>
    <t>2703 11336 0119</t>
  </si>
  <si>
    <t>2703 11334 0121</t>
  </si>
  <si>
    <t>วท.บ.,ตวท.รุ่น8,กอส.รุ่น 36,ต.ว.ท. รุ่น 19, สว. รุ่น 213</t>
  </si>
  <si>
    <t>3860100283044</t>
  </si>
  <si>
    <t>2703 11336 0120</t>
  </si>
  <si>
    <t>2703 11334 0122</t>
  </si>
  <si>
    <t>กอร.(อก),สว.178</t>
  </si>
  <si>
    <t>3120600160410</t>
  </si>
  <si>
    <t>สพฐ.ตร.25/65</t>
  </si>
  <si>
    <t>นงค์ลักษณ์ นพสมบูรณ์</t>
  </si>
  <si>
    <t>2703 11336 0121</t>
  </si>
  <si>
    <t>2703 11334 0123</t>
  </si>
  <si>
    <t>3730100774839</t>
  </si>
  <si>
    <t>2703 11336 0122</t>
  </si>
  <si>
    <t>2703 11334 0124</t>
  </si>
  <si>
    <t>2703 11336 0123</t>
  </si>
  <si>
    <t>2703 11334 0125</t>
  </si>
  <si>
    <t>บธ.บ.(การเงิน),กอน.23</t>
  </si>
  <si>
    <t>3300900448328</t>
  </si>
  <si>
    <t>ศิริวัฒนา กุดแถลง</t>
  </si>
  <si>
    <t>2703 11336 0124</t>
  </si>
  <si>
    <t>2703 11334 0126</t>
  </si>
  <si>
    <t>บธ.บ. (การตลาด), ร.ม., กปป. ปี 2553, กอน. รุ่น 23, ตวท. รุ่น 7, สว. รุ่น 221</t>
  </si>
  <si>
    <t>3460300068329</t>
  </si>
  <si>
    <t>ว่าที่ พ.ต.อ.</t>
  </si>
  <si>
    <t>ผกก.ฝทว.7 ทว.</t>
  </si>
  <si>
    <t>2703 08336 0125</t>
  </si>
  <si>
    <t>2703 08334 0127</t>
  </si>
  <si>
    <t>นบ., วท.บ.(ฟิสิกส์), วท.ม.(คอมฯ),ผกก.87</t>
  </si>
  <si>
    <t>3120100132271</t>
  </si>
  <si>
    <t>ตร.26/66</t>
  </si>
  <si>
    <t>รอง ผกก.ฝทว.7 ทว.</t>
  </si>
  <si>
    <t>2703 09336 0126</t>
  </si>
  <si>
    <t>2703 09334 0128</t>
  </si>
  <si>
    <t>นรต., ศศ.ม.(รศ), สว.80,ตวท.</t>
  </si>
  <si>
    <t>กระบี่</t>
  </si>
  <si>
    <t>3920100289840</t>
  </si>
  <si>
    <t>2703 09336 0127</t>
  </si>
  <si>
    <t>2703 09334 0129</t>
  </si>
  <si>
    <t>ประจวบคีรีขันธ์</t>
  </si>
  <si>
    <t>ณปภา แพงวงษ์</t>
  </si>
  <si>
    <t>2703 09403 0128</t>
  </si>
  <si>
    <t>2703 09336 0130</t>
  </si>
  <si>
    <t>ศศ.ม,ค.บ.,ฝอ.25,ผกก.104,ตวท.</t>
  </si>
  <si>
    <t>สิงห์บุรี</t>
  </si>
  <si>
    <t>3170400087492</t>
  </si>
  <si>
    <t>สว.ฝทว.7 ทว.</t>
  </si>
  <si>
    <t>2703 10336 0129</t>
  </si>
  <si>
    <t>2703 10334 0131</t>
  </si>
  <si>
    <t>2703 10336 0130</t>
  </si>
  <si>
    <t>2703 10334 0132</t>
  </si>
  <si>
    <t>2703 10336 0131</t>
  </si>
  <si>
    <t>2703 10334 0133</t>
  </si>
  <si>
    <t>ศศ.บ., สว.97,ตวท.</t>
  </si>
  <si>
    <t>3101401889062</t>
  </si>
  <si>
    <t>2703 10403 0132</t>
  </si>
  <si>
    <t>2703 10336 0134</t>
  </si>
  <si>
    <t>บธ.บ.,กอส.38,.ฝอ.ตร.42</t>
  </si>
  <si>
    <t>3801600182353</t>
  </si>
  <si>
    <t>สุพจน์ พูนสุข</t>
  </si>
  <si>
    <t>2703 10403 0133</t>
  </si>
  <si>
    <t>2703 10336 0135</t>
  </si>
  <si>
    <t>ศศ.บ.,รป.ม., ตวท.(5), กอร.(23)</t>
  </si>
  <si>
    <t>3809900067263</t>
  </si>
  <si>
    <t>รอง สว.ฝทว.7 ทว.</t>
  </si>
  <si>
    <t>2703 11336 0134</t>
  </si>
  <si>
    <t>2703 11334 0136</t>
  </si>
  <si>
    <t>บธ.บ., กอน.(21), ตวท. รุ่น 1, สว. รุ่น179</t>
  </si>
  <si>
    <t>3240300559740</t>
  </si>
  <si>
    <t>สพฐ.ตร.187/57</t>
  </si>
  <si>
    <t>2703 11336 0135</t>
  </si>
  <si>
    <t>2703 11334 0137</t>
  </si>
  <si>
    <t>2703 11336 0136</t>
  </si>
  <si>
    <t>2703 11334 0138</t>
  </si>
  <si>
    <t>ร.บ.,ตวท.</t>
  </si>
  <si>
    <t>3410400077192</t>
  </si>
  <si>
    <t>2703 11336 0137</t>
  </si>
  <si>
    <t>2703 11334 0139</t>
  </si>
  <si>
    <t>2703 11336 0138</t>
  </si>
  <si>
    <t>2703 11334 0140</t>
  </si>
  <si>
    <t>2703 11336 0139</t>
  </si>
  <si>
    <t>2703 11334 0141</t>
  </si>
  <si>
    <t>กอส.36,ฝอ.ตร.41, ตวท.รุ่น26</t>
  </si>
  <si>
    <t>1103700084908</t>
  </si>
  <si>
    <t>จริยา ศรีรงควัฒน์</t>
  </si>
  <si>
    <t>2703 11336 0140</t>
  </si>
  <si>
    <t>2703 11334 0142</t>
  </si>
  <si>
    <t>3800100254991</t>
  </si>
  <si>
    <t>ตร.405/60</t>
  </si>
  <si>
    <t>ณิชาภัทร อินทรีย์</t>
  </si>
  <si>
    <t>2703 11336 0141</t>
  </si>
  <si>
    <t>2703 11334 0143</t>
  </si>
  <si>
    <t>วท.บ. (วิทฯและเทคโนฯ อาหาร), กอส.(37),ตวท.</t>
  </si>
  <si>
    <t>1860400072778</t>
  </si>
  <si>
    <t>สพฐ.ตร.176/56</t>
  </si>
  <si>
    <t>2703 11336 0142</t>
  </si>
  <si>
    <t>2703 11334 0144</t>
  </si>
  <si>
    <t>2703 11403 0143</t>
  </si>
  <si>
    <t>2703 11336 0145</t>
  </si>
  <si>
    <t>วศ.บ.(วิศวกรรมคอมฯ),ตวท.</t>
  </si>
  <si>
    <t>สุรินทร์</t>
  </si>
  <si>
    <t>1329900287628</t>
  </si>
  <si>
    <t>2703 11403 0144</t>
  </si>
  <si>
    <t>2703 11336 0146</t>
  </si>
  <si>
    <t>วท.บ.(วิทยาการคอมฯ)</t>
  </si>
  <si>
    <t>1650600062425</t>
  </si>
  <si>
    <t>2703 11403 0145</t>
  </si>
  <si>
    <t>2703 11336 0147</t>
  </si>
  <si>
    <t>วศ.บ.(วิศวกรรมคอมฯ)</t>
  </si>
  <si>
    <t>เพชรบูรณ์</t>
  </si>
  <si>
    <t>2160400013156</t>
  </si>
  <si>
    <t>2703 11403 0146</t>
  </si>
  <si>
    <t>2703 11336 0148</t>
  </si>
  <si>
    <t>1349900329584</t>
  </si>
  <si>
    <t>2703 11403 0147</t>
  </si>
  <si>
    <t>2703 11336 0149</t>
  </si>
  <si>
    <t>วท.บ.,กอส.46</t>
  </si>
  <si>
    <t>1229900295338</t>
  </si>
  <si>
    <t>จิตรลดา สีสุข</t>
  </si>
  <si>
    <t>2703 11403 0148</t>
  </si>
  <si>
    <t>2703 11336 0150</t>
  </si>
  <si>
    <t>วท.บ. (วิทยาการคอมฯ),ตวท.,กอส.(40)</t>
  </si>
  <si>
    <t>1100701259296</t>
  </si>
  <si>
    <t>สพฐ.ตร.87/59</t>
  </si>
  <si>
    <t>ผกก.กชช.ทว.</t>
  </si>
  <si>
    <t>2703 08403 0149</t>
  </si>
  <si>
    <t>2703 08336 0151</t>
  </si>
  <si>
    <t>ศศ.ม.,วท.บ (คอมฯ),ผกก.91,สว.70</t>
  </si>
  <si>
    <t>3302000035797</t>
  </si>
  <si>
    <t>บุษกร กมลจิตร</t>
  </si>
  <si>
    <t>รอง ผกก.กชช.ทว.</t>
  </si>
  <si>
    <t>2703 09403 0150</t>
  </si>
  <si>
    <t>2703 09336 0152</t>
  </si>
  <si>
    <t>บธ.บ.(คอมพิวเตอร์ธุรกิจ),รป.ม.,ตวท.,สว141</t>
  </si>
  <si>
    <t>บุรีรัมย์</t>
  </si>
  <si>
    <t>3310400542791</t>
  </si>
  <si>
    <t>วัธนดิศ ธนกุลนันท์</t>
  </si>
  <si>
    <t>สว.กชช.ทว.</t>
  </si>
  <si>
    <t>2703 10403 0151</t>
  </si>
  <si>
    <t>2703 10336 0153</t>
  </si>
  <si>
    <t>วท.บ. (วิทยาการคอมฯ), กอส.(36), วท.บ.(วิทยาการคอมพิวเตอร์)</t>
  </si>
  <si>
    <t>ราชบุรี</t>
  </si>
  <si>
    <t>3709900163972</t>
  </si>
  <si>
    <t>รอง สว.กชช.ทว.</t>
  </si>
  <si>
    <t>2703 11403 0152</t>
  </si>
  <si>
    <t>2703 11336 0156</t>
  </si>
  <si>
    <t>ศศ.บ.,กอส.46</t>
  </si>
  <si>
    <t>1103702407135</t>
  </si>
  <si>
    <t>2703 11403 0153</t>
  </si>
  <si>
    <t>2703 11336 0155</t>
  </si>
  <si>
    <t>1809900535678</t>
  </si>
  <si>
    <t>สพฐ.ตร. 241/65</t>
  </si>
  <si>
    <t>2703 11403 0154</t>
  </si>
  <si>
    <t>2703 11336 0154</t>
  </si>
  <si>
    <t>วิทยาการคอมพิวเตอร์</t>
  </si>
  <si>
    <t>1102700306853</t>
  </si>
  <si>
    <t>2703 11403 0155</t>
  </si>
  <si>
    <t>2703 11336 0157</t>
  </si>
  <si>
    <t>1100700235971</t>
  </si>
  <si>
    <t>2703 11403 0156</t>
  </si>
  <si>
    <t>2703 11336 0158</t>
  </si>
  <si>
    <t>บดินทร์ แสงทองล้วน</t>
  </si>
  <si>
    <t>2703 11403 0157</t>
  </si>
  <si>
    <t>2703 11336 0159</t>
  </si>
  <si>
    <t>วศ.บ. (วิศวะฯ คอมฯ), กอส.(39),ตวท.19</t>
  </si>
  <si>
    <t>1629900098342</t>
  </si>
  <si>
    <t>พฐก.</t>
  </si>
  <si>
    <t>ผบก.พฐก.</t>
  </si>
  <si>
    <t>2702 06450 0001</t>
  </si>
  <si>
    <t>2702 06356 0001</t>
  </si>
  <si>
    <t>วท.ม.,น.บ.,ผกก.92,บตส.44</t>
  </si>
  <si>
    <t>บริหารและด้านวิทยาศาสตร์</t>
  </si>
  <si>
    <t>3249900073641</t>
  </si>
  <si>
    <t>รอง ผบก. พฐก.</t>
  </si>
  <si>
    <t>2702 07101 0002</t>
  </si>
  <si>
    <t>2702 07305 0002</t>
  </si>
  <si>
    <t>รป.บ.(ตร),ศศ.ม.,ฝอ.21,ผกก.80,บตส.47</t>
  </si>
  <si>
    <t>3609800014101</t>
  </si>
  <si>
    <t>2702 07101 0003</t>
  </si>
  <si>
    <t>2702 07305 0003</t>
  </si>
  <si>
    <t>2702 07450 0004</t>
  </si>
  <si>
    <t>2702 07356 0004</t>
  </si>
  <si>
    <t>วท.บ.(เคมี),บธ.ม.,สว.81,ผกก.86,บตส.51</t>
  </si>
  <si>
    <t>3102101887642</t>
  </si>
  <si>
    <t>2702 07450 0005</t>
  </si>
  <si>
    <t>2702 07356 0005</t>
  </si>
  <si>
    <t>วท.ด,วท.ม.,วท.บ.(ฟิสิกส์),นวท.(สบ 4),ผกก.64,สว.41,บตส.52</t>
  </si>
  <si>
    <t>3100101178682</t>
  </si>
  <si>
    <t>2702 07450 0006</t>
  </si>
  <si>
    <t>2702 07356 0006</t>
  </si>
  <si>
    <t>ภัทราพร อมรไชย</t>
  </si>
  <si>
    <t>นวท.(สบ 5) พฐก.</t>
  </si>
  <si>
    <t>2702 07450 0007</t>
  </si>
  <si>
    <t>2702 07356 0007</t>
  </si>
  <si>
    <t>3102002478132</t>
  </si>
  <si>
    <t>2702 11323 0008</t>
  </si>
  <si>
    <t>2702 11306 0008</t>
  </si>
  <si>
    <t>ผกก.ฝอ.พฐก.</t>
  </si>
  <si>
    <t>2702 08318 0009</t>
  </si>
  <si>
    <t>2702 08305 0009</t>
  </si>
  <si>
    <t>บธ.บ.(การเงินและการธนาคาร),บธ.ม.,ผกก.104</t>
  </si>
  <si>
    <t>3639900227700</t>
  </si>
  <si>
    <t>ตร.626/63</t>
  </si>
  <si>
    <t>รอง ผกก.ฝอ.พฐก.</t>
  </si>
  <si>
    <t>2702 09318 0010</t>
  </si>
  <si>
    <t>2702 09305 0010</t>
  </si>
  <si>
    <t>2702 09318 0011</t>
  </si>
  <si>
    <t>2702 09305 0011</t>
  </si>
  <si>
    <t>บธ.บ.,สว.96,ผกก.132</t>
  </si>
  <si>
    <t>3839900071261</t>
  </si>
  <si>
    <t>สว. ฝอ.พฐก.</t>
  </si>
  <si>
    <t>2702 10318 0012</t>
  </si>
  <si>
    <t>2702 10305 0012</t>
  </si>
  <si>
    <t>รศ.บ.,สว.119</t>
  </si>
  <si>
    <t>3720600110298</t>
  </si>
  <si>
    <t>ชูศักดิ์ ลักษณะ</t>
  </si>
  <si>
    <t>2702 10318 0013</t>
  </si>
  <si>
    <t>2702 10305 0013</t>
  </si>
  <si>
    <t>วท.บ.(เทคโนโลยีการผลิต),กอน.,สว.189</t>
  </si>
  <si>
    <t>3930300454089</t>
  </si>
  <si>
    <t>2702 10326 0014</t>
  </si>
  <si>
    <t>2702 10327 0014</t>
  </si>
  <si>
    <t>กอป.รุ่น15,บธ.บ.,กอน.น174เพิ่มเติม,สว.รุ่น160</t>
  </si>
  <si>
    <t>การเงินและพัสดุ</t>
  </si>
  <si>
    <t>3470300354488</t>
  </si>
  <si>
    <t>รอง สว.ฝอ.พฐก.</t>
  </si>
  <si>
    <t>2702 11304 0015</t>
  </si>
  <si>
    <t>2702 11305 0015</t>
  </si>
  <si>
    <t>2702 11304 0016</t>
  </si>
  <si>
    <t>2702 11305 0016</t>
  </si>
  <si>
    <t>2702 11304 0017</t>
  </si>
  <si>
    <t>2702 11305 0017</t>
  </si>
  <si>
    <t>ม.6,บธ.บ.(การจัดการ),กอส.</t>
  </si>
  <si>
    <t>1119900382509</t>
  </si>
  <si>
    <t>2702 11325 0018</t>
  </si>
  <si>
    <t>2702 11321 0019</t>
  </si>
  <si>
    <t>แผนงานงบประมาณ</t>
  </si>
  <si>
    <t>2702 11325 0019</t>
  </si>
  <si>
    <t>2702 11321 0020</t>
  </si>
  <si>
    <t>2702 11325 0020</t>
  </si>
  <si>
    <t>2702 11321 0021</t>
  </si>
  <si>
    <t>2702 11326 0021</t>
  </si>
  <si>
    <t>2702 11327 0022</t>
  </si>
  <si>
    <t>2702 11326 0022</t>
  </si>
  <si>
    <t>2702 11327 0023</t>
  </si>
  <si>
    <t>2702 11326 0023</t>
  </si>
  <si>
    <t>2702 11327 0024</t>
  </si>
  <si>
    <t>2702 11403 0024</t>
  </si>
  <si>
    <t>2702 11336 0026</t>
  </si>
  <si>
    <t>สำราญ ราชาภักดี</t>
  </si>
  <si>
    <t>2702 11304 0222</t>
  </si>
  <si>
    <t>2702 11305 0018</t>
  </si>
  <si>
    <t>วท.บ.(วิทยาศาสตร์การกีฬา),สว.212,กอส.34</t>
  </si>
  <si>
    <t>1601100175914</t>
  </si>
  <si>
    <t>เนตรา ขวัญนิมิตร</t>
  </si>
  <si>
    <t>2702 11326 0223</t>
  </si>
  <si>
    <t>2702 11327 0025</t>
  </si>
  <si>
    <t>บธ.บ.(การบริหารทั่วไป),กอน.</t>
  </si>
  <si>
    <t>ตรัง</t>
  </si>
  <si>
    <t>3920300010598</t>
  </si>
  <si>
    <t>ตร. ที่ 28/53</t>
  </si>
  <si>
    <t>2702 08450 0025</t>
  </si>
  <si>
    <t>2702 08356 0027</t>
  </si>
  <si>
    <t>วท.บ.(เคมี),สว.87,นวท.(สบ 4)</t>
  </si>
  <si>
    <t>3840600161053</t>
  </si>
  <si>
    <t>ตร.677/62</t>
  </si>
  <si>
    <t>นวท.(สบ1)-(สบ3) กสก.พฐก.</t>
  </si>
  <si>
    <t>2702 33450 0026</t>
  </si>
  <si>
    <t>2702 27356 0028</t>
  </si>
  <si>
    <t>วท.บ.(จุลชีววิทยา)</t>
  </si>
  <si>
    <t>นครพนม</t>
  </si>
  <si>
    <t>1489900179484</t>
  </si>
  <si>
    <t>สพฐ.ตร.91/63</t>
  </si>
  <si>
    <t>2702 33450 0027</t>
  </si>
  <si>
    <t>2702 27356 0029</t>
  </si>
  <si>
    <t>วท.บ.(เคมี)</t>
  </si>
  <si>
    <t>1199900415571</t>
  </si>
  <si>
    <t>สพฐ.ตร.59/66</t>
  </si>
  <si>
    <t>ดนุภัทร บัวแก้ว(สบ1)</t>
  </si>
  <si>
    <t>2702 33450 0028</t>
  </si>
  <si>
    <t>2702 27356 0030</t>
  </si>
  <si>
    <t>1739900294426</t>
  </si>
  <si>
    <t>สพฐ.ตร.46/66</t>
  </si>
  <si>
    <t>ภัคภร เตชเมธาพงศ์(สบ2)</t>
  </si>
  <si>
    <t>2702 33450 0029</t>
  </si>
  <si>
    <t>2702 27356 0031</t>
  </si>
  <si>
    <t>1102000831084</t>
  </si>
  <si>
    <t>สพฐ.ตร.500/63</t>
  </si>
  <si>
    <t>2702 33450 0030</t>
  </si>
  <si>
    <t>2702 27356 0032</t>
  </si>
  <si>
    <t>วท.บ.(ฟิสิกส์)</t>
  </si>
  <si>
    <t>สุโขทัย</t>
  </si>
  <si>
    <t>1640600227874</t>
  </si>
  <si>
    <t>สพฐ.ตร.484/63</t>
  </si>
  <si>
    <t>รัตน์ติยา เพ็งวัน(สบ1)</t>
  </si>
  <si>
    <t>2702 33450 0031</t>
  </si>
  <si>
    <t>2702 27356 0033</t>
  </si>
  <si>
    <t>วท.บ.เคมี/กอส.,ตวท.,นวท.(สบ1)</t>
  </si>
  <si>
    <t>1489900188092</t>
  </si>
  <si>
    <t>สพฐ.ตร.405/61</t>
  </si>
  <si>
    <t>2702 33450 0032</t>
  </si>
  <si>
    <t>2702 27356 0034</t>
  </si>
  <si>
    <t>1309901167332</t>
  </si>
  <si>
    <t>2702 33450 0033</t>
  </si>
  <si>
    <t>2702 27356 0035</t>
  </si>
  <si>
    <t>1739900296305</t>
  </si>
  <si>
    <t>สพฐ.ตร.56/65</t>
  </si>
  <si>
    <t>2702 33450 0034</t>
  </si>
  <si>
    <t>2702 27356 0036</t>
  </si>
  <si>
    <t>1819900219822</t>
  </si>
  <si>
    <t>สพฐ.ตร.62/63</t>
  </si>
  <si>
    <t>2702 33450 0035</t>
  </si>
  <si>
    <t>2702 27356 0037</t>
  </si>
  <si>
    <t>1100701281313</t>
  </si>
  <si>
    <t>2702 33450 0036</t>
  </si>
  <si>
    <t>2702 27356 0038</t>
  </si>
  <si>
    <t>3110101074887</t>
  </si>
  <si>
    <t>ตร.248/59</t>
  </si>
  <si>
    <t>ณัฐชยา สิงหมารศรี(สบ1)</t>
  </si>
  <si>
    <t>2702 33450 0037</t>
  </si>
  <si>
    <t>2702 27356 0039</t>
  </si>
  <si>
    <t>วท.บ.(ฟิสิกส์) กอส.,ตวท.,นวท.(สบ1)</t>
  </si>
  <si>
    <t>1309900644498</t>
  </si>
  <si>
    <t>2702 33450 0038</t>
  </si>
  <si>
    <t>2702 27356 0040</t>
  </si>
  <si>
    <t>1529900794579</t>
  </si>
  <si>
    <t>2702 33450 0039</t>
  </si>
  <si>
    <t>2702 27356 0041</t>
  </si>
  <si>
    <t>1103701481498</t>
  </si>
  <si>
    <t>2702 33450 0040</t>
  </si>
  <si>
    <t>2702 27356 0042</t>
  </si>
  <si>
    <t>1639800141491</t>
  </si>
  <si>
    <t>2702 33450 0041</t>
  </si>
  <si>
    <t>2702 27356 0043</t>
  </si>
  <si>
    <t>วท.บ.(วัสดุศาสตร์),นวท.(สบ1)</t>
  </si>
  <si>
    <t>1160100281165</t>
  </si>
  <si>
    <t>2702 33450 0042</t>
  </si>
  <si>
    <t>2702 27356 0044</t>
  </si>
  <si>
    <t>วท.บ.(เคมี),นวท.(สบ 3)</t>
  </si>
  <si>
    <t>3100902587670</t>
  </si>
  <si>
    <t>ตร.89/61</t>
  </si>
  <si>
    <t>2702 33450 0043</t>
  </si>
  <si>
    <t>2702 27356 0045</t>
  </si>
  <si>
    <t>1200100609623</t>
  </si>
  <si>
    <t>2702 33450 0044</t>
  </si>
  <si>
    <t>2702 27356 0046</t>
  </si>
  <si>
    <t>วท.บ.(วัสดุศาสตร์)</t>
  </si>
  <si>
    <t>1100701247042</t>
  </si>
  <si>
    <t>2702 33450 0045</t>
  </si>
  <si>
    <t>2702 27356 0047</t>
  </si>
  <si>
    <t>1499900171068</t>
  </si>
  <si>
    <t>สรณ์สิริ เหล็กไหล(สบ2)</t>
  </si>
  <si>
    <t>2702 33450 0046</t>
  </si>
  <si>
    <t>2702 27356 0048</t>
  </si>
  <si>
    <t>วท.บ.(เคมี),วท.ม.(เคมีอินทรีย์),ตวท.,นวท.(สบ2)</t>
  </si>
  <si>
    <t>1739900218096</t>
  </si>
  <si>
    <t>2702 33450 0047</t>
  </si>
  <si>
    <t>2702 27356 0049</t>
  </si>
  <si>
    <t>1103702315206</t>
  </si>
  <si>
    <t>2702 33450 0048</t>
  </si>
  <si>
    <t>2702 27356 0050</t>
  </si>
  <si>
    <t>1309901167146</t>
  </si>
  <si>
    <t>2702 33450 0049</t>
  </si>
  <si>
    <t>2702 27356 0051</t>
  </si>
  <si>
    <t>วท.บ.(เคมี-ชีววิทยา)</t>
  </si>
  <si>
    <t>1909801119179</t>
  </si>
  <si>
    <t>2702 33450 0050</t>
  </si>
  <si>
    <t>2702 27356 0052</t>
  </si>
  <si>
    <t>1102002616300</t>
  </si>
  <si>
    <t>2702 33450 0051</t>
  </si>
  <si>
    <t>2702 27356 0053</t>
  </si>
  <si>
    <t>1110100153337</t>
  </si>
  <si>
    <t>2702 33450 0052</t>
  </si>
  <si>
    <t>2702 27356 0054</t>
  </si>
  <si>
    <t>1160100398003</t>
  </si>
  <si>
    <t>2702 33450 0053</t>
  </si>
  <si>
    <t>2702 27356 0055</t>
  </si>
  <si>
    <t>วท.บ.(เคมี),กอส.,นวท.(สบ1)</t>
  </si>
  <si>
    <t>1102002384603</t>
  </si>
  <si>
    <t>2702 33450 0054</t>
  </si>
  <si>
    <t>2702 27356 0056</t>
  </si>
  <si>
    <t>1929900570081</t>
  </si>
  <si>
    <t>2702 33450 0055</t>
  </si>
  <si>
    <t>2702 27356 0057</t>
  </si>
  <si>
    <t>1103100479642</t>
  </si>
  <si>
    <t>2702 33450 0056</t>
  </si>
  <si>
    <t>2702 27356 0058</t>
  </si>
  <si>
    <t>1739900570369</t>
  </si>
  <si>
    <t>2702 33450 0057</t>
  </si>
  <si>
    <t>2702 27356 0059</t>
  </si>
  <si>
    <t>1100701053141</t>
  </si>
  <si>
    <t>2702 33450 0058</t>
  </si>
  <si>
    <t>2702 27356 0060</t>
  </si>
  <si>
    <t>วท.บ.(ฟิสิกส์ประยุกต์)</t>
  </si>
  <si>
    <t>1103701692804</t>
  </si>
  <si>
    <t>2702 33450 0059</t>
  </si>
  <si>
    <t>2702 27356 0061</t>
  </si>
  <si>
    <t>1720800128283</t>
  </si>
  <si>
    <t>2702 33450 0060</t>
  </si>
  <si>
    <t>2702 27356 0062</t>
  </si>
  <si>
    <t>2702 33450 0061</t>
  </si>
  <si>
    <t>2702 27356 0063</t>
  </si>
  <si>
    <t>นราธิวาส</t>
  </si>
  <si>
    <t>1969800188401</t>
  </si>
  <si>
    <t>2702 33450 0062</t>
  </si>
  <si>
    <t>2702 27356 0064</t>
  </si>
  <si>
    <t>1709800254236</t>
  </si>
  <si>
    <t>2702 33450 0063</t>
  </si>
  <si>
    <t>2702 27356 0065</t>
  </si>
  <si>
    <t>1579900710618</t>
  </si>
  <si>
    <t>สพฐ.ตร.205/63</t>
  </si>
  <si>
    <t>2702 33450 0064</t>
  </si>
  <si>
    <t>2702 27356 0066</t>
  </si>
  <si>
    <t>1103702458163</t>
  </si>
  <si>
    <t>2702 33450 0065</t>
  </si>
  <si>
    <t>2702 27356 0067</t>
  </si>
  <si>
    <t>วท.บ.เคมี</t>
  </si>
  <si>
    <t>1549900446619</t>
  </si>
  <si>
    <t>จักวัฒน์ เพ็ชรแก้ว(สบ2)</t>
  </si>
  <si>
    <t>2702 33450 0066</t>
  </si>
  <si>
    <t>2702 27356 0068</t>
  </si>
  <si>
    <t>3801400486651</t>
  </si>
  <si>
    <t>ปาริชาต สุขแสง(สบ2)</t>
  </si>
  <si>
    <t>2702 33450 0067</t>
  </si>
  <si>
    <t>2702 27356 0069</t>
  </si>
  <si>
    <t>1329900269158</t>
  </si>
  <si>
    <t>2702 33450 0068</t>
  </si>
  <si>
    <t>2702 27356 0070</t>
  </si>
  <si>
    <t>1720400131961</t>
  </si>
  <si>
    <t>2702 33450 0069</t>
  </si>
  <si>
    <t>2702 27356 0071</t>
  </si>
  <si>
    <t>1120600028647</t>
  </si>
  <si>
    <t>ตร.94/62</t>
  </si>
  <si>
    <t>2702 33450 0070</t>
  </si>
  <si>
    <t>2702 27356 0072</t>
  </si>
  <si>
    <t>1450600202610</t>
  </si>
  <si>
    <t>2702 33450 0071</t>
  </si>
  <si>
    <t>2702 27356 0073</t>
  </si>
  <si>
    <t>1101700073041</t>
  </si>
  <si>
    <t>2702 33450 0072</t>
  </si>
  <si>
    <t>2702 27356 0074</t>
  </si>
  <si>
    <t>1100200876241</t>
  </si>
  <si>
    <t>2702 33450 0073</t>
  </si>
  <si>
    <t>2702 27356 0075</t>
  </si>
  <si>
    <t>1480800096333</t>
  </si>
  <si>
    <t>2702 33450 0074</t>
  </si>
  <si>
    <t>2702 27356 0076</t>
  </si>
  <si>
    <t>1679900237075</t>
  </si>
  <si>
    <t>สพฐ.ตร.55/65</t>
  </si>
  <si>
    <t>อภิเดช ไชยขันธ์(สบ1)</t>
  </si>
  <si>
    <t>2702 33450 0075</t>
  </si>
  <si>
    <t>2702 27356 0077</t>
  </si>
  <si>
    <t>1430300261980</t>
  </si>
  <si>
    <t>ธนะสิทธิ์ ไหลสงวนงาม(สบ1)</t>
  </si>
  <si>
    <t>2702 33450 0076</t>
  </si>
  <si>
    <t>2702 27356 0078</t>
  </si>
  <si>
    <t>1159900238548</t>
  </si>
  <si>
    <t>2702 33450 0077</t>
  </si>
  <si>
    <t>2702 27356 0079</t>
  </si>
  <si>
    <t>วท.บ.(เคมีประยุกต์)</t>
  </si>
  <si>
    <t>1102900030436</t>
  </si>
  <si>
    <t>2702 08450 0078</t>
  </si>
  <si>
    <t>2702 08356 0080</t>
  </si>
  <si>
    <t>3570800007166</t>
  </si>
  <si>
    <t>นวท.(สบ1)-(สบ3) กอส.พฐก.</t>
  </si>
  <si>
    <t>2702 33450 0079</t>
  </si>
  <si>
    <t>2702 27356 0081</t>
  </si>
  <si>
    <t>สพฐ.ตร.27/61</t>
  </si>
  <si>
    <t>อารีนา บูรณประเสริฐกุล(สบ2)</t>
  </si>
  <si>
    <t>2702 33450 0080</t>
  </si>
  <si>
    <t>2702 27356 0082</t>
  </si>
  <si>
    <t>วท.บ.(ฟิสิกส์),วท.ม.(นิติวิทยาศาสตร์),ตวท.,กอส.38,นวท.(สบ 2)</t>
  </si>
  <si>
    <t>1770600142886</t>
  </si>
  <si>
    <t>ปาริชาติ ภิรมจิตรผ่อง(สบ1)</t>
  </si>
  <si>
    <t>2702 33450 0081</t>
  </si>
  <si>
    <t>2702 27356 0083</t>
  </si>
  <si>
    <t>วท.บ.(เคมี),ปร.ด.(เคมีอนินทรีย์),ตวท.,กอส.46,นวท.(สบ1)</t>
  </si>
  <si>
    <t>1349900162272</t>
  </si>
  <si>
    <t>2702 33450 0082</t>
  </si>
  <si>
    <t>2702 27356 0084</t>
  </si>
  <si>
    <t>3100901422413</t>
  </si>
  <si>
    <t>ตร.247/60</t>
  </si>
  <si>
    <t>2702 33450 0083</t>
  </si>
  <si>
    <t>2702 27356 0085</t>
  </si>
  <si>
    <t>วท.บ.(เคมี),ตวท.,กอส.38,นวท.(สบ2)</t>
  </si>
  <si>
    <t>1600700068476</t>
  </si>
  <si>
    <t>2702 33450 0084</t>
  </si>
  <si>
    <t>2702 27356 0086</t>
  </si>
  <si>
    <t>วท.บ.ฟิสิกส์ประยุกต์</t>
  </si>
  <si>
    <t>พระนครศรีอยุธยา</t>
  </si>
  <si>
    <t>1149900280153</t>
  </si>
  <si>
    <t>2702 33450 0085</t>
  </si>
  <si>
    <t>2702 27356 0087</t>
  </si>
  <si>
    <t>วท.บ.เคมี,ตวท.,กอส.37นวท.(สบ2)</t>
  </si>
  <si>
    <t>1439900095116</t>
  </si>
  <si>
    <t>นพวรรณ เหมือนบาง(สบ2)</t>
  </si>
  <si>
    <t>2702 33450 0086</t>
  </si>
  <si>
    <t>2702 27356 0088</t>
  </si>
  <si>
    <t>1100500430702</t>
  </si>
  <si>
    <t>อัสมา นิตยภูติ(สบ2)</t>
  </si>
  <si>
    <t>2702 33450 0087</t>
  </si>
  <si>
    <t>2702 27356 0089</t>
  </si>
  <si>
    <t>วท.บ.(ฟิสิกส์),ตวท.,กอส.38,นวท.(สบ2)</t>
  </si>
  <si>
    <t>2702 33450 0088</t>
  </si>
  <si>
    <t>2702 27356 0090</t>
  </si>
  <si>
    <t>วท.บ.(ชีววิทยา),ตวท.,กอส.28,นวท.(สบ2)</t>
  </si>
  <si>
    <t>1100599000101</t>
  </si>
  <si>
    <t>2702 33450 0089</t>
  </si>
  <si>
    <t>2702 27356 0091</t>
  </si>
  <si>
    <t>วท.บ.(จุลชีววิทยา),วท.ม.(นิติวิทยาศาสตร์),ตวท.,กอส.28,นวท.(สบ2)</t>
  </si>
  <si>
    <t>1100800046371</t>
  </si>
  <si>
    <t>2702 33450 0090</t>
  </si>
  <si>
    <t>2702 27356 0092</t>
  </si>
  <si>
    <t>วท.บ.(วิทยาศาสตร์และเทคโนโลยีการอาหาร),ตวท.,กอส.32,นวท.(สบ2)</t>
  </si>
  <si>
    <t>1959900063074</t>
  </si>
  <si>
    <t>ศิรินภา น้อยบุ่งค้า(สบ2)</t>
  </si>
  <si>
    <t>2702 33450 0091</t>
  </si>
  <si>
    <t>2702 27356 0093</t>
  </si>
  <si>
    <t>1409900645949</t>
  </si>
  <si>
    <t>2702 33450 0092</t>
  </si>
  <si>
    <t>2702 27356 0094</t>
  </si>
  <si>
    <t>วท.บ.(เคมีอุตสาหกรรม),วท.ม.(นิติวิทยาศาสตร์),ตวท.,กอส.37,นวท.(สบ2)</t>
  </si>
  <si>
    <t>1549900111081</t>
  </si>
  <si>
    <t>2702 33450 0093</t>
  </si>
  <si>
    <t>2702 27356 0095</t>
  </si>
  <si>
    <t>1409900284644</t>
  </si>
  <si>
    <t>สันติกรณ์ อุประวรรณา(สบ1)</t>
  </si>
  <si>
    <t>2702 33450 0094</t>
  </si>
  <si>
    <t>2702 27356 0096</t>
  </si>
  <si>
    <t>วท.บ.(ฟิสิกส์),ตวท.,กอส.44,นวท.(สบ1)</t>
  </si>
  <si>
    <t>1520800105684</t>
  </si>
  <si>
    <t>อุกฤษ สมบัติวีระผล(สบ1)</t>
  </si>
  <si>
    <t>2702 33450 0095</t>
  </si>
  <si>
    <t>2702 27356 0097</t>
  </si>
  <si>
    <t>วท.บ.(ฟิสิกส์ประยุกต์),ตวท.,กอส.44,นวท.(สบ1)</t>
  </si>
  <si>
    <t>1100800563295</t>
  </si>
  <si>
    <t>ภัทรพร นำศรีนิรันดร์(สบ2)</t>
  </si>
  <si>
    <t>2702 33450 0096</t>
  </si>
  <si>
    <t>2702 27356 0098</t>
  </si>
  <si>
    <t>วท.บ.(เคมี),วท.ม.(เคมีวิเคราะห์),ตวท.,กอส.37,นวท.(สบ2)</t>
  </si>
  <si>
    <t>1100800274439</t>
  </si>
  <si>
    <t>2702 08450 0097</t>
  </si>
  <si>
    <t>2702 08356 0099</t>
  </si>
  <si>
    <t>วท.บ.(เคมี),รป.ม.</t>
  </si>
  <si>
    <t>3330800099445</t>
  </si>
  <si>
    <t>สุธารัตน์ สีหะนาม(สบ3)</t>
  </si>
  <si>
    <t>นวท.(สบ1)-(สบ3) กอป.พฐก.</t>
  </si>
  <si>
    <t>2702 33450 0098</t>
  </si>
  <si>
    <t>2702 27356 0100</t>
  </si>
  <si>
    <t>วท.บ.ฟิสิกส์/ตวท./นวท.(สบ1)/กอส.</t>
  </si>
  <si>
    <t>1670400101257</t>
  </si>
  <si>
    <t>สพฐ.ตร.236/66</t>
  </si>
  <si>
    <t>นเรศ กาญจนเทพ(สบ2)</t>
  </si>
  <si>
    <t>2702 33450 0099</t>
  </si>
  <si>
    <t>2702 27356 0101</t>
  </si>
  <si>
    <t>วท.บ.เคมีวิศวกรรม/กอส.,ตวท.,นวท.(สบ1)</t>
  </si>
  <si>
    <t>1103300007302</t>
  </si>
  <si>
    <t>ธราธร แข้โส(สบ2)</t>
  </si>
  <si>
    <t>2702 33450 0100</t>
  </si>
  <si>
    <t>2702 27356 0102</t>
  </si>
  <si>
    <t>วท.บ.(ฟิสิกส์ประยุกต์)/ตวท.,นวท.(สบ1)</t>
  </si>
  <si>
    <t>1769900274824</t>
  </si>
  <si>
    <t>2702 33450 0101</t>
  </si>
  <si>
    <t>2702 27356 0103</t>
  </si>
  <si>
    <t>1140100063206</t>
  </si>
  <si>
    <t>2702 33450 0102</t>
  </si>
  <si>
    <t>2702 27356 0104</t>
  </si>
  <si>
    <t>1250100375835</t>
  </si>
  <si>
    <t>พัชรินทร์ คำกอง(สบ2)</t>
  </si>
  <si>
    <t>2702 33450 0103</t>
  </si>
  <si>
    <t>2702 27356 0105</t>
  </si>
  <si>
    <t>วท.บ.ฟิสิกส์/ตวท./นวท.(สบ1)/กอส.,นวท.(สบ2)</t>
  </si>
  <si>
    <t>1100200528391</t>
  </si>
  <si>
    <t>2702 33450 0104</t>
  </si>
  <si>
    <t>2702 27356 0106</t>
  </si>
  <si>
    <t>1409900809259</t>
  </si>
  <si>
    <t>2702 33450 0105</t>
  </si>
  <si>
    <t>2702 27356 0107</t>
  </si>
  <si>
    <t>1103702872032</t>
  </si>
  <si>
    <t>2702 33450 0106</t>
  </si>
  <si>
    <t>2702 27356 0108</t>
  </si>
  <si>
    <t>2702 33450 0107</t>
  </si>
  <si>
    <t>2702 27356 0109</t>
  </si>
  <si>
    <t>1419900563527</t>
  </si>
  <si>
    <t>วรวุฒิ วิภาดาเกษม(สบ2)</t>
  </si>
  <si>
    <t>2702 33450 0108</t>
  </si>
  <si>
    <t>2702 27356 0110</t>
  </si>
  <si>
    <t>วท.บ.เคมี/ตวท./นวท.(สบ1)/กอส.</t>
  </si>
  <si>
    <t>1102000719608</t>
  </si>
  <si>
    <t>2702 33450 0109</t>
  </si>
  <si>
    <t>2702 27356 0111</t>
  </si>
  <si>
    <t>1200600126834</t>
  </si>
  <si>
    <t>2702 33450 0110</t>
  </si>
  <si>
    <t>2702 27356 0112</t>
  </si>
  <si>
    <t>ภูเก็ต</t>
  </si>
  <si>
    <t>1839900274432</t>
  </si>
  <si>
    <t>2702 33450 0111</t>
  </si>
  <si>
    <t>2702 27356 0113</t>
  </si>
  <si>
    <t>สระแก้ว</t>
  </si>
  <si>
    <t>1249900334881</t>
  </si>
  <si>
    <t>2702 33450 0112</t>
  </si>
  <si>
    <t>2702 27356 0114</t>
  </si>
  <si>
    <t>วท.บ.(เคมี),วท.ม.(นิติวิทยาศาสตร์)/กอส.,นวท.(สบ 2) รุ่น 13</t>
  </si>
  <si>
    <t>1199900226884</t>
  </si>
  <si>
    <t>2702 33450 0113</t>
  </si>
  <si>
    <t>2702 27356 0115</t>
  </si>
  <si>
    <t>วท.บ.(เคมี),วท.ม.การจัดการสิ่งแวดล้อม</t>
  </si>
  <si>
    <t>3630200216553</t>
  </si>
  <si>
    <t>2702 33450 0114</t>
  </si>
  <si>
    <t>2702 27356 0116</t>
  </si>
  <si>
    <t>1929900507312</t>
  </si>
  <si>
    <t>ชัชชฎา รัตนจันทร์(สบ2)</t>
  </si>
  <si>
    <t>2702 33450 0115</t>
  </si>
  <si>
    <t>2702 27356 0117</t>
  </si>
  <si>
    <t>วท.ม.เทคโนโลยีปิโตรเคมี/วท.บ.ฟิสิกส์/ตวท./กอส./นวท.(สบ1),นวท.(สบ2)</t>
  </si>
  <si>
    <t>1102000074461</t>
  </si>
  <si>
    <t>2702 33450 0116</t>
  </si>
  <si>
    <t>2702 27356 0118</t>
  </si>
  <si>
    <t>ปร.ด.(ฟิสิกส์), วท.ม.(ฟิสิกส์), วท.บ.(ฟิสิกส์ประยุกต์), ตวท., นวท.(สบ1)</t>
  </si>
  <si>
    <t>1100400589734</t>
  </si>
  <si>
    <t>2702 33450 0117</t>
  </si>
  <si>
    <t>2702 27356 0119</t>
  </si>
  <si>
    <t>2702 33450 0118</t>
  </si>
  <si>
    <t>2702 27356 0120</t>
  </si>
  <si>
    <t>1100702312743</t>
  </si>
  <si>
    <t>2702 33450 0119</t>
  </si>
  <si>
    <t>2702 27356 0121</t>
  </si>
  <si>
    <t>1459900421790</t>
  </si>
  <si>
    <t>2702 08450 0120</t>
  </si>
  <si>
    <t>2702 08356 0122</t>
  </si>
  <si>
    <t>3100904104374</t>
  </si>
  <si>
    <t>ตร.676/62</t>
  </si>
  <si>
    <t>นวท.(สบ1)-(สบ3) กคม.พฐก.</t>
  </si>
  <si>
    <t>2702 33450 0121</t>
  </si>
  <si>
    <t>2702 27356 0123</t>
  </si>
  <si>
    <t>1102700636047</t>
  </si>
  <si>
    <t>2702 33450 0122</t>
  </si>
  <si>
    <t>2702 27356 0124</t>
  </si>
  <si>
    <t>วท.บ.(เคมี),นวท.(สบ2),วท.ม.(เคมี)</t>
  </si>
  <si>
    <t>1101400470428</t>
  </si>
  <si>
    <t>ธีรวัฒน์ อึ้งสิทธิพูนพร(สบ2)</t>
  </si>
  <si>
    <t>2702 33450 0123</t>
  </si>
  <si>
    <t>2702 27356 0125</t>
  </si>
  <si>
    <t>1180200063283</t>
  </si>
  <si>
    <t>พศวัต บุญเฟื่อง(สบ2)</t>
  </si>
  <si>
    <t>2702 33450 0124</t>
  </si>
  <si>
    <t>2702 27356 0126</t>
  </si>
  <si>
    <t>1100600288835</t>
  </si>
  <si>
    <t>2702 33450 0125</t>
  </si>
  <si>
    <t>2702 27356 0127</t>
  </si>
  <si>
    <t>1129900288766</t>
  </si>
  <si>
    <t>พัชรพล กาญจนรูจี(สบ1)</t>
  </si>
  <si>
    <t>2702 33450 0126</t>
  </si>
  <si>
    <t>2702 27356 0128</t>
  </si>
  <si>
    <t>1410100205946</t>
  </si>
  <si>
    <t>2702 33450 0127</t>
  </si>
  <si>
    <t>2702 27356 0129</t>
  </si>
  <si>
    <t>1101700170799</t>
  </si>
  <si>
    <t>สพฐ.ตร.72/65</t>
  </si>
  <si>
    <t>2702 33450 0128</t>
  </si>
  <si>
    <t>2702 27356 0130</t>
  </si>
  <si>
    <t>1100701674714</t>
  </si>
  <si>
    <t>2702 33450 0129</t>
  </si>
  <si>
    <t>2702 27356 0131</t>
  </si>
  <si>
    <t>1679900382024</t>
  </si>
  <si>
    <t>2702 33450 0130</t>
  </si>
  <si>
    <t>2702 27356 0132</t>
  </si>
  <si>
    <t>1102200129219</t>
  </si>
  <si>
    <t>2702 33450 0131</t>
  </si>
  <si>
    <t>2702 27356 0133</t>
  </si>
  <si>
    <t>1749800105788</t>
  </si>
  <si>
    <t>2702 33450 0132</t>
  </si>
  <si>
    <t>2702 27356 0134</t>
  </si>
  <si>
    <t>1450700085551</t>
  </si>
  <si>
    <t>สพฐ.ตร.436/62</t>
  </si>
  <si>
    <t>2702 33450 0133</t>
  </si>
  <si>
    <t>2702 27356 0135</t>
  </si>
  <si>
    <t>วท.บ.ฟิสิกส์</t>
  </si>
  <si>
    <t>พังงา</t>
  </si>
  <si>
    <t>1820700046799</t>
  </si>
  <si>
    <t>2702 33450 0134</t>
  </si>
  <si>
    <t>2702 27356 0136</t>
  </si>
  <si>
    <t>1309901366696</t>
  </si>
  <si>
    <t>2702 33450 0135</t>
  </si>
  <si>
    <t>2702 27356 0137</t>
  </si>
  <si>
    <t>2702 33450 0136</t>
  </si>
  <si>
    <t>2702 27356 0138</t>
  </si>
  <si>
    <t xml:space="preserve">วท.บ.(ฟิสิกส์), ตวท., นวท.(สบ1) </t>
  </si>
  <si>
    <t>1103701447273</t>
  </si>
  <si>
    <t>2702 33450 0137</t>
  </si>
  <si>
    <t>2702 27356 0139</t>
  </si>
  <si>
    <t>1160100346097</t>
  </si>
  <si>
    <t>สพฐ.ตร.24/65</t>
  </si>
  <si>
    <t>2702 33450 0138</t>
  </si>
  <si>
    <t>2702 27356 0140</t>
  </si>
  <si>
    <t>1849900230800</t>
  </si>
  <si>
    <t>2702 33450 0139</t>
  </si>
  <si>
    <t>2702 27356 0141</t>
  </si>
  <si>
    <t>1199900236201</t>
  </si>
  <si>
    <t>2702 33450 0140</t>
  </si>
  <si>
    <t>2702 27356 0142</t>
  </si>
  <si>
    <t>วท.บ.,วท.ม.,นวท.(สบ2),นวท.(สบ 4)</t>
  </si>
  <si>
    <t>3110300903638</t>
  </si>
  <si>
    <t>2702 08450 0141</t>
  </si>
  <si>
    <t>2702 08356 0143</t>
  </si>
  <si>
    <t>วท.บ.(ชีวเคมี), วท.ม.(ชีวเวชเคมี), กอส.รุ่น23, นวท.(สบ 4) รุ่น 11</t>
  </si>
  <si>
    <t>3100501597461</t>
  </si>
  <si>
    <t>เมธาวี บุ่นวรรณา(สบ1)</t>
  </si>
  <si>
    <t>นวท.(สบ1)-(สบ3) กยส.พฐก.</t>
  </si>
  <si>
    <t>2702 33450 0142</t>
  </si>
  <si>
    <t>2702 27356 0144</t>
  </si>
  <si>
    <t>วท.บ.(เคมี),กอส.,ตวท.,นวท.(สบ.1) วท.ม.(ปิโตรเคมีและวิทยาศาสตร์พอลิเมอร์)</t>
  </si>
  <si>
    <t>1350100153963</t>
  </si>
  <si>
    <t>2702 33450 0143</t>
  </si>
  <si>
    <t>2702 27356 0145</t>
  </si>
  <si>
    <t>1939900355008</t>
  </si>
  <si>
    <t>2702 33450 0144</t>
  </si>
  <si>
    <t>2702 27356 0146</t>
  </si>
  <si>
    <t>2702 33450 0145</t>
  </si>
  <si>
    <t>2702 27356 0147</t>
  </si>
  <si>
    <t>1309900704318</t>
  </si>
  <si>
    <t>2702 33450 0146</t>
  </si>
  <si>
    <t>2702 27356 0148</t>
  </si>
  <si>
    <t>1679900358573</t>
  </si>
  <si>
    <t>2702 33450 0147</t>
  </si>
  <si>
    <t>2702 27356 0149</t>
  </si>
  <si>
    <t>วท.บ.เคมี/ตวท./นวท.(สบ1)/กอส., วทม.(นิติวิทยาศาสตร์), นวท(สบ2)</t>
  </si>
  <si>
    <t>1560100110855</t>
  </si>
  <si>
    <t>2702 33450 0148</t>
  </si>
  <si>
    <t>2702 27356 0150</t>
  </si>
  <si>
    <t>1479900225176</t>
  </si>
  <si>
    <t>2702 33450 0149</t>
  </si>
  <si>
    <t>2702 27356 0151</t>
  </si>
  <si>
    <t>ม.6, วท.บ.(เคมี)</t>
  </si>
  <si>
    <t>1900101170921</t>
  </si>
  <si>
    <t>2702 33450 0150</t>
  </si>
  <si>
    <t>2702 27356 0152</t>
  </si>
  <si>
    <t>1939900349130</t>
  </si>
  <si>
    <t>2702 33450 0151</t>
  </si>
  <si>
    <t>2702 27356 0153</t>
  </si>
  <si>
    <t>1729900363657</t>
  </si>
  <si>
    <t>2702 33450 0152</t>
  </si>
  <si>
    <t>2702 27356 0154</t>
  </si>
  <si>
    <t>ยะลา</t>
  </si>
  <si>
    <t>1959800091645</t>
  </si>
  <si>
    <t>2702 33450 0153</t>
  </si>
  <si>
    <t>2702 27356 0155</t>
  </si>
  <si>
    <t>2103000011841</t>
  </si>
  <si>
    <t>2702 33450 0154</t>
  </si>
  <si>
    <t>2702 27356 0156</t>
  </si>
  <si>
    <t>วท.ม.(เคมีและยา),ตวท.09,นวท.(สบ1)07,นวท.(สบ2)14</t>
  </si>
  <si>
    <t>1629900032295</t>
  </si>
  <si>
    <t>2702 33450 0155</t>
  </si>
  <si>
    <t>2702 27356 0157</t>
  </si>
  <si>
    <t>1730200301537</t>
  </si>
  <si>
    <t>2702 33450 0156</t>
  </si>
  <si>
    <t>2702 27356 0158</t>
  </si>
  <si>
    <t>เลย</t>
  </si>
  <si>
    <t>3349900218240</t>
  </si>
  <si>
    <t>ณัฎฐณิชา โชคชัยภักดี(สบ1)</t>
  </si>
  <si>
    <t>2702 33450 0157</t>
  </si>
  <si>
    <t>2702 27356 0159</t>
  </si>
  <si>
    <t>ปราจีนบุรี</t>
  </si>
  <si>
    <t>1250100410592</t>
  </si>
  <si>
    <t>2702 33450 0158</t>
  </si>
  <si>
    <t>2702 27356 0160</t>
  </si>
  <si>
    <t>1929900363604</t>
  </si>
  <si>
    <t>มณีนาถ พุทธคุยะนาถ(สบ2)</t>
  </si>
  <si>
    <t>2702 33450 0159</t>
  </si>
  <si>
    <t>2702 27356 0161</t>
  </si>
  <si>
    <t>วท.บ.(เคมี),บธ.ม.(การเงินและการธนาคาร),ตวท.12,นวท.(สบ1)07,นวท.(สบ2)16</t>
  </si>
  <si>
    <t>1101400969520</t>
  </si>
  <si>
    <t>2702 33450 0160</t>
  </si>
  <si>
    <t>2702 27356 0162</t>
  </si>
  <si>
    <t>3729900039252</t>
  </si>
  <si>
    <t>สพฐ.ตร.499/63</t>
  </si>
  <si>
    <t>2702 33450 0161</t>
  </si>
  <si>
    <t>2702 27356 0163</t>
  </si>
  <si>
    <t>2702 33450 0162</t>
  </si>
  <si>
    <t>2702 27356 0164</t>
  </si>
  <si>
    <t>1101800963570</t>
  </si>
  <si>
    <t>วรภพ กิจพาณิชย์(สบ3)</t>
  </si>
  <si>
    <t>2702 33450 0163</t>
  </si>
  <si>
    <t>2702 27356 0165</t>
  </si>
  <si>
    <t>วท.บ.(เคมี),วท.ม.(ปิโตรเคมีและวิทยาศาสตร์พอลิเมอร์),ตวท.08,นวท.(สบ1)06,นวท.(สบ2)13</t>
  </si>
  <si>
    <t>1479900070512</t>
  </si>
  <si>
    <t>ธิราดา เอี่ยมสอาด(สบ3)</t>
  </si>
  <si>
    <t>2702 33450 0164</t>
  </si>
  <si>
    <t>2702 27356 0166</t>
  </si>
  <si>
    <t>วท.บ.(เคมี),วท.ม.(นิติวิทยาศาสตร์),ตวท.08,นวท.(สบ1)06,นวท.(สบ2)13</t>
  </si>
  <si>
    <t>1769900214295</t>
  </si>
  <si>
    <t>2702 33450 0165</t>
  </si>
  <si>
    <t>2702 27356 0167</t>
  </si>
  <si>
    <t>วท.บ.(เคมี), วท.ม.(เคมี)</t>
  </si>
  <si>
    <t>1229900220656</t>
  </si>
  <si>
    <t>สุภาพรรณ ปานทั่ง</t>
  </si>
  <si>
    <t>2702 08450 0166</t>
  </si>
  <si>
    <t>2702 08356 0168</t>
  </si>
  <si>
    <t>นวท.(สบ1)-(สบ3) กนฝ.พฐก.</t>
  </si>
  <si>
    <t>2702 33450 0167</t>
  </si>
  <si>
    <t>2702 27356 0169</t>
  </si>
  <si>
    <t>1100800737382</t>
  </si>
  <si>
    <t>พันธมาลา ตรีเพชร(สบ2)</t>
  </si>
  <si>
    <t>2702 33450 0168</t>
  </si>
  <si>
    <t>2702 27356 0170</t>
  </si>
  <si>
    <t>1101401927821</t>
  </si>
  <si>
    <t>2702 33450 0169</t>
  </si>
  <si>
    <t>2702 27356 0171</t>
  </si>
  <si>
    <t>1100800280862</t>
  </si>
  <si>
    <t>วรานุวัตร พุทธสรณ์(สบ1)</t>
  </si>
  <si>
    <t>2702 33450 0170</t>
  </si>
  <si>
    <t>2702 27356 0172</t>
  </si>
  <si>
    <t>1679900342936</t>
  </si>
  <si>
    <t>รุ่งรัตน์ อุระเพ็ญ(สบ2)</t>
  </si>
  <si>
    <t>2702 33450 0171</t>
  </si>
  <si>
    <t>2702 27356 0173</t>
  </si>
  <si>
    <t>1450600130007</t>
  </si>
  <si>
    <t>2702 33450 0172</t>
  </si>
  <si>
    <t>2702 27356 0174</t>
  </si>
  <si>
    <t>1309900877999</t>
  </si>
  <si>
    <t>สพฐ.ตร.113/61</t>
  </si>
  <si>
    <t>2702 33450 0173</t>
  </si>
  <si>
    <t>2702 27356 0175</t>
  </si>
  <si>
    <t>1709900354305</t>
  </si>
  <si>
    <t>ธีรนุช ปันมาเรือน(สบ1)</t>
  </si>
  <si>
    <t>2702 33450 0174</t>
  </si>
  <si>
    <t>2702 27356 0176</t>
  </si>
  <si>
    <t>1509901398685</t>
  </si>
  <si>
    <t>พัฒน์นรี ธัญญวสิษฐ์(สบ1)</t>
  </si>
  <si>
    <t>2702 33450 0175</t>
  </si>
  <si>
    <t>2702 27356 0177</t>
  </si>
  <si>
    <t>พิจิตร</t>
  </si>
  <si>
    <t>1669900264901</t>
  </si>
  <si>
    <t>ฐิติรัตน์ ทุมสิงห์(สบ2)</t>
  </si>
  <si>
    <t>2702 33450 0176</t>
  </si>
  <si>
    <t>2702 27356 0178</t>
  </si>
  <si>
    <t>3730101679490</t>
  </si>
  <si>
    <t>2702 33450 0177</t>
  </si>
  <si>
    <t>2702 27356 0179</t>
  </si>
  <si>
    <t>1103701486261</t>
  </si>
  <si>
    <t>2702 33450 0178</t>
  </si>
  <si>
    <t>2702 27356 0180</t>
  </si>
  <si>
    <t>1409901167935</t>
  </si>
  <si>
    <t>2702 33450 0179</t>
  </si>
  <si>
    <t>2702 27356 0181</t>
  </si>
  <si>
    <t>1100702197227</t>
  </si>
  <si>
    <t>2702 33450 0180</t>
  </si>
  <si>
    <t>2702 27356 0182</t>
  </si>
  <si>
    <t>1102002795930</t>
  </si>
  <si>
    <t>2702 33450 0181</t>
  </si>
  <si>
    <t>2702 27356 0183</t>
  </si>
  <si>
    <t>3200100551117</t>
  </si>
  <si>
    <t>2702 33450 0182</t>
  </si>
  <si>
    <t>2702 27356 0184</t>
  </si>
  <si>
    <t>นตรสวรรค์</t>
  </si>
  <si>
    <t>1100701741594</t>
  </si>
  <si>
    <t>2702 33450 0183</t>
  </si>
  <si>
    <t>2702 27356 0185</t>
  </si>
  <si>
    <t>1849700059481</t>
  </si>
  <si>
    <t>2702 33450 0184</t>
  </si>
  <si>
    <t>2702 27356 0186</t>
  </si>
  <si>
    <t>3269900013291</t>
  </si>
  <si>
    <t>2702 33450 0185</t>
  </si>
  <si>
    <t>2702 27356 0187</t>
  </si>
  <si>
    <t>1100500359706</t>
  </si>
  <si>
    <t>สพฐ.ตร.90/65</t>
  </si>
  <si>
    <t>2702 33450 0186</t>
  </si>
  <si>
    <t>2702 27356 0188</t>
  </si>
  <si>
    <t>1749900202009</t>
  </si>
  <si>
    <t>2702 33450 0187</t>
  </si>
  <si>
    <t>2702 27356 0189</t>
  </si>
  <si>
    <t>วท.บ.(ชีววิทยา),นวท.(สบ2)</t>
  </si>
  <si>
    <t>1100700183156</t>
  </si>
  <si>
    <t>2702 33450 0188</t>
  </si>
  <si>
    <t>2702 27356 0190</t>
  </si>
  <si>
    <t>วท.บ.(เคมี),นวท.(สบ2)</t>
  </si>
  <si>
    <t>1189900024386</t>
  </si>
  <si>
    <t>สพฐ.ตร.347/64</t>
  </si>
  <si>
    <t>2702 33450 0189</t>
  </si>
  <si>
    <t>2702 27356 0191</t>
  </si>
  <si>
    <t>3101701126757</t>
  </si>
  <si>
    <t>ณภัทร คำเจริญ(สบ1)</t>
  </si>
  <si>
    <t>2702 33450 0190</t>
  </si>
  <si>
    <t>2702 27356 0192</t>
  </si>
  <si>
    <t>1101900126203</t>
  </si>
  <si>
    <t>2702 33450 0191</t>
  </si>
  <si>
    <t>2702 27356 0193</t>
  </si>
  <si>
    <t>อุตรดิตถ์</t>
  </si>
  <si>
    <t>1539900414008</t>
  </si>
  <si>
    <t>กมลชนก ถิ่นสมอ(สบ1)</t>
  </si>
  <si>
    <t>2702 33450 0192</t>
  </si>
  <si>
    <t>2702 27356 0194</t>
  </si>
  <si>
    <t>1849901326789</t>
  </si>
  <si>
    <t>ขวัญใจ คำยศ</t>
  </si>
  <si>
    <t>นวท.(สบ 4) กชว.พฐก.</t>
  </si>
  <si>
    <t>2702 08450 0193</t>
  </si>
  <si>
    <t>2702 08356 0195</t>
  </si>
  <si>
    <t>วท.บ.(จุลชีววิทยา),นวท.(สบ1)07,กอส.41,ตวท.15,นวท.(สบ 2)16</t>
  </si>
  <si>
    <t>1500900170623</t>
  </si>
  <si>
    <t>วิรงรอง ณ ตะกั่วทุ่ง(สบ2)</t>
  </si>
  <si>
    <t>นวท.(สบ1)-(สบ3) กชว.พฐก.</t>
  </si>
  <si>
    <t>2702 33450 0194</t>
  </si>
  <si>
    <t>2702 27356 0196</t>
  </si>
  <si>
    <t>3829900078613</t>
  </si>
  <si>
    <t>นัชชา แสนแพง(สบ1)</t>
  </si>
  <si>
    <t>2702 33450 0195</t>
  </si>
  <si>
    <t>2702 27356 0197</t>
  </si>
  <si>
    <t xml:space="preserve"> สมุทรปราการ</t>
  </si>
  <si>
    <t>1119900363318</t>
  </si>
  <si>
    <t>ณัฐธยาน์ ภมรรัตนกุล(สบ2)</t>
  </si>
  <si>
    <t>2702 33450 0196</t>
  </si>
  <si>
    <t>2702 27356 0198</t>
  </si>
  <si>
    <t>1100200747441</t>
  </si>
  <si>
    <t>2702 33450 0197</t>
  </si>
  <si>
    <t>2702 27356 0199</t>
  </si>
  <si>
    <t>3102102114558</t>
  </si>
  <si>
    <t>ฑิภวัฒน์ สุวัฒนวงศ์ชัย(สบ2)</t>
  </si>
  <si>
    <t>2702 33450 0198</t>
  </si>
  <si>
    <t>2702 27356 0200</t>
  </si>
  <si>
    <t>1100800396631</t>
  </si>
  <si>
    <t>สพฐ.ตร.32/64</t>
  </si>
  <si>
    <t>2702 33450 0199</t>
  </si>
  <si>
    <t>2702 27356 0201</t>
  </si>
  <si>
    <t>3102100605945</t>
  </si>
  <si>
    <t>2702 33450 0200</t>
  </si>
  <si>
    <t>2702 27356 0202</t>
  </si>
  <si>
    <t>1409900083215</t>
  </si>
  <si>
    <t>2702 33450 0201</t>
  </si>
  <si>
    <t>2702 27356 0203</t>
  </si>
  <si>
    <t>2702 33450 0202</t>
  </si>
  <si>
    <t>2702 27356 0204</t>
  </si>
  <si>
    <t xml:space="preserve"> ฉะเชิงเทรา</t>
  </si>
  <si>
    <t>3240200107162</t>
  </si>
  <si>
    <t>2702 33450 0203</t>
  </si>
  <si>
    <t>2702 27356 0205</t>
  </si>
  <si>
    <t>2702 33450 0204</t>
  </si>
  <si>
    <t>2702 27356 0206</t>
  </si>
  <si>
    <t>1119900259936</t>
  </si>
  <si>
    <t>2702 33450 0205</t>
  </si>
  <si>
    <t>2702 27356 0207</t>
  </si>
  <si>
    <t xml:space="preserve"> ชลบุรี</t>
  </si>
  <si>
    <t>1200100048346</t>
  </si>
  <si>
    <t>ศุภสิณี ผุดผ่อง(สบ1)</t>
  </si>
  <si>
    <t>2702 33450 0206</t>
  </si>
  <si>
    <t>2702 27356 0208</t>
  </si>
  <si>
    <t>1100700858714</t>
  </si>
  <si>
    <t>สพฐ.ตร.161/61</t>
  </si>
  <si>
    <t>ณัชพล รุ่งโรจน์(สบ1)</t>
  </si>
  <si>
    <t>2702 33450 0207</t>
  </si>
  <si>
    <t>2702 27356 0209</t>
  </si>
  <si>
    <t>1250100226473</t>
  </si>
  <si>
    <t>จุรีพร ศรีอักษร(สบ2)</t>
  </si>
  <si>
    <t>2702 33450 0208</t>
  </si>
  <si>
    <t>2702 27356 0210</t>
  </si>
  <si>
    <t>1809900236794</t>
  </si>
  <si>
    <t>2702 08450 0209</t>
  </si>
  <si>
    <t>2702 08356 0211</t>
  </si>
  <si>
    <t>3100903625885</t>
  </si>
  <si>
    <t>นวท.(สบ1)-(สบ3) กคพ.พฐก.</t>
  </si>
  <si>
    <t>2702 33450 0210</t>
  </si>
  <si>
    <t>2702 27356 0212</t>
  </si>
  <si>
    <t>3480900176882</t>
  </si>
  <si>
    <t>ธนรัช สุขกาย(สบ2)</t>
  </si>
  <si>
    <t>2702 33450 0211</t>
  </si>
  <si>
    <t>2702 27356 0213</t>
  </si>
  <si>
    <t>วท.บ.,นวท.(สบ1)</t>
  </si>
  <si>
    <t>3102400710400</t>
  </si>
  <si>
    <t>2702 33450 0212</t>
  </si>
  <si>
    <t>2702 27356 0214</t>
  </si>
  <si>
    <t>3100601358001</t>
  </si>
  <si>
    <t>2702 33450 0213</t>
  </si>
  <si>
    <t>2702 27356 0215</t>
  </si>
  <si>
    <t>1100501212296</t>
  </si>
  <si>
    <t>ธัญญสิทธิ์ เกิดโภคทรัพย์(สบ2)</t>
  </si>
  <si>
    <t>2702 33450 0214</t>
  </si>
  <si>
    <t>2702 27356 0216</t>
  </si>
  <si>
    <t>1309900655341</t>
  </si>
  <si>
    <t>2702 33450 0215</t>
  </si>
  <si>
    <t>2702 27356 0217</t>
  </si>
  <si>
    <t>วท.บ.(ฟิสิกส์).นวท.(สบ1)</t>
  </si>
  <si>
    <t>1560100404964</t>
  </si>
  <si>
    <t>2702 33450 0216</t>
  </si>
  <si>
    <t>2702 27356 0218</t>
  </si>
  <si>
    <t>1341600114411</t>
  </si>
  <si>
    <t>สิทธิพงษ์ พรหมแช่ม(สบ1)</t>
  </si>
  <si>
    <t>2702 33450 0217</t>
  </si>
  <si>
    <t>2702 27356 0219</t>
  </si>
  <si>
    <t>1840100327002</t>
  </si>
  <si>
    <t>2702 33450 0218</t>
  </si>
  <si>
    <t>2702 27356 0220</t>
  </si>
  <si>
    <t>1549900201195</t>
  </si>
  <si>
    <t>2702 32450 0219</t>
  </si>
  <si>
    <t>2702 26356 0221</t>
  </si>
  <si>
    <t>3110400343405</t>
  </si>
  <si>
    <t>ตร.336/59</t>
  </si>
  <si>
    <t>2702 32450 0220</t>
  </si>
  <si>
    <t>2702 26356 0222</t>
  </si>
  <si>
    <t>วท.บ.(เคมี),ศศ.ม.,ผกก.86,นวท.(สบ 4) รุ่น 7</t>
  </si>
  <si>
    <t>3341600913298</t>
  </si>
  <si>
    <t>ตร.77/61</t>
  </si>
  <si>
    <t>2702 32450 0221</t>
  </si>
  <si>
    <t>2702 26356 0223</t>
  </si>
  <si>
    <t>วท.บ.,วท.ม.(เคมี),นวท.(สบ 4).10</t>
  </si>
  <si>
    <t>3100901508776</t>
  </si>
  <si>
    <t>สฝจ.</t>
  </si>
  <si>
    <t>ผบก.สฝจ.</t>
  </si>
  <si>
    <t>2714 06450 0001</t>
  </si>
  <si>
    <t>2714 06356 0001</t>
  </si>
  <si>
    <t>อาภากร โกมลสุทธิ</t>
  </si>
  <si>
    <t>รอง ผบก.สฝจ.</t>
  </si>
  <si>
    <t>2714 07101 0002</t>
  </si>
  <si>
    <t>2714 07305 0002</t>
  </si>
  <si>
    <t>3769900273336</t>
  </si>
  <si>
    <t>นวท.(สบ 5) สฝจ.</t>
  </si>
  <si>
    <t>2714 07450 0003</t>
  </si>
  <si>
    <t>2714 07356 0003</t>
  </si>
  <si>
    <t>วท.บ.,วท.ม.</t>
  </si>
  <si>
    <t>นายเวร (สบ1) ผบก.สฝจ.</t>
  </si>
  <si>
    <t>2714 11323 0004</t>
  </si>
  <si>
    <t>2714 11306 0004</t>
  </si>
  <si>
    <t>ศศ.บ.สว.รุ่นที่ 234</t>
  </si>
  <si>
    <t>พิทักษ์ วาฤทธิ์</t>
  </si>
  <si>
    <t>ผกก.ฝอ.สฝจ.</t>
  </si>
  <si>
    <t>2714 08318 0056</t>
  </si>
  <si>
    <t>2714 08305 0005</t>
  </si>
  <si>
    <t>รป.บ.ตร.,ผกก.รุ่นที่ 123 ป.โท กฎหมาย</t>
  </si>
  <si>
    <t>น่าน</t>
  </si>
  <si>
    <t>3550100579019</t>
  </si>
  <si>
    <t>ระเบียบ มั่นพรม</t>
  </si>
  <si>
    <t>รอง ผกก.ฝอ.สฝจ.</t>
  </si>
  <si>
    <t>2714 09318 0005</t>
  </si>
  <si>
    <t>2714 09305 0006</t>
  </si>
  <si>
    <t>รศ บ.</t>
  </si>
  <si>
    <t>3700700237940</t>
  </si>
  <si>
    <t>ตร.116/61</t>
  </si>
  <si>
    <t>สว.ฝอ.สฝจ.</t>
  </si>
  <si>
    <t>2714 10318 0006</t>
  </si>
  <si>
    <t>2714 10305 0008</t>
  </si>
  <si>
    <t>5440800020992</t>
  </si>
  <si>
    <t>2714 10309 0059</t>
  </si>
  <si>
    <t>2714 10320 0007</t>
  </si>
  <si>
    <t>นบ., กอน.(ปป.), ผบ.มว.(ระดับสัญญาบัตร)รุ่น1/59, สว.213</t>
  </si>
  <si>
    <t>3660100170659</t>
  </si>
  <si>
    <t>2714 10326 0060</t>
  </si>
  <si>
    <t>2714 10327 0009</t>
  </si>
  <si>
    <t>น.บ.,รป.ม.</t>
  </si>
  <si>
    <t>3220300245257</t>
  </si>
  <si>
    <t>รอง สว.ฝอ.สฝจ.</t>
  </si>
  <si>
    <t>2714 11304 0007</t>
  </si>
  <si>
    <t>2714 11305 0010</t>
  </si>
  <si>
    <t>2714 11304 0008</t>
  </si>
  <si>
    <t>2714 11305 0011</t>
  </si>
  <si>
    <t>2714 11304 0009</t>
  </si>
  <si>
    <t>2714 11305 0012</t>
  </si>
  <si>
    <t>2714 11304 0010</t>
  </si>
  <si>
    <t>2714 11305 0013</t>
  </si>
  <si>
    <t>2714 11304 0011</t>
  </si>
  <si>
    <t>2714 11305 0014</t>
  </si>
  <si>
    <t>2714 11304 0012</t>
  </si>
  <si>
    <t>2714 11305 0015</t>
  </si>
  <si>
    <t>ผกก.ฝ่ายฝึกอบรม สฝจ.</t>
  </si>
  <si>
    <t>2714 08318 0013</t>
  </si>
  <si>
    <t>2714 08305 0016</t>
  </si>
  <si>
    <t>ศศม.,ผกก.รุ่นที่ 70</t>
  </si>
  <si>
    <t>3760600025193</t>
  </si>
  <si>
    <t>แก้วมณี เปรมปรีสุข</t>
  </si>
  <si>
    <t>รอง ผกก.ฝ่ายฝึกอบรม สฝจ.</t>
  </si>
  <si>
    <t>2714 09318 0014</t>
  </si>
  <si>
    <t>2714 09305 0017</t>
  </si>
  <si>
    <t>คบ.</t>
  </si>
  <si>
    <t>3770200165575</t>
  </si>
  <si>
    <t>สว.ฝ่ายฝึกอบรม สฝจ.</t>
  </si>
  <si>
    <t>2714 10318 0015</t>
  </si>
  <si>
    <t>2714 10305 0019</t>
  </si>
  <si>
    <t>2714 10318 0016</t>
  </si>
  <si>
    <t>2714 10305 0020</t>
  </si>
  <si>
    <t>ครุศาสตร์บัณฑิต</t>
  </si>
  <si>
    <t>3909800754543</t>
  </si>
  <si>
    <t>ตร.347/59</t>
  </si>
  <si>
    <t>ทินกร เลาดี</t>
  </si>
  <si>
    <t>2714 10306 0058</t>
  </si>
  <si>
    <t>2714 10315 0018</t>
  </si>
  <si>
    <t>ฝึกอบรม</t>
  </si>
  <si>
    <t>วิชาการศึกษา</t>
  </si>
  <si>
    <t>3570100238751</t>
  </si>
  <si>
    <t>รอง สว.ฝ่ายฝึกอบรม สฝจ.</t>
  </si>
  <si>
    <t>2714 11304 0017</t>
  </si>
  <si>
    <t>2714 11305 0021</t>
  </si>
  <si>
    <t>วรินทร พ่อนุ้ย</t>
  </si>
  <si>
    <t>2714 11304 0018</t>
  </si>
  <si>
    <t>2714 11305 0022</t>
  </si>
  <si>
    <t>3900400242326</t>
  </si>
  <si>
    <t>2714 11304 0019</t>
  </si>
  <si>
    <t>2714 11305 0023</t>
  </si>
  <si>
    <t>ค.บ.(ชีววิทยาและวิทยาศาสตร์ทั่วไป)</t>
  </si>
  <si>
    <t>1100501388769</t>
  </si>
  <si>
    <t>2714 11304 0020</t>
  </si>
  <si>
    <t>2714 11305 0024</t>
  </si>
  <si>
    <t>2714 11304 0021</t>
  </si>
  <si>
    <t>2714 11305 0025</t>
  </si>
  <si>
    <t>2714 11304 0022</t>
  </si>
  <si>
    <t>2714 11305 0026</t>
  </si>
  <si>
    <t>สำรวย สายขุน</t>
  </si>
  <si>
    <t>2714 11304 0023</t>
  </si>
  <si>
    <t>2714 11305 0027</t>
  </si>
  <si>
    <t>ปวท.(บัญชี)</t>
  </si>
  <si>
    <t>3341400669911</t>
  </si>
  <si>
    <t>สพฐ.ตร.182/55</t>
  </si>
  <si>
    <t>2714 11304 0024</t>
  </si>
  <si>
    <t>2714 11305 0028</t>
  </si>
  <si>
    <t>2714 08450 0025</t>
  </si>
  <si>
    <t>2714 08356 0029</t>
  </si>
  <si>
    <t xml:space="preserve">กรอุษา เตชบวรเกียรติ </t>
  </si>
  <si>
    <t>2714 09450 0026</t>
  </si>
  <si>
    <t>2714 09356 0030</t>
  </si>
  <si>
    <t>3101500771329</t>
  </si>
  <si>
    <t>มณฑินี สิงห์กิ้ง</t>
  </si>
  <si>
    <t>นวท.(สบ 3) ฝ่ายพัฒนา สฝจ.</t>
  </si>
  <si>
    <t>2714 09450 0027</t>
  </si>
  <si>
    <t>2714 09356 0031</t>
  </si>
  <si>
    <t>1901100019057</t>
  </si>
  <si>
    <t>ชวัลรัชต์ ศรีเฉลียว</t>
  </si>
  <si>
    <t>2714 10450 0028</t>
  </si>
  <si>
    <t>2714 10356 0032</t>
  </si>
  <si>
    <t>3140700124806</t>
  </si>
  <si>
    <t>สพฐ.ตร.24/2566</t>
  </si>
  <si>
    <t xml:space="preserve">วณิช วงษ์สุวรรณ </t>
  </si>
  <si>
    <t>2714 10450 0029</t>
  </si>
  <si>
    <t>2714 10356 0033</t>
  </si>
  <si>
    <t>1100700258539</t>
  </si>
  <si>
    <t>2714 11450 0030</t>
  </si>
  <si>
    <t>2714 11356 0034</t>
  </si>
  <si>
    <t>1102001139184</t>
  </si>
  <si>
    <t>2714 11450 0031</t>
  </si>
  <si>
    <t>2714 11356 0035</t>
  </si>
  <si>
    <t>2714 11450 0032</t>
  </si>
  <si>
    <t>2714 11356 0036</t>
  </si>
  <si>
    <t>1409900550328</t>
  </si>
  <si>
    <t>2714 11450 0033</t>
  </si>
  <si>
    <t>2714 11356 0037</t>
  </si>
  <si>
    <t>1409901051775</t>
  </si>
  <si>
    <t>2714 11450 0034</t>
  </si>
  <si>
    <t>2714 11356 0038</t>
  </si>
  <si>
    <t>1102800005154</t>
  </si>
  <si>
    <t>ผกก.ฝ่ายปกครอง สฝจ.</t>
  </si>
  <si>
    <t>2714 08318 0057</t>
  </si>
  <si>
    <t>2714 08305 0039</t>
  </si>
  <si>
    <t>สมภพ วงษ์ดวง</t>
  </si>
  <si>
    <t>รอง ผกก.ฝ่ายปกครอง สฝจ.</t>
  </si>
  <si>
    <t>2714 09318 0035</t>
  </si>
  <si>
    <t>2714 09305 0040</t>
  </si>
  <si>
    <t>กศ.ม.(จิตวิทยา),น.บ.,สว.73</t>
  </si>
  <si>
    <t>อ่างทอง</t>
  </si>
  <si>
    <t>3150600276884</t>
  </si>
  <si>
    <t>สว.ฝ่ายปกครอง สฝจ.</t>
  </si>
  <si>
    <t>2714 10318 0036</t>
  </si>
  <si>
    <t>2714 10305 0041</t>
  </si>
  <si>
    <t>2714 10318 0037</t>
  </si>
  <si>
    <t>2714 10305 0042</t>
  </si>
  <si>
    <t>รป.ม.</t>
  </si>
  <si>
    <t>3100904047672</t>
  </si>
  <si>
    <t>รอง สว.ฝ่ายปกครอง สฝจ.</t>
  </si>
  <si>
    <t>2714 11304 0038</t>
  </si>
  <si>
    <t>2714 11305 0043</t>
  </si>
  <si>
    <t>สุดใจ นาคศรี</t>
  </si>
  <si>
    <t>2714 11304 0039</t>
  </si>
  <si>
    <t>2714 11305 0044</t>
  </si>
  <si>
    <t>ศศ.บ.,สว.รุ่นที่ 163</t>
  </si>
  <si>
    <t>3760400238487</t>
  </si>
  <si>
    <t>2714 11304 0040</t>
  </si>
  <si>
    <t>2714 11305 0045</t>
  </si>
  <si>
    <t>2714 11304 0041</t>
  </si>
  <si>
    <t>2714 11305 0046</t>
  </si>
  <si>
    <t>ศศ.บ.,สว.รุ่นที่ 200</t>
  </si>
  <si>
    <t>3700800413871</t>
  </si>
  <si>
    <t>2714 11304 0042</t>
  </si>
  <si>
    <t>2714 11305 0047</t>
  </si>
  <si>
    <t>2714 11304 0043</t>
  </si>
  <si>
    <t>2714 11305 0048</t>
  </si>
  <si>
    <t>2714 11304 0044</t>
  </si>
  <si>
    <t>2714 11305 0049</t>
  </si>
  <si>
    <t>2714 11304 0045</t>
  </si>
  <si>
    <t>2714 11305 0050</t>
  </si>
  <si>
    <t>1769900357070</t>
  </si>
  <si>
    <t>อรรถพร ภมรมานพ</t>
  </si>
  <si>
    <t>นวท.(สบ 4) กลุ่มงานมาตรฐาน สฝจ.</t>
  </si>
  <si>
    <t>2714 08450 0046</t>
  </si>
  <si>
    <t>3100503001752</t>
  </si>
  <si>
    <t>2714 09450 0047</t>
  </si>
  <si>
    <t>2714 09356 0052</t>
  </si>
  <si>
    <t>วท.บ.,วท.ม.นวท.(สบ 4)รุ่นที่ 13</t>
  </si>
  <si>
    <t>3770100065838</t>
  </si>
  <si>
    <t>ปุริษา การินทร์</t>
  </si>
  <si>
    <t>นวท.(สบ 3) กลุ่มงานมาตรฐาน สฝจ.</t>
  </si>
  <si>
    <t>2714 09450 0048</t>
  </si>
  <si>
    <t>2714 09356 0053</t>
  </si>
  <si>
    <t>วทบ., น.บ.</t>
  </si>
  <si>
    <t>1559900129931</t>
  </si>
  <si>
    <t>2714 10450 0049</t>
  </si>
  <si>
    <t>2714 10356 0054</t>
  </si>
  <si>
    <t>วท.บ.(เคมี)/กอส.33</t>
  </si>
  <si>
    <t>1249900092364</t>
  </si>
  <si>
    <t>สุพัฒนา บุกิ่ง</t>
  </si>
  <si>
    <t>2714 10450 0050</t>
  </si>
  <si>
    <t>2714 10356 0055</t>
  </si>
  <si>
    <t>วท.บ.(เคมี)/สว.รุ่นที่ 208</t>
  </si>
  <si>
    <t>3670300029003</t>
  </si>
  <si>
    <t>2714 11450 0051</t>
  </si>
  <si>
    <t>2714 11356 0056</t>
  </si>
  <si>
    <t>2714 11450 0052</t>
  </si>
  <si>
    <t>2714 11356 0057</t>
  </si>
  <si>
    <t>ทัศนียา อาบูวะ</t>
  </si>
  <si>
    <t>2714 11450 0053</t>
  </si>
  <si>
    <t>2714 11356 0058</t>
  </si>
  <si>
    <t>วท.บ.นวท.(สบ 2)รุ่นที่ 17</t>
  </si>
  <si>
    <t>1959900008812</t>
  </si>
  <si>
    <t>สพฐ.ตร.32/60</t>
  </si>
  <si>
    <t>2714 11450 0054</t>
  </si>
  <si>
    <t>2714 11356 0059</t>
  </si>
  <si>
    <t>2714 11450 0055</t>
  </si>
  <si>
    <t>2714 11356 0060</t>
  </si>
  <si>
    <t>ศพฐ.1</t>
  </si>
  <si>
    <t>สุเจตนา โสตถิพันธุ์</t>
  </si>
  <si>
    <t>ผบก.ศพฐ.1</t>
  </si>
  <si>
    <t>2704 06450 0228</t>
  </si>
  <si>
    <t>2704 06356 0001</t>
  </si>
  <si>
    <t>วท.บ.,นบ.</t>
  </si>
  <si>
    <t>3101201227490</t>
  </si>
  <si>
    <t>รอง ผบก.ศพฐ.1</t>
  </si>
  <si>
    <t>2704 07101 0229</t>
  </si>
  <si>
    <t>2704 07305 0002</t>
  </si>
  <si>
    <t>2704 07450 0230</t>
  </si>
  <si>
    <t>2704 07356 0003</t>
  </si>
  <si>
    <t>ชลีรัชช์ สระดี</t>
  </si>
  <si>
    <t>2704 07450 0231</t>
  </si>
  <si>
    <t>2704 07356 0004</t>
  </si>
  <si>
    <t>ค.บ.(วิทย์ทั่วไป), บธ.ม., สว.83,บตส.52</t>
  </si>
  <si>
    <t>3160100433042</t>
  </si>
  <si>
    <t>นายเวร (สบ1) ผบก.ศพฐ.1</t>
  </si>
  <si>
    <t>2704 11323 0232</t>
  </si>
  <si>
    <t>2704 11306 0005</t>
  </si>
  <si>
    <t>ผกก.ฝอ.ศพฐ.1</t>
  </si>
  <si>
    <t>2704 08336 0073</t>
  </si>
  <si>
    <t>2704 08334 0006</t>
  </si>
  <si>
    <t>วิทยาการ(บริหาร)</t>
  </si>
  <si>
    <t>รอง ผกก.ฝอ.ศพฐ.1</t>
  </si>
  <si>
    <t>2704 09318 0074</t>
  </si>
  <si>
    <t>2704 09305 0007</t>
  </si>
  <si>
    <t>วท.บ., สว. รุ่น 111, น.บ.</t>
  </si>
  <si>
    <t>3600500053129</t>
  </si>
  <si>
    <t>2704 09336 0075</t>
  </si>
  <si>
    <t>2704 09334 0008</t>
  </si>
  <si>
    <t>ศศ.บ.(ร.บ.),สว.74,อบรม ส.6, ผกก.รุ่น115</t>
  </si>
  <si>
    <t>4100900074355</t>
  </si>
  <si>
    <t>ทรงวิทย์ คงทน</t>
  </si>
  <si>
    <t>สว.ฝอ.ศพฐ.1</t>
  </si>
  <si>
    <t>2704 10318 0076</t>
  </si>
  <si>
    <t>2704 10305 0009</t>
  </si>
  <si>
    <t>วศ.บ., สว.247</t>
  </si>
  <si>
    <t>3909900408361</t>
  </si>
  <si>
    <t>พิมพวรรณ สุริยะวงศ์</t>
  </si>
  <si>
    <t>2704 10326 0077</t>
  </si>
  <si>
    <t>2704 10327 0010</t>
  </si>
  <si>
    <t>บธ.บ., วท.ม., สว.97</t>
  </si>
  <si>
    <t>3520100684149</t>
  </si>
  <si>
    <t>ตร.264/59</t>
  </si>
  <si>
    <t>2704 10336 0078</t>
  </si>
  <si>
    <t>2704 10334 0011</t>
  </si>
  <si>
    <t>นบ.,ศศ.ม.,สว.รุ่นที่ 74</t>
  </si>
  <si>
    <t>3720400467451</t>
  </si>
  <si>
    <t>รอง สว.ฝอ.ศพฐ.1</t>
  </si>
  <si>
    <t>2704 11304 0079</t>
  </si>
  <si>
    <t>2704 11305 0012</t>
  </si>
  <si>
    <t>บช.บ., กอน.</t>
  </si>
  <si>
    <t>1130200115437</t>
  </si>
  <si>
    <t>2704 11304 0080</t>
  </si>
  <si>
    <t>2704 11305 0013</t>
  </si>
  <si>
    <t>ตร.285/59</t>
  </si>
  <si>
    <t>2704 11304 0081</t>
  </si>
  <si>
    <t>2704 11305 0014</t>
  </si>
  <si>
    <t>ศรุตยา สิทธิวงค์</t>
  </si>
  <si>
    <t>2704 11325 0082</t>
  </si>
  <si>
    <t>2704 11321 0015</t>
  </si>
  <si>
    <t>บช.บ., กอน.39,สว.236</t>
  </si>
  <si>
    <t>1509900961912</t>
  </si>
  <si>
    <t>2704 11325 0083</t>
  </si>
  <si>
    <t>2704 11321 0016</t>
  </si>
  <si>
    <t>2704 11326 0084</t>
  </si>
  <si>
    <t>2704 11327 0017</t>
  </si>
  <si>
    <t>บธ.บ.,รป.ม.</t>
  </si>
  <si>
    <t>ชุติมา ฉิ่งเนียม</t>
  </si>
  <si>
    <t>2704 11326 0085</t>
  </si>
  <si>
    <t>2704 11327 0018</t>
  </si>
  <si>
    <t>ศศ.บ./ต.ป.ส.,สว.รุ่น178</t>
  </si>
  <si>
    <t>3360200429321</t>
  </si>
  <si>
    <t>ชิชญาสุ์ ลิมปิสวัสดิ์</t>
  </si>
  <si>
    <t>2704 11336 0086</t>
  </si>
  <si>
    <t>2704 11334 0020</t>
  </si>
  <si>
    <t>3249900225689</t>
  </si>
  <si>
    <t>สลักจิตต์ ขันลับ</t>
  </si>
  <si>
    <t>2704 11336 0087</t>
  </si>
  <si>
    <t>2704 11334 0021</t>
  </si>
  <si>
    <t>ศศ.บ., สว. รุ่น 178</t>
  </si>
  <si>
    <t>3141200203953</t>
  </si>
  <si>
    <t>เอกชัย คังคายะ</t>
  </si>
  <si>
    <t>2704 11336 0088</t>
  </si>
  <si>
    <t>2704 11334 0022</t>
  </si>
  <si>
    <t>นพต., ศศ.บ.,สว.รุ่นที่ 205</t>
  </si>
  <si>
    <t>3260190000212</t>
  </si>
  <si>
    <t>ตร.409/60</t>
  </si>
  <si>
    <t>2704 11403 0089</t>
  </si>
  <si>
    <t>2704 11336 0023</t>
  </si>
  <si>
    <t>บธ.บ. (คอมพิวเตอร์ธุรกิจ),สว.236</t>
  </si>
  <si>
    <t>3170400154220</t>
  </si>
  <si>
    <t>2704 11327 0090</t>
  </si>
  <si>
    <t>2704 11328 0019</t>
  </si>
  <si>
    <t>บธ.บ.(การบัญชี)</t>
  </si>
  <si>
    <t>2704 08450 0091</t>
  </si>
  <si>
    <t>2704 08356 0024</t>
  </si>
  <si>
    <t>3101400628214</t>
  </si>
  <si>
    <t>นวท.(สบ1)-(สบ3) กสก.ศพฐ.1</t>
  </si>
  <si>
    <t>2704 33450 0092</t>
  </si>
  <si>
    <t>2704 27356 0025</t>
  </si>
  <si>
    <t>วท.บ.(เคมี), กอส.43,นวท.(สบ 2) รุ่น 17</t>
  </si>
  <si>
    <t>1100800667872</t>
  </si>
  <si>
    <t>2704 33450 0093</t>
  </si>
  <si>
    <t>2704 27356 0026</t>
  </si>
  <si>
    <t>1670500131085</t>
  </si>
  <si>
    <t>2704 33450 0094</t>
  </si>
  <si>
    <t>2704 27356 0027</t>
  </si>
  <si>
    <t>วท.ม.(เคมี)</t>
  </si>
  <si>
    <t>1710500067807</t>
  </si>
  <si>
    <t>พิทยวิชญ์ คำมี(สบ3)</t>
  </si>
  <si>
    <t>2704 33450 0095</t>
  </si>
  <si>
    <t>2704 27356 0028</t>
  </si>
  <si>
    <t>5160100051910</t>
  </si>
  <si>
    <t>สุรกมล กิติวิภาต(สบ3)</t>
  </si>
  <si>
    <t>2704 33450 0096</t>
  </si>
  <si>
    <t>2704 27356 0029</t>
  </si>
  <si>
    <t>วท.บ(ฟิสิกส์), นวท.(สบ2) รุ่น 12</t>
  </si>
  <si>
    <t>1101401057834</t>
  </si>
  <si>
    <t>2704 08450 0097</t>
  </si>
  <si>
    <t>2704 08356 0030</t>
  </si>
  <si>
    <t>วท.บ.(เคมี), สว.87, นวท.(สบ 4) รุ่น 10</t>
  </si>
  <si>
    <t>3102000033699</t>
  </si>
  <si>
    <t>ณัฐนันท์ สุวพร(สบ1)</t>
  </si>
  <si>
    <t>นวท.(สบ1)-(สบ3) กอส.ศพฐ.1</t>
  </si>
  <si>
    <t>2704 33450 0098</t>
  </si>
  <si>
    <t>2704 27356 0031</t>
  </si>
  <si>
    <t>1189900274277</t>
  </si>
  <si>
    <t>2704 33450 0099</t>
  </si>
  <si>
    <t>2704 27356 0032</t>
  </si>
  <si>
    <t>วท.บ.(ฟิสิกส์),กอส.43,นวท.(สบ1) รุ่นที่9</t>
  </si>
  <si>
    <t>2760500023051</t>
  </si>
  <si>
    <t>2704 33450 0100</t>
  </si>
  <si>
    <t>2704 27356 0033</t>
  </si>
  <si>
    <t>วท.บ.เคมี,ตวท.</t>
  </si>
  <si>
    <t>1269900257941</t>
  </si>
  <si>
    <t>2704 08450 0101</t>
  </si>
  <si>
    <t>2704 08356 0034</t>
  </si>
  <si>
    <t>วท.บ.(เคมี), นวท.(สบ 4) รุ่นที่ 11</t>
  </si>
  <si>
    <t>3100701242730</t>
  </si>
  <si>
    <t>นวท.(สบ1)-(สบ3) กอป.ศพฐ.1</t>
  </si>
  <si>
    <t>2704 33450 0102</t>
  </si>
  <si>
    <t>2704 27356 0035</t>
  </si>
  <si>
    <t>วท.บ.(เคมีอุตสาหกรรม),วท.ม.(เคมีอุตสาหกรรม)</t>
  </si>
  <si>
    <t>1101400920750</t>
  </si>
  <si>
    <t>2704 33450 0103</t>
  </si>
  <si>
    <t>2704 27356 0036</t>
  </si>
  <si>
    <t>1430200252342</t>
  </si>
  <si>
    <t>วิชญาพร สมุทระกพงศ์(สบ3)</t>
  </si>
  <si>
    <t>2704 33450 0104</t>
  </si>
  <si>
    <t>2704 27356 0037</t>
  </si>
  <si>
    <t>1101401419299</t>
  </si>
  <si>
    <t>ฐิตินันท์ จันทร์ตระกูล(สบ2)</t>
  </si>
  <si>
    <t>2704 33450 0105</t>
  </si>
  <si>
    <t>2704 27356 0038</t>
  </si>
  <si>
    <t>วท.บ(ฟิสิกส์)/ กอส., นวท.(สบ 2) รุ่น 14</t>
  </si>
  <si>
    <t>1101401857156</t>
  </si>
  <si>
    <t>2704 33450 0106</t>
  </si>
  <si>
    <t>2704 27356 0039</t>
  </si>
  <si>
    <t>วท.บ(ฟิสิกส์อุตสาหกรรม),กอส.,นวท(สบ1), นวท.(สบ 2) รุ่นที่ 14</t>
  </si>
  <si>
    <t>1560300127000</t>
  </si>
  <si>
    <t>2704 33450 0107</t>
  </si>
  <si>
    <t>2704 27356 0040</t>
  </si>
  <si>
    <t>วท.บ.(เคมี), กอส.</t>
  </si>
  <si>
    <t>1929900431782</t>
  </si>
  <si>
    <t>2704 33450 0108</t>
  </si>
  <si>
    <t>2704 27356 0041</t>
  </si>
  <si>
    <t>1349900502316</t>
  </si>
  <si>
    <t>2704 33450 0109</t>
  </si>
  <si>
    <t>2704 27356 0042</t>
  </si>
  <si>
    <t>1809700264077</t>
  </si>
  <si>
    <t>2704 08450 0110</t>
  </si>
  <si>
    <t>2704 08356 0043</t>
  </si>
  <si>
    <t>วท.บ.(ฟิสิกส์),ศศ.ม.,นวท.(สบ 4) รุ่นที่ 9</t>
  </si>
  <si>
    <t>3100202180208</t>
  </si>
  <si>
    <t>ตร.675/62</t>
  </si>
  <si>
    <t>นวท.(สบ1)-(สบ3) กคม.ศพฐ.1</t>
  </si>
  <si>
    <t>2704 33450 0111</t>
  </si>
  <si>
    <t>2704 27356 0044</t>
  </si>
  <si>
    <t>วท.บ.(เคมี), กอส.43,นวท.(สบ1) รุ่นที่ 9</t>
  </si>
  <si>
    <t>3361300318068</t>
  </si>
  <si>
    <t>ณัฐิกา กีรติธรรมกฤต(สบ3)</t>
  </si>
  <si>
    <t>2704 33450 0112</t>
  </si>
  <si>
    <t>2704 27356 0045</t>
  </si>
  <si>
    <t>วท.บ.,นวท.(สบ 2) รุ่น 7</t>
  </si>
  <si>
    <t>3100501265400</t>
  </si>
  <si>
    <t>2704 33450 0113</t>
  </si>
  <si>
    <t>2704 27356 0046</t>
  </si>
  <si>
    <t>1559900217903</t>
  </si>
  <si>
    <t>สุธาทิพย์ กลีบบัว(สบ2)</t>
  </si>
  <si>
    <t>2704 33450 0114</t>
  </si>
  <si>
    <t>2704 27356 0047</t>
  </si>
  <si>
    <t>วท.บ.(จิตวิทยา), วท.ม., กอส.,ตวท.,นวท.(สบ 2) รุ่น 14</t>
  </si>
  <si>
    <t>1101400572999</t>
  </si>
  <si>
    <t>2704 08450 0115</t>
  </si>
  <si>
    <t>2704 08356 0048</t>
  </si>
  <si>
    <t>วท.บ.(เคมี), นวท.(สบ 4) รุ่น 9</t>
  </si>
  <si>
    <t>3101501471728</t>
  </si>
  <si>
    <t>มาลินี จิตรีเนื่อง(สบ3)</t>
  </si>
  <si>
    <t>นวท.(สบ1)-(สบ3) กยส.ศพฐ.1</t>
  </si>
  <si>
    <t>2704 33450 0116</t>
  </si>
  <si>
    <t>2704 27356 0049</t>
  </si>
  <si>
    <t>วท.บ.,นวท.(สบ1) รุ่น 3, นวท.(สบ2) รุ่น 9</t>
  </si>
  <si>
    <t>1140400006909</t>
  </si>
  <si>
    <t>2704 33450 0117</t>
  </si>
  <si>
    <t>2704 27356 0050</t>
  </si>
  <si>
    <t>วท.บ.,วท.ม.,นวท.(สบ 2) รุ่น 3, นวท.(สบ 4) รุ่น 13</t>
  </si>
  <si>
    <t>สุธินี แก้วมา(สบ3)</t>
  </si>
  <si>
    <t>2704 33450 0118</t>
  </si>
  <si>
    <t>2704 27356 0051</t>
  </si>
  <si>
    <t>วท.บ.(เคมี)/กอส.33,วท.ม.</t>
  </si>
  <si>
    <t>1529900323835</t>
  </si>
  <si>
    <t>นริศรา สุวรรณโภชน์(สบ3)</t>
  </si>
  <si>
    <t>2704 33450 0119</t>
  </si>
  <si>
    <t>2704 27356 0052</t>
  </si>
  <si>
    <t>วท.ม., นวท.(สบ 2) รุ่น 3, สบ 4 รุ่น 12</t>
  </si>
  <si>
    <t>2704 08450 0120</t>
  </si>
  <si>
    <t>2704 08356 0053</t>
  </si>
  <si>
    <t>วท.บ., วท.ม., นวท.(สบ 2) รุ่น 5, นวท.(สบ 4) รุ่น 14</t>
  </si>
  <si>
    <t>3102001693161</t>
  </si>
  <si>
    <t>นวท.(สบ1)-(สบ3) กนฝ.ศพฐ.1</t>
  </si>
  <si>
    <t>2704 33450 0121</t>
  </si>
  <si>
    <t>2704 27356 0054</t>
  </si>
  <si>
    <t>วท.บ.,นวท.(สบ 2) รุ่น 8</t>
  </si>
  <si>
    <t>นลิน พุ่มทองดี(สบ2)</t>
  </si>
  <si>
    <t>2704 33450 0122</t>
  </si>
  <si>
    <t>2704 27356 0055</t>
  </si>
  <si>
    <t>วทบ.ชีวฯ,ตวท.รุ่น12,กอส.รุ่น39,(สบ1)รุ่น7,วทม.จุลชีวะ</t>
  </si>
  <si>
    <t>1600100280253</t>
  </si>
  <si>
    <t>2704 33450 0123</t>
  </si>
  <si>
    <t>2704 27356 0056</t>
  </si>
  <si>
    <t>วท.บ.,นวท.(สบ 2) รุ่น 4, สบ 4 รุ่น 13</t>
  </si>
  <si>
    <t>2704 33450 0124</t>
  </si>
  <si>
    <t>2704 27356 0057</t>
  </si>
  <si>
    <t>วท.บ.,วท.ม.,นวท.(สบ 2) รุ่น 6, สบ 4 รุ่น 14</t>
  </si>
  <si>
    <t>สุภวรรณ พันสิ้ว(สบ3)</t>
  </si>
  <si>
    <t>2704 33450 0125</t>
  </si>
  <si>
    <t>2704 27356 0058</t>
  </si>
  <si>
    <t>วท.บ.(เคมี)., วท.ม., นวท.(สบ 2) รุ่น 5, นวท.(สบ 4) รุ่น 14</t>
  </si>
  <si>
    <t>3360101289199</t>
  </si>
  <si>
    <t>2704 08450 0126</t>
  </si>
  <si>
    <t>2704 08356 0059</t>
  </si>
  <si>
    <t>วท.บ.น.บ.,ศศ.ม.,นวท.(สบ 4) รุ่น 3</t>
  </si>
  <si>
    <t>3100202103734</t>
  </si>
  <si>
    <t>นวท.(สบ1)-(สบ3) กชว.ศพฐ.1</t>
  </si>
  <si>
    <t>2704 33450 0127</t>
  </si>
  <si>
    <t>2704 27356 0060</t>
  </si>
  <si>
    <t>วท.บ.(จุลชีวิทยาอุตสาหกรรม), กอส.43, นวท.(สบ1) รุ่นที่9,วท.ม.(นิติวิทยาศาสตร์),นวท.(สบ 2) รุ่น 17</t>
  </si>
  <si>
    <t>1749900332042</t>
  </si>
  <si>
    <t>2704 33450 0128</t>
  </si>
  <si>
    <t>2704 27356 0061</t>
  </si>
  <si>
    <t>วท.บ.(จุลชีววิทยา), กอส.43, นวท.(สบ1) รุ่นที่9</t>
  </si>
  <si>
    <t>1500900157864</t>
  </si>
  <si>
    <t>2704 33450 0129</t>
  </si>
  <si>
    <t>2704 27356 0062</t>
  </si>
  <si>
    <t>วท.บ.(จุลชีววิทยาอุตสาหกรรม)</t>
  </si>
  <si>
    <t>1209700554461</t>
  </si>
  <si>
    <t>สพฐ.ตร.433/61</t>
  </si>
  <si>
    <t>2704 33450 0130</t>
  </si>
  <si>
    <t>2704 27356 0063</t>
  </si>
  <si>
    <t>วท.บ.(จุลชีววิทยา), นวท.(สบ1) รุ่นที่9</t>
  </si>
  <si>
    <t>1509901528473</t>
  </si>
  <si>
    <t>2704 08450 0131</t>
  </si>
  <si>
    <t>2704 08356 0064</t>
  </si>
  <si>
    <t>3120600919190</t>
  </si>
  <si>
    <t>นวท.(สบ1)-(สบ3) กคพ.ศพฐ.1</t>
  </si>
  <si>
    <t>2704 33450 0132</t>
  </si>
  <si>
    <t>2704 27356 0065</t>
  </si>
  <si>
    <t>วท.บ.(ฟิสิกส์), กอส.43</t>
  </si>
  <si>
    <t>1100501135437</t>
  </si>
  <si>
    <t>2704 33450 0133</t>
  </si>
  <si>
    <t>2704 27356 0066</t>
  </si>
  <si>
    <t>2704 33450 0134</t>
  </si>
  <si>
    <t>2704 27356 0067</t>
  </si>
  <si>
    <t>1560100246307</t>
  </si>
  <si>
    <t>2704 32450 0135</t>
  </si>
  <si>
    <t>2704 26356 0068</t>
  </si>
  <si>
    <t>3800800194010</t>
  </si>
  <si>
    <t>2704 08450 0136</t>
  </si>
  <si>
    <t>2704 08356 0069</t>
  </si>
  <si>
    <t>วท.บ.(วัสดุศาสตร์), วท.ม.(เทคโนโลยีชีวภาพ), นวท.(สบ 4) รุ่น13</t>
  </si>
  <si>
    <t>3709800253171</t>
  </si>
  <si>
    <t>นวท.(สบ1)-(สบ3) พฐ.จว.นนทบุรี</t>
  </si>
  <si>
    <t>2704 33450 0137</t>
  </si>
  <si>
    <t>2704 27356 0070</t>
  </si>
  <si>
    <t>1100700169323</t>
  </si>
  <si>
    <t>สพฐ.ตร.25/66</t>
  </si>
  <si>
    <t>2704 33450 0138</t>
  </si>
  <si>
    <t>2704 27356 0071</t>
  </si>
  <si>
    <t>วท.บ.(ฟิสิกส์),วท.ม.(นิติวิทยาศาสตร์)</t>
  </si>
  <si>
    <t>1969900020588</t>
  </si>
  <si>
    <t>ณัฐพล วะราโภ(สบ3)</t>
  </si>
  <si>
    <t>2704 33450 0139</t>
  </si>
  <si>
    <t>2704 27356 0072</t>
  </si>
  <si>
    <t>วท.บ.(เคมี), กอส., นวท.(สบ 2) รุ่น 13</t>
  </si>
  <si>
    <t>1160100034494</t>
  </si>
  <si>
    <t>เอกชัย ปรักกมะกุล(สบ2)</t>
  </si>
  <si>
    <t>2704 33450 0140</t>
  </si>
  <si>
    <t>2704 27356 0073</t>
  </si>
  <si>
    <t>วท.บ.(ชีววิทยา)/กอส. รุ่น 40,นวท.(สบ 2) รุ่นที่ 16</t>
  </si>
  <si>
    <t>1100700533149</t>
  </si>
  <si>
    <t>2704 33450 0141</t>
  </si>
  <si>
    <t>2704 27356 0074</t>
  </si>
  <si>
    <t>วท.บ.(ฟิสิกส์), วท.ม.(นิติวิทยาศาสตร์)</t>
  </si>
  <si>
    <t>1101400180896</t>
  </si>
  <si>
    <t>2704 33450 0142</t>
  </si>
  <si>
    <t>2704 27356 0075</t>
  </si>
  <si>
    <t>มัญชุภา ทรัพย์วิลาวรรณ(สบ2)</t>
  </si>
  <si>
    <t>2704 33450 0143</t>
  </si>
  <si>
    <t>2704 27356 0076</t>
  </si>
  <si>
    <t>1199900134173</t>
  </si>
  <si>
    <t>2704 33450 0144</t>
  </si>
  <si>
    <t>2704 27356 0077</t>
  </si>
  <si>
    <t>ธนวัฒนน์ สงวนกุล</t>
  </si>
  <si>
    <t>สว.พฐ.จว.นนทบุรี</t>
  </si>
  <si>
    <t>2704 10336 0145</t>
  </si>
  <si>
    <t>2704 10334 0078</t>
  </si>
  <si>
    <t>3250500381499</t>
  </si>
  <si>
    <t>รอง สว.พฐ.จว.นนทบุรี</t>
  </si>
  <si>
    <t>2704 11336 0146</t>
  </si>
  <si>
    <t>2704 11334 0079</t>
  </si>
  <si>
    <t>ศศ.บ., สว. รุ่น 214</t>
  </si>
  <si>
    <t>3401800381892</t>
  </si>
  <si>
    <t>2704 11336 0147</t>
  </si>
  <si>
    <t>2704 11334 0080</t>
  </si>
  <si>
    <t>2704 08450 0148</t>
  </si>
  <si>
    <t>2704 08356 0115</t>
  </si>
  <si>
    <t>นวท.(สบ1)-(สบ3) พฐ.จว.สมุทรปราการ</t>
  </si>
  <si>
    <t>2704 33450 0149</t>
  </si>
  <si>
    <t>2704 27356 0116</t>
  </si>
  <si>
    <t>1102700016847</t>
  </si>
  <si>
    <t>2704 33450 0150</t>
  </si>
  <si>
    <t>2704 27356 0117</t>
  </si>
  <si>
    <t>วท.บ., นวท.(สบ 2) รุ่น 2, นวท.(สบ 4) รุ่นที่ 11</t>
  </si>
  <si>
    <t>2704 33450 0151</t>
  </si>
  <si>
    <t>2704 27356 0118</t>
  </si>
  <si>
    <t>เบญจพร พรมลี(สบ3)</t>
  </si>
  <si>
    <t>2704 33450 0152</t>
  </si>
  <si>
    <t>2704 27356 0119</t>
  </si>
  <si>
    <t>วท.บ.(เคมี), วท.ม.(นิติวิทยาศาสตร์)</t>
  </si>
  <si>
    <t>2704 33450 0153</t>
  </si>
  <si>
    <t>2704 27356 0120</t>
  </si>
  <si>
    <t>2704 33450 0154</t>
  </si>
  <si>
    <t>2704 27356 0121</t>
  </si>
  <si>
    <t>1349900617342</t>
  </si>
  <si>
    <t>2704 33450 0155</t>
  </si>
  <si>
    <t>2704 27356 0122</t>
  </si>
  <si>
    <t>วบ.บ.(ฟิสิกส์),ตวท.</t>
  </si>
  <si>
    <t>1529900782007</t>
  </si>
  <si>
    <t>วศิน ศรีสถาน(สบ1)</t>
  </si>
  <si>
    <t>2704 33450 0156</t>
  </si>
  <si>
    <t>2704 27356 0123</t>
  </si>
  <si>
    <t>1103702746223</t>
  </si>
  <si>
    <t>สว.พฐ.จว.สมุทรปราการ</t>
  </si>
  <si>
    <t>2704 10336 0157</t>
  </si>
  <si>
    <t>2704 10334 0124</t>
  </si>
  <si>
    <t>ศศ.บ.,สว.</t>
  </si>
  <si>
    <t>3930800019543</t>
  </si>
  <si>
    <t>รอง สว.พฐ.จว.สมุทรปราการ</t>
  </si>
  <si>
    <t>2704 11336 0158</t>
  </si>
  <si>
    <t>2704 11334 0125</t>
  </si>
  <si>
    <t>3301200618990</t>
  </si>
  <si>
    <t>2704 11336 0159</t>
  </si>
  <si>
    <t>2704 11334 0126</t>
  </si>
  <si>
    <t>สมพิศ เสียงสวัสดิ์</t>
  </si>
  <si>
    <t>2704 08450 0160</t>
  </si>
  <si>
    <t>2704 08356 0093</t>
  </si>
  <si>
    <t>นวท.(สบ1)-(สบ3) พฐ.จว.พระนครศรีอยุธยา</t>
  </si>
  <si>
    <t>2704 33450 0161</t>
  </si>
  <si>
    <t>2704 27356 0094</t>
  </si>
  <si>
    <t>วท.บ.(เคมี), วท.ม.(นิติวิทยาศาสตร์), นวท.(สบ 2) รุ่น 14</t>
  </si>
  <si>
    <t>1101200266819</t>
  </si>
  <si>
    <t>2704 33450 0162</t>
  </si>
  <si>
    <t>2704 27356 0095</t>
  </si>
  <si>
    <t>1709900925361</t>
  </si>
  <si>
    <t>2704 33450 0163</t>
  </si>
  <si>
    <t>2704 27356 0096</t>
  </si>
  <si>
    <t>1159900188311</t>
  </si>
  <si>
    <t>2704 33450 0164</t>
  </si>
  <si>
    <t>2704 27356 0097</t>
  </si>
  <si>
    <t>1149900433278</t>
  </si>
  <si>
    <t>2704 33450 0165</t>
  </si>
  <si>
    <t>2704 27356 0098</t>
  </si>
  <si>
    <t>1102300035411</t>
  </si>
  <si>
    <t>2704 33450 0166</t>
  </si>
  <si>
    <t>2704 27356 0099</t>
  </si>
  <si>
    <t>สุปราณี แก้วกระจ่าง(สบ2)</t>
  </si>
  <si>
    <t>2704 33450 0167</t>
  </si>
  <si>
    <t>2704 27356 0100</t>
  </si>
  <si>
    <t>วท.บ.(เคมี),</t>
  </si>
  <si>
    <t>1100700110345</t>
  </si>
  <si>
    <t>พันธกานต์ นิ่มแสวงกุล(สบ1)</t>
  </si>
  <si>
    <t>2704 33450 0168</t>
  </si>
  <si>
    <t>2704 27356 0101</t>
  </si>
  <si>
    <t>1659901990664</t>
  </si>
  <si>
    <t>สว.พฐ.จว.พระนครศรีอยุธยา</t>
  </si>
  <si>
    <t>2704 10336 0169</t>
  </si>
  <si>
    <t>2704 10334 0102</t>
  </si>
  <si>
    <t>บธ.บ.,ฝอ.ตร.รุ่น 35</t>
  </si>
  <si>
    <t>3150500319883</t>
  </si>
  <si>
    <t>รอง สว.พฐ.จว.พระนครศรีอยุธยา</t>
  </si>
  <si>
    <t>2704 11336 0170</t>
  </si>
  <si>
    <t>2704 11334 0103</t>
  </si>
  <si>
    <t>บธ.บ., สว.205</t>
  </si>
  <si>
    <t>3100202012399</t>
  </si>
  <si>
    <t>ตร.251/61</t>
  </si>
  <si>
    <t>2704 11336 0171</t>
  </si>
  <si>
    <t>2704 11334 0104</t>
  </si>
  <si>
    <t>สันธนา จำปา</t>
  </si>
  <si>
    <t>2704 08450 0224</t>
  </si>
  <si>
    <t>2704 08356 0147</t>
  </si>
  <si>
    <t>ศศ.ม(รบ),วท.บ.(เคมี),สว.79</t>
  </si>
  <si>
    <t>3160100663935</t>
  </si>
  <si>
    <t>นวท.(สบ1)-(สบ3) พฐ.จว.ชัยนาท</t>
  </si>
  <si>
    <t>2704 33450 0173</t>
  </si>
  <si>
    <t>2704 27356 0148</t>
  </si>
  <si>
    <t>1103700437088</t>
  </si>
  <si>
    <t>กฤตณัฎ เชิดชัยสถาพร(สบ1)</t>
  </si>
  <si>
    <t>2704 33450 0174</t>
  </si>
  <si>
    <t>2704 27356 0149</t>
  </si>
  <si>
    <t>1200101836160</t>
  </si>
  <si>
    <t>2704 33450 0175</t>
  </si>
  <si>
    <t>2704 27356 0150</t>
  </si>
  <si>
    <t>1539900552770</t>
  </si>
  <si>
    <t>2704 33450 0176</t>
  </si>
  <si>
    <t>2704 27356 0151</t>
  </si>
  <si>
    <t>1410700070642</t>
  </si>
  <si>
    <t>ภัทราวดี เข็มเพชร(สบ1)</t>
  </si>
  <si>
    <t>2704 33450 0177</t>
  </si>
  <si>
    <t>2704 27356 0152</t>
  </si>
  <si>
    <t>1600800173247</t>
  </si>
  <si>
    <t>2704 33450 0178</t>
  </si>
  <si>
    <t>2704 27356 0153</t>
  </si>
  <si>
    <t>1579900706459</t>
  </si>
  <si>
    <t>สว.พฐ.จว.ชัยนาท</t>
  </si>
  <si>
    <t>2704 10336 0179</t>
  </si>
  <si>
    <t>2704 10334 0154</t>
  </si>
  <si>
    <t>ปวช.</t>
  </si>
  <si>
    <t>เจตนิพิฐ เอี่ยมสำอางค์</t>
  </si>
  <si>
    <t>รอง สว.พฐ.จว.ชัยนาท</t>
  </si>
  <si>
    <t>2704 11336 0180</t>
  </si>
  <si>
    <t>2704 11334 0155</t>
  </si>
  <si>
    <t>บธ.บ.(การบัญชี), สว.189</t>
  </si>
  <si>
    <t>3160400910385</t>
  </si>
  <si>
    <t>2704 11336 0181</t>
  </si>
  <si>
    <t>2704 11334 0156</t>
  </si>
  <si>
    <t>บธ.บ., รปม., สว.199</t>
  </si>
  <si>
    <t>สมศักดิ์ รัศมีจันทร์</t>
  </si>
  <si>
    <t>2704 08450 0225</t>
  </si>
  <si>
    <t>2704 08356 0105</t>
  </si>
  <si>
    <t>น.บ.,วท.บ.(ฟิสิกส์),ศศ.ม.</t>
  </si>
  <si>
    <t>3102101641228</t>
  </si>
  <si>
    <t>นวท.(สบ1)-(สบ3) พฐ.จว.ลพบุรี</t>
  </si>
  <si>
    <t>2704 33450 0183</t>
  </si>
  <si>
    <t>2704 27356 0106</t>
  </si>
  <si>
    <t>วท.บ.(เคมี), วท.ม.(เคมีเชิงฟิสิกส์)</t>
  </si>
  <si>
    <t>1160100276862</t>
  </si>
  <si>
    <t>สุภสดา ทองกร(สบ2)</t>
  </si>
  <si>
    <t>2704 33450 0184</t>
  </si>
  <si>
    <t>2704 27356 0107</t>
  </si>
  <si>
    <t>ศศ.บ.,สว.102</t>
  </si>
  <si>
    <t>3160500167803</t>
  </si>
  <si>
    <t>2704 33450 0185</t>
  </si>
  <si>
    <t>2704 27356 0108</t>
  </si>
  <si>
    <t>1102002298731</t>
  </si>
  <si>
    <t>สัณหกร ห้องหนองซำ(สบ1)</t>
  </si>
  <si>
    <t>2704 33450 0186</t>
  </si>
  <si>
    <t>2704 27356 0109</t>
  </si>
  <si>
    <t>1103702643408</t>
  </si>
  <si>
    <t>วิทยา คำเรืองโคตร์(สบ2)</t>
  </si>
  <si>
    <t>2704 33450 0187</t>
  </si>
  <si>
    <t>2704 27356 0110</t>
  </si>
  <si>
    <t>วท.บ.(เคมี)/กอส.</t>
  </si>
  <si>
    <t>1169800079600</t>
  </si>
  <si>
    <t>พรนภา โชติวัชรินทร์(สบ1)</t>
  </si>
  <si>
    <t>2704 33450 0188</t>
  </si>
  <si>
    <t>2704 27356 0111</t>
  </si>
  <si>
    <t>1729900502746</t>
  </si>
  <si>
    <t>สว.พฐ.จว.ลพบุรี</t>
  </si>
  <si>
    <t>2704 10336 0189</t>
  </si>
  <si>
    <t>2704 10334 0112</t>
  </si>
  <si>
    <t>ศศ.บ.,น.บ.สว.131,ตวท.</t>
  </si>
  <si>
    <t>3160600351665</t>
  </si>
  <si>
    <t>รอง สว.พฐ.จว.ลพบุรี</t>
  </si>
  <si>
    <t>2704 11336 0190</t>
  </si>
  <si>
    <t>2704 11334 0113</t>
  </si>
  <si>
    <t>2704 11336 0191</t>
  </si>
  <si>
    <t>2704 11334 0114</t>
  </si>
  <si>
    <t>3601100446299</t>
  </si>
  <si>
    <t>ตร.252/61</t>
  </si>
  <si>
    <t>2704 08450 0192</t>
  </si>
  <si>
    <t>2704 08356 0081</t>
  </si>
  <si>
    <t>วท.บ.,(เคมี), วท.ม.(การสอนเคมี),นวท.(สบ 2) รุ่นที่ 1</t>
  </si>
  <si>
    <t>3201000132334</t>
  </si>
  <si>
    <t>นวท.(สบ1)-(สบ3) พฐ.จว.สระบุรี</t>
  </si>
  <si>
    <t>2704 33450 0193</t>
  </si>
  <si>
    <t>2704 27356 0082</t>
  </si>
  <si>
    <t>วท.บ.(เคมี), กอส.43</t>
  </si>
  <si>
    <t>1160100449449</t>
  </si>
  <si>
    <t>2704 33450 0194</t>
  </si>
  <si>
    <t>2704 27356 0083</t>
  </si>
  <si>
    <t>1309901135112</t>
  </si>
  <si>
    <t>2704 33450 0195</t>
  </si>
  <si>
    <t>2704 27356 0084</t>
  </si>
  <si>
    <t>1199900436056</t>
  </si>
  <si>
    <t>2704 33450 0196</t>
  </si>
  <si>
    <t>2704 27356 0085</t>
  </si>
  <si>
    <t>1100801048831</t>
  </si>
  <si>
    <t>2704 33450 0197</t>
  </si>
  <si>
    <t>2704 27356 0086</t>
  </si>
  <si>
    <t>2704 33450 0198</t>
  </si>
  <si>
    <t>2704 27356 0087</t>
  </si>
  <si>
    <t>1379900019992</t>
  </si>
  <si>
    <t>เดชวนา ทองชุมแสง(สบ1)</t>
  </si>
  <si>
    <t>2704 33450 0199</t>
  </si>
  <si>
    <t>2704 27356 0088</t>
  </si>
  <si>
    <t>1310500131843</t>
  </si>
  <si>
    <t>สุพิชชา นาคะ(สบ1)</t>
  </si>
  <si>
    <t>2704 33450 0200</t>
  </si>
  <si>
    <t>2704 27356 0089</t>
  </si>
  <si>
    <t>1103300128410</t>
  </si>
  <si>
    <t>สิริกร บุญเนตร</t>
  </si>
  <si>
    <t>สว.พฐ.จว.สระบุรี</t>
  </si>
  <si>
    <t>2704 10336 0201</t>
  </si>
  <si>
    <t>2704 10334 0090</t>
  </si>
  <si>
    <t>ศศ.บ., สว.161</t>
  </si>
  <si>
    <t>3670800624253</t>
  </si>
  <si>
    <t>รอง สว.พฐ.จว.สระบุรี</t>
  </si>
  <si>
    <t>2704 11336 0202</t>
  </si>
  <si>
    <t>2704 11334 0091</t>
  </si>
  <si>
    <t>ศศ.บ.(การบัญชี), สว. รุ่น 192</t>
  </si>
  <si>
    <t>3190900240311</t>
  </si>
  <si>
    <t>จำรัส แผ้วกระโทก</t>
  </si>
  <si>
    <t>2704 11336 0203</t>
  </si>
  <si>
    <t>2704 11334 0092</t>
  </si>
  <si>
    <t>บธ.บ.(การตลาด), กอน.21</t>
  </si>
  <si>
    <t>3300700474449</t>
  </si>
  <si>
    <t>2704 08450 0226</t>
  </si>
  <si>
    <t>2704 08356 0137</t>
  </si>
  <si>
    <t>วท.บ.(เคมี),สว.84</t>
  </si>
  <si>
    <t>3720200314791</t>
  </si>
  <si>
    <t>ยุทธพร ฤทธิ์มาก(สบ3)</t>
  </si>
  <si>
    <t>นวท.(สบ1)-(สบ3) พฐ.จว.สิงห์บุรี</t>
  </si>
  <si>
    <t>2704 33450 0205</t>
  </si>
  <si>
    <t>2704 27356 0138</t>
  </si>
  <si>
    <t>3300100508113</t>
  </si>
  <si>
    <t>อรุชา วรธนเศรษฐ(สบ1)</t>
  </si>
  <si>
    <t>2704 33450 0206</t>
  </si>
  <si>
    <t>2704 27356 0139</t>
  </si>
  <si>
    <t>1103701286857</t>
  </si>
  <si>
    <t>2704 33450 0207</t>
  </si>
  <si>
    <t>2704 27356 0140</t>
  </si>
  <si>
    <t>วท.บ.(เคมี), วท.ม.(เคมีอนินทรีย์)</t>
  </si>
  <si>
    <t>1739900433850</t>
  </si>
  <si>
    <t>2704 33450 0208</t>
  </si>
  <si>
    <t>2704 27356 0141</t>
  </si>
  <si>
    <t>1100800545556</t>
  </si>
  <si>
    <t>สุภกฤษณ์ ตาติจันทร์(สบ1)</t>
  </si>
  <si>
    <t>2704 33450 0209</t>
  </si>
  <si>
    <t>2704 27356 0142</t>
  </si>
  <si>
    <t>1449900554528</t>
  </si>
  <si>
    <t>พรรณี ศรีรัตนพันธ์(สบ1)</t>
  </si>
  <si>
    <t>2704 33450 0210</t>
  </si>
  <si>
    <t>2704 27356 0143</t>
  </si>
  <si>
    <t>1929900663357</t>
  </si>
  <si>
    <t>สว.พฐ.จว.สิงห์บุรี</t>
  </si>
  <si>
    <t>2704 10336 0211</t>
  </si>
  <si>
    <t>2704 10334 0144</t>
  </si>
  <si>
    <t>จันจิรา ปิ่นเงิน</t>
  </si>
  <si>
    <t>รอง สว.พฐ.จว.สิงห์บุรี</t>
  </si>
  <si>
    <t>2704 11336 0212</t>
  </si>
  <si>
    <t>2704 11334 0145</t>
  </si>
  <si>
    <t>5160100059996</t>
  </si>
  <si>
    <t>2704 11336 0213</t>
  </si>
  <si>
    <t>2704 11334 0146</t>
  </si>
  <si>
    <t>3160101186065</t>
  </si>
  <si>
    <t>ตร.255/61</t>
  </si>
  <si>
    <t>สุรชาญ ชูกระจ่าง</t>
  </si>
  <si>
    <t>2704 08450 0227</t>
  </si>
  <si>
    <t>2704 08356 0127</t>
  </si>
  <si>
    <t>วท.บ.(เคมี), นวท.(สบ 2) รุ่น 2</t>
  </si>
  <si>
    <t>3150100241861</t>
  </si>
  <si>
    <t>นวท.(สบ1)-(สบ3) พฐ.จว.อ่างทอง</t>
  </si>
  <si>
    <t>2704 33450 0215</t>
  </si>
  <si>
    <t>2704 27356 0128</t>
  </si>
  <si>
    <t>วท.บ.(เคมี), นวท.(สบ 2) รุ่น 4, นวท.(สบ 4) รุ่น 14</t>
  </si>
  <si>
    <t>3700200247296</t>
  </si>
  <si>
    <t>2704 33450 0216</t>
  </si>
  <si>
    <t>2704 27356 0129</t>
  </si>
  <si>
    <t>1309901163311</t>
  </si>
  <si>
    <t>2704 33450 0217</t>
  </si>
  <si>
    <t>2704 27356 0130</t>
  </si>
  <si>
    <t>1139700004179</t>
  </si>
  <si>
    <t>2704 33450 0218</t>
  </si>
  <si>
    <t>2704 27356 0131</t>
  </si>
  <si>
    <t>วท.บ.,นวท.(สบ2)รุ่น 8</t>
  </si>
  <si>
    <t>3740300106627</t>
  </si>
  <si>
    <t>ศิรินดา สุทธิจิต(สบ3)</t>
  </si>
  <si>
    <t>2704 33450 0219</t>
  </si>
  <si>
    <t>2704 27356 0132</t>
  </si>
  <si>
    <t>วท.บ (จุลชีววิทยา),นวท.(สบ2) รุ่น 8,วท.ม.(นิติวิทยาศาสตร์)</t>
  </si>
  <si>
    <t>1720900011311</t>
  </si>
  <si>
    <t>ปรัชญา คุ้มไพรี(สบ1)</t>
  </si>
  <si>
    <t>2704 33450 0220</t>
  </si>
  <si>
    <t>2704 27356 0133</t>
  </si>
  <si>
    <t>1809700177263</t>
  </si>
  <si>
    <t>สว.พฐ.จว.อ่างทอง</t>
  </si>
  <si>
    <t>2704 10336 0221</t>
  </si>
  <si>
    <t>2704 10334 0134</t>
  </si>
  <si>
    <t>วท.บ.(วิทยาศาสตร์การกีฬา), น.บ., สว. รุ่น 200</t>
  </si>
  <si>
    <t>3739900291725</t>
  </si>
  <si>
    <t>รอง สว.พฐ.จว.อ่างทอง</t>
  </si>
  <si>
    <t>2704 11336 0222</t>
  </si>
  <si>
    <t>2704 11334 0135</t>
  </si>
  <si>
    <t>ร.บ., สว. 178</t>
  </si>
  <si>
    <t>3110102098216</t>
  </si>
  <si>
    <t>2704 11336 0223</t>
  </si>
  <si>
    <t>2704 11334 0136</t>
  </si>
  <si>
    <t>ศศ.บ,สว.162</t>
  </si>
  <si>
    <t>3150100040547</t>
  </si>
  <si>
    <t>ศพฐ.2</t>
  </si>
  <si>
    <t>ฉัตรชัย นันทมงคล</t>
  </si>
  <si>
    <t>ผบก.ศพฐ.2</t>
  </si>
  <si>
    <t>2705 06450 0001</t>
  </si>
  <si>
    <t>2705 06356 0001</t>
  </si>
  <si>
    <t>3100500243291</t>
  </si>
  <si>
    <t>คมสัน ชัยเจริญศิลป์</t>
  </si>
  <si>
    <t>รอง ผบก.ศพฐ.2</t>
  </si>
  <si>
    <t>2705 07101 0002</t>
  </si>
  <si>
    <t>2705 07305 0002</t>
  </si>
  <si>
    <t>รป.บ.</t>
  </si>
  <si>
    <t>3210300464935</t>
  </si>
  <si>
    <t>2705 07450 0003</t>
  </si>
  <si>
    <t>2705 07356 0003</t>
  </si>
  <si>
    <t>วท.บ.(เคมี), ศศ.ม.</t>
  </si>
  <si>
    <t>3341300391521</t>
  </si>
  <si>
    <t>2705 07450 0231</t>
  </si>
  <si>
    <t>2705 07356 0004</t>
  </si>
  <si>
    <t>วท.บ.(ฟิสิกส์),สว.87,นวท.(สบ 4)</t>
  </si>
  <si>
    <t>3779900043292</t>
  </si>
  <si>
    <t>ชัยพล ยุติธรรมดำรง</t>
  </si>
  <si>
    <t>นายเวร (สบ1) ผบก.ศพฐ.2</t>
  </si>
  <si>
    <t>2705 11323 0004</t>
  </si>
  <si>
    <t>2705 11306 0005</t>
  </si>
  <si>
    <t>1409901185909</t>
  </si>
  <si>
    <t>สพฐ.ตร.178/62</t>
  </si>
  <si>
    <t>วิศิษฐ์ สังขนันท์</t>
  </si>
  <si>
    <t>ผกก.ฝอ.ศพฐ.2</t>
  </si>
  <si>
    <t>2705 08336 0088</t>
  </si>
  <si>
    <t>2705 08334 0006</t>
  </si>
  <si>
    <t>รอง ผกก.ฝอ.ศพฐ.2</t>
  </si>
  <si>
    <t>2705 09318 0089</t>
  </si>
  <si>
    <t>2705 09305 0007</t>
  </si>
  <si>
    <t>2705 09336 0090</t>
  </si>
  <si>
    <t>2705 09334 0008</t>
  </si>
  <si>
    <t>ศิริวรรณ อุ่นอบ</t>
  </si>
  <si>
    <t>สว.ฝอ.ศพฐ.2</t>
  </si>
  <si>
    <t>2705 10318 0091</t>
  </si>
  <si>
    <t>2705 10305 0009</t>
  </si>
  <si>
    <t>ศศ.บ.(บัญชี), กอน.22</t>
  </si>
  <si>
    <t>3700500596601</t>
  </si>
  <si>
    <t>กัณฑ์ธดา นามทอง</t>
  </si>
  <si>
    <t>2705 10326 0092</t>
  </si>
  <si>
    <t>2705 10327 0010</t>
  </si>
  <si>
    <t>บธ.บ.,สว.97</t>
  </si>
  <si>
    <t>3249900153602</t>
  </si>
  <si>
    <t>2705 10336 0093</t>
  </si>
  <si>
    <t>2705 10334 0011</t>
  </si>
  <si>
    <t>น.บ., รป.ม., สว.140, ต.ว.ท.16</t>
  </si>
  <si>
    <t>5309800018571</t>
  </si>
  <si>
    <t>รอง สว.ฝอ.ศพฐ.2</t>
  </si>
  <si>
    <t>2705 11304 0094</t>
  </si>
  <si>
    <t>2705 11305 0012</t>
  </si>
  <si>
    <t>กอส.</t>
  </si>
  <si>
    <t>3200200119195</t>
  </si>
  <si>
    <t>2705 11304 0095</t>
  </si>
  <si>
    <t>2705 11305 0013</t>
  </si>
  <si>
    <t>2705 11304 0096</t>
  </si>
  <si>
    <t>2705 11305 0014</t>
  </si>
  <si>
    <t>2705 11325 0097</t>
  </si>
  <si>
    <t>2705 11321 0015</t>
  </si>
  <si>
    <t>2705 11325 0098</t>
  </si>
  <si>
    <t>2705 11321 0016</t>
  </si>
  <si>
    <t>2705 11326 0099</t>
  </si>
  <si>
    <t>2705 11327 0017</t>
  </si>
  <si>
    <t>2705 11326 0100</t>
  </si>
  <si>
    <t>2705 11327 0018</t>
  </si>
  <si>
    <t>2705 11336 0101</t>
  </si>
  <si>
    <t>2705 11334 0020</t>
  </si>
  <si>
    <t>2705 11336 0102</t>
  </si>
  <si>
    <t>2705 11334 0021</t>
  </si>
  <si>
    <t>2705 11336 0103</t>
  </si>
  <si>
    <t>2705 11334 0022</t>
  </si>
  <si>
    <t>3100500295119</t>
  </si>
  <si>
    <t xml:space="preserve">ศศินันท์ จันทร์สอน </t>
  </si>
  <si>
    <t>2705 11403 0104</t>
  </si>
  <si>
    <t>2705 11336 0023</t>
  </si>
  <si>
    <t>Bachelor of Computer Aplications</t>
  </si>
  <si>
    <t>1200100579554</t>
  </si>
  <si>
    <t>2705 11327 0105</t>
  </si>
  <si>
    <t>2705 11328 0019</t>
  </si>
  <si>
    <t>1300800165107</t>
  </si>
  <si>
    <t>นันท์นภัส อิ่มพร</t>
  </si>
  <si>
    <t>2705 08450 0106</t>
  </si>
  <si>
    <t>2705 08356 0024</t>
  </si>
  <si>
    <t>วท.บ.(เคมี),สว.88</t>
  </si>
  <si>
    <t>3260300531136</t>
  </si>
  <si>
    <t>นวท.(สบ1)-(สบ3) กสก.ศพฐ.2</t>
  </si>
  <si>
    <t>2705 33450 0107</t>
  </si>
  <si>
    <t>2705 27356 0025</t>
  </si>
  <si>
    <t>3350300191539</t>
  </si>
  <si>
    <t>2705 33450 0108</t>
  </si>
  <si>
    <t>2705 27356 0026</t>
  </si>
  <si>
    <t>1229900163750</t>
  </si>
  <si>
    <t>ดุษฎี สุขะวิศิษฐ์(สบ3)</t>
  </si>
  <si>
    <t>2705 33450 0109</t>
  </si>
  <si>
    <t>2705 27356 0027</t>
  </si>
  <si>
    <t>วท.ม.,นวท.(สบ 2)</t>
  </si>
  <si>
    <t>3940200030902</t>
  </si>
  <si>
    <t>2705 33450 0110</t>
  </si>
  <si>
    <t>2705 27356 0028</t>
  </si>
  <si>
    <t>วท.บ.(เทคโนโลยีชีวภาพ)</t>
  </si>
  <si>
    <t>1200100378826</t>
  </si>
  <si>
    <t>2705 33450 0111</t>
  </si>
  <si>
    <t>2705 27356 0029</t>
  </si>
  <si>
    <t>วท.บ.(จุลชีววิทยาอุตสาหกรรม) วท.ม.(นิติวิทยาศาสตร์)</t>
  </si>
  <si>
    <t>1101401162654</t>
  </si>
  <si>
    <t>จิตติมา บุญย้อยหยัด</t>
  </si>
  <si>
    <t>2705 08450 0112</t>
  </si>
  <si>
    <t>2705 08356 0030</t>
  </si>
  <si>
    <t>วท.ม.(จิตวิทยา)</t>
  </si>
  <si>
    <t>3200101120268</t>
  </si>
  <si>
    <t>นวท.(สบ1)-(สบ3) กอส.ศพฐ.2</t>
  </si>
  <si>
    <t>2705 33450 0113</t>
  </si>
  <si>
    <t>2705 27356 0031</t>
  </si>
  <si>
    <t>1459900568260</t>
  </si>
  <si>
    <t>2705 33450 0114</t>
  </si>
  <si>
    <t>2705 27356 0032</t>
  </si>
  <si>
    <t>1409900985596</t>
  </si>
  <si>
    <t>2705 33450 0115</t>
  </si>
  <si>
    <t>2705 27356 0033</t>
  </si>
  <si>
    <t>1629900473259</t>
  </si>
  <si>
    <t>2705 08450 0116</t>
  </si>
  <si>
    <t>2705 08356 0034</t>
  </si>
  <si>
    <t>ตะวันฤทธิ์ จรรยากุลวินิจ(สบ3)</t>
  </si>
  <si>
    <t>นวท.(สบ1)-(สบ3) กอป.ศพฐ.2</t>
  </si>
  <si>
    <t>2705 33450 0117</t>
  </si>
  <si>
    <t>2705 27356 0035</t>
  </si>
  <si>
    <t>3101202949171</t>
  </si>
  <si>
    <t>ขนิษฐา ยุทธชัย(สบ3)</t>
  </si>
  <si>
    <t>2705 33450 0118</t>
  </si>
  <si>
    <t>2705 27356 0036</t>
  </si>
  <si>
    <t>วท.บ.(เคมี),  สว.(วิทย์)</t>
  </si>
  <si>
    <t>3450600117295</t>
  </si>
  <si>
    <t>2705 33450 0119</t>
  </si>
  <si>
    <t>2705 27356 0037</t>
  </si>
  <si>
    <t>1549900304181</t>
  </si>
  <si>
    <t>องอาจ จันทร์โสภา(สบ3)</t>
  </si>
  <si>
    <t>2705 33450 0120</t>
  </si>
  <si>
    <t>2705 27356 0038</t>
  </si>
  <si>
    <t>3411300608251</t>
  </si>
  <si>
    <t>เยาวลักษณ์ เพิ่มพรสกุล(สบ3)</t>
  </si>
  <si>
    <t>2705 33450 0121</t>
  </si>
  <si>
    <t>2705 27356 0039</t>
  </si>
  <si>
    <t>3860500045396</t>
  </si>
  <si>
    <t>2705 33450 0122</t>
  </si>
  <si>
    <t>2705 27356 0040</t>
  </si>
  <si>
    <t>ร้อยอ็ด</t>
  </si>
  <si>
    <t>1459900429936</t>
  </si>
  <si>
    <t>2705 33450 0123</t>
  </si>
  <si>
    <t>2705 27356 0041</t>
  </si>
  <si>
    <t>1103701174129</t>
  </si>
  <si>
    <t>2705 33450 0124</t>
  </si>
  <si>
    <t>2705 27356 0042</t>
  </si>
  <si>
    <t>1329900823074</t>
  </si>
  <si>
    <t>2705 08450 0125</t>
  </si>
  <si>
    <t>2705 08356 0043</t>
  </si>
  <si>
    <t>3529900017391</t>
  </si>
  <si>
    <t>นวท.(สบ1)-(สบ3) กคม.ศพฐ.2</t>
  </si>
  <si>
    <t>2705 33450 0126</t>
  </si>
  <si>
    <t>2705 27356 0044</t>
  </si>
  <si>
    <t>1560300201625</t>
  </si>
  <si>
    <t>2705 33450 0127</t>
  </si>
  <si>
    <t>2705 27356 0045</t>
  </si>
  <si>
    <t>3180200100461</t>
  </si>
  <si>
    <t>2705 33450 0128</t>
  </si>
  <si>
    <t>2705 27356 0046</t>
  </si>
  <si>
    <t>ชัยภูมิ</t>
  </si>
  <si>
    <t>1360400225102</t>
  </si>
  <si>
    <t>สุรชัย รุ่งสุข(สบ2)</t>
  </si>
  <si>
    <t>2705 33450 0129</t>
  </si>
  <si>
    <t>2705 27356 0047</t>
  </si>
  <si>
    <t>วท.บ.(เคมี), สบ.1, กอส.</t>
  </si>
  <si>
    <t>1100600221871</t>
  </si>
  <si>
    <t>2705 08450 0130</t>
  </si>
  <si>
    <t>2705 08356 0048</t>
  </si>
  <si>
    <t>3101600318383</t>
  </si>
  <si>
    <t>สิรภพ อครพัชร์(สบ2)</t>
  </si>
  <si>
    <t>นวท.(สบ1)-(สบ3) กยส.ศพฐ.2</t>
  </si>
  <si>
    <t>2705 33450 0131</t>
  </si>
  <si>
    <t>2705 27356 0049</t>
  </si>
  <si>
    <t>1102000540187</t>
  </si>
  <si>
    <t>2705 33450 0132</t>
  </si>
  <si>
    <t>2705 27356 0050</t>
  </si>
  <si>
    <t>วท.บ.(ชีววิทยา)</t>
  </si>
  <si>
    <t>1801600019715</t>
  </si>
  <si>
    <t>อธิป อจละนันท(สบ2)</t>
  </si>
  <si>
    <t>2705 33450 0133</t>
  </si>
  <si>
    <t>2705 27356 0051</t>
  </si>
  <si>
    <t>วท.บ.(เคมี)/กอส.,ตวท.,นวท.</t>
  </si>
  <si>
    <t>1100200595013</t>
  </si>
  <si>
    <t>2705 33450 0134</t>
  </si>
  <si>
    <t>2705 27356 0052</t>
  </si>
  <si>
    <t>ฉะเฉิงเทรา</t>
  </si>
  <si>
    <t>3240100001320</t>
  </si>
  <si>
    <t>บุศรินทร์ ทัศนนพนันท์</t>
  </si>
  <si>
    <t>2705 08450 0135</t>
  </si>
  <si>
    <t>2705 08356 0053</t>
  </si>
  <si>
    <t>3250100516222</t>
  </si>
  <si>
    <t>นวท.(สบ1)-(สบ3) กนฝ.ศพฐ.2</t>
  </si>
  <si>
    <t>2705 33450 0136</t>
  </si>
  <si>
    <t>2705 27356 0054</t>
  </si>
  <si>
    <t>วท.บ.(ชีวเคมี)</t>
  </si>
  <si>
    <t>1209700280752</t>
  </si>
  <si>
    <t>2705 33450 0137</t>
  </si>
  <si>
    <t>2705 27356 0055</t>
  </si>
  <si>
    <t>1900800031849</t>
  </si>
  <si>
    <t>พิชามญชุ์ ยะทา(สบ3)</t>
  </si>
  <si>
    <t>2705 33450 0138</t>
  </si>
  <si>
    <t>2705 27356 0056</t>
  </si>
  <si>
    <t>วท.บ.(ฟิสิกส์), สบ.1, กอส.</t>
  </si>
  <si>
    <t>1579900050651</t>
  </si>
  <si>
    <t>2705 33450 0139</t>
  </si>
  <si>
    <t>2705 27356 0057</t>
  </si>
  <si>
    <t>วท.บ.(เคมี) น.บ., น.ม.</t>
  </si>
  <si>
    <t>3200101201225</t>
  </si>
  <si>
    <t>ขวัญจิรา บุญทรง(สบ1)</t>
  </si>
  <si>
    <t>2705 33450 0140</t>
  </si>
  <si>
    <t>2705 27356 0058</t>
  </si>
  <si>
    <t>วท.บ.(เทคโนโลยีการบรรจุ)</t>
  </si>
  <si>
    <t>1589900071887</t>
  </si>
  <si>
    <t>ภัทราวรรณ นาคขำพันธุ์</t>
  </si>
  <si>
    <t>2705 08450 0141</t>
  </si>
  <si>
    <t>2705 08356 0059</t>
  </si>
  <si>
    <t>วท.บ.(ชีววิทยา),สว.74</t>
  </si>
  <si>
    <t>3200900279381</t>
  </si>
  <si>
    <t>ศิริวิมล นามวงค์(สบ2)</t>
  </si>
  <si>
    <t>นวท.(สบ1)-(สบ3) กชว.ศพฐ.2</t>
  </si>
  <si>
    <t>2705 33450 0142</t>
  </si>
  <si>
    <t>2705 27356 0060</t>
  </si>
  <si>
    <t>1509900511763</t>
  </si>
  <si>
    <t>2705 33450 0143</t>
  </si>
  <si>
    <t>2705 27356 0061</t>
  </si>
  <si>
    <t>1809900344881</t>
  </si>
  <si>
    <t>นภัสนันท์ ลังกากาศ(สบ2)</t>
  </si>
  <si>
    <t>2705 33450 0144</t>
  </si>
  <si>
    <t>2705 27356 0062</t>
  </si>
  <si>
    <t>วท.บ.(เทคโนโลยีชีวภาพ), วท.ม.(เทคโนโลยีชีวภาพ)</t>
  </si>
  <si>
    <t>3570500189854</t>
  </si>
  <si>
    <t>สหทรรศน์ วานิชสุขสมบัติ(สบ2)</t>
  </si>
  <si>
    <t>2705 33450 0145</t>
  </si>
  <si>
    <t>2705 27356 0063</t>
  </si>
  <si>
    <t>วท.บ.(ชีววิทยา),วท.ม.(เทคโนโลยีการบรรจุ)., กอส., รป.บ.</t>
  </si>
  <si>
    <t>3260100554256</t>
  </si>
  <si>
    <t>2705 08450 0146</t>
  </si>
  <si>
    <t>2705 08356 0064</t>
  </si>
  <si>
    <t>บธ.ม,วท.บ(เคมี),สบ.4 รุ่น 10</t>
  </si>
  <si>
    <t>3300101498138</t>
  </si>
  <si>
    <t>นวท.(สบ1)-(สบ3) กคพ.ศพฐ.2</t>
  </si>
  <si>
    <t>2705 33450 0147</t>
  </si>
  <si>
    <t>2705 27356 0065</t>
  </si>
  <si>
    <t>2705 33450 0148</t>
  </si>
  <si>
    <t>2705 27356 0066</t>
  </si>
  <si>
    <t>จันทบุรี</t>
  </si>
  <si>
    <t>1229900293891</t>
  </si>
  <si>
    <t>2705 33450 0149</t>
  </si>
  <si>
    <t>2705 27356 0067</t>
  </si>
  <si>
    <t>2700500018197</t>
  </si>
  <si>
    <t>รัชนี บูรณะชัย</t>
  </si>
  <si>
    <t>2705 32450 0150</t>
  </si>
  <si>
    <t>2705 26356 0068</t>
  </si>
  <si>
    <t>วท.บ (จุลชีววิทยา),สว.77</t>
  </si>
  <si>
    <t>3200500015484</t>
  </si>
  <si>
    <t xml:space="preserve">ปาริฉัตร อั้นเต้ง </t>
  </si>
  <si>
    <t>2705 08450 0151</t>
  </si>
  <si>
    <t>2705 08356 0069</t>
  </si>
  <si>
    <t>วท.ม.,นวท.(สบ2),นวท.(สบ 4)</t>
  </si>
  <si>
    <t>3920500118279</t>
  </si>
  <si>
    <t>นวท.(สบ1)-(สบ3) พฐ.จว.ระยอง</t>
  </si>
  <si>
    <t>2705 33450 0152</t>
  </si>
  <si>
    <t>2705 27356 0070</t>
  </si>
  <si>
    <t>1219900326381</t>
  </si>
  <si>
    <t>จิตรลดา ไชยชาติ(สบ2)</t>
  </si>
  <si>
    <t>2705 33450 0153</t>
  </si>
  <si>
    <t>2705 27356 0071</t>
  </si>
  <si>
    <t>วท.บ.(เคมี), กอส., ตรวจที่เกิดเหตุ, ISO</t>
  </si>
  <si>
    <t>1411300133559</t>
  </si>
  <si>
    <t>2705 33450 0154</t>
  </si>
  <si>
    <t>2705 27356 0072</t>
  </si>
  <si>
    <t>1320190005268</t>
  </si>
  <si>
    <t>ปรวัฒน์ธนา หมื่นแสน(สบ2)</t>
  </si>
  <si>
    <t>2705 33450 0155</t>
  </si>
  <si>
    <t>2705 27356 0073</t>
  </si>
  <si>
    <t>วท.บ.(เคมี),กอส,ตรวจที่เกิดเหตุ, ISO</t>
  </si>
  <si>
    <t>ศรีษะเกษ</t>
  </si>
  <si>
    <t>2331600001428</t>
  </si>
  <si>
    <t>2705 33450 0156</t>
  </si>
  <si>
    <t>2705 27356 0074</t>
  </si>
  <si>
    <t>1739900419113</t>
  </si>
  <si>
    <t>2705 33450 0157</t>
  </si>
  <si>
    <t>2705 27356 0075</t>
  </si>
  <si>
    <t>1471200218609</t>
  </si>
  <si>
    <t>2705 33450 0158</t>
  </si>
  <si>
    <t>2705 27356 0076</t>
  </si>
  <si>
    <t>1100700765040</t>
  </si>
  <si>
    <t>2705 33450 0159</t>
  </si>
  <si>
    <t>2705 27356 0077</t>
  </si>
  <si>
    <t>สว.พฐ.จว.ระยอง</t>
  </si>
  <si>
    <t>2705 10336 0160</t>
  </si>
  <si>
    <t>2705 10334 0078</t>
  </si>
  <si>
    <t>น.บ.</t>
  </si>
  <si>
    <t>3400900774968</t>
  </si>
  <si>
    <t>ชลทรัพย์ ฉายาบล</t>
  </si>
  <si>
    <t>รอง สว.พฐ.จว.ระยอง</t>
  </si>
  <si>
    <t>2705 11336 0161</t>
  </si>
  <si>
    <t>2705 11334 0079</t>
  </si>
  <si>
    <t>ศศ.บ.(พัฒนาชุมชน), รป.ม.</t>
  </si>
  <si>
    <t>3210500039553</t>
  </si>
  <si>
    <t>สุภาพร ประดิษพฤกษ์</t>
  </si>
  <si>
    <t>2705 11336 0162</t>
  </si>
  <si>
    <t>2705 11334 0080</t>
  </si>
  <si>
    <t>ศศ.บ., บธ.บ.(บัญชี), กอน.22</t>
  </si>
  <si>
    <t>3210100415507</t>
  </si>
  <si>
    <t>ตร.596/59</t>
  </si>
  <si>
    <t xml:space="preserve">สุรดา มหันตะกาศรี </t>
  </si>
  <si>
    <t>2705 08450 0163</t>
  </si>
  <si>
    <t>2705 08356 0103</t>
  </si>
  <si>
    <t>3220400174696</t>
  </si>
  <si>
    <t>ศิวรัตน์ ฤทธิ์แดง(สบ3)</t>
  </si>
  <si>
    <t>นวท.(สบ1)-(สบ3) พฐ.จว.จันทบุรี</t>
  </si>
  <si>
    <t>2705 33450 0164</t>
  </si>
  <si>
    <t>2705 27356 0104</t>
  </si>
  <si>
    <t>3251200515059</t>
  </si>
  <si>
    <t>2705 33450 0165</t>
  </si>
  <si>
    <t>2705 27356 0105</t>
  </si>
  <si>
    <t>1959900237561</t>
  </si>
  <si>
    <t>2705 33450 0166</t>
  </si>
  <si>
    <t>2705 27356 0106</t>
  </si>
  <si>
    <t>1229900073360</t>
  </si>
  <si>
    <t>2705 33450 0167</t>
  </si>
  <si>
    <t>2705 27356 0107</t>
  </si>
  <si>
    <t>1529900433002</t>
  </si>
  <si>
    <t>2705 33450 0168</t>
  </si>
  <si>
    <t>2705 27356 0108</t>
  </si>
  <si>
    <t>1369900453480</t>
  </si>
  <si>
    <t>2705 33450 0169</t>
  </si>
  <si>
    <t>2705 27356 0109</t>
  </si>
  <si>
    <t>1101500910306</t>
  </si>
  <si>
    <t>อดิศักดิ์ เบ้านอก(สบ1)</t>
  </si>
  <si>
    <t>2705 33450 0170</t>
  </si>
  <si>
    <t>2705 27356 0110</t>
  </si>
  <si>
    <t>1240800100596</t>
  </si>
  <si>
    <t>สพฐ.ตร.47/66</t>
  </si>
  <si>
    <t>ธัญพร พงษ์พันธุ์คุ้ม(สบ1)</t>
  </si>
  <si>
    <t>2705 33450 0171</t>
  </si>
  <si>
    <t>2705 27356 0111</t>
  </si>
  <si>
    <t>1100702600170</t>
  </si>
  <si>
    <t>สว.พฐ.จว.จันทบุรี</t>
  </si>
  <si>
    <t>2705 10336 0172</t>
  </si>
  <si>
    <t>2705 10334 0112</t>
  </si>
  <si>
    <t>3210200192682</t>
  </si>
  <si>
    <t>รอง สว.พฐ.จว.จันทบุรี</t>
  </si>
  <si>
    <t>2705 11336 0173</t>
  </si>
  <si>
    <t>2705 11334 0113</t>
  </si>
  <si>
    <t>1229900094936</t>
  </si>
  <si>
    <t>เสกสรร ไกรนารถ</t>
  </si>
  <si>
    <t>2705 11336 0174</t>
  </si>
  <si>
    <t>2705 11334 0114</t>
  </si>
  <si>
    <t>ร.บ.,กอน.23</t>
  </si>
  <si>
    <t>ตราด</t>
  </si>
  <si>
    <t>3230100557476</t>
  </si>
  <si>
    <t>บรรพจน์ กูดอั้ว</t>
  </si>
  <si>
    <t>นวท.(สบ 4) พฐ.จว.ตราด</t>
  </si>
  <si>
    <t>2705 08450 0229</t>
  </si>
  <si>
    <t>2705 08356 0115</t>
  </si>
  <si>
    <t>3100503890697</t>
  </si>
  <si>
    <t>นวท.(สบ1)-(สบ3) พฐ.จว.ตราด</t>
  </si>
  <si>
    <t>2705 33450 0176</t>
  </si>
  <si>
    <t>2705 27356 0116</t>
  </si>
  <si>
    <t>1229900567354</t>
  </si>
  <si>
    <t>2705 33450 0177</t>
  </si>
  <si>
    <t>2705 27356 0117</t>
  </si>
  <si>
    <t>1101500786427</t>
  </si>
  <si>
    <t>2705 33450 0178</t>
  </si>
  <si>
    <t>2705 27356 0118</t>
  </si>
  <si>
    <t xml:space="preserve">วท.บ.(เคมี)   </t>
  </si>
  <si>
    <t>1760100076221</t>
  </si>
  <si>
    <t>2705 33450 0179</t>
  </si>
  <si>
    <t>2705 27356 0119</t>
  </si>
  <si>
    <t>1349900626350</t>
  </si>
  <si>
    <t>อดิศร ไชยสาร(สบ1)</t>
  </si>
  <si>
    <t>2705 33450 0180</t>
  </si>
  <si>
    <t>2705 27356 0120</t>
  </si>
  <si>
    <t>1410400293867</t>
  </si>
  <si>
    <t>สุรศักดิ์ ประเสริฐสังข์(สบ1)</t>
  </si>
  <si>
    <t>2705 33450 0181</t>
  </si>
  <si>
    <t>2705 27356 0121</t>
  </si>
  <si>
    <t>1459900763160</t>
  </si>
  <si>
    <t>สว.พฐ.จว.ตราด</t>
  </si>
  <si>
    <t>2705 10336 0182</t>
  </si>
  <si>
    <t>2705 10334 0122</t>
  </si>
  <si>
    <t>5230100004546</t>
  </si>
  <si>
    <t>ตร.250/60</t>
  </si>
  <si>
    <t>รอง สว.พฐ.จว.ตราด</t>
  </si>
  <si>
    <t>2705 11336 0183</t>
  </si>
  <si>
    <t>2705 11334 0123</t>
  </si>
  <si>
    <t>กรณัฐ เกิดผล</t>
  </si>
  <si>
    <t>2705 11336 0184</t>
  </si>
  <si>
    <t>2705 11334 0124</t>
  </si>
  <si>
    <t>บธ.บ., กฎหมายวิธีพิจารณาความอาญาและพยานหลักฐานสำหรับรัฐศาสตร์ , กฎหมายอาญา สำหรับรัฐศาสตร์, หลักสูตรการพัฒนาประสิทธิภาพการปฏิบัติงาน ระดับ ผบ.หมู่ -รองสารวัตร รุ่นที่ 1</t>
  </si>
  <si>
    <t>3210400040592</t>
  </si>
  <si>
    <t>สพฐ.ตร.28/65</t>
  </si>
  <si>
    <t>กิตติยา โตพัฒนกุล</t>
  </si>
  <si>
    <t>2705 08450 0230</t>
  </si>
  <si>
    <t>2705 08356 0135</t>
  </si>
  <si>
    <t>วท.บ(เคมี),สว.70</t>
  </si>
  <si>
    <t>3259900090716</t>
  </si>
  <si>
    <t>นวท.(สบ1)-(สบ3) พฐ.จว.ปราจีนบุรี</t>
  </si>
  <si>
    <t>2705 33450 0186</t>
  </si>
  <si>
    <t>2705 27356 0136</t>
  </si>
  <si>
    <t>อรรฆพล เหลืองอรุณ(สบ2)</t>
  </si>
  <si>
    <t>2705 33450 0187</t>
  </si>
  <si>
    <t>2705 27356 0137</t>
  </si>
  <si>
    <t>1100800521819</t>
  </si>
  <si>
    <t>2705 33450 0188</t>
  </si>
  <si>
    <t>2705 27356 0138</t>
  </si>
  <si>
    <t>วท.บ (จุลชีววิทยา)</t>
  </si>
  <si>
    <t>1250100033110</t>
  </si>
  <si>
    <t>2705 33450 0189</t>
  </si>
  <si>
    <t>2705 27356 0139</t>
  </si>
  <si>
    <t>1859900090749</t>
  </si>
  <si>
    <t>2705 33450 0190</t>
  </si>
  <si>
    <t>2705 27356 0140</t>
  </si>
  <si>
    <t>2250100031018</t>
  </si>
  <si>
    <t>ธิติวุฒิ ศรีเหรัญ(สบ1)</t>
  </si>
  <si>
    <t>2705 33450 0191</t>
  </si>
  <si>
    <t>2705 27356 0141</t>
  </si>
  <si>
    <t>1249900459110</t>
  </si>
  <si>
    <t>สว.พฐ.จว.ปราจีนบุรี</t>
  </si>
  <si>
    <t>2705 10336 0192</t>
  </si>
  <si>
    <t>2705 10334 0142</t>
  </si>
  <si>
    <t>1909800132376</t>
  </si>
  <si>
    <t>ปรเมท วีระพัสดุ</t>
  </si>
  <si>
    <t>รอง สว.พฐ.จว.ปราจีนบุรี</t>
  </si>
  <si>
    <t>2705 11336 0193</t>
  </si>
  <si>
    <t>2705 11334 0143</t>
  </si>
  <si>
    <t>3250700008872</t>
  </si>
  <si>
    <t>2705 11336 0194</t>
  </si>
  <si>
    <t>2705 11334 0144</t>
  </si>
  <si>
    <t>2705 08450 0195</t>
  </si>
  <si>
    <t>2705 08356 0091</t>
  </si>
  <si>
    <t>3101201957340</t>
  </si>
  <si>
    <t>นวท.(สบ1)-(สบ3) พฐ.จว.ฉะเชิงเทรา</t>
  </si>
  <si>
    <t>2705 33450 0196</t>
  </si>
  <si>
    <t>2705 27356 0092</t>
  </si>
  <si>
    <t>วท.บ.(จุลชีววิทยา),วท.ม.(นิติวิทยาศาสตร์)/ตวท.,นวท.(สบ1)</t>
  </si>
  <si>
    <t>1249800062889</t>
  </si>
  <si>
    <t>2705 33450 0197</t>
  </si>
  <si>
    <t>2705 27356 0093</t>
  </si>
  <si>
    <t>1969800056548</t>
  </si>
  <si>
    <t>2705 33450 0198</t>
  </si>
  <si>
    <t>2705 27356 0094</t>
  </si>
  <si>
    <t>1100800721699</t>
  </si>
  <si>
    <t>สพฐ.ตร.404/61</t>
  </si>
  <si>
    <t>2705 33450 0199</t>
  </si>
  <si>
    <t>2705 27356 0095</t>
  </si>
  <si>
    <t>1102002426748</t>
  </si>
  <si>
    <t>2705 33450 0200</t>
  </si>
  <si>
    <t>2705 27356 0096</t>
  </si>
  <si>
    <t>1749800230370</t>
  </si>
  <si>
    <t>2705 33450 0201</t>
  </si>
  <si>
    <t>2705 27356 0097</t>
  </si>
  <si>
    <t>1319800215552</t>
  </si>
  <si>
    <t>คณาวุฒิ กล่ำทอง(สบ1)</t>
  </si>
  <si>
    <t>2705 33450 0202</t>
  </si>
  <si>
    <t>2705 27356 0098</t>
  </si>
  <si>
    <t>1769900281936</t>
  </si>
  <si>
    <t>อิ่มเอม เตชะมา(สบ1)</t>
  </si>
  <si>
    <t>2705 33450 0203</t>
  </si>
  <si>
    <t>2705 27356 0099</t>
  </si>
  <si>
    <t>1489900269335</t>
  </si>
  <si>
    <t>สว.พฐ.จว.ฉะเชิงเทรา</t>
  </si>
  <si>
    <t>2705 10336 0204</t>
  </si>
  <si>
    <t>2705 10334 0100</t>
  </si>
  <si>
    <t>3331000295194</t>
  </si>
  <si>
    <t>รติภรณ์ หลักทอง</t>
  </si>
  <si>
    <t>รอง สว.พฐ.จว.ฉะเชิงเทรา</t>
  </si>
  <si>
    <t>2705 11336 0205</t>
  </si>
  <si>
    <t>2705 11334 0101</t>
  </si>
  <si>
    <t>ปวช.,ศศ.บ. กอร.(อก.), สว.รุ่นที่ 213</t>
  </si>
  <si>
    <t>3650100820211</t>
  </si>
  <si>
    <t>2705 11336 0206</t>
  </si>
  <si>
    <t>2705 11334 0102</t>
  </si>
  <si>
    <t>1103702573426</t>
  </si>
  <si>
    <t>2705 08450 0228</t>
  </si>
  <si>
    <t>2705 08356 0081</t>
  </si>
  <si>
    <t>ค.บ.(วิทย์ฯทั่วไป),สว.79</t>
  </si>
  <si>
    <t>3260300084784</t>
  </si>
  <si>
    <t>นวท.(สบ1)-(สบ3) พฐ.จว.นครนายก</t>
  </si>
  <si>
    <t>2705 33450 0208</t>
  </si>
  <si>
    <t>2705 27356 0082</t>
  </si>
  <si>
    <t>3260200049731</t>
  </si>
  <si>
    <t>ภาวดล ฉิ่งทองคำ(สบ2)</t>
  </si>
  <si>
    <t>2705 33450 0209</t>
  </si>
  <si>
    <t>2705 27356 0083</t>
  </si>
  <si>
    <t>1739900335823</t>
  </si>
  <si>
    <t>2705 33450 0210</t>
  </si>
  <si>
    <t>2705 27356 0084</t>
  </si>
  <si>
    <t>1329900346896</t>
  </si>
  <si>
    <t>จิรวัฒน์ ศิริธร(สบ2)</t>
  </si>
  <si>
    <t>2705 33450 0211</t>
  </si>
  <si>
    <t>2705 27356 0085</t>
  </si>
  <si>
    <t>1209700072173</t>
  </si>
  <si>
    <t>2705 33450 0212</t>
  </si>
  <si>
    <t>2705 27356 0086</t>
  </si>
  <si>
    <t>วท.ม.(นิติวิทยาศาสตร์)</t>
  </si>
  <si>
    <t>1609990004342</t>
  </si>
  <si>
    <t>2705 33450 0213</t>
  </si>
  <si>
    <t>2705 27356 0087</t>
  </si>
  <si>
    <t>1101401566267</t>
  </si>
  <si>
    <t>สว.พฐ.จว.นครนายก</t>
  </si>
  <si>
    <t>2705 10336 0214</t>
  </si>
  <si>
    <t>2705 10334 0088</t>
  </si>
  <si>
    <t>3501000334961</t>
  </si>
  <si>
    <t>รอง สว.พฐ.จว.นครนายก</t>
  </si>
  <si>
    <t>2705 11336 0215</t>
  </si>
  <si>
    <t>2705 11334 0089</t>
  </si>
  <si>
    <t>2705 11336 0216</t>
  </si>
  <si>
    <t>2705 11334 0090</t>
  </si>
  <si>
    <t xml:space="preserve">ธิดาพร คุ้มครอง </t>
  </si>
  <si>
    <t>2705 08450 0227</t>
  </si>
  <si>
    <t>2705 08356 0125</t>
  </si>
  <si>
    <t>วท.บ(เคมี),สว.83</t>
  </si>
  <si>
    <t>3740300091018</t>
  </si>
  <si>
    <t>นวท.(สบ1)-(สบ3) พฐ.จว.สระแก้ว</t>
  </si>
  <si>
    <t>2705 33450 0218</t>
  </si>
  <si>
    <t>2705 27356 0126</t>
  </si>
  <si>
    <t>1809900217315</t>
  </si>
  <si>
    <t>2705 33450 0219</t>
  </si>
  <si>
    <t>2705 27356 0127</t>
  </si>
  <si>
    <t>1251100041890</t>
  </si>
  <si>
    <t>2705 33450 0220</t>
  </si>
  <si>
    <t>2705 27356 0128</t>
  </si>
  <si>
    <t>1339900403610</t>
  </si>
  <si>
    <t>2705 33450 0221</t>
  </si>
  <si>
    <t>2705 27356 0129</t>
  </si>
  <si>
    <t>1459900387206</t>
  </si>
  <si>
    <t>2705 33450 0222</t>
  </si>
  <si>
    <t>2705 27356 0130</t>
  </si>
  <si>
    <t>1329900453838</t>
  </si>
  <si>
    <t>จิรเมธ คุณวงศ์(สบ1)</t>
  </si>
  <si>
    <t>2705 33450 0223</t>
  </si>
  <si>
    <t>2705 27356 0131</t>
  </si>
  <si>
    <t>1310100188007</t>
  </si>
  <si>
    <t>สว.พฐ.จว.สระแก้ว</t>
  </si>
  <si>
    <t>2705 10336 0224</t>
  </si>
  <si>
    <t>2705 10334 0132</t>
  </si>
  <si>
    <t>รอง สว.พฐ.จว.สระแก้ว</t>
  </si>
  <si>
    <t>2705 11336 0225</t>
  </si>
  <si>
    <t>2705 11334 0133</t>
  </si>
  <si>
    <t>2705 11336 0226</t>
  </si>
  <si>
    <t>2705 11334 0134</t>
  </si>
  <si>
    <t>ศพฐ.3</t>
  </si>
  <si>
    <t>ธิติมา ธรรเมศรานนท์</t>
  </si>
  <si>
    <t>ผบก.ศพฐ.3</t>
  </si>
  <si>
    <t>2706 06450 0001</t>
  </si>
  <si>
    <t>2706 06356 0001</t>
  </si>
  <si>
    <t>วท.บ.(เคมี),ป.โท (บริหารงานยุติธรรมทางอาญาสำหรับผู้บริหาร),ผกก.86,สว.69,บตส.50</t>
  </si>
  <si>
    <t>3100603123175</t>
  </si>
  <si>
    <t>ตร.583/64</t>
  </si>
  <si>
    <t>รอง ผบก.ศพฐ.3</t>
  </si>
  <si>
    <t>2706 07101 0002</t>
  </si>
  <si>
    <t>2706 07305 0002</t>
  </si>
  <si>
    <t>รัตนา เทพศิริ</t>
  </si>
  <si>
    <t>2706 07450 0003</t>
  </si>
  <si>
    <t>2706 07356 0003</t>
  </si>
  <si>
    <t>วท.บ.เทคนิคการแพทย์,น.บ.,กอส.13,ผกก.80</t>
  </si>
  <si>
    <t>นวท.(สบ 5) ศพฐ.3</t>
  </si>
  <si>
    <t>2706 07450 0233</t>
  </si>
  <si>
    <t>2706 07356 0004</t>
  </si>
  <si>
    <t>2706 11323 0004</t>
  </si>
  <si>
    <t>2706 11306 0005</t>
  </si>
  <si>
    <t>ผกก.ฝอ.ศพฐ.3</t>
  </si>
  <si>
    <t>2706 08336 0088</t>
  </si>
  <si>
    <t>2706 08334 0006</t>
  </si>
  <si>
    <t>โอภาส ประทุมคำ</t>
  </si>
  <si>
    <t>รอง ผกก.ฝอ.ศพฐ.3</t>
  </si>
  <si>
    <t>2706 09318 0089</t>
  </si>
  <si>
    <t>2706 09305 0007</t>
  </si>
  <si>
    <t>สว.รุ่นที่86, นิติวิทยาศาสตร์ขั้นสูง สำหรับ พงส.รุ่นที่6,น.ม.,กอน.รุ่นที่9</t>
  </si>
  <si>
    <t>3301300848377</t>
  </si>
  <si>
    <t>สุภาภรณ์ สมีแจ้ง</t>
  </si>
  <si>
    <t>2706 09336 0090</t>
  </si>
  <si>
    <t>2706 09334 0008</t>
  </si>
  <si>
    <t>บธ.บ.,สว.รุ่น85</t>
  </si>
  <si>
    <t>3401000940315</t>
  </si>
  <si>
    <t>ญาษิตานันท์ กันตะภาค</t>
  </si>
  <si>
    <t>สว.ฝอ.ศพฐ.3</t>
  </si>
  <si>
    <t>2706 10318 0091</t>
  </si>
  <si>
    <t>2706 10305 0009</t>
  </si>
  <si>
    <t>ศศ.บ.,กอน.,ตวท.รุ่น6,สว.รุ่น 161</t>
  </si>
  <si>
    <t>3309900933097</t>
  </si>
  <si>
    <t>อ้อมใจ กาบบัวศรี</t>
  </si>
  <si>
    <t>2706 10326 0092</t>
  </si>
  <si>
    <t>2706 10327 0010</t>
  </si>
  <si>
    <t>ศศ.บ.การจัดการทั่วไป(บัญชี), น.บ., กอน.(20),ตวท.(6),สว.163</t>
  </si>
  <si>
    <t>3330301107876</t>
  </si>
  <si>
    <t>2706 10336 0093</t>
  </si>
  <si>
    <t>2706 10334 0011</t>
  </si>
  <si>
    <t>ค.บ.,สว.102,กอส.24,กศ.ม.,ต.ว.ท.รุ่น16</t>
  </si>
  <si>
    <t>รอง สว.ฝอ.ศพฐ.3</t>
  </si>
  <si>
    <t>2706 11304 0094</t>
  </si>
  <si>
    <t>2706 11305 0012</t>
  </si>
  <si>
    <t>2706 11304 0095</t>
  </si>
  <si>
    <t>2706 11305 0013</t>
  </si>
  <si>
    <t>บธ.บ., รปม., กอน.,สว.204</t>
  </si>
  <si>
    <t>2706 11304 0096</t>
  </si>
  <si>
    <t>2706 11305 0014</t>
  </si>
  <si>
    <t>ปิยะวรรณ ปิ่นแคน</t>
  </si>
  <si>
    <t>2706 11325 0097</t>
  </si>
  <si>
    <t>2706 11321 0015</t>
  </si>
  <si>
    <t>กอน.รุ่น ,บธ.บ.,กอน.</t>
  </si>
  <si>
    <t>1301600005107</t>
  </si>
  <si>
    <t>2706 11325 0098</t>
  </si>
  <si>
    <t>2706 11321 0016</t>
  </si>
  <si>
    <t>2706 11326 0099</t>
  </si>
  <si>
    <t>2706 11327 0017</t>
  </si>
  <si>
    <t>2706 11326 0100</t>
  </si>
  <si>
    <t>2706 11327 0018</t>
  </si>
  <si>
    <t>2706 11336 0101</t>
  </si>
  <si>
    <t>2706 11334 0020</t>
  </si>
  <si>
    <t>ศศบ., ชัยยะ, กอร.(ทว.) ตวท.รุ่น 5,กฎหมาย 3 วิชา, สว.205</t>
  </si>
  <si>
    <t>โชค ทวันเวช</t>
  </si>
  <si>
    <t>2706 11336 0102</t>
  </si>
  <si>
    <t>2706 11334 0021</t>
  </si>
  <si>
    <t>กอร.(อก),ชัยยะ,นพต.,ตวท.รุ่น9,ตปส.,สว.รุ่น213</t>
  </si>
  <si>
    <t>3310700451180</t>
  </si>
  <si>
    <t>2706 11336 0103</t>
  </si>
  <si>
    <t>2706 11334 0022</t>
  </si>
  <si>
    <t>ปวช., ศศบ.บัญชี, กอป.รุ่น 11, กอน.บัญชี, พิมพ์มือรุ่น 15,สว.รุ่น208</t>
  </si>
  <si>
    <t>3300200159854</t>
  </si>
  <si>
    <t>2706 11403 0104</t>
  </si>
  <si>
    <t>2706 11336 0023</t>
  </si>
  <si>
    <t>ศศบ.คอมพิวเตอร์</t>
  </si>
  <si>
    <t>1341500252625</t>
  </si>
  <si>
    <t>2706 11327 0105</t>
  </si>
  <si>
    <t>2706 11328 0019</t>
  </si>
  <si>
    <t>ศศบ.บัญชี, กอป.รุ่น 7, ตวท.ปี 53 กอน.(อก.), สว.206</t>
  </si>
  <si>
    <t>3300100139169</t>
  </si>
  <si>
    <t>2706 08450 0106</t>
  </si>
  <si>
    <t>2706 08356 0024</t>
  </si>
  <si>
    <t>นวท.(สบ1)-(สบ3) กสก.ศพฐ.3</t>
  </si>
  <si>
    <t>2706 33450 0107</t>
  </si>
  <si>
    <t>2706 27356 0025</t>
  </si>
  <si>
    <t>วท.บ.,,ตวท.รุ่น29</t>
  </si>
  <si>
    <t>1309901197711</t>
  </si>
  <si>
    <t>สพฐ.ตร.119/64</t>
  </si>
  <si>
    <t>วุฒิชัย บุญใบ(สบ2)</t>
  </si>
  <si>
    <t>2706 33450 0108</t>
  </si>
  <si>
    <t>2706 27356 0026</t>
  </si>
  <si>
    <t>3360500164144</t>
  </si>
  <si>
    <t>ขวัญชัย หงษ์สาวงค์(สบ1)</t>
  </si>
  <si>
    <t>2706 33450 0109</t>
  </si>
  <si>
    <t>2706 27356 0027</t>
  </si>
  <si>
    <t>วท.บ.(เคมี),ตวท.รุ่น30</t>
  </si>
  <si>
    <t>1361200225231</t>
  </si>
  <si>
    <t>2706 33450 0110</t>
  </si>
  <si>
    <t>2706 27356 0028</t>
  </si>
  <si>
    <t>1449900195293</t>
  </si>
  <si>
    <t>เกียรติศักดิ์ อิดประโคน(สบ1)</t>
  </si>
  <si>
    <t>2706 33450 0111</t>
  </si>
  <si>
    <t>2706 27356 0029</t>
  </si>
  <si>
    <t>1401500181115</t>
  </si>
  <si>
    <t>2706 08450 0112</t>
  </si>
  <si>
    <t>2706 08356 0030</t>
  </si>
  <si>
    <t>3601200093444</t>
  </si>
  <si>
    <t>พิมพ์ประพรรณ กรรณสูตร(สบ3)</t>
  </si>
  <si>
    <t>นวท.(สบ1)-(สบ3) กอส.ศพฐ.3</t>
  </si>
  <si>
    <t>2706 33450 0113</t>
  </si>
  <si>
    <t>2706 27356 0031</t>
  </si>
  <si>
    <t>ตร.126/62</t>
  </si>
  <si>
    <t>ปวิชญา อึดจันทึก(สบ3)</t>
  </si>
  <si>
    <t>2706 33450 0114</t>
  </si>
  <si>
    <t>2706 27356 0032</t>
  </si>
  <si>
    <t>2706 33450 0115</t>
  </si>
  <si>
    <t>2706 27356 0033</t>
  </si>
  <si>
    <t>วท.บ.คอมฯ,กอส.18,นวท.(สบ 2)รุ่น1,นวท.(สบ 4)รุ่น10,กฎหมาย 3 วิชา</t>
  </si>
  <si>
    <t>2706 08450 0116</t>
  </si>
  <si>
    <t>2706 08356 0034</t>
  </si>
  <si>
    <t>นวท.(สบ1)-(สบ3) กอป.ศพฐ.3</t>
  </si>
  <si>
    <t>2706 33450 0117</t>
  </si>
  <si>
    <t>2706 27356 0035</t>
  </si>
  <si>
    <t>พัฒนศักดิ์ ศรีสุพัฒนะกุล(สบ1)</t>
  </si>
  <si>
    <t>2706 33450 0118</t>
  </si>
  <si>
    <t>2706 27356 0036</t>
  </si>
  <si>
    <t>1339900641189</t>
  </si>
  <si>
    <t>2706 33450 0119</t>
  </si>
  <si>
    <t>2706 27356 0037</t>
  </si>
  <si>
    <t>1459900212571</t>
  </si>
  <si>
    <t>2706 33450 0120</t>
  </si>
  <si>
    <t>2706 27356 0038</t>
  </si>
  <si>
    <t>1100600292611</t>
  </si>
  <si>
    <t>2706 33450 0121</t>
  </si>
  <si>
    <t>2706 27356 0039</t>
  </si>
  <si>
    <t>1400700127041</t>
  </si>
  <si>
    <t>2706 33450 0122</t>
  </si>
  <si>
    <t>2706 27356 0040</t>
  </si>
  <si>
    <t>1309900620068</t>
  </si>
  <si>
    <t>2706 33450 0123</t>
  </si>
  <si>
    <t>2706 27356 0041</t>
  </si>
  <si>
    <t>1501001098904</t>
  </si>
  <si>
    <t>2706 33450 0124</t>
  </si>
  <si>
    <t>2706 27356 0042</t>
  </si>
  <si>
    <t>1341500268629</t>
  </si>
  <si>
    <t xml:space="preserve">วีณา พรมสิทธิ์ </t>
  </si>
  <si>
    <t>2706 08450 0125</t>
  </si>
  <si>
    <t>2706 08356 0043</t>
  </si>
  <si>
    <t>วท.บ (สุขศึกษา),ฝอ.26,กอส.15,นวท.(สบ 4)รุ่น9</t>
  </si>
  <si>
    <t>ณัฐวุฒิ ธัญญเกษตร(สบ3)</t>
  </si>
  <si>
    <t>นวท.(สบ1)-(สบ3) กคม.ศพฐ.3</t>
  </si>
  <si>
    <t>2706 33450 0126</t>
  </si>
  <si>
    <t>2706 27356 0044</t>
  </si>
  <si>
    <t>วท.บ.ฟิสิกส์,กอส.รุ่น33,ตวท.รุ่น4,(สบ1)รุ่น5,(สบ2)รุ่น 12,กฎหมายอาญา 6 หน่วยกิต</t>
  </si>
  <si>
    <t>1329900203831</t>
  </si>
  <si>
    <t>2706 33450 0127</t>
  </si>
  <si>
    <t>2706 27356 0045</t>
  </si>
  <si>
    <t>วท.บ.(เคมี),ตวท.รุ่น20,กอส.รุ่น44</t>
  </si>
  <si>
    <t>1120300073060</t>
  </si>
  <si>
    <t>2706 33450 0128</t>
  </si>
  <si>
    <t>2706 27356 0046</t>
  </si>
  <si>
    <t>วท.บ.ฟิสิกส์, (สบ1)รุ่นที่12,ตวท.รุ่นที่27</t>
  </si>
  <si>
    <t>ลำพูน</t>
  </si>
  <si>
    <t>1509901538550</t>
  </si>
  <si>
    <t>นิโลบล โกกะพันธ์(สบ2)</t>
  </si>
  <si>
    <t>2706 33450 0129</t>
  </si>
  <si>
    <t>2706 27356 0047</t>
  </si>
  <si>
    <t>วท.บ.เคมี,(สบ1)รุ่น6,ตวท.รุ่น8,กอส.รุ่น 37</t>
  </si>
  <si>
    <t>หนองบัวลำภู</t>
  </si>
  <si>
    <t>1411300137309</t>
  </si>
  <si>
    <t>2706 08450 0130</t>
  </si>
  <si>
    <t>2706 08356 0048</t>
  </si>
  <si>
    <t>ชริตา บุญศิริเศรณี(สบ3)</t>
  </si>
  <si>
    <t>นวท.(สบ1)-(สบ3) กยส.ศพฐ.3</t>
  </si>
  <si>
    <t>2706 33450 0131</t>
  </si>
  <si>
    <t>2706 27356 0049</t>
  </si>
  <si>
    <t>2706 33450 0132</t>
  </si>
  <si>
    <t>2706 27356 0050</t>
  </si>
  <si>
    <t>1309901013246</t>
  </si>
  <si>
    <t>ธนวัฒน์ เพ็งสุวรรณ์(สบ2)</t>
  </si>
  <si>
    <t>2706 33450 0133</t>
  </si>
  <si>
    <t>2706 27356 0051</t>
  </si>
  <si>
    <t>1180200044335</t>
  </si>
  <si>
    <t>สมศิริ สุกรินทร์(สบ2)</t>
  </si>
  <si>
    <t>2706 33450 0134</t>
  </si>
  <si>
    <t>2706 27356 0052</t>
  </si>
  <si>
    <t>วท.บ.เคมี,(สบ1)รุ่น6,ตวท.รุ่น8,กอส.รุ่น38,(สบ 2)รุ่น14</t>
  </si>
  <si>
    <t>1300100108542</t>
  </si>
  <si>
    <t xml:space="preserve">เสวิตา เลิศสุคนธ์ </t>
  </si>
  <si>
    <t>2706 08450 0135</t>
  </si>
  <si>
    <t>2706 08356 0053</t>
  </si>
  <si>
    <t>วท.บ.เคมี,กอส.23,นวท.(สบ 2)รุ่น4,(สบ 4)รุ่น13</t>
  </si>
  <si>
    <t>นวท.(สบ1)-(สบ3) กนฝ.ศพฐ.3</t>
  </si>
  <si>
    <t>2706 33450 0136</t>
  </si>
  <si>
    <t>2706 27356 0054</t>
  </si>
  <si>
    <t>วท.บ.(จุลชีววิทยา),วท.ม.(ชีวสารสนเทศและชีววิทยาระบบ,ตวท.รุ่น8,(สบ 2)รุ่น13</t>
  </si>
  <si>
    <t>1249800051348</t>
  </si>
  <si>
    <t>กาญจนา สมสะอาด(สบ3)</t>
  </si>
  <si>
    <t>2706 33450 0137</t>
  </si>
  <si>
    <t>2706 27356 0055</t>
  </si>
  <si>
    <t>2706 33450 0138</t>
  </si>
  <si>
    <t>2706 27356 0056</t>
  </si>
  <si>
    <t>วท.บ.เคมี,ตวท.รุ่น27</t>
  </si>
  <si>
    <t>1459900621934</t>
  </si>
  <si>
    <t>วิภาวี คร้อมสูงเนิน(สบ3)</t>
  </si>
  <si>
    <t>2706 33450 0139</t>
  </si>
  <si>
    <t>2706 27356 0057</t>
  </si>
  <si>
    <t>จันทร์จิรา พงษ์สระพัง(สบ1)</t>
  </si>
  <si>
    <t>2706 33450 0140</t>
  </si>
  <si>
    <t>2706 27356 0058</t>
  </si>
  <si>
    <t>1365700008501</t>
  </si>
  <si>
    <t>วุฒิกร ลวดเงิน</t>
  </si>
  <si>
    <t>2706 08450 0141</t>
  </si>
  <si>
    <t>2706 08356 0059</t>
  </si>
  <si>
    <t>วท.บ.(เคมี),สว.87,กอส.17,ศศ.ม.,นวท.(สบ 4)รุ่น10</t>
  </si>
  <si>
    <t xml:space="preserve"> สุรินทร์</t>
  </si>
  <si>
    <t>นวท.(สบ1)-(สบ3) กชว.ศพฐ.3</t>
  </si>
  <si>
    <t>2706 33450 0142</t>
  </si>
  <si>
    <t>2706 27356 0060</t>
  </si>
  <si>
    <t>3320200321970</t>
  </si>
  <si>
    <t>2706 33450 0143</t>
  </si>
  <si>
    <t>2706 27356 0061</t>
  </si>
  <si>
    <t>2706 33450 0144</t>
  </si>
  <si>
    <t>2706 27356 0062</t>
  </si>
  <si>
    <t>1749900450908</t>
  </si>
  <si>
    <t>พรรธิพา จันทรโคตร(สบ3)</t>
  </si>
  <si>
    <t>2706 33450 0145</t>
  </si>
  <si>
    <t>2706 27356 0063</t>
  </si>
  <si>
    <t xml:space="preserve"> นครราชสีมา</t>
  </si>
  <si>
    <t>2706 08450 0146</t>
  </si>
  <si>
    <t>2706 08356 0064</t>
  </si>
  <si>
    <t xml:space="preserve">วท.บ.(เคมี), รป.ม.,(สบ 4)รุ่น9,สว.รุ่น86,กอส.รุ่น17  </t>
  </si>
  <si>
    <t>3310500245713</t>
  </si>
  <si>
    <t>วันทนีย์ ตุลยเสวี(สบ2)</t>
  </si>
  <si>
    <t>นวท.(สบ1)-(สบ3) กคพ.ศพฐ.3</t>
  </si>
  <si>
    <t>2706 33450 0147</t>
  </si>
  <si>
    <t>2706 27356 0065</t>
  </si>
  <si>
    <t>1103700268871</t>
  </si>
  <si>
    <t>2706 33450 0148</t>
  </si>
  <si>
    <t>2706 27356 0066</t>
  </si>
  <si>
    <t>2706 33450 0149</t>
  </si>
  <si>
    <t>2706 27356 0067</t>
  </si>
  <si>
    <t>1100500615907</t>
  </si>
  <si>
    <t>สถาพร ทองจำรูญ</t>
  </si>
  <si>
    <t>2706 32450 0150</t>
  </si>
  <si>
    <t>2706 26356 0068</t>
  </si>
  <si>
    <t>วท.บ(ชีวะ),สว.75,กอส.13,นวท.(สบ 4)รุ่น7</t>
  </si>
  <si>
    <t>วิสนีย์ โลขันธ์</t>
  </si>
  <si>
    <t>2706 08450 0151</t>
  </si>
  <si>
    <t>2706 08356 0069</t>
  </si>
  <si>
    <t>วท.บ(เคมี),น.บ.,สว.85,กอส.17,นวท.(สบ 4)รุ่น9</t>
  </si>
  <si>
    <t>กนกวรรณ อิ่มสวัสดิ์(สบ3)</t>
  </si>
  <si>
    <t>นวท.(สบ1)-(สบ3) พฐ.จว.ชัยภูมิ</t>
  </si>
  <si>
    <t>2706 33450 0152</t>
  </si>
  <si>
    <t>2706 27356 0070</t>
  </si>
  <si>
    <t>2706 33450 0153</t>
  </si>
  <si>
    <t>2706 27356 0071</t>
  </si>
  <si>
    <t>วท.บ.(เคมี),ตวท.รุ่นที่23</t>
  </si>
  <si>
    <t>1301500242824</t>
  </si>
  <si>
    <t>2706 33450 0154</t>
  </si>
  <si>
    <t>2706 27356 0072</t>
  </si>
  <si>
    <t>วท.บ.(ฟิสิกส์),ตวท.รุ่นที่23,(สบ1)รุ่น23,กอส.47</t>
  </si>
  <si>
    <t>1309700169214</t>
  </si>
  <si>
    <t>2706 33450 0155</t>
  </si>
  <si>
    <t>2706 27356 0073</t>
  </si>
  <si>
    <t>1451500045408</t>
  </si>
  <si>
    <t>2706 33450 0156</t>
  </si>
  <si>
    <t>2706 27356 0074</t>
  </si>
  <si>
    <t>1349900499081</t>
  </si>
  <si>
    <t>เศกสรรค์ ธรรมกุล(สบ3)</t>
  </si>
  <si>
    <t>2706 33450 0157</t>
  </si>
  <si>
    <t>2706 27356 0075</t>
  </si>
  <si>
    <t>เกษม ยนต์ประพันธ์(สบ1)</t>
  </si>
  <si>
    <t>2706 33450 0158</t>
  </si>
  <si>
    <t>2706 27356 0076</t>
  </si>
  <si>
    <t>1361000285133</t>
  </si>
  <si>
    <t>นันท์นภัส พงษ์สุวรรณ์(สบ1)</t>
  </si>
  <si>
    <t>2706 33450 0159</t>
  </si>
  <si>
    <t>2706 27356 0077</t>
  </si>
  <si>
    <t>1309902721716</t>
  </si>
  <si>
    <t>สว.พฐ.จว.ชัยภูมิ</t>
  </si>
  <si>
    <t>2706 10336 0160</t>
  </si>
  <si>
    <t>2706 10334 0078</t>
  </si>
  <si>
    <t>รอง สว.พฐ.จว.ชัยภูมิ</t>
  </si>
  <si>
    <t>2706 11336 0161</t>
  </si>
  <si>
    <t>2706 11334 0079</t>
  </si>
  <si>
    <t>ศศ.บ.,กอน.(อก.),ตวท.รุ่น19,สว.รุ่น214</t>
  </si>
  <si>
    <t>3301800202522</t>
  </si>
  <si>
    <t>2706 11336 0162</t>
  </si>
  <si>
    <t>2706 11334 0080</t>
  </si>
  <si>
    <t>ปวช.,ศศ.บ.,ชัยยะ,ตวท.รุ่น19,สว.รุ่น190</t>
  </si>
  <si>
    <t>2706 08450 0163</t>
  </si>
  <si>
    <t>2706 08356 0101</t>
  </si>
  <si>
    <t>นวท.(สบ1)-(สบ3) พฐ.จว.บุรีรัมย์</t>
  </si>
  <si>
    <t>2706 33450 0164</t>
  </si>
  <si>
    <t>2706 27356 0102</t>
  </si>
  <si>
    <t>1349900588989</t>
  </si>
  <si>
    <t>2706 33450 0165</t>
  </si>
  <si>
    <t>2706 27356 0103</t>
  </si>
  <si>
    <t>2706 33450 0166</t>
  </si>
  <si>
    <t>2706 27356 0104</t>
  </si>
  <si>
    <t>1319800150248</t>
  </si>
  <si>
    <t>นิพนธ์ เชื้อฉุน(สบ2)</t>
  </si>
  <si>
    <t>2706 33450 0167</t>
  </si>
  <si>
    <t>2706 27356 0105</t>
  </si>
  <si>
    <t>1310700044421</t>
  </si>
  <si>
    <t>2706 33450 0168</t>
  </si>
  <si>
    <t>2706 27356 0106</t>
  </si>
  <si>
    <t>วท.บ.(ฟิสิกส์),ต.ว.ท.ปี53,กอส.รุ่น31,(สบ1)รุ่น4</t>
  </si>
  <si>
    <t>2706 33450 0169</t>
  </si>
  <si>
    <t>2706 27356 0107</t>
  </si>
  <si>
    <t>1301700165289</t>
  </si>
  <si>
    <t>2706 33450 0170</t>
  </si>
  <si>
    <t>2706 27356 0108</t>
  </si>
  <si>
    <t>1311400100963</t>
  </si>
  <si>
    <t>จตุพร ด้วงทอง(สบ1)</t>
  </si>
  <si>
    <t>2706 33450 0171</t>
  </si>
  <si>
    <t>2706 27356 0109</t>
  </si>
  <si>
    <t>1349900583812</t>
  </si>
  <si>
    <t>พิชัย ดีพลงาม</t>
  </si>
  <si>
    <t>สว.พฐ.จว.บุรีรัมย์</t>
  </si>
  <si>
    <t>2706 10336 0172</t>
  </si>
  <si>
    <t>2706 10334 0110</t>
  </si>
  <si>
    <t>ศน.บ.</t>
  </si>
  <si>
    <t>3451100007319</t>
  </si>
  <si>
    <t>รอง สว.พฐ.จว.บุรีรัมย์</t>
  </si>
  <si>
    <t>2706 11336 0173</t>
  </si>
  <si>
    <t>2706 11334 0111</t>
  </si>
  <si>
    <t>เพลินจิต สุทธิมนตรี</t>
  </si>
  <si>
    <t>2706 11336 0174</t>
  </si>
  <si>
    <t>2706 11334 0112</t>
  </si>
  <si>
    <t>บธ.บ.บัญชี,กอน.บัญชี</t>
  </si>
  <si>
    <t>3310100441043</t>
  </si>
  <si>
    <t>2706 08450 0175</t>
  </si>
  <si>
    <t>2706 08356 0113</t>
  </si>
  <si>
    <t>วท.บ.เทคโนการผลิต,กอส.22,นวท.(สบ 2)รุ่น3,(สบ 4)รุ่น13</t>
  </si>
  <si>
    <t>วรางคณา เที่ยงธรรม(สบ3)</t>
  </si>
  <si>
    <t>นวท.(สบ1)-(สบ3) พฐ.จว.สุรินทร์</t>
  </si>
  <si>
    <t>2706 33450 0176</t>
  </si>
  <si>
    <t>2706 27356 0114</t>
  </si>
  <si>
    <t>วท.บ.เคมี,กอส.24,นวท.(สบ 2)รุ่น6</t>
  </si>
  <si>
    <t>2706 33450 0177</t>
  </si>
  <si>
    <t>2706 27356 0115</t>
  </si>
  <si>
    <t>1769900156236</t>
  </si>
  <si>
    <t>2706 33450 0178</t>
  </si>
  <si>
    <t>2706 27356 0116</t>
  </si>
  <si>
    <t>1329900173801</t>
  </si>
  <si>
    <t>ณัฐพล มีสมาน(สบ2)</t>
  </si>
  <si>
    <t>2706 33450 0179</t>
  </si>
  <si>
    <t>2706 27356 0117</t>
  </si>
  <si>
    <t>1349900038334</t>
  </si>
  <si>
    <t>พิทักษ์ แดงสันเทียะ(สบ2)</t>
  </si>
  <si>
    <t>2706 33450 0180</t>
  </si>
  <si>
    <t>2706 27356 0118</t>
  </si>
  <si>
    <t>วท.บ.เกษตร,นวท.(สบ 2)รุ่น1,กอส.19</t>
  </si>
  <si>
    <t>2706 33450 0181</t>
  </si>
  <si>
    <t>2706 27356 0119</t>
  </si>
  <si>
    <t>วท.บ.เคมี,วท.บ.เคมี,ตวท.,นวท.(สบ1)</t>
  </si>
  <si>
    <t>1311400085514</t>
  </si>
  <si>
    <t>ภาณุรัตน์ ขุมทอง(สบ3)</t>
  </si>
  <si>
    <t>2706 33450 0182</t>
  </si>
  <si>
    <t>2706 27356 0120</t>
  </si>
  <si>
    <t>สุริยะ ศรีพลัง(สบ1)</t>
  </si>
  <si>
    <t>2706 33450 0183</t>
  </si>
  <si>
    <t>2706 27356 0121</t>
  </si>
  <si>
    <t>วท.บ.(เคมี), ตวท.30</t>
  </si>
  <si>
    <t>1450600210264</t>
  </si>
  <si>
    <t>สว.พฐ.จว.สุรินทร์</t>
  </si>
  <si>
    <t>2706 10336 0184</t>
  </si>
  <si>
    <t>2706 10334 0122</t>
  </si>
  <si>
    <t>ศศ.บ., กอป.รุ่น19, สว.รุ่น141,พิมพ์มือรุ่น16</t>
  </si>
  <si>
    <t>ขวัญฤดี ตินานพ</t>
  </si>
  <si>
    <t>รอง สว.พฐ.จว.สุรินทร์</t>
  </si>
  <si>
    <t>2706 11336 0185</t>
  </si>
  <si>
    <t>2706 11334 0123</t>
  </si>
  <si>
    <t>บธ.บ.,กอน.(อก.),ตวท.รุ่น 15</t>
  </si>
  <si>
    <t>1320500030133</t>
  </si>
  <si>
    <t>2706 11336 0186</t>
  </si>
  <si>
    <t>2706 11334 0124</t>
  </si>
  <si>
    <t>ค.บ.,ตวท.รุ่น19</t>
  </si>
  <si>
    <t>2706 08450 0187</t>
  </si>
  <si>
    <t>2706 08356 0137</t>
  </si>
  <si>
    <t>วท.บ (ชีววิทยา),สว.75,รป.ม.,กอส.15,วท.ม.ชีวภาพ,นวท.(สบ 4)รุ่น6</t>
  </si>
  <si>
    <t>ตร.627/63</t>
  </si>
  <si>
    <t>นิตยา นันตะเสน(สบ3)</t>
  </si>
  <si>
    <t>นวท.(สบ1)-(สบ3) พฐ.จว.อุบลราชธานี</t>
  </si>
  <si>
    <t>2706 33450 0188</t>
  </si>
  <si>
    <t>2706 27356 0138</t>
  </si>
  <si>
    <t>พิชชานันท์ ศรีวะรมย์(สบ2)</t>
  </si>
  <si>
    <t>2706 33450 0189</t>
  </si>
  <si>
    <t>2706 27356 0139</t>
  </si>
  <si>
    <t>วท.บ.(เคมี)/วท.ม.(เคมี)/กอส.,ตวท.,นวท.</t>
  </si>
  <si>
    <t>1349900214663</t>
  </si>
  <si>
    <t>กาญจนา แสวงศรี(สบ3)</t>
  </si>
  <si>
    <t>2706 33450 0190</t>
  </si>
  <si>
    <t>2706 27356 0140</t>
  </si>
  <si>
    <t>วท.บ.เคมี,กอส.23,นวท.(สบ 2)รุ่น4 ,(สบ 4)รุ่น13</t>
  </si>
  <si>
    <t>ราตรี เล่งน้อย(สบ3)</t>
  </si>
  <si>
    <t>2706 33450 0191</t>
  </si>
  <si>
    <t>2706 27356 0141</t>
  </si>
  <si>
    <t>2706 33450 0192</t>
  </si>
  <si>
    <t>2706 27356 0142</t>
  </si>
  <si>
    <t>2706 33450 0193</t>
  </si>
  <si>
    <t>2706 27356 0143</t>
  </si>
  <si>
    <t>ณัฐยาภรณ์ กลีบปทุม(สบ3)</t>
  </si>
  <si>
    <t>2706 33450 0194</t>
  </si>
  <si>
    <t>2706 27356 0144</t>
  </si>
  <si>
    <t>ขจร กุลลา(สบ2)</t>
  </si>
  <si>
    <t>2706 33450 0195</t>
  </si>
  <si>
    <t>2706 27356 0145</t>
  </si>
  <si>
    <t>วท.บ.ฟิสิกส์/กอส.,ตวท.,นวท.(สบ1)</t>
  </si>
  <si>
    <t>ตาก</t>
  </si>
  <si>
    <t>1630800039591</t>
  </si>
  <si>
    <t>สุมาลี ธานี</t>
  </si>
  <si>
    <t>สว.พฐ.จว.อุบลราชธานี</t>
  </si>
  <si>
    <t>2706 10336 0196</t>
  </si>
  <si>
    <t>2706 10334 0146</t>
  </si>
  <si>
    <t>สว.รุ่น221, บธ.บ.</t>
  </si>
  <si>
    <t>1340400029010</t>
  </si>
  <si>
    <t>ธนกฤษณ์ ศาสตร์ศิลป์</t>
  </si>
  <si>
    <t>รอง สว.พฐ.จว.อุบลราชธานี</t>
  </si>
  <si>
    <t>2706 11336 0197</t>
  </si>
  <si>
    <t>2706 11334 0147</t>
  </si>
  <si>
    <t>กอน.ปี63,ร.บ., กอป.</t>
  </si>
  <si>
    <t>2706 11336 0198</t>
  </si>
  <si>
    <t>2706 11334 0148</t>
  </si>
  <si>
    <t>อัจฉรี วิลากุล</t>
  </si>
  <si>
    <t>2706 08450 0232</t>
  </si>
  <si>
    <t>2706 08356 0091</t>
  </si>
  <si>
    <t>วท.บ(สถิติ),สว.85,วท.ม.เทคโน,นวท.(สบ 4)รุ่น10</t>
  </si>
  <si>
    <t>อรอนงค์ บุบผาพวง(สบ3)</t>
  </si>
  <si>
    <t>นวท.(สบ1)-(สบ3) พฐ.จว.อำนาจเจริญ</t>
  </si>
  <si>
    <t>2706 33450 0200</t>
  </si>
  <si>
    <t>2706 27356 0092</t>
  </si>
  <si>
    <t>วท.บ.เกษตร,กอส.22,นวท.(สบ 2)รุ่น3,(สบ 4)รุ่น13</t>
  </si>
  <si>
    <t>2706 33450 0201</t>
  </si>
  <si>
    <t>2706 27356 0093</t>
  </si>
  <si>
    <t>2706 33450 0202</t>
  </si>
  <si>
    <t>2706 27356 0094</t>
  </si>
  <si>
    <t>วารี แสงแสน(สบ3)</t>
  </si>
  <si>
    <t>2706 33450 0203</t>
  </si>
  <si>
    <t>2706 27356 0095</t>
  </si>
  <si>
    <t>2706 33450 0204</t>
  </si>
  <si>
    <t>2706 27356 0096</t>
  </si>
  <si>
    <t>มุกดาหาร</t>
  </si>
  <si>
    <t>1490200105625</t>
  </si>
  <si>
    <t>2706 33450 0205</t>
  </si>
  <si>
    <t>2706 27356 0097</t>
  </si>
  <si>
    <t>ณัฐพล นิลภูมิ</t>
  </si>
  <si>
    <t>สว.พฐ.จว.อำนาจเจริญ</t>
  </si>
  <si>
    <t>2706 10336 0206</t>
  </si>
  <si>
    <t>2706 10334 0098</t>
  </si>
  <si>
    <t>รป.บ.,กอน.,ต.ว.ท.,สว.150</t>
  </si>
  <si>
    <t>ตร.332/59</t>
  </si>
  <si>
    <t>รอง สว.พฐ.จว.อำนาจเจริญ</t>
  </si>
  <si>
    <t>2706 11336 0207</t>
  </si>
  <si>
    <t>2706 11334 0099</t>
  </si>
  <si>
    <t>2706 11336 0208</t>
  </si>
  <si>
    <t>2706 11334 0100</t>
  </si>
  <si>
    <t>2706 08450 0231</t>
  </si>
  <si>
    <t>2706 08356 0081</t>
  </si>
  <si>
    <t>วท.บ.(เคมี),สว.82,กอส.17,บธ.ม.,นวท.(สบ 4)รุ่น7</t>
  </si>
  <si>
    <t>นวท.(สบ1)-(สบ3) พฐ.จว.ยโสธร</t>
  </si>
  <si>
    <t>2706 33450 0210</t>
  </si>
  <si>
    <t>2706 27356 0082</t>
  </si>
  <si>
    <t>วท.บ.(ฟิสิกส์),ตวท.รุ่นที่23</t>
  </si>
  <si>
    <t>1269900249051</t>
  </si>
  <si>
    <t>2706 33450 0211</t>
  </si>
  <si>
    <t>2706 27356 0083</t>
  </si>
  <si>
    <t>1329900091634</t>
  </si>
  <si>
    <t>ไตรรัตน์ มาอินทร์(สบ1)</t>
  </si>
  <si>
    <t>2706 33450 0212</t>
  </si>
  <si>
    <t>2706 27356 0084</t>
  </si>
  <si>
    <t>1350100483637</t>
  </si>
  <si>
    <t>ชวนากร ริทัศน์โส(สบ1)</t>
  </si>
  <si>
    <t>2706 33450 0213</t>
  </si>
  <si>
    <t>2706 27356 0085</t>
  </si>
  <si>
    <t>1340700550238</t>
  </si>
  <si>
    <t>สิริวัฒน์ ทั่งทอง(สบ3)</t>
  </si>
  <si>
    <t>2706 33450 0214</t>
  </si>
  <si>
    <t>2706 27356 0086</t>
  </si>
  <si>
    <t>วท.บ.เคมี,กอส.23,นวท.(สบ 2)รุ่น4,วท.ม.วิทย์ฯเภสัชกรรม,(สบ 4)รุ่น13</t>
  </si>
  <si>
    <t>2706 33450 0215</t>
  </si>
  <si>
    <t>2706 27356 0087</t>
  </si>
  <si>
    <t>พิมพ์ลภัส ศรชัย</t>
  </si>
  <si>
    <t>สว.พฐ.จว.ยโสธร</t>
  </si>
  <si>
    <t>2706 10336 0216</t>
  </si>
  <si>
    <t>2706 10334 0088</t>
  </si>
  <si>
    <t>ค.บ.,สว.138,กอน.,ต.ว.ท.รุ่น 14</t>
  </si>
  <si>
    <t>ไพรสาร จันทบาล</t>
  </si>
  <si>
    <t>รอง สว.พฐ.จว.ยโสธร</t>
  </si>
  <si>
    <t>2706 11336 0217</t>
  </si>
  <si>
    <t>2706 11334 0089</t>
  </si>
  <si>
    <t>ม.6, ปริญญาตรี (รัฐศาสตร์การปกครอง)</t>
  </si>
  <si>
    <t>3451400295999</t>
  </si>
  <si>
    <t>2706 11336 0218</t>
  </si>
  <si>
    <t>2706 11334 0090</t>
  </si>
  <si>
    <t>ชัยยะรุ่น3, ปวช.,พิมพ์มือรุ่น 17</t>
  </si>
  <si>
    <t>ตะวัน ไวยารัตน์</t>
  </si>
  <si>
    <t>2706 08450 0219</t>
  </si>
  <si>
    <t>2706 08356 0125</t>
  </si>
  <si>
    <t>3310700052064</t>
  </si>
  <si>
    <t>ปิยาภรณ์ ไชยพรรค(สบ3)</t>
  </si>
  <si>
    <t>นวท.(สบ1)-(สบ3) พฐ.จว.ศรีสะเกษ</t>
  </si>
  <si>
    <t>2706 33450 0220</t>
  </si>
  <si>
    <t>2706 27356 0126</t>
  </si>
  <si>
    <t>สมบูรณ์ ยิ่งยงค์(สบ1)</t>
  </si>
  <si>
    <t>2706 33450 0221</t>
  </si>
  <si>
    <t>2706 27356 0127</t>
  </si>
  <si>
    <t>3330900681081</t>
  </si>
  <si>
    <t>2706 33450 0222</t>
  </si>
  <si>
    <t>2706 27356 0128</t>
  </si>
  <si>
    <t>1340700492556</t>
  </si>
  <si>
    <t>ปรัชญพร ท้องธาร(สบ3)</t>
  </si>
  <si>
    <t>2706 33450 0223</t>
  </si>
  <si>
    <t>2706 27356 0129</t>
  </si>
  <si>
    <t>3330200146175</t>
  </si>
  <si>
    <t>2706 33450 0224</t>
  </si>
  <si>
    <t>2706 27356 0130</t>
  </si>
  <si>
    <t>วท.บ.(ฟิสิกส์),นวท.(สบ2),วท.ม.(นิติวิทยาศาสตร์)</t>
  </si>
  <si>
    <t>1339900080438</t>
  </si>
  <si>
    <t>2706 33450 0225</t>
  </si>
  <si>
    <t>2706 27356 0131</t>
  </si>
  <si>
    <t>อมรชัย ไชยโคตร(สบ1)</t>
  </si>
  <si>
    <t>2706 33450 0226</t>
  </si>
  <si>
    <t>2706 27356 0132</t>
  </si>
  <si>
    <t>1331000195436</t>
  </si>
  <si>
    <t>2706 33450 0227</t>
  </si>
  <si>
    <t>2706 27356 0133</t>
  </si>
  <si>
    <t>สว.พฐ.จว.ศรีสะเกษ</t>
  </si>
  <si>
    <t>2706 10336 0228</t>
  </si>
  <si>
    <t>2706 10334 0134</t>
  </si>
  <si>
    <t>ปริญญาตรีนิติศาสตร์บัณฑิต</t>
  </si>
  <si>
    <t>3330100618491</t>
  </si>
  <si>
    <t>จิราณี นพเก้า</t>
  </si>
  <si>
    <t>รอง สว.พฐ.จว.ศรีสะเกษ</t>
  </si>
  <si>
    <t>2706 11336 0229</t>
  </si>
  <si>
    <t>2706 11334 0135</t>
  </si>
  <si>
    <t>บธ.บ.,กอน.,กปป.ปี 52,ตวท.รุ่น 7</t>
  </si>
  <si>
    <t>1330800003093</t>
  </si>
  <si>
    <t>2706 11336 0230</t>
  </si>
  <si>
    <t>2706 11334 0136</t>
  </si>
  <si>
    <t>ศศบ.,พิมพ์มือรุ่น 16</t>
  </si>
  <si>
    <t>ศพฐ.4</t>
  </si>
  <si>
    <t>ผบก.ศพฐ.4</t>
  </si>
  <si>
    <t>2707 06450 0274</t>
  </si>
  <si>
    <t>2707 06356 0001</t>
  </si>
  <si>
    <t>รอง ผบก.ศพฐ.4</t>
  </si>
  <si>
    <t>2707 07101 0275</t>
  </si>
  <si>
    <t>2707 07305 0002</t>
  </si>
  <si>
    <t>2707 07450 0276</t>
  </si>
  <si>
    <t>2707 07356 0003</t>
  </si>
  <si>
    <t>นวลละออง จรูญชาติ</t>
  </si>
  <si>
    <t>2707 07450 0277</t>
  </si>
  <si>
    <t>2707 07356 0004</t>
  </si>
  <si>
    <t>ปภัสสร สุพัฒน์มงคล</t>
  </si>
  <si>
    <t>นายเวร (สบ1) ผบก.ศพฐ.4</t>
  </si>
  <si>
    <t>2707 11323 0278</t>
  </si>
  <si>
    <t>2707 11306 0005</t>
  </si>
  <si>
    <t>3440300410884</t>
  </si>
  <si>
    <t>ผกก.ฝอ.ศพฐ.4</t>
  </si>
  <si>
    <t>2707 08336 0085</t>
  </si>
  <si>
    <t>2707 08334 0006</t>
  </si>
  <si>
    <t>บธ.บ.,กอส.13, การเงิน รุ่น2, ผกก.77</t>
  </si>
  <si>
    <t>3440800184514</t>
  </si>
  <si>
    <t>รอง ผกก.ฝอ.ศพฐ.4</t>
  </si>
  <si>
    <t>2707 09318 0086</t>
  </si>
  <si>
    <t>2707 09305 0007</t>
  </si>
  <si>
    <t>3480100733906</t>
  </si>
  <si>
    <t>2707 09336 0087</t>
  </si>
  <si>
    <t>2707 09334 0008</t>
  </si>
  <si>
    <t>ชนกานต์ แก้วสิมมา</t>
  </si>
  <si>
    <t>สว.ฝอ.ศพฐ.4</t>
  </si>
  <si>
    <t>2707 10318 0088</t>
  </si>
  <si>
    <t>2707 10305 0009</t>
  </si>
  <si>
    <t>ปวช., ค.บ.,สว.139</t>
  </si>
  <si>
    <t>3460700672410</t>
  </si>
  <si>
    <t>อรวรรณ แสนโสภาวัน</t>
  </si>
  <si>
    <t>2707 10326 0089</t>
  </si>
  <si>
    <t>2707 10327 0010</t>
  </si>
  <si>
    <t>ปวช.,บธ.บ.(บัญชี)</t>
  </si>
  <si>
    <t>5440590002721</t>
  </si>
  <si>
    <t>พูนทรัพย์ พิพิธหิรัญการ</t>
  </si>
  <si>
    <t>2707 10336 0090</t>
  </si>
  <si>
    <t>2707 10334 0011</t>
  </si>
  <si>
    <t>3410101866641</t>
  </si>
  <si>
    <t>อิสรีย์ แก้วอุดม</t>
  </si>
  <si>
    <t>รอง สว.ฝอ.ศพฐ.4</t>
  </si>
  <si>
    <t>2707 11304 0091</t>
  </si>
  <si>
    <t>2707 11305 0012</t>
  </si>
  <si>
    <t>3440500552143</t>
  </si>
  <si>
    <t>2707 11304 0092</t>
  </si>
  <si>
    <t>2707 11305 0013</t>
  </si>
  <si>
    <t>ศศ.บ.(รัฐศาสตร์),สว.235</t>
  </si>
  <si>
    <t>5401500002311</t>
  </si>
  <si>
    <t>2707 11304 0093</t>
  </si>
  <si>
    <t>2707 11305 0014</t>
  </si>
  <si>
    <t>วท.บ.,สว.217</t>
  </si>
  <si>
    <t>3430800003811</t>
  </si>
  <si>
    <t>ปิยธิดา นาสุริวงษ์</t>
  </si>
  <si>
    <t>2707 11325 0094</t>
  </si>
  <si>
    <t>2707 11321 0015</t>
  </si>
  <si>
    <t>บธ.บ., สว.228</t>
  </si>
  <si>
    <t>1440300007331</t>
  </si>
  <si>
    <t>สุดาดวง เรืองสุข</t>
  </si>
  <si>
    <t>2707 11325 0095</t>
  </si>
  <si>
    <t>2707 11321 0016</t>
  </si>
  <si>
    <t>3401700400551</t>
  </si>
  <si>
    <t>2707 11326 0096</t>
  </si>
  <si>
    <t>2707 11327 0017</t>
  </si>
  <si>
    <t>รจนา แก้วมงคล</t>
  </si>
  <si>
    <t>2707 11326 0097</t>
  </si>
  <si>
    <t>2707 11327 0018</t>
  </si>
  <si>
    <t>3400300208643</t>
  </si>
  <si>
    <t>ทิพวรรณ แก้วมาลา</t>
  </si>
  <si>
    <t>2707 11336 0098</t>
  </si>
  <si>
    <t>2707 11334 0020</t>
  </si>
  <si>
    <t>3401800019450</t>
  </si>
  <si>
    <t>เบญจิตร์ ภูสีฤทธิ์</t>
  </si>
  <si>
    <t>2707 11336 0099</t>
  </si>
  <si>
    <t>2707 11334 0021</t>
  </si>
  <si>
    <t>3400900323664</t>
  </si>
  <si>
    <t>2707 11336 0100</t>
  </si>
  <si>
    <t>2707 11334 0022</t>
  </si>
  <si>
    <t>บธ.บ., น.บ., รป.ม., สว.203</t>
  </si>
  <si>
    <t>3411200718691</t>
  </si>
  <si>
    <t>2707 11403 0101</t>
  </si>
  <si>
    <t>2707 11336 0023</t>
  </si>
  <si>
    <t>1409901190783</t>
  </si>
  <si>
    <t>อุดมภรณ์ สีแหงโคตร</t>
  </si>
  <si>
    <t>2707 11327 0102</t>
  </si>
  <si>
    <t>2707 11328 0019</t>
  </si>
  <si>
    <t>บธ.บ.(บัญชี), กอส.39, สว.236</t>
  </si>
  <si>
    <t>3440500716383</t>
  </si>
  <si>
    <t>2707 08450 0103</t>
  </si>
  <si>
    <t>2707 08356 0024</t>
  </si>
  <si>
    <t>วท.บ.เคมี-ชีวฯ,สว.110,กอส.24,นวท.(สบ 2)รุ่น5,น.บ.</t>
  </si>
  <si>
    <t>นวท.(สบ1)-(สบ3) กสก.ศพฐ.4</t>
  </si>
  <si>
    <t>2707 33450 0104</t>
  </si>
  <si>
    <t>2707 27356 0025</t>
  </si>
  <si>
    <t>วท.บ.(เคมี), วท.ม.(พอลีเมอร์)</t>
  </si>
  <si>
    <t>1410100227834</t>
  </si>
  <si>
    <t>สิทธิศักดิ์ เพชรมาตย์(สบ3)</t>
  </si>
  <si>
    <t>2707 33450 0105</t>
  </si>
  <si>
    <t>2707 27356 0026</t>
  </si>
  <si>
    <t>วท.บ.(จุลชีววิทยา), สค.ม.</t>
  </si>
  <si>
    <t>3102401051167</t>
  </si>
  <si>
    <t>วรากุล กาญจนกัญโห(สบ3)</t>
  </si>
  <si>
    <t>2707 33450 0106</t>
  </si>
  <si>
    <t>2707 27356 0027</t>
  </si>
  <si>
    <t>วท.บ.(ฟิสิกส์),วท.ม.(เทคโนโลยีสารสนเทศ)</t>
  </si>
  <si>
    <t>3471200002289</t>
  </si>
  <si>
    <t>พรพรรณ เชี่ยววานิช(สบ3)</t>
  </si>
  <si>
    <t>2707 33450 0107</t>
  </si>
  <si>
    <t>2707 27356 0028</t>
  </si>
  <si>
    <t>วท.บ.(เคมี),วท.ม.(นิติวิทยาศาสตร์)</t>
  </si>
  <si>
    <t>2349900018684</t>
  </si>
  <si>
    <t>มัตติกา สุขประเสริฐ(สบ3)</t>
  </si>
  <si>
    <t>2707 33450 0108</t>
  </si>
  <si>
    <t>2707 27356 0029</t>
  </si>
  <si>
    <t>วท.บ.(ฟิสิกส์), วศ.ม.(ฮาร์ดดิสไดร์ฟ)</t>
  </si>
  <si>
    <t>1410100070005</t>
  </si>
  <si>
    <t xml:space="preserve">เอื้องฟ้า จันทะเกิด </t>
  </si>
  <si>
    <t>2707 08450 0109</t>
  </si>
  <si>
    <t>2707 08356 0030</t>
  </si>
  <si>
    <t>วท.บ.(เคมี),ศศ.ม.</t>
  </si>
  <si>
    <t>5451100005151</t>
  </si>
  <si>
    <t>นวท.(สบ1)-(สบ3) กอส.ศพฐ.4</t>
  </si>
  <si>
    <t>2707 33450 0110</t>
  </si>
  <si>
    <t>2707 27356 0031</t>
  </si>
  <si>
    <t>1719900310022</t>
  </si>
  <si>
    <t>สพฐ.ตร 405/61</t>
  </si>
  <si>
    <t>2707 33450 0111</t>
  </si>
  <si>
    <t>2707 27356 0032</t>
  </si>
  <si>
    <t>1309901133179</t>
  </si>
  <si>
    <t>2707 33450 0112</t>
  </si>
  <si>
    <t>2707 27356 0033</t>
  </si>
  <si>
    <t>1401000081758</t>
  </si>
  <si>
    <t>2707 08450 0113</t>
  </si>
  <si>
    <t>2707 08356 0034</t>
  </si>
  <si>
    <t>ชาญวิทย์ จ้อยจีด(สบ1)</t>
  </si>
  <si>
    <t>นวท.(สบ1)-(สบ3) กอป.ศพฐ.4</t>
  </si>
  <si>
    <t>2707 33450 0114</t>
  </si>
  <si>
    <t>2707 27356 0035</t>
  </si>
  <si>
    <t>1471200360715</t>
  </si>
  <si>
    <t>อภัสรา ดวงสี(สบ1)</t>
  </si>
  <si>
    <t>2707 33450 0115</t>
  </si>
  <si>
    <t>2707 27356 0036</t>
  </si>
  <si>
    <t>1449900332096</t>
  </si>
  <si>
    <t>สพฐ.ตร 121/61</t>
  </si>
  <si>
    <t>2707 33450 0116</t>
  </si>
  <si>
    <t>2707 27356 0037</t>
  </si>
  <si>
    <t>1361000018011</t>
  </si>
  <si>
    <t>ศิรินทรา บุตตะโยธี(สบ2)</t>
  </si>
  <si>
    <t>2707 33450 0117</t>
  </si>
  <si>
    <t>2707 27356 0038</t>
  </si>
  <si>
    <t>1450500043650</t>
  </si>
  <si>
    <t>เบญจ์ พุฒินิล(สบ3)</t>
  </si>
  <si>
    <t>2707 33450 0118</t>
  </si>
  <si>
    <t>2707 27356 0039</t>
  </si>
  <si>
    <t>3101400631916</t>
  </si>
  <si>
    <t>ธณัฐ ศรีวิเศษ(สบ2)</t>
  </si>
  <si>
    <t>2707 33450 0119</t>
  </si>
  <si>
    <t>2707 27356 0040</t>
  </si>
  <si>
    <t>1349900017434</t>
  </si>
  <si>
    <t>2707 33450 0120</t>
  </si>
  <si>
    <t>2707 27356 0041</t>
  </si>
  <si>
    <t>1101401102422</t>
  </si>
  <si>
    <t>ดำรงค์ชัย ชนาภัทรภณ(สบ3)</t>
  </si>
  <si>
    <t>2707 33450 0121</t>
  </si>
  <si>
    <t>2707 27356 0042</t>
  </si>
  <si>
    <t>3330400237557</t>
  </si>
  <si>
    <t xml:space="preserve">สกุลตลา อาจวิชัย </t>
  </si>
  <si>
    <t>2707 08450 0122</t>
  </si>
  <si>
    <t>2707 08356 0043</t>
  </si>
  <si>
    <t>ค.บ.(เคมี),วท.ม.(การสอนเคมี)</t>
  </si>
  <si>
    <t>3490500097870</t>
  </si>
  <si>
    <t>ปฤษฎา หมื่นโรจน์(สบ3)</t>
  </si>
  <si>
    <t>นวท.(สบ1)-(สบ3) กคม.ศพฐ.4</t>
  </si>
  <si>
    <t>2707 33450 0123</t>
  </si>
  <si>
    <t>2707 27356 0044</t>
  </si>
  <si>
    <t>วท.บ (เคมี)</t>
  </si>
  <si>
    <t>1439900100063</t>
  </si>
  <si>
    <t>2707 33450 0124</t>
  </si>
  <si>
    <t>2707 27356 0045</t>
  </si>
  <si>
    <t>3451100446291</t>
  </si>
  <si>
    <t>2707 33450 0125</t>
  </si>
  <si>
    <t>2707 27356 0046</t>
  </si>
  <si>
    <t>1709900334789</t>
  </si>
  <si>
    <t>2707 33450 0126</t>
  </si>
  <si>
    <t>2707 27356 0047</t>
  </si>
  <si>
    <t>1341600044439</t>
  </si>
  <si>
    <t>สุธิสา ใครอุบล</t>
  </si>
  <si>
    <t>2707 08450 0127</t>
  </si>
  <si>
    <t>2707 08356 0048</t>
  </si>
  <si>
    <t>3470800094639</t>
  </si>
  <si>
    <t>ศศิธร คนฟูม(สบ2)</t>
  </si>
  <si>
    <t>นวท.(สบ1)-(สบ3) กยส.ศพฐ.4</t>
  </si>
  <si>
    <t>2707 33450 0128</t>
  </si>
  <si>
    <t>2707 27356 0049</t>
  </si>
  <si>
    <t>1409900893969</t>
  </si>
  <si>
    <t>วัชรพล เสียงล้ำ(สบ3)</t>
  </si>
  <si>
    <t>2707 33450 0129</t>
  </si>
  <si>
    <t>2707 27356 0050</t>
  </si>
  <si>
    <t>วท.บ.(เคมีอุตสาหกรรมเครื่องมือวิเคราะห์),วท.ม.(เคมี)</t>
  </si>
  <si>
    <t>1499900083347</t>
  </si>
  <si>
    <t>สิทธิชัย พานจำนงค์(สบ3)</t>
  </si>
  <si>
    <t>2707 33450 0130</t>
  </si>
  <si>
    <t>2707 27356 0051</t>
  </si>
  <si>
    <t>วท.บ.(เคมี),วท.ม.(เคมีอนินทรีย์)</t>
  </si>
  <si>
    <t>1330900063730</t>
  </si>
  <si>
    <t>อรเกษม สาลาด(สบ3)</t>
  </si>
  <si>
    <t>2707 33450 0131</t>
  </si>
  <si>
    <t>2707 27356 0052</t>
  </si>
  <si>
    <t>วท.บ.(เคมี),นวท.(สบ 2) รุ่น 9</t>
  </si>
  <si>
    <t>1361100011345</t>
  </si>
  <si>
    <t>2707 08450 0132</t>
  </si>
  <si>
    <t>2707 08356 0053</t>
  </si>
  <si>
    <t>3120101102066</t>
  </si>
  <si>
    <t>นิศรา ปานเหง้า(สบ3)</t>
  </si>
  <si>
    <t>นวท.(สบ1)-(สบ3) กนฝ.ศพฐ.4</t>
  </si>
  <si>
    <t>2707 33450 0133</t>
  </si>
  <si>
    <t>2707 27356 0054</t>
  </si>
  <si>
    <t>วท.บ.(เคมี),สบ.2 รุ่น 6</t>
  </si>
  <si>
    <t>3670300149246</t>
  </si>
  <si>
    <t>สุวลักษณ์ ทองสุทธิ์(สบ1)</t>
  </si>
  <si>
    <t>2707 33450 0134</t>
  </si>
  <si>
    <t>2707 27356 0055</t>
  </si>
  <si>
    <t>1330900182135</t>
  </si>
  <si>
    <t>โสภิดา ประภาสะโนบล(สบ3)</t>
  </si>
  <si>
    <t>2707 33450 0135</t>
  </si>
  <si>
    <t>2707 27356 0056</t>
  </si>
  <si>
    <t>2707 33450 0136</t>
  </si>
  <si>
    <t>2707 27356 0057</t>
  </si>
  <si>
    <t>1101499062157</t>
  </si>
  <si>
    <t>2707 33450 0137</t>
  </si>
  <si>
    <t>2707 27356 0058</t>
  </si>
  <si>
    <t>1409901806075</t>
  </si>
  <si>
    <t>ศิรินทิพย์ พลซา</t>
  </si>
  <si>
    <t>2707 08450 0138</t>
  </si>
  <si>
    <t>2707 08356 0059</t>
  </si>
  <si>
    <t>วท.บ (จุลชีววิทยา),วท.ม.(นิติวิทยาศาสตร์),นวท.(สบ2) รุ่น 7</t>
  </si>
  <si>
    <t>3420901223817</t>
  </si>
  <si>
    <t>นวท.(สบ1)-(สบ3) กชว.ศพฐ.4</t>
  </si>
  <si>
    <t>2707 33450 0139</t>
  </si>
  <si>
    <t>2707 27356 0060</t>
  </si>
  <si>
    <t>2707 33450 0140</t>
  </si>
  <si>
    <t>2707 27356 0061</t>
  </si>
  <si>
    <t>1349900670324</t>
  </si>
  <si>
    <t>วริศรา ชมภูใบ(สบ1)</t>
  </si>
  <si>
    <t>2707 33450 0141</t>
  </si>
  <si>
    <t>2707 27356 0062</t>
  </si>
  <si>
    <t>1560100339721</t>
  </si>
  <si>
    <t>ธนียา ศรีมณฑา(สบ3)</t>
  </si>
  <si>
    <t>2707 33450 0142</t>
  </si>
  <si>
    <t>2707 27356 0063</t>
  </si>
  <si>
    <t>วท.บ (จุลชีววิทยา),นวท.(สบ 4) รุ่นที่ 16</t>
  </si>
  <si>
    <t>3309900552778</t>
  </si>
  <si>
    <t xml:space="preserve">บุศยรินทร์ วรรณโนมัย </t>
  </si>
  <si>
    <t>2707 08450 0143</t>
  </si>
  <si>
    <t>2707 08356 0064</t>
  </si>
  <si>
    <t>3410900195607</t>
  </si>
  <si>
    <t>กวิน ผินจัตุรัส(สบ1)</t>
  </si>
  <si>
    <t>นวท.(สบ1)-(สบ3) กคพ.ศพฐ.4</t>
  </si>
  <si>
    <t>2707 33450 0144</t>
  </si>
  <si>
    <t>2707 27356 0065</t>
  </si>
  <si>
    <t>1469900188653</t>
  </si>
  <si>
    <t>2707 33450 0145</t>
  </si>
  <si>
    <t>2707 27356 0066</t>
  </si>
  <si>
    <t>1449900229091</t>
  </si>
  <si>
    <t>2707 33450 0146</t>
  </si>
  <si>
    <t>2707 27356 0067</t>
  </si>
  <si>
    <t>วศ.บ.(วิศวกรรมคอมพิวเตอร์)</t>
  </si>
  <si>
    <t>1410500041215</t>
  </si>
  <si>
    <t>สพฐ.ตร.177/62</t>
  </si>
  <si>
    <t>รวีวรรณ บุรินทร์ประโคน</t>
  </si>
  <si>
    <t>2707 32450 0147</t>
  </si>
  <si>
    <t>2707 26356 0068</t>
  </si>
  <si>
    <t>วท.บ.(เคมี),รป.ม.,นวท.(สบ 4) รุ่น 11</t>
  </si>
  <si>
    <t>3310700211405</t>
  </si>
  <si>
    <t>สันติรักษ์ มงคลนำ</t>
  </si>
  <si>
    <t>2707 08450 0148</t>
  </si>
  <si>
    <t>2707 08356 0069</t>
  </si>
  <si>
    <t>วท.บ.(เคมี),ศศ.ม.,สว.85,กอส.17,นวท.(สบ 4)รุ่น10</t>
  </si>
  <si>
    <t>วัชราภรณ์ วายโศกา(สบ3)</t>
  </si>
  <si>
    <t>นวท.(สบ1)-(สบ3) พฐ.จว.อุดรธานี</t>
  </si>
  <si>
    <t>2707 33450 0149</t>
  </si>
  <si>
    <t>2707 27356 0070</t>
  </si>
  <si>
    <t>วท.บ.(เคมี), วท.ม.(นิติวิทยาศาสตร์),นวท.(สบ2)</t>
  </si>
  <si>
    <t>5411200103936</t>
  </si>
  <si>
    <t>2707 33450 0150</t>
  </si>
  <si>
    <t>2707 27356 0071</t>
  </si>
  <si>
    <t>1339900479152</t>
  </si>
  <si>
    <t>2707 33450 0151</t>
  </si>
  <si>
    <t>2707 27356 0072</t>
  </si>
  <si>
    <t>1419900528802</t>
  </si>
  <si>
    <t>2707 33450 0152</t>
  </si>
  <si>
    <t>2707 27356 0073</t>
  </si>
  <si>
    <t>1409901450327</t>
  </si>
  <si>
    <t>2707 33450 0153</t>
  </si>
  <si>
    <t>2707 27356 0074</t>
  </si>
  <si>
    <t>1419900368562</t>
  </si>
  <si>
    <t>สิทธิพงศ์ อุปรี(สบ1)</t>
  </si>
  <si>
    <t>2707 33450 0154</t>
  </si>
  <si>
    <t>2707 27356 0075</t>
  </si>
  <si>
    <t>1470400195521</t>
  </si>
  <si>
    <t>ปานชนก กาลจักร(สบ1)</t>
  </si>
  <si>
    <t>2707 33450 0155</t>
  </si>
  <si>
    <t>2707 27356 0076</t>
  </si>
  <si>
    <t>1350300128601</t>
  </si>
  <si>
    <t>ยุพรัตน์ ปิ่นแก้ว(สบ3)</t>
  </si>
  <si>
    <t>2707 33450 0156</t>
  </si>
  <si>
    <t>2707 27356 0077</t>
  </si>
  <si>
    <t>3400900689596</t>
  </si>
  <si>
    <t>สว.พฐ.จว.อุดรธานี</t>
  </si>
  <si>
    <t>2707 10336 0157</t>
  </si>
  <si>
    <t>2707 10334 0078</t>
  </si>
  <si>
    <t>3411400269556</t>
  </si>
  <si>
    <t>รอง สว.พฐ.จว.อุดรธานี</t>
  </si>
  <si>
    <t>2707 11336 0158</t>
  </si>
  <si>
    <t>2707 11334 0079</t>
  </si>
  <si>
    <t>2707 11336 0159</t>
  </si>
  <si>
    <t>2707 11334 0080</t>
  </si>
  <si>
    <t>1490300046345</t>
  </si>
  <si>
    <t>2707 08450 0273</t>
  </si>
  <si>
    <t>2707 08356 0127</t>
  </si>
  <si>
    <t>อรนุช ยะย่าเป้า(สบ2)</t>
  </si>
  <si>
    <t>นวท.(สบ1)-(สบ3) พฐ.จว.เลย</t>
  </si>
  <si>
    <t>2707 33450 0161</t>
  </si>
  <si>
    <t>2707 27356 0128</t>
  </si>
  <si>
    <t>วท.บ.(เคมี),วท.ม.(เคมี), วิทยาศาสตร์ดุษฎีบัณฑิต</t>
  </si>
  <si>
    <t>1570600031903</t>
  </si>
  <si>
    <t>จิราณี คงธัญญงาม(สบ3)</t>
  </si>
  <si>
    <t>2707 33450 0162</t>
  </si>
  <si>
    <t>2707 27356 0129</t>
  </si>
  <si>
    <t>ค.บ.,สบ.2 รุ่น 7</t>
  </si>
  <si>
    <t>3420300233559</t>
  </si>
  <si>
    <t>2707 33450 0163</t>
  </si>
  <si>
    <t>2707 27356 0130</t>
  </si>
  <si>
    <t>1600700009178</t>
  </si>
  <si>
    <t>สมมาศ ขุนชานนท์(สบ1)</t>
  </si>
  <si>
    <t>2707 33450 0164</t>
  </si>
  <si>
    <t>2707 27356 0131</t>
  </si>
  <si>
    <t>1489900331090</t>
  </si>
  <si>
    <t>ลีนวัฒน์ เขียวสังข์(สบ1)</t>
  </si>
  <si>
    <t>2707 33450 0165</t>
  </si>
  <si>
    <t>2707 27356 0132</t>
  </si>
  <si>
    <t>1489900227233</t>
  </si>
  <si>
    <t>2707 33450 0166</t>
  </si>
  <si>
    <t>2707 27356 0133</t>
  </si>
  <si>
    <t>สว.พฐ.จว.เลย</t>
  </si>
  <si>
    <t>2707 10336 0167</t>
  </si>
  <si>
    <t>2707 10334 0134</t>
  </si>
  <si>
    <t>รอง สว.พฐ.จว.เลย</t>
  </si>
  <si>
    <t>2707 11336 0168</t>
  </si>
  <si>
    <t>2707 11334 0135</t>
  </si>
  <si>
    <t>1451400001140</t>
  </si>
  <si>
    <t>ตร.253/61</t>
  </si>
  <si>
    <t>2707 11336 0169</t>
  </si>
  <si>
    <t>2707 11334 0136</t>
  </si>
  <si>
    <t>3402000019936</t>
  </si>
  <si>
    <t>พิทักษ์ วิริยะ</t>
  </si>
  <si>
    <t>2707 08450 0170</t>
  </si>
  <si>
    <t>2707 08356 0103</t>
  </si>
  <si>
    <t>น.บ.,ฝอ.26, สบ 4 รุ่น 9</t>
  </si>
  <si>
    <t>3449900170947</t>
  </si>
  <si>
    <t>สุมนา สาลีศรี(สบ1)</t>
  </si>
  <si>
    <t>นวท.(สบ1)-(สบ3) พฐ.จว.มหาสารคาม</t>
  </si>
  <si>
    <t>2707 33450 0171</t>
  </si>
  <si>
    <t>2707 27356 0104</t>
  </si>
  <si>
    <t>1429900197521</t>
  </si>
  <si>
    <t>ดลฤดี เพ็ชรประดิษฐ์(สบ3)</t>
  </si>
  <si>
    <t>2707 33450 0172</t>
  </si>
  <si>
    <t>2707 27356 0105</t>
  </si>
  <si>
    <t>3449900063229</t>
  </si>
  <si>
    <t>2707 33450 0173</t>
  </si>
  <si>
    <t>2707 27356 0106</t>
  </si>
  <si>
    <t>1440900193462</t>
  </si>
  <si>
    <t>2707 33450 0174</t>
  </si>
  <si>
    <t>2707 27356 0107</t>
  </si>
  <si>
    <t>1409901097422</t>
  </si>
  <si>
    <t>2707 33450 0175</t>
  </si>
  <si>
    <t>2707 27356 0108</t>
  </si>
  <si>
    <t>1409901177078</t>
  </si>
  <si>
    <t>2707 33450 0176</t>
  </si>
  <si>
    <t>2707 27356 0109</t>
  </si>
  <si>
    <t>1361000163798</t>
  </si>
  <si>
    <t>2707 33450 0177</t>
  </si>
  <si>
    <t>2707 27356 0110</t>
  </si>
  <si>
    <t>บัญชา พรกลาง(สบ1)</t>
  </si>
  <si>
    <t>2707 33450 0178</t>
  </si>
  <si>
    <t>2707 27356 0111</t>
  </si>
  <si>
    <t>1400700170621</t>
  </si>
  <si>
    <t>สว.พฐ.จว.มหาสารคาม</t>
  </si>
  <si>
    <t>2707 10336 0179</t>
  </si>
  <si>
    <t>2707 10334 0112</t>
  </si>
  <si>
    <t>รบ., รป.ม.</t>
  </si>
  <si>
    <t>3350600079394</t>
  </si>
  <si>
    <t>ศุภนัฐ แก้วศรี</t>
  </si>
  <si>
    <t>รอง สว.พฐ.จว.มหาสารคาม</t>
  </si>
  <si>
    <t>2707 11336 0180</t>
  </si>
  <si>
    <t>2707 11334 0113</t>
  </si>
  <si>
    <t>ศศ.บ., ร.ม.</t>
  </si>
  <si>
    <t>3440800837861</t>
  </si>
  <si>
    <t>2707 11336 0181</t>
  </si>
  <si>
    <t>2707 11334 0114</t>
  </si>
  <si>
    <t>1430800040117</t>
  </si>
  <si>
    <t>เพียงหทัย สุพล</t>
  </si>
  <si>
    <t>2707 08450 0268</t>
  </si>
  <si>
    <t>2707 08356 0137</t>
  </si>
  <si>
    <t>วท.บ.(ฟิสิกส์),รป.ม.,</t>
  </si>
  <si>
    <t>4409900004913</t>
  </si>
  <si>
    <t>ตร.25/2566</t>
  </si>
  <si>
    <t>นวท.(สบ1)-(สบ3) พฐ.จว.หนองคาย</t>
  </si>
  <si>
    <t>2707 33450 0183</t>
  </si>
  <si>
    <t>2707 27356 0138</t>
  </si>
  <si>
    <t>1411800135364</t>
  </si>
  <si>
    <t>ปิยะพร จึงสถิตย์กูล(สบ3)</t>
  </si>
  <si>
    <t>2707 33450 0184</t>
  </si>
  <si>
    <t>2707 27356 0139</t>
  </si>
  <si>
    <t>3349900743085</t>
  </si>
  <si>
    <t>2707 33450 0185</t>
  </si>
  <si>
    <t>2707 27356 0140</t>
  </si>
  <si>
    <t>1801500056091</t>
  </si>
  <si>
    <t>2707 33450 0186</t>
  </si>
  <si>
    <t>2707 27356 0141</t>
  </si>
  <si>
    <t>1440700137755</t>
  </si>
  <si>
    <t>ธนพล ศรีนาค(สบ1)</t>
  </si>
  <si>
    <t>2707 33450 0187</t>
  </si>
  <si>
    <t>2707 27356 0142</t>
  </si>
  <si>
    <t>1430700084325</t>
  </si>
  <si>
    <t>ณัฐกิตติ์ เกาะกิ่ง(สบ1)</t>
  </si>
  <si>
    <t>2707 33450 0188</t>
  </si>
  <si>
    <t>2707 27356 0143</t>
  </si>
  <si>
    <t>1480500231049</t>
  </si>
  <si>
    <t>สว.พฐ.จว.หนองคาย</t>
  </si>
  <si>
    <t>2707 10336 0189</t>
  </si>
  <si>
    <t>2707 10334 0144</t>
  </si>
  <si>
    <t>กฤษติพงษ์ อินต๊ะ</t>
  </si>
  <si>
    <t>รอง สว.พฐ.จว.หนองคาย</t>
  </si>
  <si>
    <t>2707 11336 0190</t>
  </si>
  <si>
    <t>2707 11334 0145</t>
  </si>
  <si>
    <t>3550300090307</t>
  </si>
  <si>
    <t>2707 11336 0191</t>
  </si>
  <si>
    <t>2707 11334 0146</t>
  </si>
  <si>
    <t>3430700127918</t>
  </si>
  <si>
    <t>สันติภาพ สมบัตินันท์</t>
  </si>
  <si>
    <t>2707 08450 0269</t>
  </si>
  <si>
    <t>2707 08356 0169</t>
  </si>
  <si>
    <t>วท.บ (วิทย์ทั่วไป),สว.75, สบ 4 รุ่น 9</t>
  </si>
  <si>
    <t>3410102136158</t>
  </si>
  <si>
    <t>นวท.(สบ1)-(สบ3) พฐ.จว.หนองบัวลำภู</t>
  </si>
  <si>
    <t>2707 33450 0193</t>
  </si>
  <si>
    <t>2707 27356 0170</t>
  </si>
  <si>
    <t>1469900301000</t>
  </si>
  <si>
    <t>2707 33450 0194</t>
  </si>
  <si>
    <t>2707 27356 0171</t>
  </si>
  <si>
    <t>1409901396152</t>
  </si>
  <si>
    <t>รัฐกาล กลิ่นจัตุรัส(สบ1)</t>
  </si>
  <si>
    <t>2707 33450 0195</t>
  </si>
  <si>
    <t>2707 27356 0172</t>
  </si>
  <si>
    <t>1360600185082</t>
  </si>
  <si>
    <t>ศราวุธ สมบัติมี(สบ3)</t>
  </si>
  <si>
    <t>2707 33450 0196</t>
  </si>
  <si>
    <t>2707 27356 0173</t>
  </si>
  <si>
    <t>วท.บ.(เคมี),วท.ม.(นิติวิทยาศาสตร์),นวท.(สบ2) รุ่นที่ 11</t>
  </si>
  <si>
    <t>5400700012467</t>
  </si>
  <si>
    <t>ชาติกล้า ไชยประทุม(สบ3)</t>
  </si>
  <si>
    <t>2707 33450 0197</t>
  </si>
  <si>
    <t>2707 27356 0174</t>
  </si>
  <si>
    <t>วท.บ.(เทคโนโลยีอุตสาหกรรม),สบ 2 รุ่น 5</t>
  </si>
  <si>
    <t>5411890008301</t>
  </si>
  <si>
    <t>2707 33450 0198</t>
  </si>
  <si>
    <t>2707 27356 0175</t>
  </si>
  <si>
    <t>สว.พฐ.จว.หนองบัวลำภู</t>
  </si>
  <si>
    <t>2707 10336 0199</t>
  </si>
  <si>
    <t>2707 10334 0176</t>
  </si>
  <si>
    <t>รอง สว.พฐ.จว.หนองบัวลำภู</t>
  </si>
  <si>
    <t>2707 11336 0200</t>
  </si>
  <si>
    <t>2707 11334 0177</t>
  </si>
  <si>
    <t>2707 11336 0201</t>
  </si>
  <si>
    <t>2707 11334 0178</t>
  </si>
  <si>
    <t>บธ.บ.(บริหารธุรกิจเกษตร), สว.212</t>
  </si>
  <si>
    <t>3250300062152</t>
  </si>
  <si>
    <t>มณัฎฐ์ชนก มหาชนะวงศ์</t>
  </si>
  <si>
    <t>2707 08450 0202</t>
  </si>
  <si>
    <t>2707 08356 0115</t>
  </si>
  <si>
    <t>วท.บ.(เคมี),รป.ม., สว.76, สบ 4 รุ่นที่ 10</t>
  </si>
  <si>
    <t>3349900512741</t>
  </si>
  <si>
    <t>นวท.(สบ1)-(สบ3) พฐ.จว.สกลนคร</t>
  </si>
  <si>
    <t>2707 33450 0203</t>
  </si>
  <si>
    <t>2707 27356 0116</t>
  </si>
  <si>
    <t>1329900094625</t>
  </si>
  <si>
    <t>ภราดร พรหมพันธ์(สบ3)</t>
  </si>
  <si>
    <t>2707 33450 0204</t>
  </si>
  <si>
    <t>2707 27356 0117</t>
  </si>
  <si>
    <t>วท.บ.(เคมี),วท.ม.(เคมี),นวท.(สบ 2),นวท.(สบ 4) รุ่นที่ 11</t>
  </si>
  <si>
    <t>3470100987070</t>
  </si>
  <si>
    <t>อดิศร ภู่ระหงษ์(สบ1)</t>
  </si>
  <si>
    <t>2707 33450 0205</t>
  </si>
  <si>
    <t>2707 27356 0118</t>
  </si>
  <si>
    <t>1481000084838</t>
  </si>
  <si>
    <t>สุพรรษา โพธิอุดม(สบ3)</t>
  </si>
  <si>
    <t>2707 33450 0206</t>
  </si>
  <si>
    <t>2707 27356 0119</t>
  </si>
  <si>
    <t>3401000022766</t>
  </si>
  <si>
    <t>อรรถพร ไชยชมภู(สบ3)</t>
  </si>
  <si>
    <t>2707 33450 0207</t>
  </si>
  <si>
    <t>2707 27356 0120</t>
  </si>
  <si>
    <t>3479900030487</t>
  </si>
  <si>
    <t>2707 33450 0208</t>
  </si>
  <si>
    <t>2707 27356 0121</t>
  </si>
  <si>
    <t>1411800150011</t>
  </si>
  <si>
    <t>2707 33450 0209</t>
  </si>
  <si>
    <t>2707 27356 0122</t>
  </si>
  <si>
    <t>1342000073412</t>
  </si>
  <si>
    <t>จิรายุ ปารีสร้อย(สบ1)</t>
  </si>
  <si>
    <t>2707 33450 0210</t>
  </si>
  <si>
    <t>2707 27356 0123</t>
  </si>
  <si>
    <t>1489900310866</t>
  </si>
  <si>
    <t>สว.พฐ.จว.สกลนคร</t>
  </si>
  <si>
    <t>2707 10336 0211</t>
  </si>
  <si>
    <t>2707 10334 0124</t>
  </si>
  <si>
    <t>3350100060554</t>
  </si>
  <si>
    <t>รอง สว.พฐ.จว.สกลนคร</t>
  </si>
  <si>
    <t>2707 11336 0212</t>
  </si>
  <si>
    <t>2707 11334 0125</t>
  </si>
  <si>
    <t>ปวช.,บธ.ม.,สว.163, บธ.บ.</t>
  </si>
  <si>
    <t>3470400603862</t>
  </si>
  <si>
    <t>2707 11336 0213</t>
  </si>
  <si>
    <t>2707 11334 0126</t>
  </si>
  <si>
    <t>สาธารณสุขศาสตรบัณฑิต</t>
  </si>
  <si>
    <t>1419901844465</t>
  </si>
  <si>
    <t>สมเกียรติ เกียรติวิชัยงาม</t>
  </si>
  <si>
    <t>2707 08450 0214</t>
  </si>
  <si>
    <t>2707 08356 0091</t>
  </si>
  <si>
    <t>วท.บ.(พละศึกษา),นศ.ม.(นิเทศน์ศาสตร์),ผกก.90</t>
  </si>
  <si>
    <t>3730101000969</t>
  </si>
  <si>
    <t>วัชรพล จังพล(สบ3)</t>
  </si>
  <si>
    <t>นวท.(สบ1)-(สบ3) พฐ.จว.ร้อยเอ็ด</t>
  </si>
  <si>
    <t>2707 33450 0215</t>
  </si>
  <si>
    <t>2707 27356 0092</t>
  </si>
  <si>
    <t>วท.บ.(จุลชีววิทยา),วท.ม.(จุลชีววิทยาทางการแพทย์)</t>
  </si>
  <si>
    <t>1459900097232</t>
  </si>
  <si>
    <t>2707 33450 0216</t>
  </si>
  <si>
    <t>2707 27356 0093</t>
  </si>
  <si>
    <t>1471100124777</t>
  </si>
  <si>
    <t>สุกัลยา คณาศรี(สบ3)</t>
  </si>
  <si>
    <t>2707 33450 0217</t>
  </si>
  <si>
    <t>2707 27356 0094</t>
  </si>
  <si>
    <t>3450100032223</t>
  </si>
  <si>
    <t>อัมพร สอนสี(สบ3)</t>
  </si>
  <si>
    <t>2707 33450 0218</t>
  </si>
  <si>
    <t>2707 27356 0095</t>
  </si>
  <si>
    <t>วท.บ.(เคมี),สว.(วิทย์)</t>
  </si>
  <si>
    <t>3250200133546</t>
  </si>
  <si>
    <t>2707 33450 0219</t>
  </si>
  <si>
    <t>2707 27356 0096</t>
  </si>
  <si>
    <t>1669900356368</t>
  </si>
  <si>
    <t>2707 33450 0220</t>
  </si>
  <si>
    <t>2707 27356 0097</t>
  </si>
  <si>
    <t>1451500062591</t>
  </si>
  <si>
    <t>ประเสริฐษิณ อาษา(สบ1)</t>
  </si>
  <si>
    <t>2707 33450 0221</t>
  </si>
  <si>
    <t>2707 27356 0098</t>
  </si>
  <si>
    <t>1450200156076</t>
  </si>
  <si>
    <t>ศักรินทร์ วีรธนศิลป์(สบ3)</t>
  </si>
  <si>
    <t>2707 33450 0222</t>
  </si>
  <si>
    <t>2707 27356 0099</t>
  </si>
  <si>
    <t>วท.บ.(ฟิสิกส์), น.บ.</t>
  </si>
  <si>
    <t>1329900030872</t>
  </si>
  <si>
    <t>ปาริชาติ ศิริโชติ</t>
  </si>
  <si>
    <t>สว.พฐ.จว.ร้อยเอ็ด</t>
  </si>
  <si>
    <t>2707 10336 0223</t>
  </si>
  <si>
    <t>2707 10334 0100</t>
  </si>
  <si>
    <t>ศศ.บ.(รัฐศาสตร์),สว.141</t>
  </si>
  <si>
    <t>3450500506982</t>
  </si>
  <si>
    <t>ณัฐกมล แสงวิเศษ</t>
  </si>
  <si>
    <t>รอง สว.พฐ.จว.ร้อยเอ็ด</t>
  </si>
  <si>
    <t>2707 11336 0224</t>
  </si>
  <si>
    <t>2707 11334 0101</t>
  </si>
  <si>
    <t>ปวช.,ร.บ.</t>
  </si>
  <si>
    <t>3450200496060</t>
  </si>
  <si>
    <t>วีระยุทธ เพลียวงษ์</t>
  </si>
  <si>
    <t>2707 11336 0225</t>
  </si>
  <si>
    <t>2707 11334 0102</t>
  </si>
  <si>
    <t>3451000520359</t>
  </si>
  <si>
    <t>จิรนันท์ ธนะสิงห์</t>
  </si>
  <si>
    <t>2707 08450 0270</t>
  </si>
  <si>
    <t>2707 08356 0081</t>
  </si>
  <si>
    <t>ศศ.ม(รบ),วท.บ(เคมี),สว.80,กอส.17,นวท.(สบ 4)รุ่น10</t>
  </si>
  <si>
    <t>3349900216301</t>
  </si>
  <si>
    <t>นวท.(สบ1)-(สบ3) พฐ.จว.นครพนม</t>
  </si>
  <si>
    <t>2707 33450 0227</t>
  </si>
  <si>
    <t>2707 27356 0082</t>
  </si>
  <si>
    <t>1480600112581</t>
  </si>
  <si>
    <t>2707 33450 0228</t>
  </si>
  <si>
    <t>2707 27356 0083</t>
  </si>
  <si>
    <t>2707 33450 0229</t>
  </si>
  <si>
    <t>2707 27356 0084</t>
  </si>
  <si>
    <t>วิภารัตน์ พิพิธภัทรานันท์(สบ3)</t>
  </si>
  <si>
    <t>2707 33450 0230</t>
  </si>
  <si>
    <t>2707 27356 0085</t>
  </si>
  <si>
    <t>วท.บ (ชีววิทยา)</t>
  </si>
  <si>
    <t>1429900071918</t>
  </si>
  <si>
    <t>2707 33450 0231</t>
  </si>
  <si>
    <t>2707 27356 0086</t>
  </si>
  <si>
    <t>วท.บ.เคมีฯ,วท.ม.เคมีอินทรีย์,ต.ว.ท.รุ่น 18,นวท.(สบ1)รุ่นที่9</t>
  </si>
  <si>
    <t>1480400060391</t>
  </si>
  <si>
    <t>2707 33450 0232</t>
  </si>
  <si>
    <t>2707 27356 0087</t>
  </si>
  <si>
    <t>วท.บ.เคมี, วท.ม.(การจัดการสารอันตรายและสิ่งแวดล้อม)</t>
  </si>
  <si>
    <t>1489900136033</t>
  </si>
  <si>
    <t>สพฐ.ตร. 28/65</t>
  </si>
  <si>
    <t>สว.พฐ.จว.นครพนม</t>
  </si>
  <si>
    <t>2707 10336 0233</t>
  </si>
  <si>
    <t>2707 10334 0088</t>
  </si>
  <si>
    <t>3410500041670</t>
  </si>
  <si>
    <t>วิระภา เมืองโคตร</t>
  </si>
  <si>
    <t>รอง สว.พฐ.จว.นครพนม</t>
  </si>
  <si>
    <t>2707 11336 0234</t>
  </si>
  <si>
    <t>2707 11334 0089</t>
  </si>
  <si>
    <t>บธ.บ.(การเงินการธนาคาร), สว. รุ่นที่ 221</t>
  </si>
  <si>
    <t>1490400003893</t>
  </si>
  <si>
    <t>วนิดา นามอุบล</t>
  </si>
  <si>
    <t>2707 11336 0235</t>
  </si>
  <si>
    <t>2707 11334 0090</t>
  </si>
  <si>
    <t>บช.บ., กอน. (อก.)</t>
  </si>
  <si>
    <t>1430400091857</t>
  </si>
  <si>
    <t>2707 08450 0271</t>
  </si>
  <si>
    <t>2707 08356 0159</t>
  </si>
  <si>
    <t>วท.บ. ชีววิทยา, สบ 4 รุ่น 9</t>
  </si>
  <si>
    <t>3340701031893</t>
  </si>
  <si>
    <t>อภิวัฒน์ โชติมุข(สบ1)</t>
  </si>
  <si>
    <t>นวท.(สบ1)-(สบ3) พฐ.จว.มุกดาหาร</t>
  </si>
  <si>
    <t>2707 33450 0237</t>
  </si>
  <si>
    <t>2707 27356 0160</t>
  </si>
  <si>
    <t>1459900588988</t>
  </si>
  <si>
    <t>พรหมธิดา พรหมจารีย์(สบ3)</t>
  </si>
  <si>
    <t>2707 33450 0238</t>
  </si>
  <si>
    <t>2707 27356 0161</t>
  </si>
  <si>
    <t>วท.บ.(เคมี), สบ 2 รุ่น 12</t>
  </si>
  <si>
    <t>1350800145688</t>
  </si>
  <si>
    <t>ลำเทียน บุทธิจักร์(สบ3)</t>
  </si>
  <si>
    <t>2707 33450 0239</t>
  </si>
  <si>
    <t>2707 27356 0162</t>
  </si>
  <si>
    <t>วท.บ.(เคมี), สบ 4 รุ่น 14</t>
  </si>
  <si>
    <t>3490300104023</t>
  </si>
  <si>
    <t>ภูมิภักดิ์ บุญครอง(สบ2)</t>
  </si>
  <si>
    <t>2707 33450 0240</t>
  </si>
  <si>
    <t>2707 27356 0163</t>
  </si>
  <si>
    <t>วท.บ.(เคมี), สบ 2 รุ่น 14</t>
  </si>
  <si>
    <t>3470500277746</t>
  </si>
  <si>
    <t>สุชาติ เจติโคตร(สบ1)</t>
  </si>
  <si>
    <t>2707 33450 0241</t>
  </si>
  <si>
    <t>2707 27356 0164</t>
  </si>
  <si>
    <t>1499900087296</t>
  </si>
  <si>
    <t>ราม พรมโสดา(สบ3)</t>
  </si>
  <si>
    <t>2707 33450 0242</t>
  </si>
  <si>
    <t>2707 27356 0165</t>
  </si>
  <si>
    <t>วท.บ.(เคมี), สบ 4 รุ่น 12</t>
  </si>
  <si>
    <t>3401400091561</t>
  </si>
  <si>
    <t>สว.พฐ.จว.มุกดาหาร</t>
  </si>
  <si>
    <t>2707 10336 0243</t>
  </si>
  <si>
    <t>2707 10334 0166</t>
  </si>
  <si>
    <t>ศศ.บ.(การจัดการทั่วไป) แขนงบัญชี, สว.142</t>
  </si>
  <si>
    <t>3160101781893</t>
  </si>
  <si>
    <t>รัตพร ทาสีเพ็ชร</t>
  </si>
  <si>
    <t>รอง สว.พฐ.จว.มุกดาหาร</t>
  </si>
  <si>
    <t>2707 11336 0244</t>
  </si>
  <si>
    <t>2707 11334 0167</t>
  </si>
  <si>
    <t>บธ.บ.(บัญชี), บธ.ม., สว.221</t>
  </si>
  <si>
    <t>3490500044792</t>
  </si>
  <si>
    <t>พัชราวรรณ สินพูน</t>
  </si>
  <si>
    <t>2707 11336 0245</t>
  </si>
  <si>
    <t>2707 11334 0168</t>
  </si>
  <si>
    <t>วท.บ.(เศรษฐศาสตร์และสิ่งแวดล้อม),รป.ม., สว.209</t>
  </si>
  <si>
    <t>5490500004193</t>
  </si>
  <si>
    <t xml:space="preserve">เกียรติก้อง เงินสง่า </t>
  </si>
  <si>
    <t>2707 08450 0246</t>
  </si>
  <si>
    <t>2707 08356 0147</t>
  </si>
  <si>
    <t>วท.บ.(เคมี),วท.ม.(เคมี),สบ 4 รุ่น 11</t>
  </si>
  <si>
    <t>3460700056034</t>
  </si>
  <si>
    <t>นวท.(สบ1)-(สบ3) พฐ.จว.กาฬสินธุ์</t>
  </si>
  <si>
    <t>2707 33450 0247</t>
  </si>
  <si>
    <t>2707 27356 0148</t>
  </si>
  <si>
    <t>1340900172610</t>
  </si>
  <si>
    <t>2707 33450 0248</t>
  </si>
  <si>
    <t>2707 27356 0149</t>
  </si>
  <si>
    <t>1401600165090</t>
  </si>
  <si>
    <t>ธัญสินี บุรี(สบ3)</t>
  </si>
  <si>
    <t>2707 33450 0249</t>
  </si>
  <si>
    <t>2707 27356 0150</t>
  </si>
  <si>
    <t>วท.บ.(เคมี),รป.ม., สบ 2 รุ่น 4</t>
  </si>
  <si>
    <t>3460800066872</t>
  </si>
  <si>
    <t>เมธาพร นันลา ภูทองกรม(สบ3)</t>
  </si>
  <si>
    <t>2707 33450 0250</t>
  </si>
  <si>
    <t>2707 27356 0151</t>
  </si>
  <si>
    <t>วท.บ.(เคมี),สบ 2 รุ่น 4</t>
  </si>
  <si>
    <t>3340700712196</t>
  </si>
  <si>
    <t>2707 33450 0251</t>
  </si>
  <si>
    <t>2707 27356 0152</t>
  </si>
  <si>
    <t>1459900654514</t>
  </si>
  <si>
    <t>2707 33450 0252</t>
  </si>
  <si>
    <t>2707 27356 0153</t>
  </si>
  <si>
    <t>1440800179638</t>
  </si>
  <si>
    <t>อภิชัย อินทะนิน(สบ1)</t>
  </si>
  <si>
    <t>2707 33450 0253</t>
  </si>
  <si>
    <t>2707 27356 0154</t>
  </si>
  <si>
    <t>1459900311030</t>
  </si>
  <si>
    <t>กฤตยากร โสหนองบัว(สบ1)</t>
  </si>
  <si>
    <t>2707 33450 0254</t>
  </si>
  <si>
    <t>2707 27356 0155</t>
  </si>
  <si>
    <t>1350100453941</t>
  </si>
  <si>
    <t>สว.พฐ.จว.กาฬสินธุ์</t>
  </si>
  <si>
    <t>2707 10336 0255</t>
  </si>
  <si>
    <t>2707 10334 0156</t>
  </si>
  <si>
    <t>ปวช.,บธ.บ.</t>
  </si>
  <si>
    <t>3460100790918</t>
  </si>
  <si>
    <t>รอง สว.พฐ.จว.กาฬสินธุ์</t>
  </si>
  <si>
    <t>2707 11336 0256</t>
  </si>
  <si>
    <t>2707 11334 0157</t>
  </si>
  <si>
    <t>บธ.บ.(คอมพิวเตอร์ธุรกิจ)</t>
  </si>
  <si>
    <t>1440700037246</t>
  </si>
  <si>
    <t>ทัศนัย จำนงค์</t>
  </si>
  <si>
    <t>2707 11336 0257</t>
  </si>
  <si>
    <t>2707 11334 0158</t>
  </si>
  <si>
    <t>3601101351186</t>
  </si>
  <si>
    <t>ศุภกฤษ ทองลิ่ม</t>
  </si>
  <si>
    <t>นวท.(สบ 4) พฐ.จว.บึงกาฬ</t>
  </si>
  <si>
    <t>2707 08450 0272</t>
  </si>
  <si>
    <t>2707 08356 0179</t>
  </si>
  <si>
    <t>วท.บ.(เคมี),สว.88,กอส.18,นวท.(สบ 4)รุ่น10</t>
  </si>
  <si>
    <t>นวท.(สบ1)-(สบ3) พฐ.จว.บึงกาฬ</t>
  </si>
  <si>
    <t>2707 33450 0259</t>
  </si>
  <si>
    <t>2707 27356 0180</t>
  </si>
  <si>
    <t>1449900431965</t>
  </si>
  <si>
    <t>ธีระยุทธ เจริญทัศน์(สบ3)</t>
  </si>
  <si>
    <t>2707 33450 0260</t>
  </si>
  <si>
    <t>2707 27356 0181</t>
  </si>
  <si>
    <t>วท.บ.(เคมี),วท.ม.(เคมีวิเคราะห์)</t>
  </si>
  <si>
    <t>3341200211199</t>
  </si>
  <si>
    <t>2707 33450 0261</t>
  </si>
  <si>
    <t>2707 27356 0182</t>
  </si>
  <si>
    <t>1411200175900</t>
  </si>
  <si>
    <t>2707 33450 0262</t>
  </si>
  <si>
    <t>2707 27356 0183</t>
  </si>
  <si>
    <t>1481000083904</t>
  </si>
  <si>
    <t>สมชาย สัพโส(สบ3)</t>
  </si>
  <si>
    <t>2707 33450 0263</t>
  </si>
  <si>
    <t>2707 27356 0184</t>
  </si>
  <si>
    <t>3470500202746</t>
  </si>
  <si>
    <t>สพฐ.ตร25/66</t>
  </si>
  <si>
    <t>ทวีพร เขียวศรี(สบ1)</t>
  </si>
  <si>
    <t>2707 33450 0264</t>
  </si>
  <si>
    <t>2707 27356 0185</t>
  </si>
  <si>
    <t>1439900154902</t>
  </si>
  <si>
    <t>สว.พฐ.จว.บึงกาฬ</t>
  </si>
  <si>
    <t>2707 10336 0265</t>
  </si>
  <si>
    <t>2707 10334 0186</t>
  </si>
  <si>
    <t>รป.บ.(นรต. รุ่น 53), รป.ม., ตวท.26</t>
  </si>
  <si>
    <t>3321000017160</t>
  </si>
  <si>
    <t>รอง สว.พฐ.จว.บึงกาฬ</t>
  </si>
  <si>
    <t>2707 11336 0266</t>
  </si>
  <si>
    <t>2707 11334 0187</t>
  </si>
  <si>
    <t>บช.บ., ศศ.ม., กอน.23, สว. รุ่น 221</t>
  </si>
  <si>
    <t>บึงกาฬ</t>
  </si>
  <si>
    <t>1430900024598</t>
  </si>
  <si>
    <t>เกศรา เกษมสินธุ์</t>
  </si>
  <si>
    <t>2707 11336 0267</t>
  </si>
  <si>
    <t>2707 11334 0188</t>
  </si>
  <si>
    <t>ร.บ.(รัฐศาสตร์), ร.ม. , กอน.23, สว. รุ่น 221</t>
  </si>
  <si>
    <t>3480800194056</t>
  </si>
  <si>
    <t>ศพฐ.5</t>
  </si>
  <si>
    <t>นีรนาท ฉินประสิทธิชัย</t>
  </si>
  <si>
    <t>ผบก.ศพฐ.5</t>
  </si>
  <si>
    <t>2708 06450 0001</t>
  </si>
  <si>
    <t>2708 06356 0001</t>
  </si>
  <si>
    <t>รป.บ.(ตร.), บตส.รุ่น 41,นรต.รุ่น 43</t>
  </si>
  <si>
    <t>3720800024361</t>
  </si>
  <si>
    <t>มนเทียร เบ้าทอง</t>
  </si>
  <si>
    <t>รอง ผบก.ศพฐ.5</t>
  </si>
  <si>
    <t>2708 07101 0002</t>
  </si>
  <si>
    <t>2708 07305 0002</t>
  </si>
  <si>
    <t>3649800210546</t>
  </si>
  <si>
    <t>2708 07450 0003</t>
  </si>
  <si>
    <t>2708 07356 0003</t>
  </si>
  <si>
    <t>2708 07450 0228</t>
  </si>
  <si>
    <t>2708 07356 0004</t>
  </si>
  <si>
    <t>นายเวร (สบ1) ผบก.ศพฐ.5</t>
  </si>
  <si>
    <t>2708 11323 0004</t>
  </si>
  <si>
    <t>2708 11306 0005</t>
  </si>
  <si>
    <t>ศศ.บ./สว.231</t>
  </si>
  <si>
    <t>3560700222537</t>
  </si>
  <si>
    <t>สพฐ.ตร.30/64</t>
  </si>
  <si>
    <t>ขวัญดาว เมษพันธุ์</t>
  </si>
  <si>
    <t>ผกก.ฝอ.ศพฐ.5</t>
  </si>
  <si>
    <t>2708 08336 0086</t>
  </si>
  <si>
    <t>2708 08334 0006</t>
  </si>
  <si>
    <t>บธ.บ.(โยนก),ผกก.81,สว.กง.1</t>
  </si>
  <si>
    <t>3520600041603</t>
  </si>
  <si>
    <t>รอง ผกก.ฝอ.ศพฐ.5</t>
  </si>
  <si>
    <t>2708 09318 0087</t>
  </si>
  <si>
    <t>2708 09305 0007</t>
  </si>
  <si>
    <t>กัญญาภัค โตจันทร์</t>
  </si>
  <si>
    <t>2708 09336 0088</t>
  </si>
  <si>
    <t>2708 09334 0008</t>
  </si>
  <si>
    <t>ค.บ.,ผกก.รุ่น 116</t>
  </si>
  <si>
    <t>5529990003072</t>
  </si>
  <si>
    <t>มัลลิกา เมืองมูลชัย</t>
  </si>
  <si>
    <t>สว.ฝอ.ศพฐ.5</t>
  </si>
  <si>
    <t>2708 10318 0089</t>
  </si>
  <si>
    <t>2708 10305 0009</t>
  </si>
  <si>
    <t>บธ.บ.,สว.141</t>
  </si>
  <si>
    <t>3521200256573</t>
  </si>
  <si>
    <t>ตร.345/59</t>
  </si>
  <si>
    <t>พัชรียา เฉียบแหลม</t>
  </si>
  <si>
    <t>2708 10326 0090</t>
  </si>
  <si>
    <t>2708 10327 0010</t>
  </si>
  <si>
    <t>บธ.บ./บธ.ม./ ศศ.บ./ฝอ.ตร.34</t>
  </si>
  <si>
    <t>3529900153138</t>
  </si>
  <si>
    <t>ศิริวรรณ เทียมแสน</t>
  </si>
  <si>
    <t>2708 10336 0091</t>
  </si>
  <si>
    <t>2708 10334 0011</t>
  </si>
  <si>
    <t>ศศ.บ.,สว.133</t>
  </si>
  <si>
    <t>3521000020703</t>
  </si>
  <si>
    <t>ลำดวน ยศบุญเรือง</t>
  </si>
  <si>
    <t>รอง สว.ฝอ.ศพฐ.5</t>
  </si>
  <si>
    <t>2708 11304 0092</t>
  </si>
  <si>
    <t>2708 11305 0012</t>
  </si>
  <si>
    <t>3520101308124</t>
  </si>
  <si>
    <t>2708 11304 0093</t>
  </si>
  <si>
    <t>2708 11305 0013</t>
  </si>
  <si>
    <t>รุ่งเรือง ศรีบุรุษ</t>
  </si>
  <si>
    <t>2708 11304 0094</t>
  </si>
  <si>
    <t>2708 11305 0014</t>
  </si>
  <si>
    <t>3520300610793</t>
  </si>
  <si>
    <t>2708 11325 0095</t>
  </si>
  <si>
    <t>2708 11321 0015</t>
  </si>
  <si>
    <t>3520500076600</t>
  </si>
  <si>
    <t>2708 11325 0096</t>
  </si>
  <si>
    <t>2708 11321 0016</t>
  </si>
  <si>
    <t>3520200041487</t>
  </si>
  <si>
    <t>ภิมณิชชา กันธิยาใจ</t>
  </si>
  <si>
    <t>2708 11326 0097</t>
  </si>
  <si>
    <t>2708 11327 0017</t>
  </si>
  <si>
    <t>บธ.บ.(บัญชี)</t>
  </si>
  <si>
    <t>3520200020838</t>
  </si>
  <si>
    <t>2708 11326 0098</t>
  </si>
  <si>
    <t>2708 11327 0018</t>
  </si>
  <si>
    <t>วุฒิกร อัทธุโน</t>
  </si>
  <si>
    <t>2708 11336 0099</t>
  </si>
  <si>
    <t>2708 11334 0020</t>
  </si>
  <si>
    <t>3580400106116</t>
  </si>
  <si>
    <t>ภรณ์ทิพย์ ใจน้อย</t>
  </si>
  <si>
    <t>2708 11336 0100</t>
  </si>
  <si>
    <t>2708 11334 0021</t>
  </si>
  <si>
    <t>3501000010121</t>
  </si>
  <si>
    <t>2708 11336 0101</t>
  </si>
  <si>
    <t>2708 11334 0022</t>
  </si>
  <si>
    <t>3521200416261</t>
  </si>
  <si>
    <t>กิตติศักดิ์ โนจากุล</t>
  </si>
  <si>
    <t>2708 11403 0102</t>
  </si>
  <si>
    <t>2708 11336 0023</t>
  </si>
  <si>
    <t>1579900323126</t>
  </si>
  <si>
    <t>กรรณิการ์ เขื่อนแก้ว</t>
  </si>
  <si>
    <t>2708 11327 0103</t>
  </si>
  <si>
    <t>2708 11328 0019</t>
  </si>
  <si>
    <t>3520400099110</t>
  </si>
  <si>
    <t>กิ่งกมล ตะยะพงค์</t>
  </si>
  <si>
    <t>2708 08450 0104</t>
  </si>
  <si>
    <t>2708 08356 0024</t>
  </si>
  <si>
    <t>5510690011322</t>
  </si>
  <si>
    <t>นวท.(สบ1)-(สบ3) กสก.ศพฐ.5</t>
  </si>
  <si>
    <t>2708 33450 0105</t>
  </si>
  <si>
    <t>2708 27356 0025</t>
  </si>
  <si>
    <t>1509900847559</t>
  </si>
  <si>
    <t xml:space="preserve"> สพฐ.ตร.405/61</t>
  </si>
  <si>
    <t>2708 33450 0106</t>
  </si>
  <si>
    <t>2708 27356 0026</t>
  </si>
  <si>
    <t>3550300040181</t>
  </si>
  <si>
    <t>อัครเดช วงค์บุญตัน(สบ3)</t>
  </si>
  <si>
    <t>2708 33450 0107</t>
  </si>
  <si>
    <t>2708 27356 0027</t>
  </si>
  <si>
    <t>วท.บ.,</t>
  </si>
  <si>
    <t>3501500054194</t>
  </si>
  <si>
    <t>2708 33450 0108</t>
  </si>
  <si>
    <t>2708 27356 0028</t>
  </si>
  <si>
    <t>1669900233398</t>
  </si>
  <si>
    <t>2708 33450 0109</t>
  </si>
  <si>
    <t>2708 27356 0029</t>
  </si>
  <si>
    <t>1509901404367</t>
  </si>
  <si>
    <t>2708 08450 0110</t>
  </si>
  <si>
    <t>2708 08356 0030</t>
  </si>
  <si>
    <t>นวท.(สบ1)-(สบ3) กอส.ศพฐ.5</t>
  </si>
  <si>
    <t>2708 33450 0111</t>
  </si>
  <si>
    <t>2708 27356 0031</t>
  </si>
  <si>
    <t>1119900115551</t>
  </si>
  <si>
    <t>2708 33450 0112</t>
  </si>
  <si>
    <t>2708 27356 0032</t>
  </si>
  <si>
    <t>1509900362644</t>
  </si>
  <si>
    <t>2708 33450 0113</t>
  </si>
  <si>
    <t>2708 27356 0033</t>
  </si>
  <si>
    <t>1100701736272</t>
  </si>
  <si>
    <t>บุญรักษ์ ก้าวสมบัติ</t>
  </si>
  <si>
    <t>2708 08450 0114</t>
  </si>
  <si>
    <t>2708 08356 0034</t>
  </si>
  <si>
    <t>วท.บ.(เคมี),รปศ.(นิด้า),กอส.(17),สว.(87)</t>
  </si>
  <si>
    <t>3669700023434</t>
  </si>
  <si>
    <t>นวท.(สบ1)-(สบ3) กอป.ศพฐ.5</t>
  </si>
  <si>
    <t>2708 33450 0115</t>
  </si>
  <si>
    <t>2708 27356 0035</t>
  </si>
  <si>
    <t>วทบ.ฟิสิกส์,ตวท.รุ่น8,(สบ1)รุ่น6,วทม.ฟิสิกส์,กอส.37,นวท.(สบ2) รุ่นที่ 13</t>
  </si>
  <si>
    <t>1710300089459</t>
  </si>
  <si>
    <t>2708 33450 0116</t>
  </si>
  <si>
    <t>2708 27356 0036</t>
  </si>
  <si>
    <t>3969900269451</t>
  </si>
  <si>
    <t>ฐิติชญา ทัติวงษ์(สบ2)</t>
  </si>
  <si>
    <t>2708 33450 0117</t>
  </si>
  <si>
    <t>2708 27356 0037</t>
  </si>
  <si>
    <t>วท.บ.ฟิสิกส์,ตวท.รุ่น12,(สบ1)รุ่น7,กอส.รุ่น39,วท.ม.นิติวิทยาศาสตร์,(สบ2)รุ่น 15</t>
  </si>
  <si>
    <t>1529900489831</t>
  </si>
  <si>
    <t>2708 33450 0118</t>
  </si>
  <si>
    <t>2708 27356 0038</t>
  </si>
  <si>
    <t>3510101084994</t>
  </si>
  <si>
    <t>2708 33450 0119</t>
  </si>
  <si>
    <t>2708 27356 0039</t>
  </si>
  <si>
    <t>1529900041732</t>
  </si>
  <si>
    <t>2708 33450 0120</t>
  </si>
  <si>
    <t>2708 27356 0040</t>
  </si>
  <si>
    <t>1610100008383</t>
  </si>
  <si>
    <t>2708 33450 0121</t>
  </si>
  <si>
    <t>2708 27356 0041</t>
  </si>
  <si>
    <t>วท.บ.(เคมี),สบ1 รุ่น 12</t>
  </si>
  <si>
    <t>1100702189488</t>
  </si>
  <si>
    <t>2708 33450 0122</t>
  </si>
  <si>
    <t>2708 27356 0042</t>
  </si>
  <si>
    <t>1500701245046</t>
  </si>
  <si>
    <t>จินตนา บุรินทราพันธุ์</t>
  </si>
  <si>
    <t>2708 08450 0123</t>
  </si>
  <si>
    <t>2708 08356 0043</t>
  </si>
  <si>
    <t>วท.บ.(เคมี),ผกก.รุ่น99</t>
  </si>
  <si>
    <t>3100901661523</t>
  </si>
  <si>
    <t>นวท.(สบ1)-(สบ3) กคม.ศพฐ.5</t>
  </si>
  <si>
    <t>2708 33450 0124</t>
  </si>
  <si>
    <t>2708 27356 0044</t>
  </si>
  <si>
    <t>1509970061660</t>
  </si>
  <si>
    <t>ศศิธร บุญมาปะ(สบ1)</t>
  </si>
  <si>
    <t>2708 33450 0125</t>
  </si>
  <si>
    <t>2708 27356 0045</t>
  </si>
  <si>
    <t>1500200141841</t>
  </si>
  <si>
    <t>สุณัฏฐา ตันปลูก(สบ2)</t>
  </si>
  <si>
    <t>2708 33450 0126</t>
  </si>
  <si>
    <t>2708 27356 0046</t>
  </si>
  <si>
    <t>3529900442911</t>
  </si>
  <si>
    <t>ศุภโชค มังษะชาติ(สบ2)</t>
  </si>
  <si>
    <t>2708 33450 0127</t>
  </si>
  <si>
    <t>2708 27356 0047</t>
  </si>
  <si>
    <t>1330700110271</t>
  </si>
  <si>
    <t>2708 08450 0128</t>
  </si>
  <si>
    <t>2708 08356 0048</t>
  </si>
  <si>
    <t>3149700040520</t>
  </si>
  <si>
    <t>วิทยา วงษ์ตรี(สบ3)</t>
  </si>
  <si>
    <t>นวท.(สบ1)-(สบ3) กยส.ศพฐ.5</t>
  </si>
  <si>
    <t>2708 33450 0129</t>
  </si>
  <si>
    <t>2708 27356 0049</t>
  </si>
  <si>
    <t>วท.บ (จุลชีววิทยา),นวท.(สบ2)รุ่น 7,(สบ1)รุ่น 1,กอส.รุ่น 31</t>
  </si>
  <si>
    <t>สุภาพรรณ พฤกษวรรณ(สบ3)</t>
  </si>
  <si>
    <t>2708 33450 0130</t>
  </si>
  <si>
    <t>2708 27356 0050</t>
  </si>
  <si>
    <t>วท.ม.,นวท.(สบ 2),นวท.(สบ 3)</t>
  </si>
  <si>
    <t>3501200306929</t>
  </si>
  <si>
    <t>2708 33450 0131</t>
  </si>
  <si>
    <t>2708 27356 0051</t>
  </si>
  <si>
    <t>3460500145289</t>
  </si>
  <si>
    <t>สมิตา แสงบุญเรือง(สบ2)</t>
  </si>
  <si>
    <t>2708 33450 0132</t>
  </si>
  <si>
    <t>2708 27356 0052</t>
  </si>
  <si>
    <t>1509901006001</t>
  </si>
  <si>
    <t>พิกุล นิลพงศ์</t>
  </si>
  <si>
    <t>2708 08450 0133</t>
  </si>
  <si>
    <t>2708 08356 0053</t>
  </si>
  <si>
    <t>วท.บ.(ชีววิทยา),นบ.,วท.ม.(นิติวิทยาศาสตร์),กอส.รุ่นที่ 15,สว.รุ่นที่ 80,นวท.(สบ 4) รุ่นที่ 7</t>
  </si>
  <si>
    <t>3900700388156</t>
  </si>
  <si>
    <t>นวท.(สบ1)-(สบ3) กนฝ.ศพฐ.5</t>
  </si>
  <si>
    <t>2708 33450 0134</t>
  </si>
  <si>
    <t>2708 27356 0054</t>
  </si>
  <si>
    <t>1520100103859</t>
  </si>
  <si>
    <t>พินท์ลภัส ทิพย์โพธิ์(สบ2)</t>
  </si>
  <si>
    <t>2708 33450 0135</t>
  </si>
  <si>
    <t>2708 27356 0055</t>
  </si>
  <si>
    <t>วท.บ.(จิตวิทยา),นวท.(สบ1),นวท.(สบ 2) รุ่นที่ 15</t>
  </si>
  <si>
    <t>1549900265541</t>
  </si>
  <si>
    <t>สพฐ.ตร.55/63</t>
  </si>
  <si>
    <t>วรรณิษา ไพศาลธรรม(สบ3)</t>
  </si>
  <si>
    <t>2708 33450 0136</t>
  </si>
  <si>
    <t>2708 27356 0056</t>
  </si>
  <si>
    <t>1540500004971</t>
  </si>
  <si>
    <t>2708 33450 0137</t>
  </si>
  <si>
    <t>2708 27356 0057</t>
  </si>
  <si>
    <t>วท.บ.(เคมี),กอส.33,วท.ม.(เคมี)</t>
  </si>
  <si>
    <t>1579900118557</t>
  </si>
  <si>
    <t>2708 33450 0138</t>
  </si>
  <si>
    <t>2708 27356 0058</t>
  </si>
  <si>
    <t>2708 08450 0139</t>
  </si>
  <si>
    <t>2708 08356 0059</t>
  </si>
  <si>
    <t>3419900192029</t>
  </si>
  <si>
    <t>พิรานันท์ บุญเป็ง(สบ3)</t>
  </si>
  <si>
    <t>นวท.(สบ1)-(สบ3) กชว.ศพฐ.5</t>
  </si>
  <si>
    <t>2708 33450 0140</t>
  </si>
  <si>
    <t>2708 27356 0060</t>
  </si>
  <si>
    <t>3570900426373</t>
  </si>
  <si>
    <t>ปานชีวา ปัญจะเรือง(สบ2)</t>
  </si>
  <si>
    <t>2708 33450 0141</t>
  </si>
  <si>
    <t>2708 27356 0061</t>
  </si>
  <si>
    <t>พจนันท์ ทองจันทร์(สบ2)</t>
  </si>
  <si>
    <t>2708 33450 0142</t>
  </si>
  <si>
    <t>2708 27356 0062</t>
  </si>
  <si>
    <t>1960899010474</t>
  </si>
  <si>
    <t>2708 33450 0143</t>
  </si>
  <si>
    <t>2708 27356 0063</t>
  </si>
  <si>
    <t>1609900082195</t>
  </si>
  <si>
    <t>2708 08450 0144</t>
  </si>
  <si>
    <t>2708 08356 0064</t>
  </si>
  <si>
    <t>3609900691490</t>
  </si>
  <si>
    <t>ณัฐพล สิงห์คะ(สบ2)</t>
  </si>
  <si>
    <t>นวท.(สบ1)-(สบ3) กคพ.ศพฐ.5</t>
  </si>
  <si>
    <t>2708 33450 0145</t>
  </si>
  <si>
    <t>2708 27356 0065</t>
  </si>
  <si>
    <t>แม่ฮ่องสอน</t>
  </si>
  <si>
    <t>1580200043734</t>
  </si>
  <si>
    <t>2708 33450 0146</t>
  </si>
  <si>
    <t>2708 27356 0066</t>
  </si>
  <si>
    <t>1509900612471</t>
  </si>
  <si>
    <t>2708 33450 0147</t>
  </si>
  <si>
    <t>2708 27356 0067</t>
  </si>
  <si>
    <t>1103700706372</t>
  </si>
  <si>
    <t>วันเพ็ญ พันธุมสินชัย</t>
  </si>
  <si>
    <t>2708 32450 0148</t>
  </si>
  <si>
    <t>2708 26356 0068</t>
  </si>
  <si>
    <t>3510300334681</t>
  </si>
  <si>
    <t>2708 08450 0223</t>
  </si>
  <si>
    <t>2708 08356 0069</t>
  </si>
  <si>
    <t>กรุงเทพมานคร</t>
  </si>
  <si>
    <t>3102201874216</t>
  </si>
  <si>
    <t>ธารา ปัญญามัง(สบ3)</t>
  </si>
  <si>
    <t>นวท.(สบ1)-(สบ3) พฐ.จว.แพร่</t>
  </si>
  <si>
    <t>2708 33450 0150</t>
  </si>
  <si>
    <t>2708 27356 0070</t>
  </si>
  <si>
    <t>วท.บ.(เคมี), นวท.(สบ 2) รุ่น 12</t>
  </si>
  <si>
    <t>3102001533415</t>
  </si>
  <si>
    <t>2708 33450 0151</t>
  </si>
  <si>
    <t>2708 27356 0071</t>
  </si>
  <si>
    <t>1669900255154</t>
  </si>
  <si>
    <t>ชนาวีร์ ไชยเหล็ก(สบ3)</t>
  </si>
  <si>
    <t>2708 33450 0152</t>
  </si>
  <si>
    <t>2708 27356 0072</t>
  </si>
  <si>
    <t>3510101081359</t>
  </si>
  <si>
    <t>ธนกฤต ขัดผาบ(สบ3)</t>
  </si>
  <si>
    <t>2708 33450 0153</t>
  </si>
  <si>
    <t>2708 27356 0073</t>
  </si>
  <si>
    <t>3520400264102</t>
  </si>
  <si>
    <t>ภานุชนาถ จำนงเพียร(สบ3)</t>
  </si>
  <si>
    <t>2708 33450 0154</t>
  </si>
  <si>
    <t>2708 27356 0074</t>
  </si>
  <si>
    <t>วท.บ.,นวท.(สบ 2)</t>
  </si>
  <si>
    <t>3310700236017</t>
  </si>
  <si>
    <t>ศุภกิตติ์ สาจักร์(สบ1)</t>
  </si>
  <si>
    <t>2708 33450 0155</t>
  </si>
  <si>
    <t>2708 27356 0075</t>
  </si>
  <si>
    <t>1549900557496</t>
  </si>
  <si>
    <t>สว.พฐ.จว.แพร่</t>
  </si>
  <si>
    <t>2708 10336 0156</t>
  </si>
  <si>
    <t>2708 10334 0076</t>
  </si>
  <si>
    <t>3530800484851</t>
  </si>
  <si>
    <t>ตร.135/62</t>
  </si>
  <si>
    <t>สวิตตา พันธ์เดช</t>
  </si>
  <si>
    <t>รอง สว.พฐ.จว.แพร่</t>
  </si>
  <si>
    <t>2708 11336 0157</t>
  </si>
  <si>
    <t>2708 11334 0077</t>
  </si>
  <si>
    <t>3540600239985</t>
  </si>
  <si>
    <t>ตร.408/60</t>
  </si>
  <si>
    <t>2708 11336 0158</t>
  </si>
  <si>
    <t>2708 11334 0078</t>
  </si>
  <si>
    <t>2708 08450 0224</t>
  </si>
  <si>
    <t>2708 08356 0101</t>
  </si>
  <si>
    <t>3610400372133</t>
  </si>
  <si>
    <t>นวท.(สบ1)-(สบ3) พฐ.จว.พะเยา</t>
  </si>
  <si>
    <t>2708 33450 0160</t>
  </si>
  <si>
    <t>2708 27356 0102</t>
  </si>
  <si>
    <t>1509900210691</t>
  </si>
  <si>
    <t>2708 33450 0161</t>
  </si>
  <si>
    <t>2708 27356 0103</t>
  </si>
  <si>
    <t>1509901078397</t>
  </si>
  <si>
    <t>ณัฐพงษ์ ปนยะ(สบ2)</t>
  </si>
  <si>
    <t>2708 33450 0162</t>
  </si>
  <si>
    <t>2708 27356 0104</t>
  </si>
  <si>
    <t>1560300161763</t>
  </si>
  <si>
    <t>2708 33450 0163</t>
  </si>
  <si>
    <t>2708 27356 0105</t>
  </si>
  <si>
    <t>1560300252017</t>
  </si>
  <si>
    <t>ดาราวิไล เชื้อเจ็ดองค์(สบ1)</t>
  </si>
  <si>
    <t>2708 33450 0164</t>
  </si>
  <si>
    <t>2708 27356 0106</t>
  </si>
  <si>
    <t>1560100035527</t>
  </si>
  <si>
    <t>สันติ ศิริยศวรานนท์(สบ1)</t>
  </si>
  <si>
    <t>2708 33450 0165</t>
  </si>
  <si>
    <t>2708 27356 0107</t>
  </si>
  <si>
    <t>1560600051734</t>
  </si>
  <si>
    <t>สว.พฐ.จว.พะเยา</t>
  </si>
  <si>
    <t>2708 10336 0166</t>
  </si>
  <si>
    <t>2708 10334 0108</t>
  </si>
  <si>
    <t>สุนันทา แจ่มกมล</t>
  </si>
  <si>
    <t>รอง สว.พฐ.จว.พะเยา</t>
  </si>
  <si>
    <t>2708 11336 0167</t>
  </si>
  <si>
    <t>2708 11334 0109</t>
  </si>
  <si>
    <t>ศศ.บ.,รป.ม.,กอน.22, ต.ว.ท.21, สว.206</t>
  </si>
  <si>
    <t>3841700516661</t>
  </si>
  <si>
    <t>ทักษิณ ศิริผล</t>
  </si>
  <si>
    <t>2708 11336 0168</t>
  </si>
  <si>
    <t>2708 11334 0110</t>
  </si>
  <si>
    <t>3560500386871</t>
  </si>
  <si>
    <t>2708 08450 0226</t>
  </si>
  <si>
    <t>2708 08356 0111</t>
  </si>
  <si>
    <t>วท.บ(เคมี),สว.85</t>
  </si>
  <si>
    <t>นวท.(สบ1)-(สบ3) พฐ.จว.น่าน</t>
  </si>
  <si>
    <t>2708 33450 0170</t>
  </si>
  <si>
    <t>2708 27356 0112</t>
  </si>
  <si>
    <t>1219900398820</t>
  </si>
  <si>
    <t>สุรชัย บริบูรนางกุล(สบ3)</t>
  </si>
  <si>
    <t>2708 33450 0171</t>
  </si>
  <si>
    <t>2708 27356 0113</t>
  </si>
  <si>
    <t>1540300061840</t>
  </si>
  <si>
    <t>2708 33450 0172</t>
  </si>
  <si>
    <t>2708 27356 0114</t>
  </si>
  <si>
    <t>3550400131650</t>
  </si>
  <si>
    <t>2708 33450 0173</t>
  </si>
  <si>
    <t>2708 27356 0115</t>
  </si>
  <si>
    <t>3559900150937</t>
  </si>
  <si>
    <t>2708 33450 0174</t>
  </si>
  <si>
    <t>2708 27356 0116</t>
  </si>
  <si>
    <t>1559900211433</t>
  </si>
  <si>
    <t>สุเมธ แม่นยำ(สบ1)</t>
  </si>
  <si>
    <t>2708 33450 0175</t>
  </si>
  <si>
    <t>2708 27356 0117</t>
  </si>
  <si>
    <t>1579900237718</t>
  </si>
  <si>
    <t>สว.พฐ.จว.น่าน</t>
  </si>
  <si>
    <t>2708 10336 0176</t>
  </si>
  <si>
    <t>2708 10334 0118</t>
  </si>
  <si>
    <t>3550700404236</t>
  </si>
  <si>
    <t>ณัฐพันธ์ มหานิล</t>
  </si>
  <si>
    <t>รอง สว.พฐ.จว.น่าน</t>
  </si>
  <si>
    <t>2708 11336 0177</t>
  </si>
  <si>
    <t>2708 11334 0119</t>
  </si>
  <si>
    <t>1559900108683</t>
  </si>
  <si>
    <t>พรทิพย์ แสงอรุณ</t>
  </si>
  <si>
    <t>2708 11336 0178</t>
  </si>
  <si>
    <t>2708 11334 0120</t>
  </si>
  <si>
    <t>3649900165101</t>
  </si>
  <si>
    <t>2708 08450 0179</t>
  </si>
  <si>
    <t>2708 08356 0131</t>
  </si>
  <si>
    <t>วท.บ.,นวท.(สบ 4)</t>
  </si>
  <si>
    <t>3529900030087</t>
  </si>
  <si>
    <t>จันทร์จิรา ปินตา(สบ2)</t>
  </si>
  <si>
    <t>นวท.(สบ1)-(สบ3) พฐ.จว.เชียงใหม่</t>
  </si>
  <si>
    <t>2708 33450 0180</t>
  </si>
  <si>
    <t>2708 27356 0132</t>
  </si>
  <si>
    <t>1509900916721</t>
  </si>
  <si>
    <t>2708 33450 0181</t>
  </si>
  <si>
    <t>2708 27356 0133</t>
  </si>
  <si>
    <t>1509900461324</t>
  </si>
  <si>
    <t>2708 33450 0182</t>
  </si>
  <si>
    <t>2708 27356 0134</t>
  </si>
  <si>
    <t>1560100287186</t>
  </si>
  <si>
    <t>2708 33450 0183</t>
  </si>
  <si>
    <t>2708 27356 0135</t>
  </si>
  <si>
    <t>1560100328737</t>
  </si>
  <si>
    <t>จุไรพร พ่อแก้ว(สบ2)</t>
  </si>
  <si>
    <t>2708 33450 0184</t>
  </si>
  <si>
    <t>2708 27356 0136</t>
  </si>
  <si>
    <t>1509900623065</t>
  </si>
  <si>
    <t>ภัคภร เค้ามูล(สบ3)</t>
  </si>
  <si>
    <t>2708 33450 0185</t>
  </si>
  <si>
    <t>2708 27356 0137</t>
  </si>
  <si>
    <t>3500700647112</t>
  </si>
  <si>
    <t>2708 33450 0186</t>
  </si>
  <si>
    <t>2708 27356 0138</t>
  </si>
  <si>
    <t>1509900936101</t>
  </si>
  <si>
    <t>รัฐิกา สมบูรณ์ชัย(สบ3)</t>
  </si>
  <si>
    <t>2708 33450 0187</t>
  </si>
  <si>
    <t>2708 27356 0139</t>
  </si>
  <si>
    <t>1510100015941</t>
  </si>
  <si>
    <t>สว.พฐ.จว.เชียงใหม่</t>
  </si>
  <si>
    <t>2708 10336 0188</t>
  </si>
  <si>
    <t>2708 10334 0140</t>
  </si>
  <si>
    <t>ทัสนันทน์ แก้วตานิธิรัชต์</t>
  </si>
  <si>
    <t>รอง สว.พฐ.จว.เชียงใหม่</t>
  </si>
  <si>
    <t>2708 11336 0189</t>
  </si>
  <si>
    <t>2708 11334 0141</t>
  </si>
  <si>
    <t>3860400379055</t>
  </si>
  <si>
    <t>สุดารัตน์ คันธาโย</t>
  </si>
  <si>
    <t>2708 11336 0190</t>
  </si>
  <si>
    <t>2708 11334 0142</t>
  </si>
  <si>
    <t>วท.บ.(สิ่งแวดล้อม),กอส 42</t>
  </si>
  <si>
    <t>1560100316810</t>
  </si>
  <si>
    <t>2708 08450 0191</t>
  </si>
  <si>
    <t>2708 08356 0089</t>
  </si>
  <si>
    <t>อมราภรณ์ พุทธิพิทยาภรณ์(สบ3)</t>
  </si>
  <si>
    <t>นวท.(สบ1)-(สบ3) พฐ.จว.เชียงราย</t>
  </si>
  <si>
    <t>2708 33450 0192</t>
  </si>
  <si>
    <t>2708 27356 0090</t>
  </si>
  <si>
    <t>3521200455142</t>
  </si>
  <si>
    <t>จีรวรรณ แก้วกันทะ(สบ3)</t>
  </si>
  <si>
    <t>2708 33450 0193</t>
  </si>
  <si>
    <t>2708 27356 0091</t>
  </si>
  <si>
    <t>1620500111734</t>
  </si>
  <si>
    <t>วิโรจน์ ยอดวุฒิ(สบ3)</t>
  </si>
  <si>
    <t>2708 33450 0194</t>
  </si>
  <si>
    <t>2708 27356 0092</t>
  </si>
  <si>
    <t>3570100913326</t>
  </si>
  <si>
    <t>วิจิตร ชาติพัฒนานันท์(สบ3)</t>
  </si>
  <si>
    <t>2708 33450 0195</t>
  </si>
  <si>
    <t>2708 27356 0093</t>
  </si>
  <si>
    <t>5909899040081</t>
  </si>
  <si>
    <t>2708 33450 0196</t>
  </si>
  <si>
    <t>2708 27356 0094</t>
  </si>
  <si>
    <t>1559900215234</t>
  </si>
  <si>
    <t>2708 33450 0197</t>
  </si>
  <si>
    <t>2708 27356 0095</t>
  </si>
  <si>
    <t>1579900499119</t>
  </si>
  <si>
    <t>2708 33450 0198</t>
  </si>
  <si>
    <t>2708 27356 0096</t>
  </si>
  <si>
    <t>3180200277115</t>
  </si>
  <si>
    <t>2708 33450 0199</t>
  </si>
  <si>
    <t>2708 27356 0097</t>
  </si>
  <si>
    <t>1570400091406</t>
  </si>
  <si>
    <t>สว.พฐ.จว.เชียงราย</t>
  </si>
  <si>
    <t>2708 10336 0200</t>
  </si>
  <si>
    <t>2708 10334 0098</t>
  </si>
  <si>
    <t>อาทิตย์ อาภานันโท</t>
  </si>
  <si>
    <t>รอง สว.พฐ.จว.เชียงราย</t>
  </si>
  <si>
    <t>2708 11336 0201</t>
  </si>
  <si>
    <t>2708 11334 0099</t>
  </si>
  <si>
    <t>รป.บ./กอน.(อก.)/สว.189</t>
  </si>
  <si>
    <t>3401200419201</t>
  </si>
  <si>
    <t>2708 11336 0202</t>
  </si>
  <si>
    <t>2708 11334 0100</t>
  </si>
  <si>
    <t>3570100619436</t>
  </si>
  <si>
    <t>นลินรัตน์ สังวรสิงห์</t>
  </si>
  <si>
    <t>2708 08450 0227</t>
  </si>
  <si>
    <t>2708 08356 0079</t>
  </si>
  <si>
    <t>วท.บ.(เคมี), วท.ม.(นิติวิทยาศาสตร์), สบ 4 รุ่น 10</t>
  </si>
  <si>
    <t>3510101248717</t>
  </si>
  <si>
    <t>ภูมิศักดิ์ บุญชุ่มใจ(สบ3)</t>
  </si>
  <si>
    <t>นวท.(สบ1)-(สบ3) พฐ.จว.ลำพูน</t>
  </si>
  <si>
    <t>2708 33450 0204</t>
  </si>
  <si>
    <t>2708 27356 0080</t>
  </si>
  <si>
    <t>วท.บ.(เคมีอุสาหกรรม), วท.ม.(นิติวิทยาศาสตร์), นวท.(สบ 2)</t>
  </si>
  <si>
    <t>1509900372437</t>
  </si>
  <si>
    <t>2708 33450 0205</t>
  </si>
  <si>
    <t>2708 27356 0081</t>
  </si>
  <si>
    <t>1509901177328</t>
  </si>
  <si>
    <t>กสิณพจน์ มิ่งเมืองแก้ว(สบ3)</t>
  </si>
  <si>
    <t>2708 33450 0206</t>
  </si>
  <si>
    <t>2708 27356 0082</t>
  </si>
  <si>
    <t>1509900018561</t>
  </si>
  <si>
    <t>2708 33450 0207</t>
  </si>
  <si>
    <t>2708 27356 0083</t>
  </si>
  <si>
    <t>1510100293895</t>
  </si>
  <si>
    <t>ปภังกร คำหน้อย(สบ3)</t>
  </si>
  <si>
    <t>2708 33450 0208</t>
  </si>
  <si>
    <t>2708 27356 0084</t>
  </si>
  <si>
    <t>3501400191611</t>
  </si>
  <si>
    <t>ชนิตภา กันทา(สบ2)</t>
  </si>
  <si>
    <t>2708 33450 0209</t>
  </si>
  <si>
    <t>2708 27356 0085</t>
  </si>
  <si>
    <t>1509900062811</t>
  </si>
  <si>
    <t>สว.พฐ.จว.ลำพูน</t>
  </si>
  <si>
    <t>2708 10336 0210</t>
  </si>
  <si>
    <t>2708 10334 0086</t>
  </si>
  <si>
    <t>นรต.54, ศศ.ม.</t>
  </si>
  <si>
    <t>3520100798381</t>
  </si>
  <si>
    <t>วิลาสินี ดวงสวง</t>
  </si>
  <si>
    <t>รอง สว.พฐ.จว.ลำพูน</t>
  </si>
  <si>
    <t>2708 11336 0211</t>
  </si>
  <si>
    <t>2708 11334 0087</t>
  </si>
  <si>
    <t>1520800073278</t>
  </si>
  <si>
    <t>อัญชลี นุชแก้วฟ้า</t>
  </si>
  <si>
    <t>2708 11336 0212</t>
  </si>
  <si>
    <t>2708 11334 0088</t>
  </si>
  <si>
    <t>3510400276569</t>
  </si>
  <si>
    <t>2708 08450 0225</t>
  </si>
  <si>
    <t>2708 08356 0121</t>
  </si>
  <si>
    <t>วท.บ.(วิทย์ทั่วไป)</t>
  </si>
  <si>
    <t>3190400270351</t>
  </si>
  <si>
    <t>นวท.(สบ1)-(สบ3) พฐ.จว.แม่ฮ่องสอน</t>
  </si>
  <si>
    <t>2708 33450 0214</t>
  </si>
  <si>
    <t>2708 27356 0122</t>
  </si>
  <si>
    <t>วท.บ.(เคมี),สบ1 รุ่น 11,กอส.รุ่น 47</t>
  </si>
  <si>
    <t>1549900451671</t>
  </si>
  <si>
    <t>2708 33450 0215</t>
  </si>
  <si>
    <t>2708 27356 0123</t>
  </si>
  <si>
    <t>2708 33450 0216</t>
  </si>
  <si>
    <t>2708 27356 0124</t>
  </si>
  <si>
    <t>1429900181276</t>
  </si>
  <si>
    <t>ศรัณยศ ชูยิ่งสกุลทิพย์(สบ1)</t>
  </si>
  <si>
    <t>2708 33450 0217</t>
  </si>
  <si>
    <t>2708 27356 0125</t>
  </si>
  <si>
    <t>1209701764583</t>
  </si>
  <si>
    <t>2708 33450 0218</t>
  </si>
  <si>
    <t>2708 27356 0126</t>
  </si>
  <si>
    <t>1440500113879</t>
  </si>
  <si>
    <t>ศุภมิตร วันเผด็จ(สบ1)</t>
  </si>
  <si>
    <t>2708 33450 0219</t>
  </si>
  <si>
    <t>2708 27356 0127</t>
  </si>
  <si>
    <t>1509901678882</t>
  </si>
  <si>
    <t>สว.พฐ.จว.แม่ฮ่องสอน</t>
  </si>
  <si>
    <t>2708 10336 0220</t>
  </si>
  <si>
    <t>2708 10334 0128</t>
  </si>
  <si>
    <t>สว.รุ่น 102,รป.บ.ตร.,ตวท.รุ่น19</t>
  </si>
  <si>
    <t>กัมปนาท คำรักษ์</t>
  </si>
  <si>
    <t>รอง สว.พฐ.จว.แม่ฮ่องสอน</t>
  </si>
  <si>
    <t>2708 11336 0221</t>
  </si>
  <si>
    <t>2708 11334 0129</t>
  </si>
  <si>
    <t>3669700009288</t>
  </si>
  <si>
    <t>ปิยะวรรณ สมใจ</t>
  </si>
  <si>
    <t>2708 11336 0222</t>
  </si>
  <si>
    <t>2708 11334 0130</t>
  </si>
  <si>
    <t>3501400698294</t>
  </si>
  <si>
    <t>ศพฐ.6</t>
  </si>
  <si>
    <t>ผบก.ศพฐ.6</t>
  </si>
  <si>
    <t>2709 06450 0228</t>
  </si>
  <si>
    <t>2709 06356 0001</t>
  </si>
  <si>
    <t>วท.บ.(จิตวิทยา),ผกก.รุ่น 85, ศศ.ม.,บตส.50</t>
  </si>
  <si>
    <t>3459900017995</t>
  </si>
  <si>
    <t>รอง ผบก.ศพฐ.6</t>
  </si>
  <si>
    <t>2709 07101 0229</t>
  </si>
  <si>
    <t>2709 07305 0002</t>
  </si>
  <si>
    <t>ตร.52/66</t>
  </si>
  <si>
    <t>นวท.(สบ 5) ศพฐ.6</t>
  </si>
  <si>
    <t>2709 07450 0230</t>
  </si>
  <si>
    <t>2709 07356 0003</t>
  </si>
  <si>
    <t>2709 07450 0231</t>
  </si>
  <si>
    <t>2709 07356 0004</t>
  </si>
  <si>
    <t>วท.บ (คอมฯ),ศศ.ม.,น.บ.,กอส. 15,สว.71,ผกก. 92</t>
  </si>
  <si>
    <t>3650700098029</t>
  </si>
  <si>
    <t>นายเวร (สบ1) ผบก.ศพฐ.6</t>
  </si>
  <si>
    <t>2709 11323 0232</t>
  </si>
  <si>
    <t>2709 11306 0005</t>
  </si>
  <si>
    <t>วิทวัส บูรณะ</t>
  </si>
  <si>
    <t>ผกก.ฝอ.ศพฐ.6</t>
  </si>
  <si>
    <t>2709 08336 0074</t>
  </si>
  <si>
    <t>2709 08334 0006</t>
  </si>
  <si>
    <t>รป.บ.(ตร.), รป.ม.</t>
  </si>
  <si>
    <t>3209700038605</t>
  </si>
  <si>
    <t>รอง ผกก.ฝอ.ศพฐ.6</t>
  </si>
  <si>
    <t>2709 09318 0075</t>
  </si>
  <si>
    <t>2709 09305 0007</t>
  </si>
  <si>
    <t>ศศ.บ., สว.รุ่น 79</t>
  </si>
  <si>
    <t>3620600153770</t>
  </si>
  <si>
    <t>2709 09336 0076</t>
  </si>
  <si>
    <t>2709 09334 0008</t>
  </si>
  <si>
    <t>สว.ฝอ.ศพฐ.6</t>
  </si>
  <si>
    <t>2709 10318 0077</t>
  </si>
  <si>
    <t>2709 10305 0009</t>
  </si>
  <si>
    <t>ศศ.บ.,บธ.ม.,สว.97</t>
  </si>
  <si>
    <t>2709 10326 0078</t>
  </si>
  <si>
    <t>2709 10327 0010</t>
  </si>
  <si>
    <t>บธ.บ.(บัญชี), กอน.23</t>
  </si>
  <si>
    <t>3200200541865</t>
  </si>
  <si>
    <t>2709 10336 0079</t>
  </si>
  <si>
    <t>2709 10334 0011</t>
  </si>
  <si>
    <t>วท.บ.,รป.ม.,กอส.27,ฝอ.33</t>
  </si>
  <si>
    <t>3170100035616</t>
  </si>
  <si>
    <t>ปวิช พิพิธทอง</t>
  </si>
  <si>
    <t>รอง สว.ฝอ.ศพฐ.6</t>
  </si>
  <si>
    <t>2709 11304 0080</t>
  </si>
  <si>
    <t>2709 11305 0012</t>
  </si>
  <si>
    <t>ศศ.บ.(รปศ.)</t>
  </si>
  <si>
    <t>3640500090130</t>
  </si>
  <si>
    <t>2709 11304 0081</t>
  </si>
  <si>
    <t>2709 11305 0013</t>
  </si>
  <si>
    <t>1539900103029</t>
  </si>
  <si>
    <t>ธนน อชิรนนท์</t>
  </si>
  <si>
    <t>2709 11304 0082</t>
  </si>
  <si>
    <t>2709 11305 0014</t>
  </si>
  <si>
    <t>ป.ตรี,รป.ม.</t>
  </si>
  <si>
    <t>3600800421310</t>
  </si>
  <si>
    <t>2709 11325 0083</t>
  </si>
  <si>
    <t>2709 11321 0015</t>
  </si>
  <si>
    <t>2709 11325 0084</t>
  </si>
  <si>
    <t>2709 11321 0016</t>
  </si>
  <si>
    <t>2709 11326 0085</t>
  </si>
  <si>
    <t>2709 11327 0017</t>
  </si>
  <si>
    <t>ศศ.บ., สว.214</t>
  </si>
  <si>
    <t>3600500571944</t>
  </si>
  <si>
    <t>นฤมล จินดามณี</t>
  </si>
  <si>
    <t>2709 11326 0086</t>
  </si>
  <si>
    <t>2709 11327 0018</t>
  </si>
  <si>
    <t>ปวช.(บัญชี),ปวส.(บัญชี),ป.ตรี(บัญชี)</t>
  </si>
  <si>
    <t>1480400045596</t>
  </si>
  <si>
    <t>ณปภัช พิพิธทอง</t>
  </si>
  <si>
    <t>2709 11336 0087</t>
  </si>
  <si>
    <t>2709 11334 0020</t>
  </si>
  <si>
    <t>3650600343153</t>
  </si>
  <si>
    <t>2709 11336 0088</t>
  </si>
  <si>
    <t>2709 11334 0021</t>
  </si>
  <si>
    <t>ปวช. ช่างไฟฟ้าอิเล็กทรอนิกส์</t>
  </si>
  <si>
    <t>3659900289136</t>
  </si>
  <si>
    <t>อภิโชติ ไชยวงค์</t>
  </si>
  <si>
    <t>2709 11336 0089</t>
  </si>
  <si>
    <t>2709 11334 0022</t>
  </si>
  <si>
    <t>กอร.(อก.),น.บ.</t>
  </si>
  <si>
    <t>3630300180623</t>
  </si>
  <si>
    <t>2709 11403 0090</t>
  </si>
  <si>
    <t>2709 11336 0023</t>
  </si>
  <si>
    <t>วท.บ.(วิทยาการคอมพิวเตอร์)</t>
  </si>
  <si>
    <t>1620600130374</t>
  </si>
  <si>
    <t>2709 11327 0091</t>
  </si>
  <si>
    <t>2709 11328 0019</t>
  </si>
  <si>
    <t>ขวัญฤทัย ปิยะวงศ์รุ่งเรือง</t>
  </si>
  <si>
    <t>2709 08450 0092</t>
  </si>
  <si>
    <t>2709 08356 0024</t>
  </si>
  <si>
    <t>นวท.(สบ1)-(สบ3) กสก.ศพฐ.6</t>
  </si>
  <si>
    <t>2709 33450 0093</t>
  </si>
  <si>
    <t>2709 27356 0025</t>
  </si>
  <si>
    <t>วท.บ.(วิทยาศาสตร์การแพทย์)</t>
  </si>
  <si>
    <t>1669900365588</t>
  </si>
  <si>
    <t>2709 33450 0094</t>
  </si>
  <si>
    <t>2709 27356 0026</t>
  </si>
  <si>
    <t>3650900225571</t>
  </si>
  <si>
    <t>ณัฐพงศ์ ป๊อกบุญเรือง(สบ1)</t>
  </si>
  <si>
    <t>2709 33450 0095</t>
  </si>
  <si>
    <t>2709 27356 0027</t>
  </si>
  <si>
    <t>1560100480164</t>
  </si>
  <si>
    <t>สุนันทา ศรีพันนาม(สบ3)</t>
  </si>
  <si>
    <t>2709 33450 0096</t>
  </si>
  <si>
    <t>2709 27356 0028</t>
  </si>
  <si>
    <t xml:space="preserve">วท.บ.,ศศ.ม.,สว.104,นวท.(สบ 2) </t>
  </si>
  <si>
    <t>3650400459948</t>
  </si>
  <si>
    <t>บุญญาภาส เพ็งฤกษ์(สบ3)</t>
  </si>
  <si>
    <t>2709 33450 0097</t>
  </si>
  <si>
    <t>2709 27356 0029</t>
  </si>
  <si>
    <t>1659900318954</t>
  </si>
  <si>
    <t xml:space="preserve">นันทกาล ตาลจินดา </t>
  </si>
  <si>
    <t>2709 08450 0098</t>
  </si>
  <si>
    <t>2709 08356 0030</t>
  </si>
  <si>
    <t>3460600098215</t>
  </si>
  <si>
    <t>นวท.(สบ1)-(สบ3) กอส.ศพฐ.6</t>
  </si>
  <si>
    <t>2709 33450 0099</t>
  </si>
  <si>
    <t>2709 27356 0031</t>
  </si>
  <si>
    <t>วทบ.(เคมี)</t>
  </si>
  <si>
    <t>1550200039788</t>
  </si>
  <si>
    <t>2709 33450 0100</t>
  </si>
  <si>
    <t>2709 27356 0032</t>
  </si>
  <si>
    <t>1679900248018</t>
  </si>
  <si>
    <t>2709 33450 0101</t>
  </si>
  <si>
    <t>2709 27356 0033</t>
  </si>
  <si>
    <t>1679900415631</t>
  </si>
  <si>
    <t>วิสูตร พันธ์แก้ว</t>
  </si>
  <si>
    <t>2709 08450 0102</t>
  </si>
  <si>
    <t>2709 08356 0034</t>
  </si>
  <si>
    <t>ธนกร กันนา(สบ3)</t>
  </si>
  <si>
    <t>นวท.(สบ1)-(สบ3) กอป.ศพฐ.6</t>
  </si>
  <si>
    <t>2709 33450 0103</t>
  </si>
  <si>
    <t>2709 27356 0035</t>
  </si>
  <si>
    <t>3640300531124</t>
  </si>
  <si>
    <t>2709 33450 0104</t>
  </si>
  <si>
    <t>2709 27356 0036</t>
  </si>
  <si>
    <t>1539900532361</t>
  </si>
  <si>
    <t>2709 33450 0105</t>
  </si>
  <si>
    <t>2709 27356 0037</t>
  </si>
  <si>
    <t>1929900617789</t>
  </si>
  <si>
    <t>2709 33450 0106</t>
  </si>
  <si>
    <t>2709 27356 0038</t>
  </si>
  <si>
    <t>3650100140016</t>
  </si>
  <si>
    <t>อัจฉราภรณ์ ประสงค์(สบ3)</t>
  </si>
  <si>
    <t>2709 33450 0107</t>
  </si>
  <si>
    <t>2709 27356 0039</t>
  </si>
  <si>
    <t>3420300195100</t>
  </si>
  <si>
    <t>นิธานธยาน์ คลังพลอย(สบ3)</t>
  </si>
  <si>
    <t>2709 33450 0108</t>
  </si>
  <si>
    <t>2709 27356 0040</t>
  </si>
  <si>
    <t>1609700106791</t>
  </si>
  <si>
    <t>2709 33450 0109</t>
  </si>
  <si>
    <t>2709 27356 0041</t>
  </si>
  <si>
    <t>1559900346142</t>
  </si>
  <si>
    <t>2709 33450 0110</t>
  </si>
  <si>
    <t>2709 27356 0042</t>
  </si>
  <si>
    <t>1549900220211</t>
  </si>
  <si>
    <t>2709 08450 0111</t>
  </si>
  <si>
    <t>2709 08356 0043</t>
  </si>
  <si>
    <t>วท.บ.(เคมี),สว.85,นวท.(สบ 4)</t>
  </si>
  <si>
    <t>3140100191626</t>
  </si>
  <si>
    <t>นวท.(สบ1)-(สบ3) กคม.ศพฐ.6</t>
  </si>
  <si>
    <t>2709 33450 0112</t>
  </si>
  <si>
    <t>2709 27356 0044</t>
  </si>
  <si>
    <t>1170600095212</t>
  </si>
  <si>
    <t>2709 33450 0113</t>
  </si>
  <si>
    <t>2709 27356 0045</t>
  </si>
  <si>
    <t>1509901682952</t>
  </si>
  <si>
    <t>2709 33450 0114</t>
  </si>
  <si>
    <t>2709 27356 0046</t>
  </si>
  <si>
    <t>1103700437037</t>
  </si>
  <si>
    <t>2709 33450 0115</t>
  </si>
  <si>
    <t>2709 27356 0047</t>
  </si>
  <si>
    <t>1510100291311</t>
  </si>
  <si>
    <t>ดารา มากจาด</t>
  </si>
  <si>
    <t>2709 08450 0116</t>
  </si>
  <si>
    <t>2709 08356 0048</t>
  </si>
  <si>
    <t>วท.บ.(เคมี),ศศ.ม.(รัฐศาสตร์),สบ.4 รุ่น 9,สว.75</t>
  </si>
  <si>
    <t>3660600275794</t>
  </si>
  <si>
    <t>ดารณี ขันเพ็ชร(สบ2)</t>
  </si>
  <si>
    <t>นวท.(สบ1)-(สบ3) กยส.ศพฐ.6</t>
  </si>
  <si>
    <t>2709 33450 0117</t>
  </si>
  <si>
    <t>2709 27356 0049</t>
  </si>
  <si>
    <t>วท.บ.,วท.ม.,กอส.</t>
  </si>
  <si>
    <t>3540400017288</t>
  </si>
  <si>
    <t>ศรวนีย์ มณีรัตน์(สบ3)</t>
  </si>
  <si>
    <t>2709 33450 0118</t>
  </si>
  <si>
    <t>2709 27356 0050</t>
  </si>
  <si>
    <t>3320500886263</t>
  </si>
  <si>
    <t>ชนันท์วิทย์ ธีรอัครวรกุล(สบ3)</t>
  </si>
  <si>
    <t>2709 33450 0119</t>
  </si>
  <si>
    <t>2709 27356 0051</t>
  </si>
  <si>
    <t>1650600012061</t>
  </si>
  <si>
    <t>ณฐกร อ่อนแสง(สบ2)</t>
  </si>
  <si>
    <t>2709 33450 0120</t>
  </si>
  <si>
    <t>2709 27356 0052</t>
  </si>
  <si>
    <t>1669900147653</t>
  </si>
  <si>
    <t>2709 08450 0121</t>
  </si>
  <si>
    <t>2709 08356 0053</t>
  </si>
  <si>
    <t>5450500076615</t>
  </si>
  <si>
    <t>นิรุตน์ พัดจันทร์หอม(สบ2)</t>
  </si>
  <si>
    <t>นวท.(สบ1)-(สบ3) กนฝ.ศพฐ.6</t>
  </si>
  <si>
    <t>2709 33450 0122</t>
  </si>
  <si>
    <t>2709 27356 0054</t>
  </si>
  <si>
    <t>วท.บ., กอน.(อก), (สว.221)</t>
  </si>
  <si>
    <t>3530700398163</t>
  </si>
  <si>
    <t>2709 33450 0123</t>
  </si>
  <si>
    <t>2709 27356 0055</t>
  </si>
  <si>
    <t>1659900685442</t>
  </si>
  <si>
    <t>ชุติมณฑน์ กราบกราน(สบ2)</t>
  </si>
  <si>
    <t>2709 33450 0124</t>
  </si>
  <si>
    <t>2709 27356 0056</t>
  </si>
  <si>
    <t>วท.บ., กศ.ม.,กอส.37</t>
  </si>
  <si>
    <t>1659900260590</t>
  </si>
  <si>
    <t>2709 33450 0125</t>
  </si>
  <si>
    <t>2709 27356 0057</t>
  </si>
  <si>
    <t>1639900092018</t>
  </si>
  <si>
    <t>2709 33450 0126</t>
  </si>
  <si>
    <t>2709 27356 0058</t>
  </si>
  <si>
    <t>1669900305208</t>
  </si>
  <si>
    <t>2709 08450 0127</t>
  </si>
  <si>
    <t>2709 08356 0059</t>
  </si>
  <si>
    <t>วท.บ(เคมี),บธ.ม.(บริหารธุรกิจ) ,สว.85</t>
  </si>
  <si>
    <t>3120100603592</t>
  </si>
  <si>
    <t>นวท.(สบ1)-(สบ3) กชว.ศพฐ.6</t>
  </si>
  <si>
    <t>2709 33450 0128</t>
  </si>
  <si>
    <t>2709 27356 0060</t>
  </si>
  <si>
    <t>3120100488491</t>
  </si>
  <si>
    <t>2709 33450 0129</t>
  </si>
  <si>
    <t>2709 27356 0061</t>
  </si>
  <si>
    <t>2709 33450 0130</t>
  </si>
  <si>
    <t>2709 27356 0062</t>
  </si>
  <si>
    <t>1461300147614</t>
  </si>
  <si>
    <t>2709 33450 0131</t>
  </si>
  <si>
    <t>2709 27356 0063</t>
  </si>
  <si>
    <t>วท.บ.(จุลชีววิทยา) วท.ม.(จุลชีววิทยาการแพทย์)</t>
  </si>
  <si>
    <t>1509901077722</t>
  </si>
  <si>
    <t>2709 08450 0132</t>
  </si>
  <si>
    <t>2709 08356 0064</t>
  </si>
  <si>
    <t>วท.บ(เคมี),สว.86</t>
  </si>
  <si>
    <t>3869800035670</t>
  </si>
  <si>
    <t>นวท.(สบ1)-(สบ3) กคพ.ศพฐ.6</t>
  </si>
  <si>
    <t>2709 33450 0133</t>
  </si>
  <si>
    <t>2709 27356 0065</t>
  </si>
  <si>
    <t>2709 33450 0134</t>
  </si>
  <si>
    <t>2709 27356 0066</t>
  </si>
  <si>
    <t>1659900623749</t>
  </si>
  <si>
    <t>2709 33450 0135</t>
  </si>
  <si>
    <t>2709 27356 0067</t>
  </si>
  <si>
    <t>น้ำฝน โพธิ์นิยม</t>
  </si>
  <si>
    <t>นวท.(สบ 4) กชช.ศพฐ.6</t>
  </si>
  <si>
    <t>2709 32450 0136</t>
  </si>
  <si>
    <t>2709 26356 0068</t>
  </si>
  <si>
    <t>3609900539680</t>
  </si>
  <si>
    <t>วันเพ็ญ ศิลาพันธุ์</t>
  </si>
  <si>
    <t>2709 08450 0223</t>
  </si>
  <si>
    <t>2709 08356 0069</t>
  </si>
  <si>
    <t>กศ.บ (เคมี),สว.82</t>
  </si>
  <si>
    <t>3669700002518</t>
  </si>
  <si>
    <t>พิมพ์สจี เจนเชี่ยวชาญ(สบ1)</t>
  </si>
  <si>
    <t>นวท.(สบ1)-(สบ3) พฐ.จว.พิจิตร</t>
  </si>
  <si>
    <t>2709 33450 0138</t>
  </si>
  <si>
    <t>2709 27356 0070</t>
  </si>
  <si>
    <t>วท.บ.(เครื่องสำอาง)</t>
  </si>
  <si>
    <t>1102002019271</t>
  </si>
  <si>
    <t>สพฐ.ตร.175/61</t>
  </si>
  <si>
    <t>2709 33450 0139</t>
  </si>
  <si>
    <t>2709 27356 0071</t>
  </si>
  <si>
    <t>ปิยะพงษ์ ดอชนะ(สบ3)</t>
  </si>
  <si>
    <t>2709 33450 0140</t>
  </si>
  <si>
    <t>2709 27356 0072</t>
  </si>
  <si>
    <t>วท.บ., นบ., นวท.(สบ ) รุ่น 9</t>
  </si>
  <si>
    <t>1600100105109</t>
  </si>
  <si>
    <t>2709 33450 0141</t>
  </si>
  <si>
    <t>2709 27356 0073</t>
  </si>
  <si>
    <t>1640700130619</t>
  </si>
  <si>
    <t>2709 33450 0142</t>
  </si>
  <si>
    <t>2709 27356 0074</t>
  </si>
  <si>
    <t>1709800297814</t>
  </si>
  <si>
    <t>2709 33450 0143</t>
  </si>
  <si>
    <t>2709 27356 0075</t>
  </si>
  <si>
    <t>สว.พฐ.จว.พิจิตร</t>
  </si>
  <si>
    <t>2709 10336 0144</t>
  </si>
  <si>
    <t>2709 10334 0076</t>
  </si>
  <si>
    <t>ศษ.บ.(สังคมศึกษา), รบ., สว.รุ่น 149</t>
  </si>
  <si>
    <t>5340700056376</t>
  </si>
  <si>
    <t>รอง สว.พฐ.จว.พิจิตร</t>
  </si>
  <si>
    <t>2709 11336 0145</t>
  </si>
  <si>
    <t>2709 11334 0077</t>
  </si>
  <si>
    <t>5620500015207</t>
  </si>
  <si>
    <t>2709 11336 0146</t>
  </si>
  <si>
    <t>2709 11334 0078</t>
  </si>
  <si>
    <t>3629900143182</t>
  </si>
  <si>
    <t>เรณุกา หมอนแพร</t>
  </si>
  <si>
    <t>นวท.(สบ 4) พฐ.จว.เพชรบูรณ์</t>
  </si>
  <si>
    <t>2709 08450 0147</t>
  </si>
  <si>
    <t>2709 08356 0101</t>
  </si>
  <si>
    <t>นวท.(สบ1)-(สบ3) พฐ.จว.เพชรบูรณ์</t>
  </si>
  <si>
    <t>2709 33450 0148</t>
  </si>
  <si>
    <t>2709 27356 0102</t>
  </si>
  <si>
    <t>1769900205989</t>
  </si>
  <si>
    <t>2709 33450 0149</t>
  </si>
  <si>
    <t>2709 27356 0103</t>
  </si>
  <si>
    <t>1420500099906</t>
  </si>
  <si>
    <t>2709 33450 0150</t>
  </si>
  <si>
    <t>2709 27356 0104</t>
  </si>
  <si>
    <t>1709900591838</t>
  </si>
  <si>
    <t>2709 33450 0151</t>
  </si>
  <si>
    <t>2709 27356 0105</t>
  </si>
  <si>
    <t>1710300019035</t>
  </si>
  <si>
    <t>2709 33450 0152</t>
  </si>
  <si>
    <t>2709 27356 0106</t>
  </si>
  <si>
    <t>1679900180286</t>
  </si>
  <si>
    <t>2709 33450 0153</t>
  </si>
  <si>
    <t>2709 27356 0107</t>
  </si>
  <si>
    <t>1619900281856</t>
  </si>
  <si>
    <t>2709 33450 0154</t>
  </si>
  <si>
    <t>2709 27356 0108</t>
  </si>
  <si>
    <t>1679900430690</t>
  </si>
  <si>
    <t>สพฐ.ตร.315/64</t>
  </si>
  <si>
    <t>ศีลสุภัทร์ อุ่นขจี(สบ3)</t>
  </si>
  <si>
    <t>2709 33450 0155</t>
  </si>
  <si>
    <t>2709 27356 0109</t>
  </si>
  <si>
    <t>1659900242567</t>
  </si>
  <si>
    <t>2709 10336 0156</t>
  </si>
  <si>
    <t>2709 10334 0110</t>
  </si>
  <si>
    <t>นบ., ฝอ.ตร.รุ่น 29</t>
  </si>
  <si>
    <t>5600500051122</t>
  </si>
  <si>
    <t>รอง สว.พฐ.จว.เพชรบูรณ์</t>
  </si>
  <si>
    <t>2709 11336 0157</t>
  </si>
  <si>
    <t>2709 11334 0111</t>
  </si>
  <si>
    <t>บธ.บ.(การบัญชี) กอน.(อก.)</t>
  </si>
  <si>
    <t>3440800198515</t>
  </si>
  <si>
    <t>2709 11336 0158</t>
  </si>
  <si>
    <t>2709 11334 0112</t>
  </si>
  <si>
    <t>2709 08450 0224</t>
  </si>
  <si>
    <t>2709 08356 0123</t>
  </si>
  <si>
    <t>3640100514561</t>
  </si>
  <si>
    <t>นวท.(สบ1)-(สบ3) พฐ.จว.สุโขทัย</t>
  </si>
  <si>
    <t>2709 33450 0160</t>
  </si>
  <si>
    <t>2709 27356 0124</t>
  </si>
  <si>
    <t>1103700490973</t>
  </si>
  <si>
    <t>ศิริวัฒนา อะช่วยรัมย์(สบ2)</t>
  </si>
  <si>
    <t>2709 33450 0161</t>
  </si>
  <si>
    <t>2709 27356 0125</t>
  </si>
  <si>
    <t>1640600013742</t>
  </si>
  <si>
    <t>2709 33450 0162</t>
  </si>
  <si>
    <t>2709 27356 0126</t>
  </si>
  <si>
    <t>วท.บ., นวท.(สบ 2) รุ่น 9</t>
  </si>
  <si>
    <t>1640600007149</t>
  </si>
  <si>
    <t>2709 33450 0163</t>
  </si>
  <si>
    <t>2709 27356 0127</t>
  </si>
  <si>
    <t>1249900388999</t>
  </si>
  <si>
    <t>ยุรนันท์ ยั่งยืน(สบ1)</t>
  </si>
  <si>
    <t>2709 33450 0164</t>
  </si>
  <si>
    <t>2709 27356 0128</t>
  </si>
  <si>
    <t>1640600298356</t>
  </si>
  <si>
    <t>2709 33450 0165</t>
  </si>
  <si>
    <t>2709 27356 0129</t>
  </si>
  <si>
    <t>1329900488259</t>
  </si>
  <si>
    <t>สว.พฐ.จว.สุโขทัย</t>
  </si>
  <si>
    <t>2709 10336 0166</t>
  </si>
  <si>
    <t>2709 10334 0130</t>
  </si>
  <si>
    <t>วท.บ., สว.รุ่น 150</t>
  </si>
  <si>
    <t>1640600004573</t>
  </si>
  <si>
    <t>รอง สว.พฐ.จว.สุโขทัย</t>
  </si>
  <si>
    <t>2709 11336 0167</t>
  </si>
  <si>
    <t>2709 11334 0131</t>
  </si>
  <si>
    <t>3650200227491</t>
  </si>
  <si>
    <t>2709 11336 0168</t>
  </si>
  <si>
    <t>2709 11334 0132</t>
  </si>
  <si>
    <t xml:space="preserve">นรพนธ์ อุสาใจ </t>
  </si>
  <si>
    <t>2709 08450 0225</t>
  </si>
  <si>
    <t>2709 08356 0145</t>
  </si>
  <si>
    <t>3570300098910</t>
  </si>
  <si>
    <t>นวท.(สบ1)-(สบ3) พฐ.จว.อุตรดิตถ์</t>
  </si>
  <si>
    <t>2709 33450 0170</t>
  </si>
  <si>
    <t>2709 27356 0146</t>
  </si>
  <si>
    <t>1659900805138</t>
  </si>
  <si>
    <t>2709 33450 0171</t>
  </si>
  <si>
    <t>2709 27356 0147</t>
  </si>
  <si>
    <t>1609900089688</t>
  </si>
  <si>
    <t>2709 33450 0172</t>
  </si>
  <si>
    <t>2709 27356 0148</t>
  </si>
  <si>
    <t>1640600257251</t>
  </si>
  <si>
    <t>หาญณรงค์ ตุ้มประสิทธิ์(สบ3)</t>
  </si>
  <si>
    <t>2709 33450 0173</t>
  </si>
  <si>
    <t>2709 27356 0149</t>
  </si>
  <si>
    <t>3650100995836</t>
  </si>
  <si>
    <t>2709 33450 0174</t>
  </si>
  <si>
    <t>2709 27356 0150</t>
  </si>
  <si>
    <t>2709 33450 0175</t>
  </si>
  <si>
    <t>2709 27356 0151</t>
  </si>
  <si>
    <t>1539900484642</t>
  </si>
  <si>
    <t>สพฐ.ตร.206/63</t>
  </si>
  <si>
    <t>สว.พฐ.จว.อุตรดิตถ์</t>
  </si>
  <si>
    <t>2709 10336 0176</t>
  </si>
  <si>
    <t>2709 10334 0152</t>
  </si>
  <si>
    <t>บธ.บ., สว.รุ่น 149</t>
  </si>
  <si>
    <t>3539900028244</t>
  </si>
  <si>
    <t>ตร.249/60</t>
  </si>
  <si>
    <t>รอง สว.พฐ.จว.อุตรดิตถ์</t>
  </si>
  <si>
    <t>2709 11336 0177</t>
  </si>
  <si>
    <t>2709 11334 0153</t>
  </si>
  <si>
    <t>2709 11336 0178</t>
  </si>
  <si>
    <t>2709 11334 0154</t>
  </si>
  <si>
    <t>ศศบ.,รป.ม</t>
  </si>
  <si>
    <t>1640700003269</t>
  </si>
  <si>
    <t>กรปภา ชัยนนท์นอก</t>
  </si>
  <si>
    <t>นวท.(สบ 4) พฐ.จว.นครสวรรค์</t>
  </si>
  <si>
    <t>2709 08450 0179</t>
  </si>
  <si>
    <t>2709 08356 0079</t>
  </si>
  <si>
    <t>3600900079397</t>
  </si>
  <si>
    <t>เพชรดำรงค์ เล็กสาลี(สบ1)</t>
  </si>
  <si>
    <t>นวท.(สบ1)-(สบ3) พฐ.จว.นครสวรรค์</t>
  </si>
  <si>
    <t>2709 33450 0180</t>
  </si>
  <si>
    <t>2709 27356 0080</t>
  </si>
  <si>
    <t>1103100458866</t>
  </si>
  <si>
    <t>2709 33450 0181</t>
  </si>
  <si>
    <t>2709 27356 0081</t>
  </si>
  <si>
    <t>วท.บ.(เคมี),ตวท.รุ่น20</t>
  </si>
  <si>
    <t>1659900396891</t>
  </si>
  <si>
    <t>2709 33450 0182</t>
  </si>
  <si>
    <t>2709 27356 0082</t>
  </si>
  <si>
    <t>1509901368905</t>
  </si>
  <si>
    <t>2709 33450 0183</t>
  </si>
  <si>
    <t>2709 27356 0083</t>
  </si>
  <si>
    <t>1409900082154</t>
  </si>
  <si>
    <t>2709 33450 0184</t>
  </si>
  <si>
    <t>2709 27356 0084</t>
  </si>
  <si>
    <t>3730600041415</t>
  </si>
  <si>
    <t>ทุเรียน พามา(สบ2)</t>
  </si>
  <si>
    <t>2709 33450 0185</t>
  </si>
  <si>
    <t>2709 27356 0085</t>
  </si>
  <si>
    <t>2601300004046</t>
  </si>
  <si>
    <t>2709 33450 0186</t>
  </si>
  <si>
    <t>2709 27356 0086</t>
  </si>
  <si>
    <t>1629900332868</t>
  </si>
  <si>
    <t>ณัฐพล วัฒนญาณนนท์(สบ1)</t>
  </si>
  <si>
    <t>2709 33450 0187</t>
  </si>
  <si>
    <t>2709 27356 0087</t>
  </si>
  <si>
    <t>1209701889025</t>
  </si>
  <si>
    <t>สว.พฐ.จว.นครสวรรค์</t>
  </si>
  <si>
    <t>2709 10336 0188</t>
  </si>
  <si>
    <t>2709 10334 0088</t>
  </si>
  <si>
    <t>ศศ.บ., สว.รุ่น 141</t>
  </si>
  <si>
    <t>3609900659260</t>
  </si>
  <si>
    <t>สมหญิง พินโต</t>
  </si>
  <si>
    <t>รอง สว.พฐ.จว.นครสวรรค์</t>
  </si>
  <si>
    <t>2709 11336 0189</t>
  </si>
  <si>
    <t>2709 11334 0089</t>
  </si>
  <si>
    <t>3620400164247</t>
  </si>
  <si>
    <t>2709 11336 0190</t>
  </si>
  <si>
    <t>2709 11334 0090</t>
  </si>
  <si>
    <t>กรธัช วณิชยานุกูล</t>
  </si>
  <si>
    <t>นวท.(สบ 4) พฐ.จว.กำแพงเพชร</t>
  </si>
  <si>
    <t>2709 08450 0226</t>
  </si>
  <si>
    <t>2709 08356 0091</t>
  </si>
  <si>
    <t>วรกมล แน่นอุดร(สบ3)</t>
  </si>
  <si>
    <t>นวท.(สบ1)-(สบ3) พฐ.จว.กำแพงเพชร</t>
  </si>
  <si>
    <t>2709 33450 0192</t>
  </si>
  <si>
    <t>2709 27356 0092</t>
  </si>
  <si>
    <t>3650900189648</t>
  </si>
  <si>
    <t>สมหมาย แสงแก้ว(สบ3)</t>
  </si>
  <si>
    <t>2709 33450 0193</t>
  </si>
  <si>
    <t>2709 27356 0093</t>
  </si>
  <si>
    <t>3620300138708</t>
  </si>
  <si>
    <t>2709 33450 0194</t>
  </si>
  <si>
    <t>2709 27356 0094</t>
  </si>
  <si>
    <t>1102002138556</t>
  </si>
  <si>
    <t>2709 33450 0195</t>
  </si>
  <si>
    <t>2709 27356 0095</t>
  </si>
  <si>
    <t>5101400168261</t>
  </si>
  <si>
    <t>2709 33450 0196</t>
  </si>
  <si>
    <t>2709 27356 0096</t>
  </si>
  <si>
    <t>1101500621827</t>
  </si>
  <si>
    <t>วิเชียร หงษ์เอก(สบ1)</t>
  </si>
  <si>
    <t>2709 33450 0197</t>
  </si>
  <si>
    <t>2709 27356 0097</t>
  </si>
  <si>
    <t>1270700000646</t>
  </si>
  <si>
    <t>2709 10336 0198</t>
  </si>
  <si>
    <t>2709 10334 0098</t>
  </si>
  <si>
    <t>รุตน์ สุทธี</t>
  </si>
  <si>
    <t>รอง สว.พฐ.จว.กำแพงเพชร</t>
  </si>
  <si>
    <t>2709 11336 0199</t>
  </si>
  <si>
    <t>2709 11334 0099</t>
  </si>
  <si>
    <t>กอร.(ทว.)</t>
  </si>
  <si>
    <t>3620501234992</t>
  </si>
  <si>
    <t>วรรณิศา คงอรุณ</t>
  </si>
  <si>
    <t>2709 11336 0200</t>
  </si>
  <si>
    <t>2709 11334 0100</t>
  </si>
  <si>
    <t>บธ.บ., กอน.</t>
  </si>
  <si>
    <t>1629900088860</t>
  </si>
  <si>
    <t>ณรงค์ เชิญทอง</t>
  </si>
  <si>
    <t>นวท.(สบ 4) พฐ.จว.อุทัยธานี</t>
  </si>
  <si>
    <t>2709 08450 0227</t>
  </si>
  <si>
    <t>2709 08356 0113</t>
  </si>
  <si>
    <t>วท.บ.(เคมี), ศศ.ม.รัฐศาสตร์</t>
  </si>
  <si>
    <t>3801200171231</t>
  </si>
  <si>
    <t>นวท.(สบ1)-(สบ3) พฐ.จว.อุทัยธานี</t>
  </si>
  <si>
    <t>2709 33450 0202</t>
  </si>
  <si>
    <t>2709 27356 0114</t>
  </si>
  <si>
    <t>1609900037319</t>
  </si>
  <si>
    <t>สพฐ.ตร.63/63</t>
  </si>
  <si>
    <t>2709 33450 0203</t>
  </si>
  <si>
    <t>2709 27356 0115</t>
  </si>
  <si>
    <t>3610300006984</t>
  </si>
  <si>
    <t>2709 33450 0204</t>
  </si>
  <si>
    <t>2709 27356 0116</t>
  </si>
  <si>
    <t>3341600676482</t>
  </si>
  <si>
    <t>2709 33450 0205</t>
  </si>
  <si>
    <t>2709 27356 0117</t>
  </si>
  <si>
    <t>1102002585455</t>
  </si>
  <si>
    <t>กันตวิชญ์ ไตรเมศ(สบ1)</t>
  </si>
  <si>
    <t>2709 33450 0206</t>
  </si>
  <si>
    <t>2709 27356 0118</t>
  </si>
  <si>
    <t>1729900444738</t>
  </si>
  <si>
    <t>2709 33450 0207</t>
  </si>
  <si>
    <t>2709 27356 0119</t>
  </si>
  <si>
    <t>สว.พฐ.จว.อุทัยธานี</t>
  </si>
  <si>
    <t>2709 10336 0208</t>
  </si>
  <si>
    <t>2709 10334 0120</t>
  </si>
  <si>
    <t>อยุธยา</t>
  </si>
  <si>
    <t>3440300751436</t>
  </si>
  <si>
    <t>เอื้อมพร มรรยาทอ่อน</t>
  </si>
  <si>
    <t>รอง สว.พฐ.จว.อุทัยธานี</t>
  </si>
  <si>
    <t>2709 11336 0209</t>
  </si>
  <si>
    <t>2709 11334 0121</t>
  </si>
  <si>
    <t>2709 11336 0210</t>
  </si>
  <si>
    <t>2709 11334 0122</t>
  </si>
  <si>
    <t>1900900084804</t>
  </si>
  <si>
    <t>ยุทธนา จันทรธรรม</t>
  </si>
  <si>
    <t>นวท.(สบ 4) พฐ.จว.ตาก</t>
  </si>
  <si>
    <t>2709 08450 0211</t>
  </si>
  <si>
    <t>2709 08356 0133</t>
  </si>
  <si>
    <t>3580400193205</t>
  </si>
  <si>
    <t>นวท.(สบ1)-(สบ3) พฐ.จว.ตาก</t>
  </si>
  <si>
    <t>2709 33450 0212</t>
  </si>
  <si>
    <t>2709 27356 0134</t>
  </si>
  <si>
    <t>1630300014000</t>
  </si>
  <si>
    <t>โศรยา ยะแสง(สบ2)</t>
  </si>
  <si>
    <t>2709 33450 0213</t>
  </si>
  <si>
    <t>2709 27356 0135</t>
  </si>
  <si>
    <t>1550600048849</t>
  </si>
  <si>
    <t>ศุภธิดา อันถามนต์(สบ3)</t>
  </si>
  <si>
    <t>2709 33450 0214</t>
  </si>
  <si>
    <t>2709 27356 0136</t>
  </si>
  <si>
    <t>3630800067982</t>
  </si>
  <si>
    <t>2709 33450 0215</t>
  </si>
  <si>
    <t>2709 27356 0137</t>
  </si>
  <si>
    <t>1100501300845</t>
  </si>
  <si>
    <t>นิศากร จันทร์ชื่น(สบ2)</t>
  </si>
  <si>
    <t>2709 33450 0216</t>
  </si>
  <si>
    <t>2709 27356 0138</t>
  </si>
  <si>
    <t>1400400130291</t>
  </si>
  <si>
    <t>2709 33450 0217</t>
  </si>
  <si>
    <t>2709 27356 0139</t>
  </si>
  <si>
    <t>1640100285930</t>
  </si>
  <si>
    <t>2709 33450 0218</t>
  </si>
  <si>
    <t>2709 27356 0140</t>
  </si>
  <si>
    <t>1659900625164</t>
  </si>
  <si>
    <t>สุรพงศ์ มีชัย(สบ1)</t>
  </si>
  <si>
    <t>2709 33450 0219</t>
  </si>
  <si>
    <t>2709 27356 0141</t>
  </si>
  <si>
    <t>1319900296503</t>
  </si>
  <si>
    <t>สว.พฐ.จว.ตาก</t>
  </si>
  <si>
    <t>2709 10336 0220</t>
  </si>
  <si>
    <t>2709 10334 0142</t>
  </si>
  <si>
    <t>3660800042696</t>
  </si>
  <si>
    <t>รอง สว.พฐ.จว.ตาก</t>
  </si>
  <si>
    <t>2709 11336 0221</t>
  </si>
  <si>
    <t>2709 11334 0143</t>
  </si>
  <si>
    <t>2709 11336 0222</t>
  </si>
  <si>
    <t>2709 11334 0144</t>
  </si>
  <si>
    <t>ศพฐ.7</t>
  </si>
  <si>
    <t>ผบก.ศพฐ.7</t>
  </si>
  <si>
    <t>2710 06450 0214</t>
  </si>
  <si>
    <t>2710 06356 0001</t>
  </si>
  <si>
    <t>วท.บ.(วิทยาการคอมพิวเตอร์),นายทหารทำลายวัตถุระเบิดรุ่น 5</t>
  </si>
  <si>
    <t>3700600028494</t>
  </si>
  <si>
    <t>ประกาศสำนักนายกฯ</t>
  </si>
  <si>
    <t>รอง ผบก.ศพฐ.7</t>
  </si>
  <si>
    <t>2710 07101 0215</t>
  </si>
  <si>
    <t>2710 07305 0002</t>
  </si>
  <si>
    <t>2710 07450 0216</t>
  </si>
  <si>
    <t>2710 07356 0003</t>
  </si>
  <si>
    <t>3730600208107</t>
  </si>
  <si>
    <t>2710 07450 0217</t>
  </si>
  <si>
    <t>2710 07356 0004</t>
  </si>
  <si>
    <t>3100600521056</t>
  </si>
  <si>
    <t>นายเวร (สบ1) ผบก.ศพฐ.7</t>
  </si>
  <si>
    <t>2710 11323 0218</t>
  </si>
  <si>
    <t>2710 11306 0005</t>
  </si>
  <si>
    <t>ผกก.ฝอ.ศพฐ.7</t>
  </si>
  <si>
    <t>2710 08336 0070</t>
  </si>
  <si>
    <t>2710 08334 0006</t>
  </si>
  <si>
    <t>ศศ.บ.,ผกก.38,ฝอ.22</t>
  </si>
  <si>
    <t>3730101146777</t>
  </si>
  <si>
    <t>หิรัญ วัตรศรีวานิช</t>
  </si>
  <si>
    <t>รอง ผกก.ฝอ.ศพฐ.7</t>
  </si>
  <si>
    <t>2710 09318 0071</t>
  </si>
  <si>
    <t>2710 09305 0007</t>
  </si>
  <si>
    <t>3730300238922</t>
  </si>
  <si>
    <t>2710 09336 0072</t>
  </si>
  <si>
    <t>2710 09334 0008</t>
  </si>
  <si>
    <t>บธ.บ.,สว.102</t>
  </si>
  <si>
    <t>3769800047164</t>
  </si>
  <si>
    <t>สว.ฝอ.ศพฐ.7</t>
  </si>
  <si>
    <t>2710 10318 0073</t>
  </si>
  <si>
    <t>2710 10305 0009</t>
  </si>
  <si>
    <t>บธ.ม.,ฝอ.38</t>
  </si>
  <si>
    <t>3630100002608</t>
  </si>
  <si>
    <t>2710 10326 0074</t>
  </si>
  <si>
    <t>2710 10327 0010</t>
  </si>
  <si>
    <t>บ.ธบ., สว.รุ่น 208</t>
  </si>
  <si>
    <t>2710 10336 0075</t>
  </si>
  <si>
    <t>2710 10334 0011</t>
  </si>
  <si>
    <t>ร.ม., น.บ., รป.ม.,สว.รุ่น158</t>
  </si>
  <si>
    <t>3910100538670</t>
  </si>
  <si>
    <t>รอง สว.ฝอ.ศพฐ.7</t>
  </si>
  <si>
    <t>2710 11304 0076</t>
  </si>
  <si>
    <t>2710 11305 0012</t>
  </si>
  <si>
    <t>2710 11304 0077</t>
  </si>
  <si>
    <t>2710 11305 0013</t>
  </si>
  <si>
    <t>2710 11304 0078</t>
  </si>
  <si>
    <t>2710 11305 0014</t>
  </si>
  <si>
    <t>2710 11325 0079</t>
  </si>
  <si>
    <t>2710 11321 0015</t>
  </si>
  <si>
    <t>2710 11325 0080</t>
  </si>
  <si>
    <t>2710 11321 0016</t>
  </si>
  <si>
    <t>2710 11326 0081</t>
  </si>
  <si>
    <t>2710 11327 0017</t>
  </si>
  <si>
    <t>2710 11326 0082</t>
  </si>
  <si>
    <t>2710 11327 0018</t>
  </si>
  <si>
    <t>2710 11336 0083</t>
  </si>
  <si>
    <t>2710 11334 0020</t>
  </si>
  <si>
    <t>อส.บ., สว.184</t>
  </si>
  <si>
    <t>3440900026465</t>
  </si>
  <si>
    <t>2710 11336 0084</t>
  </si>
  <si>
    <t>2710 11334 0021</t>
  </si>
  <si>
    <t>วิทยา พิศาลภัทรกิจ</t>
  </si>
  <si>
    <t>2710 11336 0085</t>
  </si>
  <si>
    <t>2710 11334 0022</t>
  </si>
  <si>
    <t>ค.บ., นพต., ชัยยะ, กอน., สว.214</t>
  </si>
  <si>
    <t>3700700520935</t>
  </si>
  <si>
    <t>2710 11403 0086</t>
  </si>
  <si>
    <t>2710 11336 0023</t>
  </si>
  <si>
    <t>วท.บ.(เทคโนฯ)</t>
  </si>
  <si>
    <t>1102200079955</t>
  </si>
  <si>
    <t>2710 11327 0087</t>
  </si>
  <si>
    <t>2710 11328 0019</t>
  </si>
  <si>
    <t>2710 08450 0088</t>
  </si>
  <si>
    <t>2710 08356 0024</t>
  </si>
  <si>
    <t>วท.บ.,นวท.(สบ 4) รุ่น 9</t>
  </si>
  <si>
    <t>3719900144307</t>
  </si>
  <si>
    <t>จารุวรรณ โล่เรียง(สบ3)</t>
  </si>
  <si>
    <t>นวท.(สบ1)-(สบ3) กสก.ศพฐ.7</t>
  </si>
  <si>
    <t>2710 33450 0089</t>
  </si>
  <si>
    <t>2710 27356 0025</t>
  </si>
  <si>
    <t>1739900174579</t>
  </si>
  <si>
    <t>2710 33450 0090</t>
  </si>
  <si>
    <t>2710 27356 0026</t>
  </si>
  <si>
    <t>1579900481457</t>
  </si>
  <si>
    <t>2710 33450 0091</t>
  </si>
  <si>
    <t>2710 27356 0027</t>
  </si>
  <si>
    <t>1709901040142</t>
  </si>
  <si>
    <t>อารีวรรณ วงษ์สุนทร(สบ1)</t>
  </si>
  <si>
    <t>2710 33450 0092</t>
  </si>
  <si>
    <t>2710 27356 0028</t>
  </si>
  <si>
    <t>วท.บ.(ฟิสิกส์),กอป.</t>
  </si>
  <si>
    <t>1199600085525</t>
  </si>
  <si>
    <t>สติพัฒน์ สุตยสรณาคม(สบ1)</t>
  </si>
  <si>
    <t>2710 33450 0093</t>
  </si>
  <si>
    <t>2710 27356 0029</t>
  </si>
  <si>
    <t>1769900537060</t>
  </si>
  <si>
    <t>2710 08450 0094</t>
  </si>
  <si>
    <t>2710 08356 0030</t>
  </si>
  <si>
    <t>วท.บ(เคมี),สว.83,รป.ม.,กอส.รุ่น17,(สบ 4)รุ่น9</t>
  </si>
  <si>
    <t>3100900965316</t>
  </si>
  <si>
    <t>โชคชัย พรภิกานนท์(สบ1)</t>
  </si>
  <si>
    <t>นวท.(สบ1)-(สบ3) กอส.ศพฐ.7</t>
  </si>
  <si>
    <t>2710 33450 0095</t>
  </si>
  <si>
    <t>2710 27356 0031</t>
  </si>
  <si>
    <t>วท.บ.(เคมี),วท.ม.(เคมี),ตวท.,กอส.44,นวท.(สบ1)</t>
  </si>
  <si>
    <t>1100800554661</t>
  </si>
  <si>
    <t>พงศกร ทิพย์มณฑา(สบ1)</t>
  </si>
  <si>
    <t>2710 33450 0096</t>
  </si>
  <si>
    <t>2710 27356 0032</t>
  </si>
  <si>
    <t>1101402017348</t>
  </si>
  <si>
    <t>2710 33450 0097</t>
  </si>
  <si>
    <t>2710 27356 0033</t>
  </si>
  <si>
    <t>1409901419845</t>
  </si>
  <si>
    <t>นวท.(สบ 4) กอป.ศพฐ.7</t>
  </si>
  <si>
    <t>2710 08450 0098</t>
  </si>
  <si>
    <t>2710 08356 0034</t>
  </si>
  <si>
    <t>วท.บ.,สว.88,วท.ม.</t>
  </si>
  <si>
    <t>3709900263969</t>
  </si>
  <si>
    <t>กมลพรรณ เรืองมาก(สบ1)</t>
  </si>
  <si>
    <t>นวท.(สบ1)-(สบ3) กอป.ศพฐ.7</t>
  </si>
  <si>
    <t>2710 33450 0099</t>
  </si>
  <si>
    <t>2710 27356 0035</t>
  </si>
  <si>
    <t>1930500175764</t>
  </si>
  <si>
    <t>2710 33450 0100</t>
  </si>
  <si>
    <t>2710 27356 0036</t>
  </si>
  <si>
    <t>วท.บ.,สว.102,น.บ.,นวท.(สบ 4) รุ่น 14</t>
  </si>
  <si>
    <t>3440200041291</t>
  </si>
  <si>
    <t>รณิดา วัชรามัยเมธา(สบ1)</t>
  </si>
  <si>
    <t>2710 33450 0101</t>
  </si>
  <si>
    <t>2710 27356 0037</t>
  </si>
  <si>
    <t>1102001801332</t>
  </si>
  <si>
    <t>2710 33450 0102</t>
  </si>
  <si>
    <t>2710 27356 0038</t>
  </si>
  <si>
    <t>1319900461873</t>
  </si>
  <si>
    <t>ลักษมน พิมพาทอง(สบ1)</t>
  </si>
  <si>
    <t>2710 33450 0103</t>
  </si>
  <si>
    <t>2710 27356 0039</t>
  </si>
  <si>
    <t>1129900461522</t>
  </si>
  <si>
    <t>วนัชพร พรหมรักษ์(สบ1)</t>
  </si>
  <si>
    <t>2710 33450 0104</t>
  </si>
  <si>
    <t>2710 27356 0040</t>
  </si>
  <si>
    <t>1100400845773</t>
  </si>
  <si>
    <t>ศิริรัตน์ จิตต์สำรวย(สบ2)</t>
  </si>
  <si>
    <t>2710 33450 0105</t>
  </si>
  <si>
    <t>2710 27356 0041</t>
  </si>
  <si>
    <t>1100800665195</t>
  </si>
  <si>
    <t>2710 33450 0106</t>
  </si>
  <si>
    <t>2710 27356 0042</t>
  </si>
  <si>
    <t>1329900571253</t>
  </si>
  <si>
    <t>2710 08450 0107</t>
  </si>
  <si>
    <t>2710 08356 0043</t>
  </si>
  <si>
    <t>วท.บ.,สว.104,วท.ม.,นวท.(สบ 4) รุ่น 14</t>
  </si>
  <si>
    <t>3730300231618</t>
  </si>
  <si>
    <t>วรวรรณ เสาวรส(สบ1)</t>
  </si>
  <si>
    <t>นวท.(สบ1)-(สบ3) กคม.ศพฐ.7</t>
  </si>
  <si>
    <t>2710 33450 0108</t>
  </si>
  <si>
    <t>2710 27356 0044</t>
  </si>
  <si>
    <t>1229900507092</t>
  </si>
  <si>
    <t>2710 33450 0109</t>
  </si>
  <si>
    <t>2710 27356 0045</t>
  </si>
  <si>
    <t>1709900207001</t>
  </si>
  <si>
    <t>2710 33450 0110</t>
  </si>
  <si>
    <t>2710 27356 0046</t>
  </si>
  <si>
    <t>1739990002861</t>
  </si>
  <si>
    <t>2710 33450 0111</t>
  </si>
  <si>
    <t>2710 27356 0047</t>
  </si>
  <si>
    <t>1499900268223</t>
  </si>
  <si>
    <t>2710 08450 0112</t>
  </si>
  <si>
    <t>2710 08356 0048</t>
  </si>
  <si>
    <t>วท.บ.,ศศ.ม.,นวท.(สบ 4) รุ่น 8</t>
  </si>
  <si>
    <t>3730600206660</t>
  </si>
  <si>
    <t>ปริตา มาโยธา(สบ1)</t>
  </si>
  <si>
    <t>นวท.(สบ1)-(สบ3) กยส.ศพฐ.7</t>
  </si>
  <si>
    <t>2710 33450 0113</t>
  </si>
  <si>
    <t>2710 27356 0049</t>
  </si>
  <si>
    <t>1350100380064</t>
  </si>
  <si>
    <t>2710 33450 0114</t>
  </si>
  <si>
    <t>2710 27356 0050</t>
  </si>
  <si>
    <t>1409901019120</t>
  </si>
  <si>
    <t>2710 33450 0115</t>
  </si>
  <si>
    <t>2710 27356 0051</t>
  </si>
  <si>
    <t>วท.บ.(เคมี),วท.ม.,นวท.(สบ 4) รุ่น 14</t>
  </si>
  <si>
    <t>3700100669512</t>
  </si>
  <si>
    <t>เกริกฤทธิ์ มณีจักร(สบ2)</t>
  </si>
  <si>
    <t>2710 33450 0116</t>
  </si>
  <si>
    <t>2710 27356 0052</t>
  </si>
  <si>
    <t>วท.บ.(เคมี)/ตวท.,นวท.(สบ2)</t>
  </si>
  <si>
    <t>1100701301799</t>
  </si>
  <si>
    <t>2710 08450 0117</t>
  </si>
  <si>
    <t>2710 08356 0053</t>
  </si>
  <si>
    <t>วท.บ. สถิติประยุกต์ ,น.บ.</t>
  </si>
  <si>
    <t>3900700236097</t>
  </si>
  <si>
    <t>นวท.(สบ1)-(สบ3) กนฝ.ศพฐ.7</t>
  </si>
  <si>
    <t>2710 33450 0118</t>
  </si>
  <si>
    <t>2710 27356 0054</t>
  </si>
  <si>
    <t>วท.บ.,นวท.(สบ 2),นวท.(สบ 4) รุ่น 12</t>
  </si>
  <si>
    <t>3120400051358</t>
  </si>
  <si>
    <t>2710 33450 0119</t>
  </si>
  <si>
    <t>2710 27356 0055</t>
  </si>
  <si>
    <t>1101401880956</t>
  </si>
  <si>
    <t>กมลรส ลีลิตธรรม(สบ1)</t>
  </si>
  <si>
    <t>2710 33450 0120</t>
  </si>
  <si>
    <t>2710 27356 0056</t>
  </si>
  <si>
    <t>1769900314281</t>
  </si>
  <si>
    <t>2710 33450 0121</t>
  </si>
  <si>
    <t>2710 27356 0057</t>
  </si>
  <si>
    <t>3710600888680</t>
  </si>
  <si>
    <t>2710 33450 0122</t>
  </si>
  <si>
    <t>2710 27356 0058</t>
  </si>
  <si>
    <t>1601200056895</t>
  </si>
  <si>
    <t>อัครวัฒน์ ชินวรสวัสดิ์</t>
  </si>
  <si>
    <t>2710 08450 0123</t>
  </si>
  <si>
    <t>2710 08356 0059</t>
  </si>
  <si>
    <t>วท.บ.(เคมี),สว.85</t>
  </si>
  <si>
    <t>3700500453037</t>
  </si>
  <si>
    <t>นวท.(สบ1)-(สบ3) กชว.ศพฐ.7</t>
  </si>
  <si>
    <t>2710 33450 0124</t>
  </si>
  <si>
    <t>2710 27356 0060</t>
  </si>
  <si>
    <t>1509901361021</t>
  </si>
  <si>
    <t>2710 33450 0125</t>
  </si>
  <si>
    <t>2710 27356 0061</t>
  </si>
  <si>
    <t>1779900195622</t>
  </si>
  <si>
    <t>ชัยนรินท์ เตชะธนกิจอนันต์(สบ1)</t>
  </si>
  <si>
    <t>2710 33450 0126</t>
  </si>
  <si>
    <t>2710 27356 0062</t>
  </si>
  <si>
    <t>1749800118804</t>
  </si>
  <si>
    <t>ธารารัตน์ แจ่มจำรัส(สบ1)</t>
  </si>
  <si>
    <t>2710 33450 0127</t>
  </si>
  <si>
    <t>2710 27356 0063</t>
  </si>
  <si>
    <t>1100701651951</t>
  </si>
  <si>
    <t>2710 08450 0128</t>
  </si>
  <si>
    <t>2710 08356 0064</t>
  </si>
  <si>
    <t>วท.ม.,ผกก.67</t>
  </si>
  <si>
    <t>3100603108494</t>
  </si>
  <si>
    <t>วุฒิชัย โกญจนาท(สบ3)</t>
  </si>
  <si>
    <t>นวท.(สบ1)-(สบ3) กคพ.ศพฐ.7</t>
  </si>
  <si>
    <t>2710 33450 0129</t>
  </si>
  <si>
    <t>2710 27356 0065</t>
  </si>
  <si>
    <t>นวท.(สบ2),วท.บ.,วท.ม.</t>
  </si>
  <si>
    <t>1100200216799</t>
  </si>
  <si>
    <t>2710 33450 0130</t>
  </si>
  <si>
    <t>2710 27356 0066</t>
  </si>
  <si>
    <t>วท.บ.(เทคโนโลยีสารสนเทศ),นวท.(สบ1),กอส.</t>
  </si>
  <si>
    <t>1439900078785</t>
  </si>
  <si>
    <t>สิริเกศ นุทธบัตร(สบ1)</t>
  </si>
  <si>
    <t>2710 33450 0131</t>
  </si>
  <si>
    <t>2710 27356 0067</t>
  </si>
  <si>
    <t>1429900261890</t>
  </si>
  <si>
    <t>2710 32450 0132</t>
  </si>
  <si>
    <t>2710 26356 0068</t>
  </si>
  <si>
    <t>3100600302851</t>
  </si>
  <si>
    <t>2710 08450 0133</t>
  </si>
  <si>
    <t>2710 08356 0069</t>
  </si>
  <si>
    <t>วท.บ.,วท.ม.,นวท.(สบ2)รุ่น 1</t>
  </si>
  <si>
    <t>3100400625940</t>
  </si>
  <si>
    <t>วรพจน์ กลิ่นเพ็ชร(สบ2)</t>
  </si>
  <si>
    <t>นวท.(สบ1)-(สบ3) พฐ.จว.สมุทรสาคร</t>
  </si>
  <si>
    <t>2710 33450 0134</t>
  </si>
  <si>
    <t>2710 27356 0070</t>
  </si>
  <si>
    <t>วท.บ.(เคมี),นวท.(สบ1)</t>
  </si>
  <si>
    <t>1730600105174</t>
  </si>
  <si>
    <t>ณัฐพล อภิจรรยาธรรม(สบ1)</t>
  </si>
  <si>
    <t>2710 33450 0135</t>
  </si>
  <si>
    <t>2710 27356 0071</t>
  </si>
  <si>
    <t>1102002241756</t>
  </si>
  <si>
    <t>2710 33450 0136</t>
  </si>
  <si>
    <t>2710 27356 0072</t>
  </si>
  <si>
    <t>1129900232914</t>
  </si>
  <si>
    <t>กนกกาญจน์ ทองประสานคุณ(สบ2)</t>
  </si>
  <si>
    <t>2710 33450 0137</t>
  </si>
  <si>
    <t>2710 27356 0073</t>
  </si>
  <si>
    <t>วท.บ.(เคมี), กอส., นวท.(สบ 2)</t>
  </si>
  <si>
    <t>1103700218921</t>
  </si>
  <si>
    <t>2710 33450 0138</t>
  </si>
  <si>
    <t>2710 27356 0074</t>
  </si>
  <si>
    <t>1860400078491</t>
  </si>
  <si>
    <t>2710 33450 0139</t>
  </si>
  <si>
    <t>2710 27356 0075</t>
  </si>
  <si>
    <t>1102700351638</t>
  </si>
  <si>
    <t>สุกฤษ โชคประจักษ์ชัด(สบ1)</t>
  </si>
  <si>
    <t>2710 33450 0140</t>
  </si>
  <si>
    <t>2710 27356 0076</t>
  </si>
  <si>
    <t>1103701524251</t>
  </si>
  <si>
    <t>สถาพร คงเสน(สบ1)</t>
  </si>
  <si>
    <t>2710 33450 0141</t>
  </si>
  <si>
    <t>2710 27356 0077</t>
  </si>
  <si>
    <t>1809900337833</t>
  </si>
  <si>
    <t>สว.พฐ.จว.สมุทรสาคร</t>
  </si>
  <si>
    <t>2710 10336 0142</t>
  </si>
  <si>
    <t>2710 10334 0078</t>
  </si>
  <si>
    <t>3341501024550</t>
  </si>
  <si>
    <t>รอง สว.พฐ.จว.สมุทรสาคร</t>
  </si>
  <si>
    <t>2710 11336 0143</t>
  </si>
  <si>
    <t>2710 11334 0079</t>
  </si>
  <si>
    <t>วท.บ.(การกีฬา)</t>
  </si>
  <si>
    <t>3361000660305</t>
  </si>
  <si>
    <t>2710 11336 0144</t>
  </si>
  <si>
    <t>2710 11334 0080</t>
  </si>
  <si>
    <t>ปวช., กอร.(อก.),สว.184</t>
  </si>
  <si>
    <t>3801300414216</t>
  </si>
  <si>
    <t>2710 08450 0212</t>
  </si>
  <si>
    <t>2710 08356 0081</t>
  </si>
  <si>
    <t>วท.บ.(เคมี),นวท.(สบ 4) รุ่น 10</t>
  </si>
  <si>
    <t>3141600009933</t>
  </si>
  <si>
    <t>นวท.(สบ1)-(สบ3) พฐ.จว.สมุทรสงคราม</t>
  </si>
  <si>
    <t>2710 33450 0146</t>
  </si>
  <si>
    <t>2710 27356 0082</t>
  </si>
  <si>
    <t>วท.บ.(ชีววิทยา),นวท.(สบ1)</t>
  </si>
  <si>
    <t>สมุทรสงคราม</t>
  </si>
  <si>
    <t>3759900208101</t>
  </si>
  <si>
    <t>2710 33450 0147</t>
  </si>
  <si>
    <t>2710 27356 0083</t>
  </si>
  <si>
    <t>วท.บ.(เคมี),วท.ม.</t>
  </si>
  <si>
    <t>5550500597126</t>
  </si>
  <si>
    <t>สิทธิศักดิ์ สระทองจุติ(สบ2)</t>
  </si>
  <si>
    <t>2710 33450 0148</t>
  </si>
  <si>
    <t>2710 27356 0084</t>
  </si>
  <si>
    <t>วท.บ.(เทคโนชีวภาพ),กอน.(อก.),นวท.(สบ1)</t>
  </si>
  <si>
    <t>3720900547845</t>
  </si>
  <si>
    <t>2710 33450 0149</t>
  </si>
  <si>
    <t>2710 27356 0085</t>
  </si>
  <si>
    <t>1489900110506</t>
  </si>
  <si>
    <t>ธนทัต เนียมศิริ(สบ1)</t>
  </si>
  <si>
    <t>2710 33450 0150</t>
  </si>
  <si>
    <t>2710 27356 0086</t>
  </si>
  <si>
    <t>1103701322918</t>
  </si>
  <si>
    <t>อัญญารัตน์ ไพศาลพิสุทธิสิน(สบ1)</t>
  </si>
  <si>
    <t>2710 33450 0151</t>
  </si>
  <si>
    <t>2710 27356 0087</t>
  </si>
  <si>
    <t>1759900237295</t>
  </si>
  <si>
    <t>สว.พฐ.จว.สมุทรสงคราม</t>
  </si>
  <si>
    <t>2710 10336 0152</t>
  </si>
  <si>
    <t>2710 10334 0088</t>
  </si>
  <si>
    <t>น.บ.,ศศ.ม.</t>
  </si>
  <si>
    <t>3700200158641</t>
  </si>
  <si>
    <t>ตร.138/62</t>
  </si>
  <si>
    <t>รอง สว.พฐ.จว.สมุทรสงคราม</t>
  </si>
  <si>
    <t>2710 11336 0153</t>
  </si>
  <si>
    <t>2710 11334 0089</t>
  </si>
  <si>
    <t>บธ.บ.,นบ.,สว.189</t>
  </si>
  <si>
    <t>3510101034172</t>
  </si>
  <si>
    <t>2710 11336 0154</t>
  </si>
  <si>
    <t>2710 11334 0090</t>
  </si>
  <si>
    <t>ศศ.บ.,กอน.22,สว.200</t>
  </si>
  <si>
    <t>3700200164447</t>
  </si>
  <si>
    <t>นวท.(สบ 4) พฐ.จว.ประจวบคีรีขันธ์</t>
  </si>
  <si>
    <t>2710 08450 0155</t>
  </si>
  <si>
    <t>2710 08356 0091</t>
  </si>
  <si>
    <t>นวท.(สบ1)-(สบ3) พฐ.จว.ประจวบคีรีขันธ์</t>
  </si>
  <si>
    <t>2710 33450 0156</t>
  </si>
  <si>
    <t>2710 27356 0092</t>
  </si>
  <si>
    <t>1779900189401</t>
  </si>
  <si>
    <t>2710 33450 0157</t>
  </si>
  <si>
    <t>2710 27356 0093</t>
  </si>
  <si>
    <t>1103700216880</t>
  </si>
  <si>
    <t>2710 33450 0158</t>
  </si>
  <si>
    <t>2710 27356 0094</t>
  </si>
  <si>
    <t>1869900252625</t>
  </si>
  <si>
    <t>สุชาดา กัวหา(สบ3)</t>
  </si>
  <si>
    <t>2710 33450 0159</t>
  </si>
  <si>
    <t>2710 27356 0095</t>
  </si>
  <si>
    <t>วท.บ.,นวท.(สบ 2),นวท.(สบ 4) รุ่น 14</t>
  </si>
  <si>
    <t>3660500464323</t>
  </si>
  <si>
    <t>2710 33450 0160</t>
  </si>
  <si>
    <t>2710 27356 0096</t>
  </si>
  <si>
    <t>วท.บ., วท.ม.(นิติวิทยาศาสตร์)</t>
  </si>
  <si>
    <t>1769900117435</t>
  </si>
  <si>
    <t>2710 33450 0161</t>
  </si>
  <si>
    <t>2710 27356 0097</t>
  </si>
  <si>
    <t>1339900298077</t>
  </si>
  <si>
    <t>ทัศภูมิ บุญฤทธิ์(สบ1)</t>
  </si>
  <si>
    <t>2710 33450 0162</t>
  </si>
  <si>
    <t>2710 27356 0098</t>
  </si>
  <si>
    <t>1750200053291</t>
  </si>
  <si>
    <t>ศตวรรษ เสาวรัตนพงษ์(สบ1)</t>
  </si>
  <si>
    <t>2710 33450 0163</t>
  </si>
  <si>
    <t>2710 27356 0099</t>
  </si>
  <si>
    <t>1401600158875</t>
  </si>
  <si>
    <t>สว.พฐ.จว.ประจวบคีรีขันธ์</t>
  </si>
  <si>
    <t>2710 10336 0164</t>
  </si>
  <si>
    <t>2710 10334 0100</t>
  </si>
  <si>
    <t>รอง สว.พฐ.จว.ประจวบคีรีขันธ์</t>
  </si>
  <si>
    <t>2710 11336 0165</t>
  </si>
  <si>
    <t>2710 11334 0101</t>
  </si>
  <si>
    <t>วท.บ.(คณิตศาสตร์ประยุกต์)</t>
  </si>
  <si>
    <t>1770800024208</t>
  </si>
  <si>
    <t>ดลนภา บุญเสถียร</t>
  </si>
  <si>
    <t>2710 11336 0166</t>
  </si>
  <si>
    <t>2710 11334 0102</t>
  </si>
  <si>
    <t>1770100063545</t>
  </si>
  <si>
    <t>2710 08450 0211</t>
  </si>
  <si>
    <t>2710 08356 0103</t>
  </si>
  <si>
    <t>วท.บ.(เคมี),สว.85,นบ.,นม.,นวท.(สบ 4) รุ่น 10</t>
  </si>
  <si>
    <t>3720100252361</t>
  </si>
  <si>
    <t>นวท.(สบ1)-(สบ3) พฐ.จว.สุพรรณบุรี</t>
  </si>
  <si>
    <t>2710 33450 0168</t>
  </si>
  <si>
    <t>2710 27356 0104</t>
  </si>
  <si>
    <t>วท.บ.,น.บ.</t>
  </si>
  <si>
    <t>3720500140322</t>
  </si>
  <si>
    <t>2710 33450 0169</t>
  </si>
  <si>
    <t>2710 27356 0105</t>
  </si>
  <si>
    <t>1729900283360</t>
  </si>
  <si>
    <t>สุธิฌา คอนสลัด(สบ1)</t>
  </si>
  <si>
    <t>2710 33450 0170</t>
  </si>
  <si>
    <t>2710 27356 0106</t>
  </si>
  <si>
    <t>1770300088606</t>
  </si>
  <si>
    <t>2710 33450 0171</t>
  </si>
  <si>
    <t>2710 27356 0107</t>
  </si>
  <si>
    <t>วท.บ.(เคมี),นวท.(สบ1),วท.ม.</t>
  </si>
  <si>
    <t>1709900573201</t>
  </si>
  <si>
    <t>2710 33450 0172</t>
  </si>
  <si>
    <t>2710 27356 0108</t>
  </si>
  <si>
    <t>1600100742494</t>
  </si>
  <si>
    <t>2710 33450 0173</t>
  </si>
  <si>
    <t>2710 27356 0109</t>
  </si>
  <si>
    <t>1100800932495</t>
  </si>
  <si>
    <t>สว.พฐ.จว.สุพรรณบุรี</t>
  </si>
  <si>
    <t>2710 10336 0174</t>
  </si>
  <si>
    <t>2710 10334 0110</t>
  </si>
  <si>
    <t>ศศ.บ.,สว.174</t>
  </si>
  <si>
    <t>3341500418384</t>
  </si>
  <si>
    <t>วิไลลักษณ์ นิลไทร</t>
  </si>
  <si>
    <t>รอง สว.พฐ.จว.สุพรรณบุรี</t>
  </si>
  <si>
    <t>2710 11336 0175</t>
  </si>
  <si>
    <t>2710 11334 0111</t>
  </si>
  <si>
    <t>บธ.บ., กอน.(อก.),สว.รุ่น209,บธ.ม.</t>
  </si>
  <si>
    <t>3720100905160</t>
  </si>
  <si>
    <t>2710 11336 0176</t>
  </si>
  <si>
    <t>2710 11334 0112</t>
  </si>
  <si>
    <t>5660300022242</t>
  </si>
  <si>
    <t>นภัสรพี สุนทราญ</t>
  </si>
  <si>
    <t>นวท.(สบ 4) พฐ.จว.กาญจนบุรี</t>
  </si>
  <si>
    <t>2710 08450 0177</t>
  </si>
  <si>
    <t>2710 08356 0113</t>
  </si>
  <si>
    <t>วท.บ.,นวท.(สบ 2) รุ่น.1</t>
  </si>
  <si>
    <t>3130600096380</t>
  </si>
  <si>
    <t>กนกวรรณ ลาภมาก(สบ3)</t>
  </si>
  <si>
    <t>นวท.(สบ1)-(สบ3) พฐ.จว.กาญจนบุรี</t>
  </si>
  <si>
    <t>2710 33450 0178</t>
  </si>
  <si>
    <t>2710 27356 0114</t>
  </si>
  <si>
    <t>1719900043750</t>
  </si>
  <si>
    <t>2710 33450 0179</t>
  </si>
  <si>
    <t>2710 27356 0115</t>
  </si>
  <si>
    <t>วท.บ.,สว.104</t>
  </si>
  <si>
    <t>3440800224133</t>
  </si>
  <si>
    <t>2710 33450 0180</t>
  </si>
  <si>
    <t>2710 27356 0116</t>
  </si>
  <si>
    <t>1709900483563</t>
  </si>
  <si>
    <t>นารีรัตน์ พลสุจริต(สบ2)</t>
  </si>
  <si>
    <t>2710 33450 0181</t>
  </si>
  <si>
    <t>2710 27356 0117</t>
  </si>
  <si>
    <t>วท.บ.(เคมี), นวท.(สบ 2)</t>
  </si>
  <si>
    <t>1719900224398</t>
  </si>
  <si>
    <t>2710 33450 0182</t>
  </si>
  <si>
    <t>2710 27356 0118</t>
  </si>
  <si>
    <t>สุราษฏร์ธานี</t>
  </si>
  <si>
    <t>1849900105932</t>
  </si>
  <si>
    <t>2710 33450 0183</t>
  </si>
  <si>
    <t>2710 27356 0119</t>
  </si>
  <si>
    <t>วท.บ., วท.ม.</t>
  </si>
  <si>
    <t>3779800162231</t>
  </si>
  <si>
    <t>ชนวีร์ ภูธรรมะ(สบ1)</t>
  </si>
  <si>
    <t>2710 33450 0184</t>
  </si>
  <si>
    <t>2710 27356 0120</t>
  </si>
  <si>
    <t>1749900680822</t>
  </si>
  <si>
    <t>คณัสนันท์ ศรีปราชญ์(สบ1)</t>
  </si>
  <si>
    <t>2710 33450 0185</t>
  </si>
  <si>
    <t>2710 27356 0121</t>
  </si>
  <si>
    <t>1710900160600</t>
  </si>
  <si>
    <t>พีชญาดา ทองมี</t>
  </si>
  <si>
    <t>สว.พฐ.จว.กาญจนบุรี</t>
  </si>
  <si>
    <t>2710 10336 0186</t>
  </si>
  <si>
    <t>2710 10334 0122</t>
  </si>
  <si>
    <t>ศศ.บ.,รป.ม.</t>
  </si>
  <si>
    <t>3710100488640</t>
  </si>
  <si>
    <t>รอง สว.พฐ.จว.กาญจนบุรี</t>
  </si>
  <si>
    <t>2710 11336 0187</t>
  </si>
  <si>
    <t>2710 11334 0123</t>
  </si>
  <si>
    <t>ศศ.บ.,สว.รุ่น 200</t>
  </si>
  <si>
    <t>3779800025560</t>
  </si>
  <si>
    <t>2710 11336 0188</t>
  </si>
  <si>
    <t>2710 11334 0124</t>
  </si>
  <si>
    <t>2710 08450 0189</t>
  </si>
  <si>
    <t>2710 08356 0125</t>
  </si>
  <si>
    <t>วท.บ.,วท.ม.,นวท.(สบ 4) รุ่น 11</t>
  </si>
  <si>
    <t>3800700008401</t>
  </si>
  <si>
    <t>นพชนม์สร มั่นเพียรกิจ(สบ1)</t>
  </si>
  <si>
    <t>นวท.(สบ1)-(สบ3) พฐ.จว.ราชบุรี</t>
  </si>
  <si>
    <t>2710 33450 0190</t>
  </si>
  <si>
    <t>2710 27356 0126</t>
  </si>
  <si>
    <t>1700500093760</t>
  </si>
  <si>
    <t>2710 33450 0191</t>
  </si>
  <si>
    <t>2710 27356 0127</t>
  </si>
  <si>
    <t>2710 33450 0192</t>
  </si>
  <si>
    <t>2710 27356 0128</t>
  </si>
  <si>
    <t>วท.บ.(จิตฯ),วท.ม.</t>
  </si>
  <si>
    <t>3760100345083</t>
  </si>
  <si>
    <t>2710 33450 0193</t>
  </si>
  <si>
    <t>2710 27356 0129</t>
  </si>
  <si>
    <t>1739900380292</t>
  </si>
  <si>
    <t>2710 33450 0194</t>
  </si>
  <si>
    <t>2710 27356 0130</t>
  </si>
  <si>
    <t>1709901259365</t>
  </si>
  <si>
    <t>2710 33450 0195</t>
  </si>
  <si>
    <t>2710 27356 0131</t>
  </si>
  <si>
    <t>1103701459140</t>
  </si>
  <si>
    <t>อิษฎา ศตภิษัช(สบ2)</t>
  </si>
  <si>
    <t>2710 33450 0196</t>
  </si>
  <si>
    <t>2710 27356 0132</t>
  </si>
  <si>
    <t>วท.บ.(เคมี),นวท.(สบ 2)</t>
  </si>
  <si>
    <t>1709900474394</t>
  </si>
  <si>
    <t>พงศ์เทพ นกแก้ว(สบ2)</t>
  </si>
  <si>
    <t>2710 33450 0197</t>
  </si>
  <si>
    <t>2710 27356 0133</t>
  </si>
  <si>
    <t>วท.บ.(เคมีอุตสาหกรรม), นวท.(สบ 2)</t>
  </si>
  <si>
    <t>1800100168893</t>
  </si>
  <si>
    <t>สว.พฐ.จว.ราชบุรี</t>
  </si>
  <si>
    <t>2710 10336 0198</t>
  </si>
  <si>
    <t>2710 10334 0134</t>
  </si>
  <si>
    <t>3251000267710</t>
  </si>
  <si>
    <t>ภรณี การะเกตุ</t>
  </si>
  <si>
    <t>รอง สว.พฐ.จว.ราชบุรี</t>
  </si>
  <si>
    <t>2710 11336 0199</t>
  </si>
  <si>
    <t>2710 11334 0135</t>
  </si>
  <si>
    <t>ศศ.บ.รป.ม.,กอน.(อก.),สว.206</t>
  </si>
  <si>
    <t>3700700488942</t>
  </si>
  <si>
    <t>2710 11336 0200</t>
  </si>
  <si>
    <t>2710 11334 0136</t>
  </si>
  <si>
    <t>เอกจิตตรา มีไชยธร</t>
  </si>
  <si>
    <t>2710 08450 0213</t>
  </si>
  <si>
    <t>2710 08356 0137</t>
  </si>
  <si>
    <t>วท.บ.(ฟิสิกส์),สว.85,วท.ม.,นวท.(สบ 4) รุ่น 10</t>
  </si>
  <si>
    <t>3779800215822</t>
  </si>
  <si>
    <t>ฐิติมา ปานมณี(สบ3)</t>
  </si>
  <si>
    <t>นวท.(สบ1)-(สบ3) พฐ.จว.เพชรบุรี</t>
  </si>
  <si>
    <t>2710 33450 0202</t>
  </si>
  <si>
    <t>2710 27356 0138</t>
  </si>
  <si>
    <t>วท.บ.,วทม.,นวท.(สบ 2)</t>
  </si>
  <si>
    <t>1769900105721</t>
  </si>
  <si>
    <t>2710 33450 0203</t>
  </si>
  <si>
    <t>2710 27356 0139</t>
  </si>
  <si>
    <t>1709700123806</t>
  </si>
  <si>
    <t>มาริษา ปักษาสวย(สบ3)</t>
  </si>
  <si>
    <t>2710 33450 0204</t>
  </si>
  <si>
    <t>2710 27356 0140</t>
  </si>
  <si>
    <t>3760100248118</t>
  </si>
  <si>
    <t>สันติ ถิ่นวงษ์ม่อม(สบ3)</t>
  </si>
  <si>
    <t>2710 33450 0205</t>
  </si>
  <si>
    <t>2710 27356 0141</t>
  </si>
  <si>
    <t>1730400003785</t>
  </si>
  <si>
    <t>2710 33450 0206</t>
  </si>
  <si>
    <t>2710 27356 0142</t>
  </si>
  <si>
    <t>1739901736333</t>
  </si>
  <si>
    <t>2710 33450 0207</t>
  </si>
  <si>
    <t>2710 27356 0143</t>
  </si>
  <si>
    <t>1100701576054</t>
  </si>
  <si>
    <t>สว.พฐ.จว.เพชรบุรี</t>
  </si>
  <si>
    <t>2710 10336 0208</t>
  </si>
  <si>
    <t>2710 10334 0144</t>
  </si>
  <si>
    <t>บธ.บ., สว.131</t>
  </si>
  <si>
    <t>3760100697991</t>
  </si>
  <si>
    <t>จารี แย้มยืนยง</t>
  </si>
  <si>
    <t>รอง สว.พฐ.จว.เพชรุบรี</t>
  </si>
  <si>
    <t>2710 11336 0209</t>
  </si>
  <si>
    <t>2710 11334 0145</t>
  </si>
  <si>
    <t>3760600170037</t>
  </si>
  <si>
    <t>สพฐ.ตร.25/2565</t>
  </si>
  <si>
    <t>2710 11336 0210</t>
  </si>
  <si>
    <t>2710 11334 0146</t>
  </si>
  <si>
    <t>วท.บ.(สาธารณสุข),กอน.</t>
  </si>
  <si>
    <t>1760600005013</t>
  </si>
  <si>
    <t>ศพฐ.8</t>
  </si>
  <si>
    <t>ผบก.ศพฐ.8</t>
  </si>
  <si>
    <t>2711 06450 0194</t>
  </si>
  <si>
    <t>2711 06356 0001</t>
  </si>
  <si>
    <t>รอง ผบก.ศพฐ.8</t>
  </si>
  <si>
    <t>2711 07101 0195</t>
  </si>
  <si>
    <t>2711 07305 0002</t>
  </si>
  <si>
    <t>2711 07450 0196</t>
  </si>
  <si>
    <t>2711 07356 0003</t>
  </si>
  <si>
    <t xml:space="preserve">ไวพจน์ มีแก้ว </t>
  </si>
  <si>
    <t>นวท.(สบ 5) ศพฐ.8</t>
  </si>
  <si>
    <t>2711 07450 0197</t>
  </si>
  <si>
    <t>2711 07356 0004</t>
  </si>
  <si>
    <t>วท.บ.(เคมี), นบ., รป.ม.</t>
  </si>
  <si>
    <t>3809900353321</t>
  </si>
  <si>
    <t>วิลาวัณย์ ปาลานุสรณ์</t>
  </si>
  <si>
    <t>นายเวร (สบ1) ผบก.ศพฐ.8</t>
  </si>
  <si>
    <t>2711 11323 0198</t>
  </si>
  <si>
    <t>2711 11306 0005</t>
  </si>
  <si>
    <t>วทบ., รป.</t>
  </si>
  <si>
    <t>1840100010840</t>
  </si>
  <si>
    <t>กันตพัฒน์ เติมคิด</t>
  </si>
  <si>
    <t>ผกก.ฝอ.ศพฐ.8</t>
  </si>
  <si>
    <t>2711 08336 0061</t>
  </si>
  <si>
    <t>2711 08334 0006</t>
  </si>
  <si>
    <t>รป.บ.,สังคมวิทยามหาบัณฑิต</t>
  </si>
  <si>
    <t>อุกฤษณ์ ศรีนวลขาว</t>
  </si>
  <si>
    <t>รอง ผกก.ฝอ.ศพฐ.8</t>
  </si>
  <si>
    <t>2711 09318 0062</t>
  </si>
  <si>
    <t>2711 09305 0007</t>
  </si>
  <si>
    <t>วท.บ.,สว.102 ,ผกก.รุ่น 110</t>
  </si>
  <si>
    <t>3940300046894</t>
  </si>
  <si>
    <t>2711 09336 0063</t>
  </si>
  <si>
    <t>2711 09334 0008</t>
  </si>
  <si>
    <t>ศศ.ม., วท.บ.,สว.74, ผกก.95</t>
  </si>
  <si>
    <t>3819900072879</t>
  </si>
  <si>
    <t>มรรยาท สุวรรณแสง</t>
  </si>
  <si>
    <t>สว.ฝอ.ศพฐ.8</t>
  </si>
  <si>
    <t>2711 10318 0064</t>
  </si>
  <si>
    <t>2711 10305 0009</t>
  </si>
  <si>
    <t>3849900242901</t>
  </si>
  <si>
    <t>2711 10326 0065</t>
  </si>
  <si>
    <t>2711 10327 0010</t>
  </si>
  <si>
    <t>2711 10336 0066</t>
  </si>
  <si>
    <t>2711 10334 0011</t>
  </si>
  <si>
    <t xml:space="preserve">ป.ตรี ศิลปศาสตรบัณฑิต, </t>
  </si>
  <si>
    <t>3900200262447</t>
  </si>
  <si>
    <t>อวยพร สกุลรัตน์</t>
  </si>
  <si>
    <t>รอง สว.ฝอ.ศพฐ.8</t>
  </si>
  <si>
    <t>2711 11304 0067</t>
  </si>
  <si>
    <t>2711 11305 0012</t>
  </si>
  <si>
    <t>ศศ.บ., กอน.22, สว.รุ่น 208</t>
  </si>
  <si>
    <t>3801400075936</t>
  </si>
  <si>
    <t>เอกราช ชูสินธ์</t>
  </si>
  <si>
    <t>2711 11304 0068</t>
  </si>
  <si>
    <t>2711 11305 0013</t>
  </si>
  <si>
    <t>ศศ.บ., กอน., สว.รุ่น 164</t>
  </si>
  <si>
    <t>3940400089820</t>
  </si>
  <si>
    <t>สุวิสา ทองช่วย</t>
  </si>
  <si>
    <t>2711 11304 0069</t>
  </si>
  <si>
    <t>2711 11305 0014</t>
  </si>
  <si>
    <t>รป.บ.(การปกครอง),กอส.,สว.รุ่น 229</t>
  </si>
  <si>
    <t>1959900199901</t>
  </si>
  <si>
    <t>ปิยวรรณ ส้มแป้น</t>
  </si>
  <si>
    <t>2711 11325 0070</t>
  </si>
  <si>
    <t>2711 11321 0015</t>
  </si>
  <si>
    <t>ศน.บ.(รัฐศาสตรการปกครอง), กอส.,สว.รุ่น 235</t>
  </si>
  <si>
    <t>1800800115199</t>
  </si>
  <si>
    <t>ตร.285/2559</t>
  </si>
  <si>
    <t>ประพิศ พูลผล</t>
  </si>
  <si>
    <t>2711 11325 0071</t>
  </si>
  <si>
    <t>2711 11321 0016</t>
  </si>
  <si>
    <t>ศศ.บ.(พัฒนาชุมชน),รป.ม., กอน., สว.รุ่น 163</t>
  </si>
  <si>
    <t>3840400048075</t>
  </si>
  <si>
    <t>2711 11326 0072</t>
  </si>
  <si>
    <t>2711 11327 0017</t>
  </si>
  <si>
    <t>สมพิต บุตรมาตา</t>
  </si>
  <si>
    <t>2711 11326 0073</t>
  </si>
  <si>
    <t>2711 11327 0018</t>
  </si>
  <si>
    <t>ศศ.บ., กอน.,สว. รุ่น 206</t>
  </si>
  <si>
    <t>5940200003570</t>
  </si>
  <si>
    <t>2711 11336 0074</t>
  </si>
  <si>
    <t>2711 11334 0020</t>
  </si>
  <si>
    <t>ศศ.บ., รป.ม., กอน., สว.รุ่น 162</t>
  </si>
  <si>
    <t>3800600430046</t>
  </si>
  <si>
    <t>2711 11336 0075</t>
  </si>
  <si>
    <t>2711 11334 0021</t>
  </si>
  <si>
    <t>2711 11336 0076</t>
  </si>
  <si>
    <t>2711 11334 0022</t>
  </si>
  <si>
    <t>2711 11403 0077</t>
  </si>
  <si>
    <t>2711 11336 0023</t>
  </si>
  <si>
    <t>1800100179291</t>
  </si>
  <si>
    <t>2711 11327 0078</t>
  </si>
  <si>
    <t>2711 11328 0019</t>
  </si>
  <si>
    <t>2711 08450 0079</t>
  </si>
  <si>
    <t>2711 08356 0024</t>
  </si>
  <si>
    <t>ยุทธการ เช่นรัมย์(สบ2)</t>
  </si>
  <si>
    <t>นวท.(สบ1)-(สบ3) กสก.ศพฐ.8</t>
  </si>
  <si>
    <t>2711 33450 0080</t>
  </si>
  <si>
    <t>2711 27356 0025</t>
  </si>
  <si>
    <t>3311000548785</t>
  </si>
  <si>
    <t>2711 33450 0081</t>
  </si>
  <si>
    <t>2711 27356 0026</t>
  </si>
  <si>
    <t>1809900728638</t>
  </si>
  <si>
    <t>เนตรทราย วงศ์พรต(สบ3)</t>
  </si>
  <si>
    <t>2711 33450 0082</t>
  </si>
  <si>
    <t>2711 27356 0027</t>
  </si>
  <si>
    <t>วท.บ.(วัสดุศาสตร์),</t>
  </si>
  <si>
    <t>1809900041144</t>
  </si>
  <si>
    <t>คุณวุฒิ ตะเภาน้อย(สบ2)</t>
  </si>
  <si>
    <t>2711 33450 0083</t>
  </si>
  <si>
    <t>2711 27356 0028</t>
  </si>
  <si>
    <t>วท.บ.(สิ่งแวดล้อม), กอส.</t>
  </si>
  <si>
    <t>3860200023028</t>
  </si>
  <si>
    <t>2711 33450 0084</t>
  </si>
  <si>
    <t>2711 27356 0029</t>
  </si>
  <si>
    <t>1849900261624</t>
  </si>
  <si>
    <t>2711 08450 0085</t>
  </si>
  <si>
    <t>2711 08356 0030</t>
  </si>
  <si>
    <t>1101400427191</t>
  </si>
  <si>
    <t>ศิรินาถ มหาวงศ์(สบ1)</t>
  </si>
  <si>
    <t>นวท.(สบ1)-(สบ3) กอส.ศพฐ.8</t>
  </si>
  <si>
    <t>2711 33450 0086</t>
  </si>
  <si>
    <t>2711 27356 0031</t>
  </si>
  <si>
    <t>1909900424841</t>
  </si>
  <si>
    <t>2711 33450 0087</t>
  </si>
  <si>
    <t>2711 27356 0032</t>
  </si>
  <si>
    <t>วท.บ.(เคมี),วท.ม (นิติวิทยาศาสตร์)</t>
  </si>
  <si>
    <t>1809900485131</t>
  </si>
  <si>
    <t>2711 33450 0088</t>
  </si>
  <si>
    <t>2711 27356 0033</t>
  </si>
  <si>
    <t>วท.บ.เคมี, วท.ม.เคมี</t>
  </si>
  <si>
    <t>1920600082725</t>
  </si>
  <si>
    <t xml:space="preserve">ศิริวรรณ ทองมีเหลือ </t>
  </si>
  <si>
    <t>นวท.(สบ 4) กอป.ศพฐ.8</t>
  </si>
  <si>
    <t>2711 08450 0089</t>
  </si>
  <si>
    <t>2711 08356 0034</t>
  </si>
  <si>
    <t>รป.ม,วท.บ.,นวท.(สบ 2)</t>
  </si>
  <si>
    <t>3930700060941</t>
  </si>
  <si>
    <t>นวท.(สบ1)-(สบ3) กอป.ศพฐ.8</t>
  </si>
  <si>
    <t>2711 33450 0090</t>
  </si>
  <si>
    <t>2711 27356 0035</t>
  </si>
  <si>
    <t>2760500004617</t>
  </si>
  <si>
    <t>2711 33450 0091</t>
  </si>
  <si>
    <t>2711 27356 0036</t>
  </si>
  <si>
    <t>วท.บ.(ฟิสิกส์) ,นวท.(สบ 2)</t>
  </si>
  <si>
    <t>1509900297761</t>
  </si>
  <si>
    <t>2711 33450 0092</t>
  </si>
  <si>
    <t>2711 27356 0037</t>
  </si>
  <si>
    <t>2711 33450 0093</t>
  </si>
  <si>
    <t>2711 27356 0038</t>
  </si>
  <si>
    <t>1809700155561</t>
  </si>
  <si>
    <t>2711 33450 0094</t>
  </si>
  <si>
    <t>2711 27356 0039</t>
  </si>
  <si>
    <t>2711 33450 0095</t>
  </si>
  <si>
    <t>2711 27356 0040</t>
  </si>
  <si>
    <t>1801400117420</t>
  </si>
  <si>
    <t>2711 33450 0096</t>
  </si>
  <si>
    <t>2711 27356 0041</t>
  </si>
  <si>
    <t>1909801141476</t>
  </si>
  <si>
    <t>2711 33450 0097</t>
  </si>
  <si>
    <t>2711 27356 0042</t>
  </si>
  <si>
    <t>1100701504690</t>
  </si>
  <si>
    <t>2711 08450 0098</t>
  </si>
  <si>
    <t>2711 08356 0043</t>
  </si>
  <si>
    <t>วท.บ.,สว.81, นวท.(สบ 4) รุ่นที่ 10</t>
  </si>
  <si>
    <t>3809900023843</t>
  </si>
  <si>
    <t>พงษ์พัฒน์ สุทธิประภา(สบ3)</t>
  </si>
  <si>
    <t>นวท.(สบ1)-(สบ3) กคม.ศพฐ.8</t>
  </si>
  <si>
    <t>2711 33450 0099</t>
  </si>
  <si>
    <t>2711 27356 0044</t>
  </si>
  <si>
    <t>วท.บ., ร.ม., นบ.นวท.(สบ 3)</t>
  </si>
  <si>
    <t>ตร.89/2561</t>
  </si>
  <si>
    <t>2711 33450 0100</t>
  </si>
  <si>
    <t>2711 27356 0045</t>
  </si>
  <si>
    <t>1839900408200</t>
  </si>
  <si>
    <t>2711 33450 0101</t>
  </si>
  <si>
    <t>2711 27356 0046</t>
  </si>
  <si>
    <t>1809900709587</t>
  </si>
  <si>
    <t>2711 33450 0102</t>
  </si>
  <si>
    <t>2711 27356 0047</t>
  </si>
  <si>
    <t>1849700035841</t>
  </si>
  <si>
    <t>2711 08450 0103</t>
  </si>
  <si>
    <t>2711 08356 0048</t>
  </si>
  <si>
    <t>วท.บ., รป.ม.</t>
  </si>
  <si>
    <t>3819900036457</t>
  </si>
  <si>
    <t>ฐิติมา ทองประดิษฐ์(สบ2)</t>
  </si>
  <si>
    <t>นวท.(สบ1)-(สบ3) กยส.ศพฐ.8</t>
  </si>
  <si>
    <t>2711 33450 0104</t>
  </si>
  <si>
    <t>2711 27356 0049</t>
  </si>
  <si>
    <t xml:space="preserve">วท.บ.(เคมีอุตสาหกรรม), วศ.ม.วิศวกรรมเคมี /กอส.37 นวท.(สบ๒)รุ่น 14 </t>
  </si>
  <si>
    <t>3809700018552</t>
  </si>
  <si>
    <t>2711 33450 0105</t>
  </si>
  <si>
    <t>2711 27356 0050</t>
  </si>
  <si>
    <t>1920600142965</t>
  </si>
  <si>
    <t>2711 33450 0106</t>
  </si>
  <si>
    <t>2711 27356 0051</t>
  </si>
  <si>
    <t>วท.บ.(ฟิสิกส์อุตสาหกรรมและอุปกรณ์การแพทย์) วท.ม.(นิติวิทยาศาสตร์), นวท.(สบ 2) รุ่นที่ 4</t>
  </si>
  <si>
    <t>3800600540941</t>
  </si>
  <si>
    <t>ตร.247/2560</t>
  </si>
  <si>
    <t>ศรัณย์รัตน์ ภิรมย์(สบ3)</t>
  </si>
  <si>
    <t>2711 33450 0107</t>
  </si>
  <si>
    <t>2711 27356 0052</t>
  </si>
  <si>
    <t>วท.บ.(เคมี), วท.ม.(ปิโตรเคมีและพอลิเมอร์)  กอส.,นวท.(สบ2)</t>
  </si>
  <si>
    <t>3820300073515</t>
  </si>
  <si>
    <t>2711 08450 0108</t>
  </si>
  <si>
    <t>2711 08356 0053</t>
  </si>
  <si>
    <t>5809990006435</t>
  </si>
  <si>
    <t>นวท.(สบ1)-(สบ3) กนฝ.ศพฐ.8</t>
  </si>
  <si>
    <t>2711 33450 0109</t>
  </si>
  <si>
    <t>2711 27356 0054</t>
  </si>
  <si>
    <t>3810100784388</t>
  </si>
  <si>
    <t>พันธิดาธิ์ น้ำใส(สบ3)</t>
  </si>
  <si>
    <t>2711 33450 0110</t>
  </si>
  <si>
    <t>2711 27356 0055</t>
  </si>
  <si>
    <t>วท.บ.(เคมี), วท.ม., กอส.,นวท.(สบ2)</t>
  </si>
  <si>
    <t>3810300135146</t>
  </si>
  <si>
    <t>สมคิด ชูเรืองสุข(สบ2)</t>
  </si>
  <si>
    <t>2711 33450 0111</t>
  </si>
  <si>
    <t>2711 27356 0056</t>
  </si>
  <si>
    <t>วท.บ.(เคมี), กอส.,นวท.(สบ2)</t>
  </si>
  <si>
    <t>3910100087767</t>
  </si>
  <si>
    <t>2711 33450 0112</t>
  </si>
  <si>
    <t>2711 27356 0057</t>
  </si>
  <si>
    <t>1609900134314</t>
  </si>
  <si>
    <t>2711 33450 0113</t>
  </si>
  <si>
    <t>2711 27356 0058</t>
  </si>
  <si>
    <t>1809900797362</t>
  </si>
  <si>
    <t>2711 08450 0114</t>
  </si>
  <si>
    <t>2711 08356 0059</t>
  </si>
  <si>
    <t>น.บ.,วท.บ(เคมี),สว.87</t>
  </si>
  <si>
    <t>3860500052457</t>
  </si>
  <si>
    <t>นวท.(สบ1)-(สบ3) กชว.ศพฐ.8</t>
  </si>
  <si>
    <t>2711 33450 0115</t>
  </si>
  <si>
    <t>2711 27356 0060</t>
  </si>
  <si>
    <t>วท.บ.ชีววิทยา, วท.ม.นิติวิทยาศาสตร์</t>
  </si>
  <si>
    <t>1920400028735</t>
  </si>
  <si>
    <t>2711 33450 0116</t>
  </si>
  <si>
    <t>2711 27356 0061</t>
  </si>
  <si>
    <t>2711 33450 0117</t>
  </si>
  <si>
    <t>2711 27356 0062</t>
  </si>
  <si>
    <t>1939900193288</t>
  </si>
  <si>
    <t>2711 33450 0118</t>
  </si>
  <si>
    <t>2711 27356 0063</t>
  </si>
  <si>
    <t>2711 08450 0119</t>
  </si>
  <si>
    <t>วท.บ.(เคมี) ศศ.ม.,,สว.91, นวท.(สบ 4)</t>
  </si>
  <si>
    <t>3801600544140</t>
  </si>
  <si>
    <t>นวท.(สบ1)-(สบ3) กคพ.ศพฐ.8</t>
  </si>
  <si>
    <t>2711 33450 0120</t>
  </si>
  <si>
    <t>2711 27356 0065</t>
  </si>
  <si>
    <t>วท.บ.(วิทยาการคอมพิวเตอร์), วท.ม.(สถิติประยุกต์และเทคโนโลยีสารสนเทศ),กอส.36</t>
  </si>
  <si>
    <t>3810100611572</t>
  </si>
  <si>
    <t>วุฒิไกร ไชยพรหมนิมิต(สบ2)</t>
  </si>
  <si>
    <t>2711 33450 0121</t>
  </si>
  <si>
    <t>2711 27356 0066</t>
  </si>
  <si>
    <t>วท.บ.(วิทยาการคอมพิวเตอร์), วท.ม.(บริหารเทคโนโลยีสารสนเทศ), กอส.35</t>
  </si>
  <si>
    <t>3809900386181</t>
  </si>
  <si>
    <t>เอกภักดิ์ รัตนพันธ์(สบ2)</t>
  </si>
  <si>
    <t>2711 33450 0122</t>
  </si>
  <si>
    <t>2711 27356 0067</t>
  </si>
  <si>
    <t>วท.บ.(วิทยาการคอมพิวเตอร์) ,วท.ม.(การจัดการเทคโนโลยีสารสนเทศ) กอส.35</t>
  </si>
  <si>
    <t>3800100364877</t>
  </si>
  <si>
    <t xml:space="preserve">กิตติศักดิ์ หนูผึ้ง </t>
  </si>
  <si>
    <t>2711 32450 0123</t>
  </si>
  <si>
    <t>2711 26356 0068</t>
  </si>
  <si>
    <t>ศศ.ม.,วท.บ.,นวท.(สบ 4), น.บ.</t>
  </si>
  <si>
    <t>3830300050531</t>
  </si>
  <si>
    <t>2711 08450 0192</t>
  </si>
  <si>
    <t>2711 08356 0069</t>
  </si>
  <si>
    <t>3430900614260</t>
  </si>
  <si>
    <t>นวท.(สบ1)-(สบ3) พฐ.จว.ระนอง</t>
  </si>
  <si>
    <t>2711 33450 0125</t>
  </si>
  <si>
    <t>2711 27356 0070</t>
  </si>
  <si>
    <t>2711 33450 0126</t>
  </si>
  <si>
    <t>2711 27356 0071</t>
  </si>
  <si>
    <t>1930500200408</t>
  </si>
  <si>
    <t>2711 33450 0127</t>
  </si>
  <si>
    <t>2711 27356 0072</t>
  </si>
  <si>
    <t>วท.บ.(ฟิสิกส์ประยุกต์/พลังงาน), กอส.</t>
  </si>
  <si>
    <t>1930100091580</t>
  </si>
  <si>
    <t>ธวัชชัย โกศัยดิลก(สบ1)</t>
  </si>
  <si>
    <t>2711 33450 0128</t>
  </si>
  <si>
    <t>2711 27356 0073</t>
  </si>
  <si>
    <t>1829900085435</t>
  </si>
  <si>
    <t>วราวุฒิ คงตระกูล(สบ1)</t>
  </si>
  <si>
    <t>2711 33450 0129</t>
  </si>
  <si>
    <t>2711 27356 0074</t>
  </si>
  <si>
    <t>1869900380631</t>
  </si>
  <si>
    <t>เป็นเลิศ สระทองใจ(สบ1)</t>
  </si>
  <si>
    <t>2711 33450 0130</t>
  </si>
  <si>
    <t>2711 27356 0075</t>
  </si>
  <si>
    <t>1101402205454</t>
  </si>
  <si>
    <t>สว.พฐ.จว.ระนอง</t>
  </si>
  <si>
    <t>2711 10336 0131</t>
  </si>
  <si>
    <t>2711 10334 0076</t>
  </si>
  <si>
    <t>รอง สว.พฐ.จว.ระนอง</t>
  </si>
  <si>
    <t>2711 11336 0132</t>
  </si>
  <si>
    <t>2711 11334 0077</t>
  </si>
  <si>
    <t>การแพทย์แผนไทยบัณฑิต</t>
  </si>
  <si>
    <t>1959900573498</t>
  </si>
  <si>
    <t>สพฐ.ตร.223/2565</t>
  </si>
  <si>
    <t>2711 11336 0133</t>
  </si>
  <si>
    <t>2711 11334 0078</t>
  </si>
  <si>
    <t>สมบุญ ศรีวิรุฬห์โชติ</t>
  </si>
  <si>
    <t>2711 08450 0134</t>
  </si>
  <si>
    <t>2711 08356 0101</t>
  </si>
  <si>
    <t>วท.บ.(เคมี), นวท.(สบ 4)</t>
  </si>
  <si>
    <t>3251200082853</t>
  </si>
  <si>
    <t>ไพศาล คุปตะศิริ(สบ2)</t>
  </si>
  <si>
    <t>นวท.(สบ1)-(สบ3) พฐ.จว.ชุมพร</t>
  </si>
  <si>
    <t>2711 33450 0135</t>
  </si>
  <si>
    <t>2711 27356 0102</t>
  </si>
  <si>
    <t>1101800333860</t>
  </si>
  <si>
    <t>เกียรติศักดิ์ พรหมศร(สบ1)</t>
  </si>
  <si>
    <t>2711 33450 0136</t>
  </si>
  <si>
    <t>2711 27356 0103</t>
  </si>
  <si>
    <t>1801000061141</t>
  </si>
  <si>
    <t>2711 33450 0137</t>
  </si>
  <si>
    <t>2711 27356 0104</t>
  </si>
  <si>
    <t>1869900018371</t>
  </si>
  <si>
    <t>อธิวัฒน์ ธรรมบำรุง(สบ2)</t>
  </si>
  <si>
    <t>2711 33450 0138</t>
  </si>
  <si>
    <t>2711 27356 0105</t>
  </si>
  <si>
    <t>วท.บ.(เคมี)/กอส. , นวท.(สบ 2) รุ่น 15</t>
  </si>
  <si>
    <t>1840100240560</t>
  </si>
  <si>
    <t>2711 33450 0139</t>
  </si>
  <si>
    <t>2711 27356 0106</t>
  </si>
  <si>
    <t>1809700277713</t>
  </si>
  <si>
    <t>2711 33450 0140</t>
  </si>
  <si>
    <t>2711 27356 0107</t>
  </si>
  <si>
    <t>1310100230127</t>
  </si>
  <si>
    <t>2711 33450 0141</t>
  </si>
  <si>
    <t>2711 27356 0108</t>
  </si>
  <si>
    <t>1959900540077</t>
  </si>
  <si>
    <t>2711 33450 0142</t>
  </si>
  <si>
    <t>2711 27356 0109</t>
  </si>
  <si>
    <t>สว.พฐ.จว.ชุมพร</t>
  </si>
  <si>
    <t>2711 10336 0143</t>
  </si>
  <si>
    <t>2711 10334 0110</t>
  </si>
  <si>
    <t>3770300125222</t>
  </si>
  <si>
    <t>เบญญาภา วงษ์ดวง</t>
  </si>
  <si>
    <t>รอง สว.พฐ.จว.ชุมพร</t>
  </si>
  <si>
    <t>2711 11336 0144</t>
  </si>
  <si>
    <t>2711 11334 0111</t>
  </si>
  <si>
    <t>รป.บ., ศศ.ม., กอน (อก) รุ่น 21., สว.รุ่น185</t>
  </si>
  <si>
    <t>3860200395006</t>
  </si>
  <si>
    <t>อรทัย กุนอก</t>
  </si>
  <si>
    <t>2711 11336 0145</t>
  </si>
  <si>
    <t>2711 11334 0112</t>
  </si>
  <si>
    <t>ศศ.บ.,กอน.22 (ป.โท บริหารธุรกิจ), สว.รุ่น 206</t>
  </si>
  <si>
    <t>5860190003131</t>
  </si>
  <si>
    <t>สมนึก วรรณชิต</t>
  </si>
  <si>
    <t>2711 08450 0146</t>
  </si>
  <si>
    <t>2711 08356 0125</t>
  </si>
  <si>
    <t>3901100843228</t>
  </si>
  <si>
    <t>นวท.(สบ1)-(สบ3) พฐ.จว.ภูเก็ต</t>
  </si>
  <si>
    <t>2711 33450 0147</t>
  </si>
  <si>
    <t>2711 27356 0126</t>
  </si>
  <si>
    <t>1809900646984</t>
  </si>
  <si>
    <t>นพพร สุทธิประภา(สบ1)</t>
  </si>
  <si>
    <t>2711 33450 0148</t>
  </si>
  <si>
    <t>2711 27356 0127</t>
  </si>
  <si>
    <t>1909802168416</t>
  </si>
  <si>
    <t>ชฎาพร ทองทา(สบ2)</t>
  </si>
  <si>
    <t>2711 33450 0149</t>
  </si>
  <si>
    <t>2711 27356 0128</t>
  </si>
  <si>
    <t>1800400121078</t>
  </si>
  <si>
    <t>2711 33450 0150</t>
  </si>
  <si>
    <t>2711 27356 0129</t>
  </si>
  <si>
    <t>1102002455195</t>
  </si>
  <si>
    <t>2711 33450 0151</t>
  </si>
  <si>
    <t>2711 27356 0130</t>
  </si>
  <si>
    <t>1929900586581</t>
  </si>
  <si>
    <t>อิสริยะ ไทยนาม(สบ1)</t>
  </si>
  <si>
    <t>2711 33450 0152</t>
  </si>
  <si>
    <t>2711 27356 0131</t>
  </si>
  <si>
    <t>ว.ทบ.,ตวท.</t>
  </si>
  <si>
    <t>1801000060498</t>
  </si>
  <si>
    <t>2711 33450 0153</t>
  </si>
  <si>
    <t>2711 27356 0132</t>
  </si>
  <si>
    <t>1909801063416</t>
  </si>
  <si>
    <t>อภิวัฒน์ วิเศษสินธุ์(สบ1)</t>
  </si>
  <si>
    <t>2711 33450 0154</t>
  </si>
  <si>
    <t>2711 27356 0133</t>
  </si>
  <si>
    <t>2909801054326</t>
  </si>
  <si>
    <t>สว.พฐ.จว.ภูเก็ต</t>
  </si>
  <si>
    <t>2711 10336 0155</t>
  </si>
  <si>
    <t>2711 10334 0134</t>
  </si>
  <si>
    <t>ป.ตรี รบ., สว.156</t>
  </si>
  <si>
    <t>3920600786010</t>
  </si>
  <si>
    <t>รอง สว.พฐ.จว.ภูเก็ต</t>
  </si>
  <si>
    <t>2711 11336 0156</t>
  </si>
  <si>
    <t>2711 11334 0135</t>
  </si>
  <si>
    <t>วท.บ.(วิทยาศาสตร์สิ่งแวดล้อม)</t>
  </si>
  <si>
    <t>ระนอง</t>
  </si>
  <si>
    <t>1859900200676</t>
  </si>
  <si>
    <t>2711 11336 0157</t>
  </si>
  <si>
    <t>2711 11334 0136</t>
  </si>
  <si>
    <t>2711 08450 0158</t>
  </si>
  <si>
    <t>2711 08356 0079</t>
  </si>
  <si>
    <t>บธ.ม.,รป.บ,วท.บ.,สว.86</t>
  </si>
  <si>
    <t>5939990003591</t>
  </si>
  <si>
    <t>นวท.(สบ1)-(สบ3) พฐ.จว.กระบี่</t>
  </si>
  <si>
    <t>2711 33450 0159</t>
  </si>
  <si>
    <t>2711 27356 0081</t>
  </si>
  <si>
    <t>2711 33450 0160</t>
  </si>
  <si>
    <t>2711 27356 0082</t>
  </si>
  <si>
    <t>1939900226577</t>
  </si>
  <si>
    <t>2711 33450 0161</t>
  </si>
  <si>
    <t>2711 27356 0083</t>
  </si>
  <si>
    <t>รุจี กรเจริญพรพงศ์(สบ3)</t>
  </si>
  <si>
    <t>2711 33450 0162</t>
  </si>
  <si>
    <t>2711 27356 0080</t>
  </si>
  <si>
    <t>วท.บ.(จุลชีววิทยา),บธ.ม.(บริหารธุรกิจทั่วไป),วท.ม.</t>
  </si>
  <si>
    <t>1819900013752</t>
  </si>
  <si>
    <t>2711 33450 0163</t>
  </si>
  <si>
    <t>2711 27356 0084</t>
  </si>
  <si>
    <t>1810100095861</t>
  </si>
  <si>
    <t>2711 33450 0164</t>
  </si>
  <si>
    <t>2711 27356 0085</t>
  </si>
  <si>
    <t>1909800936467</t>
  </si>
  <si>
    <t>2711 33450 0165</t>
  </si>
  <si>
    <t>2711 27356 0086</t>
  </si>
  <si>
    <t>1309901221086</t>
  </si>
  <si>
    <t>2711 33450 0166</t>
  </si>
  <si>
    <t>2711 27356 0087</t>
  </si>
  <si>
    <t>ณัฐชยา รัตนมณี</t>
  </si>
  <si>
    <t>2711 10336 0167</t>
  </si>
  <si>
    <t>2711 10334 0088</t>
  </si>
  <si>
    <t>ศศ.บ. ,สว. 164</t>
  </si>
  <si>
    <t>3960500104197</t>
  </si>
  <si>
    <t>รอง สว.พฐ.จว.กระบี่</t>
  </si>
  <si>
    <t>2711 11336 0168</t>
  </si>
  <si>
    <t>2711 11334 0089</t>
  </si>
  <si>
    <t>วท.บ.(เกษตรศาสตร์)</t>
  </si>
  <si>
    <t>1949900330200</t>
  </si>
  <si>
    <t>รัชทิพย์ รอบคอบ</t>
  </si>
  <si>
    <t>2711 11336 0169</t>
  </si>
  <si>
    <t>2711 11334 0090</t>
  </si>
  <si>
    <t>บท.บ.</t>
  </si>
  <si>
    <t>วชิรา ละเอียดศิลป์</t>
  </si>
  <si>
    <t>2711 08450 0193</t>
  </si>
  <si>
    <t>2711 08356 0091</t>
  </si>
  <si>
    <t>วท.บ.(ฟิสิกส์),ฝอ.26</t>
  </si>
  <si>
    <t>จ.พังงา</t>
  </si>
  <si>
    <t>3820500142103</t>
  </si>
  <si>
    <t>ญาณิสร ประสงค์(สบ3)</t>
  </si>
  <si>
    <t>นวท.(สบ1)-(สบ3) พฐ.จว.พังงา</t>
  </si>
  <si>
    <t>2711 33450 0171</t>
  </si>
  <si>
    <t>2711 27356 0092</t>
  </si>
  <si>
    <t>วท.บ. (เคมี), ร.ม.(รัฐศาสตร์มหาบัณฑิต)</t>
  </si>
  <si>
    <t>3810500156929</t>
  </si>
  <si>
    <t>2711 33450 0172</t>
  </si>
  <si>
    <t>2711 27356 0093</t>
  </si>
  <si>
    <t>2711 33450 0173</t>
  </si>
  <si>
    <t>2711 27356 0094</t>
  </si>
  <si>
    <t>1460500159739</t>
  </si>
  <si>
    <t>รัชมงคล วงค์สิงห์(สบ1)</t>
  </si>
  <si>
    <t>2711 33450 0174</t>
  </si>
  <si>
    <t>2711 27356 0095</t>
  </si>
  <si>
    <t>1809900956924</t>
  </si>
  <si>
    <t>นายิกา งามประดิษฐ์(สบ3)</t>
  </si>
  <si>
    <t>2711 33450 0175</t>
  </si>
  <si>
    <t>2711 27356 0096</t>
  </si>
  <si>
    <t>วท.บ.,นวท.(สบ 2), นวท.(สบ 4)</t>
  </si>
  <si>
    <t>3810100164045</t>
  </si>
  <si>
    <t>ณัฐพล มูซา(สบ1)</t>
  </si>
  <si>
    <t>2711 33450 0176</t>
  </si>
  <si>
    <t>2711 27356 0097</t>
  </si>
  <si>
    <t>2100300018652</t>
  </si>
  <si>
    <t>มยุรี ฤทธิรงค์</t>
  </si>
  <si>
    <t>สว.พฐ.จว.พังงา</t>
  </si>
  <si>
    <t>2711 10336 0177</t>
  </si>
  <si>
    <t>2711 10334 0098</t>
  </si>
  <si>
    <t>ศศ.บ.(รัฐศาสตร), กอน.,รป.ม.</t>
  </si>
  <si>
    <t>3800500197030</t>
  </si>
  <si>
    <t>รอง สว.พฐ.จว.พังงา</t>
  </si>
  <si>
    <t>2711 11336 0178</t>
  </si>
  <si>
    <t>2711 11334 0099</t>
  </si>
  <si>
    <t>2711 11336 0179</t>
  </si>
  <si>
    <t>2711 11334 0100</t>
  </si>
  <si>
    <t>อมรรัตน์ พลเกษตร</t>
  </si>
  <si>
    <t>2711 08450 0180</t>
  </si>
  <si>
    <t>2711 08356 0113</t>
  </si>
  <si>
    <t>วท.บ.(เคมี), ศศ.ม.(รัฐศาสตร์)</t>
  </si>
  <si>
    <t>3809900316948</t>
  </si>
  <si>
    <t>2711 33450 0181</t>
  </si>
  <si>
    <t>2711 27356 0114</t>
  </si>
  <si>
    <t>2711 33450 0182</t>
  </si>
  <si>
    <t>2711 27356 0115</t>
  </si>
  <si>
    <t>2711 33450 0183</t>
  </si>
  <si>
    <t>2711 27356 0116</t>
  </si>
  <si>
    <t>2711 33450 0184</t>
  </si>
  <si>
    <t>2711 27356 0117</t>
  </si>
  <si>
    <t>ร.ม.,วท.บ.(เคมี)</t>
  </si>
  <si>
    <t>3300100121669</t>
  </si>
  <si>
    <t>2711 33450 0185</t>
  </si>
  <si>
    <t>2711 27356 0118</t>
  </si>
  <si>
    <t>1820500130281</t>
  </si>
  <si>
    <t>2711 33450 0186</t>
  </si>
  <si>
    <t>2711 27356 0119</t>
  </si>
  <si>
    <t>1809900337477</t>
  </si>
  <si>
    <t>2711 33450 0187</t>
  </si>
  <si>
    <t>2711 27356 0120</t>
  </si>
  <si>
    <t>3800500161213</t>
  </si>
  <si>
    <t>อับดุลหะลีม มะหมัด(สบ1)</t>
  </si>
  <si>
    <t>2711 33450 0188</t>
  </si>
  <si>
    <t>2711 27356 0121</t>
  </si>
  <si>
    <t>1950600202682</t>
  </si>
  <si>
    <t>สว.พฐ.จว.นครศรีธรรมราช</t>
  </si>
  <si>
    <t>2711 10336 0189</t>
  </si>
  <si>
    <t>2711 10334 0122</t>
  </si>
  <si>
    <t>นศ.บ.</t>
  </si>
  <si>
    <t>5840290009654</t>
  </si>
  <si>
    <t>รอง สว.พฐ.จว.นครศรีธรรมราช</t>
  </si>
  <si>
    <t>2711 11336 0190</t>
  </si>
  <si>
    <t>2711 11334 0123</t>
  </si>
  <si>
    <t>ประเสริฐ สีแก้ว</t>
  </si>
  <si>
    <t>2711 11336 0191</t>
  </si>
  <si>
    <t>2711 11334 0124</t>
  </si>
  <si>
    <t>วศ.บ.(คอมพิวเตอร์), กอส.</t>
  </si>
  <si>
    <t>3800801052146</t>
  </si>
  <si>
    <t>ศพฐ.9</t>
  </si>
  <si>
    <t>ผบก.ศพฐ.9</t>
  </si>
  <si>
    <t>2712 06450 0143</t>
  </si>
  <si>
    <t>2712 06356 0001</t>
  </si>
  <si>
    <t>รอง ผบก.ศพฐ.9</t>
  </si>
  <si>
    <t>2712 07101 0144</t>
  </si>
  <si>
    <t>2712 07305 0002</t>
  </si>
  <si>
    <t>บริภัณฑ์ บริรักษ์</t>
  </si>
  <si>
    <t>2712 07450 0145</t>
  </si>
  <si>
    <t>2712 07356 0003</t>
  </si>
  <si>
    <t>3901000222523</t>
  </si>
  <si>
    <t>รุ่งนภา ธัญญรังสี</t>
  </si>
  <si>
    <t>2712 07450 0146</t>
  </si>
  <si>
    <t>2712 07356 0004</t>
  </si>
  <si>
    <t>กศ.บ. (วิทย์-เคมี),ผกก.97</t>
  </si>
  <si>
    <t>3909900615049</t>
  </si>
  <si>
    <t>นริศรา อินทรัตน์</t>
  </si>
  <si>
    <t>2712 11323 0147</t>
  </si>
  <si>
    <t>2712 11306 0005</t>
  </si>
  <si>
    <t>1909800206329</t>
  </si>
  <si>
    <t>ผกก.ฝอ.ศพฐ.9</t>
  </si>
  <si>
    <t>2712 08336 0046</t>
  </si>
  <si>
    <t>2712 08334 0006</t>
  </si>
  <si>
    <t>รอง ผกก.ฝอ.ศพฐ.9</t>
  </si>
  <si>
    <t>2712 09318 0047</t>
  </si>
  <si>
    <t>2712 09305 0007</t>
  </si>
  <si>
    <t>2712 09336 0048</t>
  </si>
  <si>
    <t>ศ.บ., กอส., ฝอ.รุ่น 24</t>
  </si>
  <si>
    <t>3800900345036</t>
  </si>
  <si>
    <t>สว.ฝอ.ศพฐ.9</t>
  </si>
  <si>
    <t>2712 10318 0049</t>
  </si>
  <si>
    <t>2712 10305 0009</t>
  </si>
  <si>
    <t>รป.บ., รป.ม.</t>
  </si>
  <si>
    <t>3930400154401</t>
  </si>
  <si>
    <t>2712 10326 0050</t>
  </si>
  <si>
    <t>2712 10327 0010</t>
  </si>
  <si>
    <t>บธ.บ.(การจัดการ)</t>
  </si>
  <si>
    <t>3800900673360</t>
  </si>
  <si>
    <t>2712 10336 0051</t>
  </si>
  <si>
    <t>2712 10334 0011</t>
  </si>
  <si>
    <t>3800300281266</t>
  </si>
  <si>
    <t>ศิขรินทร์ เรืองอินทร์</t>
  </si>
  <si>
    <t>รอง สว.ฝอ.ศพฐ.9</t>
  </si>
  <si>
    <t>2712 11304 0052</t>
  </si>
  <si>
    <t>2712 11305 0012</t>
  </si>
  <si>
    <t>บธ.บ.(บัญชี), รป.ม., สว.185</t>
  </si>
  <si>
    <t>3930100947839</t>
  </si>
  <si>
    <t>2712 11304 0053</t>
  </si>
  <si>
    <t>2712 11305 0013</t>
  </si>
  <si>
    <t>บธ.บ. (การจัดการทั่วไป), กอส.(38), ตวท.19</t>
  </si>
  <si>
    <t>3949800021988</t>
  </si>
  <si>
    <t>2712 11304 0054</t>
  </si>
  <si>
    <t>2712 11305 0014</t>
  </si>
  <si>
    <t>บธ.บ.(การจัดการ),บธ.ม.(ธุรกิจระหว่างประเทศ), สว.221</t>
  </si>
  <si>
    <t>5901199002189</t>
  </si>
  <si>
    <t>2712 11325 0055</t>
  </si>
  <si>
    <t>2712 11321 0015</t>
  </si>
  <si>
    <t>ศศ.บ.,รป.ม.,กฎหมาย 3 ตัว, สว.176</t>
  </si>
  <si>
    <t>3900100895014</t>
  </si>
  <si>
    <t>ปุญญานิช นวลอะออง</t>
  </si>
  <si>
    <t>2712 11325 0056</t>
  </si>
  <si>
    <t>2712 11321 0016</t>
  </si>
  <si>
    <t>บธ.บ., กอน.(อก.), สว.185</t>
  </si>
  <si>
    <t>3829800022489</t>
  </si>
  <si>
    <t>ดวงใจ ดำสง</t>
  </si>
  <si>
    <t>2712 11326 0057</t>
  </si>
  <si>
    <t>2712 11327 0017</t>
  </si>
  <si>
    <t>บธ.บ., สว.185</t>
  </si>
  <si>
    <t>3930700042870</t>
  </si>
  <si>
    <t>วิลาศ จันทกาญจน์</t>
  </si>
  <si>
    <t>2712 11326 0058</t>
  </si>
  <si>
    <t>2712 11327 0018</t>
  </si>
  <si>
    <t>3901100097747</t>
  </si>
  <si>
    <t>ผาติรัตน์ ธนะปัญญาธรรม</t>
  </si>
  <si>
    <t>2712 11336 0059</t>
  </si>
  <si>
    <t>2712 11334 0020</t>
  </si>
  <si>
    <t>บธ.บ., กอน., สว.209</t>
  </si>
  <si>
    <t>1959900047702</t>
  </si>
  <si>
    <t>ธนัตถ์สัณห์ จันทองพูน</t>
  </si>
  <si>
    <t>2712 11336 0060</t>
  </si>
  <si>
    <t>2712 11334 0021</t>
  </si>
  <si>
    <t>ปวส., ศศ.บ., รป.ม., สว.163</t>
  </si>
  <si>
    <t>3901000410362</t>
  </si>
  <si>
    <t>ศราวุธ สุขบัวแก้ว</t>
  </si>
  <si>
    <t>2712 11336 0061</t>
  </si>
  <si>
    <t>2712 11334 0022</t>
  </si>
  <si>
    <t>5930800018306</t>
  </si>
  <si>
    <t>2712 11403 0062</t>
  </si>
  <si>
    <t>2712 11336 0023</t>
  </si>
  <si>
    <t>วท.บ.(เทคโนโลยีคอมพิวเตอร์)</t>
  </si>
  <si>
    <t>1939900148312</t>
  </si>
  <si>
    <t>สพฐ.ตร.456/62</t>
  </si>
  <si>
    <t>ศิลาลักษณ์ ชูรัตน์</t>
  </si>
  <si>
    <t>2712 11327 0063</t>
  </si>
  <si>
    <t>2712 11328 0019</t>
  </si>
  <si>
    <t>บธ.บ., สว.209</t>
  </si>
  <si>
    <t>3901100545481</t>
  </si>
  <si>
    <t>2712 08450 0064</t>
  </si>
  <si>
    <t>2712 08356 0024</t>
  </si>
  <si>
    <t>วท.บ(เคมี)</t>
  </si>
  <si>
    <t>3909900350894</t>
  </si>
  <si>
    <t>นวท.(สบ1)-(สบ3) กสก.ศพฐ.9</t>
  </si>
  <si>
    <t>2712 33450 0065</t>
  </si>
  <si>
    <t>2712 27356 0025</t>
  </si>
  <si>
    <t>1939900087879</t>
  </si>
  <si>
    <t>2712 33450 0066</t>
  </si>
  <si>
    <t>2712 27356 0026</t>
  </si>
  <si>
    <t>วท.บ.จุลชีววิทยา</t>
  </si>
  <si>
    <t>3940300054765</t>
  </si>
  <si>
    <t>2712 33450 0067</t>
  </si>
  <si>
    <t>2712 27356 0027</t>
  </si>
  <si>
    <t>1929900302117</t>
  </si>
  <si>
    <t>2712 33450 0068</t>
  </si>
  <si>
    <t>2712 27356 0028</t>
  </si>
  <si>
    <t>1341600168570</t>
  </si>
  <si>
    <t>2712 33450 0069</t>
  </si>
  <si>
    <t>2712 27356 0029</t>
  </si>
  <si>
    <t>1909900307623</t>
  </si>
  <si>
    <t>2712 08450 0070</t>
  </si>
  <si>
    <t>2712 08356 0030</t>
  </si>
  <si>
    <t>3900100124662</t>
  </si>
  <si>
    <t>นวท.(สบ1)-(สบ3) กอส.ศพฐ.9</t>
  </si>
  <si>
    <t>2712 33450 0071</t>
  </si>
  <si>
    <t>2712 27356 0032</t>
  </si>
  <si>
    <t>1102700750052</t>
  </si>
  <si>
    <t>จันทิมา อาบสุวรรณ์(สบ3)</t>
  </si>
  <si>
    <t>2712 33450 0072</t>
  </si>
  <si>
    <t>2712 27356 0031</t>
  </si>
  <si>
    <t>2839900018043</t>
  </si>
  <si>
    <t>2712 33450 0073</t>
  </si>
  <si>
    <t>2712 27356 0033</t>
  </si>
  <si>
    <t>วท.บ.(เคมี),วท.ม.ปิโตรเคมีฯ</t>
  </si>
  <si>
    <t>1809900395973</t>
  </si>
  <si>
    <t>2712 08450 0074</t>
  </si>
  <si>
    <t>2712 08356 0034</t>
  </si>
  <si>
    <t>3909800143064</t>
  </si>
  <si>
    <t>นวท.(สบ1)-(สบ3) กอป.ศพฐ.9</t>
  </si>
  <si>
    <t>2712 33450 0075</t>
  </si>
  <si>
    <t>2712 27356 0035</t>
  </si>
  <si>
    <t>1600100534344</t>
  </si>
  <si>
    <t>2712 33450 0076</t>
  </si>
  <si>
    <t>2712 27356 0036</t>
  </si>
  <si>
    <t>1930300082401</t>
  </si>
  <si>
    <t>2712 33450 0077</t>
  </si>
  <si>
    <t>2712 27356 0037</t>
  </si>
  <si>
    <t>1959800132422</t>
  </si>
  <si>
    <t>2712 33450 0078</t>
  </si>
  <si>
    <t>2712 27356 0038</t>
  </si>
  <si>
    <t>1800100242031</t>
  </si>
  <si>
    <t>2712 33450 0079</t>
  </si>
  <si>
    <t>2712 27356 0039</t>
  </si>
  <si>
    <t>1929900546202</t>
  </si>
  <si>
    <t>2712 33450 0080</t>
  </si>
  <si>
    <t>2712 27356 0040</t>
  </si>
  <si>
    <t>1909802223298</t>
  </si>
  <si>
    <t>2712 33450 0081</t>
  </si>
  <si>
    <t>2712 27356 0041</t>
  </si>
  <si>
    <t>1809900784210</t>
  </si>
  <si>
    <t>2712 33450 0082</t>
  </si>
  <si>
    <t>2712 27356 0042</t>
  </si>
  <si>
    <t>1909800665820</t>
  </si>
  <si>
    <t>นิศากร คชรัตน์</t>
  </si>
  <si>
    <t>2712 08450 0083</t>
  </si>
  <si>
    <t>2712 08356 0043</t>
  </si>
  <si>
    <t>3901100437912</t>
  </si>
  <si>
    <t>สุภาวดี พรหมเพชร(สบ1)</t>
  </si>
  <si>
    <t>นวท.(สบ1)-(สบ3) กคม.ศพฐ.9</t>
  </si>
  <si>
    <t>2712 33450 0084</t>
  </si>
  <si>
    <t>2712 27356 0044</t>
  </si>
  <si>
    <t>1949900321651</t>
  </si>
  <si>
    <t>2712 33450 0085</t>
  </si>
  <si>
    <t>2712 27356 0045</t>
  </si>
  <si>
    <t>1809900178794</t>
  </si>
  <si>
    <t>2712 33450 0086</t>
  </si>
  <si>
    <t>2712 27356 0046</t>
  </si>
  <si>
    <t>1909900112946</t>
  </si>
  <si>
    <t>2712 33450 0087</t>
  </si>
  <si>
    <t>2712 27356 0047</t>
  </si>
  <si>
    <t>1909800628517</t>
  </si>
  <si>
    <t>2712 08450 0088</t>
  </si>
  <si>
    <t>2712 08356 0048</t>
  </si>
  <si>
    <t>รป.ม.,วท.บ.(เคมี),ฝอ.26</t>
  </si>
  <si>
    <t>3900300314872</t>
  </si>
  <si>
    <t>นวท.(สบ1)-(สบ3) กยส.ศพฐ.9</t>
  </si>
  <si>
    <t>2712 33450 0089</t>
  </si>
  <si>
    <t>2712 27356 0049</t>
  </si>
  <si>
    <t>วท.บ.(เคมี),ศศ.ม.(รัฐศาสตร์)</t>
  </si>
  <si>
    <t>3930100053111</t>
  </si>
  <si>
    <t>2712 33450 0090</t>
  </si>
  <si>
    <t>2712 27356 0050</t>
  </si>
  <si>
    <t>2712 33450 0091</t>
  </si>
  <si>
    <t>2712 27356 0051</t>
  </si>
  <si>
    <t>1959900375971</t>
  </si>
  <si>
    <t>2712 33450 0092</t>
  </si>
  <si>
    <t>2712 27356 0052</t>
  </si>
  <si>
    <t>1800400285844</t>
  </si>
  <si>
    <t>อนุช หัสคุณไพศาล</t>
  </si>
  <si>
    <t>2712 08450 0093</t>
  </si>
  <si>
    <t>2712 08356 0053</t>
  </si>
  <si>
    <t>วท.บ.(เคมี), วท.ม.(เคมี), สบ.4 รุ่นที่ 8</t>
  </si>
  <si>
    <t>3129800016981</t>
  </si>
  <si>
    <t>นวท.(สบ1)-(สบ3) กนฝ.ศพฐ.9</t>
  </si>
  <si>
    <t>2712 33450 0094</t>
  </si>
  <si>
    <t>2712 27356 0054</t>
  </si>
  <si>
    <t>1909801139463</t>
  </si>
  <si>
    <t>2712 33450 0095</t>
  </si>
  <si>
    <t>2712 27356 0055</t>
  </si>
  <si>
    <t>1949900360931</t>
  </si>
  <si>
    <t>สพฐ.ตร.177/66</t>
  </si>
  <si>
    <t>2712 33450 0096</t>
  </si>
  <si>
    <t>2712 27356 0056</t>
  </si>
  <si>
    <t>วท.บ.(ฟิสิกส์), วทม.(ธรณีฟิสิกส์)</t>
  </si>
  <si>
    <t>1901100020209</t>
  </si>
  <si>
    <t>2712 33450 0097</t>
  </si>
  <si>
    <t>2712 27356 0057</t>
  </si>
  <si>
    <t>2960200001556</t>
  </si>
  <si>
    <t>2712 33450 0098</t>
  </si>
  <si>
    <t>2712 27356 0058</t>
  </si>
  <si>
    <t>1909900277422</t>
  </si>
  <si>
    <t>2712 08450 0099</t>
  </si>
  <si>
    <t>2712 08356 0059</t>
  </si>
  <si>
    <t>วท.บ.ชีววิทยา,ศศ.ม.</t>
  </si>
  <si>
    <t>สตูล</t>
  </si>
  <si>
    <t>3910500204655</t>
  </si>
  <si>
    <t>นวท.(สบ1)-(สบ3) กชว.ศพฐ.9</t>
  </si>
  <si>
    <t>2712 33450 0100</t>
  </si>
  <si>
    <t>2712 27356 0060</t>
  </si>
  <si>
    <t>3101300057002</t>
  </si>
  <si>
    <t>วรศักดิ์ โพธิ์พญา(สบ3)</t>
  </si>
  <si>
    <t>2712 33450 0101</t>
  </si>
  <si>
    <t>2712 27356 0061</t>
  </si>
  <si>
    <t>3909800129291</t>
  </si>
  <si>
    <t>2712 33450 0102</t>
  </si>
  <si>
    <t>2712 27356 0062</t>
  </si>
  <si>
    <t>วท.บ.(ชีวฯ),วท.ม.(นิติวิทยาศาสตร์),นวท.(สบ2)</t>
  </si>
  <si>
    <t>3920300476902</t>
  </si>
  <si>
    <t>2712 33450 0103</t>
  </si>
  <si>
    <t>2712 27356 0063</t>
  </si>
  <si>
    <t>ธนาคม ปรีชาหาญ</t>
  </si>
  <si>
    <t>นวท.(สบ 4) กคพ.ศพฐ.9</t>
  </si>
  <si>
    <t>2712 08450 0104</t>
  </si>
  <si>
    <t>2712 08356 0064</t>
  </si>
  <si>
    <t>3929900139191</t>
  </si>
  <si>
    <t>นวท.(สบ1)-(สบ3) กคพ.ศพฐ.9</t>
  </si>
  <si>
    <t>2712 33450 0105</t>
  </si>
  <si>
    <t>2712 27356 0065</t>
  </si>
  <si>
    <t>1809900601573</t>
  </si>
  <si>
    <t>2712 33450 0106</t>
  </si>
  <si>
    <t>2712 27356 0066</t>
  </si>
  <si>
    <t>1103701285214</t>
  </si>
  <si>
    <t>2712 33450 0107</t>
  </si>
  <si>
    <t>2712 27356 0067</t>
  </si>
  <si>
    <t>1909800346571</t>
  </si>
  <si>
    <t>วชิรวิชญ์ โจมสติ</t>
  </si>
  <si>
    <t>2712 32450 0108</t>
  </si>
  <si>
    <t>2712 26356 0068</t>
  </si>
  <si>
    <t>3330401444076</t>
  </si>
  <si>
    <t>ทัศนีย์ ขวัญพรหม</t>
  </si>
  <si>
    <t>2712 08450 0142</t>
  </si>
  <si>
    <t>2712 08356 0069</t>
  </si>
  <si>
    <t>วท.บ.(เคมี),สว.87</t>
  </si>
  <si>
    <t>3930100043352</t>
  </si>
  <si>
    <t>นวท.(สบ1)-(สบ3) พฐ.จว.พัทลุง</t>
  </si>
  <si>
    <t>2712 33450 0110</t>
  </si>
  <si>
    <t>2712 27356 0070</t>
  </si>
  <si>
    <t>3939900068901</t>
  </si>
  <si>
    <t>พศิน คุ้มพล(สบ1)</t>
  </si>
  <si>
    <t>2712 33450 0111</t>
  </si>
  <si>
    <t>2712 27356 0071</t>
  </si>
  <si>
    <t>1419900539324</t>
  </si>
  <si>
    <t>2712 33450 0112</t>
  </si>
  <si>
    <t>2712 27356 0072</t>
  </si>
  <si>
    <t>1809900775369</t>
  </si>
  <si>
    <t>2712 33450 0113</t>
  </si>
  <si>
    <t>2712 27356 0073</t>
  </si>
  <si>
    <t>1939900278879</t>
  </si>
  <si>
    <t>ศุภวัฒน์ เนียมเพ็ชร์(สบ1)</t>
  </si>
  <si>
    <t>2712 33450 0114</t>
  </si>
  <si>
    <t>2712 27356 0074</t>
  </si>
  <si>
    <t>1800400193478</t>
  </si>
  <si>
    <t>กฤษดา หนูพันธ์(สบ1)</t>
  </si>
  <si>
    <t>2712 33450 0115</t>
  </si>
  <si>
    <t>2712 27356 0075</t>
  </si>
  <si>
    <t>1800700239279</t>
  </si>
  <si>
    <t>ดรุณี ศิริธรรม</t>
  </si>
  <si>
    <t>สว.พฐ.จว.พัทลุง</t>
  </si>
  <si>
    <t>2712 10336 0116</t>
  </si>
  <si>
    <t>2712 10334 0076</t>
  </si>
  <si>
    <t>ศศ.บ., ตวท.รุ่น 5, สว.185</t>
  </si>
  <si>
    <t>3901101291512</t>
  </si>
  <si>
    <t>รอง สว.พฐ.จว.พัทลุง</t>
  </si>
  <si>
    <t>2712 11336 0117</t>
  </si>
  <si>
    <t>2712 11334 0077</t>
  </si>
  <si>
    <t>ศศ.บ.ตวท.19,สว.206</t>
  </si>
  <si>
    <t>3939900267351</t>
  </si>
  <si>
    <t>ฤทธิชัย กลับสุกใส</t>
  </si>
  <si>
    <t>2712 11336 0118</t>
  </si>
  <si>
    <t>2712 11334 0078</t>
  </si>
  <si>
    <t>วท.บ., ตวท.5</t>
  </si>
  <si>
    <t>3930500175213</t>
  </si>
  <si>
    <t>2712 08450 0119</t>
  </si>
  <si>
    <t>2712 08356 0079</t>
  </si>
  <si>
    <t>วท.บ. เคมี</t>
  </si>
  <si>
    <t>3901100191425</t>
  </si>
  <si>
    <t>กิตติศักดิ์ จันทแก้ว(สบ1)</t>
  </si>
  <si>
    <t>นวท.(สบ1)-(สบ3) พฐ.จว.ตรัง</t>
  </si>
  <si>
    <t>2712 33450 0120</t>
  </si>
  <si>
    <t>2712 27356 0080</t>
  </si>
  <si>
    <t>1900700135413</t>
  </si>
  <si>
    <t>2712 33450 0121</t>
  </si>
  <si>
    <t>2712 27356 0081</t>
  </si>
  <si>
    <t>วท.บ.(ชีววิทา)</t>
  </si>
  <si>
    <t>1939900185196</t>
  </si>
  <si>
    <t>2712 33450 0122</t>
  </si>
  <si>
    <t>2712 27356 0082</t>
  </si>
  <si>
    <t>1809900404565</t>
  </si>
  <si>
    <t>2712 33450 0123</t>
  </si>
  <si>
    <t>2712 27356 0083</t>
  </si>
  <si>
    <t>3331000423087</t>
  </si>
  <si>
    <t>รณชัช พิษพันธ์(สบ1)</t>
  </si>
  <si>
    <t>2712 33450 0124</t>
  </si>
  <si>
    <t>2712 27356 0084</t>
  </si>
  <si>
    <t>1900101205112</t>
  </si>
  <si>
    <t>2712 33450 0125</t>
  </si>
  <si>
    <t>2712 27356 0085</t>
  </si>
  <si>
    <t>1909800944753</t>
  </si>
  <si>
    <t>รวิสรา ศรีสัมฤทธิ์(สบ1)</t>
  </si>
  <si>
    <t>2712 33450 0126</t>
  </si>
  <si>
    <t>2712 27356 0086</t>
  </si>
  <si>
    <t>1919900251571</t>
  </si>
  <si>
    <t>2712 33450 0127</t>
  </si>
  <si>
    <t>2712 27356 0087</t>
  </si>
  <si>
    <t>วท.บ.จุลชีวิทยา ,วท.ม.นิติวิทยาศาสตร์</t>
  </si>
  <si>
    <t>1929900147120</t>
  </si>
  <si>
    <t>สว.พฐ.จว.ตรัง</t>
  </si>
  <si>
    <t>2712 10336 0128</t>
  </si>
  <si>
    <t>2712 10334 0088</t>
  </si>
  <si>
    <t>3900700423172</t>
  </si>
  <si>
    <t>บุญนำ ขำดำ</t>
  </si>
  <si>
    <t>รอง สว.พฐ.จว.ตรัง</t>
  </si>
  <si>
    <t>2712 11336 0129</t>
  </si>
  <si>
    <t>3939900077098</t>
  </si>
  <si>
    <t>บุณยนุช สงศรี</t>
  </si>
  <si>
    <t>2712 11336 0130</t>
  </si>
  <si>
    <t>3920300010903</t>
  </si>
  <si>
    <t>2712 08450 0141</t>
  </si>
  <si>
    <t>2712 08356 0091</t>
  </si>
  <si>
    <t>ศราวุธ ดอล๊ะ(สบ3)</t>
  </si>
  <si>
    <t>นวท.(สบ1)-(สบ3) พฐ.จว.สตูล</t>
  </si>
  <si>
    <t>2712 33450 0132</t>
  </si>
  <si>
    <t>2712 27356 0092</t>
  </si>
  <si>
    <t>1910100008259</t>
  </si>
  <si>
    <t>จิรพงศ์ รัตนมณี(สบ1)</t>
  </si>
  <si>
    <t>2712 33450 0133</t>
  </si>
  <si>
    <t>2712 27356 0093</t>
  </si>
  <si>
    <t>1909900189515</t>
  </si>
  <si>
    <t>2712 33450 0134</t>
  </si>
  <si>
    <t>2712 27356 0094</t>
  </si>
  <si>
    <t>วท.ม.วิทยาศาสตร์ (นิติวิทยาศาสตร์)</t>
  </si>
  <si>
    <t>1901100026681</t>
  </si>
  <si>
    <t>2712 33450 0135</t>
  </si>
  <si>
    <t>2712 27356 0095</t>
  </si>
  <si>
    <t>3901200121381</t>
  </si>
  <si>
    <t>2712 33450 0136</t>
  </si>
  <si>
    <t>2712 27356 0096</t>
  </si>
  <si>
    <t>นวัตกรณ์ เกาะสมัน(สบ1)</t>
  </si>
  <si>
    <t>2712 33450 0137</t>
  </si>
  <si>
    <t>2712 27356 0097</t>
  </si>
  <si>
    <t>1929900542860</t>
  </si>
  <si>
    <t>สว.พฐ.จว.สตูล</t>
  </si>
  <si>
    <t>2712 10336 0138</t>
  </si>
  <si>
    <t>2712 10334 0098</t>
  </si>
  <si>
    <t>3960900112707</t>
  </si>
  <si>
    <t>บุญสิริ ช่วยชม</t>
  </si>
  <si>
    <t>รอง สว.พฐ.จว.สตูล</t>
  </si>
  <si>
    <t>2712 11336 0139</t>
  </si>
  <si>
    <t>2712 11334 0099</t>
  </si>
  <si>
    <t>3930800058395</t>
  </si>
  <si>
    <t>นฤนาท ทองอ่อน</t>
  </si>
  <si>
    <t>2712 11336 0140</t>
  </si>
  <si>
    <t>2712 11334 0100</t>
  </si>
  <si>
    <t>3900200072320</t>
  </si>
  <si>
    <t>ศพฐ.10</t>
  </si>
  <si>
    <t>ผบก.ศพฐ.10</t>
  </si>
  <si>
    <t>2713 06450 0001</t>
  </si>
  <si>
    <t>2713 06356 0001</t>
  </si>
  <si>
    <t>สักรินทร์ บำเพ็ญสมัย</t>
  </si>
  <si>
    <t>รอง ผบก.ศพฐ.10</t>
  </si>
  <si>
    <t>2713 07101 0002</t>
  </si>
  <si>
    <t>2713 07305 0002</t>
  </si>
  <si>
    <t>3949900116832</t>
  </si>
  <si>
    <t>สราวุธ จงจิต</t>
  </si>
  <si>
    <t>2713 07450 0003</t>
  </si>
  <si>
    <t>2713 07356 0003</t>
  </si>
  <si>
    <t>3920600889544</t>
  </si>
  <si>
    <t xml:space="preserve">สุรนาท วงศ์พรหมชัย </t>
  </si>
  <si>
    <t>นวท.(สบ 5) ศพฐ.10</t>
  </si>
  <si>
    <t>2713 07450 0169</t>
  </si>
  <si>
    <t>2713 07356 0004</t>
  </si>
  <si>
    <t>วท.บ.,นวท.(สบ 2),สว.97,ผู้กำกับ(108), ช่างอาวุธ</t>
  </si>
  <si>
    <t>3101403530959</t>
  </si>
  <si>
    <t>นายเวร (สบ1) ผบก.ศพฐ.10</t>
  </si>
  <si>
    <t>2713 11323 0004</t>
  </si>
  <si>
    <t>2713 11306 0005</t>
  </si>
  <si>
    <t>2713 08336 0062</t>
  </si>
  <si>
    <t>2713 08334 0006</t>
  </si>
  <si>
    <t>ป.ตรี การเงินการธนาคาร ,กอส.13,ผกก.94</t>
  </si>
  <si>
    <t>3710600567298</t>
  </si>
  <si>
    <t>รอง ผกก.ฝอ.ศพฐ.10</t>
  </si>
  <si>
    <t>2713 09318 0063</t>
  </si>
  <si>
    <t>2713 09305 0007</t>
  </si>
  <si>
    <t>2713 09336 0064</t>
  </si>
  <si>
    <t>2713 09334 0008</t>
  </si>
  <si>
    <t>กศ.บ.,กอส.22, ผกก.รุ่น 117</t>
  </si>
  <si>
    <t>3900800099997</t>
  </si>
  <si>
    <t>สว.ฝอ.ศพฐ.10</t>
  </si>
  <si>
    <t>2713 10318 0065</t>
  </si>
  <si>
    <t>2713 10305 0009</t>
  </si>
  <si>
    <t>ป.ตรี บัญชี ,สว.รุ่น 161</t>
  </si>
  <si>
    <t>3930100469911</t>
  </si>
  <si>
    <t>ตร.136/62</t>
  </si>
  <si>
    <t>2713 10326 0066</t>
  </si>
  <si>
    <t>2713 10327 0010</t>
  </si>
  <si>
    <t>บธ.บ., ศศ.ม.,สว. 157</t>
  </si>
  <si>
    <t>3950500331347</t>
  </si>
  <si>
    <t>2713 10336 0067</t>
  </si>
  <si>
    <t>2713 10334 0011</t>
  </si>
  <si>
    <t>ศศ.บ. ,รป.ม., สว.141</t>
  </si>
  <si>
    <t>3901100513961</t>
  </si>
  <si>
    <t>ณิชาภัทร พุทธรงค์</t>
  </si>
  <si>
    <t>รอง สว.ฝอ.ศพฐ.10</t>
  </si>
  <si>
    <t>2713 11304 0068</t>
  </si>
  <si>
    <t>2713 11305 0012</t>
  </si>
  <si>
    <t>ศศ.บ.(การจัดการ), ตวท.รุ่น 5,สว.รุ่น206</t>
  </si>
  <si>
    <t>3909900449661</t>
  </si>
  <si>
    <t>กาญจนา หนูรอด</t>
  </si>
  <si>
    <t>2713 11304 0069</t>
  </si>
  <si>
    <t>2713 11305 0013</t>
  </si>
  <si>
    <t>รป.บ. ,กอร.ปี 63</t>
  </si>
  <si>
    <t>1900900097370</t>
  </si>
  <si>
    <t>นิพล สุขเทพ</t>
  </si>
  <si>
    <t>2713 11304 0070</t>
  </si>
  <si>
    <t>2713 11305 0014</t>
  </si>
  <si>
    <t>1959900015703</t>
  </si>
  <si>
    <t>ฟารินดา สาลีพันธ์</t>
  </si>
  <si>
    <t>2713 11325 0071</t>
  </si>
  <si>
    <t>2713 11321 0015</t>
  </si>
  <si>
    <t>บธ.บ. , สว.รุ่น 246 , กอส.รุ่น 40</t>
  </si>
  <si>
    <t>1959900180470</t>
  </si>
  <si>
    <t>2713 11325 0072</t>
  </si>
  <si>
    <t>2713 11321 0016</t>
  </si>
  <si>
    <t>ป.ตรี บริหารธุรกิจ, สว.รุ่น 248</t>
  </si>
  <si>
    <t>1909899013153</t>
  </si>
  <si>
    <t>2713 11326 0073</t>
  </si>
  <si>
    <t>2713 11327 0017</t>
  </si>
  <si>
    <t>จิตติมา ทองนวล</t>
  </si>
  <si>
    <t>2713 11326 0074</t>
  </si>
  <si>
    <t>2713 11327 0018</t>
  </si>
  <si>
    <t>บธ.บ., กอน.(อก.),สว.184</t>
  </si>
  <si>
    <t>1930500034214</t>
  </si>
  <si>
    <t>คอดียะฮ์ มีสา</t>
  </si>
  <si>
    <t>2713 11336 0075</t>
  </si>
  <si>
    <t>2713 11334 0020</t>
  </si>
  <si>
    <t>วท.บ., สว.รุ่น 247</t>
  </si>
  <si>
    <t>1959900232623</t>
  </si>
  <si>
    <t>วิวัฒน์ ศรีเกิด</t>
  </si>
  <si>
    <t>2713 11336 0076</t>
  </si>
  <si>
    <t>2713 11334 0021</t>
  </si>
  <si>
    <t>3810400019288</t>
  </si>
  <si>
    <t>อนุชา มุนชี</t>
  </si>
  <si>
    <t>2713 11336 0077</t>
  </si>
  <si>
    <t>2713 11334 0022</t>
  </si>
  <si>
    <t>ปวช., ตวท.รุ่น 5 ,รบ., สว.205</t>
  </si>
  <si>
    <t>3901000110211</t>
  </si>
  <si>
    <t>ศุภราภรณ์ ชื่นจิต</t>
  </si>
  <si>
    <t>2713 11403 0078</t>
  </si>
  <si>
    <t>2713 11336 0023</t>
  </si>
  <si>
    <t>บธ.บ.(คอมพิวเตอร์)</t>
  </si>
  <si>
    <t>3959900368076</t>
  </si>
  <si>
    <t>2713 11327 0079</t>
  </si>
  <si>
    <t>2713 11328 0019</t>
  </si>
  <si>
    <t>จันทร์จิรา ยอดรักษ์</t>
  </si>
  <si>
    <t>2713 08450 0080</t>
  </si>
  <si>
    <t>2713 08356 0024</t>
  </si>
  <si>
    <t>วท.ม.,(เคมีอินทรีย์), นวท.(สบ 4)</t>
  </si>
  <si>
    <t>3950500014864</t>
  </si>
  <si>
    <t>2713 33450 0081</t>
  </si>
  <si>
    <t>2713 27356 0025</t>
  </si>
  <si>
    <t>วท.บ.(เคมี) ,วท.ม.(เคมี) นวท.(สบ2)</t>
  </si>
  <si>
    <t>3850100253706</t>
  </si>
  <si>
    <t>นวท.(สบ1)-(สบ3) กสก.ศพฐ.10</t>
  </si>
  <si>
    <t>2713 33450 0082</t>
  </si>
  <si>
    <t>2713 27356 0026</t>
  </si>
  <si>
    <t>1909800846298</t>
  </si>
  <si>
    <t>2713 33450 0083</t>
  </si>
  <si>
    <t>2713 27356 0027</t>
  </si>
  <si>
    <t>1959800012443</t>
  </si>
  <si>
    <t>นวลปราง พิทักษ์กาญจนกุล(สบ2)</t>
  </si>
  <si>
    <t>2713 33450 0084</t>
  </si>
  <si>
    <t>2713 27356 0028</t>
  </si>
  <si>
    <t>1710500170454</t>
  </si>
  <si>
    <t>2713 33450 0085</t>
  </si>
  <si>
    <t>2713 27356 0029</t>
  </si>
  <si>
    <t>1950600159914</t>
  </si>
  <si>
    <t>สพฐ.ตร.386/62</t>
  </si>
  <si>
    <t>ศราวุธ เกาะสมัน(สบ3)</t>
  </si>
  <si>
    <t>2713 33450 0086</t>
  </si>
  <si>
    <t>2713 27356 0030</t>
  </si>
  <si>
    <t>วท.บ.วัสดุศาสตร์</t>
  </si>
  <si>
    <t>3920200121185</t>
  </si>
  <si>
    <t>2713 33450 0087</t>
  </si>
  <si>
    <t>2713 27356 0031</t>
  </si>
  <si>
    <t>1350100250853</t>
  </si>
  <si>
    <t>2713 33450 0088</t>
  </si>
  <si>
    <t>2713 27356 0032</t>
  </si>
  <si>
    <t>วท.บ.(ฟิสิกส์),นวท.(สบ1)</t>
  </si>
  <si>
    <t>1869900209045</t>
  </si>
  <si>
    <t>2713 33450 0089</t>
  </si>
  <si>
    <t>2713 27356 0033</t>
  </si>
  <si>
    <t>1101500778017</t>
  </si>
  <si>
    <t>2713 33450 0090</t>
  </si>
  <si>
    <t>2713 27356 0034</t>
  </si>
  <si>
    <t>วท.บ.(อุตสาหกรรมอาหาร), ตวท.</t>
  </si>
  <si>
    <t>1909800992472</t>
  </si>
  <si>
    <t>สพฐ.ตร.71/64</t>
  </si>
  <si>
    <t>2713 33450 0091</t>
  </si>
  <si>
    <t>2713 27356 0035</t>
  </si>
  <si>
    <t>1909801067063</t>
  </si>
  <si>
    <t>2713 33450 0092</t>
  </si>
  <si>
    <t>2713 27356 0036</t>
  </si>
  <si>
    <t>2489900024217</t>
  </si>
  <si>
    <t>2713 08450 0093</t>
  </si>
  <si>
    <t>2713 08356 0037</t>
  </si>
  <si>
    <t>อิสระ หนูหล่อ(สบ1)</t>
  </si>
  <si>
    <t>นวท.(สบ1)-(สบ3) กอส.ศพฐ.10</t>
  </si>
  <si>
    <t>2713 33450 0094</t>
  </si>
  <si>
    <t>2713 27356 0038</t>
  </si>
  <si>
    <t>1939900015134</t>
  </si>
  <si>
    <t>2713 33450 0095</t>
  </si>
  <si>
    <t>2713 27356 0039</t>
  </si>
  <si>
    <t>วท.บ. วัสดุศาสตร์,รป.ม.</t>
  </si>
  <si>
    <t>1920300005237</t>
  </si>
  <si>
    <t>2713 33450 0096</t>
  </si>
  <si>
    <t>2713 27356 0040</t>
  </si>
  <si>
    <t>1520100120940</t>
  </si>
  <si>
    <t xml:space="preserve">สิทธิศักดิ์ ปุณณสิริพันธุ์ </t>
  </si>
  <si>
    <t>2713 08450 0097</t>
  </si>
  <si>
    <t>2713 08356 0041</t>
  </si>
  <si>
    <t>วท.บ.(เคมีวิศกรรม),(เคมีเทคนิด) ศศ.บ.(รัฐศาสตร์)</t>
  </si>
  <si>
    <t>3102202029111</t>
  </si>
  <si>
    <t>นวท.(สบ1)-(สบ3) กอป.ศพฐ.10</t>
  </si>
  <si>
    <t>2713 33450 0098</t>
  </si>
  <si>
    <t>2713 27356 0042</t>
  </si>
  <si>
    <t>1909900476905</t>
  </si>
  <si>
    <t>กิตติ พวงแก้ว(สบ1)</t>
  </si>
  <si>
    <t>2713 33450 0099</t>
  </si>
  <si>
    <t>2713 27356 0043</t>
  </si>
  <si>
    <t>1900900142022</t>
  </si>
  <si>
    <t>2713 33450 0100</t>
  </si>
  <si>
    <t>2713 27356 0044</t>
  </si>
  <si>
    <t>วท.บ.(เคมี),กอส.</t>
  </si>
  <si>
    <t>1929900344189</t>
  </si>
  <si>
    <t>2713 33450 0101</t>
  </si>
  <si>
    <t>2713 27356 0045</t>
  </si>
  <si>
    <t>1809900685751</t>
  </si>
  <si>
    <t>2713 33450 0102</t>
  </si>
  <si>
    <t>2713 27356 0046</t>
  </si>
  <si>
    <t>1959900340671</t>
  </si>
  <si>
    <t>2713 33450 0103</t>
  </si>
  <si>
    <t>2713 27356 0047</t>
  </si>
  <si>
    <t>1729900104104</t>
  </si>
  <si>
    <t>2713 33450 0104</t>
  </si>
  <si>
    <t>2713 27356 0048</t>
  </si>
  <si>
    <t>วท.บ.(ฟิสิกส์) ,วท.ม.(ฟิสิกส์) ,ตวท., นวท.(สบ1),กอส.รุ่น 47</t>
  </si>
  <si>
    <t>1920300088370</t>
  </si>
  <si>
    <t>2713 33450 0105</t>
  </si>
  <si>
    <t>2713 27356 0049</t>
  </si>
  <si>
    <t>1969800109072</t>
  </si>
  <si>
    <t>2713 33450 0106</t>
  </si>
  <si>
    <t>2713 27356 0050</t>
  </si>
  <si>
    <t>1960600061833</t>
  </si>
  <si>
    <t>2713 33450 0107</t>
  </si>
  <si>
    <t>2713 27356 0051</t>
  </si>
  <si>
    <t>1959900523288</t>
  </si>
  <si>
    <t>2713 33450 0108</t>
  </si>
  <si>
    <t>2713 27356 0052</t>
  </si>
  <si>
    <t>1401700137357</t>
  </si>
  <si>
    <t>2713 33450 0109</t>
  </si>
  <si>
    <t>2713 27356 0053</t>
  </si>
  <si>
    <t>1509901295371</t>
  </si>
  <si>
    <t>2713 08450 0110</t>
  </si>
  <si>
    <t>2713 08356 0054</t>
  </si>
  <si>
    <t>วท.บ.(เคมี),สว.,นวท.(สบ 4)</t>
  </si>
  <si>
    <t>3770600396281</t>
  </si>
  <si>
    <t>นวท.(สบ1)-(สบ3) กคม.ศพฐ.10</t>
  </si>
  <si>
    <t>2713 33450 0111</t>
  </si>
  <si>
    <t>2713 27356 0055</t>
  </si>
  <si>
    <t>1579900141630</t>
  </si>
  <si>
    <t>2713 33450 0112</t>
  </si>
  <si>
    <t>2713 27356 0056</t>
  </si>
  <si>
    <t>1900700108246</t>
  </si>
  <si>
    <t>2713 33450 0113</t>
  </si>
  <si>
    <t>2713 27356 0057</t>
  </si>
  <si>
    <t>1900300021089</t>
  </si>
  <si>
    <t>2713 33450 0114</t>
  </si>
  <si>
    <t>2713 27356 0058</t>
  </si>
  <si>
    <t>1103100201377</t>
  </si>
  <si>
    <t>2713 08450 0115</t>
  </si>
  <si>
    <t>2713 08356 0059</t>
  </si>
  <si>
    <t>3760600404259</t>
  </si>
  <si>
    <t>นวท.(สบ1)-(สบ3) กยส.ศพฐ.10</t>
  </si>
  <si>
    <t>2713 33450 0116</t>
  </si>
  <si>
    <t>2713 27356 0060</t>
  </si>
  <si>
    <t>วท.บ.(เคมี), หลักสูตรการป้องกันอันตรายจากวัตถุระเบิด, ตวท.รุ่น4, กอส.33,</t>
  </si>
  <si>
    <t>3961100110999</t>
  </si>
  <si>
    <t>2713 33450 0117</t>
  </si>
  <si>
    <t>2713 27356 0061</t>
  </si>
  <si>
    <t>วท.บ.เคมี,วท.ม.(นิติวิทยาศาสตร์),นวท.(สบ2)</t>
  </si>
  <si>
    <t>3949900070671</t>
  </si>
  <si>
    <t>2713 33450 0118</t>
  </si>
  <si>
    <t>2713 27356 0062</t>
  </si>
  <si>
    <t>1949900110005</t>
  </si>
  <si>
    <t>ชนิดาภา ใจอ้าย(สบ2)</t>
  </si>
  <si>
    <t>2713 33450 0119</t>
  </si>
  <si>
    <t>2713 27356 0063</t>
  </si>
  <si>
    <t>1571200035112</t>
  </si>
  <si>
    <t>2713 08450 0120</t>
  </si>
  <si>
    <t>2713 08356 0064</t>
  </si>
  <si>
    <t>3939900241700</t>
  </si>
  <si>
    <t>นวท.(สบ1)-(สบ3) กนฝ.ศพฐ.10</t>
  </si>
  <si>
    <t>2713 33450 0121</t>
  </si>
  <si>
    <t>2713 27356 0065</t>
  </si>
  <si>
    <t>1809900770529</t>
  </si>
  <si>
    <t>2713 33450 0122</t>
  </si>
  <si>
    <t>2713 27356 0066</t>
  </si>
  <si>
    <t>วท.ม.(จุลชีววิทยา),สว. นวท.(สบ2)รุ่น5</t>
  </si>
  <si>
    <t>3940200063886</t>
  </si>
  <si>
    <t>2713 33450 0123</t>
  </si>
  <si>
    <t>2713 27356 0067</t>
  </si>
  <si>
    <t>วท.บ.(เคมี),กอส.,นวท.(สบ 4)</t>
  </si>
  <si>
    <t>3940900098968</t>
  </si>
  <si>
    <t>2713 33450 0124</t>
  </si>
  <si>
    <t>2713 27356 0068</t>
  </si>
  <si>
    <t>1959900496957</t>
  </si>
  <si>
    <t>2713 33450 0125</t>
  </si>
  <si>
    <t>2713 27356 0069</t>
  </si>
  <si>
    <t>1920500033323</t>
  </si>
  <si>
    <t>2713 08450 0126</t>
  </si>
  <si>
    <t>2713 08356 0070</t>
  </si>
  <si>
    <t>3929900079741</t>
  </si>
  <si>
    <t>นวท.(สบ1)-(สบ3) กชว.ศพฐ.10</t>
  </si>
  <si>
    <t>2713 33450 0127</t>
  </si>
  <si>
    <t>2713 27356 0071</t>
  </si>
  <si>
    <t>2713 33450 0128</t>
  </si>
  <si>
    <t>2713 27356 0072</t>
  </si>
  <si>
    <t>วท.บ.,จุลชีววิทยา</t>
  </si>
  <si>
    <t>4959900003874</t>
  </si>
  <si>
    <t>2713 33450 0129</t>
  </si>
  <si>
    <t>2713 27356 0073</t>
  </si>
  <si>
    <t>1869900199295</t>
  </si>
  <si>
    <t>2713 33450 0130</t>
  </si>
  <si>
    <t>2713 27356 0074</t>
  </si>
  <si>
    <t>วท.บ.จุลชีววิทยา, วท.ม.จุลชีววิทยาการแพทย์,นวท.(สบ 2)</t>
  </si>
  <si>
    <t>1100500726954</t>
  </si>
  <si>
    <t>2713 33450 0131</t>
  </si>
  <si>
    <t>2713 27356 0075</t>
  </si>
  <si>
    <t>อรรถพล วิเศษ(สบ2)</t>
  </si>
  <si>
    <t>2713 33450 0132</t>
  </si>
  <si>
    <t>2713 27356 0076</t>
  </si>
  <si>
    <t>1260300076858</t>
  </si>
  <si>
    <t>2713 33450 0133</t>
  </si>
  <si>
    <t>2713 27356 0077</t>
  </si>
  <si>
    <t>วท.บ.ชีววิทยา,นวท.(สบ 2)</t>
  </si>
  <si>
    <t>1950500367051</t>
  </si>
  <si>
    <t>2713 33450 0134</t>
  </si>
  <si>
    <t>2713 27356 0078</t>
  </si>
  <si>
    <t>1949800071075</t>
  </si>
  <si>
    <t>2713 33450 0135</t>
  </si>
  <si>
    <t>2713 27356 0079</t>
  </si>
  <si>
    <t>1841000079814</t>
  </si>
  <si>
    <t>2713 33450 0136</t>
  </si>
  <si>
    <t>2713 27356 0080</t>
  </si>
  <si>
    <t>1320900241743</t>
  </si>
  <si>
    <t>2713 33450 0137</t>
  </si>
  <si>
    <t>2713 27356 0081</t>
  </si>
  <si>
    <t>1729900324015</t>
  </si>
  <si>
    <t>2713 08450 0138</t>
  </si>
  <si>
    <t>2713 08356 0082</t>
  </si>
  <si>
    <t>วท.บ.(สาธารณสุขศาสตร์) ,วท.บ.(นิติวิทยาศาสตร์)วท.ม.(วิทยาการคอมพิวเตอร์)</t>
  </si>
  <si>
    <t>3720900757751</t>
  </si>
  <si>
    <t>นวท.(สบ1)-(สบ3) กคพ.ศพฐ.10</t>
  </si>
  <si>
    <t>2713 33450 0139</t>
  </si>
  <si>
    <t>2713 27356 0083</t>
  </si>
  <si>
    <t>1959900101774</t>
  </si>
  <si>
    <t>อัสมาวี สาลีพันธ์(สบ2)</t>
  </si>
  <si>
    <t>2713 33450 0140</t>
  </si>
  <si>
    <t>2713 27356 0084</t>
  </si>
  <si>
    <t>วท.บ.คณิตศาสตร์ประยุกต์, วท.ม.(การจัดการเทคโนโลยีฯ)</t>
  </si>
  <si>
    <t>1959900092546</t>
  </si>
  <si>
    <t>2713 33450 0141</t>
  </si>
  <si>
    <t>2713 27356 0085</t>
  </si>
  <si>
    <t>วท.บ.(วิทยาศาสตร์คอมพิวเตอร์) ,วท.ม.(การจัดการเทคโนโลยีฯ)</t>
  </si>
  <si>
    <t>1909800069836</t>
  </si>
  <si>
    <t>2713 32450 0142</t>
  </si>
  <si>
    <t>2713 26356 0086</t>
  </si>
  <si>
    <t>วท.บ.,วท.ม.,สว.,ตวท.</t>
  </si>
  <si>
    <t>3101900014967</t>
  </si>
  <si>
    <t>2713 08450 0143</t>
  </si>
  <si>
    <t>2713 08356 0087</t>
  </si>
  <si>
    <t>วท.บ. เคมี , รป.ม.(รัฐประศาสนศาสตร์) ,สว.85 ,นวท.(สบ 4) รุ่น 9</t>
  </si>
  <si>
    <t>3949900132943</t>
  </si>
  <si>
    <t>นวท.(สบ1)-(สบ3) พฐ.จว.ปัตตานี</t>
  </si>
  <si>
    <t>2713 33450 0144</t>
  </si>
  <si>
    <t>2713 27356 0088</t>
  </si>
  <si>
    <t>วท.บ.เคมี ,วท.ม., นวท.(สบ 2)</t>
  </si>
  <si>
    <t>1910300002831</t>
  </si>
  <si>
    <t>2713 33450 0145</t>
  </si>
  <si>
    <t>2713 27356 0089</t>
  </si>
  <si>
    <t>1103702021598</t>
  </si>
  <si>
    <t>2713 33450 0146</t>
  </si>
  <si>
    <t>2713 27356 0090</t>
  </si>
  <si>
    <t>1709900719095</t>
  </si>
  <si>
    <t>2713 33450 0147</t>
  </si>
  <si>
    <t>2713 27356 0091</t>
  </si>
  <si>
    <t>2713 33450 0148</t>
  </si>
  <si>
    <t>2713 27356 0092</t>
  </si>
  <si>
    <t>1103702315630</t>
  </si>
  <si>
    <t>2713 33450 0149</t>
  </si>
  <si>
    <t>2713 27356 0093</t>
  </si>
  <si>
    <t>วท.บ.(เคมี),นวท.(สบ1),ดุษฎีบัณฑิต(เคมี),วท.ม.(เคมีประยุกต์)</t>
  </si>
  <si>
    <t>1920600113507</t>
  </si>
  <si>
    <t>2713 33450 0150</t>
  </si>
  <si>
    <t>2713 27356 0094</t>
  </si>
  <si>
    <t>1959900415078</t>
  </si>
  <si>
    <t>2713 33450 0151</t>
  </si>
  <si>
    <t>2713 27356 0095</t>
  </si>
  <si>
    <t>วท.บ.(เคมี),ตวท.,นวท.(สบ1),ISO</t>
  </si>
  <si>
    <t>1909800517791</t>
  </si>
  <si>
    <t>2713 33450 0152</t>
  </si>
  <si>
    <t>2713 27356 0096</t>
  </si>
  <si>
    <t>2713 10336 0153</t>
  </si>
  <si>
    <t>2713 10334 0097</t>
  </si>
  <si>
    <t>พิชชานันท์ ไขสะ</t>
  </si>
  <si>
    <t>รอง สว.พฐ.จว.ปัตตานี</t>
  </si>
  <si>
    <t>2713 11336 0154</t>
  </si>
  <si>
    <t>2713 11334 0098</t>
  </si>
  <si>
    <t>วท.บ. , กอส.รุ่น36,ตวท.รุ่น21,สว.รุ่น213</t>
  </si>
  <si>
    <t>3920200181871</t>
  </si>
  <si>
    <t>รอฮานี ดอเล๊าะ</t>
  </si>
  <si>
    <t>2713 11336 0155</t>
  </si>
  <si>
    <t>2713 11334 0099</t>
  </si>
  <si>
    <t>วท.บ.,กอส.42,ตวท.15,สว.249</t>
  </si>
  <si>
    <t>1949900193938</t>
  </si>
  <si>
    <t>2713 08450 0156</t>
  </si>
  <si>
    <t>2713 08356 0100</t>
  </si>
  <si>
    <t>วท.บ.,กอส.</t>
  </si>
  <si>
    <t>3960500062451</t>
  </si>
  <si>
    <t>ฉาตีบี บิลและ(สบ1)</t>
  </si>
  <si>
    <t>นวท.(สบ1)-(สบ3) พฐ.จว.นราธิวาส</t>
  </si>
  <si>
    <t>2713 33450 0157</t>
  </si>
  <si>
    <t>2713 27356 0101</t>
  </si>
  <si>
    <t>วท.บ.(เคมีอุตสาหกรรม), ตวท.รุ่น 30 ,</t>
  </si>
  <si>
    <t>1909800623884</t>
  </si>
  <si>
    <t>2713 33450 0158</t>
  </si>
  <si>
    <t>2713 27356 0102</t>
  </si>
  <si>
    <t>วท.บ.(ฟิสิกส์ประยุกต์) , ตวท.รุ่น 30</t>
  </si>
  <si>
    <t>1769900351420</t>
  </si>
  <si>
    <t>2713 33450 0159</t>
  </si>
  <si>
    <t>2713 27356 0103</t>
  </si>
  <si>
    <t>1709900719265</t>
  </si>
  <si>
    <t>2713 33450 0160</t>
  </si>
  <si>
    <t>2713 27356 0104</t>
  </si>
  <si>
    <t>1969900110773</t>
  </si>
  <si>
    <t>2713 33450 0161</t>
  </si>
  <si>
    <t>2713 27356 0105</t>
  </si>
  <si>
    <t>1102700580866</t>
  </si>
  <si>
    <t>วรัตถ์ ทองเพ็ง(สบ1)</t>
  </si>
  <si>
    <t>2713 33450 0162</t>
  </si>
  <si>
    <t>2713 27356 0106</t>
  </si>
  <si>
    <t>1819900219989</t>
  </si>
  <si>
    <t>2713 33450 0163</t>
  </si>
  <si>
    <t>2713 27356 0107</t>
  </si>
  <si>
    <t>1909800174508</t>
  </si>
  <si>
    <t>2713 33450 0164</t>
  </si>
  <si>
    <t>2713 27356 0108</t>
  </si>
  <si>
    <t>1959900566467</t>
  </si>
  <si>
    <t>2713 33450 0165</t>
  </si>
  <si>
    <t>2713 27356 0109</t>
  </si>
  <si>
    <t>1769900354062</t>
  </si>
  <si>
    <t>สว.พฐ.จว.นราธิวาส</t>
  </si>
  <si>
    <t>2713 10336 0166</t>
  </si>
  <si>
    <t>2713 10334 0110</t>
  </si>
  <si>
    <t>รอง สว.พฐ.จว.นราธิวาส</t>
  </si>
  <si>
    <t>2713 11336 0167</t>
  </si>
  <si>
    <t>2713 11334 0111</t>
  </si>
  <si>
    <t>ศ.บ.,กอน.,ตวท.รุ่น 30</t>
  </si>
  <si>
    <t>1969900114621</t>
  </si>
  <si>
    <t>2713 11336 0168</t>
  </si>
  <si>
    <t>2713 11334 0112</t>
  </si>
  <si>
    <t>3960200050784</t>
  </si>
  <si>
    <t>วันบรรจุ</t>
  </si>
  <si>
    <t>ผบ.หมู่ สพฐ.ตร.</t>
  </si>
  <si>
    <t>2700 12301 0001</t>
  </si>
  <si>
    <t>2700 12357 0001</t>
  </si>
  <si>
    <t>2700 12301 0002</t>
  </si>
  <si>
    <t>2700 12357 0002</t>
  </si>
  <si>
    <t>2700 12301 0003</t>
  </si>
  <si>
    <t>2700 12357 0003</t>
  </si>
  <si>
    <t>2700 12301 0004</t>
  </si>
  <si>
    <t>2700 12357 0004</t>
  </si>
  <si>
    <t>ด.ต.</t>
  </si>
  <si>
    <t>วรางคณา สายเป้า</t>
  </si>
  <si>
    <t>ผบ.หมู่ บก.อก.สพฐ.ตร.</t>
  </si>
  <si>
    <t>2701 12301 0001</t>
  </si>
  <si>
    <t>2701 12357 0001</t>
  </si>
  <si>
    <t>ปวช., ศศ.บ.</t>
  </si>
  <si>
    <t>กรุงเทพฯ</t>
  </si>
  <si>
    <t>3150100074921</t>
  </si>
  <si>
    <t>สพฐ.ตร.428/52</t>
  </si>
  <si>
    <t>2701 12301 0002</t>
  </si>
  <si>
    <t>2701 12357 0002</t>
  </si>
  <si>
    <t>2701 12301 0003</t>
  </si>
  <si>
    <t>2701 12357 0003</t>
  </si>
  <si>
    <t>ส.ต.ต.</t>
  </si>
  <si>
    <t>สุกัญญา ทาระจีน</t>
  </si>
  <si>
    <t>ผบ.หมู่ ฝธร.บก.อก.สพฐ.ตร.</t>
  </si>
  <si>
    <t>2701 12301 0004</t>
  </si>
  <si>
    <t>2701 12357 0004</t>
  </si>
  <si>
    <t>1560500058516</t>
  </si>
  <si>
    <t>สพฐ.ตร.125/66</t>
  </si>
  <si>
    <t>กมลวรรณ ดอกไม้</t>
  </si>
  <si>
    <t>2701 12301 0005</t>
  </si>
  <si>
    <t>2701 12357 0005</t>
  </si>
  <si>
    <t>1501800096376</t>
  </si>
  <si>
    <t>นวเรศ กิ่งงาม</t>
  </si>
  <si>
    <t>ผบ.หมู่ ฝธร.บก.อก.สพฐ.ตร</t>
  </si>
  <si>
    <t>2701 12301 0006</t>
  </si>
  <si>
    <t>2701 12357 0006</t>
  </si>
  <si>
    <t>1560100291892</t>
  </si>
  <si>
    <t>ส.ต.ท.</t>
  </si>
  <si>
    <t>เจนบดินทร์ อยู่เป็นสุข</t>
  </si>
  <si>
    <t>2701 12301 0007</t>
  </si>
  <si>
    <t>2701 12357 0007</t>
  </si>
  <si>
    <t>1119900394817</t>
  </si>
  <si>
    <t>สพฐ.ตร.28/61</t>
  </si>
  <si>
    <t>พิยดา ประทุมวรรณ์</t>
  </si>
  <si>
    <t>2701 12301 0008</t>
  </si>
  <si>
    <t>2701 12357 0008</t>
  </si>
  <si>
    <t>1809900833709</t>
  </si>
  <si>
    <t>เกตุศิณีย์ สลุงอยู่</t>
  </si>
  <si>
    <t>2701 12301 0009</t>
  </si>
  <si>
    <t>2701 12357 0009</t>
  </si>
  <si>
    <t>สพฐ.ตร.107/66</t>
  </si>
  <si>
    <t>กุลธิดา สืบไว้</t>
  </si>
  <si>
    <t>2701 12301 0010</t>
  </si>
  <si>
    <t>2701 12357 0010</t>
  </si>
  <si>
    <t>1560300186600</t>
  </si>
  <si>
    <t>ณัฐพล ศรีเมือง</t>
  </si>
  <si>
    <t>2701 12301 0011</t>
  </si>
  <si>
    <t>2701 12357 0011</t>
  </si>
  <si>
    <t>ม.6, น.บ.</t>
  </si>
  <si>
    <t>1560100286198</t>
  </si>
  <si>
    <t>เอกราช ใจยา</t>
  </si>
  <si>
    <t>2701 12301 0012</t>
  </si>
  <si>
    <t>2701 12357 0012</t>
  </si>
  <si>
    <t>1570400184552</t>
  </si>
  <si>
    <t>2701 12301 0013</t>
  </si>
  <si>
    <t>2701 12357 0013</t>
  </si>
  <si>
    <t>2701 12301 0014</t>
  </si>
  <si>
    <t>2701 12357 0014</t>
  </si>
  <si>
    <t>ส.ต.อ.</t>
  </si>
  <si>
    <t>ศิลป์ศุภา มูลประเสริฐ</t>
  </si>
  <si>
    <t>2701 12301 0015</t>
  </si>
  <si>
    <t>2701 12357 0015</t>
  </si>
  <si>
    <t>1529900726808</t>
  </si>
  <si>
    <t>สพฐ.ตร.27/59</t>
  </si>
  <si>
    <t>2701 12301 0016</t>
  </si>
  <si>
    <t>2701 12357 0016</t>
  </si>
  <si>
    <t>2701 12301 0017</t>
  </si>
  <si>
    <t>2701 12357 0017</t>
  </si>
  <si>
    <t>2701 12301 0018</t>
  </si>
  <si>
    <t>2701 12357 0018</t>
  </si>
  <si>
    <t>2701 12301 0019</t>
  </si>
  <si>
    <t>2701 12357 0019</t>
  </si>
  <si>
    <t>2701 12301 0020</t>
  </si>
  <si>
    <t>2701 12357 0020</t>
  </si>
  <si>
    <t>วิภารัตน์ เจริญบุญ</t>
  </si>
  <si>
    <t>2701 12301 0021</t>
  </si>
  <si>
    <t>2701 12357 0021</t>
  </si>
  <si>
    <t>1170600006341</t>
  </si>
  <si>
    <t>สพฐ.ตร.217/52</t>
  </si>
  <si>
    <t>2701 12301 0022</t>
  </si>
  <si>
    <t>2701 12357 0022</t>
  </si>
  <si>
    <t>2701 12301 0023</t>
  </si>
  <si>
    <t>2701 12357 0023</t>
  </si>
  <si>
    <t>2701 12301 0024</t>
  </si>
  <si>
    <t>2701 12357 0024</t>
  </si>
  <si>
    <t>2701 12301 0025</t>
  </si>
  <si>
    <t>2701 12357 0025</t>
  </si>
  <si>
    <t>2701 12301 0026</t>
  </si>
  <si>
    <t>2701 12357 0026</t>
  </si>
  <si>
    <t>2701 12301 0027</t>
  </si>
  <si>
    <t>2701 12357 0027</t>
  </si>
  <si>
    <t>โสภณ ศรีคะเรศ</t>
  </si>
  <si>
    <t>ผบ.หมู่ ฝยศ.บก.อก.สพฐ.ตร.</t>
  </si>
  <si>
    <t>2701 12301 0028</t>
  </si>
  <si>
    <t>2701 12357 0028</t>
  </si>
  <si>
    <t>1620600134981</t>
  </si>
  <si>
    <t>วรินทร์ลดา คุ่มเคี่ยม</t>
  </si>
  <si>
    <t>2701 12301 0029</t>
  </si>
  <si>
    <t>2701 12357 0029</t>
  </si>
  <si>
    <t>1100703081869</t>
  </si>
  <si>
    <t>ภูริชญา ภู่พุกก์</t>
  </si>
  <si>
    <t>2701 12301 0030</t>
  </si>
  <si>
    <t>2701 12357 0030</t>
  </si>
  <si>
    <t>1639900348870</t>
  </si>
  <si>
    <t>2701 12301 0031</t>
  </si>
  <si>
    <t>2701 12357 0031</t>
  </si>
  <si>
    <t>2701 12301 0032</t>
  </si>
  <si>
    <t>2701 12357 0032</t>
  </si>
  <si>
    <t>2701 12301 0033</t>
  </si>
  <si>
    <t>2701 12357 0033</t>
  </si>
  <si>
    <t>2701 12301 0034</t>
  </si>
  <si>
    <t>2701 12357 0034</t>
  </si>
  <si>
    <t>ดรุณี มะยมหิน</t>
  </si>
  <si>
    <t>รอง สว.(อก.) ฝยศ.บก.อก.สพฐ.ตร.</t>
  </si>
  <si>
    <t>2701 12301 0035</t>
  </si>
  <si>
    <t>2701 12357 0035</t>
  </si>
  <si>
    <t>ปวช., บธ.บ.</t>
  </si>
  <si>
    <t>3620600127698</t>
  </si>
  <si>
    <t>2701 12301 0036</t>
  </si>
  <si>
    <t>2701 12357 0036</t>
  </si>
  <si>
    <t>2701 12301 0037</t>
  </si>
  <si>
    <t>2701 12357 0037</t>
  </si>
  <si>
    <t>2701 12301 0038</t>
  </si>
  <si>
    <t>2701 12357 0038</t>
  </si>
  <si>
    <t>2701 12301 0039</t>
  </si>
  <si>
    <t>2701 12357 0039</t>
  </si>
  <si>
    <t>2701 12301 0040</t>
  </si>
  <si>
    <t>2701 12357 0040</t>
  </si>
  <si>
    <t>2701 12301 0041</t>
  </si>
  <si>
    <t>2701 12357 0041</t>
  </si>
  <si>
    <t>2701 12301 0042</t>
  </si>
  <si>
    <t>2701 12357 0042</t>
  </si>
  <si>
    <t>จุฑามาศ พึ่งหวาน</t>
  </si>
  <si>
    <t>ผบ.หมู่ ฝกบ.บก.อก.สพฐ.ตร.</t>
  </si>
  <si>
    <t>2701 12301 0043</t>
  </si>
  <si>
    <t>2701 12357 0043</t>
  </si>
  <si>
    <t>1639900188449</t>
  </si>
  <si>
    <t>2701 12301 0044</t>
  </si>
  <si>
    <t>2701 12357 0044</t>
  </si>
  <si>
    <t>2701 12301 0045</t>
  </si>
  <si>
    <t>2701 12357 0045</t>
  </si>
  <si>
    <t>1459900686092</t>
  </si>
  <si>
    <t>วสุ วงศ์ประทุม</t>
  </si>
  <si>
    <t>2701 12301 0046</t>
  </si>
  <si>
    <t>2701 12357 0046</t>
  </si>
  <si>
    <t>1479900233250</t>
  </si>
  <si>
    <t>ชลนพรรณศร คำมั่น</t>
  </si>
  <si>
    <t>2701 12301 0047</t>
  </si>
  <si>
    <t>2701 12357 0047</t>
  </si>
  <si>
    <t>1179900203639</t>
  </si>
  <si>
    <t>2701 12301 0048</t>
  </si>
  <si>
    <t>2701 12357 0048</t>
  </si>
  <si>
    <t>2701 12301 0049</t>
  </si>
  <si>
    <t>2701 12357 0049</t>
  </si>
  <si>
    <t>2701 12301 0050</t>
  </si>
  <si>
    <t>2701 12357 0050</t>
  </si>
  <si>
    <t>2701 12301 0051</t>
  </si>
  <si>
    <t>2701 12357 0051</t>
  </si>
  <si>
    <t>2701 12301 0052</t>
  </si>
  <si>
    <t>2701 12357 0052</t>
  </si>
  <si>
    <t>2701 12301 0053</t>
  </si>
  <si>
    <t>2701 12357 0053</t>
  </si>
  <si>
    <t>2701 12301 0054</t>
  </si>
  <si>
    <t>2701 12357 0054</t>
  </si>
  <si>
    <t>2701 12301 0055</t>
  </si>
  <si>
    <t>2701 12357 0055</t>
  </si>
  <si>
    <t>2701 12301 0056</t>
  </si>
  <si>
    <t>2701 12357 0056</t>
  </si>
  <si>
    <t>2701 12301 0057</t>
  </si>
  <si>
    <t>2701 12357 0057</t>
  </si>
  <si>
    <t>2701 12301 0058</t>
  </si>
  <si>
    <t>2701 12357 0058</t>
  </si>
  <si>
    <t>สุรางค์รัตน์ บุตรมาตา</t>
  </si>
  <si>
    <t>ผบ.หมู่ ฝงป.บก.อก.สพฐ.ตร.</t>
  </si>
  <si>
    <t>2701 12301 0059</t>
  </si>
  <si>
    <t>2701 12357 0059</t>
  </si>
  <si>
    <t>1969800128557</t>
  </si>
  <si>
    <t>รชดากร ยะยอง</t>
  </si>
  <si>
    <t>2701 12301 0060</t>
  </si>
  <si>
    <t>2701 12357 0060</t>
  </si>
  <si>
    <t>1505100005096</t>
  </si>
  <si>
    <t>จุฑามาศ พวงแก้ว</t>
  </si>
  <si>
    <t>2701 12301 0061</t>
  </si>
  <si>
    <t>2701 12357 0061</t>
  </si>
  <si>
    <t>1919900287029</t>
  </si>
  <si>
    <t>2701 12301 0062</t>
  </si>
  <si>
    <t>2701 12357 0062</t>
  </si>
  <si>
    <t>2701 12301 0099</t>
  </si>
  <si>
    <t>2701 12327 0074</t>
  </si>
  <si>
    <t>1500700086203</t>
  </si>
  <si>
    <t>สพฐ.ตร.217/62</t>
  </si>
  <si>
    <t>2701 12301 0065</t>
  </si>
  <si>
    <t>2701 12357 0063</t>
  </si>
  <si>
    <t>2701 12301 0066</t>
  </si>
  <si>
    <t>2701 12357 0064</t>
  </si>
  <si>
    <t>2701 12301 0067</t>
  </si>
  <si>
    <t>2701 12357 0065</t>
  </si>
  <si>
    <t>2701 12301 0068</t>
  </si>
  <si>
    <t>2701 12357 0066</t>
  </si>
  <si>
    <t>ธนสร  จันทเขต</t>
  </si>
  <si>
    <t>2701 12301 0069</t>
  </si>
  <si>
    <t>2701 12357 0067</t>
  </si>
  <si>
    <t>1119900408206</t>
  </si>
  <si>
    <t>สพฐ.ตร.64/63</t>
  </si>
  <si>
    <t>เจษฎายุทธ ลิสอน</t>
  </si>
  <si>
    <t>2701 12301 0070</t>
  </si>
  <si>
    <t>2701 12357 0068</t>
  </si>
  <si>
    <t>1739901756148</t>
  </si>
  <si>
    <t>2701 12301 0071</t>
  </si>
  <si>
    <t>2701 12357 0069</t>
  </si>
  <si>
    <t>2701 12301 0072</t>
  </si>
  <si>
    <t>2701 12357 0070</t>
  </si>
  <si>
    <t>รุ่งนภาภรณ์ ชาญนุวงศ์</t>
  </si>
  <si>
    <t>2701 12301 0073</t>
  </si>
  <si>
    <t>2701 12357 0071</t>
  </si>
  <si>
    <t>3901101136541</t>
  </si>
  <si>
    <t>สพฐ.ตร.379/59</t>
  </si>
  <si>
    <t>2701 12301 0074</t>
  </si>
  <si>
    <t>2701 12357 0072</t>
  </si>
  <si>
    <t>2701 12301 0075</t>
  </si>
  <si>
    <t>2701 12357 0073</t>
  </si>
  <si>
    <t>มณฑิรา บ้านสระ</t>
  </si>
  <si>
    <t>ผบ.หมู่ ฝกม.บก.อก.สพฐ.ตร.</t>
  </si>
  <si>
    <t>2701 12301 0077</t>
  </si>
  <si>
    <t>2701 12357 0075</t>
  </si>
  <si>
    <t>1560600114159</t>
  </si>
  <si>
    <t>ชัชรินทร์ คำฟู</t>
  </si>
  <si>
    <t>2701 12301 0078</t>
  </si>
  <si>
    <t>2701 12357 0076</t>
  </si>
  <si>
    <t>1629900624397</t>
  </si>
  <si>
    <t>วิภา  สาริวาท</t>
  </si>
  <si>
    <t>2701 12301 0079</t>
  </si>
  <si>
    <t>2701 12357 0077</t>
  </si>
  <si>
    <t>1529900554527</t>
  </si>
  <si>
    <t>2701 12301 0080</t>
  </si>
  <si>
    <t>2701 12357 0078</t>
  </si>
  <si>
    <t>2701 12301 0081</t>
  </si>
  <si>
    <t>2701 12357 0079</t>
  </si>
  <si>
    <t>2701 12301 0082</t>
  </si>
  <si>
    <t>2701 12357 0080</t>
  </si>
  <si>
    <t>2701 12301 0083</t>
  </si>
  <si>
    <t>2701 12357 0081</t>
  </si>
  <si>
    <t>2701 12301 0084</t>
  </si>
  <si>
    <t>2701 12357 0082</t>
  </si>
  <si>
    <t>2701 12301 0085</t>
  </si>
  <si>
    <t>2701 12357 0083</t>
  </si>
  <si>
    <t>2701 12301 0086</t>
  </si>
  <si>
    <t>2701 12357 0084</t>
  </si>
  <si>
    <t>2701 12301 0087</t>
  </si>
  <si>
    <t>2701 12357 0085</t>
  </si>
  <si>
    <t>2701 12301 0088</t>
  </si>
  <si>
    <t>2701 12357 0086</t>
  </si>
  <si>
    <t>พัทธวรรณ อ่อนคำ</t>
  </si>
  <si>
    <t>ผบ.หมู่ ฝทส.บก.อก.สพฐ.ตร.</t>
  </si>
  <si>
    <t>2701 12301 0089</t>
  </si>
  <si>
    <t>2701 12357 0087</t>
  </si>
  <si>
    <t>1669800139781</t>
  </si>
  <si>
    <t>ธนานันต์ ญาณภักดี</t>
  </si>
  <si>
    <t>2701 12301 0090</t>
  </si>
  <si>
    <t>2701 12357 0088</t>
  </si>
  <si>
    <t>1103700761519</t>
  </si>
  <si>
    <t>2701 12301 0091</t>
  </si>
  <si>
    <t>2701 12357 0089</t>
  </si>
  <si>
    <t>2701 12301 0092</t>
  </si>
  <si>
    <t>2701 12357 0090</t>
  </si>
  <si>
    <t>2701 12301 0093</t>
  </si>
  <si>
    <t>2701 12357 0091</t>
  </si>
  <si>
    <t>นวัตกร จิตมณี</t>
  </si>
  <si>
    <t>2701 12301 0094</t>
  </si>
  <si>
    <t>2701 12357 0092</t>
  </si>
  <si>
    <t>ม.6,กอป.31</t>
  </si>
  <si>
    <t>1309900285676</t>
  </si>
  <si>
    <t>2701 12301 0095</t>
  </si>
  <si>
    <t>2701 12357 0093</t>
  </si>
  <si>
    <t>2701 12301 0096</t>
  </si>
  <si>
    <t>2701 12357 0094</t>
  </si>
  <si>
    <t>2701 12301 0097</t>
  </si>
  <si>
    <t>2701 12357 0095</t>
  </si>
  <si>
    <t>2701 12301 0098</t>
  </si>
  <si>
    <t>2701 12357 0096</t>
  </si>
  <si>
    <t>สุนิษา ไชยตระกูลวัฒน์</t>
  </si>
  <si>
    <t>ผบ.หมู่ กพอ.สพฐ.ตร.</t>
  </si>
  <si>
    <t>2700 12301 0007</t>
  </si>
  <si>
    <t>2700 12357 0005</t>
  </si>
  <si>
    <r>
      <t>ม.6 ,</t>
    </r>
    <r>
      <rPr>
        <sz val="16"/>
        <color rgb="FFFF0000"/>
        <rFont val="Angsana New"/>
        <family val="1"/>
      </rPr>
      <t>วท.บ. (สาธารณสุขศาสตร์)</t>
    </r>
  </si>
  <si>
    <t>1440800173605</t>
  </si>
  <si>
    <t>ปิย์วรา ประทุมสุวรรณ์</t>
  </si>
  <si>
    <t>2700 12301 0008</t>
  </si>
  <si>
    <t>2700 12357 0006</t>
  </si>
  <si>
    <r>
      <t xml:space="preserve">ม.6, </t>
    </r>
    <r>
      <rPr>
        <sz val="16"/>
        <color rgb="FFFF0000"/>
        <rFont val="Angsana New"/>
        <family val="1"/>
      </rPr>
      <t>ศศ.บ. (ภาษาอังกฤษ)</t>
    </r>
  </si>
  <si>
    <t>1809900784121</t>
  </si>
  <si>
    <t>2700 12301 0009</t>
  </si>
  <si>
    <t>2700 12357 0007</t>
  </si>
  <si>
    <r>
      <t xml:space="preserve">ม.6, </t>
    </r>
    <r>
      <rPr>
        <sz val="16"/>
        <color rgb="FFFF0000"/>
        <rFont val="Angsana New"/>
        <family val="1"/>
      </rPr>
      <t>บธ.บ.(การเงินและการธนาคาร)</t>
    </r>
  </si>
  <si>
    <t>1529900887101</t>
  </si>
  <si>
    <t>2700 12301 0010</t>
  </si>
  <si>
    <t>2700 12357 0008</t>
  </si>
  <si>
    <t>2700 12301 0013</t>
  </si>
  <si>
    <t>2700 12357 0009</t>
  </si>
  <si>
    <t>2700 12301 0017</t>
  </si>
  <si>
    <t>2700 12357 0010</t>
  </si>
  <si>
    <t>เตรียมและบันทึกข้อมูล</t>
  </si>
  <si>
    <t>2700 12301 0018</t>
  </si>
  <si>
    <t>2700 12357 0011</t>
  </si>
  <si>
    <t>2700 12301 0019</t>
  </si>
  <si>
    <t>2700 12357 0012</t>
  </si>
  <si>
    <t>2700 12301 0020</t>
  </si>
  <si>
    <t>2700 12357 0013</t>
  </si>
  <si>
    <t>2700 12301 0021</t>
  </si>
  <si>
    <t>2700 12357 0014</t>
  </si>
  <si>
    <t>2700 12301 0022</t>
  </si>
  <si>
    <t>2700 12357 0015</t>
  </si>
  <si>
    <t>สุวิทย์ หนูแก้ว</t>
  </si>
  <si>
    <t>รอง สว.(อก.) กพอ.สพฐ.ตร.</t>
  </si>
  <si>
    <t>2700 12314 0027</t>
  </si>
  <si>
    <t>2700 12334 0016</t>
  </si>
  <si>
    <t>ม.6, รบ., นพต.</t>
  </si>
  <si>
    <t>3900300434754</t>
  </si>
  <si>
    <t>สพฐ.ตร.60/66</t>
  </si>
  <si>
    <t>2700 12314 0028</t>
  </si>
  <si>
    <t>2700 12334 0017</t>
  </si>
  <si>
    <t>2700 12314 0029</t>
  </si>
  <si>
    <t>2700 12334 0018</t>
  </si>
  <si>
    <t>2700 12314 0030</t>
  </si>
  <si>
    <t>2700 12334 0019</t>
  </si>
  <si>
    <t>2700 12314 0031</t>
  </si>
  <si>
    <t>2700 12334 0020</t>
  </si>
  <si>
    <t>2700 12314 0032</t>
  </si>
  <si>
    <t>2700 12334 0021</t>
  </si>
  <si>
    <t>2700 12314 0033</t>
  </si>
  <si>
    <t>2700 12334 0022</t>
  </si>
  <si>
    <t>2700 12314 0034</t>
  </si>
  <si>
    <t>2700 12334 0023</t>
  </si>
  <si>
    <t>2700 12314 0035</t>
  </si>
  <si>
    <t>2700 12334 0024</t>
  </si>
  <si>
    <t>2700 12314 0036</t>
  </si>
  <si>
    <t>2700 12334 0025</t>
  </si>
  <si>
    <t>2700 12314 0037</t>
  </si>
  <si>
    <t>2700 12334 0026</t>
  </si>
  <si>
    <t>2700 12314 0038</t>
  </si>
  <si>
    <t>2700 12334 0027</t>
  </si>
  <si>
    <t>2700 12314 0039</t>
  </si>
  <si>
    <t>2700 12334 0028</t>
  </si>
  <si>
    <t>2700 12314 0040</t>
  </si>
  <si>
    <t>2700 12334 0029</t>
  </si>
  <si>
    <t>2700 12314 0041</t>
  </si>
  <si>
    <t>2700 12334 0030</t>
  </si>
  <si>
    <t>2700 12314 0042</t>
  </si>
  <si>
    <t>2700 12334 0031</t>
  </si>
  <si>
    <t>2700 12314 0043</t>
  </si>
  <si>
    <t>2700 12334 0032</t>
  </si>
  <si>
    <t>2700 12314 0044</t>
  </si>
  <si>
    <t>2700 12334 0033</t>
  </si>
  <si>
    <t>2700 12314 0045</t>
  </si>
  <si>
    <t>2700 12334 0034</t>
  </si>
  <si>
    <t>2700 12314 0046</t>
  </si>
  <si>
    <t>2700 12334 0035</t>
  </si>
  <si>
    <t>สาริกา คณารศ</t>
  </si>
  <si>
    <t>2700 12301 0047</t>
  </si>
  <si>
    <t>2700 12357 0040</t>
  </si>
  <si>
    <t>บธ.บ. ,รป.ม. , กอป.11,กดต.12</t>
  </si>
  <si>
    <t>3409700047718</t>
  </si>
  <si>
    <t>สพฐ.ตร.76/66</t>
  </si>
  <si>
    <t>นฤมล ศรีประเสริฐ</t>
  </si>
  <si>
    <t>ผบ.หมู่ ศขบ.สพฐ.ตร.</t>
  </si>
  <si>
    <t>2700 12301 0048</t>
  </si>
  <si>
    <t>2700 12357 0041</t>
  </si>
  <si>
    <t>1659901886077</t>
  </si>
  <si>
    <t>ศศิธร หมัดเหล๊าะ</t>
  </si>
  <si>
    <t>2700 12301 0049</t>
  </si>
  <si>
    <t>2700 12357 0042</t>
  </si>
  <si>
    <t>1900300176911</t>
  </si>
  <si>
    <t>2700 12301 0050</t>
  </si>
  <si>
    <t>2700 12357 0043</t>
  </si>
  <si>
    <t>2700 12301 0051</t>
  </si>
  <si>
    <t>2700 12357 0044</t>
  </si>
  <si>
    <t>2700 12301 0052</t>
  </si>
  <si>
    <t>2700 12357 0045</t>
  </si>
  <si>
    <t>2700 12404 0053</t>
  </si>
  <si>
    <t>2700 12361 0046</t>
  </si>
  <si>
    <t>2700 12404 0054</t>
  </si>
  <si>
    <t>2700 12361 0047</t>
  </si>
  <si>
    <t>2700 12404 0055</t>
  </si>
  <si>
    <t>2700 12361 0048</t>
  </si>
  <si>
    <t>2700 12417 0056</t>
  </si>
  <si>
    <t>2700 12334 0036</t>
  </si>
  <si>
    <t>เจ้าหน้าที่วิทยาศาสตร์</t>
  </si>
  <si>
    <t>2700 12417 0057</t>
  </si>
  <si>
    <t>2700 12334 0037</t>
  </si>
  <si>
    <t>2700 12417 0058</t>
  </si>
  <si>
    <t>2700 12334 0038</t>
  </si>
  <si>
    <t>2700 12417 0059</t>
  </si>
  <si>
    <t>2700 12334 0039</t>
  </si>
  <si>
    <t>2700 12428 0060</t>
  </si>
  <si>
    <t>2700 12345 0049</t>
  </si>
  <si>
    <t>2700 12428 0061</t>
  </si>
  <si>
    <t>2700 12345 0050</t>
  </si>
  <si>
    <t>2700 12428 0062</t>
  </si>
  <si>
    <t>2700 12345 0051</t>
  </si>
  <si>
    <t>2700 12428 0063</t>
  </si>
  <si>
    <t>2700 12345 0052</t>
  </si>
  <si>
    <t>2700 12428 0064</t>
  </si>
  <si>
    <t>2700 12345 0053</t>
  </si>
  <si>
    <t>2700 12428 0065</t>
  </si>
  <si>
    <t>2700 12345 0054</t>
  </si>
  <si>
    <t>ผบ.หมู่ ทว.</t>
  </si>
  <si>
    <t>2703 12301 0001</t>
  </si>
  <si>
    <t>2703 12357 0001</t>
  </si>
  <si>
    <t>2703 12301 0002</t>
  </si>
  <si>
    <t>2703 12357 0002</t>
  </si>
  <si>
    <t>2703 12301 0003</t>
  </si>
  <si>
    <t>2703 12357 0003</t>
  </si>
  <si>
    <t>ผบ.หมู่ ฝอ.ทว.</t>
  </si>
  <si>
    <t>2703 12301 0004</t>
  </si>
  <si>
    <t>2703 12357 0004</t>
  </si>
  <si>
    <t>2703 12301 0005</t>
  </si>
  <si>
    <t>2703 12357 0005</t>
  </si>
  <si>
    <t>เทริดธวัช  อุปถัมภ์</t>
  </si>
  <si>
    <t>2703 12301 0006</t>
  </si>
  <si>
    <t>2703 12357 0006</t>
  </si>
  <si>
    <t>1249900355250</t>
  </si>
  <si>
    <t>กนกพร เมืองพิล</t>
  </si>
  <si>
    <t>2703 12301 0007</t>
  </si>
  <si>
    <t>2703 12357 0007</t>
  </si>
  <si>
    <t>ม.6, ปริญญาตรี วิศกรรมศาสตร์บัณฑิต</t>
  </si>
  <si>
    <t>1341500254849</t>
  </si>
  <si>
    <t>ชญานิษฐ์ ไชยราช</t>
  </si>
  <si>
    <t>2703 12301 0008</t>
  </si>
  <si>
    <t>2703 12357 0008</t>
  </si>
  <si>
    <t>ม.6, ปริญญาตรี รัฐศาสตร์</t>
  </si>
  <si>
    <t>1570300146331</t>
  </si>
  <si>
    <t>2703 12301 0009</t>
  </si>
  <si>
    <t>2703 12357 0009</t>
  </si>
  <si>
    <t>2703 12301 0010</t>
  </si>
  <si>
    <t>2703 12357 0010</t>
  </si>
  <si>
    <t>2703 12301 0011</t>
  </si>
  <si>
    <t>2703 12357 0011</t>
  </si>
  <si>
    <t>2703 12301 0012</t>
  </si>
  <si>
    <t>2703 12357 0012</t>
  </si>
  <si>
    <t>2703 12301 0013</t>
  </si>
  <si>
    <t>2703 12357 0013</t>
  </si>
  <si>
    <t>2703 12301 0014</t>
  </si>
  <si>
    <t>2703 12357 0014</t>
  </si>
  <si>
    <t>2703 12301 0015</t>
  </si>
  <si>
    <t>2703 12357 0015</t>
  </si>
  <si>
    <t>2703 12301 0016</t>
  </si>
  <si>
    <t>2703 12357 0016</t>
  </si>
  <si>
    <t>2703 12301 0017</t>
  </si>
  <si>
    <t>2703 12357 0017</t>
  </si>
  <si>
    <t>2703 12301 0018</t>
  </si>
  <si>
    <t>2703 12357 0018</t>
  </si>
  <si>
    <t>2703 12301 0019</t>
  </si>
  <si>
    <t>2703 12357 0019</t>
  </si>
  <si>
    <t>2703 12301 0020</t>
  </si>
  <si>
    <t>2703 12357 0020</t>
  </si>
  <si>
    <t>2703 12301 0021</t>
  </si>
  <si>
    <t>2703 12357 0021</t>
  </si>
  <si>
    <t>2703 12301 0022</t>
  </si>
  <si>
    <t>2703 12357 0022</t>
  </si>
  <si>
    <t>2703 12301 0023</t>
  </si>
  <si>
    <t>2703 12357 0023</t>
  </si>
  <si>
    <t>2703 12301 0024</t>
  </si>
  <si>
    <t>2703 12357 0024</t>
  </si>
  <si>
    <t>2703 12301 0025</t>
  </si>
  <si>
    <t>2703 12357 0025</t>
  </si>
  <si>
    <t>ผบ.หมู่ ฝทว.1 ทว.</t>
  </si>
  <si>
    <t>2703 12301 0029</t>
  </si>
  <si>
    <t>2703 12357 0026</t>
  </si>
  <si>
    <t>2703 12301 0030</t>
  </si>
  <si>
    <t>2703 12357 0027</t>
  </si>
  <si>
    <t>2703 12301 0031</t>
  </si>
  <si>
    <t>2703 12357 0028</t>
  </si>
  <si>
    <t>อนุกูล มัสการ</t>
  </si>
  <si>
    <t>2703 12314 0032</t>
  </si>
  <si>
    <t>2703 12334 0029</t>
  </si>
  <si>
    <t>ศศ.บ.(รัฐศาสตร์)</t>
  </si>
  <si>
    <t>กรุงเทพ</t>
  </si>
  <si>
    <t>3451400596905</t>
  </si>
  <si>
    <t>ตร.270/61</t>
  </si>
  <si>
    <t>รอง สว.(อก.) ฝทว.1 ทว.</t>
  </si>
  <si>
    <t>2703 12314 0033</t>
  </si>
  <si>
    <t>2703 12334 0030</t>
  </si>
  <si>
    <t>2703 12314 0034</t>
  </si>
  <si>
    <t>2703 12334 0031</t>
  </si>
  <si>
    <t>ปิยะสวัสดิ์ ใยศิริ</t>
  </si>
  <si>
    <t>2703 12314 0035</t>
  </si>
  <si>
    <t>2703 12334 0032</t>
  </si>
  <si>
    <t>น.บ., นพต.(63), ตวท.(1),กดต.(ปี63)</t>
  </si>
  <si>
    <t>3110300208417</t>
  </si>
  <si>
    <t>ตร.428/52</t>
  </si>
  <si>
    <t>ยุพา คูเมือง</t>
  </si>
  <si>
    <t>2703 12314 0036</t>
  </si>
  <si>
    <t>2703 12334 0033</t>
  </si>
  <si>
    <t>1450400002552</t>
  </si>
  <si>
    <t>สพฐ.ตร.27/65</t>
  </si>
  <si>
    <t>ศุภกิตติ์  ไชยวุฒิ</t>
  </si>
  <si>
    <t>2703 12314 0037</t>
  </si>
  <si>
    <t>2703 12334 0034</t>
  </si>
  <si>
    <t>1560100430396</t>
  </si>
  <si>
    <t>สพฐ.ตร.57/65</t>
  </si>
  <si>
    <t>จ.ส.ต.</t>
  </si>
  <si>
    <t>ทาริกา ปัญญาดี</t>
  </si>
  <si>
    <t>2703 12314 0038</t>
  </si>
  <si>
    <t>2703 12334 0035</t>
  </si>
  <si>
    <t>ม.6, ศศ.บ., ศศ.ม.,กอป.ต.ว.ท.26</t>
  </si>
  <si>
    <t>3350500261883</t>
  </si>
  <si>
    <t>สพฐ.ตร.34/64</t>
  </si>
  <si>
    <t>อังศณา จันทร์กาพย์</t>
  </si>
  <si>
    <t>2703 12314 0039</t>
  </si>
  <si>
    <t>2703 12334 0036</t>
  </si>
  <si>
    <t>ม.6, ศศ.บ.,กอป.,ต.ว.ท.26</t>
  </si>
  <si>
    <t>1509900818371</t>
  </si>
  <si>
    <t>2703 12314 0040</t>
  </si>
  <si>
    <t>2703 12334 0037</t>
  </si>
  <si>
    <t>2703 12314 0041</t>
  </si>
  <si>
    <t>2703 12334 0038</t>
  </si>
  <si>
    <t>ม.6,กอป.,ต.ว.ท.26</t>
  </si>
  <si>
    <t>2703 12314 0042</t>
  </si>
  <si>
    <t>2703 12334 0039</t>
  </si>
  <si>
    <t>วณิชยา  พาด้วง</t>
  </si>
  <si>
    <t>2703 12314 0043</t>
  </si>
  <si>
    <t>2703 12334 0040</t>
  </si>
  <si>
    <t>1100600456436</t>
  </si>
  <si>
    <t>2703 12314 0044</t>
  </si>
  <si>
    <t>2703 12334 0041</t>
  </si>
  <si>
    <t>2703 12314 0045</t>
  </si>
  <si>
    <t>2703 12334 0042</t>
  </si>
  <si>
    <t>2703 12314 0046</t>
  </si>
  <si>
    <t>2703 12334 0043</t>
  </si>
  <si>
    <t>2703 12314 0047</t>
  </si>
  <si>
    <t>2703 12334 0044</t>
  </si>
  <si>
    <t>ปวช., ตวท.(10), กอป.</t>
  </si>
  <si>
    <t>สพฐ.ตร.585/57</t>
  </si>
  <si>
    <t>2703 12314 0048</t>
  </si>
  <si>
    <t>2703 12334 0045</t>
  </si>
  <si>
    <t>ม.6,ต.ว.ท.22</t>
  </si>
  <si>
    <t>1969800119451</t>
  </si>
  <si>
    <t>สพฐ.ตร.216/62</t>
  </si>
  <si>
    <t>อัญพัชญ์  สกุลวิจิตรวงษ์</t>
  </si>
  <si>
    <t>2703 12314 0049</t>
  </si>
  <si>
    <t>2703 12334 0046</t>
  </si>
  <si>
    <t>ปวช., ต.ว.ท.26</t>
  </si>
  <si>
    <t>1450600093322</t>
  </si>
  <si>
    <t>2703 12314 0050</t>
  </si>
  <si>
    <t>2703 12334 0047</t>
  </si>
  <si>
    <t>1550600075218</t>
  </si>
  <si>
    <t>กาญจนาพร ส่งเสริม</t>
  </si>
  <si>
    <t>2703 12314 0051</t>
  </si>
  <si>
    <t>2703 12334 0048</t>
  </si>
  <si>
    <t>1349900494267</t>
  </si>
  <si>
    <t>วิพร  ทองวัฒนานนท์</t>
  </si>
  <si>
    <t>2703 12314 0052</t>
  </si>
  <si>
    <t>2703 12334 0049</t>
  </si>
  <si>
    <t>บธ.บ.,ต.ว.ท.26</t>
  </si>
  <si>
    <t>3101401354711</t>
  </si>
  <si>
    <t>บุญรัตน์ จันทรภักดี</t>
  </si>
  <si>
    <t>2703 12314 0053</t>
  </si>
  <si>
    <t>2703 12334 0050</t>
  </si>
  <si>
    <t>ปริญญาตรี</t>
  </si>
  <si>
    <t>3809800069451</t>
  </si>
  <si>
    <t>สิริยากร  อินทร์ประสิทธิ์</t>
  </si>
  <si>
    <t>2703 12314 0054</t>
  </si>
  <si>
    <t>2703 12334 0051</t>
  </si>
  <si>
    <t>ม.6,กอป.,ตวท.พิมพ์มือรุ่น 21</t>
  </si>
  <si>
    <t>นัยนา จอมแปง</t>
  </si>
  <si>
    <t>2703 12314 0055</t>
  </si>
  <si>
    <t>2703 12334 0052</t>
  </si>
  <si>
    <t>วิศวกรรมศาสตร์บัณฑิต</t>
  </si>
  <si>
    <t>1560700001712</t>
  </si>
  <si>
    <t>อรอนงค์ ศรีวิไล</t>
  </si>
  <si>
    <t>2703 12314 0056</t>
  </si>
  <si>
    <t>2703 12334 0053</t>
  </si>
  <si>
    <t>3340400041580</t>
  </si>
  <si>
    <t>ธนวรรณ ศักดิ์วิริยะพงศ์</t>
  </si>
  <si>
    <t>2703 12314 0057</t>
  </si>
  <si>
    <t>2703 12334 0054</t>
  </si>
  <si>
    <t>1909900335848</t>
  </si>
  <si>
    <t>อรวรรณ แป้นแก้ว</t>
  </si>
  <si>
    <t>2703 12314 0058</t>
  </si>
  <si>
    <t>2703 12334 0055</t>
  </si>
  <si>
    <t>3160101625140</t>
  </si>
  <si>
    <t>ศิขรินทร์ บุญญประภา</t>
  </si>
  <si>
    <t>2703 12314 0059</t>
  </si>
  <si>
    <t>2703 12334 0056</t>
  </si>
  <si>
    <t>ศิลปศาสตร์บัณฑิต</t>
  </si>
  <si>
    <t>1509900710375</t>
  </si>
  <si>
    <t>ศิรพงศ์  โชคธนหิรัณย์</t>
  </si>
  <si>
    <t>2703 12314 0060</t>
  </si>
  <si>
    <t>2703 12334 0057</t>
  </si>
  <si>
    <t>ปวช.,บธ.บ. , นสต.4,ต.ว.ท.24</t>
  </si>
  <si>
    <t>1739900138203</t>
  </si>
  <si>
    <t>สพฐ.ตร.57/63</t>
  </si>
  <si>
    <t>2703 12314 0061</t>
  </si>
  <si>
    <t>2703 12334 0058</t>
  </si>
  <si>
    <t>2703 12314 0062</t>
  </si>
  <si>
    <t>2703 12334 0059</t>
  </si>
  <si>
    <t>2703 12314 0063</t>
  </si>
  <si>
    <t>2703 12334 0060</t>
  </si>
  <si>
    <t>2703 12314 0064</t>
  </si>
  <si>
    <t>2703 12334 0061</t>
  </si>
  <si>
    <t>ผบ.หมู่ ฝทว.2 ทว.</t>
  </si>
  <si>
    <t>2703 12301 0065</t>
  </si>
  <si>
    <t>2703 12357 0062</t>
  </si>
  <si>
    <t>2703 12301 0066</t>
  </si>
  <si>
    <t>2703 12357 0063</t>
  </si>
  <si>
    <t>2703 12301 0067</t>
  </si>
  <si>
    <t>2703 12357 0064</t>
  </si>
  <si>
    <t>ยุพดี โพธิ์ศรี</t>
  </si>
  <si>
    <t>2703 12314 0068</t>
  </si>
  <si>
    <t>2703 12334 0065</t>
  </si>
  <si>
    <t>บธ.บ. (การจัดการทั่วไป), กอป.(ปี52)</t>
  </si>
  <si>
    <t>3470400450403</t>
  </si>
  <si>
    <t>ทว.38/57</t>
  </si>
  <si>
    <t>สิทธิเดช บุญมาก</t>
  </si>
  <si>
    <t>2703 12314 0069</t>
  </si>
  <si>
    <t>2703 12334 0066</t>
  </si>
  <si>
    <t>น.บ.,ต.ว.ท.21</t>
  </si>
  <si>
    <t>1230400003232</t>
  </si>
  <si>
    <t>สพฐ.ตร.183/62</t>
  </si>
  <si>
    <t>ชนิดา บุญชะโด</t>
  </si>
  <si>
    <t>2703 12314 0070</t>
  </si>
  <si>
    <t>2703 12334 0067</t>
  </si>
  <si>
    <t>ม.6,วท.บ.</t>
  </si>
  <si>
    <t>1509900053960</t>
  </si>
  <si>
    <t>ตร.410/60</t>
  </si>
  <si>
    <t>กาญทิพย์  ครองยุทธ</t>
  </si>
  <si>
    <t>2703 12314 0071</t>
  </si>
  <si>
    <t>2703 12334 0068</t>
  </si>
  <si>
    <t>ศศ.บ.,กอป.</t>
  </si>
  <si>
    <t>3330401068571</t>
  </si>
  <si>
    <t>นนรภัส แว่นนาค</t>
  </si>
  <si>
    <t>2703 12314 0072</t>
  </si>
  <si>
    <t>2703 12334 0069</t>
  </si>
  <si>
    <t>3800700186813</t>
  </si>
  <si>
    <t>ตร.411/60</t>
  </si>
  <si>
    <t>ลลิตวดี บัวทอง</t>
  </si>
  <si>
    <t>2703 12314 0073</t>
  </si>
  <si>
    <t>2703 12334 0070</t>
  </si>
  <si>
    <t>3679900007602</t>
  </si>
  <si>
    <t>แพรพลอย   ฉัตรพิริยกุล</t>
  </si>
  <si>
    <t>2703 12314 0074</t>
  </si>
  <si>
    <t>2703 12334 0071</t>
  </si>
  <si>
    <t>ม.6 ,ต.ว.ท.22</t>
  </si>
  <si>
    <t>1419900423601</t>
  </si>
  <si>
    <t>2703 12314 0075</t>
  </si>
  <si>
    <t>2703 12334 0072</t>
  </si>
  <si>
    <t>2703 12314 0076</t>
  </si>
  <si>
    <t>2703 12334 0073</t>
  </si>
  <si>
    <t>2703 12314 0077</t>
  </si>
  <si>
    <t>2703 12334 0074</t>
  </si>
  <si>
    <t>จิรัฐพล  มโนตา</t>
  </si>
  <si>
    <t>2703 12314 0078</t>
  </si>
  <si>
    <t>2703 12334 0075</t>
  </si>
  <si>
    <t>1570300068208</t>
  </si>
  <si>
    <t>ชยธร  ศรนารา</t>
  </si>
  <si>
    <t>2703 12314 0079</t>
  </si>
  <si>
    <t>2703 12334 0076</t>
  </si>
  <si>
    <t>1103400054531</t>
  </si>
  <si>
    <t>วิภาวี  สีสัน</t>
  </si>
  <si>
    <t>2703 12314 0080</t>
  </si>
  <si>
    <t>2703 12334 0077</t>
  </si>
  <si>
    <t>1500700168943</t>
  </si>
  <si>
    <t>สรัญญ์ภัค  เศวตเจริญหิรัญ</t>
  </si>
  <si>
    <t>2703 12314 0081</t>
  </si>
  <si>
    <t>2703 12334 0078</t>
  </si>
  <si>
    <t>1249900145620</t>
  </si>
  <si>
    <t>อนงค์ มะลิทอง</t>
  </si>
  <si>
    <t>2703 12314 0082</t>
  </si>
  <si>
    <t>2703 12334 0079</t>
  </si>
  <si>
    <t>1720800005319</t>
  </si>
  <si>
    <t>รมิตา ธรรมสอน</t>
  </si>
  <si>
    <t>2703 12314 0083</t>
  </si>
  <si>
    <t>2703 12334 0080</t>
  </si>
  <si>
    <t>1229900611035</t>
  </si>
  <si>
    <t>กิรณา ปัญญาพูนตระกูล</t>
  </si>
  <si>
    <t>2703 12314 0084</t>
  </si>
  <si>
    <t>2703 12334 0081</t>
  </si>
  <si>
    <t>ปริญญาตรี ศึกษาศาสตร์บัณฑิต</t>
  </si>
  <si>
    <t>1309900343200</t>
  </si>
  <si>
    <t>อารญา จำปาเรือง</t>
  </si>
  <si>
    <t>2703 12314 0085</t>
  </si>
  <si>
    <t>2703 12334 0082</t>
  </si>
  <si>
    <t>1101400724357</t>
  </si>
  <si>
    <t>พัชรียา ตรีสินธุ์</t>
  </si>
  <si>
    <t>2703 12314 0086</t>
  </si>
  <si>
    <t>2703 12334 0083</t>
  </si>
  <si>
    <t>ปริญญาตรี บริหารธุรกิจบัณฑิต</t>
  </si>
  <si>
    <t>1102001075089</t>
  </si>
  <si>
    <t>ปิยราช รักพานิช</t>
  </si>
  <si>
    <t>2703 12314 0087</t>
  </si>
  <si>
    <t>2703 12334 0084</t>
  </si>
  <si>
    <t>ปริญญาตรี วิทยาศาสตร์บัณฑิต</t>
  </si>
  <si>
    <t>ธนทร พวงแก้ว</t>
  </si>
  <si>
    <t>2703 12314 0088</t>
  </si>
  <si>
    <t>2703 12334 0085</t>
  </si>
  <si>
    <t>ปริญญาตรี รัฐศาสตร์บัณฑิต</t>
  </si>
  <si>
    <t>1102200082590</t>
  </si>
  <si>
    <t>2703 12314 0089</t>
  </si>
  <si>
    <t>2703 12334 0086</t>
  </si>
  <si>
    <t>2703 12314 0090</t>
  </si>
  <si>
    <t>2703 12334 0087</t>
  </si>
  <si>
    <t>2703 12314 0091</t>
  </si>
  <si>
    <t>2703 12334 0088</t>
  </si>
  <si>
    <t>2703 12314 0092</t>
  </si>
  <si>
    <t>2703 12334 0089</t>
  </si>
  <si>
    <t>2703 12314 0093</t>
  </si>
  <si>
    <t>2703 12334 0090</t>
  </si>
  <si>
    <t>2703 12314 0094</t>
  </si>
  <si>
    <t>2703 12334 0091</t>
  </si>
  <si>
    <t>ผบ.หมู่ ฝทว.3 ทว.</t>
  </si>
  <si>
    <t>2703 12301 0095</t>
  </si>
  <si>
    <t>2703 12357 0092</t>
  </si>
  <si>
    <t>2703 12301 0096</t>
  </si>
  <si>
    <t>2703 12357 0093</t>
  </si>
  <si>
    <t>2703 12301 0097</t>
  </si>
  <si>
    <t>2703 12357 0094</t>
  </si>
  <si>
    <t>ต่อพงศ์  ดวงคำ</t>
  </si>
  <si>
    <t>2703 12314 0098</t>
  </si>
  <si>
    <t>2703 12334 0095</t>
  </si>
  <si>
    <t>ม.6, ศศ.บ.(นิเทศน์),ตวท., กอป (59)</t>
  </si>
  <si>
    <t>1640100001915</t>
  </si>
  <si>
    <t>2703 12314 0099</t>
  </si>
  <si>
    <t>2703 12334 0096</t>
  </si>
  <si>
    <t>ม.6, ตวท.</t>
  </si>
  <si>
    <t>วีระเดช ศรีสุข</t>
  </si>
  <si>
    <t>2703 12314 0100</t>
  </si>
  <si>
    <t>2703 12334 0097</t>
  </si>
  <si>
    <t>ม.6, ตวท., กอป.,ชัยยะขั้นพื้นฐาน</t>
  </si>
  <si>
    <t>3450600239323</t>
  </si>
  <si>
    <t>2703 12314 0101</t>
  </si>
  <si>
    <t>2703 12334 0098</t>
  </si>
  <si>
    <t>2703 12314 0102</t>
  </si>
  <si>
    <t>2703 12334 0099</t>
  </si>
  <si>
    <t>สุพัตรา  สายสุข</t>
  </si>
  <si>
    <t>2703 12314 0103</t>
  </si>
  <si>
    <t>2703 12334 0100</t>
  </si>
  <si>
    <t>1529900238099</t>
  </si>
  <si>
    <t>ปวริศา  พิมพ์ดี</t>
  </si>
  <si>
    <t>2703 12314 0104</t>
  </si>
  <si>
    <t>2703 12334 0101</t>
  </si>
  <si>
    <t>1409903104973</t>
  </si>
  <si>
    <t>จันทร์บุรินทร์ รัตนบุตร</t>
  </si>
  <si>
    <t>2703 12314 0105</t>
  </si>
  <si>
    <t>2703 12334 0102</t>
  </si>
  <si>
    <t>ศศ.บ., ตวท.</t>
  </si>
  <si>
    <t>3530100588042</t>
  </si>
  <si>
    <t>อัมรินทร์  ศรีลาโล้</t>
  </si>
  <si>
    <t>2703 12314 0106</t>
  </si>
  <si>
    <t>2703 12334 0103</t>
  </si>
  <si>
    <t>1100200848710</t>
  </si>
  <si>
    <t>ชัยกมล  อาจวิชัย</t>
  </si>
  <si>
    <t>2703 12314 0107</t>
  </si>
  <si>
    <t>2703 12334 0104</t>
  </si>
  <si>
    <t>1103702395030</t>
  </si>
  <si>
    <t>กลวัชร  ดอกลำเจียก</t>
  </si>
  <si>
    <t>2703 12314 0108</t>
  </si>
  <si>
    <t>2703 12334 0105</t>
  </si>
  <si>
    <t>1100800898220</t>
  </si>
  <si>
    <t>เจษฎา  แสงเกื้อหนุน</t>
  </si>
  <si>
    <t>2703 12314 0109</t>
  </si>
  <si>
    <t>2703 12334 0106</t>
  </si>
  <si>
    <t>1930400034565</t>
  </si>
  <si>
    <t>คิมหันต์ ถุนพุทธดม</t>
  </si>
  <si>
    <t>2703 12314 0110</t>
  </si>
  <si>
    <t>2703 12334 0107</t>
  </si>
  <si>
    <t>1411400217657</t>
  </si>
  <si>
    <t>เชิดชูเกียรติ แดงแตง</t>
  </si>
  <si>
    <t>2703 12314 0111</t>
  </si>
  <si>
    <t>2703 12334 0108</t>
  </si>
  <si>
    <t>ปวช.,ตวท.</t>
  </si>
  <si>
    <t>3720100536717</t>
  </si>
  <si>
    <t>2703 12314 0112</t>
  </si>
  <si>
    <t>2703 12334 0109</t>
  </si>
  <si>
    <t>พิชชาภา ทวีคณะโชติ</t>
  </si>
  <si>
    <t>2703 12314 0113</t>
  </si>
  <si>
    <t>2703 12334 0110</t>
  </si>
  <si>
    <t>1939900331192</t>
  </si>
  <si>
    <t>กรกนก ยะไวทย์</t>
  </si>
  <si>
    <t>2703 12314 0114</t>
  </si>
  <si>
    <t>2703 12334 0111</t>
  </si>
  <si>
    <t>ม.6, ร.บ.,ต.ว.ท.</t>
  </si>
  <si>
    <t>1509901617123</t>
  </si>
  <si>
    <t>พรธิดา ผลพยุง</t>
  </si>
  <si>
    <t>2703 12314 0115</t>
  </si>
  <si>
    <t>2703 12334 0112</t>
  </si>
  <si>
    <t>1100703122212</t>
  </si>
  <si>
    <t>เกศกนก โฮงคำแก้ว</t>
  </si>
  <si>
    <t>2703 12314 0116</t>
  </si>
  <si>
    <t>2703 12334 0113</t>
  </si>
  <si>
    <t>1419900151890</t>
  </si>
  <si>
    <t>2703 12314 0117</t>
  </si>
  <si>
    <t>2703 12334 0114</t>
  </si>
  <si>
    <t>สุภาวดี ศรียาคะบุตร</t>
  </si>
  <si>
    <t>2703 12314 0118</t>
  </si>
  <si>
    <t>2703 12334 0115</t>
  </si>
  <si>
    <t>นบ., ตวท., กอป. (57)</t>
  </si>
  <si>
    <t>5410100087890</t>
  </si>
  <si>
    <t>อัณณพ ศรีเปารยะ</t>
  </si>
  <si>
    <t>2703 12314 0119</t>
  </si>
  <si>
    <t>2703 12334 0116</t>
  </si>
  <si>
    <t>1800400241766</t>
  </si>
  <si>
    <t>สพฐ.ตร.48/66</t>
  </si>
  <si>
    <t>ศุธชา คุ้มปรี</t>
  </si>
  <si>
    <t>2703 12314 0120</t>
  </si>
  <si>
    <t>2703 12334 0117</t>
  </si>
  <si>
    <t>ปวส.,ตวท., กอป. (57)</t>
  </si>
  <si>
    <t>1600100301609</t>
  </si>
  <si>
    <t>พลาธิป กานันท์</t>
  </si>
  <si>
    <t>2703 12314 0121</t>
  </si>
  <si>
    <t>2703 12334 0118</t>
  </si>
  <si>
    <t>1589900126053</t>
  </si>
  <si>
    <t>ชลธิชา จุ้ยเตย</t>
  </si>
  <si>
    <t>2703 12314 0122</t>
  </si>
  <si>
    <t>2703 12334 0119</t>
  </si>
  <si>
    <t>บธ.บ.,ตวท.,กอป.(57)</t>
  </si>
  <si>
    <t>1130200117090</t>
  </si>
  <si>
    <t>บุนรดา  พิชัยรัตน์</t>
  </si>
  <si>
    <t>2703 12314 0123</t>
  </si>
  <si>
    <t>2703 12334 0120</t>
  </si>
  <si>
    <t>บธ.บ.(การจัดการ), บธ.บ.(การตลาด),กปป.,คฝ.</t>
  </si>
  <si>
    <t>1929900052277</t>
  </si>
  <si>
    <t>2703 12314 0124</t>
  </si>
  <si>
    <t>2703 12334 0121</t>
  </si>
  <si>
    <t>2703 12314 0125</t>
  </si>
  <si>
    <t>2703 12334 0122</t>
  </si>
  <si>
    <t>2703 12314 0126</t>
  </si>
  <si>
    <t>2703 12334 0123</t>
  </si>
  <si>
    <t>2703 12314 0127</t>
  </si>
  <si>
    <t>2703 12334 0124</t>
  </si>
  <si>
    <t>ผบ.หมู่ ฝทว.4 ทว.</t>
  </si>
  <si>
    <t>2703 12301 0128</t>
  </si>
  <si>
    <t>2703 12357 0125</t>
  </si>
  <si>
    <t>2703 12301 0129</t>
  </si>
  <si>
    <t>2703 12357 0126</t>
  </si>
  <si>
    <t>1709901252654</t>
  </si>
  <si>
    <t>2703 12301 0130</t>
  </si>
  <si>
    <t>2703 12357 0127</t>
  </si>
  <si>
    <t>2703 12314 0131</t>
  </si>
  <si>
    <t>2703 12334 0128</t>
  </si>
  <si>
    <t>2703 12314 0132</t>
  </si>
  <si>
    <t>2703 12334 0129</t>
  </si>
  <si>
    <t>1411400148345</t>
  </si>
  <si>
    <t>ธนโชติ  ปราสาร</t>
  </si>
  <si>
    <t>2703 12314 0133</t>
  </si>
  <si>
    <t>2703 12334 0130</t>
  </si>
  <si>
    <t>สพฐ.ตร.171/62</t>
  </si>
  <si>
    <t>ณัฐนนท์ สดสุข</t>
  </si>
  <si>
    <t>2703 12314 0134</t>
  </si>
  <si>
    <t>2703 12334 0131</t>
  </si>
  <si>
    <t>สพฐ.ตร.206/62</t>
  </si>
  <si>
    <t>2703 12314 0135</t>
  </si>
  <si>
    <t>2703 12334 0132</t>
  </si>
  <si>
    <t>2703 12314 0136</t>
  </si>
  <si>
    <t>2703 12334 0133</t>
  </si>
  <si>
    <t>ปรพล  วรยุทธการ</t>
  </si>
  <si>
    <t>2703 12314 0137</t>
  </si>
  <si>
    <t>2703 12334 0134</t>
  </si>
  <si>
    <t>ม.6,ศศ.บ.,รป.ม.</t>
  </si>
  <si>
    <t>1103700041567</t>
  </si>
  <si>
    <t>ดรุณี  เอี๊ยววิจิตรจารุ</t>
  </si>
  <si>
    <t>2703 12314 0138</t>
  </si>
  <si>
    <t>2703 12334 0135</t>
  </si>
  <si>
    <t>ปวช., กอป.(ปี47)</t>
  </si>
  <si>
    <t>3349900777214</t>
  </si>
  <si>
    <t>สุบรรณ  มาลาบาล</t>
  </si>
  <si>
    <t>2703 12314 0139</t>
  </si>
  <si>
    <t>2703 12334 0136</t>
  </si>
  <si>
    <t>ปวส., บธ.บ, กอป.(15)</t>
  </si>
  <si>
    <t>3451400395756</t>
  </si>
  <si>
    <t>2703 12314 0140</t>
  </si>
  <si>
    <t>2703 12334 0137</t>
  </si>
  <si>
    <t>จารักษ์  ฮวดใจรักษ์</t>
  </si>
  <si>
    <t>2703 12314 0141</t>
  </si>
  <si>
    <t>2703 12334 0138</t>
  </si>
  <si>
    <t>ปวช.,คบ., ชัยยะ(พื้นฐาน), กอป.(19),ตวท.</t>
  </si>
  <si>
    <t>3100502846040</t>
  </si>
  <si>
    <t>ตร.259/61</t>
  </si>
  <si>
    <t>พงศ์พิพันธ์ บุญทอง</t>
  </si>
  <si>
    <t>2703 12314 0142</t>
  </si>
  <si>
    <t>2703 12334 0139</t>
  </si>
  <si>
    <t>ม.6, กอป.(16)</t>
  </si>
  <si>
    <t>3801100206130</t>
  </si>
  <si>
    <t>นวินดา  เกษมเกียรติไทย</t>
  </si>
  <si>
    <t>2703 12314 0143</t>
  </si>
  <si>
    <t>2703 12334 0140</t>
  </si>
  <si>
    <t>1100600301874</t>
  </si>
  <si>
    <t>2703 12314 0144</t>
  </si>
  <si>
    <t>2703 12334 0141</t>
  </si>
  <si>
    <t>2703 12314 0145</t>
  </si>
  <si>
    <t>2703 12334 0142</t>
  </si>
  <si>
    <t>จุฑารัตน์  เพ็งมณี</t>
  </si>
  <si>
    <t>2703 12314 0146</t>
  </si>
  <si>
    <t>2703 12334 0143</t>
  </si>
  <si>
    <t>3800400714407</t>
  </si>
  <si>
    <t>2703 12314 0147</t>
  </si>
  <si>
    <t>2703 12334 0144</t>
  </si>
  <si>
    <t>สุฐิชา  บุญสิทธิ์</t>
  </si>
  <si>
    <t>2703 12314 0148</t>
  </si>
  <si>
    <t>2703 12334 0145</t>
  </si>
  <si>
    <t>1869900320957</t>
  </si>
  <si>
    <t>กวีวัฒณ์ สอนถม</t>
  </si>
  <si>
    <t>2703 12314 0149</t>
  </si>
  <si>
    <t>2703 12334 0146</t>
  </si>
  <si>
    <t>1409900494894</t>
  </si>
  <si>
    <t>ธีระพงษ์ วัฒนะสวัสดิ์</t>
  </si>
  <si>
    <t>2703 12314 0150</t>
  </si>
  <si>
    <t>2703 12334 0147</t>
  </si>
  <si>
    <t>1459900200319</t>
  </si>
  <si>
    <t>ศราวุฒิ แซ่จั่น</t>
  </si>
  <si>
    <t>2703 12314 0151</t>
  </si>
  <si>
    <t>2703 12334 0148</t>
  </si>
  <si>
    <t>1909800283714</t>
  </si>
  <si>
    <t>2703 12314 0152</t>
  </si>
  <si>
    <t>2703 12334 0149</t>
  </si>
  <si>
    <t>2703 12314 0153</t>
  </si>
  <si>
    <t>2703 12334 0150</t>
  </si>
  <si>
    <t>2703 12314 0154</t>
  </si>
  <si>
    <t>2703 12334 0151</t>
  </si>
  <si>
    <t>2703 12314 0155</t>
  </si>
  <si>
    <t>2703 12334 0152</t>
  </si>
  <si>
    <t>2703 12314 0156</t>
  </si>
  <si>
    <t>2703 12334 0153</t>
  </si>
  <si>
    <t>2703 12314 0157</t>
  </si>
  <si>
    <t>2703 12334 0154</t>
  </si>
  <si>
    <t>2703 12314 0158</t>
  </si>
  <si>
    <t>2703 12334 0155</t>
  </si>
  <si>
    <t>2703 12314 0159</t>
  </si>
  <si>
    <t>2703 12334 0156</t>
  </si>
  <si>
    <t>2703 12314 0160</t>
  </si>
  <si>
    <t>2703 12334 0157</t>
  </si>
  <si>
    <t>2703 12314 0161</t>
  </si>
  <si>
    <t>2703 12334 0158</t>
  </si>
  <si>
    <t>2703 12314 0162</t>
  </si>
  <si>
    <t>2703 12334 0159</t>
  </si>
  <si>
    <t>2703 12314 0163</t>
  </si>
  <si>
    <t>2703 12334 0160</t>
  </si>
  <si>
    <t>2703 12314 0164</t>
  </si>
  <si>
    <t>2703 12334 0161</t>
  </si>
  <si>
    <t>2703 12314 0165</t>
  </si>
  <si>
    <t>2703 12334 0162</t>
  </si>
  <si>
    <t>ปรียาวดี ทองขาว</t>
  </si>
  <si>
    <t>2703 12314 0166</t>
  </si>
  <si>
    <t>2703 12334 0163</t>
  </si>
  <si>
    <t>ศศ.บ. (รัฐศาสตร์), วท.บ.(พืชศาสตร์), รป.ม., กอป.(ปี52),ตวท.รุ่น3 ปี2553</t>
  </si>
  <si>
    <t>3930500779984</t>
  </si>
  <si>
    <t>ศิริญา ศรีขำ</t>
  </si>
  <si>
    <t>2703 12314 0167</t>
  </si>
  <si>
    <t>2703 12334 0164</t>
  </si>
  <si>
    <t>ปวช., บธ.บ., กอป.(ปี57),ตวท.(ปี57)</t>
  </si>
  <si>
    <t>1929900043693</t>
  </si>
  <si>
    <t>ปิยวัฒน์ โจมฤทธิ์</t>
  </si>
  <si>
    <t>2703 12314 0168</t>
  </si>
  <si>
    <t>2703 12334 0165</t>
  </si>
  <si>
    <t>ปวช., กอป.(ปี57), ตวท.(ปี57)</t>
  </si>
  <si>
    <t>1801400142271</t>
  </si>
  <si>
    <t>2703 12314 0169</t>
  </si>
  <si>
    <t>2703 12334 0166</t>
  </si>
  <si>
    <t>กุลวดี ศิริศักดากุล</t>
  </si>
  <si>
    <t>2703 12314 0170</t>
  </si>
  <si>
    <t>2703 12334 0167</t>
  </si>
  <si>
    <t>ปวช., บธ.บ., กอป.(ปี57), ตวท.(ปี57)</t>
  </si>
  <si>
    <t>1179900093205</t>
  </si>
  <si>
    <t>2703 12314 0171</t>
  </si>
  <si>
    <t>2703 12334 0168</t>
  </si>
  <si>
    <t>กมลชนก ใจโทน</t>
  </si>
  <si>
    <t>2703 12314 0172</t>
  </si>
  <si>
    <t>2703 12334 0169</t>
  </si>
  <si>
    <t>ปวช., วศ.บ., กอป.(ปี57),ตวท.(ปี57)</t>
  </si>
  <si>
    <t>1840100243305</t>
  </si>
  <si>
    <t>2703 12314 0173</t>
  </si>
  <si>
    <t>2703 12334 0170</t>
  </si>
  <si>
    <t>มณีนุช เหมืองทอง</t>
  </si>
  <si>
    <t>2703 12314 0174</t>
  </si>
  <si>
    <t>2703 12334 0171</t>
  </si>
  <si>
    <t>ปวช., คอ.บ., กอป.(ปี57),ตวท.(ปี57)</t>
  </si>
  <si>
    <t>1549900149622</t>
  </si>
  <si>
    <t>อรอุมา กองแก้ว</t>
  </si>
  <si>
    <t>2703 12314 0175</t>
  </si>
  <si>
    <t>2703 12334 0172</t>
  </si>
  <si>
    <t>ปวช., คอ.บ., กอป.(ปี57), ตวท.(ปี57)</t>
  </si>
  <si>
    <t>1909899001643</t>
  </si>
  <si>
    <t>ผบ.หมู่ ฝทว.5 ทว.</t>
  </si>
  <si>
    <t>2703 12301 0176</t>
  </si>
  <si>
    <t>2703 12357 0173</t>
  </si>
  <si>
    <t>2703 12301 0177</t>
  </si>
  <si>
    <t>2703 12357 0174</t>
  </si>
  <si>
    <t>2703 12301 0178</t>
  </si>
  <si>
    <t>2703 12357 0175</t>
  </si>
  <si>
    <t>วุฒินันท์ ชัยแสง</t>
  </si>
  <si>
    <t>2703 12314 0179</t>
  </si>
  <si>
    <t>2703 12334 0176</t>
  </si>
  <si>
    <t>วท.บ. (วิทยาฯ การกีฬา), กอป.(ปี58)</t>
  </si>
  <si>
    <t>1749900228946</t>
  </si>
  <si>
    <t>สพฐ.ตร.474/57</t>
  </si>
  <si>
    <t>2703 12314 0180</t>
  </si>
  <si>
    <t>2703 12334 0177</t>
  </si>
  <si>
    <t>2703 12314 0181</t>
  </si>
  <si>
    <t>2703 12334 0178</t>
  </si>
  <si>
    <t>ศศิธร เจริญอินพรหม</t>
  </si>
  <si>
    <t>2703 12314 0182</t>
  </si>
  <si>
    <t>2703 12334 0179</t>
  </si>
  <si>
    <t>ปวช., กอป.(14)</t>
  </si>
  <si>
    <t>3110100214961</t>
  </si>
  <si>
    <t>วันวิสาข์ เกตุสมบัติ</t>
  </si>
  <si>
    <t>2703 12314 0183</t>
  </si>
  <si>
    <t>2703 12334 0180</t>
  </si>
  <si>
    <t>1809900790171</t>
  </si>
  <si>
    <t>วสันต์  ฤทธิพลาดิสัย</t>
  </si>
  <si>
    <t>2703 12314 0184</t>
  </si>
  <si>
    <t>2703 12334 0181</t>
  </si>
  <si>
    <t>ม.6., กอป.(59), ตวท.รุ่น 26</t>
  </si>
  <si>
    <t>1709900679930</t>
  </si>
  <si>
    <t>จีระนุช  เทียมบุญส่ง</t>
  </si>
  <si>
    <t>2703 12314 0185</t>
  </si>
  <si>
    <t>2703 12334 0182</t>
  </si>
  <si>
    <t>วท.บ.,ตวท.22</t>
  </si>
  <si>
    <t>1759900203587</t>
  </si>
  <si>
    <t>อภิชญา  แก้วมน</t>
  </si>
  <si>
    <t>2703 12314 0186</t>
  </si>
  <si>
    <t>2703 12334 0183</t>
  </si>
  <si>
    <t>1309902650100</t>
  </si>
  <si>
    <t>วิสุทธิดารัตน์  สิงห์แก้ว</t>
  </si>
  <si>
    <t>2703 12314 0187</t>
  </si>
  <si>
    <t>2703 12334 0184</t>
  </si>
  <si>
    <t>1579900754976</t>
  </si>
  <si>
    <t>ณัชพล  วันทา</t>
  </si>
  <si>
    <t>2703 12314 0188</t>
  </si>
  <si>
    <t>2703 12334 0185</t>
  </si>
  <si>
    <t>1739900658223</t>
  </si>
  <si>
    <t>ศิริศักดิ์  กฤษณะเศรณี</t>
  </si>
  <si>
    <t>2703 12314 0189</t>
  </si>
  <si>
    <t>2703 12334 0186</t>
  </si>
  <si>
    <t>1119600008334</t>
  </si>
  <si>
    <t>ธนัชกฤศ  กวินเตชวาณิช</t>
  </si>
  <si>
    <t>2703 12314 0190</t>
  </si>
  <si>
    <t>2703 12334 0187</t>
  </si>
  <si>
    <t>1809900424752</t>
  </si>
  <si>
    <t>ณัฐชยา จรัญเต๋</t>
  </si>
  <si>
    <t>2703 12314 0191</t>
  </si>
  <si>
    <t>2703 12334 0188</t>
  </si>
  <si>
    <t>1509970045125</t>
  </si>
  <si>
    <t>จุนยา โชคสงวน</t>
  </si>
  <si>
    <t>2703 12314 0192</t>
  </si>
  <si>
    <t>2703 12334 0189</t>
  </si>
  <si>
    <t>1101500514095</t>
  </si>
  <si>
    <t>ฤทธิเดช สบายจิตต์</t>
  </si>
  <si>
    <t>2703 12314 0193</t>
  </si>
  <si>
    <t>2703 12334 0190</t>
  </si>
  <si>
    <t>1369900216861</t>
  </si>
  <si>
    <t>เนติพงษ์ รัตนพันธ์</t>
  </si>
  <si>
    <t>2703 12314 0194</t>
  </si>
  <si>
    <t>2703 12334 0191</t>
  </si>
  <si>
    <t>1339900806901</t>
  </si>
  <si>
    <t>2703 12314 0195</t>
  </si>
  <si>
    <t>2703 12334 0192</t>
  </si>
  <si>
    <t>2703 12314 0196</t>
  </si>
  <si>
    <t>2703 12334 0193</t>
  </si>
  <si>
    <t>2703 12314 0197</t>
  </si>
  <si>
    <t>2703 12334 0194</t>
  </si>
  <si>
    <t>ปริชญา รัตนก้านตง</t>
  </si>
  <si>
    <t>2703 12314 0198</t>
  </si>
  <si>
    <t>2703 12334 0195</t>
  </si>
  <si>
    <t>ปวส., กอป.(ปี57),ตวท.</t>
  </si>
  <si>
    <t>1101800697187</t>
  </si>
  <si>
    <t>เพียงขวัญ  เรือนฟ้างาม</t>
  </si>
  <si>
    <t>2703 12314 0199</t>
  </si>
  <si>
    <t>2703 12334 0196</t>
  </si>
  <si>
    <t>บธ.บ.,กปอ.,ตวท.</t>
  </si>
  <si>
    <t>1500200143488</t>
  </si>
  <si>
    <t>นาตยา ปรีกมล</t>
  </si>
  <si>
    <t>2703 12314 0200</t>
  </si>
  <si>
    <t>2703 12334 0197</t>
  </si>
  <si>
    <t>กอป.(ปี57),บธ.บ.,ตวท.</t>
  </si>
  <si>
    <t>1659900196387</t>
  </si>
  <si>
    <t>ปฏิพล ธุระกิจ</t>
  </si>
  <si>
    <t>2703 12314 0201</t>
  </si>
  <si>
    <t>2703 12334 0198</t>
  </si>
  <si>
    <t>ปวช., กอป.(ปี57)</t>
  </si>
  <si>
    <t>1809900384866</t>
  </si>
  <si>
    <t>2703 12314 0202</t>
  </si>
  <si>
    <t>2703 12334 0199</t>
  </si>
  <si>
    <t>2703 12314 0203</t>
  </si>
  <si>
    <t>2703 12334 0200</t>
  </si>
  <si>
    <t>สถิตย์ภรณ์ เปรมสิริรัตนากร</t>
  </si>
  <si>
    <t>2703 12314 0204</t>
  </si>
  <si>
    <t>2703 12334 0201</t>
  </si>
  <si>
    <t>ปวช., กอป.(ปี57),วท.บ.,ตวท.</t>
  </si>
  <si>
    <t>3630800059122</t>
  </si>
  <si>
    <t>สุจิตรา สวัสดี</t>
  </si>
  <si>
    <t>2703 12314 0205</t>
  </si>
  <si>
    <t>2703 12334 0202</t>
  </si>
  <si>
    <t>ปวช., กอป.(ปี57),ตวท.,บธ.บ.</t>
  </si>
  <si>
    <t>3860100812128</t>
  </si>
  <si>
    <t>2703 12314 0206</t>
  </si>
  <si>
    <t>2703 12334 0203</t>
  </si>
  <si>
    <t>ผบ.หมู่ ฝทว.6 ทว.</t>
  </si>
  <si>
    <t>2703 12301 0207</t>
  </si>
  <si>
    <t>2703 12357 0204</t>
  </si>
  <si>
    <t>2703 12301 0208</t>
  </si>
  <si>
    <t>2703 12357 0205</t>
  </si>
  <si>
    <t>2703 12301 0209</t>
  </si>
  <si>
    <t>2703 12357 0206</t>
  </si>
  <si>
    <t>อิศรา  บุตรกัณหา</t>
  </si>
  <si>
    <t>2703 12314 0210</t>
  </si>
  <si>
    <t>2703 12334 0207</t>
  </si>
  <si>
    <t>1410100014369</t>
  </si>
  <si>
    <t>รอง สว.(อก.) ฝทว.6 ทว.</t>
  </si>
  <si>
    <t>2703 12314 0211</t>
  </si>
  <si>
    <t>2703 12334 0208</t>
  </si>
  <si>
    <t>2703 12314 0212</t>
  </si>
  <si>
    <t>2703 12334 0209</t>
  </si>
  <si>
    <t>2703 12314 0213</t>
  </si>
  <si>
    <t>2703 12334 0210</t>
  </si>
  <si>
    <t>ตร.414/60</t>
  </si>
  <si>
    <t>ณัฏฐาพร ดำรอด</t>
  </si>
  <si>
    <t>2703 12314 0214</t>
  </si>
  <si>
    <t>2703 12334 0211</t>
  </si>
  <si>
    <t>1959900594908</t>
  </si>
  <si>
    <t>ปัญจพล  สมิทธิเวชรงค์</t>
  </si>
  <si>
    <t>2703 12314 0215</t>
  </si>
  <si>
    <t>2703 12334 0212</t>
  </si>
  <si>
    <t>1760100079522</t>
  </si>
  <si>
    <t>อนุสรณ์ กิตติวรรธนะ</t>
  </si>
  <si>
    <t>2703 12314 0216</t>
  </si>
  <si>
    <t>2703 12334 0213</t>
  </si>
  <si>
    <t>ปวช.,ปวส.,กอป. รุ่น 7 ปี 2539, พิมพ์ลายนิ้วมือชั้นต้น สูง ปี 2533</t>
  </si>
  <si>
    <t>3101400610960</t>
  </si>
  <si>
    <t>แคทรีน ภายไธสง</t>
  </si>
  <si>
    <t>2703 12314 0217</t>
  </si>
  <si>
    <t>2703 12334 0214</t>
  </si>
  <si>
    <t>1311300054463</t>
  </si>
  <si>
    <t>จิเรศร์ ศรีโปธา</t>
  </si>
  <si>
    <t>2703 12314 0218</t>
  </si>
  <si>
    <t>2703 12334 0215</t>
  </si>
  <si>
    <t>1510100222076</t>
  </si>
  <si>
    <t>อนุสรณ์ ศรีวรรณ</t>
  </si>
  <si>
    <t>2703 12314 0219</t>
  </si>
  <si>
    <t>2703 12334 0216</t>
  </si>
  <si>
    <t>1500901236059</t>
  </si>
  <si>
    <t>อภิสิทธิ์ ปานปิน</t>
  </si>
  <si>
    <t>2703 12314 0220</t>
  </si>
  <si>
    <t>2703 12334 0217</t>
  </si>
  <si>
    <t>1849900243669</t>
  </si>
  <si>
    <t>วสันต์ วรรณศรี</t>
  </si>
  <si>
    <t>2703 12314 0221</t>
  </si>
  <si>
    <t>2703 12334 0218</t>
  </si>
  <si>
    <t>1509901140491</t>
  </si>
  <si>
    <t>2703 12314 0222</t>
  </si>
  <si>
    <t>2703 12334 0219</t>
  </si>
  <si>
    <t>2703 12314 0223</t>
  </si>
  <si>
    <t>2703 12334 0220</t>
  </si>
  <si>
    <t>ศิริศักดิ์ จงไกรจักร</t>
  </si>
  <si>
    <t>ผบ.หมู่  ฝทว.6 ทว.</t>
  </si>
  <si>
    <t>2703 12314 0224</t>
  </si>
  <si>
    <t>2703 12334 0221</t>
  </si>
  <si>
    <t>1809901068330</t>
  </si>
  <si>
    <t>อัษฎาวุฒิ ทองสุข</t>
  </si>
  <si>
    <t>2703 12314 0225</t>
  </si>
  <si>
    <t>2703 12334 0222</t>
  </si>
  <si>
    <t>1450200264138</t>
  </si>
  <si>
    <t>บดินทร์ ละศรีจันทร์</t>
  </si>
  <si>
    <t>2703 12314 0226</t>
  </si>
  <si>
    <t>2703 12334 0223</t>
  </si>
  <si>
    <t>1480501261511</t>
  </si>
  <si>
    <t>2703 12314 0227</t>
  </si>
  <si>
    <t>2703 12334 0224</t>
  </si>
  <si>
    <t>ณภิญญาวรรณ มาตราช</t>
  </si>
  <si>
    <t>2703 12314 0228</t>
  </si>
  <si>
    <t>2703 12334 0225</t>
  </si>
  <si>
    <t>ศศ.บ., กอป. (ธุรการ) รุ่น 11, พิมพ์ลายนิ้วมือเบื้องต้น, ชั้นสูง ปี 2547, ตวท. รุ่น 2</t>
  </si>
  <si>
    <t>3769900040064</t>
  </si>
  <si>
    <t>ธีรพล ไกรวิชา</t>
  </si>
  <si>
    <t>2703 12314 0229</t>
  </si>
  <si>
    <t>2703 12334 0226</t>
  </si>
  <si>
    <t>1129901788223</t>
  </si>
  <si>
    <t>2703 12314 0230</t>
  </si>
  <si>
    <t>2703 12334 0227</t>
  </si>
  <si>
    <t>ฟ้าสาง บุรี</t>
  </si>
  <si>
    <t>2703 12314 0231</t>
  </si>
  <si>
    <t>2703 12334 0228</t>
  </si>
  <si>
    <t>ศศ.บ. (รัฐศาสตร์), กอป. ปี 2544, ตวท. รุ่น 11 ปี 2558</t>
  </si>
  <si>
    <t>3610600384275</t>
  </si>
  <si>
    <t>2703 12314 0232</t>
  </si>
  <si>
    <t>2703 12334 0229</t>
  </si>
  <si>
    <t>2703 12314 0233</t>
  </si>
  <si>
    <t>2703 12334 0230</t>
  </si>
  <si>
    <t>ประภาภรณ์ เอมดี</t>
  </si>
  <si>
    <t>2703 12314 0234</t>
  </si>
  <si>
    <t>2703 12334 0231</t>
  </si>
  <si>
    <t>ศศ.บ., พิมพ์ลายนิ้วมือเบื้องต้น, ชั้นสูง, กอป.(19)</t>
  </si>
  <si>
    <t>3460700218751</t>
  </si>
  <si>
    <t>2703 12314 0235</t>
  </si>
  <si>
    <t>2703 12334 0232</t>
  </si>
  <si>
    <t>2703 12314 0236</t>
  </si>
  <si>
    <t>2703 12334 0233</t>
  </si>
  <si>
    <t>2703 12314 0237</t>
  </si>
  <si>
    <t>2703 12334 0234</t>
  </si>
  <si>
    <t>2703 12314 0238</t>
  </si>
  <si>
    <t>2703 12334 0235</t>
  </si>
  <si>
    <t>2703 12314 0239</t>
  </si>
  <si>
    <t>2703 12334 0236</t>
  </si>
  <si>
    <t>2703 12314 0240</t>
  </si>
  <si>
    <t>2703 12334 0237</t>
  </si>
  <si>
    <t>2703 12314 0241</t>
  </si>
  <si>
    <t>2703 12334 0238</t>
  </si>
  <si>
    <t>วิรวงศ์  ศรีพิชิต</t>
  </si>
  <si>
    <t>2703 12314 0242</t>
  </si>
  <si>
    <t>2703 12334 0239</t>
  </si>
  <si>
    <t>ปวช., ตวท. รุ่น ๗, กอป. รุ่น ๒๗</t>
  </si>
  <si>
    <t>3800100793981</t>
  </si>
  <si>
    <t>2703 12314 0243</t>
  </si>
  <si>
    <t>2703 12334 0240</t>
  </si>
  <si>
    <t>พูลสวัสดิ์ ลิ่มสกุล</t>
  </si>
  <si>
    <t>2703 12314 0244</t>
  </si>
  <si>
    <t>2703 12334 0241</t>
  </si>
  <si>
    <t>ปวช., วท.บ., ศศ.บ., ตวท. รุ่น 9, กอป. รุ่น 21 ปี 2548,ชัยยะขั้นพื้นฐาน</t>
  </si>
  <si>
    <t>3820500025832</t>
  </si>
  <si>
    <t>ชัชชัย แสงจง</t>
  </si>
  <si>
    <t>2703 12314 0245</t>
  </si>
  <si>
    <t>2703 12334 0242</t>
  </si>
  <si>
    <t>ปวช., กอป. รุ่น 27, พิมพ์ลายนิ้วมือชั้นสูง ปี 2547</t>
  </si>
  <si>
    <t>3930400092707</t>
  </si>
  <si>
    <t>2703 12314 0246</t>
  </si>
  <si>
    <t>2703 12334 0243</t>
  </si>
  <si>
    <t>2703 12314 0247</t>
  </si>
  <si>
    <t>2703 12334 0244</t>
  </si>
  <si>
    <t>2703 12314 0248</t>
  </si>
  <si>
    <t>2703 12334 0245</t>
  </si>
  <si>
    <t>2703 12314 0249</t>
  </si>
  <si>
    <t>2703 12334 0246</t>
  </si>
  <si>
    <t>2703 12314 0250</t>
  </si>
  <si>
    <t>2703 12334 0247</t>
  </si>
  <si>
    <t>ไมตรี พุดแดง</t>
  </si>
  <si>
    <t>2703 12314 0251</t>
  </si>
  <si>
    <t>2703 12334 0248</t>
  </si>
  <si>
    <t>ปวช., ปวส., วท.บ. (เทคโนโลยีอุตสาหกรรม), ตวท. รุ่น 2, กอป. รุ่น 19</t>
  </si>
  <si>
    <t>3809700128803</t>
  </si>
  <si>
    <t>2703 12314 0252</t>
  </si>
  <si>
    <t>2703 12334 0249</t>
  </si>
  <si>
    <t>กฤษชญาดา แจ้งสนาม</t>
  </si>
  <si>
    <t>2703 12314 0253</t>
  </si>
  <si>
    <t>2703 12334 0250</t>
  </si>
  <si>
    <t>ปวช., บธ.บ. (การจัดการทั่วไป), ตวท. รุ่น 2, กอป. รุ่น 19,ชัยยะขั้นพื้นฐาน</t>
  </si>
  <si>
    <t>3450200140109</t>
  </si>
  <si>
    <t>2703 12314 0254</t>
  </si>
  <si>
    <t>2703 12334 0251</t>
  </si>
  <si>
    <t>2703 12314 0255</t>
  </si>
  <si>
    <t>2703 12334 0252</t>
  </si>
  <si>
    <t>2703 12314 0256</t>
  </si>
  <si>
    <t>2703 12334 0253</t>
  </si>
  <si>
    <t>2703 12314 0257</t>
  </si>
  <si>
    <t>2703 12334 0254</t>
  </si>
  <si>
    <t>2703 12314 0258</t>
  </si>
  <si>
    <t>2703 12334 0255</t>
  </si>
  <si>
    <t>2703 12314 0259</t>
  </si>
  <si>
    <t>2703 12334 0256</t>
  </si>
  <si>
    <t>เจนจิรา พลสูงเนิน</t>
  </si>
  <si>
    <t>2703 12314 0260</t>
  </si>
  <si>
    <t>2703 12334 0257</t>
  </si>
  <si>
    <t>ศศ.บ. (การตลาด), ตวท. รุ่น 4, กอป. รุ่น 29</t>
  </si>
  <si>
    <t>3301400584673</t>
  </si>
  <si>
    <t>รินภา เลิศดี</t>
  </si>
  <si>
    <t>2703 12314 0261</t>
  </si>
  <si>
    <t>2703 12334 0258</t>
  </si>
  <si>
    <t>บธ.บ. (การจัดการทั่วไป), ตวท. รุ่น 4, กอป. รุ่น 29</t>
  </si>
  <si>
    <t>3360600417630</t>
  </si>
  <si>
    <t>ชุติมา นาเมืองรักษ์</t>
  </si>
  <si>
    <t>2703 12314 0262</t>
  </si>
  <si>
    <t>2703 12334 0259</t>
  </si>
  <si>
    <t>ปวช., บธ.บ. (สารสนเทศ), ตวท. รุ่น 10, กอป. ปี 2557</t>
  </si>
  <si>
    <t>1459900345490</t>
  </si>
  <si>
    <t>ศศิวิมล มังชินา</t>
  </si>
  <si>
    <t>2703 12314 0263</t>
  </si>
  <si>
    <t>2703 12334 0260</t>
  </si>
  <si>
    <t>ปวช., บธ.บ.(คอมฯธุรกิจ), ตวท. รุ่น 10, กอป. ปี 2557</t>
  </si>
  <si>
    <t>1500900023884</t>
  </si>
  <si>
    <t>อัญชลี เกิดผล</t>
  </si>
  <si>
    <t>2703 12314 0264</t>
  </si>
  <si>
    <t>2703 12334 0261</t>
  </si>
  <si>
    <t>ปวช., บธ.บ.(การบัญชี), กอป.(ปี57)</t>
  </si>
  <si>
    <t>1100800039685</t>
  </si>
  <si>
    <t>2703 12314 0265</t>
  </si>
  <si>
    <t>2703 12334 0262</t>
  </si>
  <si>
    <t>2703 12314 0266</t>
  </si>
  <si>
    <t>2703 12334 0263</t>
  </si>
  <si>
    <t>2703 12314 0267</t>
  </si>
  <si>
    <t>2703 12334 0264</t>
  </si>
  <si>
    <t>2703 12314 0268</t>
  </si>
  <si>
    <t>2703 12334 0265</t>
  </si>
  <si>
    <t>ธัญลักษณ์ ชิ้นงูเหลือม</t>
  </si>
  <si>
    <t>2703 12314 0269</t>
  </si>
  <si>
    <t>2703 12334 0266</t>
  </si>
  <si>
    <t>ปวช., วศ.บ. (คอมพิวเตอร์), ตวท. รุ่น 10, กอป. ปี 2557</t>
  </si>
  <si>
    <t>1309900237256</t>
  </si>
  <si>
    <t>ผบ.หมู่ ฝทว.7 ทว.</t>
  </si>
  <si>
    <t>2703 12301 0270</t>
  </si>
  <si>
    <t>2703 12357 0267</t>
  </si>
  <si>
    <t>2703 12301 0271</t>
  </si>
  <si>
    <t>2703 12357 0268</t>
  </si>
  <si>
    <t>2703 12301 0272</t>
  </si>
  <si>
    <t>2703 12357 0269</t>
  </si>
  <si>
    <t>ชิติพัทธ์  ก๋าถ้วย</t>
  </si>
  <si>
    <t>2703 12314 0273</t>
  </si>
  <si>
    <t>2703 12334 0270</t>
  </si>
  <si>
    <t>1520700053984</t>
  </si>
  <si>
    <t>ศิริวรรณ ปุยแก้ว</t>
  </si>
  <si>
    <t>2703 12314 0274</t>
  </si>
  <si>
    <t>2703 12334 0271</t>
  </si>
  <si>
    <t>ปวช., กอป.(ปี39)</t>
  </si>
  <si>
    <t>3600400581131</t>
  </si>
  <si>
    <t>สพฐ.ตร.39/56</t>
  </si>
  <si>
    <t>สรัญญา ภูมิจันทึก</t>
  </si>
  <si>
    <t>2703 12314 0275</t>
  </si>
  <si>
    <t>2703 12334 0272</t>
  </si>
  <si>
    <t>รศ.บ., กอป.(ปี44)</t>
  </si>
  <si>
    <t>3669900202588</t>
  </si>
  <si>
    <t>สุธิดา ทองรอด</t>
  </si>
  <si>
    <t>2703 12314 0276</t>
  </si>
  <si>
    <t>2703 12334 0273</t>
  </si>
  <si>
    <t>ศศ.บ., กอป.(ปี44),ตวท.</t>
  </si>
  <si>
    <t>3800101623591</t>
  </si>
  <si>
    <t>มยุรี อินธรรมระ</t>
  </si>
  <si>
    <t>2703 12314 0277</t>
  </si>
  <si>
    <t>2703 12334 0274</t>
  </si>
  <si>
    <t>ศศ.บ. (พัฒนาชุมชน), กอป.(ปี51),รป.ม.</t>
  </si>
  <si>
    <t>3930400138286</t>
  </si>
  <si>
    <t>สพฐ.ตร.188/57</t>
  </si>
  <si>
    <t>สุนันทา ขำขาว</t>
  </si>
  <si>
    <t>รอง สว.(อก.) ฝทว.7 ทว.</t>
  </si>
  <si>
    <t>2703 12314 0278</t>
  </si>
  <si>
    <t>2703 12334 0275</t>
  </si>
  <si>
    <t>ศศ.บ., กอป.(ปี43),กดต.(อก.)</t>
  </si>
  <si>
    <t>3900100401046</t>
  </si>
  <si>
    <t>สพฐ.ตร.68/64</t>
  </si>
  <si>
    <t>ประสิทธิ์สม วัชระคุปต์</t>
  </si>
  <si>
    <t>2703 12314 0279</t>
  </si>
  <si>
    <t>2703 12334 0276</t>
  </si>
  <si>
    <t>ปวช., กอป.(17),รป.ม.</t>
  </si>
  <si>
    <t>3309900766255</t>
  </si>
  <si>
    <t>ศิริพร ชูเกิด</t>
  </si>
  <si>
    <t>2703 12314 0280</t>
  </si>
  <si>
    <t>2703 12334 0277</t>
  </si>
  <si>
    <t>ปวช., บธ.บ.,กอป.(9),ตวท.</t>
  </si>
  <si>
    <t>3309901077208</t>
  </si>
  <si>
    <t>2703 12314 0281</t>
  </si>
  <si>
    <t>2703 12334 0278</t>
  </si>
  <si>
    <t>ปทิตญา  เลิกบางพลัด</t>
  </si>
  <si>
    <t>2703 12314 0282</t>
  </si>
  <si>
    <t>2703 12334 0279</t>
  </si>
  <si>
    <t>บธ.บ,ตวท.</t>
  </si>
  <si>
    <t>5740100055995</t>
  </si>
  <si>
    <t>สุพร มาลารักษ์</t>
  </si>
  <si>
    <t>2703 12314 0283</t>
  </si>
  <si>
    <t>2703 12334 0280</t>
  </si>
  <si>
    <t>ศศ.บ. (รัฐศาสตร์), กอป.(18),รป.ม.,ตวท.</t>
  </si>
  <si>
    <t>3200500304168</t>
  </si>
  <si>
    <t>พลรบ  ศรีสุวรรณ</t>
  </si>
  <si>
    <t>2703 12314 0284</t>
  </si>
  <si>
    <t>2703 12334 0281</t>
  </si>
  <si>
    <t>1959900245971</t>
  </si>
  <si>
    <t>ธารภญ เอี่ยมกั๊ก</t>
  </si>
  <si>
    <t>2703 12314 0285</t>
  </si>
  <si>
    <t>2703 12334 0282</t>
  </si>
  <si>
    <t>ม.6, ปวส.,กอป.,ตวท.</t>
  </si>
  <si>
    <t>1100701071831</t>
  </si>
  <si>
    <t>2703 12314 0286</t>
  </si>
  <si>
    <t>2703 12334 0283</t>
  </si>
  <si>
    <t>ปวริศา  ศิริกุล</t>
  </si>
  <si>
    <t>2703 12314 0287</t>
  </si>
  <si>
    <t>2703 12334 0284</t>
  </si>
  <si>
    <t>1100801041748</t>
  </si>
  <si>
    <t>กุลณัฐ  ดำพลับ</t>
  </si>
  <si>
    <t>2703 12314 0288</t>
  </si>
  <si>
    <t>2703 12334 0285</t>
  </si>
  <si>
    <t>1900401129373</t>
  </si>
  <si>
    <t>ธิดารัตน์  รอดเสน</t>
  </si>
  <si>
    <t>2703 12314 0289</t>
  </si>
  <si>
    <t>2703 12334 0286</t>
  </si>
  <si>
    <t>1910500037361</t>
  </si>
  <si>
    <t>สิริรัตน์  พรหมมี</t>
  </si>
  <si>
    <t>2703 12314 0290</t>
  </si>
  <si>
    <t>2703 12334 0287</t>
  </si>
  <si>
    <t>1929900525221</t>
  </si>
  <si>
    <t>นภาพร โพธิ์มีศรี</t>
  </si>
  <si>
    <t>2703 12314 0291</t>
  </si>
  <si>
    <t>2703 12334 0288</t>
  </si>
  <si>
    <t>ศศ.บ., กอป.(10),ตวท.</t>
  </si>
  <si>
    <t>3102400337091</t>
  </si>
  <si>
    <t>2703 12314 0292</t>
  </si>
  <si>
    <t>2703 12334 0289</t>
  </si>
  <si>
    <t>นันทิกา เหมเปา</t>
  </si>
  <si>
    <t>2703 12314 0293</t>
  </si>
  <si>
    <t>2703 12334 0290</t>
  </si>
  <si>
    <t>3700500779170</t>
  </si>
  <si>
    <t>ณัฐกรณ์ เส็งขาว</t>
  </si>
  <si>
    <t>2703 12314 0294</t>
  </si>
  <si>
    <t>2703 12334 0291</t>
  </si>
  <si>
    <t>1920300057563</t>
  </si>
  <si>
    <t>ฏฏิณิชกุล นัฎกฤตา</t>
  </si>
  <si>
    <t>2703 12314 0295</t>
  </si>
  <si>
    <t>2703 12334 0292</t>
  </si>
  <si>
    <t>1101700208125</t>
  </si>
  <si>
    <t>ยมาภรณ์ โกศายานนท์</t>
  </si>
  <si>
    <t>2703 12314 0296</t>
  </si>
  <si>
    <t>2703 12334 0293</t>
  </si>
  <si>
    <t>1101500791862</t>
  </si>
  <si>
    <t>ทัศนีย์ จำนงนอก</t>
  </si>
  <si>
    <t>2703 12314 0297</t>
  </si>
  <si>
    <t>2703 12334 0294</t>
  </si>
  <si>
    <t>1302401025281</t>
  </si>
  <si>
    <t>กนกวรรณ จันทร์หนู</t>
  </si>
  <si>
    <t>2703 12314 0298</t>
  </si>
  <si>
    <t>2703 12334 0295</t>
  </si>
  <si>
    <t>1909802184659</t>
  </si>
  <si>
    <t>ประภัสสร นาคแย้ม</t>
  </si>
  <si>
    <t>2703 12314 0299</t>
  </si>
  <si>
    <t>2703 12334 0296</t>
  </si>
  <si>
    <t>1409903011746</t>
  </si>
  <si>
    <t>กมลทิพย์ พรชัยธเนศกุล</t>
  </si>
  <si>
    <t>2703 12314 0300</t>
  </si>
  <si>
    <t>2703 12334 0297</t>
  </si>
  <si>
    <t>1102002276291</t>
  </si>
  <si>
    <t>ธวัชชัย อินทร์สวัสดิ์</t>
  </si>
  <si>
    <t>2703 12314 0301</t>
  </si>
  <si>
    <t>2703 12334 0298</t>
  </si>
  <si>
    <t>1100200818551</t>
  </si>
  <si>
    <t>ผุสดี มีแก้วน้อย</t>
  </si>
  <si>
    <t>2703 12314 0302</t>
  </si>
  <si>
    <t>2703 12334 0299</t>
  </si>
  <si>
    <t>ศศ.บ., กอป.(ปี47)</t>
  </si>
  <si>
    <t>3210500150969</t>
  </si>
  <si>
    <t>สิงหนาท ธรรมเสนา</t>
  </si>
  <si>
    <t>2703 12314 0303</t>
  </si>
  <si>
    <t>2703 12334 0300</t>
  </si>
  <si>
    <t>1859900183526</t>
  </si>
  <si>
    <t>ธีระชัย มุสิกะทัน</t>
  </si>
  <si>
    <t>2703 12314 0304</t>
  </si>
  <si>
    <t>2703 12334 0301</t>
  </si>
  <si>
    <t>1600100444540</t>
  </si>
  <si>
    <t>พีรพัฒน์ แก้วทวี</t>
  </si>
  <si>
    <t>2703 12314 0305</t>
  </si>
  <si>
    <t>2703 12334 0302</t>
  </si>
  <si>
    <t>1949900278071</t>
  </si>
  <si>
    <t>ธวัชชัย โคคำ</t>
  </si>
  <si>
    <t>2703 12314 0306</t>
  </si>
  <si>
    <t>2703 12334 0303</t>
  </si>
  <si>
    <t>1440500167596</t>
  </si>
  <si>
    <t>กิติสภานันท์ กะพัง</t>
  </si>
  <si>
    <t>2703 12314 0307</t>
  </si>
  <si>
    <t>2703 12334 0304</t>
  </si>
  <si>
    <t>1319800208238</t>
  </si>
  <si>
    <t>ณวีรินทร์ พัฒนะวรานันท์</t>
  </si>
  <si>
    <t>2703 12314 0308</t>
  </si>
  <si>
    <t>2703 12334 0305</t>
  </si>
  <si>
    <t>ปวช., กอป. ,ตวท.</t>
  </si>
  <si>
    <t>3100904039815</t>
  </si>
  <si>
    <t>กริชชนะ ลาภไธสง</t>
  </si>
  <si>
    <t>2703 12314 0309</t>
  </si>
  <si>
    <t>2703 12334 0306</t>
  </si>
  <si>
    <t>1430501485796</t>
  </si>
  <si>
    <t>ยุทธนา กระดังงา</t>
  </si>
  <si>
    <t>2703 12314 0310</t>
  </si>
  <si>
    <t>2703 12334 0307</t>
  </si>
  <si>
    <t>วท.บ. (วิทฯ การกีฬา), กอป.(ปี58)</t>
  </si>
  <si>
    <t>1199600058030</t>
  </si>
  <si>
    <t>ชลธิต นิ่มโอด</t>
  </si>
  <si>
    <t>2703 12314 0311</t>
  </si>
  <si>
    <t>2703 12334 0308</t>
  </si>
  <si>
    <t>1929800103724</t>
  </si>
  <si>
    <t>ชญาณนันท์ ผลจันทร์</t>
  </si>
  <si>
    <t>2703 12314 0312</t>
  </si>
  <si>
    <t>2703 12334 0309</t>
  </si>
  <si>
    <t>1209301088858</t>
  </si>
  <si>
    <t>ธนเทพ ลบพื้น</t>
  </si>
  <si>
    <t>2703 12314 0313</t>
  </si>
  <si>
    <t>2703 12334 0310</t>
  </si>
  <si>
    <t>1279900129586</t>
  </si>
  <si>
    <t>จิรวัฒน์ สุธรรมเกษม</t>
  </si>
  <si>
    <t>2703 12314 0314</t>
  </si>
  <si>
    <t>2703 12334 0311</t>
  </si>
  <si>
    <t>1779900228121</t>
  </si>
  <si>
    <t>สุขสันต์ บุตรมนต์</t>
  </si>
  <si>
    <t>2703 12314 0315</t>
  </si>
  <si>
    <t>2703 12334 0312</t>
  </si>
  <si>
    <t>5470100082367</t>
  </si>
  <si>
    <t>ณัฐพงค์ พรรณขาม</t>
  </si>
  <si>
    <t>2703 12314 0316</t>
  </si>
  <si>
    <t>2703 12334 0313</t>
  </si>
  <si>
    <t>1460400056245</t>
  </si>
  <si>
    <t>พิชิต ตรีโอษฐ์</t>
  </si>
  <si>
    <t>2703 12314 0317</t>
  </si>
  <si>
    <t>2703 12334 0314</t>
  </si>
  <si>
    <t>ศศ.บ. (รัฐศาสตร์),ตวท.</t>
  </si>
  <si>
    <t>3451000656404</t>
  </si>
  <si>
    <t>ยุทธนา ดำสมุทร</t>
  </si>
  <si>
    <t>2703 12314 0318</t>
  </si>
  <si>
    <t>2703 12334 0315</t>
  </si>
  <si>
    <t>1839900389833</t>
  </si>
  <si>
    <t>อุทัย จันทร์เจือแก้ว</t>
  </si>
  <si>
    <t>2703 12314 0319</t>
  </si>
  <si>
    <t>2703 12334 0316</t>
  </si>
  <si>
    <t>1801100084143</t>
  </si>
  <si>
    <t>2703 12314 0320</t>
  </si>
  <si>
    <t>2703 12334 0317</t>
  </si>
  <si>
    <t>ธนกร มณีอินทร์</t>
  </si>
  <si>
    <t>2703 12314 0321</t>
  </si>
  <si>
    <t>2703 12334 0318</t>
  </si>
  <si>
    <t>1549900567211</t>
  </si>
  <si>
    <t>ฐาปกรณ์ พากเพียร</t>
  </si>
  <si>
    <t>2703 12314 0322</t>
  </si>
  <si>
    <t>2703 12334 0319</t>
  </si>
  <si>
    <t>1339900240036</t>
  </si>
  <si>
    <t>กิตติยากร บุญมานัน</t>
  </si>
  <si>
    <t>2703 12314 0323</t>
  </si>
  <si>
    <t>2703 12334 0320</t>
  </si>
  <si>
    <t>ปวช.,รบ.,ตวท.</t>
  </si>
  <si>
    <t>3340701071330</t>
  </si>
  <si>
    <t>ภาณุพงษ์ โสภา</t>
  </si>
  <si>
    <t>2703 12314 0324</t>
  </si>
  <si>
    <t>2703 12334 0321</t>
  </si>
  <si>
    <t>1509901152112</t>
  </si>
  <si>
    <t>พิสิฐ จันทร์กรี</t>
  </si>
  <si>
    <t>2703 12314 0325</t>
  </si>
  <si>
    <t>2703 12334 0322</t>
  </si>
  <si>
    <t>1709900959240</t>
  </si>
  <si>
    <t>พิสิฐ พรหมศร</t>
  </si>
  <si>
    <t>2703 12314 0326</t>
  </si>
  <si>
    <t>2703 12334 0323</t>
  </si>
  <si>
    <t>1509901599613</t>
  </si>
  <si>
    <t>ศักดิ์ศิวา เนียมชมภู</t>
  </si>
  <si>
    <t>2703 12314 0327</t>
  </si>
  <si>
    <t>2703 12334 0324</t>
  </si>
  <si>
    <t>1409900974357</t>
  </si>
  <si>
    <t>รัฐพงศ์ ภูมิกระจ่าง</t>
  </si>
  <si>
    <t>2703 12314 0328</t>
  </si>
  <si>
    <t>2703 12334 0325</t>
  </si>
  <si>
    <t>1209701930092</t>
  </si>
  <si>
    <t>วรวิทย์ พิทาทอง</t>
  </si>
  <si>
    <t>2703 12314 0329</t>
  </si>
  <si>
    <t>2703 12334 0326</t>
  </si>
  <si>
    <t>1529900780632</t>
  </si>
  <si>
    <t>กาญจนา บุญศรี</t>
  </si>
  <si>
    <t>2703 12314 0330</t>
  </si>
  <si>
    <t>2703 12334 0327</t>
  </si>
  <si>
    <t>ปวช., รบ.,กอป.(16),ตวท.</t>
  </si>
  <si>
    <t>3350300222680</t>
  </si>
  <si>
    <t>ณัฐวุฒิ ทองสุดยอด</t>
  </si>
  <si>
    <t>2703 12314 0331</t>
  </si>
  <si>
    <t>2703 12334 0328</t>
  </si>
  <si>
    <t>1730201395934</t>
  </si>
  <si>
    <t>กัณฑ์อเนก บุญสิม</t>
  </si>
  <si>
    <t>2703 12314 0332</t>
  </si>
  <si>
    <t>2703 12334 0329</t>
  </si>
  <si>
    <t>1349901005022</t>
  </si>
  <si>
    <t>ธนพล แก้วกาหลง</t>
  </si>
  <si>
    <t>2703 12314 0333</t>
  </si>
  <si>
    <t>2703 12334 0330</t>
  </si>
  <si>
    <t>1100702703564</t>
  </si>
  <si>
    <t>ธนาวุฒิ นรสาร</t>
  </si>
  <si>
    <t>2703 12314 0334</t>
  </si>
  <si>
    <t>2703 12334 0331</t>
  </si>
  <si>
    <t>1470400163122</t>
  </si>
  <si>
    <t>2703 12314 0335</t>
  </si>
  <si>
    <t>2703 12334 0332</t>
  </si>
  <si>
    <t>ทรงสิทธิ์ คุณสวัสดิ์</t>
  </si>
  <si>
    <t>2703 12314 0336</t>
  </si>
  <si>
    <t>2703 12334 0333</t>
  </si>
  <si>
    <t>1340500164091</t>
  </si>
  <si>
    <t>2703 12314 0337</t>
  </si>
  <si>
    <t>2703 12334 0334</t>
  </si>
  <si>
    <t>เขมชาติ ถนอมชาติ</t>
  </si>
  <si>
    <t>2703 12314 0338</t>
  </si>
  <si>
    <t>2703 12334 0335</t>
  </si>
  <si>
    <t>1949900357973</t>
  </si>
  <si>
    <t>พิชญ์ดนัย ว่องไวเมธี</t>
  </si>
  <si>
    <t>2703 12314 0339</t>
  </si>
  <si>
    <t>2703 12334 0336</t>
  </si>
  <si>
    <t>1149900272193</t>
  </si>
  <si>
    <t>สุรนาท ต๊ะคำมี</t>
  </si>
  <si>
    <t>2703 12314 0340</t>
  </si>
  <si>
    <t>2703 12334 0337</t>
  </si>
  <si>
    <t>1560100306148</t>
  </si>
  <si>
    <t>เบญจา  เทียนนุ่ม</t>
  </si>
  <si>
    <t>2703 12314 0351</t>
  </si>
  <si>
    <t>2703 12334 0338</t>
  </si>
  <si>
    <t>ศศ.บ. (นิเทศศาสตร์), กอป.(ปี51),รป.ม.</t>
  </si>
  <si>
    <t>3102101388239</t>
  </si>
  <si>
    <t>สุภาพร มณี</t>
  </si>
  <si>
    <t>2703 12314 0352</t>
  </si>
  <si>
    <t>2703 12334 0339</t>
  </si>
  <si>
    <t>บธ.บ. (การเงินและการธนาคาร), กอป.(ปี51),รป.ม.,ตวท.</t>
  </si>
  <si>
    <t>3930600224852</t>
  </si>
  <si>
    <t>วันชัย กองอิ้ม</t>
  </si>
  <si>
    <t>2703 12314 0353</t>
  </si>
  <si>
    <t>2703 12334 0340</t>
  </si>
  <si>
    <t>1103700570853</t>
  </si>
  <si>
    <t>จักกิตตินันท์ ภควาโศภิษฐ์</t>
  </si>
  <si>
    <t>2703 12314 0354</t>
  </si>
  <si>
    <t>2703 12334 0341</t>
  </si>
  <si>
    <t>1609990035353</t>
  </si>
  <si>
    <t>2703 12314 0355</t>
  </si>
  <si>
    <t>2703 12334 0342</t>
  </si>
  <si>
    <t>ศศิกานต์ สลิดแก้ว</t>
  </si>
  <si>
    <t>2703 12314 0356</t>
  </si>
  <si>
    <t>2703 12334 0343</t>
  </si>
  <si>
    <t>1509900906571</t>
  </si>
  <si>
    <t>ธนวัฒน์ มีแก้ว</t>
  </si>
  <si>
    <t>2703 12314 0357</t>
  </si>
  <si>
    <t>2703 12334 0344</t>
  </si>
  <si>
    <t>1102001471791</t>
  </si>
  <si>
    <t>2703 12314 0358</t>
  </si>
  <si>
    <t>2703 12334 0345</t>
  </si>
  <si>
    <t>2703 12314 0359</t>
  </si>
  <si>
    <t>2703 12334 0346</t>
  </si>
  <si>
    <t>2703 12314 0360</t>
  </si>
  <si>
    <t>2703 12334 0347</t>
  </si>
  <si>
    <t>นรดา บุญนันท์</t>
  </si>
  <si>
    <t>2703 12314 0361</t>
  </si>
  <si>
    <t>2703 12334 0348</t>
  </si>
  <si>
    <t>ศศ.บ. (รัฐประศาสนศาสตร์), กอป.(ปี54),รป.ม.</t>
  </si>
  <si>
    <t>5490200016994</t>
  </si>
  <si>
    <t>สพฐ.ตร.396/54</t>
  </si>
  <si>
    <t>2703 12314 0362</t>
  </si>
  <si>
    <t>2703 12334 0349</t>
  </si>
  <si>
    <t>2703 12314 0363</t>
  </si>
  <si>
    <t>2703 12334 0350</t>
  </si>
  <si>
    <t>อัญชลี ชาวนาฟาง</t>
  </si>
  <si>
    <t>2703 12314 0364</t>
  </si>
  <si>
    <t>2703 12334 0351</t>
  </si>
  <si>
    <t>ศศ.บ. (ภาษาอังกฤษ), กอป.(ปี54),รป.ม.</t>
  </si>
  <si>
    <t>3720700601960</t>
  </si>
  <si>
    <t>2703 12314 0365</t>
  </si>
  <si>
    <t>2703 12334 0352</t>
  </si>
  <si>
    <t>2703 12314 0366</t>
  </si>
  <si>
    <t>2703 12334 0353</t>
  </si>
  <si>
    <t>กมลวรรณ คลังคำภา</t>
  </si>
  <si>
    <t>2703 12314 0367</t>
  </si>
  <si>
    <t>2703 12334 0354</t>
  </si>
  <si>
    <t>บธ.บ. (การจัดการ), กอป.(ปี54)</t>
  </si>
  <si>
    <t>1409900371113</t>
  </si>
  <si>
    <t>2703 12314 0368</t>
  </si>
  <si>
    <t>2703 12334 0355</t>
  </si>
  <si>
    <t>2703 12314 0369</t>
  </si>
  <si>
    <t>2703 12334 0356</t>
  </si>
  <si>
    <t>2703 12314 0370</t>
  </si>
  <si>
    <t>2703 12334 0357</t>
  </si>
  <si>
    <t>2703 12314 0371</t>
  </si>
  <si>
    <t>2703 12334 0358</t>
  </si>
  <si>
    <t>2703 12314 0372</t>
  </si>
  <si>
    <t>2703 12334 0359</t>
  </si>
  <si>
    <t>2703 12314 0373</t>
  </si>
  <si>
    <t>2703 12334 0360</t>
  </si>
  <si>
    <t>พลอยไพริน สีสด</t>
  </si>
  <si>
    <t>2703 12314 0374</t>
  </si>
  <si>
    <t>2703 12334 0361</t>
  </si>
  <si>
    <t>1549900136008</t>
  </si>
  <si>
    <t>บัณฑิต รัตนาวิบูลย์</t>
  </si>
  <si>
    <t>2703 12314 0375</t>
  </si>
  <si>
    <t>2703 12334 0362</t>
  </si>
  <si>
    <t>กอป.(ปี57),บธ.บ.,ตวท.,ร.ม.</t>
  </si>
  <si>
    <t>1739900231068</t>
  </si>
  <si>
    <t>2703 12314 0376</t>
  </si>
  <si>
    <t>2703 12334 0363</t>
  </si>
  <si>
    <t>2703 12314 0377</t>
  </si>
  <si>
    <t>2703 12334 0364</t>
  </si>
  <si>
    <t>เกศรินทร์ ศรีเสน่ห์พร</t>
  </si>
  <si>
    <t>2703 12314 0378</t>
  </si>
  <si>
    <t>2703 12334 0365</t>
  </si>
  <si>
    <t>3840100169071</t>
  </si>
  <si>
    <t>2703 12314 0379</t>
  </si>
  <si>
    <t>2703 12334 0366</t>
  </si>
  <si>
    <t>2703 12314 0380</t>
  </si>
  <si>
    <t>2703 12334 0367</t>
  </si>
  <si>
    <t>2703 12314 0381</t>
  </si>
  <si>
    <t>2703 12334 0368</t>
  </si>
  <si>
    <t>2703 12314 0382</t>
  </si>
  <si>
    <t>2703 12334 0369</t>
  </si>
  <si>
    <t>อุทัยวรรณ สันเมืองมูล</t>
  </si>
  <si>
    <t>2703 12314 0383</t>
  </si>
  <si>
    <t>2703 12334 0370</t>
  </si>
  <si>
    <t>ปวช., กอป.(ปี57),ตวท.</t>
  </si>
  <si>
    <t>1529900648939</t>
  </si>
  <si>
    <t>2703 12314 0384</t>
  </si>
  <si>
    <t>2703 12334 0371</t>
  </si>
  <si>
    <t>2703 12314 0385</t>
  </si>
  <si>
    <t>2703 12334 0372</t>
  </si>
  <si>
    <t>2703 12314 0386</t>
  </si>
  <si>
    <t>2703 12334 0373</t>
  </si>
  <si>
    <t>2703 12314 0387</t>
  </si>
  <si>
    <t>2703 12334 0374</t>
  </si>
  <si>
    <t>ชัชวาลย์ หิรัญญสุทธิ์</t>
  </si>
  <si>
    <t>2703 12314 0388</t>
  </si>
  <si>
    <t>2703 12334 0375</t>
  </si>
  <si>
    <t>บช.บ.,ปวช., กอป.(ปี57),ตวท.</t>
  </si>
  <si>
    <t>1100700938670</t>
  </si>
  <si>
    <t>2703 12314 0389</t>
  </si>
  <si>
    <t>2703 12334 0376</t>
  </si>
  <si>
    <t>2703 12314 0390</t>
  </si>
  <si>
    <t>2703 12334 0377</t>
  </si>
  <si>
    <t>2703 12314 0391</t>
  </si>
  <si>
    <t>2703 12334 0378</t>
  </si>
  <si>
    <t>2703 12314 0392</t>
  </si>
  <si>
    <t>2703 12334 0379</t>
  </si>
  <si>
    <t>2703 12314 0393</t>
  </si>
  <si>
    <t>2703 12334 0380</t>
  </si>
  <si>
    <t>2703 12314 0394</t>
  </si>
  <si>
    <t>2703 12334 0381</t>
  </si>
  <si>
    <t>2703 12314 0395</t>
  </si>
  <si>
    <t>2703 12334 0382</t>
  </si>
  <si>
    <t>2703 12314 0396</t>
  </si>
  <si>
    <t>2703 12334 0383</t>
  </si>
  <si>
    <t>2703 12314 0397</t>
  </si>
  <si>
    <t>2703 12334 0384</t>
  </si>
  <si>
    <t>2703 12314 0398</t>
  </si>
  <si>
    <t>2703 12334 0385</t>
  </si>
  <si>
    <t>2703 12314 0399</t>
  </si>
  <si>
    <t>2703 12334 0386</t>
  </si>
  <si>
    <t>2703 12314 0400</t>
  </si>
  <si>
    <t>2703 12334 0387</t>
  </si>
  <si>
    <t>2703 12314 0401</t>
  </si>
  <si>
    <t>2703 12334 0388</t>
  </si>
  <si>
    <t>2703 12314 0402</t>
  </si>
  <si>
    <t>2703 12334 0389</t>
  </si>
  <si>
    <t>ผบ.หมู่. กชช.ทว.</t>
  </si>
  <si>
    <t>2703 12301 0403</t>
  </si>
  <si>
    <t>2703 12357 0390</t>
  </si>
  <si>
    <t>2703 12301 0404</t>
  </si>
  <si>
    <t>2703 12357 0391</t>
  </si>
  <si>
    <t>2703 12301 0405</t>
  </si>
  <si>
    <t>2703 12357 0392</t>
  </si>
  <si>
    <t>ผบ.หมู่ พฐก.</t>
  </si>
  <si>
    <t>2702 12301 0001</t>
  </si>
  <si>
    <t>2702 12357 0001</t>
  </si>
  <si>
    <t>2702 12301 0002</t>
  </si>
  <si>
    <t>2702 12357 0002</t>
  </si>
  <si>
    <t>2702 12301 0003</t>
  </si>
  <si>
    <t>2702 12357 0003</t>
  </si>
  <si>
    <t>วิชัย ยะน้ำอ่าง</t>
  </si>
  <si>
    <t>รอง สว.(อก.) ฝอ.พฐก.</t>
  </si>
  <si>
    <t>2702 12301 0004</t>
  </si>
  <si>
    <t>2702 12357 0004</t>
  </si>
  <si>
    <t>ม.ต้น</t>
  </si>
  <si>
    <t>3660400256168</t>
  </si>
  <si>
    <t>กันภิรมย์ แก้วใหม่</t>
  </si>
  <si>
    <t>ผบ.หมู่ ฝอ.พฐก</t>
  </si>
  <si>
    <t>2702 12301 0005</t>
  </si>
  <si>
    <t>2702 12357 0005</t>
  </si>
  <si>
    <t>1559900212901</t>
  </si>
  <si>
    <t>นิพนธ์ พุทธรักษา</t>
  </si>
  <si>
    <t>รอง สว.(อก.) ฝอ.พฐก</t>
  </si>
  <si>
    <t>2702 12301 0006</t>
  </si>
  <si>
    <t>2702 12357 0006</t>
  </si>
  <si>
    <t>น.บ.,รป.ม.,กดต.(ปป)</t>
  </si>
  <si>
    <t>3340800097230</t>
  </si>
  <si>
    <t>พฐก.81/64</t>
  </si>
  <si>
    <t>ผบ.หมู่ ฝอ.พฐก.</t>
  </si>
  <si>
    <t>2702 12301 0007</t>
  </si>
  <si>
    <t>2702 12357 0007</t>
  </si>
  <si>
    <t>2702 12301 0008</t>
  </si>
  <si>
    <t>2702 12357 0008</t>
  </si>
  <si>
    <t>ม.6,กอป.</t>
  </si>
  <si>
    <t>โชติรส โนประโคน</t>
  </si>
  <si>
    <t>2702 12301 0009</t>
  </si>
  <si>
    <t>2702 12357 0009</t>
  </si>
  <si>
    <t>ม.6,น.บ.</t>
  </si>
  <si>
    <t>1310700254833</t>
  </si>
  <si>
    <t>ชนิกานต์ แก้วประดิษฐ์</t>
  </si>
  <si>
    <t>2702 12301 0010</t>
  </si>
  <si>
    <t>2702 12357 0010</t>
  </si>
  <si>
    <t>1839900458550</t>
  </si>
  <si>
    <t>2702 12301 0011</t>
  </si>
  <si>
    <t>2702 12357 0011</t>
  </si>
  <si>
    <t>1560600084560</t>
  </si>
  <si>
    <t>อรกานต์ แก้วจันทรา</t>
  </si>
  <si>
    <t>2702 12301 0012</t>
  </si>
  <si>
    <t>2702 12357 0012</t>
  </si>
  <si>
    <t>ม.6,ศศ.บ.</t>
  </si>
  <si>
    <t>1103701649771</t>
  </si>
  <si>
    <t>ปวีณนุช กาญจนวงศ์</t>
  </si>
  <si>
    <t>2702 12301 0013</t>
  </si>
  <si>
    <t>2702 12357 0013</t>
  </si>
  <si>
    <t>1809900776853</t>
  </si>
  <si>
    <t>2702 12301 0014</t>
  </si>
  <si>
    <t>2702 12357 0014</t>
  </si>
  <si>
    <t>2702 12301 0015</t>
  </si>
  <si>
    <t>2702 12357 0015</t>
  </si>
  <si>
    <t>2702 12301 0016</t>
  </si>
  <si>
    <t>2702 12357 0016</t>
  </si>
  <si>
    <t>2702 12301 0017</t>
  </si>
  <si>
    <t>2702 12357 0017</t>
  </si>
  <si>
    <t>2702 12301 0018</t>
  </si>
  <si>
    <t>2702 12357 0018</t>
  </si>
  <si>
    <t>2702 12301 0019</t>
  </si>
  <si>
    <t>2702 12357 0019</t>
  </si>
  <si>
    <t>2702 12301 0020</t>
  </si>
  <si>
    <t>2702 12357 0020</t>
  </si>
  <si>
    <t>2702 12301 0021</t>
  </si>
  <si>
    <t>2702 12357 0021</t>
  </si>
  <si>
    <t>2702 12301 0022</t>
  </si>
  <si>
    <t>2702 12357 0022</t>
  </si>
  <si>
    <t>2702 12301 0023</t>
  </si>
  <si>
    <t>2702 12357 0023</t>
  </si>
  <si>
    <t>2702 12301 0024</t>
  </si>
  <si>
    <t>2702 12357 0024</t>
  </si>
  <si>
    <t>2702 12301 0025</t>
  </si>
  <si>
    <t>2702 12357 0025</t>
  </si>
  <si>
    <t>2702 12301 0026</t>
  </si>
  <si>
    <t>2702 12357 0026</t>
  </si>
  <si>
    <t>2702 12301 0027</t>
  </si>
  <si>
    <t>2702 12357 0027</t>
  </si>
  <si>
    <t>2702 12301 0028</t>
  </si>
  <si>
    <t>2702 12357 0028</t>
  </si>
  <si>
    <t>2702 12301 0029</t>
  </si>
  <si>
    <t>2702 12357 0029</t>
  </si>
  <si>
    <t>2702 12301 0030</t>
  </si>
  <si>
    <t>2702 12357 0030</t>
  </si>
  <si>
    <t>2702 12301 0031</t>
  </si>
  <si>
    <t>2702 12357 0031</t>
  </si>
  <si>
    <t>2702 12301 0032</t>
  </si>
  <si>
    <t>2702 12357 0032</t>
  </si>
  <si>
    <t>2702 12301 0033</t>
  </si>
  <si>
    <t>2702 12357 0033</t>
  </si>
  <si>
    <t>2702 12301 0034</t>
  </si>
  <si>
    <t>2702 12357 0034</t>
  </si>
  <si>
    <t>2702 12301 0035</t>
  </si>
  <si>
    <t>2702 12357 0035</t>
  </si>
  <si>
    <t>2702 12301 0036</t>
  </si>
  <si>
    <t>2702 12357 0036</t>
  </si>
  <si>
    <t>2702 12301 0037</t>
  </si>
  <si>
    <t>2702 12357 0037</t>
  </si>
  <si>
    <t>ผบ.หมู่ กสก.พฐก.</t>
  </si>
  <si>
    <t>2702 12301 0040</t>
  </si>
  <si>
    <t>2702 12357 0038</t>
  </si>
  <si>
    <t>2702 12301 0041</t>
  </si>
  <si>
    <t>2702 12357 0039</t>
  </si>
  <si>
    <t>2702 12314 0042</t>
  </si>
  <si>
    <t>2702 12334 0040</t>
  </si>
  <si>
    <t>2702 12314 0043</t>
  </si>
  <si>
    <t>2702 12334 0041</t>
  </si>
  <si>
    <t>2702 12314 0044</t>
  </si>
  <si>
    <t>2702 12334 0042</t>
  </si>
  <si>
    <t>2702 12314 0045</t>
  </si>
  <si>
    <t>2702 12334 0043</t>
  </si>
  <si>
    <t>2702 12314 0046</t>
  </si>
  <si>
    <t>2702 12334 0044</t>
  </si>
  <si>
    <t>รอง สว.(อก.) กสก.พฐก.</t>
  </si>
  <si>
    <t>2702 12314 0047</t>
  </si>
  <si>
    <t>2702 12334 0045</t>
  </si>
  <si>
    <t>ปัญญา โพธิ์ทอง</t>
  </si>
  <si>
    <t>2702 12314 0048</t>
  </si>
  <si>
    <t>2702 12334 0046</t>
  </si>
  <si>
    <t>รป.บ./กอป.,ตวท.,สืบสวน</t>
  </si>
  <si>
    <t>3130500155767</t>
  </si>
  <si>
    <t>2702 12314 0049</t>
  </si>
  <si>
    <t>2702 12334 0047</t>
  </si>
  <si>
    <t>2702 12314 0050</t>
  </si>
  <si>
    <t>2702 12334 0048</t>
  </si>
  <si>
    <t>2702 12314 0051</t>
  </si>
  <si>
    <t>2702 12334 0049</t>
  </si>
  <si>
    <t>2702 12314 0052</t>
  </si>
  <si>
    <t>2702 12334 0050</t>
  </si>
  <si>
    <t>สิทธิชัย สายวิเศษ</t>
  </si>
  <si>
    <t>2702 12314 0053</t>
  </si>
  <si>
    <t>2702 12334 0051</t>
  </si>
  <si>
    <t>ครุศาสตร์อุตสาหกรรม(วิศวกรรมเครื่องกล)/กอป.</t>
  </si>
  <si>
    <t>1320700108268</t>
  </si>
  <si>
    <t>สพฐ.ตร.26/59</t>
  </si>
  <si>
    <t>2702 12314 0054</t>
  </si>
  <si>
    <t>2702 12334 0052</t>
  </si>
  <si>
    <t>2702 12314 0055</t>
  </si>
  <si>
    <t>2702 12334 0053</t>
  </si>
  <si>
    <t>นรินทร เสียงล้ำเลิศ</t>
  </si>
  <si>
    <t>2702 12314 0056</t>
  </si>
  <si>
    <t>2702 12334 0054</t>
  </si>
  <si>
    <t>ปวส./กอป.,ตวท.</t>
  </si>
  <si>
    <t>3102102168798</t>
  </si>
  <si>
    <t>2702 12314 0057</t>
  </si>
  <si>
    <t>2702 12334 0055</t>
  </si>
  <si>
    <t>2702 12314 0058</t>
  </si>
  <si>
    <t>2702 12334 0056</t>
  </si>
  <si>
    <t>2702 12314 0059</t>
  </si>
  <si>
    <t>2702 12334 0057</t>
  </si>
  <si>
    <t>2702 12314 0060</t>
  </si>
  <si>
    <t>2702 12334 0058</t>
  </si>
  <si>
    <t>สมพงษ์ วงศ์สุวรรณ</t>
  </si>
  <si>
    <t>2702 12314 0061</t>
  </si>
  <si>
    <t>2702 12334 0059</t>
  </si>
  <si>
    <t>ม.6/กอป.,ตวท.,กดต.(อก.)</t>
  </si>
  <si>
    <t>3350100498410</t>
  </si>
  <si>
    <t>2702 12314 0062</t>
  </si>
  <si>
    <t>2702 12334 0060</t>
  </si>
  <si>
    <t>ปัณณทัต ตินันวากุล</t>
  </si>
  <si>
    <t>2702 12314 0063</t>
  </si>
  <si>
    <t>2702 12334 0061</t>
  </si>
  <si>
    <t>ป.ตรี(การจัดการธุรกิจการบิน)/กอป.,ตวท</t>
  </si>
  <si>
    <t>1570400166163</t>
  </si>
  <si>
    <t>รัชพล โรจนะวงษ์</t>
  </si>
  <si>
    <t>2702 12314 0064</t>
  </si>
  <si>
    <t>2702 12334 0062</t>
  </si>
  <si>
    <t>อส.บ./กอป.,ตวท.</t>
  </si>
  <si>
    <t>3141300081574</t>
  </si>
  <si>
    <t>2702 12314 0065</t>
  </si>
  <si>
    <t>2702 12334 0063</t>
  </si>
  <si>
    <t>2702 12314 0066</t>
  </si>
  <si>
    <t>2702 12334 0064</t>
  </si>
  <si>
    <t>2702 12314 0067</t>
  </si>
  <si>
    <t>2702 12334 0065</t>
  </si>
  <si>
    <t>ก้องเกียรติ  ประเสริฐสังข์</t>
  </si>
  <si>
    <t>2702 12314 0068</t>
  </si>
  <si>
    <t>2702 12334 0066</t>
  </si>
  <si>
    <t>ม.6,ตวท.</t>
  </si>
  <si>
    <t>1459900876517</t>
  </si>
  <si>
    <t>อัมรินทร์  หมดจด</t>
  </si>
  <si>
    <t>2702 12314 0069</t>
  </si>
  <si>
    <t>2702 12334 0067</t>
  </si>
  <si>
    <t>ม.6,กอป.,ตวท.</t>
  </si>
  <si>
    <t>1819900135815</t>
  </si>
  <si>
    <t>วรดร  อินจุ้มสาย</t>
  </si>
  <si>
    <t>2702 12314 0070</t>
  </si>
  <si>
    <t>2702 12334 0068</t>
  </si>
  <si>
    <t>1669200003144</t>
  </si>
  <si>
    <t>จิรภัทร  นิลณรงค์</t>
  </si>
  <si>
    <t>2702 12314 0071</t>
  </si>
  <si>
    <t>2702 12334 0069</t>
  </si>
  <si>
    <t>1103000121631</t>
  </si>
  <si>
    <t>ชานน พลชัย</t>
  </si>
  <si>
    <t>2702 12314 0072</t>
  </si>
  <si>
    <t>2702 12334 0070</t>
  </si>
  <si>
    <t>1579900767181</t>
  </si>
  <si>
    <t>2702 12314 0073</t>
  </si>
  <si>
    <t>2702 12334 0071</t>
  </si>
  <si>
    <t>อนุวัฒน์ เพชรโชติ</t>
  </si>
  <si>
    <t>2702 12314 0074</t>
  </si>
  <si>
    <t>2702 12334 0072</t>
  </si>
  <si>
    <t>ร.บ./ตวท.,กอป.</t>
  </si>
  <si>
    <t>3930200015610</t>
  </si>
  <si>
    <t>อภิชาติ ช่วยนุ้ย</t>
  </si>
  <si>
    <t>2702 12314 0075</t>
  </si>
  <si>
    <t>2702 12334 0073</t>
  </si>
  <si>
    <t>บธ.บ.(การจัดการอุตสาหกรรม)/ตวท.กอป.</t>
  </si>
  <si>
    <t>3930100006686</t>
  </si>
  <si>
    <t>ต้นบุญ  ทองดวง</t>
  </si>
  <si>
    <t>2702 12314 0076</t>
  </si>
  <si>
    <t>2702 12334 0074</t>
  </si>
  <si>
    <t>1409901432116</t>
  </si>
  <si>
    <t>เฉลิมพล  ไชยโยธา</t>
  </si>
  <si>
    <t>2702 12314 0077</t>
  </si>
  <si>
    <t>2702 12334 0075</t>
  </si>
  <si>
    <t>1939900103904</t>
  </si>
  <si>
    <t>เกริกเกียรติ  จันทร์งาม</t>
  </si>
  <si>
    <t>2702 12314 0078</t>
  </si>
  <si>
    <t>2702 12334 0076</t>
  </si>
  <si>
    <t>1350101674339</t>
  </si>
  <si>
    <t>2702 12314 0079</t>
  </si>
  <si>
    <t>2702 12334 0077</t>
  </si>
  <si>
    <t>ภัทรพล  ติ่งแตง</t>
  </si>
  <si>
    <t>2702 12314 0080</t>
  </si>
  <si>
    <t>2702 12334 0078</t>
  </si>
  <si>
    <t>1240600129710</t>
  </si>
  <si>
    <t>ปฤษฎี กลิ่นพยอม</t>
  </si>
  <si>
    <t>2702 12314 0081</t>
  </si>
  <si>
    <t>2702 12334 0079</t>
  </si>
  <si>
    <t>1739901797201</t>
  </si>
  <si>
    <t>ปฏิณญา ขุนโต</t>
  </si>
  <si>
    <t>2702 12314 0082</t>
  </si>
  <si>
    <t>2702 12334 0080</t>
  </si>
  <si>
    <t>1659902058917</t>
  </si>
  <si>
    <t>ฟีฟ่า นุ่งอาหลี</t>
  </si>
  <si>
    <t>2702 12314 0083</t>
  </si>
  <si>
    <t>2702 12334 0081</t>
  </si>
  <si>
    <t>1919900147979</t>
  </si>
  <si>
    <t>2702 12314 0084</t>
  </si>
  <si>
    <t>2702 12334 0082</t>
  </si>
  <si>
    <t>2702 12314 0085</t>
  </si>
  <si>
    <t>2702 12334 0083</t>
  </si>
  <si>
    <t>ม.6,ตวท.,วท.บ.(ชีววิทยา), กศ.บ.(การศึกษา)</t>
  </si>
  <si>
    <t>1520100097557</t>
  </si>
  <si>
    <t>2702 12314 0086</t>
  </si>
  <si>
    <t>2702 12334 0084</t>
  </si>
  <si>
    <t>ธนัญชนก  อินศรี</t>
  </si>
  <si>
    <t>2702 12314 0087</t>
  </si>
  <si>
    <t>2702 12334 0085</t>
  </si>
  <si>
    <t>1520100121601</t>
  </si>
  <si>
    <t>2702 12314 0088</t>
  </si>
  <si>
    <t>2702 12334 0086</t>
  </si>
  <si>
    <t>2702 12314 0089</t>
  </si>
  <si>
    <t>2702 12334 0087</t>
  </si>
  <si>
    <t>2702 12314 0090</t>
  </si>
  <si>
    <t>2702 12334 0088</t>
  </si>
  <si>
    <t>2702 12314 0091</t>
  </si>
  <si>
    <t>2702 12334 0089</t>
  </si>
  <si>
    <t>2702 12314 0092</t>
  </si>
  <si>
    <t>2702 12334 0090</t>
  </si>
  <si>
    <t>2702 12314 0093</t>
  </si>
  <si>
    <t>2702 12334 0091</t>
  </si>
  <si>
    <t>2702 12314 0094</t>
  </si>
  <si>
    <t>2702 12334 0092</t>
  </si>
  <si>
    <t>2702 12314 0095</t>
  </si>
  <si>
    <t>2702 12334 0093</t>
  </si>
  <si>
    <t>2702 12314 0096</t>
  </si>
  <si>
    <t>2702 12334 0094</t>
  </si>
  <si>
    <t>2702 12314 0097</t>
  </si>
  <si>
    <t>2702 12334 0095</t>
  </si>
  <si>
    <t>2702 12314 0098</t>
  </si>
  <si>
    <t>2702 12334 0096</t>
  </si>
  <si>
    <t>2702 12314 0099</t>
  </si>
  <si>
    <t>2702 12334 0097</t>
  </si>
  <si>
    <t>2702 12314 0100</t>
  </si>
  <si>
    <t>2702 12334 0098</t>
  </si>
  <si>
    <t>2702 12314 0101</t>
  </si>
  <si>
    <t>2702 12334 0099</t>
  </si>
  <si>
    <t>2702 12314 0102</t>
  </si>
  <si>
    <t>2702 12334 0100</t>
  </si>
  <si>
    <t>2702 12314 0103</t>
  </si>
  <si>
    <t>2702 12334 0101</t>
  </si>
  <si>
    <t>2702 12314 0104</t>
  </si>
  <si>
    <t>2702 12334 0102</t>
  </si>
  <si>
    <t>2702 12314 0105</t>
  </si>
  <si>
    <t>2702 12334 0103</t>
  </si>
  <si>
    <t>2702 12314 0106</t>
  </si>
  <si>
    <t>2702 12334 0104</t>
  </si>
  <si>
    <t>2702 12314 0107</t>
  </si>
  <si>
    <t>2702 12334 0105</t>
  </si>
  <si>
    <t>ผบ.หมู่ กอส.พฐก.</t>
  </si>
  <si>
    <t>2702 12301 0120</t>
  </si>
  <si>
    <t>2702 12357 0106</t>
  </si>
  <si>
    <t>2702 12301 0121</t>
  </si>
  <si>
    <t>2702 12357 0107</t>
  </si>
  <si>
    <t>2702 12314 0122</t>
  </si>
  <si>
    <t>2702 12334 0108</t>
  </si>
  <si>
    <t>ธนภณ  ณ หนองคาย</t>
  </si>
  <si>
    <t>2702 12314 0123</t>
  </si>
  <si>
    <t>2702 12334 0109</t>
  </si>
  <si>
    <t>1102001234217</t>
  </si>
  <si>
    <t>2702 12314 0124</t>
  </si>
  <si>
    <t>2702 12334 0110</t>
  </si>
  <si>
    <t>ม.6,น.บ.,ร.บ.(ความสัมพันธ์ระหว่างประเทศ),ตวท.,กอป.</t>
  </si>
  <si>
    <t>1200100467438</t>
  </si>
  <si>
    <t>2702 12314 0125</t>
  </si>
  <si>
    <t>2702 12334 0111</t>
  </si>
  <si>
    <t>1630700074867</t>
  </si>
  <si>
    <t>2702 12314 0126</t>
  </si>
  <si>
    <t>2702 12334 0112</t>
  </si>
  <si>
    <t>ม.6,ค.บ.(ภาษาอังกฤษ),ตวท.,กอป.</t>
  </si>
  <si>
    <t>1560300248681</t>
  </si>
  <si>
    <t>มัลลิกา  พวงพันธ์</t>
  </si>
  <si>
    <t>2702 12314 0127</t>
  </si>
  <si>
    <t>2702 12334 0113</t>
  </si>
  <si>
    <t>ม.6,วท.บ.(เคมี),ตวท.,กอป.</t>
  </si>
  <si>
    <t>1339900067415</t>
  </si>
  <si>
    <t>สิทธิโชค  ลาบุตร</t>
  </si>
  <si>
    <t>2702 12314 0128</t>
  </si>
  <si>
    <t>2702 12334 0114</t>
  </si>
  <si>
    <t>1100701841386</t>
  </si>
  <si>
    <t>ณิชนันทน์  สีหาราช</t>
  </si>
  <si>
    <t>2702 12314 0129</t>
  </si>
  <si>
    <t>2702 12334 0115</t>
  </si>
  <si>
    <t>1409901459031</t>
  </si>
  <si>
    <t>2702 12314 0130</t>
  </si>
  <si>
    <t>2702 12334 0116</t>
  </si>
  <si>
    <t>2702 12314 0131</t>
  </si>
  <si>
    <t>2702 12334 0117</t>
  </si>
  <si>
    <t>2702 12314 0132</t>
  </si>
  <si>
    <t>2702 12334 0118</t>
  </si>
  <si>
    <t>2702 12314 0133</t>
  </si>
  <si>
    <t>2702 12334 0119</t>
  </si>
  <si>
    <t>2702 12314 0134</t>
  </si>
  <si>
    <t>2702 12334 0120</t>
  </si>
  <si>
    <t>2702 12314 0135</t>
  </si>
  <si>
    <t>2702 12334 0121</t>
  </si>
  <si>
    <t>2702 12314 0136</t>
  </si>
  <si>
    <t>2702 12334 0122</t>
  </si>
  <si>
    <t>2702 12314 0137</t>
  </si>
  <si>
    <t>2702 12334 0123</t>
  </si>
  <si>
    <t>ผบ.หมู่ กอป.พฐก.</t>
  </si>
  <si>
    <t>2702 12301 0138</t>
  </si>
  <si>
    <t>2702 12357 0124</t>
  </si>
  <si>
    <t>2702 12301 0139</t>
  </si>
  <si>
    <t>2702 12357 0125</t>
  </si>
  <si>
    <t>กนกวรรณ  สุวรรณเวหา</t>
  </si>
  <si>
    <t>2702 12314 0140</t>
  </si>
  <si>
    <t>2702 12334 0126</t>
  </si>
  <si>
    <t>ม.6,กอป,ตวท.,วท.บ(วิทยาศาสตร์และเทคโนโลยีอาหาร)</t>
  </si>
  <si>
    <t>1102800053574</t>
  </si>
  <si>
    <t>2702 12314 0141</t>
  </si>
  <si>
    <t>2702 12334 0127</t>
  </si>
  <si>
    <t>ม.6,ตวท.,กอป.</t>
  </si>
  <si>
    <t>รณการณ์  ธิปาละกุล</t>
  </si>
  <si>
    <t>2702 12314 0142</t>
  </si>
  <si>
    <t>2702 12334 0128</t>
  </si>
  <si>
    <t>1529900736633</t>
  </si>
  <si>
    <t>ปุริมนาถ ขุ่ยหนองบัว</t>
  </si>
  <si>
    <t>2702 12314 0143</t>
  </si>
  <si>
    <t>2702 12334 0129</t>
  </si>
  <si>
    <t>ปวช./ กอป.รุ่น 15</t>
  </si>
  <si>
    <t>3361000393111</t>
  </si>
  <si>
    <t>ฐิติรัตน์  ก้อนใจ</t>
  </si>
  <si>
    <t>2702 12314 0144</t>
  </si>
  <si>
    <t>2702 12334 0130</t>
  </si>
  <si>
    <t>1509901492886</t>
  </si>
  <si>
    <t>2702 12314 0145</t>
  </si>
  <si>
    <t>2702 12334 0131</t>
  </si>
  <si>
    <t>2702 12314 0146</t>
  </si>
  <si>
    <t>2702 12334 0132</t>
  </si>
  <si>
    <t>ธนัชนันท์ธร อนุศักดิ์</t>
  </si>
  <si>
    <t>2702 12314 0147</t>
  </si>
  <si>
    <t>2702 12334 0133</t>
  </si>
  <si>
    <t>บธ.บ.(การจัดการทั่วไป) / กอป.</t>
  </si>
  <si>
    <t>3710500117061</t>
  </si>
  <si>
    <t>วิโชค วุ่นจินา</t>
  </si>
  <si>
    <t>รอง สว.(อก.) กอป.พฐก.</t>
  </si>
  <si>
    <t>2702 12314 0148</t>
  </si>
  <si>
    <t>2702 12334 0134</t>
  </si>
  <si>
    <t>ปวช./กอป.</t>
  </si>
  <si>
    <t>3800400352742</t>
  </si>
  <si>
    <t>2702 12314 0149</t>
  </si>
  <si>
    <t>2702 12334 0135</t>
  </si>
  <si>
    <t>2702 12314 0150</t>
  </si>
  <si>
    <t>2702 12334 0136</t>
  </si>
  <si>
    <t>2702 12314 0151</t>
  </si>
  <si>
    <t>2702 12334 0137</t>
  </si>
  <si>
    <t>2702 12314 0152</t>
  </si>
  <si>
    <t>2702 12334 0138</t>
  </si>
  <si>
    <t>ภูวดล สายสร</t>
  </si>
  <si>
    <t>2702 12314 0153</t>
  </si>
  <si>
    <t>2702 12334 0139</t>
  </si>
  <si>
    <t>ปวช./ตวท./กอป.</t>
  </si>
  <si>
    <t>1529900735602</t>
  </si>
  <si>
    <t>2702 12314 0154</t>
  </si>
  <si>
    <t>2702 12334 0140</t>
  </si>
  <si>
    <t>2702 12314 0155</t>
  </si>
  <si>
    <t>2702 12334 0141</t>
  </si>
  <si>
    <t>ผบ.หมู่ กคม.พฐก.</t>
  </si>
  <si>
    <t>2702 12301 0156</t>
  </si>
  <si>
    <t>2702 12357 0142</t>
  </si>
  <si>
    <t>2702 12301 0157</t>
  </si>
  <si>
    <t>2702 12357 0143</t>
  </si>
  <si>
    <t>2702 12314 0158</t>
  </si>
  <si>
    <t>2702 12334 0144</t>
  </si>
  <si>
    <t>วุธิภัทร ตวงสุวรรณ</t>
  </si>
  <si>
    <t>2702 12314 0159</t>
  </si>
  <si>
    <t>2702 12334 0145</t>
  </si>
  <si>
    <t>1140100072167</t>
  </si>
  <si>
    <t>2702 12314 0160</t>
  </si>
  <si>
    <t>2702 12334 0146</t>
  </si>
  <si>
    <t>2702 12314 0161</t>
  </si>
  <si>
    <t>2702 12334 0147</t>
  </si>
  <si>
    <t>ชยุต  ชื่นนิ่ม</t>
  </si>
  <si>
    <t>2702 12314 0162</t>
  </si>
  <si>
    <t>2702 12334 0148</t>
  </si>
  <si>
    <t>1619900312859</t>
  </si>
  <si>
    <t>ณัฐภาส  เพชรอภิวงศ์</t>
  </si>
  <si>
    <t>2702 12314 0163</t>
  </si>
  <si>
    <t>2702 12334 0149</t>
  </si>
  <si>
    <t>1100401082404</t>
  </si>
  <si>
    <t>2702 12314 0164</t>
  </si>
  <si>
    <t>2702 12334 0150</t>
  </si>
  <si>
    <t>2702 12314 0165</t>
  </si>
  <si>
    <t>2702 12334 0151</t>
  </si>
  <si>
    <t>นิธิพร  ก่านพรมมา</t>
  </si>
  <si>
    <t>2702 12314 0166</t>
  </si>
  <si>
    <t>2702 12334 0152</t>
  </si>
  <si>
    <t>1710500355951</t>
  </si>
  <si>
    <t>2702 12314 0167</t>
  </si>
  <si>
    <t>2702 12334 0153</t>
  </si>
  <si>
    <t>2702 12314 0168</t>
  </si>
  <si>
    <t>2702 12334 0154</t>
  </si>
  <si>
    <t>2702 12314 0169</t>
  </si>
  <si>
    <t>2702 12334 0155</t>
  </si>
  <si>
    <t>2702 12314 0170</t>
  </si>
  <si>
    <t>2702 12334 0156</t>
  </si>
  <si>
    <t>2702 12314 0171</t>
  </si>
  <si>
    <t>2702 12334 0157</t>
  </si>
  <si>
    <t>2702 12314 0172</t>
  </si>
  <si>
    <t>2702 12334 0158</t>
  </si>
  <si>
    <t>2702 12314 0173</t>
  </si>
  <si>
    <t>2702 12334 0159</t>
  </si>
  <si>
    <t>ผบ.หมู่ กยส.พฐก.</t>
  </si>
  <si>
    <t>2702 12301 0174</t>
  </si>
  <si>
    <t>2702 12357 0160</t>
  </si>
  <si>
    <t>2702 12301 0175</t>
  </si>
  <si>
    <t>2702 12357 0161</t>
  </si>
  <si>
    <t>พิษณุ  อินวัน</t>
  </si>
  <si>
    <t>2702 12314 0176</t>
  </si>
  <si>
    <t>2702 12334 0162</t>
  </si>
  <si>
    <t>1510100142757</t>
  </si>
  <si>
    <t>ณัฐณรงค์ ธีระสุนทรไท</t>
  </si>
  <si>
    <t>2702 12314 0177</t>
  </si>
  <si>
    <t>2702 12334 0163</t>
  </si>
  <si>
    <t>ม.6/วศ.บ./กอป.,ตวท.</t>
  </si>
  <si>
    <t>1101400189427</t>
  </si>
  <si>
    <t>ธีรพัฒน์  สวนทอง</t>
  </si>
  <si>
    <t>2702 12314 0178</t>
  </si>
  <si>
    <t>2702 12334 0164</t>
  </si>
  <si>
    <t>1679800300999</t>
  </si>
  <si>
    <t>ภีมวัจน์  มณีเนตร</t>
  </si>
  <si>
    <t>2702 12314 0179</t>
  </si>
  <si>
    <t>2702 12334 0165</t>
  </si>
  <si>
    <t>1103701437910</t>
  </si>
  <si>
    <t>2702 12314 0180</t>
  </si>
  <si>
    <t>2702 12334 0166</t>
  </si>
  <si>
    <t>ม.6, กอป., ตวท., ร.บ.(ความสัมพันระหว่างประเทศ)</t>
  </si>
  <si>
    <t>1440600235011</t>
  </si>
  <si>
    <t>2702 12314 0181</t>
  </si>
  <si>
    <t>2702 12334 0167</t>
  </si>
  <si>
    <t>ม.6, กอป., ตวท., บธ.บ.(การจัดการโรงแรม)</t>
  </si>
  <si>
    <t>1909900217977</t>
  </si>
  <si>
    <t>2702 12314 0182</t>
  </si>
  <si>
    <t>2702 12334 0168</t>
  </si>
  <si>
    <t>2702 12314 0183</t>
  </si>
  <si>
    <t>2702 12334 0169</t>
  </si>
  <si>
    <t>สัมพันธมิตร จันทวะฤทธิ์</t>
  </si>
  <si>
    <t>2702 12314 0184</t>
  </si>
  <si>
    <t>2702 12334 0170</t>
  </si>
  <si>
    <t>1409900855897</t>
  </si>
  <si>
    <t>ณฐภัทร ระวิชัย</t>
  </si>
  <si>
    <t>2702 12314 0185</t>
  </si>
  <si>
    <t>2702 12334 0171</t>
  </si>
  <si>
    <t>1460500225537</t>
  </si>
  <si>
    <t>2702 12314 0186</t>
  </si>
  <si>
    <t>2702 12334 0172</t>
  </si>
  <si>
    <t>2702 12314 0187</t>
  </si>
  <si>
    <t>2702 12334 0173</t>
  </si>
  <si>
    <t>2702 12314 0188</t>
  </si>
  <si>
    <t>2702 12334 0174</t>
  </si>
  <si>
    <t>2702 12314 0189</t>
  </si>
  <si>
    <t>2702 12334 0175</t>
  </si>
  <si>
    <t>2702 12314 0190</t>
  </si>
  <si>
    <t>2702 12334 0176</t>
  </si>
  <si>
    <t>2702 12314 0191</t>
  </si>
  <si>
    <t>2702 12334 0177</t>
  </si>
  <si>
    <t>ผบ.หมู่ กนฝ.พฐก.</t>
  </si>
  <si>
    <t>2702 12301 0192</t>
  </si>
  <si>
    <t>2702 12357 0178</t>
  </si>
  <si>
    <t>2702 12301 0193</t>
  </si>
  <si>
    <t>2702 12357 0179</t>
  </si>
  <si>
    <t>2702 12314 0194</t>
  </si>
  <si>
    <t>2702 12334 0180</t>
  </si>
  <si>
    <t>วรัชยา คีรีวรรณ์</t>
  </si>
  <si>
    <t>2702 12314 0195</t>
  </si>
  <si>
    <t>2702 12334 0181</t>
  </si>
  <si>
    <t>1500900220175</t>
  </si>
  <si>
    <t>2702 12314 0196</t>
  </si>
  <si>
    <t>2702 12334 0182</t>
  </si>
  <si>
    <t>2702 12314 0197</t>
  </si>
  <si>
    <t>2702 12334 0183</t>
  </si>
  <si>
    <t>เสาวลักษณ์  เพชรฤทธิ์</t>
  </si>
  <si>
    <t>2702 12314 0198</t>
  </si>
  <si>
    <t>2702 12334 0184</t>
  </si>
  <si>
    <t>1929900569261</t>
  </si>
  <si>
    <t>2702 12314 0199</t>
  </si>
  <si>
    <t>2702 12334 0185</t>
  </si>
  <si>
    <t>ปัญญรัตน์  สอดสูงเนิน</t>
  </si>
  <si>
    <t>2702 12314 0200</t>
  </si>
  <si>
    <t>2702 12334 0186</t>
  </si>
  <si>
    <t>1309900854921</t>
  </si>
  <si>
    <t>2702 12314 0201</t>
  </si>
  <si>
    <t>2702 12334 0187</t>
  </si>
  <si>
    <t>2702 12314 0202</t>
  </si>
  <si>
    <t>2702 12334 0188</t>
  </si>
  <si>
    <t>2702 12314 0203</t>
  </si>
  <si>
    <t>2702 12334 0189</t>
  </si>
  <si>
    <t>2702 12314 0204</t>
  </si>
  <si>
    <t>2702 12334 0190</t>
  </si>
  <si>
    <t>2702 12314 0205</t>
  </si>
  <si>
    <t>2702 12334 0191</t>
  </si>
  <si>
    <t>2702 12314 0206</t>
  </si>
  <si>
    <t>2702 12334 0192</t>
  </si>
  <si>
    <t>2702 12314 0207</t>
  </si>
  <si>
    <t>2702 12334 0193</t>
  </si>
  <si>
    <t>2702 12314 0208</t>
  </si>
  <si>
    <t>2702 12334 0194</t>
  </si>
  <si>
    <t>2702 12314 0209</t>
  </si>
  <si>
    <t>2702 12334 0195</t>
  </si>
  <si>
    <t>ผบ.หมู่ กชว.พฐก.</t>
  </si>
  <si>
    <t>2702 12301 0210</t>
  </si>
  <si>
    <t>2702 12357 0196</t>
  </si>
  <si>
    <t>2702 12301 0211</t>
  </si>
  <si>
    <t>2702 12357 0197</t>
  </si>
  <si>
    <t>ระเบียบ คะใจ</t>
  </si>
  <si>
    <t>2702 12314 0212</t>
  </si>
  <si>
    <t>2702 12334 0198</t>
  </si>
  <si>
    <t>รป.บ.(รัฐประศาสนศาสตร์),กอป.ตวท.</t>
  </si>
  <si>
    <t>3730300346415</t>
  </si>
  <si>
    <t>อัญชลี โพธิ์สุข</t>
  </si>
  <si>
    <t>2702 12314 0213</t>
  </si>
  <si>
    <t>2702 12334 0199</t>
  </si>
  <si>
    <t>อนุปริญญา,กอป.</t>
  </si>
  <si>
    <t>3102100760622</t>
  </si>
  <si>
    <t>ปิยนันต์ หลง</t>
  </si>
  <si>
    <t>2702 12314 0214</t>
  </si>
  <si>
    <t>2702 12334 0200</t>
  </si>
  <si>
    <t>1969800207180</t>
  </si>
  <si>
    <t>ธนดล  วรสิทธิโชค</t>
  </si>
  <si>
    <t>2702 12314 0215</t>
  </si>
  <si>
    <t>2702 12334 0201</t>
  </si>
  <si>
    <t>1103300042655</t>
  </si>
  <si>
    <t>ภูวนัย  ยวนศิริ</t>
  </si>
  <si>
    <t>2702 12314 0216</t>
  </si>
  <si>
    <t>2702 12334 0202</t>
  </si>
  <si>
    <t>1101401383251</t>
  </si>
  <si>
    <t>ฐิตินันท์  เจนสุดรักวงศ์</t>
  </si>
  <si>
    <t>2702 12314 0217</t>
  </si>
  <si>
    <t>2702 12334 0203</t>
  </si>
  <si>
    <t>1100702691311</t>
  </si>
  <si>
    <t>ขวัญฤดี  จันทร์พิทักษ์</t>
  </si>
  <si>
    <t>2702 12314 0218</t>
  </si>
  <si>
    <t>2702 12334 0204</t>
  </si>
  <si>
    <t>1800600163173</t>
  </si>
  <si>
    <t>พรรณผกา สมแก้ว</t>
  </si>
  <si>
    <t>2702 12314 0219</t>
  </si>
  <si>
    <t>2702 12334 0205</t>
  </si>
  <si>
    <t>1571200061385</t>
  </si>
  <si>
    <t>อรกัญญา  บุญสังข์</t>
  </si>
  <si>
    <t>2702 12314 0220</t>
  </si>
  <si>
    <t>2702 12334 0206</t>
  </si>
  <si>
    <t>1509901333711</t>
  </si>
  <si>
    <t>ชัชชลี  เอี่ยมชำนาญ</t>
  </si>
  <si>
    <t>2702 12314 0221</t>
  </si>
  <si>
    <t>2702 12334 0207</t>
  </si>
  <si>
    <t>1809800080857</t>
  </si>
  <si>
    <t>2702 12314 0222</t>
  </si>
  <si>
    <t>2702 12334 0208</t>
  </si>
  <si>
    <t>2702 12314 0223</t>
  </si>
  <si>
    <t>2702 12334 0209</t>
  </si>
  <si>
    <t>2702 12314 0224</t>
  </si>
  <si>
    <t>2702 12334 0210</t>
  </si>
  <si>
    <t>2702 12314 0225</t>
  </si>
  <si>
    <t>2702 12334 0211</t>
  </si>
  <si>
    <t>2702 12314 0226</t>
  </si>
  <si>
    <t>2702 12334 0212</t>
  </si>
  <si>
    <t>2702 12314 0227</t>
  </si>
  <si>
    <t>2702 12334 0213</t>
  </si>
  <si>
    <t>ผบ.หมู่ กคพ.พฐก.</t>
  </si>
  <si>
    <t>2702 12301 0228</t>
  </si>
  <si>
    <t>2702 12357 0214</t>
  </si>
  <si>
    <t>2702 12301 0229</t>
  </si>
  <si>
    <t>2702 12357 0215</t>
  </si>
  <si>
    <t>ภูวิศ  อินทวงศ์</t>
  </si>
  <si>
    <t>2702 12314 0230</t>
  </si>
  <si>
    <t>2702 12334 0216</t>
  </si>
  <si>
    <t>ม.6 กอป.,ตวท.</t>
  </si>
  <si>
    <t>1209702081684</t>
  </si>
  <si>
    <t>2702 12314 0231</t>
  </si>
  <si>
    <t>2702 12334 0217</t>
  </si>
  <si>
    <t>อดิศร  ครรชิต</t>
  </si>
  <si>
    <t>2702 12314 0232</t>
  </si>
  <si>
    <t>2702 12334 0218</t>
  </si>
  <si>
    <t>ม.6 กอป.,ตวท.,วศ.บ.(เครื่องกล)</t>
  </si>
  <si>
    <t>1849900259492</t>
  </si>
  <si>
    <t>สุกัญญา  กลิ่นทวี</t>
  </si>
  <si>
    <t>2702 12314 0233</t>
  </si>
  <si>
    <t>2702 12334 0219</t>
  </si>
  <si>
    <t>1610100093810</t>
  </si>
  <si>
    <t>2702 12314 0234</t>
  </si>
  <si>
    <t>2702 12334 0220</t>
  </si>
  <si>
    <t>2702 12314 0235</t>
  </si>
  <si>
    <t>2702 12334 0221</t>
  </si>
  <si>
    <t>2702 12314 0236</t>
  </si>
  <si>
    <t>2702 12334 0222</t>
  </si>
  <si>
    <t>ต่อตระกูล เกรียงกิตติไกร</t>
  </si>
  <si>
    <t>2702 12314 0237</t>
  </si>
  <si>
    <t>2702 12334 0223</t>
  </si>
  <si>
    <t>ปวส. / กอป.,ตวท.,วท.บ.(เทคโนโลยีสารสรเทศ)</t>
  </si>
  <si>
    <t>5102000001246</t>
  </si>
  <si>
    <t>วศิน  มุ่งเจริญ</t>
  </si>
  <si>
    <t>2702 12314 0238</t>
  </si>
  <si>
    <t>2702 12334 0224</t>
  </si>
  <si>
    <t>ม.6,กอป.,ตวท.,บธ.บ.(การเงิน)</t>
  </si>
  <si>
    <t>1103701084197</t>
  </si>
  <si>
    <t>อริฌา  สุขเจริญ</t>
  </si>
  <si>
    <t>2702 12314 0239</t>
  </si>
  <si>
    <t>2702 12334 0225</t>
  </si>
  <si>
    <t>1200101854257</t>
  </si>
  <si>
    <t>2702 12314 0240</t>
  </si>
  <si>
    <t>2702 12334 0226</t>
  </si>
  <si>
    <t>ม.6,กอป.,ตวท.,ศศ.บ.​(สื่อสารมวลชน)</t>
  </si>
  <si>
    <t>1679900107261</t>
  </si>
  <si>
    <t>2702 12314 0241</t>
  </si>
  <si>
    <t>2702 12334 0227</t>
  </si>
  <si>
    <t>2702 12314 0242</t>
  </si>
  <si>
    <t>2702 12334 0228</t>
  </si>
  <si>
    <t>2702 12314 0243</t>
  </si>
  <si>
    <t>2702 12334 0229</t>
  </si>
  <si>
    <t>2702 12314 0244</t>
  </si>
  <si>
    <t>2702 12334 0230</t>
  </si>
  <si>
    <t>2702 12314 0245</t>
  </si>
  <si>
    <t>2702 12334 0231</t>
  </si>
  <si>
    <t>ผบ.หมู่ กชช.พฐก.</t>
  </si>
  <si>
    <t>2702 12314 0246</t>
  </si>
  <si>
    <t>2702 12334 0232</t>
  </si>
  <si>
    <t>2702 12314 0247</t>
  </si>
  <si>
    <t>2702 12334 0233</t>
  </si>
  <si>
    <t>2702 12314 0248</t>
  </si>
  <si>
    <t>2702 12334 0234</t>
  </si>
  <si>
    <t>ผบ.หมู่ สฝจ.</t>
  </si>
  <si>
    <t>2714 12301 0001</t>
  </si>
  <si>
    <t>2714 12357 0001</t>
  </si>
  <si>
    <t>2714 12301 0002</t>
  </si>
  <si>
    <t>2714 12357 0002</t>
  </si>
  <si>
    <t>2714 12301 0003</t>
  </si>
  <si>
    <t>2714 12357 0003</t>
  </si>
  <si>
    <t>อาสาฬดา  จันทร์แก้วแร่</t>
  </si>
  <si>
    <t>ผบ.หมู่ ฝอ.สฝจ.</t>
  </si>
  <si>
    <t>2714 12301 0004</t>
  </si>
  <si>
    <t>2714 12357 0004</t>
  </si>
  <si>
    <t>1959800095110</t>
  </si>
  <si>
    <t>2714 12301 0005</t>
  </si>
  <si>
    <t>2714 12357 0005</t>
  </si>
  <si>
    <t>2714 12301 0006</t>
  </si>
  <si>
    <t>2714 12357 0006</t>
  </si>
  <si>
    <t>2714 12301 0007</t>
  </si>
  <si>
    <t>2714 12357 0007</t>
  </si>
  <si>
    <t>2714 12301 0008</t>
  </si>
  <si>
    <t>2714 12357 0008</t>
  </si>
  <si>
    <t>2714 12301 0009</t>
  </si>
  <si>
    <t>2714 12357 0009</t>
  </si>
  <si>
    <t>รัติยากร กลับไทย</t>
  </si>
  <si>
    <t>2714 12301 0010</t>
  </si>
  <si>
    <t>2714 12357 0010</t>
  </si>
  <si>
    <t>1669900346486</t>
  </si>
  <si>
    <t>เดมิกา สิงขรอาจ</t>
  </si>
  <si>
    <t>2714 12301 0011</t>
  </si>
  <si>
    <t>2714 12357 0011</t>
  </si>
  <si>
    <t>1240800157652</t>
  </si>
  <si>
    <t>2714 12301 0012</t>
  </si>
  <si>
    <t>2714 12357 0012</t>
  </si>
  <si>
    <t>2714 12301 0013</t>
  </si>
  <si>
    <t>2714 12357 0013</t>
  </si>
  <si>
    <t>ผบ.หมู่ ฝ่ายฝึกอบรม สฝจ.</t>
  </si>
  <si>
    <t>2714 12301 0018</t>
  </si>
  <si>
    <t>2714 12357 0014</t>
  </si>
  <si>
    <t>1579900616425</t>
  </si>
  <si>
    <t>ธันย์ชนก หงษ์โต</t>
  </si>
  <si>
    <t>2714 12301 0019</t>
  </si>
  <si>
    <t>2714 12357 0015</t>
  </si>
  <si>
    <t>1720300144841</t>
  </si>
  <si>
    <t>สุดารัตน์ วงษ์วาน</t>
  </si>
  <si>
    <t>2714 12301 0020</t>
  </si>
  <si>
    <t>2714 12357 0016</t>
  </si>
  <si>
    <t>1760600040471</t>
  </si>
  <si>
    <t>2714 12301 0021</t>
  </si>
  <si>
    <t>2714 12357 0017</t>
  </si>
  <si>
    <t>2714 12301 0022</t>
  </si>
  <si>
    <t>2714 12357 0018</t>
  </si>
  <si>
    <t>2714 12301 0023</t>
  </si>
  <si>
    <t>2714 12357 0019</t>
  </si>
  <si>
    <t>2714 12301 0024</t>
  </si>
  <si>
    <t>2714 12357 0020</t>
  </si>
  <si>
    <t>2714 12301 0025</t>
  </si>
  <si>
    <t>2714 12357 0021</t>
  </si>
  <si>
    <t>2714 12301 0026</t>
  </si>
  <si>
    <t>2714 12357 0022</t>
  </si>
  <si>
    <t>2714 12301 0027</t>
  </si>
  <si>
    <t>2714 12357 0023</t>
  </si>
  <si>
    <t>2714 12301 0028</t>
  </si>
  <si>
    <t>2714 12357 0024</t>
  </si>
  <si>
    <t>2714 12301 0029</t>
  </si>
  <si>
    <t>2714 12357 0025</t>
  </si>
  <si>
    <t>2714 12301 0030</t>
  </si>
  <si>
    <t>2714 12357 0026</t>
  </si>
  <si>
    <t>เขษม ตะไลย์</t>
  </si>
  <si>
    <t>ผบ.หมู่ ฝ่ายพัฒนา สฝจ.</t>
  </si>
  <si>
    <t>2714 12301 0034</t>
  </si>
  <si>
    <t>2714 12357 0027</t>
  </si>
  <si>
    <t>1440400124976</t>
  </si>
  <si>
    <t>สุดารัตน์ จีนเต็ม</t>
  </si>
  <si>
    <t>2714 12301 0035</t>
  </si>
  <si>
    <t>2714 12357 0028</t>
  </si>
  <si>
    <t>1300101195244</t>
  </si>
  <si>
    <t>2714 12301 0036</t>
  </si>
  <si>
    <t>2714 12357 0029</t>
  </si>
  <si>
    <t>2714 12301 0037</t>
  </si>
  <si>
    <t>2714 12357 0030</t>
  </si>
  <si>
    <t>2714 12301 0038</t>
  </si>
  <si>
    <t>2714 12357 0031</t>
  </si>
  <si>
    <t>2714 12301 0039</t>
  </si>
  <si>
    <t>2714 12357 0032</t>
  </si>
  <si>
    <t>2714 12301 0040</t>
  </si>
  <si>
    <t>2714 12357 0033</t>
  </si>
  <si>
    <t>2714 12301 0041</t>
  </si>
  <si>
    <t>2714 12357 0034</t>
  </si>
  <si>
    <t>2714 12301 0042</t>
  </si>
  <si>
    <t>2714 12357 0035</t>
  </si>
  <si>
    <t>2714 12301 0043</t>
  </si>
  <si>
    <t>2714 12357 0036</t>
  </si>
  <si>
    <t>รอง สว.(อก.) ฝ่ายปกครอง สฝจ.</t>
  </si>
  <si>
    <t>2714 12301 0044</t>
  </si>
  <si>
    <t>2714 12357 0037</t>
  </si>
  <si>
    <t>ศศ.บ., กอป.</t>
  </si>
  <si>
    <t>ปราณี ขวัญเมือง</t>
  </si>
  <si>
    <t>2714 12301 0045</t>
  </si>
  <si>
    <t>2714 12357 0038</t>
  </si>
  <si>
    <t>ศศ.บ., กอป.,กดต.รุ่นที่ 12</t>
  </si>
  <si>
    <t>3760100493589</t>
  </si>
  <si>
    <t>สุรินทร์  กระฐินทอง</t>
  </si>
  <si>
    <t>ผบ.หมู่ ฝ่ายปกครอง สฝจ.</t>
  </si>
  <si>
    <t>2714 12301 0046</t>
  </si>
  <si>
    <t>2714 12357 0039</t>
  </si>
  <si>
    <t>3760100719412</t>
  </si>
  <si>
    <t>ธัญพิสิษฐ์ มีอิ่ม</t>
  </si>
  <si>
    <t>2714 12301 0047</t>
  </si>
  <si>
    <t>2714 12357 0040</t>
  </si>
  <si>
    <t>1769900682655</t>
  </si>
  <si>
    <t>2714 12301 0048</t>
  </si>
  <si>
    <t>2714 12357 0041</t>
  </si>
  <si>
    <t>สิริรัตน์ สืบสกุล</t>
  </si>
  <si>
    <t>2714 12301 0049</t>
  </si>
  <si>
    <t>2714 12357 0042</t>
  </si>
  <si>
    <t>1809900847483</t>
  </si>
  <si>
    <t>2714 12301 0050</t>
  </si>
  <si>
    <t>2714 12357 0043</t>
  </si>
  <si>
    <t>2714 12301 0051</t>
  </si>
  <si>
    <t>2714 12357 0044</t>
  </si>
  <si>
    <t>2714 12301 0052</t>
  </si>
  <si>
    <t>2714 12357 0045</t>
  </si>
  <si>
    <t>2714 12301 0053</t>
  </si>
  <si>
    <t>2714 12357 0046</t>
  </si>
  <si>
    <t>2714 12301 0054</t>
  </si>
  <si>
    <t>2714 12357 0047</t>
  </si>
  <si>
    <t>2714 12301 0055</t>
  </si>
  <si>
    <t>2714 12357 0048</t>
  </si>
  <si>
    <t>2714 12301 0056</t>
  </si>
  <si>
    <t>2714 12357 0049</t>
  </si>
  <si>
    <t>2714 12301 0057</t>
  </si>
  <si>
    <t>2714 12357 0050</t>
  </si>
  <si>
    <t>2714 12301 0058</t>
  </si>
  <si>
    <t>2714 12357 0051</t>
  </si>
  <si>
    <t>ชมันตา คุณคณากาน</t>
  </si>
  <si>
    <t>ผบ.หมู่ กลุ่มงานมาตรฐาน สฝจ.</t>
  </si>
  <si>
    <t>2714 12301 0062</t>
  </si>
  <si>
    <t>2714 12357 0052</t>
  </si>
  <si>
    <t>1909900193253</t>
  </si>
  <si>
    <t>พัชริดา เดชรัก</t>
  </si>
  <si>
    <t>2714 12301 0063</t>
  </si>
  <si>
    <t>2714 12357 0053</t>
  </si>
  <si>
    <t>1900900184442</t>
  </si>
  <si>
    <t>2714 12301 0064</t>
  </si>
  <si>
    <t>2714 12357 0054</t>
  </si>
  <si>
    <t>2714 12301 0065</t>
  </si>
  <si>
    <t>2714 12357 0055</t>
  </si>
  <si>
    <t>2714 12301 0066</t>
  </si>
  <si>
    <t>2714 12357 0056</t>
  </si>
  <si>
    <t>2714 12301 0067</t>
  </si>
  <si>
    <t>2714 12357 0057</t>
  </si>
  <si>
    <t>2714 12301 0068</t>
  </si>
  <si>
    <t>2714 12357 0058</t>
  </si>
  <si>
    <t>2714 12301 0069</t>
  </si>
  <si>
    <t>2714 12357 0059</t>
  </si>
  <si>
    <t>2714 12301 0070</t>
  </si>
  <si>
    <t>2714 12357 0060</t>
  </si>
  <si>
    <t>2714 12301 0071</t>
  </si>
  <si>
    <t>2714 12357 0061</t>
  </si>
  <si>
    <t>ผบ.หมู่ ศพฐ.1</t>
  </si>
  <si>
    <t>2704 12301 0001</t>
  </si>
  <si>
    <t>2704 12357 0001</t>
  </si>
  <si>
    <t>2704 12301 0002</t>
  </si>
  <si>
    <t>2704 12357 0002</t>
  </si>
  <si>
    <t>ตรีวิทย์  ทีรวม</t>
  </si>
  <si>
    <t>ผบ.หมู่ ฝอ.ศพฐ.1</t>
  </si>
  <si>
    <t>2704 12301 0255</t>
  </si>
  <si>
    <t>2704 12357 0003</t>
  </si>
  <si>
    <t>1139600108452</t>
  </si>
  <si>
    <t>2704 12301 0256</t>
  </si>
  <si>
    <t>2704 12357 0004</t>
  </si>
  <si>
    <t>2704 12301 0257</t>
  </si>
  <si>
    <t>2704 12357 0005</t>
  </si>
  <si>
    <t>2704 12301 0258</t>
  </si>
  <si>
    <t>2704 12357 0006</t>
  </si>
  <si>
    <t>2704 12301 0259</t>
  </si>
  <si>
    <t>2704 12357 0007</t>
  </si>
  <si>
    <t>2704 12301 0260</t>
  </si>
  <si>
    <t>2704 12357 0008</t>
  </si>
  <si>
    <t>2704 12301 0261</t>
  </si>
  <si>
    <t>2704 12357 0009</t>
  </si>
  <si>
    <t>2704 12301 0262</t>
  </si>
  <si>
    <t>2704 12357 0010</t>
  </si>
  <si>
    <t>2704 12301 0263</t>
  </si>
  <si>
    <t>2704 12357 0011</t>
  </si>
  <si>
    <t>ราตรี สวาย</t>
  </si>
  <si>
    <t>2704 12314 0264</t>
  </si>
  <si>
    <t>2704 12334 0013</t>
  </si>
  <si>
    <t>บช.บ./ร.ป.ม.</t>
  </si>
  <si>
    <t>3530100425518</t>
  </si>
  <si>
    <t>วรลักษณ์ สุขีโมกข์</t>
  </si>
  <si>
    <t>2704 12314 0265</t>
  </si>
  <si>
    <t>2704 12334 0014</t>
  </si>
  <si>
    <t>ค.บ./ร.ป.ม.</t>
  </si>
  <si>
    <t>3539900188217</t>
  </si>
  <si>
    <t>รินรดา คมสัน</t>
  </si>
  <si>
    <t>2704 12314 0266</t>
  </si>
  <si>
    <t>2704 12334 0015</t>
  </si>
  <si>
    <t>ปวช., ปวส., บธ.บ.</t>
  </si>
  <si>
    <t>3341100708482</t>
  </si>
  <si>
    <t>นุชจรี ทองหล่อ</t>
  </si>
  <si>
    <t>รอง สว.(อก.) ฝอ.ศพฐ.1</t>
  </si>
  <si>
    <t>2704 12314 0267</t>
  </si>
  <si>
    <t>2704 12334 0016</t>
  </si>
  <si>
    <r>
      <t>ตวท.</t>
    </r>
    <r>
      <rPr>
        <sz val="16"/>
        <color rgb="FFFF0000"/>
        <rFont val="Angsana New"/>
        <family val="1"/>
      </rPr>
      <t>, ปวช., ศศ.บ</t>
    </r>
    <r>
      <rPr>
        <sz val="16"/>
        <rFont val="Angsana New"/>
        <family val="1"/>
      </rPr>
      <t>.</t>
    </r>
  </si>
  <si>
    <t>3130200397901</t>
  </si>
  <si>
    <t>2704 12314 0268</t>
  </si>
  <si>
    <t>2704 12334 0017</t>
  </si>
  <si>
    <t>เนตรนภา  วิชา</t>
  </si>
  <si>
    <t>2704 12314 0269</t>
  </si>
  <si>
    <t>2704 12334 0018</t>
  </si>
  <si>
    <t>ม.6, บธ.บ., ชัยยะ</t>
  </si>
  <si>
    <t>3300101024420</t>
  </si>
  <si>
    <t>ณัฏฐณิชา เทพกูล</t>
  </si>
  <si>
    <t>2704 12314 0270</t>
  </si>
  <si>
    <t>2704 12334 0019</t>
  </si>
  <si>
    <t>1909802798231</t>
  </si>
  <si>
    <t>กมลชนก แก้วโส</t>
  </si>
  <si>
    <t>2704 12314 0271</t>
  </si>
  <si>
    <t>2704 12334 0020</t>
  </si>
  <si>
    <t>1539900664250</t>
  </si>
  <si>
    <t>2704 12314 0272</t>
  </si>
  <si>
    <t>2704 12334 0021</t>
  </si>
  <si>
    <t>2704 12314 0273</t>
  </si>
  <si>
    <t>2704 12334 0022</t>
  </si>
  <si>
    <t>2704 12301 0274</t>
  </si>
  <si>
    <t>2704 12327 0012</t>
  </si>
  <si>
    <t>ธนภูมิ  เอกจิตร์</t>
  </si>
  <si>
    <t>ผบ.หมู่ กสก.ศพฐ.1</t>
  </si>
  <si>
    <t>2704 12314 0275</t>
  </si>
  <si>
    <t>2704 12334 0023</t>
  </si>
  <si>
    <t>1149900461476</t>
  </si>
  <si>
    <t>สพฐ.ตร.230/63</t>
  </si>
  <si>
    <t>ภาณุเดช  เลี้ยงชีพ</t>
  </si>
  <si>
    <t>2704 12314 0276</t>
  </si>
  <si>
    <t>2704 12334 0024</t>
  </si>
  <si>
    <t>1909800941746</t>
  </si>
  <si>
    <t>โอฬาร  เขียวหวาน</t>
  </si>
  <si>
    <t>2704 12314 0277</t>
  </si>
  <si>
    <t>2704 12334 0025</t>
  </si>
  <si>
    <t>1729900458399</t>
  </si>
  <si>
    <t>ภูมินทร์  ขุนศรี</t>
  </si>
  <si>
    <t>2704 12314 0278</t>
  </si>
  <si>
    <t>2704 12334 0026</t>
  </si>
  <si>
    <t>1130500053101</t>
  </si>
  <si>
    <t>กรวิการ์  สำรีปั้น</t>
  </si>
  <si>
    <t>2704 12314 0279</t>
  </si>
  <si>
    <t>2704 12334 0027</t>
  </si>
  <si>
    <t>1640100257090</t>
  </si>
  <si>
    <t>2704 12314 0280</t>
  </si>
  <si>
    <t>2704 12334 0028</t>
  </si>
  <si>
    <t>พัทธพล  ศรีเชื้อ</t>
  </si>
  <si>
    <t>2704 12314 0281</t>
  </si>
  <si>
    <t>2704 12334 0029</t>
  </si>
  <si>
    <t>1840100440909</t>
  </si>
  <si>
    <t>ปรียา  กุลนาแปง</t>
  </si>
  <si>
    <t>2704 12314 0282</t>
  </si>
  <si>
    <t>2704 12334 0030</t>
  </si>
  <si>
    <t>1502100012073</t>
  </si>
  <si>
    <t>มณธิรา  ยั่งยืนนาน</t>
  </si>
  <si>
    <t>2704 12314 0283</t>
  </si>
  <si>
    <t>2704 12334 0031</t>
  </si>
  <si>
    <t>1300100149095</t>
  </si>
  <si>
    <t>ธฤตศวร  คันศร</t>
  </si>
  <si>
    <t>2704 12314 0284</t>
  </si>
  <si>
    <t>2704 12334 0032</t>
  </si>
  <si>
    <t>1499900195196</t>
  </si>
  <si>
    <t>อัศม์เดช  มูลศรี</t>
  </si>
  <si>
    <t>2704 12314 0285</t>
  </si>
  <si>
    <t>2704 12334 0033</t>
  </si>
  <si>
    <t>1559900337810</t>
  </si>
  <si>
    <t>อภิตรา  ยะมา</t>
  </si>
  <si>
    <t>ผบ.หมู่ กอส.ศพฐ.1</t>
  </si>
  <si>
    <t>2704 12314 0286</t>
  </si>
  <si>
    <t>2704 12334 0034</t>
  </si>
  <si>
    <t>1579900689678</t>
  </si>
  <si>
    <t>ชนะชัย  เสนนะ</t>
  </si>
  <si>
    <t>2704 12314 0287</t>
  </si>
  <si>
    <t>2704 12334 0035</t>
  </si>
  <si>
    <t>2704 12314 0288</t>
  </si>
  <si>
    <t>2704 12334 0036</t>
  </si>
  <si>
    <t>2704 12314 0289</t>
  </si>
  <si>
    <t>2704 12334 0037</t>
  </si>
  <si>
    <t>บุณยกร  ยอดวงค์</t>
  </si>
  <si>
    <t>ผบ.หมู่ กอป.ศพฐ.1</t>
  </si>
  <si>
    <t>2704 12314 0290</t>
  </si>
  <si>
    <t>2704 12334 0038</t>
  </si>
  <si>
    <t>1579900900964</t>
  </si>
  <si>
    <t>ธีรภัทร  ยลศิริธรรม</t>
  </si>
  <si>
    <t>2704 12314 0291</t>
  </si>
  <si>
    <t>2704 12334 0039</t>
  </si>
  <si>
    <t>1101500757257</t>
  </si>
  <si>
    <t>รัตนาภรณ์  มาฉิม</t>
  </si>
  <si>
    <t>2704 12314 0292</t>
  </si>
  <si>
    <t>2704 12334 0040</t>
  </si>
  <si>
    <t>1749900545780</t>
  </si>
  <si>
    <t>พยุหพล  ฟุ้งสุข</t>
  </si>
  <si>
    <t>2704 12314 0293</t>
  </si>
  <si>
    <t>2704 12334 0041</t>
  </si>
  <si>
    <t>1349900652695</t>
  </si>
  <si>
    <t>2704 12314 0294</t>
  </si>
  <si>
    <t>2704 12334 0042</t>
  </si>
  <si>
    <t>2704 12314 0295</t>
  </si>
  <si>
    <t>2704 12334 0043</t>
  </si>
  <si>
    <t>2704 12314 0296</t>
  </si>
  <si>
    <t>2704 12334 0044</t>
  </si>
  <si>
    <t>จรัสพร  บุญญะวัด</t>
  </si>
  <si>
    <t>ผบ.หมู่ กคม.ศพฐ.1</t>
  </si>
  <si>
    <t>2704 12314 0297</t>
  </si>
  <si>
    <t>2704 12334 0045</t>
  </si>
  <si>
    <t>1679900373815</t>
  </si>
  <si>
    <t>2704 12314 0298</t>
  </si>
  <si>
    <t>2704 12334 0046</t>
  </si>
  <si>
    <t>ดุรงค์ฤทธิ์  แสงสุวรรณ์</t>
  </si>
  <si>
    <t>2704 12314 0299</t>
  </si>
  <si>
    <t>2704 12334 0047</t>
  </si>
  <si>
    <t>1199900237941</t>
  </si>
  <si>
    <t>สพฐ.ตร.235/63</t>
  </si>
  <si>
    <t>2704 12314 0300</t>
  </si>
  <si>
    <t>2704 12334 0048</t>
  </si>
  <si>
    <t>ดิถีวัฒน์  เวชวิทย์</t>
  </si>
  <si>
    <t>ผบ.หมู่ กยส.ศพฐ.1</t>
  </si>
  <si>
    <t>2704 12314 0301</t>
  </si>
  <si>
    <t>2704 12334 0049</t>
  </si>
  <si>
    <t>1100801212291</t>
  </si>
  <si>
    <t>2704 12314 0302</t>
  </si>
  <si>
    <t>2704 12334 0050</t>
  </si>
  <si>
    <t>กาญจนี อำขำ</t>
  </si>
  <si>
    <t>2704 12314 0303</t>
  </si>
  <si>
    <t>2704 12334 0051</t>
  </si>
  <si>
    <t>1560301390839</t>
  </si>
  <si>
    <t>2704 12314 0304</t>
  </si>
  <si>
    <t>2704 12334 0052</t>
  </si>
  <si>
    <t>ผบ.หมู่ กนฝ.ศพฐ.1</t>
  </si>
  <si>
    <t>2704 12314 0305</t>
  </si>
  <si>
    <t>2704 12334 0053</t>
  </si>
  <si>
    <t>2704 12314 0306</t>
  </si>
  <si>
    <t>2704 12334 0054</t>
  </si>
  <si>
    <t>1810400073987</t>
  </si>
  <si>
    <t>ป่านฤทัย  สุทธิรัตน์เสรีกุล</t>
  </si>
  <si>
    <t>2704 12314 0307</t>
  </si>
  <si>
    <t>2704 12334 0055</t>
  </si>
  <si>
    <t>2110300037045</t>
  </si>
  <si>
    <t>2704 12314 0308</t>
  </si>
  <si>
    <t>2704 12334 0056</t>
  </si>
  <si>
    <t>2704 12314 0309</t>
  </si>
  <si>
    <t>2704 12334 0057</t>
  </si>
  <si>
    <t>ผบ.หมู่ กชว.ศพฐ.1</t>
  </si>
  <si>
    <t>2704 12314 0310</t>
  </si>
  <si>
    <t>2704 12334 0058</t>
  </si>
  <si>
    <t>1660600010093</t>
  </si>
  <si>
    <t>2704 12314 0311</t>
  </si>
  <si>
    <t>2704 12334 0059</t>
  </si>
  <si>
    <t>รดา พงษ์ปราโมทย์</t>
  </si>
  <si>
    <t>2704 12314 0312</t>
  </si>
  <si>
    <t>2704 12334 0060</t>
  </si>
  <si>
    <t>3180100132859</t>
  </si>
  <si>
    <t>2704 12314 0313</t>
  </si>
  <si>
    <t>2704 12334 0061</t>
  </si>
  <si>
    <t>ผบ.หมู่ กคพ.ศพฐ.1</t>
  </si>
  <si>
    <t>2704 12314 0314</t>
  </si>
  <si>
    <t>2704 12334 0062</t>
  </si>
  <si>
    <t>1929900153421</t>
  </si>
  <si>
    <t>2704 12314 0315</t>
  </si>
  <si>
    <t>2704 12334 0063</t>
  </si>
  <si>
    <t>นวราช ฝ่ายโพธิ์</t>
  </si>
  <si>
    <t>2704 12314 0316</t>
  </si>
  <si>
    <t>2704 12334 0064</t>
  </si>
  <si>
    <t>1103702210072</t>
  </si>
  <si>
    <t>2704 12314 0317</t>
  </si>
  <si>
    <t>2704 12334 0065</t>
  </si>
  <si>
    <t>ผบ.หมู่ กชช.ศพฐ.1</t>
  </si>
  <si>
    <t>2704 12314 0318</t>
  </si>
  <si>
    <t>2704 12334 0066</t>
  </si>
  <si>
    <t>ผบ.หมู่ พฐ.จว.นนทบุรี</t>
  </si>
  <si>
    <t>2704 12314 0319</t>
  </si>
  <si>
    <t>2704 12334 0067</t>
  </si>
  <si>
    <t>นาตยา  สุดแสวง</t>
  </si>
  <si>
    <t>2704 12314 0320</t>
  </si>
  <si>
    <t>2704 12334 0068</t>
  </si>
  <si>
    <t>3101400048129</t>
  </si>
  <si>
    <t>อดิเทพ  สุทธิศักดิ์</t>
  </si>
  <si>
    <t>2704 12314 0321</t>
  </si>
  <si>
    <t>2704 12334 0069</t>
  </si>
  <si>
    <t>1839900357338</t>
  </si>
  <si>
    <t>ศักดิ์สิทธิ์ เพชรชวาลวัฒน์</t>
  </si>
  <si>
    <t>2704 12314 0322</t>
  </si>
  <si>
    <t>2704 12334 0070</t>
  </si>
  <si>
    <t>ปวส.(คอมพิวเตอร์ธุรกิจ)</t>
  </si>
  <si>
    <t>3102201650946</t>
  </si>
  <si>
    <t>ตร.268/61</t>
  </si>
  <si>
    <t>2704 12314 0323</t>
  </si>
  <si>
    <t>2704 12334 0071</t>
  </si>
  <si>
    <t>ม.6, ศศ.บ.</t>
  </si>
  <si>
    <t>ปัญญา ภู่พันธุ์</t>
  </si>
  <si>
    <t>รอง สว.(อก.) พฐ.จว.นนทบุรี</t>
  </si>
  <si>
    <t>2704 12314 0324</t>
  </si>
  <si>
    <t>2704 12334 0072</t>
  </si>
  <si>
    <t>ม.6/กอป.</t>
  </si>
  <si>
    <t>3120300308772</t>
  </si>
  <si>
    <t>2704 12314 0325</t>
  </si>
  <si>
    <t>2704 12334 0073</t>
  </si>
  <si>
    <t>อิสระพงษ์  สัชนะกูล</t>
  </si>
  <si>
    <t>2704 12314 0326</t>
  </si>
  <si>
    <t>2704 12334 0074</t>
  </si>
  <si>
    <t>1331000313498</t>
  </si>
  <si>
    <t>มณฑิรา สังข์ศิริ</t>
  </si>
  <si>
    <t>2704 12314 0327</t>
  </si>
  <si>
    <t>2704 12334 0075</t>
  </si>
  <si>
    <t>ม.6, บธ.บ.</t>
  </si>
  <si>
    <t>1709900102632</t>
  </si>
  <si>
    <t>ประทุมวรรณ เศรษฐี</t>
  </si>
  <si>
    <t>2704 12314 0328</t>
  </si>
  <si>
    <t>2704 12334 0076</t>
  </si>
  <si>
    <t>ปวช., บช.บ.</t>
  </si>
  <si>
    <t>1560400004759</t>
  </si>
  <si>
    <t>ณัฐิดา กิตติดุษฎีกุล</t>
  </si>
  <si>
    <t>2704 12314 0329</t>
  </si>
  <si>
    <t>2704 12334 0077</t>
  </si>
  <si>
    <t>3451000458432</t>
  </si>
  <si>
    <t>สพฐ.ตร.71/66</t>
  </si>
  <si>
    <t>2704 12314 0330</t>
  </si>
  <si>
    <t>2704 12334 0078</t>
  </si>
  <si>
    <t>2704 12314 0331</t>
  </si>
  <si>
    <t>2704 12334 0079</t>
  </si>
  <si>
    <t>2704 12314 0332</t>
  </si>
  <si>
    <t>2704 12334 0080</t>
  </si>
  <si>
    <t>2704 12314 0333</t>
  </si>
  <si>
    <t>2704 12334 0081</t>
  </si>
  <si>
    <t>2704 12314 0334</t>
  </si>
  <si>
    <t>2704 12334 0082</t>
  </si>
  <si>
    <t>2704 12314 0335</t>
  </si>
  <si>
    <t>2704 12334 0083</t>
  </si>
  <si>
    <t>ณัฐนันท์ ไชยพล</t>
  </si>
  <si>
    <t>ผบ.หมู่ พฐ.จว.สมุทรปราการ</t>
  </si>
  <si>
    <t>2704 12314 0336</t>
  </si>
  <si>
    <t>2704 12334 0132</t>
  </si>
  <si>
    <t>1100800734022</t>
  </si>
  <si>
    <t>พิชิต มนัสสา</t>
  </si>
  <si>
    <t>2704 12314 0337</t>
  </si>
  <si>
    <t>2704 12334 0133</t>
  </si>
  <si>
    <t>2560100021630</t>
  </si>
  <si>
    <t>2704 12314 0338</t>
  </si>
  <si>
    <t>2704 12334 0134</t>
  </si>
  <si>
    <t>2704 12314 0339</t>
  </si>
  <si>
    <t>2704 12334 0135</t>
  </si>
  <si>
    <t>2704 12314 0340</t>
  </si>
  <si>
    <t>2704 12334 0136</t>
  </si>
  <si>
    <t>2704 12314 0341</t>
  </si>
  <si>
    <t>2704 12334 0137</t>
  </si>
  <si>
    <t>วิวัฒน์ ติมสันเทียะ</t>
  </si>
  <si>
    <t>2704 12314 0342</t>
  </si>
  <si>
    <t>2704 12334 0138</t>
  </si>
  <si>
    <t>1310500169905</t>
  </si>
  <si>
    <t>ศิวกร โยธายุทธ</t>
  </si>
  <si>
    <t>2704 12314 0343</t>
  </si>
  <si>
    <t>2704 12334 0139</t>
  </si>
  <si>
    <t>1449900330131</t>
  </si>
  <si>
    <t>2704 12314 0344</t>
  </si>
  <si>
    <t>2704 12334 0140</t>
  </si>
  <si>
    <t>2704 12314 0345</t>
  </si>
  <si>
    <t>2704 12334 0141</t>
  </si>
  <si>
    <t>เกียรติศักดิ์  สมบัติมาก</t>
  </si>
  <si>
    <t>2704 12314 0346</t>
  </si>
  <si>
    <t>2704 12334 0142</t>
  </si>
  <si>
    <t>1419900148821</t>
  </si>
  <si>
    <t>รัตนธิดา  แดงเกิด</t>
  </si>
  <si>
    <t>2704 12314 0347</t>
  </si>
  <si>
    <t>2704 12334 0143</t>
  </si>
  <si>
    <t>1119900539866</t>
  </si>
  <si>
    <t>2704 12314 0348</t>
  </si>
  <si>
    <t>2704 12334 0144</t>
  </si>
  <si>
    <t>2704 12314 0349</t>
  </si>
  <si>
    <t>2704 12334 0145</t>
  </si>
  <si>
    <t>2704 12314 0350</t>
  </si>
  <si>
    <t>2704 12334 0146</t>
  </si>
  <si>
    <t>2704 12314 0351</t>
  </si>
  <si>
    <t>2704 12334 0147</t>
  </si>
  <si>
    <t>2704 12314 0352</t>
  </si>
  <si>
    <t>2704 12334 0148</t>
  </si>
  <si>
    <t>รัตนา คุ้มเหย้า</t>
  </si>
  <si>
    <t>รอง สว.(อก.) พฐ.จว.พระนครศรีอยุธยา</t>
  </si>
  <si>
    <t>2704 12314 0353</t>
  </si>
  <si>
    <t>2704 12334 0101</t>
  </si>
  <si>
    <t>ศศ.บ.(การจัดการ)</t>
  </si>
  <si>
    <t>3140100340567</t>
  </si>
  <si>
    <t>สพฐ.ตร.47/2562</t>
  </si>
  <si>
    <t>กฤตยา  ช้างอยู่</t>
  </si>
  <si>
    <t>ผบ.หมู่ พฐ.จว.พระนครศรีอยุธยา</t>
  </si>
  <si>
    <t>2704 12314 0354</t>
  </si>
  <si>
    <t>2704 12334 0102</t>
  </si>
  <si>
    <t>1589900063418</t>
  </si>
  <si>
    <t>2704 12314 0355</t>
  </si>
  <si>
    <t>2704 12334 0103</t>
  </si>
  <si>
    <t>น้ำฝน จันทร์คง</t>
  </si>
  <si>
    <t>2704 12314 0356</t>
  </si>
  <si>
    <t>2704 12334 0104</t>
  </si>
  <si>
    <t>ตวท.</t>
  </si>
  <si>
    <t>3650100280594</t>
  </si>
  <si>
    <t>สพฐ.ตร. 26/65</t>
  </si>
  <si>
    <t>2704 12314 0357</t>
  </si>
  <si>
    <t>2704 12334 0105</t>
  </si>
  <si>
    <t>พัชรินทร์ สุพรรณ</t>
  </si>
  <si>
    <t>2704 12314 0358</t>
  </si>
  <si>
    <t>2704 12334 0106</t>
  </si>
  <si>
    <t>3140700045540</t>
  </si>
  <si>
    <t>พิทักษ์ โสดาจันทร์</t>
  </si>
  <si>
    <t>2704 12314 0359</t>
  </si>
  <si>
    <t>2704 12334 0107</t>
  </si>
  <si>
    <t>ม.6/นพต./ชัยยะ</t>
  </si>
  <si>
    <t>3251100142391</t>
  </si>
  <si>
    <t>2704 12314 0360</t>
  </si>
  <si>
    <t>2704 12334 0108</t>
  </si>
  <si>
    <t>วารินทร์ ผ่องศิริ</t>
  </si>
  <si>
    <t>2704 12314 0361</t>
  </si>
  <si>
    <t>2704 12334 0109</t>
  </si>
  <si>
    <t>3600300063112</t>
  </si>
  <si>
    <t>มนตรี ตรีทิพย์</t>
  </si>
  <si>
    <t>2704 12314 0362</t>
  </si>
  <si>
    <t>2704 12334 0110</t>
  </si>
  <si>
    <t>3140200084473</t>
  </si>
  <si>
    <t>2704 12314 0363</t>
  </si>
  <si>
    <t>2704 12334 0111</t>
  </si>
  <si>
    <t>พรหมชัย โพธิ์เงิน</t>
  </si>
  <si>
    <t>2704 12314 0364</t>
  </si>
  <si>
    <t>2704 12334 0112</t>
  </si>
  <si>
    <t>ม.6,กดต.(ปป.),ตวท.</t>
  </si>
  <si>
    <t>3330100598376</t>
  </si>
  <si>
    <t>2704 12314 0365</t>
  </si>
  <si>
    <t>2704 12334 0113</t>
  </si>
  <si>
    <t>ธงชัย วรรณจิตร</t>
  </si>
  <si>
    <t>2704 12314 0366</t>
  </si>
  <si>
    <t>2704 12334 0114</t>
  </si>
  <si>
    <t>3930100424321</t>
  </si>
  <si>
    <t>ปรีชา เชาว์ขุนทด</t>
  </si>
  <si>
    <t>2704 12314 0367</t>
  </si>
  <si>
    <t>2704 12334 0115</t>
  </si>
  <si>
    <t>5430300037047</t>
  </si>
  <si>
    <t>อัญชลี ชมชื่น</t>
  </si>
  <si>
    <t>2704 12314 0368</t>
  </si>
  <si>
    <t>2704 12334 0116</t>
  </si>
  <si>
    <t>3140400181243</t>
  </si>
  <si>
    <t>สมชาย ไชยสงวนสุข</t>
  </si>
  <si>
    <t>2704 12314 0369</t>
  </si>
  <si>
    <t>2704 12334 0117</t>
  </si>
  <si>
    <t>3149900224225</t>
  </si>
  <si>
    <t>สพฐ.ตร.124/63</t>
  </si>
  <si>
    <t>ผบ.หมู่ พฐ.จว.ชัยนาท</t>
  </si>
  <si>
    <t>2704 12314 0370</t>
  </si>
  <si>
    <t>2704 12334 0177</t>
  </si>
  <si>
    <t>ธนู ย้อยฝอย</t>
  </si>
  <si>
    <t>2704 12314 0371</t>
  </si>
  <si>
    <t>2704 12334 0178</t>
  </si>
  <si>
    <t>1169800180386</t>
  </si>
  <si>
    <t>2704 12314 0372</t>
  </si>
  <si>
    <t>2704 12334 0179</t>
  </si>
  <si>
    <t>2704 12314 0373</t>
  </si>
  <si>
    <t>2704 12334 0180</t>
  </si>
  <si>
    <t>2704 12314 0374</t>
  </si>
  <si>
    <t>2704 12334 0181</t>
  </si>
  <si>
    <t>อัศรินทร์  อเนก</t>
  </si>
  <si>
    <t>2704 12314 0375</t>
  </si>
  <si>
    <t>2704 12334 0182</t>
  </si>
  <si>
    <t>1350101604896</t>
  </si>
  <si>
    <t>สิริรัตน์  ยกโต</t>
  </si>
  <si>
    <t>2704 12314 0376</t>
  </si>
  <si>
    <t>2704 12334 0183</t>
  </si>
  <si>
    <t>1600100657012</t>
  </si>
  <si>
    <t>ธนพัฒน์  ศรีบุตร</t>
  </si>
  <si>
    <t>2704 12314 0377</t>
  </si>
  <si>
    <t>2704 12334 0184</t>
  </si>
  <si>
    <t>1669900279827</t>
  </si>
  <si>
    <t>อนุวัต เทอดนิเวศน์</t>
  </si>
  <si>
    <t>2704 12314 0378</t>
  </si>
  <si>
    <t>2704 12334 0185</t>
  </si>
  <si>
    <t>3180400377962</t>
  </si>
  <si>
    <t>สงคราม  ล้อมนาค</t>
  </si>
  <si>
    <t>2704 12314 0379</t>
  </si>
  <si>
    <t>2704 12334 0186</t>
  </si>
  <si>
    <t>1329900174343</t>
  </si>
  <si>
    <t>2704 12314 0380</t>
  </si>
  <si>
    <t>2704 12334 0187</t>
  </si>
  <si>
    <t>2704 12314 0381</t>
  </si>
  <si>
    <t>2704 12334 0188</t>
  </si>
  <si>
    <t>2704 12314 0382</t>
  </si>
  <si>
    <t>2704 12334 0189</t>
  </si>
  <si>
    <t>2704 12314 0383</t>
  </si>
  <si>
    <t>2704 12334 0190</t>
  </si>
  <si>
    <t>พัชรี กมุทชาติ</t>
  </si>
  <si>
    <t>ผบ.หมู่ พฐ.จว.ลพบุรี</t>
  </si>
  <si>
    <t>2704 12314 0384</t>
  </si>
  <si>
    <t>2704 12334 0118</t>
  </si>
  <si>
    <t>3160300877939</t>
  </si>
  <si>
    <t>กาญจนา  คนดี</t>
  </si>
  <si>
    <t>2704 12314 0385</t>
  </si>
  <si>
    <t>2704 12334 0119</t>
  </si>
  <si>
    <t>1300500007671</t>
  </si>
  <si>
    <t>บุญทวี เนียมหอม</t>
  </si>
  <si>
    <t>รอง สว.(อก.) พฐ.จว.ลพบุรี</t>
  </si>
  <si>
    <t>2704 12314 0386</t>
  </si>
  <si>
    <t>2704 12334 0120</t>
  </si>
  <si>
    <t>3160600055608</t>
  </si>
  <si>
    <t>2704 12314 0387</t>
  </si>
  <si>
    <t>2704 12334 0121</t>
  </si>
  <si>
    <t>2704 12314 0388</t>
  </si>
  <si>
    <t>2704 12334 0122</t>
  </si>
  <si>
    <t>วารี ทองเอม</t>
  </si>
  <si>
    <t>2704 12314 0389</t>
  </si>
  <si>
    <t>2704 12334 0123</t>
  </si>
  <si>
    <t>ศศ.บ.,กดต.(อก.)</t>
  </si>
  <si>
    <t>3190800058350</t>
  </si>
  <si>
    <t>กฤษณา วงษาหาร</t>
  </si>
  <si>
    <t>2704 12314 0390</t>
  </si>
  <si>
    <t>2704 12334 0124</t>
  </si>
  <si>
    <t>5160100034802</t>
  </si>
  <si>
    <t>2704 12314 0391</t>
  </si>
  <si>
    <t>2704 12334 0125</t>
  </si>
  <si>
    <t>ปิยะกานต์  ลาเหลา</t>
  </si>
  <si>
    <t>2704 12314 0392</t>
  </si>
  <si>
    <t>2704 12334 0126</t>
  </si>
  <si>
    <t>1160100342105</t>
  </si>
  <si>
    <t>2704 12314 0393</t>
  </si>
  <si>
    <t>2704 12334 0127</t>
  </si>
  <si>
    <t>อมรรัตน์ ศิริสลุง</t>
  </si>
  <si>
    <t>2704 12314 0394</t>
  </si>
  <si>
    <t>2704 12334 0128</t>
  </si>
  <si>
    <t>5160200029487</t>
  </si>
  <si>
    <t>อุษา สระโสภา</t>
  </si>
  <si>
    <t>2704 12314 0395</t>
  </si>
  <si>
    <t>2704 12334 0129</t>
  </si>
  <si>
    <t>1160100175250</t>
  </si>
  <si>
    <t>ตร.415/60</t>
  </si>
  <si>
    <t>นันท์นภัส ต่อคุ้ม</t>
  </si>
  <si>
    <t>2704 12314 0396</t>
  </si>
  <si>
    <t>2704 12334 0130</t>
  </si>
  <si>
    <t>3160100249527</t>
  </si>
  <si>
    <t>2704 12314 0397</t>
  </si>
  <si>
    <t>2704 12334 0131</t>
  </si>
  <si>
    <t>ณัฐนพิน ภู่ทอง</t>
  </si>
  <si>
    <t>ผบ.หมู่ พฐ.จว.สระบุรี</t>
  </si>
  <si>
    <t>2704 12314 0398</t>
  </si>
  <si>
    <t>2704 12334 0084</t>
  </si>
  <si>
    <t>3610200007881</t>
  </si>
  <si>
    <t>รอง สว.(อก.) พฐ.จว.สระบุรี</t>
  </si>
  <si>
    <t>2704 12314 0399</t>
  </si>
  <si>
    <t>2704 12334 0085</t>
  </si>
  <si>
    <t>ภิรม พูลผล</t>
  </si>
  <si>
    <t>2704 12314 0400</t>
  </si>
  <si>
    <t>2704 12334 0086</t>
  </si>
  <si>
    <t>3401000443541</t>
  </si>
  <si>
    <t>2704 12314 0401</t>
  </si>
  <si>
    <t>2704 12334 0087</t>
  </si>
  <si>
    <t>2704 12314 0402</t>
  </si>
  <si>
    <t>2704 12334 0088</t>
  </si>
  <si>
    <t>นาถฤดี  ยมนา</t>
  </si>
  <si>
    <t>2704 12314 0403</t>
  </si>
  <si>
    <t>2704 12334 0089</t>
  </si>
  <si>
    <t>3190300313695</t>
  </si>
  <si>
    <t>สพฐ.ตร.182/62</t>
  </si>
  <si>
    <t>2704 12314 0404</t>
  </si>
  <si>
    <t>2704 12334 0090</t>
  </si>
  <si>
    <t>3160800195152</t>
  </si>
  <si>
    <t>2704 12314 0405</t>
  </si>
  <si>
    <t>2704 12334 0091</t>
  </si>
  <si>
    <t>2704 12314 0406</t>
  </si>
  <si>
    <t>2704 12334 0092</t>
  </si>
  <si>
    <t>2704 12314 0407</t>
  </si>
  <si>
    <t>2704 12334 0093</t>
  </si>
  <si>
    <t>2704 12314 0408</t>
  </si>
  <si>
    <t>2704 12334 0094</t>
  </si>
  <si>
    <t>ราตรี สว่างพลกรัง</t>
  </si>
  <si>
    <t>2704 12314 0409</t>
  </si>
  <si>
    <t>2704 12334 0095</t>
  </si>
  <si>
    <t>3302001028310</t>
  </si>
  <si>
    <t>สุนทรี โสพรม</t>
  </si>
  <si>
    <t>2704 12314 0410</t>
  </si>
  <si>
    <t>2704 12334 0096</t>
  </si>
  <si>
    <t>3700500152347</t>
  </si>
  <si>
    <t>2704 12314 0411</t>
  </si>
  <si>
    <t>2704 12334 0097</t>
  </si>
  <si>
    <t>อรอมล เหมือนโพธิ์</t>
  </si>
  <si>
    <t>2704 12314 0412</t>
  </si>
  <si>
    <t>2704 12334 0098</t>
  </si>
  <si>
    <t>3620500107521</t>
  </si>
  <si>
    <t>วิเชษฐ  ใจเฉพาะ</t>
  </si>
  <si>
    <t>2704 12314 0413</t>
  </si>
  <si>
    <t>2704 12334 0099</t>
  </si>
  <si>
    <t>3540600166449</t>
  </si>
  <si>
    <t>สุดาพร บำรุง</t>
  </si>
  <si>
    <t>2704 12314 0414</t>
  </si>
  <si>
    <t>2704 12334 0100</t>
  </si>
  <si>
    <t>3419900153180</t>
  </si>
  <si>
    <t>อลงกรณ์ หอมเนียม</t>
  </si>
  <si>
    <t>รอง สว.(อก.) พฐ.จว.สิงห์บุรี</t>
  </si>
  <si>
    <t>2704 12314 0415</t>
  </si>
  <si>
    <t>2704 12334 0163</t>
  </si>
  <si>
    <t>ค.บ.,กดต.(อก.)</t>
  </si>
  <si>
    <t>3170200322838</t>
  </si>
  <si>
    <t>วันชัย นามผล</t>
  </si>
  <si>
    <t>ผบ.หมู่ พฐ.จว.สิงห์บุรี</t>
  </si>
  <si>
    <t>2704 12314 0416</t>
  </si>
  <si>
    <t>2704 12334 0164</t>
  </si>
  <si>
    <t>รบ.</t>
  </si>
  <si>
    <t>3160500176314</t>
  </si>
  <si>
    <t>2704 12314 0417</t>
  </si>
  <si>
    <t>2704 12334 0165</t>
  </si>
  <si>
    <t>นิพนธ์ ทัดทอง</t>
  </si>
  <si>
    <t>2704 12314 0418</t>
  </si>
  <si>
    <t>2704 12334 0166</t>
  </si>
  <si>
    <t>นักเรียนจ่า, กดต.(อก.),ตวท.</t>
  </si>
  <si>
    <t>3180500038027</t>
  </si>
  <si>
    <t>สุเทพ น้อยบุ่งค้า</t>
  </si>
  <si>
    <t>2704 12314 0419</t>
  </si>
  <si>
    <t>2704 12334 0167</t>
  </si>
  <si>
    <r>
      <t>ตวท.</t>
    </r>
    <r>
      <rPr>
        <sz val="16"/>
        <color rgb="FFFF0000"/>
        <rFont val="Angsana New"/>
        <family val="1"/>
      </rPr>
      <t>, ม.6</t>
    </r>
  </si>
  <si>
    <t>3400500416011</t>
  </si>
  <si>
    <t>สุจิตรา สีสัญ</t>
  </si>
  <si>
    <t>2704 12314 0420</t>
  </si>
  <si>
    <t>2704 12334 0168</t>
  </si>
  <si>
    <t>1170400021908</t>
  </si>
  <si>
    <t>ณิชาภัทร คงเกษม</t>
  </si>
  <si>
    <t>2704 12314 0421</t>
  </si>
  <si>
    <t>2704 12334 0169</t>
  </si>
  <si>
    <r>
      <t>ตวท.</t>
    </r>
    <r>
      <rPr>
        <sz val="16"/>
        <color rgb="FFFF0000"/>
        <rFont val="Angsana New"/>
        <family val="1"/>
      </rPr>
      <t>, บธ.บ., รป.บ.</t>
    </r>
  </si>
  <si>
    <t>1160100052697</t>
  </si>
  <si>
    <t>ไพรินทร์  แก้วอ่อง</t>
  </si>
  <si>
    <t>2704 12314 0422</t>
  </si>
  <si>
    <t>2704 12334 0170</t>
  </si>
  <si>
    <t>1160800002382</t>
  </si>
  <si>
    <t>จรัญ บุญครอบ</t>
  </si>
  <si>
    <t>2704 12314 0423</t>
  </si>
  <si>
    <t>2704 12334 0171</t>
  </si>
  <si>
    <t>ปวท.</t>
  </si>
  <si>
    <t>3160500377051</t>
  </si>
  <si>
    <t>สพฐ.ตร.71/65</t>
  </si>
  <si>
    <t>มานะ พูลสาริกิจ</t>
  </si>
  <si>
    <t>2704 12314 0424</t>
  </si>
  <si>
    <t>2704 12334 0172</t>
  </si>
  <si>
    <t>3620200047948</t>
  </si>
  <si>
    <t>ปวีณา สักการะ</t>
  </si>
  <si>
    <t>2704 12314 0425</t>
  </si>
  <si>
    <t>2704 12334 0173</t>
  </si>
  <si>
    <t>3179900164800</t>
  </si>
  <si>
    <t>เดโช บุญชี</t>
  </si>
  <si>
    <t>2704 12314 0426</t>
  </si>
  <si>
    <t>2704 12334 0174</t>
  </si>
  <si>
    <t>3170300055441</t>
  </si>
  <si>
    <t>พิมลรัตน์ น้ำดอกไม้</t>
  </si>
  <si>
    <t>2704 12314 0427</t>
  </si>
  <si>
    <t>2704 12334 0175</t>
  </si>
  <si>
    <t>3500600419797</t>
  </si>
  <si>
    <t>2704 12314 0428</t>
  </si>
  <si>
    <t>2704 12334 0176</t>
  </si>
  <si>
    <t>ผบ.หมู่ พฐ.จว.อ่างทอง</t>
  </si>
  <si>
    <t>2704 12314 0429</t>
  </si>
  <si>
    <t>2704 12334 0149</t>
  </si>
  <si>
    <t>มงคล  นิลกรณ์</t>
  </si>
  <si>
    <t>2704 12314 0430</t>
  </si>
  <si>
    <t>2704 12334 0150</t>
  </si>
  <si>
    <t>3141500160206</t>
  </si>
  <si>
    <t>ธีรวัฒน์  มากบุญ</t>
  </si>
  <si>
    <t>2704 12314 0431</t>
  </si>
  <si>
    <t>2704 12334 0151</t>
  </si>
  <si>
    <t>1149900421423</t>
  </si>
  <si>
    <t>รอง สว.(อก.) พฐ.จว.อ่างทอง</t>
  </si>
  <si>
    <t>2704 12314 0432</t>
  </si>
  <si>
    <t>2704 12334 0152</t>
  </si>
  <si>
    <t>สพฐ.ตร. 27/65</t>
  </si>
  <si>
    <t>2704 12314 0433</t>
  </si>
  <si>
    <t>2704 12334 0153</t>
  </si>
  <si>
    <t>2704 12314 0434</t>
  </si>
  <si>
    <t>2704 12334 0154</t>
  </si>
  <si>
    <t>2704 12314 0435</t>
  </si>
  <si>
    <t>2704 12334 0155</t>
  </si>
  <si>
    <t>2704 12314 0436</t>
  </si>
  <si>
    <t>2704 12334 0156</t>
  </si>
  <si>
    <t>สพฐ.ตร.47/62</t>
  </si>
  <si>
    <t>2704 12314 0437</t>
  </si>
  <si>
    <t>2704 12334 0157</t>
  </si>
  <si>
    <t>2704 12314 0438</t>
  </si>
  <si>
    <t>2704 12334 0158</t>
  </si>
  <si>
    <t>2704 12314 0439</t>
  </si>
  <si>
    <t>2704 12334 0159</t>
  </si>
  <si>
    <t>2704 12314 0440</t>
  </si>
  <si>
    <t>2704 12334 0160</t>
  </si>
  <si>
    <t>เยาวเรศ ชัยพฤกษ์</t>
  </si>
  <si>
    <t>2704 12314 0441</t>
  </si>
  <si>
    <t>2704 12334 0161</t>
  </si>
  <si>
    <t>3141500121774</t>
  </si>
  <si>
    <t>2704 12314 0442</t>
  </si>
  <si>
    <t>2704 12334 0162</t>
  </si>
  <si>
    <t>ผบ.หมู่ ศพฐ.2</t>
  </si>
  <si>
    <t>2705 12301 0001</t>
  </si>
  <si>
    <t>2705 12357 0001</t>
  </si>
  <si>
    <t>2705 12301 0002</t>
  </si>
  <si>
    <t>2705 12357 0002</t>
  </si>
  <si>
    <t>2705 12301 0003</t>
  </si>
  <si>
    <t>2705 12357 0003</t>
  </si>
  <si>
    <t>ผบ.หมู่ ฝอ.ศพฐ.2</t>
  </si>
  <si>
    <t>2705 12301 0270</t>
  </si>
  <si>
    <t>2705 12357 0004</t>
  </si>
  <si>
    <t>2705 12301 0271</t>
  </si>
  <si>
    <t>2705 12357 0005</t>
  </si>
  <si>
    <t>2705 12301 0272</t>
  </si>
  <si>
    <t>2705 12357 0006</t>
  </si>
  <si>
    <t>2705 12301 0273</t>
  </si>
  <si>
    <t>2705 12357 0007</t>
  </si>
  <si>
    <t>2705 12301 0274</t>
  </si>
  <si>
    <t>2705 12357 0008</t>
  </si>
  <si>
    <t>2705 12301 0275</t>
  </si>
  <si>
    <t>2705 12357 0009</t>
  </si>
  <si>
    <t>2705 12301 0276</t>
  </si>
  <si>
    <t>2705 12357 0010</t>
  </si>
  <si>
    <t>2705 12301 0277</t>
  </si>
  <si>
    <t>2705 12357 0011</t>
  </si>
  <si>
    <t>2705 12301 0278</t>
  </si>
  <si>
    <t>2705 12357 0012</t>
  </si>
  <si>
    <t>ศุภนุ มะโนบาล</t>
  </si>
  <si>
    <t>2705 12314 0279</t>
  </si>
  <si>
    <t>2705 12334 0014</t>
  </si>
  <si>
    <t>ม.6 .ปวส.</t>
  </si>
  <si>
    <t>1250500022590</t>
  </si>
  <si>
    <t>รอง สว.(อก.) ฝอ.ศพฐ.2</t>
  </si>
  <si>
    <t>2705 12314 0280</t>
  </si>
  <si>
    <t>2705 12334 0015</t>
  </si>
  <si>
    <t>บรรยา สียานเก็ม</t>
  </si>
  <si>
    <t>2705 12314 0281</t>
  </si>
  <si>
    <t>2705 12334 0016</t>
  </si>
  <si>
    <t>1939900307623</t>
  </si>
  <si>
    <t>นุศรา วงศ์ใหญ่</t>
  </si>
  <si>
    <t>2705 12314 0282</t>
  </si>
  <si>
    <t>2705 12334 0017</t>
  </si>
  <si>
    <t>ศ.บ. (เทคโนฯ และการประเมินผลการศึกษา), กอป.(ปี54)</t>
  </si>
  <si>
    <t>1960900007575</t>
  </si>
  <si>
    <t>เข็มเพชร จิมจวน</t>
  </si>
  <si>
    <t>2705 12314 0283</t>
  </si>
  <si>
    <t>2705 12334 0018</t>
  </si>
  <si>
    <t>1900101421818</t>
  </si>
  <si>
    <t>สุทธิพงศ์ พันธ์พุทธ</t>
  </si>
  <si>
    <t>รอง สว.(อก.)  ฝอ.ศพฐ.2</t>
  </si>
  <si>
    <t>2705 12314 0284</t>
  </si>
  <si>
    <t>2705 12334 0019</t>
  </si>
  <si>
    <t>ศศ.บ.(การจัดการ), ต.ว.ท.</t>
  </si>
  <si>
    <t>3610400450185</t>
  </si>
  <si>
    <t>2705 12314 0285</t>
  </si>
  <si>
    <t>2705 12334 0020</t>
  </si>
  <si>
    <t>2705 12314 0286</t>
  </si>
  <si>
    <t>2705 12334 0021</t>
  </si>
  <si>
    <t>2705 12314 0287</t>
  </si>
  <si>
    <t>2705 12334 0022</t>
  </si>
  <si>
    <t>2705 12314 0288</t>
  </si>
  <si>
    <t>2705 12334 0023</t>
  </si>
  <si>
    <t>ชัญญาฎา  สลุงอยู่</t>
  </si>
  <si>
    <t>2705 12301 0289</t>
  </si>
  <si>
    <t>2705 12327 0013</t>
  </si>
  <si>
    <t>1279800110107</t>
  </si>
  <si>
    <t>ผบ.หมู่ กสก.ศพฐ.2</t>
  </si>
  <si>
    <t>2705 12314 0290</t>
  </si>
  <si>
    <t>2705 12334 0024</t>
  </si>
  <si>
    <t>1509901620361</t>
  </si>
  <si>
    <t>2705 12314 0291</t>
  </si>
  <si>
    <t>2705 12334 0025</t>
  </si>
  <si>
    <t>ธนกฤต  ธนรัตนานนท์</t>
  </si>
  <si>
    <t>2705 12314 0292</t>
  </si>
  <si>
    <t>2705 12334 0026</t>
  </si>
  <si>
    <t>1209000070101</t>
  </si>
  <si>
    <t>2705 12314 0293</t>
  </si>
  <si>
    <t>2705 12334 0027</t>
  </si>
  <si>
    <t>ชนะ ชื้อทัศนประสิทธิ์</t>
  </si>
  <si>
    <t>2705 12314 0294</t>
  </si>
  <si>
    <t>2705 12334 0028</t>
  </si>
  <si>
    <t>3200200719524</t>
  </si>
  <si>
    <t>กริช ลียากาศ</t>
  </si>
  <si>
    <t>2705 12314 0295</t>
  </si>
  <si>
    <t>2705 12334 0029</t>
  </si>
  <si>
    <t>ปวช. /กอป.</t>
  </si>
  <si>
    <t>5499900016171</t>
  </si>
  <si>
    <t>พีระวิทย์ วังใบสนธนโชติ</t>
  </si>
  <si>
    <t>2705 12314 0296</t>
  </si>
  <si>
    <t>2705 12334 0030</t>
  </si>
  <si>
    <t>2705 12314 0297</t>
  </si>
  <si>
    <t>2705 12334 0031</t>
  </si>
  <si>
    <t>ธนวรรธน์  ละอองคำ</t>
  </si>
  <si>
    <t>2705 12314 0298</t>
  </si>
  <si>
    <t>2705 12334 0032</t>
  </si>
  <si>
    <t>ภาสวิชญ์ป์  มิสิรัศนันท์</t>
  </si>
  <si>
    <t>2705 12314 0299</t>
  </si>
  <si>
    <t>2705 12334 0033</t>
  </si>
  <si>
    <t>กวีวรรณ ตระกูลธรรม</t>
  </si>
  <si>
    <t>2705 12314 0300</t>
  </si>
  <si>
    <t>2705 12334 0034</t>
  </si>
  <si>
    <t>ชลณี  ใจคง</t>
  </si>
  <si>
    <t>รอง สว.(อก.) กอส.ศพฐ.2</t>
  </si>
  <si>
    <t>2705 12314 0301</t>
  </si>
  <si>
    <t>2705 12334 0035</t>
  </si>
  <si>
    <t>ศศ.บ. (การจัดการ), กอป.</t>
  </si>
  <si>
    <t>3200400324281</t>
  </si>
  <si>
    <t>ผบ.หมู่ กอส.ศพฐ.2</t>
  </si>
  <si>
    <t>2705 12314 0302</t>
  </si>
  <si>
    <t>2705 12334 0036</t>
  </si>
  <si>
    <t>2705 12314 0303</t>
  </si>
  <si>
    <t>2705 12334 0037</t>
  </si>
  <si>
    <t>2705 12314 0304</t>
  </si>
  <si>
    <t>2705 12334 0038</t>
  </si>
  <si>
    <t>ผบ.หมู่ กอป.ศพฐ.2</t>
  </si>
  <si>
    <t>2705 12314 0305</t>
  </si>
  <si>
    <t>2705 12334 0039</t>
  </si>
  <si>
    <t>กันต์ ชัยสิทธิ์</t>
  </si>
  <si>
    <t>2705 12314 0306</t>
  </si>
  <si>
    <t>2705 12334 0040</t>
  </si>
  <si>
    <t>จุฑามาศ เผยฉวี</t>
  </si>
  <si>
    <t>2705 12314 0307</t>
  </si>
  <si>
    <t>2705 12334 0041</t>
  </si>
  <si>
    <t>3200100635175</t>
  </si>
  <si>
    <t>2705 12314 0308</t>
  </si>
  <si>
    <t>2705 12334 0042</t>
  </si>
  <si>
    <t>2705 12314 0309</t>
  </si>
  <si>
    <t>2705 12334 0043</t>
  </si>
  <si>
    <t>2705 12314 0310</t>
  </si>
  <si>
    <t>2705 12334 0044</t>
  </si>
  <si>
    <t>2705 12314 0311</t>
  </si>
  <si>
    <t>2705 12334 0045</t>
  </si>
  <si>
    <t>นฤพนธ์ ผดุงกิจจานนท์</t>
  </si>
  <si>
    <t>รอง สว.(อก.) กคม.ศพฐ.2</t>
  </si>
  <si>
    <t>2705 12314 0312</t>
  </si>
  <si>
    <t>2705 12334 0046</t>
  </si>
  <si>
    <t>ปวช. /กอป.,กดต.</t>
  </si>
  <si>
    <t>3200100693914</t>
  </si>
  <si>
    <t>ผบ.หมู่ กคม.ศพฐ.2</t>
  </si>
  <si>
    <t>2705 12314 0313</t>
  </si>
  <si>
    <t>2705 12334 0047</t>
  </si>
  <si>
    <t>สุรชาติ  ชื่นบาน</t>
  </si>
  <si>
    <t>2705 12314 0314</t>
  </si>
  <si>
    <t>2705 12334 0048</t>
  </si>
  <si>
    <t>ปวช., กอป. ,กดต.(อก.)</t>
  </si>
  <si>
    <t>3200100636937</t>
  </si>
  <si>
    <t>ณัฐธนนท์ แฮดเมย</t>
  </si>
  <si>
    <t>2705 12314 0315</t>
  </si>
  <si>
    <t>2705 12334 0049</t>
  </si>
  <si>
    <t>ปวช./ นสต.</t>
  </si>
  <si>
    <t>1450300050326</t>
  </si>
  <si>
    <t>ผบ.หมู่ กยส.ศพฐ.2</t>
  </si>
  <si>
    <t>2705 12314 0316</t>
  </si>
  <si>
    <t>2705 12334 0050</t>
  </si>
  <si>
    <t>1539900076170</t>
  </si>
  <si>
    <t>ศรันยู  ภูโสภา</t>
  </si>
  <si>
    <t>2705 12314 0317</t>
  </si>
  <si>
    <t>2705 12334 0051</t>
  </si>
  <si>
    <t>ม.6.</t>
  </si>
  <si>
    <t>1100400249259</t>
  </si>
  <si>
    <t>2705 12314 0318</t>
  </si>
  <si>
    <t>2705 12334 0052</t>
  </si>
  <si>
    <t>2705 12314 0319</t>
  </si>
  <si>
    <t>2705 12334 0053</t>
  </si>
  <si>
    <t>ผบ.หมู่ กนฝ.ศพฐ.2</t>
  </si>
  <si>
    <t>2705 12314 0320</t>
  </si>
  <si>
    <t>2705 12334 0054</t>
  </si>
  <si>
    <t>2705 12314 0321</t>
  </si>
  <si>
    <t>2705 12334 0055</t>
  </si>
  <si>
    <t>นนทิยา  สุขสำราญ</t>
  </si>
  <si>
    <t>2705 12314 0322</t>
  </si>
  <si>
    <t>2705 12334 0056</t>
  </si>
  <si>
    <t>1560100320981</t>
  </si>
  <si>
    <t>2705 12314 0323</t>
  </si>
  <si>
    <t>2705 12334 0057</t>
  </si>
  <si>
    <t>2705 12314 0324</t>
  </si>
  <si>
    <t>2705 12334 0058</t>
  </si>
  <si>
    <t>ผบ.หมู่ กชว.ศพฐ.2</t>
  </si>
  <si>
    <t>2705 12314 0325</t>
  </si>
  <si>
    <t>2705 12334 0059</t>
  </si>
  <si>
    <t>สโรชินี วิสาณ</t>
  </si>
  <si>
    <t>2705 12314 0326</t>
  </si>
  <si>
    <t>2705 12334 0060</t>
  </si>
  <si>
    <t>1339200027984</t>
  </si>
  <si>
    <t>บุณยานุช คำจูม</t>
  </si>
  <si>
    <t>2705 12314 0327</t>
  </si>
  <si>
    <t>2705 12334 0061</t>
  </si>
  <si>
    <t>1270400052128</t>
  </si>
  <si>
    <t>2705 12314 0328</t>
  </si>
  <si>
    <t>2705 12334 0062</t>
  </si>
  <si>
    <t>ชลิตวีร์ สิงห์แก้ว</t>
  </si>
  <si>
    <t>ผบ.หมู่ กคพ.ศพฐ.2</t>
  </si>
  <si>
    <t>2705 12314 0329</t>
  </si>
  <si>
    <t>2705 12334 0063</t>
  </si>
  <si>
    <t>1100800925367</t>
  </si>
  <si>
    <t>รวี อุยเจริญ</t>
  </si>
  <si>
    <t>2705 12314 0330</t>
  </si>
  <si>
    <t>2705 12334 0064</t>
  </si>
  <si>
    <t>1309900545635</t>
  </si>
  <si>
    <t>2705 12314 0331</t>
  </si>
  <si>
    <t>2705 12334 0065</t>
  </si>
  <si>
    <t>2705 12314 0332</t>
  </si>
  <si>
    <t>2705 12334 0066</t>
  </si>
  <si>
    <t>ผบ.หมู่ กชช.ศพฐ.2</t>
  </si>
  <si>
    <t>2705 12314 0333</t>
  </si>
  <si>
    <t>2705 12334 0067</t>
  </si>
  <si>
    <t>จีราภรณ์  พรมมา</t>
  </si>
  <si>
    <t>ผบ.หมู่ พฐ.จว.ระยอง</t>
  </si>
  <si>
    <t>2705 12314 0334</t>
  </si>
  <si>
    <t>2705 12334 0068</t>
  </si>
  <si>
    <t>ปริญญาโท(เทคโนโลยี)</t>
  </si>
  <si>
    <t>1409700007655</t>
  </si>
  <si>
    <t>2705 12314 0335</t>
  </si>
  <si>
    <t>2705 12334 0069</t>
  </si>
  <si>
    <t>2705 12314 0336</t>
  </si>
  <si>
    <t>2705 12334 0070</t>
  </si>
  <si>
    <t>ชรินทร์ทิพย์ รังสรรค์</t>
  </si>
  <si>
    <t>2705 12314 0337</t>
  </si>
  <si>
    <t>2705 12334 0071</t>
  </si>
  <si>
    <t>1529900681928</t>
  </si>
  <si>
    <t>2705 12314 0338</t>
  </si>
  <si>
    <t>2705 12334 0072</t>
  </si>
  <si>
    <t>จักรกฤช แสนอุ่น</t>
  </si>
  <si>
    <t>รอง สว.(อก.) พฐ.จว.ระยอง</t>
  </si>
  <si>
    <t>2705 12314 0339</t>
  </si>
  <si>
    <t>2705 12334 0073</t>
  </si>
  <si>
    <t>ร.บ., นพต.</t>
  </si>
  <si>
    <t>3459900011130</t>
  </si>
  <si>
    <t>2705 12314 0340</t>
  </si>
  <si>
    <t>2705 12334 0074</t>
  </si>
  <si>
    <t>เศรษฐพิชญ์ คำเกาะ</t>
  </si>
  <si>
    <t>2705 12314 0341</t>
  </si>
  <si>
    <t>2705 12334 0075</t>
  </si>
  <si>
    <t>ม.6/ นสต.</t>
  </si>
  <si>
    <t>1409800255928</t>
  </si>
  <si>
    <t>2705 12314 0342</t>
  </si>
  <si>
    <t>2705 12334 0076</t>
  </si>
  <si>
    <t>2705 12314 0343</t>
  </si>
  <si>
    <t>2705 12334 0077</t>
  </si>
  <si>
    <t>อธิพงศ์ วงษ์พัฒน์</t>
  </si>
  <si>
    <t>2705 12314 0344</t>
  </si>
  <si>
    <t>2705 12334 0078</t>
  </si>
  <si>
    <t>น.บ. นพต.</t>
  </si>
  <si>
    <t>3220600144651</t>
  </si>
  <si>
    <t>2705 12314 0345</t>
  </si>
  <si>
    <t>2705 12334 0079</t>
  </si>
  <si>
    <t>2705 12314 0346</t>
  </si>
  <si>
    <t>2705 12334 0080</t>
  </si>
  <si>
    <t>นันทรัตน์ สุวรรณศิริ</t>
  </si>
  <si>
    <t>2705 12314 0347</t>
  </si>
  <si>
    <t>2705 12334 0081</t>
  </si>
  <si>
    <t>ปวช., กอป. </t>
  </si>
  <si>
    <t>3760700059316</t>
  </si>
  <si>
    <t>ปรีชา มหาเสน</t>
  </si>
  <si>
    <t>2705 12314 0348</t>
  </si>
  <si>
    <t>2705 12334 0082</t>
  </si>
  <si>
    <t>ศศ.บ. (การจัดการทั่วไป), กอป.</t>
  </si>
  <si>
    <t>3210100367685</t>
  </si>
  <si>
    <t>2705 12314 0349</t>
  </si>
  <si>
    <t>2705 12334 0083</t>
  </si>
  <si>
    <t>2705 12314 0350</t>
  </si>
  <si>
    <t>2705 12334 0084</t>
  </si>
  <si>
    <t>ไชยา สิทธิไพร</t>
  </si>
  <si>
    <t>ผบ.หมู่ พฐ.จว.จันทบุรี</t>
  </si>
  <si>
    <t>2705 12314 0351</t>
  </si>
  <si>
    <t>2705 12334 0116</t>
  </si>
  <si>
    <t>ปวช. กอป.</t>
  </si>
  <si>
    <t>3451000551921</t>
  </si>
  <si>
    <t>นิติวุฒิ อิ่มสมบูรณ์</t>
  </si>
  <si>
    <t>2705 12314 0352</t>
  </si>
  <si>
    <t>2705 12334 0117</t>
  </si>
  <si>
    <t>3110102008080</t>
  </si>
  <si>
    <t>ณัฐพล เมืองแสน</t>
  </si>
  <si>
    <t>2705 12314 0353</t>
  </si>
  <si>
    <t>2705 12334 0118</t>
  </si>
  <si>
    <t>1319800097371</t>
  </si>
  <si>
    <t>2705 12314 0354</t>
  </si>
  <si>
    <t>2705 12334 0119</t>
  </si>
  <si>
    <t>1440400113800</t>
  </si>
  <si>
    <t>ภูวพล เยี่ยมสันเทียะ</t>
  </si>
  <si>
    <t>2705 12314 0355</t>
  </si>
  <si>
    <t>2705 12334 0120</t>
  </si>
  <si>
    <t>3300901017851</t>
  </si>
  <si>
    <t>มนตรี นรลักษณ์</t>
  </si>
  <si>
    <t>รอง สว.(อก.) พฐ.จว.จันทบุรี</t>
  </si>
  <si>
    <t>2705 12314 0356</t>
  </si>
  <si>
    <t>2705 12334 0121</t>
  </si>
  <si>
    <t>มศ.3 , นพต. , ม.6</t>
  </si>
  <si>
    <t>3220300345146</t>
  </si>
  <si>
    <t>ภัทราวรรณ พันธุ์เสือ</t>
  </si>
  <si>
    <t>2705 12314 0357</t>
  </si>
  <si>
    <t>2705 12334 0122</t>
  </si>
  <si>
    <t>ณัฐพล สกลไชย</t>
  </si>
  <si>
    <t>2705 12314 0358</t>
  </si>
  <si>
    <t>2705 12334 0123</t>
  </si>
  <si>
    <t>ปวช., บธ.บ., กอป.</t>
  </si>
  <si>
    <t>1229900436497</t>
  </si>
  <si>
    <t>รุ่งฤดี เพชรชำนาญ</t>
  </si>
  <si>
    <t>2705 12314 0359</t>
  </si>
  <si>
    <t>2705 12334 0124</t>
  </si>
  <si>
    <t>ดวงแก้ว งามแก้ว</t>
  </si>
  <si>
    <t>2705 12314 0360</t>
  </si>
  <si>
    <t>2705 12334 0125</t>
  </si>
  <si>
    <t>ม.6, ค.บ.,กอป.31</t>
  </si>
  <si>
    <t>1229900485633</t>
  </si>
  <si>
    <t>2705 12314 0361</t>
  </si>
  <si>
    <t>2705 12334 0126</t>
  </si>
  <si>
    <t>นฤมล  บุญยืน</t>
  </si>
  <si>
    <t>2705 12314 0362</t>
  </si>
  <si>
    <t>2705 12334 0127</t>
  </si>
  <si>
    <t>1229900171914</t>
  </si>
  <si>
    <t>2705 12314 0363</t>
  </si>
  <si>
    <t>2705 12334 0128</t>
  </si>
  <si>
    <t>2705 12314 0364</t>
  </si>
  <si>
    <t>2705 12334 0129</t>
  </si>
  <si>
    <t>2705 12314 0365</t>
  </si>
  <si>
    <t>2705 12334 0130</t>
  </si>
  <si>
    <t>2705 12314 0366</t>
  </si>
  <si>
    <t>2705 12334 0131</t>
  </si>
  <si>
    <t>สุจิรา สุทธิสุข</t>
  </si>
  <si>
    <t>2705 12314 0367</t>
  </si>
  <si>
    <t>2705 12334 0132</t>
  </si>
  <si>
    <t>ศศบ., กอป.</t>
  </si>
  <si>
    <t>4179900001623</t>
  </si>
  <si>
    <t>ผบ.หมู่ พฐ.จว.ตราด</t>
  </si>
  <si>
    <t>2705 12314 0368</t>
  </si>
  <si>
    <t>2705 12334 0133</t>
  </si>
  <si>
    <t>2705 12314 0369</t>
  </si>
  <si>
    <t>2705 12334 0134</t>
  </si>
  <si>
    <t>เสรี หมื่นอินทร์</t>
  </si>
  <si>
    <t>รอง สว.(อก.) พฐ.จว.ตราด</t>
  </si>
  <si>
    <t>2705 12314 0370</t>
  </si>
  <si>
    <t>2705 12334 0135</t>
  </si>
  <si>
    <t>3750300027310</t>
  </si>
  <si>
    <t>เปรมศักดิ์ อัตถาภูมิ</t>
  </si>
  <si>
    <t>2705 12314 0371</t>
  </si>
  <si>
    <t>2705 12334 0136</t>
  </si>
  <si>
    <t xml:space="preserve"> ม.6</t>
  </si>
  <si>
    <t>2705 12314 0372</t>
  </si>
  <si>
    <t>2705 12334 0137</t>
  </si>
  <si>
    <t>พัชรา สว่างดี</t>
  </si>
  <si>
    <t>2705 12314 0373</t>
  </si>
  <si>
    <t>2705 12334 0138</t>
  </si>
  <si>
    <t>3220300511054</t>
  </si>
  <si>
    <t>2705 12314 0374</t>
  </si>
  <si>
    <t>2705 12334 0139</t>
  </si>
  <si>
    <t xml:space="preserve">มฐา คำเพชรดี </t>
  </si>
  <si>
    <t>2705 12314 0375</t>
  </si>
  <si>
    <t>2705 12334 0140</t>
  </si>
  <si>
    <t>ปรารถนา โชควิริยะประเสริฐ</t>
  </si>
  <si>
    <t>2705 12314 0376</t>
  </si>
  <si>
    <t>2705 12334 0141</t>
  </si>
  <si>
    <t>2705 12314 0377</t>
  </si>
  <si>
    <t>2705 12334 0142</t>
  </si>
  <si>
    <t>2705 12314 0378</t>
  </si>
  <si>
    <t>2705 12334 0143</t>
  </si>
  <si>
    <t>2705 12314 0379</t>
  </si>
  <si>
    <t>2705 12334 0144</t>
  </si>
  <si>
    <t>2705 12314 0380</t>
  </si>
  <si>
    <t>2705 12334 0145</t>
  </si>
  <si>
    <t>2705 12314 0381</t>
  </si>
  <si>
    <t>2705 12334 0146</t>
  </si>
  <si>
    <t>ผบ.หมู่ พฐ.จว.ปราจีนบุรี</t>
  </si>
  <si>
    <t>2705 12314 0382</t>
  </si>
  <si>
    <t>2705 12334 0161</t>
  </si>
  <si>
    <t>พิมพ์วลัญช์ จันทร์กระจ่าง</t>
  </si>
  <si>
    <t>2705 12314 0383</t>
  </si>
  <si>
    <t>2705 12334 0162</t>
  </si>
  <si>
    <t>ศศ.บ</t>
  </si>
  <si>
    <t>3250100580605</t>
  </si>
  <si>
    <t>วิชัย  สีนนท์</t>
  </si>
  <si>
    <t>รอง สว.(อก.) พฐ.จว.ปราจีนบุรี</t>
  </si>
  <si>
    <t>2705 12314 0384</t>
  </si>
  <si>
    <t>2705 12334 0163</t>
  </si>
  <si>
    <t>3250400957453</t>
  </si>
  <si>
    <t>จำนงค์ ศรียาโยชน์</t>
  </si>
  <si>
    <t>2705 12314 0385</t>
  </si>
  <si>
    <t>2705 12334 0164</t>
  </si>
  <si>
    <t>3250400212920</t>
  </si>
  <si>
    <t>มงคล นัดหา</t>
  </si>
  <si>
    <t>2705 12314 0386</t>
  </si>
  <si>
    <t>2705 12334 0165</t>
  </si>
  <si>
    <t>รป.ศ.</t>
  </si>
  <si>
    <t>3250700336101</t>
  </si>
  <si>
    <t>กษิดิษ ฉันทวัธน์</t>
  </si>
  <si>
    <t>2705 12314 0387</t>
  </si>
  <si>
    <t>2705 12334 0166</t>
  </si>
  <si>
    <t>1101402157638</t>
  </si>
  <si>
    <t>2705 12314 0388</t>
  </si>
  <si>
    <t>2705 12334 0167</t>
  </si>
  <si>
    <t>2705 12314 0389</t>
  </si>
  <si>
    <t>2705 12334 0168</t>
  </si>
  <si>
    <t>2705 12314 0390</t>
  </si>
  <si>
    <t>2705 12334 0169</t>
  </si>
  <si>
    <t>อธิปัตย์  ทุมมา</t>
  </si>
  <si>
    <t>2705 12314 0391</t>
  </si>
  <si>
    <t>2705 12334 0170</t>
  </si>
  <si>
    <t>รปม.</t>
  </si>
  <si>
    <t>3260100121309</t>
  </si>
  <si>
    <t>2705 12314 0392</t>
  </si>
  <si>
    <t>2705 12334 0171</t>
  </si>
  <si>
    <t>สมพงษ์ พรมวิเศษ</t>
  </si>
  <si>
    <t>2705 12314 0393</t>
  </si>
  <si>
    <t>2705 12334 0172</t>
  </si>
  <si>
    <t>3250100532651</t>
  </si>
  <si>
    <t>2705 12314 0394</t>
  </si>
  <si>
    <t>2705 12334 0173</t>
  </si>
  <si>
    <t>ชาตรี อ่อนเกษ</t>
  </si>
  <si>
    <t>2705 12314 0395</t>
  </si>
  <si>
    <t>2705 12334 0174</t>
  </si>
  <si>
    <t>1339900477788</t>
  </si>
  <si>
    <t>ผบ.หมู่ พฐ.จว.ฉะเชิงเทรา</t>
  </si>
  <si>
    <t>2705 12314 0396</t>
  </si>
  <si>
    <t>2705 12334 0099</t>
  </si>
  <si>
    <t>ปวรุตม์  สว่างกุล</t>
  </si>
  <si>
    <t>2705 12314 0397</t>
  </si>
  <si>
    <t>2705 12334 0100</t>
  </si>
  <si>
    <t>1250100111064</t>
  </si>
  <si>
    <t>พิทักษ์พงษ์  รินเที่ยง</t>
  </si>
  <si>
    <t>2705 12314 0398</t>
  </si>
  <si>
    <t>2705 12334 0101</t>
  </si>
  <si>
    <t>1570500087508</t>
  </si>
  <si>
    <t>2705 12314 0399</t>
  </si>
  <si>
    <t>2705 12334 0102</t>
  </si>
  <si>
    <t>พงศกร ภู่มณี</t>
  </si>
  <si>
    <t>2705 12314 0400</t>
  </si>
  <si>
    <t>2705 12334 0103</t>
  </si>
  <si>
    <t>3429900189770</t>
  </si>
  <si>
    <t>ศราวุฒิ โพธิ์พาน</t>
  </si>
  <si>
    <t>2705 12314 0401</t>
  </si>
  <si>
    <t>2705 12334 0104</t>
  </si>
  <si>
    <t>2705 12314 0402</t>
  </si>
  <si>
    <t>2705 12334 0105</t>
  </si>
  <si>
    <t>ฐาปกรณ์ ทองไชย</t>
  </si>
  <si>
    <t>2705 12314 0403</t>
  </si>
  <si>
    <t>2705 12334 0106</t>
  </si>
  <si>
    <t>2705 12314 0404</t>
  </si>
  <si>
    <t>2705 12334 0107</t>
  </si>
  <si>
    <t>2705 12314 0405</t>
  </si>
  <si>
    <t>2705 12334 0108</t>
  </si>
  <si>
    <t>2705 12314 0406</t>
  </si>
  <si>
    <t>2705 12334 0109</t>
  </si>
  <si>
    <t>กชกัญจ์  วิริยาพันธ์</t>
  </si>
  <si>
    <t>2705 12314 0407</t>
  </si>
  <si>
    <t>2705 12334 0110</t>
  </si>
  <si>
    <t>1101400121377</t>
  </si>
  <si>
    <t>ณัฐชาพิมญชุ์ จอมชัยฤทธิ์</t>
  </si>
  <si>
    <t>2705 12314 0408</t>
  </si>
  <si>
    <t>2705 12334 0111</t>
  </si>
  <si>
    <t>ปวช., ตวท.</t>
  </si>
  <si>
    <t>3240300490821</t>
  </si>
  <si>
    <t>2705 12314 0409</t>
  </si>
  <si>
    <t>2705 12334 0112</t>
  </si>
  <si>
    <t>2705 12314 0410</t>
  </si>
  <si>
    <t>2705 12334 0113</t>
  </si>
  <si>
    <t>2705 12314 0411</t>
  </si>
  <si>
    <t>2705 12334 0114</t>
  </si>
  <si>
    <t>2705 12314 0412</t>
  </si>
  <si>
    <t>2705 12334 0115</t>
  </si>
  <si>
    <t>ภูริภัต สว่างอารมย์</t>
  </si>
  <si>
    <t>ผบ.หมู่ พฐ.จว.นครนายก</t>
  </si>
  <si>
    <t>2705 12314 0413</t>
  </si>
  <si>
    <t>2705 12334 0085</t>
  </si>
  <si>
    <t>ภูมิพัฒน์ โคกแดง</t>
  </si>
  <si>
    <t>2705 12314 0414</t>
  </si>
  <si>
    <t>2705 12334 0086</t>
  </si>
  <si>
    <t>ม.6, กอป.</t>
  </si>
  <si>
    <t>1369900265951</t>
  </si>
  <si>
    <t>มานพ บุญอินทร์</t>
  </si>
  <si>
    <t>2705 12314 0415</t>
  </si>
  <si>
    <t>2705 12334 0087</t>
  </si>
  <si>
    <t>ภาณุพงศ์  น้อยปา</t>
  </si>
  <si>
    <t>2705 12314 0416</t>
  </si>
  <si>
    <t>2705 12334 0088</t>
  </si>
  <si>
    <t>1130200142141</t>
  </si>
  <si>
    <t>วิโรจน์  แดงดี</t>
  </si>
  <si>
    <t>2705 12314 0417</t>
  </si>
  <si>
    <t>2705 12334 0089</t>
  </si>
  <si>
    <t>สุรีย์ มุกสิก</t>
  </si>
  <si>
    <t>2705 12314 0418</t>
  </si>
  <si>
    <t>2705 12334 0090</t>
  </si>
  <si>
    <t>ภาวิณี มาสซาโรติ</t>
  </si>
  <si>
    <t>2705 12314 0419</t>
  </si>
  <si>
    <t>2705 12334 0091</t>
  </si>
  <si>
    <t>ประดิษฐ์ ทัศนา</t>
  </si>
  <si>
    <t>รอง สว.(อก.) พฐ.จว.นครนายก</t>
  </si>
  <si>
    <t>2705 12314 0420</t>
  </si>
  <si>
    <t>2705 12334 0092</t>
  </si>
  <si>
    <t>3260300244153</t>
  </si>
  <si>
    <t>2705 12314 0421</t>
  </si>
  <si>
    <t>2705 12334 0093</t>
  </si>
  <si>
    <t>ศุภฤกษ์  สุขเจริญ</t>
  </si>
  <si>
    <t>2705 12314 0422</t>
  </si>
  <si>
    <t>2705 12334 0094</t>
  </si>
  <si>
    <t>1100701168941</t>
  </si>
  <si>
    <t>มานะชัย เหล็กจาน</t>
  </si>
  <si>
    <t>2705 12314 0423</t>
  </si>
  <si>
    <t>2705 12334 0095</t>
  </si>
  <si>
    <t>ศศ.บ., ชัยยะ</t>
  </si>
  <si>
    <t>3250100343832</t>
  </si>
  <si>
    <t>2705 12314 0424</t>
  </si>
  <si>
    <t>2705 12334 0096</t>
  </si>
  <si>
    <t>2705 12314 0425</t>
  </si>
  <si>
    <t>2705 12334 0097</t>
  </si>
  <si>
    <t>2705 12314 0426</t>
  </si>
  <si>
    <t>2705 12334 0098</t>
  </si>
  <si>
    <t>รอง สว.(อก.) พฐ.จว.สระแก้ว</t>
  </si>
  <si>
    <t>2705 12314 0427</t>
  </si>
  <si>
    <t>2705 12334 0147</t>
  </si>
  <si>
    <t>2705 12314 0428</t>
  </si>
  <si>
    <t>2705 12334 0148</t>
  </si>
  <si>
    <t>3250400279404</t>
  </si>
  <si>
    <t>ผบ.หมู่ พฐ.จว.สระแก้ว</t>
  </si>
  <si>
    <t>2705 12314 0429</t>
  </si>
  <si>
    <t>2705 12334 0149</t>
  </si>
  <si>
    <t>สุชัย  พูลจินดา</t>
  </si>
  <si>
    <t>2705 12314 0430</t>
  </si>
  <si>
    <t>2705 12334 0150</t>
  </si>
  <si>
    <t>1103000066214</t>
  </si>
  <si>
    <t>2705 12314 0431</t>
  </si>
  <si>
    <t>2705 12334 0151</t>
  </si>
  <si>
    <t>วรวรงค์ บมขุนทด</t>
  </si>
  <si>
    <t>2705 12314 0432</t>
  </si>
  <si>
    <t>2705 12334 0152</t>
  </si>
  <si>
    <t>สรวิศ ศรีสิงห์</t>
  </si>
  <si>
    <t>2705 12314 0433</t>
  </si>
  <si>
    <t>2705 12334 0153</t>
  </si>
  <si>
    <t>กฤษฎ์ ไชยงาม</t>
  </si>
  <si>
    <t>2705 12314 0434</t>
  </si>
  <si>
    <t>2705 12334 0154</t>
  </si>
  <si>
    <t xml:space="preserve"> ปวช.</t>
  </si>
  <si>
    <t>2705 12314 0435</t>
  </si>
  <si>
    <t>2705 12334 0155</t>
  </si>
  <si>
    <t>2705 12314 0436</t>
  </si>
  <si>
    <t>2705 12334 0156</t>
  </si>
  <si>
    <t>2705 12314 0437</t>
  </si>
  <si>
    <t>2705 12334 0157</t>
  </si>
  <si>
    <t>2705 12314 0438</t>
  </si>
  <si>
    <t>2705 12334 0158</t>
  </si>
  <si>
    <t>วัชรินทร์ แก้วจันดา</t>
  </si>
  <si>
    <t>2705 12314 0439</t>
  </si>
  <si>
    <t>2705 12334 0159</t>
  </si>
  <si>
    <t>1250200042943</t>
  </si>
  <si>
    <t>ตร.606/59</t>
  </si>
  <si>
    <t>2705 12314 0440</t>
  </si>
  <si>
    <t>2705 12334 0160</t>
  </si>
  <si>
    <t>ผบ.หมู่ ศพฐ.3</t>
  </si>
  <si>
    <t>2706 12301 0001</t>
  </si>
  <si>
    <t>2706 12357 0001</t>
  </si>
  <si>
    <t>2706 12301 0002</t>
  </si>
  <si>
    <t>2706 12357 0002</t>
  </si>
  <si>
    <t>2706 12301 0003</t>
  </si>
  <si>
    <t>2706 12357 0003</t>
  </si>
  <si>
    <t>ผบ.หมู่ ฝอ.ศพฐ.3</t>
  </si>
  <si>
    <t>2706 12301 0276</t>
  </si>
  <si>
    <t>2706 12357 0004</t>
  </si>
  <si>
    <t>2706 12301 0277</t>
  </si>
  <si>
    <t>2706 12357 0005</t>
  </si>
  <si>
    <t>2706 12301 0278</t>
  </si>
  <si>
    <t>2706 12357 0006</t>
  </si>
  <si>
    <t>2706 12301 0279</t>
  </si>
  <si>
    <t>2706 12357 0007</t>
  </si>
  <si>
    <t>2706 12301 0280</t>
  </si>
  <si>
    <t>2706 12357 0008</t>
  </si>
  <si>
    <t>2706 12301 0281</t>
  </si>
  <si>
    <t>2706 12357 0009</t>
  </si>
  <si>
    <t>2706 12301 0282</t>
  </si>
  <si>
    <t>2706 12357 0010</t>
  </si>
  <si>
    <t>2706 12301 0283</t>
  </si>
  <si>
    <t>2706 12357 0011</t>
  </si>
  <si>
    <t>2706 12301 0284</t>
  </si>
  <si>
    <t>2706 12357 0012</t>
  </si>
  <si>
    <t>2706 12314 0285</t>
  </si>
  <si>
    <t>2706 12334 0014</t>
  </si>
  <si>
    <t>2706 12314 0286</t>
  </si>
  <si>
    <t>2706 12334 0015</t>
  </si>
  <si>
    <t>ปรัชญ์ฐาภัทร  จันทร์สอน</t>
  </si>
  <si>
    <t>2706 12314 0287</t>
  </si>
  <si>
    <t>2706 12334 0016</t>
  </si>
  <si>
    <t>ปวช.,กอป.</t>
  </si>
  <si>
    <t>3300100240552</t>
  </si>
  <si>
    <t>2706 12314 0288</t>
  </si>
  <si>
    <t>2706 12334 0017</t>
  </si>
  <si>
    <t>ดารุณี อาภรณ์แก้ว</t>
  </si>
  <si>
    <t>2706 12314 0289</t>
  </si>
  <si>
    <t>2706 12334 0018</t>
  </si>
  <si>
    <t>บธ.บ.(คอมฯ),กอป.,ตวท.ประทวนรุ่น 11,ตวท.ทว.รุ่น26</t>
  </si>
  <si>
    <t>3360600837884</t>
  </si>
  <si>
    <t>2706 12314 0290</t>
  </si>
  <si>
    <t>2706 12334 0019</t>
  </si>
  <si>
    <t>2706 12314 0291</t>
  </si>
  <si>
    <t>2706 12334 0020</t>
  </si>
  <si>
    <t>ตร.47/62</t>
  </si>
  <si>
    <t>รุ่งฤดี  ประดับบุตร</t>
  </si>
  <si>
    <t>2706 12314 0292</t>
  </si>
  <si>
    <t>2706 12334 0021</t>
  </si>
  <si>
    <t>ปวช.,กอป.รุ่น 18,อนุปริญญา(ศศบ.),พิมพ์มือชั้นสูง</t>
  </si>
  <si>
    <t>3301600380192</t>
  </si>
  <si>
    <t>เบ็ญจลักษณ์  นิลใหม่</t>
  </si>
  <si>
    <t>2706 12314 0293</t>
  </si>
  <si>
    <t>2706 12334 0022</t>
  </si>
  <si>
    <t>ศศบ.,กอป.รุ่น 15 ตวท.ปี53</t>
  </si>
  <si>
    <t>3301800203251</t>
  </si>
  <si>
    <t>นิตยา  สระคำจันทร์</t>
  </si>
  <si>
    <t>2706 12314 0294</t>
  </si>
  <si>
    <t>2706 12334 0023</t>
  </si>
  <si>
    <t>กอป.,ศศบ.,ต.ว.ท.รุ่น 17</t>
  </si>
  <si>
    <t>3451100616463</t>
  </si>
  <si>
    <t>2706 12301 0295</t>
  </si>
  <si>
    <t>2706 12327 0013</t>
  </si>
  <si>
    <t>ประดุงสิน  บ่อยกระโทก</t>
  </si>
  <si>
    <t>ผบ.หมู่ กสก.ศพฐ.3</t>
  </si>
  <si>
    <t>2706 12314 0296</t>
  </si>
  <si>
    <t>2706 12334 0024</t>
  </si>
  <si>
    <t>ม.6,กอป.รุ่น 16</t>
  </si>
  <si>
    <t>3300700475925</t>
  </si>
  <si>
    <t>พิพัฒน์  จึงสัจจานุสรณ์</t>
  </si>
  <si>
    <t>2706 12314 0297</t>
  </si>
  <si>
    <t>2706 12334 0025</t>
  </si>
  <si>
    <t>ปวช.,กอป.รุ่น 21,บธบ.,ต.ว.ท.</t>
  </si>
  <si>
    <t>3310500223469</t>
  </si>
  <si>
    <t>รอง สว.(อก.) กสก.ศพฐ.3</t>
  </si>
  <si>
    <t>2706 12314 0298</t>
  </si>
  <si>
    <t>2706 12334 0026</t>
  </si>
  <si>
    <t>จักรพันธุ์  หันจรัส</t>
  </si>
  <si>
    <t>2706 12314 0299</t>
  </si>
  <si>
    <t>2706 12334 0027</t>
  </si>
  <si>
    <t>ม.6,กอป.39,ตวท.28</t>
  </si>
  <si>
    <t>1419900637393</t>
  </si>
  <si>
    <t>วิรพล ตัวเสาร์</t>
  </si>
  <si>
    <t>2706 12314 0300</t>
  </si>
  <si>
    <t>2706 12334 0028</t>
  </si>
  <si>
    <t>1409800298651</t>
  </si>
  <si>
    <t>กรณ์  เกิดชื่น</t>
  </si>
  <si>
    <t>2706 12314 0301</t>
  </si>
  <si>
    <t>2706 12334 0029</t>
  </si>
  <si>
    <t>1459900513341</t>
  </si>
  <si>
    <t>พสิษฐ์ โชติสุวรรณกลาง</t>
  </si>
  <si>
    <t>2706 12314 0302</t>
  </si>
  <si>
    <t>2706 12334 0030</t>
  </si>
  <si>
    <t>ค.บ.การศึกษา,กปป.ศชต.ปี 54,ตวท.รุ่น 15</t>
  </si>
  <si>
    <t>3309901549126</t>
  </si>
  <si>
    <t>คมชาญ ทาซ้าย</t>
  </si>
  <si>
    <t>ผบ.หมู่  กสก.ศพฐ.3</t>
  </si>
  <si>
    <t>2706 12314 0303</t>
  </si>
  <si>
    <t>2706 12334 0031</t>
  </si>
  <si>
    <t>1301300227007</t>
  </si>
  <si>
    <t>2706 12314 0304</t>
  </si>
  <si>
    <t>2706 12334 0032</t>
  </si>
  <si>
    <t>ทิวัตถ์  สิถิละวรรณ</t>
  </si>
  <si>
    <t>2706 12314 0305</t>
  </si>
  <si>
    <t>2706 12334 0033</t>
  </si>
  <si>
    <t>1349200024241</t>
  </si>
  <si>
    <t>2706 12314 0306</t>
  </si>
  <si>
    <t>2706 12334 0034</t>
  </si>
  <si>
    <t>พิมพ์ชนก การรัตน์</t>
  </si>
  <si>
    <t>ผบ.หมู่ กอส.ศพฐ.3</t>
  </si>
  <si>
    <t>2706 12314 0307</t>
  </si>
  <si>
    <t>2706 12334 0035</t>
  </si>
  <si>
    <t>ม.6,กอป.,ตวท.ที่เกิดเหตุ รุ่นที่26</t>
  </si>
  <si>
    <t>1449900002801</t>
  </si>
  <si>
    <t>ปสุตา อินประเสริฐ</t>
  </si>
  <si>
    <t>2706 12314 0308</t>
  </si>
  <si>
    <t>2706 12334 0036</t>
  </si>
  <si>
    <t>ตร.266/61</t>
  </si>
  <si>
    <t>2706 12314 0309</t>
  </si>
  <si>
    <t>2706 12334 0037</t>
  </si>
  <si>
    <t>สุวภัทร พวงมะเทศ</t>
  </si>
  <si>
    <t>2706 12314 0310</t>
  </si>
  <si>
    <t>2706 12334 0038</t>
  </si>
  <si>
    <t>ศศ.บ.รัฐศาสตร์,กอป.ปี 51,ตวท.รุ่น 6</t>
  </si>
  <si>
    <t>3330401095748</t>
  </si>
  <si>
    <t>สุทิน  แคมงคลสุข</t>
  </si>
  <si>
    <t>รอง สว.(อก.) กอป.ศพฐ.3</t>
  </si>
  <si>
    <t>2706 12314 0311</t>
  </si>
  <si>
    <t>2706 12334 0039</t>
  </si>
  <si>
    <t>ม.6,นพต.รุ่น42จอหอ,ตวท.รุ่น21,กดต. รุ่น11,ตวท.รุ่น27</t>
  </si>
  <si>
    <t>ศุภวิชญ์ ตรีเหรา</t>
  </si>
  <si>
    <t>ผบ.หมู่ กอป.ศพฐ.3</t>
  </si>
  <si>
    <t>2706 12314 0312</t>
  </si>
  <si>
    <t>2706 12334 0040</t>
  </si>
  <si>
    <t>ม.6,กอป.,ตวท.รุ่น 13</t>
  </si>
  <si>
    <t>1100702318521</t>
  </si>
  <si>
    <t>2706 12314 0313</t>
  </si>
  <si>
    <t>2706 12334 0041</t>
  </si>
  <si>
    <t>2706 12314 0314</t>
  </si>
  <si>
    <t>2706 12334 0042</t>
  </si>
  <si>
    <t>อดิศักดิ์  ศรีวะรมย์</t>
  </si>
  <si>
    <t>2706 12314 0315</t>
  </si>
  <si>
    <t>2706 12334 0043</t>
  </si>
  <si>
    <t>1350101580318</t>
  </si>
  <si>
    <t>2706 12314 0316</t>
  </si>
  <si>
    <t>2706 12334 0044</t>
  </si>
  <si>
    <t>2706 12314 0317</t>
  </si>
  <si>
    <t>2706 12334 0045</t>
  </si>
  <si>
    <t>ผบ.หมู่ กคม.ศพฐ.3</t>
  </si>
  <si>
    <t>2706 12314 0318</t>
  </si>
  <si>
    <t>2706 12334 0046</t>
  </si>
  <si>
    <t>ศิริพล เครือศรี</t>
  </si>
  <si>
    <t>รอง สว.(อก.) กคม.ศพฐ.3</t>
  </si>
  <si>
    <t>2706 12314 0319</t>
  </si>
  <si>
    <t>2706 12334 0047</t>
  </si>
  <si>
    <t>ม.6,กอป.รุ่น 9,สกบ.รุ่น 21,ตวท.ปี 53,กดต.(อก.)</t>
  </si>
  <si>
    <t>3300100881108</t>
  </si>
  <si>
    <t>ธีรพร อึงพุดซา</t>
  </si>
  <si>
    <t>2706 12314 0320</t>
  </si>
  <si>
    <t>2706 12334 0048</t>
  </si>
  <si>
    <t>ศศ.บ.กอป.รุ่น 9,ตวท.</t>
  </si>
  <si>
    <t>3300100065971</t>
  </si>
  <si>
    <t>ธีรวัฒน์ รักชาติประชาชน</t>
  </si>
  <si>
    <t>2706 12314 0321</t>
  </si>
  <si>
    <t>2706 12334 0049</t>
  </si>
  <si>
    <t>วิศกรรมศาสตร์,ม.6,กอป.57</t>
  </si>
  <si>
    <t>3959900116182</t>
  </si>
  <si>
    <t>ผบ.หมู่ กยส.ศพฐ.3</t>
  </si>
  <si>
    <t>2706 12314 0322</t>
  </si>
  <si>
    <t>2706 12334 0050</t>
  </si>
  <si>
    <t>2706 12314 0323</t>
  </si>
  <si>
    <t>2706 12334 0051</t>
  </si>
  <si>
    <t>สุพัตรา บุบผาวัลย์</t>
  </si>
  <si>
    <t>2706 12314 0324</t>
  </si>
  <si>
    <t>2706 12334 0052</t>
  </si>
  <si>
    <t>ปวช.,ปวส.คอม, กอป.,บธ.บ.,ตวท.ปี 53</t>
  </si>
  <si>
    <t>3309900118903</t>
  </si>
  <si>
    <t>2706 12314 0325</t>
  </si>
  <si>
    <t>2706 12334 0053</t>
  </si>
  <si>
    <t>วิภาพร กิรณะวัฒน์</t>
  </si>
  <si>
    <t>ผบ.หมู่ กนฝ.ศพฐ.3</t>
  </si>
  <si>
    <t>2706 12314 0326</t>
  </si>
  <si>
    <t>2706 12334 0054</t>
  </si>
  <si>
    <t>บธ.บ.,กอป.รุ่น 9,พิมพ์มือชั้นสูง</t>
  </si>
  <si>
    <t>3301500560229</t>
  </si>
  <si>
    <t>เสาวนีย์ ธนรัญชน์กุล</t>
  </si>
  <si>
    <t>2706 12314 0327</t>
  </si>
  <si>
    <t>2706 12334 0055</t>
  </si>
  <si>
    <t>ศศ.บ.,กอป.รุ่น 14,พิมพ์มือชั้นสูง</t>
  </si>
  <si>
    <t>3301000190759</t>
  </si>
  <si>
    <t>ภาวิณี เฉลียวศิลป์</t>
  </si>
  <si>
    <t>2706 12314 0328</t>
  </si>
  <si>
    <t>2706 12334 0056</t>
  </si>
  <si>
    <t>ตวท.28,กอป.ปี58, ศศ.บ.</t>
  </si>
  <si>
    <t>1320100134373</t>
  </si>
  <si>
    <t>สนิด ลมจะโปะ</t>
  </si>
  <si>
    <t>รอง สว.(อก.) กนฝ.ศพฐ.3</t>
  </si>
  <si>
    <t>2706 12314 0329</t>
  </si>
  <si>
    <t>2706 12334 0057</t>
  </si>
  <si>
    <t>ปวช.,อบรม กอป.,กดต.(อก.)</t>
  </si>
  <si>
    <t>3301400624853</t>
  </si>
  <si>
    <t>2706 12314 0330</t>
  </si>
  <si>
    <t>2706 12334 0058</t>
  </si>
  <si>
    <t>ผบ.หมู่ กชว.ศพฐ.3</t>
  </si>
  <si>
    <t>2706 12314 0331</t>
  </si>
  <si>
    <t>2706 12334 0059</t>
  </si>
  <si>
    <t>2706 12314 0332</t>
  </si>
  <si>
    <t>2706 12334 0060</t>
  </si>
  <si>
    <t>ผบ.หมู่  กชว.ศพฐ.3</t>
  </si>
  <si>
    <t>2706 12314 0333</t>
  </si>
  <si>
    <t>2706 12334 0061</t>
  </si>
  <si>
    <t>นันทภพ สุวรรณเก</t>
  </si>
  <si>
    <t>2706 12314 0334</t>
  </si>
  <si>
    <t>2706 12334 0062</t>
  </si>
  <si>
    <t>ปวช.,อนุปริญญา,ตวท.ปี 53,กอป.รุ่น 8</t>
  </si>
  <si>
    <t>3301200602252</t>
  </si>
  <si>
    <t>รอง สว.(อก.) กคพ.ศพฐ.3</t>
  </si>
  <si>
    <t>2706 12314 0335</t>
  </si>
  <si>
    <t>2706 12334 0063</t>
  </si>
  <si>
    <t>ธนพนธ์ สะสม</t>
  </si>
  <si>
    <t>2706 12314 0336</t>
  </si>
  <si>
    <t>2706 12334 0064</t>
  </si>
  <si>
    <t>นพต.,น.บ.,ชัยยะ,กดต.รุ่น 12</t>
  </si>
  <si>
    <t>3170600302788</t>
  </si>
  <si>
    <t>ณิชนันทน์ บานฤทัย</t>
  </si>
  <si>
    <t>ผบ.หมู่ กคพ.ศพฐ.3</t>
  </si>
  <si>
    <t>2706 12314 0337</t>
  </si>
  <si>
    <t>2706 12334 0065</t>
  </si>
  <si>
    <t>ปวช.,กอป.รุ่น 11,ศศบ.รัฐศาสตร์,ตวท.ปี 53</t>
  </si>
  <si>
    <t>3310400395861</t>
  </si>
  <si>
    <t>2706 12314 0338</t>
  </si>
  <si>
    <t>2706 12334 0066</t>
  </si>
  <si>
    <t>2706 12314 0339</t>
  </si>
  <si>
    <t>2706 12334 0067</t>
  </si>
  <si>
    <t>ศักดิ์ดา พลอยครบุรี</t>
  </si>
  <si>
    <t>รอง สว.(อก.) พฐ.จว.ชัยภูมิ</t>
  </si>
  <si>
    <t>2706 12314 0340</t>
  </si>
  <si>
    <t>2706 12334 0068</t>
  </si>
  <si>
    <t>นพต.รุ่น 39,น.บ.,ตวท.รุ่น 3,ตวท.24,กดต.9</t>
  </si>
  <si>
    <t>3301401025961</t>
  </si>
  <si>
    <t>รัตน์มณี ทรงศรีชัยนันท์</t>
  </si>
  <si>
    <t>2706 12314 0341</t>
  </si>
  <si>
    <t>2706 12334 0069</t>
  </si>
  <si>
    <t>ศศ.บ.,อบรม กอป.รุ่น 9,ตวท.26,กดต.12</t>
  </si>
  <si>
    <t>3360100256769</t>
  </si>
  <si>
    <t>พีรวงศ์ หิรัญเกิด</t>
  </si>
  <si>
    <t>2706 12314 0342</t>
  </si>
  <si>
    <t>2706 12334 0070</t>
  </si>
  <si>
    <t>วท.บ.,ศศ.ม.,ธุรการ รุ่น13,สกบ.รุ่น29,วท.ม.นิติวิทฯ,กดต.</t>
  </si>
  <si>
    <t>3360300213397</t>
  </si>
  <si>
    <t>บรรณา  โชคสวัสดิ์</t>
  </si>
  <si>
    <t>2706 12314 0343</t>
  </si>
  <si>
    <t>2706 12334 0071</t>
  </si>
  <si>
    <t>ตวท.ที่เกิดเหตุ 26 ,กดต.12</t>
  </si>
  <si>
    <t>3360101357780</t>
  </si>
  <si>
    <t>ผบ.หมู่ พฐ.จว.ชัยภูมิ</t>
  </si>
  <si>
    <t>2706 12314 0344</t>
  </si>
  <si>
    <t>2706 12334 0072</t>
  </si>
  <si>
    <t>2706 12314 0345</t>
  </si>
  <si>
    <t>2706 12334 0073</t>
  </si>
  <si>
    <t>วิมลมาศ ทูลพุทธา</t>
  </si>
  <si>
    <t>2706 12314 0346</t>
  </si>
  <si>
    <t>2706 12334 0074</t>
  </si>
  <si>
    <t>บธ.บ.,ปวช.,กอป.,ตวท.รุ่น 6</t>
  </si>
  <si>
    <t>3360100961420</t>
  </si>
  <si>
    <t>2706 12314 0347</t>
  </si>
  <si>
    <t>2706 12334 0075</t>
  </si>
  <si>
    <t>สุเนตร  ภิญโญยาง</t>
  </si>
  <si>
    <t>2706 12314 0348</t>
  </si>
  <si>
    <t>2706 12334 0076</t>
  </si>
  <si>
    <t>ม.6,นพต.รุ่น76,พนักงานสื่อสารรุ่น14</t>
  </si>
  <si>
    <t>2706 12314 0349</t>
  </si>
  <si>
    <t>2706 12334 0077</t>
  </si>
  <si>
    <t>สำรวย งอกงาม</t>
  </si>
  <si>
    <t>2706 12314 0350</t>
  </si>
  <si>
    <t>2706 12334 0078</t>
  </si>
  <si>
    <t>ร.บ.,นพต.,กดต.8</t>
  </si>
  <si>
    <t>3170100088124</t>
  </si>
  <si>
    <t>สุขณัชชา  ธงภักดิ์</t>
  </si>
  <si>
    <t>2706 12314 0351</t>
  </si>
  <si>
    <t>2706 12334 0079</t>
  </si>
  <si>
    <t>กอป.รุ่น16,ศศ.บ.รัฐศาสตร์,กฎหมาย 3 วิชา ตวท.รุ่น5</t>
  </si>
  <si>
    <t>3100501498960</t>
  </si>
  <si>
    <t>2706 12314 0352</t>
  </si>
  <si>
    <t>2706 12334 0080</t>
  </si>
  <si>
    <t>เพ็ญแข ตอพรหม</t>
  </si>
  <si>
    <t>2706 12314 0353</t>
  </si>
  <si>
    <t>2706 12334 0081</t>
  </si>
  <si>
    <t>ศศ.บ.กอป.รุ่น 10</t>
  </si>
  <si>
    <t>3360300492377</t>
  </si>
  <si>
    <t>ภาวิณี พิเศษฤทธิ์</t>
  </si>
  <si>
    <t>2706 12314 0354</t>
  </si>
  <si>
    <t>2706 12334 0082</t>
  </si>
  <si>
    <t>ม.6,ร.บ.(รัฐศาสตรบัณฑิต), ร.ม. (การบริหารรัฐกิจและกฎหมาย) ตวท.(ปี56), กอป.(ปี59)</t>
  </si>
  <si>
    <t>1369900174017</t>
  </si>
  <si>
    <t>มิตรชัย แรมประชา</t>
  </si>
  <si>
    <t>2706 12314 0355</t>
  </si>
  <si>
    <t>2706 12334 0083</t>
  </si>
  <si>
    <t>นพต.,ม.6,น.บ.,กดต.8</t>
  </si>
  <si>
    <t>3360100553909</t>
  </si>
  <si>
    <t>สิริวรรณ  ระดาบุตร</t>
  </si>
  <si>
    <t>2706 12314 0356</t>
  </si>
  <si>
    <t>2706 12334 0084</t>
  </si>
  <si>
    <t>บธ.บ.,ร.ม.,ตวท.รุ่น21</t>
  </si>
  <si>
    <t>ไชยยา จันทร์ศรจักร</t>
  </si>
  <si>
    <t>ผบ.หมู่ พฐ.จว.บุรีรัมย์</t>
  </si>
  <si>
    <t>2706 12314 0357</t>
  </si>
  <si>
    <t>2706 12334 0113</t>
  </si>
  <si>
    <t>ปวส.,ปวช.,กอป.รุ่น 9,ตวท.รุ่น 13</t>
  </si>
  <si>
    <t>3410900040271</t>
  </si>
  <si>
    <t>วิเสก โตอนันต์</t>
  </si>
  <si>
    <t>2706 12314 0358</t>
  </si>
  <si>
    <t>2706 12334 0114</t>
  </si>
  <si>
    <t>ศศ.บ.,กอป.รุ่น 9,ตวท.ปี 54</t>
  </si>
  <si>
    <t>3310100931547</t>
  </si>
  <si>
    <t>เกียรติขจร พิชญ์ประเสริฐ</t>
  </si>
  <si>
    <t>รอง สว.(อก.) พฐ.จว.บุรีรัมย์</t>
  </si>
  <si>
    <t>2706 12314 0359</t>
  </si>
  <si>
    <t>2706 12334 0115</t>
  </si>
  <si>
    <t>ค.บ.,อบรม กอป.</t>
  </si>
  <si>
    <t>3319900115246</t>
  </si>
  <si>
    <t>เอนก ปาร์มวงศ์</t>
  </si>
  <si>
    <t>2706 12314 0360</t>
  </si>
  <si>
    <t>2706 12334 0116</t>
  </si>
  <si>
    <t>นพต.,น.บ.,กดต.</t>
  </si>
  <si>
    <t>3160400357422</t>
  </si>
  <si>
    <t>ยุพา ถาวร</t>
  </si>
  <si>
    <t>2706 12314 0361</t>
  </si>
  <si>
    <t>2706 12334 0117</t>
  </si>
  <si>
    <t>ปวช.,อบรม กอป.,ปวส.,บธ.บ.</t>
  </si>
  <si>
    <t>3340101200104</t>
  </si>
  <si>
    <t>อนิรุทธ์ เนียนไธสง</t>
  </si>
  <si>
    <t>2706 12314 0362</t>
  </si>
  <si>
    <t>2706 12334 0118</t>
  </si>
  <si>
    <t>ม.6, กอป.ตวท.รุ่น 14</t>
  </si>
  <si>
    <t>1310900131808</t>
  </si>
  <si>
    <t>ผกาพรรณ เรืองวัชรศักดิ์</t>
  </si>
  <si>
    <t>2706 12314 0363</t>
  </si>
  <si>
    <t>2706 12334 0119</t>
  </si>
  <si>
    <t>ศศ.บ.(รัฐศาสตร์),ร.ม.,กอป.รุ่น10</t>
  </si>
  <si>
    <t>3310100750305</t>
  </si>
  <si>
    <t>2706 12314 0364</t>
  </si>
  <si>
    <t>2706 12334 0120</t>
  </si>
  <si>
    <t>สุวิทย์ ทองคร่ำ</t>
  </si>
  <si>
    <t>2706 12314 0365</t>
  </si>
  <si>
    <t>2706 12334 0121</t>
  </si>
  <si>
    <t>3301700141068</t>
  </si>
  <si>
    <t>2706 12314 0366</t>
  </si>
  <si>
    <t>2706 12334 0122</t>
  </si>
  <si>
    <t>2706 12314 0367</t>
  </si>
  <si>
    <t>2706 12334 0123</t>
  </si>
  <si>
    <t>พลชัย เนื่องจำนงค์</t>
  </si>
  <si>
    <t>2706 12314 0368</t>
  </si>
  <si>
    <t>2706 12334 0124</t>
  </si>
  <si>
    <t>ปวช.,อบรม กอป.,ศศ.บ.</t>
  </si>
  <si>
    <t>3310101229692</t>
  </si>
  <si>
    <t>มณี ปักกาโต</t>
  </si>
  <si>
    <t>2706 12314 0369</t>
  </si>
  <si>
    <t>2706 12334 0125</t>
  </si>
  <si>
    <t>ปวช.,พิมพ์มือชั้นสูง,รป.บ.,กอป.รุ่น 11</t>
  </si>
  <si>
    <t>3460700052900</t>
  </si>
  <si>
    <t>ธนภัทร ยาวรัมย์</t>
  </si>
  <si>
    <t>2706 12314 0370</t>
  </si>
  <si>
    <t>2706 12334 0126</t>
  </si>
  <si>
    <t>1311100198577</t>
  </si>
  <si>
    <t>ธนวัต มากพูน</t>
  </si>
  <si>
    <t>2706 12314 0371</t>
  </si>
  <si>
    <t>2706 12334 0127</t>
  </si>
  <si>
    <t>1311300059104</t>
  </si>
  <si>
    <t>วิทยา เครือวัลย์</t>
  </si>
  <si>
    <t>2706 12314 0372</t>
  </si>
  <si>
    <t>2706 12334 0128</t>
  </si>
  <si>
    <t>1311100232503</t>
  </si>
  <si>
    <t>ณัฐพล ฤทธิรณ</t>
  </si>
  <si>
    <t>2706 12314 0373</t>
  </si>
  <si>
    <t>2706 12334 0129</t>
  </si>
  <si>
    <t>ปวช., ปวส.,กอป.,ตวท.รุ่น 13</t>
  </si>
  <si>
    <t>1310900132472</t>
  </si>
  <si>
    <t>สุพร  มีแก้ว</t>
  </si>
  <si>
    <t>ผบ.หมู่ พฐ.จว.สุรินทร์</t>
  </si>
  <si>
    <t>2706 12314 0374</t>
  </si>
  <si>
    <t>2706 12334 0130</t>
  </si>
  <si>
    <t>ศศ.บ.รัฐศาสตร์,กปป.(อก)ปี53,ตวท.รุ่น26</t>
  </si>
  <si>
    <t>3320101894963</t>
  </si>
  <si>
    <t>อำนาจ  ราศรีนวล</t>
  </si>
  <si>
    <t>รอง สว.(อก.) พฐ.จว.สุรินทร์</t>
  </si>
  <si>
    <t>2706 12314 0375</t>
  </si>
  <si>
    <t>2706 12334 0131</t>
  </si>
  <si>
    <t>ปวช.,ชัยยะรุ่น 8,ศศบ.</t>
  </si>
  <si>
    <t>เพชรรุ่ง กิตติยศอัครนิจ</t>
  </si>
  <si>
    <t>2706 12314 0376</t>
  </si>
  <si>
    <t>2706 12334 0132</t>
  </si>
  <si>
    <t>3341100801717</t>
  </si>
  <si>
    <t>ศศิธร ไขกระโทก</t>
  </si>
  <si>
    <t>2706 12314 0377</t>
  </si>
  <si>
    <t>2706 12334 0133</t>
  </si>
  <si>
    <t>1329900599719</t>
  </si>
  <si>
    <t>2706 12314 0378</t>
  </si>
  <si>
    <t>2706 12334 0134</t>
  </si>
  <si>
    <t>2706 12314 0379</t>
  </si>
  <si>
    <t>2706 12334 0135</t>
  </si>
  <si>
    <t>2706 12314 0380</t>
  </si>
  <si>
    <t>2706 12334 0136</t>
  </si>
  <si>
    <t>พนิตนาฎ ชุ่มสูงเนิน</t>
  </si>
  <si>
    <t>2706 12314 0381</t>
  </si>
  <si>
    <t>2706 12334 0137</t>
  </si>
  <si>
    <t>บธ.บ.,ตวท.รุ่น 3</t>
  </si>
  <si>
    <t>1329900024252</t>
  </si>
  <si>
    <t>ประสิทธิ์ เป็นสำราญ</t>
  </si>
  <si>
    <t>2706 12314 0382</t>
  </si>
  <si>
    <t>2706 12334 0138</t>
  </si>
  <si>
    <t>ม.6,นพต.,ชัยยะ,กดต.</t>
  </si>
  <si>
    <t>3320500006433</t>
  </si>
  <si>
    <t>สมบูรณ์ เนียมบุญ</t>
  </si>
  <si>
    <t>2706 12314 0383</t>
  </si>
  <si>
    <t>2706 12334 0139</t>
  </si>
  <si>
    <t>ศศ.บ.,กอป.รุ่น 11,กดต.(อก.)</t>
  </si>
  <si>
    <t>3321300207673</t>
  </si>
  <si>
    <t>ฉัตรชัย สร้อยระย้า</t>
  </si>
  <si>
    <t>2706 12314 0384</t>
  </si>
  <si>
    <t>2706 12334 0140</t>
  </si>
  <si>
    <t>นพต.รุ่น 39,น.บ.,ตวท.รุ่น 15,กอต.(อก.)</t>
  </si>
  <si>
    <t>3321200470151</t>
  </si>
  <si>
    <t>ฉันทนา บัวลี</t>
  </si>
  <si>
    <t>2706 12314 0385</t>
  </si>
  <si>
    <t>2706 12334 0141</t>
  </si>
  <si>
    <t>ศศ.บ.,อบรม กอป.,งบประมาณการเงิน</t>
  </si>
  <si>
    <t>5301000048479</t>
  </si>
  <si>
    <t>จักรกฤษณ์ พวงเพชร</t>
  </si>
  <si>
    <t>2706 12314 0386</t>
  </si>
  <si>
    <t>2706 12334 0142</t>
  </si>
  <si>
    <t>ปวช.,ตวท.ปี 52,กอป.รุ่น 19,ชัยยะ</t>
  </si>
  <si>
    <t>3320101137216</t>
  </si>
  <si>
    <t>บัญชา  สาลีเทศ</t>
  </si>
  <si>
    <t>2706 12314 0387</t>
  </si>
  <si>
    <t>2706 12334 0143</t>
  </si>
  <si>
    <t>ม.6,ตวท.รุ่น19</t>
  </si>
  <si>
    <t>3301300370396</t>
  </si>
  <si>
    <t>ตร.263/61</t>
  </si>
  <si>
    <t>จิราวรรณ กระจ่างทอง</t>
  </si>
  <si>
    <t>2706 12314 0388</t>
  </si>
  <si>
    <t>2706 12334 0144</t>
  </si>
  <si>
    <t>ศศ.บ.,กอป.,กดต.(อก.)</t>
  </si>
  <si>
    <t>3320100023462</t>
  </si>
  <si>
    <t>ผบ.หมู่  พฐ.จว.สุรินทร์</t>
  </si>
  <si>
    <t>2706 12314 0389</t>
  </si>
  <si>
    <t>2706 12334 0145</t>
  </si>
  <si>
    <t>ยุติธรรม พากเพียร</t>
  </si>
  <si>
    <t>2706 12314 0390</t>
  </si>
  <si>
    <t>2706 12334 0146</t>
  </si>
  <si>
    <t>นพต.,ม.6,ชัยยะ,กดต.(อก.)</t>
  </si>
  <si>
    <t>3320900443300</t>
  </si>
  <si>
    <t>สรรพสิริ ศิริรังสรรค์กุล</t>
  </si>
  <si>
    <t>ผบ.หมู่ พฐ.จว.อุบลราชธานี</t>
  </si>
  <si>
    <t>2706 12314 0391</t>
  </si>
  <si>
    <t>2706 12334 0164</t>
  </si>
  <si>
    <t>กอป.,ตวท.ปี 53,ศศ.บ.</t>
  </si>
  <si>
    <t>3349900739959</t>
  </si>
  <si>
    <t>วาสนา นีระมนต์</t>
  </si>
  <si>
    <t>2706 12314 0392</t>
  </si>
  <si>
    <t>2706 12334 0165</t>
  </si>
  <si>
    <t>รศบ.การปกครอง,ต.ว.ท.รุ่น15</t>
  </si>
  <si>
    <t>1340900091911</t>
  </si>
  <si>
    <t>อุทัยวรรณ จันทร์แดง</t>
  </si>
  <si>
    <t>2706 12314 0393</t>
  </si>
  <si>
    <t>2706 12334 0166</t>
  </si>
  <si>
    <t>3340701121060</t>
  </si>
  <si>
    <t>ชัยภัทร ประทุมเทศ</t>
  </si>
  <si>
    <t>รอง สว.(อก.) พฐ.จว.อุบลราชธานี</t>
  </si>
  <si>
    <t>2706 12314 0394</t>
  </si>
  <si>
    <t>2706 12334 0167</t>
  </si>
  <si>
    <t>ม.6,น.บ.,กดต.11</t>
  </si>
  <si>
    <t>3349900947705</t>
  </si>
  <si>
    <t>วารุณี  สิงจานุสงค์</t>
  </si>
  <si>
    <t>2706 12314 0395</t>
  </si>
  <si>
    <t>2706 12334 0168</t>
  </si>
  <si>
    <t>ศศ.บ.,วท.บ.เคมี,รศ.ม.,กฎหมาย 3 วิชา,กอป.,ตวท.รุ่น19</t>
  </si>
  <si>
    <t>ตร.267/61</t>
  </si>
  <si>
    <t>รัตนา จันทร์อ่อน</t>
  </si>
  <si>
    <t>2706 12314 0396</t>
  </si>
  <si>
    <t>2706 12334 0169</t>
  </si>
  <si>
    <t>ศศ.บ.,กอป.รุ่น 10,กดต.11</t>
  </si>
  <si>
    <t>3349900475757</t>
  </si>
  <si>
    <t>บริพัตร เนื่องขันตี</t>
  </si>
  <si>
    <t>2706 12314 0397</t>
  </si>
  <si>
    <t>2706 12334 0170</t>
  </si>
  <si>
    <t>มศ.3,รัฐศาสตรบัณฑิต,ตวท.รุ่น 5</t>
  </si>
  <si>
    <t>3451100847953</t>
  </si>
  <si>
    <t>2706 12314 0398</t>
  </si>
  <si>
    <t>2706 12334 0171</t>
  </si>
  <si>
    <t>ทัศณีย์วรรณ ธงภักดี</t>
  </si>
  <si>
    <t>2706 12314 0399</t>
  </si>
  <si>
    <t>2706 12334 0172</t>
  </si>
  <si>
    <t>ศศ.บ.,กอป.รุ่น 14,ตวท.รุ่น 9</t>
  </si>
  <si>
    <t>3349800201698</t>
  </si>
  <si>
    <t>หาญณรงค์ ขันตี</t>
  </si>
  <si>
    <t>2706 12314 0400</t>
  </si>
  <si>
    <t>2706 12334 0173</t>
  </si>
  <si>
    <t>ปวช., วศ.บ. (ไฟฟ้ากำลัง), ตวท. รุ่น 10, กอป. ปี 2557</t>
  </si>
  <si>
    <t>1349900051900</t>
  </si>
  <si>
    <t>แสงอรุณ ศิลารักษ์</t>
  </si>
  <si>
    <t>2706 12314 0401</t>
  </si>
  <si>
    <t>2706 12334 0174</t>
  </si>
  <si>
    <t>บธ.บ.,กอป.รุ่น 15</t>
  </si>
  <si>
    <t>3350400521387</t>
  </si>
  <si>
    <t>สมคิด ชูมาตย์</t>
  </si>
  <si>
    <t>2706 12314 0402</t>
  </si>
  <si>
    <t>2706 12334 0175</t>
  </si>
  <si>
    <t>ศศ.บ.,กอป.รุ่น 7,กดต.11</t>
  </si>
  <si>
    <t>3340400046387</t>
  </si>
  <si>
    <t>อุษา แย้มบัญชา</t>
  </si>
  <si>
    <t>2706 12314 0403</t>
  </si>
  <si>
    <t>2706 12334 0176</t>
  </si>
  <si>
    <t>ปวช.,ศศ.บ.,กอป.รุ่น 8</t>
  </si>
  <si>
    <t>3400100160060</t>
  </si>
  <si>
    <t>นงนุช วงศ์กัลยา</t>
  </si>
  <si>
    <t>2706 12314 0404</t>
  </si>
  <si>
    <t>2706 12334 0177</t>
  </si>
  <si>
    <t xml:space="preserve">  ศศ.บ.,กอป31,ตวท.29</t>
  </si>
  <si>
    <t>3341600369156</t>
  </si>
  <si>
    <t>จตุพร เพียแก้ว</t>
  </si>
  <si>
    <t>2706 12314 0405</t>
  </si>
  <si>
    <t>2706 12334 0178</t>
  </si>
  <si>
    <t>3349900632712</t>
  </si>
  <si>
    <t>ณฤดี สอนอาจ</t>
  </si>
  <si>
    <t>2706 12314 0406</t>
  </si>
  <si>
    <t>2706 12334 0179</t>
  </si>
  <si>
    <t>3349900272503</t>
  </si>
  <si>
    <t>2706 12314 0407</t>
  </si>
  <si>
    <t>2706 12334 0180</t>
  </si>
  <si>
    <t>เดวิส คณาชอบ</t>
  </si>
  <si>
    <t>ผบ.หมู่ พฐ.จว.อำนาจเจริญ</t>
  </si>
  <si>
    <t>2706 12314 0408</t>
  </si>
  <si>
    <t>2706 12334 0099</t>
  </si>
  <si>
    <t>ปวช., กอป.(19),ต.ว.ท.รุ่น 9</t>
  </si>
  <si>
    <t>5341700020755</t>
  </si>
  <si>
    <t>ตร.261/61</t>
  </si>
  <si>
    <t>ตีณิศราลิล สีลาดเลา</t>
  </si>
  <si>
    <t>2706 12314 0409</t>
  </si>
  <si>
    <t>2706 12334 0100</t>
  </si>
  <si>
    <t>ศาสนศาสตรบัณฑิต,ตวท.,กอป.ปี 51,ชัยยะ,การเงินรุ่น 27</t>
  </si>
  <si>
    <t>3450400237718</t>
  </si>
  <si>
    <t>เกษมสันติ  ไชยแสง</t>
  </si>
  <si>
    <t>2706 12314 0410</t>
  </si>
  <si>
    <t>2706 12334 0101</t>
  </si>
  <si>
    <t>น.บ.,กปป.(ปป.),ตวท.รุ่น 21</t>
  </si>
  <si>
    <t>กนก ศรีมาชัย</t>
  </si>
  <si>
    <t>2706 12314 0411</t>
  </si>
  <si>
    <t>2706 12334 0102</t>
  </si>
  <si>
    <t>บธ.บ(การจัดการ),กปป.(ปป.),ชัยยะ</t>
  </si>
  <si>
    <t>3341700212623</t>
  </si>
  <si>
    <t>กาญจนา อมาตย์มนตรี</t>
  </si>
  <si>
    <t>2706 12314 0412</t>
  </si>
  <si>
    <t>2706 12334 0103</t>
  </si>
  <si>
    <t>บธบ.คอมพิวเตอร์ธุรกิจ,กอป.ปี51,ต.ว.ท.รุ่น 6</t>
  </si>
  <si>
    <t>1330100012022</t>
  </si>
  <si>
    <t>2706 12314 0413</t>
  </si>
  <si>
    <t>2706 12334 0104</t>
  </si>
  <si>
    <t>2706 12314 0414</t>
  </si>
  <si>
    <t>2706 12334 0105</t>
  </si>
  <si>
    <t>เอกวัฒน์ ดำเอี่ยมดี</t>
  </si>
  <si>
    <t>รอง สว.(อก.) พฐ.จว.อำนาจเจริญ</t>
  </si>
  <si>
    <t>2706 12314 0415</t>
  </si>
  <si>
    <t>2706 12334 0106</t>
  </si>
  <si>
    <t>ม.6,นพต.รุ่น 43,ค.บ.,ตวท.รุ่น 6,ชัยยะ</t>
  </si>
  <si>
    <t>3310400958351</t>
  </si>
  <si>
    <t>ธวนิช เศษฤทธิ์</t>
  </si>
  <si>
    <t>2706 12314 0416</t>
  </si>
  <si>
    <t>2706 12334 0107</t>
  </si>
  <si>
    <t>1460600133421</t>
  </si>
  <si>
    <t>2706 12314 0417</t>
  </si>
  <si>
    <t>2706 12334 0108</t>
  </si>
  <si>
    <t>2706 12314 0418</t>
  </si>
  <si>
    <t>2706 12334 0109</t>
  </si>
  <si>
    <t>2706 12314 0419</t>
  </si>
  <si>
    <t>2706 12334 0110</t>
  </si>
  <si>
    <t>2706 12314 0420</t>
  </si>
  <si>
    <t>2706 12334 0111</t>
  </si>
  <si>
    <t>2706 12314 0421</t>
  </si>
  <si>
    <t>2706 12334 0112</t>
  </si>
  <si>
    <t>วิไล แสงสุวรรณ์</t>
  </si>
  <si>
    <t>ผบ.หมู่ พฐ.จว.ยโสธร</t>
  </si>
  <si>
    <t>2706 12314 0422</t>
  </si>
  <si>
    <t>2706 12334 0085</t>
  </si>
  <si>
    <t>ปวช.,ตวท.พิมพ์มือรุ่น10,กอป.,บธ.บ.คอมฯ</t>
  </si>
  <si>
    <t>1350100034077</t>
  </si>
  <si>
    <t>เกศณี ไวพจน์</t>
  </si>
  <si>
    <t>2706 12314 0423</t>
  </si>
  <si>
    <t>2706 12334 0086</t>
  </si>
  <si>
    <t>ปวช.,ศศ.บ.,กอป.รุ่น 7,รป.ม.</t>
  </si>
  <si>
    <t>3350100164708</t>
  </si>
  <si>
    <t>2706 12314 0424</t>
  </si>
  <si>
    <t>2706 12334 0087</t>
  </si>
  <si>
    <t>ธวพล ปราบณรงค์</t>
  </si>
  <si>
    <t>2706 12314 0425</t>
  </si>
  <si>
    <t>2706 12334 0088</t>
  </si>
  <si>
    <t>ปวช.อิเล็กทรอนิกส์</t>
  </si>
  <si>
    <t>1350100242885</t>
  </si>
  <si>
    <t>ธนกฤต ตุระซอง</t>
  </si>
  <si>
    <t>2706 12314 0426</t>
  </si>
  <si>
    <t>2706 12334 0089</t>
  </si>
  <si>
    <t>กอป.รุ่น 21,รศ.บ.,กฎหมาย 3 วิชา,ชัยยะ</t>
  </si>
  <si>
    <t>3461400238936</t>
  </si>
  <si>
    <t>2706 12314 0427</t>
  </si>
  <si>
    <t>2706 12334 0090</t>
  </si>
  <si>
    <t>ปวช.,ศศ.บ.,กอป.รุ่น 16,ตวท.ปี 54</t>
  </si>
  <si>
    <t>3350200077009</t>
  </si>
  <si>
    <t>ณัฐชานันท์  สุวรรณเพ็ชร</t>
  </si>
  <si>
    <t>รอง สว.(อก.) พฐ.จว.ยโสธร</t>
  </si>
  <si>
    <t>2706 12314 0428</t>
  </si>
  <si>
    <t>2706 12334 0091</t>
  </si>
  <si>
    <t>3350100574761</t>
  </si>
  <si>
    <t>ชุลีกร บุตรเรือง</t>
  </si>
  <si>
    <t>2706 12314 0429</t>
  </si>
  <si>
    <t>2706 12334 0092</t>
  </si>
  <si>
    <t>บธ.บ.,กอป.รุ่น 9</t>
  </si>
  <si>
    <t>3489900255250</t>
  </si>
  <si>
    <t>ทยิดา ไม่โศก</t>
  </si>
  <si>
    <t>2706 12314 0430</t>
  </si>
  <si>
    <t>2706 12334 0093</t>
  </si>
  <si>
    <t>ปวช.,กอป.รุ่น 14,ค.บ.</t>
  </si>
  <si>
    <t>3440800775717</t>
  </si>
  <si>
    <t>ปราณี งามล้วน</t>
  </si>
  <si>
    <t>2706 12314 0431</t>
  </si>
  <si>
    <t>2706 12334 0094</t>
  </si>
  <si>
    <t>3350700158326</t>
  </si>
  <si>
    <t>อธิราช  ทองเรือง</t>
  </si>
  <si>
    <t>2706 12314 0432</t>
  </si>
  <si>
    <t>2706 12334 0095</t>
  </si>
  <si>
    <t>ปวส., นบ., ตปส., ตวท.รุ่นที่26</t>
  </si>
  <si>
    <t>1350100004682</t>
  </si>
  <si>
    <t>ศิริรัตน์ บุญศรี</t>
  </si>
  <si>
    <t>2706 12314 0433</t>
  </si>
  <si>
    <t>2706 12334 0096</t>
  </si>
  <si>
    <t>ปริญญาตรี, ชัยยะระดับพื้นฐาน</t>
  </si>
  <si>
    <t>1350300011046</t>
  </si>
  <si>
    <t>ฉัตรสุดา ทองใบ</t>
  </si>
  <si>
    <t>2706 12314 0434</t>
  </si>
  <si>
    <t>2706 12334 0097</t>
  </si>
  <si>
    <t>วท.บ.(สาธารณสุขชุมชน)</t>
  </si>
  <si>
    <t>1350300097706</t>
  </si>
  <si>
    <t>สมบัติ ไชยธงรัตน์</t>
  </si>
  <si>
    <t>2706 12314 0435</t>
  </si>
  <si>
    <t>2706 12334 0098</t>
  </si>
  <si>
    <t>ปวช., ปริญญาตรี (รัฐประสาสนศาสตร์)</t>
  </si>
  <si>
    <t>3451000024424</t>
  </si>
  <si>
    <t>ผบ.หมู่ พฐ.จว.ศรีสะเกษ</t>
  </si>
  <si>
    <t>2706 12314 0436</t>
  </si>
  <si>
    <t>2706 12334 0147</t>
  </si>
  <si>
    <t>2706 12314 0437</t>
  </si>
  <si>
    <t>2706 12334 0148</t>
  </si>
  <si>
    <t>เพ็ญพักตร์  เอี่ยมฉวี</t>
  </si>
  <si>
    <t>2706 12314 0438</t>
  </si>
  <si>
    <t>2706 12334 0149</t>
  </si>
  <si>
    <t>ค.บ.,ศศ.บ.,ศาสนศาสตรมหาบัณฑิต,กอป.รุ่น 8</t>
  </si>
  <si>
    <t>3339900050977</t>
  </si>
  <si>
    <t>สุพิศ สุดสวาท</t>
  </si>
  <si>
    <t>รอง สว.(อก.) พฐ.จว.ศรีสะเกษ</t>
  </si>
  <si>
    <t>2706 12314 0439</t>
  </si>
  <si>
    <t>2706 12334 0150</t>
  </si>
  <si>
    <t>ปวช.,กอป.รุ่น 5</t>
  </si>
  <si>
    <t>3330600030514</t>
  </si>
  <si>
    <t>เปรมอนันต์ ไชยนุประภา</t>
  </si>
  <si>
    <t>2706 12314 0440</t>
  </si>
  <si>
    <t>2706 12334 0151</t>
  </si>
  <si>
    <t>ม.6, ปวส.,กอป.</t>
  </si>
  <si>
    <t>1349900493732</t>
  </si>
  <si>
    <t>จิตกร กันยา</t>
  </si>
  <si>
    <t>2706 12314 0441</t>
  </si>
  <si>
    <t>2706 12334 0152</t>
  </si>
  <si>
    <t>นพต.รุ่น 66,ม.6,ตวท.พิมพ์มือ รุ่น 11,พ.บ.</t>
  </si>
  <si>
    <t>3330100809881</t>
  </si>
  <si>
    <t>ปภาวรัตน์ สาคร</t>
  </si>
  <si>
    <t>2706 12314 0442</t>
  </si>
  <si>
    <t>2706 12334 0153</t>
  </si>
  <si>
    <t>ปวช.,กอป.รุ่น 15,ศศ.บ.,พิมพ์มือชั้นสูง</t>
  </si>
  <si>
    <t>3660100701280</t>
  </si>
  <si>
    <t>2706 12314 0443</t>
  </si>
  <si>
    <t>2706 12334 0154</t>
  </si>
  <si>
    <t>กิตติชัย ไชยศร</t>
  </si>
  <si>
    <t>2706 12314 0444</t>
  </si>
  <si>
    <t>2706 12334 0155</t>
  </si>
  <si>
    <t>1331000154829</t>
  </si>
  <si>
    <t>ณัฐพงษ์  มาพระลับ</t>
  </si>
  <si>
    <t>2706 12314 0445</t>
  </si>
  <si>
    <t>2706 12334 0156</t>
  </si>
  <si>
    <t>ปวช., ตวท.ที่เกิดเหตุรุ่นที่26, กอป.</t>
  </si>
  <si>
    <t>1349900420531</t>
  </si>
  <si>
    <t>2706 12314 0446</t>
  </si>
  <si>
    <t>2706 12334 0157</t>
  </si>
  <si>
    <t>2706 12314 0447</t>
  </si>
  <si>
    <t>2706 12334 0158</t>
  </si>
  <si>
    <t>2706 12314 0448</t>
  </si>
  <si>
    <t>2706 12334 0159</t>
  </si>
  <si>
    <t>2706 12314 0449</t>
  </si>
  <si>
    <t>2706 12334 0160</t>
  </si>
  <si>
    <t>2706 12314 0450</t>
  </si>
  <si>
    <t>2706 12334 0161</t>
  </si>
  <si>
    <t>2706 12314 0451</t>
  </si>
  <si>
    <t>2706 12334 0162</t>
  </si>
  <si>
    <t>2706 12314 0452</t>
  </si>
  <si>
    <t>2706 12334 0163</t>
  </si>
  <si>
    <t>วริสรา ญาติโสม</t>
  </si>
  <si>
    <t>ผบ.หมู่ ศพฐ.4</t>
  </si>
  <si>
    <t>2707 12301 0001</t>
  </si>
  <si>
    <t>2707 12357 0001</t>
  </si>
  <si>
    <t>2441000016768</t>
  </si>
  <si>
    <t>2707 12301 0002</t>
  </si>
  <si>
    <t>2707 12357 0002</t>
  </si>
  <si>
    <t>ศศ.บ., รป.ม.</t>
  </si>
  <si>
    <t>1401600036869</t>
  </si>
  <si>
    <t>ผบ.หมู่ ฝอ.ศพฐ.4</t>
  </si>
  <si>
    <t>2707 12301 0326</t>
  </si>
  <si>
    <t>2707 12357 0003</t>
  </si>
  <si>
    <t>สุนิน อรรคนันท์</t>
  </si>
  <si>
    <t>2707 12301 0327</t>
  </si>
  <si>
    <t>2707 12357 0004</t>
  </si>
  <si>
    <t>ปวช., วท.บ.(คอมพิวเตอร์)</t>
  </si>
  <si>
    <t>3450101283076</t>
  </si>
  <si>
    <t>2707 12301 0328</t>
  </si>
  <si>
    <t>2707 12357 0005</t>
  </si>
  <si>
    <t>2707 12301 0329</t>
  </si>
  <si>
    <t>2707 12357 0006</t>
  </si>
  <si>
    <t>2707 12301 0330</t>
  </si>
  <si>
    <t>2707 12357 0007</t>
  </si>
  <si>
    <t>2707 12301 0331</t>
  </si>
  <si>
    <t>2707 12357 0008</t>
  </si>
  <si>
    <t>2707 12301 0332</t>
  </si>
  <si>
    <t>2707 12357 0009</t>
  </si>
  <si>
    <t>2707 12301 0333</t>
  </si>
  <si>
    <t>2707 12357 0010</t>
  </si>
  <si>
    <t>2707 12301 0334</t>
  </si>
  <si>
    <t>2707 12357 0011</t>
  </si>
  <si>
    <t>ปิ่นสุดา จุทะแสง</t>
  </si>
  <si>
    <t>2707 12314 0335</t>
  </si>
  <si>
    <t>2707 12334 0013</t>
  </si>
  <si>
    <t>3460100090240</t>
  </si>
  <si>
    <t>ตร.264/61</t>
  </si>
  <si>
    <t>ตรีสุคนธ์  คณานิตย์</t>
  </si>
  <si>
    <t>2707 12314 0336</t>
  </si>
  <si>
    <t>2707 12334 0014</t>
  </si>
  <si>
    <t>ศ.บ. (เศรษฐศาสตร์)</t>
  </si>
  <si>
    <t>1400999001315</t>
  </si>
  <si>
    <t>สุรีรัตน์ ไชยเพชร</t>
  </si>
  <si>
    <t>2707 12314 0337</t>
  </si>
  <si>
    <t>2707 12334 0015</t>
  </si>
  <si>
    <t>ปวช.,ศิลปศาสตรบัณฑิต</t>
  </si>
  <si>
    <t>3409900887574</t>
  </si>
  <si>
    <t>2707 12314 0338</t>
  </si>
  <si>
    <t>2707 12334 0016</t>
  </si>
  <si>
    <t>กัณฐกาญจน์ จำปาวะตะ</t>
  </si>
  <si>
    <t>รอง สว.(อก.) ฝอ.ศพฐ.4</t>
  </si>
  <si>
    <t>2707 12314 0339</t>
  </si>
  <si>
    <t>2707 12334 0017</t>
  </si>
  <si>
    <t>ปวช.,รป.บ.</t>
  </si>
  <si>
    <t>3409900054599</t>
  </si>
  <si>
    <t>โชติกา บุญยืน</t>
  </si>
  <si>
    <t>2707 12314 0340</t>
  </si>
  <si>
    <t>2707 12334 0018</t>
  </si>
  <si>
    <t>3400100644539</t>
  </si>
  <si>
    <t>2707 12314 0341</t>
  </si>
  <si>
    <t>2707 12334 0019</t>
  </si>
  <si>
    <t>พรชนก ขัติยนนท์</t>
  </si>
  <si>
    <t>2707 12314 0342</t>
  </si>
  <si>
    <t>2707 12334 0020</t>
  </si>
  <si>
    <t>ปวช.,ศศ.บ.</t>
  </si>
  <si>
    <t>3400100151427</t>
  </si>
  <si>
    <t>อธิพงษ์ เหล่าอุตส์</t>
  </si>
  <si>
    <t>2707 12314 0343</t>
  </si>
  <si>
    <t>2707 12334 0021</t>
  </si>
  <si>
    <t>ม.6,นพต.</t>
  </si>
  <si>
    <t>3401700541804</t>
  </si>
  <si>
    <t>สุมิตรา ไชยสงค์</t>
  </si>
  <si>
    <t>2707 12314 0344</t>
  </si>
  <si>
    <t>2707 12334 0022</t>
  </si>
  <si>
    <t>3440200217390</t>
  </si>
  <si>
    <t>2707 12301 0345</t>
  </si>
  <si>
    <t>2707 12327 0012</t>
  </si>
  <si>
    <t>ปวช.(การบัญชี), ป.ตรี (บัญชี)</t>
  </si>
  <si>
    <t>1529900661641</t>
  </si>
  <si>
    <t>พิศาล อุดชาชน</t>
  </si>
  <si>
    <t>ผบ.หมู่ กสก.ศพฐ.4</t>
  </si>
  <si>
    <t>2707 12314 0346</t>
  </si>
  <si>
    <t>2707 12334 0023</t>
  </si>
  <si>
    <t>วท.บ.(อิเล็กทรอนิกส์)</t>
  </si>
  <si>
    <t>3410400037221</t>
  </si>
  <si>
    <t>ตร.412/60</t>
  </si>
  <si>
    <t>พัฒนศักดิ์ อุดม</t>
  </si>
  <si>
    <t>2707 12314 0347</t>
  </si>
  <si>
    <t>2707 12334 0024</t>
  </si>
  <si>
    <t>รศ.บ.</t>
  </si>
  <si>
    <t>1100500460415</t>
  </si>
  <si>
    <t>พิชญาภัค สีวันดี</t>
  </si>
  <si>
    <t>2707 12314 0348</t>
  </si>
  <si>
    <t>2707 12334 0025</t>
  </si>
  <si>
    <t>ปวช.,ตวท.ที่เกิดเหตุรุ่น10,กอป.,ศศบ.รัฐศาสตร์</t>
  </si>
  <si>
    <t>3400900121786</t>
  </si>
  <si>
    <t>วิริยศักดิ์ เพชรภา</t>
  </si>
  <si>
    <t>2707 12314 0349</t>
  </si>
  <si>
    <t>2707 12334 0026</t>
  </si>
  <si>
    <t>1409800125943</t>
  </si>
  <si>
    <t>ศักดิ์สิทธิ์  พิจารโชติ</t>
  </si>
  <si>
    <t>2707 12314 0350</t>
  </si>
  <si>
    <t>2707 12334 0027</t>
  </si>
  <si>
    <t>ปวช., กอป.</t>
  </si>
  <si>
    <t>1409900812501</t>
  </si>
  <si>
    <t>ประพัทธ์ เถาว์ทิพย์</t>
  </si>
  <si>
    <t>รอง สว.(อก.) กสก.ศพฐ.4</t>
  </si>
  <si>
    <t>2707 12314 0351</t>
  </si>
  <si>
    <t>2707 12334 0028</t>
  </si>
  <si>
    <t>ปวช.,ศศ.บ.,น.บ.,กดต.(ปป.)</t>
  </si>
  <si>
    <t>3401000436617</t>
  </si>
  <si>
    <t>พิชชากานต์ ศรีภูธร</t>
  </si>
  <si>
    <t>2707 12314 0352</t>
  </si>
  <si>
    <t>2707 12334 0029</t>
  </si>
  <si>
    <t>3450100832921</t>
  </si>
  <si>
    <t>อุมาภรณ์ เวียงสิมมา</t>
  </si>
  <si>
    <t>2707 12314 0353</t>
  </si>
  <si>
    <t>2707 12334 0030</t>
  </si>
  <si>
    <t>3409900505795</t>
  </si>
  <si>
    <t>แสงอรุณ สุ่มมาตย์</t>
  </si>
  <si>
    <t>2707 12314 0354</t>
  </si>
  <si>
    <t>2707 12334 0031</t>
  </si>
  <si>
    <t>3409900903219</t>
  </si>
  <si>
    <t>อรวรรณ ธรรมมูลตรี</t>
  </si>
  <si>
    <t>2707 12314 0355</t>
  </si>
  <si>
    <t>2707 12334 0032</t>
  </si>
  <si>
    <t>3400501097733</t>
  </si>
  <si>
    <t>ไพรัช ทับอาษา</t>
  </si>
  <si>
    <t>2707 12314 0356</t>
  </si>
  <si>
    <t>2707 12334 0033</t>
  </si>
  <si>
    <t>3400500830186</t>
  </si>
  <si>
    <t>ตร.265/61</t>
  </si>
  <si>
    <t>บุญนภัส ยงกิตติโกมล</t>
  </si>
  <si>
    <t>ผบ.หมู่ กอส.ศพฐ.4</t>
  </si>
  <si>
    <t>2707 12314 0357</t>
  </si>
  <si>
    <t>2707 12334 0034</t>
  </si>
  <si>
    <t>3450100282262</t>
  </si>
  <si>
    <t>ธัญยรัตน์ ภูโบราณ</t>
  </si>
  <si>
    <t>2707 12314 0358</t>
  </si>
  <si>
    <t>2707 12334 0035</t>
  </si>
  <si>
    <t>ค.บ.</t>
  </si>
  <si>
    <t>3460700659936</t>
  </si>
  <si>
    <t>กีวานัน แก้วสิมมา</t>
  </si>
  <si>
    <t>2707 12314 0359</t>
  </si>
  <si>
    <t>2707 12334 0036</t>
  </si>
  <si>
    <t>3460700672428</t>
  </si>
  <si>
    <t>เสาวณิต ศรีชาติ</t>
  </si>
  <si>
    <t>2707 12314 0360</t>
  </si>
  <si>
    <t>2707 12334 0037</t>
  </si>
  <si>
    <t>นบ.,รป.ม.</t>
  </si>
  <si>
    <t>1411800024562</t>
  </si>
  <si>
    <t>พีรวัฒน์ ไชยสว่าง</t>
  </si>
  <si>
    <t>ผบ.หมู่ กอป.ศพฐ.4</t>
  </si>
  <si>
    <t>2707 12314 0361</t>
  </si>
  <si>
    <t>2707 12334 0038</t>
  </si>
  <si>
    <t>2560100013751</t>
  </si>
  <si>
    <t>ศิริภรณ์ นุศรีอัน</t>
  </si>
  <si>
    <t>รอง สว.(อก.) กอป.ศพฐ.4</t>
  </si>
  <si>
    <t>2707 12314 0362</t>
  </si>
  <si>
    <t>2707 12334 0039</t>
  </si>
  <si>
    <t>3400100252347</t>
  </si>
  <si>
    <t>พัชราภรณ์ ขานเขว้า</t>
  </si>
  <si>
    <t>2707 12314 0363</t>
  </si>
  <si>
    <t>2707 12334 0040</t>
  </si>
  <si>
    <t>ปวช.,ปวส.,บธ.บ.</t>
  </si>
  <si>
    <t>1369900092959</t>
  </si>
  <si>
    <t>เต็มดวง แสงชา</t>
  </si>
  <si>
    <t>2707 12314 0364</t>
  </si>
  <si>
    <t>2707 12334 0041</t>
  </si>
  <si>
    <t>1401100005743</t>
  </si>
  <si>
    <t>2707 12314 0365</t>
  </si>
  <si>
    <t>2707 12334 0042</t>
  </si>
  <si>
    <t>สพฐ.ตร.33/64</t>
  </si>
  <si>
    <t>2707 12314 0366</t>
  </si>
  <si>
    <t>2707 12334 0043</t>
  </si>
  <si>
    <t>2707 12314 0367</t>
  </si>
  <si>
    <t>2707 12334 0044</t>
  </si>
  <si>
    <t>3469900072457</t>
  </si>
  <si>
    <t>ธวัชชัย ผิวขาว</t>
  </si>
  <si>
    <t>รอง สว.(อก.) กคม.ศพฐ.4</t>
  </si>
  <si>
    <t>2707 12314 0368</t>
  </si>
  <si>
    <t>2707 12334 0045</t>
  </si>
  <si>
    <t>ม.6, ปวส.(คอมพิวเตอร์),กดต.(อก.)</t>
  </si>
  <si>
    <t>3460900006383</t>
  </si>
  <si>
    <t>พิพัฒนะพงษ์ พรหมโม้</t>
  </si>
  <si>
    <t>ผบ.หมู่ กคม.ศพฐ.4</t>
  </si>
  <si>
    <t>2707 12314 0369</t>
  </si>
  <si>
    <t>2707 12334 0046</t>
  </si>
  <si>
    <t>1409900163014</t>
  </si>
  <si>
    <t>ทรงศักดิ์  บัวบาล</t>
  </si>
  <si>
    <t>2707 12314 0370</t>
  </si>
  <si>
    <t>2707 12334 0047</t>
  </si>
  <si>
    <t>ม.6, ค.บ.(สังคมศึกษา), นสต.</t>
  </si>
  <si>
    <t>1419900322180</t>
  </si>
  <si>
    <t>ชัญญา ภาวัลย์</t>
  </si>
  <si>
    <t>2707 12314 0371</t>
  </si>
  <si>
    <t>2707 12334 0048</t>
  </si>
  <si>
    <t>ปวช.,ศศ.บ.,รป.ม</t>
  </si>
  <si>
    <t>5401699007842</t>
  </si>
  <si>
    <t>ศุภชัย จันทริมา</t>
  </si>
  <si>
    <t>รอง สว.(อก.) กยส.ศพฐ.4</t>
  </si>
  <si>
    <t>2707 12314 0372</t>
  </si>
  <si>
    <t>2707 12334 0049</t>
  </si>
  <si>
    <t>ปวช.,นพต.,ศศ.บ.</t>
  </si>
  <si>
    <t>3450600546218</t>
  </si>
  <si>
    <t>ภัทราภรณ์ ธรรมสงค์</t>
  </si>
  <si>
    <t>2707 12314 0373</t>
  </si>
  <si>
    <t>2707 12334 0050</t>
  </si>
  <si>
    <t>3400700637835</t>
  </si>
  <si>
    <t>เบญจวรรณ แสงสุวรรณ</t>
  </si>
  <si>
    <t>ผบ.หมู่ กยส.ศพฐ.4</t>
  </si>
  <si>
    <t>2707 12314 0374</t>
  </si>
  <si>
    <t>2707 12334 0051</t>
  </si>
  <si>
    <t>3401900145490</t>
  </si>
  <si>
    <t>อภิรดี อรัญญวาส</t>
  </si>
  <si>
    <t>2707 12314 0375</t>
  </si>
  <si>
    <t>2707 12334 0052</t>
  </si>
  <si>
    <t>3430100431870</t>
  </si>
  <si>
    <t>สุกัลยา จันทร์ลุน</t>
  </si>
  <si>
    <t>รอง สว.(อก.) กนฝ.ศพฐ.4</t>
  </si>
  <si>
    <t>2707 12314 0376</t>
  </si>
  <si>
    <t>2707 12334 0053</t>
  </si>
  <si>
    <t>ปวช,ปวส.,บธ.บ.(การจัดการทั่วไป)</t>
  </si>
  <si>
    <t>3499900030517</t>
  </si>
  <si>
    <t>อภิรมณ์  มิ้งพรม</t>
  </si>
  <si>
    <t>ผบ.หมู่ กนฝ.ศพฐ.4</t>
  </si>
  <si>
    <t>2707 12314 0378</t>
  </si>
  <si>
    <t>2707 12334 0055</t>
  </si>
  <si>
    <t>1400400026206</t>
  </si>
  <si>
    <t>ประนอม อุทธา</t>
  </si>
  <si>
    <t>2707 12314 0377</t>
  </si>
  <si>
    <t>2707 12334 0054</t>
  </si>
  <si>
    <t>3400101265426</t>
  </si>
  <si>
    <t>พัชราภรณ์ สุทธิวงษ์</t>
  </si>
  <si>
    <t>2707 12314 0379</t>
  </si>
  <si>
    <t>2707 12334 0056</t>
  </si>
  <si>
    <t>3401000616496</t>
  </si>
  <si>
    <t>2707 12314 0380</t>
  </si>
  <si>
    <t>2707 12334 0057</t>
  </si>
  <si>
    <t>ผบ.หมู่ กชว.ศพฐ.4</t>
  </si>
  <si>
    <t>2707 12314 0381</t>
  </si>
  <si>
    <t>2707 12334 0058</t>
  </si>
  <si>
    <t>1489900175101</t>
  </si>
  <si>
    <t>สุนันชา ด้วงแจ่ม</t>
  </si>
  <si>
    <t>2707 12314 0382</t>
  </si>
  <si>
    <t>2707 12334 0059</t>
  </si>
  <si>
    <t>3461200100698</t>
  </si>
  <si>
    <t>ณัฐวัฒน์ ทิพย์สมบัติ</t>
  </si>
  <si>
    <t>2707 12314 0383</t>
  </si>
  <si>
    <t>2707 12334 0060</t>
  </si>
  <si>
    <t>1409600002783</t>
  </si>
  <si>
    <t>เสาวณีย์ กานต์วินิจนันท์</t>
  </si>
  <si>
    <t>2707 12314 0384</t>
  </si>
  <si>
    <t>2707 12334 0061</t>
  </si>
  <si>
    <t>3400900736268</t>
  </si>
  <si>
    <t>ผบ.หมู่ กคพ.ศพฐ.4</t>
  </si>
  <si>
    <t>2707 12314 0385</t>
  </si>
  <si>
    <t>2707 12334 0062</t>
  </si>
  <si>
    <t>3400101718749</t>
  </si>
  <si>
    <t>พรทิพย์ ศรีพิมพ์เมือง</t>
  </si>
  <si>
    <t>2707 12314 0386</t>
  </si>
  <si>
    <t>2707 12334 0063</t>
  </si>
  <si>
    <t>3401600524436</t>
  </si>
  <si>
    <t>ชลิดา นาคบุตรศรี</t>
  </si>
  <si>
    <t>รอง สว.(อก.) กคพ.ศพฐ.4</t>
  </si>
  <si>
    <t>2707 12314 0387</t>
  </si>
  <si>
    <t>2707 12334 0064</t>
  </si>
  <si>
    <t>ปวช., กศ.บ.</t>
  </si>
  <si>
    <t>3470400006252</t>
  </si>
  <si>
    <t>ตร.260/61</t>
  </si>
  <si>
    <t>สุดารัตน์ ดงใหญ่</t>
  </si>
  <si>
    <t>2707 12314 0388</t>
  </si>
  <si>
    <t>2707 12334 0065</t>
  </si>
  <si>
    <t>ค.บ.(ภาษาอังกฤษ)</t>
  </si>
  <si>
    <t>3400700364421</t>
  </si>
  <si>
    <t>ตร.269/61</t>
  </si>
  <si>
    <t>ผบ.หมู่ กชช.ศพฐ.4</t>
  </si>
  <si>
    <t>2707 12314 0389</t>
  </si>
  <si>
    <t>2707 12334 0066</t>
  </si>
  <si>
    <t>สุรชัย  อวนอ่อน</t>
  </si>
  <si>
    <t>ผบ.หมู่ พฐ.จว.อุดรธานี</t>
  </si>
  <si>
    <t>2707 12314 0390</t>
  </si>
  <si>
    <t>2707 12334 0067</t>
  </si>
  <si>
    <t>ม.6,ปวช.</t>
  </si>
  <si>
    <t>3410102301027</t>
  </si>
  <si>
    <t>ชรินทร์ พรหมวิอินทร์</t>
  </si>
  <si>
    <t>2707 12314 0391</t>
  </si>
  <si>
    <t>2707 12334 0068</t>
  </si>
  <si>
    <t>3419900524994</t>
  </si>
  <si>
    <t>พรพิษณุ จุฑาศรี</t>
  </si>
  <si>
    <t>รอง สว.(อก.) พฐ.จว.อุดรธานี</t>
  </si>
  <si>
    <t>2707 12314 0392</t>
  </si>
  <si>
    <t>2707 12334 0069</t>
  </si>
  <si>
    <t>ปวช., กดต.(อก.)</t>
  </si>
  <si>
    <t>3410100959874</t>
  </si>
  <si>
    <t>2707 12314 0393</t>
  </si>
  <si>
    <t>2707 12334 0070</t>
  </si>
  <si>
    <t>กรรณิการ์ ลาโรส</t>
  </si>
  <si>
    <t>2707 12314 0394</t>
  </si>
  <si>
    <t>2707 12334 0071</t>
  </si>
  <si>
    <t>3410102406414</t>
  </si>
  <si>
    <t>ศุภิสรา มีสนม</t>
  </si>
  <si>
    <t>2707 12314 0395</t>
  </si>
  <si>
    <t>2707 12334 0072</t>
  </si>
  <si>
    <t>3410102466689</t>
  </si>
  <si>
    <t>ศิริพร ธรรมมิยะ</t>
  </si>
  <si>
    <t>2707 12314 0396</t>
  </si>
  <si>
    <t>2707 12334 0073</t>
  </si>
  <si>
    <t>3430500539848</t>
  </si>
  <si>
    <t>ทิพวรรณ  หารินไสล</t>
  </si>
  <si>
    <t>2707 12314 0397</t>
  </si>
  <si>
    <t>2707 12334 0074</t>
  </si>
  <si>
    <t>ม.6, วท.บ.</t>
  </si>
  <si>
    <t>1411900218296</t>
  </si>
  <si>
    <t>จีระนุช ศรีชาติ</t>
  </si>
  <si>
    <t>2707 12314 0398</t>
  </si>
  <si>
    <t>2707 12334 0075</t>
  </si>
  <si>
    <t>3470600321224</t>
  </si>
  <si>
    <t>ธนภณ ชัยชุมพล</t>
  </si>
  <si>
    <t>2707 12314 0399</t>
  </si>
  <si>
    <t>2707 12334 0076</t>
  </si>
  <si>
    <t>3310100265652</t>
  </si>
  <si>
    <t>ผบ.หมู่ พฐ.จวอุดรธานี</t>
  </si>
  <si>
    <t>2707 12314 0400</t>
  </si>
  <si>
    <t>2707 12334 0077</t>
  </si>
  <si>
    <t>วิทยา สีเทา</t>
  </si>
  <si>
    <t>2707 12314 0401</t>
  </si>
  <si>
    <t>2707 12334 0078</t>
  </si>
  <si>
    <t>ปนัดดา บุญทองอ่อน</t>
  </si>
  <si>
    <t>2707 12314 0402</t>
  </si>
  <si>
    <t>2707 12334 0079</t>
  </si>
  <si>
    <t>2707 12314 0403</t>
  </si>
  <si>
    <t>2707 12334 0080</t>
  </si>
  <si>
    <t>2707 12314 0404</t>
  </si>
  <si>
    <t>2707 12334 0081</t>
  </si>
  <si>
    <t>สมพงษ์ พึ่งสว่าง</t>
  </si>
  <si>
    <t>2707 12314 0405</t>
  </si>
  <si>
    <t>2707 12334 0082</t>
  </si>
  <si>
    <t>ม.6,กดต.(ปป.)</t>
  </si>
  <si>
    <t>3410400114969</t>
  </si>
  <si>
    <t>2707 12314 0406</t>
  </si>
  <si>
    <t>2707 12334 0083</t>
  </si>
  <si>
    <t>มงคล จันทรส</t>
  </si>
  <si>
    <t>ผบ.หมู่ พฐ.จว.เลย</t>
  </si>
  <si>
    <t>2707 12314 0407</t>
  </si>
  <si>
    <t>2707 12334 0149</t>
  </si>
  <si>
    <t>ปวช.,น.ม.</t>
  </si>
  <si>
    <t>3330100306651</t>
  </si>
  <si>
    <t>วิภานีย์ โสวรรณ์</t>
  </si>
  <si>
    <t>2707 12314 0408</t>
  </si>
  <si>
    <t>2707 12334 0150</t>
  </si>
  <si>
    <t>3429900189150</t>
  </si>
  <si>
    <t>วิศรุต ผงสุข</t>
  </si>
  <si>
    <t>2707 12314 0409</t>
  </si>
  <si>
    <t>2707 12334 0151</t>
  </si>
  <si>
    <t>3421000293786</t>
  </si>
  <si>
    <t>แมนสิงห์ ยศทะสาร</t>
  </si>
  <si>
    <t>2707 12314 0410</t>
  </si>
  <si>
    <t>2707 12334 0152</t>
  </si>
  <si>
    <t>ม.6,รป.บ.</t>
  </si>
  <si>
    <t>3420901239811</t>
  </si>
  <si>
    <t>เสาวภา จันทะมี</t>
  </si>
  <si>
    <t>รอง สว.(อก.) พฐ.จว.เลย</t>
  </si>
  <si>
    <t>2707 12314 0411</t>
  </si>
  <si>
    <t>2707 12334 0153</t>
  </si>
  <si>
    <t>3429900103557</t>
  </si>
  <si>
    <t>วิชัย ชมภูสาร</t>
  </si>
  <si>
    <t>2707 12314 0412</t>
  </si>
  <si>
    <t>2707 12334 0154</t>
  </si>
  <si>
    <t>3420900445123</t>
  </si>
  <si>
    <t>มงคล แสนธรรมพล</t>
  </si>
  <si>
    <t>2707 12314 0413</t>
  </si>
  <si>
    <t>2707 12334 0155</t>
  </si>
  <si>
    <t>5410290002769</t>
  </si>
  <si>
    <t>สมัย ตะนะสอน</t>
  </si>
  <si>
    <t>2707 12314 0414</t>
  </si>
  <si>
    <t>2707 12334 0156</t>
  </si>
  <si>
    <t>ม.6,ปวท.</t>
  </si>
  <si>
    <t>3440100840079</t>
  </si>
  <si>
    <t>รุจิรัตน์ คงกล่อม</t>
  </si>
  <si>
    <t>2707 12314 0415</t>
  </si>
  <si>
    <t>2707 12334 0157</t>
  </si>
  <si>
    <t>3420901290972</t>
  </si>
  <si>
    <t>ตร.413/60</t>
  </si>
  <si>
    <t>2707 12314 0416</t>
  </si>
  <si>
    <t>2707 12334 0158</t>
  </si>
  <si>
    <t>วีระศักดิ์ เกตุนาค</t>
  </si>
  <si>
    <t>2707 12314 0417</t>
  </si>
  <si>
    <t>2707 12334 0159</t>
  </si>
  <si>
    <t>3411400454701</t>
  </si>
  <si>
    <t>เบญจวรรณ ประดิษฐ์แท่น</t>
  </si>
  <si>
    <t>2707 12314 0418</t>
  </si>
  <si>
    <t>2707 12334 0160</t>
  </si>
  <si>
    <t>3421000127029</t>
  </si>
  <si>
    <t>สุภาพร ผิวสวัสดิ์</t>
  </si>
  <si>
    <t>2707 12314 0419</t>
  </si>
  <si>
    <t>2707 12334 0161</t>
  </si>
  <si>
    <t>ปวช.,ศศ.บ.,ร.ม.</t>
  </si>
  <si>
    <t>3420100208879</t>
  </si>
  <si>
    <t>แสงเดือน ประนนท์</t>
  </si>
  <si>
    <t>2707 12314 0420</t>
  </si>
  <si>
    <t>2707 12334 0162</t>
  </si>
  <si>
    <t>3420900678004</t>
  </si>
  <si>
    <t>รักตาภา พิมพา</t>
  </si>
  <si>
    <t>ผบ.หมู่ พฐ.จว.มหาสารคาม</t>
  </si>
  <si>
    <t>2707 12314 0421</t>
  </si>
  <si>
    <t>2707 12334 0115</t>
  </si>
  <si>
    <t>3449900243634</t>
  </si>
  <si>
    <t>เสาวณีย์  สมปาน</t>
  </si>
  <si>
    <t>2707 12314 0422</t>
  </si>
  <si>
    <t>2707 12334 0116</t>
  </si>
  <si>
    <t>น.บ., กอป.(ปี54),รป.ม.</t>
  </si>
  <si>
    <t>1440800007616</t>
  </si>
  <si>
    <t>บุญส่ง โอษะคลัง</t>
  </si>
  <si>
    <t>รอง สว.(อก.) พฐ.จว.มหาสารคาม</t>
  </si>
  <si>
    <t>2707 12314 0423</t>
  </si>
  <si>
    <t>2707 12334 0117</t>
  </si>
  <si>
    <t>ปวช., ร.บ.</t>
  </si>
  <si>
    <t>3440100139401</t>
  </si>
  <si>
    <t>นวลจันทร์ แก้วจันทา</t>
  </si>
  <si>
    <t>2707 12314 0424</t>
  </si>
  <si>
    <t>2707 12334 0118</t>
  </si>
  <si>
    <t>ปวช.,ศศ.บ.,น.บ.</t>
  </si>
  <si>
    <t>3440400571057</t>
  </si>
  <si>
    <t>สราวุธ โสสีทา</t>
  </si>
  <si>
    <t>2707 12314 0425</t>
  </si>
  <si>
    <t>2707 12334 0119</t>
  </si>
  <si>
    <t>1440400130551</t>
  </si>
  <si>
    <t>วารุณี ไชยสันต์</t>
  </si>
  <si>
    <t>2707 12314 0426</t>
  </si>
  <si>
    <t>2707 12334 0120</t>
  </si>
  <si>
    <t>3449900329237</t>
  </si>
  <si>
    <t>สมชาย คงอิ้ว</t>
  </si>
  <si>
    <t>2707 12314 0427</t>
  </si>
  <si>
    <t>2707 12334 0121</t>
  </si>
  <si>
    <t>ปวช., คบ.</t>
  </si>
  <si>
    <t>3930100717141</t>
  </si>
  <si>
    <t>อัครเดช อุเทียม</t>
  </si>
  <si>
    <t>2707 12314 0428</t>
  </si>
  <si>
    <t>2707 12334 0122</t>
  </si>
  <si>
    <t>1461300120261</t>
  </si>
  <si>
    <t>2707 12314 0429</t>
  </si>
  <si>
    <t>2707 12334 0123</t>
  </si>
  <si>
    <t>สมศักดิ์ อรัญมิตร</t>
  </si>
  <si>
    <t>2707 12314 0430</t>
  </si>
  <si>
    <t>2707 12334 0124</t>
  </si>
  <si>
    <t>ปวช.,วท.บ.,ร.บ.</t>
  </si>
  <si>
    <t>3450101691077</t>
  </si>
  <si>
    <t>วัชรากร กัมปนาวราวรรณ</t>
  </si>
  <si>
    <t>2707 12314 0431</t>
  </si>
  <si>
    <t>2707 12334 0125</t>
  </si>
  <si>
    <t>1409800218003</t>
  </si>
  <si>
    <t>2707 12314 0432</t>
  </si>
  <si>
    <t>2707 12334 0126</t>
  </si>
  <si>
    <t>2707 12314 0433</t>
  </si>
  <si>
    <t>2707 12334 0127</t>
  </si>
  <si>
    <t>ศิริพร เหล่าราช</t>
  </si>
  <si>
    <t>2707 12314 0434</t>
  </si>
  <si>
    <t>2707 12334 0128</t>
  </si>
  <si>
    <t>3340100424360</t>
  </si>
  <si>
    <t>ณัฐพล แก้ววิเศษ</t>
  </si>
  <si>
    <t>2707 12314 0435</t>
  </si>
  <si>
    <t>2707 12334 0129</t>
  </si>
  <si>
    <t>ยุวรัตน์  คูณสิริทรัพย์</t>
  </si>
  <si>
    <t>2707 12314 0436</t>
  </si>
  <si>
    <t>2707 12334 0130</t>
  </si>
  <si>
    <t>ม.6, นสต., บธ.บ.</t>
  </si>
  <si>
    <t>1100800503811</t>
  </si>
  <si>
    <t>ธัญญ์ชนัน  ฉัตรธนันวัชร์</t>
  </si>
  <si>
    <t>2707 12314 0437</t>
  </si>
  <si>
    <t>2707 12334 0131</t>
  </si>
  <si>
    <t>ร.บ., ค.บ.</t>
  </si>
  <si>
    <t>1460900061230</t>
  </si>
  <si>
    <t>ณรงศักดิ์ ชูนุกิจ</t>
  </si>
  <si>
    <t>ผบ.หมู่ พฐ.จว.หนองคาย</t>
  </si>
  <si>
    <t>2707 12314 0438</t>
  </si>
  <si>
    <t>2707 12334 0163</t>
  </si>
  <si>
    <t>2707 12314 0439</t>
  </si>
  <si>
    <t>2707 12334 0164</t>
  </si>
  <si>
    <t>ปราโมทย์  โคตรชมภู</t>
  </si>
  <si>
    <t>2707 12314 0440</t>
  </si>
  <si>
    <t>2707 12334 0165</t>
  </si>
  <si>
    <t>ม.3, ม.6, พธ.บ.</t>
  </si>
  <si>
    <t>3430200639626</t>
  </si>
  <si>
    <t>สุรศักดิ์  ซองชะยา</t>
  </si>
  <si>
    <t>รอง สว.(อก.) พฐ.จว.หนองคาย</t>
  </si>
  <si>
    <t>2707 12314 0441</t>
  </si>
  <si>
    <t>2707 12334 0166</t>
  </si>
  <si>
    <t>ม.3, ปวช.,พธ.บ.</t>
  </si>
  <si>
    <t>3490100032355</t>
  </si>
  <si>
    <t>2707 12314 0442</t>
  </si>
  <si>
    <t>2707 12334 0167</t>
  </si>
  <si>
    <t>2707 12314 0443</t>
  </si>
  <si>
    <t>2707 12334 0168</t>
  </si>
  <si>
    <t>ปวช.,ค.บ.</t>
  </si>
  <si>
    <t>2707 12314 0444</t>
  </si>
  <si>
    <t>2707 12334 0169</t>
  </si>
  <si>
    <t>บัณฑิต ศรีดอนชัน</t>
  </si>
  <si>
    <t>2707 12314 0445</t>
  </si>
  <si>
    <t>2707 12334 0170</t>
  </si>
  <si>
    <t>3409900886624</t>
  </si>
  <si>
    <t>ตพิพัฒน์ ประสิทธิ์นอก</t>
  </si>
  <si>
    <t>2707 12314 0446</t>
  </si>
  <si>
    <t>2707 12334 0171</t>
  </si>
  <si>
    <t>2707 12314 0447</t>
  </si>
  <si>
    <t>2707 12334 0172</t>
  </si>
  <si>
    <t>ทองปาน ศรีพุทธา</t>
  </si>
  <si>
    <t>2707 12314 0448</t>
  </si>
  <si>
    <t>2707 12334 0173</t>
  </si>
  <si>
    <t>ม.6,ปวส.</t>
  </si>
  <si>
    <t>3430400192731</t>
  </si>
  <si>
    <t>ธนัช ภากรวณิชย์</t>
  </si>
  <si>
    <t>2707 12314 0449</t>
  </si>
  <si>
    <t>2707 12334 0174</t>
  </si>
  <si>
    <t>3451400020434</t>
  </si>
  <si>
    <t>ดวงจันทร์  ราชรองเมือง</t>
  </si>
  <si>
    <t>2707 12314 0450</t>
  </si>
  <si>
    <t>2707 12334 0175</t>
  </si>
  <si>
    <t>ม.3, ปวช.</t>
  </si>
  <si>
    <t>3430100243151</t>
  </si>
  <si>
    <t>ธันย์ธิชา วิเวกรัมย์</t>
  </si>
  <si>
    <t>2707 12314 0451</t>
  </si>
  <si>
    <t>2707 12334 0176</t>
  </si>
  <si>
    <t>3430100421521</t>
  </si>
  <si>
    <t>ผบ.หมู่ พฐ.จว.หนองบัวลำภู</t>
  </si>
  <si>
    <t>2707 12314 0452</t>
  </si>
  <si>
    <t>2707 12334 0208</t>
  </si>
  <si>
    <t>ปวช.,ปวส.(การบัญชี)</t>
  </si>
  <si>
    <t>3489900250207</t>
  </si>
  <si>
    <t>2707 12314 0453</t>
  </si>
  <si>
    <t>2707 12334 0209</t>
  </si>
  <si>
    <t>2707 12314 0454</t>
  </si>
  <si>
    <t>2707 12334 0210</t>
  </si>
  <si>
    <t>2707 12314 0455</t>
  </si>
  <si>
    <t>2707 12334 0211</t>
  </si>
  <si>
    <t>รอง สว.(อก.) พฐ.จว.หนองบัวลำภู</t>
  </si>
  <si>
    <t>2707 12314 0456</t>
  </si>
  <si>
    <t>2707 12334 0212</t>
  </si>
  <si>
    <t>กิตติศักดิ์  แสงดี</t>
  </si>
  <si>
    <t>2707 12314 0457</t>
  </si>
  <si>
    <t>2707 12334 0213</t>
  </si>
  <si>
    <t>1149900487025</t>
  </si>
  <si>
    <t>2707 12314 0458</t>
  </si>
  <si>
    <t>2707 12334 0214</t>
  </si>
  <si>
    <t>วรพจน์ พิมพ์ดา</t>
  </si>
  <si>
    <t>2707 12314 0459</t>
  </si>
  <si>
    <t>2707 12334 0215</t>
  </si>
  <si>
    <t>3410400902436</t>
  </si>
  <si>
    <t>วีรยุทธ์ วงษ์จันทร์</t>
  </si>
  <si>
    <t>2707 12314 0460</t>
  </si>
  <si>
    <t>2707 12334 0216</t>
  </si>
  <si>
    <t>1779900114436</t>
  </si>
  <si>
    <t>2707 12314 0461</t>
  </si>
  <si>
    <t>2707 12334 0217</t>
  </si>
  <si>
    <t>2707 12314 0462</t>
  </si>
  <si>
    <t>2707 12334 0218</t>
  </si>
  <si>
    <t>2707 12314 0463</t>
  </si>
  <si>
    <t>2707 12334 0219</t>
  </si>
  <si>
    <t>2707 12314 0464</t>
  </si>
  <si>
    <t>2707 12334 0220</t>
  </si>
  <si>
    <t>2707 12314 0465</t>
  </si>
  <si>
    <t>2707 12334 0221</t>
  </si>
  <si>
    <t>วรรณภา วงศ์กาฬสินธุ์</t>
  </si>
  <si>
    <t>ผบ.หมู่ พฐ.จว.สกลนคร</t>
  </si>
  <si>
    <t>2707 12314 0466</t>
  </si>
  <si>
    <t>2707 12334 0132</t>
  </si>
  <si>
    <t>ปวช.,ศศ.บ.,ศศ.ม.</t>
  </si>
  <si>
    <t>3479900015640</t>
  </si>
  <si>
    <t>วัฒนศักดิ์ ใจจิตร</t>
  </si>
  <si>
    <t>2707 12314 0467</t>
  </si>
  <si>
    <t>2707 12334 0133</t>
  </si>
  <si>
    <t>3479900067305</t>
  </si>
  <si>
    <t>วรชาติ แก้วก่า</t>
  </si>
  <si>
    <t>2707 12314 0468</t>
  </si>
  <si>
    <t>2707 12334 0134</t>
  </si>
  <si>
    <t>ค.บ.,ศศ.ม.</t>
  </si>
  <si>
    <t>3470400043255</t>
  </si>
  <si>
    <t>สงวนรักษ์ พองพรหม</t>
  </si>
  <si>
    <t>2707 12314 0469</t>
  </si>
  <si>
    <t>2707 12334 0135</t>
  </si>
  <si>
    <t>3470300461756</t>
  </si>
  <si>
    <t>อัจฉราวดี วรรณพงษ์</t>
  </si>
  <si>
    <t>2707 12314 0470</t>
  </si>
  <si>
    <t>2707 12334 0136</t>
  </si>
  <si>
    <t>3470400456410</t>
  </si>
  <si>
    <t>อรุณี ขันตะคุ</t>
  </si>
  <si>
    <t>รอง สว.(อก.) พฐ.จว.สกลนคร</t>
  </si>
  <si>
    <t>2707 12314 0471</t>
  </si>
  <si>
    <t>2707 12334 0137</t>
  </si>
  <si>
    <t>ปวช.,อนุปริญญา</t>
  </si>
  <si>
    <t>3470101560801</t>
  </si>
  <si>
    <t>อรัญญา อุทัยวัฒน์</t>
  </si>
  <si>
    <t>2707 12314 0472</t>
  </si>
  <si>
    <t>2707 12334 0138</t>
  </si>
  <si>
    <t>5471290014237</t>
  </si>
  <si>
    <t>รุ่งธิวา จันทะวงษา</t>
  </si>
  <si>
    <t>2707 12314 0473</t>
  </si>
  <si>
    <t>2707 12334 0139</t>
  </si>
  <si>
    <t>3470400447861</t>
  </si>
  <si>
    <t>ปกภณ รุ่นศรี</t>
  </si>
  <si>
    <t>2707 12314 0474</t>
  </si>
  <si>
    <t>2707 12334 0140</t>
  </si>
  <si>
    <t>ม.6,กดต.(อก.)</t>
  </si>
  <si>
    <t>3401800227281</t>
  </si>
  <si>
    <t>สิทธิศักดิ์ ดาวศรี</t>
  </si>
  <si>
    <t>2707 12314 0475</t>
  </si>
  <si>
    <t>2707 12334 0141</t>
  </si>
  <si>
    <t>3460700060392</t>
  </si>
  <si>
    <t>สุวิทย์ พองพรหม</t>
  </si>
  <si>
    <t>2707 12314 0476</t>
  </si>
  <si>
    <t>2707 12334 0142</t>
  </si>
  <si>
    <t>ปวช.,นพต.,กดต.(อก.)</t>
  </si>
  <si>
    <t>3470300005955</t>
  </si>
  <si>
    <t>สัจจา บุญญาสถิตย์</t>
  </si>
  <si>
    <t>2707 12314 0477</t>
  </si>
  <si>
    <t>2707 12334 0143</t>
  </si>
  <si>
    <t>3449900146094</t>
  </si>
  <si>
    <t>2707 12314 0478</t>
  </si>
  <si>
    <t>2707 12334 0144</t>
  </si>
  <si>
    <t>ศิริพร พรหมสุภา</t>
  </si>
  <si>
    <t>2707 12314 0479</t>
  </si>
  <si>
    <t>2707 12334 0145</t>
  </si>
  <si>
    <t>ปวช.,คบ.,ศศ.ม.</t>
  </si>
  <si>
    <t>3470101481927</t>
  </si>
  <si>
    <t>2707 12314 0480</t>
  </si>
  <si>
    <t>2707 12334 0146</t>
  </si>
  <si>
    <t>2707 12314 0481</t>
  </si>
  <si>
    <t>2707 12334 0147</t>
  </si>
  <si>
    <t>สุรสิทธิ์ เณธิชัย</t>
  </si>
  <si>
    <t>2707 12314 0482</t>
  </si>
  <si>
    <t>2707 12334 0148</t>
  </si>
  <si>
    <t>ปวช.,นพต.,น.บ.</t>
  </si>
  <si>
    <t>3470400447933</t>
  </si>
  <si>
    <t>วราภรณ์ ภูกองแข</t>
  </si>
  <si>
    <t>ผบ.หมู่ พฐ.จว.ร้อยเอ็ด</t>
  </si>
  <si>
    <t>2707 12314 0483</t>
  </si>
  <si>
    <t>2707 12334 0098</t>
  </si>
  <si>
    <t>3450101443936</t>
  </si>
  <si>
    <t>ทิพย์พนิตา ไพรินทร์</t>
  </si>
  <si>
    <t>รอง สว.(อก.) พฐ.จว.ร้อยเอ็ด</t>
  </si>
  <si>
    <t>2707 12314 0484</t>
  </si>
  <si>
    <t>2707 12334 0099</t>
  </si>
  <si>
    <t>3450500168483</t>
  </si>
  <si>
    <t>สุธาวี  หลุบเลา</t>
  </si>
  <si>
    <t>2707 12314 0485</t>
  </si>
  <si>
    <t>2707 12334 0100</t>
  </si>
  <si>
    <t>ปวช.,รป.ม.</t>
  </si>
  <si>
    <t>3451000427201</t>
  </si>
  <si>
    <t>มาโนช ชนะพันธุ์</t>
  </si>
  <si>
    <t>2707 12314 0486</t>
  </si>
  <si>
    <t>2707 12334 0101</t>
  </si>
  <si>
    <t>3451200190808</t>
  </si>
  <si>
    <t>ภัทรพล อุณภา</t>
  </si>
  <si>
    <t>2707 12314 0487</t>
  </si>
  <si>
    <t>2707 12334 0102</t>
  </si>
  <si>
    <t>ปวช.,รัฐศาตรบัณฑิต</t>
  </si>
  <si>
    <t>3940900113711</t>
  </si>
  <si>
    <t>2707 12314 0488</t>
  </si>
  <si>
    <t>2707 12334 0103</t>
  </si>
  <si>
    <t>เสาวลักษณ์  ภิบาลจอมมี</t>
  </si>
  <si>
    <t>2707 12314 0489</t>
  </si>
  <si>
    <t>2707 12334 0104</t>
  </si>
  <si>
    <t>3440700475967</t>
  </si>
  <si>
    <t>กิตติภพ  เสาสมภพ</t>
  </si>
  <si>
    <t>2707 12314 0490</t>
  </si>
  <si>
    <t>2707 12334 0105</t>
  </si>
  <si>
    <t>ปวช., ศศ.บ., น.บ., รป.ม.</t>
  </si>
  <si>
    <t>5450190021575</t>
  </si>
  <si>
    <t>2707 12314 0491</t>
  </si>
  <si>
    <t>2707 12334 0106</t>
  </si>
  <si>
    <t>เยาวเรศ พุทธิเกียรติ</t>
  </si>
  <si>
    <t>2707 12314 0492</t>
  </si>
  <si>
    <t>2707 12334 0107</t>
  </si>
  <si>
    <t>3450101526092</t>
  </si>
  <si>
    <t>การุณ ปิยวัฒนปรีชา</t>
  </si>
  <si>
    <t>2707 12314 0493</t>
  </si>
  <si>
    <t>2707 12334 0108</t>
  </si>
  <si>
    <t>ฌญัณตรี คำพร</t>
  </si>
  <si>
    <t>2707 12314 0494</t>
  </si>
  <si>
    <t>2707 12334 0109</t>
  </si>
  <si>
    <t>ปวช.,รบ.</t>
  </si>
  <si>
    <t>3450600319335</t>
  </si>
  <si>
    <t>นุจณี วงค์คำ</t>
  </si>
  <si>
    <t>2707 12314 0495</t>
  </si>
  <si>
    <t>2707 12334 0110</t>
  </si>
  <si>
    <t>กศ.บ.(สังคมศึกษา)</t>
  </si>
  <si>
    <t>1450400023070</t>
  </si>
  <si>
    <t>พัชรี วรรณพฤกษ</t>
  </si>
  <si>
    <t>2707 12314 0496</t>
  </si>
  <si>
    <t>2707 12334 0111</t>
  </si>
  <si>
    <t>ค.บ.,รป.ม.,กอป.,ตวท.</t>
  </si>
  <si>
    <t>3450500590037</t>
  </si>
  <si>
    <t>สุเจตน์ ศรีประมาณ</t>
  </si>
  <si>
    <t>2707 12314 0497</t>
  </si>
  <si>
    <t>2707 12334 0112</t>
  </si>
  <si>
    <t>ม.6,กอป.,บธ.บ.คอมพิวเตอร์,ชัยยะ</t>
  </si>
  <si>
    <t>1460300101249</t>
  </si>
  <si>
    <t>ชุมพล แก้วมะเริง</t>
  </si>
  <si>
    <t>2707 12314 0498</t>
  </si>
  <si>
    <t>2707 12334 0113</t>
  </si>
  <si>
    <t>3450400061661</t>
  </si>
  <si>
    <t>สัญชัย ถวิลรักษ์</t>
  </si>
  <si>
    <t>2707 12314 0499</t>
  </si>
  <si>
    <t>2707 12334 0114</t>
  </si>
  <si>
    <t>3450100048324</t>
  </si>
  <si>
    <t>รัฐศาสตร์  รัตนวงศ์</t>
  </si>
  <si>
    <t>ผบ.หมู่ พฐ.จว.นครพนม</t>
  </si>
  <si>
    <t>2707 12314 0500</t>
  </si>
  <si>
    <t>2707 12334 0084</t>
  </si>
  <si>
    <t>1489900239789</t>
  </si>
  <si>
    <t>ดวงเดือน  ศรีวงษ์</t>
  </si>
  <si>
    <t>2707 12314 0501</t>
  </si>
  <si>
    <t>2707 12334 0085</t>
  </si>
  <si>
    <t>ปวช.,ปวส., ชัยยะ</t>
  </si>
  <si>
    <t>3489900271085</t>
  </si>
  <si>
    <t>กาญจนา ไชยศรี</t>
  </si>
  <si>
    <t>2707 12314 0502</t>
  </si>
  <si>
    <t>2707 12334 0086</t>
  </si>
  <si>
    <t>3489900002955</t>
  </si>
  <si>
    <t>ทรงศิลป์ จิตอามาตย์</t>
  </si>
  <si>
    <t>2707 12314 0503</t>
  </si>
  <si>
    <t>2707 12334 0087</t>
  </si>
  <si>
    <t>3440400300509</t>
  </si>
  <si>
    <t>รอง สว.(อก.) พฐ.จว.นครพนม</t>
  </si>
  <si>
    <t>2707 12314 0504</t>
  </si>
  <si>
    <t>2707 12334 0088</t>
  </si>
  <si>
    <t>2707 12314 0505</t>
  </si>
  <si>
    <t>2707 12334 0089</t>
  </si>
  <si>
    <t>3490500179523</t>
  </si>
  <si>
    <t>กิติศักดิ์ มันตะ</t>
  </si>
  <si>
    <t>2707 12314 0506</t>
  </si>
  <si>
    <t>2707 12334 0090</t>
  </si>
  <si>
    <t>ปวช.,ปวส.,ชัยยะ,กดต.(ปป.)</t>
  </si>
  <si>
    <t>3480500627704</t>
  </si>
  <si>
    <t>ยุโก อินแกบ</t>
  </si>
  <si>
    <t>2707 12314 0507</t>
  </si>
  <si>
    <t>2707 12334 0091</t>
  </si>
  <si>
    <t>ม.6,น.บ.,กดต.(อก.)</t>
  </si>
  <si>
    <t>3480300387955</t>
  </si>
  <si>
    <t>สิริกัลยา พิมพบุตร</t>
  </si>
  <si>
    <t>2707 12314 0508</t>
  </si>
  <si>
    <t>2707 12334 0092</t>
  </si>
  <si>
    <t>กฤตภาส ศรีมะโรง</t>
  </si>
  <si>
    <t>2707 12314 0509</t>
  </si>
  <si>
    <t>2707 12334 0093</t>
  </si>
  <si>
    <t>ม.6, รป.บ.</t>
  </si>
  <si>
    <t>1440400121985</t>
  </si>
  <si>
    <t>บุญยสิทธิ์ บุญสิทธิ์ภิญญา</t>
  </si>
  <si>
    <t>2707 12314 0510</t>
  </si>
  <si>
    <t>2707 12334 0094</t>
  </si>
  <si>
    <t>ฐิติกาญจน์ นพพชร</t>
  </si>
  <si>
    <t>2707 12314 0511</t>
  </si>
  <si>
    <t>2707 12334 0095</t>
  </si>
  <si>
    <t>ปวช.,ปวส.</t>
  </si>
  <si>
    <t>3489900250193</t>
  </si>
  <si>
    <t>นิรมล  พันธุพาน</t>
  </si>
  <si>
    <t>2707 12314 0512</t>
  </si>
  <si>
    <t>2707 12334 0096</t>
  </si>
  <si>
    <t>น.บ., รป.ม.</t>
  </si>
  <si>
    <t>1499900070199</t>
  </si>
  <si>
    <t>2707 12314 0513</t>
  </si>
  <si>
    <t>2707 12334 0097</t>
  </si>
  <si>
    <t>ผบ.หมู่ พฐ.จว.มุกดาหาร</t>
  </si>
  <si>
    <t>2707 12314 0514</t>
  </si>
  <si>
    <t>2707 12334 0194</t>
  </si>
  <si>
    <t>กัญญาภัทร  ภาษีเจริญกุล</t>
  </si>
  <si>
    <t>2707 12314 0515</t>
  </si>
  <si>
    <t>2707 12334 0195</t>
  </si>
  <si>
    <t>5490100039330</t>
  </si>
  <si>
    <t>2707 12314 0516</t>
  </si>
  <si>
    <t>2707 12334 0196</t>
  </si>
  <si>
    <t>2707 12314 0517</t>
  </si>
  <si>
    <t>2707 12334 0197</t>
  </si>
  <si>
    <t>อัถพล สุวรรณมงคล</t>
  </si>
  <si>
    <t>2707 12314 0518</t>
  </si>
  <si>
    <t>2707 12334 0198</t>
  </si>
  <si>
    <t>1490500134221</t>
  </si>
  <si>
    <t>2707 12314 0519</t>
  </si>
  <si>
    <t>2707 12334 0199</t>
  </si>
  <si>
    <t>บุญตา ไชยคำภา</t>
  </si>
  <si>
    <t>รอง สว.(อก.) พฐ.จว.มุกดาหาร</t>
  </si>
  <si>
    <t>2707 12314 0520</t>
  </si>
  <si>
    <t>2707 12334 0200</t>
  </si>
  <si>
    <t>3440100272798</t>
  </si>
  <si>
    <t>ศตวรรษ โยสะออน</t>
  </si>
  <si>
    <t>2707 12314 0521</t>
  </si>
  <si>
    <t>2707 12334 0201</t>
  </si>
  <si>
    <t>1461300104338</t>
  </si>
  <si>
    <t>ปุณยนุช อุทาพันธ์</t>
  </si>
  <si>
    <t>2707 12314 0522</t>
  </si>
  <si>
    <t>2707 12334 0202</t>
  </si>
  <si>
    <t>3461400271330</t>
  </si>
  <si>
    <t>2707 12314 0523</t>
  </si>
  <si>
    <t>2707 12334 0203</t>
  </si>
  <si>
    <t>ฉวีวรรณ ชูวา</t>
  </si>
  <si>
    <t>2707 12314 0524</t>
  </si>
  <si>
    <t>2707 12334 0204</t>
  </si>
  <si>
    <t>ปวช.,ปวส., กอป.</t>
  </si>
  <si>
    <t>1329900575925</t>
  </si>
  <si>
    <t>2707 12314 0525</t>
  </si>
  <si>
    <t>2707 12334 0205</t>
  </si>
  <si>
    <t>กฤตวิทย์ นาคศาลา</t>
  </si>
  <si>
    <t>2707 12314 0526</t>
  </si>
  <si>
    <t>2707 12334 0206</t>
  </si>
  <si>
    <t>2707 12314 0527</t>
  </si>
  <si>
    <t>2707 12334 0207</t>
  </si>
  <si>
    <t>ชัยชาญ แก้วโพธิ์</t>
  </si>
  <si>
    <t>ผบ.หมู่ พฐ.จว.กาฬสินธุ์</t>
  </si>
  <si>
    <t>2707 12314 0528</t>
  </si>
  <si>
    <t>2707 12334 0177</t>
  </si>
  <si>
    <t>ม.6,รป.ศ.,ชัยยะ</t>
  </si>
  <si>
    <t>3440700389017</t>
  </si>
  <si>
    <t>กรรณิการ์ นาวิเศษ</t>
  </si>
  <si>
    <t>2707 12314 0529</t>
  </si>
  <si>
    <t>2707 12334 0178</t>
  </si>
  <si>
    <t>3340200046901</t>
  </si>
  <si>
    <t>จุฑามาศ นามมุงคุณ</t>
  </si>
  <si>
    <t>2707 12314 0530</t>
  </si>
  <si>
    <t>2707 12334 0179</t>
  </si>
  <si>
    <t>3419900393717</t>
  </si>
  <si>
    <t>อุไรวรรณ เปิ่นวงศ์</t>
  </si>
  <si>
    <t>2707 12314 0531</t>
  </si>
  <si>
    <t>2707 12334 0180</t>
  </si>
  <si>
    <t>3460300081902</t>
  </si>
  <si>
    <t>2707 12314 0532</t>
  </si>
  <si>
    <t>2707 12334 0181</t>
  </si>
  <si>
    <t>กฤษดา คำภักดี</t>
  </si>
  <si>
    <t>2707 12314 0533</t>
  </si>
  <si>
    <t>2707 12334 0182</t>
  </si>
  <si>
    <t>1400900183513</t>
  </si>
  <si>
    <t>ธนา จิตรเจริญ</t>
  </si>
  <si>
    <t>รอง สว.(อก.) พฐ.จว.กาฬสินธุ์</t>
  </si>
  <si>
    <t>2707 12314 0534</t>
  </si>
  <si>
    <t>2707 12334 0183</t>
  </si>
  <si>
    <t>5440490010722</t>
  </si>
  <si>
    <t>อิสระพงษ์ มะระเหลือง</t>
  </si>
  <si>
    <t>2707 12314 0535</t>
  </si>
  <si>
    <t>2707 12334 0184</t>
  </si>
  <si>
    <t>1440500134841</t>
  </si>
  <si>
    <t>ภานุวัฒน์ ไวแสน</t>
  </si>
  <si>
    <t>2707 12314 0536</t>
  </si>
  <si>
    <t>2707 12334 0185</t>
  </si>
  <si>
    <t>ปวส.(คอมฯ), กอป.</t>
  </si>
  <si>
    <t>1460600067020</t>
  </si>
  <si>
    <t>สุเทพ ภูพันธ์เว่อ</t>
  </si>
  <si>
    <t>2707 12314 0537</t>
  </si>
  <si>
    <t>2707 12334 0186</t>
  </si>
  <si>
    <t>มศ.6</t>
  </si>
  <si>
    <t>3461200129050</t>
  </si>
  <si>
    <t>บุญชนะ อาจองธรรม</t>
  </si>
  <si>
    <t>2707 12314 0538</t>
  </si>
  <si>
    <t>2707 12334 0187</t>
  </si>
  <si>
    <t>ยุวดี ประสารศรี</t>
  </si>
  <si>
    <t>2707 12314 0539</t>
  </si>
  <si>
    <t>2707 12334 0188</t>
  </si>
  <si>
    <t>ม.6, วท.บ.(เทคโลยีสารสนเทศ)</t>
  </si>
  <si>
    <t>1460500020102</t>
  </si>
  <si>
    <t>นันทนา ไร่จรูญ</t>
  </si>
  <si>
    <t>2707 12314 0540</t>
  </si>
  <si>
    <t>2707 12334 0189</t>
  </si>
  <si>
    <t>3460100017500</t>
  </si>
  <si>
    <t>2707 12314 0541</t>
  </si>
  <si>
    <t>2707 12334 0190</t>
  </si>
  <si>
    <t>3460700325850</t>
  </si>
  <si>
    <t>ปรัชญา ทิพย์เสถียร</t>
  </si>
  <si>
    <t>2707 12314 0542</t>
  </si>
  <si>
    <t>2707 12334 0191</t>
  </si>
  <si>
    <t>ปวช.,นบ.</t>
  </si>
  <si>
    <t>3410900336154</t>
  </si>
  <si>
    <t>ศิริลักษณ์ รินเสนา</t>
  </si>
  <si>
    <t>2707 12314 0543</t>
  </si>
  <si>
    <t>2707 12334 0192</t>
  </si>
  <si>
    <t>3460100135502</t>
  </si>
  <si>
    <t>2707 12314 0544</t>
  </si>
  <si>
    <t>2707 12334 0193</t>
  </si>
  <si>
    <t>ผบ.หมู่ พฐ.จว.บึงกาฬ</t>
  </si>
  <si>
    <t>2707 12314 0545</t>
  </si>
  <si>
    <t>2707 12334 0222</t>
  </si>
  <si>
    <t>2707 12314 0546</t>
  </si>
  <si>
    <t>2707 12334 0223</t>
  </si>
  <si>
    <t>พูลศิลป์ อุปชัย</t>
  </si>
  <si>
    <t>2707 12314 0547</t>
  </si>
  <si>
    <t>2707 12334 0224</t>
  </si>
  <si>
    <t>ปวช./ กอป., ปวส.</t>
  </si>
  <si>
    <t>3470800845545</t>
  </si>
  <si>
    <t>สุดสวาท เพชรหมื่นไว</t>
  </si>
  <si>
    <t>รอง สว.(อก.)  พฐ.จว.บึงกาฬ</t>
  </si>
  <si>
    <t>2707 12314 0548</t>
  </si>
  <si>
    <t>2707 12334 0225</t>
  </si>
  <si>
    <t>ปวช.,ปวส.(บัญชี)</t>
  </si>
  <si>
    <t>3419900609698</t>
  </si>
  <si>
    <t>2707 12314 0549</t>
  </si>
  <si>
    <t>2707 12334 0226</t>
  </si>
  <si>
    <t>อัครพล  ขวัญปัญญา</t>
  </si>
  <si>
    <t>2707 12314 0550</t>
  </si>
  <si>
    <t>2707 12334 0227</t>
  </si>
  <si>
    <t>1809900802463</t>
  </si>
  <si>
    <t>อธิ พีรทิตยา</t>
  </si>
  <si>
    <t>2707 12314 0551</t>
  </si>
  <si>
    <t>2707 12334 0228</t>
  </si>
  <si>
    <t>ปวช.,บริหารธุรกิจบัณฑิต</t>
  </si>
  <si>
    <t>1419900223513</t>
  </si>
  <si>
    <t>2707 12314 0552</t>
  </si>
  <si>
    <t>2707 12334 0229</t>
  </si>
  <si>
    <t>2707 12314 0553</t>
  </si>
  <si>
    <t>2707 12334 0230</t>
  </si>
  <si>
    <t>2707 12314 0554</t>
  </si>
  <si>
    <t>2707 12334 0231</t>
  </si>
  <si>
    <t>วสันต์  สังข์กฤษณ์</t>
  </si>
  <si>
    <t>2707 12314 0555</t>
  </si>
  <si>
    <t>2707 12334 0232</t>
  </si>
  <si>
    <t>1479900185824</t>
  </si>
  <si>
    <t>2707 12314 0556</t>
  </si>
  <si>
    <t>2707 12334 0233</t>
  </si>
  <si>
    <t>2707 12314 0557</t>
  </si>
  <si>
    <t>2707 12334 0234</t>
  </si>
  <si>
    <t>2707 12314 0558</t>
  </si>
  <si>
    <t>2707 12334 0235</t>
  </si>
  <si>
    <t>ผบ.หมู่ ศพฐ.5</t>
  </si>
  <si>
    <t>2708 12301 0001</t>
  </si>
  <si>
    <t>2708 12357 0001</t>
  </si>
  <si>
    <t>2708 12301 0002</t>
  </si>
  <si>
    <t>2708 12357 0002</t>
  </si>
  <si>
    <t>ชุติกาญจน์  ปอนแก้ว</t>
  </si>
  <si>
    <t>2708 12301 0003</t>
  </si>
  <si>
    <t>2708 12357 0003</t>
  </si>
  <si>
    <t>3520300074115</t>
  </si>
  <si>
    <t>ชณันภัสร์ พีรสมานพงศ์</t>
  </si>
  <si>
    <t>ผบ.หมู่ ฝอ.ศพฐ.5</t>
  </si>
  <si>
    <t>2708 12301 0276</t>
  </si>
  <si>
    <t>2708 12357 0004</t>
  </si>
  <si>
    <t>3520400173549</t>
  </si>
  <si>
    <t>2708 12301 0277</t>
  </si>
  <si>
    <t>2708 12357 0005</t>
  </si>
  <si>
    <t>หทัยกาญจน์ วุฒิ</t>
  </si>
  <si>
    <t>2708 12301 0278</t>
  </si>
  <si>
    <t>2708 12357 0006</t>
  </si>
  <si>
    <t>ปวช., บธ.บ.(การจัดการทั่วไป), กอป.</t>
  </si>
  <si>
    <t>3521200249208</t>
  </si>
  <si>
    <t>ศิริตา สุดวรรค์</t>
  </si>
  <si>
    <t>2708 12301 0279</t>
  </si>
  <si>
    <t>2708 12357 0007</t>
  </si>
  <si>
    <t>3520100789773</t>
  </si>
  <si>
    <t>รัชตา  กันทะปรีชา</t>
  </si>
  <si>
    <t>รอง สว.(อก.) ฝอ.ศพฐ.5</t>
  </si>
  <si>
    <t>2708 12301 0280</t>
  </si>
  <si>
    <t>2708 12357 0008</t>
  </si>
  <si>
    <t>3520300075871</t>
  </si>
  <si>
    <t>กฤษณา  หน่อท้าว</t>
  </si>
  <si>
    <t>2708 12301 0281</t>
  </si>
  <si>
    <t>2708 12357 0009</t>
  </si>
  <si>
    <t>3550900246235</t>
  </si>
  <si>
    <t>ตร.258/61</t>
  </si>
  <si>
    <t>นันท์นภัส  พุ่มไพจิตร</t>
  </si>
  <si>
    <t>2708 12301 0282</t>
  </si>
  <si>
    <t>2708 12357 0010</t>
  </si>
  <si>
    <t>1670200113448</t>
  </si>
  <si>
    <t>ศิริวัฒน์ วุฒิกรณ์</t>
  </si>
  <si>
    <t>2708 12301 0283</t>
  </si>
  <si>
    <t>2708 12357 0011</t>
  </si>
  <si>
    <t>ปวช., ตวท. รุ่น 10, กอป. ปี 2557,ชัยยะขั้นพื้นฐาน</t>
  </si>
  <si>
    <t>1529900165792</t>
  </si>
  <si>
    <t>ธนภร ขุนสังข์</t>
  </si>
  <si>
    <t>2708 12301 0284</t>
  </si>
  <si>
    <t>2708 12357 0012</t>
  </si>
  <si>
    <t>ศศ.บ.(บริหารธุรกิจ), รป.ม.</t>
  </si>
  <si>
    <t>3529900302371</t>
  </si>
  <si>
    <t>มนัสนันท์  กรรเชียง</t>
  </si>
  <si>
    <t>2708 12314 0285</t>
  </si>
  <si>
    <t>2708 12334 0014</t>
  </si>
  <si>
    <t>3520300094957</t>
  </si>
  <si>
    <t>บัญชา คำตุ้ยเชื้อ</t>
  </si>
  <si>
    <t>2708 12314 0286</t>
  </si>
  <si>
    <t>2708 12334 0015</t>
  </si>
  <si>
    <t>ปวช. , คบ.</t>
  </si>
  <si>
    <t>3529900052382</t>
  </si>
  <si>
    <t>บุปผา กันตะบุตร</t>
  </si>
  <si>
    <t>2708 12314 0287</t>
  </si>
  <si>
    <t>2708 12334 0016</t>
  </si>
  <si>
    <t>ปวช.,ศศ.บ. ,กอป.</t>
  </si>
  <si>
    <t>5520100033756</t>
  </si>
  <si>
    <t>สายธาร ศรีเมือง</t>
  </si>
  <si>
    <t>2708 12314 0288</t>
  </si>
  <si>
    <t>2708 12334 0017</t>
  </si>
  <si>
    <t>3521200391675</t>
  </si>
  <si>
    <t>กฤษณา ชาวบางงาม</t>
  </si>
  <si>
    <t>2708 12314 0289</t>
  </si>
  <si>
    <t>2708 12334 0018</t>
  </si>
  <si>
    <t>ม.3 , กอป.กดต.</t>
  </si>
  <si>
    <t>3521200428323</t>
  </si>
  <si>
    <t>สพฐ.ตร.44/62</t>
  </si>
  <si>
    <t>สุพัตรา ยอดปัญญา</t>
  </si>
  <si>
    <t>2708 12314 0290</t>
  </si>
  <si>
    <t>2708 12334 0019</t>
  </si>
  <si>
    <t>ปวช., รป.บ., กอป.</t>
  </si>
  <si>
    <t>5520190016660</t>
  </si>
  <si>
    <t>สมเกียรติ์ จันทร์ต๊ะฝั้น</t>
  </si>
  <si>
    <t>2708 12314 0291</t>
  </si>
  <si>
    <t>2708 12334 0020</t>
  </si>
  <si>
    <t>ปวส. , กอป.</t>
  </si>
  <si>
    <t>3520100799671</t>
  </si>
  <si>
    <t>กาญจนา เทพยุหะ</t>
  </si>
  <si>
    <t>2708 12314 0292</t>
  </si>
  <si>
    <t>2708 12334 0021</t>
  </si>
  <si>
    <t>ศศ.บ. , กอป., บธ.ม.</t>
  </si>
  <si>
    <t>3520100904301</t>
  </si>
  <si>
    <t>สมหญิง วงศ์แก้วมูล</t>
  </si>
  <si>
    <t>2708 12314 0293</t>
  </si>
  <si>
    <t>2708 12334 0022</t>
  </si>
  <si>
    <t>กอป.(ปี57),ตวท.,วท.บ.</t>
  </si>
  <si>
    <t>1529900331056</t>
  </si>
  <si>
    <t>อัจฉรา เสธิปา</t>
  </si>
  <si>
    <t>2708 12314 0294</t>
  </si>
  <si>
    <t>2708 12334 0023</t>
  </si>
  <si>
    <t>1570500126643</t>
  </si>
  <si>
    <t>2708 12301 0295</t>
  </si>
  <si>
    <t>2708 12327 0013</t>
  </si>
  <si>
    <t>อดุลย์ ดวงใจ</t>
  </si>
  <si>
    <t>ผบ.หมู่ กสก.ศพฐ.5</t>
  </si>
  <si>
    <t>2708 12314 0296</t>
  </si>
  <si>
    <t>2708 12334 0024</t>
  </si>
  <si>
    <t>ม.6, นพต.</t>
  </si>
  <si>
    <t>3520100411151</t>
  </si>
  <si>
    <t>บุญชู ปิยะลังกา</t>
  </si>
  <si>
    <t>รอง สว.(อก.) กสก.ศพฐ.5</t>
  </si>
  <si>
    <t>2708 12314 0297</t>
  </si>
  <si>
    <t>2708 12334 0025</t>
  </si>
  <si>
    <t>ศศ.บ. , นพต.</t>
  </si>
  <si>
    <t>3520100560610</t>
  </si>
  <si>
    <t>ภัควรินทร์ ชัยนันตา</t>
  </si>
  <si>
    <t>2708 12314 0298</t>
  </si>
  <si>
    <t>2708 12334 0026</t>
  </si>
  <si>
    <t>ปวช.,ปวส,ป.ตรี.,กอป.</t>
  </si>
  <si>
    <t>3520100784526</t>
  </si>
  <si>
    <t>ณภัทร  เชียงจันทร์</t>
  </si>
  <si>
    <t>2708 12314 0299</t>
  </si>
  <si>
    <t>2708 12334 0027</t>
  </si>
  <si>
    <t>นบ. , รปม.</t>
  </si>
  <si>
    <t>1529900047382</t>
  </si>
  <si>
    <t>2708 12314 0300</t>
  </si>
  <si>
    <t>2708 12334 0028</t>
  </si>
  <si>
    <t>นัยนา นนท์เดชกูล</t>
  </si>
  <si>
    <t>2708 12314 0301</t>
  </si>
  <si>
    <t>2708 12334 0029</t>
  </si>
  <si>
    <t>บธ.บ.(การบัญชี), กอป.</t>
  </si>
  <si>
    <t>3520100425411</t>
  </si>
  <si>
    <t>อนุสรณ์ ผ่านภพ</t>
  </si>
  <si>
    <t>2708 12314 0302</t>
  </si>
  <si>
    <t>2708 12334 0030</t>
  </si>
  <si>
    <t>3501700203169</t>
  </si>
  <si>
    <t>ณัฏฐพล สุวรรณศร</t>
  </si>
  <si>
    <t>2708 12314 0303</t>
  </si>
  <si>
    <t>2708 12334 0031</t>
  </si>
  <si>
    <t>3521200420730</t>
  </si>
  <si>
    <t>จารุนันท์  จารุนิธิโยธิน</t>
  </si>
  <si>
    <t>2708 12314 0304</t>
  </si>
  <si>
    <t>2708 12334 0032</t>
  </si>
  <si>
    <t>บธ.บ., ป.ตรี</t>
  </si>
  <si>
    <t>5520100054354</t>
  </si>
  <si>
    <t>ชัยพงษ์ ขัติวงศ์</t>
  </si>
  <si>
    <t>2708 12314 0305</t>
  </si>
  <si>
    <t>2708 12334 0033</t>
  </si>
  <si>
    <t>ศศ.บ.(การจัดการทั่วไป), กอป.</t>
  </si>
  <si>
    <t>3569900101499</t>
  </si>
  <si>
    <t>ศิรินภา ดอกบัว</t>
  </si>
  <si>
    <t>2708 12314 0306</t>
  </si>
  <si>
    <t>2708 12334 0034</t>
  </si>
  <si>
    <t>ปวช.,กอป.,วท.บ.,กศ.ม.</t>
  </si>
  <si>
    <t>1529900005515</t>
  </si>
  <si>
    <t>เสริมสุข พรหมเสน</t>
  </si>
  <si>
    <t>รอง สว.(อก.) กอส.ศพฐ.5</t>
  </si>
  <si>
    <t>2708 12314 0307</t>
  </si>
  <si>
    <t>2708 12334 0035</t>
  </si>
  <si>
    <t>บธ.บ.(การจัดการทั่วไป)</t>
  </si>
  <si>
    <t>3520101134703</t>
  </si>
  <si>
    <t>สพฐ.ตร 47/62</t>
  </si>
  <si>
    <t>ณัฐนันท์ วะระ</t>
  </si>
  <si>
    <t>ผบ.หมู่ กอส.ศพฐ.5</t>
  </si>
  <si>
    <t>2708 12314 0308</t>
  </si>
  <si>
    <t>2708 12334 0036</t>
  </si>
  <si>
    <t>3520300650469</t>
  </si>
  <si>
    <t>พิมพ์ปวีณ์ เสริมสุข</t>
  </si>
  <si>
    <t>2708 12314 0309</t>
  </si>
  <si>
    <t>2708 12334 0037</t>
  </si>
  <si>
    <t>ศศ.บ.,กดต.ปป.)</t>
  </si>
  <si>
    <t>3520100316085</t>
  </si>
  <si>
    <t>ทัศน์ ปันลำ</t>
  </si>
  <si>
    <t>2708 12314 0310</t>
  </si>
  <si>
    <t>2708 12334 0038</t>
  </si>
  <si>
    <t>ศศ.บ.,กดต.(ปป.)</t>
  </si>
  <si>
    <t>3520300461330</t>
  </si>
  <si>
    <t>สุภาวดี ต๋าคำ</t>
  </si>
  <si>
    <t>ผบ.หมู่ กอป.ศพฐ.5</t>
  </si>
  <si>
    <t>2708 12314 0311</t>
  </si>
  <si>
    <t>2708 12334 0039</t>
  </si>
  <si>
    <t>3520300516681</t>
  </si>
  <si>
    <t>นันท์นภัส อุดหมอ</t>
  </si>
  <si>
    <t>รอง สว.(อก.) กอป.ศพฐ.5</t>
  </si>
  <si>
    <t>2708 12314 0312</t>
  </si>
  <si>
    <t>2708 12334 0040</t>
  </si>
  <si>
    <t>3520100948626</t>
  </si>
  <si>
    <t>ดวงดาว สบบง</t>
  </si>
  <si>
    <t>2708 12314 0313</t>
  </si>
  <si>
    <t>2708 12334 0041</t>
  </si>
  <si>
    <t>ม.6,บร.บ</t>
  </si>
  <si>
    <t>1560300001251</t>
  </si>
  <si>
    <t>สมศักดิ์ อินต๊ะงาม</t>
  </si>
  <si>
    <t>2708 12314 0314</t>
  </si>
  <si>
    <t>2708 12334 0042</t>
  </si>
  <si>
    <t>3520100149529</t>
  </si>
  <si>
    <t>ศุภลักษณ์ ไชยโนฤทธิ์</t>
  </si>
  <si>
    <t>2708 12314 0315</t>
  </si>
  <si>
    <t>2708 12334 0043</t>
  </si>
  <si>
    <t>บธ.บ.(การเงิน)</t>
  </si>
  <si>
    <t>3560200225049</t>
  </si>
  <si>
    <t>มีนา นภีตะภัฎ</t>
  </si>
  <si>
    <t>2708 12314 0316</t>
  </si>
  <si>
    <t>2708 12334 0044</t>
  </si>
  <si>
    <t>3520100848702</t>
  </si>
  <si>
    <t>ธีระพงษ์  กาปิน</t>
  </si>
  <si>
    <t>2708 12314 0317</t>
  </si>
  <si>
    <t>2708 12334 0045</t>
  </si>
  <si>
    <t>ปวส.</t>
  </si>
  <si>
    <t>3520500423555</t>
  </si>
  <si>
    <t>จิราภรณ์ ธิปาแก้ว</t>
  </si>
  <si>
    <t>รอง สว.(อก.) กคม.ศพฐ.5</t>
  </si>
  <si>
    <t>2708 12314 0318</t>
  </si>
  <si>
    <t>2708 12334 0046</t>
  </si>
  <si>
    <t>ปวช., ศศ.บ. , กอป.</t>
  </si>
  <si>
    <t>3520100942296</t>
  </si>
  <si>
    <t>2708 12314 0319</t>
  </si>
  <si>
    <t>2708 12334 0047</t>
  </si>
  <si>
    <t>ผบ.หมู่ กคม.ศพฐ.5</t>
  </si>
  <si>
    <t>2708 12314 0320</t>
  </si>
  <si>
    <t>2708 12334 0048</t>
  </si>
  <si>
    <t>รณกร ทองขาว</t>
  </si>
  <si>
    <t>2708 12314 0321</t>
  </si>
  <si>
    <t>2708 12334 0049</t>
  </si>
  <si>
    <t>บธ.บ., ตวท., กอป.</t>
  </si>
  <si>
    <t>1529900325854</t>
  </si>
  <si>
    <t>ศิริลักษณ์ เตชะสืบ</t>
  </si>
  <si>
    <t>ผบ.หมู่ กยส.ศพฐ.5</t>
  </si>
  <si>
    <t>2708 12314 0322</t>
  </si>
  <si>
    <t>2708 12334 0050</t>
  </si>
  <si>
    <t>ม.6,วท.บ.,นบ.</t>
  </si>
  <si>
    <t>พรรณิภา บัวแก้ว</t>
  </si>
  <si>
    <t>2708 12314 0323</t>
  </si>
  <si>
    <t>2708 12334 0051</t>
  </si>
  <si>
    <t>ปวช.(พาณิชยการ), ศศ.บ.(บริหารรัฐกิจ)</t>
  </si>
  <si>
    <t>3520100832890</t>
  </si>
  <si>
    <t>สุรเชษฐ์ จุมปาลี</t>
  </si>
  <si>
    <t>2708 12314 0324</t>
  </si>
  <si>
    <t>2708 12334 0052</t>
  </si>
  <si>
    <t>ค.บ. , กอป.</t>
  </si>
  <si>
    <t>3560500686831</t>
  </si>
  <si>
    <t>ปริญญา บัวแก้ว</t>
  </si>
  <si>
    <t>2708 12314 0325</t>
  </si>
  <si>
    <t>2708 12334 0053</t>
  </si>
  <si>
    <t xml:space="preserve">ศศ.บ.(รัฐศาสตร์), วท.บ., </t>
  </si>
  <si>
    <t>3801500209136</t>
  </si>
  <si>
    <t>นราศักดิ์ บุญตา</t>
  </si>
  <si>
    <t>ผบ.หมู่ กนฝ.ศพฐ.5</t>
  </si>
  <si>
    <t>2708 12314 0326</t>
  </si>
  <si>
    <t>2708 12334 0054</t>
  </si>
  <si>
    <t>1319900230863</t>
  </si>
  <si>
    <t>พชรสุดา ทิศธรรม</t>
  </si>
  <si>
    <t>รอง สว.(อก.) กนฝ.ศพฐ.5</t>
  </si>
  <si>
    <t>2708 12314 0327</t>
  </si>
  <si>
    <t>2708 12334 0055</t>
  </si>
  <si>
    <t>ปวช., ศศ.บ.(การจัดการทั่วไป), กอป.,ตวท.</t>
  </si>
  <si>
    <t>3520100169562</t>
  </si>
  <si>
    <t>2708 12314 0328</t>
  </si>
  <si>
    <t>2708 12334 0056</t>
  </si>
  <si>
    <t>เยาวลักษณ์ ใจชุ่ม</t>
  </si>
  <si>
    <t>2708 12314 0329</t>
  </si>
  <si>
    <t>2708 12334 0057</t>
  </si>
  <si>
    <t>ปวช., บธ.บ.(การจัดการทั่วไป) , กอป.,ตวท.</t>
  </si>
  <si>
    <t>3520300148577</t>
  </si>
  <si>
    <t>พิกุล สายปินตา</t>
  </si>
  <si>
    <t>2708 12314 0330</t>
  </si>
  <si>
    <t>2708 12334 0058</t>
  </si>
  <si>
    <t>ปวส., ศศ.บ.(การจัดการทั่วไป),ตวท.</t>
  </si>
  <si>
    <t>3521000227197</t>
  </si>
  <si>
    <t>ผบ.หมู่ กชว.ศพฐ.5</t>
  </si>
  <si>
    <t>2708 12314 0331</t>
  </si>
  <si>
    <t>2708 12334 0059</t>
  </si>
  <si>
    <t>ภัทรเดช  เทพยุหะ</t>
  </si>
  <si>
    <t>2708 12314 0332</t>
  </si>
  <si>
    <t>2708 12334 0060</t>
  </si>
  <si>
    <t>1529900873355</t>
  </si>
  <si>
    <t>นัทธมน ตาใจ</t>
  </si>
  <si>
    <t>2708 12314 0333</t>
  </si>
  <si>
    <t>2708 12334 0061</t>
  </si>
  <si>
    <t>บธ.บ.(การจัดการทั่วไป), กอป.</t>
  </si>
  <si>
    <t>3520100994202</t>
  </si>
  <si>
    <t>วิฆเนศ ไชยอินทร์</t>
  </si>
  <si>
    <t>รอง สว.(อก.) กชว.ศพฐ.5</t>
  </si>
  <si>
    <t>2708 12314 0334</t>
  </si>
  <si>
    <t>2708 12334 0062</t>
  </si>
  <si>
    <t>ศศ.บ., นพต.,กดต.(ปป.)</t>
  </si>
  <si>
    <t>3520100836313</t>
  </si>
  <si>
    <t>2708 12314 0335</t>
  </si>
  <si>
    <t>2708 12334 0063</t>
  </si>
  <si>
    <t>ดรุณี  ชาวคำเขต</t>
  </si>
  <si>
    <t>ผบ.หมู่ กคพ.ศพฐ.5</t>
  </si>
  <si>
    <t>2708 12314 0336</t>
  </si>
  <si>
    <t>2708 12334 0064</t>
  </si>
  <si>
    <t>1669900010844</t>
  </si>
  <si>
    <t>นฤมล นาคะพันธุ์</t>
  </si>
  <si>
    <t>2708 12314 0337</t>
  </si>
  <si>
    <t>2708 12334 0065</t>
  </si>
  <si>
    <t>3710600681091</t>
  </si>
  <si>
    <t>2708 12314 0338</t>
  </si>
  <si>
    <t>2708 12334 0066</t>
  </si>
  <si>
    <t>ทองเดช ตันเป็ง</t>
  </si>
  <si>
    <t>รอง สว.(อก.) กชช.ศพฐ.5</t>
  </si>
  <si>
    <t>2708 12314 0339</t>
  </si>
  <si>
    <t>2708 12334 0067</t>
  </si>
  <si>
    <t>ปวช., บธ.บ.(การจัดการ), กดต.</t>
  </si>
  <si>
    <t>3521000289524</t>
  </si>
  <si>
    <t>ปกรณ์เกียรติ สุทธิพงศ์พันธ์</t>
  </si>
  <si>
    <t>ผบ.หมู่ พฐ.จว.แพร่</t>
  </si>
  <si>
    <t>2708 12314 0340</t>
  </si>
  <si>
    <t>2708 12334 0068</t>
  </si>
  <si>
    <t>ปวส., กอป.</t>
  </si>
  <si>
    <t>3540100757103</t>
  </si>
  <si>
    <t>ภีมพัฒน์ อุนจะนำ</t>
  </si>
  <si>
    <t>2708 12314 0341</t>
  </si>
  <si>
    <t>2708 12334 0069</t>
  </si>
  <si>
    <t>บธ.บ.,กอป.</t>
  </si>
  <si>
    <t>1549900098211</t>
  </si>
  <si>
    <t>ตรีสุคนธ์ ดาวเรือง</t>
  </si>
  <si>
    <t>2708 12314 0342</t>
  </si>
  <si>
    <t>2708 12334 0070</t>
  </si>
  <si>
    <t>1549900051207</t>
  </si>
  <si>
    <t>บุญเลิศ  อัมพวัน</t>
  </si>
  <si>
    <t>2708 12314 0343</t>
  </si>
  <si>
    <t>2708 12334 0071</t>
  </si>
  <si>
    <t>ภัทรพร  ไชยวุฒิพงศ์</t>
  </si>
  <si>
    <t>ผบ.หมู่  พฐ.จว.แพร่</t>
  </si>
  <si>
    <t>2708 12314 0344</t>
  </si>
  <si>
    <t>2708 12334 0072</t>
  </si>
  <si>
    <t>1549900030111</t>
  </si>
  <si>
    <t>วาสนา จินสกิจ</t>
  </si>
  <si>
    <t>รอง สว.(อก.) พฐ.จว.แพร่</t>
  </si>
  <si>
    <t>2708 12314 0345</t>
  </si>
  <si>
    <t>2708 12334 0073</t>
  </si>
  <si>
    <t>บธ.บ., กอป.</t>
  </si>
  <si>
    <t>3540200021478</t>
  </si>
  <si>
    <t>ภูริช เวียงทอง</t>
  </si>
  <si>
    <t>2708 12314 0346</t>
  </si>
  <si>
    <t>2708 12334 0074</t>
  </si>
  <si>
    <t>1549900324637</t>
  </si>
  <si>
    <t>2708 12314 0347</t>
  </si>
  <si>
    <t>2708 12334 0075</t>
  </si>
  <si>
    <t>2708 12314 0348</t>
  </si>
  <si>
    <t>2708 12334 0076</t>
  </si>
  <si>
    <t>ธีรนาฎ ท่าช้าง</t>
  </si>
  <si>
    <t>2708 12314 0349</t>
  </si>
  <si>
    <t>2708 12334 0077</t>
  </si>
  <si>
    <t>บช.บ.,ม.6</t>
  </si>
  <si>
    <t>เสถียร ยาวะดี</t>
  </si>
  <si>
    <t>2708 12314 0350</t>
  </si>
  <si>
    <t>2708 12334 0078</t>
  </si>
  <si>
    <t>3540100011004</t>
  </si>
  <si>
    <t>2708 12314 0351</t>
  </si>
  <si>
    <t>2708 12334 0079</t>
  </si>
  <si>
    <t>ณัฐพล วิริยอนันตกุล</t>
  </si>
  <si>
    <t>2708 12314 0352</t>
  </si>
  <si>
    <t>2708 12334 0080</t>
  </si>
  <si>
    <t>3540100177638</t>
  </si>
  <si>
    <t>สิทธิพงษ์  สสิพรรณ์</t>
  </si>
  <si>
    <t>2708 12314 0353</t>
  </si>
  <si>
    <t>2708 12334 0081</t>
  </si>
  <si>
    <t>นบ. , นสต.</t>
  </si>
  <si>
    <t>1549900320607</t>
  </si>
  <si>
    <t>สมนึก อินต๊ะสาร</t>
  </si>
  <si>
    <t>รอง สว.(อก.) พฐ.จว.พะเยา</t>
  </si>
  <si>
    <t>2708 12314 0354</t>
  </si>
  <si>
    <t>2708 12334 0113</t>
  </si>
  <si>
    <t>ม.6, กอป.,กดต.(อก.)</t>
  </si>
  <si>
    <t>3560500462135</t>
  </si>
  <si>
    <t>กานต์รวี  คำลือ</t>
  </si>
  <si>
    <t>ผบ.หมู่ พฐ.จว.พะเยา</t>
  </si>
  <si>
    <t>2708 12314 0355</t>
  </si>
  <si>
    <t>2708 12334 0114</t>
  </si>
  <si>
    <t>ปวส.,ป.ตรีคอมพิวเตอร์ฯ</t>
  </si>
  <si>
    <t>1560400002861</t>
  </si>
  <si>
    <t>สุทิน  บุญสุข</t>
  </si>
  <si>
    <t>2708 12314 0356</t>
  </si>
  <si>
    <t>2708 12334 0115</t>
  </si>
  <si>
    <t>3560100524010</t>
  </si>
  <si>
    <t>เผด็จ ไชยยศ</t>
  </si>
  <si>
    <t>2708 12314 0357</t>
  </si>
  <si>
    <t>2708 12334 0116</t>
  </si>
  <si>
    <t>ศศ.บ., นพต.</t>
  </si>
  <si>
    <t>3560200084291</t>
  </si>
  <si>
    <t>2708 12314 0358</t>
  </si>
  <si>
    <t>2708 12334 0117</t>
  </si>
  <si>
    <t>รบ., นพต.</t>
  </si>
  <si>
    <t>2708 12314 0359</t>
  </si>
  <si>
    <t>2708 12334 0118</t>
  </si>
  <si>
    <t>เฉลิมพงษ์ บุญประสิทธิ์</t>
  </si>
  <si>
    <t>2708 12314 0360</t>
  </si>
  <si>
    <t>2708 12334 0119</t>
  </si>
  <si>
    <t>3569900188926</t>
  </si>
  <si>
    <t>สมบูรณ์ สายวงค์เดือน</t>
  </si>
  <si>
    <t>2708 12314 0361</t>
  </si>
  <si>
    <t>2708 12334 0120</t>
  </si>
  <si>
    <t>รบ., กอป.</t>
  </si>
  <si>
    <t>3560700169733</t>
  </si>
  <si>
    <t>เนตรนภา เสียงเย็น</t>
  </si>
  <si>
    <t>2708 12314 0362</t>
  </si>
  <si>
    <t>2708 12334 0121</t>
  </si>
  <si>
    <t>3520500134367</t>
  </si>
  <si>
    <t>2708 12314 0363</t>
  </si>
  <si>
    <t>2708 12334 0122</t>
  </si>
  <si>
    <t>ระพีพันธ์  ตาปัญโญ</t>
  </si>
  <si>
    <t>2708 12314 0364</t>
  </si>
  <si>
    <t>2708 12334 0123</t>
  </si>
  <si>
    <t>ศศบ.</t>
  </si>
  <si>
    <t>1560600006909</t>
  </si>
  <si>
    <t>สุพัฒนา อุปมา</t>
  </si>
  <si>
    <t>2708 12314 0365</t>
  </si>
  <si>
    <t>2708 12334 0124</t>
  </si>
  <si>
    <t>ม.3, ศศ.บ.</t>
  </si>
  <si>
    <t>3560600148882</t>
  </si>
  <si>
    <t>กฤษฎาพงษ์ เมืองมา</t>
  </si>
  <si>
    <t>2708 12314 0366</t>
  </si>
  <si>
    <t>2708 12334 0125</t>
  </si>
  <si>
    <t>3560100646921</t>
  </si>
  <si>
    <t>เสฎฐรัตน เย็นจิตต์</t>
  </si>
  <si>
    <t>2708 12314 0367</t>
  </si>
  <si>
    <t>2708 12334 0126</t>
  </si>
  <si>
    <t>น.บ., นพต.</t>
  </si>
  <si>
    <t>3560100347797</t>
  </si>
  <si>
    <t>ภัสดาริณญ์  ภูริชฐานวัฒน์</t>
  </si>
  <si>
    <t>ผบ.หมู่ พฐ.จว.น่าน</t>
  </si>
  <si>
    <t>2708 12314 0368</t>
  </si>
  <si>
    <t>2708 12334 0127</t>
  </si>
  <si>
    <t>วศ.บ.,วศ.ม., ตวท., กอป.(57)</t>
  </si>
  <si>
    <t>3869900042295</t>
  </si>
  <si>
    <t>พงศธร  ใบยา</t>
  </si>
  <si>
    <t>2708 12314 0369</t>
  </si>
  <si>
    <t>2708 12334 0128</t>
  </si>
  <si>
    <t>1559900147611</t>
  </si>
  <si>
    <t>นฤพันธ์ ใบยา</t>
  </si>
  <si>
    <t>2708 12314 0370</t>
  </si>
  <si>
    <t>2708 12334 0129</t>
  </si>
  <si>
    <t>วทบ./นสต./ตวท.</t>
  </si>
  <si>
    <t>1559900130743</t>
  </si>
  <si>
    <t>ภาวนา ธิเสนา</t>
  </si>
  <si>
    <t>2708 12314 0371</t>
  </si>
  <si>
    <t>2708 12334 0130</t>
  </si>
  <si>
    <t>ค.บ.(อุตสาหกรรม), กปป.</t>
  </si>
  <si>
    <t>1559900087708</t>
  </si>
  <si>
    <t>ยุทธพงษ์ จักร์น้อย</t>
  </si>
  <si>
    <t>รอง สว.(อก.) พฐ.จว.น่าน</t>
  </si>
  <si>
    <t>2708 12314 0372</t>
  </si>
  <si>
    <t>2708 12334 0131</t>
  </si>
  <si>
    <t>3550100572707</t>
  </si>
  <si>
    <t>สัญญา ยะแสง</t>
  </si>
  <si>
    <t>2708 12314 0373</t>
  </si>
  <si>
    <t>2708 12334 0132</t>
  </si>
  <si>
    <t>ปวส., ศศ.บ., กอป.</t>
  </si>
  <si>
    <t>5550500157126</t>
  </si>
  <si>
    <t>นพสิทธิ์ รุ่งอุดมเลิศ</t>
  </si>
  <si>
    <t>2708 12314 0374</t>
  </si>
  <si>
    <t>2708 12334 0133</t>
  </si>
  <si>
    <t>3550100202373</t>
  </si>
  <si>
    <t>สพฐ.ตร.128/63</t>
  </si>
  <si>
    <t>นัดทนันท์ รุ่งอุดมเลิศ</t>
  </si>
  <si>
    <t>2708 12314 0375</t>
  </si>
  <si>
    <t>2708 12334 0134</t>
  </si>
  <si>
    <t>ปวช., ศศ.บ.(การจัดการ), กอป.,กดต.(อก.)</t>
  </si>
  <si>
    <t>4449900003259</t>
  </si>
  <si>
    <t>2708 12314 0376</t>
  </si>
  <si>
    <t>2708 12334 0135</t>
  </si>
  <si>
    <t>กสิณพจน์ ปะทิ</t>
  </si>
  <si>
    <t>2708 12314 0377</t>
  </si>
  <si>
    <t>2708 12334 0136</t>
  </si>
  <si>
    <t>3550600292401</t>
  </si>
  <si>
    <t>ครองขวัญ นนตะ</t>
  </si>
  <si>
    <t>2708 12314 0378</t>
  </si>
  <si>
    <t>2708 12334 0137</t>
  </si>
  <si>
    <t>ปวช., ศศ.บ., กอป.</t>
  </si>
  <si>
    <t>3471201500495</t>
  </si>
  <si>
    <t>จตุรงค์ พัฒนสกุลกาล</t>
  </si>
  <si>
    <t>2708 12314 0379</t>
  </si>
  <si>
    <t>2708 12334 0138</t>
  </si>
  <si>
    <t>1550500110399</t>
  </si>
  <si>
    <t>2708 12314 0380</t>
  </si>
  <si>
    <t>2708 12334 0139</t>
  </si>
  <si>
    <t>วารินทร์ ปะทิ</t>
  </si>
  <si>
    <t>2708 12314 0381</t>
  </si>
  <si>
    <t>2708 12334 0140</t>
  </si>
  <si>
    <t>นพต.,ร.บ.</t>
  </si>
  <si>
    <t>3550600292398</t>
  </si>
  <si>
    <t>อรทัย จะซา</t>
  </si>
  <si>
    <t>ผบ.หมู่ พฐ.จว.เชียงใหม่</t>
  </si>
  <si>
    <t>2708 12314 0382</t>
  </si>
  <si>
    <t>2708 12334 0155</t>
  </si>
  <si>
    <t>ศศ.บ.(ภาษาจีน),กอป.</t>
  </si>
  <si>
    <t>3500600623912</t>
  </si>
  <si>
    <t>วรารัตน์ อิ่นแก้ว</t>
  </si>
  <si>
    <t>2708 12314 0383</t>
  </si>
  <si>
    <t>2708 12334 0156</t>
  </si>
  <si>
    <t>วท.บ.(เทคโนโลยีสารสนเทศ)</t>
  </si>
  <si>
    <t>3500100061575</t>
  </si>
  <si>
    <t>สิทธิโชค วงศ์คำ</t>
  </si>
  <si>
    <t>รอง สว.(อก.) พฐ.จว.เชียงใหม่</t>
  </si>
  <si>
    <t>2708 12314 0384</t>
  </si>
  <si>
    <t>2708 12334 0157</t>
  </si>
  <si>
    <t>ม.6 , นพต.</t>
  </si>
  <si>
    <t>3500600137112</t>
  </si>
  <si>
    <t>กนกอร แม็คนีล</t>
  </si>
  <si>
    <t>2708 12314 0385</t>
  </si>
  <si>
    <t>2708 12334 0158</t>
  </si>
  <si>
    <t>ศศ.บ. , กอป.</t>
  </si>
  <si>
    <t>3669700078778</t>
  </si>
  <si>
    <t>โชติกา ประเสริฐ</t>
  </si>
  <si>
    <t>2708 12314 0386</t>
  </si>
  <si>
    <t>2708 12334 0159</t>
  </si>
  <si>
    <t>ปวช. , กอป.</t>
  </si>
  <si>
    <t>3509901392179</t>
  </si>
  <si>
    <t>2708 12314 0387</t>
  </si>
  <si>
    <t>2708 12334 0160</t>
  </si>
  <si>
    <t>ทัศน์ชัย คำแปง</t>
  </si>
  <si>
    <t>2708 12314 0388</t>
  </si>
  <si>
    <t>2708 12334 0161</t>
  </si>
  <si>
    <t>วศ.บ.(วิศวกรรมโทรคมนาคม)</t>
  </si>
  <si>
    <t>1509900230462</t>
  </si>
  <si>
    <t>กุลญาภา ยศถามี</t>
  </si>
  <si>
    <t>2708 12314 0389</t>
  </si>
  <si>
    <t>2708 12334 0162</t>
  </si>
  <si>
    <t>ปวช.,กอป.31</t>
  </si>
  <si>
    <t>1509901264182</t>
  </si>
  <si>
    <t>นราธิป สุทธิแป้น</t>
  </si>
  <si>
    <t>2708 12314 0390</t>
  </si>
  <si>
    <t>2708 12334 0163</t>
  </si>
  <si>
    <t>นบ. , กปป.</t>
  </si>
  <si>
    <t>1509900197121</t>
  </si>
  <si>
    <t>สุพจน์ สิทธิสอน</t>
  </si>
  <si>
    <t>2708 12314 0391</t>
  </si>
  <si>
    <t>2708 12334 0164</t>
  </si>
  <si>
    <t>ศน.บ. , กอป.</t>
  </si>
  <si>
    <t>3500200481193</t>
  </si>
  <si>
    <t>จิตกร หอมอ่อน</t>
  </si>
  <si>
    <t>2708 12314 0392</t>
  </si>
  <si>
    <t>2708 12334 0165</t>
  </si>
  <si>
    <t>บธ.บ. , กอป.</t>
  </si>
  <si>
    <t>3560300373571</t>
  </si>
  <si>
    <t>อำนวย บัวละวงค์</t>
  </si>
  <si>
    <t>2708 12314 0393</t>
  </si>
  <si>
    <t>2708 12334 0166</t>
  </si>
  <si>
    <t>3560100374093</t>
  </si>
  <si>
    <t>ทวีศักดิ์  คำลือ</t>
  </si>
  <si>
    <t>2708 12314 0394</t>
  </si>
  <si>
    <t>2708 12334 0167</t>
  </si>
  <si>
    <t>3560400162954</t>
  </si>
  <si>
    <t>นิรัตน์ฌา ปันจะ</t>
  </si>
  <si>
    <t>2708 12314 0395</t>
  </si>
  <si>
    <t>2708 12334 0168</t>
  </si>
  <si>
    <t>3550100215301</t>
  </si>
  <si>
    <t>2708 12314 0396</t>
  </si>
  <si>
    <t>2708 12334 0169</t>
  </si>
  <si>
    <t>ปวช., นพต.</t>
  </si>
  <si>
    <t>2708 12314 0397</t>
  </si>
  <si>
    <t>2708 12334 0170</t>
  </si>
  <si>
    <t>จุฑารัตน์ พรหมจักรแก้ว</t>
  </si>
  <si>
    <t>2708 12314 0398</t>
  </si>
  <si>
    <t>2708 12334 0171</t>
  </si>
  <si>
    <t>1509901326773</t>
  </si>
  <si>
    <t>นราธิป ไชยทิพย์</t>
  </si>
  <si>
    <t>ผบ.หมู่ พฐ.จว.เชียงราย</t>
  </si>
  <si>
    <t>2708 12314 0399</t>
  </si>
  <si>
    <t>2708 12334 0096</t>
  </si>
  <si>
    <t>ม.6/กอป.,ตวท.</t>
  </si>
  <si>
    <t>3330401661034</t>
  </si>
  <si>
    <t>เดชาชิต  พลเมืองดี</t>
  </si>
  <si>
    <t>2708 12314 0400</t>
  </si>
  <si>
    <t>2708 12334 0097</t>
  </si>
  <si>
    <t>ปวช./รปศ./ตวท.</t>
  </si>
  <si>
    <t>3569900221451</t>
  </si>
  <si>
    <t>สวาท บุญยวง</t>
  </si>
  <si>
    <t>รอง สว.(อก.) พฐ.จว.เชียงราย</t>
  </si>
  <si>
    <t>2708 12314 0401</t>
  </si>
  <si>
    <t>2708 12334 0098</t>
  </si>
  <si>
    <t>รศ.บ./นปพ./มปส.</t>
  </si>
  <si>
    <t>3570400106833</t>
  </si>
  <si>
    <t>2708 12314 0402</t>
  </si>
  <si>
    <t>2708 12334 0099</t>
  </si>
  <si>
    <t>เฌอกัญญ์  มีเพียร</t>
  </si>
  <si>
    <t>2708 12314 0403</t>
  </si>
  <si>
    <t>2708 12334 0100</t>
  </si>
  <si>
    <t>บธ.น./ป.บัณฑิต/กอป./ตวท.</t>
  </si>
  <si>
    <t>1560100092563</t>
  </si>
  <si>
    <t>กนกพร ขันจันแสง</t>
  </si>
  <si>
    <t>2708 12314 0404</t>
  </si>
  <si>
    <t>2708 12334 0101</t>
  </si>
  <si>
    <t>สุทธิชา ไชยทิพย์</t>
  </si>
  <si>
    <t>2708 12314 0405</t>
  </si>
  <si>
    <t>2708 12334 0102</t>
  </si>
  <si>
    <t>น.บ. / กอป.</t>
  </si>
  <si>
    <t>1620300034426</t>
  </si>
  <si>
    <t>ประภาส ชุ่มใจ</t>
  </si>
  <si>
    <t>2708 12314 0406</t>
  </si>
  <si>
    <t>2708 12334 0103</t>
  </si>
  <si>
    <t>3570300010486</t>
  </si>
  <si>
    <t>บุญเชิด แสนบุญยืน</t>
  </si>
  <si>
    <t>2708 12314 0407</t>
  </si>
  <si>
    <t>2708 12334 0104</t>
  </si>
  <si>
    <t>3570200099990</t>
  </si>
  <si>
    <t>สุระพงษ์ ประมวล</t>
  </si>
  <si>
    <t>2708 12314 0408</t>
  </si>
  <si>
    <t>2708 12334 0105</t>
  </si>
  <si>
    <t>3570100539327</t>
  </si>
  <si>
    <t>ภิตินันท์ ไชยเดช</t>
  </si>
  <si>
    <t>2708 12314 0409</t>
  </si>
  <si>
    <t>2708 12334 0106</t>
  </si>
  <si>
    <t>3559900111486</t>
  </si>
  <si>
    <t>กฤตกร  ต๊ะน้อย</t>
  </si>
  <si>
    <t>2708 12314 0410</t>
  </si>
  <si>
    <t>2708 12334 0107</t>
  </si>
  <si>
    <t>รปศ./รบ.ม.</t>
  </si>
  <si>
    <t>3560700238204</t>
  </si>
  <si>
    <t>กฤตภาส กาสีใจ</t>
  </si>
  <si>
    <t>2708 12314 0411</t>
  </si>
  <si>
    <t>2708 12334 0108</t>
  </si>
  <si>
    <t>4570700004643</t>
  </si>
  <si>
    <t>วีระพงษ์ ทองเบ้า</t>
  </si>
  <si>
    <t>2708 12314 0412</t>
  </si>
  <si>
    <t>2708 12334 0109</t>
  </si>
  <si>
    <t>น.บ./กอป./ตวท.</t>
  </si>
  <si>
    <t>1420100099640</t>
  </si>
  <si>
    <t>สุภาวดี  ตรีธวัช</t>
  </si>
  <si>
    <t>2708 12314 0413</t>
  </si>
  <si>
    <t>2708 12334 0110</t>
  </si>
  <si>
    <t>3571200159799</t>
  </si>
  <si>
    <t>2708 12314 0414</t>
  </si>
  <si>
    <t>2708 12334 0111</t>
  </si>
  <si>
    <t>วิฑูรย์  ตั้งดำรงศิลป์</t>
  </si>
  <si>
    <t>2708 12314 0415</t>
  </si>
  <si>
    <t>2708 12334 0112</t>
  </si>
  <si>
    <t>วทบ./น.บ./นสต./ตวท.</t>
  </si>
  <si>
    <t>1570400142965</t>
  </si>
  <si>
    <t>พรเทพ ชายสุทธิ์</t>
  </si>
  <si>
    <t>ผบ.หมู่ พฐ.จว.ลำพูน</t>
  </si>
  <si>
    <t>2708 12314 0416</t>
  </si>
  <si>
    <t>2708 12334 0082</t>
  </si>
  <si>
    <t>วท.ม.(นิติวิทยาศาสตร์)/กอป.</t>
  </si>
  <si>
    <t>1709900003782</t>
  </si>
  <si>
    <t>ธนาพร ชัยแก้ว</t>
  </si>
  <si>
    <t>2708 12314 0417</t>
  </si>
  <si>
    <t>2708 12334 0083</t>
  </si>
  <si>
    <t>1509900553849</t>
  </si>
  <si>
    <t>พันทิวา ทาแก้ว</t>
  </si>
  <si>
    <t>2708 12314 0418</t>
  </si>
  <si>
    <t>2708 12334 0084</t>
  </si>
  <si>
    <t>ปวช.,บธ.บ., กอป.</t>
  </si>
  <si>
    <t>1509900744822</t>
  </si>
  <si>
    <t>รอง สว.(อก.) พฐ.จว.ลำพูน</t>
  </si>
  <si>
    <t>2708 12314 0419</t>
  </si>
  <si>
    <t>2708 12334 0085</t>
  </si>
  <si>
    <t>สอาด พรหมภิญโญ</t>
  </si>
  <si>
    <t>2708 12314 0420</t>
  </si>
  <si>
    <t>2708 12334 0086</t>
  </si>
  <si>
    <t>ม.3, ปวท.(ธุรกิจเกษตร),นพต.40/32</t>
  </si>
  <si>
    <t>3510100050409</t>
  </si>
  <si>
    <t>2708 12314 0421</t>
  </si>
  <si>
    <t>2708 12334 0087</t>
  </si>
  <si>
    <t>2708 12314 0422</t>
  </si>
  <si>
    <t>2708 12334 0088</t>
  </si>
  <si>
    <t>อนันต์ ใจวงศ์ผาบ</t>
  </si>
  <si>
    <t>2708 12314 0423</t>
  </si>
  <si>
    <t>2708 12334 0089</t>
  </si>
  <si>
    <t>ปวช., นพต. 20/63</t>
  </si>
  <si>
    <t>3510100294286</t>
  </si>
  <si>
    <t>พีรวินทร์ จินดาหลวง</t>
  </si>
  <si>
    <t>2708 12314 0424</t>
  </si>
  <si>
    <t>2708 12334 0090</t>
  </si>
  <si>
    <t>1510300080224</t>
  </si>
  <si>
    <t>วันชัย  คำถ่อน</t>
  </si>
  <si>
    <t>2708 12314 0425</t>
  </si>
  <si>
    <t>2708 12334 0091</t>
  </si>
  <si>
    <t>บธ.บ., กปป.(อก) 4/54</t>
  </si>
  <si>
    <t>3571200062892</t>
  </si>
  <si>
    <t>จิรัฏฐ์  มงคลกิตติ์อารี</t>
  </si>
  <si>
    <t>2708 12314 0426</t>
  </si>
  <si>
    <t>2708 12334 0092</t>
  </si>
  <si>
    <t>ม.6, นพต.44/36</t>
  </si>
  <si>
    <t>3519900106776</t>
  </si>
  <si>
    <t>ศรัณยา เนตรสาคร</t>
  </si>
  <si>
    <t>2708 12314 0427</t>
  </si>
  <si>
    <t>2708 12334 0093</t>
  </si>
  <si>
    <t>ปวช., สส.บ.,กอป.</t>
  </si>
  <si>
    <t>1579900183481</t>
  </si>
  <si>
    <t>วสันต์  มาหลง</t>
  </si>
  <si>
    <t>2708 12314 0428</t>
  </si>
  <si>
    <t>2708 12334 0094</t>
  </si>
  <si>
    <t>ม.6, รปศ, นสต.1/48</t>
  </si>
  <si>
    <t>3540300533519</t>
  </si>
  <si>
    <t>นันทวุฒิ เวียงสมุทร</t>
  </si>
  <si>
    <t>2708 12314 0429</t>
  </si>
  <si>
    <t>2708 12334 0095</t>
  </si>
  <si>
    <t>1449900095086</t>
  </si>
  <si>
    <t>ผบ.หมู่ พฐ.จว.แม่ฮ่องสอน</t>
  </si>
  <si>
    <t>2708 12314 0430</t>
  </si>
  <si>
    <t>2708 12334 0141</t>
  </si>
  <si>
    <t>2708 12314 0431</t>
  </si>
  <si>
    <t>2708 12334 0142</t>
  </si>
  <si>
    <t>2708 12314 0432</t>
  </si>
  <si>
    <t>2708 12334 0143</t>
  </si>
  <si>
    <t>2708 12314 0433</t>
  </si>
  <si>
    <t>2708 12334 0144</t>
  </si>
  <si>
    <t>1509900402522</t>
  </si>
  <si>
    <t>2708 12314 0434</t>
  </si>
  <si>
    <t>2708 12334 0145</t>
  </si>
  <si>
    <t>ณัทภ์ณิชาก์  ผลนวพจน์</t>
  </si>
  <si>
    <t>2708 12314 0435</t>
  </si>
  <si>
    <t>2708 12334 0146</t>
  </si>
  <si>
    <t>1509901338224</t>
  </si>
  <si>
    <t>อนุชิต ทัตชัย</t>
  </si>
  <si>
    <t>2708 12314 0436</t>
  </si>
  <si>
    <t>2708 12334 0147</t>
  </si>
  <si>
    <t>รป.บ., กอป.</t>
  </si>
  <si>
    <t>3580100010857</t>
  </si>
  <si>
    <t>2708 12314 0437</t>
  </si>
  <si>
    <t>2708 12334 0148</t>
  </si>
  <si>
    <t>2708 12314 0438</t>
  </si>
  <si>
    <t>2708 12334 0149</t>
  </si>
  <si>
    <t>2708 12314 0439</t>
  </si>
  <si>
    <t>2708 12334 0150</t>
  </si>
  <si>
    <t>เยาวลักษณ์  ปัญญากาบ</t>
  </si>
  <si>
    <t>2708 12314 0440</t>
  </si>
  <si>
    <t>2708 12334 0151</t>
  </si>
  <si>
    <t>1589900056993</t>
  </si>
  <si>
    <t>2708 12314 0441</t>
  </si>
  <si>
    <t>2708 12334 0152</t>
  </si>
  <si>
    <t>2708 12314 0442</t>
  </si>
  <si>
    <t>2708 12334 0153</t>
  </si>
  <si>
    <t>2708 12314 0443</t>
  </si>
  <si>
    <t>2708 12334 0154</t>
  </si>
  <si>
    <t>ผบ.หมู่ ศพฐ.6</t>
  </si>
  <si>
    <t>2709 12301 0001</t>
  </si>
  <si>
    <t>2709 12357 0001</t>
  </si>
  <si>
    <t>2709 12301 0002</t>
  </si>
  <si>
    <t>2709 12357 0002</t>
  </si>
  <si>
    <t>ผบ.หมู่ ฝอ.ศพฐ.6</t>
  </si>
  <si>
    <t>2709 12301 0262</t>
  </si>
  <si>
    <t>2709 12357 0003</t>
  </si>
  <si>
    <t>2709 12301 0263</t>
  </si>
  <si>
    <t>2709 12357 0004</t>
  </si>
  <si>
    <t>2709 12301 0264</t>
  </si>
  <si>
    <t>2709 12357 0005</t>
  </si>
  <si>
    <t>2709 12301 0265</t>
  </si>
  <si>
    <t>2709 12357 0006</t>
  </si>
  <si>
    <t>2709 12301 0266</t>
  </si>
  <si>
    <t>2709 12357 0007</t>
  </si>
  <si>
    <t>2709 12301 0267</t>
  </si>
  <si>
    <t>2709 12357 0008</t>
  </si>
  <si>
    <t>ปวช.,ศศ.บ.,กอป.</t>
  </si>
  <si>
    <t>2709 12301 0268</t>
  </si>
  <si>
    <t>2709 12357 0009</t>
  </si>
  <si>
    <t>2709 12301 0269</t>
  </si>
  <si>
    <t>2709 12357 0010</t>
  </si>
  <si>
    <t>2709 12301 0270</t>
  </si>
  <si>
    <t>2709 12357 0011</t>
  </si>
  <si>
    <t>2709 12314 0271</t>
  </si>
  <si>
    <t>2709 12334 0013</t>
  </si>
  <si>
    <t>ปิยะนารถ ภูมิผล</t>
  </si>
  <si>
    <t>2709 12314 0272</t>
  </si>
  <si>
    <t>2709 12334 0014</t>
  </si>
  <si>
    <t>ปวช.,กศ.บ.,กอป.</t>
  </si>
  <si>
    <t>3609900460242</t>
  </si>
  <si>
    <t>ชูขวัญ พูลหน่าย</t>
  </si>
  <si>
    <t>2709 12314 0273</t>
  </si>
  <si>
    <t>2709 12334 0015</t>
  </si>
  <si>
    <t>1650700011555</t>
  </si>
  <si>
    <t>ชัยนเรศ  พูลหน่าย</t>
  </si>
  <si>
    <t>2709 12314 0274</t>
  </si>
  <si>
    <t>2709 12334 0016</t>
  </si>
  <si>
    <t>น.บ.,ต.ว.ท.26</t>
  </si>
  <si>
    <t>1650790001015</t>
  </si>
  <si>
    <t>สุเทพ อ่อนน้อม</t>
  </si>
  <si>
    <t>2709 12314 0275</t>
  </si>
  <si>
    <t>2709 12334 0017</t>
  </si>
  <si>
    <t>3530100624090</t>
  </si>
  <si>
    <t>2709 12314 0276</t>
  </si>
  <si>
    <t>2709 12334 0018</t>
  </si>
  <si>
    <t>จุไรรัตน์ เอ็งประเสริฐ</t>
  </si>
  <si>
    <t>2709 12314 0277</t>
  </si>
  <si>
    <t>2709 12334 0019</t>
  </si>
  <si>
    <t>3650100286495</t>
  </si>
  <si>
    <t>ธันย์ชนก  กิตติสยาม</t>
  </si>
  <si>
    <t>2709 12314 0278</t>
  </si>
  <si>
    <t>2709 12334 0020</t>
  </si>
  <si>
    <t>1659900390710</t>
  </si>
  <si>
    <t>นิตยา เกตุพิมล</t>
  </si>
  <si>
    <t>2709 12314 0279</t>
  </si>
  <si>
    <t>2709 12334 0021</t>
  </si>
  <si>
    <t>3961100257647</t>
  </si>
  <si>
    <t>ฉวีวรรณ ปิ่นสกุล</t>
  </si>
  <si>
    <t>2709 12314 0280</t>
  </si>
  <si>
    <t>2709 12334 0022</t>
  </si>
  <si>
    <t>ปวช.,บธ.บ.,กอป.</t>
  </si>
  <si>
    <t>3650600143014</t>
  </si>
  <si>
    <t>ศรวณีย์  แสงวิเศษ</t>
  </si>
  <si>
    <t>2709 12301 0281</t>
  </si>
  <si>
    <t>2709 12327 0012</t>
  </si>
  <si>
    <t>1609900496593</t>
  </si>
  <si>
    <t>จันคมณี จันทร์พุฒ</t>
  </si>
  <si>
    <t>ผบ.หมู่ กสก.ศพฐ.6</t>
  </si>
  <si>
    <t>2709 12314 0282</t>
  </si>
  <si>
    <t>2709 12334 0023</t>
  </si>
  <si>
    <t>ปวช.,ศศ.บ.,กอป.,นบ.</t>
  </si>
  <si>
    <t>3650100142116</t>
  </si>
  <si>
    <t>ผบ.หมู่ กสก. ศพฐ.6</t>
  </si>
  <si>
    <t>2709 12314 0283</t>
  </si>
  <si>
    <t>2709 12334 0024</t>
  </si>
  <si>
    <t>ถิรพุทธิ์  ภู่พุกก์</t>
  </si>
  <si>
    <t>2709 12314 0284</t>
  </si>
  <si>
    <t>2709 12334 0025</t>
  </si>
  <si>
    <t>2639900019831</t>
  </si>
  <si>
    <t>สิทธิศักดิ์ ดวงใจ</t>
  </si>
  <si>
    <t>2709 12314 0285</t>
  </si>
  <si>
    <t>2709 12334 0026</t>
  </si>
  <si>
    <t>1509901536204</t>
  </si>
  <si>
    <t>2709 12314 0286</t>
  </si>
  <si>
    <t>2709 12334 0027</t>
  </si>
  <si>
    <t>สมโภชน์ อาจบัว</t>
  </si>
  <si>
    <t>รอง สว.(อก.) กสก.ศพฐ.6</t>
  </si>
  <si>
    <t>2709 12314 0287</t>
  </si>
  <si>
    <t>2709 12334 0028</t>
  </si>
  <si>
    <t>ม.6,ศศ.บ.,รป.ม.,นพต.</t>
  </si>
  <si>
    <t>3650101222474</t>
  </si>
  <si>
    <t>ศุภวุฒิ  คำมี</t>
  </si>
  <si>
    <t>2709 12314 0288</t>
  </si>
  <si>
    <t>2709 12334 0029</t>
  </si>
  <si>
    <t>1102001440593</t>
  </si>
  <si>
    <t>วฤทธิ์  วงศ์หมื่นรัตน์</t>
  </si>
  <si>
    <t>2709 12314 0289</t>
  </si>
  <si>
    <t>2709 12334 0030</t>
  </si>
  <si>
    <t>1103500007225</t>
  </si>
  <si>
    <t>2709 12314 0290</t>
  </si>
  <si>
    <t>2709 12334 0031</t>
  </si>
  <si>
    <t>ณัฐพล ตั้งสวัสดิพงษ์</t>
  </si>
  <si>
    <t>2709 12314 0291</t>
  </si>
  <si>
    <t>2709 12334 0032</t>
  </si>
  <si>
    <t>1509900953111</t>
  </si>
  <si>
    <t>ปรัชญา  สมเพชร</t>
  </si>
  <si>
    <t>2709 12314 0292</t>
  </si>
  <si>
    <t>2709 12334 0033</t>
  </si>
  <si>
    <t>1549900230462</t>
  </si>
  <si>
    <t>วาริสา เรืองคำ</t>
  </si>
  <si>
    <t>ผบ.หมู่ กอส.ศพฐ.6</t>
  </si>
  <si>
    <t>2709 12314 0293</t>
  </si>
  <si>
    <t>2709 12334 0034</t>
  </si>
  <si>
    <t>1529900093422</t>
  </si>
  <si>
    <t>วัลลภ อินจง</t>
  </si>
  <si>
    <t>รอง สว.(อก.) กอส.ศพฐ.6</t>
  </si>
  <si>
    <t>2709 12314 0294</t>
  </si>
  <si>
    <t>2709 12334 0035</t>
  </si>
  <si>
    <t>3650700135439</t>
  </si>
  <si>
    <t>2709 12314 0295</t>
  </si>
  <si>
    <t>2709 12334 0036</t>
  </si>
  <si>
    <t>3650101300343</t>
  </si>
  <si>
    <t>2709 12314 0296</t>
  </si>
  <si>
    <t>2709 12334 0037</t>
  </si>
  <si>
    <t>ผบ.หมู่ กอป.ศพฐ.6</t>
  </si>
  <si>
    <t>2709 12314 0297</t>
  </si>
  <si>
    <t>2709 12334 0038</t>
  </si>
  <si>
    <t>2709 12314 0298</t>
  </si>
  <si>
    <t>2709 12334 0039</t>
  </si>
  <si>
    <t>ณัฐพัชร์ สืบช่างศิลป์</t>
  </si>
  <si>
    <t>2709 12314 0299</t>
  </si>
  <si>
    <t>2709 12334 0040</t>
  </si>
  <si>
    <t>3600101072791</t>
  </si>
  <si>
    <t>2709 12314 0300</t>
  </si>
  <si>
    <t>2709 12334 0041</t>
  </si>
  <si>
    <t>2709 12314 0301</t>
  </si>
  <si>
    <t>2709 12334 0042</t>
  </si>
  <si>
    <t>อรรถวิทย์ ศรีชัวชม</t>
  </si>
  <si>
    <t>2709 12314 0302</t>
  </si>
  <si>
    <t>2709 12334 0043</t>
  </si>
  <si>
    <t>3650100084175</t>
  </si>
  <si>
    <t>2709 12314 0303</t>
  </si>
  <si>
    <t>2709 12334 0044</t>
  </si>
  <si>
    <t>ขจรเกียรติ ปานศรีนวล</t>
  </si>
  <si>
    <t>ผบ.หมู่ กคม.ศพฐ.6</t>
  </si>
  <si>
    <t>2709 12314 0304</t>
  </si>
  <si>
    <t>2709 12334 0045</t>
  </si>
  <si>
    <t>ปวช.,กอป.,ศศ.บ.</t>
  </si>
  <si>
    <t>3650600133566</t>
  </si>
  <si>
    <t>สพฐ.ตร.ที่ 183/62</t>
  </si>
  <si>
    <t>ปรีดา นุ่มนิ่ม</t>
  </si>
  <si>
    <t>รอง สว.(อก.) กคม.ศพฐ.6</t>
  </si>
  <si>
    <t>2709 12314 0305</t>
  </si>
  <si>
    <t>2709 12334 0046</t>
  </si>
  <si>
    <t>นพต.,ปวท.,รป.ศ.,กดต.(ปป.)</t>
  </si>
  <si>
    <t>3650100368939</t>
  </si>
  <si>
    <t>ธีรวัฒน์  หินแก้ว</t>
  </si>
  <si>
    <t>2709 12314 0306</t>
  </si>
  <si>
    <t>2709 12334 0047</t>
  </si>
  <si>
    <t>1640600209086</t>
  </si>
  <si>
    <t>ธิดารัตน์  จ้ำดา</t>
  </si>
  <si>
    <t>2709 12314 0307</t>
  </si>
  <si>
    <t>2709 12334 0048</t>
  </si>
  <si>
    <t>สุภาภรณ์ ทวีไชย</t>
  </si>
  <si>
    <t>ผบ.หมู่ กยส.ศพฐ.6</t>
  </si>
  <si>
    <t>2709 12314 0308</t>
  </si>
  <si>
    <t>2709 12334 0049</t>
  </si>
  <si>
    <t>3650100368327</t>
  </si>
  <si>
    <t>เสาวณีย์ ปานศรีนวล</t>
  </si>
  <si>
    <t>2709 12314 0309</t>
  </si>
  <si>
    <t>2709 12334 0050</t>
  </si>
  <si>
    <t>ปวช.,รป.ศ.,กอป.</t>
  </si>
  <si>
    <t>3520101331304</t>
  </si>
  <si>
    <t>สุวรรณา ทิพย์ทิวากรกุล</t>
  </si>
  <si>
    <t>2709 12314 0310</t>
  </si>
  <si>
    <t>2709 12334 0051</t>
  </si>
  <si>
    <t>5620300037916</t>
  </si>
  <si>
    <t>2709 12314 0311</t>
  </si>
  <si>
    <t>2709 12334 0052</t>
  </si>
  <si>
    <t>สมจิตร จันทรอินทร์</t>
  </si>
  <si>
    <t>ผบ.หมู่ กนฝ.ศพฐ.6</t>
  </si>
  <si>
    <t>2709 12314 0312</t>
  </si>
  <si>
    <t>2709 12334 0053</t>
  </si>
  <si>
    <t>3650500479096</t>
  </si>
  <si>
    <t>ธวัช ขุนงามขำ</t>
  </si>
  <si>
    <t>2709 12314 0313</t>
  </si>
  <si>
    <t>2709 12334 0054</t>
  </si>
  <si>
    <t>นบ</t>
  </si>
  <si>
    <t>3650400238747</t>
  </si>
  <si>
    <t>รอง สว.(อก.) กนฝ.ศพฐ.6</t>
  </si>
  <si>
    <t>2709 12314 0314</t>
  </si>
  <si>
    <t>2709 12334 0055</t>
  </si>
  <si>
    <t>กีรติกร มั่นสอน</t>
  </si>
  <si>
    <t>2709 12314 0315</t>
  </si>
  <si>
    <t>2709 12334 0056</t>
  </si>
  <si>
    <t>3650100274934</t>
  </si>
  <si>
    <t>ภูธนณัฏฑ์ มาชม</t>
  </si>
  <si>
    <t>2709 12314 0316</t>
  </si>
  <si>
    <t>2709 12334 0057</t>
  </si>
  <si>
    <t>นพต.,น.บ.</t>
  </si>
  <si>
    <t>3550400319632</t>
  </si>
  <si>
    <t>ชลธิชา ภูศรีเทศ</t>
  </si>
  <si>
    <t>ผบ.หมู่ กชว.ศพฐ.6</t>
  </si>
  <si>
    <t>2709 12314 0317</t>
  </si>
  <si>
    <t>2709 12334 0058</t>
  </si>
  <si>
    <t>3650100652840</t>
  </si>
  <si>
    <t>2709 12314 0318</t>
  </si>
  <si>
    <t>2709 12334 0059</t>
  </si>
  <si>
    <t>2709 12314 0319</t>
  </si>
  <si>
    <t>2709 12334 0060</t>
  </si>
  <si>
    <t>2709 12314 0320</t>
  </si>
  <si>
    <t>2709 12334 0061</t>
  </si>
  <si>
    <t>อำนาจ นุชท่าโพ</t>
  </si>
  <si>
    <t>ผบ.หมู่ กคพ.ศพฐ.6</t>
  </si>
  <si>
    <t>2709 12314 0321</t>
  </si>
  <si>
    <t>2709 12334 0062</t>
  </si>
  <si>
    <t>3650100648532</t>
  </si>
  <si>
    <t>ฤทัยทิพย์ เวชรังษีกุล</t>
  </si>
  <si>
    <t>2709 12314 0322</t>
  </si>
  <si>
    <t>2709 12334 0063</t>
  </si>
  <si>
    <t>บธ.บ. ,การทำลายวัตถุระเบิด ,กปป.( รุ่น2/2552)</t>
  </si>
  <si>
    <t>3959900104133</t>
  </si>
  <si>
    <t>ธิฏินันท์ จันทร</t>
  </si>
  <si>
    <t>2709 12314 0323</t>
  </si>
  <si>
    <t>2709 12334 0064</t>
  </si>
  <si>
    <t>1600100272986</t>
  </si>
  <si>
    <t>2709 12314 0324</t>
  </si>
  <si>
    <t>2709 12334 0065</t>
  </si>
  <si>
    <t>ผบ.หมู่ กชช.ศพฐ.6</t>
  </si>
  <si>
    <t>2709 12314 0325</t>
  </si>
  <si>
    <t>2709 12334 0066</t>
  </si>
  <si>
    <t>จำรัส อ้นโต</t>
  </si>
  <si>
    <t>ผบ.หมู่ พฐ.จว.พิจิตร</t>
  </si>
  <si>
    <t>2709 12314 0326</t>
  </si>
  <si>
    <t>2709 12334 0067</t>
  </si>
  <si>
    <t>3601000103349</t>
  </si>
  <si>
    <t>2709 12314 0327</t>
  </si>
  <si>
    <t>2709 12334 0068</t>
  </si>
  <si>
    <t>2709 12314 0328</t>
  </si>
  <si>
    <t>2709 12334 0069</t>
  </si>
  <si>
    <t>ณัฐวีร์  คล้ายเนียม</t>
  </si>
  <si>
    <t>2709 12314 0329</t>
  </si>
  <si>
    <t>2709 12334 0070</t>
  </si>
  <si>
    <t>1669900168278</t>
  </si>
  <si>
    <t>ไตรเทพ   กุลหอม</t>
  </si>
  <si>
    <t>2709 12314 0330</t>
  </si>
  <si>
    <t>2709 12334 0071</t>
  </si>
  <si>
    <t>3660200153977</t>
  </si>
  <si>
    <t>วลัยพรรณ อินทร</t>
  </si>
  <si>
    <t>รอง สว.(อก.) พฐ.จว.พิจิตร</t>
  </si>
  <si>
    <t>2709 12314 0331</t>
  </si>
  <si>
    <t>2709 12334 0072</t>
  </si>
  <si>
    <t>ม.6,ศศ.บ.,กอป.</t>
  </si>
  <si>
    <t>3140200067561</t>
  </si>
  <si>
    <t>สายพิณ วงค์ประกรคำ</t>
  </si>
  <si>
    <t>2709 12314 0332</t>
  </si>
  <si>
    <t>2709 12334 0073</t>
  </si>
  <si>
    <t>3660101141521</t>
  </si>
  <si>
    <t>2709 12314 0333</t>
  </si>
  <si>
    <t>2709 12334 0074</t>
  </si>
  <si>
    <t>2709 12314 0334</t>
  </si>
  <si>
    <t>2709 12334 0075</t>
  </si>
  <si>
    <t>เสรี ทองแลง</t>
  </si>
  <si>
    <t>2709 12314 0335</t>
  </si>
  <si>
    <t>2709 12334 0076</t>
  </si>
  <si>
    <t>3420900483831</t>
  </si>
  <si>
    <t>2709 12314 0336</t>
  </si>
  <si>
    <t>2709 12334 0077</t>
  </si>
  <si>
    <t>2709 12314 0337</t>
  </si>
  <si>
    <t>2709 12334 0078</t>
  </si>
  <si>
    <t>ประสูติ เพ็ชรโต</t>
  </si>
  <si>
    <t>2709 12314 0338</t>
  </si>
  <si>
    <t>2709 12334 0079</t>
  </si>
  <si>
    <t>3660400020423</t>
  </si>
  <si>
    <t>2709 12314 0339</t>
  </si>
  <si>
    <t>2709 12334 0080</t>
  </si>
  <si>
    <t>วชิร มณีเกตุ</t>
  </si>
  <si>
    <t>ผบ.หมู่ พฐ.จว.เพชรบูรณ์</t>
  </si>
  <si>
    <t>2709 12314 0340</t>
  </si>
  <si>
    <t>2709 12334 0112</t>
  </si>
  <si>
    <t>1229900149854</t>
  </si>
  <si>
    <t>ภูมินทร์ นิลมูล</t>
  </si>
  <si>
    <t>2709 12314 0341</t>
  </si>
  <si>
    <t>2709 12334 0113</t>
  </si>
  <si>
    <t>1100500637790</t>
  </si>
  <si>
    <t>บุญญศักดิ์  สุกใส</t>
  </si>
  <si>
    <t>2709 12314 0342</t>
  </si>
  <si>
    <t>2709 12334 0114</t>
  </si>
  <si>
    <t>1539900333555</t>
  </si>
  <si>
    <t>วสุพล หลุยจันทึก</t>
  </si>
  <si>
    <t>2709 12314 0343</t>
  </si>
  <si>
    <t>2709 12334 0115</t>
  </si>
  <si>
    <t>1420500079085</t>
  </si>
  <si>
    <t>ธนภาค เปรมปรีดิ์</t>
  </si>
  <si>
    <t>2709 12314 0344</t>
  </si>
  <si>
    <t>2709 12334 0116</t>
  </si>
  <si>
    <t>3679800089259</t>
  </si>
  <si>
    <t>2709 12314 0345</t>
  </si>
  <si>
    <t>2709 12334 0117</t>
  </si>
  <si>
    <t>2709 12314 0346</t>
  </si>
  <si>
    <t>2709 12334 0118</t>
  </si>
  <si>
    <t>2709 12314 0347</t>
  </si>
  <si>
    <t>2709 12334 0119</t>
  </si>
  <si>
    <t>2709 12314 0348</t>
  </si>
  <si>
    <t>2709 12334 0120</t>
  </si>
  <si>
    <t>2709 12314 0349</t>
  </si>
  <si>
    <t>2709 12334 0121</t>
  </si>
  <si>
    <t>2709 12314 0350</t>
  </si>
  <si>
    <t>2709 12334 0122</t>
  </si>
  <si>
    <t>2709 12314 0351</t>
  </si>
  <si>
    <t>2709 12334 0123</t>
  </si>
  <si>
    <t>2709 12314 0352</t>
  </si>
  <si>
    <t>2709 12334 0124</t>
  </si>
  <si>
    <t>2709 12314 0353</t>
  </si>
  <si>
    <t>2709 12334 0125</t>
  </si>
  <si>
    <t>2709 12314 0354</t>
  </si>
  <si>
    <t>2709 12334 0126</t>
  </si>
  <si>
    <t>2709 12314 0355</t>
  </si>
  <si>
    <t>2709 12334 0127</t>
  </si>
  <si>
    <t>2709 12314 0356</t>
  </si>
  <si>
    <t>2709 12334 0128</t>
  </si>
  <si>
    <t>จินดา อนุพันธ์</t>
  </si>
  <si>
    <t>รอง สว.(อก.) พฐ.จว.สุโขทัย</t>
  </si>
  <si>
    <t>2709 12314 0357</t>
  </si>
  <si>
    <t>2709 12334 0143</t>
  </si>
  <si>
    <t>ปวช.,นบ.,กอป.</t>
  </si>
  <si>
    <t>3101402014477</t>
  </si>
  <si>
    <t>ปิยะดา พวงกลิ่น</t>
  </si>
  <si>
    <t>2709 12314 0358</t>
  </si>
  <si>
    <t>2709 12334 0144</t>
  </si>
  <si>
    <t>ปวช.,นบ.,ศศ.บ.,กอป.,กดต.(อก.)</t>
  </si>
  <si>
    <t>3609900225391</t>
  </si>
  <si>
    <t>ณัฐพล ภู่ทองงาม</t>
  </si>
  <si>
    <t>ผบ.หมู่ พฐ.จว.สุโขทัย</t>
  </si>
  <si>
    <t>2709 12314 0359</t>
  </si>
  <si>
    <t>2709 12334 0145</t>
  </si>
  <si>
    <t>สพฐ.ตร.</t>
  </si>
  <si>
    <t>2709 12314 0360</t>
  </si>
  <si>
    <t>2709 12334 0146</t>
  </si>
  <si>
    <t>2709 12314 0361</t>
  </si>
  <si>
    <t>2709 12334 0147</t>
  </si>
  <si>
    <t>2709 12314 0362</t>
  </si>
  <si>
    <t>2709 12334 0148</t>
  </si>
  <si>
    <t>จักรพิพัฒน์ อินปรา</t>
  </si>
  <si>
    <t>2709 12314 0363</t>
  </si>
  <si>
    <t>2709 12334 0149</t>
  </si>
  <si>
    <t>1549900440980</t>
  </si>
  <si>
    <t>ปริญดา ยิ้มช้าง</t>
  </si>
  <si>
    <t>2709 12314 0364</t>
  </si>
  <si>
    <t>2709 12334 0150</t>
  </si>
  <si>
    <t>3649800061800</t>
  </si>
  <si>
    <t>เรณู สังข์จันทร์</t>
  </si>
  <si>
    <t>2709 12314 0365</t>
  </si>
  <si>
    <t>2709 12334 0151</t>
  </si>
  <si>
    <t>ปวช.,ศศ.บ., กอป.</t>
  </si>
  <si>
    <t>3640400205211</t>
  </si>
  <si>
    <t>เลิศวรรธน์   เชื้อผู้ดี</t>
  </si>
  <si>
    <t>2709 12314 0366</t>
  </si>
  <si>
    <t>2709 12334 0152</t>
  </si>
  <si>
    <t>3640700433502</t>
  </si>
  <si>
    <t>2709 12314 0367</t>
  </si>
  <si>
    <t>2709 12334 0153</t>
  </si>
  <si>
    <t>2709 12314 0368</t>
  </si>
  <si>
    <t>2709 12334 0154</t>
  </si>
  <si>
    <t>2709 12314 0369</t>
  </si>
  <si>
    <t>2709 12334 0155</t>
  </si>
  <si>
    <t>2709 12314 0370</t>
  </si>
  <si>
    <t>2709 12334 0156</t>
  </si>
  <si>
    <t>สัมพันธ์ มิ่งบุญ</t>
  </si>
  <si>
    <t>รอง สว.(อก.) พฐ.จว.อุตรดิตถ์</t>
  </si>
  <si>
    <t>2709 12314 0371</t>
  </si>
  <si>
    <t>2709 12334 0174</t>
  </si>
  <si>
    <t>3340100009150</t>
  </si>
  <si>
    <t>วีระศิลป์ เดียวสกุล</t>
  </si>
  <si>
    <t>ผบ.หมู่ พฐ.จว.อุตรดิตถ์</t>
  </si>
  <si>
    <t>2709 12314 0372</t>
  </si>
  <si>
    <t>2709 12334 0175</t>
  </si>
  <si>
    <t>3640900188757</t>
  </si>
  <si>
    <t>คณิน  นาสา</t>
  </si>
  <si>
    <t>2709 12314 0373</t>
  </si>
  <si>
    <t>2709 12334 0176</t>
  </si>
  <si>
    <t>3530600001326</t>
  </si>
  <si>
    <t>2709 12314 0374</t>
  </si>
  <si>
    <t>2709 12334 0177</t>
  </si>
  <si>
    <t>กฤษฎา โมรารักษ์</t>
  </si>
  <si>
    <t>2709 12314 0375</t>
  </si>
  <si>
    <t>2709 12334 0178</t>
  </si>
  <si>
    <t>นพต., ศศ.บ.</t>
  </si>
  <si>
    <t>3530100461638</t>
  </si>
  <si>
    <t>จินตนา  เดี่ยวตระกูล</t>
  </si>
  <si>
    <t>2709 12314 0376</t>
  </si>
  <si>
    <t>2709 12334 0179</t>
  </si>
  <si>
    <t>ม.3, นบ.</t>
  </si>
  <si>
    <t>3530100743706</t>
  </si>
  <si>
    <t>2709 12314 0377</t>
  </si>
  <si>
    <t>2709 12334 0180</t>
  </si>
  <si>
    <t>2709 12314 0378</t>
  </si>
  <si>
    <t>2709 12334 0181</t>
  </si>
  <si>
    <t>นพรุจ เลสัก</t>
  </si>
  <si>
    <t>2709 12314 0379</t>
  </si>
  <si>
    <t>2709 12334 0182</t>
  </si>
  <si>
    <t>3510100040128</t>
  </si>
  <si>
    <t>มานพ ดีณรงค์</t>
  </si>
  <si>
    <t>2709 12314 0380</t>
  </si>
  <si>
    <t>2709 12334 0183</t>
  </si>
  <si>
    <t>3530800065409</t>
  </si>
  <si>
    <t>ภาณุเมษ ภู่ระย้า</t>
  </si>
  <si>
    <t>2709 12314 0381</t>
  </si>
  <si>
    <t>2709 12334 0184</t>
  </si>
  <si>
    <t>1309900860204</t>
  </si>
  <si>
    <t>วาสนา ศรีดอกจันทร์</t>
  </si>
  <si>
    <t>2709 12314 0382</t>
  </si>
  <si>
    <t>2709 12334 0185</t>
  </si>
  <si>
    <t>3640800097610</t>
  </si>
  <si>
    <t>ภีรพันธ์ สุขมา</t>
  </si>
  <si>
    <t>2709 12314 0383</t>
  </si>
  <si>
    <t>2709 12334 0186</t>
  </si>
  <si>
    <t>ปวช.,ปวส.,คบ.,กอป.</t>
  </si>
  <si>
    <t>3640500019907</t>
  </si>
  <si>
    <t>สุนันทา จุ้ยศิริ</t>
  </si>
  <si>
    <t>2709 12314 0384</t>
  </si>
  <si>
    <t>2709 12334 0187</t>
  </si>
  <si>
    <t>รป.ม./กอป.</t>
  </si>
  <si>
    <t>3600100077861</t>
  </si>
  <si>
    <t>เศรษฐศักดิ์ กลิ่นด้วง</t>
  </si>
  <si>
    <t>ผบ.หมู่ พฐ.จว.นครสวรรค์</t>
  </si>
  <si>
    <t>2709 12314 0385</t>
  </si>
  <si>
    <t>2709 12334 0081</t>
  </si>
  <si>
    <t>3609900129384</t>
  </si>
  <si>
    <t>วาสนา แกล้วกสิกิจ</t>
  </si>
  <si>
    <t>2709 12314 0386</t>
  </si>
  <si>
    <t>2709 12334 0082</t>
  </si>
  <si>
    <t>3609900384970</t>
  </si>
  <si>
    <t>ภัทราภรณ์ หมากสุข</t>
  </si>
  <si>
    <t>2709 12314 0387</t>
  </si>
  <si>
    <t>2709 12334 0083</t>
  </si>
  <si>
    <t>3620600042722</t>
  </si>
  <si>
    <t>เสกสรรค์ สุปรีดี</t>
  </si>
  <si>
    <t>รอง สว.(อก.) พฐ.จว.นครสวรรค์</t>
  </si>
  <si>
    <t>2709 12314 0388</t>
  </si>
  <si>
    <t>2709 12334 0084</t>
  </si>
  <si>
    <t>ปวช., ศศ.บ.,กอป.,ชัยยะ</t>
  </si>
  <si>
    <t>3609900846710</t>
  </si>
  <si>
    <t>ลัดดาวรรณ   รัตนพราว</t>
  </si>
  <si>
    <t>2709 12314 0389</t>
  </si>
  <si>
    <t>2709 12334 0085</t>
  </si>
  <si>
    <t>3601000063142</t>
  </si>
  <si>
    <t>มีชัย เรื่อศรีจันทร์</t>
  </si>
  <si>
    <t>2709 12314 0390</t>
  </si>
  <si>
    <t>2709 12334 0086</t>
  </si>
  <si>
    <t>5600500060172</t>
  </si>
  <si>
    <t>ดุสิต จิวาลักษณ์</t>
  </si>
  <si>
    <t>2709 12314 0391</t>
  </si>
  <si>
    <t>2709 12334 0087</t>
  </si>
  <si>
    <t>ปวช., ปวส., กอป.,ชัยยะ,กดต.(ปป.)</t>
  </si>
  <si>
    <t>3600700009069</t>
  </si>
  <si>
    <t>นคร ยาหมู่</t>
  </si>
  <si>
    <t>2709 12314 0392</t>
  </si>
  <si>
    <t>2709 12334 0088</t>
  </si>
  <si>
    <t>3600200131086</t>
  </si>
  <si>
    <t>สมิทธ์ เนียรภาค</t>
  </si>
  <si>
    <t>2709 12314 0393</t>
  </si>
  <si>
    <t>2709 12334 0089</t>
  </si>
  <si>
    <t>3601100634206</t>
  </si>
  <si>
    <t>ศิริวรรณ ชาดารา</t>
  </si>
  <si>
    <t>2709 12314 0394</t>
  </si>
  <si>
    <t>2709 12334 0090</t>
  </si>
  <si>
    <t>3160500343083</t>
  </si>
  <si>
    <t>สุภาวดี ศรีพระธาตุ</t>
  </si>
  <si>
    <t>2709 12314 0395</t>
  </si>
  <si>
    <t>2709 12334 0091</t>
  </si>
  <si>
    <t>3609900671863</t>
  </si>
  <si>
    <t>กาญจนา  ยาหมู่</t>
  </si>
  <si>
    <t>2709 12314 0396</t>
  </si>
  <si>
    <t>2709 12334 0092</t>
  </si>
  <si>
    <t>3601200036173</t>
  </si>
  <si>
    <t>สพฐ.ตร.36/64</t>
  </si>
  <si>
    <t>2709 12314 0397</t>
  </si>
  <si>
    <t>2709 12334 0093</t>
  </si>
  <si>
    <t>สงกรานต์ จิวาลักษณ์</t>
  </si>
  <si>
    <t>2709 12314 0398</t>
  </si>
  <si>
    <t>2709 12334 0094</t>
  </si>
  <si>
    <t>3609900656724</t>
  </si>
  <si>
    <t>นฤทธิ์ เครือแสง</t>
  </si>
  <si>
    <t>2709 12314 0399</t>
  </si>
  <si>
    <t>2709 12334 0095</t>
  </si>
  <si>
    <t>ม.6, นพต.,กดต.(ปป.)</t>
  </si>
  <si>
    <t>3600100466850</t>
  </si>
  <si>
    <t>กฤตภาส แก่นไม้หอม</t>
  </si>
  <si>
    <t>2709 12314 0400</t>
  </si>
  <si>
    <t>2709 12334 0096</t>
  </si>
  <si>
    <t>ม.6, ศศ.บ.,นพต.</t>
  </si>
  <si>
    <t>3640100861198</t>
  </si>
  <si>
    <t>2709 12314 0401</t>
  </si>
  <si>
    <t>2709 12334 0097</t>
  </si>
  <si>
    <t>สุพรรษา สุขศิริ</t>
  </si>
  <si>
    <t>ผบ.หมู่ พฐ.จว.กำแพงเพชร</t>
  </si>
  <si>
    <t>2709 12314 0402</t>
  </si>
  <si>
    <t>2709 12334 0098</t>
  </si>
  <si>
    <t>3620101748905</t>
  </si>
  <si>
    <t>อัครวัฒน์ คูณธนาเกริกพงศ์</t>
  </si>
  <si>
    <t>2709 12314 0403</t>
  </si>
  <si>
    <t>2709 12334 0099</t>
  </si>
  <si>
    <t>1639900007592</t>
  </si>
  <si>
    <t>มยุฉัตร   เชียงมูล</t>
  </si>
  <si>
    <t>2709 12314 0404</t>
  </si>
  <si>
    <t>2709 12334 0100</t>
  </si>
  <si>
    <t>ศศ.บ.(รัฐศาสตร์), รป.ม.</t>
  </si>
  <si>
    <t>2709 12314 0405</t>
  </si>
  <si>
    <t>2709 12334 0101</t>
  </si>
  <si>
    <t>2709 12314 0406</t>
  </si>
  <si>
    <t>2709 12334 0102</t>
  </si>
  <si>
    <t>ปฏิภาณ  คงสิงห์</t>
  </si>
  <si>
    <t>2709 12314 0407</t>
  </si>
  <si>
    <t>2709 12334 0103</t>
  </si>
  <si>
    <t>1669900239515</t>
  </si>
  <si>
    <t>ประภาษ บุญอ้อม</t>
  </si>
  <si>
    <t>รอง สว.(อก.) พฐ.จว.กำแพงเพชร</t>
  </si>
  <si>
    <t>2709 12314 0408</t>
  </si>
  <si>
    <t>2709 12334 0104</t>
  </si>
  <si>
    <t>3629900158406</t>
  </si>
  <si>
    <t>2709 12314 0409</t>
  </si>
  <si>
    <t>2709 12334 0105</t>
  </si>
  <si>
    <t>2709 12314 0410</t>
  </si>
  <si>
    <t>2709 12334 0106</t>
  </si>
  <si>
    <t>2709 12314 0411</t>
  </si>
  <si>
    <t>2709 12334 0107</t>
  </si>
  <si>
    <t>2709 12314 0412</t>
  </si>
  <si>
    <t>2709 12334 0108</t>
  </si>
  <si>
    <t>2709 12314 0413</t>
  </si>
  <si>
    <t>2709 12334 0109</t>
  </si>
  <si>
    <t>อุบลรัตน์ มะนูญ</t>
  </si>
  <si>
    <t>2709 12314 0414</t>
  </si>
  <si>
    <t>2709 12334 0110</t>
  </si>
  <si>
    <t>ปวช.,ศศ.บ.,กอป.,กดต.(อก.)</t>
  </si>
  <si>
    <t>3620400514248</t>
  </si>
  <si>
    <t>2709 12314 0415</t>
  </si>
  <si>
    <t>2709 12334 0111</t>
  </si>
  <si>
    <t>ผบ.หมู่ พฐ.จว.อุทัยธานี</t>
  </si>
  <si>
    <t>2709 12314 0416</t>
  </si>
  <si>
    <t>2709 12334 0129</t>
  </si>
  <si>
    <t>เกศณี ทองเกล็ด</t>
  </si>
  <si>
    <t>2709 12314 0417</t>
  </si>
  <si>
    <t>2709 12334 0130</t>
  </si>
  <si>
    <t>1619900004593</t>
  </si>
  <si>
    <t>นเรศ หุ่นหล่อ</t>
  </si>
  <si>
    <t>2709 12314 0418</t>
  </si>
  <si>
    <t>2709 12334 0131</t>
  </si>
  <si>
    <t>ปวท.,นพต.</t>
  </si>
  <si>
    <t>3100902625067</t>
  </si>
  <si>
    <t>รัชณี ศรีสุข</t>
  </si>
  <si>
    <t>2709 12314 0419</t>
  </si>
  <si>
    <t>2709 12334 0132</t>
  </si>
  <si>
    <t>3180200256134</t>
  </si>
  <si>
    <t>วนิดา กลายสุข</t>
  </si>
  <si>
    <t>2709 12314 0420</t>
  </si>
  <si>
    <t>2709 12334 0133</t>
  </si>
  <si>
    <t>ศศ.บ.(พัฒนาสังคม)</t>
  </si>
  <si>
    <t>1610100077920</t>
  </si>
  <si>
    <t>ณัฐวัฒน์ พุทธาพิทักษ์</t>
  </si>
  <si>
    <t>รอง สว.(อก.) พฐ.จว.อุทัยธานี</t>
  </si>
  <si>
    <t>2709 12314 0421</t>
  </si>
  <si>
    <t>2709 12334 0134</t>
  </si>
  <si>
    <t>ม.6,นพต.,ศศ.บ.,รป.ม.</t>
  </si>
  <si>
    <t>3720200703909</t>
  </si>
  <si>
    <t>สมปอง เหลืองสุวรรณ์</t>
  </si>
  <si>
    <t>2709 12314 0422</t>
  </si>
  <si>
    <t>2709 12334 0135</t>
  </si>
  <si>
    <t>ม.6, นพต.,ศศ.บ.</t>
  </si>
  <si>
    <t>3600500358311</t>
  </si>
  <si>
    <t>2709 12314 0423</t>
  </si>
  <si>
    <t>2709 12334 0136</t>
  </si>
  <si>
    <t>กาญจนา ปัวน้อย</t>
  </si>
  <si>
    <t>2709 12314 0424</t>
  </si>
  <si>
    <t>2709 12334 0137</t>
  </si>
  <si>
    <t>ปวช,บธ.บ.,กอป.</t>
  </si>
  <si>
    <t>3610400456027</t>
  </si>
  <si>
    <t>กฤษฎา  ระเบ็ง</t>
  </si>
  <si>
    <t>2709 12314 0425</t>
  </si>
  <si>
    <t>2709 12334 0138</t>
  </si>
  <si>
    <t>ปวส.,ศศบ</t>
  </si>
  <si>
    <t>3610500007992</t>
  </si>
  <si>
    <t>วัชรนนท์ พินคง</t>
  </si>
  <si>
    <t>2709 12314 0426</t>
  </si>
  <si>
    <t>2709 12334 0139</t>
  </si>
  <si>
    <t>3180100460627</t>
  </si>
  <si>
    <t>2709 12314 0427</t>
  </si>
  <si>
    <t>2709 12334 0140</t>
  </si>
  <si>
    <t>พชร  แคล้วโยธา</t>
  </si>
  <si>
    <t>2709 12314 0428</t>
  </si>
  <si>
    <t>2709 12334 0141</t>
  </si>
  <si>
    <t>3600600060933</t>
  </si>
  <si>
    <t>ศรีไพร เพ็งศรี</t>
  </si>
  <si>
    <t>2709 12314 0429</t>
  </si>
  <si>
    <t>2709 12334 0142</t>
  </si>
  <si>
    <t>3160500292977</t>
  </si>
  <si>
    <t>ภัทรภณ  บุรินทราพันธุ์</t>
  </si>
  <si>
    <t>ผบ.หมู่ พฐ.จว.ตาก</t>
  </si>
  <si>
    <t>2709 12314 0430</t>
  </si>
  <si>
    <t>2709 12334 0157</t>
  </si>
  <si>
    <t>ณัฐพงศ์  โตคณิตชาติ</t>
  </si>
  <si>
    <t>2709 12314 0431</t>
  </si>
  <si>
    <t>2709 12334 0158</t>
  </si>
  <si>
    <t>1505200019706</t>
  </si>
  <si>
    <t>ฉัตรชัย ยาวรัมย์</t>
  </si>
  <si>
    <t>2709 12314 0432</t>
  </si>
  <si>
    <t>2709 12334 0159</t>
  </si>
  <si>
    <t>1311100130662</t>
  </si>
  <si>
    <t>2709 12314 0433</t>
  </si>
  <si>
    <t>2709 12334 0160</t>
  </si>
  <si>
    <t>จุมภฏ  บุตรนุช</t>
  </si>
  <si>
    <t>2709 12314 0434</t>
  </si>
  <si>
    <t>2709 12334 0161</t>
  </si>
  <si>
    <t>1630400048381</t>
  </si>
  <si>
    <t>นิติทัต  เมืองเดช</t>
  </si>
  <si>
    <t>2709 12314 0435</t>
  </si>
  <si>
    <t>2709 12334 0162</t>
  </si>
  <si>
    <t>1730200106491</t>
  </si>
  <si>
    <t>2709 12314 0436</t>
  </si>
  <si>
    <t>2709 12334 0163</t>
  </si>
  <si>
    <t>2709 12314 0437</t>
  </si>
  <si>
    <t>2709 12334 0164</t>
  </si>
  <si>
    <t>2709 12314 0438</t>
  </si>
  <si>
    <t>2709 12334 0165</t>
  </si>
  <si>
    <t>อัจฉรา ถิ่นเถิน</t>
  </si>
  <si>
    <t>2709 12314 0439</t>
  </si>
  <si>
    <t>2709 12334 0166</t>
  </si>
  <si>
    <t>3630100523519</t>
  </si>
  <si>
    <t>2709 12314 0440</t>
  </si>
  <si>
    <t>2709 12334 0167</t>
  </si>
  <si>
    <t>พิชญา  มาวงค์</t>
  </si>
  <si>
    <t>2709 12314 0441</t>
  </si>
  <si>
    <t>2709 12334 0168</t>
  </si>
  <si>
    <t>1560100395795</t>
  </si>
  <si>
    <t>2709 12314 0442</t>
  </si>
  <si>
    <t>2709 12334 0169</t>
  </si>
  <si>
    <t>2709 12314 0443</t>
  </si>
  <si>
    <t>2709 12334 0170</t>
  </si>
  <si>
    <t>2709 12314 0444</t>
  </si>
  <si>
    <t>2709 12334 0171</t>
  </si>
  <si>
    <t>2709 12314 0445</t>
  </si>
  <si>
    <t>2709 12334 0172</t>
  </si>
  <si>
    <t>2709 12314 0446</t>
  </si>
  <si>
    <t>2709 12334 0173</t>
  </si>
  <si>
    <t>ผบ.หมู่ ศพฐ.7</t>
  </si>
  <si>
    <t>2710 12301 0001</t>
  </si>
  <si>
    <t>2710 12357 0001</t>
  </si>
  <si>
    <t>2710 12301 0002</t>
  </si>
  <si>
    <t>2710 12357 0002</t>
  </si>
  <si>
    <t>ผบ.หมู่ ฝอ.ศพฐ.7</t>
  </si>
  <si>
    <t>2710 12301 0235</t>
  </si>
  <si>
    <t>2710 12357 0003</t>
  </si>
  <si>
    <t>2710 12301 0236</t>
  </si>
  <si>
    <t>2710 12357 0004</t>
  </si>
  <si>
    <t>2710 12301 0237</t>
  </si>
  <si>
    <t>2710 12357 0005</t>
  </si>
  <si>
    <t>2710 12301 0238</t>
  </si>
  <si>
    <t>2710 12357 0006</t>
  </si>
  <si>
    <t>2710 12301 0239</t>
  </si>
  <si>
    <t>2710 12357 0007</t>
  </si>
  <si>
    <t>2710 12301 0240</t>
  </si>
  <si>
    <t>2710 12357 0008</t>
  </si>
  <si>
    <t>2710 12301 0241</t>
  </si>
  <si>
    <t>2710 12357 0009</t>
  </si>
  <si>
    <t>2710 12301 0242</t>
  </si>
  <si>
    <t>2710 12357 0010</t>
  </si>
  <si>
    <t>2710 12301 0243</t>
  </si>
  <si>
    <t>2710 12357 0011</t>
  </si>
  <si>
    <t>อลิสา พึ่งไชย</t>
  </si>
  <si>
    <t>2710 12314 0244</t>
  </si>
  <si>
    <t>2710 12334 0013</t>
  </si>
  <si>
    <t>ร.บ.,บธ.บ.</t>
  </si>
  <si>
    <t>1101500207001</t>
  </si>
  <si>
    <t>2710 12314 0245</t>
  </si>
  <si>
    <t>2710 12334 0014</t>
  </si>
  <si>
    <t>รอง สว.(อก.) ฝอ.ศพฐ.7</t>
  </si>
  <si>
    <t>2710 12314 0246</t>
  </si>
  <si>
    <t>2710 12334 0015</t>
  </si>
  <si>
    <t>2710 12314 0247</t>
  </si>
  <si>
    <t>2710 12334 0016</t>
  </si>
  <si>
    <t>กัญญาภัทร ทองเต็ม</t>
  </si>
  <si>
    <t>2710 12314 0248</t>
  </si>
  <si>
    <t>2710 12334 0017</t>
  </si>
  <si>
    <t>ศศ.บ.,กอป.,รป.ม.</t>
  </si>
  <si>
    <t>3730100689971</t>
  </si>
  <si>
    <t>2710 12314 0249</t>
  </si>
  <si>
    <t>2710 12334 0018</t>
  </si>
  <si>
    <t>2710 12314 0250</t>
  </si>
  <si>
    <t>2710 12334 0019</t>
  </si>
  <si>
    <t>ไก่แก้ว จันโท</t>
  </si>
  <si>
    <t>2710 12314 0251</t>
  </si>
  <si>
    <t>2710 12334 0020</t>
  </si>
  <si>
    <t>3330301129268</t>
  </si>
  <si>
    <t>สมภพ หัวใจเพ็ชร์</t>
  </si>
  <si>
    <t>2710 12314 0252</t>
  </si>
  <si>
    <t>2710 12334 0021</t>
  </si>
  <si>
    <t>1739900058129</t>
  </si>
  <si>
    <t>จรูญ ชมภูพงษ์</t>
  </si>
  <si>
    <t>2710 12314 0253</t>
  </si>
  <si>
    <t>2710 12334 0022</t>
  </si>
  <si>
    <t>3730300347292</t>
  </si>
  <si>
    <t>2710 12301 0254</t>
  </si>
  <si>
    <t>2710 12327 0012</t>
  </si>
  <si>
    <t>1509900488851</t>
  </si>
  <si>
    <t>วรโชติ  บูรณสถิตพงศ์</t>
  </si>
  <si>
    <t>ผบ.หมู่ กสก.ศพฐ.7</t>
  </si>
  <si>
    <t>2710 12314 0255</t>
  </si>
  <si>
    <t>2710 12334 0023</t>
  </si>
  <si>
    <t>1103300119755</t>
  </si>
  <si>
    <t>ผบ.หมู่  กสก.ศพฐ.7</t>
  </si>
  <si>
    <t>2710 12314 0256</t>
  </si>
  <si>
    <t>2710 12334 0024</t>
  </si>
  <si>
    <t>ธนพล  ชัยศัตรา</t>
  </si>
  <si>
    <t>2710 12314 0257</t>
  </si>
  <si>
    <t>2710 12334 0025</t>
  </si>
  <si>
    <t>1200900192123</t>
  </si>
  <si>
    <t>ภาณุวิชญ์  ลิเหล็ก</t>
  </si>
  <si>
    <t>2710 12314 0258</t>
  </si>
  <si>
    <t>2710 12334 0026</t>
  </si>
  <si>
    <t>1849100008096</t>
  </si>
  <si>
    <t>2710 12314 0259</t>
  </si>
  <si>
    <t>2710 12334 0027</t>
  </si>
  <si>
    <t>1619900314266</t>
  </si>
  <si>
    <t>รวิชญ์  ลือบางใหญ่</t>
  </si>
  <si>
    <t>2710 12314 0260</t>
  </si>
  <si>
    <t>2710 12334 0028</t>
  </si>
  <si>
    <t>ม.6,นสต.</t>
  </si>
  <si>
    <t>1104000012972</t>
  </si>
  <si>
    <t>พิริยพงศ์  ศฤงคาร</t>
  </si>
  <si>
    <t>2710 12314 0261</t>
  </si>
  <si>
    <t>2710 12334 0029</t>
  </si>
  <si>
    <t>1820500099937</t>
  </si>
  <si>
    <t>วีระยุทธิ์  ครองบุญ</t>
  </si>
  <si>
    <t>2710 12314 0262</t>
  </si>
  <si>
    <t>2710 12334 0030</t>
  </si>
  <si>
    <t>1102001163794</t>
  </si>
  <si>
    <t>พรพรรณ  จันทร์มณี</t>
  </si>
  <si>
    <t>2710 12314 0263</t>
  </si>
  <si>
    <t>2710 12334 0031</t>
  </si>
  <si>
    <t>1639800146701</t>
  </si>
  <si>
    <t>2710 12314 0264</t>
  </si>
  <si>
    <t>2710 12334 0032</t>
  </si>
  <si>
    <t>1739901887439</t>
  </si>
  <si>
    <t>สิทธิเกียรติ จอกลอย</t>
  </si>
  <si>
    <t>2710 12314 0265</t>
  </si>
  <si>
    <t>2710 12334 0033</t>
  </si>
  <si>
    <t>1900301223726</t>
  </si>
  <si>
    <t>ธีรดนย์ กันแสง</t>
  </si>
  <si>
    <t>ผบ.หมู่ กอส.ศพฐ.7</t>
  </si>
  <si>
    <t>2710 12314 0266</t>
  </si>
  <si>
    <t>2710 12334 0034</t>
  </si>
  <si>
    <t>2710 12314 0267</t>
  </si>
  <si>
    <t>2710 12334 0035</t>
  </si>
  <si>
    <t>2710 12314 0268</t>
  </si>
  <si>
    <t>2710 12334 0036</t>
  </si>
  <si>
    <t>2710 12314 0269</t>
  </si>
  <si>
    <t>2710 12334 0037</t>
  </si>
  <si>
    <t>นันทวุฒิ ปล้องอ่อน</t>
  </si>
  <si>
    <t>ผบ.หมู่ กอป.ศพฐ.7</t>
  </si>
  <si>
    <t>2710 12314 0270</t>
  </si>
  <si>
    <t>2710 12334 0038</t>
  </si>
  <si>
    <t>1939900545281</t>
  </si>
  <si>
    <t>อิศเรศ เปลี่ยนขำ</t>
  </si>
  <si>
    <t>2710 12314 0271</t>
  </si>
  <si>
    <t>2710 12334 0039</t>
  </si>
  <si>
    <t>2710 12314 0272</t>
  </si>
  <si>
    <t>2710 12334 0040</t>
  </si>
  <si>
    <t>2710 12314 0273</t>
  </si>
  <si>
    <t>2710 12334 0041</t>
  </si>
  <si>
    <t>2710 12314 0274</t>
  </si>
  <si>
    <t>2710 12334 0042</t>
  </si>
  <si>
    <t>ปิยนรินทร์ มีคติธรรม</t>
  </si>
  <si>
    <t>2710 12314 0275</t>
  </si>
  <si>
    <t>2710 12334 0043</t>
  </si>
  <si>
    <t>1709900256338</t>
  </si>
  <si>
    <t>2710 12314 0276</t>
  </si>
  <si>
    <t>2710 12334 0044</t>
  </si>
  <si>
    <t>ผบ.หมู่ กคม.ศพฐ.7</t>
  </si>
  <si>
    <t>2710 12314 0277</t>
  </si>
  <si>
    <t>2710 12334 0045</t>
  </si>
  <si>
    <t>2710 12314 0278</t>
  </si>
  <si>
    <t>2710 12334 0046</t>
  </si>
  <si>
    <t>1909800730907</t>
  </si>
  <si>
    <t>ธันวดี รักตน</t>
  </si>
  <si>
    <t>2710 12314 0279</t>
  </si>
  <si>
    <t>2710 12334 0047</t>
  </si>
  <si>
    <t>บธ.บ.,กปป.(อก.)</t>
  </si>
  <si>
    <t>3820100045071</t>
  </si>
  <si>
    <t>2710 12314 0280</t>
  </si>
  <si>
    <t>2710 12334 0048</t>
  </si>
  <si>
    <t>หทัยชนก นามเจริญ</t>
  </si>
  <si>
    <t>ผบ.หมู่ กยส.ศพฐ.7</t>
  </si>
  <si>
    <t>2710 12314 0281</t>
  </si>
  <si>
    <t>2710 12334 0049</t>
  </si>
  <si>
    <t>1349900851621</t>
  </si>
  <si>
    <t>2710 12314 0282</t>
  </si>
  <si>
    <t>2710 12334 0050</t>
  </si>
  <si>
    <t>สรวิศ  เชิดโฉม</t>
  </si>
  <si>
    <t>2710 12314 0283</t>
  </si>
  <si>
    <t>2710 12334 0051</t>
  </si>
  <si>
    <t>1709800356811</t>
  </si>
  <si>
    <t>2710 12314 0284</t>
  </si>
  <si>
    <t>2710 12334 0052</t>
  </si>
  <si>
    <t>3470200001745</t>
  </si>
  <si>
    <t>ณัฏฐกานต์ จิรภัทร์พิมล</t>
  </si>
  <si>
    <t>รอง สว.(อก.) กนฝ.ศพฐ.7</t>
  </si>
  <si>
    <t>2710 12314 0285</t>
  </si>
  <si>
    <t>2710 12334 0053</t>
  </si>
  <si>
    <t>รป.บ., กอป.,กดต.(อก.)</t>
  </si>
  <si>
    <t>3730101185373</t>
  </si>
  <si>
    <t>ผบ.หมู่ กนฝ.ศพฐ.7</t>
  </si>
  <si>
    <t>2710 12314 0286</t>
  </si>
  <si>
    <t>2710 12334 0054</t>
  </si>
  <si>
    <t>2710 12314 0287</t>
  </si>
  <si>
    <t>2710 12334 0055</t>
  </si>
  <si>
    <t>1869900206534</t>
  </si>
  <si>
    <t>เครือมาส จันทร์เพ็ญ</t>
  </si>
  <si>
    <t>2710 12314 0288</t>
  </si>
  <si>
    <t>2710 12334 0056</t>
  </si>
  <si>
    <t>2710 12314 0289</t>
  </si>
  <si>
    <t>2710 12334 0057</t>
  </si>
  <si>
    <t>ชยานันต์ พันคำ</t>
  </si>
  <si>
    <t>ผบ.หมู่ กชว.ศพฐ.7</t>
  </si>
  <si>
    <t>2710 12314 0290</t>
  </si>
  <si>
    <t>2710 12334 0058</t>
  </si>
  <si>
    <t>1909802753971</t>
  </si>
  <si>
    <t>กฤษณะ บุญจิตร</t>
  </si>
  <si>
    <t>2710 12314 0291</t>
  </si>
  <si>
    <t>2710 12334 0059</t>
  </si>
  <si>
    <t>1807700006254</t>
  </si>
  <si>
    <t>2710 12314 0292</t>
  </si>
  <si>
    <t>2710 12334 0060</t>
  </si>
  <si>
    <t>2710 12314 0293</t>
  </si>
  <si>
    <t>2710 12334 0061</t>
  </si>
  <si>
    <t>จันทมาศ  จริงจิตร</t>
  </si>
  <si>
    <t>ผบ.หมู่ กคพ.ศพฐ.7</t>
  </si>
  <si>
    <t>2710 12314 0294</t>
  </si>
  <si>
    <t>2710 12334 0062</t>
  </si>
  <si>
    <t>1929900216407</t>
  </si>
  <si>
    <t>ดวงพร  อินทร์แปลง</t>
  </si>
  <si>
    <t>2710 12314 0295</t>
  </si>
  <si>
    <t>2710 12334 0063</t>
  </si>
  <si>
    <t>1709901261688</t>
  </si>
  <si>
    <t>ธนวัต ธัญสกุลวงศ์</t>
  </si>
  <si>
    <t>2710 12314 0296</t>
  </si>
  <si>
    <t>2710 12334 0064</t>
  </si>
  <si>
    <t>1929900325966</t>
  </si>
  <si>
    <t>2710 12314 0297</t>
  </si>
  <si>
    <t>2710 12334 0065</t>
  </si>
  <si>
    <t>ผบ.หมู่ กชช.ศพฐ.7</t>
  </si>
  <si>
    <t>2710 12314 0298</t>
  </si>
  <si>
    <t>2710 12334 0066</t>
  </si>
  <si>
    <t>ธิดารัตน์ เหล็กดี</t>
  </si>
  <si>
    <t>ผบ.หมู่ พฐ.จว.สมุทรสาคร</t>
  </si>
  <si>
    <t>2710 12314 0299</t>
  </si>
  <si>
    <t>2710 12334 0067</t>
  </si>
  <si>
    <t>1960900033568</t>
  </si>
  <si>
    <t>2710 12314 0300</t>
  </si>
  <si>
    <t>2710 12334 0068</t>
  </si>
  <si>
    <t>ศุภการย์  จรรยาสุภาพ</t>
  </si>
  <si>
    <t>2710 12314 0301</t>
  </si>
  <si>
    <t>2710 12334 0069</t>
  </si>
  <si>
    <t>1749900546557</t>
  </si>
  <si>
    <t>2710 12314 0302</t>
  </si>
  <si>
    <t>2710 12334 0070</t>
  </si>
  <si>
    <t>2710 12314 0303</t>
  </si>
  <si>
    <t>2710 12334 0071</t>
  </si>
  <si>
    <t>จุฬาภรณ์ มีโหมด</t>
  </si>
  <si>
    <t>2710 12314 0304</t>
  </si>
  <si>
    <t>2710 12334 0072</t>
  </si>
  <si>
    <t>3930100377765</t>
  </si>
  <si>
    <t>2710 12314 0305</t>
  </si>
  <si>
    <t>2710 12334 0073</t>
  </si>
  <si>
    <t>ถิรพุทธิ์  คชศิลา</t>
  </si>
  <si>
    <t>2710 12314 0306</t>
  </si>
  <si>
    <t>2710 12334 0074</t>
  </si>
  <si>
    <t>1949900189698</t>
  </si>
  <si>
    <t>2710 12314 0307</t>
  </si>
  <si>
    <t>2710 12334 0075</t>
  </si>
  <si>
    <t>2710 12314 0308</t>
  </si>
  <si>
    <t>2710 12334 0076</t>
  </si>
  <si>
    <t>2710 12314 0309</t>
  </si>
  <si>
    <t>2710 12334 0077</t>
  </si>
  <si>
    <t>1529900729807</t>
  </si>
  <si>
    <t>2710 12314 0310</t>
  </si>
  <si>
    <t>2710 12334 0078</t>
  </si>
  <si>
    <t>2710 12314 0311</t>
  </si>
  <si>
    <t>2710 12334 0079</t>
  </si>
  <si>
    <t>2710 12314 0312</t>
  </si>
  <si>
    <t>2710 12334 0080</t>
  </si>
  <si>
    <t>2710 12314 0313</t>
  </si>
  <si>
    <t>2710 12334 0081</t>
  </si>
  <si>
    <t>2710 12314 0314</t>
  </si>
  <si>
    <t>2710 12334 0082</t>
  </si>
  <si>
    <t>2710 12314 0315</t>
  </si>
  <si>
    <t>2710 12334 0083</t>
  </si>
  <si>
    <t>จันทิมา  เพ็งพันธ์</t>
  </si>
  <si>
    <t>ผบ.หมู่ พฐ.จว.สุพรรณบุรี</t>
  </si>
  <si>
    <t>2710 12314 0316</t>
  </si>
  <si>
    <t>2710 12334 0115</t>
  </si>
  <si>
    <t>5570200028771</t>
  </si>
  <si>
    <t>กมลชนก  บ้านกล้วย</t>
  </si>
  <si>
    <t>2710 12314 0317</t>
  </si>
  <si>
    <t>2710 12334 0116</t>
  </si>
  <si>
    <t>1640100175778</t>
  </si>
  <si>
    <t>พรเทพ ปิ่นแก้ว</t>
  </si>
  <si>
    <t>2710 12314 0318</t>
  </si>
  <si>
    <t>2710 12334 0117</t>
  </si>
  <si>
    <t>บริหาร (การจัดการ)</t>
  </si>
  <si>
    <t>3720900414730</t>
  </si>
  <si>
    <t>แสงสกุล  คงแสง</t>
  </si>
  <si>
    <t>2710 12314 0319</t>
  </si>
  <si>
    <t>2710 12334 0118</t>
  </si>
  <si>
    <t>1600100803418</t>
  </si>
  <si>
    <t>กฤษณ์ ศิริสวัสดิ์</t>
  </si>
  <si>
    <t>2710 12314 0320</t>
  </si>
  <si>
    <t>2710 12334 0119</t>
  </si>
  <si>
    <t>ปวช., ศศ.บ.,กอป.</t>
  </si>
  <si>
    <t>1729900113324</t>
  </si>
  <si>
    <t>วสุภัทร  สันทราย</t>
  </si>
  <si>
    <t>2710 12314 0321</t>
  </si>
  <si>
    <t>2710 12334 0120</t>
  </si>
  <si>
    <t>1500700134470</t>
  </si>
  <si>
    <t>2710 12314 0322</t>
  </si>
  <si>
    <t>2710 12334 0121</t>
  </si>
  <si>
    <t>2710 12314 0323</t>
  </si>
  <si>
    <t>2710 12334 0122</t>
  </si>
  <si>
    <t>2710 12314 0324</t>
  </si>
  <si>
    <t>2710 12334 0123</t>
  </si>
  <si>
    <t>อัศวพงษ์  กล้าจริง</t>
  </si>
  <si>
    <t>2710 12314 0325</t>
  </si>
  <si>
    <t>2710 12334 0124</t>
  </si>
  <si>
    <t>1549900620091</t>
  </si>
  <si>
    <t>2710 12314 0326</t>
  </si>
  <si>
    <t>2710 12334 0125</t>
  </si>
  <si>
    <t>2710 12314 0327</t>
  </si>
  <si>
    <t>2710 12334 0126</t>
  </si>
  <si>
    <t>2710 12314 0328</t>
  </si>
  <si>
    <t>2710 12334 0127</t>
  </si>
  <si>
    <t>2710 12314 0329</t>
  </si>
  <si>
    <t>2710 12334 0128</t>
  </si>
  <si>
    <t>สุดเขต แก้วกอง</t>
  </si>
  <si>
    <t>รอง สว.(อก.) พฐ.จว.กาญจนบุรี</t>
  </si>
  <si>
    <t>2710 12314 0330</t>
  </si>
  <si>
    <t>2710 12334 0129</t>
  </si>
  <si>
    <t>3710600471037</t>
  </si>
  <si>
    <t>ทิพวรรณ สุพรรณโรจน์</t>
  </si>
  <si>
    <t>ผบ.หมู่ พฐ.จว.กาญจนบุรี</t>
  </si>
  <si>
    <t>2710 12314 0331</t>
  </si>
  <si>
    <t>2710 12334 0130</t>
  </si>
  <si>
    <t>3710100357464</t>
  </si>
  <si>
    <t>2710 12314 0332</t>
  </si>
  <si>
    <t>2710 12334 0131</t>
  </si>
  <si>
    <t>กัญญ์ชญา เจริญสุข</t>
  </si>
  <si>
    <t>2710 12314 0333</t>
  </si>
  <si>
    <t>2710 12334 0132</t>
  </si>
  <si>
    <t>คบ., กอป.</t>
  </si>
  <si>
    <t>3210200264845</t>
  </si>
  <si>
    <t>ภคพร จันทร์สว่าง</t>
  </si>
  <si>
    <t>2710 12314 0334</t>
  </si>
  <si>
    <t>2710 12334 0133</t>
  </si>
  <si>
    <t>3710600522031</t>
  </si>
  <si>
    <t>รณภูมิ ปะนัดเท</t>
  </si>
  <si>
    <t>ผบ.หมู่ พฐ.จว.กาญจนุบรี</t>
  </si>
  <si>
    <t>2710 12314 0335</t>
  </si>
  <si>
    <t>2710 12334 0134</t>
  </si>
  <si>
    <t>ป.ตรี รัฐศาสตร์</t>
  </si>
  <si>
    <t>3400900806185</t>
  </si>
  <si>
    <t>2710 12314 0336</t>
  </si>
  <si>
    <t>2710 12334 0135</t>
  </si>
  <si>
    <t>2710 12314 0337</t>
  </si>
  <si>
    <t>2710 12334 0136</t>
  </si>
  <si>
    <t>กรรณิกา ยางงาม</t>
  </si>
  <si>
    <t>2710 12314 0338</t>
  </si>
  <si>
    <t>2710 12334 0137</t>
  </si>
  <si>
    <t>3710501068536</t>
  </si>
  <si>
    <t>ยุภาวดี  หาญสู้</t>
  </si>
  <si>
    <t>2710 12314 0339</t>
  </si>
  <si>
    <t>2710 12334 0138</t>
  </si>
  <si>
    <t>1650200096551</t>
  </si>
  <si>
    <t>โรจน์ณรงค์  กิจประเสริฐสกุล</t>
  </si>
  <si>
    <t>2710 12314 0340</t>
  </si>
  <si>
    <t>2710 12334 0139</t>
  </si>
  <si>
    <t>1579900367026</t>
  </si>
  <si>
    <t>พิมพ์ประไพ  แก้วกาศ</t>
  </si>
  <si>
    <t>2710 12314 0341</t>
  </si>
  <si>
    <t>2710 12334 0140</t>
  </si>
  <si>
    <t>1509901539033</t>
  </si>
  <si>
    <t>2710 12314 0342</t>
  </si>
  <si>
    <t>2710 12334 0141</t>
  </si>
  <si>
    <t>2710 12314 0343</t>
  </si>
  <si>
    <t>2710 12334 0142</t>
  </si>
  <si>
    <t>2710 12314 0344</t>
  </si>
  <si>
    <t>2710 12334 0143</t>
  </si>
  <si>
    <t>2710 12314 0345</t>
  </si>
  <si>
    <t>2710 12334 0144</t>
  </si>
  <si>
    <t>2710 12314 0346</t>
  </si>
  <si>
    <t>2710 12334 0145</t>
  </si>
  <si>
    <t>วสุ  เหล่าจันทร์</t>
  </si>
  <si>
    <t>ผบ.หมู่ พฐ.จว.เพชรบุรี</t>
  </si>
  <si>
    <t>2710 12314 0347</t>
  </si>
  <si>
    <t>2710 12334 0163</t>
  </si>
  <si>
    <t>1769900355751</t>
  </si>
  <si>
    <t>ฤทัยชนก ยะไวทย์</t>
  </si>
  <si>
    <t>2710 12314 0348</t>
  </si>
  <si>
    <t>2710 12334 0164</t>
  </si>
  <si>
    <t>ปวช., กอป.(ปี57),ตวท.,ศศ.บ.</t>
  </si>
  <si>
    <t>1509901131263</t>
  </si>
  <si>
    <t>ปุณยวีร์ พราหมณ์วงศ์</t>
  </si>
  <si>
    <t>2710 12314 0349</t>
  </si>
  <si>
    <t>2710 12334 0165</t>
  </si>
  <si>
    <t>ปวส.(บัญชี),กอป.</t>
  </si>
  <si>
    <t>1760600003835</t>
  </si>
  <si>
    <t>จักรพงศ์  สวัตติวงศ์</t>
  </si>
  <si>
    <t>2710 12314 0350</t>
  </si>
  <si>
    <t>2710 12334 0166</t>
  </si>
  <si>
    <t>1190699000308</t>
  </si>
  <si>
    <t>2710 12314 0351</t>
  </si>
  <si>
    <t>2710 12334 0167</t>
  </si>
  <si>
    <t>กฤตภาส ทองคำ</t>
  </si>
  <si>
    <t>2710 12314 0352</t>
  </si>
  <si>
    <t>2710 12334 0168</t>
  </si>
  <si>
    <t>1509901551769</t>
  </si>
  <si>
    <t>เกตุสิริ เกาะเกตุ</t>
  </si>
  <si>
    <t>2710 12314 0353</t>
  </si>
  <si>
    <t>2710 12334 0169</t>
  </si>
  <si>
    <t>ม.6, ร.ม. (บริหารรัฐกิจและกฎหมาย)วท.บ.,ตวท.,กอป.(ปี59)</t>
  </si>
  <si>
    <t>1709900383763</t>
  </si>
  <si>
    <t>2710 12314 0354</t>
  </si>
  <si>
    <t>2710 12334 0170</t>
  </si>
  <si>
    <t>อรรถสิทธิ์ ทองสัมฤทธิ์</t>
  </si>
  <si>
    <t>2710 12314 0355</t>
  </si>
  <si>
    <t>2710 12334 0171</t>
  </si>
  <si>
    <t>1769900066121</t>
  </si>
  <si>
    <t>สงัด จารุอรุณชัย</t>
  </si>
  <si>
    <t>รอง สว.(อก.) พฐ.จว.เพชรบุรี</t>
  </si>
  <si>
    <t>2710 12314 0356</t>
  </si>
  <si>
    <t>2710 12334 0172</t>
  </si>
  <si>
    <t>ปวช., กอป.,กดต.</t>
  </si>
  <si>
    <t>3769900108416</t>
  </si>
  <si>
    <t>เบญจมาภรณ์ ชานมณีรัตน์</t>
  </si>
  <si>
    <t>2710 12314 0357</t>
  </si>
  <si>
    <t>2710 12334 0173</t>
  </si>
  <si>
    <t>บธ.ม., กอป.</t>
  </si>
  <si>
    <t>3180500131311</t>
  </si>
  <si>
    <t>2710 12314 0358</t>
  </si>
  <si>
    <t>2710 12334 0174</t>
  </si>
  <si>
    <t>2710 12314 0359</t>
  </si>
  <si>
    <t>2710 12334 0175</t>
  </si>
  <si>
    <t>กัณฐ์ญานัฐ ฤทธิ์สุวรรณ</t>
  </si>
  <si>
    <t>2710 12314 0360</t>
  </si>
  <si>
    <t>2710 12334 0176</t>
  </si>
  <si>
    <t>3760100701785</t>
  </si>
  <si>
    <t>ผบ.หมู่ พฐ.จว.ประจวบคีรีขันธ์</t>
  </si>
  <si>
    <t>2710 12314 0361</t>
  </si>
  <si>
    <t>2710 12334 0098</t>
  </si>
  <si>
    <t>วรวุฒิ เมฆนิติ</t>
  </si>
  <si>
    <t>รอง สว.(อก.) พฐ.จว.ประจวบคีรีขันธ์</t>
  </si>
  <si>
    <t>2710 12314 0362</t>
  </si>
  <si>
    <t>2710 12334 0099</t>
  </si>
  <si>
    <t>3860800048200</t>
  </si>
  <si>
    <t>สายชล เรืองโรจน์</t>
  </si>
  <si>
    <t>2710 12314 0363</t>
  </si>
  <si>
    <t>2710 12334 0100</t>
  </si>
  <si>
    <t>นบ., นพต.</t>
  </si>
  <si>
    <t>3779900002561</t>
  </si>
  <si>
    <t>2710 12314 0364</t>
  </si>
  <si>
    <t>2710 12334 0101</t>
  </si>
  <si>
    <t>1929900567943</t>
  </si>
  <si>
    <t>2710 12314 0365</t>
  </si>
  <si>
    <t>2710 12334 0102</t>
  </si>
  <si>
    <t>ปรัชญา นิลทวี</t>
  </si>
  <si>
    <t>2710 12314 0366</t>
  </si>
  <si>
    <t>2710 12334 0103</t>
  </si>
  <si>
    <t>1779900096896</t>
  </si>
  <si>
    <t>ฐิตวัฒน์  ชูหนู</t>
  </si>
  <si>
    <t>2710 12314 0367</t>
  </si>
  <si>
    <t>2710 12334 0104</t>
  </si>
  <si>
    <t>1840100444700</t>
  </si>
  <si>
    <t>บังอร เกล้าเกตุ</t>
  </si>
  <si>
    <t>2710 12314 0368</t>
  </si>
  <si>
    <t>2710 12334 0105</t>
  </si>
  <si>
    <t>3930600048744</t>
  </si>
  <si>
    <t>มานิตย์ เส็นจาง</t>
  </si>
  <si>
    <t>2710 12314 0369</t>
  </si>
  <si>
    <t>2710 12334 0106</t>
  </si>
  <si>
    <t>2910600008060</t>
  </si>
  <si>
    <t>ยงยุทธ ยงพาณิชย์</t>
  </si>
  <si>
    <t>2710 12314 0370</t>
  </si>
  <si>
    <t>2710 12334 0107</t>
  </si>
  <si>
    <t>3251100225148</t>
  </si>
  <si>
    <t>2710 12314 0371</t>
  </si>
  <si>
    <t>2710 12334 0108</t>
  </si>
  <si>
    <t>วัชรกร  ราชคม</t>
  </si>
  <si>
    <t>2710 12314 0372</t>
  </si>
  <si>
    <t>2710 12334 0109</t>
  </si>
  <si>
    <t>ม.6, กอป.(กห.6)</t>
  </si>
  <si>
    <t>1739900275723</t>
  </si>
  <si>
    <t>2710 12314 0373</t>
  </si>
  <si>
    <t>2710 12334 0110</t>
  </si>
  <si>
    <t>2710 12314 0374</t>
  </si>
  <si>
    <t>2710 12334 0111</t>
  </si>
  <si>
    <t>2710 12314 0375</t>
  </si>
  <si>
    <t>2710 12334 0112</t>
  </si>
  <si>
    <t>2710 12314 0376</t>
  </si>
  <si>
    <t>2710 12334 0113</t>
  </si>
  <si>
    <t>2710 12314 0377</t>
  </si>
  <si>
    <t>2710 12334 0114</t>
  </si>
  <si>
    <t>พรรณทิพพา  อินทโชติ</t>
  </si>
  <si>
    <t>ผบ.หมู่ พฐ.จว.สมุทรสงคราม</t>
  </si>
  <si>
    <t>2710 12314 0378</t>
  </si>
  <si>
    <t>2710 12334 0084</t>
  </si>
  <si>
    <t>3750200397051</t>
  </si>
  <si>
    <t>2710 12314 0379</t>
  </si>
  <si>
    <t>2710 12334 0085</t>
  </si>
  <si>
    <t>พงศ์ภัค กรีจังหรีด</t>
  </si>
  <si>
    <t>2710 12314 0380</t>
  </si>
  <si>
    <t>2710 12334 0086</t>
  </si>
  <si>
    <t>1219900573702</t>
  </si>
  <si>
    <t>สีหราช อาวะศรี</t>
  </si>
  <si>
    <t>2710 12314 0381</t>
  </si>
  <si>
    <t>2710 12334 0087</t>
  </si>
  <si>
    <t>3499900036566</t>
  </si>
  <si>
    <t>2710 12314 0382</t>
  </si>
  <si>
    <t>2710 12334 0088</t>
  </si>
  <si>
    <t>ภัทรพล  อัครอภิชาติ</t>
  </si>
  <si>
    <t>2710 12314 0383</t>
  </si>
  <si>
    <t>2710 12334 0089</t>
  </si>
  <si>
    <t>1749900516399</t>
  </si>
  <si>
    <t>2710 12314 0384</t>
  </si>
  <si>
    <t>2710 12334 0090</t>
  </si>
  <si>
    <t>2710 12314 0385</t>
  </si>
  <si>
    <t>2710 12334 0091</t>
  </si>
  <si>
    <t>1329900996670</t>
  </si>
  <si>
    <t>2710 12314 0386</t>
  </si>
  <si>
    <t>2710 12334 0092</t>
  </si>
  <si>
    <t>พชร  วิชัยคำมาตย์</t>
  </si>
  <si>
    <t>2710 12314 0387</t>
  </si>
  <si>
    <t>2710 12334 0093</t>
  </si>
  <si>
    <t>1101400684550</t>
  </si>
  <si>
    <t>2710 12314 0388</t>
  </si>
  <si>
    <t>2710 12334 0094</t>
  </si>
  <si>
    <t>2710 12314 0389</t>
  </si>
  <si>
    <t>2710 12334 0095</t>
  </si>
  <si>
    <t>2710 12314 0390</t>
  </si>
  <si>
    <t>2710 12334 0096</t>
  </si>
  <si>
    <t>2710 12314 0391</t>
  </si>
  <si>
    <t>2710 12334 0097</t>
  </si>
  <si>
    <t>อลิสา ป้อมสุข</t>
  </si>
  <si>
    <t>ผบ.หมู่ พฐ.จว.ราชบุรี</t>
  </si>
  <si>
    <t>2710 12314 0392</t>
  </si>
  <si>
    <t>2710 12334 0146</t>
  </si>
  <si>
    <t>มณฑา พึ่งโพธิ์ทอง</t>
  </si>
  <si>
    <t>2710 12314 0393</t>
  </si>
  <si>
    <t>2710 12334 0147</t>
  </si>
  <si>
    <t>3700800410481</t>
  </si>
  <si>
    <t>ทัศนีย์ สังข์สุวรรณ</t>
  </si>
  <si>
    <t>2710 12314 0394</t>
  </si>
  <si>
    <t>2710 12334 0148</t>
  </si>
  <si>
    <t>3700101091590</t>
  </si>
  <si>
    <t>2710 12314 0395</t>
  </si>
  <si>
    <t>2710 12334 0149</t>
  </si>
  <si>
    <t>รอง สว.(อก.) พฐ.จว.ราชบุรี</t>
  </si>
  <si>
    <t>2710 12314 0396</t>
  </si>
  <si>
    <t>2710 12334 0150</t>
  </si>
  <si>
    <t>ภูมิพัฒน์  สิริวัชรโรจน์</t>
  </si>
  <si>
    <t>2710 12314 0397</t>
  </si>
  <si>
    <t>2710 12334 0151</t>
  </si>
  <si>
    <t>1739901928810</t>
  </si>
  <si>
    <t>ธวัลรัตน์ สุวรรณจิตร</t>
  </si>
  <si>
    <t>2710 12314 0398</t>
  </si>
  <si>
    <t>2710 12334 0152</t>
  </si>
  <si>
    <t>3700100338222</t>
  </si>
  <si>
    <t>วีรยา เข็มประดับ</t>
  </si>
  <si>
    <t>2710 12314 0399</t>
  </si>
  <si>
    <t>2710 12334 0153</t>
  </si>
  <si>
    <t>3700300006461</t>
  </si>
  <si>
    <t>ธนวัน บัวขาว</t>
  </si>
  <si>
    <t>2710 12314 0400</t>
  </si>
  <si>
    <t>2710 12334 0154</t>
  </si>
  <si>
    <t>3700500768984</t>
  </si>
  <si>
    <t>รัตนาภรณ์  ตู้แก้ว</t>
  </si>
  <si>
    <t>2710 12314 0401</t>
  </si>
  <si>
    <t>2710 12334 0155</t>
  </si>
  <si>
    <t>1709900887052</t>
  </si>
  <si>
    <t>แปตุ  วนาเกษมสุข</t>
  </si>
  <si>
    <t>2710 12314 0402</t>
  </si>
  <si>
    <t>2710 12334 0156</t>
  </si>
  <si>
    <t>5571500048751</t>
  </si>
  <si>
    <t>พรทวี บุญล้อ</t>
  </si>
  <si>
    <t>2710 12314 0403</t>
  </si>
  <si>
    <t>2710 12334 0157</t>
  </si>
  <si>
    <t>3710501127826</t>
  </si>
  <si>
    <t>2710 12314 0404</t>
  </si>
  <si>
    <t>2710 12334 0158</t>
  </si>
  <si>
    <t>2710 12314 0405</t>
  </si>
  <si>
    <t>2710 12334 0159</t>
  </si>
  <si>
    <t>2710 12314 0406</t>
  </si>
  <si>
    <t>2710 12334 0160</t>
  </si>
  <si>
    <t>2710 12314 0407</t>
  </si>
  <si>
    <t>2710 12334 0161</t>
  </si>
  <si>
    <t>2710 12314 0408</t>
  </si>
  <si>
    <t>2710 12334 0162</t>
  </si>
  <si>
    <t>ผบ.หมู่ ศพฐ.8</t>
  </si>
  <si>
    <t>2711 12301 0001</t>
  </si>
  <si>
    <t>2711 12357 0001</t>
  </si>
  <si>
    <t>2711 12301 0002</t>
  </si>
  <si>
    <t>2711 12357 0002</t>
  </si>
  <si>
    <t>ผบ.หมู่ ฝอ.ศพฐ.8</t>
  </si>
  <si>
    <t>2711 12301 0221</t>
  </si>
  <si>
    <t>2711 12357 0003</t>
  </si>
  <si>
    <t>2711 12301 0222</t>
  </si>
  <si>
    <t>2711 12357 0004</t>
  </si>
  <si>
    <t>2711 12301 0223</t>
  </si>
  <si>
    <t>2711 12357 0005</t>
  </si>
  <si>
    <t>2711 12301 0224</t>
  </si>
  <si>
    <t>2711 12357 0006</t>
  </si>
  <si>
    <t>2711 12301 0225</t>
  </si>
  <si>
    <t>2711 12357 0007</t>
  </si>
  <si>
    <t>2711 12301 0226</t>
  </si>
  <si>
    <t>2711 12357 0008</t>
  </si>
  <si>
    <t>2711 12301 0227</t>
  </si>
  <si>
    <t>2711 12357 0009</t>
  </si>
  <si>
    <t>2711 12301 0228</t>
  </si>
  <si>
    <t>2711 12357 0010</t>
  </si>
  <si>
    <t>2711 12301 0229</t>
  </si>
  <si>
    <t>2711 12357 0011</t>
  </si>
  <si>
    <t>วัชรินทร์  บำรุง</t>
  </si>
  <si>
    <t>รอง สว.(อก.) ฝอ.ศพฐ.8</t>
  </si>
  <si>
    <t>2711 12314 0230</t>
  </si>
  <si>
    <t>2711 12334 0013</t>
  </si>
  <si>
    <t>นพต., นบ.,กดต.(ปป.)</t>
  </si>
  <si>
    <t>3841100069825</t>
  </si>
  <si>
    <t>2711 12314 0231</t>
  </si>
  <si>
    <t>2711 12334 0014</t>
  </si>
  <si>
    <t>2711 12314 0232</t>
  </si>
  <si>
    <t>2711 12334 0015</t>
  </si>
  <si>
    <t>ค.บ. (สังคมศึกษา)</t>
  </si>
  <si>
    <t>3959900393101</t>
  </si>
  <si>
    <t>สุมาลี วิโรจน์วรวิทย์</t>
  </si>
  <si>
    <t>2711 12314 0233</t>
  </si>
  <si>
    <t>2711 12334 0016</t>
  </si>
  <si>
    <t>ศศ.บ.(การจัดการ), กอป.</t>
  </si>
  <si>
    <t>3860500048603</t>
  </si>
  <si>
    <t>2711 12314 0234</t>
  </si>
  <si>
    <t>2711 12334 0017</t>
  </si>
  <si>
    <t>อุทัยรัตน์ ใจหาญ</t>
  </si>
  <si>
    <t>2711 12314 0235</t>
  </si>
  <si>
    <t>2711 12334 0018</t>
  </si>
  <si>
    <t>3840100087954</t>
  </si>
  <si>
    <t>วีระพร ขนอม</t>
  </si>
  <si>
    <t>2711 12314 0236</t>
  </si>
  <si>
    <t>2711 12334 0019</t>
  </si>
  <si>
    <t>ม.6, นบ., นพต.</t>
  </si>
  <si>
    <t>3801500163675</t>
  </si>
  <si>
    <t>ตร.413/2560</t>
  </si>
  <si>
    <t>2711 12314 0237</t>
  </si>
  <si>
    <t>2711 12334 0020</t>
  </si>
  <si>
    <t>4409900008404</t>
  </si>
  <si>
    <t>สิริมา เพชรแบน</t>
  </si>
  <si>
    <t>2711 12314 0238</t>
  </si>
  <si>
    <t>2711 12334 0021</t>
  </si>
  <si>
    <t>1840100431691</t>
  </si>
  <si>
    <t>ปิยธิดา ยอดเจริญ</t>
  </si>
  <si>
    <t>2711 12314 0239</t>
  </si>
  <si>
    <t>2711 12334 0022</t>
  </si>
  <si>
    <t>ศศ.บ.(พัฒนาชุมชน), กอป.,กดต.(อก.)</t>
  </si>
  <si>
    <t>3860400278186</t>
  </si>
  <si>
    <t>2711 12301 0240</t>
  </si>
  <si>
    <t>2711 12327 0012</t>
  </si>
  <si>
    <t>นพดล หลีวิทยานนท์</t>
  </si>
  <si>
    <t>รอง สว.(อก.) กสก.ศพฐ.8</t>
  </si>
  <si>
    <t>2711 12314 0241</t>
  </si>
  <si>
    <t>2711 12334 0023</t>
  </si>
  <si>
    <t>รป.บ.,นพต.,กดต.(ปป.)</t>
  </si>
  <si>
    <t>3129900184843</t>
  </si>
  <si>
    <t>อภินันท์ สุวรรณ</t>
  </si>
  <si>
    <t>2711 12314 0242</t>
  </si>
  <si>
    <t>2711 12334 0024</t>
  </si>
  <si>
    <t>3840100308462</t>
  </si>
  <si>
    <t>ศุภศิลป์  อินชนะ</t>
  </si>
  <si>
    <t>ผบ.หมู่ กสก.ศพฐ.8</t>
  </si>
  <si>
    <t>2711 12314 0243</t>
  </si>
  <si>
    <t>2711 12334 0025</t>
  </si>
  <si>
    <t>3841700084892</t>
  </si>
  <si>
    <t>กมลทิพย์ บำรุง</t>
  </si>
  <si>
    <t>2711 12314 0244</t>
  </si>
  <si>
    <t>2711 12334 0026</t>
  </si>
  <si>
    <t>ศศ.บ.(พัฒนาชุมชน), กอป.</t>
  </si>
  <si>
    <t>3909800593841</t>
  </si>
  <si>
    <t>2711 12314 0245</t>
  </si>
  <si>
    <t>2711 12334 0027</t>
  </si>
  <si>
    <t>ธนดล พรประสิทธิ์</t>
  </si>
  <si>
    <t>2711 12314 0246</t>
  </si>
  <si>
    <t>2711 12334 0028</t>
  </si>
  <si>
    <t xml:space="preserve"> นพต., อนุปริญญา (การจัดการทั่วไป)</t>
  </si>
  <si>
    <t>3102200224536</t>
  </si>
  <si>
    <t>ธนาคาร  ชาติดำ</t>
  </si>
  <si>
    <t>2711 12314 0247</t>
  </si>
  <si>
    <t>2711 12334 0029</t>
  </si>
  <si>
    <t>ม.6, วศ.บ.(วิศวกรรมเคมี),วศ.ม.(วิศวกรรมเคมี)</t>
  </si>
  <si>
    <t>นราธิป  ทับทิมทอง</t>
  </si>
  <si>
    <t>2711 12314 0248</t>
  </si>
  <si>
    <t>2711 12334 0030</t>
  </si>
  <si>
    <t>ม.6, วท.บ(ชีววิทยา),วท.ม.(วาริชศาสตร์)</t>
  </si>
  <si>
    <t>1840800052146</t>
  </si>
  <si>
    <t>วิสูตร บุตรมาตา</t>
  </si>
  <si>
    <t>2711 12314 0249</t>
  </si>
  <si>
    <t>2711 12334 0031</t>
  </si>
  <si>
    <t>ปวช., กอป.กดต.(อก.)</t>
  </si>
  <si>
    <t>3959900173194</t>
  </si>
  <si>
    <t>ณัฐพล ลอยฟ้า</t>
  </si>
  <si>
    <t>2711 12314 0250</t>
  </si>
  <si>
    <t>2711 12334 0032</t>
  </si>
  <si>
    <t>1909801115432</t>
  </si>
  <si>
    <t>2711 12314 0251</t>
  </si>
  <si>
    <t>2711 12334 0033</t>
  </si>
  <si>
    <t>พยงค์ เพชรสุวรรณ</t>
  </si>
  <si>
    <t>ผบ.หมู่ กอส.ศพฐ.8</t>
  </si>
  <si>
    <t>2711 12314 0252</t>
  </si>
  <si>
    <t>2711 12334 0034</t>
  </si>
  <si>
    <t>3901100724423</t>
  </si>
  <si>
    <t>วิสุทธิ์ เทือกสุบรรณ</t>
  </si>
  <si>
    <t>รอง สว.(อก.) กอส.ศพฐ.8</t>
  </si>
  <si>
    <t>2711 12314 0253</t>
  </si>
  <si>
    <t>2711 12334 0035</t>
  </si>
  <si>
    <t>ศศ.บ., รป.ม., นพต.,กดต.(ปป.)</t>
  </si>
  <si>
    <t>3841300117050</t>
  </si>
  <si>
    <t>ปุณยภาญิ์ สิทธิชัย</t>
  </si>
  <si>
    <t>2711 12314 0254</t>
  </si>
  <si>
    <t>2711 12334 0036</t>
  </si>
  <si>
    <t>ค.บ. (ธุรกิจศึกษา), กอป.(ปี52)</t>
  </si>
  <si>
    <t>1930500011265</t>
  </si>
  <si>
    <t>สุพัตรา ปาละกุล</t>
  </si>
  <si>
    <t>2711 12314 0255</t>
  </si>
  <si>
    <t>2711 12334 0037</t>
  </si>
  <si>
    <t>บทบ.,รบ.ม.</t>
  </si>
  <si>
    <t>1939900088646</t>
  </si>
  <si>
    <t>ผบ.หมู่ กอป.ศพฐ.8</t>
  </si>
  <si>
    <t>2711 12314 0256</t>
  </si>
  <si>
    <t>2711 12334 0038</t>
  </si>
  <si>
    <t>ทนงศักดิ์ จำเดิม</t>
  </si>
  <si>
    <t>รอง สว.(อก.) กอป.ศพฐ.8</t>
  </si>
  <si>
    <t>2711 12314 0257</t>
  </si>
  <si>
    <t>2711 12334 0039</t>
  </si>
  <si>
    <t>ปวส., นพต.</t>
  </si>
  <si>
    <t>3841700404757</t>
  </si>
  <si>
    <t>2711 12314 0258</t>
  </si>
  <si>
    <t>2711 12334 0040</t>
  </si>
  <si>
    <t>สุภาพร ทองสงค์</t>
  </si>
  <si>
    <t>2711 12314 0259</t>
  </si>
  <si>
    <t>2711 12334 0041</t>
  </si>
  <si>
    <t>3801600494975</t>
  </si>
  <si>
    <t>ดวงพร จิรัฐติกาลกุลเวท</t>
  </si>
  <si>
    <t>2711 12314 0260</t>
  </si>
  <si>
    <t>2711 12334 0042</t>
  </si>
  <si>
    <t>3849900345522</t>
  </si>
  <si>
    <t>สมภพ ใจเย็น</t>
  </si>
  <si>
    <t>2711 12314 0261</t>
  </si>
  <si>
    <t>2711 12334 0043</t>
  </si>
  <si>
    <t>กศ.บ., นพต.</t>
  </si>
  <si>
    <t>3900100338786</t>
  </si>
  <si>
    <t>2711 12314 0262</t>
  </si>
  <si>
    <t>2711 12334 0044</t>
  </si>
  <si>
    <t>ผบ.หมู่ กคม.ศพฐ.8</t>
  </si>
  <si>
    <t>2711 12314 0263</t>
  </si>
  <si>
    <t>2711 12334 0045</t>
  </si>
  <si>
    <t>รอง สว.(อก.) กคม.ศพฐ.8</t>
  </si>
  <si>
    <t>2711 12314 0264</t>
  </si>
  <si>
    <t>2711 12334 0046</t>
  </si>
  <si>
    <t>จีรพงศ์ เรืองโรจน์</t>
  </si>
  <si>
    <t>2711 12314 0265</t>
  </si>
  <si>
    <t>2711 12334 0047</t>
  </si>
  <si>
    <t>ศศ.บ., ร.ม., นพต.,กดต.(ปป.)</t>
  </si>
  <si>
    <t>3840200221865</t>
  </si>
  <si>
    <t>2711 12314 0266</t>
  </si>
  <si>
    <t>2711 12334 0048</t>
  </si>
  <si>
    <t>จุฑารัตน์ เพชรอาวุธ</t>
  </si>
  <si>
    <t>ผบ.หมู่ กยส.ศพฐ.8</t>
  </si>
  <si>
    <t>2711 12314 0267</t>
  </si>
  <si>
    <t>2711 12334 0049</t>
  </si>
  <si>
    <t>1808200009352</t>
  </si>
  <si>
    <t>2711 12314 0268</t>
  </si>
  <si>
    <t>2711 12334 0050</t>
  </si>
  <si>
    <t>แตงอ่อน พุฒทอง</t>
  </si>
  <si>
    <t>2711 12314 0269</t>
  </si>
  <si>
    <t>2711 12334 0051</t>
  </si>
  <si>
    <t>3841200095909</t>
  </si>
  <si>
    <t>รอง สว.(อก.) กยส.ศพฐ.8</t>
  </si>
  <si>
    <t>2711 12314 0270</t>
  </si>
  <si>
    <t>2711 12334 0052</t>
  </si>
  <si>
    <t>วิชานนท์ งามสง่า</t>
  </si>
  <si>
    <t>ผบ.หมู่ กนฝ.ศพฐ.8</t>
  </si>
  <si>
    <t>2711 12314 0271</t>
  </si>
  <si>
    <t>2711 12334 0053</t>
  </si>
  <si>
    <t>3840200274624</t>
  </si>
  <si>
    <t>นิติพร  ปทะวานิช</t>
  </si>
  <si>
    <t>2711 12314 0272</t>
  </si>
  <si>
    <t>2711 12334 0054</t>
  </si>
  <si>
    <t>3840100558647</t>
  </si>
  <si>
    <t>สายฝน  สังข์โชติ</t>
  </si>
  <si>
    <t>2711 12314 0273</t>
  </si>
  <si>
    <t>2711 12334 0055</t>
  </si>
  <si>
    <t>สส.บ., รป.ม.</t>
  </si>
  <si>
    <t>1801700007816</t>
  </si>
  <si>
    <t>พงศกร หอกแสง</t>
  </si>
  <si>
    <t>2711 12314 0274</t>
  </si>
  <si>
    <t>2711 12334 0056</t>
  </si>
  <si>
    <t>3840300040960</t>
  </si>
  <si>
    <t>สมมาต ชูสงดำ</t>
  </si>
  <si>
    <t>รอง สว.(อก.) กนฝ.ศพฐ.8</t>
  </si>
  <si>
    <t>2711 12314 0275</t>
  </si>
  <si>
    <t>2711 12334 0057</t>
  </si>
  <si>
    <t>3930500641524</t>
  </si>
  <si>
    <t>ผบ.หมู่ กชว.ศพฐ.8</t>
  </si>
  <si>
    <t>2711 12314 0276</t>
  </si>
  <si>
    <t>2711 12334 0058</t>
  </si>
  <si>
    <t>1910500066078</t>
  </si>
  <si>
    <t>2711 12314 0277</t>
  </si>
  <si>
    <t>2711 12334 0059</t>
  </si>
  <si>
    <t>2711 12314 0278</t>
  </si>
  <si>
    <t>2711 12334 0060</t>
  </si>
  <si>
    <t>2711 12314 0279</t>
  </si>
  <si>
    <t>2711 12334 0061</t>
  </si>
  <si>
    <t>สมศักดิ์ อินทร์สังข์</t>
  </si>
  <si>
    <t>ผบ.หมู่ กคพ.ศพฐ.8</t>
  </si>
  <si>
    <t>2711 12314 0280</t>
  </si>
  <si>
    <t>2711 12334 0062</t>
  </si>
  <si>
    <t>ศศ.บ., ศน.ม., นพต.</t>
  </si>
  <si>
    <t>3939900024245</t>
  </si>
  <si>
    <t>ศรัณยา พ่วงสะอาด</t>
  </si>
  <si>
    <t>2711 12314 0281</t>
  </si>
  <si>
    <t>2711 12334 0063</t>
  </si>
  <si>
    <t>1840100442715</t>
  </si>
  <si>
    <t>นาตยา งามสง่า</t>
  </si>
  <si>
    <t>2711 12314 0282</t>
  </si>
  <si>
    <t>2711 12334 0064</t>
  </si>
  <si>
    <t>3801300622803</t>
  </si>
  <si>
    <t>ไกรภูมิ ญาสิทธิ์</t>
  </si>
  <si>
    <t>รอง สว.(อก.) กคพ.ศพฐ.8</t>
  </si>
  <si>
    <t>2711 12314 0283</t>
  </si>
  <si>
    <t>2711 12334 0065</t>
  </si>
  <si>
    <t>นบ., รป.ม., นพต.</t>
  </si>
  <si>
    <t>3841100221490</t>
  </si>
  <si>
    <t>จินตนา บุญพัฒน์</t>
  </si>
  <si>
    <t>ผบ.หมู่ กชช.ศพฐ.8</t>
  </si>
  <si>
    <t>2711 12314 0284</t>
  </si>
  <si>
    <t>2711 12334 0066</t>
  </si>
  <si>
    <t>กอป., รป.บ.</t>
  </si>
  <si>
    <t>3840200579298</t>
  </si>
  <si>
    <t>ผบ.หมู่ พฐ.จว.ระนอง</t>
  </si>
  <si>
    <t>2711 12314 0285</t>
  </si>
  <si>
    <t>2711 12334 0067</t>
  </si>
  <si>
    <t>สมควร ม่วงจันทร์</t>
  </si>
  <si>
    <t>2711 12314 0286</t>
  </si>
  <si>
    <t>2711 12334 0068</t>
  </si>
  <si>
    <t>3461000165737</t>
  </si>
  <si>
    <t>กตพร ภู่ขันเงิน</t>
  </si>
  <si>
    <t>2711 12314 0287</t>
  </si>
  <si>
    <t>2711 12334 0069</t>
  </si>
  <si>
    <t>3860700135151</t>
  </si>
  <si>
    <t>พัชชลี แทนเจริญศักดิ์</t>
  </si>
  <si>
    <t>2711 12314 0288</t>
  </si>
  <si>
    <t>2711 12334 0070</t>
  </si>
  <si>
    <t>3901100176264</t>
  </si>
  <si>
    <t>2711 12314 0289</t>
  </si>
  <si>
    <t>2711 12334 0071</t>
  </si>
  <si>
    <t>พัชรินทร์ คงบุญ</t>
  </si>
  <si>
    <t>2711 12314 0290</t>
  </si>
  <si>
    <t>2711 12334 0072</t>
  </si>
  <si>
    <t>ปวช., นบ., กอป.</t>
  </si>
  <si>
    <t>3800800558704</t>
  </si>
  <si>
    <t>2711 12314 0291</t>
  </si>
  <si>
    <t>2711 12334 0073</t>
  </si>
  <si>
    <t>2711 12314 0292</t>
  </si>
  <si>
    <t>2711 12334 0074</t>
  </si>
  <si>
    <t>สุรีรัตน์ วงศ์ธวัชบุรี</t>
  </si>
  <si>
    <t>2711 12314 0293</t>
  </si>
  <si>
    <t>2711 12334 0075</t>
  </si>
  <si>
    <t>3801300190385</t>
  </si>
  <si>
    <t>2711 12314 0294</t>
  </si>
  <si>
    <t>2711 12334 0076</t>
  </si>
  <si>
    <t>2711 12314 0295</t>
  </si>
  <si>
    <t>2711 12334 0077</t>
  </si>
  <si>
    <t>2711 12314 0296</t>
  </si>
  <si>
    <t>2711 12334 0078</t>
  </si>
  <si>
    <t>2711 12314 0297</t>
  </si>
  <si>
    <t>2711 12334 0079</t>
  </si>
  <si>
    <t>2711 12314 0298</t>
  </si>
  <si>
    <t>2711 12334 0080</t>
  </si>
  <si>
    <t>ผบ.หมู่ พฐ.จว.ชุมพร</t>
  </si>
  <si>
    <t>2711 12314 0299</t>
  </si>
  <si>
    <t>2711 12334 0112</t>
  </si>
  <si>
    <t>ภูริจักษ์  พลกำจัด</t>
  </si>
  <si>
    <t>2711 12314 0300</t>
  </si>
  <si>
    <t>2711 12334 0113</t>
  </si>
  <si>
    <t>1809900348011</t>
  </si>
  <si>
    <t>2711 12314 0301</t>
  </si>
  <si>
    <t>2711 12334 0114</t>
  </si>
  <si>
    <t>อันซอร  หมานมานะ</t>
  </si>
  <si>
    <t>2711 12314 0302</t>
  </si>
  <si>
    <t>2711 12334 0115</t>
  </si>
  <si>
    <t>1939900315324</t>
  </si>
  <si>
    <t>จตุพร  เกษมสัตย์</t>
  </si>
  <si>
    <t>2711 12314 0303</t>
  </si>
  <si>
    <t>2711 12334 0116</t>
  </si>
  <si>
    <t>1909900384288</t>
  </si>
  <si>
    <t>จำรัส อ้นสถิตย์</t>
  </si>
  <si>
    <t>รอง สว.(อก) พฐ.จว.ชุมพร</t>
  </si>
  <si>
    <t>2711 12314 0304</t>
  </si>
  <si>
    <t>2711 12334 0117</t>
  </si>
  <si>
    <t>3860100383791</t>
  </si>
  <si>
    <t>พรประสิทธิ์ ชิตรัตถา</t>
  </si>
  <si>
    <t>2711 12314 0305</t>
  </si>
  <si>
    <t>2711 12334 0118</t>
  </si>
  <si>
    <t>3860300289623</t>
  </si>
  <si>
    <t>เกียรติศักดิ์ โกรัมย์</t>
  </si>
  <si>
    <t>2711 12314 0306</t>
  </si>
  <si>
    <t>2711 12334 0119</t>
  </si>
  <si>
    <t>ปวช., กอป.,กดต.(อก.)</t>
  </si>
  <si>
    <t>5410100035962</t>
  </si>
  <si>
    <t>ชญานิษฐ์  ยงประเดิม</t>
  </si>
  <si>
    <t>2711 12314 0307</t>
  </si>
  <si>
    <t>2711 12334 0120</t>
  </si>
  <si>
    <t>ม.6,กอป</t>
  </si>
  <si>
    <t>1929900671651</t>
  </si>
  <si>
    <t>2711 12314 0308</t>
  </si>
  <si>
    <t>2711 12334 0121</t>
  </si>
  <si>
    <t>รชต  สระศรีสุวรรณ</t>
  </si>
  <si>
    <t>2711 12314 0309</t>
  </si>
  <si>
    <t>2711 12334 0122</t>
  </si>
  <si>
    <t>คุณากร  แก้วสุกใส</t>
  </si>
  <si>
    <t>2711 12314 0310</t>
  </si>
  <si>
    <t>2711 12334 0123</t>
  </si>
  <si>
    <t>1969900172094</t>
  </si>
  <si>
    <t>อติตา สุขทอง</t>
  </si>
  <si>
    <t>2711 12314 0311</t>
  </si>
  <si>
    <t>2711 12334 0124</t>
  </si>
  <si>
    <t>1930700031936</t>
  </si>
  <si>
    <t>2711 12314 0312</t>
  </si>
  <si>
    <t>2711 12334 0125</t>
  </si>
  <si>
    <t>2711 12314 0313</t>
  </si>
  <si>
    <t>2711 12334 0126</t>
  </si>
  <si>
    <t>2711 12314 0314</t>
  </si>
  <si>
    <t>2711 12334 0127</t>
  </si>
  <si>
    <t>2711 12314 0315</t>
  </si>
  <si>
    <t>2711 12334 0128</t>
  </si>
  <si>
    <t>กิตติศักดิ์  หมาดเส็น</t>
  </si>
  <si>
    <t>ผบ.หมู่ พฐ.จว.ภูเก็ต</t>
  </si>
  <si>
    <t>2711 12314 0316</t>
  </si>
  <si>
    <t>2711 12334 0146</t>
  </si>
  <si>
    <t>1930200078305</t>
  </si>
  <si>
    <t>วิสาร  สุขสาร</t>
  </si>
  <si>
    <t>2711 12314 0317</t>
  </si>
  <si>
    <t>2711 12334 0147</t>
  </si>
  <si>
    <t>3800100739633</t>
  </si>
  <si>
    <t>จารุวรรณ เรืองนาค</t>
  </si>
  <si>
    <t>2711 12314 0318</t>
  </si>
  <si>
    <t>2711 12334 0148</t>
  </si>
  <si>
    <t>3901000353466</t>
  </si>
  <si>
    <t>ตร.ที่ 285/2559</t>
  </si>
  <si>
    <t>2711 12314 0319</t>
  </si>
  <si>
    <t>2711 12334 0149</t>
  </si>
  <si>
    <t>รอม  รักหาบ</t>
  </si>
  <si>
    <t>2711 12314 0320</t>
  </si>
  <si>
    <t>2711 12334 0150</t>
  </si>
  <si>
    <t>1839900537301</t>
  </si>
  <si>
    <t>2711 12314 0321</t>
  </si>
  <si>
    <t>2711 12334 0151</t>
  </si>
  <si>
    <t>ชัยยุทธ  ภัทรจินดาวงศ์</t>
  </si>
  <si>
    <t>2711 12314 0322</t>
  </si>
  <si>
    <t>2711 12334 0152</t>
  </si>
  <si>
    <t>1839900100761</t>
  </si>
  <si>
    <t>ไตรเมต เกื้อวงค์</t>
  </si>
  <si>
    <t>ผบ.หมู่  พฐ.จว.ภูเก็ต</t>
  </si>
  <si>
    <t>2711 12314 0323</t>
  </si>
  <si>
    <t>2711 12334 0153</t>
  </si>
  <si>
    <t>3800100936641</t>
  </si>
  <si>
    <t>ธิดาวรรณ วงศ์สวนนท์</t>
  </si>
  <si>
    <t>2711 12314 0324</t>
  </si>
  <si>
    <t>2711 12334 0154</t>
  </si>
  <si>
    <t>ศศ.บ.(รัฐศาสตร์), กอป.,ชัยยะระดับขั้นพื้นฐาน</t>
  </si>
  <si>
    <t>3559900162960</t>
  </si>
  <si>
    <t>2711 12314 0325</t>
  </si>
  <si>
    <t>2711 12334 0155</t>
  </si>
  <si>
    <t>สิทธิพงค์ ขันชู</t>
  </si>
  <si>
    <t>2711 12314 0326</t>
  </si>
  <si>
    <t>2711 12334 0156</t>
  </si>
  <si>
    <t>ศศ.บ.(รัฐประศาสนศาสตร์), นพต., ชัยยะระดับขั้นพื้นฐาน</t>
  </si>
  <si>
    <t>3920300088171</t>
  </si>
  <si>
    <t>สมใจ ไทรบุรี</t>
  </si>
  <si>
    <t>รอง สว.(อก.) พฐ.จว.ภูเก็ต</t>
  </si>
  <si>
    <t>2711 12314 0327</t>
  </si>
  <si>
    <t>2711 12334 0157</t>
  </si>
  <si>
    <t>3810300014918</t>
  </si>
  <si>
    <t>2711 12314 0328</t>
  </si>
  <si>
    <t>2711 12334 0158</t>
  </si>
  <si>
    <t>พิเชฏ สุพรรณชนะบุรี</t>
  </si>
  <si>
    <t>2711 12314 0329</t>
  </si>
  <si>
    <t>2711 12334 0159</t>
  </si>
  <si>
    <t>4930100003103</t>
  </si>
  <si>
    <t>2711 12314 0330</t>
  </si>
  <si>
    <t>2711 12334 0160</t>
  </si>
  <si>
    <t>2711 12314 0331</t>
  </si>
  <si>
    <t>2711 12334 0161</t>
  </si>
  <si>
    <t>2711 12314 0332</t>
  </si>
  <si>
    <t>2711 12334 0162</t>
  </si>
  <si>
    <t>มนตรี วงษ์แก้ว</t>
  </si>
  <si>
    <t>ผบ.หมู่ พฐ.จว.กระบี่</t>
  </si>
  <si>
    <t>2711 12314 0333</t>
  </si>
  <si>
    <t>2711 12334 0081</t>
  </si>
  <si>
    <t>ม.6,นบ.</t>
  </si>
  <si>
    <t>3841700184005</t>
  </si>
  <si>
    <t>รอง สว.(อก.) พฐ.จว.กระบี่</t>
  </si>
  <si>
    <t>2711 12314 0334</t>
  </si>
  <si>
    <t>2711 12334 0082</t>
  </si>
  <si>
    <t>พุทธชาติ  ชัยเพ็ชร์</t>
  </si>
  <si>
    <t>2711 12314 0335</t>
  </si>
  <si>
    <t>2711 12334 0083</t>
  </si>
  <si>
    <t>1920300008015</t>
  </si>
  <si>
    <t>พิพัฒน์พงค์ ชูสิงค์แค</t>
  </si>
  <si>
    <t>2711 12314 0336</t>
  </si>
  <si>
    <t>2711 12334 0084</t>
  </si>
  <si>
    <t>1801300144301</t>
  </si>
  <si>
    <t>2711 12314 0337</t>
  </si>
  <si>
    <t>2711 12334 0085</t>
  </si>
  <si>
    <t>2711 12314 0338</t>
  </si>
  <si>
    <t>2711 12334 0086</t>
  </si>
  <si>
    <t>มณทิพย์  เทพแก้ว</t>
  </si>
  <si>
    <t>2711 12314 0339</t>
  </si>
  <si>
    <t>2711 12334 0087</t>
  </si>
  <si>
    <t>ศศ.บ.(สื่อสารมวลชน), ชัยยะ, กปป รุ่น 53</t>
  </si>
  <si>
    <t>3920400363239</t>
  </si>
  <si>
    <t>ธวัชชัย  ชัยศิริ</t>
  </si>
  <si>
    <t>2711 12314 0340</t>
  </si>
  <si>
    <t>2711 12334 0088</t>
  </si>
  <si>
    <t>ป.ตรี การเงินการธนาคาร</t>
  </si>
  <si>
    <t>1920400083451</t>
  </si>
  <si>
    <t>2711 12314 0341</t>
  </si>
  <si>
    <t>2711 12334 0089</t>
  </si>
  <si>
    <t>2711 12314 0342</t>
  </si>
  <si>
    <t>2711 12334 0090</t>
  </si>
  <si>
    <t>ศศ.บ.(การจัดการ) ชัยยะ,กปป รุ่น 53</t>
  </si>
  <si>
    <t>3930100802997</t>
  </si>
  <si>
    <t>นิตยา รักษาชาติ</t>
  </si>
  <si>
    <t>2711 12314 0343</t>
  </si>
  <si>
    <t>2711 12334 0091</t>
  </si>
  <si>
    <t>3800800281125</t>
  </si>
  <si>
    <t>ปิติพงษ์ ชัยเพชร</t>
  </si>
  <si>
    <t>2711 12314 0344</t>
  </si>
  <si>
    <t>2711 12334 0092</t>
  </si>
  <si>
    <t>ม.6, กอป., วท.บ.(เทคโนโลยีสารสนเทศ)</t>
  </si>
  <si>
    <t>1920800003004</t>
  </si>
  <si>
    <t>2711 12314 0345</t>
  </si>
  <si>
    <t>2711 12334 0093</t>
  </si>
  <si>
    <t>จิตตินนท์ ธรรมโชโต</t>
  </si>
  <si>
    <t>2711 12314 0346</t>
  </si>
  <si>
    <t>2711 12334 0094</t>
  </si>
  <si>
    <t>1929900107730</t>
  </si>
  <si>
    <t>2711 12314 0347</t>
  </si>
  <si>
    <t>2711 12334 0095</t>
  </si>
  <si>
    <t>2711 12314 0348</t>
  </si>
  <si>
    <t>2711 12334 0096</t>
  </si>
  <si>
    <t>สุเทพ นวลจันทร์</t>
  </si>
  <si>
    <t>2711 12314 0349</t>
  </si>
  <si>
    <t>2711 12334 0097</t>
  </si>
  <si>
    <t xml:space="preserve">น.บ.,  กปป. </t>
  </si>
  <si>
    <t>1920300001207</t>
  </si>
  <si>
    <t>ตร.592/59</t>
  </si>
  <si>
    <t>ชมัยพร ชูผอม</t>
  </si>
  <si>
    <t>ผบ.หมู่ พฐ.จว.พังงา</t>
  </si>
  <si>
    <t>2711 12314 0350</t>
  </si>
  <si>
    <t>2711 12334 0098</t>
  </si>
  <si>
    <t>จ.พัทลุง</t>
  </si>
  <si>
    <t>3939900149315</t>
  </si>
  <si>
    <t>อรรถพล  นุ่นมัน</t>
  </si>
  <si>
    <t>2711 12314 0351</t>
  </si>
  <si>
    <t>2711 12334 0099</t>
  </si>
  <si>
    <t>จ.นครศรีธรรมราช</t>
  </si>
  <si>
    <t>1900690004907</t>
  </si>
  <si>
    <t>2711 12314 0352</t>
  </si>
  <si>
    <t>2711 12334 0100</t>
  </si>
  <si>
    <t>มานัส อ้วนสูงเนิน</t>
  </si>
  <si>
    <t>2711 12314 0353</t>
  </si>
  <si>
    <t>2711 12334 0101</t>
  </si>
  <si>
    <t>จ.นครราชสีมา</t>
  </si>
  <si>
    <t>1309900439380</t>
  </si>
  <si>
    <t>เจนณรงค์ ทาละไพร</t>
  </si>
  <si>
    <t>2711 12314 0354</t>
  </si>
  <si>
    <t>2711 12334 0102</t>
  </si>
  <si>
    <t>จ.กาฬสินธุ์</t>
  </si>
  <si>
    <t>1460800039356</t>
  </si>
  <si>
    <t>ศิราเมษฐ์  เงินถาวรญาพัฒน์</t>
  </si>
  <si>
    <t>2711 12314 0355</t>
  </si>
  <si>
    <t>2711 12334 0103</t>
  </si>
  <si>
    <t>1102700670784</t>
  </si>
  <si>
    <t>ยงยุทธ์  จุนโท</t>
  </si>
  <si>
    <t>2711 12314 0356</t>
  </si>
  <si>
    <t>2711 12334 0104</t>
  </si>
  <si>
    <t>จ.ยะลา</t>
  </si>
  <si>
    <t>1959900246381</t>
  </si>
  <si>
    <t>2711 12314 0357</t>
  </si>
  <si>
    <t>2711 12334 0105</t>
  </si>
  <si>
    <t>กัญญาภัค คุปตศิลา</t>
  </si>
  <si>
    <t>รอง สว.(อก.) พฐ.จว.พังงา</t>
  </si>
  <si>
    <t>2711 12314 0358</t>
  </si>
  <si>
    <t>2711 12334 0106</t>
  </si>
  <si>
    <t>ปวช., กอป.,ร.บ.,กดต.(อก.)</t>
  </si>
  <si>
    <t>จ.กระบี่</t>
  </si>
  <si>
    <t>3810500108916</t>
  </si>
  <si>
    <t>2711 12314 0359</t>
  </si>
  <si>
    <t>2711 12334 0107</t>
  </si>
  <si>
    <t>2711 12314 0360</t>
  </si>
  <si>
    <t>2711 12334 0108</t>
  </si>
  <si>
    <t>2711 12314 0361</t>
  </si>
  <si>
    <t>2711 12334 0109</t>
  </si>
  <si>
    <t>2711 12314 0362</t>
  </si>
  <si>
    <t>2711 12334 0110</t>
  </si>
  <si>
    <t>2711 12314 0363</t>
  </si>
  <si>
    <t>2711 12334 0111</t>
  </si>
  <si>
    <t>ลดารัตน์ ราชอุไร</t>
  </si>
  <si>
    <t>ผบ.หมู่ พฐ.จว.นครศรีธรรมราช</t>
  </si>
  <si>
    <t>2711 12314 0364</t>
  </si>
  <si>
    <t>2711 12334 0129</t>
  </si>
  <si>
    <t>3800100645132</t>
  </si>
  <si>
    <t>ธนัชพัชญ์ สุวรรณศักดิ์</t>
  </si>
  <si>
    <t>2711 12314 0365</t>
  </si>
  <si>
    <t>2711 12334 0130</t>
  </si>
  <si>
    <t>บช.บ. (การบัญชี), ตวท.(3), กปป.(4)</t>
  </si>
  <si>
    <t>3800300307516</t>
  </si>
  <si>
    <t>อุเทน หนูทอง</t>
  </si>
  <si>
    <t>รอง สว.(อก.) พฐ.จว.นครศรีธรรมราช</t>
  </si>
  <si>
    <t>2711 12314 0366</t>
  </si>
  <si>
    <t>2711 12334 0131</t>
  </si>
  <si>
    <t>3800800865020</t>
  </si>
  <si>
    <t>อัญชลี บุญญะ</t>
  </si>
  <si>
    <t>2711 12314 0367</t>
  </si>
  <si>
    <t>2711 12334 0132</t>
  </si>
  <si>
    <t>อุสา ใบเต้</t>
  </si>
  <si>
    <t>2711 12314 0368</t>
  </si>
  <si>
    <t>2711 12334 0133</t>
  </si>
  <si>
    <t>พัชรีภรณ์ อินปลอด</t>
  </si>
  <si>
    <t>2711 12314 0369</t>
  </si>
  <si>
    <t>2711 12334 0134</t>
  </si>
  <si>
    <t>3801600418969</t>
  </si>
  <si>
    <t>2711 12314 0370</t>
  </si>
  <si>
    <t>2711 12334 0135</t>
  </si>
  <si>
    <t>สุรินทร์ หัตถประดิษฐ์</t>
  </si>
  <si>
    <t>2711 12314 0371</t>
  </si>
  <si>
    <t>2711 12334 0136</t>
  </si>
  <si>
    <t>ม.6, นพต., ศศบ.,กดต.(อก.)</t>
  </si>
  <si>
    <t>3800101766588</t>
  </si>
  <si>
    <t>เมตตา ภิรมยาภรณ์</t>
  </si>
  <si>
    <t>2711 12314 0372</t>
  </si>
  <si>
    <t>2711 12334 0137</t>
  </si>
  <si>
    <t>ปวช., บธ.บ, กอป.</t>
  </si>
  <si>
    <t>3800700312878</t>
  </si>
  <si>
    <t>2711 12314 0373</t>
  </si>
  <si>
    <t>2711 12334 0138</t>
  </si>
  <si>
    <t>2711 12314 0374</t>
  </si>
  <si>
    <t>2711 12334 0139</t>
  </si>
  <si>
    <t>ภารดี พรหมสุวรรณ</t>
  </si>
  <si>
    <t>2711 12314 0375</t>
  </si>
  <si>
    <t>2711 12334 0140</t>
  </si>
  <si>
    <t>ปวช., รศ.บ., กอป.</t>
  </si>
  <si>
    <t>3801600611289</t>
  </si>
  <si>
    <t>อารีพร ช่วยสงคราม</t>
  </si>
  <si>
    <t>2711 12314 0376</t>
  </si>
  <si>
    <t>2711 12334 0141</t>
  </si>
  <si>
    <t>ปวช., ค.บ., กอป.</t>
  </si>
  <si>
    <t>3801300042301</t>
  </si>
  <si>
    <t>2711 12314 0377</t>
  </si>
  <si>
    <t>2711 12334 0142</t>
  </si>
  <si>
    <t>2711 12314 0378</t>
  </si>
  <si>
    <t>2711 12334 0143</t>
  </si>
  <si>
    <t>พาณี ทับทิม</t>
  </si>
  <si>
    <t>2711 12314 0379</t>
  </si>
  <si>
    <t>2711 12334 0144</t>
  </si>
  <si>
    <t>3900100801508</t>
  </si>
  <si>
    <t>กัญจนา มานพพันธ์</t>
  </si>
  <si>
    <t>2711 12314 0380</t>
  </si>
  <si>
    <t>2711 12334 0145</t>
  </si>
  <si>
    <t>3801600289077</t>
  </si>
  <si>
    <t>ประเสริฐ  มรรคาเขต</t>
  </si>
  <si>
    <t>ผบ.หมู่ ศพฐ.9</t>
  </si>
  <si>
    <t>2712 12301 0001</t>
  </si>
  <si>
    <t>2712 12357 0001</t>
  </si>
  <si>
    <t>1909800273905</t>
  </si>
  <si>
    <t>2712 12301 0002</t>
  </si>
  <si>
    <t>2712 12357 0002</t>
  </si>
  <si>
    <t>บรรจง  ถีราวุฒิ</t>
  </si>
  <si>
    <t>2712 12301 0003</t>
  </si>
  <si>
    <t>2712 12357 0003</t>
  </si>
  <si>
    <t>3900100041538</t>
  </si>
  <si>
    <t>พงศ์สยาม หอมขาว</t>
  </si>
  <si>
    <t>ผบ.หมู่ ฝอ.ศพฐ.9</t>
  </si>
  <si>
    <t>2712 12301 0150</t>
  </si>
  <si>
    <t>2712 12357 0004</t>
  </si>
  <si>
    <t>1930500155020</t>
  </si>
  <si>
    <t>ธมนวรรณ ศรีเพ็ชร</t>
  </si>
  <si>
    <t>2712 12301 0151</t>
  </si>
  <si>
    <t>2712 12357 0005</t>
  </si>
  <si>
    <t>3920300087558</t>
  </si>
  <si>
    <t>วีรยุทธ  สาหลี</t>
  </si>
  <si>
    <t>2712 12301 0152</t>
  </si>
  <si>
    <t>2712 12357 0006</t>
  </si>
  <si>
    <t>1900500056081</t>
  </si>
  <si>
    <t>ปิยะภัทร  สมัครพงศ์</t>
  </si>
  <si>
    <t>2712 12301 0153</t>
  </si>
  <si>
    <t>2712 12357 0007</t>
  </si>
  <si>
    <t>1939900187687</t>
  </si>
  <si>
    <t>ทศวร  นวลศรี</t>
  </si>
  <si>
    <t>2712 12301 0154</t>
  </si>
  <si>
    <t>2712 12357 0008</t>
  </si>
  <si>
    <t>3900900444653</t>
  </si>
  <si>
    <t>จเร สุวรรณรัตน์</t>
  </si>
  <si>
    <t>รอง สว.(อก.) ฝอ.ศพฐ.9</t>
  </si>
  <si>
    <t>2712 12301 0155</t>
  </si>
  <si>
    <t>2712 12357 0009</t>
  </si>
  <si>
    <t>นพต.</t>
  </si>
  <si>
    <t>3901101246932</t>
  </si>
  <si>
    <t>สพฐ.ตร.60/2566</t>
  </si>
  <si>
    <t>ปัทมพร นาทอง</t>
  </si>
  <si>
    <t>2712 12301 0156</t>
  </si>
  <si>
    <t>2712 12357 0010</t>
  </si>
  <si>
    <t>ศศ.บ., ศ.ม., ตวท.</t>
  </si>
  <si>
    <t>3800600529913</t>
  </si>
  <si>
    <t>ขวัญประชา  บิลโส๊ะ</t>
  </si>
  <si>
    <t>2712 12301 0157</t>
  </si>
  <si>
    <t>2712 12357 0011</t>
  </si>
  <si>
    <t>3901101284273</t>
  </si>
  <si>
    <t>นพพร  แก้วบุปผา</t>
  </si>
  <si>
    <t>2712 12301 0158</t>
  </si>
  <si>
    <t>2712 12357 0012</t>
  </si>
  <si>
    <t>3909800307041</t>
  </si>
  <si>
    <t>2712 12314 0159</t>
  </si>
  <si>
    <t>2712 12334 0014</t>
  </si>
  <si>
    <t>ปฏิพล บุญช่วย</t>
  </si>
  <si>
    <t>2712 12314 0160</t>
  </si>
  <si>
    <t>2712 12334 0015</t>
  </si>
  <si>
    <t>ม.6 ,วท.บ.(ชีววิทยา) ,วท.ม.(นิติวิทยาศาสตร์)</t>
  </si>
  <si>
    <t>3950400094882</t>
  </si>
  <si>
    <t>เบญจมาศ เพชรฤทธิ์</t>
  </si>
  <si>
    <t>2712 12314 0161</t>
  </si>
  <si>
    <t>2712 12334 0016</t>
  </si>
  <si>
    <t>3900100176441</t>
  </si>
  <si>
    <t>อรรัตน์ ตรีไวย</t>
  </si>
  <si>
    <t>2712 12314 0162</t>
  </si>
  <si>
    <t>2712 12334 0017</t>
  </si>
  <si>
    <t>3909800615357</t>
  </si>
  <si>
    <t>บุญพา สุขสวัสดิ์</t>
  </si>
  <si>
    <t>2712 12314 0163</t>
  </si>
  <si>
    <t>2712 12334 0018</t>
  </si>
  <si>
    <t>3930100917701</t>
  </si>
  <si>
    <t>ปิยนันท์ ยิ้มวัลย์</t>
  </si>
  <si>
    <t>2712 12314 0164</t>
  </si>
  <si>
    <t>2712 12334 0019</t>
  </si>
  <si>
    <t>3930600294290</t>
  </si>
  <si>
    <t>เพ็ญพิชา เหมพันธ์</t>
  </si>
  <si>
    <t>2712 12314 0165</t>
  </si>
  <si>
    <t>2712 12334 0020</t>
  </si>
  <si>
    <t>รปม., กอป.</t>
  </si>
  <si>
    <t>3900700724342</t>
  </si>
  <si>
    <t>2712 12314 0166</t>
  </si>
  <si>
    <t>2712 12334 0021</t>
  </si>
  <si>
    <t>ฤทัยกาญจน์ วงศ์งาม</t>
  </si>
  <si>
    <t>2712 12314 0167</t>
  </si>
  <si>
    <t>2712 12334 0022</t>
  </si>
  <si>
    <t>3901100412626</t>
  </si>
  <si>
    <t>อารียา  รักไชย</t>
  </si>
  <si>
    <t>2712 12314 0168</t>
  </si>
  <si>
    <t>2712 12334 0023</t>
  </si>
  <si>
    <t>3900900570268</t>
  </si>
  <si>
    <t>2712 12301 0169</t>
  </si>
  <si>
    <t>2712 12327 0013</t>
  </si>
  <si>
    <t>สมชาย ชาติภัย</t>
  </si>
  <si>
    <t>ผบ.หมู่ กสก.ศพฐ.9</t>
  </si>
  <si>
    <t>2712 12314 0170</t>
  </si>
  <si>
    <t>2712 12334 0024</t>
  </si>
  <si>
    <t>ปวช., นบ., นพต.</t>
  </si>
  <si>
    <t>3930300284922</t>
  </si>
  <si>
    <t>นิคม จันทร์ส่องภพ</t>
  </si>
  <si>
    <t>2712 12314 0171</t>
  </si>
  <si>
    <t>2712 12334 0025</t>
  </si>
  <si>
    <t>3901100513953</t>
  </si>
  <si>
    <t>กานดา สุวรรณกาญจน์</t>
  </si>
  <si>
    <t>2712 12314 0172</t>
  </si>
  <si>
    <t>2712 12334 0026</t>
  </si>
  <si>
    <t>3901101229345</t>
  </si>
  <si>
    <t>บรรจบ ลอยเลื่อน</t>
  </si>
  <si>
    <t>2712 12314 0173</t>
  </si>
  <si>
    <t>2712 12334 0027</t>
  </si>
  <si>
    <t>คบ.(พละ), ตวท.</t>
  </si>
  <si>
    <t>3930600122421</t>
  </si>
  <si>
    <t>สุชาติ ราชแดหวา</t>
  </si>
  <si>
    <t>รอง สว.(อก.) กสก.ศพฐ.9</t>
  </si>
  <si>
    <t>2712 12314 0174</t>
  </si>
  <si>
    <t>2712 12334 0028</t>
  </si>
  <si>
    <t>3901100499462</t>
  </si>
  <si>
    <t>สุปราณี ทองคำ</t>
  </si>
  <si>
    <t>2712 12314 0175</t>
  </si>
  <si>
    <t>2712 12334 0029</t>
  </si>
  <si>
    <t>บธ.บ.,ตวท.</t>
  </si>
  <si>
    <t>1969800020331</t>
  </si>
  <si>
    <t>เรวัฒน์  จันทร์แก้ว</t>
  </si>
  <si>
    <t>2712 12314 0176</t>
  </si>
  <si>
    <t>2712 12334 0030</t>
  </si>
  <si>
    <t>รป.บ.,กดต.(อก.)</t>
  </si>
  <si>
    <t>3901100511730</t>
  </si>
  <si>
    <t>รัชนู ฤทธิ์โต</t>
  </si>
  <si>
    <t>2712 12314 0177</t>
  </si>
  <si>
    <t>2712 12334 0031</t>
  </si>
  <si>
    <t>1930400039443</t>
  </si>
  <si>
    <t>จตุพร  ฉันทวีโรจน์</t>
  </si>
  <si>
    <t>2712 12314 0178</t>
  </si>
  <si>
    <t>2712 12334 0032</t>
  </si>
  <si>
    <t>3900700423733</t>
  </si>
  <si>
    <t>ปรีชา อนุสาร</t>
  </si>
  <si>
    <t>2712 12314 0179</t>
  </si>
  <si>
    <t>2712 12334 0033</t>
  </si>
  <si>
    <t>3901100512132</t>
  </si>
  <si>
    <t>สุวัฒน์ จันทร์จะนะ</t>
  </si>
  <si>
    <t>2712 12314 0180</t>
  </si>
  <si>
    <t>2712 12334 0034</t>
  </si>
  <si>
    <t>3900100003695</t>
  </si>
  <si>
    <t>ผบ.หมู่ กอส.ศพฐ.9</t>
  </si>
  <si>
    <t>2712 12314 0181</t>
  </si>
  <si>
    <t>2712 12334 0035</t>
  </si>
  <si>
    <t>3901100925861</t>
  </si>
  <si>
    <t>กระจ่าง  แก้วบุปผา</t>
  </si>
  <si>
    <t>รอง สว.(อก.) กอส.ศพฐ.9</t>
  </si>
  <si>
    <t>2712 12314 0182</t>
  </si>
  <si>
    <t>2712 12334 0036</t>
  </si>
  <si>
    <t>รัฐศาสตร์บัณฑิต</t>
  </si>
  <si>
    <t>3901100647003</t>
  </si>
  <si>
    <t>สุชาติ สุขหิรัญรัตน์</t>
  </si>
  <si>
    <t>2712 12314 0183</t>
  </si>
  <si>
    <t>2712 12334 0037</t>
  </si>
  <si>
    <t>3930100029210</t>
  </si>
  <si>
    <t>ปราโมทย์ ทองพันธ์</t>
  </si>
  <si>
    <t>2712 12314 0184</t>
  </si>
  <si>
    <t>2712 12334 0038</t>
  </si>
  <si>
    <t>3841600164746</t>
  </si>
  <si>
    <t>ผบ.หมู่ กอป.ศพฐ.9</t>
  </si>
  <si>
    <t>2712 12314 0185</t>
  </si>
  <si>
    <t>2712 12334 0039</t>
  </si>
  <si>
    <t>ไชยศ คงประเทศ</t>
  </si>
  <si>
    <t>2712 12314 0186</t>
  </si>
  <si>
    <t>2712 12334 0040</t>
  </si>
  <si>
    <t>5900700005156</t>
  </si>
  <si>
    <t>สพฐ.ตร. 62/66</t>
  </si>
  <si>
    <t>ธวัชชัย พันชู</t>
  </si>
  <si>
    <t>2712 12314 0187</t>
  </si>
  <si>
    <t>2712 12334 0041</t>
  </si>
  <si>
    <t>1909800196633</t>
  </si>
  <si>
    <t>บรรเจิด เหมวิเชียร</t>
  </si>
  <si>
    <t>รอง สว.(อก.) กอป.ศพฐ.9</t>
  </si>
  <si>
    <t>2712 12314 0188</t>
  </si>
  <si>
    <t>2712 12334 0042</t>
  </si>
  <si>
    <t>3940400086715</t>
  </si>
  <si>
    <t>สวัสดิ์ เลื่อนเกื้อ</t>
  </si>
  <si>
    <t>2712 12314 0189</t>
  </si>
  <si>
    <t>2712 12334 0043</t>
  </si>
  <si>
    <t>3900101045847</t>
  </si>
  <si>
    <t>ณิชมน ใจซื่อ</t>
  </si>
  <si>
    <t>2712 12314 0190</t>
  </si>
  <si>
    <t>2712 12334 0044</t>
  </si>
  <si>
    <t>3930200015725</t>
  </si>
  <si>
    <t>อาทิตย์ เวชมาหะ</t>
  </si>
  <si>
    <t>2712 12314 0191</t>
  </si>
  <si>
    <t>2712 12334 0045</t>
  </si>
  <si>
    <t>3961100302065</t>
  </si>
  <si>
    <t>สมนึก หนูเสือ</t>
  </si>
  <si>
    <t>รอง สว.(อก.) กคม.ศพฐ.9</t>
  </si>
  <si>
    <t>2712 12314 0192</t>
  </si>
  <si>
    <t>2712 12334 0046</t>
  </si>
  <si>
    <t>3900100782210</t>
  </si>
  <si>
    <t>อากร สิทธิกุล</t>
  </si>
  <si>
    <t>ผบ.หมู่ กคม.ศพฐ.9</t>
  </si>
  <si>
    <t>2712 12314 0193</t>
  </si>
  <si>
    <t>2712 12334 0047</t>
  </si>
  <si>
    <t>ม.6, นพต., ชัยยะ</t>
  </si>
  <si>
    <t>3900700262292</t>
  </si>
  <si>
    <t>ปัณญ์ตวัน ทองจันทร์</t>
  </si>
  <si>
    <t>2712 12314 0194</t>
  </si>
  <si>
    <t>2712 12334 0048</t>
  </si>
  <si>
    <t>3840900051784</t>
  </si>
  <si>
    <t>สุดาพร พันคง</t>
  </si>
  <si>
    <t>2712 12314 0195</t>
  </si>
  <si>
    <t>2712 12334 0049</t>
  </si>
  <si>
    <t>3900300510990</t>
  </si>
  <si>
    <t>เฉลิมขวัญ มูลติไชย</t>
  </si>
  <si>
    <t>ผบ.หมู่ กยส.ศพฐ.9</t>
  </si>
  <si>
    <t>2712 12314 0196</t>
  </si>
  <si>
    <t>2712 12334 0050</t>
  </si>
  <si>
    <t>3900400150600</t>
  </si>
  <si>
    <t>ดวงเดือน เอียดทอง</t>
  </si>
  <si>
    <t>2712 12314 0197</t>
  </si>
  <si>
    <t>2712 12334 0051</t>
  </si>
  <si>
    <t>3900900160299</t>
  </si>
  <si>
    <t>ผุสดี สุวรรณรัตน์</t>
  </si>
  <si>
    <t>2712 12314 0198</t>
  </si>
  <si>
    <t>2712 12334 0052</t>
  </si>
  <si>
    <t>3900300606911</t>
  </si>
  <si>
    <t>วนิดา เรืองพิบูลย์</t>
  </si>
  <si>
    <t>2712 12314 0199</t>
  </si>
  <si>
    <t>2712 12334 0053</t>
  </si>
  <si>
    <t>3901100417172</t>
  </si>
  <si>
    <t>บุญยอร นาคะวิโรจน์</t>
  </si>
  <si>
    <t>ผบ.หมู่ กนฝ.ศพฐ.9</t>
  </si>
  <si>
    <t>2712 12314 0200</t>
  </si>
  <si>
    <t>2712 12334 0054</t>
  </si>
  <si>
    <t>3901100062951</t>
  </si>
  <si>
    <t>กิตติพล รอดอุบล</t>
  </si>
  <si>
    <t>รอง สว.(อก.) กนฝ.ศพฐ.9</t>
  </si>
  <si>
    <t>2712 12314 0201</t>
  </si>
  <si>
    <t>2712 12334 0055</t>
  </si>
  <si>
    <t>3900700482900</t>
  </si>
  <si>
    <t>หะสัน หวันลาเต๊ะ</t>
  </si>
  <si>
    <t>2712 12314 0202</t>
  </si>
  <si>
    <t>2712 12334 0056</t>
  </si>
  <si>
    <t>3900101005519</t>
  </si>
  <si>
    <t>พรรณี แก้วจันทร์</t>
  </si>
  <si>
    <t>2712 12314 0203</t>
  </si>
  <si>
    <t>2712 12334 0057</t>
  </si>
  <si>
    <t xml:space="preserve"> ศศ.บ.</t>
  </si>
  <si>
    <t>3900300431984</t>
  </si>
  <si>
    <t>จินดา ชูสิงห์แค</t>
  </si>
  <si>
    <t>2712 12314 0204</t>
  </si>
  <si>
    <t>2712 12334 0058</t>
  </si>
  <si>
    <t>3900700347425</t>
  </si>
  <si>
    <t>สุนันทา สโมสร</t>
  </si>
  <si>
    <t>ผบ.หมู่ กชว.ศพฐ.9</t>
  </si>
  <si>
    <t>2712 12314 0205</t>
  </si>
  <si>
    <t>2712 12334 0059</t>
  </si>
  <si>
    <t>3930500148691</t>
  </si>
  <si>
    <t>สุภา ธนสมบัติ</t>
  </si>
  <si>
    <t>รอง สว.(อก.) กชว.ศพฐ.9</t>
  </si>
  <si>
    <t>2712 12314 0206</t>
  </si>
  <si>
    <t>2712 12334 0060</t>
  </si>
  <si>
    <t>3909800888621</t>
  </si>
  <si>
    <t>ภาวินี พุทธชาติ</t>
  </si>
  <si>
    <t>2712 12314 0207</t>
  </si>
  <si>
    <t>2712 12334 0061</t>
  </si>
  <si>
    <t>1909900204263</t>
  </si>
  <si>
    <t>จิรา ศรประสิทธิ์</t>
  </si>
  <si>
    <t>2712 12314 0208</t>
  </si>
  <si>
    <t>2712 12334 0062</t>
  </si>
  <si>
    <t>3901100603839</t>
  </si>
  <si>
    <t>ผบ.หมู่ กคพ.ศพฐ.9</t>
  </si>
  <si>
    <t>2712 12314 0209</t>
  </si>
  <si>
    <t>2712 12334 0063</t>
  </si>
  <si>
    <t>จเร  เชื้อจีน</t>
  </si>
  <si>
    <t>2712 12314 0210</t>
  </si>
  <si>
    <t>2712 12334 0064</t>
  </si>
  <si>
    <t>3901200141934</t>
  </si>
  <si>
    <t>คณพศ ทองชูช่วย</t>
  </si>
  <si>
    <t>2712 12314 0211</t>
  </si>
  <si>
    <t>2712 12334 0065</t>
  </si>
  <si>
    <t>3900900654941</t>
  </si>
  <si>
    <t>ทิพรินทร์ โรจนสุวรรณ</t>
  </si>
  <si>
    <t>2712 12314 0212</t>
  </si>
  <si>
    <t>2712 12334 0066</t>
  </si>
  <si>
    <t>3940400182781</t>
  </si>
  <si>
    <t>สุวีนา พิเศษสิทธิ์</t>
  </si>
  <si>
    <t>รอง สว.(อก.) กชช.ศพฐ.9</t>
  </si>
  <si>
    <t>2712 12314 0213</t>
  </si>
  <si>
    <t>2712 12334 0067</t>
  </si>
  <si>
    <t>3901101258078</t>
  </si>
  <si>
    <t>รอง สว.(อก.) พฐ.จว.พัทลุง</t>
  </si>
  <si>
    <t>2712 12314 0214</t>
  </si>
  <si>
    <t>2712 12334 0068</t>
  </si>
  <si>
    <t>ผบ.หมู่ พฐ.จว.พัทลุง</t>
  </si>
  <si>
    <t>2712 12314 0215</t>
  </si>
  <si>
    <t>2712 12334 0069</t>
  </si>
  <si>
    <t>3930400140868</t>
  </si>
  <si>
    <t>จุฑารัตน์  จำเริญ</t>
  </si>
  <si>
    <t>2712 12314 0216</t>
  </si>
  <si>
    <t>2712 12334 0070</t>
  </si>
  <si>
    <t>ศศ.บ.(รัฐศาสตร์), รป.ม.,ตวท.26</t>
  </si>
  <si>
    <t>3930100478634</t>
  </si>
  <si>
    <t>สาเรศ หนูเมฆ</t>
  </si>
  <si>
    <t>2712 12314 0217</t>
  </si>
  <si>
    <t>2712 12334 0071</t>
  </si>
  <si>
    <t>3930700105821</t>
  </si>
  <si>
    <t>สุภาภรณ์ พรมแก้ว</t>
  </si>
  <si>
    <t>2712 12314 0218</t>
  </si>
  <si>
    <t>2712 12334 0072</t>
  </si>
  <si>
    <t>3930500873026</t>
  </si>
  <si>
    <t>จิรมาศ  สุบินมิตร</t>
  </si>
  <si>
    <t>2712 12314 0219</t>
  </si>
  <si>
    <t>2712 12334 0073</t>
  </si>
  <si>
    <t>ม.6,บริหารระบบสารสนเทศ(ป.ตรี)</t>
  </si>
  <si>
    <t>3930100272963</t>
  </si>
  <si>
    <t>มนตรี จันทร์เต็ม</t>
  </si>
  <si>
    <t>2712 12314 0220</t>
  </si>
  <si>
    <t>2712 12334 0074</t>
  </si>
  <si>
    <t>3930300093540</t>
  </si>
  <si>
    <t>สุวณี โอฬาริ</t>
  </si>
  <si>
    <t>2712 12314 0221</t>
  </si>
  <si>
    <t>2712 12334 0075</t>
  </si>
  <si>
    <t>ศศ.บ.(รัฐศาสตร์), กอป.(1)</t>
  </si>
  <si>
    <t>5930200001909</t>
  </si>
  <si>
    <t>เรวดี ช่วยนุ้ย</t>
  </si>
  <si>
    <t>2712 12314 0222</t>
  </si>
  <si>
    <t>2712 12334 0076</t>
  </si>
  <si>
    <t>บธ.บ., ตวท.รุ่น 3</t>
  </si>
  <si>
    <t>1909899019518</t>
  </si>
  <si>
    <t>ตร.517/59</t>
  </si>
  <si>
    <t>พิสิษฐ ชูหนู</t>
  </si>
  <si>
    <t>2712 12314 0223</t>
  </si>
  <si>
    <t>2712 12334 0077</t>
  </si>
  <si>
    <t>คบ.(อุตสาหกรรมศิลป์)</t>
  </si>
  <si>
    <t>3930100403766</t>
  </si>
  <si>
    <t>ศิริสรรพ์ ดำใส</t>
  </si>
  <si>
    <t>2712 12314 0224</t>
  </si>
  <si>
    <t>2712 12334 0078</t>
  </si>
  <si>
    <t>3959900395057</t>
  </si>
  <si>
    <t>อันติยา มูสิกนิลพันธ์</t>
  </si>
  <si>
    <t>2712 12314 0225</t>
  </si>
  <si>
    <t>2712 12334 0079</t>
  </si>
  <si>
    <t>ศศ.บ., กอป.รุ่น 7</t>
  </si>
  <si>
    <t>3930500903804</t>
  </si>
  <si>
    <t>พัชรี ดำยศ</t>
  </si>
  <si>
    <t>2712 12314 0226</t>
  </si>
  <si>
    <t>2712 12334 0080</t>
  </si>
  <si>
    <t>3939900267181</t>
  </si>
  <si>
    <t>ปิยะนาถ มาเอียด</t>
  </si>
  <si>
    <t>2712 12314 0227</t>
  </si>
  <si>
    <t>2712 12334 0081</t>
  </si>
  <si>
    <t>ศศ.บ., กอป.รุ่น 8</t>
  </si>
  <si>
    <t>3930100494362</t>
  </si>
  <si>
    <t>รอง สว.(อก.) พฐ.จว.ตรัง</t>
  </si>
  <si>
    <t>2712 12314 0228</t>
  </si>
  <si>
    <t>2712 12334 0082</t>
  </si>
  <si>
    <t>วัยทิพย์ ตั้นฉ้วน</t>
  </si>
  <si>
    <t>ผบ.หมู่ พฐ.จว.ตรัง</t>
  </si>
  <si>
    <t>2712 12314 0229</t>
  </si>
  <si>
    <t>2712 12334 0083</t>
  </si>
  <si>
    <t>รป.บ., กอป.รุ่น 15</t>
  </si>
  <si>
    <t>3920100801770</t>
  </si>
  <si>
    <t>ภัทราวดี ศรีสังขจร</t>
  </si>
  <si>
    <t>2712 12314 0230</t>
  </si>
  <si>
    <t>2712 12334 0084</t>
  </si>
  <si>
    <t>ปวช., กอป.รุ่น 19</t>
  </si>
  <si>
    <t>3801200654819</t>
  </si>
  <si>
    <t>รุจิรา เพ็ชหวล</t>
  </si>
  <si>
    <t>2712 12314 0231</t>
  </si>
  <si>
    <t>2712 12334 0085</t>
  </si>
  <si>
    <t>1920400020131</t>
  </si>
  <si>
    <t>สุดารัตน์ จำปาทอง</t>
  </si>
  <si>
    <t>2712 12314 0232</t>
  </si>
  <si>
    <t>2712 12334 0086</t>
  </si>
  <si>
    <t>1929900002296</t>
  </si>
  <si>
    <t>สิริพร เต้งชู</t>
  </si>
  <si>
    <t>2712 12314 0233</t>
  </si>
  <si>
    <t>2712 12334 0087</t>
  </si>
  <si>
    <t>1920300010141</t>
  </si>
  <si>
    <t>อรัญญา คงแสง</t>
  </si>
  <si>
    <t>2712 12314 0234</t>
  </si>
  <si>
    <t>2712 12334 0088</t>
  </si>
  <si>
    <t>ศศ.บ., ศศ.ม., กอป.</t>
  </si>
  <si>
    <t>2920400003170</t>
  </si>
  <si>
    <t>2712 12314 0235</t>
  </si>
  <si>
    <t>2712 12334 0089</t>
  </si>
  <si>
    <t>พิมพิลาภรณ์ ทองชิต</t>
  </si>
  <si>
    <t>2712 12314 0236</t>
  </si>
  <si>
    <t>2712 12334 0090</t>
  </si>
  <si>
    <t>บธ.บ., นบ., กอป.รุ่นที่ 7</t>
  </si>
  <si>
    <t>3450700331507</t>
  </si>
  <si>
    <t>สุชาดา  นวลนิ่ม</t>
  </si>
  <si>
    <t>2712 12314 0237</t>
  </si>
  <si>
    <t>2712 12334 0091</t>
  </si>
  <si>
    <t>นิติศาสตร์บัณฑิต</t>
  </si>
  <si>
    <t>3920300375332</t>
  </si>
  <si>
    <t>พรณรงค์ คงนคร</t>
  </si>
  <si>
    <t>2712 12314 0238</t>
  </si>
  <si>
    <t>2712 12334 0092</t>
  </si>
  <si>
    <t>ปวช., ปวส., กอป.</t>
  </si>
  <si>
    <t>3950100537452</t>
  </si>
  <si>
    <t>เบญจรัตน์ รักษ์ณรงค์</t>
  </si>
  <si>
    <t>2712 12314 0239</t>
  </si>
  <si>
    <t>2712 12334 0093</t>
  </si>
  <si>
    <t>บธ.บ., รป.ม., กอป.</t>
  </si>
  <si>
    <t>3920400480774</t>
  </si>
  <si>
    <t>2712 12314 0240</t>
  </si>
  <si>
    <t>2712 12334 0094</t>
  </si>
  <si>
    <t>ณัฐกานต์ ฤกขะวุฒิกุล</t>
  </si>
  <si>
    <t>2712 12314 0241</t>
  </si>
  <si>
    <t>2712 12334 0095</t>
  </si>
  <si>
    <t>บธ.บ., กอป.รุ่นที่ 7</t>
  </si>
  <si>
    <t>3901100351651</t>
  </si>
  <si>
    <t>สุริยา หมั่นทวี</t>
  </si>
  <si>
    <t>2712 12314 0242</t>
  </si>
  <si>
    <t>2712 12334 0096</t>
  </si>
  <si>
    <t>3920400282646</t>
  </si>
  <si>
    <t>2712 12314 0243</t>
  </si>
  <si>
    <t>2712 12334 0097</t>
  </si>
  <si>
    <t>ยิ่งยวด จิระวัฒน์</t>
  </si>
  <si>
    <t>2712 12314 0244</t>
  </si>
  <si>
    <t>2712 12334 0098</t>
  </si>
  <si>
    <t>4920300001791</t>
  </si>
  <si>
    <t>อับดุลเลาะ หลีเยาว์</t>
  </si>
  <si>
    <t>ผบ.หมู่ พฐ.จว.สตูล</t>
  </si>
  <si>
    <t>2712 12314 0245</t>
  </si>
  <si>
    <t>2712 12334 0099</t>
  </si>
  <si>
    <t>นพต., นบ.</t>
  </si>
  <si>
    <t>3910200101079</t>
  </si>
  <si>
    <t>ปรีชา เรืองยิ่ง</t>
  </si>
  <si>
    <t>รอง สว.(อก.) พฐ.จว.สตูล</t>
  </si>
  <si>
    <t>2712 12314 0246</t>
  </si>
  <si>
    <t>2712 12334 0100</t>
  </si>
  <si>
    <t>3930100192617</t>
  </si>
  <si>
    <t>สุกัญญา บุญช่วย</t>
  </si>
  <si>
    <t>2712 12314 0247</t>
  </si>
  <si>
    <t>2712 12334 0101</t>
  </si>
  <si>
    <t>ศศ.บ, กอป.</t>
  </si>
  <si>
    <t>3919900133362</t>
  </si>
  <si>
    <t>วิรัตน์ บำราญ</t>
  </si>
  <si>
    <t>ผบ.หมู่  พฐ.จว.สตูล</t>
  </si>
  <si>
    <t>2712 12314 0248</t>
  </si>
  <si>
    <t>2712 12334 0102</t>
  </si>
  <si>
    <t>3930300140556</t>
  </si>
  <si>
    <t>เสรีย์ หลังเกต</t>
  </si>
  <si>
    <t>2712 12314 0249</t>
  </si>
  <si>
    <t>2712 12334 0103</t>
  </si>
  <si>
    <t>นพต., รบ.</t>
  </si>
  <si>
    <t>3910200157368</t>
  </si>
  <si>
    <t>ณัฐธิดา เหมสลาหมาด</t>
  </si>
  <si>
    <t>2712 12314 0250</t>
  </si>
  <si>
    <t>2712 12334 0104</t>
  </si>
  <si>
    <t>ค.บ.,ตวท.,รป.ม.</t>
  </si>
  <si>
    <t>3910400040880</t>
  </si>
  <si>
    <t>ธีรพงศ์ เยี่ยมศักดิ์</t>
  </si>
  <si>
    <t>2712 12314 0251</t>
  </si>
  <si>
    <t>2712 12334 0105</t>
  </si>
  <si>
    <t>บธ.บ., ตวท.</t>
  </si>
  <si>
    <t>3930100986061</t>
  </si>
  <si>
    <t>ตร.262/61</t>
  </si>
  <si>
    <t>ทิพย์สุดา จิ้วจวบ</t>
  </si>
  <si>
    <t>2712 12314 0252</t>
  </si>
  <si>
    <t>2712 12334 0106</t>
  </si>
  <si>
    <t>5910200001011</t>
  </si>
  <si>
    <t>สนั่น เถาวัลย์</t>
  </si>
  <si>
    <t>2712 12314 0253</t>
  </si>
  <si>
    <t>2712 12334 0107</t>
  </si>
  <si>
    <t>3910100189811</t>
  </si>
  <si>
    <t>อนันต์ หมื่นสุวรรณ</t>
  </si>
  <si>
    <t>2712 12314 0254</t>
  </si>
  <si>
    <t>2712 12334 0108</t>
  </si>
  <si>
    <t>3910300056768</t>
  </si>
  <si>
    <t>เชาวลิต ไฝนุ้ย</t>
  </si>
  <si>
    <t>2712 12314 0255</t>
  </si>
  <si>
    <t>2712 12334 0109</t>
  </si>
  <si>
    <t>3910100591341</t>
  </si>
  <si>
    <t>อมรรัตน์ ฮ่องสกุล</t>
  </si>
  <si>
    <t>2712 12314 0256</t>
  </si>
  <si>
    <t>2712 12334 0110</t>
  </si>
  <si>
    <t>3910100196311</t>
  </si>
  <si>
    <t>สุทร สอดส่อง</t>
  </si>
  <si>
    <t>2712 12314 0257</t>
  </si>
  <si>
    <t>2712 12334 0111</t>
  </si>
  <si>
    <t>3959900375901</t>
  </si>
  <si>
    <t>สุทัศน์ มุณีแนม</t>
  </si>
  <si>
    <t>2712 12314 0258</t>
  </si>
  <si>
    <t>2712 12334 0112</t>
  </si>
  <si>
    <t>3910100087970</t>
  </si>
  <si>
    <t>ต่วนอัมรัน  กุโน</t>
  </si>
  <si>
    <t>ผบ.หมู่ ศพฐ.10</t>
  </si>
  <si>
    <t>2713 12301 0001</t>
  </si>
  <si>
    <t>2713 12357 0001</t>
  </si>
  <si>
    <t>ม.6 , ร.บ.(รัฐศาสตร์)</t>
  </si>
  <si>
    <t>1959900173147</t>
  </si>
  <si>
    <t>สิทธิพร มิตรสาร</t>
  </si>
  <si>
    <t>2713 12301 0002</t>
  </si>
  <si>
    <t>2713 12357 0002</t>
  </si>
  <si>
    <t>1800500031208</t>
  </si>
  <si>
    <t>อภิสิทธิ์ อำไพฤทธิ์</t>
  </si>
  <si>
    <t>2713 12301 0003</t>
  </si>
  <si>
    <t>2713 12357 0003</t>
  </si>
  <si>
    <t>ภูเมษ ปลอดหนู</t>
  </si>
  <si>
    <t>ผบ.หมู่ ฝอ.ศพฐ.10</t>
  </si>
  <si>
    <t>2713 12301 0160</t>
  </si>
  <si>
    <t>2713 12357 0004</t>
  </si>
  <si>
    <t>1900700108572</t>
  </si>
  <si>
    <t>ธนพจน์  ศิริอาชาพันธ์</t>
  </si>
  <si>
    <t>2713 12301 0161</t>
  </si>
  <si>
    <t>2713 12357 0005</t>
  </si>
  <si>
    <t>ม.6 ,รป.บ.</t>
  </si>
  <si>
    <t>1909800607111</t>
  </si>
  <si>
    <t>อิดือเร๊ะ  มะนีหิยา</t>
  </si>
  <si>
    <t>2713 12301 0162</t>
  </si>
  <si>
    <t>2713 12357 0006</t>
  </si>
  <si>
    <t>1950600144038</t>
  </si>
  <si>
    <t>2713 12301 0163</t>
  </si>
  <si>
    <t>2713 12357 0007</t>
  </si>
  <si>
    <t>ศุภชัย ผดุงมาศ</t>
  </si>
  <si>
    <t>2713 12301 0164</t>
  </si>
  <si>
    <t>2713 12357 0008</t>
  </si>
  <si>
    <t>นบ.(นิติศาสตร์),นม.(นิติศาสตร์)</t>
  </si>
  <si>
    <t>1909800115722</t>
  </si>
  <si>
    <t>เกรียงศักดิ์ จันทรัตน์</t>
  </si>
  <si>
    <t>2713 12301 0165</t>
  </si>
  <si>
    <t>2713 12357 0009</t>
  </si>
  <si>
    <t>3800600683751</t>
  </si>
  <si>
    <t>อดินันท์ หลงสลำ</t>
  </si>
  <si>
    <t>2713 12301 0166</t>
  </si>
  <si>
    <t>2713 12357 0010</t>
  </si>
  <si>
    <t>รป.ส.</t>
  </si>
  <si>
    <t>1910100135315</t>
  </si>
  <si>
    <t>พรพิสุทธิ์ พรมทอง</t>
  </si>
  <si>
    <t>2713 12301 0167</t>
  </si>
  <si>
    <t>2713 12357 0011</t>
  </si>
  <si>
    <t>อส.บ.</t>
  </si>
  <si>
    <t>1959900252683</t>
  </si>
  <si>
    <t>ฤทธิเดช ขุนหมวก</t>
  </si>
  <si>
    <t>2713 12301 0168</t>
  </si>
  <si>
    <t>2713 12357 0012</t>
  </si>
  <si>
    <t>1959900414071</t>
  </si>
  <si>
    <t>สิทธิโชค วัชรพันธุ์</t>
  </si>
  <si>
    <t>รอง สว.(อก.) ฝอ.ศพฐ.10</t>
  </si>
  <si>
    <t>2713 12314 0169</t>
  </si>
  <si>
    <t>2713 12334 0014</t>
  </si>
  <si>
    <t>3909800596379</t>
  </si>
  <si>
    <t>คนอง สมัตถะ</t>
  </si>
  <si>
    <t>2713 12314 0170</t>
  </si>
  <si>
    <t>2713 12334 0015</t>
  </si>
  <si>
    <t>ม.6,อบรม กอป.,วท.บ.</t>
  </si>
  <si>
    <t>3360101354616</t>
  </si>
  <si>
    <t>จุไรพร นุ้ยน้ำวงค์</t>
  </si>
  <si>
    <t>2713 12314 0171</t>
  </si>
  <si>
    <t>2713 12334 0016</t>
  </si>
  <si>
    <t>1910500017921</t>
  </si>
  <si>
    <t>2713 12314 0172</t>
  </si>
  <si>
    <t>2713 12334 0017</t>
  </si>
  <si>
    <t>ม.6 , รป.ม.,ตวท.</t>
  </si>
  <si>
    <t>3960100166501</t>
  </si>
  <si>
    <t>2713 12314 0173</t>
  </si>
  <si>
    <t>2713 12334 0018</t>
  </si>
  <si>
    <t>เอกศักดิ์ หนูกลับ</t>
  </si>
  <si>
    <t>2713 12314 0174</t>
  </si>
  <si>
    <t>2713 12334 0019</t>
  </si>
  <si>
    <t>ป.ตรีรัฐศาสตร์,(ร.บ.)</t>
  </si>
  <si>
    <t>3930300174868</t>
  </si>
  <si>
    <t>ปฏิวัติ  จันทบูรณ์</t>
  </si>
  <si>
    <t>2713 12314 0175</t>
  </si>
  <si>
    <t>2713 12334 0020</t>
  </si>
  <si>
    <t>ม.6 , บธ.บ.(การตลาด) ,รป.บ.(รัฐประศาสนศาสตร),บธ.บ.(การตลาด)</t>
  </si>
  <si>
    <t>1909900185315</t>
  </si>
  <si>
    <t>2713 12314 0176</t>
  </si>
  <si>
    <t>2713 12334 0021</t>
  </si>
  <si>
    <t>อัมราน  บิลเฉลิม</t>
  </si>
  <si>
    <t>2713 12314 0177</t>
  </si>
  <si>
    <t>2713 12334 0022</t>
  </si>
  <si>
    <t>ม.6 , นศ.บ.(นิเทศศาสตร์ สาขาการโฆษณา)</t>
  </si>
  <si>
    <t>1959900082826</t>
  </si>
  <si>
    <t>อนุวัฒน์  ขจรทุกทิศ</t>
  </si>
  <si>
    <t>2713 12314 0178</t>
  </si>
  <si>
    <t>2713 12334 0023</t>
  </si>
  <si>
    <t>ม.6 ,</t>
  </si>
  <si>
    <t>1869900079273</t>
  </si>
  <si>
    <t>จิตติยา  โสะหาบ</t>
  </si>
  <si>
    <t>2713 12301 0179</t>
  </si>
  <si>
    <t>2713 12327 0013</t>
  </si>
  <si>
    <t>1929900194578</t>
  </si>
  <si>
    <t>ซุลกิฟลี ฮูลูสาแล๊ะ</t>
  </si>
  <si>
    <t>ผบ.หมู่ กสก.ศพฐ.10</t>
  </si>
  <si>
    <t>2713 12314 0180</t>
  </si>
  <si>
    <t>2713 12334 0024</t>
  </si>
  <si>
    <t>ม.6 , ร.บ.</t>
  </si>
  <si>
    <t>3960600253496</t>
  </si>
  <si>
    <t>จันทร์จิรา นาคบุตร</t>
  </si>
  <si>
    <t>2713 12314 0181</t>
  </si>
  <si>
    <t>2713 12334 0025</t>
  </si>
  <si>
    <t>3909800153191</t>
  </si>
  <si>
    <t>พีระพัฒน์ วั่นเส้ง</t>
  </si>
  <si>
    <t>2713 12314 0182</t>
  </si>
  <si>
    <t>2713 12334 0026</t>
  </si>
  <si>
    <t>1909900194870</t>
  </si>
  <si>
    <t>เล็กดา จีระดำรงธัญญา</t>
  </si>
  <si>
    <t>2713 12314 0183</t>
  </si>
  <si>
    <t>2713 12334 0027</t>
  </si>
  <si>
    <t>3901100398852</t>
  </si>
  <si>
    <t>นนทกาญจน์ จันพรม</t>
  </si>
  <si>
    <t>2713 12314 0184</t>
  </si>
  <si>
    <t>2713 12334 0028</t>
  </si>
  <si>
    <t>1101500587424</t>
  </si>
  <si>
    <t>อภิรัตน์  ศรีเปารยะ</t>
  </si>
  <si>
    <t>2713 12314 0185</t>
  </si>
  <si>
    <t>2713 12334 0029</t>
  </si>
  <si>
    <t>1910300065205</t>
  </si>
  <si>
    <t>รอง สว.(อก.) กสก.ศพฐ.10</t>
  </si>
  <si>
    <t>2713 12314 0186</t>
  </si>
  <si>
    <t>2713 12334 0030</t>
  </si>
  <si>
    <t>ปมลภรรท กรดเต็ม</t>
  </si>
  <si>
    <t>2713 12314 0187</t>
  </si>
  <si>
    <t>2713 12334 0031</t>
  </si>
  <si>
    <t>ศศ.บ. , ตวท.,รปม.,กอป.</t>
  </si>
  <si>
    <t>3930500835191</t>
  </si>
  <si>
    <t>ภานุณี นิเลาะ</t>
  </si>
  <si>
    <t>2713 12314 0188</t>
  </si>
  <si>
    <t>2713 12334 0032</t>
  </si>
  <si>
    <t>บธ.บ.,ตวท.,รป.ม.,กอป.</t>
  </si>
  <si>
    <t>4900500002741</t>
  </si>
  <si>
    <t>สุวิจักขณ์  ทองหนัน</t>
  </si>
  <si>
    <t>2713 12314 0189</t>
  </si>
  <si>
    <t>2713 12334 0033</t>
  </si>
  <si>
    <t>1929900694384</t>
  </si>
  <si>
    <t>สุภชีพ  ด้วงประเสริฐ</t>
  </si>
  <si>
    <t>2713 12314 0190</t>
  </si>
  <si>
    <t>2713 12334 0034</t>
  </si>
  <si>
    <t>1909900341317</t>
  </si>
  <si>
    <t>ฮาซัน มะหะมะอูเซ็ง</t>
  </si>
  <si>
    <t>2713 12314 0191</t>
  </si>
  <si>
    <t>2713 12334 0035</t>
  </si>
  <si>
    <t>1950600023389</t>
  </si>
  <si>
    <t>ปิยณัฐ เหมสลาหมาด</t>
  </si>
  <si>
    <t>2713 12314 0192</t>
  </si>
  <si>
    <t>2713 12334 0036</t>
  </si>
  <si>
    <t>1910200040472</t>
  </si>
  <si>
    <t>ณัฐพงษ์ แก้วเป็นทอง</t>
  </si>
  <si>
    <t>รอง สว.(อก.) กอส.ศพฐ.10</t>
  </si>
  <si>
    <t>2713 12314 0193</t>
  </si>
  <si>
    <t>2713 12334 0037</t>
  </si>
  <si>
    <t>ม.6 ,รบ.,กดต.(อก.),ตวท.</t>
  </si>
  <si>
    <t>3900600256576</t>
  </si>
  <si>
    <t>ดรุณี  ท้าวสกุล</t>
  </si>
  <si>
    <t>ผบ.หมู่ กอส.ศพฐ.10</t>
  </si>
  <si>
    <t>2713 12314 0194</t>
  </si>
  <si>
    <t>2713 12334 0038</t>
  </si>
  <si>
    <t>3930400139274</t>
  </si>
  <si>
    <t>อรรถพล สังข์ทอง</t>
  </si>
  <si>
    <t>2713 12314 0195</t>
  </si>
  <si>
    <t>2713 12334 0039</t>
  </si>
  <si>
    <t>1959900042832</t>
  </si>
  <si>
    <t>สิระทิตย์  นะไชย</t>
  </si>
  <si>
    <t>2713 12314 0196</t>
  </si>
  <si>
    <t>2713 12334 0040</t>
  </si>
  <si>
    <t>ม.6 ,รป.บ.(การบริหารงานตำรวจฯ)</t>
  </si>
  <si>
    <t>1959900324447</t>
  </si>
  <si>
    <t>นันทิยา จีนธาดา</t>
  </si>
  <si>
    <t>ผบ.หมู่ กอป.ศพฐ.10</t>
  </si>
  <si>
    <t>2713 12314 0197</t>
  </si>
  <si>
    <t>2713 12334 0041</t>
  </si>
  <si>
    <t>ปวช.,ศศ.บ. ,กอป. ,ตวท.</t>
  </si>
  <si>
    <t>3940200278963</t>
  </si>
  <si>
    <t>อธิป  เทพเงิน</t>
  </si>
  <si>
    <t>2713 12314 0198</t>
  </si>
  <si>
    <t>2713 12334 0042</t>
  </si>
  <si>
    <t>1100600095085</t>
  </si>
  <si>
    <t>บรรพต  นิหะ</t>
  </si>
  <si>
    <t>2713 12314 0199</t>
  </si>
  <si>
    <t>2713 12334 0043</t>
  </si>
  <si>
    <t>1900500037507</t>
  </si>
  <si>
    <t>สัญญา เจ๊ะโส๊ะ</t>
  </si>
  <si>
    <t>2713 12314 0200</t>
  </si>
  <si>
    <t>2713 12334 0044</t>
  </si>
  <si>
    <t>3900500225725</t>
  </si>
  <si>
    <t>นาวาวี มะ</t>
  </si>
  <si>
    <t>2713 12314 0201</t>
  </si>
  <si>
    <t>2713 12334 0045</t>
  </si>
  <si>
    <t>3969900204031</t>
  </si>
  <si>
    <t>มุกตาร์ อาบ๊ะ</t>
  </si>
  <si>
    <t>2713 12314 0202</t>
  </si>
  <si>
    <t>2713 12334 0046</t>
  </si>
  <si>
    <t>3960500558180</t>
  </si>
  <si>
    <t>ธัญผกาญจน์ ชูตระกูล</t>
  </si>
  <si>
    <t>2713 12314 0203</t>
  </si>
  <si>
    <t>2713 12334 0047</t>
  </si>
  <si>
    <t>กศ.บ., ตวท.,ศศ.ม. ,กอป.</t>
  </si>
  <si>
    <t>3960900080619</t>
  </si>
  <si>
    <t>จิราภรณ์ ศรีแก้วแฝก</t>
  </si>
  <si>
    <t>ผบ.หมู่ กคม.ศพฐ.10</t>
  </si>
  <si>
    <t>2713 12314 0204</t>
  </si>
  <si>
    <t>2713 12334 0048</t>
  </si>
  <si>
    <t>ศศ.บ. , ตวท. รป.ม.,กอป.</t>
  </si>
  <si>
    <t>3930500622007</t>
  </si>
  <si>
    <t>จุลีรัตน์ สำเร</t>
  </si>
  <si>
    <t>2713 12314 0205</t>
  </si>
  <si>
    <t>2713 12334 0049</t>
  </si>
  <si>
    <t>บธ.บ. ,กอป. ,ตวท. ,ชัยยะ</t>
  </si>
  <si>
    <t>3910500153678</t>
  </si>
  <si>
    <t>ปัญชญา แก้วคล้ำ</t>
  </si>
  <si>
    <t>2713 12314 0206</t>
  </si>
  <si>
    <t>2713 12334 0050</t>
  </si>
  <si>
    <t>ปวช. , กอป.,ชัยยะ</t>
  </si>
  <si>
    <t>3909900304019</t>
  </si>
  <si>
    <t>สมโชค เซ่งสวัสดิ์</t>
  </si>
  <si>
    <t>รอง สว.(อก.) กคม.ศพฐ.10</t>
  </si>
  <si>
    <t>2713 12314 0207</t>
  </si>
  <si>
    <t>2713 12334 0051</t>
  </si>
  <si>
    <t>ม.6 ,รป.ศ., ร.ม. ,ชัยยะ ,ตวท.,กดต.</t>
  </si>
  <si>
    <t>3959900075869</t>
  </si>
  <si>
    <t>สพฐ.ตร.164/63</t>
  </si>
  <si>
    <t>อัฐศิษฎ์ ดาเดะ</t>
  </si>
  <si>
    <t>2713 12314 0208</t>
  </si>
  <si>
    <t>2713 12334 0052</t>
  </si>
  <si>
    <t>ป.ตรี วิทยาศาสตร์การกีฬา</t>
  </si>
  <si>
    <t>3959800084815</t>
  </si>
  <si>
    <t>สาหิหลา สำลี</t>
  </si>
  <si>
    <t>2713 12314 0209</t>
  </si>
  <si>
    <t>2713 12334 0053</t>
  </si>
  <si>
    <t>ศศ.บ.,รป.ม. ,กอป. ,ชัยยะ .ตวท.</t>
  </si>
  <si>
    <t>3910400044346</t>
  </si>
  <si>
    <t>ผบ.หมู่ กยส.ศพฐ.10</t>
  </si>
  <si>
    <t>2713 12314 0210</t>
  </si>
  <si>
    <t>2713 12334 0054</t>
  </si>
  <si>
    <t>ชาคริทธิ์ ดิษฐประยูร</t>
  </si>
  <si>
    <t>2713 12314 0211</t>
  </si>
  <si>
    <t>2713 12334 0055</t>
  </si>
  <si>
    <t>ม.6 , วท.บ.(วิทยาศาสตร์ประยุกต์)</t>
  </si>
  <si>
    <t>1949900130081</t>
  </si>
  <si>
    <t>พิชามญชุ์ เทพโอสถ</t>
  </si>
  <si>
    <t>2713 12314 0212</t>
  </si>
  <si>
    <t>2713 12334 0056</t>
  </si>
  <si>
    <t>รัฐศาสตร์</t>
  </si>
  <si>
    <t>3900100484529</t>
  </si>
  <si>
    <t>กาญจนา เชี่ยวน้อย</t>
  </si>
  <si>
    <t>2713 12314 0213</t>
  </si>
  <si>
    <t>2713 12334 0057</t>
  </si>
  <si>
    <t>บธ.บ.,ตวท. ,รป.ม. ,กอป.</t>
  </si>
  <si>
    <t>3930100346487</t>
  </si>
  <si>
    <t>ชลิดา ศิลปทินกร</t>
  </si>
  <si>
    <t>ผบ.หมู่ กนฝ.ศพฐ.10</t>
  </si>
  <si>
    <t>2713 12314 0214</t>
  </si>
  <si>
    <t>2713 12334 0058</t>
  </si>
  <si>
    <t>ปวช. ,บธ.บ.(บริหารธุรกิจ) กอป. ,ตวท. รุ่น10</t>
  </si>
  <si>
    <t>1840100169971</t>
  </si>
  <si>
    <t>อมรรัตน์ พิริยะการสกุล</t>
  </si>
  <si>
    <t>2713 12314 0215</t>
  </si>
  <si>
    <t>2713 12334 0059</t>
  </si>
  <si>
    <t>3960600094606</t>
  </si>
  <si>
    <t>ทรงวิชญ์ แก้วมณี</t>
  </si>
  <si>
    <t>2713 12314 0216</t>
  </si>
  <si>
    <t>2713 12334 0060</t>
  </si>
  <si>
    <t>1900700108351</t>
  </si>
  <si>
    <t>พวงเพชร ขจรทุกทิศ</t>
  </si>
  <si>
    <t>2713 12314 0217</t>
  </si>
  <si>
    <t>2713 12334 0061</t>
  </si>
  <si>
    <t>ร.บ./กอป. ,ตวท.</t>
  </si>
  <si>
    <t>1449900028028</t>
  </si>
  <si>
    <t>ภคณัฐ  พูลเพิ่ม</t>
  </si>
  <si>
    <t>2713 12314 0218</t>
  </si>
  <si>
    <t>2713 12334 0062</t>
  </si>
  <si>
    <t>ม.6 ,รป.บ.(การบริหารงานตำรวจ)</t>
  </si>
  <si>
    <t>1930500134898</t>
  </si>
  <si>
    <t>อนงค์นาฎ ศักแสงโสภา</t>
  </si>
  <si>
    <t>ผบ.หมู่ กชว.ศพฐ.10</t>
  </si>
  <si>
    <t>2713 12314 0219</t>
  </si>
  <si>
    <t>2713 12334 0063</t>
  </si>
  <si>
    <t>ปวช., กอป.(ปี57),ตวท.,บธ.บ</t>
  </si>
  <si>
    <t>1909900150945</t>
  </si>
  <si>
    <t>สมมารถ เหลืองสุก</t>
  </si>
  <si>
    <t>รอง สว.(อก.) กชว.ศพฐ.10</t>
  </si>
  <si>
    <t>2713 12314 0220</t>
  </si>
  <si>
    <t>2713 12334 0064</t>
  </si>
  <si>
    <t>ศศ.บ., รป.ม, นพต.</t>
  </si>
  <si>
    <t>3909900452981</t>
  </si>
  <si>
    <t>ธัญญลักษณ์  ทองมา</t>
  </si>
  <si>
    <t>2713 12314 0221</t>
  </si>
  <si>
    <t>2713 12334 0065</t>
  </si>
  <si>
    <t>1900400091151</t>
  </si>
  <si>
    <t>ปกรณ์วิทย์  จินดารัตน์</t>
  </si>
  <si>
    <t>2713 12314 0222</t>
  </si>
  <si>
    <t>2713 12334 0066</t>
  </si>
  <si>
    <t xml:space="preserve">นสต.5/57 ,ม.6 , บธ.บ.(การจัดการ) </t>
  </si>
  <si>
    <t>1959900290330</t>
  </si>
  <si>
    <t>ปิติพล จัลวรรณา</t>
  </si>
  <si>
    <t>2713 12314 0223</t>
  </si>
  <si>
    <t>2713 12334 0067</t>
  </si>
  <si>
    <t>ม.6 ,ตวท.</t>
  </si>
  <si>
    <t>1959900147251</t>
  </si>
  <si>
    <t>นัฐพงศ์ เทียมเงิน</t>
  </si>
  <si>
    <t>2713 12314 0224</t>
  </si>
  <si>
    <t>2713 12334 0068</t>
  </si>
  <si>
    <t>ปวช., กอป.(ปี57), ตวท.(ปี57),ตวท.(กสก.)</t>
  </si>
  <si>
    <t>1949900019792</t>
  </si>
  <si>
    <t>สถาพร  ขันติวัฒนพงศ์</t>
  </si>
  <si>
    <t>2713 12314 0225</t>
  </si>
  <si>
    <t>2713 12334 0069</t>
  </si>
  <si>
    <t>1959900084055</t>
  </si>
  <si>
    <t>ทมิตา เรืองฤทธิ์</t>
  </si>
  <si>
    <t>ผบ.หมู่ กคพ.ศพฐ.10</t>
  </si>
  <si>
    <t>2713 12314 0226</t>
  </si>
  <si>
    <t>2713 12334 0070</t>
  </si>
  <si>
    <t>บธ.บ.(การตลาด)/กอป.51,ชัยยะ</t>
  </si>
  <si>
    <t>3900900078851</t>
  </si>
  <si>
    <t>ยุพดี สงสุวรรณ์</t>
  </si>
  <si>
    <t>2713 12314 0227</t>
  </si>
  <si>
    <t>2713 12334 0071</t>
  </si>
  <si>
    <t>กปป.,ศศ.บ.,ร.ม. ,ชัยยะ ,ตวท.</t>
  </si>
  <si>
    <t>1909800057722</t>
  </si>
  <si>
    <t>สุวรรณ แก้ววิเชียร</t>
  </si>
  <si>
    <t>2713 12314 0228</t>
  </si>
  <si>
    <t>2713 12334 0072</t>
  </si>
  <si>
    <t>ร.บ. ,ตวท.</t>
  </si>
  <si>
    <t>3969900127729</t>
  </si>
  <si>
    <t>ประทีป อินน้อย</t>
  </si>
  <si>
    <t>2713 12314 0229</t>
  </si>
  <si>
    <t>2713 12334 0073</t>
  </si>
  <si>
    <t>3961100022356</t>
  </si>
  <si>
    <t>สันติวัฒน์ สุขธรณ์</t>
  </si>
  <si>
    <t>รอง สว.(อก.) กชช.ศพฐ.10</t>
  </si>
  <si>
    <t>2713 12314 0230</t>
  </si>
  <si>
    <t>2713 12334 0074</t>
  </si>
  <si>
    <t>ปวช.,กดต.(อก.), ตวท.</t>
  </si>
  <si>
    <t>3900200461920</t>
  </si>
  <si>
    <t>ศราวุธ  คงยัง</t>
  </si>
  <si>
    <t>ผบ.หมู่ พฐ.จว.ปัตตานี</t>
  </si>
  <si>
    <t>2713 12314 0231</t>
  </si>
  <si>
    <t>2713 12334 0075</t>
  </si>
  <si>
    <t>ม.6,รป.ศ. ,ชัยยะ ,ตวท.19</t>
  </si>
  <si>
    <t>3920400489321</t>
  </si>
  <si>
    <t>จักรกฤษ จับใจ</t>
  </si>
  <si>
    <t>2713 12314 0232</t>
  </si>
  <si>
    <t>2713 12334 0076</t>
  </si>
  <si>
    <t>3770200256732</t>
  </si>
  <si>
    <t>ปรภาส โสภาพ</t>
  </si>
  <si>
    <t>2713 12314 0233</t>
  </si>
  <si>
    <t>2713 12334 0077</t>
  </si>
  <si>
    <t>1349900016659</t>
  </si>
  <si>
    <t>2713 12314 0234</t>
  </si>
  <si>
    <t>2713 12334 0078</t>
  </si>
  <si>
    <t>อับดุลอามีน หัดมัด</t>
  </si>
  <si>
    <t>2713 12314 0235</t>
  </si>
  <si>
    <t>2713 12334 0079</t>
  </si>
  <si>
    <t>3940200200476</t>
  </si>
  <si>
    <t>อนุรักษ์  ประพฤติดี</t>
  </si>
  <si>
    <t>2713 12314 0236</t>
  </si>
  <si>
    <t>2713 12334 0080</t>
  </si>
  <si>
    <t>3920400284657</t>
  </si>
  <si>
    <t>โรสนะ มูซอดี</t>
  </si>
  <si>
    <t>2713 12314 0237</t>
  </si>
  <si>
    <t>2713 12334 0081</t>
  </si>
  <si>
    <t>คศ.บ.</t>
  </si>
  <si>
    <t>3940100234832</t>
  </si>
  <si>
    <t>2713 12314 0238</t>
  </si>
  <si>
    <t>2713 12334 0082</t>
  </si>
  <si>
    <t>พัชรบุญ ประกิจ</t>
  </si>
  <si>
    <t>2713 12314 0239</t>
  </si>
  <si>
    <t>2713 12334 0083</t>
  </si>
  <si>
    <t>1659900624389</t>
  </si>
  <si>
    <t>วารุณี กิตติชัย</t>
  </si>
  <si>
    <t>2713 12314 0240</t>
  </si>
  <si>
    <t>2713 12334 0084</t>
  </si>
  <si>
    <t>ศศ.บ. , ตวท.</t>
  </si>
  <si>
    <t>3900500029659</t>
  </si>
  <si>
    <t>อภิเชษฐ์ นิ่มวุ่น</t>
  </si>
  <si>
    <t>2713 12314 0241</t>
  </si>
  <si>
    <t>2713 12334 0085</t>
  </si>
  <si>
    <t>1930100096905</t>
  </si>
  <si>
    <t>ภาณุพงศ์  จันทผลึก</t>
  </si>
  <si>
    <t>2713 12314 0242</t>
  </si>
  <si>
    <t>2713 12334 0086</t>
  </si>
  <si>
    <t>1939900137701</t>
  </si>
  <si>
    <t>ธชภูมิ  พรหมอินทร์</t>
  </si>
  <si>
    <t>2713 12314 0243</t>
  </si>
  <si>
    <t>2713 12334 0087</t>
  </si>
  <si>
    <t>1809900095741</t>
  </si>
  <si>
    <t>ชยพล  ปงใจ</t>
  </si>
  <si>
    <t>2713 12314 0244</t>
  </si>
  <si>
    <t>2713 12334 0088</t>
  </si>
  <si>
    <t>1509900464927</t>
  </si>
  <si>
    <t>ขนิษฐา คงทอง</t>
  </si>
  <si>
    <t>2713 12314 0245</t>
  </si>
  <si>
    <t>2713 12334 0089</t>
  </si>
  <si>
    <t>บธ.บ.,ตวท.,รป.ม.</t>
  </si>
  <si>
    <t>3940800028984</t>
  </si>
  <si>
    <t>อำนวย กุลบุตร</t>
  </si>
  <si>
    <t>2713 12314 0246</t>
  </si>
  <si>
    <t>2713 12334 0090</t>
  </si>
  <si>
    <t>ศษ.บ.,</t>
  </si>
  <si>
    <t>3900500023324</t>
  </si>
  <si>
    <t>เทพฤทธิ์  ทองช่างเหล็ก</t>
  </si>
  <si>
    <t>2713 12314 0247</t>
  </si>
  <si>
    <t>2713 12334 0091</t>
  </si>
  <si>
    <t>1909800215999</t>
  </si>
  <si>
    <t>จารีนี สุวรรณราช</t>
  </si>
  <si>
    <t>ผบ.หมู่ พฐ.จว.นราธิวาส</t>
  </si>
  <si>
    <t>2713 12314 0248</t>
  </si>
  <si>
    <t>2713 12334 0092</t>
  </si>
  <si>
    <t>3969900125106</t>
  </si>
  <si>
    <t>จุฑานุช แสนสุข</t>
  </si>
  <si>
    <t>2713 12314 0249</t>
  </si>
  <si>
    <t>2713 12334 0093</t>
  </si>
  <si>
    <t>1949800051180</t>
  </si>
  <si>
    <t xml:space="preserve">นาฏยา วันคณะ </t>
  </si>
  <si>
    <t>2713 12314 0250</t>
  </si>
  <si>
    <t>2713 12334 0094</t>
  </si>
  <si>
    <t>3960100080215</t>
  </si>
  <si>
    <t>ประเจียด ชุมดี</t>
  </si>
  <si>
    <t>2713 12314 0251</t>
  </si>
  <si>
    <t>2713 12334 0095</t>
  </si>
  <si>
    <t>3961100022283</t>
  </si>
  <si>
    <t>รอง สว.(อก.) พฐ.จว.นราธิวาส</t>
  </si>
  <si>
    <t>2713 12314 0252</t>
  </si>
  <si>
    <t>2713 12334 0096</t>
  </si>
  <si>
    <t>เชษ ไชยกิจ</t>
  </si>
  <si>
    <t>2713 12314 0253</t>
  </si>
  <si>
    <t>2713 12334 0097</t>
  </si>
  <si>
    <t>3900100452716</t>
  </si>
  <si>
    <t>ชินวัตร วังจันทร์</t>
  </si>
  <si>
    <t>2713 12314 0254</t>
  </si>
  <si>
    <t>2713 12334 0098</t>
  </si>
  <si>
    <t>3960400071866</t>
  </si>
  <si>
    <t>รัตพล ชูขาว</t>
  </si>
  <si>
    <t>2713 12314 0255</t>
  </si>
  <si>
    <t>2713 12334 0099</t>
  </si>
  <si>
    <t>3961100398500</t>
  </si>
  <si>
    <t>จิฎาภา ดำกรี</t>
  </si>
  <si>
    <t>2713 12314 0256</t>
  </si>
  <si>
    <t>2713 12334 0100</t>
  </si>
  <si>
    <t>3960100280761</t>
  </si>
  <si>
    <t>นิอารง หนิเซ็ง</t>
  </si>
  <si>
    <t>2713 12314 0257</t>
  </si>
  <si>
    <t>2713 12334 0101</t>
  </si>
  <si>
    <t>ปวช.ศศ.บ.,ตวท.</t>
  </si>
  <si>
    <t>3940400302752</t>
  </si>
  <si>
    <t>ดวงพร จงบรรณกิจ</t>
  </si>
  <si>
    <t>2713 12314 0258</t>
  </si>
  <si>
    <t>2713 12334 0102</t>
  </si>
  <si>
    <t>4959900008957</t>
  </si>
  <si>
    <t>จิตรติมา บุตรจีน</t>
  </si>
  <si>
    <t>2713 12314 0259</t>
  </si>
  <si>
    <t>2713 12334 0103</t>
  </si>
  <si>
    <t>ป.ตรี บ.ทรัพยากรมนุษย์</t>
  </si>
  <si>
    <t>3961100311340</t>
  </si>
  <si>
    <t>ปรัญญา รัตนพิสิฏฐ์</t>
  </si>
  <si>
    <t>2713 12314 0260</t>
  </si>
  <si>
    <t>2713 12334 0104</t>
  </si>
  <si>
    <t>3960600104695</t>
  </si>
  <si>
    <t>องอาจ บุญให้</t>
  </si>
  <si>
    <t>2713 12314 0261</t>
  </si>
  <si>
    <t>2713 12334 0105</t>
  </si>
  <si>
    <t>3961100262004</t>
  </si>
  <si>
    <t>ชูเกียรติ ทองจินดา</t>
  </si>
  <si>
    <t>2713 12314 0262</t>
  </si>
  <si>
    <t>2713 12334 0106</t>
  </si>
  <si>
    <t>3960200142441</t>
  </si>
  <si>
    <t>สุรพล ลูกจันทร์</t>
  </si>
  <si>
    <t>2713 12314 0263</t>
  </si>
  <si>
    <t>2713 12334 0107</t>
  </si>
  <si>
    <t>3961200082962</t>
  </si>
  <si>
    <t>วิทยา วรพิพัฒน์สกุล</t>
  </si>
  <si>
    <t>2713 12314 0264</t>
  </si>
  <si>
    <t>2713 12334 0108</t>
  </si>
  <si>
    <t>3960500657862</t>
  </si>
  <si>
    <t>ลำดับ</t>
  </si>
  <si>
    <t>ทำหน้าที่</t>
  </si>
  <si>
    <t>นวท.(สบ 5) ศพฐ.2</t>
  </si>
  <si>
    <t>นวท.(สบ 5) ศพฐ.5</t>
  </si>
  <si>
    <t>นวท.(สบ 5) ศพฐ.7</t>
  </si>
  <si>
    <t>นวท.(สบ 4) พฐ.จว.สมุทรสาคร</t>
  </si>
  <si>
    <t>ว่าง</t>
  </si>
  <si>
    <t>สพฐ.ตร.238/66</t>
  </si>
  <si>
    <t xml:space="preserve">เทอดไทย สุขไทย </t>
  </si>
  <si>
    <t xml:space="preserve">ยุทธพงษ์ อินทรพงษ์ </t>
  </si>
  <si>
    <t>วธน เอมะวรรธนะ</t>
  </si>
  <si>
    <t>3101403123971</t>
  </si>
  <si>
    <t xml:space="preserve">ขจรศรี แก้วคล้าย </t>
  </si>
  <si>
    <t>มนวีร์ กลั่นบุศย์</t>
  </si>
  <si>
    <t>ศุภโชค ศรีเทียน</t>
  </si>
  <si>
    <t>สิรินทร นกเทศ</t>
  </si>
  <si>
    <t>สุมน ทวีวัฒนศรีสุข</t>
  </si>
  <si>
    <t>อริญชยา สิทธิกุล</t>
  </si>
  <si>
    <t xml:space="preserve">ผกก.ฝอ.ศพฐ.10 </t>
  </si>
  <si>
    <t>กิตศรุต แก้วทองเมือง</t>
  </si>
  <si>
    <t>สุรชัย เตรียมตา</t>
  </si>
  <si>
    <t>จุฑาทิพย์ สุวภาพ</t>
  </si>
  <si>
    <t>ดำเนิน ต๊ะคำวรรณ์</t>
  </si>
  <si>
    <t>นัยนา ล่องแดง</t>
  </si>
  <si>
    <t xml:space="preserve">แพรวณพัฐร์ หนูตะพงศ์ </t>
  </si>
  <si>
    <t>มงคลรักษ์ จุฑานนท์</t>
  </si>
  <si>
    <t xml:space="preserve">รัฐศาสตร์ ดียิ่ง </t>
  </si>
  <si>
    <t>วิภาดา มาตแย้ม</t>
  </si>
  <si>
    <t xml:space="preserve">อดีต เพียรเจริญ </t>
  </si>
  <si>
    <t xml:space="preserve">อมรรัตน์ แก้วทอง </t>
  </si>
  <si>
    <t>ชัยวัฒน์ วัชรเรืองรัตน์</t>
  </si>
  <si>
    <t>ชุติมา เพียรมิตร</t>
  </si>
  <si>
    <t>กนกวรรณ จูมแพง</t>
  </si>
  <si>
    <t>ปรเมศว์ คงแก้ว</t>
  </si>
  <si>
    <t>อารีวรรณ วิเวกทองสุข</t>
  </si>
  <si>
    <t>3101403035401</t>
  </si>
  <si>
    <t xml:space="preserve">กนกพร จิตต์ตระกูล </t>
  </si>
  <si>
    <t>ธนัสสรณ์ ธันยธนกิตติกร</t>
  </si>
  <si>
    <t>นงลักษณ์ พิมพา</t>
  </si>
  <si>
    <t>มนัสนันท์ นิ่มแสวงกุล</t>
  </si>
  <si>
    <t xml:space="preserve">ยศวีย์ ศุภเศรษฐ์กิตติ </t>
  </si>
  <si>
    <t xml:space="preserve">ลำเนาว์ เพชรช่วย </t>
  </si>
  <si>
    <t>วิกรานต์ มากคช</t>
  </si>
  <si>
    <t>อรรถพล พาณิชย์จิระสกุล</t>
  </si>
  <si>
    <t xml:space="preserve">อัญชลี ฉิมสันเทียะ </t>
  </si>
  <si>
    <t>3609900740806</t>
  </si>
  <si>
    <t>3199900051100</t>
  </si>
  <si>
    <t>3660100512584</t>
  </si>
  <si>
    <t>3430900125421</t>
  </si>
  <si>
    <t>3149900475163</t>
  </si>
  <si>
    <t>5110199079676</t>
  </si>
  <si>
    <t>1639800170564</t>
  </si>
  <si>
    <t>1249800008191</t>
  </si>
  <si>
    <t>1101800018743</t>
  </si>
  <si>
    <t>1199900081185</t>
  </si>
  <si>
    <t>3320501229673</t>
  </si>
  <si>
    <t>3700101128663</t>
  </si>
  <si>
    <t>3120101806641</t>
  </si>
  <si>
    <t>3450600385966</t>
  </si>
  <si>
    <t>วท.บ. (จุลชีววิทยา),สว.83,นวท.(สบ 4) รุ่น 9</t>
  </si>
  <si>
    <t>3340100519123</t>
  </si>
  <si>
    <t>3501300797100</t>
  </si>
  <si>
    <t>1501200095018</t>
  </si>
  <si>
    <t>1579900047218</t>
  </si>
  <si>
    <t>3620101970829</t>
  </si>
  <si>
    <t>1930100081991</t>
  </si>
  <si>
    <t>อชิรธร ฉิมพลี(สบ3)</t>
  </si>
  <si>
    <t>พฐ.จว.นนทบุรี</t>
  </si>
  <si>
    <t>พฐ.จว.สมุทรปราการ</t>
  </si>
  <si>
    <t>พฐ.จว.พระนครศรีอยุธยา</t>
  </si>
  <si>
    <t>พฐ.จว.ชัยนาท</t>
  </si>
  <si>
    <t>พฐ.จว.ลพบุรี</t>
  </si>
  <si>
    <t>พฐ.จว.สระบุรี</t>
  </si>
  <si>
    <t>พฐ.จว.สิงห์บุรี</t>
  </si>
  <si>
    <t>พฐ.จว.อ่างทอง</t>
  </si>
  <si>
    <t>พฐ.จว.ระยอง</t>
  </si>
  <si>
    <t>พฐ.จว.จันทบุรี</t>
  </si>
  <si>
    <t>พฐ.จว.ตราด</t>
  </si>
  <si>
    <t>พฐ.จว.ปราจีนบุรี</t>
  </si>
  <si>
    <t>พฐ.จว.ฉะเชิงเทรา</t>
  </si>
  <si>
    <t>พฐ.จว.นครนายก</t>
  </si>
  <si>
    <t>พฐ.จว.สระแก้ว</t>
  </si>
  <si>
    <t>พฐ.จว.ชัยภูมิ</t>
  </si>
  <si>
    <t>พฐ.จว.บุรีรัมย์</t>
  </si>
  <si>
    <t>พฐ.จว.สุรินทร์</t>
  </si>
  <si>
    <t>พฐ.จว.อุบลราชธานี</t>
  </si>
  <si>
    <t>พฐ.จว.อำนาจเจริญ</t>
  </si>
  <si>
    <t>พฐ.จว.ยโสธร</t>
  </si>
  <si>
    <t>พฐ.จว.ศรีสะเกษ</t>
  </si>
  <si>
    <t>พฐ.จว.อุดรธานี</t>
  </si>
  <si>
    <t>พฐ.จว.เลย</t>
  </si>
  <si>
    <t>พฐ.จว.มหาสารคาม</t>
  </si>
  <si>
    <t>พฐ.จว.หนองคาย</t>
  </si>
  <si>
    <t>พฐ.จว.หนองบัวลำภู</t>
  </si>
  <si>
    <t>พฐ.จว.สกลนคร</t>
  </si>
  <si>
    <t>พฐ.จว.ร้อยเอ็ด</t>
  </si>
  <si>
    <t>พฐ.จว.นครพนม</t>
  </si>
  <si>
    <t>พฐ.จว.มุกดาหาร</t>
  </si>
  <si>
    <t>พฐ.จว.กาฬสินธุ์</t>
  </si>
  <si>
    <t>พฐ.จว.บึงกาฬ</t>
  </si>
  <si>
    <t>พฐ.จว.แพร่</t>
  </si>
  <si>
    <t>พฐ.จว.พะเยา</t>
  </si>
  <si>
    <t>พฐ.จว.น่าน</t>
  </si>
  <si>
    <t>พฐ.จว.เชียงใหม่</t>
  </si>
  <si>
    <t>พฐ.จว.เชียงราย</t>
  </si>
  <si>
    <t>พฐ.จว.ลำพูน</t>
  </si>
  <si>
    <t>พฐ.จว.แม่ฮ่องสอน</t>
  </si>
  <si>
    <t>พฐ.จว.พิจิตร</t>
  </si>
  <si>
    <t>พฐ.จว.เพชรบูรณ์</t>
  </si>
  <si>
    <t>พฐ.จว.สุโขทัย</t>
  </si>
  <si>
    <t>พฐ.จว.อุตรดิตถ์</t>
  </si>
  <si>
    <t>พฐ.จว.นครสวรรค์</t>
  </si>
  <si>
    <t>พฐ.จว.กำแพงเพชร</t>
  </si>
  <si>
    <t>พฐ.จว.อุทัยธานี</t>
  </si>
  <si>
    <t>พฐ.จว.ตาก</t>
  </si>
  <si>
    <t>พฐ.จว.สมุทรสาคร</t>
  </si>
  <si>
    <t>พฐ.จว.สมุทรสงคราม</t>
  </si>
  <si>
    <t>พฐ.จว.ประจวบคีรีขันธ์</t>
  </si>
  <si>
    <t>พฐ.จว.สุพรรณบุรี</t>
  </si>
  <si>
    <t>พฐ.จว.กาญจนบุรี</t>
  </si>
  <si>
    <t>พฐ.จว.ราชบุรี</t>
  </si>
  <si>
    <t>พฐ.จว.เพชรบุรี</t>
  </si>
  <si>
    <t>พฐ.จว.ระนอง</t>
  </si>
  <si>
    <t>พฐ.จว.ชุมพร</t>
  </si>
  <si>
    <t>พฐ.จว.ภูเก็ต</t>
  </si>
  <si>
    <t>พฐ.จว.กระบี่</t>
  </si>
  <si>
    <t>พฐ.จว.พังงา</t>
  </si>
  <si>
    <t>พฐ.จว.นครศรีธรรมราช</t>
  </si>
  <si>
    <t>พฐ.จว.พัทลุง</t>
  </si>
  <si>
    <t>พฐ.จว.ตรัง</t>
  </si>
  <si>
    <t>พฐ.จว.สตูล</t>
  </si>
  <si>
    <t>พฐ.จว.ปัตตานี</t>
  </si>
  <si>
    <t>พฐ.จว.นราธิวาส</t>
  </si>
  <si>
    <t>สังกัด</t>
  </si>
  <si>
    <t>ระดับตำแหน่ง</t>
  </si>
  <si>
    <t>สว.พฐ.จว.เพชรบูรณ์</t>
  </si>
  <si>
    <t>สว.พฐ.จว.กำแพงเพชร</t>
  </si>
  <si>
    <t>สว.พฐ.จว.กระบี่</t>
  </si>
  <si>
    <t>สว.พฐ.จว.ปัตตานี</t>
  </si>
  <si>
    <t>นวท.(สบ 5) ศพฐ.1</t>
  </si>
  <si>
    <t>นวท.(สบ 5) ศพฐ.4</t>
  </si>
  <si>
    <t>นวท.(สบ 5) ศพฐ.9</t>
  </si>
  <si>
    <t>วท.ม(จุฬา),วท.บ.,นวท.(สบ 4),สว.35,บตส.</t>
  </si>
  <si>
    <t>นวท.(สบ 4) กสก.พฐก.</t>
  </si>
  <si>
    <t>นวท.(สบ 4) กอส.พฐก.</t>
  </si>
  <si>
    <t>วท.บ.(เคมี),น.บ.,ตวท.,กอส.21,นวท.(สบ 4)</t>
  </si>
  <si>
    <t>วท.บ.(เคมีทรัพยากรสิ่งแวดล้อม),รปศ.ม.(การจัดการภาครัฐและภาคเอกชน),ตวท.,กอส.23,นวท.(สบ 4)</t>
  </si>
  <si>
    <t>นวท.(สบ 4) กอป.พฐก.</t>
  </si>
  <si>
    <t>นวท.(สบ 4) กคม.พฐก.</t>
  </si>
  <si>
    <t>นวท.(สบ 4) กยส.พฐก.</t>
  </si>
  <si>
    <t>วท.บ.,สว.102,นวท.(สบ2)04,นวท.(สบ 4)14</t>
  </si>
  <si>
    <t>ภ.บ.,นวท.(สบ2)08,นวท.(สบ 4)16</t>
  </si>
  <si>
    <t>นวท.(สบ 4) กนฝ.พฐก.</t>
  </si>
  <si>
    <t>นวท.(สบ 4) กคพ.พฐก.</t>
  </si>
  <si>
    <t>วท.บ.(เคมีวิศวกรรม),นวท.(สบ2),นวท.(สบ 4)</t>
  </si>
  <si>
    <t>นวท.(สบ 4) กชช.พฐก.</t>
  </si>
  <si>
    <t>นวท.(สบ 4) ฝ่ายพัฒนา สฝจ.</t>
  </si>
  <si>
    <t>นวท.(สบ 4) กสก.ศพฐ.1</t>
  </si>
  <si>
    <t>วท.บ., วท.ม., นวท.(สบ 2) รุ่น 1, นวท.(สบ 4) รุ่น 11</t>
  </si>
  <si>
    <t>นวท.(สบ 4) กอส.ศพฐ.1</t>
  </si>
  <si>
    <t>นวท.(สบ 4) กอป.ศพฐ.1</t>
  </si>
  <si>
    <t>นวท.(สบ 4) กคม.ศพฐ.1</t>
  </si>
  <si>
    <t>นวท.(สบ 4) กยส.ศพฐ.1</t>
  </si>
  <si>
    <t>นวท.(สบ 4) กนฝ.ศพฐ.1</t>
  </si>
  <si>
    <t>นวท.(สบ 4) กชว.ศพฐ.1</t>
  </si>
  <si>
    <t>นวท.(สบ 4) กคพ.ศพฐ.1</t>
  </si>
  <si>
    <t>วท.บ.,วท.ม.,นวท.(สบ 4)รุ่น 8</t>
  </si>
  <si>
    <t>นวท.(สบ 4) กชช.ศพฐ.1</t>
  </si>
  <si>
    <t>นวท.(สบ 4) พฐ.จว.นนทบุรี</t>
  </si>
  <si>
    <t>นวท.(สบ 4) พฐ.จว.สมุทรปราการ</t>
  </si>
  <si>
    <t>นวท.(สบ 4) พฐ.จว.พระนครศรีอยุธยา</t>
  </si>
  <si>
    <t>วท.บ.(ฟิสิกส์),สว.87,กอส.รุ่น 17,นวท.(สบ 4)รุ่น10</t>
  </si>
  <si>
    <t>นวท.(สบ 4) พฐ.จว.ชัยนาท</t>
  </si>
  <si>
    <t>นวท.(สบ 4) พฐ.จว.ลพบุรี</t>
  </si>
  <si>
    <t>นวท.(สบ 4) พฐ.จว.สระบุรี</t>
  </si>
  <si>
    <t>นวท.(สบ 4) พฐ.จว.สิงห์บุรี</t>
  </si>
  <si>
    <t>นวท.(สบ 4) พฐ.จว.อ่างทอง</t>
  </si>
  <si>
    <t>นวท.(สบ 4) กสก.ศพฐ.2</t>
  </si>
  <si>
    <t>นวท.(สบ 4) กอส.ศพฐ.2</t>
  </si>
  <si>
    <t>นวท.(สบ 4) กอป.ศพฐ.2</t>
  </si>
  <si>
    <t>นวท.(สบ 4) กคม.ศพฐ.2</t>
  </si>
  <si>
    <t>วท.บ.(ฟิสิกส์),สว.85,นวท.(สบ 4)</t>
  </si>
  <si>
    <t>นวท.(สบ 4) กยส.ศพฐ.2</t>
  </si>
  <si>
    <t>ภ.บ.,สว.,นวท.(สบ2),นวท.(สบ 4)</t>
  </si>
  <si>
    <t>นวท.(สบ 4) กนฝ.ศพฐ.2</t>
  </si>
  <si>
    <t>นวท.(สบ 4) กชว.ศพฐ.2</t>
  </si>
  <si>
    <t>นวท.(สบ 4) กคพ.ศพฐ.2</t>
  </si>
  <si>
    <t>นวท.(สบ 4) กชช.ศพฐ.2</t>
  </si>
  <si>
    <t>นวท.(สบ 4) พฐ.จว.ระยอง</t>
  </si>
  <si>
    <t>นวท.(สบ 4) พฐ.จว.จันทบุรี</t>
  </si>
  <si>
    <t>วท.บ.,สว.85,นวท.(สบ 4)</t>
  </si>
  <si>
    <t>นวท.(สบ 4) พฐ.จว.ปราจีนบุรี</t>
  </si>
  <si>
    <t>นวท.(สบ 4) พฐ.จว.ฉะเชิงเทรา</t>
  </si>
  <si>
    <t>นวท.(สบ 4) พฐ.จว.นครนายก</t>
  </si>
  <si>
    <t>นวท.(สบ 4) พฐ.จว.สระแก้ว</t>
  </si>
  <si>
    <t>นวท.(สบ 4) กสก.ศพฐ.3</t>
  </si>
  <si>
    <t>นวท.(สบ 4) กอส.ศพฐ.3</t>
  </si>
  <si>
    <t>วท.บ(เคมี),สว.87,นวท.(สบ 4),กอส.รุ่นที่17</t>
  </si>
  <si>
    <t>วท.ม.เคมี,นวท.(สบ 2)รุ่น2,กอส.23,นวท.(สบ 4)รุ่น11</t>
  </si>
  <si>
    <t>นวท.(สบ 4) กอป.ศพฐ.3</t>
  </si>
  <si>
    <t>นวท.(สบ 4) กคม.ศพฐ.3</t>
  </si>
  <si>
    <t>นวท.(สบ 4) กยส.ศพฐ.3</t>
  </si>
  <si>
    <t>นวท.(สบ 4) กนฝ.ศพฐ.3</t>
  </si>
  <si>
    <t>วท.บ.เคมี,สว.103,กอส.23,นวท.(สบ 2)รุ่น4,นวท.(สบ 4)รุ่น14</t>
  </si>
  <si>
    <t>นวท.(สบ 4) กชว.ศพฐ.3</t>
  </si>
  <si>
    <t>นวท.(สบ 4) กคพ.ศพฐ.3</t>
  </si>
  <si>
    <t>นวท.(สบ 4) กชช.ศพฐ.3</t>
  </si>
  <si>
    <t>นวท.(สบ 4) พฐ.จว.ชัยภูมิ</t>
  </si>
  <si>
    <t>นวท.(สบ 4) พฐ.จว.บุรีรัมย์</t>
  </si>
  <si>
    <t>นวท.(สบ 4) พฐ.จว.สุรินทร์</t>
  </si>
  <si>
    <t>นวท.(สบ 4) พฐ.จว.อุบลราชธานี</t>
  </si>
  <si>
    <t>วท.ม.พอลิเมอร์,นวท.(สบ 2)รุ่น2,กอส.23,ปร.ด.เคมี,นวท.(สบ 4)รุ่น11</t>
  </si>
  <si>
    <t>นวท.(สบ 4) พฐ.จว.อำนาจเจริญ</t>
  </si>
  <si>
    <t>นวท.(สบ 4) พฐ.จว.ยโสธร</t>
  </si>
  <si>
    <t>นวท.(สบ 4) พฐ.จว.ศรีสะเกษ</t>
  </si>
  <si>
    <t>นวท.(สบ 4) กสก.ศพฐ.4</t>
  </si>
  <si>
    <t>นวท.(สบ 4) กอส.ศพฐ.4</t>
  </si>
  <si>
    <t>นวท.(สบ 4) กอป.ศพฐ.4</t>
  </si>
  <si>
    <t>นวท.(สบ 4) กคม.ศพฐ.4</t>
  </si>
  <si>
    <t>นวท.(สบ 4) กยส.ศพฐ.4</t>
  </si>
  <si>
    <t>วท.บ(เคมี),สว.85,นวท.(สบ 4) รุ่น 10</t>
  </si>
  <si>
    <t>นวท.(สบ 4) กนฝ.ศพฐ.4</t>
  </si>
  <si>
    <t>วท.บ.(เคมี),นวท.(สบ 4),สว.</t>
  </si>
  <si>
    <t>นวท.(สบ 4) กชว.ศพฐ.4</t>
  </si>
  <si>
    <t>นวท.(สบ 4) กคพ.ศพฐ.4</t>
  </si>
  <si>
    <t>นวท.(สบ 4) กชช.ศพฐ.4</t>
  </si>
  <si>
    <t>นวท.(สบ 4) พฐ.จว.อุดรธานี</t>
  </si>
  <si>
    <t>วท.บ.(เคมี)/ วท.ม.(เคมี)/ กอส. รุ่น28/ นวท.(สบ1) รุ่น1/ นวท.(สบ2) รุ่น5/ นวท.(สบ 4) รุ่น14/ ตวท. รุ่น30</t>
  </si>
  <si>
    <t>นวท.(สบ 4) พฐ.จว.เลย</t>
  </si>
  <si>
    <t>นวท.(สบ 4) พฐ.จว.มหาสารคาม</t>
  </si>
  <si>
    <t>วท.บ.(เคมี), วท.ม.(เคมี),นวท.(สบ 4) รุ่น 11</t>
  </si>
  <si>
    <t>นวท.(สบ 4) พฐ.จว.หนองคาย</t>
  </si>
  <si>
    <t>นวท.(สบ 4) พฐ.จว.หนองบัวลำภู</t>
  </si>
  <si>
    <t>นวท.(สบ 4) พฐ.จว.สกลนคร</t>
  </si>
  <si>
    <t>นวท.(สบ 4) พฐ.จว.ร้อยเอ็ด</t>
  </si>
  <si>
    <t>นวท.(สบ 4) พฐ.จว.นครพนม</t>
  </si>
  <si>
    <t>นวท.(สบ 4) พฐ.จว.มุกดาหาร</t>
  </si>
  <si>
    <t>นวท.(สบ 4) พฐ.จว.กาฬสินธุ์</t>
  </si>
  <si>
    <t>นวท.(สบ 4) กสก.ศพฐ.5</t>
  </si>
  <si>
    <t>นวท.(สบ 4) กอส.ศพฐ.5</t>
  </si>
  <si>
    <t>นวท.(สบ 4) กอป.ศพฐ.5</t>
  </si>
  <si>
    <t>นวท.(สบ 4) กคม.ศพฐ.5</t>
  </si>
  <si>
    <t>นวท.(สบ 4) กยส.ศพฐ.5</t>
  </si>
  <si>
    <t>นวท.(สบ 4) กนฝ.ศพฐ.5</t>
  </si>
  <si>
    <t>นวท.(สบ 4) กชว.ศพฐ.5</t>
  </si>
  <si>
    <t>นวท.(สบ 4) กคพ.ศพฐ.5</t>
  </si>
  <si>
    <t>นวท.(สบ 4) กชช.ศพฐ.5</t>
  </si>
  <si>
    <t>นวท.(สบ 4) พฐ.จว.แพร่</t>
  </si>
  <si>
    <t>นวท.(สบ 4) พฐ.จว.พะเยา</t>
  </si>
  <si>
    <t>นวท.(สบ 4) พฐ.จว.น่าน</t>
  </si>
  <si>
    <t>นวท.(สบ 4) พฐ.จว.เชียงใหม่</t>
  </si>
  <si>
    <t>นวท.(สบ 4) พฐ.จว.เชียงราย</t>
  </si>
  <si>
    <t>นวท.(สบ 4) พฐ.จว.ลำพูน</t>
  </si>
  <si>
    <t>นวท.(สบ 4) พฐ.จว.แม่ฮ่องสอน</t>
  </si>
  <si>
    <t>นวท.(สบ 4) กสก.ศพฐ.6</t>
  </si>
  <si>
    <t>นวท.(สบ 4) กอส.ศพฐ.6</t>
  </si>
  <si>
    <t>นวท.(สบ 4) กอป.ศพฐ.6</t>
  </si>
  <si>
    <t>นวท.(สบ 4) กคม.ศพฐ.6</t>
  </si>
  <si>
    <t>นวท.(สบ 4) กยส.ศพฐ.6</t>
  </si>
  <si>
    <t>นวท.(สบ 4) กนฝ.ศพฐ.6</t>
  </si>
  <si>
    <t>วท.บ.(เคมี), สว.85, นวท.(สบ 4)รุ่นที่ 10, วท.ม.(นิติวิทยาศาสตร์)</t>
  </si>
  <si>
    <t>นวท.(สบ 4) กชว.ศพฐ.6</t>
  </si>
  <si>
    <t>นวท.(สบ 4) กคพ.ศพฐ.6</t>
  </si>
  <si>
    <t>นวท.(สบ 4) พฐ.จว.พิจิตร</t>
  </si>
  <si>
    <t>นวท.(สบ 4) พฐ.จว.สุโขทัย</t>
  </si>
  <si>
    <t>วท.บ(เคมี),สว.88,นวท.(สบ 4)</t>
  </si>
  <si>
    <t>นวท.(สบ 4) พฐ.จว.อุตรดิตถ์</t>
  </si>
  <si>
    <t>วท.บ.(ฟิสิกส์),รปม.,นวท.(สบ 4) รุ่น11</t>
  </si>
  <si>
    <t>นวท.(สบ 4) กสก.ศพฐ.7</t>
  </si>
  <si>
    <t>นวท.(สบ 4) กอส.ศพฐ.7</t>
  </si>
  <si>
    <t>นวท.(สบ 4) กคม.ศพฐ.7</t>
  </si>
  <si>
    <t>นวท.(สบ 4) กยส.ศพฐ.7</t>
  </si>
  <si>
    <t>นวท.(สบ 4) กนฝ.ศพฐ.7</t>
  </si>
  <si>
    <t>วท.ม.,นวท.(สบ 2),นวท.(สบ 4) รุ่น 11</t>
  </si>
  <si>
    <t>นวท.(สบ 4) กชว.ศพฐ.7</t>
  </si>
  <si>
    <t>นวท.(สบ 4) กคพ.ศพฐ.7</t>
  </si>
  <si>
    <t>นวท.(สบ 4) กชช.ศพฐ.7</t>
  </si>
  <si>
    <t>นวท.(สบ 4) พฐ.จว.สมุทรสงคราม</t>
  </si>
  <si>
    <t>นวท.(สบ 4) พฐ.จว.สุพรรณบุรี</t>
  </si>
  <si>
    <t>นวท.(สบ 4) พฐ.จว.ราชบุรี</t>
  </si>
  <si>
    <t>นวท.(สบ 4) พฐ.จว.เพชรบุรี</t>
  </si>
  <si>
    <t>นวท.(สบ 4) กสก.ศพฐ.8</t>
  </si>
  <si>
    <t>นวท.(สบ 4) กอส.ศพฐ.8</t>
  </si>
  <si>
    <t>นวท.(สบ 4) กคม.ศพฐ.8</t>
  </si>
  <si>
    <t>นวท.(สบ 4) กยส.ศพฐ.8</t>
  </si>
  <si>
    <t>นวท.(สบ 4) กนฝ.ศพฐ.8</t>
  </si>
  <si>
    <t>วท.บ.,กอส.,นวท.(สบ 4),สว.</t>
  </si>
  <si>
    <t>นวท.(สบ 4) กชว.ศพฐ.8</t>
  </si>
  <si>
    <t>นวท.(สบ 4) กคพ.ศพฐ.8</t>
  </si>
  <si>
    <t>นวท.(สบ 4) กชช.ศพฐ.8</t>
  </si>
  <si>
    <t>นวท.(สบ 4) พฐ.จว.ระนอง</t>
  </si>
  <si>
    <t>นวท.(สบ 4) พฐ.จว.ชุมพร</t>
  </si>
  <si>
    <t>นวท.(สบ 4) พฐ.จว.ภูเก็ต</t>
  </si>
  <si>
    <t>นวท.(สบ 4) พฐ.จว.กระบี่</t>
  </si>
  <si>
    <t>นวท.(สบ 4) พฐ.จว.พังงา</t>
  </si>
  <si>
    <t>นวท.(สบ 4) พฐ.จว.นครศรีธรรมราช</t>
  </si>
  <si>
    <t>นวท.(สบ 4) กสก.ศพฐ.9</t>
  </si>
  <si>
    <t>นวท.(สบ 4) กอส.ศพฐ.9</t>
  </si>
  <si>
    <t>นวท.(สบ 4) กอป.ศพฐ.9</t>
  </si>
  <si>
    <t>วท.บ.(เคมี),น.บ.,นวท.(สบ 4)</t>
  </si>
  <si>
    <t>นวท.(สบ 4) กคม.ศพฐ.9</t>
  </si>
  <si>
    <t>นวท.(สบ 4) กยส.ศพฐ.9</t>
  </si>
  <si>
    <t>นวท.(สบ 4) กนฝ.ศพฐ.9</t>
  </si>
  <si>
    <t>นวท.(สบ 4) กชว.ศพฐ.9</t>
  </si>
  <si>
    <t>นวท.(สบ 4) กชช.ศพฐ.9</t>
  </si>
  <si>
    <t>นวท.(สบ 4) พฐ.จว.พัทลุง</t>
  </si>
  <si>
    <t>วท.บ. ,นวท.(สบ 4)</t>
  </si>
  <si>
    <t>นวท.(สบ 4) พฐ.จว.ตรัง</t>
  </si>
  <si>
    <t>นวท.(สบ 4) พฐ.จว.สตูล</t>
  </si>
  <si>
    <t>นวท.(สบ 4) กสก.ศพฐ.10</t>
  </si>
  <si>
    <t>นวท.(สบ 4) กอส.ศพฐ.10</t>
  </si>
  <si>
    <t>นวท.(สบ 4) กอป.ศพฐ.10</t>
  </si>
  <si>
    <t>นวท.(สบ 4) กคม.ศพฐ.10</t>
  </si>
  <si>
    <t>นวท.(สบ 4) กยส.ศพฐ.10</t>
  </si>
  <si>
    <t>วท.ม.,นวท.(สบ 2),นวท.(สบ 4)</t>
  </si>
  <si>
    <t>นวท.(สบ 4) กนฝ.ศพฐ.10</t>
  </si>
  <si>
    <t>นวท.(สบ 4) กชว.ศพฐ.10</t>
  </si>
  <si>
    <t>นวท.(สบ 4) กคพ.ศพฐ.10</t>
  </si>
  <si>
    <t>นวท.(สบ 4) พฐ.จว.ปัตตานี</t>
  </si>
  <si>
    <t>นวท.(สบ 4) พฐ.จว.นราธิวาส</t>
  </si>
  <si>
    <t>ผู้ช่วยนายเวร (สบ1) ผบช.สพฐ.ตร.</t>
  </si>
  <si>
    <t>วท.บ.,ปร.ม.,กอส.37,ตวท.8,นวท.(สบ1) รุ่น 6,สว.229</t>
  </si>
  <si>
    <t>นวท.(สบ1)-(สบ 3) ศขบ.สพฐ.ตร.</t>
  </si>
  <si>
    <t>ดิฐดิลก วงษ์เจริญธรรม(สบ1)</t>
  </si>
  <si>
    <t>วบ.บ.,วท.ม.,กอส.37,ตวท.,นวท.(สบ1),นวท.(สบ2) รุ่น 13</t>
  </si>
  <si>
    <t>วท.บ.(เคมี), วท.ม.(เคมี), ตวท., นวท.(สบ1), กอส.</t>
  </si>
  <si>
    <t>วท.บ.เคมี, นวท.(สบ1) กอส.</t>
  </si>
  <si>
    <t>วท.บ.(เคมี),กอส.,ตวท.,นวท.(สบ1),นวท.(สบ2)</t>
  </si>
  <si>
    <t>วท.บ.(เคมี), วท.ม.(เคมี), กอส.43, ตวท., นวท.(สบ1)</t>
  </si>
  <si>
    <t>รุ่ง คำปู่(สบ1)</t>
  </si>
  <si>
    <t>วท.บ.(เคมี),ตวท., นวท.(สบ1),วท.ม.(เคมี),กอส</t>
  </si>
  <si>
    <t>มธุรส เจริญวัฒนสุข(สบ1)</t>
  </si>
  <si>
    <t>วท.บ.(ฟิสิกส์),วท.ม.(ฟิสิกส์ศึกษา),ตวท.,นวท.(สบ1),นวท.(สบ2)</t>
  </si>
  <si>
    <t>วท.บ.(ฟิสิกส์),กอน.รุ่นที่59,ตวท.รุ่นที่21,นวท.(สบ1) รุ่นที่ 11, นวท.(สบ 2) รุ่นที่ 18</t>
  </si>
  <si>
    <t>วท.บ.,วท.บ.(เทคโนโลยีอาหาร),วท.ม.(นิติวิทยาศาสตร์),กอส.41, ตวท.18, นวท.(สบ1).8,นวท.(สบ 2).17</t>
  </si>
  <si>
    <t>วท.บ.(วิทยาการคอมฯ),นวท.(สบ1) รุ่น 19</t>
  </si>
  <si>
    <t>วท.บ.(เคมี),นวท.(สบ1)รุ่น 2,สว.123 ,กอส.29</t>
  </si>
  <si>
    <t>วท.บ.ฟิสิกส์,นวท.(สบ1) รุ่น 12</t>
  </si>
  <si>
    <t>วท.บ. (เคมี), นวท.(สบ1) รุ่น 11</t>
  </si>
  <si>
    <t>วท.บ.(ฟิสิกส์), นวท.(สบ1) รุ่น 11</t>
  </si>
  <si>
    <t>วท.บ.(เคมี), นวท.(สบ1) รุ่น 11</t>
  </si>
  <si>
    <t>วท.บ.เคมี,ตวท.,นวท.(สบ1)</t>
  </si>
  <si>
    <t>วท.บ.เคมี,นวท.(สบ1) รุ่น 12,ตวท. รุ่น 27</t>
  </si>
  <si>
    <t>วท.บ.,วท.ม.นวท.(สบ1) รุ่น 4,นวท.(สบ 2) รุ่น 10</t>
  </si>
  <si>
    <t>วท.บ.(ฟิสิกส์), นวท.(สบ1)</t>
  </si>
  <si>
    <t>วท.บ.(เคมี)/วศ.ม.(เคมีบูรณาการ)/กอส 39.,นวท.(สบ1) รุ่น 7</t>
  </si>
  <si>
    <t>วท.บ.(จุลชีววิทยา),วท.ม.(จุลชีววิทยาประยุกต์),กอส.,นวท.(สบ1),ตวท.</t>
  </si>
  <si>
    <t>วท.บ.สัตวบาล,ตวท.รุ่น 15,(สบ1)รุ่น8,สว.รุ่น214</t>
  </si>
  <si>
    <t>วท.บ.(เคมี),ตวท.รุ่น20,(สบ1)รุ่น10,กอส.รุ่น44</t>
  </si>
  <si>
    <t>วท.บ.เคมี,กอส.รุ่น37,(สบ1)รุ่น6,ตวท.รุ่น8,(สบ 2)รุ่น14</t>
  </si>
  <si>
    <t>วท.บ.เคมี,นวท.(สบ1)รุ่น3,กอส.31,นวท.(สบ 2)รุ่น9,ต.ว.ท.</t>
  </si>
  <si>
    <t>วท.บ.เคมี,นวท.(สบ1)รุ่น2</t>
  </si>
  <si>
    <t>วท.บ.เคมี,นวท.(สบ 2)รุ่น8,นวท.(สบ1)รุ่น2,กอส.29</t>
  </si>
  <si>
    <t>วท.บ.(เคมี), วท.ม.(เคมี), นวท.(สบ1) รุ่น 9</t>
  </si>
  <si>
    <t>วท.บ.ฟิสิกส์,กอส.รุ่น37,ตวท.รุ่น8,(สบ1)รุ่น6,(สบ 2)รุ่น14</t>
  </si>
  <si>
    <t>วท.บ.เคมี,นวท.(สบ1)รุ่น2,กอส.30,นวท.(สบ 2)รุ่น8</t>
  </si>
  <si>
    <t>วท.บ.เคมี,กอส.33,วท.ม.เคมี,นวท.(สบ 2)รุ่น11,นวท.(สบ1)รุ่น5 ต.ว.ท.รุ่น4</t>
  </si>
  <si>
    <t>วท.บ.เคมี,นวท.(สบ1)รุ่น3,กอส.31,นวท.(สบ 2)รุ่น9</t>
  </si>
  <si>
    <t>วท.ม.วัสดุฯ,นวท.(สบ1)รุ่น2,กอส.29,นวท.(สบ 2)รุ่น7,น.บ.</t>
  </si>
  <si>
    <t>วท.บ.(ฟิสิกส์), กอส.,(สบ1)รุ่น6,ตวท.รุ่น8,(สบ 2)รุ่น14</t>
  </si>
  <si>
    <t>วท.บ.(เคมี), นวท.(สบ1)รุ่น6,ตวท.รุ่น8,กอส.รุ่น38,วท.ม.</t>
  </si>
  <si>
    <t>วท.บ.ศึกษาศาสตร์,สว.103,นวท.(สบ 2)รุ่น3,กอส.22,นวท.(สบ1)รุ่น4</t>
  </si>
  <si>
    <t>วท.บ.(ฟิสิกส์),นวท.(สบ1) รุ่น 12</t>
  </si>
  <si>
    <t>วท.บ.เคมี,นวท.(สบ1) รุ่น 12</t>
  </si>
  <si>
    <t>วท.บ.,นวท.(สบ1) รุ่น 4 , นวท.(สบ 2) รุ่น 9</t>
  </si>
  <si>
    <t>วทบ.ฟิสิกส์, ตวท.รุ่น 8(สบ1)รุ่น 6, กอส.รุ่น 37,นวท.(สบ2)รุ่น14</t>
  </si>
  <si>
    <t>วท.บ.(ฟิสิกส์), นวท.(สบ1),นวท.(สบ2)รุ่น13</t>
  </si>
  <si>
    <t>วท.บ.(เคมี), นวท.(สบ1)</t>
  </si>
  <si>
    <t>วท.บ.(เคมี),ตวท.รุ่นที่ 18,กอส.รุ่นที่ 43 นวท.(สบ1) รุ่นที่ 9</t>
  </si>
  <si>
    <t>วท.บ.(ชีววิทยา),นวท.(สบ1) รุ่นที่ 2,กอส.รุ่นที่ 29,นวท.(สบ 2) รุ่นที่ 8</t>
  </si>
  <si>
    <t>วท.บ.(จุลชีววิทยา), นวท.(สบ1)</t>
  </si>
  <si>
    <t>วท.บ.(จิตวิทยา),กอส.,ตวท.,นวท.(สบ1),นวท.(สบ2)</t>
  </si>
  <si>
    <t>วท.บ.(เคมี), นวท.(สบ1) รุ่นที่ 12</t>
  </si>
  <si>
    <t xml:space="preserve">วท.บ.(ฟิสิกส์), นวท.(สบ1) </t>
  </si>
  <si>
    <t>วท.บ., กอส.,นวท.(สบ1),นวท.(สบ 2)</t>
  </si>
  <si>
    <t>วท.บ.(เคมี), วท.ม.,นวท.(สบ1)</t>
  </si>
  <si>
    <t>วท.บ.(เคมี), นวท.(สบ1),วท.ม.</t>
  </si>
  <si>
    <t>วท.บ.(ฟิสิกส์ประยุกต์), นวท.(สบ1),วท.ม.</t>
  </si>
  <si>
    <t>วท.บ.(เคมี),นวท.(สบ1),วท.ม.(นิติวิทยาศาสตร์)</t>
  </si>
  <si>
    <t>สิริบงกช รัฐธนะรัชต์(สบ1)</t>
  </si>
  <si>
    <t>วท.บ.อุตสาหกรรม,กอส.รุ่น 34,ตวท.รุ่น 15,(สบ1)รุ่น 8,สว.รุ่น180</t>
  </si>
  <si>
    <t>วท.บ.(ฟิสิกส์), กอส., นวท.(สบ1)</t>
  </si>
  <si>
    <t>วท.บ.(เคมี), นวท.(สบ1), กอส.37</t>
  </si>
  <si>
    <t>นวท.(สบ1)-(สบ 3) พฐ.จว.นครศรีธรรมราช</t>
  </si>
  <si>
    <t>วท.บ.(ฟิสิกส์),กอส.38,ตวท.8,นวท.(สบ1),รุ่น 6,นวท.(สบ.2) รุ่น 14</t>
  </si>
  <si>
    <t>วท.บ.เคมี,ตวท.,นวท.(สบ1),ISO</t>
  </si>
  <si>
    <t>วท.บ.เคมี,ตวท.นวท.(สบ1),ISO</t>
  </si>
  <si>
    <t>วท.บ.(ฟิสิกส์),ตวท.,นวท.(สบ1),ISO</t>
  </si>
  <si>
    <t>วท.บ.(เคมี),ตวท.,นวท.(สบ1),ระบบมาตรฐานสากล</t>
  </si>
  <si>
    <t>วท.บ.ฟิสิกส์,ตวท.,นวท.(สบ1),ISO</t>
  </si>
  <si>
    <t>วท.บ.เคมี,ตวท.,นวท.(สบ1),ระบบมาตรฐานสากล</t>
  </si>
  <si>
    <t>วท.บ.(เคมี),วท.ม.(เคมีประยุกต์),ปร.ด.(เคมี),นวท.(สบ1)รุ่นที่10,กอส.44</t>
  </si>
  <si>
    <t>วท.บ.ฟิสิกส์,นวท.(สบ1),ISO, ตวท.</t>
  </si>
  <si>
    <t>ชินานาฎ สุคนธมัต(สบ2)</t>
  </si>
  <si>
    <t>วัฒนพล เจริญบัณฑิตชัย(สบ2)</t>
  </si>
  <si>
    <t>ขวัญใจ หม้อใจวงศ์(สบ3)</t>
  </si>
  <si>
    <t>ธานินทร์ ทัดระเบียบ(สบ3)</t>
  </si>
  <si>
    <t>ธีระ ชายมัน(สบ3)</t>
  </si>
  <si>
    <t>นวท.(สบ 2) ฝ่ายพัฒนา สฝจ.</t>
  </si>
  <si>
    <t>นวท.(สบ 1) ฝ่ายพัฒนา สฝจ.</t>
  </si>
  <si>
    <t>นวท.(สบ 2) กลุ่มงานมาตรฐาน สฝจ.</t>
  </si>
  <si>
    <t>นวท.(สบ 1) กลุ่มงานมาตรฐาน สฝจ.</t>
  </si>
  <si>
    <t>นวท.(สบ 4) กชช.ศพฐ.10</t>
  </si>
  <si>
    <t>ฝ่ายฝึกอบรม</t>
  </si>
  <si>
    <t>ฝ่ายพัฒนา</t>
  </si>
  <si>
    <t>ฝ่ายปกครอง</t>
  </si>
  <si>
    <t>กลุ่มงานมาตรฐาน</t>
  </si>
  <si>
    <t>วรณัน สุขเจริญ</t>
  </si>
  <si>
    <t>สมใจ พาทีทิน</t>
  </si>
  <si>
    <t>กาญจนา กิจโกศล</t>
  </si>
  <si>
    <t>กัญญ์วรา ภวภูตานนท์</t>
  </si>
  <si>
    <t>ณัฐวรรณ วงศ์วัฒนะ</t>
  </si>
  <si>
    <t>ภาคิน เทพวรรณ์</t>
  </si>
  <si>
    <t>ธีระ ชัยยานนท์</t>
  </si>
  <si>
    <t>วีรวัฒน์ กำจัดภัย</t>
  </si>
  <si>
    <t>ณัฐพงษ์ บุปผเวส</t>
  </si>
  <si>
    <t>วรปรีชา อิ่มเอม</t>
  </si>
  <si>
    <t>นิพัฒน์ ธาราวร</t>
  </si>
  <si>
    <t>วิลาสิณี อินสอาด</t>
  </si>
  <si>
    <t>ณิชาภัทร  เพ็ชรอำไพ</t>
  </si>
  <si>
    <t>จิรายุส สุตานนท์</t>
  </si>
  <si>
    <t>วิไลพร บำรุงขันธ์</t>
  </si>
  <si>
    <t>ไชยา ไชยสุวรรณ</t>
  </si>
  <si>
    <t>ศิรวิทย์ เทพเจริญ</t>
  </si>
  <si>
    <t>รุ่งรัตน์ รู้ยืนยง</t>
  </si>
  <si>
    <t>พิชชาญา แก้วบรรจง</t>
  </si>
  <si>
    <t>ณัฐฐาชล ประเสริฐสถิตย์</t>
  </si>
  <si>
    <t>ดลฤทธา จีนชาวนา</t>
  </si>
  <si>
    <t>วันเพ็ญ ด้วงปั้น</t>
  </si>
  <si>
    <t>โชค ลิ่มสกุล</t>
  </si>
  <si>
    <t>สมเดช  แย้มพจนา</t>
  </si>
  <si>
    <t>พันธ์พิสุทธิ์ มากแสง</t>
  </si>
  <si>
    <t>ภัททิรา สุขปักษา</t>
  </si>
  <si>
    <t>อุษณี ทวีสัตย์</t>
  </si>
  <si>
    <t>ภูเบศวร์ ว่องกิตติพงษ์</t>
  </si>
  <si>
    <t>นฤมล บุญประสม</t>
  </si>
  <si>
    <t>รัญชนา ยิ้มภักดี</t>
  </si>
  <si>
    <t>ปุริศ ขันธเสมา</t>
  </si>
  <si>
    <t>ระพี ชาติไทย</t>
  </si>
  <si>
    <t>จิรัชยา ดิษเจริญ</t>
  </si>
  <si>
    <t>สมิง รอดรัตษะ</t>
  </si>
  <si>
    <t>พจน์ ฟอร์ตี้</t>
  </si>
  <si>
    <t>ชุติมา มูลพินิจ</t>
  </si>
  <si>
    <t>ธนกฤต ราโชกาญจน์</t>
  </si>
  <si>
    <t>อุทัยวรรณ  พิมพ์อ่อน</t>
  </si>
  <si>
    <t>นิสากร ยังรอด</t>
  </si>
  <si>
    <t>สลิลภรญ์ เจนสุดรักวงศ์</t>
  </si>
  <si>
    <t>อดิเศรษฐ์ บำรุง</t>
  </si>
  <si>
    <t>ฉมามาศ เงินวัฒนะ</t>
  </si>
  <si>
    <t>วิชย์ สมุทรักษ์</t>
  </si>
  <si>
    <t>วารุณี วาปีโกมล</t>
  </si>
  <si>
    <t>จิตตรัตน์ อุ่นอนันต์</t>
  </si>
  <si>
    <t>จักรกฤตติ์ เจนธัญญกรรม</t>
  </si>
  <si>
    <t>ทิพย์ธิดา เภกะนันทน์</t>
  </si>
  <si>
    <t>ยุวดี ศรีทัยแก้ว</t>
  </si>
  <si>
    <t>รินรดา ศรีนารอด</t>
  </si>
  <si>
    <t>โชคชัย  ราษฎร์นิยม</t>
  </si>
  <si>
    <t>หนึ่งฤทัย ยศอุบล</t>
  </si>
  <si>
    <t>พฐนล เกียรติไพบูลย์</t>
  </si>
  <si>
    <t>วราพร ศิริกุลพัฒน์</t>
  </si>
  <si>
    <t>สุนันทา มัจฉาชีพ</t>
  </si>
  <si>
    <t>ประยูร มั่นกำเนิด</t>
  </si>
  <si>
    <t>อุไร ยิ่งคง</t>
  </si>
  <si>
    <t>รัชตา  บุญเรือง</t>
  </si>
  <si>
    <t>ปาริฉัตร เรือนนะการ</t>
  </si>
  <si>
    <t>ญาณณิษา โกมลมน</t>
  </si>
  <si>
    <t>กิตติศักดิ์  ตรีรัตนนนท์</t>
  </si>
  <si>
    <t>ปริญญา รัตนะ</t>
  </si>
  <si>
    <t>นารถระพี ปริวัตรศิลป์กุล</t>
  </si>
  <si>
    <t>ณัฐชา บุญยะรัตน์</t>
  </si>
  <si>
    <t>ปารณีย์ บุญเกิด</t>
  </si>
  <si>
    <t>ขวัญชัย จำปาโพธิ์</t>
  </si>
  <si>
    <t>อรวรรณ กรุแก้ว</t>
  </si>
  <si>
    <t>ประจักษ์ โฉมงาม</t>
  </si>
  <si>
    <t>นิพนธ์ พันสีทา</t>
  </si>
  <si>
    <t>กิตติภัค วรรณพานิช</t>
  </si>
  <si>
    <t>วุฒิพงษ์ วิรติกุล</t>
  </si>
  <si>
    <t>ธีระวัฒน์ ใคร่อยู่สุข</t>
  </si>
  <si>
    <t>สุทิศา  รัตนเทวมาตย์</t>
  </si>
  <si>
    <t>นภัสสร อนุเอกจิตร</t>
  </si>
  <si>
    <t>อังคณา ชูช่วยพันธุ์</t>
  </si>
  <si>
    <t>วาที อัศวุตมางกุร</t>
  </si>
  <si>
    <t>เสกสรร วัฒนพงษ์</t>
  </si>
  <si>
    <t>วิวัฒน์ สิทธิสรเดช</t>
  </si>
  <si>
    <t>ศศิพิชญ์ชนาถ ชัชวาลรัตน์</t>
  </si>
  <si>
    <t>นรเสฏฐ์ เดชอุ่ม</t>
  </si>
  <si>
    <t>นฤมล หงษ์ตะใน</t>
  </si>
  <si>
    <t>วาสินี เผือกประภัทร์</t>
  </si>
  <si>
    <t xml:space="preserve">ศิริประภา รัตตัญญู </t>
  </si>
  <si>
    <t>นุชนาถ เทพหมอยา(สบ1)</t>
  </si>
  <si>
    <t>ชญานนท์ เจริญสุข(สบ1)</t>
  </si>
  <si>
    <t>ฐิติพล ชมสุข(สบ1)</t>
  </si>
  <si>
    <t>ณัฐภัทร อิ้ววังโส(สบ1)</t>
  </si>
  <si>
    <t>กมลพร กองจำปา(สบ1)</t>
  </si>
  <si>
    <t>อิทธินันท์ ดวงงาม(สบ1)</t>
  </si>
  <si>
    <t>ฐิติภัทร กัลวทานนท์(สบ1)</t>
  </si>
  <si>
    <t>ศศิวิภา บุญทรง(สบ1)</t>
  </si>
  <si>
    <t>ภัทรธิรา อาลัยสุข(สบ1)</t>
  </si>
  <si>
    <t>ศศิวรกาญจร์ สุวรรณดิษ(สบ3)</t>
  </si>
  <si>
    <t>ณัฐชยา ธัมปสาโท(สบ1)</t>
  </si>
  <si>
    <t>ปิยนุช สวัสดี(สบ1)</t>
  </si>
  <si>
    <t>โสภารัตน์ สงทอง(สบ1)</t>
  </si>
  <si>
    <t>เพชรพันธ์ ดกเอียร์(สบ1)</t>
  </si>
  <si>
    <t>ศิริยานันท์ ยุระยาตร์(สบ1)</t>
  </si>
  <si>
    <t>นภาดา คชาทอง(สบ1)</t>
  </si>
  <si>
    <t>กิตติกันต์ วิเศษ(สบ1)</t>
  </si>
  <si>
    <t>ฐิติกาญจน์ อนวัชสกุล(สบ1)</t>
  </si>
  <si>
    <t>ปณัฐา บุรณศิริ(สบ1)</t>
  </si>
  <si>
    <t>ปาลิตา มิ่งแก้ว(สบ1)</t>
  </si>
  <si>
    <t>ธัญวรัตม์ จิตบุญ(สบ1)</t>
  </si>
  <si>
    <t>กิตติยา ตรีกิจจา(สบ1)</t>
  </si>
  <si>
    <t>วรพจน์ พูลศรี(สบ1)</t>
  </si>
  <si>
    <t>ไพรินทร์ พรไชยา(สบ1)</t>
  </si>
  <si>
    <t>ภัทรเกียรติ ขำขจร(สบ1)</t>
  </si>
  <si>
    <t>ไอวรินทร์ โพธิ์ศรี(สบ1)</t>
  </si>
  <si>
    <t>บรรเจิด ลัคนทิน(สบ1)</t>
  </si>
  <si>
    <t>ณัฐดนัย โสภาลดาวัลย์(สบ1)</t>
  </si>
  <si>
    <t>พิมพ์พิมล ปักษา(สบ1)</t>
  </si>
  <si>
    <t>ชานนท์ โพธิเสถียร(สบ1)</t>
  </si>
  <si>
    <t>ประกรกิต ต๊ะผัด(สบ1)</t>
  </si>
  <si>
    <t>พงศกร เพ็งน้อย(สบ1)</t>
  </si>
  <si>
    <t>ศุภชัย บ่อชน(สบ1)</t>
  </si>
  <si>
    <t>พงศ์พันธ์ เมธเศรษฐ(สบ1)</t>
  </si>
  <si>
    <t>อานนท์ ฉัตร์รัตติชัย(สบ1)</t>
  </si>
  <si>
    <t>ณัฐวุฒิ ชาดีกรณ์(สบ1)</t>
  </si>
  <si>
    <t>จารุวิชญ์ จันทร์หม่อน(สบ1)</t>
  </si>
  <si>
    <t>จุฑารัตน์ อ้นมี</t>
  </si>
  <si>
    <t>ชัดชนก โชคชัยเจริญ(สบ3)</t>
  </si>
  <si>
    <t>ศศิธร  อ่วมปาน(สบ2)</t>
  </si>
  <si>
    <t>ณัฐฐิยานี กมลรัตนกุล(สบ2)</t>
  </si>
  <si>
    <t>ณัฐณิชา วงศาสุข(สบ3)</t>
  </si>
  <si>
    <t>ธนาภา ธนารัชตะภูมิ(สบ3)</t>
  </si>
  <si>
    <t>ศศิพิมล สวัสดิ์ซิตัง(สบ1)</t>
  </si>
  <si>
    <t xml:space="preserve">ธนงศักดิ์ บุญมาก </t>
  </si>
  <si>
    <t>อภิญญา สายแก้ว(สบ1)</t>
  </si>
  <si>
    <t>ภาวินี คำยศ(สบ1)</t>
  </si>
  <si>
    <t>พัณวิส บัวรา(สบ1)</t>
  </si>
  <si>
    <t>โกสินธุ์ กอเซ็ม(สบ1)</t>
  </si>
  <si>
    <t>จันทิมา ด่านปาน(สบ1)</t>
  </si>
  <si>
    <t>อัญมณี ศักดิ์คันธภิญโญ(สบ1)</t>
  </si>
  <si>
    <t>สุพัตรา ถนอมวงค์(สบ3)</t>
  </si>
  <si>
    <t>สุธิตา เกื้อคง(สบ1)</t>
  </si>
  <si>
    <t>นนทกช ศิริพงศภัค(สบ1)</t>
  </si>
  <si>
    <t>อิทธิชัย คำมูล(สบ1)</t>
  </si>
  <si>
    <t>อัศม์เดช เชาวนพานิช(สบ1)</t>
  </si>
  <si>
    <t>ฉันทวุฒิ เจตจำนงค์(สบ1)</t>
  </si>
  <si>
    <t>วิภาวดี  เกษมวรภูมิ</t>
  </si>
  <si>
    <t>สุตนันท์ ดวงสูงเนิน(สบ3)</t>
  </si>
  <si>
    <t>กรกมลวรรณ คงคารัตน์(สบ1)</t>
  </si>
  <si>
    <t>ปสุตา สอนวะดี(สบ1)</t>
  </si>
  <si>
    <t>จริยา ปานเกษม(สบ1)</t>
  </si>
  <si>
    <t>วงศกร แก้วกุล(สบ1)</t>
  </si>
  <si>
    <t>เมธิภา ผลาการ(สบ1)</t>
  </si>
  <si>
    <t>วรรณวรัตน์ เนียมสูงเนิน(สบ1)</t>
  </si>
  <si>
    <t>ลฎาภา ใยสุ่น(สบ1)</t>
  </si>
  <si>
    <t>อัจฉริยะ ศรียัง(สบ1)</t>
  </si>
  <si>
    <t>ออมสิน เพิ่มศักดิ์มีทรัพย์(สบ3)</t>
  </si>
  <si>
    <t>วราภรณ์ วิวัฒนไพศาล</t>
  </si>
  <si>
    <t>ขนิษฐา หนูแสง(สบ1)</t>
  </si>
  <si>
    <t>ดุษณี นันตะโลหิต(สบ1)</t>
  </si>
  <si>
    <t>ฐนฤมนตร์ ธูปหอม(สบ1)</t>
  </si>
  <si>
    <t>ปาริชาติ ชัยมณี(สบ1)</t>
  </si>
  <si>
    <t>นิวัฒน์ บุญช่วย(สบ1)</t>
  </si>
  <si>
    <t>ชยพัทธ์ วงศ์ชูวรรณ(สบ1)</t>
  </si>
  <si>
    <t>พรชัย อุทะจันทร์(สบ1)</t>
  </si>
  <si>
    <t>ทิพย์อาภา นคินทร์พงษ์(สบ3)</t>
  </si>
  <si>
    <t>กิตติชัย จันทรมณี(สบ1)</t>
  </si>
  <si>
    <t>ศุภวิชญ์ นิลมาลี(สบ1)</t>
  </si>
  <si>
    <t>กรกฏ ไวยเวทย์ศิญานันท์(สบ1)</t>
  </si>
  <si>
    <t>ขวัญดาว บุญเต็ง(สบ1)</t>
  </si>
  <si>
    <t>ณัฐนันท์ ปัญญาธงชัย(สบ1)</t>
  </si>
  <si>
    <t>กชนันท์ ทองศรีงาม(สบ1)</t>
  </si>
  <si>
    <t>กัลญาณี เกียรติดำเนินงาม(สบ1)</t>
  </si>
  <si>
    <t>ชดาวีณ์ มะลิขาว(สบ1)</t>
  </si>
  <si>
    <t>ปุญญาพร รัตนศิริสุข(สบ1)</t>
  </si>
  <si>
    <t>สุพินดา ศิริวราศิลป์(สบ3)</t>
  </si>
  <si>
    <t>ภริตพร ฐิตะชนภัค(สบ1)</t>
  </si>
  <si>
    <t>นัจนันท์ ส่งเสริม(สบ1)</t>
  </si>
  <si>
    <t>จิราภรณ์ โพธิ์เวชกุล(สบ3)</t>
  </si>
  <si>
    <t>รภัสลดา บุญทวงศ์(สบ1)</t>
  </si>
  <si>
    <t>จุฑารักษ์ บุญเลิศ(สบ2)</t>
  </si>
  <si>
    <t>สุทธิกา จันทรอัมพร(สบ3)</t>
  </si>
  <si>
    <t>ทัชมน ไป๋งาม(สบ3)</t>
  </si>
  <si>
    <t>เปลมลภัส นิลสิทธิ์สถาพร(สบ3)</t>
  </si>
  <si>
    <t>พิจิตรา สีสุข(สบ1)</t>
  </si>
  <si>
    <t>โศรดา ปิติเลิศปัญญา(สบ3)</t>
  </si>
  <si>
    <t>เกวลี จันทร์พันธุ์(สบ3)</t>
  </si>
  <si>
    <t>วัชรี ชุณห์กุล(สบ3)</t>
  </si>
  <si>
    <t>อรวรรณ สมบูรณ์เงิน(สบ3)</t>
  </si>
  <si>
    <t>ธีรดา ชินสาย</t>
  </si>
  <si>
    <t>สมร ดีแสง(สบ3)</t>
  </si>
  <si>
    <t>นิติ อินทุลักษณ์(สบ3)</t>
  </si>
  <si>
    <t>พิพัฒน์ภูมิ ตุงคนาคร(สบ1)</t>
  </si>
  <si>
    <t>กมลวัน เปรมฤดีเลิศ(สบ2)</t>
  </si>
  <si>
    <t>เพ็ญศรี บุญเฉลียว</t>
  </si>
  <si>
    <t>ศิริพร จันทขันธ์</t>
  </si>
  <si>
    <t>แสงทอง รอดจันทร์</t>
  </si>
  <si>
    <t>สาธิต สวัสดิผล</t>
  </si>
  <si>
    <t>ชิษณุพงศ์ เพ็ชรอำไพ</t>
  </si>
  <si>
    <t>สรรชัย เพียรมงคล</t>
  </si>
  <si>
    <t>วงศธร เอี่ยมไพจิตร์</t>
  </si>
  <si>
    <t>พิณทิพย์ ทองใบ</t>
  </si>
  <si>
    <t>เสฏฐวุฒิ จ้อยสำเภา</t>
  </si>
  <si>
    <t>กมลพร มุทธสินธุ์</t>
  </si>
  <si>
    <t>อากาเน๊ะ สุขเกษม</t>
  </si>
  <si>
    <t>สังคม สร้อยระย้า</t>
  </si>
  <si>
    <t>เอกฤกษ์ รุ่งวิทยา</t>
  </si>
  <si>
    <t>เลิศศักดิ์ พันธุ์สุวรรณกิจ</t>
  </si>
  <si>
    <t>ดุสิตกร พันธุ์แสงจิตต์</t>
  </si>
  <si>
    <t>ปริญญารัตน์ แสงทอง</t>
  </si>
  <si>
    <t>ไพสิฐพงศ์ สาลีสาย</t>
  </si>
  <si>
    <t>อุดมศักดิ์ พาลี</t>
  </si>
  <si>
    <t>นพรุจ คชภูติ(สบ2)</t>
  </si>
  <si>
    <t>เกสรา  อินทร์รักษาทรัพย์(สบ2)</t>
  </si>
  <si>
    <t>ชนินทร์ เคทอง(สบ1)</t>
  </si>
  <si>
    <t xml:space="preserve">พรสวรรค์ คล้ายสุบรรณ์ </t>
  </si>
  <si>
    <t>พิรญาณ์ กลมกล่อม(สบ1)</t>
  </si>
  <si>
    <t>ธีรนันต์ นคินทร์พงษ์</t>
  </si>
  <si>
    <t>ไกรฤทธิ์ เนาวเพ็ชร(สบ1)</t>
  </si>
  <si>
    <t>รชต สาราบรรณ์(สบ1)</t>
  </si>
  <si>
    <t>ณัฐณิชา ซื่อตรง(สบ1)</t>
  </si>
  <si>
    <t>ธนสิทธิ แตงจั่น</t>
  </si>
  <si>
    <t>ระพีพัฒน์ เหล็กชาย(สบ1)</t>
  </si>
  <si>
    <t>กุลดา สุวรรณรัตน์</t>
  </si>
  <si>
    <t>สมเจตน์ ซ้ายเส้ง(สบ3)</t>
  </si>
  <si>
    <t xml:space="preserve">วิชญา รามสมภพ </t>
  </si>
  <si>
    <t>ศศิรัตน์ สุทธิพรชัย(สบ3)</t>
  </si>
  <si>
    <t>บัณชิต สมพงษ์(สบ3)</t>
  </si>
  <si>
    <t>สุวรรณี บุญส่งไพโรจน์(สบ3)</t>
  </si>
  <si>
    <t>สุชน เลิศปรีชา</t>
  </si>
  <si>
    <t>รวีโรจน์ จันทร์สุขโข(สบ2)</t>
  </si>
  <si>
    <t>ณัฐวรา ร้อยกรแก้ว(สบ1)</t>
  </si>
  <si>
    <t>สุพัตรา ขันรุ่ง</t>
  </si>
  <si>
    <t>ภาคิน อุ่มบางตลาด(สบ1)</t>
  </si>
  <si>
    <t>พิสิฏฐ์ อ้ายสุรินทร์(สบ1)</t>
  </si>
  <si>
    <t>เปรมฤดี  สุนทร</t>
  </si>
  <si>
    <t>พัฒนะ จิตต์หมวด(สบ3)</t>
  </si>
  <si>
    <t>กิตติพัฒน์ บุญคง(สบ3)</t>
  </si>
  <si>
    <t>ทศพร ทับทิม(สบ3)</t>
  </si>
  <si>
    <t>ประไพจิตร ศรีนวลจันทร์</t>
  </si>
  <si>
    <t>พงษ์พัฒน์ ใจยิ้ม(สบ1)</t>
  </si>
  <si>
    <t>สุทธิภัทร จันทร์จุลเจิม(สบ1)</t>
  </si>
  <si>
    <t>อรวรรณ แสงพริ้ง(สบ3)</t>
  </si>
  <si>
    <t>ณัฐพล เกษางาม(สบ1)</t>
  </si>
  <si>
    <t>สุธิวัฒน์ อินต๊ะวิชัย(สบ1)</t>
  </si>
  <si>
    <t>จำนงค์ บุญเหลือ</t>
  </si>
  <si>
    <t>วิศิษฏ์ ยังวัน(สบ1)</t>
  </si>
  <si>
    <t>อภิวัฒน์ สุ่มประเสริฐ(สบ1)</t>
  </si>
  <si>
    <t>ณรังสรรค์ วงษ์อนันต์(สบ1)</t>
  </si>
  <si>
    <t>เกรียงไกร พงษ์สิทธิกาญนา(สบ1)</t>
  </si>
  <si>
    <t>บุษกร จันทร์แรม</t>
  </si>
  <si>
    <t>กลวัชร ชุมศรี(สบ1)</t>
  </si>
  <si>
    <t>รฐนนท์ ซ่วยตั้ว(สบ1)</t>
  </si>
  <si>
    <t>ก่อสกุล วิลังคะ(สบ1)</t>
  </si>
  <si>
    <t>วรรณพร โมธินา(สบ1)</t>
  </si>
  <si>
    <t>วุฒิภัทร จำปาแขม(สบ1)</t>
  </si>
  <si>
    <t>ธวัชชัย  ไพรดำ</t>
  </si>
  <si>
    <t>ธชัย แก้วตา</t>
  </si>
  <si>
    <t>เสาวภา พลานนท์</t>
  </si>
  <si>
    <t>นเรศร์ จำปาทอง(สบ1)</t>
  </si>
  <si>
    <t>สุธาวี อิทธิพงศ์เมธี(สบ1)</t>
  </si>
  <si>
    <t>อภิเดช อนุพรรณสว่าง(สบ1)</t>
  </si>
  <si>
    <t>นิตยา ไตรทอง</t>
  </si>
  <si>
    <t>ณัชชา แสงสว่าง</t>
  </si>
  <si>
    <t>อภิชาติ คลายานนท์(สบ1)</t>
  </si>
  <si>
    <t>ธนบัตร รัตตัญญู(สบ1)</t>
  </si>
  <si>
    <t>วาสนา ปิ่นเงิน</t>
  </si>
  <si>
    <t>ศิริรัตน์ เที่ยงเธียรธรรม(สบ3)</t>
  </si>
  <si>
    <t>ศศิปรียา ทองศรี(สบ1)</t>
  </si>
  <si>
    <t>กิตติพศ ทรงชน(สบ1)</t>
  </si>
  <si>
    <t>ธนากฤต ไชยศร(สบ3)</t>
  </si>
  <si>
    <t>ชนัฐวิชญ์ วราวิธวินท์</t>
  </si>
  <si>
    <t>พรทิพย์ แก้วม่วง</t>
  </si>
  <si>
    <t>ประสพศิลป์ สุดา</t>
  </si>
  <si>
    <t>กิตติศักดิ์ ยาคุ้มภัย</t>
  </si>
  <si>
    <t>สมชาย บุญเชิญ</t>
  </si>
  <si>
    <t>ปางทิพย์ ปุราเท</t>
  </si>
  <si>
    <t>รัชนก เนตรโรจน์</t>
  </si>
  <si>
    <t>อุ่นเรือน เปรมสูงเนิน</t>
  </si>
  <si>
    <t>ธัชกร ไชยสิทธิ์(สบ3)</t>
  </si>
  <si>
    <t>กิตติยา ปิยารมย์(สบ3)</t>
  </si>
  <si>
    <t>ปัญญณัฐ เสมอวงษ์(สบ1)</t>
  </si>
  <si>
    <t>อรวรรณ อรรถโสภา(สบ3)</t>
  </si>
  <si>
    <t>นิรชา กิมรัชต์โชติ(สบ1)</t>
  </si>
  <si>
    <t>ชญานี แก้วพรม(สบ1)</t>
  </si>
  <si>
    <t>ภัทราภรณ์ กันธรักษา(สบ1)</t>
  </si>
  <si>
    <t>วรัตน์ ประทานพรเลิศ(สบ1)</t>
  </si>
  <si>
    <t>ณัฐวดี อัครไพบูลย์โรจน์(สบ1)</t>
  </si>
  <si>
    <t>ชลดา ศิริวงศ์</t>
  </si>
  <si>
    <t>เกียรติศักดิ์ แสงศรีจันทร์(สบ1)</t>
  </si>
  <si>
    <t>เอกดนัย ธิมาชัย(สบ3)</t>
  </si>
  <si>
    <t>วรวุฒิ บุตรพรม(สบ1)</t>
  </si>
  <si>
    <t>วีรพงษ์ บรรพลิตานนท์</t>
  </si>
  <si>
    <t>พิธนธานี บัวทอง(สบ3)</t>
  </si>
  <si>
    <t>กิติยา เกตุอร่าม(สบ1)</t>
  </si>
  <si>
    <t>อัจจนา สุขประเสริฐ(สบ1)</t>
  </si>
  <si>
    <t>กิตติภูมิ สืบพันธุ์นงค์</t>
  </si>
  <si>
    <t>ณัฐวุฒิ แก้ววิเชียร(สบ1)</t>
  </si>
  <si>
    <t>กุศล ธัชกรพงศภัค(สบ1)</t>
  </si>
  <si>
    <t>วิมลสิริ ถนอมศรีเดชชัย(สบ1)</t>
  </si>
  <si>
    <t>อรษา พวงอินทร์(สบ1)</t>
  </si>
  <si>
    <t>พิทักษ์ พิมพการ(สบ1)</t>
  </si>
  <si>
    <t>อุทิศ บัณฑุรัตน์(สบ1)</t>
  </si>
  <si>
    <t>อุดม ศรีมาตย์</t>
  </si>
  <si>
    <t>กีรฎา หนูแก้ว(สบ1)</t>
  </si>
  <si>
    <t>อมรรัตน์ มั่นเหมาะ(สบ3)</t>
  </si>
  <si>
    <t>เปรมชัย ยุรี(สบ1)</t>
  </si>
  <si>
    <t>อธิวัฒน์ อุปยะโส(สบ1)</t>
  </si>
  <si>
    <t>ศรัณย์วิชญ์ อำพันเพ็ญโรจน์(สบ1)</t>
  </si>
  <si>
    <t>อภิชัย คุณสุข</t>
  </si>
  <si>
    <t>อัษฎายุธ เฉลิมพงษ์(สบ1)</t>
  </si>
  <si>
    <t>เฉลิมพร มหาดิลกรัตน์(สบ1)</t>
  </si>
  <si>
    <t>กชกร เจริญกุลเมธี(สบ1)</t>
  </si>
  <si>
    <t>ธีรธัช คงสกุล(สบ1)</t>
  </si>
  <si>
    <t>วรวุฒิ เห่งประถม</t>
  </si>
  <si>
    <t>ภัทรลักษณ์ จารุวัตร(สบ3)</t>
  </si>
  <si>
    <t>หัสพงศ์ เจริญพร(สบ1)</t>
  </si>
  <si>
    <t>ณัฐภัทร โตศิริ(สบ1)</t>
  </si>
  <si>
    <t>ชลฑิษา เหล็กมา</t>
  </si>
  <si>
    <t>ภักดี ศุภวิริยกุล</t>
  </si>
  <si>
    <t>จันทร์จิรา จันทร์ทอง(สบ3)</t>
  </si>
  <si>
    <t>วรรณิศา กลิ่นจันทร์(สบ3)</t>
  </si>
  <si>
    <t>วัชร พิพิธพงศ์สันต์(สบ1)</t>
  </si>
  <si>
    <t>ฐิติวัฒน์ มหาวีโร(สบ1)</t>
  </si>
  <si>
    <t>ศุภกร สุลินบูรณ์(สบ1)</t>
  </si>
  <si>
    <t>กฤตวิทย์ ใสลำเพาะ(สบ1)</t>
  </si>
  <si>
    <t>ศศิวิมล ประเสริฐผล</t>
  </si>
  <si>
    <t>สิริพร  การุณวงษ์</t>
  </si>
  <si>
    <t>พรทิพย์ เนื่องจากน่วม(สบ1)</t>
  </si>
  <si>
    <t>สรรพ์วัฒน์ สุขเอี่ยม(สบ1)</t>
  </si>
  <si>
    <t>อรอุษา สราญชื่น(สบ3)</t>
  </si>
  <si>
    <t>เอื้อมพร  ทิมาบุตร(สบ2)</t>
  </si>
  <si>
    <t>ภัควรินทร์ จิระราศีพงศ์</t>
  </si>
  <si>
    <t>ภัทราภา บัวเพชร(สบ1)</t>
  </si>
  <si>
    <t>พูลทรัพย์ เสร็จสิ้น(สบ3)</t>
  </si>
  <si>
    <t>วิรงรอง ปลูกพันธ์(สบ1)</t>
  </si>
  <si>
    <t>ณัชพล นิติพจน์(สบ1)</t>
  </si>
  <si>
    <t>ศุภพัชญ์ เพชรดี(สบ1)</t>
  </si>
  <si>
    <t>เปรมากร พันธ์คำ</t>
  </si>
  <si>
    <t>ดำรงณ์ จ่ากลาง</t>
  </si>
  <si>
    <t>ฐานิตา เนตรสว่าง</t>
  </si>
  <si>
    <t>ภิญโญ ดวงจำปา</t>
  </si>
  <si>
    <t>มยุรี พึงเกาะ</t>
  </si>
  <si>
    <t>ศมาภรณ์ พูนกระโทก(สบ1)</t>
  </si>
  <si>
    <t>ธนพงษ์ ผุยบัวค้อ(สบ1)</t>
  </si>
  <si>
    <t>รัตนา  อ่วมสุข</t>
  </si>
  <si>
    <t>อารีรัตน์ ริมใหม่</t>
  </si>
  <si>
    <t>ทนงศักดิ์  มินไธสง(สบ3)</t>
  </si>
  <si>
    <t>ณัฐรัตน์ นิวาสวงษ์(สบ1)</t>
  </si>
  <si>
    <t>ทศวลัย ชนะศิริวัฒน์(สบ1)</t>
  </si>
  <si>
    <t>พิษณุพงศ์ คำอ้อ(สบ1)</t>
  </si>
  <si>
    <t>อภินพ พิทยธาราธร(สบ1)</t>
  </si>
  <si>
    <t>ฐณิชา ทองแดง(สบ1)</t>
  </si>
  <si>
    <t>ชยพล โสดาพรม(สบ1)</t>
  </si>
  <si>
    <t>สรัลนุช มูลกำบิล(สบ1)</t>
  </si>
  <si>
    <t>สุวัฒน์ ธิหล้า(สบ1)</t>
  </si>
  <si>
    <t>ศรีประภา ญาณะนันท์(สบ1)</t>
  </si>
  <si>
    <t>จุฑาทิพย์ นิลพันธ์(สบ1)</t>
  </si>
  <si>
    <t>อรุณี ด้วงทอง(สบ2)</t>
  </si>
  <si>
    <t>สิรปณัฐ อินจินดา(สบ3)</t>
  </si>
  <si>
    <t>เกสรา สุขอนันต์(สบ1)</t>
  </si>
  <si>
    <t>เรวดี  วรรณโพธิ์กลาง</t>
  </si>
  <si>
    <t>อุเทน น้ำดอกไม้(สบ1)</t>
  </si>
  <si>
    <t>สุรพงษ์ หมอดี(สบ1)</t>
  </si>
  <si>
    <t>ธีรภัทร ภิภัทรตระกูลวงษ์(สบ1)</t>
  </si>
  <si>
    <t>อนุชา ศึกขยาด(สบ1)</t>
  </si>
  <si>
    <t>นรินทร์ สิทธิผล(สบ1)</t>
  </si>
  <si>
    <t>สิรภพ สนิทไทย</t>
  </si>
  <si>
    <t>สุริยา เขยสูงเนิน</t>
  </si>
  <si>
    <t>ชญาพัฒน์ ตาปราบ</t>
  </si>
  <si>
    <t xml:space="preserve">วรินทรทิพย์ กมลภูผจงภักดิ์	</t>
  </si>
  <si>
    <t>พัชรี ปะขะเต(สบ1)</t>
  </si>
  <si>
    <t>เกริกไกร อินทรกุล(สบ3)</t>
  </si>
  <si>
    <t xml:space="preserve">ปิยพงศ์ พรหมบุตร </t>
  </si>
  <si>
    <t>ชมพูนุท รักพานิชแสง(สบ1)</t>
  </si>
  <si>
    <t>ทิชากรณ์ ทอนศรี(สบ2)</t>
  </si>
  <si>
    <t>สุรเสกข์ หลวงเจริญ(สบ1)</t>
  </si>
  <si>
    <t>ศิริรัตน์ สายสุด</t>
  </si>
  <si>
    <t>เยาวนาฏ ชาญรบ</t>
  </si>
  <si>
    <t>สุธาสินี  ขงรัมย์(สบ3)</t>
  </si>
  <si>
    <t>ปฏิวัติ เหล่าผา</t>
  </si>
  <si>
    <t>ธีรพงศ์ นารีนุช(สบ1)</t>
  </si>
  <si>
    <t>วราภรณ์ จึงตระกูล</t>
  </si>
  <si>
    <t>ภูมิรพี เดชกัลยา(สบ1)</t>
  </si>
  <si>
    <t>ศุภชัย ทรงงาม(สบ1)</t>
  </si>
  <si>
    <t>ลำใย อุตอามาตย์</t>
  </si>
  <si>
    <t>อภิสิทธิ์ จันดาษ(สบ1)</t>
  </si>
  <si>
    <t>ปิยวัฒน์ มั่นคง(สบ3)</t>
  </si>
  <si>
    <t>ฤทธิไกร การะเกตุ</t>
  </si>
  <si>
    <t>พีรภพ สังขวงษ์</t>
  </si>
  <si>
    <t>สุวรรณภา บุญหมั่น</t>
  </si>
  <si>
    <t>สมพิศ มหาชัย</t>
  </si>
  <si>
    <t>อัมรา สิ่วไธสง</t>
  </si>
  <si>
    <t>ธัญญวัฒน์ ดวงเกษ</t>
  </si>
  <si>
    <t>สุจิตตรา ธงชัย</t>
  </si>
  <si>
    <t>นลินี พรมมาปุย</t>
  </si>
  <si>
    <t>ธนดล แก้วอยู่(สบ2)</t>
  </si>
  <si>
    <t>นนทพัทธ์ ยั้งประยุทธ์(สบ1)</t>
  </si>
  <si>
    <t>อดิศร ดิษฐเจริญ(สบ1)</t>
  </si>
  <si>
    <t>อนุพงษ์ นุดา(สบ1)</t>
  </si>
  <si>
    <t>อนุชา ชาญเขว้า(สบ2)</t>
  </si>
  <si>
    <t>วราภรณ์ อามาตย์คง(สบ2)</t>
  </si>
  <si>
    <t>นันทวัท ผลจันทร์(สบ1)</t>
  </si>
  <si>
    <t>ปิยะรัตน์ สุขสถิตย์</t>
  </si>
  <si>
    <t>นวรัตน์  ใจวิจิตร(สบ3)</t>
  </si>
  <si>
    <t>ปิยะฉัตร ตาไข(สบ1)</t>
  </si>
  <si>
    <t>บุญญฤทธิ์ สีขาวอ่อน(สบ1)</t>
  </si>
  <si>
    <t>อรนิชา สลักคำ(สบ1)</t>
  </si>
  <si>
    <t>สุรเชษฐ์ ศิริรัตน์(สบ1)</t>
  </si>
  <si>
    <t>เจตน์ดำรงค์ ทองเหลา(สบ1)</t>
  </si>
  <si>
    <t>พชร พิมพ์พาเรือ(สบ1)</t>
  </si>
  <si>
    <t>สุนันทา ไชยศรีทา</t>
  </si>
  <si>
    <t>พงษ์พิทักษ์ ไชยจันทร์</t>
  </si>
  <si>
    <t>นวพร กุกุดเรือ</t>
  </si>
  <si>
    <t>สาวิตรี หาญคำเถื่อน</t>
  </si>
  <si>
    <t>สุมินตรา ปาติสัตย์(สบ1)</t>
  </si>
  <si>
    <t>ธีรานันท์ แสนเสนา(สบ1)</t>
  </si>
  <si>
    <t>ชัยชนะ ประกายเพชร(สบ1)</t>
  </si>
  <si>
    <t>พงษ์วุฒิ บุญรมย์</t>
  </si>
  <si>
    <t>กานต์โกมล พรรษาวนัส</t>
  </si>
  <si>
    <t>ปวีณา สาลีแสง(สบ1)</t>
  </si>
  <si>
    <t>อัญชิสา เมืองนิล(สบ1)</t>
  </si>
  <si>
    <t>ปัญญา สีอ่อน(สบ1)</t>
  </si>
  <si>
    <t>มัลลิกา พุทธสุริวงค์</t>
  </si>
  <si>
    <t>ธนวัฒน์ เห็มบาสัตย์(สบ1)</t>
  </si>
  <si>
    <t>เจษฎา ทิพย์วัลย์</t>
  </si>
  <si>
    <t>ธีระวุฒิ พุทธวงศ์(สบ1)</t>
  </si>
  <si>
    <t>แก้วตา นะราราช</t>
  </si>
  <si>
    <t>กชกร พันลำภักดิ์</t>
  </si>
  <si>
    <t>ธนา แท่นสุนทร(สบ1)</t>
  </si>
  <si>
    <t>ชาญณรงค์ ทาปื้อ(สบ1)</t>
  </si>
  <si>
    <t>จิรัฏฐ์ธนัท ฝ่ายศิลา</t>
  </si>
  <si>
    <t>อมรรัตน์ บัวศรี</t>
  </si>
  <si>
    <t>ปาลิตา เถาว์จันทร์</t>
  </si>
  <si>
    <t>แชมป์ สุขสวัสดิ์(สบ1)</t>
  </si>
  <si>
    <t>ณัฐพล ทาวงษา(สบ1)</t>
  </si>
  <si>
    <t>ชินพัฒน์ อุทัยสาร์(สบ1)</t>
  </si>
  <si>
    <t>ธีรวัฒ พัจนา(สบ1)</t>
  </si>
  <si>
    <t>อุไรรัตน์ เฉลิมแสน</t>
  </si>
  <si>
    <t>จารุวรรณ คงบุญ</t>
  </si>
  <si>
    <t>อดิศักดิ์ พรรณภักดี(สบ1)</t>
  </si>
  <si>
    <t>พรพรรณ กันยากูล(สบ1)</t>
  </si>
  <si>
    <t>วุฒิชัย แสนโคตร(สบ1)</t>
  </si>
  <si>
    <t>อัญชลี ประจักษ์โก</t>
  </si>
  <si>
    <t>ณปภา ใจวงค์</t>
  </si>
  <si>
    <t>มณทิรา สำอางค์ศรี</t>
  </si>
  <si>
    <t>วลัยลักษณ์ สมนึก</t>
  </si>
  <si>
    <t>ภัทรพร ป๊อกคำอู๋</t>
  </si>
  <si>
    <t>อัจจิมา แก้วสัก</t>
  </si>
  <si>
    <t>ธิดารัตน์ แลสันกลาง(สบ1)</t>
  </si>
  <si>
    <t>จิรัฐพล พอใจ(สบ3)</t>
  </si>
  <si>
    <t>พงศรัณญ์ ฉิมศิริ(สบ1)</t>
  </si>
  <si>
    <t>ณัฐภัทร อภิวงค์งาม(สบ1)</t>
  </si>
  <si>
    <t>นิ่มนวล เลี้ยงประยูร(สบ3)</t>
  </si>
  <si>
    <t>กฤติยาภรณ์ เสวกมหารี(สบ1)</t>
  </si>
  <si>
    <t>ศุภชัย ดำคง(สบ3)</t>
  </si>
  <si>
    <t>วีระยุทธ วงค์กา(สบ2)</t>
  </si>
  <si>
    <t>พุฒิสรรค์ ทับเปลี่ยน(สบ1)</t>
  </si>
  <si>
    <t>จิรรุจ กันยะมี(สบ1)</t>
  </si>
  <si>
    <t>จันทร์จิรา อินต๊ะวงค์(สบ1)</t>
  </si>
  <si>
    <t xml:space="preserve">ประไพพิมพ์  หาญมุ่งธรรม </t>
  </si>
  <si>
    <t>เรือนทรัพย์  ปัญญามัง(สบ3)</t>
  </si>
  <si>
    <t xml:space="preserve">ศิริพงศ์  พิริยะอนันตกุล </t>
  </si>
  <si>
    <t>โปรดปราน เพ็งน้อย(สบ2)</t>
  </si>
  <si>
    <t>ศุภชัย  ภู่พลับ</t>
  </si>
  <si>
    <t>ภาสกร สายเครื่อง(สบ2)</t>
  </si>
  <si>
    <t>วิเศษ สมควร(สบ1)</t>
  </si>
  <si>
    <t>ชัยยา  หัตถเสรีพงษ์</t>
  </si>
  <si>
    <t>สิรวุฒิ เนตยานันท์(สบ1)</t>
  </si>
  <si>
    <t>วินัย แก้วจีน</t>
  </si>
  <si>
    <t>วิสิฐ อธิวาส</t>
  </si>
  <si>
    <t>ปิยสิริ ศรีอำพร(สบ1)</t>
  </si>
  <si>
    <t>สุริยัน ศรีคำ(สบ1)</t>
  </si>
  <si>
    <t>อนุชา ประจันตะเสน(สบ1)</t>
  </si>
  <si>
    <t>วัชรพรรณ วะรินทร์(สบ3)</t>
  </si>
  <si>
    <t>จุลเดช  ว่องไว(สบ3)</t>
  </si>
  <si>
    <t>ศิริพร นนทะ(สบ2)</t>
  </si>
  <si>
    <t>สุทธิพงษ์ ชนะภัย</t>
  </si>
  <si>
    <t>นฤฐาพัทธ์  ไชยซาววงศ์(สบ3)</t>
  </si>
  <si>
    <t>ภาณุพงศ์ ยอดวงศ์(สบ1)</t>
  </si>
  <si>
    <t>ปฏิพล ละอองเอี่ยม(สบ1)</t>
  </si>
  <si>
    <t>อนาวิล พงษ์สินี(สบ1)</t>
  </si>
  <si>
    <t>ณัฐวุฒิ ดอกพิกุล(สบ1)</t>
  </si>
  <si>
    <t>พันธนิภา วินิจกิจเจริญ (สบ3)</t>
  </si>
  <si>
    <t>ฐิตานันท์ จิตถา(สบ2)</t>
  </si>
  <si>
    <t xml:space="preserve">เยาวเรศ แสงทอง </t>
  </si>
  <si>
    <t>อนงค์ ไชยพรรสิทธิ์</t>
  </si>
  <si>
    <t>ศุภานัน พรภิกานนท์(สบ1)</t>
  </si>
  <si>
    <t>เอกภพ จันทร์เอี่ยม(สบ1)</t>
  </si>
  <si>
    <t>ไพศาล พวงทอง</t>
  </si>
  <si>
    <t>ยุทธการ ถิ่นจอม(สบ1)</t>
  </si>
  <si>
    <t>ชาลิณี แก้วแดง(สบ1)</t>
  </si>
  <si>
    <t>สิทธิศักดิ์ ค่ำจุล(สบ1)</t>
  </si>
  <si>
    <t>อภินันท์ เจริญทัศน์</t>
  </si>
  <si>
    <t>ปิยะเนตร ไชยหาญ</t>
  </si>
  <si>
    <t>ภาณุ  พิทยาเวชวิวัฒน์</t>
  </si>
  <si>
    <t>อัมพวัน สังคง</t>
  </si>
  <si>
    <t>ชญาน์นันท์  มัทกิตปภาดา</t>
  </si>
  <si>
    <t>ดวงพร  เพ็งดี</t>
  </si>
  <si>
    <t>ณัฐรชา  เรือนนวล</t>
  </si>
  <si>
    <t>นรา โทนธนู</t>
  </si>
  <si>
    <t>วิศิษฏ์ พรมรัตน์(สบ1)</t>
  </si>
  <si>
    <t>จีรพิทักษ์ แสงเต็มเปี่ยม(สบ1)</t>
  </si>
  <si>
    <t>ณัฐกฤต ทรัพย์ทิม(สบ1)</t>
  </si>
  <si>
    <t>เจนจิรา หล่อนิมิตดี(สบ3)</t>
  </si>
  <si>
    <t>จักรภัทร พุทธนา(สบ1)</t>
  </si>
  <si>
    <t>จักรกริช สมหวัง(สบ1)</t>
  </si>
  <si>
    <t>เอื้ออารีย์ พันธ์ศิริ</t>
  </si>
  <si>
    <t>ญาณภัทร ตุ่มคำ(สบ1)</t>
  </si>
  <si>
    <t>ชลพรรษ บุญเชิด(สบ1)</t>
  </si>
  <si>
    <t>ณัฐชา จี้ยศกาบ(สบ1)</t>
  </si>
  <si>
    <t>ชวัลลักษณ์ วรวงค์</t>
  </si>
  <si>
    <t>ธีรารัตน์ ปันอ่วม(สบ1)</t>
  </si>
  <si>
    <t>นิโลบล ทองดอนแอ(สบ1)</t>
  </si>
  <si>
    <t>ไพลิน  ภูวนัย</t>
  </si>
  <si>
    <t>สุธาสินี  ผิวผ่อง(สบ2)</t>
  </si>
  <si>
    <t>ศศิวิมล คณะค่าย(สบ1)</t>
  </si>
  <si>
    <t>โสรยา แสงจันทร์(สบ1)</t>
  </si>
  <si>
    <t xml:space="preserve">พรชัย  วิชชุตารัช </t>
  </si>
  <si>
    <t>ธนากร วงค์คม(สบ1)</t>
  </si>
  <si>
    <t>ปุรเชษฐ์ ทองหนัก(สบ1)</t>
  </si>
  <si>
    <t>ภุชงค์ สุวรรณชื่น(สบ1)</t>
  </si>
  <si>
    <t>บัณฑิต แท่นประเสริฐกุล(สบ1)</t>
  </si>
  <si>
    <t>พงศ์นรินทร์ รางสถิตย์</t>
  </si>
  <si>
    <t>วชิรพันธ์  นิยมรักษ์</t>
  </si>
  <si>
    <t>โชติทัศ ศรีบุญ(สบ1)</t>
  </si>
  <si>
    <t>ภัทราพร นงนุช(สบ1)</t>
  </si>
  <si>
    <t>กัณฑ์ชนก มุ้ยพรม(สบ1)</t>
  </si>
  <si>
    <t>เนติธร คุณดิลกณัฐวสา(สบ1)</t>
  </si>
  <si>
    <t>อภิชญา พาทา(สบ1)</t>
  </si>
  <si>
    <t>คุณัญญา คำมูลตรี</t>
  </si>
  <si>
    <t>วิไลรัตน์  ด่านพิกุลทอง</t>
  </si>
  <si>
    <t>เขมกร โกมลศิริสุข(สบ1)</t>
  </si>
  <si>
    <t>ยศพล  ทองนุ่ม(สบ3)</t>
  </si>
  <si>
    <t>สาธิน คงแสนคำ(สบ1)</t>
  </si>
  <si>
    <t>แรงบุญ อินทรีย์(สบ1)</t>
  </si>
  <si>
    <t>ชัยพร  จินดาวงษ์</t>
  </si>
  <si>
    <t>คณิติน วิรัชภานนท์(สบ1)</t>
  </si>
  <si>
    <t>อภิวัฒน์ เอื้อมลฉัตร(สบ1)</t>
  </si>
  <si>
    <t>ตะวัน น่วมอ่อน(สบ1)</t>
  </si>
  <si>
    <t>วิมลณัฐ โชคลาภ(สบ1)</t>
  </si>
  <si>
    <t>ยศสินี ประเสริฐศักดิ์</t>
  </si>
  <si>
    <t>ชฎาพร ใบยา</t>
  </si>
  <si>
    <t>กรกช ปิ่นสุข(สบ1)</t>
  </si>
  <si>
    <t>ธีระพันธุ์ กาวิลา(สบ1)</t>
  </si>
  <si>
    <t>ปรารถนา พานทอง(สบ3)</t>
  </si>
  <si>
    <t>ประสงค์  สาตร์ประเสริฐ(สบ3)</t>
  </si>
  <si>
    <t>ธนภัทร องอาจ(สบ1)</t>
  </si>
  <si>
    <t>ธวัลรัตน์  กาญจนโพชน์</t>
  </si>
  <si>
    <t>ทองคำ ตะโกเผือก(สบ1)</t>
  </si>
  <si>
    <t>อภิชาติ ฮัน(สบ1)</t>
  </si>
  <si>
    <t>ณัฐชยา ศรีธรรมยศ(สบ1)</t>
  </si>
  <si>
    <t>ธิดารัตน์ รุจิเลขปัญญา(สบ1)</t>
  </si>
  <si>
    <t>สุเทพ  ทองเกล็ด(สบ2)</t>
  </si>
  <si>
    <t>รุจิฬา  อุปริวงศ์(สบ3)</t>
  </si>
  <si>
    <t>ศรัณย์ ชูชาติ(สบ1)</t>
  </si>
  <si>
    <t>สิทธิศักดิ์ บุบผามาลา</t>
  </si>
  <si>
    <t>ธิติรัตน์ อ่ำจุ้ย</t>
  </si>
  <si>
    <t>อนุพล  พรมปิก(สบ3)</t>
  </si>
  <si>
    <t>แสงชัย จำนงค์ศาสตร์(สบ1)</t>
  </si>
  <si>
    <t>ชัยพร กลิ่นเมือง(สบ1)</t>
  </si>
  <si>
    <t>สราวุฒิ อมรประภา(สบ1)</t>
  </si>
  <si>
    <t>สมภพ ขันแก้ว</t>
  </si>
  <si>
    <t>รณยุทธ นันทะสังข์</t>
  </si>
  <si>
    <t>กำธร อุ่ยเจริญ</t>
  </si>
  <si>
    <t xml:space="preserve">พิฐชญาณ์  จิรัญญ์โรจน์ </t>
  </si>
  <si>
    <t>ศิริแข  โตเลี้ยง</t>
  </si>
  <si>
    <t>วิภารัตน์ จ่าหมื่นปราบนคร</t>
  </si>
  <si>
    <t>ทัศยา แช่มช้อย</t>
  </si>
  <si>
    <t>ยุพา จงใจภักดี</t>
  </si>
  <si>
    <t>วิมลรัตน์ ดวงประไพ</t>
  </si>
  <si>
    <t>ระพีพัฒน์ วัฒนบุตร</t>
  </si>
  <si>
    <t>ชัชภณ เกษมพุฒิกุล</t>
  </si>
  <si>
    <t>ธนบดี  บุญพา</t>
  </si>
  <si>
    <t>อนุชา พุทธวงค์(สบ1)</t>
  </si>
  <si>
    <t>กฤติพงศ์ คนแรง(สบ1)</t>
  </si>
  <si>
    <t xml:space="preserve">จุรีภรณ์  ขำภู่ </t>
  </si>
  <si>
    <t>โชติกา วชิรเดชวงศ์(สบ1)</t>
  </si>
  <si>
    <t>ธนบูรณ์ ธัชศฤงคารสกุล</t>
  </si>
  <si>
    <t>วุฒิศักดิ์  ศรีบุญราษฎร์(สบ3)</t>
  </si>
  <si>
    <t>ธนานันท์ ตะคอนรัมย์(สบ1)</t>
  </si>
  <si>
    <t>นันทวัฒน์ จอมศรีกระยอม(สบ1)</t>
  </si>
  <si>
    <t xml:space="preserve">สุรีย์พร  กระฉ่อนวงษ์ </t>
  </si>
  <si>
    <t>วรพจน์ สงวนจีน(สบ3)</t>
  </si>
  <si>
    <t>อภิชญา จันทะชัย(สบ1)</t>
  </si>
  <si>
    <t>อัจฉรา  นาคไร่ขิง</t>
  </si>
  <si>
    <t>นัทธพงศ์ เวียงนนท์(สบ1)</t>
  </si>
  <si>
    <t>ศิริกัญญา  เรืองศรี(สบ3)</t>
  </si>
  <si>
    <t>ณัฐพงศ์  คงเอียง</t>
  </si>
  <si>
    <t>ณัฐนันท์  ชาติรักวงศ์(สบ3)</t>
  </si>
  <si>
    <t>ปิยะดา  เปล่งทะรัตน์(สบ3)</t>
  </si>
  <si>
    <t>พิมพ์อร บัวจำรัส</t>
  </si>
  <si>
    <t>ปิยะ ตันติสิระ</t>
  </si>
  <si>
    <t>บงกชรัตน์ ติยะรัตนาชัย(สบ1)</t>
  </si>
  <si>
    <t>อรรถพล สมณะ(สบ1)</t>
  </si>
  <si>
    <t>พงศ์พัฒน์ ศรีมงคลพิทักษ์(สบ1)</t>
  </si>
  <si>
    <t>ศรีดา วงศ์ลา</t>
  </si>
  <si>
    <t>รณชัย ลีภูเขียว</t>
  </si>
  <si>
    <t>นฤนาท อ้อยทองทิพย์</t>
  </si>
  <si>
    <t>สุญาดา ตาลสุข(สบ3)</t>
  </si>
  <si>
    <t>พสุนาถ  พงศ์ไพจิตร(สบ3)</t>
  </si>
  <si>
    <t>สิทธิโชค มงคลแก้ว(สบ1)</t>
  </si>
  <si>
    <t>เสริมศักดิ์ คงสบาย</t>
  </si>
  <si>
    <t>เครือวัลย์ หันพนัส</t>
  </si>
  <si>
    <t>ชโลธร สมบุญ</t>
  </si>
  <si>
    <t>เฉลิมวงศ์ บุญเสถียร(สบ1)</t>
  </si>
  <si>
    <t>จักรกฤษ์ กัณวเศรษฐ(สบ1)</t>
  </si>
  <si>
    <t>จีรวัฒน์ นาคมุข(สบ1)</t>
  </si>
  <si>
    <t>สราวุธ อิ่มจิต(สบ3)</t>
  </si>
  <si>
    <t>ปกรณ์ ติฐิโต(สบ1)</t>
  </si>
  <si>
    <t>พิมพจี กรแก้ว</t>
  </si>
  <si>
    <t>มงคล  สุนทรวิภาต</t>
  </si>
  <si>
    <t>รัฐพล โพธิ์พันธุ์(สบ3)</t>
  </si>
  <si>
    <t>อภิชญา เที่ยงตรง(สบ1)</t>
  </si>
  <si>
    <t>จักรภัทร วรุณธรรม</t>
  </si>
  <si>
    <t>หนึ่งฤทัย ภูมิกอง</t>
  </si>
  <si>
    <t>วิลาสินี  วานิชชัง(สบ3)</t>
  </si>
  <si>
    <t>นลพรรณ วิเชียรโชติ(สบ1)</t>
  </si>
  <si>
    <t>ณัฐวุฒิ แก้วกันรัตน์(สบ1)</t>
  </si>
  <si>
    <t>ไพเราะ บุญเชิด</t>
  </si>
  <si>
    <t xml:space="preserve">เชิดพงศ์ ชูกลิ่น </t>
  </si>
  <si>
    <t>ขนิษฐา  พักรกรึก(สบ3)</t>
  </si>
  <si>
    <t>ธนทัต ไทรงาม(สบ1)</t>
  </si>
  <si>
    <t>สราลัญ เสาหงษ์(สบ1)</t>
  </si>
  <si>
    <t>ยศวิน เกตุชม</t>
  </si>
  <si>
    <t>สุนิสา อุดมมาลี(สบ1)</t>
  </si>
  <si>
    <t>กฤตภาส แตงประวัติ(สบ1)</t>
  </si>
  <si>
    <t>กมลรัตน์ ภูจำปา(สบ1)</t>
  </si>
  <si>
    <t>มนัสนันท์ นุชนารถ</t>
  </si>
  <si>
    <t>นารี มิตรมาก</t>
  </si>
  <si>
    <t>อังสนา ภิรมย์</t>
  </si>
  <si>
    <t>สุริยา อาการส</t>
  </si>
  <si>
    <t>ศุภวิชญ์ พงศ์ภัณฑารักษ์(สบ1)</t>
  </si>
  <si>
    <t>ณัชพงศ์ ช่วงสม(สบ1)</t>
  </si>
  <si>
    <t xml:space="preserve">ญาศินี ขันติโสภณ </t>
  </si>
  <si>
    <t>กรรณิกาญจน์ ศิขิวัฒน์(สบ1)</t>
  </si>
  <si>
    <t>บริพนธ์ รัตนนิพนธ์(สบ2)</t>
  </si>
  <si>
    <t>ปัทมา เมฆาวรรณ์(สบ1)</t>
  </si>
  <si>
    <t>สุพรรัตน์ มณีโชติ(สบ1)</t>
  </si>
  <si>
    <t>บุญยรัตน์ บุญวรรณโณ(สบ1)</t>
  </si>
  <si>
    <t>อนุสรณ์ เนียมมูสิก(สบ1)</t>
  </si>
  <si>
    <t xml:space="preserve">ศุภนิจ  ศรีทองฉิม </t>
  </si>
  <si>
    <t>ชลิตา ก้อนแก้ว(สบ1)</t>
  </si>
  <si>
    <t>อนิรุธ สรรพสมบัติ(สบ1)</t>
  </si>
  <si>
    <t>สานนท์ สพานทอง(สบ1)</t>
  </si>
  <si>
    <t>ทรงรัตน์ ถิ่นหนองจิก</t>
  </si>
  <si>
    <t>อินทิรา  สุทธิประภา(สบ3)</t>
  </si>
  <si>
    <t>อรณี นวลขาว</t>
  </si>
  <si>
    <t>จินตนา โอ่ทอง(สบ1)</t>
  </si>
  <si>
    <t>นารีรัตน์ เดชสุธรรม(สบ1)</t>
  </si>
  <si>
    <t>เด่นระวี  ทองรัตน์</t>
  </si>
  <si>
    <t xml:space="preserve">ชัยยงค์ พรมเชียง </t>
  </si>
  <si>
    <t>อรวรา ชูทอง(สบ1)</t>
  </si>
  <si>
    <t>ชุติกาญจน์ รัตนหิรัญ</t>
  </si>
  <si>
    <t>กันตภณ ทองอยู่(สบ1)</t>
  </si>
  <si>
    <t>โสณพัชร ศิริวงษ์พานิชย์(สบ1)</t>
  </si>
  <si>
    <t>สิทธิโชค บุญรัตน์(สบ1)</t>
  </si>
  <si>
    <t>เพลินศักดิ์ เขียนถนอม</t>
  </si>
  <si>
    <t>บุญนิชา บุญชุม(สบ1)</t>
  </si>
  <si>
    <t>ธันย์ชนก ช้างกลาง(สบ1)</t>
  </si>
  <si>
    <t>ณัฐดนัย เจือละออง(สบ1)</t>
  </si>
  <si>
    <t>ธีระยุทธ สุดฉิม</t>
  </si>
  <si>
    <t>เสาวพัชร ภู่ปราง</t>
  </si>
  <si>
    <t xml:space="preserve">ประเพ็ญพิศ คงมาก </t>
  </si>
  <si>
    <t>กฤติเดช หนูนุ้ย(สบ1)</t>
  </si>
  <si>
    <t>ธัญญา ธรรมศรี(สบ1)</t>
  </si>
  <si>
    <t>สุชีวิน นวลศรี(สบ1)</t>
  </si>
  <si>
    <t>กันตภณ เกลี้ยกลาง(สบ1)</t>
  </si>
  <si>
    <t>ณัฐสินี ชูช่วย</t>
  </si>
  <si>
    <t>เด่นดวง  คงพลปาน(สบ3)</t>
  </si>
  <si>
    <t>ฐิติพันธ์ เอียบฉุ้น(สบ1)</t>
  </si>
  <si>
    <t>ณรงค์ศักดิ์  หมื่นระย้า</t>
  </si>
  <si>
    <t>สุจินตนา  อักษรนำ</t>
  </si>
  <si>
    <t>เพ็ญศรี  แก้วมา</t>
  </si>
  <si>
    <t>ศุภลักษณ์  รัตนพันธ์</t>
  </si>
  <si>
    <t>ศิริลักษณ์ แซ่ฟู</t>
  </si>
  <si>
    <t>อวยพร สุวรรณฤกษ์</t>
  </si>
  <si>
    <t>นราพร นุ้ยแก้ว</t>
  </si>
  <si>
    <t>เนติธร วัตตธรรม</t>
  </si>
  <si>
    <t>ดุษฎี เพ็ญสวัสดิ์(สบ3)</t>
  </si>
  <si>
    <t>ปกาสิทธิ์ บัวหลวง(สบ2)</t>
  </si>
  <si>
    <t>ดวงทิพย์ สุดหาร(สบ1)</t>
  </si>
  <si>
    <t>เกรียงศักดิ์ กุลเกตุ(สบ2)</t>
  </si>
  <si>
    <t>สุธาทิพย์ ศรีไชย(สบ1)</t>
  </si>
  <si>
    <t xml:space="preserve">สุนิชา  รัตนคช </t>
  </si>
  <si>
    <t>วรุณรัตน์ ประสิทธิ์พรม(สบ1)</t>
  </si>
  <si>
    <t>ปาริฉัตร แร่ทอง(สบ1)</t>
  </si>
  <si>
    <t>นพสิทธิ์ อัครนพหงส์</t>
  </si>
  <si>
    <t>อนุชา  บิลละ(สบ3)</t>
  </si>
  <si>
    <t>ศิวัช เหล่าเพชรสกุลชัย(สบ1)</t>
  </si>
  <si>
    <t>ศรัญยภัทร สัตย์นาโค(สบ1)</t>
  </si>
  <si>
    <t>พรหมพัฒน์ พรหมเพศ(สบ1)</t>
  </si>
  <si>
    <t>จีรายุ ภวัตพุฒิพงษ์(สบ1)</t>
  </si>
  <si>
    <t>จักรพรรดิ ขาวเอี่ยม(สบ1)</t>
  </si>
  <si>
    <t>ไกรพัฒน์ เพชรฤทธิ์(สบ1)</t>
  </si>
  <si>
    <t>ตันติกร ชูวงษ์(สบ1)</t>
  </si>
  <si>
    <t>สุนิสา โจมสติ(สบ3)</t>
  </si>
  <si>
    <t>ศิริลักษณ์  กุณฑโร</t>
  </si>
  <si>
    <t>เพ็ญสุพพัต ทองคโชค(สบ1)</t>
  </si>
  <si>
    <t>ปวเรศ บำเพ็ญ(สบ1)</t>
  </si>
  <si>
    <t>วรณิษฐา คงมนต์(สบ1)</t>
  </si>
  <si>
    <t>พรพิมล เรืองวุฒิ(สบ1)</t>
  </si>
  <si>
    <t>มัญชุสา เทพเสนา(สบ1)</t>
  </si>
  <si>
    <t xml:space="preserve">วรรณรัตน์ นองมณี </t>
  </si>
  <si>
    <t>รพีพร เขียนทอง(สบ3)</t>
  </si>
  <si>
    <t>ศุภมาศ เดชอรัญ(สบ3)</t>
  </si>
  <si>
    <t>สันตวรรษ จิตสมบูรณ์(สบ1)</t>
  </si>
  <si>
    <t>อพินญา เปาวรัตน์(สบ1)</t>
  </si>
  <si>
    <t>ศุภกิตติ์ เซ่งเส้ง(สบ1)</t>
  </si>
  <si>
    <t>พิสิษฐ์  บัวแก้ว(สบ3)</t>
  </si>
  <si>
    <t>ศิริกานต์ พูลพิพัฒน์(สบ1)</t>
  </si>
  <si>
    <t>เวชพิสิฐ หงษ์ษา(สบ1)</t>
  </si>
  <si>
    <t>อัญชิสา ด่านพัฒนะสวัสดิ์</t>
  </si>
  <si>
    <t>ภิญโญ อุ่นแดง</t>
  </si>
  <si>
    <t>พรพิมล คงชัย(สบ1)</t>
  </si>
  <si>
    <t>พัชรี ศรีธัญรัตน์(สบ3)</t>
  </si>
  <si>
    <t>นัสรอน หมัดบินเฮด(สบ1)</t>
  </si>
  <si>
    <t>อลิษา  ตาวัน(สบ2)</t>
  </si>
  <si>
    <t>ศศิญา นิลแก้ว</t>
  </si>
  <si>
    <t>อรอนงค์  แก้วบุตร(สบ3)</t>
  </si>
  <si>
    <t>สมชาติ  พลันสังเกตุ(สบ2)</t>
  </si>
  <si>
    <t>วราภรณ์ รามคง</t>
  </si>
  <si>
    <t>ศุภัสสรา จันทร์เมือง</t>
  </si>
  <si>
    <t>ศิริเพ็ญ  หนูพรหม</t>
  </si>
  <si>
    <t>พรหมภัสสร จันทร์ส่องภพ</t>
  </si>
  <si>
    <t>ปพิชญา พุทธวิโร</t>
  </si>
  <si>
    <t>อุดมศักดิ์ เกิดแก้ว(สบ1)</t>
  </si>
  <si>
    <t>อารฟาน สะระโต(สบ1)</t>
  </si>
  <si>
    <t>ขนิษฐา แสนวงษ์(สบ2)</t>
  </si>
  <si>
    <t>นรนาถ ไชยรักษ์(สบ1)</t>
  </si>
  <si>
    <t>พีรญา อาทิตย์ฉาย(สบ1)</t>
  </si>
  <si>
    <t>เกศสุดา ทองงาม(สบ1)</t>
  </si>
  <si>
    <t>ณภัทร อินทะมณี(สบ1)</t>
  </si>
  <si>
    <t>วีระศักดิ์ วิพรรณะ(สบ1)</t>
  </si>
  <si>
    <t>บุญตา ใจตรง(สบ3)</t>
  </si>
  <si>
    <t>ณัฐวิภา พงษ์นิกร(สบ1)</t>
  </si>
  <si>
    <t>เกียรติกรณ์ อ่อนจันแก้ว(สบ1)</t>
  </si>
  <si>
    <t>อาทิตย์ เงินลาด(สบ1)</t>
  </si>
  <si>
    <t>ธนกฤษ คำปล้อง(สบ1)</t>
  </si>
  <si>
    <t>อับดุลฮากีม หะยีบือราเฮง(สบ1)</t>
  </si>
  <si>
    <t>พลอยศิริ ลิ้มประเสริฐ(สบ1)</t>
  </si>
  <si>
    <t>กนกวรรณ นะวะกะ(สบ1)</t>
  </si>
  <si>
    <t>วีรดา  พงษ์พิชาชาญ(สบ2)</t>
  </si>
  <si>
    <t>อาฮามัด เจ๊ะเล๊าะ(สบ1)</t>
  </si>
  <si>
    <t>อดิศักดิ์ หมวกแดง(สบ1)</t>
  </si>
  <si>
    <t>จุมพล พิมพ์ศรี(สบ1)</t>
  </si>
  <si>
    <t>สิทธิโชค คำปุก(สบ1)</t>
  </si>
  <si>
    <t>อรอุมา อังธารารักษ์</t>
  </si>
  <si>
    <t>ณฐนน  จันทาพูน(สบ2)</t>
  </si>
  <si>
    <t>เอกลักษณ์ ศรีวับ(สบ1)</t>
  </si>
  <si>
    <t>วนิดา  หมะสะอะ(สบ3)</t>
  </si>
  <si>
    <t>ปริศนา  เฟื่องฟู</t>
  </si>
  <si>
    <t>ฮัสมะห์  บือราเฮง(สบ3)</t>
  </si>
  <si>
    <t>อรชุมา  บถพิบูลย์(สบ3)</t>
  </si>
  <si>
    <t>สิรพิชชา  สระทอง(สบ2)</t>
  </si>
  <si>
    <t>วรากร  ขุทกาฬา</t>
  </si>
  <si>
    <t>ยุพารัตน์ แคล้วภัย(สบ1)</t>
  </si>
  <si>
    <t>จีรพันธ์  ศรีสุมล(สบ3)</t>
  </si>
  <si>
    <t>อาซีซะ  นิลวิสุทธิ์(สบ3)</t>
  </si>
  <si>
    <t>ณิชากมล รัตนวศิริ(สบ1)</t>
  </si>
  <si>
    <t>สุรชัย คงชู(สบ1)</t>
  </si>
  <si>
    <t xml:space="preserve">กรุณา  เหลืองเอกพันธุ์ </t>
  </si>
  <si>
    <t>อาจารี อัจฉริยะขจร(สบ2)</t>
  </si>
  <si>
    <t>พีรยากร จันทร์ศรี(สบ1)</t>
  </si>
  <si>
    <t>ประทุมพร ศรัทธาสุข(สบ1)</t>
  </si>
  <si>
    <t>เพชรรัตน์ วีรกังวาลพงศ์(สบ1)</t>
  </si>
  <si>
    <t>ไอริณ อุดมพูนสิน(สบ1)</t>
  </si>
  <si>
    <t>ชัยรัตน์ ใจโอบอ้อม</t>
  </si>
  <si>
    <t>ปิยพร คงสาม(สบ2)</t>
  </si>
  <si>
    <t>ปริวรรต โชติแก้ว(สบ1)</t>
  </si>
  <si>
    <t>กิตติศักดิ์ ศิริจันทราวงษ์(สบ4)</t>
  </si>
  <si>
    <t xml:space="preserve">นิวัฒน์ ฐิติพันธกุล </t>
  </si>
  <si>
    <t>สุกัญญา  รามรัก(สบ3)</t>
  </si>
  <si>
    <t>สาลิกาภัส พึ่งเดชะ(สบ1)</t>
  </si>
  <si>
    <t>จีรนันท์ สระทองจิน(สบ1)</t>
  </si>
  <si>
    <t>ภัคจิรา ตังคจิวางกูร(สบ1)</t>
  </si>
  <si>
    <t>สิรินาฎ ชูเศษ(สบ1)</t>
  </si>
  <si>
    <t>ศุภฤกษ์ แสนเดช(สบ1)</t>
  </si>
  <si>
    <t>วิทวัส เหมือนจันทร์(สบ1)</t>
  </si>
  <si>
    <t xml:space="preserve">มานิตย์ ปานทอง </t>
  </si>
  <si>
    <t>สุกิจ วงศ์สมุทรไพศาล(สบ1)</t>
  </si>
  <si>
    <t>ธนวรรณ นิติเกรียงไกร(สบ1)</t>
  </si>
  <si>
    <t>รมิตา จุ้ยชุม(สบ1)</t>
  </si>
  <si>
    <t>สุภัคพงศ์ เกียรติไพบูลย์เวช(สบ1)</t>
  </si>
  <si>
    <t>ภูริภัทร เพชรคง(สบ1)</t>
  </si>
  <si>
    <t>วัชระ สร้อยสังวาลย์(สบ1)</t>
  </si>
  <si>
    <t>กานต์ พันธ์เพิ่ม(สบ1)</t>
  </si>
  <si>
    <t>อารีนา บินสมิน</t>
  </si>
  <si>
    <t>จงรัก  บุญราษฎร์</t>
  </si>
  <si>
    <t>อวัสดาสบายดี(สบ1)</t>
  </si>
  <si>
    <t>สพฐ.ตร.228/66</t>
  </si>
  <si>
    <t>พรวิมล ลมชิด(สบ2)</t>
  </si>
  <si>
    <t>นายเวร (สบ 2) ผบช.สพฐ.ตร.</t>
  </si>
  <si>
    <t>ฝธร.</t>
  </si>
  <si>
    <t>ฝยศ.</t>
  </si>
  <si>
    <t>ฝกบ.</t>
  </si>
  <si>
    <t>ฝงป.</t>
  </si>
  <si>
    <t>ฝกม.</t>
  </si>
  <si>
    <t>ฝทส.</t>
  </si>
  <si>
    <t>ณฐนน ภัทรพัชรกุล</t>
  </si>
  <si>
    <t>1100701127454</t>
  </si>
  <si>
    <t>บก.</t>
  </si>
  <si>
    <t>กสก.</t>
  </si>
  <si>
    <t>กอป.</t>
  </si>
  <si>
    <t>กคม.</t>
  </si>
  <si>
    <t>กยส.</t>
  </si>
  <si>
    <t>กนฝ.</t>
  </si>
  <si>
    <t>กชว.</t>
  </si>
  <si>
    <t>กคพ.</t>
  </si>
  <si>
    <t>กชช.</t>
  </si>
  <si>
    <t>ฝอ.</t>
  </si>
  <si>
    <t>ฝทว.1</t>
  </si>
  <si>
    <t>ฝทว.2</t>
  </si>
  <si>
    <t>ฝทว.3</t>
  </si>
  <si>
    <t>ฝทว.4</t>
  </si>
  <si>
    <t>ฝทว.5</t>
  </si>
  <si>
    <t>ฝทว.6</t>
  </si>
  <si>
    <t>ฝทว.7</t>
  </si>
  <si>
    <t>สหพงศ์ ศิลปสุวรรณ</t>
  </si>
  <si>
    <t>สพฐ.ตร.20/2567</t>
  </si>
  <si>
    <t xml:space="preserve">กัฑศมนฐิฌา บาลี </t>
  </si>
  <si>
    <t>ศศ.บ., กอป. , หลักสูตรลูกเสือชาวบ้าน ชั้นต้น ,
หลักสูตรตำรวจตระเวนชายแดน ระดับพื้นฐาน , สว. รุ่นที่ 179</t>
  </si>
  <si>
    <t>3251100316445</t>
  </si>
  <si>
    <t>กิ่งดาว เหมือนเสน</t>
  </si>
  <si>
    <t>ศศ.ม., กอส.รุ่นที่ 41</t>
  </si>
  <si>
    <t>1102001057552</t>
  </si>
  <si>
    <t>ฉัตรพร บรรณปัญญา</t>
  </si>
  <si>
    <t>1160100017760</t>
  </si>
  <si>
    <t>จิรภิญญา หวลกสินธุ์(สบ1)</t>
  </si>
  <si>
    <t>เนตรทราย เพชรนาวาส</t>
  </si>
  <si>
    <t>ค.บ., สว.รุ่นที่ 181</t>
  </si>
  <si>
    <t>3410500371815</t>
  </si>
  <si>
    <t>เบญจพร แบนใจวาง</t>
  </si>
  <si>
    <t>ศศ.บ., อนุ ศศ.บ. , อนุ ศศ.บ.</t>
  </si>
  <si>
    <t>1509900007283</t>
  </si>
  <si>
    <t>3480700270711</t>
  </si>
  <si>
    <t>วท.บ., ตวท.21, กอส. 46</t>
  </si>
  <si>
    <t>วนัทนันท์ บุญทองอ่อน</t>
  </si>
  <si>
    <t>บช.บ.</t>
  </si>
  <si>
    <t>1419900325961</t>
  </si>
  <si>
    <t>สนธิฌา วิเชียรประพันธ์</t>
  </si>
  <si>
    <t>ศิลปศาสตร์บัณฑิต, บธ.ม.</t>
  </si>
  <si>
    <t>3930100796521</t>
  </si>
  <si>
    <t>สาโรจน์ ทองมาก</t>
  </si>
  <si>
    <t>ศศบ., กอป.,หลักสูตรการฝึกอบรมข้าราชการตำรวจซึ่งปฏิบัติหน้าที่ดูแลการชุมนุมส
าธารณะ , สว. รุ่นที่ 232</t>
  </si>
  <si>
    <t>3930600392011</t>
  </si>
  <si>
    <t>นวท.(สบ1)-(สบ3) กลุ่มงานตรวจลายนิ้วมือแฝง ศพฐ.5</t>
  </si>
  <si>
    <t>นว.(สบ 1) ผบก.อก.สพฐ.ตร.</t>
  </si>
  <si>
    <t>ภูนลิน ประชุมเวช</t>
  </si>
  <si>
    <t xml:space="preserve">หลักสูตรประโยคมัธยมศึกษาตอนปลาย, ป.ตรี,กอป. </t>
  </si>
  <si>
    <t>1710500178153</t>
  </si>
  <si>
    <t>วรเชษฐ์ บุญยัง</t>
  </si>
  <si>
    <t xml:space="preserve">ศศ.บ. </t>
  </si>
  <si>
    <t>3170600392353</t>
  </si>
  <si>
    <t>ธนวัฒน์ คันธสม</t>
  </si>
  <si>
    <t>กดต., ม.6, นพต.</t>
  </si>
  <si>
    <t>สพฐ.ตร.21/2567</t>
  </si>
  <si>
    <t xml:space="preserve">สรยุทธ สุดสวาท </t>
  </si>
  <si>
    <t>มศ.6,การใช้เครื่องวิทยุคมนาคมแบบสังเคราะห์ความถี่(Synthesizer) , กดต.
รุ่นที่ 11,
โครงการฝึกอบรมข้าราชการตำรวจเพื่อพัฒนาทักษะในการปฏิบัติหน้าที่
ตามพระราชบัญญัติการชุมนุมสาธารณะ พ.ศ.2558 (ระดับปฏิบัติการ)</t>
  </si>
  <si>
    <t>3760100430056</t>
  </si>
  <si>
    <t>รอง สว.(อก.) กนฝ.ศพฐ.1</t>
  </si>
  <si>
    <t>กรุง ดวงสุพรรณ</t>
  </si>
  <si>
    <t xml:space="preserve">ม.6, น.บ. , มศ.6 </t>
  </si>
  <si>
    <t>3301201255815</t>
  </si>
  <si>
    <t>กิตติศักดิ์ สุวรรณมณี</t>
  </si>
  <si>
    <t>มศ.6, ม.6 , ร.บ. , ป.โท,หลักสูตรการฝึกอบรมข้าราชการตำรวจซึ่งปฏิบัติหน้าที่ดูแลการชุมนุมส
าธารณะ</t>
  </si>
  <si>
    <t>3710500970201</t>
  </si>
  <si>
    <t>ชยพล กรึกกลาง</t>
  </si>
  <si>
    <t>5301090008218</t>
  </si>
  <si>
    <t>ฐิตารีย์ อินเหมือน</t>
  </si>
  <si>
    <t>ณปภัช เสนสิงห์</t>
  </si>
  <si>
    <t>3840100654778</t>
  </si>
  <si>
    <t>ทิตินัย แต่แดงเพชร</t>
  </si>
  <si>
    <t>ปวส., ปวช. , ป.6 , ม.3, นพต.</t>
  </si>
  <si>
    <t>3710900086911</t>
  </si>
  <si>
    <t>นิตติยา คาร</t>
  </si>
  <si>
    <t>ศศ.บ.,หลักสูตรงานการเงินงบประมาณและพัสดุ , งานธุรการและกำลังพล</t>
  </si>
  <si>
    <t>1841500024458</t>
  </si>
  <si>
    <t>พงษ์พันธ์ ผิวอ่อน</t>
  </si>
  <si>
    <t>3650101316215</t>
  </si>
  <si>
    <t>ลดาวัลย์ นุ้ยแก้ว</t>
  </si>
  <si>
    <t>1900400033968</t>
  </si>
  <si>
    <t>วรวุฒิ วิจิตร</t>
  </si>
  <si>
    <t>ปวช., วท.บ. , วท.บ., นพต.</t>
  </si>
  <si>
    <t>3930600173182</t>
  </si>
  <si>
    <t>สรวิชญ์ ชุมแสง</t>
  </si>
  <si>
    <t>สุทธิพงศ์ ชูเอียด</t>
  </si>
  <si>
    <t>อมรรัตน์ เทศสนั่น</t>
  </si>
  <si>
    <t xml:space="preserve">นศ.บ., ร.ม. </t>
  </si>
  <si>
    <t>3110101178755</t>
  </si>
  <si>
    <t>กิตติพงศ์ จันทร์เพ็ชร</t>
  </si>
  <si>
    <t>1700200048785</t>
  </si>
  <si>
    <t>ชุติมา มะลิทอง</t>
  </si>
  <si>
    <t>ประกาศนียบัตรวิชาผู้ช่วยพยาบาล</t>
  </si>
  <si>
    <t>1720800003812</t>
  </si>
  <si>
    <t>ปัญญา ภาระจ่า</t>
  </si>
  <si>
    <t xml:space="preserve">ประกาศนียบัตรวิชาผู้ช่วยพยาบาล </t>
  </si>
  <si>
    <t>1450200188024</t>
  </si>
  <si>
    <t>วิษณุพงศ์ จันทโกมุท</t>
  </si>
  <si>
    <t>ม.ปลาย,หลักสูตรการฝึกอบรมข้าราชการตำรวจซึ่งปฏิบัติหน้าที่ดูแลการชุมนุมส
าธารณะ</t>
  </si>
  <si>
    <t>1800400112168</t>
  </si>
  <si>
    <t>สราวุธ สุขสม</t>
  </si>
  <si>
    <t>ม.ปลาย</t>
  </si>
  <si>
    <t>1769900144394</t>
  </si>
  <si>
    <t>กานต์สิริภรณ์  ศรีประทัย</t>
  </si>
  <si>
    <t>1102001117571</t>
  </si>
  <si>
    <t>จักรี แก้วกันทา</t>
  </si>
  <si>
    <t>นสต.</t>
  </si>
  <si>
    <t>1550400077021</t>
  </si>
  <si>
    <t>ณัฐธนพล แก้วเกิด</t>
  </si>
  <si>
    <t>1609900370352</t>
  </si>
  <si>
    <t>ธีระพล ทองปด</t>
  </si>
  <si>
    <t>1341200049760</t>
  </si>
  <si>
    <t>พรรณวรท สุทธิ</t>
  </si>
  <si>
    <t>ม. ปลาย, วท.บ. ,กอป. , งานธุรการและกำลังพล รุ่นที่ 18</t>
  </si>
  <si>
    <t>1549900102952</t>
  </si>
  <si>
    <t>พินประภา จักรคำ</t>
  </si>
  <si>
    <t>ม. ปลาย, วท.บ., กอป., ชัยยะ</t>
  </si>
  <si>
    <t>1479900190721</t>
  </si>
  <si>
    <t>ศรัณย์กร ทองมี</t>
  </si>
  <si>
    <t>1809900163797</t>
  </si>
  <si>
    <t>สมัชชา สามะคะผล</t>
  </si>
  <si>
    <t>1101500486440</t>
  </si>
  <si>
    <t>สุพัตรา สุมังสะ</t>
  </si>
  <si>
    <t>ม.ปลาย, วท.บ., ร.บ.</t>
  </si>
  <si>
    <t>1329900422398</t>
  </si>
  <si>
    <t>สุรารักษ์ อุรุวรรณ</t>
  </si>
  <si>
    <t>1620400215511</t>
  </si>
  <si>
    <t>อภิเชฐ ดวงพรรณา</t>
  </si>
  <si>
    <t>ขวัญชนก ศักดามงคล</t>
  </si>
  <si>
    <t>จุธารัตน์ ไหวอุ</t>
  </si>
  <si>
    <t>ณัฐฐวัฒน์ คุ้มปรี</t>
  </si>
  <si>
    <t>1600100496868</t>
  </si>
  <si>
    <t>ทวิส รอดคุ้ม</t>
  </si>
  <si>
    <t>ธิดา แซ่หวุ่น</t>
  </si>
  <si>
    <t>นันทิกานต์  กวางกระโดด</t>
  </si>
  <si>
    <t>ปภาวี แก้วมณีวัฒน์</t>
  </si>
  <si>
    <t>ประภัสสร เพ็ชรทอง</t>
  </si>
  <si>
    <t>ประภานิช สีติวัน</t>
  </si>
  <si>
    <t>ภูวิทู สรเสณี</t>
  </si>
  <si>
    <t>เรวัติ จงเจริญพร</t>
  </si>
  <si>
    <t>ว่องวิช กุลวงษ์มาณะโส</t>
  </si>
  <si>
    <t>วิชชุตา การินทร์</t>
  </si>
  <si>
    <t>สุกัญญา สุนทรรส</t>
  </si>
  <si>
    <t>สุปัญญา ทองจัด</t>
  </si>
  <si>
    <t>1229900611183</t>
  </si>
  <si>
    <t>สุพรรณี อยู่ทอง</t>
  </si>
  <si>
    <t>อชิรญาณันท์ โปธา</t>
  </si>
  <si>
    <t>อาภาสุณีย์ คลายทุกข์</t>
  </si>
  <si>
    <t>อิศริยาพร ภักดี</t>
  </si>
  <si>
    <t>บก.อก.16/2567</t>
  </si>
  <si>
    <t>บก.อก.สพฐ.ตร.16/2567</t>
  </si>
  <si>
    <t>ทว.11/2567</t>
  </si>
  <si>
    <t>นารีรัตน์ สุวรรณพงษ์</t>
  </si>
  <si>
    <t>นวท.(สบ1)-(สบ3)  กชว.ศพฐ.4</t>
  </si>
  <si>
    <t>ภูรินทร์ จิตตธรรม</t>
  </si>
  <si>
    <t>นว.(สบ 1) ผบก.พฐก.</t>
  </si>
  <si>
    <t>ศพฐ.1 10/2567</t>
  </si>
  <si>
    <t>สุนีย์ ขยันกิจ</t>
  </si>
  <si>
    <t>ศพฐ.2 13/2567</t>
  </si>
  <si>
    <t>ศุภานิช บุญธรรม</t>
  </si>
  <si>
    <t>นว.(สบ 1) ผบก.ศพฐ.3</t>
  </si>
  <si>
    <t>ศพฐ.3 11/2567</t>
  </si>
  <si>
    <t>ธิดารัตน์ ปิ่นแก้ว</t>
  </si>
  <si>
    <t>วท.บ.(เศรษฐศาสตร์การเกษตร), ศ.บ.(เศรษฐศาสตร์ธุรกิจ)</t>
  </si>
  <si>
    <t>1400900008070</t>
  </si>
  <si>
    <t>ศพฐ.4 21/2567</t>
  </si>
  <si>
    <t>ขวัญใจ อุตรชน</t>
  </si>
  <si>
    <t>ณัฐธนภัคร นามเหลา</t>
  </si>
  <si>
    <t>สุพิณญา วรามิตร</t>
  </si>
  <si>
    <t xml:space="preserve">ศตวรรษ หาญชนะ </t>
  </si>
  <si>
    <t>ศพฐ.5 9/2567</t>
  </si>
  <si>
    <t>ศพฐ.6 10/67</t>
  </si>
  <si>
    <t>รอง สว.(อก.) กชว.ศพฐ.6</t>
  </si>
  <si>
    <t>รอง สว.(อก.) กคพ.ศพฐ.6</t>
  </si>
  <si>
    <t>ศพฐ.7 21/2567</t>
  </si>
  <si>
    <t>ณัฐพล ทองเต็ม</t>
  </si>
  <si>
    <t>ศพฐ.7 21/67</t>
  </si>
  <si>
    <t>ศพฐ.8 30/2567</t>
  </si>
  <si>
    <t>ชยาภัสร์ บัวชื่น</t>
  </si>
  <si>
    <t>นว.(สบ 1) ผบก.ศพฐ.9</t>
  </si>
  <si>
    <t>ศพฐ.9 9/2567</t>
  </si>
  <si>
    <t>ศพฐ.10 27/2567</t>
  </si>
  <si>
    <t>เลขตำแหน่งเดิม</t>
  </si>
  <si>
    <t>หน้าที่เดิม</t>
  </si>
  <si>
    <t>กลุ่มสายงาน</t>
  </si>
  <si>
    <t>สายงาน</t>
  </si>
  <si>
    <t>สุภาวดี ยะถาป่าน(สบ1)</t>
  </si>
  <si>
    <t>ศิรดา แก่นจันทร์(สบ1)</t>
  </si>
  <si>
    <t>1480500223453</t>
  </si>
  <si>
    <t>สพฐ.ตร.31/2567</t>
  </si>
  <si>
    <t>3920400264222</t>
  </si>
  <si>
    <t>3749900311459</t>
  </si>
  <si>
    <t>3100200548992</t>
  </si>
  <si>
    <t>3810100322627</t>
  </si>
  <si>
    <t>3260100636996</t>
  </si>
  <si>
    <t>1400900109224</t>
  </si>
  <si>
    <t>3410101579943</t>
  </si>
  <si>
    <t>1440700007568</t>
  </si>
  <si>
    <t>3900100300312</t>
  </si>
  <si>
    <t>3301200128003</t>
  </si>
  <si>
    <t>3441000050131</t>
  </si>
  <si>
    <t>1470400010458</t>
  </si>
  <si>
    <t>5311390011214</t>
  </si>
  <si>
    <t>1459900391262</t>
  </si>
  <si>
    <t>3199900374341</t>
  </si>
  <si>
    <t>1640100158644</t>
  </si>
  <si>
    <t>1709901081515</t>
  </si>
  <si>
    <t>3719900036016</t>
  </si>
  <si>
    <t>1549900402174</t>
  </si>
  <si>
    <t>1709900505478</t>
  </si>
  <si>
    <t>วรางคณา ชูโรจน์</t>
  </si>
  <si>
    <t>วท.บ.(วิทยาศาสตร์พอลิเมอร์)</t>
  </si>
  <si>
    <t>1809900722206</t>
  </si>
  <si>
    <t>สพฐ.ตร.50/67</t>
  </si>
  <si>
    <t>กทม.</t>
  </si>
  <si>
    <t>ธนริศย์ ธนสุทธินพกิตติ์</t>
  </si>
  <si>
    <t>ภูสิษฐ์ พรหมลา</t>
  </si>
  <si>
    <t>วท.บ.,สว.52,ผกก.76,บตส.54</t>
  </si>
  <si>
    <t>เบญจมาภรณ์ สบายแท้</t>
  </si>
  <si>
    <t>รป.บ.(ตร.),ศศ.ม.,ผกก.57,บตส.55</t>
  </si>
  <si>
    <t>ศรัณย์ภัทร์ จันทร์อุดม</t>
  </si>
  <si>
    <t>กุลนันท์ สุขจิต</t>
  </si>
  <si>
    <t>ณพิชญ์ มารูยาม่า</t>
  </si>
  <si>
    <t>2714 08356 0051</t>
  </si>
  <si>
    <t>สพฐ.ตร.62/67</t>
  </si>
  <si>
    <t>รอง สว.(อก.) บก.อก.สพฐ.ตร.</t>
  </si>
  <si>
    <t>รอง สว.(อก.) กชว.ศพฐ.1</t>
  </si>
  <si>
    <t>รอง สว.(อก.) พฐ.จว.ชุมพร</t>
  </si>
  <si>
    <t>รอง สว.(อก.) กยส.ศพฐ.10</t>
  </si>
  <si>
    <t>รป.ม.,กดต.(2567)</t>
  </si>
  <si>
    <t>ปวช.,ศศ.บ.,กดต.(2567)</t>
  </si>
  <si>
    <t>ปวช., รป.บ.,กดต.(2567)</t>
  </si>
  <si>
    <t>ปวช.,บธ.บ.,กดต.(2567)</t>
  </si>
  <si>
    <t>พลอยกันต์ณภัทร ชูชัยยะ</t>
  </si>
  <si>
    <t>รป.บ.(ตร.),สว.90,ผกก.115</t>
  </si>
  <si>
    <t>ประกาศนียบัตรผู้ช่วยพยาบาล วิทยาลัย รพ.ตร.ฯ</t>
  </si>
  <si>
    <t>ชัยภุมิ</t>
  </si>
  <si>
    <t>วท.บ.(เคมี),วท.ม.(เคมีอินทรีย์),ปร.ด.(เคมีอินทรีย์),ตวท.นวท.(สบ 1),กอส.49</t>
  </si>
  <si>
    <t>วรรณวราณิช จุ่นหัวโทน</t>
  </si>
  <si>
    <t>วท.บ.(วิทยาศาสตร์และเทคโนโลยีสิ่งทอ),นวท.(สบ1)รุ่นที่12,กอส.46</t>
  </si>
  <si>
    <t>วท.บ.เคมี, วท.ม.เคมี,นวท.(สบ1)รุ่นที่12,กอส.49</t>
  </si>
  <si>
    <t>วท.บ.(เคมี)/กอส.,ตวท.,นวท.(สบ2)</t>
  </si>
  <si>
    <t>นวท.(สบ 4) รุ่นที่ 12</t>
  </si>
  <si>
    <t>วท.บ.เคมี/กอส.,ตวท.,นวท.(สบ2)</t>
  </si>
  <si>
    <t>วท.บ.(ฟิสิกส์ประยุกต์)/กอส.,ตวท.,นวท.(สบ2)</t>
  </si>
  <si>
    <t>วท.ม.ฟิสิกส์/กอส.,ตวท.,นวท.(สบ2)</t>
  </si>
  <si>
    <t>วท.บ.เคมี/ตวท./นวท.(สบ1)</t>
  </si>
  <si>
    <t>วท.บ.ฟิสิกส์/ตวท./นวท.(สบ1)</t>
  </si>
  <si>
    <t>วท.บ.(การวิจัย), ศศ.ม.(การบริหารงานยุติธรรม), กอส.รุ่นที่ 15, สว.รุ่นที่ 75, นวท.(สบ4) รุ่นที่ 7</t>
  </si>
  <si>
    <t>วท.บ. (เคมี), วท.ม.(นิติวิทยาศาสตร์)), กอส.รุ่นที่ 38, ตวท.รุ่นที่ 8, นวท.(สบ 1) รุ่นที่ 6, นวท.(สบ 2) รุ่นที่ 14</t>
  </si>
  <si>
    <t>วท.บ.(เคมี), วท.ม.(นิติวิทยาศาสตร์), กอส.รุ่นที่ 39, ตวท.รุ่นที่ 12, นวท.(สบ 1) รุ่นที่ 7,นวท.(สบ 2) รุ่นที่ 15</t>
  </si>
  <si>
    <t>วท.บ.(เคมี), กอส.43,นวท.(สบ1)รุ่นที่9,นวท.(สบ2)รุ่นที่18</t>
  </si>
  <si>
    <t>วท.บ.(ฟิสิกส์),นวท.(สบ1)รุ่นที่10,กอส.44</t>
  </si>
  <si>
    <t>วท.บ.(เคมี), วท.ม.(เคมี), กอส.รุ่นที่ 39, ตวท.รุ่นที่ 12, นวท.(สบ 1) รุ่นที่ 7,นวท.(สบ 2) รุ่นที่ 14</t>
  </si>
  <si>
    <t>วท.บ.(เคมี),นวท.(สบ1)รุ่นที่9,กอส.43,นวท.(สบ2)รุ่นที่18</t>
  </si>
  <si>
    <t>วท.บ.(เคมีอุตสาหกรรม),นวท.(สบ1)รุ่นที่9,กอส.43,นวท.(สบ2)รุ่นที่18</t>
  </si>
  <si>
    <t>วท.บ.(เคมี),นวท.(สบ1)รุ่นที่10,กอส.44</t>
  </si>
  <si>
    <t>วท.บ.(ชีววิทยา),นวท.(สบ1)รุ่นที่12,กอส.46</t>
  </si>
  <si>
    <t>วท.บ.(เทคโนโลยีการหมักในอุตสาหกรรม),นวท.(สบ1)รุ่นที่12,กอส.46</t>
  </si>
  <si>
    <t>วท.บ.เคมี,นวท.(สบ1)รุ่นที่12,กอส.49</t>
  </si>
  <si>
    <t>วท.บ.(จุลชีววิทยา), วท.ม.(จุลชีววิทยา), กอส.รุ่นที่ 27, นวท.(สบ 1) รุ่นที่ 2, นวท.(สบ 2) รุ่นที่ 5, นวท.(สบ4) รุ่นที่ 14</t>
  </si>
  <si>
    <t>วท.บ.(ชีวเคมีและชีวเคมีเทคโนโลยี),นวท.(สบ1)รุ่นที่12,กอส.46</t>
  </si>
  <si>
    <t xml:space="preserve">วท.บ.(จุลชีววิทยา), วท.ม.(จุลชีววิทยา), กอส.รุ่นที่ 28, นวท.(สบ 1) รุ่นที่ 1, นวท.(สบ 2) รุ่นที่ 6, นวท.(สบ4) รุ่นที่ 14 </t>
  </si>
  <si>
    <t>วท.บ.(จุลชีววิทยา), วท.ม.(นิติวิทยาศาสตร์), กอส.27, นวท.(สบ 1) รุ่นที่ 2, นวท.(สบ 2) รุ่นที่ 8, นวท.(สบ4) รุ่นที่ 16</t>
  </si>
  <si>
    <t>วท.บ.(วิทยาศาสตร์และเทคโนโลยีการอาหาร),นวท.(สบ1)รุ่นที่9,กอส.43,นวท.(สบ2)รุ่นที่18</t>
  </si>
  <si>
    <t>วท.บ.(เคมี),นวท.(สบ 4)รุ่น9</t>
  </si>
  <si>
    <t>พฐก.25/2567</t>
  </si>
  <si>
    <t>ม.6,บธ.บ.,กอป.</t>
  </si>
  <si>
    <t>ม.6,น.บ.,กอป.</t>
  </si>
  <si>
    <t>ม.6,วท.บ.,กอป.</t>
  </si>
  <si>
    <t>ม.6,ศศ.บ.(วิทยาการเรียนรู้),กอป.</t>
  </si>
  <si>
    <t>ม.6,กอป.,ตวท. , นบ.</t>
  </si>
  <si>
    <t>ปวช.,วศ.บ.(โยธา),ตวท.,กอป.</t>
  </si>
  <si>
    <t>ม.6,ศศ.บ.(การท่องเที่ยวและการโรงแรม),ตวท.,กอป.,กอน.</t>
  </si>
  <si>
    <t>ม.6,ตวท.,กอป.,วท.บ.(เวชกิจฉุกเฉิน),นบ.(นิติศาสตร์)</t>
  </si>
  <si>
    <t>ม.6,ตวท.,กอป.,วท.บ.(จิควิทยา)</t>
  </si>
  <si>
    <t>ม.6,ตวท.,กอป.ศศ.บ.(ประวัติศาสตร์)</t>
  </si>
  <si>
    <t>ปวช. ,ปวส.,กอป.,ตวท.,บธ.บ.(การบัญชี)</t>
  </si>
  <si>
    <t>บธ.บ.(บริหารธุรกิจบัณฑิต),กอป.</t>
  </si>
  <si>
    <t>ณนฌกร บ่างกองกูล</t>
  </si>
  <si>
    <t>ร.บ.,กอน.(อก),สว.250</t>
  </si>
  <si>
    <t>ศศ.บ., กอน.(อก.),สว.217</t>
  </si>
  <si>
    <t>ศศ.บ.,กศ.ม.,กอน.9,สว.70,ตวท.21,ผกก.137</t>
  </si>
  <si>
    <t>วท.บ.(คหกรรมศาสตร์),สว.121</t>
  </si>
  <si>
    <t>บธ.บ.,ศ.ม.,ฝอ.40</t>
  </si>
  <si>
    <t>ปวช.,บธ.บ.(บัญชี),สว.181</t>
  </si>
  <si>
    <t>ปวช.,บธ.บ.(บัญชี),สว.206</t>
  </si>
  <si>
    <t>บธ.บ.,รป.ม.,สว.228</t>
  </si>
  <si>
    <t>วท.บ.ฟิสิกส์/ตวท./นวท.(สบ1)/กอส.,สบ2 รุ่น15</t>
  </si>
  <si>
    <t>วท.บ.(เคมี),น.บ.,ร.ม.,สบ4 รุ่น 12</t>
  </si>
  <si>
    <t>วท.บ.(มนุษศาสตร์) สาขาจิตวิทยา,วท.ม.(นิติวิทยาศาสตร์)</t>
  </si>
  <si>
    <t>วท.บ.เคมี,กอส.รุ่น 49</t>
  </si>
  <si>
    <t>วท.บ.(ฟิสิกส์),รป.ม.,สว.85,สบ4 รุ่น 9</t>
  </si>
  <si>
    <t>วท.บ.(เคมี),สบ1 รุ่น 11</t>
  </si>
  <si>
    <t>วท.บ.(เคมี),สบ.1 รุ่น 10</t>
  </si>
  <si>
    <t>คบ.(สังคมศึกษา),สว.159</t>
  </si>
  <si>
    <t>ม.6,ศศ.บ.,น.บ.,สว.228</t>
  </si>
  <si>
    <t>วท.บ.เคมี,สบ2 รุ่น 18</t>
  </si>
  <si>
    <t>ศศ.บ., ร.ม.,สว.221</t>
  </si>
  <si>
    <t>บธ.บ. (คอมฯ ธุรกิจ), กอน.(ปี57),สว.241</t>
  </si>
  <si>
    <t>วท.บ.(วัสดุศาสตร์),สบ2 รุ่น 8</t>
  </si>
  <si>
    <t>รป.บ.,สว.150</t>
  </si>
  <si>
    <t>บธ.บ.,ศศ.ม.,ฝอ.41</t>
  </si>
  <si>
    <t>วท.บ.(เคมี), น.บ.,สบ4 รุ่น 13</t>
  </si>
  <si>
    <t>วท.บ.(ฟิสิกส์),สบ1 รุ่น 11</t>
  </si>
  <si>
    <t>ร.บ.(รัฐศาสตร์),กม.สำหรับรัฐศาสตร์ 3 ตัว,ร.ม.,สว.221</t>
  </si>
  <si>
    <t>บธ. (การเงินและการธนาคาร),สว.212</t>
  </si>
  <si>
    <t>วท.บ.(เคมี),วท.ม.(เคมี)</t>
  </si>
  <si>
    <t>ปวช.,บธ.บ.,สว.145</t>
  </si>
  <si>
    <t>ม.3,ร.บ.,สว.234</t>
  </si>
  <si>
    <t>วท.บ.ฟิสิกส์/กอส.,ตวท.,สบ.2 รุ่น 15</t>
  </si>
  <si>
    <t>วท.บ.(เคมี),สบ 2 รุ่น 6,สบ4 รุ่น 14</t>
  </si>
  <si>
    <t>จิดาภา คงสิมา</t>
  </si>
  <si>
    <t>ทักษิณา คำทองเพิ่ม</t>
  </si>
  <si>
    <t>ม.6, ปวส.</t>
  </si>
  <si>
    <t>01/02/245</t>
  </si>
  <si>
    <t>ปวช.(ช่างเชื่อมโลหะ)</t>
  </si>
  <si>
    <t>ปวช., ปวส., ชัยยะ</t>
  </si>
  <si>
    <t>ตร.41/60</t>
  </si>
  <si>
    <t>ศศ.บ.,สว.182</t>
  </si>
  <si>
    <t>บธ.บ. ,สว.242</t>
  </si>
  <si>
    <t>ร.ม. ,ศศ.บ. , กอน.(อก),สว.182</t>
  </si>
  <si>
    <t>บธ.บ.,นบ.,ร.ม. สว.182</t>
  </si>
  <si>
    <t>บธ.บ.(บช.),ศศ.บ.,ร.ม.,สว.198</t>
  </si>
  <si>
    <t>บธ.บ.(บัญชี) สว.182</t>
  </si>
  <si>
    <t>บธ.บ.(บัญชี) สว.209</t>
  </si>
  <si>
    <t>วท.บ./กอน.,สว.214</t>
  </si>
  <si>
    <t>บธ.บ.,กอน.(อก.),บช.บ.สว.242</t>
  </si>
  <si>
    <t>ศศ.บ. , สว.182</t>
  </si>
  <si>
    <t>วศ.บ.(วิศวกรรมคอมพิวเตอร์) สว.242</t>
  </si>
  <si>
    <t>วท.บ.,สว.89, สบ 4 รุ่น 10</t>
  </si>
  <si>
    <t>วท.บ.(เคมี), สบ 1 รุน 10</t>
  </si>
  <si>
    <t>วท.บ.,สว.117, สบ 4 รุ่น 16</t>
  </si>
  <si>
    <t>วท.บ.(ฟิสิกส์),วท.ม.ฟิสิกส์,สบ1รุ่น 11</t>
  </si>
  <si>
    <t>วท.บ.(ฟิสิกส์), นวท.(สบ 2) รุ่น 10</t>
  </si>
  <si>
    <t>วท.บ.(เคมี), นวท.(สบ2) รุ่น 10</t>
  </si>
  <si>
    <t>วท.บ.(เคมี), วท.ม.(เคมี),สบ2รุ่น17</t>
  </si>
  <si>
    <t>วท.บ.ฟิสิกส์,สบ1 รุ่น 12</t>
  </si>
  <si>
    <t>วท.บ.(เคมี),สบ1 รุ่น 10</t>
  </si>
  <si>
    <t>วท.บ.(เคมี), สบ2 รุ่น 14</t>
  </si>
  <si>
    <t>วท.บ.(ฟิสิกส์), สบ2 รุ่น 14</t>
  </si>
  <si>
    <t>วท.ม.,นวท.(สบ 2),สบ4 รุ่น 11</t>
  </si>
  <si>
    <t>วท.ม.,นวท.(สบ 2),นวท.(สบ 4)รุ่น 11</t>
  </si>
  <si>
    <t>วท.บ.(เคมี), นวท.(สบ2) รุ่น 15</t>
  </si>
  <si>
    <t>วท.บ.(ชีวเคมีและชีวเคมีเทคโนโลยี), น.บ.,สบ4รุ่น 13</t>
  </si>
  <si>
    <t>วท.บ.(ชีววิทยา), วท.ม.(ชีววิทยาโมเลกุลฯ),สบ2 รุ่น 15</t>
  </si>
  <si>
    <t>วท.บ.(จุลชีววิทยา),วท.ด.(จุลชีววิทยาประยุกต์),สบ2 รุ่น 17</t>
  </si>
  <si>
    <t>วท.บ.(ฟิสิกส์),สบ4 รุ่น11</t>
  </si>
  <si>
    <t>วท.บ.(ฟิสิกส์),สบ2 รุ่น14</t>
  </si>
  <si>
    <t>วท.บ.(ฟิสิกส์),สบ2 รุ่น17</t>
  </si>
  <si>
    <t>วท.บ.(ฟิสิกส์),สบ1 รุ่น10</t>
  </si>
  <si>
    <t>วท.บ.,สบ4 รุ่น9</t>
  </si>
  <si>
    <t>วท.บ.,กอส.รุ่น15,สบ4 รุ่น7</t>
  </si>
  <si>
    <t>วท.บ.(ฟิสิกส์),สบ1 รุ่น11</t>
  </si>
  <si>
    <t>วท.บ.(เคมี), สบ2 รุ่น14</t>
  </si>
  <si>
    <t>วท.บ.ฟิสิกส์ ,สบ2 รุ่น17</t>
  </si>
  <si>
    <t>วท.บ.,นวท.(สบ 2),สบ4 รุ่น12</t>
  </si>
  <si>
    <t>น.บ.,วท.บ.,สว.149</t>
  </si>
  <si>
    <t>บธ.บ. ,กอน.,สว.242</t>
  </si>
  <si>
    <t>วท.บ.(เคมี), วท.ม.(เคมี),สบ1 รุ่น 10</t>
  </si>
  <si>
    <t>วท.บ.(สาขาวัสดุศาสตร์),นวท.(สบ 4)รุ่น 7</t>
  </si>
  <si>
    <t>วท.บ.(สาขาวัสดุศาสตร์), นวท.(สบ 4)รุ่น 17</t>
  </si>
  <si>
    <t>วท.ด.เคมี/วท.บ.เคมี/ตวท./นวท.(สบ2) รุ่น14/กอส.</t>
  </si>
  <si>
    <t>ปวส.2 ไฟฟ้ากำลัง,ศน.บ.</t>
  </si>
  <si>
    <t>บช.บ., กอส.39,สว.237</t>
  </si>
  <si>
    <t>คบ.(คอมพิวเตอร์ศึกษา),สว.182</t>
  </si>
  <si>
    <t>ว.ทบ.(เคมี), นวท.(สบ2)รุ่น 12</t>
  </si>
  <si>
    <t>วท.บ.(เคมี), วท.ม.(เคมี), สบ2 รุ่น 13</t>
  </si>
  <si>
    <t>วท.ม.,สบ2 รุ่น 7</t>
  </si>
  <si>
    <t>วท.ม./นวท.(สบ 4) รุ่น 13</t>
  </si>
  <si>
    <t>วท.บ.(เคมี)/วท.ม.(เคมี),สบ1 รุ่น 11</t>
  </si>
  <si>
    <t>วท.บ.ฟิสิกส์,สบ 2 รุ่น 17</t>
  </si>
  <si>
    <t>วท.ม.จิตวิทยา,สว.123</t>
  </si>
  <si>
    <t>วท.บ.ฟิสิกส์ประยุกต์,สบ2 รุ่น 17</t>
  </si>
  <si>
    <t>ศศบ.,สว.165</t>
  </si>
  <si>
    <t>ศศ.บ.,สว.รุ่น 205</t>
  </si>
  <si>
    <t>วท.บ.,สว.88,สบ4 รุ่น10</t>
  </si>
  <si>
    <t>วท.บ.(เคมี), วท.ม.(เคมี),สบ2 รุ่น 14</t>
  </si>
  <si>
    <t>วท.บ.(เคมี)/กอส.,ตวท.,สบ2 รุ่น 14</t>
  </si>
  <si>
    <t>วท.ม.สบ2 รุ่น 17,สว.242</t>
  </si>
  <si>
    <t>น.บ.,สว.213</t>
  </si>
  <si>
    <t>วท.บ.(จุลชีววิทยา), สบ2 รุ่น 12</t>
  </si>
  <si>
    <t>วท.บ.,สบ2 รุ่น 4</t>
  </si>
  <si>
    <t>วท.ม.,สบ4 รุ่น 16</t>
  </si>
  <si>
    <t>วท.บ.(ฟิสิกส์),สบ2 รุ่น 17</t>
  </si>
  <si>
    <t>นบ.,สว.182</t>
  </si>
  <si>
    <t>ศศ.บ. (สารฯ เพื่อการสื่อสาร), กอน.(23),สว.229</t>
  </si>
  <si>
    <t>ศศ.บ.,สว.208</t>
  </si>
  <si>
    <t>วท.บ.(ฟิสิกส์), นวท.(สบ1) รุ่น10</t>
  </si>
  <si>
    <t>น.บ., สว.182</t>
  </si>
  <si>
    <t>ศศ.บ.,สว.164</t>
  </si>
  <si>
    <t>ว.ทบ.(เคมี), นวท.(สบ 2) รุ่น 9</t>
  </si>
  <si>
    <t>วท.บ.(เคมี),สบ2 รุ่น 18</t>
  </si>
  <si>
    <t>วท.บ.(เคมี),สบ2 รุ่น 8</t>
  </si>
  <si>
    <t>ปวส., กอร.(อก.),สว.229</t>
  </si>
  <si>
    <t>สรฉัษ  สิทธิวงศ์</t>
  </si>
  <si>
    <t>รัตณา ไทยงาม</t>
  </si>
  <si>
    <t>กฤตยา พันธุ์วงศ์(สบ3)</t>
  </si>
  <si>
    <t>วท.บ (สุขศึกษา),ศศ.บ.,ศศ.ม(รัฐศาสตร์)สว.74,นวท.(สบ 4)</t>
  </si>
  <si>
    <t>วท.บ.(เคมี),กอส.,นวท.(สบ2),นวท.(สบ4)</t>
  </si>
  <si>
    <t>วท.บ.เคมี,ศศ.ม.รัฐศาสตร์ นวท.(สบ2),สว.104,นวท.(สบ 4)</t>
  </si>
  <si>
    <t>วท.บ.เคมี,วท.ม.นิติวิทยาศาสตร์.กอส.นวท.(สบ1),นวท.(สบ2),นวท.(สบ4)</t>
  </si>
  <si>
    <t>วท.บ.เคมี/วท.ม.นิติวิทยาศาสตร์/นบ./ตวท./นวท.(สบ1)/กอส.,นวท.(สบ2)</t>
  </si>
  <si>
    <t>วท.บ.(เคมี), วทม.(เคมี)</t>
  </si>
  <si>
    <t>วท.บ.(เคมี),วท.ม.(เคมี),กอส.</t>
  </si>
  <si>
    <t>วท.บ.(เคมี),วท.ม.(เคมี),กอส.,นวท.(สบ2),นวท.(สบ4)</t>
  </si>
  <si>
    <t>วท.บ.(เคมี), นวท.(สบ 2) รุ่นที่ 18</t>
  </si>
  <si>
    <t>วท.บ.(เคมี), วท.ม.(เคมี), นวท.(สบ 2) รุ่นที่ 18</t>
  </si>
  <si>
    <t>วท.บ.(เคมี), วท.ม.(ปิโตรเคมีและวิทยาศาสตร์พอลิเมอร์)</t>
  </si>
  <si>
    <t>วท.บ.(ชีววิทยา) วท.ม.(สิ่งแวดล้อม)</t>
  </si>
  <si>
    <t>รป.ม. สว.209</t>
  </si>
  <si>
    <t>คบ.(การประถมศึกษา), รบ. สว.183</t>
  </si>
  <si>
    <t>วท.บ.(เคมี),รปม.รัฐประศาสนศาสตร์, นวท.(สบ 4)</t>
  </si>
  <si>
    <t>วท.บ., สว.รุ่น 124, นวท.(สบ 2) รุ่น 8,วท.ม.นิติวิทยาศาสตร์</t>
  </si>
  <si>
    <t>วท.บ.(ฟิสิกส์),วท.ม.(ฟิสิกส์-วัสดุศาสตร์)</t>
  </si>
  <si>
    <t>วท.บ.(เคมี), กอส.,ตวท.,นวท.(สบ1)</t>
  </si>
  <si>
    <t>วท.บ., ศศ.บ., วท.ม.</t>
  </si>
  <si>
    <t>บธ.บ., บธ.บ.ม., กอน.(สายการเงิน)</t>
  </si>
  <si>
    <t>วท.บ.(ฟิสิกส์), กอส.,สว.229, ตวท.8,สบ1.6, สบ2.14</t>
  </si>
  <si>
    <t>ค.บ.,ร.ม.,สว.104, นวท.(สบ2)รุ่น 4, นวท.(สบ 4)รุ่น 16</t>
  </si>
  <si>
    <t>วท.บ.ฟิสิกส์ประยุกต์, กอส. 38,ตวท.8,สบ1.6, สบ2.14</t>
  </si>
  <si>
    <t>รบ.(รัฐฯ),สว.147</t>
  </si>
  <si>
    <t>ศิลปกรรมศาสตร์บัณฑิต,กอส.45, ตวท.19</t>
  </si>
  <si>
    <t>วท.ม.,นวท.(สบ 4)</t>
  </si>
  <si>
    <t xml:space="preserve">วท.บ.,สว.99,นวท.(สบ 3) </t>
  </si>
  <si>
    <t>1509901038069</t>
  </si>
  <si>
    <t>ม.6 ,นสต.</t>
  </si>
  <si>
    <t>ม.6, ศศ.บ.,นพต.,กดต.(ปป.)</t>
  </si>
  <si>
    <t>บธ.บ., กอป,ต.ว.ท.26</t>
  </si>
  <si>
    <t>ม.6,วท.บ.(เคมี)</t>
  </si>
  <si>
    <t>ม.6,บธ.ท.</t>
  </si>
  <si>
    <t>ม.6,วท.บ.,บช.บ.</t>
  </si>
  <si>
    <t>ม.6, ปวส., กอป.</t>
  </si>
  <si>
    <t>ม.6., วท.บ.(เคมี)</t>
  </si>
  <si>
    <t>วท.บ. (เทคโนโลยีชีวภาพ)</t>
  </si>
  <si>
    <t>นพต., ปวส.</t>
  </si>
  <si>
    <t>ม.6,ศศ.บ.,กอป., กดต.รุ่น 11</t>
  </si>
  <si>
    <t>ม.3,นบ.,นพต. กดต.12</t>
  </si>
  <si>
    <t>ปวช.,ศศ.บ.,กอป., กดต.</t>
  </si>
  <si>
    <t>ปวช., ศศ.บ., กอป., กดต.</t>
  </si>
  <si>
    <t>ศศ.บ,บธ.ม., กอป.,ชัยยะ</t>
  </si>
  <si>
    <t>วท.บ., ศศ.ม.(รัฐศาสตร์)</t>
  </si>
  <si>
    <t>2560100028596</t>
  </si>
  <si>
    <t>สว.รุ่น 79, นรต. 50</t>
  </si>
  <si>
    <t>พัฒนพล อินทิม</t>
  </si>
  <si>
    <t>ณิชารัศม์ เวทย์วรากาญจน์</t>
  </si>
  <si>
    <t>1909900354711</t>
  </si>
  <si>
    <t>พัชราภรณ์ อะนันต์(สบ1)</t>
  </si>
  <si>
    <t>ณัฐณิชา อินทสมบูรณ์(สบ1)</t>
  </si>
  <si>
    <t>คำนวน  สุขสวัสดิ์</t>
  </si>
  <si>
    <t>นฐวรรณ ชูใหม่</t>
  </si>
  <si>
    <t>วท.บ. (เทคโนฯ อุตสากรรม), กอส.(40),สว.รุ่น 236</t>
  </si>
  <si>
    <t>น.บ.,กดต.8</t>
  </si>
  <si>
    <t>ม.6,นบ.,กดต.8</t>
  </si>
  <si>
    <t>วท.บ.,ร.บ.</t>
  </si>
  <si>
    <t>น.บ., รป.ม.,สบ4 รุ่นที่6</t>
  </si>
  <si>
    <t>ร.บ.(นรต.), ศศ.ม.,ศศม.(รัฐศาสตร์),บตส.รุ่นที่ 51</t>
  </si>
  <si>
    <t>รป.บ./กอน.2559,ฝอ.ตร.43</t>
  </si>
  <si>
    <t>วท.บ., ศศ.ม., นวท.(สบ 2) รุ่น 7</t>
  </si>
  <si>
    <t>วท.บ.(ศึกษาศาสตร์ เอกเคมี), วท.ม. (เคมีอินทรีย์)</t>
  </si>
  <si>
    <t>ปวช., สว.178</t>
  </si>
  <si>
    <t>ม.6, สว.178</t>
  </si>
  <si>
    <t>ค.บ.(คอมพิวเตอร์ศึกษา)</t>
  </si>
  <si>
    <t>ศศ.บ., สว.205</t>
  </si>
  <si>
    <t>วรัชยา อารีกุล</t>
  </si>
  <si>
    <t>5341500020000</t>
  </si>
  <si>
    <t>วท.บ.ฟิสิกส์ประยุกต์,ตวท.รุ่น8,(สบ1)รุ่น6,กอส.รุ่น38,วท.ม.นิติวิทยาศาสตร์,สบ.2รุ่น14</t>
  </si>
  <si>
    <t>วท.บ.(ฟิสิกส์),ตวท.รุ่น20,กอส.รุ่น44,(สบ.1)รุ่น10</t>
  </si>
  <si>
    <t>ค.บ.,รป.ม.,ตวท.รุ่น26,สว.รุ่น140</t>
  </si>
  <si>
    <t>วท.บ.(เคมี),วท.ม.(ปิโตรเคมีฯ),ตวท.(รุ่น27),นวท.(สบ1)รุ่น12,กอส.(รุ่น49)</t>
  </si>
  <si>
    <t>วท.บ.เคมี,สว.102,กอส.23,นวท.(สบ 2)รุ่น4,,รป.ม.,(สบ 4)รุ่น13</t>
  </si>
  <si>
    <t>วท.บ.(เคมี),สว.89,กอส.รุ่น17,นวท.(สบ4)รุ่น8</t>
  </si>
  <si>
    <t>วท.บ.เคมี,สว.104,กอส.24,วท.ม.เคมี,นวท.(สบ 2)รุ่น6,นวท.(สบ4) รุ่นที่ 15</t>
  </si>
  <si>
    <t>วท.บ.คอมฯ,กอส.25,วท.ม.,นวท.(สบ 2)รุ่น6,นวท.(สบ 4) รุ่นที่14</t>
  </si>
  <si>
    <t>วท.บ.เทคโนยีอุตสาหกรรม(อิเล็กทรอนิกส์), ตวท.16</t>
  </si>
  <si>
    <t>ศศิภา  แสงทิตย์</t>
  </si>
  <si>
    <t>ม.6,กอป.,ตวท.รุ่น 21</t>
  </si>
  <si>
    <t>ปวช.ตวท.รุ่นที่29 กดต.(อก.)</t>
  </si>
  <si>
    <t>ปวช.,พิมพ์มือชั้นสูง,กอป.รุ่น 12,อนุปริญญา กดต.(อก.)</t>
  </si>
  <si>
    <t>ปวช.,ศศ.บ.,ตวท.,กอป.10</t>
  </si>
  <si>
    <t>สพฐ.ตร.69/67</t>
  </si>
  <si>
    <t>อภิญญา สีชมภู</t>
  </si>
  <si>
    <t>1859900072392</t>
  </si>
  <si>
    <t>มรรควัฒน์ หมวกหมื่นไวย</t>
  </si>
  <si>
    <t>1309900581941</t>
  </si>
  <si>
    <t>ปริญญา วันทิตย์</t>
  </si>
  <si>
    <t>ศ.บ.</t>
  </si>
  <si>
    <t>1500700202017</t>
  </si>
  <si>
    <t>พงศธร วงศ์แก้ว</t>
  </si>
  <si>
    <t>ฐานิตร์ อโนทัยสินทวี</t>
  </si>
  <si>
    <t>1100800184537</t>
  </si>
  <si>
    <t>ศรีนริทร์ ศักดิ์สิทธิ์</t>
  </si>
  <si>
    <t>1560100195133</t>
  </si>
  <si>
    <t>วิวัชฎา ชลธีพิทักษ์ชัย</t>
  </si>
  <si>
    <t>1749900501456</t>
  </si>
  <si>
    <t>รุ่งเรือง สุวรรณประชา</t>
  </si>
  <si>
    <t>2550500017281</t>
  </si>
  <si>
    <t>เบญญาภา โทพันธ์</t>
  </si>
  <si>
    <t>1409900347409</t>
  </si>
  <si>
    <t>1809900112742</t>
  </si>
  <si>
    <t>ศิริญา  สุขประยูร</t>
  </si>
  <si>
    <t>1103700871896</t>
  </si>
  <si>
    <t>ชุติมา สินไพบูลย์เลิศ</t>
  </si>
  <si>
    <t>ณัฐชลินธร ช่อเส้ง</t>
  </si>
  <si>
    <t>วรรณฤดี เต็มนิล</t>
  </si>
  <si>
    <t>3930800005194</t>
  </si>
  <si>
    <t>สพฐ.ตร.70/67</t>
  </si>
  <si>
    <t>ภาณุพงศ์ สิทประยุท</t>
  </si>
  <si>
    <t>1700200053835</t>
  </si>
  <si>
    <t>วท.บ., วท.ม., กอส.45</t>
  </si>
  <si>
    <t>วท.บ. ,กอส.36, ช่างอาวุธ, การทำลายวัตถุระเบิด, น.บ., สว.รุ่นที่ 255</t>
  </si>
  <si>
    <t>วท.บ.(เคมี), น.บ.</t>
  </si>
  <si>
    <t>วท.บ.(เคมี), นวท.(สบ 1) รุ่นที่ 13</t>
  </si>
  <si>
    <t>วท.บ.(เคมี), กอส.49</t>
  </si>
  <si>
    <t>วท.บ.(ฟิสิกส์), กอส.49</t>
  </si>
  <si>
    <t>วท.บ.(ชีววิทยา), กอส.49</t>
  </si>
  <si>
    <t>วท.บ.เคมี, กอส.49</t>
  </si>
  <si>
    <t>ม.6, กอป.2566</t>
  </si>
  <si>
    <t>ม.6 ,กอป.2566</t>
  </si>
  <si>
    <t>วท.บ.เคมี,ตวท., กอส.39</t>
  </si>
  <si>
    <t>ศศ.บ., กอป.,วท.บ.(เทคโนโลยีสารสนเทศและการสื่อสาร)</t>
  </si>
  <si>
    <t>อลงกรณ์ กอนจินดา</t>
  </si>
  <si>
    <t>มาวิน พงศ์อินทร์</t>
  </si>
  <si>
    <t>ชุติมา บุญเต็ม</t>
  </si>
  <si>
    <t>พัชริดา แก้วขาว</t>
  </si>
  <si>
    <t>รุจิภา ชื่นเจริญ</t>
  </si>
  <si>
    <t>กัญญาณัฐ นันไชยวงศ์</t>
  </si>
  <si>
    <t>ธัญญลักษณ์ นิลสนธิ</t>
  </si>
  <si>
    <t>ญาณิศา อุตรา</t>
  </si>
  <si>
    <t>ศศิวิมล สุขสนอง</t>
  </si>
  <si>
    <t>สรัญชนา ญาติวงค์</t>
  </si>
  <si>
    <t>พีรชัย อบรมวัน</t>
  </si>
  <si>
    <t>ศุภลักษณ์ คำสี</t>
  </si>
  <si>
    <t>กิตติธัช พลายแก้ว</t>
  </si>
  <si>
    <t>เกริกชัย รัตนสาม</t>
  </si>
  <si>
    <t>กาญจณนภา กรอบทอง</t>
  </si>
  <si>
    <t>ศิรประภา เหล็กเพชร</t>
  </si>
  <si>
    <t>กรณิศ พิพิธพรพงศ์</t>
  </si>
  <si>
    <t>พรธิดา ลิ่มมังกูร</t>
  </si>
  <si>
    <t>ณัฐชา พรหมจักร์</t>
  </si>
  <si>
    <t>ธนกร ปินตา</t>
  </si>
  <si>
    <t>ชินาทัพพ์ พรมสุวรรณ์</t>
  </si>
  <si>
    <t>พิมพ์ชนก แสงพรมทิพย์</t>
  </si>
  <si>
    <t>ปรินทร์ญาดา สุทำเลา</t>
  </si>
  <si>
    <t>พิมพ์ชนก โกวิทเสถียรชัย</t>
  </si>
  <si>
    <t>ชมพูนุท จันทร์ทอง</t>
  </si>
  <si>
    <t>ปาณิสรา ไชยธาดา</t>
  </si>
  <si>
    <t>พรรณพฤกษา บุญฟู</t>
  </si>
  <si>
    <t>อรัชพร พัชนี</t>
  </si>
  <si>
    <t>ซฮาราห์ จิตต์ปราณี</t>
  </si>
  <si>
    <t>กฤตมุข นวลจริง</t>
  </si>
  <si>
    <t>อารียา ศักดิ์ณรงค์</t>
  </si>
  <si>
    <t>อริสรา ไชยมา</t>
  </si>
  <si>
    <t>พิชชานันท์ ปันจี้</t>
  </si>
  <si>
    <t>ปุณยานุช อดุลย์รัมย์</t>
  </si>
  <si>
    <t>ขวัญจิรา คงชู</t>
  </si>
  <si>
    <t>หทัยรัตน์ ลิขิตวรรณวงศ์</t>
  </si>
  <si>
    <t>จตุวิทย์ คุปตะสิน</t>
  </si>
  <si>
    <t>ปิ่นธนา คำแสงดี</t>
  </si>
  <si>
    <t>ปาณิสรา พลหลา</t>
  </si>
  <si>
    <t>น้ำฝน โยธีเสวต</t>
  </si>
  <si>
    <t>อลิษา สุภะวีระ</t>
  </si>
  <si>
    <t>อาทิติยาภรณ์ นิติผณินทร</t>
  </si>
  <si>
    <t>ขนิษฐา สุวรรณสังโส</t>
  </si>
  <si>
    <t>ทักษิณ ภาจิตรนิยม</t>
  </si>
  <si>
    <t>อรอุมา พรหมเพชร</t>
  </si>
  <si>
    <t>ภูมิพัฒน์ บุญเฟื่อง</t>
  </si>
  <si>
    <t>ธิดารัตน์ เพชรมัด</t>
  </si>
  <si>
    <t>พรวิภา แจ่มสิทธิกุล</t>
  </si>
  <si>
    <t>มาริสา รักธรรม</t>
  </si>
  <si>
    <t>ศุภกิจ ขุนพินิจดี</t>
  </si>
  <si>
    <t>สรัญรัตน์ คำภูผา</t>
  </si>
  <si>
    <t>กันต์ชนินธรญ์ พัฒธรโกศล</t>
  </si>
  <si>
    <t>ศศิธร ใจหาญ</t>
  </si>
  <si>
    <t>ศุภวรรษ อุนาวงศ์</t>
  </si>
  <si>
    <t>จุติพร วรรธน์พรยมล</t>
  </si>
  <si>
    <t>กัลยากร กรรแสงศรี</t>
  </si>
  <si>
    <t>ภัทรศยา กิจวิจารณ์</t>
  </si>
  <si>
    <t>ปทิตตา แก้วสืบ</t>
  </si>
  <si>
    <t>ชนิสรา ปักษาวัน</t>
  </si>
  <si>
    <t>ณัฏฐณิชา ภู่โพธิ์</t>
  </si>
  <si>
    <t>อัยยา บุบผา</t>
  </si>
  <si>
    <t>เกวลิน จันทร์มณี</t>
  </si>
  <si>
    <t>อารีรัตน์ อาลากุล</t>
  </si>
  <si>
    <t>กรชนก เอี่ยมอินทร์</t>
  </si>
  <si>
    <t>พรนภา เภาพันธ์</t>
  </si>
  <si>
    <t>พลอยนภา มีอยู่</t>
  </si>
  <si>
    <t>นับทอง ครองยุติ</t>
  </si>
  <si>
    <t>ริสา อัจฉริยไพบูลย์</t>
  </si>
  <si>
    <t>ธมลพร ทองบ่อ</t>
  </si>
  <si>
    <t>ภัทรพงศ์ ไชยโย</t>
  </si>
  <si>
    <t>ฑิตยา สิงห์ชัย</t>
  </si>
  <si>
    <t>อรุณี จิตวิขาม</t>
  </si>
  <si>
    <t>ปวริศร โรจนรัตน์</t>
  </si>
  <si>
    <t>ณัฐวรรธน์ ศรีพรหม</t>
  </si>
  <si>
    <t>ธนพร ลาเบาะ</t>
  </si>
  <si>
    <t>จิรนันท์ ยางงาม</t>
  </si>
  <si>
    <t>ณิชชาภัทร ขาวคุ้ม</t>
  </si>
  <si>
    <t>นันทกา พรหมลา</t>
  </si>
  <si>
    <t>ตรัณ ศิริพรพันธ์</t>
  </si>
  <si>
    <t>ปฏิภาณ เหวชัยภูมิ</t>
  </si>
  <si>
    <t>ประพิชญา ผ่านผิว</t>
  </si>
  <si>
    <t>ทัพไท พิทยาวุธวินิจ</t>
  </si>
  <si>
    <t>ทิวาภรณ์ ไชยรังษี</t>
  </si>
  <si>
    <t>กมลรส รักษาภักดี</t>
  </si>
  <si>
    <t>ปิยวรรณ จันทร์อิน</t>
  </si>
  <si>
    <t>คณาธิป สว่างยิ่ง</t>
  </si>
  <si>
    <t>ภัคจิรา สงพรมทิพย์</t>
  </si>
  <si>
    <t>ชิดจันทร์ มะลิ</t>
  </si>
  <si>
    <t>ณิชกมล ทิพย์พิมล</t>
  </si>
  <si>
    <t>ดาววิภา แอวงศ์</t>
  </si>
  <si>
    <t>สุวรรณา สุดงาม</t>
  </si>
  <si>
    <t>กรกนก เพ็งเรือง</t>
  </si>
  <si>
    <t>รภิญา ดิษฐเอม</t>
  </si>
  <si>
    <t>ธัญทิพ แก้วส่งแสง</t>
  </si>
  <si>
    <t>ดนัย ตันสกุล</t>
  </si>
  <si>
    <t>พรชิตา ตาบม่วง</t>
  </si>
  <si>
    <t>สาริศา ส่งเสริมสกุล</t>
  </si>
  <si>
    <t>ปริญญา ไกรสุริวงค์</t>
  </si>
  <si>
    <t>1103700778675</t>
  </si>
  <si>
    <t>1839900593660</t>
  </si>
  <si>
    <t>1342000082357</t>
  </si>
  <si>
    <t>2129900058262</t>
  </si>
  <si>
    <t>1101500638037</t>
  </si>
  <si>
    <t>1551000056779</t>
  </si>
  <si>
    <t>1600100647912</t>
  </si>
  <si>
    <t>1409901521372</t>
  </si>
  <si>
    <t>1849901301638</t>
  </si>
  <si>
    <t>1509966096039</t>
  </si>
  <si>
    <t>1102002383933</t>
  </si>
  <si>
    <t>1550700147831</t>
  </si>
  <si>
    <t>1102300056477</t>
  </si>
  <si>
    <t>1869900561016</t>
  </si>
  <si>
    <t>1360500271157</t>
  </si>
  <si>
    <t>1639800248636</t>
  </si>
  <si>
    <t>1103100494404</t>
  </si>
  <si>
    <t>1102003118681</t>
  </si>
  <si>
    <t>1103703123688</t>
  </si>
  <si>
    <t>1579900523311</t>
  </si>
  <si>
    <t>1509966303000</t>
  </si>
  <si>
    <t>1710500364721</t>
  </si>
  <si>
    <t>1551000054032</t>
  </si>
  <si>
    <t>1103300158785</t>
  </si>
  <si>
    <t>1919900307691</t>
  </si>
  <si>
    <t>1909801012153</t>
  </si>
  <si>
    <t>1560100422351</t>
  </si>
  <si>
    <t>1929900655788</t>
  </si>
  <si>
    <t>1960400088673</t>
  </si>
  <si>
    <t>1869900280211</t>
  </si>
  <si>
    <t>1900701202246</t>
  </si>
  <si>
    <t>1660800052890</t>
  </si>
  <si>
    <t>1510100278284</t>
  </si>
  <si>
    <t>1779800212622</t>
  </si>
  <si>
    <t>1939800000526</t>
  </si>
  <si>
    <t>1100702995247</t>
  </si>
  <si>
    <t>1100800903240</t>
  </si>
  <si>
    <t>1349900777803</t>
  </si>
  <si>
    <t>1859900201303</t>
  </si>
  <si>
    <t>1102002593954</t>
  </si>
  <si>
    <t>1909900244150</t>
  </si>
  <si>
    <t>1159900301762</t>
  </si>
  <si>
    <t>1440800232792</t>
  </si>
  <si>
    <t>1718800030060</t>
  </si>
  <si>
    <t>1801400249504</t>
  </si>
  <si>
    <t>1100600488401</t>
  </si>
  <si>
    <t>1720900254698</t>
  </si>
  <si>
    <t>1509901598137</t>
  </si>
  <si>
    <t>2139600010191</t>
  </si>
  <si>
    <t>1710600110151</t>
  </si>
  <si>
    <t>1100703049990</t>
  </si>
  <si>
    <t>1331100047315</t>
  </si>
  <si>
    <t>1249900164799</t>
  </si>
  <si>
    <t>1379900126080</t>
  </si>
  <si>
    <t>1509900942934</t>
  </si>
  <si>
    <t>1200101725490</t>
  </si>
  <si>
    <t>1250100422680</t>
  </si>
  <si>
    <t>1579900947693</t>
  </si>
  <si>
    <t>1959800151214</t>
  </si>
  <si>
    <t>1900101164882</t>
  </si>
  <si>
    <t>1209000188403</t>
  </si>
  <si>
    <t>1860500117404</t>
  </si>
  <si>
    <t>1451000161981</t>
  </si>
  <si>
    <t>1700400281874</t>
  </si>
  <si>
    <t>1459900680663</t>
  </si>
  <si>
    <t>1309902956616</t>
  </si>
  <si>
    <t>1341501470308</t>
  </si>
  <si>
    <t>1309903194884</t>
  </si>
  <si>
    <t>1349900813095</t>
  </si>
  <si>
    <t>1580400218775</t>
  </si>
  <si>
    <t>1471000188641</t>
  </si>
  <si>
    <t>1129900471226</t>
  </si>
  <si>
    <t>1709901280801</t>
  </si>
  <si>
    <t>1509901599869</t>
  </si>
  <si>
    <t>1330900295118</t>
  </si>
  <si>
    <t>1103702403075</t>
  </si>
  <si>
    <t>1539900860733</t>
  </si>
  <si>
    <t>1104300237945</t>
  </si>
  <si>
    <t>1369900317454</t>
  </si>
  <si>
    <t>1679800297904</t>
  </si>
  <si>
    <t>1409902999519</t>
  </si>
  <si>
    <t>1559900314461</t>
  </si>
  <si>
    <t>1100702917530</t>
  </si>
  <si>
    <t>1579900692776</t>
  </si>
  <si>
    <t>1909802409502</t>
  </si>
  <si>
    <t>1769900259558</t>
  </si>
  <si>
    <t>1739901931811</t>
  </si>
  <si>
    <t>1939900400861</t>
  </si>
  <si>
    <t>1749900776633</t>
  </si>
  <si>
    <t>1709901218286</t>
  </si>
  <si>
    <t>1859900223838</t>
  </si>
  <si>
    <t>1103702771121</t>
  </si>
  <si>
    <t>1420100105283</t>
  </si>
  <si>
    <t>1929900679245</t>
  </si>
  <si>
    <t>1720600050949</t>
  </si>
  <si>
    <t>1860700148931</t>
  </si>
  <si>
    <t>1809900952775</t>
  </si>
  <si>
    <t>1909900454073</t>
  </si>
  <si>
    <t>สพฐ.ตร.103/67</t>
  </si>
  <si>
    <t>วรรณพร สิทธิศาสตร์</t>
  </si>
  <si>
    <t>1460400057454</t>
  </si>
  <si>
    <t>สพฐ.ตร.102/67</t>
  </si>
  <si>
    <t>1309900239917</t>
  </si>
  <si>
    <t>1900200053841</t>
  </si>
  <si>
    <t>ประภัสรา ฮาวปินใจ</t>
  </si>
  <si>
    <t>2711 08356 0064</t>
  </si>
  <si>
    <t>2712 11334 0090</t>
  </si>
  <si>
    <t>2712 11334 0089</t>
  </si>
  <si>
    <t>2712 09334 0008</t>
  </si>
  <si>
    <t>นิสา ปัสสาวัส</t>
  </si>
  <si>
    <t>1670200220805</t>
  </si>
  <si>
    <t>3301800148234</t>
  </si>
  <si>
    <t>3100200206854</t>
  </si>
  <si>
    <t>3102002444068</t>
  </si>
  <si>
    <t>3720900032675</t>
  </si>
  <si>
    <t>1800600012931</t>
  </si>
  <si>
    <t>3102101756483</t>
  </si>
  <si>
    <t>3190300381976</t>
  </si>
  <si>
    <t>3640600711179</t>
  </si>
  <si>
    <t>3430500044270</t>
  </si>
  <si>
    <t>3160100007086</t>
  </si>
  <si>
    <t>3349900665017</t>
  </si>
  <si>
    <t>3301000906835</t>
  </si>
  <si>
    <t>3300101302667</t>
  </si>
  <si>
    <t>3302000387537</t>
  </si>
  <si>
    <t>3309900482354</t>
  </si>
  <si>
    <t>3319900143142</t>
  </si>
  <si>
    <t>1311400021729</t>
  </si>
  <si>
    <t>3330501107713</t>
  </si>
  <si>
    <t>3369900117982</t>
  </si>
  <si>
    <t>1302000010500</t>
  </si>
  <si>
    <t>3320700544684</t>
  </si>
  <si>
    <t>3320102060799</t>
  </si>
  <si>
    <t>1239900087565</t>
  </si>
  <si>
    <t>3401300008408</t>
  </si>
  <si>
    <t>3102002569481</t>
  </si>
  <si>
    <t>3360600862323</t>
  </si>
  <si>
    <t>3360100968483</t>
  </si>
  <si>
    <t>1360400010335</t>
  </si>
  <si>
    <t>3360300113406</t>
  </si>
  <si>
    <t>3360100699121</t>
  </si>
  <si>
    <t>3349900633816</t>
  </si>
  <si>
    <t>3350100017535</t>
  </si>
  <si>
    <t>3350100543687</t>
  </si>
  <si>
    <t>3350100027981</t>
  </si>
  <si>
    <t>3341600625403</t>
  </si>
  <si>
    <t>4341600003338</t>
  </si>
  <si>
    <t>3341400169633</t>
  </si>
  <si>
    <t>3349900361727</t>
  </si>
  <si>
    <t>3310400815071</t>
  </si>
  <si>
    <t>3940200514659</t>
  </si>
  <si>
    <t>3320300674866</t>
  </si>
  <si>
    <t>5320400032463</t>
  </si>
  <si>
    <t>3329900040238</t>
  </si>
  <si>
    <t>1329900043141</t>
  </si>
  <si>
    <t>3341601334950</t>
  </si>
  <si>
    <t>3320101065622</t>
  </si>
  <si>
    <t>3330800395320</t>
  </si>
  <si>
    <t>1339900064009</t>
  </si>
  <si>
    <t>3341500248349</t>
  </si>
  <si>
    <t>1340700159067</t>
  </si>
  <si>
    <t>3340701599148</t>
  </si>
  <si>
    <t>3740300916963</t>
  </si>
  <si>
    <t>3301300114101</t>
  </si>
  <si>
    <t>3350100159623</t>
  </si>
  <si>
    <t>3340400254109</t>
  </si>
  <si>
    <t>3529900217608</t>
  </si>
  <si>
    <t>3300101085607</t>
  </si>
  <si>
    <t>3361001076984</t>
  </si>
  <si>
    <t>3901100800723</t>
  </si>
  <si>
    <t>3411700551923</t>
  </si>
  <si>
    <t>1349900052566</t>
  </si>
  <si>
    <t>3341000368531</t>
  </si>
  <si>
    <t>5349990007525</t>
  </si>
  <si>
    <t>3340701343470</t>
  </si>
  <si>
    <t>1102700516921</t>
  </si>
  <si>
    <t>1309902546400</t>
  </si>
  <si>
    <t>1449900440832</t>
  </si>
  <si>
    <t>1209700420511</t>
  </si>
  <si>
    <t>1102001705104</t>
  </si>
  <si>
    <t>1229900052117</t>
  </si>
  <si>
    <t>1100500250801</t>
  </si>
  <si>
    <t>3260100126386</t>
  </si>
  <si>
    <t>1100501297313</t>
  </si>
  <si>
    <t>1102001543040</t>
  </si>
  <si>
    <t>1102001412778</t>
  </si>
  <si>
    <t>1800400300703</t>
  </si>
  <si>
    <t>1169800100161</t>
  </si>
  <si>
    <t>1409900227985</t>
  </si>
  <si>
    <t>1749900186852</t>
  </si>
  <si>
    <t>1729900302259</t>
  </si>
  <si>
    <t>1319800309603</t>
  </si>
  <si>
    <t>1869900258062</t>
  </si>
  <si>
    <t>1102200083944</t>
  </si>
  <si>
    <t>3300700145771</t>
  </si>
  <si>
    <t>3360100483196</t>
  </si>
  <si>
    <t>3360400203156</t>
  </si>
  <si>
    <t>1451500033264</t>
  </si>
  <si>
    <t>3320101672146</t>
  </si>
  <si>
    <t>3340300070022</t>
  </si>
  <si>
    <t>3800900235044</t>
  </si>
  <si>
    <t>1529900371201</t>
  </si>
  <si>
    <t>1529900848946</t>
  </si>
  <si>
    <t>1160700067491</t>
  </si>
  <si>
    <t>1103701127031</t>
  </si>
  <si>
    <t>1419901849785</t>
  </si>
  <si>
    <t>1570300085811</t>
  </si>
  <si>
    <t>3460300368993</t>
  </si>
  <si>
    <t>1559900232830</t>
  </si>
  <si>
    <t>1909800245863</t>
  </si>
  <si>
    <t>1770500071871</t>
  </si>
  <si>
    <t>1909800769927</t>
  </si>
  <si>
    <t>ปาณิสรา ดอกมาลี</t>
  </si>
  <si>
    <t xml:space="preserve">บธ.บ.(บัญชี) </t>
  </si>
  <si>
    <t>1820500090140</t>
  </si>
  <si>
    <t>1102002546247</t>
  </si>
  <si>
    <t>1100500573821</t>
  </si>
  <si>
    <t>3601101454848</t>
  </si>
  <si>
    <t>3101700411202</t>
  </si>
  <si>
    <t>3610100312780</t>
  </si>
  <si>
    <t>3409700194222</t>
  </si>
  <si>
    <t>1801200110561</t>
  </si>
  <si>
    <t>ฐิชิพงศ์ สาครเย็น</t>
  </si>
  <si>
    <t>อทิชา ชลจรารักษ์</t>
  </si>
  <si>
    <t>ธงวิชัย ศรีสวัสดิ์(สบ1)</t>
  </si>
  <si>
    <t>วัลลภา ประภัษรากุล(สบ3)</t>
  </si>
  <si>
    <t>เดือนเพ็ญ ทุ่งเกรียงไกร(สบ2)</t>
  </si>
  <si>
    <t>ศิริรัตน์ โสพลพันธุ์(สบ2)</t>
  </si>
  <si>
    <t>ชื่อ</t>
  </si>
  <si>
    <t>ดิเรก</t>
  </si>
  <si>
    <t>วรณัน</t>
  </si>
  <si>
    <t>วิสูตร</t>
  </si>
  <si>
    <t>กชมน</t>
  </si>
  <si>
    <t>เยาวลักษณ์</t>
  </si>
  <si>
    <t>วันเพ็ญ</t>
  </si>
  <si>
    <t>โชค</t>
  </si>
  <si>
    <t>สมเดช</t>
  </si>
  <si>
    <t>ธนัสสรณ์</t>
  </si>
  <si>
    <t>อรปรียา</t>
  </si>
  <si>
    <t>พันธ์พิสุทธิ์</t>
  </si>
  <si>
    <t>ทัศนี</t>
  </si>
  <si>
    <t>ชนิกา</t>
  </si>
  <si>
    <t>ตฤณ</t>
  </si>
  <si>
    <t>วรรณฤดี</t>
  </si>
  <si>
    <t>อุษณี</t>
  </si>
  <si>
    <t>ภูเบศวร์</t>
  </si>
  <si>
    <t>นฤมล</t>
  </si>
  <si>
    <t>รัญชนา</t>
  </si>
  <si>
    <t>ปุริศ</t>
  </si>
  <si>
    <t>สุธิศักดิ์</t>
  </si>
  <si>
    <t>ระพี</t>
  </si>
  <si>
    <t>สุธาฌาณ</t>
  </si>
  <si>
    <t>ทิพวัลย์</t>
  </si>
  <si>
    <t>นรินทร์</t>
  </si>
  <si>
    <t>นรากร</t>
  </si>
  <si>
    <t>รัฐวิทย์</t>
  </si>
  <si>
    <t>ดิฐดิลก</t>
  </si>
  <si>
    <t>ชินานาฎ</t>
  </si>
  <si>
    <t>วัฒนพล</t>
  </si>
  <si>
    <t>อุดม</t>
  </si>
  <si>
    <t>วนากาญจน์</t>
  </si>
  <si>
    <t>จิรัชยา</t>
  </si>
  <si>
    <t>อทิชา</t>
  </si>
  <si>
    <t>สมใจ</t>
  </si>
  <si>
    <t>มนวีร์</t>
  </si>
  <si>
    <t>แพรวณพัฐร์</t>
  </si>
  <si>
    <t>ยุทธนา</t>
  </si>
  <si>
    <t>รัชดา</t>
  </si>
  <si>
    <t>กาญจนา</t>
  </si>
  <si>
    <t>จุฑารัตน์</t>
  </si>
  <si>
    <t>ณัฐวรรณ</t>
  </si>
  <si>
    <t>ฐานิช</t>
  </si>
  <si>
    <t>เจษฎายุทธ</t>
  </si>
  <si>
    <t>อภิญญา</t>
  </si>
  <si>
    <t>เกศกนก</t>
  </si>
  <si>
    <t>นีรนุช</t>
  </si>
  <si>
    <t>ภาคิน</t>
  </si>
  <si>
    <t>ธีระ</t>
  </si>
  <si>
    <t>นามสกุล</t>
  </si>
  <si>
    <t>ธนานนท์นิวาส</t>
  </si>
  <si>
    <t>สุขเจริญ</t>
  </si>
  <si>
    <t>จีนรัตน์</t>
  </si>
  <si>
    <t>พุดไทย</t>
  </si>
  <si>
    <t>ด้วงปั้น</t>
  </si>
  <si>
    <t>ลิ่มสกุล</t>
  </si>
  <si>
    <t>แย้มพจนา</t>
  </si>
  <si>
    <t>ธันยธนกิตติกร</t>
  </si>
  <si>
    <t>แพทย์กลาง</t>
  </si>
  <si>
    <t>มากแสง</t>
  </si>
  <si>
    <t>วาโย</t>
  </si>
  <si>
    <t>สุขเรือง</t>
  </si>
  <si>
    <t>สุวรรณวิจิตร</t>
  </si>
  <si>
    <t>เต็มนิล</t>
  </si>
  <si>
    <t>ทวีสัตย์</t>
  </si>
  <si>
    <t>ว่องกิตติพงษ์</t>
  </si>
  <si>
    <t>บุญประสม</t>
  </si>
  <si>
    <t>ยิ้มภักดี</t>
  </si>
  <si>
    <t>ขันธเสมา</t>
  </si>
  <si>
    <t>พิริยะภิญโญ</t>
  </si>
  <si>
    <t>ชาติไทย</t>
  </si>
  <si>
    <t>สุธรรมแปงกำธร</t>
  </si>
  <si>
    <t>ศรีสุวรรณ</t>
  </si>
  <si>
    <t>นกเพชร</t>
  </si>
  <si>
    <t>จินดารัตน์</t>
  </si>
  <si>
    <t>วันเพ็ญศรี</t>
  </si>
  <si>
    <t>วงษ์เจริญธรรม</t>
  </si>
  <si>
    <t>สุคนธมัต</t>
  </si>
  <si>
    <t>เจริญบัณฑิตชัย</t>
  </si>
  <si>
    <t>สิทธิพงศ์</t>
  </si>
  <si>
    <t>รัตโนดม</t>
  </si>
  <si>
    <t>ดิษเจริญ</t>
  </si>
  <si>
    <t>ชลจรารักษ์</t>
  </si>
  <si>
    <t>พาทีทิน</t>
  </si>
  <si>
    <t>กลั่นบุศย์</t>
  </si>
  <si>
    <t>หนูตะพงศ์</t>
  </si>
  <si>
    <t>โฉมงาม</t>
  </si>
  <si>
    <t>แสงกระจ่าง</t>
  </si>
  <si>
    <t>กิจโกศล</t>
  </si>
  <si>
    <t>แก้วเอี่ยมสุข</t>
  </si>
  <si>
    <t>วงศ์วัฒนะ</t>
  </si>
  <si>
    <t>จามรกิจสกุล</t>
  </si>
  <si>
    <t>ลิสอน</t>
  </si>
  <si>
    <t>สีชมภู</t>
  </si>
  <si>
    <t>โฮงคำแก้ว</t>
  </si>
  <si>
    <t>สามทอง</t>
  </si>
  <si>
    <t>เทพวรรณ์</t>
  </si>
  <si>
    <t>ชัยยานนท์</t>
  </si>
  <si>
    <t>ดียิ่ง</t>
  </si>
  <si>
    <t>พจนี</t>
  </si>
  <si>
    <t>รัตนกร</t>
  </si>
  <si>
    <t>ณฑิรนันทน์</t>
  </si>
  <si>
    <t>วาเสฏฐรัตนิน</t>
  </si>
  <si>
    <t>นุพาพร</t>
  </si>
  <si>
    <t>แก้วโลก</t>
  </si>
  <si>
    <t>มรรควัฒน์</t>
  </si>
  <si>
    <t>หมวกหมื่นไวย</t>
  </si>
  <si>
    <t>เจษฎา</t>
  </si>
  <si>
    <t>วีรวัฒน์</t>
  </si>
  <si>
    <t>กำจัดภัย</t>
  </si>
  <si>
    <t>กนกวรรณ</t>
  </si>
  <si>
    <t>คชาชนม์</t>
  </si>
  <si>
    <t>ณัฐพงษ์</t>
  </si>
  <si>
    <t>บุปผเวส</t>
  </si>
  <si>
    <t>ชัชชญา</t>
  </si>
  <si>
    <t>แสงหฤทัย</t>
  </si>
  <si>
    <t>ประภาพรรณ</t>
  </si>
  <si>
    <t>บุญศรี</t>
  </si>
  <si>
    <t>วรปรีชา</t>
  </si>
  <si>
    <t>อิ่มเอม</t>
  </si>
  <si>
    <t>อรัญญา</t>
  </si>
  <si>
    <t>ศิริลักษณ์</t>
  </si>
  <si>
    <t>ปริญญา</t>
  </si>
  <si>
    <t>วันทิตย์</t>
  </si>
  <si>
    <t>นิพัฒน์</t>
  </si>
  <si>
    <t>ธาราวร</t>
  </si>
  <si>
    <t>วิลาสิณี</t>
  </si>
  <si>
    <t>อินสอาด</t>
  </si>
  <si>
    <t>พงศธร</t>
  </si>
  <si>
    <t>วงศ์แก้ว</t>
  </si>
  <si>
    <t>เสกสรรค์</t>
  </si>
  <si>
    <t>เปี่ยมลือ</t>
  </si>
  <si>
    <t>ณิชาภัทร</t>
  </si>
  <si>
    <t>เพ็ชรอำไพ</t>
  </si>
  <si>
    <t>พวงผกา</t>
  </si>
  <si>
    <t>เกตุตรีกรณ์</t>
  </si>
  <si>
    <t>เบญจมาภรณ์</t>
  </si>
  <si>
    <t>สบายแท้</t>
  </si>
  <si>
    <t>จิรายุส</t>
  </si>
  <si>
    <t>สุตานนท์</t>
  </si>
  <si>
    <t>วิชุดา</t>
  </si>
  <si>
    <t>โพธิ์เกตุ</t>
  </si>
  <si>
    <t>ไชยา</t>
  </si>
  <si>
    <t>ไชยสุวรรณ</t>
  </si>
  <si>
    <t>วิไลพร</t>
  </si>
  <si>
    <t>บำรุงขันธ์</t>
  </si>
  <si>
    <t>ศิรวิทย์</t>
  </si>
  <si>
    <t>เทพเจริญ</t>
  </si>
  <si>
    <t>รุ่งรัตน์</t>
  </si>
  <si>
    <t>รู้ยืนยง</t>
  </si>
  <si>
    <t>ฐานิตร์</t>
  </si>
  <si>
    <t>อโนทัยสินทวี</t>
  </si>
  <si>
    <t>ศรีนริทร์</t>
  </si>
  <si>
    <t>ศักดิ์สิทธิ์</t>
  </si>
  <si>
    <t>ศรุตยา</t>
  </si>
  <si>
    <t>สิทธิวงค์</t>
  </si>
  <si>
    <t>กุลรัศมิ์</t>
  </si>
  <si>
    <t>ภู่เจริญ</t>
  </si>
  <si>
    <t>สหพงศ์</t>
  </si>
  <si>
    <t>ศิลปสุวรรณ</t>
  </si>
  <si>
    <t>วรรณพร</t>
  </si>
  <si>
    <t>สิทธิศาสตร์</t>
  </si>
  <si>
    <t>ศุภโชค</t>
  </si>
  <si>
    <t>ศรีเทียน</t>
  </si>
  <si>
    <t>อดีต</t>
  </si>
  <si>
    <t>เพียรเจริญ</t>
  </si>
  <si>
    <t>ปรโชต</t>
  </si>
  <si>
    <t>ศรีถาการ</t>
  </si>
  <si>
    <t>สถิตย์พงษ์</t>
  </si>
  <si>
    <t>ดวงสุพรรณ</t>
  </si>
  <si>
    <t>วิวัชฎา</t>
  </si>
  <si>
    <t>ชลธีพิทักษ์ชัย</t>
  </si>
  <si>
    <t>สุรีรัตน์</t>
  </si>
  <si>
    <t>ภู่ภักดิ์</t>
  </si>
  <si>
    <t>พิชชาญา</t>
  </si>
  <si>
    <t>แก้วบรรจง</t>
  </si>
  <si>
    <t>นนท</t>
  </si>
  <si>
    <t>สง่าเนตร</t>
  </si>
  <si>
    <t>บดินทร์</t>
  </si>
  <si>
    <t>แสงทองล้วน</t>
  </si>
  <si>
    <t>วิวัฒน์</t>
  </si>
  <si>
    <t>ศรีเกิด</t>
  </si>
  <si>
    <t>กชกร</t>
  </si>
  <si>
    <t>ณัฐฐาชล</t>
  </si>
  <si>
    <t>ประเสริฐสถิตย์</t>
  </si>
  <si>
    <t>ดลฤทธา</t>
  </si>
  <si>
    <t>จีนชาวนา</t>
  </si>
  <si>
    <t>วาที</t>
  </si>
  <si>
    <t>อัศวุตมางกุร</t>
  </si>
  <si>
    <t>เสกสรร</t>
  </si>
  <si>
    <t>วัฒนพงษ์</t>
  </si>
  <si>
    <t>สิทธิสรเดช</t>
  </si>
  <si>
    <t>ภัทราพร</t>
  </si>
  <si>
    <t>อมรไชย</t>
  </si>
  <si>
    <t>ภูรินทร์</t>
  </si>
  <si>
    <t>จิตตธรรม</t>
  </si>
  <si>
    <t>ขวัญชนก</t>
  </si>
  <si>
    <t>ยิ้มช้าง</t>
  </si>
  <si>
    <t>วิภาดา</t>
  </si>
  <si>
    <t>มาตแย้ม</t>
  </si>
  <si>
    <t>ศศิพิชญ์ชนาถ</t>
  </si>
  <si>
    <t>ชัชวาลรัตน์</t>
  </si>
  <si>
    <t>นรเสฏฐ์</t>
  </si>
  <si>
    <t>เดชอุ่ม</t>
  </si>
  <si>
    <t>ชูศักดิ์</t>
  </si>
  <si>
    <t>ลักษณะ</t>
  </si>
  <si>
    <t>หงษ์ตะใน</t>
  </si>
  <si>
    <t>ฐาปกรณ์</t>
  </si>
  <si>
    <t>ทองไชย</t>
  </si>
  <si>
    <t>วาสินี</t>
  </si>
  <si>
    <t>เผือกประภัทร์</t>
  </si>
  <si>
    <t>สำราญ</t>
  </si>
  <si>
    <t>ราชาภักดี</t>
  </si>
  <si>
    <t>ศิริญา</t>
  </si>
  <si>
    <t>สุขประยูร</t>
  </si>
  <si>
    <t>เนตรา</t>
  </si>
  <si>
    <t>ขวัญนิมิตร</t>
  </si>
  <si>
    <t>ศิริประภา</t>
  </si>
  <si>
    <t>รัตตัญญู</t>
  </si>
  <si>
    <t>ธงวิชัย</t>
  </si>
  <si>
    <t>ศรีสวัสดิ์</t>
  </si>
  <si>
    <t>ลำดวน</t>
  </si>
  <si>
    <t>จรสาย</t>
  </si>
  <si>
    <t>ดนุภัทร</t>
  </si>
  <si>
    <t>บัวแก้ว</t>
  </si>
  <si>
    <t>ภัคภร</t>
  </si>
  <si>
    <t>เตชเมธาพงศ์</t>
  </si>
  <si>
    <t>นุชนาถ</t>
  </si>
  <si>
    <t>เทพหมอยา</t>
  </si>
  <si>
    <t>รัตน์ติยา</t>
  </si>
  <si>
    <t>เพ็งวัน</t>
  </si>
  <si>
    <t>ชญานนท์</t>
  </si>
  <si>
    <t>เจริญสุข</t>
  </si>
  <si>
    <t>ฐิติพล</t>
  </si>
  <si>
    <t>ชมสุข</t>
  </si>
  <si>
    <t>ณัฐภัทร</t>
  </si>
  <si>
    <t>อิ้ววังโส</t>
  </si>
  <si>
    <t>กมลพร</t>
  </si>
  <si>
    <t>กองจำปา</t>
  </si>
  <si>
    <t>จีรศักดิ์</t>
  </si>
  <si>
    <t>ผู้ปลื้ม</t>
  </si>
  <si>
    <t>อิทธินันท์</t>
  </si>
  <si>
    <t>ดวงงาม</t>
  </si>
  <si>
    <t>ฐิติภัทร</t>
  </si>
  <si>
    <t>กัลวทานนท์</t>
  </si>
  <si>
    <t>ศศิวิภา</t>
  </si>
  <si>
    <t>บุญทรง</t>
  </si>
  <si>
    <t>ภัทรธีรา</t>
  </si>
  <si>
    <t>อาลัยสุข</t>
  </si>
  <si>
    <t>ศศิวรกาญจน์</t>
  </si>
  <si>
    <t>สุวรรณดิษ</t>
  </si>
  <si>
    <t>ณัฐชยา</t>
  </si>
  <si>
    <t>ธัมปสาโท</t>
  </si>
  <si>
    <t>ปิยนุช</t>
  </si>
  <si>
    <t>สวัสดี</t>
  </si>
  <si>
    <t>โสภารัตน์</t>
  </si>
  <si>
    <t>สงทอง</t>
  </si>
  <si>
    <t>สรณ์สิริ</t>
  </si>
  <si>
    <t>เหล็กไหล</t>
  </si>
  <si>
    <t>เพชรพันธ์</t>
  </si>
  <si>
    <t>ดกเอียร์</t>
  </si>
  <si>
    <t>ศิริยานันท์</t>
  </si>
  <si>
    <t>ยุระยาตร์</t>
  </si>
  <si>
    <t>นภาดา</t>
  </si>
  <si>
    <t>คชาทอง</t>
  </si>
  <si>
    <t>กิตติกันต์</t>
  </si>
  <si>
    <t>วิเศษ</t>
  </si>
  <si>
    <t>ฐิติกาญจน์</t>
  </si>
  <si>
    <t>อนวัชสกุล</t>
  </si>
  <si>
    <t>ปาลิตา</t>
  </si>
  <si>
    <t>มิ่งแก้ว</t>
  </si>
  <si>
    <t>ธัญวรัตม์</t>
  </si>
  <si>
    <t>จิตบุญ</t>
  </si>
  <si>
    <t>กิตติยา</t>
  </si>
  <si>
    <t>ตรีกิจจา</t>
  </si>
  <si>
    <t>วรพจน์</t>
  </si>
  <si>
    <t>พูลศรี</t>
  </si>
  <si>
    <t>ไพรินทร์</t>
  </si>
  <si>
    <t>พรไชยา</t>
  </si>
  <si>
    <t>ภัทรเกียรติ</t>
  </si>
  <si>
    <t>ขำขจร</t>
  </si>
  <si>
    <t>ไอวรินทร์</t>
  </si>
  <si>
    <t>โพธิ์ศรี</t>
  </si>
  <si>
    <t>ธนพล</t>
  </si>
  <si>
    <t>มณีอินทร์</t>
  </si>
  <si>
    <t>บรรเจิด</t>
  </si>
  <si>
    <t>ลัคนทิน</t>
  </si>
  <si>
    <t>ณัฐดนัย</t>
  </si>
  <si>
    <t>โสภาลดาวัลย์</t>
  </si>
  <si>
    <t>พิมพ์พิมล</t>
  </si>
  <si>
    <t>ปักษา</t>
  </si>
  <si>
    <t>ชานนท์</t>
  </si>
  <si>
    <t>โพธิเสถียร</t>
  </si>
  <si>
    <t>ประกรกิต</t>
  </si>
  <si>
    <t>ต๊ะผัด</t>
  </si>
  <si>
    <t>จักวัฒน์</t>
  </si>
  <si>
    <t>เพ็ชรแก้ว</t>
  </si>
  <si>
    <t>ปาริชาต</t>
  </si>
  <si>
    <t>สุขแสง</t>
  </si>
  <si>
    <t>พงศกร</t>
  </si>
  <si>
    <t>เพ็งน้อย</t>
  </si>
  <si>
    <t>สุภาพร</t>
  </si>
  <si>
    <t>บุญมาก</t>
  </si>
  <si>
    <t>ศุภชัย</t>
  </si>
  <si>
    <t>บ่อชน</t>
  </si>
  <si>
    <t>พงศ์พันธ์</t>
  </si>
  <si>
    <t>เมธเศรษฐ</t>
  </si>
  <si>
    <t>อานนท์</t>
  </si>
  <si>
    <t>ฉัตร์รัตติชัย</t>
  </si>
  <si>
    <t>ณัฐวุฒิ</t>
  </si>
  <si>
    <t>ชาดีกรณ์</t>
  </si>
  <si>
    <t>จารุวิชญ์</t>
  </si>
  <si>
    <t>จันทร์หม่อน</t>
  </si>
  <si>
    <t>อภิเดช</t>
  </si>
  <si>
    <t>ไชยขันธ์</t>
  </si>
  <si>
    <t>ธนะสิทธิ์</t>
  </si>
  <si>
    <t>ไหลสงวนงาม</t>
  </si>
  <si>
    <t>อ้นมี</t>
  </si>
  <si>
    <t>อารีนา</t>
  </si>
  <si>
    <t>บูรณประเสริฐกุล</t>
  </si>
  <si>
    <t>ปาริชาติ</t>
  </si>
  <si>
    <t>ภิรมจิตรผ่อง</t>
  </si>
  <si>
    <t>ชัดชนก</t>
  </si>
  <si>
    <t>โชคชัยเจริญ</t>
  </si>
  <si>
    <t>ศศิธร</t>
  </si>
  <si>
    <t>อ่วมปาน</t>
  </si>
  <si>
    <t>สุนิตย์</t>
  </si>
  <si>
    <t>ทิมปุ้ย</t>
  </si>
  <si>
    <t>ณัฐฐิยานี</t>
  </si>
  <si>
    <t>กมลรัตนกุล</t>
  </si>
  <si>
    <t>นพวรรณ</t>
  </si>
  <si>
    <t>เหมือนบาง</t>
  </si>
  <si>
    <t>อัสมา</t>
  </si>
  <si>
    <t>นิตยภูติ</t>
  </si>
  <si>
    <t>ณัฐณิชา</t>
  </si>
  <si>
    <t>วงศาสุข</t>
  </si>
  <si>
    <t>ธนาภา</t>
  </si>
  <si>
    <t>ธนารัชตะภูมิ</t>
  </si>
  <si>
    <t>รุ่งฤดี</t>
  </si>
  <si>
    <t>ขุนปราบ</t>
  </si>
  <si>
    <t>ศิรินภา</t>
  </si>
  <si>
    <t>น้อยบุ่งค้า</t>
  </si>
  <si>
    <t>ธนากร</t>
  </si>
  <si>
    <t>เกี้ยวฝั้น</t>
  </si>
  <si>
    <t>ศศิพิมล</t>
  </si>
  <si>
    <t>สวัสดิ์ซิตัง</t>
  </si>
  <si>
    <t>สันติกรณ์</t>
  </si>
  <si>
    <t>อุประวรรณา</t>
  </si>
  <si>
    <t>อุกฤษ</t>
  </si>
  <si>
    <t>สมบัติวีระผล</t>
  </si>
  <si>
    <t>ภัทรพร</t>
  </si>
  <si>
    <t>นำศรีนิรันดร์</t>
  </si>
  <si>
    <t>ธนงศักดิ์</t>
  </si>
  <si>
    <t>สุธารัตน์</t>
  </si>
  <si>
    <t>สีหะนาม</t>
  </si>
  <si>
    <t>นเรศ</t>
  </si>
  <si>
    <t>กาญจนเทพ</t>
  </si>
  <si>
    <t>ธราธร</t>
  </si>
  <si>
    <t>แข้โส</t>
  </si>
  <si>
    <t>สายแก้ว</t>
  </si>
  <si>
    <t>นภสร</t>
  </si>
  <si>
    <t>เพ็งอินทร์</t>
  </si>
  <si>
    <t>พัชรินทร์</t>
  </si>
  <si>
    <t>คำกอง</t>
  </si>
  <si>
    <t>สุรัตนา</t>
  </si>
  <si>
    <t>สุวรพันธ์</t>
  </si>
  <si>
    <t>ภาวินี</t>
  </si>
  <si>
    <t>คำยศ</t>
  </si>
  <si>
    <t>พัณวิส</t>
  </si>
  <si>
    <t>บัวรา</t>
  </si>
  <si>
    <t>วรวุฒิ</t>
  </si>
  <si>
    <t>วิภาดาเกษม</t>
  </si>
  <si>
    <t>โกสินธุ์</t>
  </si>
  <si>
    <t>กอเซ็ม</t>
  </si>
  <si>
    <t>จันทิมา</t>
  </si>
  <si>
    <t>ด่านปาน</t>
  </si>
  <si>
    <t>อัญมณี</t>
  </si>
  <si>
    <t>ศักดิ์คันธภิญโญ</t>
  </si>
  <si>
    <t>สุนิษา</t>
  </si>
  <si>
    <t>สมศักดิ์</t>
  </si>
  <si>
    <t>สุพัตรา</t>
  </si>
  <si>
    <t>ถนอมวงค์</t>
  </si>
  <si>
    <t>สุธิตา</t>
  </si>
  <si>
    <t>เกื้อคง</t>
  </si>
  <si>
    <t>ชัชชฎา</t>
  </si>
  <si>
    <t>รัตนจันทร์</t>
  </si>
  <si>
    <t>นนทกช</t>
  </si>
  <si>
    <t>ศิริพงศภัค</t>
  </si>
  <si>
    <t>อิทธิชัย</t>
  </si>
  <si>
    <t>คำมูล</t>
  </si>
  <si>
    <t>อัศม์เดช</t>
  </si>
  <si>
    <t>เชาวนพานิช</t>
  </si>
  <si>
    <t>ฉันทวุฒิ</t>
  </si>
  <si>
    <t>เจตจำนงค์</t>
  </si>
  <si>
    <t>วิภาวดี</t>
  </si>
  <si>
    <t>เกษมวรภูมิ</t>
  </si>
  <si>
    <t>เพ็ญพิมล</t>
  </si>
  <si>
    <t>สิทธิอลังกานนท์</t>
  </si>
  <si>
    <t>สุตนันท์</t>
  </si>
  <si>
    <t>ดวงสูงเนิน</t>
  </si>
  <si>
    <t>ธีรวัฒน์</t>
  </si>
  <si>
    <t>อึ้งสิทธิพูนพร</t>
  </si>
  <si>
    <t>พศวัต</t>
  </si>
  <si>
    <t>บุญเฟื่อง</t>
  </si>
  <si>
    <t>รุ่ง</t>
  </si>
  <si>
    <t>คำปู่</t>
  </si>
  <si>
    <t>พัชรพล</t>
  </si>
  <si>
    <t>กาญจนรูจี</t>
  </si>
  <si>
    <t>มธุรส</t>
  </si>
  <si>
    <t>เจริญวัฒนสุข</t>
  </si>
  <si>
    <t>กรกมลวรรณ</t>
  </si>
  <si>
    <t>คงคารัตน์</t>
  </si>
  <si>
    <t>ปสุตา</t>
  </si>
  <si>
    <t>สอนวะดี</t>
  </si>
  <si>
    <t>จริยา</t>
  </si>
  <si>
    <t>ปานเกษม</t>
  </si>
  <si>
    <t>วงศกร</t>
  </si>
  <si>
    <t>แก้วกุล</t>
  </si>
  <si>
    <t>ซาตินา</t>
  </si>
  <si>
    <t>พลเยี่ยม</t>
  </si>
  <si>
    <t>เมธิภา</t>
  </si>
  <si>
    <t>ผลาการ</t>
  </si>
  <si>
    <t>วรรณวรัตน์</t>
  </si>
  <si>
    <t>เนียมสูงเนิน</t>
  </si>
  <si>
    <t>สิงหมารศรี</t>
  </si>
  <si>
    <t>ลฎาภา</t>
  </si>
  <si>
    <t>ใยสุ่น</t>
  </si>
  <si>
    <t>มัทนี</t>
  </si>
  <si>
    <t>มีทรัพย์</t>
  </si>
  <si>
    <t>อัจฉริยะ</t>
  </si>
  <si>
    <t>ศรียัง</t>
  </si>
  <si>
    <t>สัชนา</t>
  </si>
  <si>
    <t>ออมสิน</t>
  </si>
  <si>
    <t>เพิ่มศักดิ์มีทรัพย์</t>
  </si>
  <si>
    <t>วราภรณ์</t>
  </si>
  <si>
    <t>วิวัฒนไพศาล</t>
  </si>
  <si>
    <t>เมธาวี</t>
  </si>
  <si>
    <t>บุ่นวรรณา</t>
  </si>
  <si>
    <t>ขนิษฐา</t>
  </si>
  <si>
    <t>หนูแสง</t>
  </si>
  <si>
    <t>ดุษณี</t>
  </si>
  <si>
    <t>นันตะโลหิต</t>
  </si>
  <si>
    <t>เบญจมาศ</t>
  </si>
  <si>
    <t>นาคพั้ว</t>
  </si>
  <si>
    <t>กุลยา</t>
  </si>
  <si>
    <t>วันจันทร์</t>
  </si>
  <si>
    <t>ฐนฤมนตร์</t>
  </si>
  <si>
    <t>ธูปหอม</t>
  </si>
  <si>
    <t>ชัยมณี</t>
  </si>
  <si>
    <t>รสสุคนธ์</t>
  </si>
  <si>
    <t>หนูช่วย</t>
  </si>
  <si>
    <t>นิวัฒน์</t>
  </si>
  <si>
    <t>บุญช่วย</t>
  </si>
  <si>
    <t>ชยพัทธ์</t>
  </si>
  <si>
    <t>วงศ์ชูวรรณ</t>
  </si>
  <si>
    <t>พรชัย</t>
  </si>
  <si>
    <t>อุทะจันทร์</t>
  </si>
  <si>
    <t>สุวิมล</t>
  </si>
  <si>
    <t>ธรรมหรรษากุล</t>
  </si>
  <si>
    <t>สาธิต</t>
  </si>
  <si>
    <t>นาดอน</t>
  </si>
  <si>
    <t>ทิพย์อาภา</t>
  </si>
  <si>
    <t>นคินทร์พงษ์</t>
  </si>
  <si>
    <t>ณัฎฐณิชา</t>
  </si>
  <si>
    <t>โชคชัยภักดี</t>
  </si>
  <si>
    <t>กิตติชัย</t>
  </si>
  <si>
    <t>จันทรมณี</t>
  </si>
  <si>
    <t>มณีนาถ</t>
  </si>
  <si>
    <t>พุทธคุยะนาถ</t>
  </si>
  <si>
    <t>ธนวรรณ</t>
  </si>
  <si>
    <t>ภัสสรานนท์</t>
  </si>
  <si>
    <t>ศุภวิชญ์</t>
  </si>
  <si>
    <t>นิลมาลี</t>
  </si>
  <si>
    <t>วรภพ</t>
  </si>
  <si>
    <t>กิจพาณิชย์</t>
  </si>
  <si>
    <t>ธิราดา</t>
  </si>
  <si>
    <t>เอี่ยมสอาด</t>
  </si>
  <si>
    <t>กรกฏ</t>
  </si>
  <si>
    <t>ไวยเวทย์ศิญานันท์</t>
  </si>
  <si>
    <t>สุภาพรรณ</t>
  </si>
  <si>
    <t>ปานทั่ง</t>
  </si>
  <si>
    <t>สมภัทร</t>
  </si>
  <si>
    <t>สุขพาณิชย์</t>
  </si>
  <si>
    <t>พันธมาลา</t>
  </si>
  <si>
    <t>ตรีเพชร</t>
  </si>
  <si>
    <t>พิศร</t>
  </si>
  <si>
    <t>แซ่เฮ้ง</t>
  </si>
  <si>
    <t>วรานุวัตร</t>
  </si>
  <si>
    <t>พุทธสรณ์</t>
  </si>
  <si>
    <t>อุระเพ็ญ</t>
  </si>
  <si>
    <t>ขวัญดาว</t>
  </si>
  <si>
    <t>บุญเต็ง</t>
  </si>
  <si>
    <t>ณัฐนันท์</t>
  </si>
  <si>
    <t>ปัญญาธงชัย</t>
  </si>
  <si>
    <t>ธีรนุช</t>
  </si>
  <si>
    <t>ปันมาเรือน</t>
  </si>
  <si>
    <t>พัฒน์นรี</t>
  </si>
  <si>
    <t>ธัญญวสิษฐ์</t>
  </si>
  <si>
    <t>ฐิติรัตน์</t>
  </si>
  <si>
    <t>ทุมสิงห์</t>
  </si>
  <si>
    <t>กชนันท์</t>
  </si>
  <si>
    <t>ทองศรีงาม</t>
  </si>
  <si>
    <t>กัลญาณี</t>
  </si>
  <si>
    <t>เกียรติดำเนินงาม</t>
  </si>
  <si>
    <t>ชดาวีณ์</t>
  </si>
  <si>
    <t>มะลิขาว</t>
  </si>
  <si>
    <t>ปุญญาพร</t>
  </si>
  <si>
    <t>รัตนศิริสุข</t>
  </si>
  <si>
    <t>สุพินดา</t>
  </si>
  <si>
    <t>ศิริวราศิลป์</t>
  </si>
  <si>
    <t>ภริตพร</t>
  </si>
  <si>
    <t>ฐิตะชนภัค</t>
  </si>
  <si>
    <t>นัจนันท์</t>
  </si>
  <si>
    <t>ส่งเสริม</t>
  </si>
  <si>
    <t>จิราภรณ์</t>
  </si>
  <si>
    <t>โพธิ์เวชกุล</t>
  </si>
  <si>
    <t>รภัสลดา</t>
  </si>
  <si>
    <t>บุญทวงศ์</t>
  </si>
  <si>
    <t>จุฑารักษ์</t>
  </si>
  <si>
    <t>บุญเลิศ</t>
  </si>
  <si>
    <t>สุทธิกา</t>
  </si>
  <si>
    <t>จันทรอัมพร</t>
  </si>
  <si>
    <t>ทัชมน</t>
  </si>
  <si>
    <t>ไป๋งาม</t>
  </si>
  <si>
    <t>เปลมลภัส</t>
  </si>
  <si>
    <t>นิลสิทธิ์สถาพร</t>
  </si>
  <si>
    <t>ณภัทร</t>
  </si>
  <si>
    <t>คำเจริญ</t>
  </si>
  <si>
    <t>พิจิตรา</t>
  </si>
  <si>
    <t>สีสุข</t>
  </si>
  <si>
    <t>กมลชนก</t>
  </si>
  <si>
    <t>ถิ่นสมอ</t>
  </si>
  <si>
    <t>ขวัญใจ</t>
  </si>
  <si>
    <t>วิรงรอง</t>
  </si>
  <si>
    <t>ณ ตะกั่วทุ่ง</t>
  </si>
  <si>
    <t>นัชชา</t>
  </si>
  <si>
    <t>แสนแพง</t>
  </si>
  <si>
    <t>ณัฐธยาน์</t>
  </si>
  <si>
    <t>ภมรรัตนกุล</t>
  </si>
  <si>
    <t>โศรดา</t>
  </si>
  <si>
    <t>ปิติเลิศปัญญา</t>
  </si>
  <si>
    <t>ฑิภวัฒน์</t>
  </si>
  <si>
    <t>สุวัฒนวงศ์ชัย</t>
  </si>
  <si>
    <t>เกวลี</t>
  </si>
  <si>
    <t>จันทร์พันธุ์</t>
  </si>
  <si>
    <t>นิรมล</t>
  </si>
  <si>
    <t>มาสันติสุข</t>
  </si>
  <si>
    <t>ชัยนรินท์</t>
  </si>
  <si>
    <t>เตชะธนกิจอนันต์</t>
  </si>
  <si>
    <t>วัชรี</t>
  </si>
  <si>
    <t>ชุณห์กุล</t>
  </si>
  <si>
    <t>เสาร์แก้ว</t>
  </si>
  <si>
    <t>ทยาวีร์</t>
  </si>
  <si>
    <t>ร่มแก้ว</t>
  </si>
  <si>
    <t>อรวรรณ</t>
  </si>
  <si>
    <t>ทรัพยอาจิณ</t>
  </si>
  <si>
    <t>ศุภสิณี</t>
  </si>
  <si>
    <t>ผุดผ่อง</t>
  </si>
  <si>
    <t>ณัชพล</t>
  </si>
  <si>
    <t>รุ่งโรจน์</t>
  </si>
  <si>
    <t>จุรีพร</t>
  </si>
  <si>
    <t>ศรีอักษร</t>
  </si>
  <si>
    <t>ธีรดา</t>
  </si>
  <si>
    <t>ชินสาย</t>
  </si>
  <si>
    <t>สมร</t>
  </si>
  <si>
    <t>ดีแสง</t>
  </si>
  <si>
    <t>ธนรัช</t>
  </si>
  <si>
    <t>สุขกาย</t>
  </si>
  <si>
    <t>นิติ</t>
  </si>
  <si>
    <t>อินทุลักษณ์</t>
  </si>
  <si>
    <t>รัฐธีร์</t>
  </si>
  <si>
    <t>ทัพสุนทรวิบูรณ์</t>
  </si>
  <si>
    <t>ธัญญสิทธิ์</t>
  </si>
  <si>
    <t>เกิดโภคทรัพย์</t>
  </si>
  <si>
    <t>พิพัฒน์ภูมิ</t>
  </si>
  <si>
    <t>ตุงคนาคร</t>
  </si>
  <si>
    <t>กมลวัน</t>
  </si>
  <si>
    <t>เปรมฤดีเลิศ</t>
  </si>
  <si>
    <t>สิทธิพงษ์</t>
  </si>
  <si>
    <t>พรหมแช่ม</t>
  </si>
  <si>
    <t>ศุภณัฐ</t>
  </si>
  <si>
    <t>เพ็ญศรี</t>
  </si>
  <si>
    <t>บุญเฉลียว</t>
  </si>
  <si>
    <t>กุลนันท์</t>
  </si>
  <si>
    <t>สุขจิต</t>
  </si>
  <si>
    <t>ศิริพร</t>
  </si>
  <si>
    <t>จันทขันธ์</t>
  </si>
  <si>
    <t>สมิง</t>
  </si>
  <si>
    <t>รอดรัตษะ</t>
  </si>
  <si>
    <t>พิทยา</t>
  </si>
  <si>
    <t>พุทธานุ</t>
  </si>
  <si>
    <t>ยุทธพงษ์</t>
  </si>
  <si>
    <t>อินทรพงษ์</t>
  </si>
  <si>
    <t>พจน์</t>
  </si>
  <si>
    <t>ฟอร์ตี้</t>
  </si>
  <si>
    <t>กันตพัฒน์</t>
  </si>
  <si>
    <t>เติมคิด</t>
  </si>
  <si>
    <t>อิ่มใจ</t>
  </si>
  <si>
    <t>จันโท</t>
  </si>
  <si>
    <t>มงคลรักษ์</t>
  </si>
  <si>
    <t>จุฑานนท์</t>
  </si>
  <si>
    <t>สุนิสา</t>
  </si>
  <si>
    <t>อาจคงหาญ</t>
  </si>
  <si>
    <t>กนกพร</t>
  </si>
  <si>
    <t>จิตต์ตระกูล</t>
  </si>
  <si>
    <t>อนุจร</t>
  </si>
  <si>
    <t>รุ่งเรือง</t>
  </si>
  <si>
    <t>สุวรรณประชา</t>
  </si>
  <si>
    <t>อาชาน</t>
  </si>
  <si>
    <t>เจียรมาศ</t>
  </si>
  <si>
    <t>เบญญาภา</t>
  </si>
  <si>
    <t>โทพันธ์</t>
  </si>
  <si>
    <t>ชุติมา</t>
  </si>
  <si>
    <t>มูลพินิจ</t>
  </si>
  <si>
    <t>ธนกฤต</t>
  </si>
  <si>
    <t>ราโชกาญจน์</t>
  </si>
  <si>
    <t>วธน</t>
  </si>
  <si>
    <t>เอมะวรรธนะ</t>
  </si>
  <si>
    <t>อุทัยวรรณ</t>
  </si>
  <si>
    <t>พิมพ์อ่อน</t>
  </si>
  <si>
    <t>อมรรัตน์</t>
  </si>
  <si>
    <t>แก้วทอง</t>
  </si>
  <si>
    <t>คนึงนิจ</t>
  </si>
  <si>
    <t>ศรีคำ</t>
  </si>
  <si>
    <t>ปิติกุล</t>
  </si>
  <si>
    <t>ตั้งมั่นคงวรกูล</t>
  </si>
  <si>
    <t>ณฐนน</t>
  </si>
  <si>
    <t>ภัทรพัชรกุล</t>
  </si>
  <si>
    <t>วิศรุต</t>
  </si>
  <si>
    <t>ศิริพละ</t>
  </si>
  <si>
    <t>ยุวดี</t>
  </si>
  <si>
    <t>ศรีทัยแก้ว</t>
  </si>
  <si>
    <t>นิสากร</t>
  </si>
  <si>
    <t>ยังรอด</t>
  </si>
  <si>
    <t>ภูมิรพี</t>
  </si>
  <si>
    <t>ไกรนรา</t>
  </si>
  <si>
    <t>วสันตโยธ</t>
  </si>
  <si>
    <t>วงศ์สืบศฤงคาร</t>
  </si>
  <si>
    <t>พิมพ์ชนก</t>
  </si>
  <si>
    <t>ศิลาจันทร์</t>
  </si>
  <si>
    <t>รัตติยา</t>
  </si>
  <si>
    <t>ทันจาว</t>
  </si>
  <si>
    <t>สลิลภรญ์</t>
  </si>
  <si>
    <t>เจนสุดรักวงศ์</t>
  </si>
  <si>
    <t>อดิเศรษฐ์</t>
  </si>
  <si>
    <t>บำรุง</t>
  </si>
  <si>
    <t>ปรานี</t>
  </si>
  <si>
    <t>นวลนุกูล</t>
  </si>
  <si>
    <t>วราพร</t>
  </si>
  <si>
    <t>ทาศรีภู</t>
  </si>
  <si>
    <t>ฉมามาศ</t>
  </si>
  <si>
    <t>เงินวัฒนะ</t>
  </si>
  <si>
    <t>วิชย์</t>
  </si>
  <si>
    <t>สมุทรักษ์</t>
  </si>
  <si>
    <t>วารุณี</t>
  </si>
  <si>
    <t>วาปีโกมล</t>
  </si>
  <si>
    <t>จิตตรัตน์</t>
  </si>
  <si>
    <t>อุ่นอนันต์</t>
  </si>
  <si>
    <t>อภิวัฒน์</t>
  </si>
  <si>
    <t>นิลสดใส</t>
  </si>
  <si>
    <t>ทิพานันต์</t>
  </si>
  <si>
    <t>ศิริวาโท</t>
  </si>
  <si>
    <t>พลอยกันต์ณภัทร</t>
  </si>
  <si>
    <t>ชูชัยยะ</t>
  </si>
  <si>
    <t>ธนิตา</t>
  </si>
  <si>
    <t>วงศ์โกฎ</t>
  </si>
  <si>
    <t>ฐิชิพงศ์</t>
  </si>
  <si>
    <t>สาครเย็น</t>
  </si>
  <si>
    <t>จักรกฤตติ์</t>
  </si>
  <si>
    <t>เจนธัญญกรรม</t>
  </si>
  <si>
    <t>ทิพย์ธิดา</t>
  </si>
  <si>
    <t>เภกะนันทน์</t>
  </si>
  <si>
    <t>ณรภัทร</t>
  </si>
  <si>
    <t>สุขแจ่ม</t>
  </si>
  <si>
    <t>สุทัศน์</t>
  </si>
  <si>
    <t>เชื้อคำฮด</t>
  </si>
  <si>
    <t>วัชรินทร์</t>
  </si>
  <si>
    <t>ชุมพล</t>
  </si>
  <si>
    <t>ลลิตา</t>
  </si>
  <si>
    <t>คำประดิษฐ์</t>
  </si>
  <si>
    <t>วริศรา</t>
  </si>
  <si>
    <t>สมวงษา</t>
  </si>
  <si>
    <t>เจตนิพิฐ</t>
  </si>
  <si>
    <t>เอี่ยมสำอางค์</t>
  </si>
  <si>
    <t>ภูนลิน</t>
  </si>
  <si>
    <t>ประชุมเวช</t>
  </si>
  <si>
    <t>รินรดา</t>
  </si>
  <si>
    <t>ศรีนารอด</t>
  </si>
  <si>
    <t>จารุวรรณ</t>
  </si>
  <si>
    <t>หนูนุ่ม</t>
  </si>
  <si>
    <t>เสฎฐวุฒิ</t>
  </si>
  <si>
    <t>ขันเงิน</t>
  </si>
  <si>
    <t>ชลธิชา</t>
  </si>
  <si>
    <t>พ่วงสน</t>
  </si>
  <si>
    <t>โชคชัย</t>
  </si>
  <si>
    <t>ราษฎร์นิยม</t>
  </si>
  <si>
    <t>กิตศรุต</t>
  </si>
  <si>
    <t>แก้วทองเมือง</t>
  </si>
  <si>
    <t>กมนมาศ</t>
  </si>
  <si>
    <t>ชาญณรงค์</t>
  </si>
  <si>
    <t>อารีวรรณ</t>
  </si>
  <si>
    <t>วิเวกทองสุข</t>
  </si>
  <si>
    <t>พิณะรัฐ</t>
  </si>
  <si>
    <t>คำภูแสน</t>
  </si>
  <si>
    <t>หนึ่งฤทัย</t>
  </si>
  <si>
    <t>ยศอุบล</t>
  </si>
  <si>
    <t>ปุณณภา</t>
  </si>
  <si>
    <t>สุนิธิ</t>
  </si>
  <si>
    <t>อัญพัชญ์</t>
  </si>
  <si>
    <t>ไชยบุญยเกียรติ</t>
  </si>
  <si>
    <t>กิ่งดาว</t>
  </si>
  <si>
    <t>เหมือนเสน</t>
  </si>
  <si>
    <t>อัญชลี</t>
  </si>
  <si>
    <t>เหมะนิล</t>
  </si>
  <si>
    <t>อึงนิยม</t>
  </si>
  <si>
    <t>ผดุงพร</t>
  </si>
  <si>
    <t>สุวิทย์</t>
  </si>
  <si>
    <t>สาริโย</t>
  </si>
  <si>
    <t>พฐนล</t>
  </si>
  <si>
    <t>เกียรติไพบูลย์</t>
  </si>
  <si>
    <t>ศิริกุลพัฒน์</t>
  </si>
  <si>
    <t>ยุวีณา</t>
  </si>
  <si>
    <t>พูลสมบัติ</t>
  </si>
  <si>
    <t>วรวัฒน์</t>
  </si>
  <si>
    <t>ภูริสุทธิรมย์</t>
  </si>
  <si>
    <t>อินทรแจง</t>
  </si>
  <si>
    <t>สุนันทา</t>
  </si>
  <si>
    <t>มัจฉาชีพ</t>
  </si>
  <si>
    <t>วารินทร์</t>
  </si>
  <si>
    <t>ไข่ทอง</t>
  </si>
  <si>
    <t>อุ่นเรือน</t>
  </si>
  <si>
    <t>ชมชูชื่น</t>
  </si>
  <si>
    <t>ประยูร</t>
  </si>
  <si>
    <t>มั่นกำเนิด</t>
  </si>
  <si>
    <t>อุไร</t>
  </si>
  <si>
    <t>ยิ่งคง</t>
  </si>
  <si>
    <t>สุมน</t>
  </si>
  <si>
    <t>ทวีวัฒนศรีสุข</t>
  </si>
  <si>
    <t>รัชตา</t>
  </si>
  <si>
    <t>บุญเรือง</t>
  </si>
  <si>
    <t>จุฑาทิพย์</t>
  </si>
  <si>
    <t>สุวภาพ</t>
  </si>
  <si>
    <t>นุชธิดา</t>
  </si>
  <si>
    <t>ศรีแดงงาม</t>
  </si>
  <si>
    <t>นงลักษณ์</t>
  </si>
  <si>
    <t>พิมพา</t>
  </si>
  <si>
    <t>อรรถพล</t>
  </si>
  <si>
    <t>พาณิชย์จิระสกุล</t>
  </si>
  <si>
    <t>นรินทร์ทิพย์</t>
  </si>
  <si>
    <t>สุบรรณรัตน์</t>
  </si>
  <si>
    <t>ปรัชญา</t>
  </si>
  <si>
    <t>วธาณุวัทร์</t>
  </si>
  <si>
    <t>ภัททิรา</t>
  </si>
  <si>
    <t>สุขปักษา</t>
  </si>
  <si>
    <t>ปาริฉัตร</t>
  </si>
  <si>
    <t>เรือนนะการ</t>
  </si>
  <si>
    <t>ทวีพร</t>
  </si>
  <si>
    <t>ศรีรัตน์</t>
  </si>
  <si>
    <t>เมืองทิพย์</t>
  </si>
  <si>
    <t>ญาณณิษา</t>
  </si>
  <si>
    <t>โกมลมน</t>
  </si>
  <si>
    <t>นงค์ลักษณ์</t>
  </si>
  <si>
    <t>นพสมบูรณ์</t>
  </si>
  <si>
    <t>ศิริวัฒนา</t>
  </si>
  <si>
    <t>กุดแถลง</t>
  </si>
  <si>
    <t>กิตติศักดิ์</t>
  </si>
  <si>
    <t>ตรีรัตนนนท์</t>
  </si>
  <si>
    <t>รัตนะ</t>
  </si>
  <si>
    <t>ไพศาล</t>
  </si>
  <si>
    <t>ระตาภรณ์</t>
  </si>
  <si>
    <t>ดวงพร</t>
  </si>
  <si>
    <t>นารถระพี</t>
  </si>
  <si>
    <t>ปริวัตรศิลป์กุล</t>
  </si>
  <si>
    <t>ณัฐชา</t>
  </si>
  <si>
    <t>บุญยะรัตน์</t>
  </si>
  <si>
    <t>สุพจน์</t>
  </si>
  <si>
    <t>พูนสุข</t>
  </si>
  <si>
    <t>ปารณีย์</t>
  </si>
  <si>
    <t>บุญเกิด</t>
  </si>
  <si>
    <t>ฉัตรพร</t>
  </si>
  <si>
    <t>บรรณปัญญา</t>
  </si>
  <si>
    <t>ขวัญชัย</t>
  </si>
  <si>
    <t>จำปาโพธิ์</t>
  </si>
  <si>
    <t>กรุแก้ว</t>
  </si>
  <si>
    <t>ศรีรงควัฒน์</t>
  </si>
  <si>
    <t>อินทรีย์</t>
  </si>
  <si>
    <t>ประจักษ์</t>
  </si>
  <si>
    <t>นิพนธ์</t>
  </si>
  <si>
    <t>พันสีทา</t>
  </si>
  <si>
    <t>กิตติภัค</t>
  </si>
  <si>
    <t>วรรณพานิช</t>
  </si>
  <si>
    <t>วุฒิพงษ์</t>
  </si>
  <si>
    <t>วิรติกุล</t>
  </si>
  <si>
    <t>ธีระวัฒน์</t>
  </si>
  <si>
    <t>ใคร่อยู่สุข</t>
  </si>
  <si>
    <t>จิตรลดา</t>
  </si>
  <si>
    <t>สุทิศา</t>
  </si>
  <si>
    <t>รัตนเทวมาตย์</t>
  </si>
  <si>
    <t>บุษกร</t>
  </si>
  <si>
    <t>กมลจิตร</t>
  </si>
  <si>
    <t>วัธนดิศ</t>
  </si>
  <si>
    <t>ธนกุลนันท์</t>
  </si>
  <si>
    <t>ภัทรพล</t>
  </si>
  <si>
    <t>อังคณา</t>
  </si>
  <si>
    <t>ชูช่วยพันธุ์</t>
  </si>
  <si>
    <t>นภัสสร</t>
  </si>
  <si>
    <t>อนุเอกจิตร</t>
  </si>
  <si>
    <t>วิทวัส</t>
  </si>
  <si>
    <t>บูรณะ</t>
  </si>
  <si>
    <t>แสงทอง</t>
  </si>
  <si>
    <t>รอดจันทร์</t>
  </si>
  <si>
    <t>พิทักษ์</t>
  </si>
  <si>
    <t>วาฤทธิ์</t>
  </si>
  <si>
    <t>ระเบียบ</t>
  </si>
  <si>
    <t>มั่นพรม</t>
  </si>
  <si>
    <t>ชิษณุพงศ์</t>
  </si>
  <si>
    <t>สวัสดิผล</t>
  </si>
  <si>
    <t>สรรชัย</t>
  </si>
  <si>
    <t>เพียรมงคล</t>
  </si>
  <si>
    <t>ธนทร</t>
  </si>
  <si>
    <t>พวงแก้ว</t>
  </si>
  <si>
    <t>สินไพบูลย์เลิศ</t>
  </si>
  <si>
    <t>แก้วมณี</t>
  </si>
  <si>
    <t>เปรมปรีสุข</t>
  </si>
  <si>
    <t>ทินกร</t>
  </si>
  <si>
    <t>เลาดี</t>
  </si>
  <si>
    <t>ลำเนาว์</t>
  </si>
  <si>
    <t>เพชรช่วย</t>
  </si>
  <si>
    <t>ชัยวัฒน์</t>
  </si>
  <si>
    <t>วัชรเรืองรัตน์</t>
  </si>
  <si>
    <t>วรินทร</t>
  </si>
  <si>
    <t>พ่อนุ้ย</t>
  </si>
  <si>
    <t>วงศธร</t>
  </si>
  <si>
    <t>เอี่ยมไพจิตร์</t>
  </si>
  <si>
    <t>สำรวย</t>
  </si>
  <si>
    <t>สายขุน</t>
  </si>
  <si>
    <t>กรอุษา</t>
  </si>
  <si>
    <t>เตชบวรเกียรติ</t>
  </si>
  <si>
    <t>มณฑินี</t>
  </si>
  <si>
    <t>สิงห์กิ้ง</t>
  </si>
  <si>
    <t>ชวัลรัชต์</t>
  </si>
  <si>
    <t>ศรีเฉลียว</t>
  </si>
  <si>
    <t>วณิช</t>
  </si>
  <si>
    <t>วงษ์สุวรรณ</t>
  </si>
  <si>
    <t>พิณทิพย์</t>
  </si>
  <si>
    <t>ทองใบ</t>
  </si>
  <si>
    <t>จ้อยสำเภา</t>
  </si>
  <si>
    <t>มุทธสินธุ์</t>
  </si>
  <si>
    <t>อากาเน๊ะ</t>
  </si>
  <si>
    <t>สุขเกษม</t>
  </si>
  <si>
    <t>สมภพ</t>
  </si>
  <si>
    <t>วงษ์ดวง</t>
  </si>
  <si>
    <t>สังคม</t>
  </si>
  <si>
    <t>สร้อยระย้า</t>
  </si>
  <si>
    <t>เอกฤกษ์</t>
  </si>
  <si>
    <t>รุ่งวิทยา</t>
  </si>
  <si>
    <t>สถาพร</t>
  </si>
  <si>
    <t>ธัญพร</t>
  </si>
  <si>
    <t>ธงภักดิ์</t>
  </si>
  <si>
    <t>อรรถพร</t>
  </si>
  <si>
    <t>ภมรมานพ</t>
  </si>
  <si>
    <t>นิลรัตน์</t>
  </si>
  <si>
    <t>นาคสุวรรณ์</t>
  </si>
  <si>
    <t>ปุริษา</t>
  </si>
  <si>
    <t>การินทร์</t>
  </si>
  <si>
    <t>เอกภพ</t>
  </si>
  <si>
    <t>นิตยพิพัฒน์</t>
  </si>
  <si>
    <t>สุพัฒนา</t>
  </si>
  <si>
    <t>บุกิ่ง</t>
  </si>
  <si>
    <t>ทัศนียา</t>
  </si>
  <si>
    <t>อาบูวะ</t>
  </si>
  <si>
    <t>สุเจตนา</t>
  </si>
  <si>
    <t>โสตถิพันธุ์</t>
  </si>
  <si>
    <t>อาภากร</t>
  </si>
  <si>
    <t>โกมลสุทธิ</t>
  </si>
  <si>
    <t>ชลีรัชช์</t>
  </si>
  <si>
    <t>สระดี</t>
  </si>
  <si>
    <t>สิรินทร</t>
  </si>
  <si>
    <t>นกเทศ</t>
  </si>
  <si>
    <t>เลิศศักดิ์</t>
  </si>
  <si>
    <t>พันธุ์สุวรรณกิจ</t>
  </si>
  <si>
    <t>พิมพวรรณ</t>
  </si>
  <si>
    <t>สุริยะวงศ์</t>
  </si>
  <si>
    <t>ทรงวิทย์</t>
  </si>
  <si>
    <t>คงทน</t>
  </si>
  <si>
    <t>ฉิ่งเนียม</t>
  </si>
  <si>
    <t>ดุสิตกร</t>
  </si>
  <si>
    <t>พันธุ์แสงจิตต์</t>
  </si>
  <si>
    <t>ปริญญารัตน์</t>
  </si>
  <si>
    <t>ไพสิฐพงศ์</t>
  </si>
  <si>
    <t>สาลีสาย</t>
  </si>
  <si>
    <t>ชิชญาสุ์</t>
  </si>
  <si>
    <t>ลิมปิสวัสดิ์</t>
  </si>
  <si>
    <t>สลักจิตต์</t>
  </si>
  <si>
    <t>ขันลับ</t>
  </si>
  <si>
    <t>เอกชัย</t>
  </si>
  <si>
    <t>คังคายะ</t>
  </si>
  <si>
    <t>อุดมศักดิ์</t>
  </si>
  <si>
    <t>พาลี</t>
  </si>
  <si>
    <t>นพรุจ</t>
  </si>
  <si>
    <t>คชภูติ</t>
  </si>
  <si>
    <t>เกสรา</t>
  </si>
  <si>
    <t>อินทร์รักษาทรัพย์</t>
  </si>
  <si>
    <t>ชนินทร์</t>
  </si>
  <si>
    <t>เคทอง</t>
  </si>
  <si>
    <t>พิทยวิชญ์</t>
  </si>
  <si>
    <t>คำมี</t>
  </si>
  <si>
    <t>สุรกมล</t>
  </si>
  <si>
    <t>กิติวิภาต</t>
  </si>
  <si>
    <t>พรสวรรค์</t>
  </si>
  <si>
    <t>คล้ายสุบรรณ์</t>
  </si>
  <si>
    <t>สุวพร</t>
  </si>
  <si>
    <t>อนุพงศ์</t>
  </si>
  <si>
    <t>ทองเทศ</t>
  </si>
  <si>
    <t>พิรญาณ์</t>
  </si>
  <si>
    <t>กลมกล่อม</t>
  </si>
  <si>
    <t>ธีรนันต์</t>
  </si>
  <si>
    <t>สิชล</t>
  </si>
  <si>
    <t>พินิจชัย</t>
  </si>
  <si>
    <t>ไกรฤทธิ์</t>
  </si>
  <si>
    <t>เนาวเพ็ชร</t>
  </si>
  <si>
    <t>วิชญาพร</t>
  </si>
  <si>
    <t>สมุทระกพงศ์</t>
  </si>
  <si>
    <t>ฐิตินันท์</t>
  </si>
  <si>
    <t>จันทร์ตระกูล</t>
  </si>
  <si>
    <t>เดือนเพ็ญ</t>
  </si>
  <si>
    <t>ทุ่งเกรียงไกร</t>
  </si>
  <si>
    <t>รชต</t>
  </si>
  <si>
    <t>สาราบรรณ์</t>
  </si>
  <si>
    <t>ขจรศักดิ์</t>
  </si>
  <si>
    <t>เขตดอน</t>
  </si>
  <si>
    <t>ซื่อตรง</t>
  </si>
  <si>
    <t>ธนสิทธิ</t>
  </si>
  <si>
    <t>แตงจั่น</t>
  </si>
  <si>
    <t>ธีระพงษ์</t>
  </si>
  <si>
    <t>เปรมพงค์</t>
  </si>
  <si>
    <t>ณัฐิกา</t>
  </si>
  <si>
    <t>กีรติธรรมกฤต</t>
  </si>
  <si>
    <t>ระพีพัฒน์</t>
  </si>
  <si>
    <t>เหล็กชาย</t>
  </si>
  <si>
    <t>สุธาทิพย์</t>
  </si>
  <si>
    <t>กลีบบัว</t>
  </si>
  <si>
    <t>กุลดา</t>
  </si>
  <si>
    <t>สุวรรณรัตน์</t>
  </si>
  <si>
    <t>มาลินี</t>
  </si>
  <si>
    <t>จิตรีเนื่อง</t>
  </si>
  <si>
    <t>สมเจตน์</t>
  </si>
  <si>
    <t>ซ้ายเส้ง</t>
  </si>
  <si>
    <t>สุธินี</t>
  </si>
  <si>
    <t>แก้วมา</t>
  </si>
  <si>
    <t>นริศรา</t>
  </si>
  <si>
    <t>สุวรรณโภชน์</t>
  </si>
  <si>
    <t>วิชญา</t>
  </si>
  <si>
    <t>รามสมภพ</t>
  </si>
  <si>
    <t>ศศิรัตน์</t>
  </si>
  <si>
    <t>สุทธิพรชัย</t>
  </si>
  <si>
    <t>นลิน</t>
  </si>
  <si>
    <t>พุ่มทองดี</t>
  </si>
  <si>
    <t>บัณชิต</t>
  </si>
  <si>
    <t>สมพงษ์</t>
  </si>
  <si>
    <t>สุวรรณี</t>
  </si>
  <si>
    <t>บุญส่งไพโรจน์</t>
  </si>
  <si>
    <t>สุภวรรณ</t>
  </si>
  <si>
    <t>พันสิ้ว</t>
  </si>
  <si>
    <t>สุชน</t>
  </si>
  <si>
    <t>เลิศปรีชา</t>
  </si>
  <si>
    <t>รวีโรจน์</t>
  </si>
  <si>
    <t>จันทร์สุขโข</t>
  </si>
  <si>
    <t>ชนกันต์</t>
  </si>
  <si>
    <t>ฟองจันทร์</t>
  </si>
  <si>
    <t>ณัฐวรา</t>
  </si>
  <si>
    <t>ร้อยกรแก้ว</t>
  </si>
  <si>
    <t>ปัญกาญจณ์</t>
  </si>
  <si>
    <t>สิงห์ทอง</t>
  </si>
  <si>
    <t>ขันรุ่ง</t>
  </si>
  <si>
    <t>ณรงค์ฤทธิ์</t>
  </si>
  <si>
    <t>คำแสนราช</t>
  </si>
  <si>
    <t>อุ่มบางตลาด</t>
  </si>
  <si>
    <t>เปรมฤดี</t>
  </si>
  <si>
    <t>สุนทร</t>
  </si>
  <si>
    <t>วิมลธรา</t>
  </si>
  <si>
    <t>พัฒนะ</t>
  </si>
  <si>
    <t>จิตต์หมวด</t>
  </si>
  <si>
    <t>กิตติพัฒน์</t>
  </si>
  <si>
    <t>บุญคง</t>
  </si>
  <si>
    <t>ณัฐพล</t>
  </si>
  <si>
    <t>วะราโภ</t>
  </si>
  <si>
    <t>ปรักกมะกุล</t>
  </si>
  <si>
    <t>ทศพร</t>
  </si>
  <si>
    <t>ทับทิม</t>
  </si>
  <si>
    <t>ศรีสุข</t>
  </si>
  <si>
    <t>มัญชุภา</t>
  </si>
  <si>
    <t>ทรัพย์วิลาวรรณ</t>
  </si>
  <si>
    <t>ธนวัฒน์</t>
  </si>
  <si>
    <t>สงวนกุล</t>
  </si>
  <si>
    <t>ประไพจิตร</t>
  </si>
  <si>
    <t>ศรีนวลจันทร์</t>
  </si>
  <si>
    <t>เสาวภา</t>
  </si>
  <si>
    <t>พลานนท์</t>
  </si>
  <si>
    <t>พัฒนศักดิ์</t>
  </si>
  <si>
    <t>รอดภัย</t>
  </si>
  <si>
    <t>ศิรประภา</t>
  </si>
  <si>
    <t>กล่ำเกลี้ยง</t>
  </si>
  <si>
    <t>นเรศร์</t>
  </si>
  <si>
    <t>จำปาทอง</t>
  </si>
  <si>
    <t>สุธาวี</t>
  </si>
  <si>
    <t>อิทธิพงศ์เมธี</t>
  </si>
  <si>
    <t>วัลลภา</t>
  </si>
  <si>
    <t>ประภัษรากุล</t>
  </si>
  <si>
    <t>อนุพรรณสว่าง</t>
  </si>
  <si>
    <t>เดชวนา</t>
  </si>
  <si>
    <t>ทองชุมแสง</t>
  </si>
  <si>
    <t>สุพิชชา</t>
  </si>
  <si>
    <t>นาคะ</t>
  </si>
  <si>
    <t>สิริกร</t>
  </si>
  <si>
    <t>บุญเนตร</t>
  </si>
  <si>
    <t>นิตยา</t>
  </si>
  <si>
    <t>ไตรทอง</t>
  </si>
  <si>
    <t>จำรัส</t>
  </si>
  <si>
    <t>แผ้วกระโทก</t>
  </si>
  <si>
    <t>สมพิศ</t>
  </si>
  <si>
    <t>เสียงสวัสดิ์</t>
  </si>
  <si>
    <t>พิมพ์ประไพ</t>
  </si>
  <si>
    <t>นิลสุวรรณ</t>
  </si>
  <si>
    <t>วิศิษฏ์</t>
  </si>
  <si>
    <t>ยังวัน</t>
  </si>
  <si>
    <t>สุ่มประเสริฐ</t>
  </si>
  <si>
    <t>ณรังสรรค์</t>
  </si>
  <si>
    <t>วงษ์อนันต์</t>
  </si>
  <si>
    <t>เกรียงไกร</t>
  </si>
  <si>
    <t>พงษ์สิทธิกาญนา</t>
  </si>
  <si>
    <t>สุภาวดี</t>
  </si>
  <si>
    <t>ยะถาป่าน</t>
  </si>
  <si>
    <t>สุปราณี</t>
  </si>
  <si>
    <t>แก้วกระจ่าง</t>
  </si>
  <si>
    <t>พันธกานต์</t>
  </si>
  <si>
    <t>นิ่มแสวงกุล</t>
  </si>
  <si>
    <t>จันทร์แรม</t>
  </si>
  <si>
    <t>พรทิพย์</t>
  </si>
  <si>
    <t>แก้วม่วง</t>
  </si>
  <si>
    <t>รัศมีจันทร์</t>
  </si>
  <si>
    <t>โมธินา</t>
  </si>
  <si>
    <t>สุภสดา</t>
  </si>
  <si>
    <t>ทองกร</t>
  </si>
  <si>
    <t>วุฒิภัทร</t>
  </si>
  <si>
    <t>จำปาแขม</t>
  </si>
  <si>
    <t>สัณหกร</t>
  </si>
  <si>
    <t>ห้องหนองซำ</t>
  </si>
  <si>
    <t>วิทยา</t>
  </si>
  <si>
    <t>คำเรืองโคตร์</t>
  </si>
  <si>
    <t>พรนภา</t>
  </si>
  <si>
    <t>โชติวัชรินทร์</t>
  </si>
  <si>
    <t>ธวัชชัย</t>
  </si>
  <si>
    <t>ไพรดำ</t>
  </si>
  <si>
    <t>ธชัย</t>
  </si>
  <si>
    <t>แก้วตา</t>
  </si>
  <si>
    <t>พรณรงค์</t>
  </si>
  <si>
    <t>พงษ์พัฒน์</t>
  </si>
  <si>
    <t>ใจยิ้ม</t>
  </si>
  <si>
    <t>ธิติมา</t>
  </si>
  <si>
    <t>ศิริทรัพย์</t>
  </si>
  <si>
    <t>สุทธิภัทร</t>
  </si>
  <si>
    <t>จันทร์จุลเจิม</t>
  </si>
  <si>
    <t>เบญจพร</t>
  </si>
  <si>
    <t>พรมลี</t>
  </si>
  <si>
    <t>แสงพริ้ง</t>
  </si>
  <si>
    <t>เกษางาม</t>
  </si>
  <si>
    <t>สุธิวัฒน์</t>
  </si>
  <si>
    <t>อินต๊ะวิชัย</t>
  </si>
  <si>
    <t>วศิน</t>
  </si>
  <si>
    <t>ศรีสถาน</t>
  </si>
  <si>
    <t>มนัสนันท์</t>
  </si>
  <si>
    <t>จำนงค์</t>
  </si>
  <si>
    <t>บุญเหลือ</t>
  </si>
  <si>
    <t>กัญญ์วรา</t>
  </si>
  <si>
    <t>ภวภูตานนท์</t>
  </si>
  <si>
    <t>สุรชาญ</t>
  </si>
  <si>
    <t>ชูกระจ่าง</t>
  </si>
  <si>
    <t>ศิริรัตน์</t>
  </si>
  <si>
    <t>เที่ยงเธียรธรรม</t>
  </si>
  <si>
    <t>ศศิปรียา</t>
  </si>
  <si>
    <t>ทองศรี</t>
  </si>
  <si>
    <t>กิตติพศ</t>
  </si>
  <si>
    <t>ทรงชน</t>
  </si>
  <si>
    <t>ธนากฤต</t>
  </si>
  <si>
    <t>ไชยศร</t>
  </si>
  <si>
    <t>ศิรินดา</t>
  </si>
  <si>
    <t>สุทธิจิต</t>
  </si>
  <si>
    <t>คุ้มไพรี</t>
  </si>
  <si>
    <t>ชนัฐวิชญ์</t>
  </si>
  <si>
    <t>วราวิธวินท์</t>
  </si>
  <si>
    <t>ณัชชา</t>
  </si>
  <si>
    <t>แสงสว่าง</t>
  </si>
  <si>
    <t>ยุทธพร</t>
  </si>
  <si>
    <t>ฤทธิ์มาก</t>
  </si>
  <si>
    <t>อรุชา</t>
  </si>
  <si>
    <t>วรธนเศรษฐ</t>
  </si>
  <si>
    <t>อภิชาติ</t>
  </si>
  <si>
    <t>คลายานนท์</t>
  </si>
  <si>
    <t>ธนบัตร</t>
  </si>
  <si>
    <t>สุภกฤษณ์</t>
  </si>
  <si>
    <t>ตาติจันทร์</t>
  </si>
  <si>
    <t>พรรณี</t>
  </si>
  <si>
    <t>ศรีรัตนพันธ์</t>
  </si>
  <si>
    <t>จันจิรา</t>
  </si>
  <si>
    <t>ปิ่นเงิน</t>
  </si>
  <si>
    <t>วาสนา</t>
  </si>
  <si>
    <t>สันธนา</t>
  </si>
  <si>
    <t>จำปา</t>
  </si>
  <si>
    <t>บุญสว่าง</t>
  </si>
  <si>
    <t>กฤตณัฎ</t>
  </si>
  <si>
    <t>เชิดชัยสถาพร</t>
  </si>
  <si>
    <t>กลวัชร</t>
  </si>
  <si>
    <t>ชุมศรี</t>
  </si>
  <si>
    <t>รฐนนท์</t>
  </si>
  <si>
    <t>ช่วยตั้ว</t>
  </si>
  <si>
    <t>ภัทราวดี</t>
  </si>
  <si>
    <t>เข็มเพชร</t>
  </si>
  <si>
    <t>ก่อสกุล</t>
  </si>
  <si>
    <t>วิลังคะ</t>
  </si>
  <si>
    <t>วรเชษฐ์</t>
  </si>
  <si>
    <t>บุญยัง</t>
  </si>
  <si>
    <t>ฉัตรชัย</t>
  </si>
  <si>
    <t>นันทมงคล</t>
  </si>
  <si>
    <t>คมสัน</t>
  </si>
  <si>
    <t>ชัยเจริญศิลป์</t>
  </si>
  <si>
    <t>ประสพศิลป์</t>
  </si>
  <si>
    <t>สุดา</t>
  </si>
  <si>
    <t>ยาคุ้มภัย</t>
  </si>
  <si>
    <t>ชัยพล</t>
  </si>
  <si>
    <t>ยุติธรรมดำรง</t>
  </si>
  <si>
    <t>วิศิษฐ์</t>
  </si>
  <si>
    <t>สังขนันท์</t>
  </si>
  <si>
    <t>กัณฑ์ธดา</t>
  </si>
  <si>
    <t>นามทอง</t>
  </si>
  <si>
    <t>ศิริวรรณ</t>
  </si>
  <si>
    <t>อุ่นอบ</t>
  </si>
  <si>
    <t>จูมแพง</t>
  </si>
  <si>
    <t>สมชาย</t>
  </si>
  <si>
    <t>บุญเชิญ</t>
  </si>
  <si>
    <t>ปางทิพย์</t>
  </si>
  <si>
    <t>ปุราเท</t>
  </si>
  <si>
    <t>เปรมสูงเนิน</t>
  </si>
  <si>
    <t>วรางคณา</t>
  </si>
  <si>
    <t>ชูโรจน์</t>
  </si>
  <si>
    <t>รัชนก</t>
  </si>
  <si>
    <t>เนตรโรจน์</t>
  </si>
  <si>
    <t>ศศินันท์</t>
  </si>
  <si>
    <t>จันทร์สอน</t>
  </si>
  <si>
    <t>นันท์นภัส</t>
  </si>
  <si>
    <t>อิ่มพร</t>
  </si>
  <si>
    <t>ธัชกร</t>
  </si>
  <si>
    <t>ไชยสิทธิ์</t>
  </si>
  <si>
    <t>ปิยารมย์</t>
  </si>
  <si>
    <t>ดุษฎี</t>
  </si>
  <si>
    <t>สุขะวิศิษฐ์</t>
  </si>
  <si>
    <t>ปัญญณัฐ</t>
  </si>
  <si>
    <t>เสมอวงษ์</t>
  </si>
  <si>
    <t>อรรถโสภา</t>
  </si>
  <si>
    <t>จิตติมา</t>
  </si>
  <si>
    <t>บุญย้อยหยัด</t>
  </si>
  <si>
    <t>นิรชา</t>
  </si>
  <si>
    <t>กิมรัชต์โชติ</t>
  </si>
  <si>
    <t>ชญานี</t>
  </si>
  <si>
    <t>แก้วพรม</t>
  </si>
  <si>
    <t>ภัทราภรณ์</t>
  </si>
  <si>
    <t>กันธรักษา</t>
  </si>
  <si>
    <t>ตะวันฤทธิ์</t>
  </si>
  <si>
    <t>จรรยากุลวินิจ</t>
  </si>
  <si>
    <t>ยุทธชัย</t>
  </si>
  <si>
    <t>วรัตน์</t>
  </si>
  <si>
    <t>ประทานพรเลิศ</t>
  </si>
  <si>
    <t>องอาจ</t>
  </si>
  <si>
    <t>จันทร์โสภา</t>
  </si>
  <si>
    <t>เพิ่มพรสกุล</t>
  </si>
  <si>
    <t>ณัฐวดี</t>
  </si>
  <si>
    <t>อัครไพบูลย์โรจน์</t>
  </si>
  <si>
    <t>แก้วดำ</t>
  </si>
  <si>
    <t>ธนพัฒน์</t>
  </si>
  <si>
    <t>เทียมคลี</t>
  </si>
  <si>
    <t>ชลดา</t>
  </si>
  <si>
    <t>ศิริวงศ์</t>
  </si>
  <si>
    <t>เกียรติศักดิ์</t>
  </si>
  <si>
    <t>แสงศรีจันทร์</t>
  </si>
  <si>
    <t>เอกดนัย</t>
  </si>
  <si>
    <t>ธิมาชัย</t>
  </si>
  <si>
    <t>บุตรพรม</t>
  </si>
  <si>
    <t>สุรชัย</t>
  </si>
  <si>
    <t>รุ่งสุข</t>
  </si>
  <si>
    <t>วีรพงษ์</t>
  </si>
  <si>
    <t>บรรพลิตานนท์</t>
  </si>
  <si>
    <t>สิรภพ</t>
  </si>
  <si>
    <t>อครพัชร์</t>
  </si>
  <si>
    <t>พิธนธานี</t>
  </si>
  <si>
    <t>บัวทอง</t>
  </si>
  <si>
    <t>อธิป</t>
  </si>
  <si>
    <t>อจละนันท์</t>
  </si>
  <si>
    <t>วิยดา</t>
  </si>
  <si>
    <t>จินากลึง</t>
  </si>
  <si>
    <t>บุศรินทร์</t>
  </si>
  <si>
    <t>ทัศนนพนันท์</t>
  </si>
  <si>
    <t>กิติยา</t>
  </si>
  <si>
    <t>เกตุอร่าม</t>
  </si>
  <si>
    <t>อัจจนา</t>
  </si>
  <si>
    <t>สุขประเสริฐ</t>
  </si>
  <si>
    <t>พิชามญชุ์</t>
  </si>
  <si>
    <t>ยะทา</t>
  </si>
  <si>
    <t>ขวัญจิรา</t>
  </si>
  <si>
    <t>ภัทราวรรณ</t>
  </si>
  <si>
    <t>นาคขำพันธุ์</t>
  </si>
  <si>
    <t>ศิริวิมล</t>
  </si>
  <si>
    <t>นามวงค์</t>
  </si>
  <si>
    <t>กังสนันท์</t>
  </si>
  <si>
    <t>นภัสนันท์</t>
  </si>
  <si>
    <t>ลังกากาศ</t>
  </si>
  <si>
    <t>สหทรรศน์</t>
  </si>
  <si>
    <t>วานิชสุขสมบัติ</t>
  </si>
  <si>
    <t>กิตติภูมิ</t>
  </si>
  <si>
    <t>สืบพันธุ์นงค์</t>
  </si>
  <si>
    <t>แก้ววิเชียร</t>
  </si>
  <si>
    <t>กุศล</t>
  </si>
  <si>
    <t>ธัชกรพงศภัค</t>
  </si>
  <si>
    <t>รัชนี</t>
  </si>
  <si>
    <t>บูรณะชัย</t>
  </si>
  <si>
    <t>อั้นเต้ง</t>
  </si>
  <si>
    <t>วิมลสิริ</t>
  </si>
  <si>
    <t>ถนอมศรีเดชชัย</t>
  </si>
  <si>
    <t>ไชยชาติ</t>
  </si>
  <si>
    <t>อรษา</t>
  </si>
  <si>
    <t>พวงอินทร์</t>
  </si>
  <si>
    <t>ปรวัฒน์ธนา</t>
  </si>
  <si>
    <t>หมื่นแสน</t>
  </si>
  <si>
    <t>จีนบุบผา</t>
  </si>
  <si>
    <t>พิมพการ</t>
  </si>
  <si>
    <t>อุทิศ</t>
  </si>
  <si>
    <t>บัณฑุรัตน์</t>
  </si>
  <si>
    <t>ศรีมาตย์</t>
  </si>
  <si>
    <t>ชลทรัพย์</t>
  </si>
  <si>
    <t>ฉายาบล</t>
  </si>
  <si>
    <t>ประดิษพฤกษ์</t>
  </si>
  <si>
    <t>สิริพร</t>
  </si>
  <si>
    <t>การุณวงษ์</t>
  </si>
  <si>
    <t>เนื่องจากน่วม</t>
  </si>
  <si>
    <t>ภาวดล</t>
  </si>
  <si>
    <t>ฉิ่งทองคำ</t>
  </si>
  <si>
    <t>สรรพ์วัฒน์</t>
  </si>
  <si>
    <t>สุขเอี่ยม</t>
  </si>
  <si>
    <t>จิรวัฒน์</t>
  </si>
  <si>
    <t>ศิริธร</t>
  </si>
  <si>
    <t>อรอุษา</t>
  </si>
  <si>
    <t>สราญชื่น</t>
  </si>
  <si>
    <t>เอื้อมพร</t>
  </si>
  <si>
    <t>ทิมาบุตร</t>
  </si>
  <si>
    <t>ภัควรินทร์</t>
  </si>
  <si>
    <t>จิระราศีพงศ์</t>
  </si>
  <si>
    <t>ภักดี</t>
  </si>
  <si>
    <t>ศุภวิริยกุล</t>
  </si>
  <si>
    <t>จันทร์จิรา</t>
  </si>
  <si>
    <t>จันทร์ทอง</t>
  </si>
  <si>
    <t>วรรณิศา</t>
  </si>
  <si>
    <t>กลิ่นจันทร์</t>
  </si>
  <si>
    <t>วัชร</t>
  </si>
  <si>
    <t>พิพิธพงศ์สันต์</t>
  </si>
  <si>
    <t>ฐิติวัฒน์</t>
  </si>
  <si>
    <t>มหาวีโร</t>
  </si>
  <si>
    <t>ศุภกร</t>
  </si>
  <si>
    <t>สุลินบูรณ์</t>
  </si>
  <si>
    <t>กฤตวิทย์</t>
  </si>
  <si>
    <t>ใสลำเพาะ</t>
  </si>
  <si>
    <t>คณาวุฒิ</t>
  </si>
  <si>
    <t>กล่ำทอง</t>
  </si>
  <si>
    <t>เตชะมา</t>
  </si>
  <si>
    <t>ภูสิษฐ์</t>
  </si>
  <si>
    <t>พรหมลา</t>
  </si>
  <si>
    <t>รติภรณ์</t>
  </si>
  <si>
    <t>หลักทอง</t>
  </si>
  <si>
    <t>ศศิวิมล</t>
  </si>
  <si>
    <t>ประเสริฐผล</t>
  </si>
  <si>
    <t>สุรดา</t>
  </si>
  <si>
    <t>มหันตะกาศรี</t>
  </si>
  <si>
    <t>ศิวรัตน์</t>
  </si>
  <si>
    <t>ฤทธิ์แดง</t>
  </si>
  <si>
    <t>กีรฎา</t>
  </si>
  <si>
    <t>หนูแก้ว</t>
  </si>
  <si>
    <t>มั่นเหมาะ</t>
  </si>
  <si>
    <t>เปรมชาย</t>
  </si>
  <si>
    <t>ยุรี</t>
  </si>
  <si>
    <t>อธิวัฒน์</t>
  </si>
  <si>
    <t>อุปยะโส</t>
  </si>
  <si>
    <t>ศรัณย์วิชญ์</t>
  </si>
  <si>
    <t>อำพันเพ็ญโรจน์</t>
  </si>
  <si>
    <t>อดิศักดิ์</t>
  </si>
  <si>
    <t>เบ้านอก</t>
  </si>
  <si>
    <t>พงษ์พันธุ์คุ้ม</t>
  </si>
  <si>
    <t>นภาพร</t>
  </si>
  <si>
    <t>ยินดีแท้</t>
  </si>
  <si>
    <t>อภิชัย</t>
  </si>
  <si>
    <t>คุณสุข</t>
  </si>
  <si>
    <t>ไกรนารถ</t>
  </si>
  <si>
    <t>บรรพจน์</t>
  </si>
  <si>
    <t>กูดอั้ว</t>
  </si>
  <si>
    <t>อัษฎายุธ</t>
  </si>
  <si>
    <t>เฉลิมพงษ์</t>
  </si>
  <si>
    <t>เฉลิมพร</t>
  </si>
  <si>
    <t>มหาดิลกรัตน์</t>
  </si>
  <si>
    <t>เจริญกุลเมธี</t>
  </si>
  <si>
    <t>ธีรธัช</t>
  </si>
  <si>
    <t>คงสกุล</t>
  </si>
  <si>
    <t>อดิศร</t>
  </si>
  <si>
    <t>ไชยสาร</t>
  </si>
  <si>
    <t>สุรศักดิ์</t>
  </si>
  <si>
    <t>ประเสริฐสังข์</t>
  </si>
  <si>
    <t>เห่งประถม</t>
  </si>
  <si>
    <t>กรณัฐ</t>
  </si>
  <si>
    <t>เกิดผล</t>
  </si>
  <si>
    <t>ธิดาพร</t>
  </si>
  <si>
    <t>คุ้มครอง</t>
  </si>
  <si>
    <t>ภัทรภา</t>
  </si>
  <si>
    <t>บัวเพชร</t>
  </si>
  <si>
    <t>พูลทรัพย์</t>
  </si>
  <si>
    <t>เสร็จสิ้น</t>
  </si>
  <si>
    <t>ปลูกพันธ์</t>
  </si>
  <si>
    <t>นิติพจน์</t>
  </si>
  <si>
    <t>ศุภพัชญ์</t>
  </si>
  <si>
    <t>เพชรดี</t>
  </si>
  <si>
    <t>จิรเมธ</t>
  </si>
  <si>
    <t>คุณวงศ์</t>
  </si>
  <si>
    <t>สมโชค</t>
  </si>
  <si>
    <t>ไทรแก้ว</t>
  </si>
  <si>
    <t>กัฑศมนฐิฌา</t>
  </si>
  <si>
    <t>บาลี</t>
  </si>
  <si>
    <t>โตพัฒนกุล</t>
  </si>
  <si>
    <t>อรรฆพล</t>
  </si>
  <si>
    <t>เหลืองอรุณ</t>
  </si>
  <si>
    <t>ภัทรลักษณ์</t>
  </si>
  <si>
    <t>จารุวัตร</t>
  </si>
  <si>
    <t>หัสพงศ์</t>
  </si>
  <si>
    <t>เจริญพร</t>
  </si>
  <si>
    <t>โตศิริ</t>
  </si>
  <si>
    <t>ธิติวุฒิ</t>
  </si>
  <si>
    <t>ศรีเหรัญ</t>
  </si>
  <si>
    <t>ชลฑิษา</t>
  </si>
  <si>
    <t>เหล็กมา</t>
  </si>
  <si>
    <t>ปรเมท</t>
  </si>
  <si>
    <t>วีระพัสดุ</t>
  </si>
  <si>
    <t>ธรรเมศรานนท์</t>
  </si>
  <si>
    <t>เทอดไทย</t>
  </si>
  <si>
    <t>สุขไทย</t>
  </si>
  <si>
    <t>รัตนา</t>
  </si>
  <si>
    <t>เทพศิริ</t>
  </si>
  <si>
    <t>ปิยะวรรณ</t>
  </si>
  <si>
    <t>ปิ่นแคน</t>
  </si>
  <si>
    <t>โอภาส</t>
  </si>
  <si>
    <t>ประทุมคำ</t>
  </si>
  <si>
    <t>สุภาภรณ์</t>
  </si>
  <si>
    <t>สมีแจ้ง</t>
  </si>
  <si>
    <t>ญาษิตานันท์</t>
  </si>
  <si>
    <t>กันตะภาค</t>
  </si>
  <si>
    <t>อ้อมใจ</t>
  </si>
  <si>
    <t>กาบบัวศรี</t>
  </si>
  <si>
    <t>วิกรานต์</t>
  </si>
  <si>
    <t>มากคช</t>
  </si>
  <si>
    <t>เปรมากร</t>
  </si>
  <si>
    <t>พันธ์คำ</t>
  </si>
  <si>
    <t>มยุรี</t>
  </si>
  <si>
    <t>พึงเกาะ</t>
  </si>
  <si>
    <t>ดำรงณ์</t>
  </si>
  <si>
    <t>จ่ากลาง</t>
  </si>
  <si>
    <t>ทวันเวช</t>
  </si>
  <si>
    <t>ฐานิตา</t>
  </si>
  <si>
    <t>เนตรสว่าง</t>
  </si>
  <si>
    <t>ภิญโญ</t>
  </si>
  <si>
    <t>ดวงจำปา</t>
  </si>
  <si>
    <t>พรมสิทธิ์</t>
  </si>
  <si>
    <t>ศมาภรณ์</t>
  </si>
  <si>
    <t>พูนกระโทก</t>
  </si>
  <si>
    <t>วุฒิชัย</t>
  </si>
  <si>
    <t>บุญใบ</t>
  </si>
  <si>
    <t>หงษ์สาวงค์</t>
  </si>
  <si>
    <t>ธนพงษ์</t>
  </si>
  <si>
    <t>ผุยบัวค้อ</t>
  </si>
  <si>
    <t>อิดประโคน</t>
  </si>
  <si>
    <t>อ่วมสุข</t>
  </si>
  <si>
    <t>พิมพ์ประพรรณ</t>
  </si>
  <si>
    <t>กรรณสูตร</t>
  </si>
  <si>
    <t>ปวิชญา</t>
  </si>
  <si>
    <t>อึดจันทึก</t>
  </si>
  <si>
    <t>อารีรัตน์</t>
  </si>
  <si>
    <t>ริมใหม่</t>
  </si>
  <si>
    <t>ทนงศักดิ์</t>
  </si>
  <si>
    <t>มินไธสง</t>
  </si>
  <si>
    <t>ศรีสุพัฒนะกุล</t>
  </si>
  <si>
    <t>ณัฐรัตน์</t>
  </si>
  <si>
    <t>นิวาสวงษ์</t>
  </si>
  <si>
    <t>ทศวลัย</t>
  </si>
  <si>
    <t>ชนะศิริวัฒน์</t>
  </si>
  <si>
    <t>พิษณุพงศ์</t>
  </si>
  <si>
    <t>คำอ้อ</t>
  </si>
  <si>
    <t>อภินพ</t>
  </si>
  <si>
    <t>พิทยธาราธร</t>
  </si>
  <si>
    <t>ฐณิชา</t>
  </si>
  <si>
    <t>ทองแดง</t>
  </si>
  <si>
    <t>ชยพล</t>
  </si>
  <si>
    <t>โสดาพรม</t>
  </si>
  <si>
    <t>วีณา</t>
  </si>
  <si>
    <t>ธัญญเกษตร</t>
  </si>
  <si>
    <t>สรัลนุช</t>
  </si>
  <si>
    <t>มูลกำบิล</t>
  </si>
  <si>
    <t>สุวัฒน์</t>
  </si>
  <si>
    <t>ธิหล้า</t>
  </si>
  <si>
    <t>นิโลบล</t>
  </si>
  <si>
    <t>โกกะพันธ์</t>
  </si>
  <si>
    <t>ชริตา</t>
  </si>
  <si>
    <t>บุญศิริเศรณี</t>
  </si>
  <si>
    <t>ศรีประภา</t>
  </si>
  <si>
    <t>ญาณะนันท์</t>
  </si>
  <si>
    <t>เพ็งสุวรรณ์</t>
  </si>
  <si>
    <t>สมศิริ</t>
  </si>
  <si>
    <t>สุกรินทร์</t>
  </si>
  <si>
    <t>เสวิตา</t>
  </si>
  <si>
    <t>เลิศสุคนธ์</t>
  </si>
  <si>
    <t>พัชริดา</t>
  </si>
  <si>
    <t>สุภานันท์</t>
  </si>
  <si>
    <t>สมสะอาด</t>
  </si>
  <si>
    <t>นิลพันธ์</t>
  </si>
  <si>
    <t>วิภาวี</t>
  </si>
  <si>
    <t>คร้อมสูงเนิน</t>
  </si>
  <si>
    <t>พงษ์สระพัง</t>
  </si>
  <si>
    <t>วุฒิกร</t>
  </si>
  <si>
    <t>ลวดเงิน</t>
  </si>
  <si>
    <t>อรุณี</t>
  </si>
  <si>
    <t>ด้วงทอง</t>
  </si>
  <si>
    <t>สิรปณัฐ</t>
  </si>
  <si>
    <t>อินจินดา</t>
  </si>
  <si>
    <t>สุขอนันต์</t>
  </si>
  <si>
    <t>พรรธิพา</t>
  </si>
  <si>
    <t>จันทรโคตร</t>
  </si>
  <si>
    <t>เรวดี</t>
  </si>
  <si>
    <t>วรรณโพธิ์กลาง</t>
  </si>
  <si>
    <t>วันทนีย์</t>
  </si>
  <si>
    <t>ตุลยเสวี</t>
  </si>
  <si>
    <t>อุเทน</t>
  </si>
  <si>
    <t>น้ำดอกไม้</t>
  </si>
  <si>
    <t>ทองจำรูญ</t>
  </si>
  <si>
    <t>วิสนีย์</t>
  </si>
  <si>
    <t>โลขันธ์</t>
  </si>
  <si>
    <t>อิ่มสวัสดิ์</t>
  </si>
  <si>
    <t>สุรพงษ์</t>
  </si>
  <si>
    <t>หมอดี</t>
  </si>
  <si>
    <t>ธีรภัทร</t>
  </si>
  <si>
    <t>ภิภัทรตระกูลวงษ์</t>
  </si>
  <si>
    <t>อนุชา</t>
  </si>
  <si>
    <t>ศึกขยาด</t>
  </si>
  <si>
    <t>สิทธิผล</t>
  </si>
  <si>
    <t>เศกสรรค์</t>
  </si>
  <si>
    <t>ธรรมกุล</t>
  </si>
  <si>
    <t>เกษม</t>
  </si>
  <si>
    <t>ยนต์ประพันธ์</t>
  </si>
  <si>
    <t>พงษ์สุวรรณ์</t>
  </si>
  <si>
    <t>สนิทไทย</t>
  </si>
  <si>
    <t>สุริยา</t>
  </si>
  <si>
    <t>เขยสูงเนิน</t>
  </si>
  <si>
    <t>ชญาพัฒน์</t>
  </si>
  <si>
    <t>ตาปราบ</t>
  </si>
  <si>
    <t>จึงตระกูล</t>
  </si>
  <si>
    <t>เดชกัลยา</t>
  </si>
  <si>
    <t>ทรงงาม</t>
  </si>
  <si>
    <t>ไตรรัตน์</t>
  </si>
  <si>
    <t>มาอินทร์</t>
  </si>
  <si>
    <t>ชวนากร</t>
  </si>
  <si>
    <t>ริทัศน์โส</t>
  </si>
  <si>
    <t>สิริวัฒน์</t>
  </si>
  <si>
    <t>ทั่งทอง</t>
  </si>
  <si>
    <t>พิมพ์ลภัส</t>
  </si>
  <si>
    <t>ศรชัย</t>
  </si>
  <si>
    <t>ไพรสาร</t>
  </si>
  <si>
    <t>จันทบาล</t>
  </si>
  <si>
    <t>ลำใย</t>
  </si>
  <si>
    <t>อุตอามาตย์</t>
  </si>
  <si>
    <t>อัจฉรี</t>
  </si>
  <si>
    <t>วิลากุล</t>
  </si>
  <si>
    <t>อรอนงค์</t>
  </si>
  <si>
    <t>บุบผาพวง</t>
  </si>
  <si>
    <t>วารี</t>
  </si>
  <si>
    <t>แสงแสน</t>
  </si>
  <si>
    <t>ธีรพงศ์</t>
  </si>
  <si>
    <t>นารีนุช</t>
  </si>
  <si>
    <t>นิลภูมิ</t>
  </si>
  <si>
    <t>พงษ์พิทักษ์</t>
  </si>
  <si>
    <t>ไชยจันทร์</t>
  </si>
  <si>
    <t>ปิยะรัตน์</t>
  </si>
  <si>
    <t>วรินทรทิพย์</t>
  </si>
  <si>
    <t>กมลภูผจงภักดิ์</t>
  </si>
  <si>
    <t>พัชรี</t>
  </si>
  <si>
    <t>ปะขะเต</t>
  </si>
  <si>
    <t>จักรทิพย์</t>
  </si>
  <si>
    <t>ฉิมพาลี</t>
  </si>
  <si>
    <t>เชื้อฉุน</t>
  </si>
  <si>
    <t>เกริกไกร</t>
  </si>
  <si>
    <t>อินทรกุล</t>
  </si>
  <si>
    <t>ทิวากร</t>
  </si>
  <si>
    <t>คงแสนคำ</t>
  </si>
  <si>
    <t>ชัชรินทร์</t>
  </si>
  <si>
    <t>สีระสูงเนิน</t>
  </si>
  <si>
    <t>จตุพร</t>
  </si>
  <si>
    <t>พิชัย</t>
  </si>
  <si>
    <t>ดีพลงาม</t>
  </si>
  <si>
    <t>เพลินจิต</t>
  </si>
  <si>
    <t>สุทธิมนตรี</t>
  </si>
  <si>
    <t>ปิยพงศ์</t>
  </si>
  <si>
    <t>พรหมบุตร</t>
  </si>
  <si>
    <t>เที่ยงธรรม</t>
  </si>
  <si>
    <t>ชมพูนุท</t>
  </si>
  <si>
    <t>รักพานิชแสง</t>
  </si>
  <si>
    <t>ทิชากรณ์</t>
  </si>
  <si>
    <t>ทอนศรี</t>
  </si>
  <si>
    <t>มีสมาน</t>
  </si>
  <si>
    <t>แดงสันเทียะ</t>
  </si>
  <si>
    <t>สุรเสกข์</t>
  </si>
  <si>
    <t>หลวงเจริญ</t>
  </si>
  <si>
    <t>ภาณุรัตน์</t>
  </si>
  <si>
    <t>ขุมทอง</t>
  </si>
  <si>
    <t>สุริยะ</t>
  </si>
  <si>
    <t>ศรีพลัง</t>
  </si>
  <si>
    <t>สายสุด</t>
  </si>
  <si>
    <t>ขวัญฤดี</t>
  </si>
  <si>
    <t>ตินานพ</t>
  </si>
  <si>
    <t>เยาวนาฎ</t>
  </si>
  <si>
    <t>ชาญรบ</t>
  </si>
  <si>
    <t>ตะวัน</t>
  </si>
  <si>
    <t>ไวยารัตน์</t>
  </si>
  <si>
    <t>ปิยาภรณ์</t>
  </si>
  <si>
    <t>ไชยพรรค</t>
  </si>
  <si>
    <t>สมบูรณ์</t>
  </si>
  <si>
    <t>ยิ่งยงค์</t>
  </si>
  <si>
    <t>อภิสิทธิ์</t>
  </si>
  <si>
    <t>จันดาษ</t>
  </si>
  <si>
    <t>ปรัชญพร</t>
  </si>
  <si>
    <t>ท้องธาร</t>
  </si>
  <si>
    <t>ปิยวัฒน์</t>
  </si>
  <si>
    <t>มั่นคง</t>
  </si>
  <si>
    <t>อมรชัย</t>
  </si>
  <si>
    <t>ไชยโคตร</t>
  </si>
  <si>
    <t>ฤทธิไกร</t>
  </si>
  <si>
    <t>การะเกตุ</t>
  </si>
  <si>
    <t>จิราณี</t>
  </si>
  <si>
    <t>นพเก้า</t>
  </si>
  <si>
    <t>พีรภพ</t>
  </si>
  <si>
    <t>สังขวงษ์</t>
  </si>
  <si>
    <t>วรัชยา</t>
  </si>
  <si>
    <t>อารีกุล</t>
  </si>
  <si>
    <t>นันตะเสน</t>
  </si>
  <si>
    <t>พิชชานันท์</t>
  </si>
  <si>
    <t>ศรีวะรมย์</t>
  </si>
  <si>
    <t>แสวงศรี</t>
  </si>
  <si>
    <t>ราตรี</t>
  </si>
  <si>
    <t>เล่งน้อย</t>
  </si>
  <si>
    <t>วิมลศิริ</t>
  </si>
  <si>
    <t>สุธาสินี</t>
  </si>
  <si>
    <t>ขงรัมย์</t>
  </si>
  <si>
    <t>ณัฐยาภรณ์</t>
  </si>
  <si>
    <t>กลีบปทุม</t>
  </si>
  <si>
    <t>ขจร</t>
  </si>
  <si>
    <t>กุลลา</t>
  </si>
  <si>
    <t>สุมาลี</t>
  </si>
  <si>
    <t>ธานี</t>
  </si>
  <si>
    <t>ธนกฤษณ์</t>
  </si>
  <si>
    <t>ศาสตร์ศิลป์</t>
  </si>
  <si>
    <t>ปฏิวัติ</t>
  </si>
  <si>
    <t>เหล่าผา</t>
  </si>
  <si>
    <t>นวลละออง</t>
  </si>
  <si>
    <t>จรูญชาติ</t>
  </si>
  <si>
    <t>ปภัสสร</t>
  </si>
  <si>
    <t>สุพัฒน์มงคล</t>
  </si>
  <si>
    <t>สุวรรณภา</t>
  </si>
  <si>
    <t>บุญหมั่น</t>
  </si>
  <si>
    <t>มหาชัย</t>
  </si>
  <si>
    <t>ภูศรีเทศ</t>
  </si>
  <si>
    <t>ชนกานต์</t>
  </si>
  <si>
    <t>แก้วสิมมา</t>
  </si>
  <si>
    <t>แสนโสภาวัน</t>
  </si>
  <si>
    <t>พูนทรัพย์</t>
  </si>
  <si>
    <t>พิพิธหิรัญการ</t>
  </si>
  <si>
    <t>อิสรีย์</t>
  </si>
  <si>
    <t>แก้วอุดม</t>
  </si>
  <si>
    <t>อัมรา</t>
  </si>
  <si>
    <t>สิ่วไธสง</t>
  </si>
  <si>
    <t>ธัญญวัฒน์</t>
  </si>
  <si>
    <t>ดวงเกษ</t>
  </si>
  <si>
    <t>ปิยธิดา</t>
  </si>
  <si>
    <t>นาสุริวงษ์</t>
  </si>
  <si>
    <t>สุดาดวง</t>
  </si>
  <si>
    <t>เรืองสุข</t>
  </si>
  <si>
    <t>รจนา</t>
  </si>
  <si>
    <t>แก้วมงคล</t>
  </si>
  <si>
    <t>อุดมภรณ์</t>
  </si>
  <si>
    <t>สีแหงโคตร</t>
  </si>
  <si>
    <t>ทิพวรรณ</t>
  </si>
  <si>
    <t>แก้วมาลา</t>
  </si>
  <si>
    <t>เบญจิตร์</t>
  </si>
  <si>
    <t>ภูสีฤทธิ์</t>
  </si>
  <si>
    <t>สุจิตตรา</t>
  </si>
  <si>
    <t>ธงชัย</t>
  </si>
  <si>
    <t>นลินี</t>
  </si>
  <si>
    <t>พรมมาปุย</t>
  </si>
  <si>
    <t>ยอดรัก</t>
  </si>
  <si>
    <t>ด้วนมี</t>
  </si>
  <si>
    <t>ธนดล</t>
  </si>
  <si>
    <t>แก้วอยู่</t>
  </si>
  <si>
    <t>สิทธิศักดิ์</t>
  </si>
  <si>
    <t>เพชรมาตย์</t>
  </si>
  <si>
    <t>วรากุล</t>
  </si>
  <si>
    <t>กาญจนกัญโห</t>
  </si>
  <si>
    <t>พรพรรณ</t>
  </si>
  <si>
    <t>เชี่ยววานิช</t>
  </si>
  <si>
    <t>มัตติกา</t>
  </si>
  <si>
    <t>เอื้องฟ้า</t>
  </si>
  <si>
    <t>จันทะเกิด</t>
  </si>
  <si>
    <t>นนทพัทธ์</t>
  </si>
  <si>
    <t>ยั้งประยุทธ์</t>
  </si>
  <si>
    <t>ปณัฐา</t>
  </si>
  <si>
    <t>บุรณศิริ</t>
  </si>
  <si>
    <t>อนุพงษ์</t>
  </si>
  <si>
    <t>นุดา</t>
  </si>
  <si>
    <t>ชาญวิทย์</t>
  </si>
  <si>
    <t>จ้อยจีด</t>
  </si>
  <si>
    <t>อภัสรา</t>
  </si>
  <si>
    <t>ดวงสี</t>
  </si>
  <si>
    <t>ชาญเขว้า</t>
  </si>
  <si>
    <t>ศิรินทรา</t>
  </si>
  <si>
    <t>บุตตะโยธี</t>
  </si>
  <si>
    <t>เบญจ์</t>
  </si>
  <si>
    <t>พุฒินิล</t>
  </si>
  <si>
    <t>ธณัฐ</t>
  </si>
  <si>
    <t>ศรีวิเศษ</t>
  </si>
  <si>
    <t>อามาตย์คง</t>
  </si>
  <si>
    <t>ดำรงค์ชัย</t>
  </si>
  <si>
    <t>ชนาภัทรภณ</t>
  </si>
  <si>
    <t>สกุลตลา</t>
  </si>
  <si>
    <t>อาจวิชัย</t>
  </si>
  <si>
    <t>ปฤษฎา</t>
  </si>
  <si>
    <t>หมื่นโรจน์</t>
  </si>
  <si>
    <t>หนูการ</t>
  </si>
  <si>
    <t>สุภรัมย์</t>
  </si>
  <si>
    <t>ธัชชัย</t>
  </si>
  <si>
    <t>ชุ่มแอ่น</t>
  </si>
  <si>
    <t>นันทวัท</t>
  </si>
  <si>
    <t>ผลจันทร์</t>
  </si>
  <si>
    <t>สุธิสา</t>
  </si>
  <si>
    <t>ใครอุบล</t>
  </si>
  <si>
    <t>คนฟูม</t>
  </si>
  <si>
    <t>วัชรพล</t>
  </si>
  <si>
    <t>เสียงล้ำ</t>
  </si>
  <si>
    <t>สิทธิชัย</t>
  </si>
  <si>
    <t>พานจำนงค์</t>
  </si>
  <si>
    <t>อรเกษม</t>
  </si>
  <si>
    <t>สาลาด</t>
  </si>
  <si>
    <t>สุขสถิตย์</t>
  </si>
  <si>
    <t>นิศรา</t>
  </si>
  <si>
    <t>ปานเหง้า</t>
  </si>
  <si>
    <t>สุวลักษณ์</t>
  </si>
  <si>
    <t>ทองสุทธิ์</t>
  </si>
  <si>
    <t>โสภิดา</t>
  </si>
  <si>
    <t>ประภาสะโนบล</t>
  </si>
  <si>
    <t>นวรัตน์</t>
  </si>
  <si>
    <t>ใจวิจิตร</t>
  </si>
  <si>
    <t>ปิยะฉัตร</t>
  </si>
  <si>
    <t>ตาไข</t>
  </si>
  <si>
    <t>ศิรินทิพย์</t>
  </si>
  <si>
    <t>พลซา</t>
  </si>
  <si>
    <t>คณะค่าย</t>
  </si>
  <si>
    <t>พิชญา</t>
  </si>
  <si>
    <t>ชมภูใบ</t>
  </si>
  <si>
    <t>ธนียา</t>
  </si>
  <si>
    <t>ศรีมณฑา</t>
  </si>
  <si>
    <t>บุศยรินทร์</t>
  </si>
  <si>
    <t>วรรณโนมัย</t>
  </si>
  <si>
    <t>กวิน</t>
  </si>
  <si>
    <t>ผินจัตุรัส</t>
  </si>
  <si>
    <t>บุญญฤทธิ์</t>
  </si>
  <si>
    <t>สีขาวอ่อน</t>
  </si>
  <si>
    <t>ณัฐวัฒน์</t>
  </si>
  <si>
    <t>จ้ำกระโทก</t>
  </si>
  <si>
    <t>รวีวรรณ</t>
  </si>
  <si>
    <t>บุรินทร์ประโคน</t>
  </si>
  <si>
    <t>สันติรักษ์</t>
  </si>
  <si>
    <t>มงคลนำ</t>
  </si>
  <si>
    <t>วัชราภรณ์</t>
  </si>
  <si>
    <t>วายโศกา</t>
  </si>
  <si>
    <t>อรนิชา</t>
  </si>
  <si>
    <t>สลักคำ</t>
  </si>
  <si>
    <t>สุรเชษฐ์</t>
  </si>
  <si>
    <t>เจตน์ดำรงค์</t>
  </si>
  <si>
    <t>ทองเหลา</t>
  </si>
  <si>
    <t>พชร</t>
  </si>
  <si>
    <t>พิมพ์พาเรือ</t>
  </si>
  <si>
    <t>อุปรี</t>
  </si>
  <si>
    <t>ปานชนก</t>
  </si>
  <si>
    <t>กาลจักร</t>
  </si>
  <si>
    <t>ยุพรัตน์</t>
  </si>
  <si>
    <t>ปิ่นแก้ว</t>
  </si>
  <si>
    <t>ไชยศรีทา</t>
  </si>
  <si>
    <t>เนตรทราย</t>
  </si>
  <si>
    <t>เพชรนาวาส</t>
  </si>
  <si>
    <t>ธิดารัตน์</t>
  </si>
  <si>
    <t>จิรนันท์</t>
  </si>
  <si>
    <t>ธนะสิงห์</t>
  </si>
  <si>
    <t>ทาปื้อ</t>
  </si>
  <si>
    <t>วิภารัตน์</t>
  </si>
  <si>
    <t>พิพิธภัทรานันท์</t>
  </si>
  <si>
    <t>พรวิมล</t>
  </si>
  <si>
    <t>ลมชิด</t>
  </si>
  <si>
    <t>จิตสุภา</t>
  </si>
  <si>
    <t>สุดโกทา</t>
  </si>
  <si>
    <t>จิรัฏฐ์ธนัท</t>
  </si>
  <si>
    <t>ฝ่ายศิลา</t>
  </si>
  <si>
    <t>วิระภา</t>
  </si>
  <si>
    <t>เมืองโคตร</t>
  </si>
  <si>
    <t>วนิดา</t>
  </si>
  <si>
    <t>นามอุบล</t>
  </si>
  <si>
    <t>สมเกียรติ</t>
  </si>
  <si>
    <t>เกียรติวิชัยงาม</t>
  </si>
  <si>
    <t>จังพล</t>
  </si>
  <si>
    <t>ธนา</t>
  </si>
  <si>
    <t>แท่นสุนทร</t>
  </si>
  <si>
    <t>สุกัลยา</t>
  </si>
  <si>
    <t>คณาศรี</t>
  </si>
  <si>
    <t>อัมพร</t>
  </si>
  <si>
    <t>สอนสี</t>
  </si>
  <si>
    <t>ชัยมงคล</t>
  </si>
  <si>
    <t>ถนอมศักดิ์</t>
  </si>
  <si>
    <t>บุญพินิจ</t>
  </si>
  <si>
    <t>ประเสริฐษิณ</t>
  </si>
  <si>
    <t>อาษา</t>
  </si>
  <si>
    <t>ศักรินทร์</t>
  </si>
  <si>
    <t>วีรธนศิลป์</t>
  </si>
  <si>
    <t>ศิริโชติ</t>
  </si>
  <si>
    <t>ณัฐกมล</t>
  </si>
  <si>
    <t>แสงวิเศษ</t>
  </si>
  <si>
    <t>วีระยุทธ</t>
  </si>
  <si>
    <t>เพลียวงษ์</t>
  </si>
  <si>
    <t>วิริยะ</t>
  </si>
  <si>
    <t>ดลฤดี</t>
  </si>
  <si>
    <t>เพ็ชรประดิษฐ์</t>
  </si>
  <si>
    <t>สุมินตรา</t>
  </si>
  <si>
    <t>ปาติสัตย์</t>
  </si>
  <si>
    <t>ธีรศักดิ์</t>
  </si>
  <si>
    <t>หนูพร</t>
  </si>
  <si>
    <t>ธีรานันท์</t>
  </si>
  <si>
    <t>แสนเสนา</t>
  </si>
  <si>
    <t>ชัยชนะ</t>
  </si>
  <si>
    <t>ประกายเพชร</t>
  </si>
  <si>
    <t>บัญชา</t>
  </si>
  <si>
    <t>พรกลาง</t>
  </si>
  <si>
    <t>พงษ์วุฒิ</t>
  </si>
  <si>
    <t>บุญรมย์</t>
  </si>
  <si>
    <t>ศุภนัฐ</t>
  </si>
  <si>
    <t>แก้วศรี</t>
  </si>
  <si>
    <t>กานต์โกมล</t>
  </si>
  <si>
    <t>พรรษาวนัส</t>
  </si>
  <si>
    <t>มณัฎฐ์ชนก</t>
  </si>
  <si>
    <t>มหาชนะวงศ์</t>
  </si>
  <si>
    <t>ปภานัน</t>
  </si>
  <si>
    <t>สร้อยสุวรรณ</t>
  </si>
  <si>
    <t>ภราดร</t>
  </si>
  <si>
    <t>พรหมพันธ์</t>
  </si>
  <si>
    <t>ภู่ระหงษ์</t>
  </si>
  <si>
    <t>สุพรรษา</t>
  </si>
  <si>
    <t>โพธิอุดม</t>
  </si>
  <si>
    <t>ไชยชมภู</t>
  </si>
  <si>
    <t>ทศพล</t>
  </si>
  <si>
    <t>ทานอุทิศ</t>
  </si>
  <si>
    <t>ธีระวุฒิ</t>
  </si>
  <si>
    <t>พุทธวงศ์</t>
  </si>
  <si>
    <t>จิรายุ</t>
  </si>
  <si>
    <t>ปารีสร้อย</t>
  </si>
  <si>
    <t>นะราราช</t>
  </si>
  <si>
    <t>กัญญาภัค</t>
  </si>
  <si>
    <t>ไพยกาล</t>
  </si>
  <si>
    <t>พันลำภักดิ์</t>
  </si>
  <si>
    <t>อรนุช</t>
  </si>
  <si>
    <t>ยะย่าเป้า</t>
  </si>
  <si>
    <t>คงธัญญงาม</t>
  </si>
  <si>
    <t>รวิพัธน์</t>
  </si>
  <si>
    <t>เปี่ยมปริยะฉัตร</t>
  </si>
  <si>
    <t>สมมาศ</t>
  </si>
  <si>
    <t>ขุนชานนท์</t>
  </si>
  <si>
    <t>ลีนวัฒน์</t>
  </si>
  <si>
    <t>เขียวสังข์</t>
  </si>
  <si>
    <t>สุมนา</t>
  </si>
  <si>
    <t>สาลีศรี</t>
  </si>
  <si>
    <t>นวพร</t>
  </si>
  <si>
    <t>กุกุดเรือ</t>
  </si>
  <si>
    <t>สาวิตรี</t>
  </si>
  <si>
    <t>หาญคำเถื่อน</t>
  </si>
  <si>
    <t>เพียงหทัย</t>
  </si>
  <si>
    <t>สุพล</t>
  </si>
  <si>
    <t>ปวีณา</t>
  </si>
  <si>
    <t>สาลีแสง</t>
  </si>
  <si>
    <t>ปิยะพร</t>
  </si>
  <si>
    <t>จึงสถิตย์กูล</t>
  </si>
  <si>
    <t>อัญชิสา</t>
  </si>
  <si>
    <t>เมืองนิล</t>
  </si>
  <si>
    <t>ปัญญา</t>
  </si>
  <si>
    <t>สีอ่อน</t>
  </si>
  <si>
    <t>ศรีนาค</t>
  </si>
  <si>
    <t>ณัฐกิตติ์</t>
  </si>
  <si>
    <t>เกาะกิ่ง</t>
  </si>
  <si>
    <t>กฤษติพงษ์</t>
  </si>
  <si>
    <t>อินต๊ะ</t>
  </si>
  <si>
    <t>มัลลิกา</t>
  </si>
  <si>
    <t>พุทธสุริวงค์</t>
  </si>
  <si>
    <t>เกียรติก้อง</t>
  </si>
  <si>
    <t>เงินสง่า</t>
  </si>
  <si>
    <t>แชมป์</t>
  </si>
  <si>
    <t>สุขสวัสดิ์</t>
  </si>
  <si>
    <t>ทาวงษา</t>
  </si>
  <si>
    <t>ธัญสินี</t>
  </si>
  <si>
    <t>บุรี</t>
  </si>
  <si>
    <t>ชินพัฒน์</t>
  </si>
  <si>
    <t>อุทัยสาร์</t>
  </si>
  <si>
    <t>ธีรวัฒ</t>
  </si>
  <si>
    <t>พัจนา</t>
  </si>
  <si>
    <t>อินทะนิน</t>
  </si>
  <si>
    <t>กฤตยากร</t>
  </si>
  <si>
    <t>โสหนองบัว</t>
  </si>
  <si>
    <t>อุไรรัตน์</t>
  </si>
  <si>
    <t>เฉลิมแสน</t>
  </si>
  <si>
    <t>คงบุญ</t>
  </si>
  <si>
    <t>ทัศนัย</t>
  </si>
  <si>
    <t>บัวศรี</t>
  </si>
  <si>
    <t>โชติมุข</t>
  </si>
  <si>
    <t>พรหมธิดา</t>
  </si>
  <si>
    <t>พรหมจารีย์</t>
  </si>
  <si>
    <t>ลำเทียน</t>
  </si>
  <si>
    <t>บุทธิจักร์</t>
  </si>
  <si>
    <t>ภูมิภักดิ์</t>
  </si>
  <si>
    <t>บุญครอง</t>
  </si>
  <si>
    <t>สุชาติ</t>
  </si>
  <si>
    <t>เจติโคตร</t>
  </si>
  <si>
    <t>ราม</t>
  </si>
  <si>
    <t>พรมโสดา</t>
  </si>
  <si>
    <t>เถาว์จันทร์</t>
  </si>
  <si>
    <t>รัตพร</t>
  </si>
  <si>
    <t>ทาสีเพ็ชร</t>
  </si>
  <si>
    <t>พัชราวรรณ</t>
  </si>
  <si>
    <t>สินพูน</t>
  </si>
  <si>
    <t>สันติภาพ</t>
  </si>
  <si>
    <t>สมบัตินันท์</t>
  </si>
  <si>
    <t>เห็มบาสัตย์</t>
  </si>
  <si>
    <t>อภิศักดิ์</t>
  </si>
  <si>
    <t>พลอามาตร</t>
  </si>
  <si>
    <t>รัฐกาล</t>
  </si>
  <si>
    <t>กลิ่นจัตุรัส</t>
  </si>
  <si>
    <t>ศราวุธ</t>
  </si>
  <si>
    <t>สมบัติมี</t>
  </si>
  <si>
    <t>ชาติกล้า</t>
  </si>
  <si>
    <t>ไชยประทุม</t>
  </si>
  <si>
    <t>จิรภิญญา</t>
  </si>
  <si>
    <t>หวลกสินธุ์</t>
  </si>
  <si>
    <t>วนัทนันท์</t>
  </si>
  <si>
    <t>บุญทองอ่อน</t>
  </si>
  <si>
    <t>ทิพย์วัลย์</t>
  </si>
  <si>
    <t>ศุภกฤษ</t>
  </si>
  <si>
    <t>ทองลิ่ม</t>
  </si>
  <si>
    <t>พรรณภักดี</t>
  </si>
  <si>
    <t>ธีระยุทธ</t>
  </si>
  <si>
    <t>เจริญทัศน์</t>
  </si>
  <si>
    <t>กันยากูล</t>
  </si>
  <si>
    <t>แสนโคตร</t>
  </si>
  <si>
    <t>สัพโส</t>
  </si>
  <si>
    <t>เขียวศรี</t>
  </si>
  <si>
    <t>ธนัตถ์สัณห์</t>
  </si>
  <si>
    <t>จันทองพูน</t>
  </si>
  <si>
    <t>ประจักษ์โก</t>
  </si>
  <si>
    <t>เกศรา</t>
  </si>
  <si>
    <t>เกษมสินธุ์</t>
  </si>
  <si>
    <t>นีรนาท</t>
  </si>
  <si>
    <t>ฉินประสิทธิชัย</t>
  </si>
  <si>
    <t>มนเทียร</t>
  </si>
  <si>
    <t>เบ้าทอง</t>
  </si>
  <si>
    <t>ณปภา</t>
  </si>
  <si>
    <t>ใจวงค์</t>
  </si>
  <si>
    <t>เมษพันธุ์</t>
  </si>
  <si>
    <t>โตจันทร์</t>
  </si>
  <si>
    <t>เมืองมูลชัย</t>
  </si>
  <si>
    <t>พัชรียา</t>
  </si>
  <si>
    <t>เฉียบแหลม</t>
  </si>
  <si>
    <t>เทียมแสน</t>
  </si>
  <si>
    <t>ยศบุญเรือง</t>
  </si>
  <si>
    <t>มณทิรา</t>
  </si>
  <si>
    <t>สำอางค์ศรี</t>
  </si>
  <si>
    <t>ศรีบุรุษ</t>
  </si>
  <si>
    <t>วลัยลักษณ์</t>
  </si>
  <si>
    <t>สมนึก</t>
  </si>
  <si>
    <t>ป๊อกคำอู๋</t>
  </si>
  <si>
    <t>ภิมณิชชา</t>
  </si>
  <si>
    <t>กันธิยาใจ</t>
  </si>
  <si>
    <t>กรรณิการ์</t>
  </si>
  <si>
    <t>เขื่อนแก้ว</t>
  </si>
  <si>
    <t>อัทธุโน</t>
  </si>
  <si>
    <t>ภรณ์ทิพย์</t>
  </si>
  <si>
    <t>ใจน้อย</t>
  </si>
  <si>
    <t>อัจจิมา</t>
  </si>
  <si>
    <t>แก้วสัก</t>
  </si>
  <si>
    <t>โนจากุล</t>
  </si>
  <si>
    <t>กิ่งกมล</t>
  </si>
  <si>
    <t>ตะยะพงค์</t>
  </si>
  <si>
    <t>แลสันกลาง</t>
  </si>
  <si>
    <t>จิรัฐพล</t>
  </si>
  <si>
    <t>พอใจ</t>
  </si>
  <si>
    <t>อัครเดช</t>
  </si>
  <si>
    <t>วงค์บุญตัน</t>
  </si>
  <si>
    <t>พงศรัณญ์</t>
  </si>
  <si>
    <t>ฉิมศิริ</t>
  </si>
  <si>
    <t>อภิวงค์งาม</t>
  </si>
  <si>
    <t>บุรินทราพันธุ์</t>
  </si>
  <si>
    <t>หม้อใจวงศ์</t>
  </si>
  <si>
    <t>นิ่มนวล</t>
  </si>
  <si>
    <t>เลี้ยงประยูร</t>
  </si>
  <si>
    <t>กฤติยาภรณ์</t>
  </si>
  <si>
    <t>เสวกมหารี</t>
  </si>
  <si>
    <t>บุญรักษ์</t>
  </si>
  <si>
    <t>ก้าวสมบัติ</t>
  </si>
  <si>
    <t>ฐิติมา</t>
  </si>
  <si>
    <t>ไหลธรรมนูญ</t>
  </si>
  <si>
    <t>ดำคง</t>
  </si>
  <si>
    <t>ฐิติชญา</t>
  </si>
  <si>
    <t>ทัติวงษ์</t>
  </si>
  <si>
    <t>วงค์กา</t>
  </si>
  <si>
    <t>อนุสรา</t>
  </si>
  <si>
    <t>วังกาวี</t>
  </si>
  <si>
    <t>กมลสันต์</t>
  </si>
  <si>
    <t>วิเศษสิงห์</t>
  </si>
  <si>
    <t>พุฒิสรรค์</t>
  </si>
  <si>
    <t>ทับเปลี่ยน</t>
  </si>
  <si>
    <t>จิรรุจ</t>
  </si>
  <si>
    <t>กันยะมี</t>
  </si>
  <si>
    <t>จินตนา</t>
  </si>
  <si>
    <t>อินต๊ะวงค์</t>
  </si>
  <si>
    <t>บุญมาปะ</t>
  </si>
  <si>
    <t>สุณัฏฐา</t>
  </si>
  <si>
    <t>ตันปลูก</t>
  </si>
  <si>
    <t>มังษะชาติ</t>
  </si>
  <si>
    <t>ประไพพิมพ์</t>
  </si>
  <si>
    <t>หาญมุ่งธรรม</t>
  </si>
  <si>
    <t>วงษ์ตรี</t>
  </si>
  <si>
    <t>พฤกษวรรณ</t>
  </si>
  <si>
    <t>กนกกร</t>
  </si>
  <si>
    <t>นนทะมาตย์</t>
  </si>
  <si>
    <t>สมิตา</t>
  </si>
  <si>
    <t>แสงบุญเรือง</t>
  </si>
  <si>
    <t>พิกุล</t>
  </si>
  <si>
    <t>นิลพงศ์</t>
  </si>
  <si>
    <t>เรืองประเสริฐ</t>
  </si>
  <si>
    <t>พินท์ลภัส</t>
  </si>
  <si>
    <t>ทิพย์โพธิ์</t>
  </si>
  <si>
    <t>วรรณิษา</t>
  </si>
  <si>
    <t>ไพศาลธรรม</t>
  </si>
  <si>
    <t>เรือนทรัพย์</t>
  </si>
  <si>
    <t>ปัญญามัง</t>
  </si>
  <si>
    <t>ดิษฐเจริญ</t>
  </si>
  <si>
    <t>ศิริพงศ์</t>
  </si>
  <si>
    <t>พิริยะอนันตกุล</t>
  </si>
  <si>
    <t>พิรานันท์</t>
  </si>
  <si>
    <t>บุญเป็ง</t>
  </si>
  <si>
    <t>ปานชีวา</t>
  </si>
  <si>
    <t>ปัญจะเรือง</t>
  </si>
  <si>
    <t>พจนันท์</t>
  </si>
  <si>
    <t>ทองจันทร์</t>
  </si>
  <si>
    <t>โปรดปราน</t>
  </si>
  <si>
    <t>ภู่พลับ</t>
  </si>
  <si>
    <t>สิงห์คะ</t>
  </si>
  <si>
    <t>ภาสกร</t>
  </si>
  <si>
    <t>สายเครื่อง</t>
  </si>
  <si>
    <t>สมควร</t>
  </si>
  <si>
    <t>พันธุมสินชัย</t>
  </si>
  <si>
    <t>ชัยยา</t>
  </si>
  <si>
    <t>หัตถเสรีพงษ์</t>
  </si>
  <si>
    <t>ธารา</t>
  </si>
  <si>
    <t>สิรวุฒิ</t>
  </si>
  <si>
    <t>เนตยานันท์</t>
  </si>
  <si>
    <t>ชนาวีร์</t>
  </si>
  <si>
    <t>ไชยเหล็ก</t>
  </si>
  <si>
    <t>ขัดผาบ</t>
  </si>
  <si>
    <t>ภานุชนาถ</t>
  </si>
  <si>
    <t>จำนงเพียร</t>
  </si>
  <si>
    <t>ศุภกิตติ์</t>
  </si>
  <si>
    <t>สาจักร์</t>
  </si>
  <si>
    <t>วินัย</t>
  </si>
  <si>
    <t>แก้วจีน</t>
  </si>
  <si>
    <t>สวิตตา</t>
  </si>
  <si>
    <t>พันธ์เดช</t>
  </si>
  <si>
    <t>นลินรัตน์</t>
  </si>
  <si>
    <t>สังวรสิงห์</t>
  </si>
  <si>
    <t>ภูมิศักดิ์</t>
  </si>
  <si>
    <t>บุญชุ่มใจ</t>
  </si>
  <si>
    <t>ศุภานัน</t>
  </si>
  <si>
    <t>พรภิกานนท์</t>
  </si>
  <si>
    <t>กสิณพจน์</t>
  </si>
  <si>
    <t>มิ่งเมืองแก้ว</t>
  </si>
  <si>
    <t>จันทร์เอี่ยม</t>
  </si>
  <si>
    <t>ปภังกร</t>
  </si>
  <si>
    <t>คำหน้อย</t>
  </si>
  <si>
    <t>ชนิตภา</t>
  </si>
  <si>
    <t>กันทา</t>
  </si>
  <si>
    <t>ยศวีย์</t>
  </si>
  <si>
    <t>ศุภเศรษฐ์กิตติ</t>
  </si>
  <si>
    <t>วิลาสินี</t>
  </si>
  <si>
    <t>ดวงสวง</t>
  </si>
  <si>
    <t>นุชแก้วฟ้า</t>
  </si>
  <si>
    <t>อมราภรณ์</t>
  </si>
  <si>
    <t>พุทธิพิทยาภรณ์</t>
  </si>
  <si>
    <t>จีรวรรณ</t>
  </si>
  <si>
    <t>แก้วกันทะ</t>
  </si>
  <si>
    <t>วิโรจน์</t>
  </si>
  <si>
    <t>ยอดวุฒิ</t>
  </si>
  <si>
    <t>วิจิตร</t>
  </si>
  <si>
    <t>ชาติพัฒนานันท์</t>
  </si>
  <si>
    <t>ดอกพิกุล</t>
  </si>
  <si>
    <t>อารยา</t>
  </si>
  <si>
    <t>เป็งยศ</t>
  </si>
  <si>
    <t>พันธนิภา</t>
  </si>
  <si>
    <t>วินิจกิจเจริญ</t>
  </si>
  <si>
    <t>ฐิตานันท์</t>
  </si>
  <si>
    <t>จิตถา</t>
  </si>
  <si>
    <t>เยาวเรศ</t>
  </si>
  <si>
    <t>อาทิตย์</t>
  </si>
  <si>
    <t>อาภานันโท</t>
  </si>
  <si>
    <t>อนงค์</t>
  </si>
  <si>
    <t>ไชยพรรสิทธิ์</t>
  </si>
  <si>
    <t>วิสิฐ</t>
  </si>
  <si>
    <t>อธิวาส</t>
  </si>
  <si>
    <t>ชินพรรธน์</t>
  </si>
  <si>
    <t>ศิระธัญโรจน์</t>
  </si>
  <si>
    <t>ปิยสิริ</t>
  </si>
  <si>
    <t>ศรีอำพร</t>
  </si>
  <si>
    <t>ปนยะ</t>
  </si>
  <si>
    <t>สุริยัน</t>
  </si>
  <si>
    <t>ดาราวิไล</t>
  </si>
  <si>
    <t>เชื้อเจ็ดองค์</t>
  </si>
  <si>
    <t>สันติ</t>
  </si>
  <si>
    <t>ศิริยศวรานนท์</t>
  </si>
  <si>
    <t>ผุสดี</t>
  </si>
  <si>
    <t>หน่อท้าว</t>
  </si>
  <si>
    <t>แจ่มกมล</t>
  </si>
  <si>
    <t>ทักษิณ</t>
  </si>
  <si>
    <t>ศิริผล</t>
  </si>
  <si>
    <t>ประจันตะเสน</t>
  </si>
  <si>
    <t>บริบูรนางกุล</t>
  </si>
  <si>
    <t>วัชรพรรณ</t>
  </si>
  <si>
    <t>วะรินทร์</t>
  </si>
  <si>
    <t>จุลเดช</t>
  </si>
  <si>
    <t>ว่องไว</t>
  </si>
  <si>
    <t>นนทะ</t>
  </si>
  <si>
    <t>สุเมธ</t>
  </si>
  <si>
    <t>แม่นยำ</t>
  </si>
  <si>
    <t>สุทธิพงษ์</t>
  </si>
  <si>
    <t>ชนะภัย</t>
  </si>
  <si>
    <t>ณัฐพันธ์</t>
  </si>
  <si>
    <t>มหานิล</t>
  </si>
  <si>
    <t>แสงอรุณ</t>
  </si>
  <si>
    <t>พวงทอง</t>
  </si>
  <si>
    <t>ยุทธการ</t>
  </si>
  <si>
    <t>ถิ่นจอม</t>
  </si>
  <si>
    <t>ชาลิณี</t>
  </si>
  <si>
    <t>แก้วแดง</t>
  </si>
  <si>
    <t>ศรัณยศ</t>
  </si>
  <si>
    <t>ชูยิ่งสกุลทิพย์</t>
  </si>
  <si>
    <t>ค่ำจุล</t>
  </si>
  <si>
    <t>ศุภมิตร</t>
  </si>
  <si>
    <t>วันเผด็จ</t>
  </si>
  <si>
    <t>อภินันท์</t>
  </si>
  <si>
    <t>กัมปนาท</t>
  </si>
  <si>
    <t>คำรักษ์</t>
  </si>
  <si>
    <t>ฐานันดร</t>
  </si>
  <si>
    <t>วิทยาวุฑฒิกุล</t>
  </si>
  <si>
    <t>ปินตา</t>
  </si>
  <si>
    <t>นฤฐาพัทธ์</t>
  </si>
  <si>
    <t>ไชยซาววงศ์</t>
  </si>
  <si>
    <t>ภาณุพงศ์</t>
  </si>
  <si>
    <t>ยอดวงศ์</t>
  </si>
  <si>
    <t>ปฏิพล</t>
  </si>
  <si>
    <t>ละอองเอี่ยม</t>
  </si>
  <si>
    <t>จุไรพร</t>
  </si>
  <si>
    <t>พ่อแก้ว</t>
  </si>
  <si>
    <t>เค้ามูล</t>
  </si>
  <si>
    <t>อนาวิล</t>
  </si>
  <si>
    <t>พงษ์สินี</t>
  </si>
  <si>
    <t>รัฐิกา</t>
  </si>
  <si>
    <t>สมบูรณ์ชัย</t>
  </si>
  <si>
    <t>กัญญ์นลิน</t>
  </si>
  <si>
    <t>ธิติโชคภูวพัฒน์</t>
  </si>
  <si>
    <t>ทัสนันทน์</t>
  </si>
  <si>
    <t>แก้วตานิธิรัชต์</t>
  </si>
  <si>
    <t>สุดารัตน์</t>
  </si>
  <si>
    <t>คันธาโย</t>
  </si>
  <si>
    <t>ปิยะเนตร</t>
  </si>
  <si>
    <t>ไชยหาญ</t>
  </si>
  <si>
    <t>ภาณุ</t>
  </si>
  <si>
    <t>พิทยาเวชวิวัฒน์</t>
  </si>
  <si>
    <t>อัมพวัน</t>
  </si>
  <si>
    <t>สังคง</t>
  </si>
  <si>
    <t>ดำเนิน</t>
  </si>
  <si>
    <t>ต๊ะคำวรรณ์</t>
  </si>
  <si>
    <t>นงนุช</t>
  </si>
  <si>
    <t>ภู่ระย้า</t>
  </si>
  <si>
    <t>ฉิมสันเทียะ</t>
  </si>
  <si>
    <t>ชญาน์นันท์</t>
  </si>
  <si>
    <t>มัทกิตปภาดา</t>
  </si>
  <si>
    <t>ปวิช</t>
  </si>
  <si>
    <t>พิพิธทอง</t>
  </si>
  <si>
    <t>เพ็งดี</t>
  </si>
  <si>
    <t>ธนน</t>
  </si>
  <si>
    <t>อชิรนนท์</t>
  </si>
  <si>
    <t>แบนใจวาง</t>
  </si>
  <si>
    <t>ณัฐรชา</t>
  </si>
  <si>
    <t>เรือนนวล</t>
  </si>
  <si>
    <t>จินดามณี</t>
  </si>
  <si>
    <t>ณปภัช</t>
  </si>
  <si>
    <t>นรา</t>
  </si>
  <si>
    <t>โทนธนู</t>
  </si>
  <si>
    <t>อภิโชติ</t>
  </si>
  <si>
    <t>ไชยวงค์</t>
  </si>
  <si>
    <t>น้อยหิรัญ</t>
  </si>
  <si>
    <t>ขวัญฤทัย</t>
  </si>
  <si>
    <t>ปิยะวงศ์รุ่งเรือง</t>
  </si>
  <si>
    <t>กัลยกร</t>
  </si>
  <si>
    <t>อินหันต์</t>
  </si>
  <si>
    <t>พิมพ์สจี</t>
  </si>
  <si>
    <t>เจนเชี่ยวชาญ</t>
  </si>
  <si>
    <t>ณัฐพงศ์</t>
  </si>
  <si>
    <t>ป๊อกบุญเรือง</t>
  </si>
  <si>
    <t>ศรีพันนาม</t>
  </si>
  <si>
    <t>บุญญาภาส</t>
  </si>
  <si>
    <t>เพ็งฤกษ์</t>
  </si>
  <si>
    <t>นันทกาล</t>
  </si>
  <si>
    <t>ตาลจินดา</t>
  </si>
  <si>
    <t>พรมรัตน์</t>
  </si>
  <si>
    <t>พชรพร</t>
  </si>
  <si>
    <t>อุ่นแก้ว</t>
  </si>
  <si>
    <t>พันธ์แก้ว</t>
  </si>
  <si>
    <t>ธนกร</t>
  </si>
  <si>
    <t>กันนา</t>
  </si>
  <si>
    <t>จีรพิทักษ์</t>
  </si>
  <si>
    <t>แสงเต็มเปี่ยม</t>
  </si>
  <si>
    <t>ณัฐกฤต</t>
  </si>
  <si>
    <t>ทรัพย์ทิม</t>
  </si>
  <si>
    <t>เจนจิรา</t>
  </si>
  <si>
    <t>หล่อนิมิตดี</t>
  </si>
  <si>
    <t>อัจฉราภรณ์</t>
  </si>
  <si>
    <t>ประสงค์</t>
  </si>
  <si>
    <t>นิธานธยาน์</t>
  </si>
  <si>
    <t>คลังพลอย</t>
  </si>
  <si>
    <t>จักรภัทร</t>
  </si>
  <si>
    <t>พุทธนา</t>
  </si>
  <si>
    <t>จักรกริช</t>
  </si>
  <si>
    <t>สมหวัง</t>
  </si>
  <si>
    <t>เอื้ออารีย์</t>
  </si>
  <si>
    <t>พันธ์ศิริ</t>
  </si>
  <si>
    <t>วรุต</t>
  </si>
  <si>
    <t>จี่มุก</t>
  </si>
  <si>
    <t>ญาณภัทร</t>
  </si>
  <si>
    <t>ตุ่มคำ</t>
  </si>
  <si>
    <t>ชลพรรษ</t>
  </si>
  <si>
    <t>บุญเชิด</t>
  </si>
  <si>
    <t>จี้ยศกาบ</t>
  </si>
  <si>
    <t>ดารา</t>
  </si>
  <si>
    <t>มากจาด</t>
  </si>
  <si>
    <t>ดารณี</t>
  </si>
  <si>
    <t>ขันเพ็ชร</t>
  </si>
  <si>
    <t>ศรวนีย์</t>
  </si>
  <si>
    <t>มณีรัตน์</t>
  </si>
  <si>
    <t>ชนันท์วิทย์</t>
  </si>
  <si>
    <t>ธีรอัครวรกุล</t>
  </si>
  <si>
    <t>ณฐกร</t>
  </si>
  <si>
    <t>อ่อนแสง</t>
  </si>
  <si>
    <t>ชวัลลักษณ์</t>
  </si>
  <si>
    <t>วรวงค์</t>
  </si>
  <si>
    <t>นิรุตน์</t>
  </si>
  <si>
    <t>พัดจันทร์หอม</t>
  </si>
  <si>
    <t>เทอดชัย</t>
  </si>
  <si>
    <t>ปราสาททรัพย์</t>
  </si>
  <si>
    <t>ชุติมณฑน์</t>
  </si>
  <si>
    <t>กราบกราน</t>
  </si>
  <si>
    <t>ธีรารัตน์</t>
  </si>
  <si>
    <t>ปันอ่วม</t>
  </si>
  <si>
    <t>ทองดอนแอ</t>
  </si>
  <si>
    <t>ไพลิน</t>
  </si>
  <si>
    <t>ภูวนัย</t>
  </si>
  <si>
    <t>ผิวผ่อง</t>
  </si>
  <si>
    <t>ศิรดา</t>
  </si>
  <si>
    <t>แก่นจันทร์</t>
  </si>
  <si>
    <t>โสรยา</t>
  </si>
  <si>
    <t>แสงจันทร์</t>
  </si>
  <si>
    <t>วิชชุตารัช</t>
  </si>
  <si>
    <t>วงค์คม</t>
  </si>
  <si>
    <t>ปุรเชษฐ์</t>
  </si>
  <si>
    <t>ทองหนัก</t>
  </si>
  <si>
    <t>พิสิฏฐ์</t>
  </si>
  <si>
    <t>อ้ายสุรินทร์</t>
  </si>
  <si>
    <t>น้ำฝน</t>
  </si>
  <si>
    <t>โพธิ์นิยม</t>
  </si>
  <si>
    <t>ศิลาพันธุ์</t>
  </si>
  <si>
    <t>ปิยะพงษ์</t>
  </si>
  <si>
    <t>ดอชนะ</t>
  </si>
  <si>
    <t>ภุชงค์</t>
  </si>
  <si>
    <t>สุวรรณชื่น</t>
  </si>
  <si>
    <t>บัณฑิต</t>
  </si>
  <si>
    <t>แท่นประเสริฐกุล</t>
  </si>
  <si>
    <t>พงศ์นรินทร์</t>
  </si>
  <si>
    <t>รางสถิตย์</t>
  </si>
  <si>
    <t>รัตณา</t>
  </si>
  <si>
    <t>ไทรงาม</t>
  </si>
  <si>
    <t>วชิรพันธ์</t>
  </si>
  <si>
    <t>นิยมรักษ์</t>
  </si>
  <si>
    <t>กรปภา</t>
  </si>
  <si>
    <t>ชัยนนท์นอก</t>
  </si>
  <si>
    <t>เพชรดำรงค์</t>
  </si>
  <si>
    <t>เล็กสาลี</t>
  </si>
  <si>
    <t>กรกช</t>
  </si>
  <si>
    <t>ปิ่นสุข</t>
  </si>
  <si>
    <t>ธีระพันธุ์</t>
  </si>
  <si>
    <t>กาวิลา</t>
  </si>
  <si>
    <t>ปรารถนา</t>
  </si>
  <si>
    <t>พานทอง</t>
  </si>
  <si>
    <t>สาตร์ประเสริฐ</t>
  </si>
  <si>
    <t>ทุเรียน</t>
  </si>
  <si>
    <t>พามา</t>
  </si>
  <si>
    <t>ธนภัทร</t>
  </si>
  <si>
    <t>วัฒนญาณนนท์</t>
  </si>
  <si>
    <t>ธวัลรัตน์</t>
  </si>
  <si>
    <t>กาญจนโพชน์</t>
  </si>
  <si>
    <t>สมหญิง</t>
  </si>
  <si>
    <t>พินโต</t>
  </si>
  <si>
    <t>กรธัช</t>
  </si>
  <si>
    <t>วณิชยานุกูล</t>
  </si>
  <si>
    <t>วรกมล</t>
  </si>
  <si>
    <t>แน่นอุดร</t>
  </si>
  <si>
    <t>สมหมาย</t>
  </si>
  <si>
    <t>แสงแก้ว</t>
  </si>
  <si>
    <t>ทองคำ</t>
  </si>
  <si>
    <t>ตะโกเผือก</t>
  </si>
  <si>
    <t>ฮัน</t>
  </si>
  <si>
    <t>ศรีธรรมยศ</t>
  </si>
  <si>
    <t>วิเชียร</t>
  </si>
  <si>
    <t>หงษ์เอก</t>
  </si>
  <si>
    <t>สุดใจ</t>
  </si>
  <si>
    <t>นาคศรี</t>
  </si>
  <si>
    <t>รุตน์</t>
  </si>
  <si>
    <t>สุทธี</t>
  </si>
  <si>
    <t>คงอรุณ</t>
  </si>
  <si>
    <t>เรณุกา</t>
  </si>
  <si>
    <t>หมอนแพร</t>
  </si>
  <si>
    <t>พรเทพ</t>
  </si>
  <si>
    <t>พราหมณ์น้อย</t>
  </si>
  <si>
    <t>โชติทัศ</t>
  </si>
  <si>
    <t>ศรีบุญ</t>
  </si>
  <si>
    <t>กฤตยา</t>
  </si>
  <si>
    <t>พันธุ์วงศ์</t>
  </si>
  <si>
    <t>กัณฑ์ชนก</t>
  </si>
  <si>
    <t>มุ้ยพรม</t>
  </si>
  <si>
    <t>เนติธร</t>
  </si>
  <si>
    <t>คุณดิลกณัฐวสา</t>
  </si>
  <si>
    <t>อภิชญา</t>
  </si>
  <si>
    <t>พาทา</t>
  </si>
  <si>
    <t>ศีลสุภัทร์</t>
  </si>
  <si>
    <t>อุ่นขจี</t>
  </si>
  <si>
    <t>ผดุงกิจ</t>
  </si>
  <si>
    <t>คุณัญญา</t>
  </si>
  <si>
    <t>คำมูลตรี</t>
  </si>
  <si>
    <t>ณรงค์</t>
  </si>
  <si>
    <t>เชิญทอง</t>
  </si>
  <si>
    <t>รุจิเลขปัญญา</t>
  </si>
  <si>
    <t>สุเทพ</t>
  </si>
  <si>
    <t>ทองเกล็ด</t>
  </si>
  <si>
    <t>รุจิฬา</t>
  </si>
  <si>
    <t>อุปริวงศ์</t>
  </si>
  <si>
    <t>ศรัณย์</t>
  </si>
  <si>
    <t>ชูชาติ</t>
  </si>
  <si>
    <t>กันตวิชญ์</t>
  </si>
  <si>
    <t>ไตรเมศ</t>
  </si>
  <si>
    <t>บุบผามาลา</t>
  </si>
  <si>
    <t>มรรยาทอ่อน</t>
  </si>
  <si>
    <t>ธิติรัตน์</t>
  </si>
  <si>
    <t>อ่ำจุ้ย</t>
  </si>
  <si>
    <t>วิไลรัตน์</t>
  </si>
  <si>
    <t>ด่านพิกุลทอง</t>
  </si>
  <si>
    <t>เขมกร</t>
  </si>
  <si>
    <t>โกมลศิริสุข</t>
  </si>
  <si>
    <t>อะช่วยรัมย์</t>
  </si>
  <si>
    <t>ยศพล</t>
  </si>
  <si>
    <t>ทองนุ่ม</t>
  </si>
  <si>
    <t>สาธิน</t>
  </si>
  <si>
    <t>ยุรนันท์</t>
  </si>
  <si>
    <t>ยั่งยืน</t>
  </si>
  <si>
    <t>แรงบุญ</t>
  </si>
  <si>
    <t>ชัยพร</t>
  </si>
  <si>
    <t>จินดาวงษ์</t>
  </si>
  <si>
    <t>จันทรธรรม</t>
  </si>
  <si>
    <t>อนุพล</t>
  </si>
  <si>
    <t>พรมปิก</t>
  </si>
  <si>
    <t>โศรยา</t>
  </si>
  <si>
    <t>ยะแสง</t>
  </si>
  <si>
    <t>ศุภธิดา</t>
  </si>
  <si>
    <t>อันถามนต์</t>
  </si>
  <si>
    <t>แสงชัย</t>
  </si>
  <si>
    <t>จำนงค์ศาสตร์</t>
  </si>
  <si>
    <t>นิศากร</t>
  </si>
  <si>
    <t>จันทร์ชื่น</t>
  </si>
  <si>
    <t>กลิ่นเมือง</t>
  </si>
  <si>
    <t>สราวุฒิ</t>
  </si>
  <si>
    <t>อมรประภา</t>
  </si>
  <si>
    <t>สุรพงศ์</t>
  </si>
  <si>
    <t>มีชัย</t>
  </si>
  <si>
    <t>ขันแก้ว</t>
  </si>
  <si>
    <t>รณยุทธ</t>
  </si>
  <si>
    <t>นันทะสังข์</t>
  </si>
  <si>
    <t>นรพนธ์</t>
  </si>
  <si>
    <t>อุสาใจ</t>
  </si>
  <si>
    <t>คณิติน</t>
  </si>
  <si>
    <t>วิรัชภานนท์</t>
  </si>
  <si>
    <t>เอื้อมลฉัตร</t>
  </si>
  <si>
    <t>น่วมอ่อน</t>
  </si>
  <si>
    <t>หาญณรงค์</t>
  </si>
  <si>
    <t>ตุ้มประสิทธิ์</t>
  </si>
  <si>
    <t>วิมลณัฐ</t>
  </si>
  <si>
    <t>โชคลาภ</t>
  </si>
  <si>
    <t>ยศสินี</t>
  </si>
  <si>
    <t>ประเสริฐศักดิ์</t>
  </si>
  <si>
    <t>ชฎาพร</t>
  </si>
  <si>
    <t>ใบยา</t>
  </si>
  <si>
    <t>กำธร</t>
  </si>
  <si>
    <t>อุ่ยเจริญ</t>
  </si>
  <si>
    <t>พิฐชญาณ์</t>
  </si>
  <si>
    <t>จิรัญญ์โรจน์</t>
  </si>
  <si>
    <t>ศิริแข</t>
  </si>
  <si>
    <t>โตเลี้ยง</t>
  </si>
  <si>
    <t>จ่าหมื่นปราบนคร</t>
  </si>
  <si>
    <t>หิรัญ</t>
  </si>
  <si>
    <t>วัตรศรีวานิช</t>
  </si>
  <si>
    <t>ทัศยา</t>
  </si>
  <si>
    <t>แช่มช้อย</t>
  </si>
  <si>
    <t>ยุพา</t>
  </si>
  <si>
    <t>จงใจภักดี</t>
  </si>
  <si>
    <t>วิมลรัตน์</t>
  </si>
  <si>
    <t>ดวงประไพ</t>
  </si>
  <si>
    <t>ประพิศ</t>
  </si>
  <si>
    <t>พูลผล</t>
  </si>
  <si>
    <t>ณัฐชลินธร</t>
  </si>
  <si>
    <t>ช่อเส้ง</t>
  </si>
  <si>
    <t>สิทประยุท</t>
  </si>
  <si>
    <t>พิศาลภัทรกิจ</t>
  </si>
  <si>
    <t>ชัชภณ</t>
  </si>
  <si>
    <t>เกษมพุฒิกุล</t>
  </si>
  <si>
    <t>ธนบดี</t>
  </si>
  <si>
    <t>บุญพา</t>
  </si>
  <si>
    <t>โล่เรียง</t>
  </si>
  <si>
    <t>พุทธวงค์</t>
  </si>
  <si>
    <t>กฤติพงศ์</t>
  </si>
  <si>
    <t>คนแรง</t>
  </si>
  <si>
    <t>วงษ์สุนทร</t>
  </si>
  <si>
    <t>สติพัฒน์</t>
  </si>
  <si>
    <t>สุตยสรณาคม</t>
  </si>
  <si>
    <t>จุรีภรณ์</t>
  </si>
  <si>
    <t>ขำภู่</t>
  </si>
  <si>
    <t>ทิพย์มณฑา</t>
  </si>
  <si>
    <t>โชติกา</t>
  </si>
  <si>
    <t>วชิรเดชวงศ์</t>
  </si>
  <si>
    <t>ธนบูรณ์</t>
  </si>
  <si>
    <t>ธัชศฤงคารสกุล</t>
  </si>
  <si>
    <t>กมลพรรณ</t>
  </si>
  <si>
    <t>เรืองมาก</t>
  </si>
  <si>
    <t>วุฒิศักดิ์</t>
  </si>
  <si>
    <t>ศรีบุญราษฎร์</t>
  </si>
  <si>
    <t>รณิดา</t>
  </si>
  <si>
    <t>วัชรามัยเมธา</t>
  </si>
  <si>
    <t>ธนานันท์</t>
  </si>
  <si>
    <t>ตะคอนรัมย์</t>
  </si>
  <si>
    <t>ลักษมน</t>
  </si>
  <si>
    <t>พิมพาทอง</t>
  </si>
  <si>
    <t>วนัชพร</t>
  </si>
  <si>
    <t>พรหมรักษ์</t>
  </si>
  <si>
    <t>จิตต์สำรวย</t>
  </si>
  <si>
    <t>นันทวัฒน์</t>
  </si>
  <si>
    <t>จอมศรีกระยอม</t>
  </si>
  <si>
    <t>สุรีย์พร</t>
  </si>
  <si>
    <t>กระฉ่อนวงษ์</t>
  </si>
  <si>
    <t>วรวรรณ</t>
  </si>
  <si>
    <t>เสาวรส</t>
  </si>
  <si>
    <t>สงวนจีน</t>
  </si>
  <si>
    <t>อัศวิน</t>
  </si>
  <si>
    <t>จันทะชัย</t>
  </si>
  <si>
    <t>อัจฉรา</t>
  </si>
  <si>
    <t>นาคไร่ขิง</t>
  </si>
  <si>
    <t>ปริตา</t>
  </si>
  <si>
    <t>มาโยธา</t>
  </si>
  <si>
    <t>นัทธพงศ์</t>
  </si>
  <si>
    <t>เวียงนนท์</t>
  </si>
  <si>
    <t>ศิริกัญญา</t>
  </si>
  <si>
    <t>เรืองศรี</t>
  </si>
  <si>
    <t>เกริกฤทธิ์</t>
  </si>
  <si>
    <t>มณีจักร</t>
  </si>
  <si>
    <t>คงเอียง</t>
  </si>
  <si>
    <t>ชาติรักวงศ์</t>
  </si>
  <si>
    <t>กมลรส</t>
  </si>
  <si>
    <t>ลีลิตธรรม</t>
  </si>
  <si>
    <t>กุลนาถ</t>
  </si>
  <si>
    <t>ชนาชินรัฐ</t>
  </si>
  <si>
    <t>ปิยะดา</t>
  </si>
  <si>
    <t>เปล่งทะรัตน์</t>
  </si>
  <si>
    <t>อัครวัฒน์</t>
  </si>
  <si>
    <t>ชินวรสวัสดิ์</t>
  </si>
  <si>
    <t>อวัสดา</t>
  </si>
  <si>
    <t>สบายดี</t>
  </si>
  <si>
    <t>ธารารัตน์</t>
  </si>
  <si>
    <t>แจ่มจำรัส</t>
  </si>
  <si>
    <t>แสงเพ็ชร์</t>
  </si>
  <si>
    <t>โกญจนาท</t>
  </si>
  <si>
    <t>สิริบงกช</t>
  </si>
  <si>
    <t>รัฐธนะรัชต์</t>
  </si>
  <si>
    <t>สิริเกศ</t>
  </si>
  <si>
    <t>นุทธบัตร</t>
  </si>
  <si>
    <t>พิมพ์อร</t>
  </si>
  <si>
    <t>บัวจำรัส</t>
  </si>
  <si>
    <t>ปิยะ</t>
  </si>
  <si>
    <t>ตันติสิระ</t>
  </si>
  <si>
    <t>กลิ่นเพ็ชร</t>
  </si>
  <si>
    <t>อภิจรรยาธรรม</t>
  </si>
  <si>
    <t>บงกชรัตน์</t>
  </si>
  <si>
    <t>ธนาอัศวเดช</t>
  </si>
  <si>
    <t>กนกกาญจน์</t>
  </si>
  <si>
    <t>ทองประสานคุณ</t>
  </si>
  <si>
    <t>สมณะ</t>
  </si>
  <si>
    <t>พงศ์พัฒน์</t>
  </si>
  <si>
    <t>ศรีมงคลพิทักษ์</t>
  </si>
  <si>
    <t>สุกฤษ</t>
  </si>
  <si>
    <t>โชคประจักษ์ชัด</t>
  </si>
  <si>
    <t>คงเสน</t>
  </si>
  <si>
    <t>ศรีดา</t>
  </si>
  <si>
    <t>วงศ์ลา</t>
  </si>
  <si>
    <t>รณชัย</t>
  </si>
  <si>
    <t>ลีภูเขียว</t>
  </si>
  <si>
    <t>นฤนาท</t>
  </si>
  <si>
    <t>อ้อยทองทิพย์</t>
  </si>
  <si>
    <t>สุญาดา</t>
  </si>
  <si>
    <t>ตาลสุข</t>
  </si>
  <si>
    <t>พสุนาถ</t>
  </si>
  <si>
    <t>พงศ์ไพจิตร</t>
  </si>
  <si>
    <t>สระทองจุติ</t>
  </si>
  <si>
    <t>สิทธิโชค</t>
  </si>
  <si>
    <t>มงคลแก้ว</t>
  </si>
  <si>
    <t>ธนทัต</t>
  </si>
  <si>
    <t>เนียมศิริ</t>
  </si>
  <si>
    <t>อัญญารัตน์</t>
  </si>
  <si>
    <t>ไพศาลพิสุทธิสิน</t>
  </si>
  <si>
    <t>เสริมศักดิ์</t>
  </si>
  <si>
    <t>คงสบาย</t>
  </si>
  <si>
    <t>เครือวัลย์</t>
  </si>
  <si>
    <t>หันพนัส</t>
  </si>
  <si>
    <t>ชโลธร</t>
  </si>
  <si>
    <t>สมบุญ</t>
  </si>
  <si>
    <t>กมลทิพย์</t>
  </si>
  <si>
    <t>สุทธิมรรคผล</t>
  </si>
  <si>
    <t>เฉลิมวงศ์</t>
  </si>
  <si>
    <t>บุญเสถียร</t>
  </si>
  <si>
    <t>จักรกฤษ์</t>
  </si>
  <si>
    <t>กัณวเศรษฐ</t>
  </si>
  <si>
    <t>จีรวัฒน์</t>
  </si>
  <si>
    <t>นาคมุข</t>
  </si>
  <si>
    <t>สุชาดา</t>
  </si>
  <si>
    <t>กัวหา</t>
  </si>
  <si>
    <t>สราวุธ</t>
  </si>
  <si>
    <t>อิ่มจิต</t>
  </si>
  <si>
    <t>ปกรณ์</t>
  </si>
  <si>
    <t>ติฐิโต</t>
  </si>
  <si>
    <t>ทัศภูมิ</t>
  </si>
  <si>
    <t>บุญฤทธิ์</t>
  </si>
  <si>
    <t>ศตวรรษ</t>
  </si>
  <si>
    <t>เสาวรัตนพงษ์</t>
  </si>
  <si>
    <t>พิมพจี</t>
  </si>
  <si>
    <t>กรแก้ว</t>
  </si>
  <si>
    <t>ดลนภา</t>
  </si>
  <si>
    <t>มงคล</t>
  </si>
  <si>
    <t>สุนทรวิภาต</t>
  </si>
  <si>
    <t>รัฐพล</t>
  </si>
  <si>
    <t>โพธิ์พันธุ์</t>
  </si>
  <si>
    <t>ภาณุมาส</t>
  </si>
  <si>
    <t>แย้มมาก</t>
  </si>
  <si>
    <t>สุธิฌา</t>
  </si>
  <si>
    <t>คอนสลัด</t>
  </si>
  <si>
    <t>เที่ยงตรง</t>
  </si>
  <si>
    <t>กฤษกร</t>
  </si>
  <si>
    <t>อุ่นคุณธรรม</t>
  </si>
  <si>
    <t>พูลภิบาล</t>
  </si>
  <si>
    <t>วรุณธรรม</t>
  </si>
  <si>
    <t>วิไลลักษณ์</t>
  </si>
  <si>
    <t>นิลไทร</t>
  </si>
  <si>
    <t>ภูมิกอง</t>
  </si>
  <si>
    <t>นภัสรพี</t>
  </si>
  <si>
    <t>สุนทราญ</t>
  </si>
  <si>
    <t>ลาภมาก</t>
  </si>
  <si>
    <t>วานิชชัง</t>
  </si>
  <si>
    <t>นลพรรณ</t>
  </si>
  <si>
    <t>วิเชียรโชติ</t>
  </si>
  <si>
    <t>นารีรัตน์</t>
  </si>
  <si>
    <t>พลสุจริต</t>
  </si>
  <si>
    <t>แก้วกันรัตน์</t>
  </si>
  <si>
    <t>อชิรธร</t>
  </si>
  <si>
    <t>ฉิมพลี</t>
  </si>
  <si>
    <t>ชนวีร์</t>
  </si>
  <si>
    <t>ภูธรรมะ</t>
  </si>
  <si>
    <t>คณัสนันท์</t>
  </si>
  <si>
    <t>ศรีปราชญ์</t>
  </si>
  <si>
    <t>พีชญาดา</t>
  </si>
  <si>
    <t>ทองมี</t>
  </si>
  <si>
    <t>ไพเราะ</t>
  </si>
  <si>
    <t>วัฒนบุตร</t>
  </si>
  <si>
    <t>เชิดพงศ์</t>
  </si>
  <si>
    <t>ชูกลิ่น</t>
  </si>
  <si>
    <t>นพชนม์สร</t>
  </si>
  <si>
    <t>มั่นเพียรกิจ</t>
  </si>
  <si>
    <t>พักรกรึก</t>
  </si>
  <si>
    <t>สราลัญ</t>
  </si>
  <si>
    <t>เสาหงษ์</t>
  </si>
  <si>
    <t>อิษฎา</t>
  </si>
  <si>
    <t>ศตภิษัช</t>
  </si>
  <si>
    <t>พงศ์เทพ</t>
  </si>
  <si>
    <t>นกแก้ว</t>
  </si>
  <si>
    <t>ยศวิน</t>
  </si>
  <si>
    <t>เกตุชม</t>
  </si>
  <si>
    <t>ภรณี</t>
  </si>
  <si>
    <t>เอกจิตตรา</t>
  </si>
  <si>
    <t>มีไชยธร</t>
  </si>
  <si>
    <t>ปานมณี</t>
  </si>
  <si>
    <t>อุดมมาลี</t>
  </si>
  <si>
    <t>มาริษา</t>
  </si>
  <si>
    <t>ปักษาสวย</t>
  </si>
  <si>
    <t>ถิ่นวงษ์ม่อม</t>
  </si>
  <si>
    <t>กฤตภาส</t>
  </si>
  <si>
    <t>แตงประวัติ</t>
  </si>
  <si>
    <t>กมลรัตน์</t>
  </si>
  <si>
    <t>ภูจำปา</t>
  </si>
  <si>
    <t>นุชนารถ</t>
  </si>
  <si>
    <t>จารี</t>
  </si>
  <si>
    <t>แย้มยืนยง</t>
  </si>
  <si>
    <t>นารี</t>
  </si>
  <si>
    <t>มิตรมาก</t>
  </si>
  <si>
    <t>นิภา</t>
  </si>
  <si>
    <t>เนตรจรัสแสง</t>
  </si>
  <si>
    <t>ไวพจน์</t>
  </si>
  <si>
    <t>มีแก้ว</t>
  </si>
  <si>
    <t>แพงวงษ์</t>
  </si>
  <si>
    <t>อุกฤษณ์</t>
  </si>
  <si>
    <t>ศรีนวลขาว</t>
  </si>
  <si>
    <t>มรรยาท</t>
  </si>
  <si>
    <t>สุวรรณแสง</t>
  </si>
  <si>
    <t>อังสนา</t>
  </si>
  <si>
    <t>ภิรมย์</t>
  </si>
  <si>
    <t>อวยพร</t>
  </si>
  <si>
    <t>สกุลรัตน์</t>
  </si>
  <si>
    <t>เอกราช</t>
  </si>
  <si>
    <t>ชูสินธ์</t>
  </si>
  <si>
    <t>สุวิสา</t>
  </si>
  <si>
    <t>ทองช่วย</t>
  </si>
  <si>
    <t>ปิยวรรณ</t>
  </si>
  <si>
    <t>ส้มแป้น</t>
  </si>
  <si>
    <t>สมพิต</t>
  </si>
  <si>
    <t>บุตรมาตา</t>
  </si>
  <si>
    <t>วิลาวัณย์</t>
  </si>
  <si>
    <t>ปาลานุสรณ์</t>
  </si>
  <si>
    <t>สนธิฌา</t>
  </si>
  <si>
    <t>วิเชียรประพันธ์</t>
  </si>
  <si>
    <t>อาการส</t>
  </si>
  <si>
    <t>เช่นรัมย์</t>
  </si>
  <si>
    <t>พงศ์ภัณฑารักษ์</t>
  </si>
  <si>
    <t>วงศ์พรต</t>
  </si>
  <si>
    <t>ตะเภาน้อย</t>
  </si>
  <si>
    <t>ณัชพงศ์</t>
  </si>
  <si>
    <t>ช่วงสม</t>
  </si>
  <si>
    <t>ญาศินี</t>
  </si>
  <si>
    <t>ขันติโสภณ</t>
  </si>
  <si>
    <t>ศิรินาถ</t>
  </si>
  <si>
    <t>มหาวงศ์</t>
  </si>
  <si>
    <t>กรรณิกาญจน์</t>
  </si>
  <si>
    <t>ศิขิวัฒน์</t>
  </si>
  <si>
    <t>จันทรมาศ</t>
  </si>
  <si>
    <t>ทองมีเหลือ</t>
  </si>
  <si>
    <t>บริพนธ์</t>
  </si>
  <si>
    <t>รัตนนิพนธ์</t>
  </si>
  <si>
    <t>อติชาต</t>
  </si>
  <si>
    <t>ปฐมพรชัยศิริ</t>
  </si>
  <si>
    <t>ปัทมา</t>
  </si>
  <si>
    <t>เมฆาวรรณ์</t>
  </si>
  <si>
    <t>สุพรรัตน์</t>
  </si>
  <si>
    <t>มณีโชติ</t>
  </si>
  <si>
    <t>บุญยรัตน์</t>
  </si>
  <si>
    <t>บุญวรรณโณ</t>
  </si>
  <si>
    <t>อนุสรณ์</t>
  </si>
  <si>
    <t>เนียมมูสิก</t>
  </si>
  <si>
    <t>ศุภนิจ</t>
  </si>
  <si>
    <t>ศรีทองฉิม</t>
  </si>
  <si>
    <t>สุทธิประภา</t>
  </si>
  <si>
    <t>ชลิตา</t>
  </si>
  <si>
    <t>ก้อนแก้ว</t>
  </si>
  <si>
    <t>อนิรุธ</t>
  </si>
  <si>
    <t>สรรพสมบัติ</t>
  </si>
  <si>
    <t>สานนท์</t>
  </si>
  <si>
    <t>สพานทอง</t>
  </si>
  <si>
    <t>ทรงรัตน์</t>
  </si>
  <si>
    <t>ถิ่นหนองจิก</t>
  </si>
  <si>
    <t>ทองประดิษฐ์</t>
  </si>
  <si>
    <t>ศรทอง</t>
  </si>
  <si>
    <t>อินทิรา</t>
  </si>
  <si>
    <t>ศรัณย์รัตน์</t>
  </si>
  <si>
    <t>อรณี</t>
  </si>
  <si>
    <t>นวลขาว</t>
  </si>
  <si>
    <t>จรัสศรี</t>
  </si>
  <si>
    <t>พันธิดาธิ์</t>
  </si>
  <si>
    <t>น้ำใส</t>
  </si>
  <si>
    <t>สมคิด</t>
  </si>
  <si>
    <t>ชูเรืองสุข</t>
  </si>
  <si>
    <t>โอ่ทอง</t>
  </si>
  <si>
    <t>เกษร</t>
  </si>
  <si>
    <t>พาหุบุตร</t>
  </si>
  <si>
    <t>สุกัญญา</t>
  </si>
  <si>
    <t>เพชรเพ็ง</t>
  </si>
  <si>
    <t>เดชสุธรรม</t>
  </si>
  <si>
    <t>เด่นระวี</t>
  </si>
  <si>
    <t>ทองรัตน์</t>
  </si>
  <si>
    <t>พิรินันทญาน์</t>
  </si>
  <si>
    <t>นวลจันทร์</t>
  </si>
  <si>
    <t>วุฒิไกร</t>
  </si>
  <si>
    <t>ไชยพรหมนิมิต</t>
  </si>
  <si>
    <t>เอกภักดิ์</t>
  </si>
  <si>
    <t>รัตนพันธ์</t>
  </si>
  <si>
    <t>หนูผึ้ง</t>
  </si>
  <si>
    <t>ชัยยงค์</t>
  </si>
  <si>
    <t>พรมเชียง</t>
  </si>
  <si>
    <t>อรวรา</t>
  </si>
  <si>
    <t>ชูทอง</t>
  </si>
  <si>
    <t>สุทธิพงค์</t>
  </si>
  <si>
    <t>เอียดคง</t>
  </si>
  <si>
    <t>โกศัยดิลก</t>
  </si>
  <si>
    <t>วราวุฒิ</t>
  </si>
  <si>
    <t>คงตระกูล</t>
  </si>
  <si>
    <t>เป็นเลิศ</t>
  </si>
  <si>
    <t>สระทองใจ</t>
  </si>
  <si>
    <t>ชุติกาญจน์</t>
  </si>
  <si>
    <t>รัตนหิรัญ</t>
  </si>
  <si>
    <t>ประเพ็ญพิศ</t>
  </si>
  <si>
    <t>คงมาก</t>
  </si>
  <si>
    <t>รุจี</t>
  </si>
  <si>
    <t>กรเจริญพรพงศ์</t>
  </si>
  <si>
    <t>กฤติเดช</t>
  </si>
  <si>
    <t>หนูนุ้ย</t>
  </si>
  <si>
    <t>ธัญญา</t>
  </si>
  <si>
    <t>ธรรมศรี</t>
  </si>
  <si>
    <t>สุชีวิน</t>
  </si>
  <si>
    <t>นวลศรี</t>
  </si>
  <si>
    <t>กันตภณ</t>
  </si>
  <si>
    <t>เกลี้ยกลาง</t>
  </si>
  <si>
    <t>เพียรมิตร</t>
  </si>
  <si>
    <t>ณัฐสินี</t>
  </si>
  <si>
    <t>ชูช่วย</t>
  </si>
  <si>
    <t>รัชทิพย์</t>
  </si>
  <si>
    <t>รอบคอบ</t>
  </si>
  <si>
    <t>วชิรา</t>
  </si>
  <si>
    <t>ละเอียดศิลป์</t>
  </si>
  <si>
    <t>ญาณิสร</t>
  </si>
  <si>
    <t>ธนาคาร</t>
  </si>
  <si>
    <t>จิตจักร</t>
  </si>
  <si>
    <t>รัชมงคล</t>
  </si>
  <si>
    <t>วงค์สิงห์</t>
  </si>
  <si>
    <t>นายิกา</t>
  </si>
  <si>
    <t>งามประดิษฐ์</t>
  </si>
  <si>
    <t>มูซา</t>
  </si>
  <si>
    <t>ฤทธิรงค์</t>
  </si>
  <si>
    <t>สาโรจน์</t>
  </si>
  <si>
    <t>ทองมาก</t>
  </si>
  <si>
    <t>ศรีวิรุฬห์โชติ</t>
  </si>
  <si>
    <t>คุปตะศิริ</t>
  </si>
  <si>
    <t>พรหมศร</t>
  </si>
  <si>
    <t>พรพนา</t>
  </si>
  <si>
    <t>กรวงษ์วาล</t>
  </si>
  <si>
    <t>ธรรมบำรุง</t>
  </si>
  <si>
    <t>ทองอยู่</t>
  </si>
  <si>
    <t>โสณพัชร</t>
  </si>
  <si>
    <t>ศิริวงษ์พานิชย์</t>
  </si>
  <si>
    <t>บุญรัตน์</t>
  </si>
  <si>
    <t>เพลินศักดิ์</t>
  </si>
  <si>
    <t>เขียนถนอม</t>
  </si>
  <si>
    <t>อรทัย</t>
  </si>
  <si>
    <t>กุนอก</t>
  </si>
  <si>
    <t>พลเกษตร</t>
  </si>
  <si>
    <t>เด่นดวง</t>
  </si>
  <si>
    <t>คงพลปาน</t>
  </si>
  <si>
    <t>ฐิติพันธ์</t>
  </si>
  <si>
    <t>เอียบฉุ้น</t>
  </si>
  <si>
    <t>โสพลพันธุ์</t>
  </si>
  <si>
    <t>จรูญชัย</t>
  </si>
  <si>
    <t>ทองสุข</t>
  </si>
  <si>
    <t>อับดุลหะลีม</t>
  </si>
  <si>
    <t>มะหมัด</t>
  </si>
  <si>
    <t>ณรงค์ศักดิ์</t>
  </si>
  <si>
    <t>หมื่นระย้า</t>
  </si>
  <si>
    <t>ปาณิสรา</t>
  </si>
  <si>
    <t>ดอกมาลี</t>
  </si>
  <si>
    <t>ประเสริฐ</t>
  </si>
  <si>
    <t>สีแก้ว</t>
  </si>
  <si>
    <t>วรรณชิต</t>
  </si>
  <si>
    <t>บุญนิชา</t>
  </si>
  <si>
    <t>บุญชุม</t>
  </si>
  <si>
    <t>นพพร</t>
  </si>
  <si>
    <t>ทองทา</t>
  </si>
  <si>
    <t>ธันย์ชนก</t>
  </si>
  <si>
    <t>ช้างกลาง</t>
  </si>
  <si>
    <t>เอ่งฉ้วน</t>
  </si>
  <si>
    <t>อิสริยะ</t>
  </si>
  <si>
    <t>ไทยนาม</t>
  </si>
  <si>
    <t>เจือละออง</t>
  </si>
  <si>
    <t>วิเศษสินธุ์</t>
  </si>
  <si>
    <t>สุดฉิม</t>
  </si>
  <si>
    <t>เสาวพัชร</t>
  </si>
  <si>
    <t>ภู่ปราง</t>
  </si>
  <si>
    <t>บริภัณฑ์</t>
  </si>
  <si>
    <t>บริรักษ์</t>
  </si>
  <si>
    <t>รุ่งนภา</t>
  </si>
  <si>
    <t>ธัญญรังสี</t>
  </si>
  <si>
    <t>ชยาภัสร์</t>
  </si>
  <si>
    <t>บัวชื่น</t>
  </si>
  <si>
    <t>ขจรศรี</t>
  </si>
  <si>
    <t>แก้วคล้าย</t>
  </si>
  <si>
    <t>สุจินตนา</t>
  </si>
  <si>
    <t>อักษรนำ</t>
  </si>
  <si>
    <t>ศุภลักษณ์</t>
  </si>
  <si>
    <t>ปรเมศว์</t>
  </si>
  <si>
    <t>คงแก้ว</t>
  </si>
  <si>
    <t>ศิขรินทร์</t>
  </si>
  <si>
    <t>เรืองอินทร์</t>
  </si>
  <si>
    <t>แซ่ฟู</t>
  </si>
  <si>
    <t>สุวรรณฤกษ์</t>
  </si>
  <si>
    <t>ปุญญานิช</t>
  </si>
  <si>
    <t>ดวงใจ</t>
  </si>
  <si>
    <t>ดำสง</t>
  </si>
  <si>
    <t>วิลาศ</t>
  </si>
  <si>
    <t>จันทกาญจน์</t>
  </si>
  <si>
    <t>ศิลาลักษณ์</t>
  </si>
  <si>
    <t>ชูรัตน์</t>
  </si>
  <si>
    <t>ผาติรัตน์</t>
  </si>
  <si>
    <t>ธนะปัญญาธรรม</t>
  </si>
  <si>
    <t>อินทรัตน์</t>
  </si>
  <si>
    <t>สุขบัวแก้ว</t>
  </si>
  <si>
    <t>นราพร</t>
  </si>
  <si>
    <t>นุ้ยแก้ว</t>
  </si>
  <si>
    <t>วัตตธรรม</t>
  </si>
  <si>
    <t>เพ็ญสวัสดิ์</t>
  </si>
  <si>
    <t>ปกาสิทธิ์</t>
  </si>
  <si>
    <t>บัวหลวง</t>
  </si>
  <si>
    <t>ดวงทิพย์</t>
  </si>
  <si>
    <t>สุดหาร</t>
  </si>
  <si>
    <t>เกรียงศักดิ์</t>
  </si>
  <si>
    <t>กุลเกตุ</t>
  </si>
  <si>
    <t>ศรีไชย</t>
  </si>
  <si>
    <t>สุนิชา</t>
  </si>
  <si>
    <t>รัตนคช</t>
  </si>
  <si>
    <t>อาบสุวรรณ์</t>
  </si>
  <si>
    <t>วรุณรัตน์</t>
  </si>
  <si>
    <t>ประสิทธิ์พรม</t>
  </si>
  <si>
    <t>แร่ทอง</t>
  </si>
  <si>
    <t>นพสิทธิ์</t>
  </si>
  <si>
    <t>อัครนพหงส์</t>
  </si>
  <si>
    <t>เนียมคำชุมโชค</t>
  </si>
  <si>
    <t>บิลละ</t>
  </si>
  <si>
    <t>ศิวัช</t>
  </si>
  <si>
    <t>เหล่าเพชรสกุลชัย</t>
  </si>
  <si>
    <t>ศรัญยภัทร</t>
  </si>
  <si>
    <t>สัตย์นาโค</t>
  </si>
  <si>
    <t>พรหมพัฒน์</t>
  </si>
  <si>
    <t>พรหมเพศ</t>
  </si>
  <si>
    <t>จีรายุ</t>
  </si>
  <si>
    <t>ภวัตพุฒิพงษ์</t>
  </si>
  <si>
    <t>จักรพรรดิ</t>
  </si>
  <si>
    <t>ขาวเอี่ยม</t>
  </si>
  <si>
    <t>ไกรพัฒน์</t>
  </si>
  <si>
    <t>เพชรฤทธิ์</t>
  </si>
  <si>
    <t>คชรัตน์</t>
  </si>
  <si>
    <t>พรหมเพชร</t>
  </si>
  <si>
    <t>ตันติกร</t>
  </si>
  <si>
    <t>ชูวงษ์</t>
  </si>
  <si>
    <t>โจมสติ</t>
  </si>
  <si>
    <t>พันธวิส</t>
  </si>
  <si>
    <t>บัวจีน</t>
  </si>
  <si>
    <t>กุณฑโร</t>
  </si>
  <si>
    <t>พรภิมล</t>
  </si>
  <si>
    <t>สังข์เพชร</t>
  </si>
  <si>
    <t>เพ็ญสุพพัต</t>
  </si>
  <si>
    <t>ทองคโชค</t>
  </si>
  <si>
    <t>ปวเรศ</t>
  </si>
  <si>
    <t>บำเพ็ญ</t>
  </si>
  <si>
    <t>อนุช</t>
  </si>
  <si>
    <t>หัสคุณไพศาล</t>
  </si>
  <si>
    <t>วรณิษฐา</t>
  </si>
  <si>
    <t>คงมนต์</t>
  </si>
  <si>
    <t>อินทสมบูรณ์</t>
  </si>
  <si>
    <t>อุษา</t>
  </si>
  <si>
    <t>นิลสุวรรณ์</t>
  </si>
  <si>
    <t>พรพิมล</t>
  </si>
  <si>
    <t>เรืองวุฒิ</t>
  </si>
  <si>
    <t>มัญชุสา</t>
  </si>
  <si>
    <t>เทพเสนา</t>
  </si>
  <si>
    <t>วรรณรัตน์</t>
  </si>
  <si>
    <t>นองมณี</t>
  </si>
  <si>
    <t>รพีพร</t>
  </si>
  <si>
    <t>เขียนทอง</t>
  </si>
  <si>
    <t>วรศักดิ์</t>
  </si>
  <si>
    <t>โพธิ์พญา</t>
  </si>
  <si>
    <t>ศุภมาศ</t>
  </si>
  <si>
    <t>เดชอรัญ</t>
  </si>
  <si>
    <t>ธนาคม</t>
  </si>
  <si>
    <t>ปรีชาหาญ</t>
  </si>
  <si>
    <t>สันตวรรษ</t>
  </si>
  <si>
    <t>จิตสมบูรณ์</t>
  </si>
  <si>
    <t>อพินญา</t>
  </si>
  <si>
    <t>เปาวรัตน์</t>
  </si>
  <si>
    <t>เซ่งเส้ง</t>
  </si>
  <si>
    <t>วชิรวิชญ์</t>
  </si>
  <si>
    <t>ทัศนีย์</t>
  </si>
  <si>
    <t>ขวัญพรหม</t>
  </si>
  <si>
    <t>พิสิษฐ์</t>
  </si>
  <si>
    <t>พศิน</t>
  </si>
  <si>
    <t>คุ้มพล</t>
  </si>
  <si>
    <t>ศิริกานต์</t>
  </si>
  <si>
    <t>พูลพิพัฒน์</t>
  </si>
  <si>
    <t>เวชพิสิฐ</t>
  </si>
  <si>
    <t>หงษ์ษา</t>
  </si>
  <si>
    <t>ศุภวัฒน์</t>
  </si>
  <si>
    <t>เนียมเพ็ชร์</t>
  </si>
  <si>
    <t>กฤษดา</t>
  </si>
  <si>
    <t>หนูพันธ์</t>
  </si>
  <si>
    <t>ดรุณี</t>
  </si>
  <si>
    <t>ศิริธรรม</t>
  </si>
  <si>
    <t>ด่านพัฒนะสวัสดิ์</t>
  </si>
  <si>
    <t>ฤทธิชัย</t>
  </si>
  <si>
    <t>กลับสุกใส</t>
  </si>
  <si>
    <t>อุ่นแดง</t>
  </si>
  <si>
    <t>จันทแก้ว</t>
  </si>
  <si>
    <t>พัชราภรณ์</t>
  </si>
  <si>
    <t>อะนันต์</t>
  </si>
  <si>
    <t>คงชัย</t>
  </si>
  <si>
    <t>ศรีธัญรัตน์</t>
  </si>
  <si>
    <t>รณชัช</t>
  </si>
  <si>
    <t>พิษพันธ์</t>
  </si>
  <si>
    <t>นัสรอน</t>
  </si>
  <si>
    <t>หมัดบินเฮด</t>
  </si>
  <si>
    <t>รวิสรา</t>
  </si>
  <si>
    <t>ศรีสัมฤทธิ์</t>
  </si>
  <si>
    <t>อลิษา</t>
  </si>
  <si>
    <t>ตาวัน</t>
  </si>
  <si>
    <t>ศศิญา</t>
  </si>
  <si>
    <t>นิลแก้ว</t>
  </si>
  <si>
    <t>บุญนำ</t>
  </si>
  <si>
    <t>ขำดำ</t>
  </si>
  <si>
    <t>บุณยนุช</t>
  </si>
  <si>
    <t>สงศรี</t>
  </si>
  <si>
    <t>ดอล๊ะ</t>
  </si>
  <si>
    <t>จิรพงศ์</t>
  </si>
  <si>
    <t>รัตนมณี</t>
  </si>
  <si>
    <t>แก้วบุตร</t>
  </si>
  <si>
    <t>สมชาติ</t>
  </si>
  <si>
    <t>พลันสังเกตุ</t>
  </si>
  <si>
    <t>นวัตกรณ์</t>
  </si>
  <si>
    <t>เกาะสมัน</t>
  </si>
  <si>
    <t>รามคง</t>
  </si>
  <si>
    <t>บุญสิริ</t>
  </si>
  <si>
    <t>ช่วยชม</t>
  </si>
  <si>
    <t>ทองอ่อน</t>
  </si>
  <si>
    <t>สักรินทร์</t>
  </si>
  <si>
    <t>บำเพ็ญสมัย</t>
  </si>
  <si>
    <t>จงจิต</t>
  </si>
  <si>
    <t>สุรนาท</t>
  </si>
  <si>
    <t>วงศ์พรหมชัย</t>
  </si>
  <si>
    <t>อริญชยา</t>
  </si>
  <si>
    <t>สิทธิกุล</t>
  </si>
  <si>
    <t>เตรียมตา</t>
  </si>
  <si>
    <t>นัยนา</t>
  </si>
  <si>
    <t>ล่องแดง</t>
  </si>
  <si>
    <t>ศุภัสสรา</t>
  </si>
  <si>
    <t>จันทร์เมือง</t>
  </si>
  <si>
    <t>ศิริเพ็ญ</t>
  </si>
  <si>
    <t>หนูพรหม</t>
  </si>
  <si>
    <t>พรหมภัสสร</t>
  </si>
  <si>
    <t>จันทร์ส่องภพ</t>
  </si>
  <si>
    <t>หนูรอด</t>
  </si>
  <si>
    <t>นิพล</t>
  </si>
  <si>
    <t>สุขเทพ</t>
  </si>
  <si>
    <t>ฟารินดา</t>
  </si>
  <si>
    <t>สาลีพันธ์</t>
  </si>
  <si>
    <t>ปพิชญา</t>
  </si>
  <si>
    <t>พุทธวิโร</t>
  </si>
  <si>
    <t>ทองนวล</t>
  </si>
  <si>
    <t>คอดียะฮ์</t>
  </si>
  <si>
    <t>มีสา</t>
  </si>
  <si>
    <t>พุทธรงค์</t>
  </si>
  <si>
    <t>มุนชี</t>
  </si>
  <si>
    <t>ศุภราภรณ์</t>
  </si>
  <si>
    <t>ชื่นจิต</t>
  </si>
  <si>
    <t>ยอดรักษ์</t>
  </si>
  <si>
    <t>ธานินทร์</t>
  </si>
  <si>
    <t>ทัดระเบียบ</t>
  </si>
  <si>
    <t>เกิดแก้ว</t>
  </si>
  <si>
    <t>ชายมัน</t>
  </si>
  <si>
    <t>นวลปราง</t>
  </si>
  <si>
    <t>พิทักษ์กาญจนกุล</t>
  </si>
  <si>
    <t>อารฟาน</t>
  </si>
  <si>
    <t>สะระโต</t>
  </si>
  <si>
    <t>แสนวงษ์</t>
  </si>
  <si>
    <t>นรนาถ</t>
  </si>
  <si>
    <t>ไชยรักษ์</t>
  </si>
  <si>
    <t>พีรญา</t>
  </si>
  <si>
    <t>อาทิตย์ฉาย</t>
  </si>
  <si>
    <t>เกศสุดา</t>
  </si>
  <si>
    <t>ทองงาม</t>
  </si>
  <si>
    <t>อินทะมณี</t>
  </si>
  <si>
    <t>วีระศักดิ์</t>
  </si>
  <si>
    <t>วิพรรณะ</t>
  </si>
  <si>
    <t>อิสระ</t>
  </si>
  <si>
    <t>หนูหล่อ</t>
  </si>
  <si>
    <t>บุญตา</t>
  </si>
  <si>
    <t>ใจตรง</t>
  </si>
  <si>
    <t>ณัฐวิภา</t>
  </si>
  <si>
    <t>พงษ์นิกร</t>
  </si>
  <si>
    <t>ปุณณสิริพันธุ์</t>
  </si>
  <si>
    <t>เกียรติกรณ์</t>
  </si>
  <si>
    <t>อ่อนจันแก้ว</t>
  </si>
  <si>
    <t>กิตติ</t>
  </si>
  <si>
    <t>เงินลาด</t>
  </si>
  <si>
    <t>ธนกฤษ</t>
  </si>
  <si>
    <t>คำปล้อง</t>
  </si>
  <si>
    <t>อับดุลฮากีม</t>
  </si>
  <si>
    <t>หะยีบือราเฮง</t>
  </si>
  <si>
    <t>พลอยศิริ</t>
  </si>
  <si>
    <t>ลิ้มประเสริฐ</t>
  </si>
  <si>
    <t>นะวะกะ</t>
  </si>
  <si>
    <t>วีรดา</t>
  </si>
  <si>
    <t>พงษ์พิชาชาญ</t>
  </si>
  <si>
    <t>อาฮามัด</t>
  </si>
  <si>
    <t>เจ๊ะเล๊าะ</t>
  </si>
  <si>
    <t>หมวกแดง</t>
  </si>
  <si>
    <t>จุมพล</t>
  </si>
  <si>
    <t>พิมพ์ศรี</t>
  </si>
  <si>
    <t>คำปุก</t>
  </si>
  <si>
    <t>อรอุมา</t>
  </si>
  <si>
    <t>อังธารารักษ์</t>
  </si>
  <si>
    <t>จันทาพูน</t>
  </si>
  <si>
    <t>เอกลักษณ์</t>
  </si>
  <si>
    <t>ศรีวับ</t>
  </si>
  <si>
    <t>หมะสะอะ</t>
  </si>
  <si>
    <t>ทรัพย์เนียม</t>
  </si>
  <si>
    <t>ปริศนา</t>
  </si>
  <si>
    <t>เฟื่องฟู</t>
  </si>
  <si>
    <t>ฮัสมะห์</t>
  </si>
  <si>
    <t>บือราเฮง</t>
  </si>
  <si>
    <t>อรชุมา</t>
  </si>
  <si>
    <t>บถพิบูลย์</t>
  </si>
  <si>
    <t>สิรพิชชา</t>
  </si>
  <si>
    <t>สระทอง</t>
  </si>
  <si>
    <t>ชนิดาภา</t>
  </si>
  <si>
    <t>ใจอ้าย</t>
  </si>
  <si>
    <t>วรากร</t>
  </si>
  <si>
    <t>ขุทกาฬา</t>
  </si>
  <si>
    <t>ยุพารัตน์</t>
  </si>
  <si>
    <t>แคล้วภัย</t>
  </si>
  <si>
    <t>จีรพันธ์</t>
  </si>
  <si>
    <t>ศรีสุมล</t>
  </si>
  <si>
    <t>อาซีซะ</t>
  </si>
  <si>
    <t>นิลวิสุทธิ์</t>
  </si>
  <si>
    <t>ณิชากมล</t>
  </si>
  <si>
    <t>รัตนวศิริ</t>
  </si>
  <si>
    <t>คงชู</t>
  </si>
  <si>
    <t>กรุณา</t>
  </si>
  <si>
    <t>เหลืองเอกพันธุ์</t>
  </si>
  <si>
    <t>พิรุนพัฒน์</t>
  </si>
  <si>
    <t>อิทธิประจักษ์</t>
  </si>
  <si>
    <t>สกาวรัตน์</t>
  </si>
  <si>
    <t>มรโธวรรณ</t>
  </si>
  <si>
    <t>อาจารี</t>
  </si>
  <si>
    <t>อัจฉริยะขจร</t>
  </si>
  <si>
    <t>นูรยานี</t>
  </si>
  <si>
    <t>สบาหานาเล๊าะ</t>
  </si>
  <si>
    <t>พีรยากร</t>
  </si>
  <si>
    <t>จันทร์ศรี</t>
  </si>
  <si>
    <t>ประทุมพร</t>
  </si>
  <si>
    <t>ศรัทธาสุข</t>
  </si>
  <si>
    <t>เพชรรัตน์</t>
  </si>
  <si>
    <t>วีรกังวาลพงศ์</t>
  </si>
  <si>
    <t>ไอริณ</t>
  </si>
  <si>
    <t>อุดมพูนสิน</t>
  </si>
  <si>
    <t>ชัยรัตน์</t>
  </si>
  <si>
    <t>ใจโอบอ้อม</t>
  </si>
  <si>
    <t>ปิยพร</t>
  </si>
  <si>
    <t>คงสาม</t>
  </si>
  <si>
    <t>อัสมาวี</t>
  </si>
  <si>
    <t>ปริวรรต</t>
  </si>
  <si>
    <t>โชติแก้ว</t>
  </si>
  <si>
    <t>ศิริจันทราวงษ์</t>
  </si>
  <si>
    <t>ฐิติพันธกุล</t>
  </si>
  <si>
    <t>รามรัก</t>
  </si>
  <si>
    <t>สาลิกาภัส</t>
  </si>
  <si>
    <t>พึ่งเดชะ</t>
  </si>
  <si>
    <t>จีรนันท์</t>
  </si>
  <si>
    <t>สระทองจิน</t>
  </si>
  <si>
    <t>ภัคจิรา</t>
  </si>
  <si>
    <t>ตังคจิวางกูร</t>
  </si>
  <si>
    <t>สิรินาฎ</t>
  </si>
  <si>
    <t>ชูเศษ</t>
  </si>
  <si>
    <t>ศุภฤกษ์</t>
  </si>
  <si>
    <t>แสนเดช</t>
  </si>
  <si>
    <t>เหมือนจันทร์</t>
  </si>
  <si>
    <t>ไขสะ</t>
  </si>
  <si>
    <t>รอฮานี</t>
  </si>
  <si>
    <t>ดอเล๊าะ</t>
  </si>
  <si>
    <t>มานิตย์</t>
  </si>
  <si>
    <t>ปานทอง</t>
  </si>
  <si>
    <t>ฉาตีบี</t>
  </si>
  <si>
    <t>บิลและ</t>
  </si>
  <si>
    <t>สุกิจ</t>
  </si>
  <si>
    <t>วงศ์สมุทรไพศาล</t>
  </si>
  <si>
    <t>นิติเกรียงไกร</t>
  </si>
  <si>
    <t>รมิตา</t>
  </si>
  <si>
    <t>จุ้ยชุม</t>
  </si>
  <si>
    <t>สุภัคพงศ์</t>
  </si>
  <si>
    <t>เกียรติไพบูลย์เวช</t>
  </si>
  <si>
    <t>วรัตถ์</t>
  </si>
  <si>
    <t>ทองเพ็ง</t>
  </si>
  <si>
    <t>ภูริภัทร</t>
  </si>
  <si>
    <t>เพชรคง</t>
  </si>
  <si>
    <t>วัชระ</t>
  </si>
  <si>
    <t>สร้อยสังวาลย์</t>
  </si>
  <si>
    <t>กานต์</t>
  </si>
  <si>
    <t>พันธ์เพิ่ม</t>
  </si>
  <si>
    <t>บินสมิน</t>
  </si>
  <si>
    <t>จงรัก</t>
  </si>
  <si>
    <t>บุญราษฎร์</t>
  </si>
  <si>
    <t>ไชยตระกูลวัฒน์</t>
  </si>
  <si>
    <t>ปิย์วรา</t>
  </si>
  <si>
    <t>ประทุมสุวรรณ์</t>
  </si>
  <si>
    <t>ประภัสรา</t>
  </si>
  <si>
    <t>ฮาวปินใจ</t>
  </si>
  <si>
    <t>สมัชชา</t>
  </si>
  <si>
    <t>สามะคะผล</t>
  </si>
  <si>
    <t>ศรีประเสริฐ</t>
  </si>
  <si>
    <t>หมัดเหล๊าะ</t>
  </si>
  <si>
    <t>สายเป้า</t>
  </si>
  <si>
    <t>ทาระจีน</t>
  </si>
  <si>
    <t>กมลวรรณ</t>
  </si>
  <si>
    <t>ดอกไม้</t>
  </si>
  <si>
    <t>นวเรศ</t>
  </si>
  <si>
    <t>กิ่งงาม</t>
  </si>
  <si>
    <t>เจนบดินทร์</t>
  </si>
  <si>
    <t>อยู่เป็นสุข</t>
  </si>
  <si>
    <t>พิยดา</t>
  </si>
  <si>
    <t>ประทุมวรรณ์</t>
  </si>
  <si>
    <t>เกตุศิณีย์</t>
  </si>
  <si>
    <t>สลุงอยู่</t>
  </si>
  <si>
    <t>กุลธิดา</t>
  </si>
  <si>
    <t>สืบไว้</t>
  </si>
  <si>
    <t>ศรีเมือง</t>
  </si>
  <si>
    <t>ใจยา</t>
  </si>
  <si>
    <t>เจริญบุญ</t>
  </si>
  <si>
    <t>โสภณ</t>
  </si>
  <si>
    <t>ศรีคะเรศ</t>
  </si>
  <si>
    <t>วรินทร์ลดา</t>
  </si>
  <si>
    <t>คุ่มเคี่ยม</t>
  </si>
  <si>
    <t>ภูริชญา</t>
  </si>
  <si>
    <t>ภู่พุกก์</t>
  </si>
  <si>
    <t>มะยมหิน</t>
  </si>
  <si>
    <t>จุฑามาศ</t>
  </si>
  <si>
    <t>พึ่งหวาน</t>
  </si>
  <si>
    <t>วรรณวราณิช</t>
  </si>
  <si>
    <t>จุ่นหัวโทน</t>
  </si>
  <si>
    <t>วสุ</t>
  </si>
  <si>
    <t>วงศ์ประทุม</t>
  </si>
  <si>
    <t>ชลนพรรณศร</t>
  </si>
  <si>
    <t>คำมั่น</t>
  </si>
  <si>
    <t>สุรางค์รัตน์</t>
  </si>
  <si>
    <t>รชดากร</t>
  </si>
  <si>
    <t>ยะยอง</t>
  </si>
  <si>
    <t>อชิรญาณันท์</t>
  </si>
  <si>
    <t>โปธา</t>
  </si>
  <si>
    <t>ธนสร</t>
  </si>
  <si>
    <t>จันทเขต</t>
  </si>
  <si>
    <t>รุ่งนภาภรณ์</t>
  </si>
  <si>
    <t>ชาญนุวงศ์</t>
  </si>
  <si>
    <t>มณฑิรา</t>
  </si>
  <si>
    <t>บ้านสระ</t>
  </si>
  <si>
    <t>คำฟู</t>
  </si>
  <si>
    <t>วิภา</t>
  </si>
  <si>
    <t>สาริวาท</t>
  </si>
  <si>
    <t>พัทธวรรณ</t>
  </si>
  <si>
    <t>อ่อนคำ</t>
  </si>
  <si>
    <t>ธนานันต์</t>
  </si>
  <si>
    <t>ญาณภักดี</t>
  </si>
  <si>
    <t>นวัตกร</t>
  </si>
  <si>
    <t>จิตมณี</t>
  </si>
  <si>
    <t>วิชัย</t>
  </si>
  <si>
    <t>ยะน้ำอ่าง</t>
  </si>
  <si>
    <t>กันภิรมย์</t>
  </si>
  <si>
    <t>แก้วใหม่</t>
  </si>
  <si>
    <t>พุทธรักษา</t>
  </si>
  <si>
    <t>โชติรส</t>
  </si>
  <si>
    <t>โนประโคน</t>
  </si>
  <si>
    <t>ชนิกานต์</t>
  </si>
  <si>
    <t>แก้วประดิษฐ์</t>
  </si>
  <si>
    <t>ณพิชญ์</t>
  </si>
  <si>
    <t>มารูยาม่า</t>
  </si>
  <si>
    <t>อรกานต์</t>
  </si>
  <si>
    <t>แก้วจันทรา</t>
  </si>
  <si>
    <t>ปวีณนุช</t>
  </si>
  <si>
    <t>กาญจนวงศ์</t>
  </si>
  <si>
    <t>อลงกรณ์</t>
  </si>
  <si>
    <t>กอนจินดา</t>
  </si>
  <si>
    <t>มาวิน</t>
  </si>
  <si>
    <t>พงศ์อินทร์</t>
  </si>
  <si>
    <t>บุญเต็ม</t>
  </si>
  <si>
    <t>แก้วขาว</t>
  </si>
  <si>
    <t>รุจิภา</t>
  </si>
  <si>
    <t>ชื่นเจริญ</t>
  </si>
  <si>
    <t>โพธิ์ทอง</t>
  </si>
  <si>
    <t>กัญญาณัฐ</t>
  </si>
  <si>
    <t>นันไชยวงศ์</t>
  </si>
  <si>
    <t>ธัญญลักษณ์</t>
  </si>
  <si>
    <t>นิลสนธิ</t>
  </si>
  <si>
    <t>ญาณิศา</t>
  </si>
  <si>
    <t>อุตรา</t>
  </si>
  <si>
    <t>สายวิเศษ</t>
  </si>
  <si>
    <t>นรินทร</t>
  </si>
  <si>
    <t>เสียงล้ำเลิศ</t>
  </si>
  <si>
    <t>วงศ์สุวรรณ</t>
  </si>
  <si>
    <t>ปัณณทัต</t>
  </si>
  <si>
    <t>ตินันวากุล</t>
  </si>
  <si>
    <t>รัชพล</t>
  </si>
  <si>
    <t>โรจนะวงษ์</t>
  </si>
  <si>
    <t>ก้องเกียรติ</t>
  </si>
  <si>
    <t>อัมรินทร์</t>
  </si>
  <si>
    <t>หมดจด</t>
  </si>
  <si>
    <t>วรดร</t>
  </si>
  <si>
    <t>อินจุ้มสาย</t>
  </si>
  <si>
    <t>จิรภัทร</t>
  </si>
  <si>
    <t>นิลณรงค์</t>
  </si>
  <si>
    <t>ชานน</t>
  </si>
  <si>
    <t>พลชัย</t>
  </si>
  <si>
    <t>อนุวัฒน์</t>
  </si>
  <si>
    <t>เพชรโชติ</t>
  </si>
  <si>
    <t>ช่วยนุ้ย</t>
  </si>
  <si>
    <t>ต้นบุญ</t>
  </si>
  <si>
    <t>ทองดวง</t>
  </si>
  <si>
    <t>เฉลิมพล</t>
  </si>
  <si>
    <t>ไชยโยธา</t>
  </si>
  <si>
    <t>เกริกเกียรติ</t>
  </si>
  <si>
    <t>จันทร์งาม</t>
  </si>
  <si>
    <t>ติ่งแตง</t>
  </si>
  <si>
    <t>ปฤษฎี</t>
  </si>
  <si>
    <t>กลิ่นพยอม</t>
  </si>
  <si>
    <t>ปฏิณญา</t>
  </si>
  <si>
    <t>ขุนโต</t>
  </si>
  <si>
    <t>ฟีฟ่า</t>
  </si>
  <si>
    <t>นุ่งอาหลี</t>
  </si>
  <si>
    <t>ธนัญชนก</t>
  </si>
  <si>
    <t>อินศรี</t>
  </si>
  <si>
    <t>สุขสนอง</t>
  </si>
  <si>
    <t>ธนภณ</t>
  </si>
  <si>
    <t>ณ หนองคาย</t>
  </si>
  <si>
    <t>สรัญชนา</t>
  </si>
  <si>
    <t>ญาติวงค์</t>
  </si>
  <si>
    <t>นิศารัตน์</t>
  </si>
  <si>
    <t>ศรีขันทะ</t>
  </si>
  <si>
    <t>พวงพันธ์</t>
  </si>
  <si>
    <t>ลาบุตร</t>
  </si>
  <si>
    <t>ณิชนันทน์</t>
  </si>
  <si>
    <t>สีหาราช</t>
  </si>
  <si>
    <t>สุวรรณเวหา</t>
  </si>
  <si>
    <t>พีรชัย</t>
  </si>
  <si>
    <t>อบรมวัน</t>
  </si>
  <si>
    <t>รณการณ์</t>
  </si>
  <si>
    <t>ธิปาละกุล</t>
  </si>
  <si>
    <t>คำสี</t>
  </si>
  <si>
    <t>ก้อนใจ</t>
  </si>
  <si>
    <t>กิตติธัช</t>
  </si>
  <si>
    <t>พลายแก้ว</t>
  </si>
  <si>
    <t>ธนัชนันท์ธร</t>
  </si>
  <si>
    <t>อนุศักดิ์</t>
  </si>
  <si>
    <t>วิโชค</t>
  </si>
  <si>
    <t>วุ่นจินา</t>
  </si>
  <si>
    <t>ภูวดล</t>
  </si>
  <si>
    <t>สายสร</t>
  </si>
  <si>
    <t>วุธิภัทร</t>
  </si>
  <si>
    <t>ตวงสุวรรณ</t>
  </si>
  <si>
    <t>เกริกชัย</t>
  </si>
  <si>
    <t>รัตนสาม</t>
  </si>
  <si>
    <t>ชยุต</t>
  </si>
  <si>
    <t>ชื่นนิ่ม</t>
  </si>
  <si>
    <t>ณัฐภาส</t>
  </si>
  <si>
    <t>เพชรอภิวงศ์</t>
  </si>
  <si>
    <t>กาญจณนภา</t>
  </si>
  <si>
    <t>กรอบทอง</t>
  </si>
  <si>
    <t>นิธิพร</t>
  </si>
  <si>
    <t>ก่านพรมมา</t>
  </si>
  <si>
    <t>พิษณุ</t>
  </si>
  <si>
    <t>อินวัน</t>
  </si>
  <si>
    <t>ณัฐณรงค์</t>
  </si>
  <si>
    <t>ธีระสุนทรไท</t>
  </si>
  <si>
    <t>ธีรพัฒน์</t>
  </si>
  <si>
    <t>สวนทอง</t>
  </si>
  <si>
    <t>ภีมวัจน์</t>
  </si>
  <si>
    <t>มณีเนตร</t>
  </si>
  <si>
    <t>เหล็กเพชร</t>
  </si>
  <si>
    <t>สัมพันธมิตร</t>
  </si>
  <si>
    <t>จันทวะฤทธิ์</t>
  </si>
  <si>
    <t>ณฐภัทร</t>
  </si>
  <si>
    <t>ระวิชัย</t>
  </si>
  <si>
    <t>กรณิศ</t>
  </si>
  <si>
    <t>พิพิธพรพงศ์</t>
  </si>
  <si>
    <t>คีรีวรรณ์</t>
  </si>
  <si>
    <t>พรธิดา</t>
  </si>
  <si>
    <t>ลิ่มมังกูร</t>
  </si>
  <si>
    <t>พรหมจักร์</t>
  </si>
  <si>
    <t>เสาวลักษณ์</t>
  </si>
  <si>
    <t>ปัญญรัตน์</t>
  </si>
  <si>
    <t>สอดสูงเนิน</t>
  </si>
  <si>
    <t>นิสา</t>
  </si>
  <si>
    <t>ปัสสาวัส</t>
  </si>
  <si>
    <t>คะใจ</t>
  </si>
  <si>
    <t>โพธิ์สุข</t>
  </si>
  <si>
    <t>ปิยนันต์</t>
  </si>
  <si>
    <t>หลง</t>
  </si>
  <si>
    <t>วรสิทธิโชค</t>
  </si>
  <si>
    <t>ยวนศิริ</t>
  </si>
  <si>
    <t>จันทร์พิทักษ์</t>
  </si>
  <si>
    <t>พรรณผกา</t>
  </si>
  <si>
    <t>สมแก้ว</t>
  </si>
  <si>
    <t>อรกัญญา</t>
  </si>
  <si>
    <t>บุญสังข์</t>
  </si>
  <si>
    <t>ชัชชลี</t>
  </si>
  <si>
    <t>เอี่ยมชำนาญ</t>
  </si>
  <si>
    <t>ภูวิศ</t>
  </si>
  <si>
    <t>อินทวงศ์</t>
  </si>
  <si>
    <t>ชินาทัพพ์</t>
  </si>
  <si>
    <t>พรมสุวรรณ์</t>
  </si>
  <si>
    <t>ครรชิต</t>
  </si>
  <si>
    <t>กลิ่นทวี</t>
  </si>
  <si>
    <t>แสงพรมทิพย์</t>
  </si>
  <si>
    <t>ต่อตระกูล</t>
  </si>
  <si>
    <t>เกรียงกิตติไกร</t>
  </si>
  <si>
    <t>มุ่งเจริญ</t>
  </si>
  <si>
    <t>อริฌา</t>
  </si>
  <si>
    <t>เทริดธวัช</t>
  </si>
  <si>
    <t>อุปถัมภ์</t>
  </si>
  <si>
    <t>เมืองพิล</t>
  </si>
  <si>
    <t>ชญานิษฐ์</t>
  </si>
  <si>
    <t>ไชยราช</t>
  </si>
  <si>
    <t>อนุกูล</t>
  </si>
  <si>
    <t>มัสการ</t>
  </si>
  <si>
    <t>ปรินทร์ญาดา</t>
  </si>
  <si>
    <t>สุทำเลา</t>
  </si>
  <si>
    <t>ปิยะสวัสดิ์</t>
  </si>
  <si>
    <t>ใยศิริ</t>
  </si>
  <si>
    <t>คูเมือง</t>
  </si>
  <si>
    <t>ไชยวุฒิ</t>
  </si>
  <si>
    <t>โกวิทเสถียรชัย</t>
  </si>
  <si>
    <t>อังศณา</t>
  </si>
  <si>
    <t>จันทร์กาพย์</t>
  </si>
  <si>
    <t>วณิชยา</t>
  </si>
  <si>
    <t>พาด้วง</t>
  </si>
  <si>
    <t>สกุลวิจิตรวงษ์</t>
  </si>
  <si>
    <t>วิพร</t>
  </si>
  <si>
    <t>ทองวัฒนานนท์</t>
  </si>
  <si>
    <t>จันทรภักดี</t>
  </si>
  <si>
    <t>สิริยากร</t>
  </si>
  <si>
    <t>อินทร์ประสิทธิ์</t>
  </si>
  <si>
    <t>จอมแปง</t>
  </si>
  <si>
    <t>ศรีวิไล</t>
  </si>
  <si>
    <t>ธมนวรรณ</t>
  </si>
  <si>
    <t>ศักดิ์วิริยะพงศ์</t>
  </si>
  <si>
    <t>แป้นแก้ว</t>
  </si>
  <si>
    <t>บุญญประภา</t>
  </si>
  <si>
    <t>ศิรพงศ์</t>
  </si>
  <si>
    <t>โชคธนหิรัณย์</t>
  </si>
  <si>
    <t>ยุพดี</t>
  </si>
  <si>
    <t>สิทธิเดช</t>
  </si>
  <si>
    <t>ชนิดา</t>
  </si>
  <si>
    <t>บุญชะโด</t>
  </si>
  <si>
    <t>กาญทิพย์</t>
  </si>
  <si>
    <t>ครองยุทธ</t>
  </si>
  <si>
    <t>นนรภัส</t>
  </si>
  <si>
    <t>แว่นนาค</t>
  </si>
  <si>
    <t>ลลิตวดี</t>
  </si>
  <si>
    <t>แพรพลอย</t>
  </si>
  <si>
    <t>ฉัตรพิริยกุล</t>
  </si>
  <si>
    <t>ภาระจ่า</t>
  </si>
  <si>
    <t>มโนตา</t>
  </si>
  <si>
    <t>ชยธร</t>
  </si>
  <si>
    <t>ศรนารา</t>
  </si>
  <si>
    <t>สีสัน</t>
  </si>
  <si>
    <t>สรัญญ์ภัค</t>
  </si>
  <si>
    <t>เศวตเจริญหิรัญ</t>
  </si>
  <si>
    <t>มะลิทอง</t>
  </si>
  <si>
    <t>ธรรมสอน</t>
  </si>
  <si>
    <t>กิรณา</t>
  </si>
  <si>
    <t>ปัญญาพูนตระกูล</t>
  </si>
  <si>
    <t>อารญา</t>
  </si>
  <si>
    <t>จำปาเรือง</t>
  </si>
  <si>
    <t>ตรีสินธุ์</t>
  </si>
  <si>
    <t>ปิยราช</t>
  </si>
  <si>
    <t>รักพานิช</t>
  </si>
  <si>
    <t>ต่อพงศ์</t>
  </si>
  <si>
    <t>ดวงคำ</t>
  </si>
  <si>
    <t>วีระเดช</t>
  </si>
  <si>
    <t>สุรารักษ์</t>
  </si>
  <si>
    <t>อุรุวรรณ</t>
  </si>
  <si>
    <t>สายสุข</t>
  </si>
  <si>
    <t>ปวริศา</t>
  </si>
  <si>
    <t>พิมพ์ดี</t>
  </si>
  <si>
    <t>จันทร์บุรินทร์</t>
  </si>
  <si>
    <t>รัตนบุตร</t>
  </si>
  <si>
    <t>ศรีลาโล้</t>
  </si>
  <si>
    <t>ชัยกมล</t>
  </si>
  <si>
    <t>ดอกลำเจียก</t>
  </si>
  <si>
    <t>แสงเกื้อหนุน</t>
  </si>
  <si>
    <t>คิมหันต์</t>
  </si>
  <si>
    <t>ถุนพุทธดม</t>
  </si>
  <si>
    <t>เชิดชูเกียรติ</t>
  </si>
  <si>
    <t>แดงแตง</t>
  </si>
  <si>
    <t>พิชชาภา</t>
  </si>
  <si>
    <t>ทวีคณะโชติ</t>
  </si>
  <si>
    <t>กรกนก</t>
  </si>
  <si>
    <t>ยะไวทย์</t>
  </si>
  <si>
    <t>ผลพยุง</t>
  </si>
  <si>
    <t>ศรียาคะบุตร</t>
  </si>
  <si>
    <t>อัณณพ</t>
  </si>
  <si>
    <t>ศรีเปารยะ</t>
  </si>
  <si>
    <t>ศุธชา</t>
  </si>
  <si>
    <t>คุ้มปรี</t>
  </si>
  <si>
    <t>พลาธิป</t>
  </si>
  <si>
    <t>กานันท์</t>
  </si>
  <si>
    <t>จุ้ยเตย</t>
  </si>
  <si>
    <t>บุนรดา</t>
  </si>
  <si>
    <t>พิชัยรัตน์</t>
  </si>
  <si>
    <t>กาญจนาพร</t>
  </si>
  <si>
    <t>ไชยธาดา</t>
  </si>
  <si>
    <t>พรรณพฤกษา</t>
  </si>
  <si>
    <t>บุญฟู</t>
  </si>
  <si>
    <t>จักรพงษ์</t>
  </si>
  <si>
    <t>ศรีวงษ์กฎ</t>
  </si>
  <si>
    <t>สุพรรณี</t>
  </si>
  <si>
    <t>อยู่ทอง</t>
  </si>
  <si>
    <t>อรัชพร</t>
  </si>
  <si>
    <t>พัชนี</t>
  </si>
  <si>
    <t>ธนโชติ</t>
  </si>
  <si>
    <t>ปราสาร</t>
  </si>
  <si>
    <t>ณัฐนนท์</t>
  </si>
  <si>
    <t>สดสุข</t>
  </si>
  <si>
    <t>ปรพล</t>
  </si>
  <si>
    <t>วรยุทธการ</t>
  </si>
  <si>
    <t>เอี๊ยววิจิตรจารุ</t>
  </si>
  <si>
    <t>สุบรรณ</t>
  </si>
  <si>
    <t>มาลาบาล</t>
  </si>
  <si>
    <t>สุมังสะ</t>
  </si>
  <si>
    <t>จารักษ์</t>
  </si>
  <si>
    <t>ฮวดใจรักษ์</t>
  </si>
  <si>
    <t>พงศ์พิพันธ์</t>
  </si>
  <si>
    <t>บุญทอง</t>
  </si>
  <si>
    <t>นวินดา</t>
  </si>
  <si>
    <t>เกษมเกียรติไทย</t>
  </si>
  <si>
    <t>ซฮาราห์</t>
  </si>
  <si>
    <t>จิตต์ปราณี</t>
  </si>
  <si>
    <t>เพ็งมณี</t>
  </si>
  <si>
    <t>สุฐิชา</t>
  </si>
  <si>
    <t>บุญสิทธิ์</t>
  </si>
  <si>
    <t>กวีวัฒณ์</t>
  </si>
  <si>
    <t>สอนถม</t>
  </si>
  <si>
    <t>วัฒนะสวัสดิ์</t>
  </si>
  <si>
    <t>ศราวุฒิ</t>
  </si>
  <si>
    <t>แซ่จั่น</t>
  </si>
  <si>
    <t>ปรียาวดี</t>
  </si>
  <si>
    <t>ทองขาว</t>
  </si>
  <si>
    <t>ศรีขำ</t>
  </si>
  <si>
    <t>โจมฤทธิ์</t>
  </si>
  <si>
    <t>กุลวดี</t>
  </si>
  <si>
    <t>ศิริศักดากุล</t>
  </si>
  <si>
    <t>ใจโทน</t>
  </si>
  <si>
    <t>มณีนุช</t>
  </si>
  <si>
    <t>เหมืองทอง</t>
  </si>
  <si>
    <t>วุฒินันท์</t>
  </si>
  <si>
    <t>ชัยแสง</t>
  </si>
  <si>
    <t>กฤตมุข</t>
  </si>
  <si>
    <t>นวลจริง</t>
  </si>
  <si>
    <t>เจริญอินพรหม</t>
  </si>
  <si>
    <t>วันวิสาข์</t>
  </si>
  <si>
    <t>เกตุสมบัติ</t>
  </si>
  <si>
    <t>วสันต์</t>
  </si>
  <si>
    <t>ฤทธิพลาดิสัย</t>
  </si>
  <si>
    <t>จีระนุช</t>
  </si>
  <si>
    <t>เทียมบุญส่ง</t>
  </si>
  <si>
    <t>แก้วมน</t>
  </si>
  <si>
    <t>วิสุทธิดารัตน์</t>
  </si>
  <si>
    <t>สิงห์แก้ว</t>
  </si>
  <si>
    <t>วันทา</t>
  </si>
  <si>
    <t>ศิริศักดิ์</t>
  </si>
  <si>
    <t>กฤษณะเศรณี</t>
  </si>
  <si>
    <t>ธนัชกฤศ</t>
  </si>
  <si>
    <t>กวินเตชวาณิช</t>
  </si>
  <si>
    <t>จรัญเต๋</t>
  </si>
  <si>
    <t>จุนยา</t>
  </si>
  <si>
    <t>โชคสงวน</t>
  </si>
  <si>
    <t>ฤทธิเดช</t>
  </si>
  <si>
    <t>สบายจิตต์</t>
  </si>
  <si>
    <t>เนติพงษ์</t>
  </si>
  <si>
    <t>ปริชญา</t>
  </si>
  <si>
    <t>รัตนก้านตง</t>
  </si>
  <si>
    <t>เพียงขวัญ</t>
  </si>
  <si>
    <t>เรือนฟ้างาม</t>
  </si>
  <si>
    <t>นาตยา</t>
  </si>
  <si>
    <t>ปรีกมล</t>
  </si>
  <si>
    <t>ธุระกิจ</t>
  </si>
  <si>
    <t>สถิตย์ภรณ์</t>
  </si>
  <si>
    <t>เปรมสิริรัตนากร</t>
  </si>
  <si>
    <t>สุจิตรา</t>
  </si>
  <si>
    <t>อิศรา</t>
  </si>
  <si>
    <t>บุตรกัณหา</t>
  </si>
  <si>
    <t>ณัฏฐาพร</t>
  </si>
  <si>
    <t>ดำรอด</t>
  </si>
  <si>
    <t>ปัญจพล</t>
  </si>
  <si>
    <t>สมิทธิเวชรงค์</t>
  </si>
  <si>
    <t>กิตติวรรธนะ</t>
  </si>
  <si>
    <t>แคทรีน</t>
  </si>
  <si>
    <t>ภายไธสง</t>
  </si>
  <si>
    <t>จิเรศร์</t>
  </si>
  <si>
    <t>ศรีโปธา</t>
  </si>
  <si>
    <t>ศรีวรรณ</t>
  </si>
  <si>
    <t>ปานปิน</t>
  </si>
  <si>
    <t>วรรณศรี</t>
  </si>
  <si>
    <t>สุปัญญา</t>
  </si>
  <si>
    <t>จงไกรจักร</t>
  </si>
  <si>
    <t>อัษฎาวุฒิ</t>
  </si>
  <si>
    <t>ละศรีจันทร์</t>
  </si>
  <si>
    <t>ณภิญญาวรรณ</t>
  </si>
  <si>
    <t>มาตราช</t>
  </si>
  <si>
    <t>ธีรพล</t>
  </si>
  <si>
    <t>ไกรวิชา</t>
  </si>
  <si>
    <t>ฟ้าสาง</t>
  </si>
  <si>
    <t>อารียา</t>
  </si>
  <si>
    <t>ศักดิ์ณรงค์</t>
  </si>
  <si>
    <t>อริสรา</t>
  </si>
  <si>
    <t>ไชยมา</t>
  </si>
  <si>
    <t>ประภาภรณ์</t>
  </si>
  <si>
    <t>เอมดี</t>
  </si>
  <si>
    <t>ปันจี้</t>
  </si>
  <si>
    <t>วิรวงศ์</t>
  </si>
  <si>
    <t>ศรีพิชิต</t>
  </si>
  <si>
    <t>พูลสวัสดิ์</t>
  </si>
  <si>
    <t>ชัชชัย</t>
  </si>
  <si>
    <t>แสงจง</t>
  </si>
  <si>
    <t>ไมตรี</t>
  </si>
  <si>
    <t>พุดแดง</t>
  </si>
  <si>
    <t>กฤษชญาดา</t>
  </si>
  <si>
    <t>แจ้งสนาม</t>
  </si>
  <si>
    <t>พลสูงเนิน</t>
  </si>
  <si>
    <t>รินภา</t>
  </si>
  <si>
    <t>เลิศดี</t>
  </si>
  <si>
    <t>นาเมืองรักษ์</t>
  </si>
  <si>
    <t>มังชินา</t>
  </si>
  <si>
    <t>ธัญลักษณ์</t>
  </si>
  <si>
    <t>ชิ้นงูเหลือม</t>
  </si>
  <si>
    <t>ชิติพัทธ์</t>
  </si>
  <si>
    <t>ก๋าถ้วย</t>
  </si>
  <si>
    <t>ปุยแก้ว</t>
  </si>
  <si>
    <t>สรัญญา</t>
  </si>
  <si>
    <t>ภูมิจันทึก</t>
  </si>
  <si>
    <t>สุธิดา</t>
  </si>
  <si>
    <t>ทองรอด</t>
  </si>
  <si>
    <t>อินธรรมระ</t>
  </si>
  <si>
    <t>ขำขาว</t>
  </si>
  <si>
    <t>ประสิทธิ์สม</t>
  </si>
  <si>
    <t>วัชระคุปต์</t>
  </si>
  <si>
    <t>ชูเกิด</t>
  </si>
  <si>
    <t>ณัฐฐวัฒน์</t>
  </si>
  <si>
    <t>ปทิตญา</t>
  </si>
  <si>
    <t>เลิกบางพลัด</t>
  </si>
  <si>
    <t>สุพร</t>
  </si>
  <si>
    <t>มาลารักษ์</t>
  </si>
  <si>
    <t>พลรบ</t>
  </si>
  <si>
    <t>ธารภญ</t>
  </si>
  <si>
    <t>เอี่ยมกั๊ก</t>
  </si>
  <si>
    <t>สุวรรณพงษ์</t>
  </si>
  <si>
    <t>ศิริกุล</t>
  </si>
  <si>
    <t>กุลณัฐ</t>
  </si>
  <si>
    <t>ดำพลับ</t>
  </si>
  <si>
    <t>รอดเสน</t>
  </si>
  <si>
    <t>สิริรัตน์</t>
  </si>
  <si>
    <t>พรหมมี</t>
  </si>
  <si>
    <t>โพธิ์มีศรี</t>
  </si>
  <si>
    <t>นันทิกา</t>
  </si>
  <si>
    <t>เหมเปา</t>
  </si>
  <si>
    <t>ณัฐกรณ์</t>
  </si>
  <si>
    <t>เส็งขาว</t>
  </si>
  <si>
    <t>ฏฏิณิชกุล</t>
  </si>
  <si>
    <t>นัฎกฤตา</t>
  </si>
  <si>
    <t>ยมาภรณ์</t>
  </si>
  <si>
    <t>โกศายานนท์</t>
  </si>
  <si>
    <t>จำนงนอก</t>
  </si>
  <si>
    <t>จันทร์หนู</t>
  </si>
  <si>
    <t>ประภัสสร</t>
  </si>
  <si>
    <t>นาคแย้ม</t>
  </si>
  <si>
    <t>พรชัยธเนศกุล</t>
  </si>
  <si>
    <t>อินทร์สวัสดิ์</t>
  </si>
  <si>
    <t>มีแก้วน้อย</t>
  </si>
  <si>
    <t>สิงหนาท</t>
  </si>
  <si>
    <t>ธรรมเสนา</t>
  </si>
  <si>
    <t>ธีระชัย</t>
  </si>
  <si>
    <t>มุสิกะทัน</t>
  </si>
  <si>
    <t>พีรพัฒน์</t>
  </si>
  <si>
    <t>แก้วทวี</t>
  </si>
  <si>
    <t>โคคำ</t>
  </si>
  <si>
    <t>กิติสภานันท์</t>
  </si>
  <si>
    <t>กะพัง</t>
  </si>
  <si>
    <t>ณวีรินทร์</t>
  </si>
  <si>
    <t>พัฒนะวรานันท์</t>
  </si>
  <si>
    <t>กริชชนะ</t>
  </si>
  <si>
    <t>ลาภไธสง</t>
  </si>
  <si>
    <t>กระดังงา</t>
  </si>
  <si>
    <t>ชลธิต</t>
  </si>
  <si>
    <t>นิ่มโอด</t>
  </si>
  <si>
    <t>ชญาณนันท์</t>
  </si>
  <si>
    <t>ธนเทพ</t>
  </si>
  <si>
    <t>ลบพื้น</t>
  </si>
  <si>
    <t>สุธรรมเกษม</t>
  </si>
  <si>
    <t>สุขสันต์</t>
  </si>
  <si>
    <t>บุตรมนต์</t>
  </si>
  <si>
    <t>ณัฐพงค์</t>
  </si>
  <si>
    <t>พรรณขาม</t>
  </si>
  <si>
    <t>พิชิต</t>
  </si>
  <si>
    <t>ตรีโอษฐ์</t>
  </si>
  <si>
    <t>ดำสมุทร</t>
  </si>
  <si>
    <t>อุทัย</t>
  </si>
  <si>
    <t>จันทร์เจือแก้ว</t>
  </si>
  <si>
    <t>พากเพียร</t>
  </si>
  <si>
    <t>กิตติยากร</t>
  </si>
  <si>
    <t>บุญมานัน</t>
  </si>
  <si>
    <t>ภาณุพงษ์</t>
  </si>
  <si>
    <t>โสภา</t>
  </si>
  <si>
    <t>พิสิฐ</t>
  </si>
  <si>
    <t>จันทร์กรี</t>
  </si>
  <si>
    <t>ศักดิ์ศิวา</t>
  </si>
  <si>
    <t>เนียมชมภู</t>
  </si>
  <si>
    <t>รัฐพงศ์</t>
  </si>
  <si>
    <t>ภูมิกระจ่าง</t>
  </si>
  <si>
    <t>วรวิทย์</t>
  </si>
  <si>
    <t>พิทาทอง</t>
  </si>
  <si>
    <t>ทองสุดยอด</t>
  </si>
  <si>
    <t>กัณฑ์อเนก</t>
  </si>
  <si>
    <t>บุญสิม</t>
  </si>
  <si>
    <t>แก้วกาหลง</t>
  </si>
  <si>
    <t>ธนาวุฒิ</t>
  </si>
  <si>
    <t>นรสาร</t>
  </si>
  <si>
    <t>ทรงสิทธิ์</t>
  </si>
  <si>
    <t>คุณสวัสดิ์</t>
  </si>
  <si>
    <t>เขมชาติ</t>
  </si>
  <si>
    <t>ถนอมชาติ</t>
  </si>
  <si>
    <t>พิชญ์ดนัย</t>
  </si>
  <si>
    <t>ว่องไวเมธี</t>
  </si>
  <si>
    <t>ต๊ะคำมี</t>
  </si>
  <si>
    <t>เบญจา</t>
  </si>
  <si>
    <t>เทียนนุ่ม</t>
  </si>
  <si>
    <t>มณี</t>
  </si>
  <si>
    <t>วันชัย</t>
  </si>
  <si>
    <t>กองอิ้ม</t>
  </si>
  <si>
    <t>จักกิตตินันท์</t>
  </si>
  <si>
    <t>ภควาโศภิษฐ์</t>
  </si>
  <si>
    <t>ศศิกานต์</t>
  </si>
  <si>
    <t>สลิดแก้ว</t>
  </si>
  <si>
    <t>ปุณยานุช</t>
  </si>
  <si>
    <t>อดุลย์รัมย์</t>
  </si>
  <si>
    <t>หทัยรัตน์</t>
  </si>
  <si>
    <t>ลิขิตวรรณวงศ์</t>
  </si>
  <si>
    <t>นรดา</t>
  </si>
  <si>
    <t>บุญนันท์</t>
  </si>
  <si>
    <t>ชาวนาฟาง</t>
  </si>
  <si>
    <t>คลังคำภา</t>
  </si>
  <si>
    <t>พลอยไพริน</t>
  </si>
  <si>
    <t>สีสด</t>
  </si>
  <si>
    <t>รัตนาวิบูลย์</t>
  </si>
  <si>
    <t>เกศรินทร์</t>
  </si>
  <si>
    <t>ศรีเสน่ห์พร</t>
  </si>
  <si>
    <t>สันเมืองมูล</t>
  </si>
  <si>
    <t>ชัชวาลย์</t>
  </si>
  <si>
    <t>หิรัญญสุทธิ์</t>
  </si>
  <si>
    <t>อาสาฬดา</t>
  </si>
  <si>
    <t>จันทร์แก้วแร่</t>
  </si>
  <si>
    <t>รัติยากร</t>
  </si>
  <si>
    <t>กลับไทย</t>
  </si>
  <si>
    <t>เดมิกา</t>
  </si>
  <si>
    <t>สิงขรอาจ</t>
  </si>
  <si>
    <t>ไชยวงศ์</t>
  </si>
  <si>
    <t>หงษ์โต</t>
  </si>
  <si>
    <t>วงษ์วาน</t>
  </si>
  <si>
    <t>เขษม</t>
  </si>
  <si>
    <t>ตะไลย์</t>
  </si>
  <si>
    <t>จีนเต็ม</t>
  </si>
  <si>
    <t>ปราณี</t>
  </si>
  <si>
    <t>ขวัญเมือง</t>
  </si>
  <si>
    <t>กระฐินทอง</t>
  </si>
  <si>
    <t>ธัญพิสิษฐ์</t>
  </si>
  <si>
    <t>มีอิ่ม</t>
  </si>
  <si>
    <t>สงคราม</t>
  </si>
  <si>
    <t>สืบสกุล</t>
  </si>
  <si>
    <t>สรยุทธ</t>
  </si>
  <si>
    <t>สุดสวาท</t>
  </si>
  <si>
    <t>ชมันตา</t>
  </si>
  <si>
    <t>คุณคณากาน</t>
  </si>
  <si>
    <t>เดชรัก</t>
  </si>
  <si>
    <t>ตรีวิทย์</t>
  </si>
  <si>
    <t>ทีรวม</t>
  </si>
  <si>
    <t>สวาย</t>
  </si>
  <si>
    <t>วรลักษณ์</t>
  </si>
  <si>
    <t>สุขีโมกข์</t>
  </si>
  <si>
    <t>นุชจรี</t>
  </si>
  <si>
    <t>ทองหล่อ</t>
  </si>
  <si>
    <t>จตุวิทย์</t>
  </si>
  <si>
    <t>คุปตะสิน</t>
  </si>
  <si>
    <t>เนตรนภา</t>
  </si>
  <si>
    <t>วิชา</t>
  </si>
  <si>
    <t>ณัฏฐณิชา</t>
  </si>
  <si>
    <t>เทพกูล</t>
  </si>
  <si>
    <t>แก้วโส</t>
  </si>
  <si>
    <t>ธนภูมิ</t>
  </si>
  <si>
    <t>เอกจิตร์</t>
  </si>
  <si>
    <t>ภาณุเดช</t>
  </si>
  <si>
    <t>เลี้ยงชีพ</t>
  </si>
  <si>
    <t>โอฬาร</t>
  </si>
  <si>
    <t>เขียวหวาน</t>
  </si>
  <si>
    <t>ภูมินทร์</t>
  </si>
  <si>
    <t>ขุนศรี</t>
  </si>
  <si>
    <t>กรวิการ์</t>
  </si>
  <si>
    <t>สำรีปั้น</t>
  </si>
  <si>
    <t>พัทธพล</t>
  </si>
  <si>
    <t>ศรีเชื้อ</t>
  </si>
  <si>
    <t>ปรียา</t>
  </si>
  <si>
    <t>กุลนาแปง</t>
  </si>
  <si>
    <t>มณธิรา</t>
  </si>
  <si>
    <t>ยั่งยืนนาน</t>
  </si>
  <si>
    <t>ธฤตศวร</t>
  </si>
  <si>
    <t>คันศร</t>
  </si>
  <si>
    <t>มูลศรี</t>
  </si>
  <si>
    <t>อภิตรา</t>
  </si>
  <si>
    <t>ยะมา</t>
  </si>
  <si>
    <t>ชนะชัย</t>
  </si>
  <si>
    <t>เสนนะ</t>
  </si>
  <si>
    <t>ปิ่นธนา</t>
  </si>
  <si>
    <t>คำแสงดี</t>
  </si>
  <si>
    <t>บุณยกร</t>
  </si>
  <si>
    <t>ยอดวงค์</t>
  </si>
  <si>
    <t>ยลศิริธรรม</t>
  </si>
  <si>
    <t>รัตนาภรณ์</t>
  </si>
  <si>
    <t>มาฉิม</t>
  </si>
  <si>
    <t>พยุหพล</t>
  </si>
  <si>
    <t>ฟุ้งสุข</t>
  </si>
  <si>
    <t>พลหลา</t>
  </si>
  <si>
    <t>จรัสพร</t>
  </si>
  <si>
    <t>บุญญะวัด</t>
  </si>
  <si>
    <t>โยธีเสวต</t>
  </si>
  <si>
    <t>ดุรงค์ฤทธิ์</t>
  </si>
  <si>
    <t>แสงสุวรรณ์</t>
  </si>
  <si>
    <t>ดิถีวัฒน์</t>
  </si>
  <si>
    <t>เวชวิทย์</t>
  </si>
  <si>
    <t>สุภะวีระ</t>
  </si>
  <si>
    <t>กาญจนี</t>
  </si>
  <si>
    <t>อำขำ</t>
  </si>
  <si>
    <t>สาริกา</t>
  </si>
  <si>
    <t>คณารศ</t>
  </si>
  <si>
    <t>อาทิติยาภรณ์</t>
  </si>
  <si>
    <t>นิติผณินทร</t>
  </si>
  <si>
    <t>ป่านฤทัย</t>
  </si>
  <si>
    <t>สุทธิรัตน์เสรีกุล</t>
  </si>
  <si>
    <t>สุวรรณสังโส</t>
  </si>
  <si>
    <t>ภาจิตรนิยม</t>
  </si>
  <si>
    <t>รดา</t>
  </si>
  <si>
    <t>พงษ์ปราโมทย์</t>
  </si>
  <si>
    <t>ภูมิพัฒน์</t>
  </si>
  <si>
    <t>นวราช</t>
  </si>
  <si>
    <t>ฝ่ายโพธิ์</t>
  </si>
  <si>
    <t>เพชรมัด</t>
  </si>
  <si>
    <t>สุดแสวง</t>
  </si>
  <si>
    <t>อดิเทพ</t>
  </si>
  <si>
    <t>สุทธิศักดิ์</t>
  </si>
  <si>
    <t>เพชรชวาลวัฒน์</t>
  </si>
  <si>
    <t>ภู่พันธุ์</t>
  </si>
  <si>
    <t>อิสระพงษ์</t>
  </si>
  <si>
    <t>สัชนะกูล</t>
  </si>
  <si>
    <t>สังข์ศิริ</t>
  </si>
  <si>
    <t>ประทุมวรรณ</t>
  </si>
  <si>
    <t>เศรษฐี</t>
  </si>
  <si>
    <t>ณัฐิดา</t>
  </si>
  <si>
    <t>กิตติดุษฎีกุล</t>
  </si>
  <si>
    <t>ณัฐนพิน</t>
  </si>
  <si>
    <t>ภู่ทอง</t>
  </si>
  <si>
    <t>ภิรม</t>
  </si>
  <si>
    <t>ปุริมนาถ</t>
  </si>
  <si>
    <t>ขุ่ยหนองบัว</t>
  </si>
  <si>
    <t>นาถฤดี</t>
  </si>
  <si>
    <t>ยมนา</t>
  </si>
  <si>
    <t>สว่างพลกรัง</t>
  </si>
  <si>
    <t>สุนทรี</t>
  </si>
  <si>
    <t>โสพรม</t>
  </si>
  <si>
    <t>อรอมล</t>
  </si>
  <si>
    <t>เหมือนโพธิ์</t>
  </si>
  <si>
    <t>วิเชษฐ</t>
  </si>
  <si>
    <t>ใจเฉพาะ</t>
  </si>
  <si>
    <t>สุดาพร</t>
  </si>
  <si>
    <t>คุ้มเหย้า</t>
  </si>
  <si>
    <t>ช้างอยู่</t>
  </si>
  <si>
    <t>ทองจัด</t>
  </si>
  <si>
    <t>จันทร์คง</t>
  </si>
  <si>
    <t>สุพรรณ</t>
  </si>
  <si>
    <t>โสดาจันทร์</t>
  </si>
  <si>
    <t>มากบุญ</t>
  </si>
  <si>
    <t>ผ่องศิริ</t>
  </si>
  <si>
    <t>มนตรี</t>
  </si>
  <si>
    <t>ตรีทิพย์</t>
  </si>
  <si>
    <t>พรหมชัย</t>
  </si>
  <si>
    <t>โพธิ์เงิน</t>
  </si>
  <si>
    <t>วรรณจิตร</t>
  </si>
  <si>
    <t>ปรีชา</t>
  </si>
  <si>
    <t>เชาว์ขุนทด</t>
  </si>
  <si>
    <t>ชมชื่น</t>
  </si>
  <si>
    <t>ไชยสงวนสุข</t>
  </si>
  <si>
    <t>กมุทชาติ</t>
  </si>
  <si>
    <t>คนดี</t>
  </si>
  <si>
    <t>บุญทวี</t>
  </si>
  <si>
    <t>เนียมหอม</t>
  </si>
  <si>
    <t>สุนีย์</t>
  </si>
  <si>
    <t>ขยันกิจ</t>
  </si>
  <si>
    <t>ทองเอม</t>
  </si>
  <si>
    <t>กฤษณา</t>
  </si>
  <si>
    <t>วงษาหาร</t>
  </si>
  <si>
    <t>ปิยะกานต์</t>
  </si>
  <si>
    <t>ลาเหลา</t>
  </si>
  <si>
    <t>ศิริสลุง</t>
  </si>
  <si>
    <t>สระโสภา</t>
  </si>
  <si>
    <t>ต่อคุ้ม</t>
  </si>
  <si>
    <t>ไชยพล</t>
  </si>
  <si>
    <t>มนัสสา</t>
  </si>
  <si>
    <t>เทศสนั่น</t>
  </si>
  <si>
    <t>พรวิภา</t>
  </si>
  <si>
    <t>แจ่มสิทธิกุล</t>
  </si>
  <si>
    <t>ติมสันเทียะ</t>
  </si>
  <si>
    <t>ศิวกร</t>
  </si>
  <si>
    <t>โยธายุทธ</t>
  </si>
  <si>
    <t>มาริสา</t>
  </si>
  <si>
    <t>รักธรรม</t>
  </si>
  <si>
    <t>สมบัติมาก</t>
  </si>
  <si>
    <t>รัตนธิดา</t>
  </si>
  <si>
    <t>แดงเกิด</t>
  </si>
  <si>
    <t>กรึกกลาง</t>
  </si>
  <si>
    <t>นิลกรณ์</t>
  </si>
  <si>
    <t>กรุง</t>
  </si>
  <si>
    <t>พงษ์พันธ์</t>
  </si>
  <si>
    <t>ผิวอ่อน</t>
  </si>
  <si>
    <t>ชัยพฤกษ์</t>
  </si>
  <si>
    <t>หอมเนียม</t>
  </si>
  <si>
    <t>นามผล</t>
  </si>
  <si>
    <t>ทัดทอง</t>
  </si>
  <si>
    <t>สีสัญ</t>
  </si>
  <si>
    <t>คงเกษม</t>
  </si>
  <si>
    <t>แก้วอ่อง</t>
  </si>
  <si>
    <t>จรัญ</t>
  </si>
  <si>
    <t>บุญครอบ</t>
  </si>
  <si>
    <t>มานะ</t>
  </si>
  <si>
    <t>พูลสาริกิจ</t>
  </si>
  <si>
    <t>สักการะ</t>
  </si>
  <si>
    <t>เดโช</t>
  </si>
  <si>
    <t>บุญชี</t>
  </si>
  <si>
    <t>พิมลรัตน์</t>
  </si>
  <si>
    <t>ศุภกิจ</t>
  </si>
  <si>
    <t>ขุนพินิจดี</t>
  </si>
  <si>
    <t>ธนู</t>
  </si>
  <si>
    <t>ย้อยฝอย</t>
  </si>
  <si>
    <t>อิศรินทร์</t>
  </si>
  <si>
    <t>เอนก</t>
  </si>
  <si>
    <t>ยกโต</t>
  </si>
  <si>
    <t>ศรีบุตร</t>
  </si>
  <si>
    <t>ล้อมนาค</t>
  </si>
  <si>
    <t>ชัญญาฎา</t>
  </si>
  <si>
    <t>ศุภนุ</t>
  </si>
  <si>
    <t>มะโนบาล</t>
  </si>
  <si>
    <t>บรรยา</t>
  </si>
  <si>
    <t>สียานเก็ม</t>
  </si>
  <si>
    <t>นุศรา</t>
  </si>
  <si>
    <t>วงศ์ใหญ่</t>
  </si>
  <si>
    <t>จิมจวน</t>
  </si>
  <si>
    <t>สุทธิพงศ์</t>
  </si>
  <si>
    <t>พันธ์พุทธ</t>
  </si>
  <si>
    <t>ชนะ</t>
  </si>
  <si>
    <t>ชื้อทัศนประสิทธิ์</t>
  </si>
  <si>
    <t>สรัญรัตน์</t>
  </si>
  <si>
    <t>คำภูผา</t>
  </si>
  <si>
    <t>กันต์ชนินธรญ์</t>
  </si>
  <si>
    <t>พัฒธรโกศล</t>
  </si>
  <si>
    <t>ธนรัตนานนท์</t>
  </si>
  <si>
    <t>กริช</t>
  </si>
  <si>
    <t>ลียากาศ</t>
  </si>
  <si>
    <t>พีระวิทย์</t>
  </si>
  <si>
    <t>วังใบสนธนโชติ</t>
  </si>
  <si>
    <t>ธนวรรธน์</t>
  </si>
  <si>
    <t>ละอองคำ</t>
  </si>
  <si>
    <t>ภาสวิชญ์ป์</t>
  </si>
  <si>
    <t>มิสิรัศนันท์</t>
  </si>
  <si>
    <t>กวีวรรณ</t>
  </si>
  <si>
    <t>ตระกูลธรรม</t>
  </si>
  <si>
    <t>ชลณี</t>
  </si>
  <si>
    <t>ใจคง</t>
  </si>
  <si>
    <t>ศักดามงคล</t>
  </si>
  <si>
    <t>ใจหาญ</t>
  </si>
  <si>
    <t>ศุภวรรษ</t>
  </si>
  <si>
    <t>อุนาวงศ์</t>
  </si>
  <si>
    <t>กันต์</t>
  </si>
  <si>
    <t>ชัยสิทธิ์</t>
  </si>
  <si>
    <t>เผยฉวี</t>
  </si>
  <si>
    <t>นฤพนธ์</t>
  </si>
  <si>
    <t>ผดุงกิจจานนท์</t>
  </si>
  <si>
    <t>สุรชาติ</t>
  </si>
  <si>
    <t>ชื่นบาน</t>
  </si>
  <si>
    <t>ทนงกรณ์</t>
  </si>
  <si>
    <t>แฮดเมย</t>
  </si>
  <si>
    <t>จุติพร</t>
  </si>
  <si>
    <t>วรรธน์พรยมล</t>
  </si>
  <si>
    <t>ศรันยู</t>
  </si>
  <si>
    <t>ภูโสภา</t>
  </si>
  <si>
    <t>นนทิยา</t>
  </si>
  <si>
    <t>สุขสำราญ</t>
  </si>
  <si>
    <t>กัลยากร</t>
  </si>
  <si>
    <t>กรรแสงศรี</t>
  </si>
  <si>
    <t>ภัทรศยา</t>
  </si>
  <si>
    <t>กิจวิจารณ์</t>
  </si>
  <si>
    <t>สโรชินี</t>
  </si>
  <si>
    <t>วิสาณ</t>
  </si>
  <si>
    <t>บุณยานุช</t>
  </si>
  <si>
    <t>คำจูม</t>
  </si>
  <si>
    <t>ชลิตวีร์</t>
  </si>
  <si>
    <t>รวี</t>
  </si>
  <si>
    <t>อุยเจริญ</t>
  </si>
  <si>
    <t>จีราภรณ์</t>
  </si>
  <si>
    <t>พรมมา</t>
  </si>
  <si>
    <t>ศุภานิช</t>
  </si>
  <si>
    <t>บุญธรรม</t>
  </si>
  <si>
    <t>ปทิตตา</t>
  </si>
  <si>
    <t>แก้วสืบ</t>
  </si>
  <si>
    <t>ชนิสรา</t>
  </si>
  <si>
    <t>ปักษาวัน</t>
  </si>
  <si>
    <t>จักรกฤช</t>
  </si>
  <si>
    <t>แสนอุ่น</t>
  </si>
  <si>
    <t>เศรษฐพิชญ์</t>
  </si>
  <si>
    <t>คำเกาะ</t>
  </si>
  <si>
    <t>อธิพงศ์</t>
  </si>
  <si>
    <t>วงษ์พัฒน์</t>
  </si>
  <si>
    <t>นันทรัตน์</t>
  </si>
  <si>
    <t>สุวรรณศิริ</t>
  </si>
  <si>
    <t>มหาเสน</t>
  </si>
  <si>
    <t>ภูริภัต</t>
  </si>
  <si>
    <t>สว่างอารมย์</t>
  </si>
  <si>
    <t>โคกแดง</t>
  </si>
  <si>
    <t>มานพ</t>
  </si>
  <si>
    <t>บุญอินทร์</t>
  </si>
  <si>
    <t>น้อยปา</t>
  </si>
  <si>
    <t>แดงดี</t>
  </si>
  <si>
    <t>สุรีย์</t>
  </si>
  <si>
    <t>มุกสิก</t>
  </si>
  <si>
    <t>ภาวิณี</t>
  </si>
  <si>
    <t>มาสซาโรติ</t>
  </si>
  <si>
    <t>ประดิษฐ์</t>
  </si>
  <si>
    <t>ทัศนา</t>
  </si>
  <si>
    <t>ภู่โพธิ์</t>
  </si>
  <si>
    <t>มานะชัย</t>
  </si>
  <si>
    <t>เหล็กจาน</t>
  </si>
  <si>
    <t>อัยยา</t>
  </si>
  <si>
    <t>บุบผา</t>
  </si>
  <si>
    <t>ปวรุตม์</t>
  </si>
  <si>
    <t>สว่างกุล</t>
  </si>
  <si>
    <t>พิทักษ์พงษ์</t>
  </si>
  <si>
    <t>รินเที่ยง</t>
  </si>
  <si>
    <t>ภู่มณี</t>
  </si>
  <si>
    <t>โพธิ์พาน</t>
  </si>
  <si>
    <t>กชกัญจ์</t>
  </si>
  <si>
    <t>วิริยาพันธ์</t>
  </si>
  <si>
    <t>ณัฐชาพิมญชุ์</t>
  </si>
  <si>
    <t>จอมชัยฤทธิ์</t>
  </si>
  <si>
    <t>สิทธิไพร</t>
  </si>
  <si>
    <t>นิติวุฒิ</t>
  </si>
  <si>
    <t>อิ่มสมบูรณ์</t>
  </si>
  <si>
    <t>เมืองแสน</t>
  </si>
  <si>
    <t>เกวลิน</t>
  </si>
  <si>
    <t>จันทร์มณี</t>
  </si>
  <si>
    <t>ภูวพล</t>
  </si>
  <si>
    <t>เยี่ยมสันเทียะ</t>
  </si>
  <si>
    <t>นรลักษณ์</t>
  </si>
  <si>
    <t>พันธุ์เสือ</t>
  </si>
  <si>
    <t>สกลไชย</t>
  </si>
  <si>
    <t>เพชรชำนาญ</t>
  </si>
  <si>
    <t>ดวงแก้ว</t>
  </si>
  <si>
    <t>งามแก้ว</t>
  </si>
  <si>
    <t>บุญยืน</t>
  </si>
  <si>
    <t>สุจิรา</t>
  </si>
  <si>
    <t>สุทธิสุข</t>
  </si>
  <si>
    <t>อาลากุล</t>
  </si>
  <si>
    <t>เสรี</t>
  </si>
  <si>
    <t>หมื่นอินทร์</t>
  </si>
  <si>
    <t>เปรมศักดิ์</t>
  </si>
  <si>
    <t>อัตถาภูมิ</t>
  </si>
  <si>
    <t>พัชรา</t>
  </si>
  <si>
    <t>สว่างดี</t>
  </si>
  <si>
    <t>มฐา</t>
  </si>
  <si>
    <t>คำเพชรดี</t>
  </si>
  <si>
    <t>โชควิริยะประเสริฐ</t>
  </si>
  <si>
    <t>ณนฌกร</t>
  </si>
  <si>
    <t>บ่างกองกูล</t>
  </si>
  <si>
    <t>สุชัย</t>
  </si>
  <si>
    <t>พูลจินดา</t>
  </si>
  <si>
    <t>กรชนก</t>
  </si>
  <si>
    <t>เอี่ยมอินทร์</t>
  </si>
  <si>
    <t>วรวรงค์</t>
  </si>
  <si>
    <t>บมขุนทด</t>
  </si>
  <si>
    <t>สรวิศ</t>
  </si>
  <si>
    <t>ศรีสิงห์</t>
  </si>
  <si>
    <t>กฤษฏ์</t>
  </si>
  <si>
    <t>ไชยงาม</t>
  </si>
  <si>
    <t>แก้วจันดา</t>
  </si>
  <si>
    <t>เภาพันธ์</t>
  </si>
  <si>
    <t>พิมพ์วลัญช์</t>
  </si>
  <si>
    <t>จันทร์กระจ่าง</t>
  </si>
  <si>
    <t>สีนนท์</t>
  </si>
  <si>
    <t>ศรียาโยชน์</t>
  </si>
  <si>
    <t>นัดหา</t>
  </si>
  <si>
    <t>กษิดิศ</t>
  </si>
  <si>
    <t>ฉันทวัธน์</t>
  </si>
  <si>
    <t>อธิปัตย์</t>
  </si>
  <si>
    <t>ทุมมา</t>
  </si>
  <si>
    <t>พรมวิเศษ</t>
  </si>
  <si>
    <t>ปรัชญ์ฐาภัทร</t>
  </si>
  <si>
    <t>ดารุณี</t>
  </si>
  <si>
    <t>อาภรณ์แก้ว</t>
  </si>
  <si>
    <t>ประดับบุตร</t>
  </si>
  <si>
    <t>เบ็ญจลักษณ์</t>
  </si>
  <si>
    <t>นิลใหม่</t>
  </si>
  <si>
    <t>สระคำจันทร์</t>
  </si>
  <si>
    <t>ประดุงสิน</t>
  </si>
  <si>
    <t>บ่อยกระโทก</t>
  </si>
  <si>
    <t>พิพัฒน์</t>
  </si>
  <si>
    <t>จึงสัจจานุสรณ์</t>
  </si>
  <si>
    <t>จักรพันธุ์</t>
  </si>
  <si>
    <t>หันจรัส</t>
  </si>
  <si>
    <t>วิรพล</t>
  </si>
  <si>
    <t>ตัวเสาร์</t>
  </si>
  <si>
    <t>กรณ์</t>
  </si>
  <si>
    <t>เกิดชื่น</t>
  </si>
  <si>
    <t>พสิษฐ์</t>
  </si>
  <si>
    <t>โชติสุวรรณกลาง</t>
  </si>
  <si>
    <t>คมชาญ</t>
  </si>
  <si>
    <t>ทาซ้าย</t>
  </si>
  <si>
    <t>ทิวัตถ์</t>
  </si>
  <si>
    <t>สิถิละวรรณ</t>
  </si>
  <si>
    <t>การรัตน์</t>
  </si>
  <si>
    <t>อินประเสริฐ</t>
  </si>
  <si>
    <t>สุวภัทร</t>
  </si>
  <si>
    <t>พวงมะเทศ</t>
  </si>
  <si>
    <t>สุทิน</t>
  </si>
  <si>
    <t>แคมงคลสุข</t>
  </si>
  <si>
    <t>ตรีเหรา</t>
  </si>
  <si>
    <t>พลอยนภา</t>
  </si>
  <si>
    <t>มีอยู่</t>
  </si>
  <si>
    <t>ศิริพล</t>
  </si>
  <si>
    <t>เครือศรี</t>
  </si>
  <si>
    <t>ธีรพร</t>
  </si>
  <si>
    <t>อึงพุดซา</t>
  </si>
  <si>
    <t>รักชาติประชาชน</t>
  </si>
  <si>
    <t>นับทอง</t>
  </si>
  <si>
    <t>ครองยุติ</t>
  </si>
  <si>
    <t>บุบผาวัลย์</t>
  </si>
  <si>
    <t>วิภาพร</t>
  </si>
  <si>
    <t>กิรณะวัฒน์</t>
  </si>
  <si>
    <t>เสาวนีย์</t>
  </si>
  <si>
    <t>ธนรัญชน์กุล</t>
  </si>
  <si>
    <t>เฉลียวศิลป์</t>
  </si>
  <si>
    <t>สนิด</t>
  </si>
  <si>
    <t>ลมจะโปะ</t>
  </si>
  <si>
    <t>ริสา</t>
  </si>
  <si>
    <t>อัจฉริยไพบูลย์</t>
  </si>
  <si>
    <t>นันทภพ</t>
  </si>
  <si>
    <t>สุวรรณเก</t>
  </si>
  <si>
    <t>ธนพนธ์</t>
  </si>
  <si>
    <t>สะสม</t>
  </si>
  <si>
    <t>บานฤทัย</t>
  </si>
  <si>
    <t>ศักดิ์ดา</t>
  </si>
  <si>
    <t>พลอยครบุรี</t>
  </si>
  <si>
    <t>รัตน์มณี</t>
  </si>
  <si>
    <t>ทรงศรีชัยนันท์</t>
  </si>
  <si>
    <t>พีรวงศ์</t>
  </si>
  <si>
    <t>หิรัญเกิด</t>
  </si>
  <si>
    <t>บรรณา</t>
  </si>
  <si>
    <t>โชคสวัสดิ์</t>
  </si>
  <si>
    <t>วิมลมาศ</t>
  </si>
  <si>
    <t>ทูลพุทธา</t>
  </si>
  <si>
    <t>สุเนตร</t>
  </si>
  <si>
    <t>ภิญโญยาง</t>
  </si>
  <si>
    <t>งอกงาม</t>
  </si>
  <si>
    <t>สุขณัชชา</t>
  </si>
  <si>
    <t>เพ็ญแข</t>
  </si>
  <si>
    <t>ตอพรหม</t>
  </si>
  <si>
    <t>พิเศษฤทธิ์</t>
  </si>
  <si>
    <t>มิตรชัย</t>
  </si>
  <si>
    <t>แรมประชา</t>
  </si>
  <si>
    <t>สิริวรรณ</t>
  </si>
  <si>
    <t>ระดาบุตร</t>
  </si>
  <si>
    <t>วิไล</t>
  </si>
  <si>
    <t>เกศณี</t>
  </si>
  <si>
    <t>ธวพล</t>
  </si>
  <si>
    <t>ปราบณรงค์</t>
  </si>
  <si>
    <t>ตุระซอง</t>
  </si>
  <si>
    <t>ศศิภา</t>
  </si>
  <si>
    <t>แสงทิตย์</t>
  </si>
  <si>
    <t>ณัฐชานันท์</t>
  </si>
  <si>
    <t>สุวรรณเพ็ชร</t>
  </si>
  <si>
    <t>ชุลีกร</t>
  </si>
  <si>
    <t>บุตรเรือง</t>
  </si>
  <si>
    <t>ทยิดา</t>
  </si>
  <si>
    <t>ไม่โศก</t>
  </si>
  <si>
    <t>งามล้วน</t>
  </si>
  <si>
    <t>อธิราช</t>
  </si>
  <si>
    <t>ทองเรือง</t>
  </si>
  <si>
    <t>ฉัตรสุดา</t>
  </si>
  <si>
    <t>สมบัติ</t>
  </si>
  <si>
    <t>ไชยธงรัตน์</t>
  </si>
  <si>
    <t>เดวิส</t>
  </si>
  <si>
    <t>คณาชอบ</t>
  </si>
  <si>
    <t>ตีณิศราลิล</t>
  </si>
  <si>
    <t>สีลาดเลา</t>
  </si>
  <si>
    <t>เกษมสันติ</t>
  </si>
  <si>
    <t>ไชยแสง</t>
  </si>
  <si>
    <t>กนก</t>
  </si>
  <si>
    <t>ศรีมาชัย</t>
  </si>
  <si>
    <t>อมาตย์มนตรี</t>
  </si>
  <si>
    <t>ธีระพล</t>
  </si>
  <si>
    <t>ทองปด</t>
  </si>
  <si>
    <t>ธมลพร</t>
  </si>
  <si>
    <t>ทองบ่อ</t>
  </si>
  <si>
    <t>เอกวัฒน์</t>
  </si>
  <si>
    <t>ดำเอี่ยมดี</t>
  </si>
  <si>
    <t>ธวนิช</t>
  </si>
  <si>
    <t>เศษฤทธิ์</t>
  </si>
  <si>
    <t>ไชยยา</t>
  </si>
  <si>
    <t>จันทร์ศรจักร</t>
  </si>
  <si>
    <t>วิเสก</t>
  </si>
  <si>
    <t>โตอนันต์</t>
  </si>
  <si>
    <t>เกียรติขจร</t>
  </si>
  <si>
    <t>พิชญ์ประเสริฐ</t>
  </si>
  <si>
    <t>ปาร์มวงศ์</t>
  </si>
  <si>
    <t>ถาวร</t>
  </si>
  <si>
    <t>อนิรุทธ์</t>
  </si>
  <si>
    <t>เนียนไธสง</t>
  </si>
  <si>
    <t>ผกาพรรณ</t>
  </si>
  <si>
    <t>เรืองวัชรศักดิ์</t>
  </si>
  <si>
    <t>ทองคร่ำ</t>
  </si>
  <si>
    <t>เนื่องจำนงค์</t>
  </si>
  <si>
    <t>ปักกาโต</t>
  </si>
  <si>
    <t>ยาวรัมย์</t>
  </si>
  <si>
    <t>ธนวัต</t>
  </si>
  <si>
    <t>มากพูน</t>
  </si>
  <si>
    <t>ฤทธิรณ</t>
  </si>
  <si>
    <t>อำนาจ</t>
  </si>
  <si>
    <t>ราศรีนวล</t>
  </si>
  <si>
    <t>เพชรรุ่ง</t>
  </si>
  <si>
    <t>กิตติยศอัครนิจ</t>
  </si>
  <si>
    <t>ไขกระโทก</t>
  </si>
  <si>
    <t>ฉวีวรรณ</t>
  </si>
  <si>
    <t>ชูวา</t>
  </si>
  <si>
    <t>พนิตนาฎ</t>
  </si>
  <si>
    <t>ชุ่มสูงเนิน</t>
  </si>
  <si>
    <t>ประสิทธิ์</t>
  </si>
  <si>
    <t>เป็นสำราญ</t>
  </si>
  <si>
    <t>เนียมบุญ</t>
  </si>
  <si>
    <t>ฉันทนา</t>
  </si>
  <si>
    <t>บัวลี</t>
  </si>
  <si>
    <t>จักรกฤษณ์</t>
  </si>
  <si>
    <t>พวงเพชร</t>
  </si>
  <si>
    <t>สาลีเทศ</t>
  </si>
  <si>
    <t>จิราวรรณ</t>
  </si>
  <si>
    <t>กระจ่างทอง</t>
  </si>
  <si>
    <t>ยุติธรรม</t>
  </si>
  <si>
    <t>ชาตรี</t>
  </si>
  <si>
    <t>อ่อนเกษ</t>
  </si>
  <si>
    <t>ภัทรพงศ์</t>
  </si>
  <si>
    <t>ไชยโย</t>
  </si>
  <si>
    <t>เพ็ญพักตร์</t>
  </si>
  <si>
    <t>เอี่ยมฉวี</t>
  </si>
  <si>
    <t>สุพิศ</t>
  </si>
  <si>
    <t>เปรมอนันต์</t>
  </si>
  <si>
    <t>ไชยนุประภา</t>
  </si>
  <si>
    <t>จิตกร</t>
  </si>
  <si>
    <t>กันยา</t>
  </si>
  <si>
    <t>ปภาวรัตน์</t>
  </si>
  <si>
    <t>สาคร</t>
  </si>
  <si>
    <t>มาพระลับ</t>
  </si>
  <si>
    <t>สรรพสิริ</t>
  </si>
  <si>
    <t>ศิริรังสรรค์กุล</t>
  </si>
  <si>
    <t>นีระมนต์</t>
  </si>
  <si>
    <t>จันทร์แดง</t>
  </si>
  <si>
    <t>ชัยภัทร</t>
  </si>
  <si>
    <t>ประทุมเทศ</t>
  </si>
  <si>
    <t>สิงจานุสงค์</t>
  </si>
  <si>
    <t>จันทร์อ่อน</t>
  </si>
  <si>
    <t>บริพัตร</t>
  </si>
  <si>
    <t>เนื่องขันตี</t>
  </si>
  <si>
    <t>ทัศณีย์วรรณ</t>
  </si>
  <si>
    <t>ธงภักดี</t>
  </si>
  <si>
    <t>ขันตี</t>
  </si>
  <si>
    <t>ศิลารักษ์</t>
  </si>
  <si>
    <t>ชูมาตย์</t>
  </si>
  <si>
    <t>แย้มบัญชา</t>
  </si>
  <si>
    <t>วงศ์กัลยา</t>
  </si>
  <si>
    <t>เพียแก้ว</t>
  </si>
  <si>
    <t>ณฤดี</t>
  </si>
  <si>
    <t>สอนอาจ</t>
  </si>
  <si>
    <t>สุนิน</t>
  </si>
  <si>
    <t>อรรคนันท์</t>
  </si>
  <si>
    <t>ปิ่นสุดา</t>
  </si>
  <si>
    <t>จุทะแสง</t>
  </si>
  <si>
    <t>ตรีสุคนธ์</t>
  </si>
  <si>
    <t>คณานิตย์</t>
  </si>
  <si>
    <t>ไชยเพชร</t>
  </si>
  <si>
    <t>ศรีพิมพ์เมือง</t>
  </si>
  <si>
    <t>กัณฐกาญจน์</t>
  </si>
  <si>
    <t>จำปาวะตะ</t>
  </si>
  <si>
    <t>พรชนก</t>
  </si>
  <si>
    <t>ขัติยนนท์</t>
  </si>
  <si>
    <t>อธิพงษ์</t>
  </si>
  <si>
    <t>เหล่าอุตส์</t>
  </si>
  <si>
    <t>สุมิตรา</t>
  </si>
  <si>
    <t>ไชยสงค์</t>
  </si>
  <si>
    <t>พิศาล</t>
  </si>
  <si>
    <t>อุดชาชน</t>
  </si>
  <si>
    <t>พิชญาภัค</t>
  </si>
  <si>
    <t>สีวันดี</t>
  </si>
  <si>
    <t>วิริยศักดิ์</t>
  </si>
  <si>
    <t>เพชรภา</t>
  </si>
  <si>
    <t>พิจารโชติ</t>
  </si>
  <si>
    <t>ประพัทธ์</t>
  </si>
  <si>
    <t>เถาว์ทิพย์</t>
  </si>
  <si>
    <t>พิชชากานต์</t>
  </si>
  <si>
    <t>ศรีภูธร</t>
  </si>
  <si>
    <t>อุมาภรณ์</t>
  </si>
  <si>
    <t>เวียงสิมมา</t>
  </si>
  <si>
    <t>สุ่มมาตย์</t>
  </si>
  <si>
    <t>ธรรมมูลตรี</t>
  </si>
  <si>
    <t>ไพรัช</t>
  </si>
  <si>
    <t>ทับอาษา</t>
  </si>
  <si>
    <t>บุญนภัส</t>
  </si>
  <si>
    <t>ยงกิตติโกมล</t>
  </si>
  <si>
    <t>ธัญยรัตน์</t>
  </si>
  <si>
    <t>ภูโบราณ</t>
  </si>
  <si>
    <t>กีวานัน</t>
  </si>
  <si>
    <t>เสาวณิต</t>
  </si>
  <si>
    <t>ศรีชาติ</t>
  </si>
  <si>
    <t>พีรวัฒน์</t>
  </si>
  <si>
    <t>ไชยสว่าง</t>
  </si>
  <si>
    <t>ศิริภรณ์</t>
  </si>
  <si>
    <t>นุศรีอัน</t>
  </si>
  <si>
    <t>ขานเขว้า</t>
  </si>
  <si>
    <t>เต็มดวง</t>
  </si>
  <si>
    <t>แสงชา</t>
  </si>
  <si>
    <t>ผิวขาว</t>
  </si>
  <si>
    <t>พิพัฒนะพงษ์</t>
  </si>
  <si>
    <t>พรหมโม้</t>
  </si>
  <si>
    <t>ทรงศักดิ์</t>
  </si>
  <si>
    <t>บัวบาล</t>
  </si>
  <si>
    <t>ชัญญา</t>
  </si>
  <si>
    <t>ภาวัลย์</t>
  </si>
  <si>
    <t>จันทริมา</t>
  </si>
  <si>
    <t>ธรรมสงค์</t>
  </si>
  <si>
    <t>เบญจวรรณ</t>
  </si>
  <si>
    <t>แสงสุวรรณ</t>
  </si>
  <si>
    <t>อภิรดี</t>
  </si>
  <si>
    <t>อรัญญวาส</t>
  </si>
  <si>
    <t>จันทร์ลุน</t>
  </si>
  <si>
    <t>ประนอม</t>
  </si>
  <si>
    <t>อุทธา</t>
  </si>
  <si>
    <t>อภิรมณ์</t>
  </si>
  <si>
    <t>มิ้งพรม</t>
  </si>
  <si>
    <t>สุทธิวงษ์</t>
  </si>
  <si>
    <t>สุนันชา</t>
  </si>
  <si>
    <t>ด้วงแจ่ม</t>
  </si>
  <si>
    <t>ทิพย์สมบัติ</t>
  </si>
  <si>
    <t>เสาวณีย์</t>
  </si>
  <si>
    <t>กานต์วินิจนันท์</t>
  </si>
  <si>
    <t>วริสรา</t>
  </si>
  <si>
    <t>ญาติโสม</t>
  </si>
  <si>
    <t>ชลิดา</t>
  </si>
  <si>
    <t>นาคบุตรศรี</t>
  </si>
  <si>
    <t>ดงใหญ่</t>
  </si>
  <si>
    <t>อุตรชน</t>
  </si>
  <si>
    <t>อวนอ่อน</t>
  </si>
  <si>
    <t>ชรินทร์</t>
  </si>
  <si>
    <t>พรหมวิอินทร์</t>
  </si>
  <si>
    <t>พรพิษณุ</t>
  </si>
  <si>
    <t>จุฑาศรี</t>
  </si>
  <si>
    <t>ลาโรส</t>
  </si>
  <si>
    <t>ศุภิสรา</t>
  </si>
  <si>
    <t>มีสนม</t>
  </si>
  <si>
    <t>ธรรมมิยะ</t>
  </si>
  <si>
    <t>หารินไสล</t>
  </si>
  <si>
    <t>ชัยชุมพล</t>
  </si>
  <si>
    <t>พินประภา</t>
  </si>
  <si>
    <t>จักรคำ</t>
  </si>
  <si>
    <t>สีเทา</t>
  </si>
  <si>
    <t>ปนัดดา</t>
  </si>
  <si>
    <t>พึ่งสว่าง</t>
  </si>
  <si>
    <t>รัตนวงศ์</t>
  </si>
  <si>
    <t>ดวงเดือน</t>
  </si>
  <si>
    <t>ศรีวงษ์</t>
  </si>
  <si>
    <t>ไชยศรี</t>
  </si>
  <si>
    <t>ทรงศิลป์</t>
  </si>
  <si>
    <t>จิตอามาตย์</t>
  </si>
  <si>
    <t>กิติศักดิ์</t>
  </si>
  <si>
    <t>มันตะ</t>
  </si>
  <si>
    <t>ยุโก</t>
  </si>
  <si>
    <t>อินแกบ</t>
  </si>
  <si>
    <t>สิริกัลยา</t>
  </si>
  <si>
    <t>พิมพบุตร</t>
  </si>
  <si>
    <t>ศรีมะโรง</t>
  </si>
  <si>
    <t>บุณยสิทธิ์</t>
  </si>
  <si>
    <t>บุญสิทธิ์ภิญญา</t>
  </si>
  <si>
    <t>นพพชร</t>
  </si>
  <si>
    <t>พันธุพาน</t>
  </si>
  <si>
    <t>ภูกองแข</t>
  </si>
  <si>
    <t>ทิพย์พนิตา</t>
  </si>
  <si>
    <t>หลุบเลา</t>
  </si>
  <si>
    <t>มาโนช</t>
  </si>
  <si>
    <t>ชนะพันธุ์</t>
  </si>
  <si>
    <t>อุณภา</t>
  </si>
  <si>
    <t>วัชรากร</t>
  </si>
  <si>
    <t>กัมปนาวราวรรณ</t>
  </si>
  <si>
    <t>ภิบาลจอมมี</t>
  </si>
  <si>
    <t>กิตติภพ</t>
  </si>
  <si>
    <t>เสาสมภพ</t>
  </si>
  <si>
    <t>สุพิณญา</t>
  </si>
  <si>
    <t>วรามิตร</t>
  </si>
  <si>
    <t>พุทธิเกียรติ</t>
  </si>
  <si>
    <t>การุณ</t>
  </si>
  <si>
    <t>ปิยวัฒนปรีชา</t>
  </si>
  <si>
    <t>ฌญัณตรี</t>
  </si>
  <si>
    <t>คำพร</t>
  </si>
  <si>
    <t>นุจณี</t>
  </si>
  <si>
    <t>วงค์คำ</t>
  </si>
  <si>
    <t>วรรณพฤกษ</t>
  </si>
  <si>
    <t>สุเจตน์</t>
  </si>
  <si>
    <t>ศรีประมาณ</t>
  </si>
  <si>
    <t>แก้วมะเริง</t>
  </si>
  <si>
    <t>สัญชัย</t>
  </si>
  <si>
    <t>ถวิลรักษ์</t>
  </si>
  <si>
    <t>รักตาภา</t>
  </si>
  <si>
    <t>สมปาน</t>
  </si>
  <si>
    <t>บุญส่ง</t>
  </si>
  <si>
    <t>โอษะคลัง</t>
  </si>
  <si>
    <t>แก้วจันทา</t>
  </si>
  <si>
    <t>โสสีทา</t>
  </si>
  <si>
    <t>ไชยสันต์</t>
  </si>
  <si>
    <t>คงอิ้ว</t>
  </si>
  <si>
    <t>อุเทียม</t>
  </si>
  <si>
    <t>อรัญมิตร</t>
  </si>
  <si>
    <t>คันธสม</t>
  </si>
  <si>
    <t>สุนทรรส</t>
  </si>
  <si>
    <t>เหล่าราช</t>
  </si>
  <si>
    <t>แก้ววิเศษ</t>
  </si>
  <si>
    <t>ยุวรัตน์</t>
  </si>
  <si>
    <t>คูณสิริทรัพย์</t>
  </si>
  <si>
    <t>ธัญญ์ชนัน</t>
  </si>
  <si>
    <t>ฉัตรธนันวัชร์</t>
  </si>
  <si>
    <t>วรรณภา</t>
  </si>
  <si>
    <t>วงศ์กาฬสินธุ์</t>
  </si>
  <si>
    <t>วัฒนศักดิ์</t>
  </si>
  <si>
    <t>ใจจิตร</t>
  </si>
  <si>
    <t>วรชาติ</t>
  </si>
  <si>
    <t>แก้วก่า</t>
  </si>
  <si>
    <t>สงวนรักษ์</t>
  </si>
  <si>
    <t>พองพรหม</t>
  </si>
  <si>
    <t>อัจฉราวดี</t>
  </si>
  <si>
    <t>วรรณพงษ์</t>
  </si>
  <si>
    <t>ขันตะคุ</t>
  </si>
  <si>
    <t>อุทัยวัฒน์</t>
  </si>
  <si>
    <t>รุ่งธิวา</t>
  </si>
  <si>
    <t>จันทะวงษา</t>
  </si>
  <si>
    <t>ปกภณ</t>
  </si>
  <si>
    <t>รุ่นศรี</t>
  </si>
  <si>
    <t>ดาวศรี</t>
  </si>
  <si>
    <t>สัจจา</t>
  </si>
  <si>
    <t>บุญญาสถิตย์</t>
  </si>
  <si>
    <t>พรหมสุภา</t>
  </si>
  <si>
    <t>สุรสิทธิ์</t>
  </si>
  <si>
    <t>เณธิชัย</t>
  </si>
  <si>
    <t>จันทรส</t>
  </si>
  <si>
    <t>วิภานีย์</t>
  </si>
  <si>
    <t>โสวรรณ์</t>
  </si>
  <si>
    <t>ผงสุข</t>
  </si>
  <si>
    <t>แมนสิงห์</t>
  </si>
  <si>
    <t>ยศทะสาร</t>
  </si>
  <si>
    <t>จันทะมี</t>
  </si>
  <si>
    <t>ชมภูสาร</t>
  </si>
  <si>
    <t>แสนธรรมพล</t>
  </si>
  <si>
    <t>สมัย</t>
  </si>
  <si>
    <t>ตะนะสอน</t>
  </si>
  <si>
    <t>รุจิรัตน์</t>
  </si>
  <si>
    <t>คงกล่อม</t>
  </si>
  <si>
    <t>เกตุนาค</t>
  </si>
  <si>
    <t>ประดิษฐ์แท่น</t>
  </si>
  <si>
    <t>ผิวสวัสดิ์</t>
  </si>
  <si>
    <t>แสงเดือน</t>
  </si>
  <si>
    <t>ประนนท์</t>
  </si>
  <si>
    <t>ชูนุกิจ</t>
  </si>
  <si>
    <t>ปราโมทย์</t>
  </si>
  <si>
    <t>โคตรชมภู</t>
  </si>
  <si>
    <t>ซองชะยา</t>
  </si>
  <si>
    <t>ศรีดอนชัน</t>
  </si>
  <si>
    <t>ตพิพัฒน์</t>
  </si>
  <si>
    <t>ประสิทธิ์นอก</t>
  </si>
  <si>
    <t>ทองปาน</t>
  </si>
  <si>
    <t>ศรีพุทธา</t>
  </si>
  <si>
    <t>ธนัช</t>
  </si>
  <si>
    <t>ภากรวณิชย์</t>
  </si>
  <si>
    <t>ดวงจันทร์</t>
  </si>
  <si>
    <t>ราชรองเมือง</t>
  </si>
  <si>
    <t>ธันย์ธิชา</t>
  </si>
  <si>
    <t>วิเวกรัมย์</t>
  </si>
  <si>
    <t>ชัยชาญ</t>
  </si>
  <si>
    <t>แก้วโพธิ์</t>
  </si>
  <si>
    <t>นาวิเศษ</t>
  </si>
  <si>
    <t>นามมุงคุณ</t>
  </si>
  <si>
    <t>อุไรวรรณ</t>
  </si>
  <si>
    <t>เปิ่นวงศ์</t>
  </si>
  <si>
    <t>อภิเชฐ</t>
  </si>
  <si>
    <t>ดวงพรรณา</t>
  </si>
  <si>
    <t>คำภักดี</t>
  </si>
  <si>
    <t>จิตรเจริญ</t>
  </si>
  <si>
    <t>มะระเหลือง</t>
  </si>
  <si>
    <t>ภาณุวัฒน์</t>
  </si>
  <si>
    <t>ไวแสน</t>
  </si>
  <si>
    <t>ภูพันธ์เว่อ</t>
  </si>
  <si>
    <t>บุญชนะ</t>
  </si>
  <si>
    <t>อาจองธรรม</t>
  </si>
  <si>
    <t>ประสารศรี</t>
  </si>
  <si>
    <t>นันทนา</t>
  </si>
  <si>
    <t>ไร่จรูญ</t>
  </si>
  <si>
    <t>ทักษิณา</t>
  </si>
  <si>
    <t>คำทองเพิ่ม</t>
  </si>
  <si>
    <t>ทิพย์เสถียร</t>
  </si>
  <si>
    <t>รินเสนา</t>
  </si>
  <si>
    <t>หาญชนะ</t>
  </si>
  <si>
    <t>ทาริกา</t>
  </si>
  <si>
    <t>ปัญญาดี</t>
  </si>
  <si>
    <t>กัญญาภัทร</t>
  </si>
  <si>
    <t>ภาษีเจริญกุล</t>
  </si>
  <si>
    <t>ณัฐธนภัคร</t>
  </si>
  <si>
    <t>นามเหลา</t>
  </si>
  <si>
    <t>อัถพล</t>
  </si>
  <si>
    <t>สุวรรณมงคล</t>
  </si>
  <si>
    <t>ไชยคำภา</t>
  </si>
  <si>
    <t>โยสะออน</t>
  </si>
  <si>
    <t>ปุณยนุช</t>
  </si>
  <si>
    <t>อุทาพันธ์</t>
  </si>
  <si>
    <t>นาคศาลา</t>
  </si>
  <si>
    <t>จิดาภา</t>
  </si>
  <si>
    <t>คงสิมา</t>
  </si>
  <si>
    <t>ฑิตยา</t>
  </si>
  <si>
    <t>สิงห์ชัย</t>
  </si>
  <si>
    <t>จิตวิขาม</t>
  </si>
  <si>
    <t>แสงดี</t>
  </si>
  <si>
    <t>พิมพ์ดา</t>
  </si>
  <si>
    <t>วีรยุทธ์</t>
  </si>
  <si>
    <t>วงษ์จันทร์</t>
  </si>
  <si>
    <t>วิชชุตา</t>
  </si>
  <si>
    <t>พูลศิลป์</t>
  </si>
  <si>
    <t>อุปชัย</t>
  </si>
  <si>
    <t>เพชรหมื่นไว</t>
  </si>
  <si>
    <t>อัครพล</t>
  </si>
  <si>
    <t>ขวัญปัญญา</t>
  </si>
  <si>
    <t>อธิ</t>
  </si>
  <si>
    <t>พีรทิตยา</t>
  </si>
  <si>
    <t>สังข์กฤษณ์</t>
  </si>
  <si>
    <t>ปอนแก้ว</t>
  </si>
  <si>
    <t>ชณันภัสร์</t>
  </si>
  <si>
    <t>พีรสมานพงศ์</t>
  </si>
  <si>
    <t>ธิดา</t>
  </si>
  <si>
    <t>แซ่หวุ่น</t>
  </si>
  <si>
    <t>หทัยกาญจน์</t>
  </si>
  <si>
    <t>วุฒิ</t>
  </si>
  <si>
    <t>ศิริตา</t>
  </si>
  <si>
    <t>สุดวรรค์</t>
  </si>
  <si>
    <t>กันทะปรีชา</t>
  </si>
  <si>
    <t>พุ่มไพจิตร</t>
  </si>
  <si>
    <t>ประภานิช</t>
  </si>
  <si>
    <t>สีติวัน</t>
  </si>
  <si>
    <t>ธนภร</t>
  </si>
  <si>
    <t>ขุนสังข์</t>
  </si>
  <si>
    <t>กรรเชียง</t>
  </si>
  <si>
    <t>คำตุ้ยเชื้อ</t>
  </si>
  <si>
    <t>บุปผา</t>
  </si>
  <si>
    <t>กันตะบุตร</t>
  </si>
  <si>
    <t>สายธาร</t>
  </si>
  <si>
    <t>ชาวบางงาม</t>
  </si>
  <si>
    <t>ยอดปัญญา</t>
  </si>
  <si>
    <t>สมเกียรติ์</t>
  </si>
  <si>
    <t>จันทร์ต๊ะฝั้น</t>
  </si>
  <si>
    <t>เทพยุหะ</t>
  </si>
  <si>
    <t>วงศ์แก้วมูล</t>
  </si>
  <si>
    <t>เสธิปา</t>
  </si>
  <si>
    <t>อดุลย์</t>
  </si>
  <si>
    <t>บุญชู</t>
  </si>
  <si>
    <t>ปิยะลังกา</t>
  </si>
  <si>
    <t>ชัยนันตา</t>
  </si>
  <si>
    <t>เชียงจันทร์</t>
  </si>
  <si>
    <t>ศิริวัฒน์</t>
  </si>
  <si>
    <t>วุฒิกรณ์</t>
  </si>
  <si>
    <t>นนท์เดชกูล</t>
  </si>
  <si>
    <t>ผ่านภพ</t>
  </si>
  <si>
    <t>ณัฏฐพล</t>
  </si>
  <si>
    <t>สุวรรณศร</t>
  </si>
  <si>
    <t>จารุนันท์</t>
  </si>
  <si>
    <t>จารุนิธิโยธิน</t>
  </si>
  <si>
    <t>ชัยพงษ์</t>
  </si>
  <si>
    <t>ขัติวงศ์</t>
  </si>
  <si>
    <t>ดอกบัว</t>
  </si>
  <si>
    <t>เสริมสุข</t>
  </si>
  <si>
    <t>พรหมเสน</t>
  </si>
  <si>
    <t>วะระ</t>
  </si>
  <si>
    <t>พิมพ์ปวีณ์</t>
  </si>
  <si>
    <t>ทัศน์</t>
  </si>
  <si>
    <t>ปันลำ</t>
  </si>
  <si>
    <t>ต๋าคำ</t>
  </si>
  <si>
    <t>อุดหมอ</t>
  </si>
  <si>
    <t>ดวงดาว</t>
  </si>
  <si>
    <t>สบบง</t>
  </si>
  <si>
    <t>อินต๊ะงาม</t>
  </si>
  <si>
    <t>ไชยโนฤทธิ์</t>
  </si>
  <si>
    <t>มีนา</t>
  </si>
  <si>
    <t>นภีตะภัฏ</t>
  </si>
  <si>
    <t>กาปิน</t>
  </si>
  <si>
    <t>ธิปาแก้ว</t>
  </si>
  <si>
    <t>รณกร</t>
  </si>
  <si>
    <t>เตชะสืบ</t>
  </si>
  <si>
    <t>พรรณิภา</t>
  </si>
  <si>
    <t>จุมปาลี</t>
  </si>
  <si>
    <t>นราศักดิ์</t>
  </si>
  <si>
    <t>พชรสุดา</t>
  </si>
  <si>
    <t>ทิศธรรม</t>
  </si>
  <si>
    <t>ศิลป์ศุภา</t>
  </si>
  <si>
    <t>มูลประเสริฐ</t>
  </si>
  <si>
    <t>ใจชุ่ม</t>
  </si>
  <si>
    <t>สายปินตา</t>
  </si>
  <si>
    <t>ชรินทร์ทิพย์</t>
  </si>
  <si>
    <t>รังสรรค์</t>
  </si>
  <si>
    <t>ภัทรเดช</t>
  </si>
  <si>
    <t>นัทธมน</t>
  </si>
  <si>
    <t>ตาใจ</t>
  </si>
  <si>
    <t>วิฆเนศ</t>
  </si>
  <si>
    <t>ไชยอินทร์</t>
  </si>
  <si>
    <t>ชาวคำเขต</t>
  </si>
  <si>
    <t>นาคะพันธุ์</t>
  </si>
  <si>
    <t>ทองเดช</t>
  </si>
  <si>
    <t>ตันเป็ง</t>
  </si>
  <si>
    <t>ปกรณ์เกียรติ</t>
  </si>
  <si>
    <t>สุทธิพงศ์พันธ์</t>
  </si>
  <si>
    <t>ภีมพัฒน์</t>
  </si>
  <si>
    <t>อุนจะนำ</t>
  </si>
  <si>
    <t>ดาวเรือง</t>
  </si>
  <si>
    <t>ไชยวุฒิพงศ์</t>
  </si>
  <si>
    <t>จินกสิกิจ</t>
  </si>
  <si>
    <t>ภูริช</t>
  </si>
  <si>
    <t>เวียงทอง</t>
  </si>
  <si>
    <t>พรรณวรท</t>
  </si>
  <si>
    <t>สุทธิ</t>
  </si>
  <si>
    <t>ธีรนาฏ</t>
  </si>
  <si>
    <t>ท่าช้าง</t>
  </si>
  <si>
    <t>เสถียร</t>
  </si>
  <si>
    <t>ยาวะดี</t>
  </si>
  <si>
    <t>วิริยอนันตกุล</t>
  </si>
  <si>
    <t>สสิพรรณ์</t>
  </si>
  <si>
    <t>ชายสุทธิ์</t>
  </si>
  <si>
    <t>ธนาพร</t>
  </si>
  <si>
    <t>ชัยแก้ว</t>
  </si>
  <si>
    <t>พันทิวา</t>
  </si>
  <si>
    <t>ทาแก้ว</t>
  </si>
  <si>
    <t>สอาด</t>
  </si>
  <si>
    <t>พรหมภิญโญ</t>
  </si>
  <si>
    <t>อนันต์</t>
  </si>
  <si>
    <t>ใจวงศ์ผาบ</t>
  </si>
  <si>
    <t>พีรวินทร์</t>
  </si>
  <si>
    <t>จินดาหลวง</t>
  </si>
  <si>
    <t>คำถ่อน</t>
  </si>
  <si>
    <t>จิรัฏฐ์</t>
  </si>
  <si>
    <t>มงคลกิตติ์อารี</t>
  </si>
  <si>
    <t>ศรัณยา</t>
  </si>
  <si>
    <t>เนตรสาคร</t>
  </si>
  <si>
    <t>มาหลง</t>
  </si>
  <si>
    <t>นันทวุฒิ</t>
  </si>
  <si>
    <t>เวียงสมุทร</t>
  </si>
  <si>
    <t>นราธิป</t>
  </si>
  <si>
    <t>ไชยทิพย์</t>
  </si>
  <si>
    <t>เดชาชิต</t>
  </si>
  <si>
    <t>พลเมืองดี</t>
  </si>
  <si>
    <t>สวาท</t>
  </si>
  <si>
    <t>บุญยวง</t>
  </si>
  <si>
    <t>เฌอกัญญ์</t>
  </si>
  <si>
    <t>อินทนิล</t>
  </si>
  <si>
    <t>ขันจันแสง</t>
  </si>
  <si>
    <t>สุทธิชา</t>
  </si>
  <si>
    <t>ประภาส</t>
  </si>
  <si>
    <t>ชุ่มใจ</t>
  </si>
  <si>
    <t>แสนบุญยืน</t>
  </si>
  <si>
    <t>สุระพงษ์</t>
  </si>
  <si>
    <t>ประมวล</t>
  </si>
  <si>
    <t>ภิตินันท์</t>
  </si>
  <si>
    <t>ไชยเดช</t>
  </si>
  <si>
    <t>กฤตกร</t>
  </si>
  <si>
    <t>ต๊ะน้อย</t>
  </si>
  <si>
    <t>กาสีใจ</t>
  </si>
  <si>
    <t>วีระพงษ์</t>
  </si>
  <si>
    <t>ทองเบ้า</t>
  </si>
  <si>
    <t>ตรีธวัช</t>
  </si>
  <si>
    <t>วิฑูรย์</t>
  </si>
  <si>
    <t>ตั้งดำรงศิลป์</t>
  </si>
  <si>
    <t>อินต๊ะสาร</t>
  </si>
  <si>
    <t>กานต์รวี</t>
  </si>
  <si>
    <t>คำลือ</t>
  </si>
  <si>
    <t>บุญสุข</t>
  </si>
  <si>
    <t>เผด็จ</t>
  </si>
  <si>
    <t>ไชยยศ</t>
  </si>
  <si>
    <t>บุญประสิทธิ์</t>
  </si>
  <si>
    <t>สายวงค์เดือน</t>
  </si>
  <si>
    <t>เสียงเย็น</t>
  </si>
  <si>
    <t>ระพีพันธ์</t>
  </si>
  <si>
    <t>ตาปัญโญ</t>
  </si>
  <si>
    <t>อุปมา</t>
  </si>
  <si>
    <t>กฤษฎาพงษ์</t>
  </si>
  <si>
    <t>เมืองมา</t>
  </si>
  <si>
    <t>เสฎฐรัตน</t>
  </si>
  <si>
    <t>เย็นจิตต์</t>
  </si>
  <si>
    <t>ภัสดาริณญ์</t>
  </si>
  <si>
    <t>ภูริชฐานวัฒน์</t>
  </si>
  <si>
    <t>นฤพันธ์</t>
  </si>
  <si>
    <t>ภาวนา</t>
  </si>
  <si>
    <t>ธิเสนา</t>
  </si>
  <si>
    <t>จักร์น้อย</t>
  </si>
  <si>
    <t>สัญญา</t>
  </si>
  <si>
    <t>รุ่งอุดมเลิศ</t>
  </si>
  <si>
    <t>นัดทนันท์</t>
  </si>
  <si>
    <t>นันทิกานต์</t>
  </si>
  <si>
    <t>กวางกระโดด</t>
  </si>
  <si>
    <t>ปะทิ</t>
  </si>
  <si>
    <t>ครองขวัญ</t>
  </si>
  <si>
    <t>นนตะ</t>
  </si>
  <si>
    <t>จตุรงค์</t>
  </si>
  <si>
    <t>พัฒนสกุลกาล</t>
  </si>
  <si>
    <t>ณัฐพัชร์</t>
  </si>
  <si>
    <t>ปวริศร</t>
  </si>
  <si>
    <t>โรจนรัตน์</t>
  </si>
  <si>
    <t>สรฉัษ</t>
  </si>
  <si>
    <t>สุทธิวงศ์</t>
  </si>
  <si>
    <t>ณัฐวรรธน์</t>
  </si>
  <si>
    <t>ศรีพรหม</t>
  </si>
  <si>
    <t>ณัทภ์ณิชาก์</t>
  </si>
  <si>
    <t>ผลนวพจน์</t>
  </si>
  <si>
    <t>อนุชิต</t>
  </si>
  <si>
    <t>ทัตชัย</t>
  </si>
  <si>
    <t>ปัญญากาบ</t>
  </si>
  <si>
    <t>จะซา</t>
  </si>
  <si>
    <t>วรารัตน์</t>
  </si>
  <si>
    <t>อิ่นแก้ว</t>
  </si>
  <si>
    <t>วงศ์คำ</t>
  </si>
  <si>
    <t>กนกอร</t>
  </si>
  <si>
    <t>แม็คนีล</t>
  </si>
  <si>
    <t>ทัศน์ชัย</t>
  </si>
  <si>
    <t>คำแปง</t>
  </si>
  <si>
    <t>กุลญาภา</t>
  </si>
  <si>
    <t>ยศถามี</t>
  </si>
  <si>
    <t>สุทธิแป้น</t>
  </si>
  <si>
    <t>สิทธิสอน</t>
  </si>
  <si>
    <t>หอมอ่อน</t>
  </si>
  <si>
    <t>อำนวย</t>
  </si>
  <si>
    <t>บัวละวงค์</t>
  </si>
  <si>
    <t>ทวีศักดิ์</t>
  </si>
  <si>
    <t>นิรัตน์ฌา</t>
  </si>
  <si>
    <t>ปันจะ</t>
  </si>
  <si>
    <t>จุธารัตน์</t>
  </si>
  <si>
    <t>ไหวอุ</t>
  </si>
  <si>
    <t>พรหมจักรแก้ว</t>
  </si>
  <si>
    <t>ศรวณีย์</t>
  </si>
  <si>
    <t>ธนพร</t>
  </si>
  <si>
    <t>ลาเบาะ</t>
  </si>
  <si>
    <t>ยางงาม</t>
  </si>
  <si>
    <t>ชูขวัญ</t>
  </si>
  <si>
    <t>พูลหน่าย</t>
  </si>
  <si>
    <t>ชัยนเรศ</t>
  </si>
  <si>
    <t>จุไรรัตน์</t>
  </si>
  <si>
    <t>เอ็งประเสริฐ</t>
  </si>
  <si>
    <t>กิตติสยาม</t>
  </si>
  <si>
    <t>เกตุพิมล</t>
  </si>
  <si>
    <t>จันคมณี</t>
  </si>
  <si>
    <t>จันทร์พุฒ</t>
  </si>
  <si>
    <t>ณิชชาภัทร</t>
  </si>
  <si>
    <t>ขาวคุ้ม</t>
  </si>
  <si>
    <t>ถิรพุทธิ์</t>
  </si>
  <si>
    <t>สมโภชน์</t>
  </si>
  <si>
    <t>อาจบัว</t>
  </si>
  <si>
    <t>ศุภวุฒิ</t>
  </si>
  <si>
    <t>วฤทธิ์</t>
  </si>
  <si>
    <t>วงศ์หมื่นรัตน์</t>
  </si>
  <si>
    <t>ตั้งสวัสดิพงษ์</t>
  </si>
  <si>
    <t>สมเพชร</t>
  </si>
  <si>
    <t>วาริสา</t>
  </si>
  <si>
    <t>เรืองคำ</t>
  </si>
  <si>
    <t>วัลลภ</t>
  </si>
  <si>
    <t>อินจง</t>
  </si>
  <si>
    <t>สืบช่างศิลป์</t>
  </si>
  <si>
    <t>นันทกา</t>
  </si>
  <si>
    <t>ตรัณ</t>
  </si>
  <si>
    <t>ศิริพรพันธ์</t>
  </si>
  <si>
    <t>อรรถวิทย์</t>
  </si>
  <si>
    <t>ศรีชัวชม</t>
  </si>
  <si>
    <t>ขจรเกียรติ</t>
  </si>
  <si>
    <t>ปานศรีนวล</t>
  </si>
  <si>
    <t>ปรีดา</t>
  </si>
  <si>
    <t>นุ่มนิ่ม</t>
  </si>
  <si>
    <t>หินแก้ว</t>
  </si>
  <si>
    <t>จ้ำดา</t>
  </si>
  <si>
    <t>ทวีไชย</t>
  </si>
  <si>
    <t>สุวรรณา</t>
  </si>
  <si>
    <t>ทิพย์ทิวากรกุล</t>
  </si>
  <si>
    <t>สมจิตร</t>
  </si>
  <si>
    <t>จันทรอินทร์</t>
  </si>
  <si>
    <t>ธวัช</t>
  </si>
  <si>
    <t>ขุนงามขำ</t>
  </si>
  <si>
    <t>กีรติกร</t>
  </si>
  <si>
    <t>มั่นสอน</t>
  </si>
  <si>
    <t>ภูธนณัฏฑ์</t>
  </si>
  <si>
    <t>มาชม</t>
  </si>
  <si>
    <t>ปิยะนารถ</t>
  </si>
  <si>
    <t>ภูมิผล</t>
  </si>
  <si>
    <t>ปิ่นสกุล</t>
  </si>
  <si>
    <t>นุชท่าโพ</t>
  </si>
  <si>
    <t>ฤทัยทิพย์</t>
  </si>
  <si>
    <t>เวชรังษีกุล</t>
  </si>
  <si>
    <t>ธิฏินันท์</t>
  </si>
  <si>
    <t>จันทร</t>
  </si>
  <si>
    <t>อ่อนน้อม</t>
  </si>
  <si>
    <t>อ้นโต</t>
  </si>
  <si>
    <t>อิศริยาพร</t>
  </si>
  <si>
    <t>ณัฐวีร์</t>
  </si>
  <si>
    <t>คล้ายเนียม</t>
  </si>
  <si>
    <t>ไตรเทพ</t>
  </si>
  <si>
    <t>กุลหอม</t>
  </si>
  <si>
    <t>วลัยพรรณ</t>
  </si>
  <si>
    <t>อินทร</t>
  </si>
  <si>
    <t>สายพิณ</t>
  </si>
  <si>
    <t>วงค์ประกรคำ</t>
  </si>
  <si>
    <t>ทองแลง</t>
  </si>
  <si>
    <t>ประสูติ</t>
  </si>
  <si>
    <t>เพ็ชรโต</t>
  </si>
  <si>
    <t>เศรษฐศักดิ์</t>
  </si>
  <si>
    <t>กลิ่นด้วง</t>
  </si>
  <si>
    <t>แกล้วกสิกิจ</t>
  </si>
  <si>
    <t>หมากสุข</t>
  </si>
  <si>
    <t>สุปรีดี</t>
  </si>
  <si>
    <t>ลัดดาวรรณ</t>
  </si>
  <si>
    <t>รัตนพราว</t>
  </si>
  <si>
    <t>เรื่อศรีจันทร์</t>
  </si>
  <si>
    <t>ดุสิต</t>
  </si>
  <si>
    <t>จิวาลักษณ์</t>
  </si>
  <si>
    <t>นคร</t>
  </si>
  <si>
    <t>ยาหมู่</t>
  </si>
  <si>
    <t>สมิทธ์</t>
  </si>
  <si>
    <t>เนียรภาค</t>
  </si>
  <si>
    <t>ชาดารา</t>
  </si>
  <si>
    <t>ศรีพระธาตุ</t>
  </si>
  <si>
    <t>ณัฐธนพล</t>
  </si>
  <si>
    <t>แก้วเกิด</t>
  </si>
  <si>
    <t>สงกรานต์</t>
  </si>
  <si>
    <t>นฤทธิ์</t>
  </si>
  <si>
    <t>เครือแสง</t>
  </si>
  <si>
    <t>แก่นไม้หอม</t>
  </si>
  <si>
    <t>สุขศิริ</t>
  </si>
  <si>
    <t>คูณธนาเกริกพงศ์</t>
  </si>
  <si>
    <t>มยุฉัตร</t>
  </si>
  <si>
    <t>เชียงมูล</t>
  </si>
  <si>
    <t>ปฏิภาณ</t>
  </si>
  <si>
    <t>เหวชัยภูมิ</t>
  </si>
  <si>
    <t>คงสิงห์</t>
  </si>
  <si>
    <t>ประภาษ</t>
  </si>
  <si>
    <t>บุญอ้อม</t>
  </si>
  <si>
    <t>อุบลรัตน์</t>
  </si>
  <si>
    <t>มะนูญ</t>
  </si>
  <si>
    <t>วชิร</t>
  </si>
  <si>
    <t>มณีเกตุ</t>
  </si>
  <si>
    <t>นิลมูล</t>
  </si>
  <si>
    <t>บุญญศักดิ์</t>
  </si>
  <si>
    <t>สุกใส</t>
  </si>
  <si>
    <t>วสุพล</t>
  </si>
  <si>
    <t>หลุยจันทึก</t>
  </si>
  <si>
    <t>ธนภาค</t>
  </si>
  <si>
    <t>เปรมปรีดิ์</t>
  </si>
  <si>
    <t>ประพิชญา</t>
  </si>
  <si>
    <t>ผ่านผิว</t>
  </si>
  <si>
    <t>ทัพไท</t>
  </si>
  <si>
    <t>พิทยาวุธวินิจ</t>
  </si>
  <si>
    <t>หุ่นหล่อ</t>
  </si>
  <si>
    <t>รัชณี</t>
  </si>
  <si>
    <t>กลายสุข</t>
  </si>
  <si>
    <t>พุทธาพิทักษ์</t>
  </si>
  <si>
    <t>สมปอง</t>
  </si>
  <si>
    <t>เหลืองสุวรรณ์</t>
  </si>
  <si>
    <t>ปภาวี</t>
  </si>
  <si>
    <t>แก้วมณีวัฒน์</t>
  </si>
  <si>
    <t>ปัวน้อย</t>
  </si>
  <si>
    <t>กฤษฎา</t>
  </si>
  <si>
    <t>ระเบ็ง</t>
  </si>
  <si>
    <t>วัชรนนท์</t>
  </si>
  <si>
    <t>พินคง</t>
  </si>
  <si>
    <t>แคล้วโยธา</t>
  </si>
  <si>
    <t>ศรีไพร</t>
  </si>
  <si>
    <t>เพ็งศรี</t>
  </si>
  <si>
    <t>จินดา</t>
  </si>
  <si>
    <t>อนุพันธ์</t>
  </si>
  <si>
    <t>พวงกลิ่น</t>
  </si>
  <si>
    <t>ภู่ทองงาม</t>
  </si>
  <si>
    <t>ทิวาภรณ์</t>
  </si>
  <si>
    <t>ไชยรังษี</t>
  </si>
  <si>
    <t>จักรพิพัฒน์</t>
  </si>
  <si>
    <t>อินปรา</t>
  </si>
  <si>
    <t>ปริญดา</t>
  </si>
  <si>
    <t>เรณู</t>
  </si>
  <si>
    <t>สังข์จันทร์</t>
  </si>
  <si>
    <t>เลิศวรรธน์</t>
  </si>
  <si>
    <t>เชื้อผู้ดี</t>
  </si>
  <si>
    <t>ภัทรภณ</t>
  </si>
  <si>
    <t>โตคณิตชาติ</t>
  </si>
  <si>
    <t>จุมภฏ</t>
  </si>
  <si>
    <t>บุตรนุช</t>
  </si>
  <si>
    <t>นิติทัต</t>
  </si>
  <si>
    <t>เมืองเดช</t>
  </si>
  <si>
    <t>รักษาภักดี</t>
  </si>
  <si>
    <t>ถิ่นเถิน</t>
  </si>
  <si>
    <t>มาวงค์</t>
  </si>
  <si>
    <t>สัมพันธ์</t>
  </si>
  <si>
    <t>มิ่งบุญ</t>
  </si>
  <si>
    <t>วีระศิลป์</t>
  </si>
  <si>
    <t>เดียวสกุล</t>
  </si>
  <si>
    <t>คณิน</t>
  </si>
  <si>
    <t>นาสา</t>
  </si>
  <si>
    <t>เรวัติ</t>
  </si>
  <si>
    <t>จงเจริญพร</t>
  </si>
  <si>
    <t>โมรารักษ์</t>
  </si>
  <si>
    <t>เดี่ยวตระกูล</t>
  </si>
  <si>
    <t>จักรี</t>
  </si>
  <si>
    <t>แก้วกันทา</t>
  </si>
  <si>
    <t>เลสัก</t>
  </si>
  <si>
    <t>ดีณรงค์</t>
  </si>
  <si>
    <t>ภาณุเมษ</t>
  </si>
  <si>
    <t>ศรีดอกจันทร์</t>
  </si>
  <si>
    <t>ภีรพันธ์</t>
  </si>
  <si>
    <t>สุขมา</t>
  </si>
  <si>
    <t>จุ้ยศิริ</t>
  </si>
  <si>
    <t>อลิสา</t>
  </si>
  <si>
    <t>พึ่งไชย</t>
  </si>
  <si>
    <t>ทองเต็ม</t>
  </si>
  <si>
    <t>สุวรรณมณี</t>
  </si>
  <si>
    <t>ไก่แก้ว</t>
  </si>
  <si>
    <t>หัวใจเพ็ชร์</t>
  </si>
  <si>
    <t>จรูญ</t>
  </si>
  <si>
    <t>ชมภูพงษ์</t>
  </si>
  <si>
    <t>วรโชติ</t>
  </si>
  <si>
    <t>บูรณสถิตพงศ์</t>
  </si>
  <si>
    <t>จันทร์อิน</t>
  </si>
  <si>
    <t>ชัยศัตรา</t>
  </si>
  <si>
    <t>ภาณุวิชญ์</t>
  </si>
  <si>
    <t>ลิเหล็ก</t>
  </si>
  <si>
    <t>รวิชญ์</t>
  </si>
  <si>
    <t>ลือบางใหญ่</t>
  </si>
  <si>
    <t>พิริยพงศ์</t>
  </si>
  <si>
    <t>ศฤงคาร</t>
  </si>
  <si>
    <t>วีระยุทธิ์</t>
  </si>
  <si>
    <t>ครองบุญ</t>
  </si>
  <si>
    <t>พัฒนพล</t>
  </si>
  <si>
    <t>อินทิม</t>
  </si>
  <si>
    <t>สิทธิเกียรติ</t>
  </si>
  <si>
    <t>จอกลอย</t>
  </si>
  <si>
    <t>ธีรดนย์</t>
  </si>
  <si>
    <t>กันแสง</t>
  </si>
  <si>
    <t>กานต์สิริภรณ์</t>
  </si>
  <si>
    <t>ศรีประทัย</t>
  </si>
  <si>
    <t>คณาธิป</t>
  </si>
  <si>
    <t>สว่างยิ่ง</t>
  </si>
  <si>
    <t>ปล้องอ่อน</t>
  </si>
  <si>
    <t>อิศเรศ</t>
  </si>
  <si>
    <t>เปลี่ยนขำ</t>
  </si>
  <si>
    <t>สงพรมทิพย์</t>
  </si>
  <si>
    <t>ปิยนรินทร์</t>
  </si>
  <si>
    <t>มีคติธรรม</t>
  </si>
  <si>
    <t>ณิชารัศม์</t>
  </si>
  <si>
    <t>เวทย์วรากาญจน์</t>
  </si>
  <si>
    <t>ธันวดี</t>
  </si>
  <si>
    <t>รักตน</t>
  </si>
  <si>
    <t>หทัยชนก</t>
  </si>
  <si>
    <t>นามเจริญ</t>
  </si>
  <si>
    <t>ชิดจันทร์</t>
  </si>
  <si>
    <t>มะลิ</t>
  </si>
  <si>
    <t>เชิดโฉม</t>
  </si>
  <si>
    <t>ณัฏฐกานต์</t>
  </si>
  <si>
    <t>จิรภัทร์พิมล</t>
  </si>
  <si>
    <t>ณิชกมล</t>
  </si>
  <si>
    <t>ทิพย์พิมล</t>
  </si>
  <si>
    <t>เครือมาส</t>
  </si>
  <si>
    <t>จันทร์เพ็ญ</t>
  </si>
  <si>
    <t>ชยานันต์</t>
  </si>
  <si>
    <t>พันคำ</t>
  </si>
  <si>
    <t>กฤษณะ</t>
  </si>
  <si>
    <t>บุญจิตร</t>
  </si>
  <si>
    <t>ดาววิภา</t>
  </si>
  <si>
    <t>แอวงศ์</t>
  </si>
  <si>
    <t>จันทมาศ</t>
  </si>
  <si>
    <t>วรเกียรติชัยธนา</t>
  </si>
  <si>
    <t>อินทร์แปลง</t>
  </si>
  <si>
    <t>ธัญสกุลวงศ์</t>
  </si>
  <si>
    <t>เหล็กดี</t>
  </si>
  <si>
    <t>สุดงาม</t>
  </si>
  <si>
    <t>ศุภการย์</t>
  </si>
  <si>
    <t>จรรยาสุภาพ</t>
  </si>
  <si>
    <t>เพ็งเรือง</t>
  </si>
  <si>
    <t>รภิญา</t>
  </si>
  <si>
    <t>ดิษฐเอม</t>
  </si>
  <si>
    <t>จุฬาภรณ์</t>
  </si>
  <si>
    <t>มีโหมด</t>
  </si>
  <si>
    <t>คชศิลา</t>
  </si>
  <si>
    <t>พรรณทิพพา</t>
  </si>
  <si>
    <t>อินทโชติ</t>
  </si>
  <si>
    <t>พงศ์ภัค</t>
  </si>
  <si>
    <t>กรีจังหรีด</t>
  </si>
  <si>
    <t>สีหราช</t>
  </si>
  <si>
    <t>อาวะศรี</t>
  </si>
  <si>
    <t>อัครอภิชาติ</t>
  </si>
  <si>
    <t>สวรส</t>
  </si>
  <si>
    <t>มหรรทัศนะพงศ์</t>
  </si>
  <si>
    <t>วิชัยคำมาตย์</t>
  </si>
  <si>
    <t>ทิตินัย</t>
  </si>
  <si>
    <t>แต่แดงเพชร</t>
  </si>
  <si>
    <t>เมฆนิติ</t>
  </si>
  <si>
    <t>สายชล</t>
  </si>
  <si>
    <t>เรืองโรจน์</t>
  </si>
  <si>
    <t>ธัญทิพ</t>
  </si>
  <si>
    <t>แก้วส่งแสง</t>
  </si>
  <si>
    <t>นิลทวี</t>
  </si>
  <si>
    <t>ฐิตวัฒน์</t>
  </si>
  <si>
    <t>ชูหนู</t>
  </si>
  <si>
    <t>บังอร</t>
  </si>
  <si>
    <t>เกล้าเกตุ</t>
  </si>
  <si>
    <t>เส็นจาง</t>
  </si>
  <si>
    <t>ยงยุทธ</t>
  </si>
  <si>
    <t>ยงพาณิชย์</t>
  </si>
  <si>
    <t>วัชรกร</t>
  </si>
  <si>
    <t>ราชคม</t>
  </si>
  <si>
    <t>เพ็งพันธ์</t>
  </si>
  <si>
    <t>บ้านกล้วย</t>
  </si>
  <si>
    <t>แสงสกุล</t>
  </si>
  <si>
    <t>คงแสง</t>
  </si>
  <si>
    <t>กฤษณ์</t>
  </si>
  <si>
    <t>ศิริสวัสดิ์</t>
  </si>
  <si>
    <t>วสุภัทร</t>
  </si>
  <si>
    <t>สันทราย</t>
  </si>
  <si>
    <t>ดนัย</t>
  </si>
  <si>
    <t>ตันสกุล</t>
  </si>
  <si>
    <t>อัศวพงษ์</t>
  </si>
  <si>
    <t>กล้าจริง</t>
  </si>
  <si>
    <t>สุดเขต</t>
  </si>
  <si>
    <t>แก้วกอง</t>
  </si>
  <si>
    <t>สุพรรณโรจน์</t>
  </si>
  <si>
    <t>พรชิตา</t>
  </si>
  <si>
    <t>ตาบม่วง</t>
  </si>
  <si>
    <t>กัญญ์ชญา</t>
  </si>
  <si>
    <t>ภคพร</t>
  </si>
  <si>
    <t>จันทร์สว่าง</t>
  </si>
  <si>
    <t>รณภูมิ</t>
  </si>
  <si>
    <t>ปะนัดเท</t>
  </si>
  <si>
    <t>กรรณิกา</t>
  </si>
  <si>
    <t>ยุภาวดี</t>
  </si>
  <si>
    <t>หาญสู้</t>
  </si>
  <si>
    <t>โรจน์ณรงค์</t>
  </si>
  <si>
    <t>กิจประเสริฐสกุล</t>
  </si>
  <si>
    <t>แก้วกาศ</t>
  </si>
  <si>
    <t>ป้อมสุข</t>
  </si>
  <si>
    <t>มณฑา</t>
  </si>
  <si>
    <t>พึ่งโพธิ์ทอง</t>
  </si>
  <si>
    <t>สังสุวรรณ์</t>
  </si>
  <si>
    <t>กิตติพงศ์</t>
  </si>
  <si>
    <t>จันทร์เพ็ชร</t>
  </si>
  <si>
    <t>สิริวัชรโรจน์</t>
  </si>
  <si>
    <t>สุวรรณจิตร</t>
  </si>
  <si>
    <t>วีรยา</t>
  </si>
  <si>
    <t>เข็มประดับ</t>
  </si>
  <si>
    <t>ธนวัน</t>
  </si>
  <si>
    <t>บัวขาว</t>
  </si>
  <si>
    <t>ตู้แก้ว</t>
  </si>
  <si>
    <t>แปตุ</t>
  </si>
  <si>
    <t>วนาเกษมสุข</t>
  </si>
  <si>
    <t>พรทวี</t>
  </si>
  <si>
    <t>บุญล้อ</t>
  </si>
  <si>
    <t>เหล่าจันทร์</t>
  </si>
  <si>
    <t>ฤทัยชนก</t>
  </si>
  <si>
    <t>ปุณยวีร์</t>
  </si>
  <si>
    <t>พราหมณ์วงศ์</t>
  </si>
  <si>
    <t>จักรพงศ์</t>
  </si>
  <si>
    <t>สวัตติวงศ์</t>
  </si>
  <si>
    <t>เกตุสิริ</t>
  </si>
  <si>
    <t>เกาะเกตุ</t>
  </si>
  <si>
    <t>สุขสม</t>
  </si>
  <si>
    <t>อรรถสิทธิ์</t>
  </si>
  <si>
    <t>ทองสัมฤทธิ์</t>
  </si>
  <si>
    <t>สงัด</t>
  </si>
  <si>
    <t>จารุอรุณชัย</t>
  </si>
  <si>
    <t>ชานมณีรัตน์</t>
  </si>
  <si>
    <t>กัณฐ์ญานัฐ</t>
  </si>
  <si>
    <t>ฤทธิ์สุวรรณ</t>
  </si>
  <si>
    <t>วิโรจน์วรวิทย์</t>
  </si>
  <si>
    <t>ปุณยภาญิ์</t>
  </si>
  <si>
    <t>อุทัยรัตน์</t>
  </si>
  <si>
    <t>วีระพร</t>
  </si>
  <si>
    <t>ขนอม</t>
  </si>
  <si>
    <t>สิริมา</t>
  </si>
  <si>
    <t>เพชรแบน</t>
  </si>
  <si>
    <t>ยอดเจริญ</t>
  </si>
  <si>
    <t>นพดล</t>
  </si>
  <si>
    <t>หลีวิทยานนท์</t>
  </si>
  <si>
    <t>ศุภศิลป์</t>
  </si>
  <si>
    <t>อินชนะ</t>
  </si>
  <si>
    <t>พรประสิทธิ์</t>
  </si>
  <si>
    <t>ชาติดำ</t>
  </si>
  <si>
    <t>ทับทิมทอง</t>
  </si>
  <si>
    <t>ลอยฟ้า</t>
  </si>
  <si>
    <t>พยงค์</t>
  </si>
  <si>
    <t>เพชรสุวรรณ</t>
  </si>
  <si>
    <t>วิสุทธิ์</t>
  </si>
  <si>
    <t>เทือกสุบรรณ</t>
  </si>
  <si>
    <t>ปาละกุล</t>
  </si>
  <si>
    <t>จำเดิม</t>
  </si>
  <si>
    <t>วิษณุพงศ์</t>
  </si>
  <si>
    <t>จันทโกมุท</t>
  </si>
  <si>
    <t>ทองสงค์</t>
  </si>
  <si>
    <t>จิรัฐติกาลกุลเวท</t>
  </si>
  <si>
    <t>ใจเย็น</t>
  </si>
  <si>
    <t>สุวรรณ</t>
  </si>
  <si>
    <t>จีรพงศ์</t>
  </si>
  <si>
    <t>นิตติยา</t>
  </si>
  <si>
    <t>คาร</t>
  </si>
  <si>
    <t>เพชรอาวุธ</t>
  </si>
  <si>
    <t>เสนสิงห์</t>
  </si>
  <si>
    <t>แตงอ่อน</t>
  </si>
  <si>
    <t>พุฒทอง</t>
  </si>
  <si>
    <t>วิชานนท์</t>
  </si>
  <si>
    <t>งามสง่า</t>
  </si>
  <si>
    <t>นิติพร</t>
  </si>
  <si>
    <t>ปทะวานิช</t>
  </si>
  <si>
    <t>สายฝน</t>
  </si>
  <si>
    <t>สังข์โชติ</t>
  </si>
  <si>
    <t>หอกแสง</t>
  </si>
  <si>
    <t>สมมาต</t>
  </si>
  <si>
    <t>ชูสงดำ</t>
  </si>
  <si>
    <t>อินทร์สังข์</t>
  </si>
  <si>
    <t>พ่วงสะอาด</t>
  </si>
  <si>
    <t>ไกรภูมิ</t>
  </si>
  <si>
    <t>ญาสิทธิ์</t>
  </si>
  <si>
    <t>บุญพัฒน์</t>
  </si>
  <si>
    <t>สาริศา</t>
  </si>
  <si>
    <t>ส่งเสริมสกุล</t>
  </si>
  <si>
    <t>ม่วงจันทร์</t>
  </si>
  <si>
    <t>กตพร</t>
  </si>
  <si>
    <t>ภู่ขันเงิน</t>
  </si>
  <si>
    <t>พัชชลี</t>
  </si>
  <si>
    <t>แทนเจริญศักดิ์</t>
  </si>
  <si>
    <t>วงศ์ธวัชบุรี</t>
  </si>
  <si>
    <t>วงษ์แก้ว</t>
  </si>
  <si>
    <t>พุทธชาด</t>
  </si>
  <si>
    <t>ชัยเพ็ชร์</t>
  </si>
  <si>
    <t>พิพัฒน์พงค์</t>
  </si>
  <si>
    <t>ชูสิงห์แค</t>
  </si>
  <si>
    <t>ว่องวิช</t>
  </si>
  <si>
    <t>กุลวงษ์มาณะโส</t>
  </si>
  <si>
    <t>ทวิส</t>
  </si>
  <si>
    <t>รอดคุ้ม</t>
  </si>
  <si>
    <t>มณทิพย์</t>
  </si>
  <si>
    <t>เทพแก้ว</t>
  </si>
  <si>
    <t>ชัยศิริ</t>
  </si>
  <si>
    <t>รักษาชาติ</t>
  </si>
  <si>
    <t>จิตตินนท์</t>
  </si>
  <si>
    <t>ธรรมโชโต</t>
  </si>
  <si>
    <t>ชมัยพร</t>
  </si>
  <si>
    <t>ชูผอม</t>
  </si>
  <si>
    <t>นุ่นมัน</t>
  </si>
  <si>
    <t>ไกรสุริวงค์</t>
  </si>
  <si>
    <t>มานัส</t>
  </si>
  <si>
    <t>อ้วนสูงเนิน</t>
  </si>
  <si>
    <t>เจนณรงค์</t>
  </si>
  <si>
    <t>ทาละไพร</t>
  </si>
  <si>
    <t>ศิราเมษฐ์</t>
  </si>
  <si>
    <t>เงินถาวรญาพัฒน์</t>
  </si>
  <si>
    <t>ยงยุทธ์</t>
  </si>
  <si>
    <t>จุนโท</t>
  </si>
  <si>
    <t>คุปตศิลา</t>
  </si>
  <si>
    <t>ภูริจักษ์</t>
  </si>
  <si>
    <t>พลกำจัด</t>
  </si>
  <si>
    <t>เพ็ชรทอง</t>
  </si>
  <si>
    <t>อันซอร</t>
  </si>
  <si>
    <t>หมานมานะ</t>
  </si>
  <si>
    <t>เกษมสัตย์</t>
  </si>
  <si>
    <t>อ้นสถิตย์</t>
  </si>
  <si>
    <t>ชิตรัตถา</t>
  </si>
  <si>
    <t>โกรัมย์</t>
  </si>
  <si>
    <t>ยงประเดิม</t>
  </si>
  <si>
    <t>สระศรีสุวรรณ</t>
  </si>
  <si>
    <t>คุณากร</t>
  </si>
  <si>
    <t>แก้วสุกใส</t>
  </si>
  <si>
    <t>อติตา</t>
  </si>
  <si>
    <t>สุขทอง</t>
  </si>
  <si>
    <t>ลดารัตน์</t>
  </si>
  <si>
    <t>ราชอุไร</t>
  </si>
  <si>
    <t>ธนัชพัชญ์</t>
  </si>
  <si>
    <t>สุวรรณศักดิ์</t>
  </si>
  <si>
    <t>หนูทอง</t>
  </si>
  <si>
    <t>บุญญะ</t>
  </si>
  <si>
    <t>อุสา</t>
  </si>
  <si>
    <t>ใบเต้</t>
  </si>
  <si>
    <t>พัชรีภรณ์</t>
  </si>
  <si>
    <t>อินปลอด</t>
  </si>
  <si>
    <t>อนุวัต</t>
  </si>
  <si>
    <t>เทอดนิเวศน์</t>
  </si>
  <si>
    <t>หัตถประดิษฐ์</t>
  </si>
  <si>
    <t>เมตตา</t>
  </si>
  <si>
    <t>ภิรมยาภรณ์</t>
  </si>
  <si>
    <t>ภารดี</t>
  </si>
  <si>
    <t>พรหมสุวรรณ</t>
  </si>
  <si>
    <t>อารีพร</t>
  </si>
  <si>
    <t>ช่วยสงคราม</t>
  </si>
  <si>
    <t>ศรัณย์กร</t>
  </si>
  <si>
    <t>พาณี</t>
  </si>
  <si>
    <t>กัญจนา</t>
  </si>
  <si>
    <t>มานพพันธ์</t>
  </si>
  <si>
    <t>หมาดเส็น</t>
  </si>
  <si>
    <t>วิสาร</t>
  </si>
  <si>
    <t>สุขสาร</t>
  </si>
  <si>
    <t>เรืองนาค</t>
  </si>
  <si>
    <t>รอม</t>
  </si>
  <si>
    <t>รักหาบ</t>
  </si>
  <si>
    <t>สรวิชญ์</t>
  </si>
  <si>
    <t>ชุมแสง</t>
  </si>
  <si>
    <t>ชัยยุทธ</t>
  </si>
  <si>
    <t>ภัทรจินดาวงศ์</t>
  </si>
  <si>
    <t>ไตรเมต</t>
  </si>
  <si>
    <t>เกื้อวงค์</t>
  </si>
  <si>
    <t>ธิดาวรรณ</t>
  </si>
  <si>
    <t>วงศ์สวนนท์</t>
  </si>
  <si>
    <t>สิทธิพงค์</t>
  </si>
  <si>
    <t>ขันชู</t>
  </si>
  <si>
    <t>ไทรบุรี</t>
  </si>
  <si>
    <t>พิเชฏ</t>
  </si>
  <si>
    <t>สุพรรณชนะบุรี</t>
  </si>
  <si>
    <t>มรรคาเขต</t>
  </si>
  <si>
    <t>ลดาวัลย์</t>
  </si>
  <si>
    <t>บรรจง</t>
  </si>
  <si>
    <t>ถีราวุฒิ</t>
  </si>
  <si>
    <t>พงศ์สยาม</t>
  </si>
  <si>
    <t>หอมขาว</t>
  </si>
  <si>
    <t>ศรีเพ็ชร</t>
  </si>
  <si>
    <t>วีรยุทธ</t>
  </si>
  <si>
    <t>สาหลี</t>
  </si>
  <si>
    <t>ปิยะภัทร</t>
  </si>
  <si>
    <t>สมัครพงศ์</t>
  </si>
  <si>
    <t>ทศวร</t>
  </si>
  <si>
    <t>จเร</t>
  </si>
  <si>
    <t>ปัทมพร</t>
  </si>
  <si>
    <t>นาทอง</t>
  </si>
  <si>
    <t>ขวัญประชา</t>
  </si>
  <si>
    <t>บิลโส๊ะ</t>
  </si>
  <si>
    <t>แก้วบุปผา</t>
  </si>
  <si>
    <t>กองแก้ว</t>
  </si>
  <si>
    <t>อรรัตน์</t>
  </si>
  <si>
    <t>ตรีไวย</t>
  </si>
  <si>
    <t>ปิยนันท์</t>
  </si>
  <si>
    <t>ยิ้มวัลย์</t>
  </si>
  <si>
    <t>เพ็ญพิชา</t>
  </si>
  <si>
    <t>เหมพันธ์</t>
  </si>
  <si>
    <t>ฤทัยกาญจน์</t>
  </si>
  <si>
    <t>วงศ์งาม</t>
  </si>
  <si>
    <t>รักไชย</t>
  </si>
  <si>
    <t>ชาติภัย</t>
  </si>
  <si>
    <t>นิคม</t>
  </si>
  <si>
    <t>กานดา</t>
  </si>
  <si>
    <t>สุวรรณกาญจน์</t>
  </si>
  <si>
    <t>บรรจบ</t>
  </si>
  <si>
    <t>ลอยเลื่อน</t>
  </si>
  <si>
    <t>ราชแดหวา</t>
  </si>
  <si>
    <t>เรวัฒน์</t>
  </si>
  <si>
    <t>จันทร์แก้ว</t>
  </si>
  <si>
    <t>รัชนู</t>
  </si>
  <si>
    <t>ฤทธิ์โต</t>
  </si>
  <si>
    <t>ฉันทวีโรจน์</t>
  </si>
  <si>
    <t>อนุสาร</t>
  </si>
  <si>
    <t>จันทร์จะนะ</t>
  </si>
  <si>
    <t>คำนวน</t>
  </si>
  <si>
    <t>กระจ่าง</t>
  </si>
  <si>
    <t>สุขหิรัญรัตน์</t>
  </si>
  <si>
    <t>ทองพันธ์</t>
  </si>
  <si>
    <t>ไชยศ</t>
  </si>
  <si>
    <t>คงประเทศ</t>
  </si>
  <si>
    <t>พันชู</t>
  </si>
  <si>
    <t>เหมวิเชียร</t>
  </si>
  <si>
    <t>สวัสดิ์</t>
  </si>
  <si>
    <t>เลื่อนเกื้อ</t>
  </si>
  <si>
    <t>ณิชมน</t>
  </si>
  <si>
    <t>ใจซื่อ</t>
  </si>
  <si>
    <t>เวทมาหะ</t>
  </si>
  <si>
    <t>หนูเสือ</t>
  </si>
  <si>
    <t>อากร</t>
  </si>
  <si>
    <t>ปัณญ์ตวัน</t>
  </si>
  <si>
    <t>พันคง</t>
  </si>
  <si>
    <t>เฉลิมขวัญ</t>
  </si>
  <si>
    <t>มูลติไชย</t>
  </si>
  <si>
    <t>เอียดทอง</t>
  </si>
  <si>
    <t>เรืองพิบูลย์</t>
  </si>
  <si>
    <t>บุญยอร</t>
  </si>
  <si>
    <t>นาคะวิโรจน์</t>
  </si>
  <si>
    <t>กิตติพล</t>
  </si>
  <si>
    <t>รอดอุบล</t>
  </si>
  <si>
    <t>หะสัน</t>
  </si>
  <si>
    <t>หวันลาเต๊ะ</t>
  </si>
  <si>
    <t>แก้วจันทร์</t>
  </si>
  <si>
    <t>สโมสร</t>
  </si>
  <si>
    <t>สุภา</t>
  </si>
  <si>
    <t>ธนสมบัติ</t>
  </si>
  <si>
    <t>พุทธชาติ</t>
  </si>
  <si>
    <t>จิรา</t>
  </si>
  <si>
    <t>ศรประสิทธิ์</t>
  </si>
  <si>
    <t>อาภาสุณีย์</t>
  </si>
  <si>
    <t>คลายทุกข์</t>
  </si>
  <si>
    <t>เชื้อจีน</t>
  </si>
  <si>
    <t>คณพศ</t>
  </si>
  <si>
    <t>ทองชูช่วย</t>
  </si>
  <si>
    <t>ทิพรินทร์</t>
  </si>
  <si>
    <t>โรจนสุวรรณ</t>
  </si>
  <si>
    <t>สุวีนา</t>
  </si>
  <si>
    <t>พิเศษสิทธิ์</t>
  </si>
  <si>
    <t>นฐวรรณ</t>
  </si>
  <si>
    <t>ชูใหม่</t>
  </si>
  <si>
    <t>จำเริญ</t>
  </si>
  <si>
    <t>สาเรศ</t>
  </si>
  <si>
    <t>หนูเมฆ</t>
  </si>
  <si>
    <t>พรมแก้ว</t>
  </si>
  <si>
    <t>จิรมาศ</t>
  </si>
  <si>
    <t>สุบินมิตร</t>
  </si>
  <si>
    <t>จันทร์เต็ม</t>
  </si>
  <si>
    <t>สุวณี</t>
  </si>
  <si>
    <t>โอฬาริ</t>
  </si>
  <si>
    <t>พิสิษฐ</t>
  </si>
  <si>
    <t>ศิริสรรพ์</t>
  </si>
  <si>
    <t>ดำใส</t>
  </si>
  <si>
    <t>อันติยา</t>
  </si>
  <si>
    <t>ทองพูล</t>
  </si>
  <si>
    <t>ดำยศ</t>
  </si>
  <si>
    <t>ปิยะนาถ</t>
  </si>
  <si>
    <t>มาเอียด</t>
  </si>
  <si>
    <t>วัยทิพย์</t>
  </si>
  <si>
    <t>ตั้นฉ้วน</t>
  </si>
  <si>
    <t>ศรีสังขจร</t>
  </si>
  <si>
    <t>รุจิรา</t>
  </si>
  <si>
    <t>เพ็ชหวล</t>
  </si>
  <si>
    <t>เต้งชู</t>
  </si>
  <si>
    <t>ฐิตารีย์</t>
  </si>
  <si>
    <t>อินเหมือน</t>
  </si>
  <si>
    <t>พิมพิลาภรณ์</t>
  </si>
  <si>
    <t>ทองชิต</t>
  </si>
  <si>
    <t>นวลนิ่ม</t>
  </si>
  <si>
    <t>คงนคร</t>
  </si>
  <si>
    <t>เบญจรัตน์</t>
  </si>
  <si>
    <t>รักษ์ณรงค์</t>
  </si>
  <si>
    <t>ณัฐกานต์</t>
  </si>
  <si>
    <t>ฤกขะวุฒิกุล</t>
  </si>
  <si>
    <t>หมั่นทวี</t>
  </si>
  <si>
    <t>ปิติพงษ์</t>
  </si>
  <si>
    <t>ชัยเพชร</t>
  </si>
  <si>
    <t>ยิ่งยวด</t>
  </si>
  <si>
    <t>จิระวัฒน์</t>
  </si>
  <si>
    <t>อับดุลเลาะ</t>
  </si>
  <si>
    <t>หลีเยาว์</t>
  </si>
  <si>
    <t>เรืองยิ่ง</t>
  </si>
  <si>
    <t>วิรัตน์</t>
  </si>
  <si>
    <t>บำราญ</t>
  </si>
  <si>
    <t>เสรีย์</t>
  </si>
  <si>
    <t>หลังเกต</t>
  </si>
  <si>
    <t>ณัฐธิดา</t>
  </si>
  <si>
    <t>เหมสลาหมาด</t>
  </si>
  <si>
    <t>เยี่ยมศักดิ์</t>
  </si>
  <si>
    <t>ทิพย์สุดา</t>
  </si>
  <si>
    <t>จิ้วจวบ</t>
  </si>
  <si>
    <t>สนั่น</t>
  </si>
  <si>
    <t>เถาวัลย์</t>
  </si>
  <si>
    <t>หมื่นสุวรรณ</t>
  </si>
  <si>
    <t>เชาวลิต</t>
  </si>
  <si>
    <t>ไฝนุ้ย</t>
  </si>
  <si>
    <t>ฮ่องสกุล</t>
  </si>
  <si>
    <t>สุทร</t>
  </si>
  <si>
    <t>สอดส่อง</t>
  </si>
  <si>
    <t>มุณีแนม</t>
  </si>
  <si>
    <t>ต่วนอัมรัน</t>
  </si>
  <si>
    <t>กุโน</t>
  </si>
  <si>
    <t>สิทธิพร</t>
  </si>
  <si>
    <t>มิตรสาร</t>
  </si>
  <si>
    <t>อำไพฤทธิ์</t>
  </si>
  <si>
    <t>ธนริศย์</t>
  </si>
  <si>
    <t>ธนสุทธินพกิตติ์</t>
  </si>
  <si>
    <t>ธนพจน์</t>
  </si>
  <si>
    <t>ศิริอาชาพันธ์</t>
  </si>
  <si>
    <t>อิดือเร๊ะ</t>
  </si>
  <si>
    <t>มะนีหิยา</t>
  </si>
  <si>
    <t>ศรัณย์ภัทร์</t>
  </si>
  <si>
    <t>จันทร์อุดม</t>
  </si>
  <si>
    <t>ผดุงมาศ</t>
  </si>
  <si>
    <t>จันทรัตน์</t>
  </si>
  <si>
    <t>อดินันท์</t>
  </si>
  <si>
    <t>หลงสลำ</t>
  </si>
  <si>
    <t>พรพิสุทธิ์</t>
  </si>
  <si>
    <t>พรมทอง</t>
  </si>
  <si>
    <t>ขุนหมวก</t>
  </si>
  <si>
    <t>จิตติยา</t>
  </si>
  <si>
    <t>โสะหาบ</t>
  </si>
  <si>
    <t>วัชรพันธุ์</t>
  </si>
  <si>
    <t>คนอง</t>
  </si>
  <si>
    <t>สมัตถะ</t>
  </si>
  <si>
    <t>นุ้ยน้ำวงค์</t>
  </si>
  <si>
    <t>ภูวิทู</t>
  </si>
  <si>
    <t>สรเสณี</t>
  </si>
  <si>
    <t>ภูเมษ</t>
  </si>
  <si>
    <t>ปลอดหนู</t>
  </si>
  <si>
    <t>เอกศักดิ์</t>
  </si>
  <si>
    <t>หนูกลับ</t>
  </si>
  <si>
    <t>จันทบูรณ์</t>
  </si>
  <si>
    <t>อัมราน</t>
  </si>
  <si>
    <t>บิลเฉลิม</t>
  </si>
  <si>
    <t>ขจรทุกทิศ</t>
  </si>
  <si>
    <t>ซุลกิฟลี</t>
  </si>
  <si>
    <t>ฮูลูสาแล๊ะ</t>
  </si>
  <si>
    <t>นาคบุตร</t>
  </si>
  <si>
    <t>พีระพัฒน์</t>
  </si>
  <si>
    <t>วั่นเส้ง</t>
  </si>
  <si>
    <t>เล็กดา</t>
  </si>
  <si>
    <t>จีระดำรงธัญญา</t>
  </si>
  <si>
    <t>นนทกาญจน์</t>
  </si>
  <si>
    <t>จันพรม</t>
  </si>
  <si>
    <t>อภิรัตน์</t>
  </si>
  <si>
    <t>ปมลภรรท</t>
  </si>
  <si>
    <t>กรดเต็ม</t>
  </si>
  <si>
    <t>ภานุณี</t>
  </si>
  <si>
    <t>นิเลาะ</t>
  </si>
  <si>
    <t>สุวิจักขณ์</t>
  </si>
  <si>
    <t>ทองหนัน</t>
  </si>
  <si>
    <t>สุภชีพ</t>
  </si>
  <si>
    <t>ด้วงประเสริฐ</t>
  </si>
  <si>
    <t>ฮาซัน</t>
  </si>
  <si>
    <t>มะหะมะอูเซ็ง</t>
  </si>
  <si>
    <t>ปิยณัฐ</t>
  </si>
  <si>
    <t>แก้วเป็นทอง</t>
  </si>
  <si>
    <t>ท้าวสกุล</t>
  </si>
  <si>
    <t>สังข์ทอง</t>
  </si>
  <si>
    <t>สิระทิตย์</t>
  </si>
  <si>
    <t>นะไชย</t>
  </si>
  <si>
    <t>นันทิยา</t>
  </si>
  <si>
    <t>จีนธาดา</t>
  </si>
  <si>
    <t>เทพเงิน</t>
  </si>
  <si>
    <t>บรรพต</t>
  </si>
  <si>
    <t>นิหะ</t>
  </si>
  <si>
    <t>เจ๊ะโส๊ะ</t>
  </si>
  <si>
    <t>นาวาวี</t>
  </si>
  <si>
    <t>มะ</t>
  </si>
  <si>
    <t>มุกตาร์</t>
  </si>
  <si>
    <t>อาบ๊ะ</t>
  </si>
  <si>
    <t>ธัญผกาญจน์</t>
  </si>
  <si>
    <t>ชูตระกูล</t>
  </si>
  <si>
    <t>ศรีแก้วแฝก</t>
  </si>
  <si>
    <t>จุลีรัตน์</t>
  </si>
  <si>
    <t>สำเร</t>
  </si>
  <si>
    <t>ปัญชญา</t>
  </si>
  <si>
    <t>แก้วคล้ำ</t>
  </si>
  <si>
    <t>เซ่งสวัสดิ์</t>
  </si>
  <si>
    <t>อัฐศิษฎ์</t>
  </si>
  <si>
    <t>ดาเดะ</t>
  </si>
  <si>
    <t>สาหิหลา</t>
  </si>
  <si>
    <t>สำลี</t>
  </si>
  <si>
    <t>ชูเอียด</t>
  </si>
  <si>
    <t>ชาคริทธิ์</t>
  </si>
  <si>
    <t>ดิษฐประยูร</t>
  </si>
  <si>
    <t>เทพโอสถ</t>
  </si>
  <si>
    <t>เชี่ยวน้อย</t>
  </si>
  <si>
    <t>ศิลปทินกร</t>
  </si>
  <si>
    <t>พิริยะการสกุล</t>
  </si>
  <si>
    <t>ทรงวิชญ์</t>
  </si>
  <si>
    <t>ภคณัฐ</t>
  </si>
  <si>
    <t>พูลเพิ่ม</t>
  </si>
  <si>
    <t>อนงค์นาฎ</t>
  </si>
  <si>
    <t>ศักแสงโสภา</t>
  </si>
  <si>
    <t>สมมารถ</t>
  </si>
  <si>
    <t>เหลืองสุก</t>
  </si>
  <si>
    <t>ทองมา</t>
  </si>
  <si>
    <t>ปกรณ์วิทย์</t>
  </si>
  <si>
    <t>ปิติพล</t>
  </si>
  <si>
    <t>จัลวรรณา</t>
  </si>
  <si>
    <t>นัฐพงศ์</t>
  </si>
  <si>
    <t>เทียมเงิน</t>
  </si>
  <si>
    <t>ขันติวัฒนพงศ์</t>
  </si>
  <si>
    <t>ทมิตา</t>
  </si>
  <si>
    <t>เรืองฤทธิ์</t>
  </si>
  <si>
    <t>สงสุวรรณ์</t>
  </si>
  <si>
    <t>ประทีป</t>
  </si>
  <si>
    <t>อินน้อย</t>
  </si>
  <si>
    <t>สันติวัฒน์</t>
  </si>
  <si>
    <t>สุขธรณ์</t>
  </si>
  <si>
    <t>คงยัง</t>
  </si>
  <si>
    <t>จักรกฤษ</t>
  </si>
  <si>
    <t>จับใจ</t>
  </si>
  <si>
    <t>ปรภาส</t>
  </si>
  <si>
    <t>โสภาพ</t>
  </si>
  <si>
    <t>อับดุลอามีน</t>
  </si>
  <si>
    <t>หัดมัด</t>
  </si>
  <si>
    <t>อนุรักษ์</t>
  </si>
  <si>
    <t>ประพฤติดี</t>
  </si>
  <si>
    <t>โรสนะ</t>
  </si>
  <si>
    <t>มูซอดี</t>
  </si>
  <si>
    <t>พัชรบุญ</t>
  </si>
  <si>
    <t>ประกิจ</t>
  </si>
  <si>
    <t>อภิเชษฐ์</t>
  </si>
  <si>
    <t>นิ่มวุ่น</t>
  </si>
  <si>
    <t>จันทผลึก</t>
  </si>
  <si>
    <t>ธชภูมิ</t>
  </si>
  <si>
    <t>พรหมอินทร์</t>
  </si>
  <si>
    <t>ปงใจ</t>
  </si>
  <si>
    <t>คงทอง</t>
  </si>
  <si>
    <t>กุลบุตร</t>
  </si>
  <si>
    <t>เทพฤทธิ์</t>
  </si>
  <si>
    <t>ทองช่างเหล็ก</t>
  </si>
  <si>
    <t>จารินี</t>
  </si>
  <si>
    <t>สุวรรณราช</t>
  </si>
  <si>
    <t>จุฑานุช</t>
  </si>
  <si>
    <t>แสนสุข</t>
  </si>
  <si>
    <t>นาฏยา</t>
  </si>
  <si>
    <t>วันคณะ</t>
  </si>
  <si>
    <t>ประเจียด</t>
  </si>
  <si>
    <t>ชุมดี</t>
  </si>
  <si>
    <t>เชษ</t>
  </si>
  <si>
    <t>ไชยกิจ</t>
  </si>
  <si>
    <t>ชินวัตร</t>
  </si>
  <si>
    <t>วังจันทร์</t>
  </si>
  <si>
    <t>รัตพล</t>
  </si>
  <si>
    <t>ชูขาว</t>
  </si>
  <si>
    <t>จิฎาภา</t>
  </si>
  <si>
    <t>ดำกรี</t>
  </si>
  <si>
    <t>นิอารง</t>
  </si>
  <si>
    <t>หนิเซ็ง</t>
  </si>
  <si>
    <t>จงบรรณกิจ</t>
  </si>
  <si>
    <t>จิตรติมา</t>
  </si>
  <si>
    <t>บุตรจีน</t>
  </si>
  <si>
    <t>ปรัญญา</t>
  </si>
  <si>
    <t>รัตนพิสิฏฐ์</t>
  </si>
  <si>
    <t>บุญให้</t>
  </si>
  <si>
    <t>ชูเกียรติ</t>
  </si>
  <si>
    <t>ทองจินดา</t>
  </si>
  <si>
    <t>สุรพล</t>
  </si>
  <si>
    <t>ลูกจันทร์</t>
  </si>
  <si>
    <t>วรพิพัฒน์สกุล</t>
  </si>
  <si>
    <t>สพฐ.ตร.162/67</t>
  </si>
  <si>
    <t>ม.6, บธ.ม.</t>
  </si>
  <si>
    <t>ยอดรัก ด้วนมี</t>
  </si>
  <si>
    <t>1609700183451</t>
  </si>
  <si>
    <t>รอง สว.(อก) พฐ.จว.นราธิวาส</t>
  </si>
  <si>
    <t>ภัทรพล วศิษฐ์เสรีย์วงศ์</t>
  </si>
  <si>
    <t>วศิษฐ์เสรีย์วงศ์</t>
  </si>
  <si>
    <t>ปวช., ศศ.บ.(บัญชี), ร.ม.</t>
  </si>
  <si>
    <t>วท.บ.(เคมี),วท.ม.(เคมีประยุกต์), กอส.50</t>
  </si>
  <si>
    <t>วท.บ.(เคมี),กอส.50</t>
  </si>
  <si>
    <t>รุ่งนภา นาหนองตูม</t>
  </si>
  <si>
    <t>นาหนองตูม</t>
  </si>
  <si>
    <t>นภธรัล เฟื่องฟู</t>
  </si>
  <si>
    <t>นภธรัล</t>
  </si>
  <si>
    <t>ภรัณเมศร์ ธนัญญาเรืองนนท์(สบ1)</t>
  </si>
  <si>
    <t>ธนัญญาเรืองนนท์</t>
  </si>
  <si>
    <t>ภรัณเมศร์</t>
  </si>
  <si>
    <t>วิภาพร สาริมาน</t>
  </si>
  <si>
    <t>สาริมาน</t>
  </si>
  <si>
    <t>ไพโรจน์</t>
  </si>
  <si>
    <t>คุ้มภัย</t>
  </si>
  <si>
    <t>ไพโรจน์ คุ้มภัย</t>
  </si>
  <si>
    <t>นตท. รุ่นที่ 28, นรต. รุ่นที่ 44</t>
  </si>
  <si>
    <t>3700401013616</t>
  </si>
  <si>
    <t>เชิดพงษ์ ชิวปรีชา</t>
  </si>
  <si>
    <t>เชิดพงษ์</t>
  </si>
  <si>
    <t>ชิวปรีชา</t>
  </si>
  <si>
    <t>นตท. รุ่นที่ 32, นรต. รุ่นที่ 48</t>
  </si>
  <si>
    <t>5110199037612</t>
  </si>
  <si>
    <t>ราชกิจจานุเบกษา</t>
  </si>
  <si>
    <t>เอกอาภา ตันศิริ</t>
  </si>
  <si>
    <t>เอกอาภา</t>
  </si>
  <si>
    <t>ตันศิริ</t>
  </si>
  <si>
    <t>สว. รุ่นที่ 69, ผกก. รุ่นที่ 77, น.บ.,ศศ.ม.</t>
  </si>
  <si>
    <t>3100202054423</t>
  </si>
  <si>
    <t>ดิเรก ธนานนท์นิวาส</t>
  </si>
  <si>
    <t>สพฐ.ตร.33/68</t>
  </si>
  <si>
    <t>ทิพวัลย์ ศรีสุวรรณ</t>
  </si>
  <si>
    <t>สพฐ.ตร.34/68</t>
  </si>
  <si>
    <t>ธนบูลย์ วงษ์ไชยศิริ</t>
  </si>
  <si>
    <t>ลำดวน จรสาย(สบ2)</t>
  </si>
  <si>
    <t>สพฐ.ตร.35/68</t>
  </si>
  <si>
    <t>สุภาพร บุญมาก(สบ3)</t>
  </si>
  <si>
    <t>สุนิตย์ ทิมปุ้ย(สบ2)</t>
  </si>
  <si>
    <t>รุ่งฤดี ขุนปราบ(สบ3)</t>
  </si>
  <si>
    <t>ธนากร เกี้ยวฝั้น(สบ3)</t>
  </si>
  <si>
    <t>สุรัตนา สุวรพันธ์(สบ2)</t>
  </si>
  <si>
    <t>สุนิษา สมศักดิ์(สบ3)</t>
  </si>
  <si>
    <t>ซาตินา พลเยี่ยม(สบ3)</t>
  </si>
  <si>
    <t>มัทนี มีทรัพย์(สบ2)</t>
  </si>
  <si>
    <t>สุพัตรา สัชนา(สบ3)</t>
  </si>
  <si>
    <t>กุลยา วันจันทร์(สบ3)</t>
  </si>
  <si>
    <t>สุวิมล ธรรมหรรษากุล(สบ3)</t>
  </si>
  <si>
    <t>สมภัทร สุขพาณิชย์(สบ3)</t>
  </si>
  <si>
    <t>พิศร แซ่เฮ้ง(สบ2)</t>
  </si>
  <si>
    <t>นิรมล มาสันติสุข(สบ3)</t>
  </si>
  <si>
    <t>ณัฐวุฒิ เสาร์แก้ว(สบ2)</t>
  </si>
  <si>
    <t>ทยาวีร์ ร่มแก้ว(สบ2)</t>
  </si>
  <si>
    <t>รัฐธีร์ ทัพสุนทรวิบูรณ์(สบ2)</t>
  </si>
  <si>
    <t>ธนวรรณ ภัสสรานนท์</t>
  </si>
  <si>
    <t>นภาพร ยินดีแท้</t>
  </si>
  <si>
    <t>เยาวลักษณ์ พุดไทย</t>
  </si>
  <si>
    <t>ธมน สุทธิชื่น</t>
  </si>
  <si>
    <t>เอกภพ นิตยพิพัฒน์</t>
  </si>
  <si>
    <t>อนุพงศ์ ทองเทศ(สบ2)</t>
  </si>
  <si>
    <t>สิชล พินิจชัย(สบ3)</t>
  </si>
  <si>
    <t>ธีระพงษ์ เปรมพงค์(สบ2)</t>
  </si>
  <si>
    <t>วิมลธรา พาลี</t>
  </si>
  <si>
    <t>ชนกันต์ ฟองจันทร์ (สบ2)</t>
  </si>
  <si>
    <t>ปัญกาญจณ์ สิงห์ทอง (สบ2)</t>
  </si>
  <si>
    <t>ณรงค์ฤทธิ์ คำแสนราช(สบ2)</t>
  </si>
  <si>
    <t>ธิติมา ศิริทรัพย์</t>
  </si>
  <si>
    <t>พัฒนศักดิ์ รอดภัย(สบ2)</t>
  </si>
  <si>
    <t>ศิรประภา กล่ำเกลี้ยง (สบ2)</t>
  </si>
  <si>
    <t>พิมพ์ประไพ นิลสุวรรณ(สบ3)</t>
  </si>
  <si>
    <t>ปรัชญา บุญสว่าง (สบ2)</t>
  </si>
  <si>
    <t>ผุสดี หน่อท้าว</t>
  </si>
  <si>
    <t>กมลทิพย์ สุทธิมรรคผล</t>
  </si>
  <si>
    <t>นฤมล แก้วดำ(สบ2)</t>
  </si>
  <si>
    <t>วิยดา จินากลึง</t>
  </si>
  <si>
    <t>วงศกร กังสนันท์(สบ3)</t>
  </si>
  <si>
    <t>จีรศักดิ์ ผู้ปลื้ม</t>
  </si>
  <si>
    <t>กัมปนาท แสงเพ็ชร์</t>
  </si>
  <si>
    <t>จรัสศรี สำราญ</t>
  </si>
  <si>
    <t>พัชริดา สุภานันท์(สบ3)</t>
  </si>
  <si>
    <t>วิมลศิริ อมรไชย</t>
  </si>
  <si>
    <t>หนูการ สุภรัมย์(สบ2)</t>
  </si>
  <si>
    <t>ธัชชัย ชุ่มแอ่น(สบ2)</t>
  </si>
  <si>
    <t>พิชญา ศรีสถาน(สบ2)</t>
  </si>
  <si>
    <t>ณัฐวัฒน์ จ้ำกระโทก(สบ2)</t>
  </si>
  <si>
    <t>จิตสุภา สุดโกทา(สบ2)</t>
  </si>
  <si>
    <t>ธีรศักดิ์ หนูพร(สบ2)</t>
  </si>
  <si>
    <t>ปภานัน สร้อยสุวรรณ(สบ3)</t>
  </si>
  <si>
    <t>ณัฐนนท์ คำแก้ว</t>
  </si>
  <si>
    <t>กัญญาภัค ไพยกาล</t>
  </si>
  <si>
    <t>ฐานันดร วิทยาวุฑฒิกุล</t>
  </si>
  <si>
    <t>ฐิติมา ไหลธรรมนูญ(สบ3)</t>
  </si>
  <si>
    <t>อนุสรา วังกาวี(สบ3)</t>
  </si>
  <si>
    <t>กมลสันต์ วิเศษสิงห์(สบ2)</t>
  </si>
  <si>
    <t>นภัสสร เรืองประเสริฐ(สบ2)</t>
  </si>
  <si>
    <t>อารยา เป็งยศ(สบ2)</t>
  </si>
  <si>
    <t>เจวิการ์ แก้ววรรณ</t>
  </si>
  <si>
    <t>กนกกร นนทะมาตย์</t>
  </si>
  <si>
    <t>นงนุช ภู่ระย้า</t>
  </si>
  <si>
    <t>วรุต จี่มุก(สบ2)</t>
  </si>
  <si>
    <t>เทอดชัย ปราสาททรัพย์(สบ2)</t>
  </si>
  <si>
    <t>อัศวิน กระฉ่อนวงษ์(สบ3)</t>
  </si>
  <si>
    <t>พชรพร ศรีสุวรรณ(สบ3)</t>
  </si>
  <si>
    <t>กุลนาถ ชนาชินรัฐ</t>
  </si>
  <si>
    <t>นิลรัตน์ นาคสุวรรณ์</t>
  </si>
  <si>
    <t>ภาณุมาส แย้มมาก(สบ2)</t>
  </si>
  <si>
    <t>จิตสุภา พูลภิบาล(สบ2)</t>
  </si>
  <si>
    <t>ทัชชนก  ยิ้มช้าง</t>
  </si>
  <si>
    <t>ปิยะพงษ์ จันทรมาศ(สบ3)</t>
  </si>
  <si>
    <t>พิรุนพัฒน์ อิทธิประจักษ์</t>
  </si>
  <si>
    <t>สุทธิพงค์ เอียดคง(สบ3)</t>
  </si>
  <si>
    <t>สมโชค ไทรแก้ว</t>
  </si>
  <si>
    <t>กิตติศักดิ์ พาหุบุตร</t>
  </si>
  <si>
    <t>พรพนา กรวงษ์วาล(สบ3)</t>
  </si>
  <si>
    <t>จรูญชัย ทองสุข(สบ2)</t>
  </si>
  <si>
    <t>นิภา เนตรจรัสแสง</t>
  </si>
  <si>
    <t>พรภิมล สังข์เพชร</t>
  </si>
  <si>
    <t>เอกณัฏฐ์ เนียมคำชุมโชค(สบ2)</t>
  </si>
  <si>
    <t>อุษา นิลสุวรรณ์(สบ3)</t>
  </si>
  <si>
    <t>สมภพ ทรัพย์เนียม(สบ2)</t>
  </si>
  <si>
    <t>สกาวรัตน์ มรโธวรรณ  (สบ2)</t>
  </si>
  <si>
    <t>นูรยานี สบาหานาเล๊าะ(สบ2)</t>
  </si>
  <si>
    <t>ธนบูลย์</t>
  </si>
  <si>
    <t>วงษ์ไชยศิริ</t>
  </si>
  <si>
    <t>1449900014116</t>
  </si>
  <si>
    <t>สุทธิชื่น</t>
  </si>
  <si>
    <t>ธมน</t>
  </si>
  <si>
    <t>คำแก้ว</t>
  </si>
  <si>
    <t>แก้ววรรณ</t>
  </si>
  <si>
    <t>เจวิการ์</t>
  </si>
  <si>
    <t>บธ.บ., สว.</t>
  </si>
  <si>
    <t>3420200089065</t>
  </si>
  <si>
    <t>1230500002432</t>
  </si>
  <si>
    <t>3560100022405</t>
  </si>
  <si>
    <t>สุกัญญา เพชรเพ็ง(สบ3)</t>
  </si>
  <si>
    <t>ชินพรรธน์ ศิระธัญโรจน์(สบ2)</t>
  </si>
  <si>
    <t>นภสร เพ็งอินทร์(สบ1)</t>
  </si>
  <si>
    <t>เบญจมาศ นาคพั้ว(สบ1)</t>
  </si>
  <si>
    <t>รสสุคนธ์ หนูช่วย(สบ1)</t>
  </si>
  <si>
    <t>สาธิต นาดอน(สบ1)</t>
  </si>
  <si>
    <t>ขจรศักดิ์ เขตดอน(สบ1)</t>
  </si>
  <si>
    <t>ธนพัฒน์ เทียมคลี(สบ1)</t>
  </si>
  <si>
    <t>ธีรวัฒน์ จีนบุบผา(สบ1)</t>
  </si>
  <si>
    <t>จักรทิพย์ ฉิมพาลี(สบ1)</t>
  </si>
  <si>
    <t>ชัชรินทร์ สีระสูงเนิน(สบ1)</t>
  </si>
  <si>
    <t>ชิษณุพงศ์ ชัยมงคล(สบ1)</t>
  </si>
  <si>
    <t>ถนอมศักดิ์ บุญพินิจ(สบ1)</t>
  </si>
  <si>
    <t>ทศพล ทานอุทิศ(สบ1)</t>
  </si>
  <si>
    <t>อภิศักดิ์ พลอามาตร(สบ1)</t>
  </si>
  <si>
    <t>พชรพร อุ่นแก้ว(สบ1)</t>
  </si>
  <si>
    <t>กฤษกร อุ่นคุณธรรม(สบ1)</t>
  </si>
  <si>
    <t>ธนวัฒน์ ศรทอง(สบ1)</t>
  </si>
  <si>
    <t>วรกมล เกษร(สบ1)</t>
  </si>
  <si>
    <t>ธนาคาร จิตจักร(สบ1)</t>
  </si>
  <si>
    <t>พันธวิส บัวจีน(สบ1)</t>
  </si>
  <si>
    <t>ทิวากร คงแสนคำ(สบ1)</t>
  </si>
  <si>
    <t>อติชาต ปฐมพรชัยศิริ(สบ3)</t>
  </si>
  <si>
    <t>กัลยกร อินหันต์(สบ1)</t>
  </si>
  <si>
    <t>ทัชชนก</t>
  </si>
  <si>
    <t>ศุภณัฐ สนิทมัจโร(สบ1)</t>
  </si>
  <si>
    <t>สนิทมัจโร</t>
  </si>
  <si>
    <t>อาทิชา เปาอินทร์</t>
  </si>
  <si>
    <t>อาทิชา</t>
  </si>
  <si>
    <t>เปาอินทร์</t>
  </si>
  <si>
    <t>รป.บ.,วปอ.66,บตส.35</t>
  </si>
  <si>
    <t>นวท.(สบ1)-(สบ3) พฐ.จว.นครศรีธรรมราช</t>
  </si>
  <si>
    <t>กิตติ์ณภัส</t>
  </si>
  <si>
    <t>ทิพเฉลิมพลเดช</t>
  </si>
  <si>
    <t>กิตติ์ณภัส ทิพเฉลิมพลเดช</t>
  </si>
  <si>
    <t>พีชณัฐ คล้ายสุบรรณ</t>
  </si>
  <si>
    <t>พีชณัฐ</t>
  </si>
  <si>
    <t>จักรพงษ์ ศรีวงษ์กฎ</t>
  </si>
  <si>
    <t>1101800715061</t>
  </si>
  <si>
    <t>นิรมล  เส็งสมวงศ์</t>
  </si>
  <si>
    <t>เส็งสมวงศ์</t>
  </si>
  <si>
    <t>สมชาย นาคะสัน</t>
  </si>
  <si>
    <t>นาคะสัน</t>
  </si>
  <si>
    <t xml:space="preserve">พราวแพรว ไพเราะ </t>
  </si>
  <si>
    <t>พราวแพรว</t>
  </si>
  <si>
    <t>ธัชกร เปลี่ยนกลิ่น</t>
  </si>
  <si>
    <t>เปลี่ยนกลิ่น</t>
  </si>
  <si>
    <t>อังศวีร์</t>
  </si>
  <si>
    <t xml:space="preserve">อนุชา ดอกพิกุล </t>
  </si>
  <si>
    <t xml:space="preserve">วีรยุทธ อุตรสัก </t>
  </si>
  <si>
    <t>อุตรสัก</t>
  </si>
  <si>
    <t>พิชญา  ฟูปลื้ม</t>
  </si>
  <si>
    <t>ฟูปลื้ม</t>
  </si>
  <si>
    <t>อภิชัย น้อยหิรัญ(สบ1)</t>
  </si>
  <si>
    <t>วนากาญจน์ รัตโนดม(สบ1)</t>
  </si>
  <si>
    <t>พฐก.ที่ 57/68</t>
  </si>
  <si>
    <t>ทว.ที่ 52/68</t>
  </si>
  <si>
    <t>สฝจ.ที่ 70/68</t>
  </si>
  <si>
    <t>ศพฐ.1 ที่ 60/68</t>
  </si>
  <si>
    <t>ศพฐ.2 ที่ 52/68</t>
  </si>
  <si>
    <t>ศพฐ.3 ที่ 56/68</t>
  </si>
  <si>
    <t>ศพฐ.4 ที่ 116/68</t>
  </si>
  <si>
    <t>ศพฐ.5 ที่ 84/68</t>
  </si>
  <si>
    <t>ศพฐ.6 ที่ 63/68</t>
  </si>
  <si>
    <t>ศพฐ.8 ที่ 95/68</t>
  </si>
  <si>
    <t>ศพฐ.9 ที่ 73/68</t>
  </si>
  <si>
    <t>สพฐ.ตร.ที่ 89/68</t>
  </si>
  <si>
    <t>มะอักษร</t>
  </si>
  <si>
    <t>1900101221762</t>
  </si>
  <si>
    <t>ไฟศอล พัชรธารากุล</t>
  </si>
  <si>
    <t>ไฟศอล</t>
  </si>
  <si>
    <t>พัชรธารากุล</t>
  </si>
  <si>
    <t>ฐานันตะ</t>
  </si>
  <si>
    <t>วัชรธนาภัทร ณรงค์พันธ์</t>
  </si>
  <si>
    <t>วัชรธนาภัทร</t>
  </si>
  <si>
    <t>ณรงค์พันธ์</t>
  </si>
  <si>
    <t>นวัต</t>
  </si>
  <si>
    <t>สุริยา รัตน์เกล้า</t>
  </si>
  <si>
    <t>รัตน์เกล้า</t>
  </si>
  <si>
    <t>วีระยุทธ แสงทอง</t>
  </si>
  <si>
    <t>กรจินันท์ จันทร์กาญจน์</t>
  </si>
  <si>
    <t>กรจินันท์</t>
  </si>
  <si>
    <t>จันทร์กาญจน์</t>
  </si>
  <si>
    <t>สุภาษิต คำนนท์</t>
  </si>
  <si>
    <t>สุภาษิต</t>
  </si>
  <si>
    <t>คำนนท์</t>
  </si>
  <si>
    <t>จุรีภรณ์ แก้วเดิม</t>
  </si>
  <si>
    <t>แก้วเดิม</t>
  </si>
  <si>
    <t>พรชัย การวิจิตต์</t>
  </si>
  <si>
    <t>การวิจิตต์</t>
  </si>
  <si>
    <t>เอกพันธุ์ เหลี่ยวรุ่งเรือง</t>
  </si>
  <si>
    <t>เอกพันธุ์</t>
  </si>
  <si>
    <t>เหลี่ยวรุ่งเรือง</t>
  </si>
  <si>
    <t>พีระพงษ์ ทิพย์มงคล</t>
  </si>
  <si>
    <t>พีระพงษ์</t>
  </si>
  <si>
    <t>ทิพย์มงคล</t>
  </si>
  <si>
    <t>ศุภชัย อินทรเพชร</t>
  </si>
  <si>
    <t>อินทรเพชร</t>
  </si>
  <si>
    <t>บำรุง ชอุ่มผิว</t>
  </si>
  <si>
    <t>ชอุ่มผิว</t>
  </si>
  <si>
    <t>บุตรี บุตรชน</t>
  </si>
  <si>
    <t>บุตรี</t>
  </si>
  <si>
    <t>บุตรชน</t>
  </si>
  <si>
    <t>ฐานทิพย์ บุษบงค์</t>
  </si>
  <si>
    <t>ฐานทิพย์</t>
  </si>
  <si>
    <t>บุษบงค์</t>
  </si>
  <si>
    <t xml:space="preserve">พรพิมล จันทร์แดง </t>
  </si>
  <si>
    <t>ร.ต.ต.</t>
  </si>
  <si>
    <t>อธิภัทร สวนแก้ว</t>
  </si>
  <si>
    <t>อธิภัทร</t>
  </si>
  <si>
    <t>สวนแก้ว</t>
  </si>
  <si>
    <t>สราวุฒิ คุ้มคุณ</t>
  </si>
  <si>
    <t>คุ้มคุณ</t>
  </si>
  <si>
    <t>พุทธวงษ์</t>
  </si>
  <si>
    <t>รอง สว.(อก.) พฐ.จว.ตาก</t>
  </si>
  <si>
    <t>ชลอ พูลสวัสดิ์</t>
  </si>
  <si>
    <t>ชลอ</t>
  </si>
  <si>
    <t>พชรพล กล้องเสียง</t>
  </si>
  <si>
    <t>พชรพล</t>
  </si>
  <si>
    <t>กล้องเสียง</t>
  </si>
  <si>
    <t>สวรส มหรรทัศนะพงศ์</t>
  </si>
  <si>
    <t>ไตรภพ อันพิมพ์</t>
  </si>
  <si>
    <t>ไตรภพ</t>
  </si>
  <si>
    <t>อันพิมพ์</t>
  </si>
  <si>
    <t>ณัฏฐณิชา ไชยวงศ์</t>
  </si>
  <si>
    <t>นิศารัตน์ ศรีขันทะ</t>
  </si>
  <si>
    <t>คมกริช โมรา</t>
  </si>
  <si>
    <t>คมกริช</t>
  </si>
  <si>
    <t>โมรา</t>
  </si>
  <si>
    <t>ธนกร บัวจันทร์</t>
  </si>
  <si>
    <t>บัวจันทร์</t>
  </si>
  <si>
    <t>ณัฐรดา คะตะวงศ์</t>
  </si>
  <si>
    <t>ณัฐรดา</t>
  </si>
  <si>
    <t>คะตะวงศ์</t>
  </si>
  <si>
    <t>สุกัญญา สมวงค์</t>
  </si>
  <si>
    <t>สมวงค์</t>
  </si>
  <si>
    <t>รสลิน จำปา</t>
  </si>
  <si>
    <t>รสลิน</t>
  </si>
  <si>
    <t>ฐิติรัตน์ เพ็ชรรัตน์</t>
  </si>
  <si>
    <t>เพ็ชรรัตน์</t>
  </si>
  <si>
    <t>วิภาวรรณ โยธาทอน</t>
  </si>
  <si>
    <t>วิภาวรรณ</t>
  </si>
  <si>
    <t>โยธาทอน</t>
  </si>
  <si>
    <t xml:space="preserve">มิรินธร เอี่ยมสอาด </t>
  </si>
  <si>
    <t>มิรินธร</t>
  </si>
  <si>
    <t>กาเขียว</t>
  </si>
  <si>
    <t>สุทธิชล แก้วมณี</t>
  </si>
  <si>
    <t>สุทธิชล</t>
  </si>
  <si>
    <t>ปรเมศวร์ สุวรรณภักดี</t>
  </si>
  <si>
    <t>ปรเมศวร์</t>
  </si>
  <si>
    <t>สุวรรณภักดี</t>
  </si>
  <si>
    <t>พรสุดา</t>
  </si>
  <si>
    <t>จีราภัทร์ เกษานนท์</t>
  </si>
  <si>
    <t>จีราภัทร์</t>
  </si>
  <si>
    <t>เกษานนท์</t>
  </si>
  <si>
    <t>ศกลวรรณ ทูนทับ</t>
  </si>
  <si>
    <t>ศกลวรรณ</t>
  </si>
  <si>
    <t>ทูนทับ</t>
  </si>
  <si>
    <t>ปาริฉัตร เอ่งฉ้วน(สบ1)</t>
  </si>
  <si>
    <t>สพฐ.ตร.95/68</t>
  </si>
  <si>
    <t>สพฐ.ตร.90/68</t>
  </si>
  <si>
    <t>ศพฐ.10 ที่ 95/68</t>
  </si>
  <si>
    <t>พัทธพล มะอักษร(สบ1)</t>
  </si>
  <si>
    <t>รอง สว.(อก.) กสก.ศพฐ.2</t>
  </si>
  <si>
    <t>รอง สว.(อก.) กยส.ศพฐ.9</t>
  </si>
  <si>
    <t>รอง สว.(อก.) ศพฐ.9</t>
  </si>
  <si>
    <t>รอง สว.(อก.) พฐ.จว.ระนอง</t>
  </si>
  <si>
    <t>รอง สว.(อก.) กชช.ศพฐ.3</t>
  </si>
  <si>
    <t>รอง สว.(อก.) กยส.ศพฐ.6</t>
  </si>
  <si>
    <t>วท.บ.(เคมี),ตวท.,นวท.(สบ1), น.บ.</t>
  </si>
  <si>
    <t>ศรีสำราญ</t>
  </si>
  <si>
    <t>ปภาวี ศรีสำราญ</t>
  </si>
  <si>
    <t>3670300586263</t>
  </si>
  <si>
    <t>3711000081603</t>
  </si>
  <si>
    <t>3301100372972</t>
  </si>
  <si>
    <t>4120100013980</t>
  </si>
  <si>
    <t>1609900172364</t>
  </si>
  <si>
    <t>1100702154218</t>
  </si>
  <si>
    <t>1102001005617</t>
  </si>
  <si>
    <t>ณัฐนันท์ กาเขียว</t>
  </si>
  <si>
    <t>1412000052031</t>
  </si>
  <si>
    <t>ภาณุวัตร ฐานันตะ</t>
  </si>
  <si>
    <t>ภาณุวัตร</t>
  </si>
  <si>
    <t>1560100103638</t>
  </si>
  <si>
    <t>1499900144923</t>
  </si>
  <si>
    <t>1103100577946</t>
  </si>
  <si>
    <t>1600100485149</t>
  </si>
  <si>
    <t>3760100526088</t>
  </si>
  <si>
    <t>3460500762172</t>
  </si>
  <si>
    <t>1100701642081</t>
  </si>
  <si>
    <t>พรสุดา พูลขำ</t>
  </si>
  <si>
    <t>พูลขำ</t>
  </si>
  <si>
    <t>1103100315500</t>
  </si>
  <si>
    <t>3650800390392</t>
  </si>
  <si>
    <t>1329900178926</t>
  </si>
  <si>
    <t>3300100217861</t>
  </si>
  <si>
    <t>1341501355908</t>
  </si>
  <si>
    <t>1409901402853</t>
  </si>
  <si>
    <t>3409900220413</t>
  </si>
  <si>
    <t>3430400286077</t>
  </si>
  <si>
    <t>1509900504139</t>
  </si>
  <si>
    <t>1499900201510</t>
  </si>
  <si>
    <t>1349900925730</t>
  </si>
  <si>
    <t>3420400019133</t>
  </si>
  <si>
    <t>1103700385576</t>
  </si>
  <si>
    <t>เพ็ญพิมล สิทธิอลังกานนท์</t>
  </si>
  <si>
    <t>1801300032147</t>
  </si>
  <si>
    <t>1489900147191</t>
  </si>
  <si>
    <t>อังศวีร์ ชัยศิริพิพรรธน์</t>
  </si>
  <si>
    <t>การใช้เครื่องวิทยุคมนาคมแบบสังเคราะห์ความถี่(Synthesizer),ชัยยะ,กอน.</t>
  </si>
  <si>
    <t>ศศ.บ.,กฎหมาย 3 ตัว,ฝอ.ตร.42</t>
  </si>
  <si>
    <t>วท.บ.,พิทักษ์สันติ,สว.209,โดดร่ม ชั้น 3,กอน.</t>
  </si>
  <si>
    <t>ม.6,P.C.T.,โดดร่ม,ทำลายวัตถุระเบิด ตร.18</t>
  </si>
  <si>
    <t>นวัต ทิพแก้ว</t>
  </si>
  <si>
    <t>ทิพแก้ว</t>
  </si>
  <si>
    <t>1529900232660</t>
  </si>
  <si>
    <t>ปวช.,วศ.บ.(วิศกรรมระบบควบคุมและเครื่องมือวัด),การใช้เครื่องวิทยุคมนาคมแบบสังเคราะห์ความถี่(Synthesizer)</t>
  </si>
  <si>
    <t>บช.บ.,การใช้เครื่องวิทยุคมนาคมแบบสังเคราะห์ความถี่(Synthesizer)</t>
  </si>
  <si>
    <t>1529900056322</t>
  </si>
  <si>
    <t>ม.6,กอป.,ป.ตรี</t>
  </si>
  <si>
    <t>1659900193574</t>
  </si>
  <si>
    <t>1199900164625</t>
  </si>
  <si>
    <t>3600300298195</t>
  </si>
  <si>
    <t>นภาภรณ์ พุทธวงษ์</t>
  </si>
  <si>
    <t>นภาภรณ์</t>
  </si>
  <si>
    <t>3529900221630</t>
  </si>
  <si>
    <t>1739900359501</t>
  </si>
  <si>
    <t>3930500492677</t>
  </si>
  <si>
    <t>1769900444959</t>
  </si>
  <si>
    <t>1930100123759</t>
  </si>
  <si>
    <t>1939900330188</t>
  </si>
  <si>
    <t>1959900474902</t>
  </si>
  <si>
    <t>1950500113726</t>
  </si>
  <si>
    <t>1800400155801</t>
  </si>
  <si>
    <t>วท.บ., ศศม., ค.ด., บตส.53</t>
  </si>
  <si>
    <t>น.บ.,ผกก.รุ่น 77, บตส.51</t>
  </si>
  <si>
    <t>น.บ., น.ม., ศศ.ม.(การบริหารงานยุติธรรม), ผกก.65, บตส.53</t>
  </si>
  <si>
    <t>วท.ม.วท.บ.,ผกก.74,สว.41,ปรัชญาดุษฎีบัณฑิต(รัฐประศาสนศาสตร์), บตส.51</t>
  </si>
  <si>
    <t>รป.บ.(ตร.), นรต.รุ่น 45, บตส.53</t>
  </si>
  <si>
    <t>วท.บ(เคมี),สว.82,ศศ.ม., บตส.52</t>
  </si>
  <si>
    <t>กศ.บ,(วิทย์) ,นบ., ผกก.97, บตส.52</t>
  </si>
  <si>
    <t>รป.บ.(ตร.) , สว.รุ่น 45 , ศศ.ม., บตส.48</t>
  </si>
  <si>
    <t>นบ.(นิติศาสตร์), วท.บ.(เคมี), น.ม.(นิติศาสตร์),สว.83, ศศ.ม.(รัฐศาสตร์),ข้อกำหนดฯISO, บตส.54</t>
  </si>
  <si>
    <t>ดาผา</t>
  </si>
  <si>
    <t>ณัชชา ดาผา</t>
  </si>
  <si>
    <t>กชกรโบริลโญ</t>
  </si>
  <si>
    <t>โบริลโญ</t>
  </si>
  <si>
    <t>3101401028385</t>
  </si>
  <si>
    <t>วราภรณ์ แก้วเยื้อง</t>
  </si>
  <si>
    <t>แก้วเยื้อง</t>
  </si>
  <si>
    <t>พิรินันทญาน์ เสนาสวัสดิ์(สบ2)</t>
  </si>
  <si>
    <t>เสนาสวัสดิ์</t>
  </si>
  <si>
    <t>ม.6,ตวท.,น.บ.</t>
  </si>
  <si>
    <t>สพฐ.ตร.169/68</t>
  </si>
  <si>
    <t>พรหมนิพิฐ เหมือนรอดดี</t>
  </si>
  <si>
    <t>เหมือนรอดดี</t>
  </si>
  <si>
    <t>พรหมนิพิฐ</t>
  </si>
  <si>
    <t>น.บ., ม.6, กอป.</t>
  </si>
  <si>
    <t>1229900604454</t>
  </si>
  <si>
    <t>1411600144751</t>
  </si>
  <si>
    <t>1559900110874</t>
  </si>
  <si>
    <t>3170500074074</t>
  </si>
  <si>
    <t>พิชญาภา</t>
  </si>
  <si>
    <t>รังมาตย์</t>
  </si>
  <si>
    <t>1100702963736</t>
  </si>
  <si>
    <t>เอกณัฏฐ์</t>
  </si>
  <si>
    <t>เสฏฐวุฒิ</t>
  </si>
  <si>
    <t>ชัยศิริพิพรรธน์</t>
  </si>
  <si>
    <t>ภูทองกรม</t>
  </si>
  <si>
    <t>เมธาพร นันลา</t>
  </si>
  <si>
    <t>คล้ายสุบรรณ</t>
  </si>
  <si>
    <t>วท.บ.(เคมี),ตวท.,นวท.(สบ1),ISO,หลักสูตรการพยาบาลทางยุทธวิธีเบื้องต้นและการช่วยชีวิตขั้นพื้นฐาน</t>
  </si>
  <si>
    <t>หลักสูตรเป็นตำรวจ</t>
  </si>
  <si>
    <t>ศป.บ.(การออกแบบกราฟิก),ป.โท (สาขา อาชญาวิทยา),สว.254</t>
  </si>
  <si>
    <t>กอส.41</t>
  </si>
  <si>
    <t>กอส.27</t>
  </si>
  <si>
    <t>กอส.23</t>
  </si>
  <si>
    <t>กอส.24</t>
  </si>
  <si>
    <t>กอส.26</t>
  </si>
  <si>
    <t>กอน.</t>
  </si>
  <si>
    <t>กอส.39</t>
  </si>
  <si>
    <t>กอร.(อก.)</t>
  </si>
  <si>
    <t>กอส.45</t>
  </si>
  <si>
    <t>กอส.44</t>
  </si>
  <si>
    <t>นรต.56</t>
  </si>
  <si>
    <t>กอส.22</t>
  </si>
  <si>
    <t>กอส.37</t>
  </si>
  <si>
    <t>กอส.35</t>
  </si>
  <si>
    <t>กอส.29</t>
  </si>
  <si>
    <t>กอส.38</t>
  </si>
  <si>
    <t>กอส.43</t>
  </si>
  <si>
    <t>กอส.36</t>
  </si>
  <si>
    <t>กอส.48</t>
  </si>
  <si>
    <t>กอส.13</t>
  </si>
  <si>
    <t>นรต.,นตท.</t>
  </si>
  <si>
    <t>นรต.</t>
  </si>
  <si>
    <t>กอร.(อก.) 20</t>
  </si>
  <si>
    <t>กอน.(อก.)</t>
  </si>
  <si>
    <t>กอส.25</t>
  </si>
  <si>
    <t>กอน.(อก)</t>
  </si>
  <si>
    <t>กอส.(48)</t>
  </si>
  <si>
    <t>กอร.</t>
  </si>
  <si>
    <t>กอน.23</t>
  </si>
  <si>
    <t>กอส.21</t>
  </si>
  <si>
    <t>กอส.47</t>
  </si>
  <si>
    <t>กอส.49</t>
  </si>
  <si>
    <t>กอน.174</t>
  </si>
  <si>
    <t>กอส.34</t>
  </si>
  <si>
    <t>กอส.46</t>
  </si>
  <si>
    <t>กอส.33</t>
  </si>
  <si>
    <t>กอส.15</t>
  </si>
  <si>
    <t>กอส.28</t>
  </si>
  <si>
    <t>กอส.50</t>
  </si>
  <si>
    <t>กอส.31</t>
  </si>
  <si>
    <t xml:space="preserve">กอส.27 </t>
  </si>
  <si>
    <t>กอส.42</t>
  </si>
  <si>
    <t>กอส.17</t>
  </si>
  <si>
    <t>กอน.6</t>
  </si>
  <si>
    <t>กอต.</t>
  </si>
  <si>
    <t>กอน.12</t>
  </si>
  <si>
    <t>กอน.(อก.)21</t>
  </si>
  <si>
    <t>กอน.(อก.)22</t>
  </si>
  <si>
    <t>กอร.23</t>
  </si>
  <si>
    <t>กอส.51</t>
  </si>
  <si>
    <t>กอส.16</t>
  </si>
  <si>
    <t>กอน</t>
  </si>
  <si>
    <t>กอน.22</t>
  </si>
  <si>
    <t>กอร.(ปป.)</t>
  </si>
  <si>
    <t>กอน.9</t>
  </si>
  <si>
    <t>กอส.20</t>
  </si>
  <si>
    <t>กอส.40</t>
  </si>
  <si>
    <t>กอน.21</t>
  </si>
  <si>
    <t>กอร.22</t>
  </si>
  <si>
    <t>นตท.36</t>
  </si>
  <si>
    <t>กอน.(ปป.)</t>
  </si>
  <si>
    <t>กอน.(อก.)20</t>
  </si>
  <si>
    <t>นรต.42</t>
  </si>
  <si>
    <t>กอส. รุ่นที่ 42</t>
  </si>
  <si>
    <t>นรต.57,นตท.41</t>
  </si>
  <si>
    <t>กอน.(สันติบาล)1</t>
  </si>
  <si>
    <t>กอส. รุ่นที่ 43</t>
  </si>
  <si>
    <t>นรต.45</t>
  </si>
  <si>
    <t>กอส.14</t>
  </si>
  <si>
    <t>กอน.20</t>
  </si>
  <si>
    <t>กอน.ปี51</t>
  </si>
  <si>
    <t>กอน.ปี57</t>
  </si>
  <si>
    <t>กอส.32</t>
  </si>
  <si>
    <t>กอร.21</t>
  </si>
  <si>
    <t>กอร.(อก.)23</t>
  </si>
  <si>
    <t>กอส.18</t>
  </si>
  <si>
    <t>กอน.(บัญชี)</t>
  </si>
  <si>
    <t>กอส.19</t>
  </si>
  <si>
    <t>กอส.30</t>
  </si>
  <si>
    <t>กอต.9</t>
  </si>
  <si>
    <t>กอน.(อก.) (การเงิน)</t>
  </si>
  <si>
    <t>กอน.(อก.)(บัญชี)</t>
  </si>
  <si>
    <t>กอน.(สายครูอาจารย์)</t>
  </si>
  <si>
    <t>กอน.(ธุรการ 5)</t>
  </si>
  <si>
    <t>กอส.1</t>
  </si>
  <si>
    <t>กอน.(กง.)1</t>
  </si>
  <si>
    <t>กอน.(อก.)24</t>
  </si>
  <si>
    <t>กอน.(บช.)</t>
  </si>
  <si>
    <t>กอส.11</t>
  </si>
  <si>
    <t>กอน.(ปป.)21</t>
  </si>
  <si>
    <t>กอน.20(กง)</t>
  </si>
  <si>
    <t>กอน.21(อก.)</t>
  </si>
  <si>
    <t>กอน.22(กช.)</t>
  </si>
  <si>
    <t>กอร.(อก.) 23</t>
  </si>
  <si>
    <t>กอน.(สส.)21</t>
  </si>
  <si>
    <t>กอน.(กง.)</t>
  </si>
  <si>
    <t>กอน.(เทคนิค)</t>
  </si>
  <si>
    <t>กอส.10</t>
  </si>
  <si>
    <t>นรต.54</t>
  </si>
  <si>
    <t>สว.254</t>
  </si>
  <si>
    <t>ฝอ.25,ผกก.105</t>
  </si>
  <si>
    <t>สว.111</t>
  </si>
  <si>
    <t>สว.108,ผกก.135</t>
  </si>
  <si>
    <t>สว.108</t>
  </si>
  <si>
    <t>สว.166</t>
  </si>
  <si>
    <t>สว.229</t>
  </si>
  <si>
    <t>สว.214</t>
  </si>
  <si>
    <t>ฝอ.29,ผกก.122</t>
  </si>
  <si>
    <t>สว.98,ผกก.121</t>
  </si>
  <si>
    <t>สว.99,ผกก.128</t>
  </si>
  <si>
    <t>ฝอ.42</t>
  </si>
  <si>
    <t>สว.209</t>
  </si>
  <si>
    <t>สว.123</t>
  </si>
  <si>
    <t>สว.255</t>
  </si>
  <si>
    <t>ผกก.77</t>
  </si>
  <si>
    <t>ผกก.57,สว.47,บตส.55</t>
  </si>
  <si>
    <t>ผกก.83,ฝอ.20</t>
  </si>
  <si>
    <t>สว.56,ผกก.93</t>
  </si>
  <si>
    <t>สว.206</t>
  </si>
  <si>
    <t>สว.154</t>
  </si>
  <si>
    <t>สว.236</t>
  </si>
  <si>
    <t>สว.109,ผกก.134</t>
  </si>
  <si>
    <t>สว.92</t>
  </si>
  <si>
    <t>สว.189</t>
  </si>
  <si>
    <t>สว.159</t>
  </si>
  <si>
    <t>ฝอ.22,ผกก.101</t>
  </si>
  <si>
    <t>ฝอ.35</t>
  </si>
  <si>
    <t>สว.136</t>
  </si>
  <si>
    <t>สว.216</t>
  </si>
  <si>
    <t>สว.141</t>
  </si>
  <si>
    <t>ผกก.101</t>
  </si>
  <si>
    <t>ผกก.149,สว.102</t>
  </si>
  <si>
    <t>สว.102</t>
  </si>
  <si>
    <t>สว.181</t>
  </si>
  <si>
    <t>สว.228</t>
  </si>
  <si>
    <t>สว.186</t>
  </si>
  <si>
    <t>สว.177</t>
  </si>
  <si>
    <t>ผกก.136</t>
  </si>
  <si>
    <t>ฝอ.29</t>
  </si>
  <si>
    <t>สว.205</t>
  </si>
  <si>
    <t>ผกก.86</t>
  </si>
  <si>
    <t>สว.97,ผกก.126</t>
  </si>
  <si>
    <t>ผกก.80,ฝอ.21,บตส.47</t>
  </si>
  <si>
    <t>สว.68</t>
  </si>
  <si>
    <t>สว.73,ผกก.86</t>
  </si>
  <si>
    <t>สว.82</t>
  </si>
  <si>
    <t>สว.82,บตส.53</t>
  </si>
  <si>
    <t>สว.74</t>
  </si>
  <si>
    <t>สว.96,ผกก.132</t>
  </si>
  <si>
    <t>สว.119</t>
  </si>
  <si>
    <t>สว.160</t>
  </si>
  <si>
    <t>สว.212</t>
  </si>
  <si>
    <t>สว.87</t>
  </si>
  <si>
    <t>สว.95</t>
  </si>
  <si>
    <t>สว.75</t>
  </si>
  <si>
    <t>ฝอ.26</t>
  </si>
  <si>
    <t>สว.79</t>
  </si>
  <si>
    <t>ผกก.77,สว.63,บตส.51</t>
  </si>
  <si>
    <t>ผกก.65,บตส.53</t>
  </si>
  <si>
    <t>ผกก.69,สว.43</t>
  </si>
  <si>
    <t>ผกก.103</t>
  </si>
  <si>
    <t>ผกก.74,สว.41,บตส.51</t>
  </si>
  <si>
    <t>ฝอ.29,ผกก.130</t>
  </si>
  <si>
    <t>สว.97</t>
  </si>
  <si>
    <t>สว.188</t>
  </si>
  <si>
    <t>สว.90,ผกก.115</t>
  </si>
  <si>
    <t>สว.98,ผกก.145</t>
  </si>
  <si>
    <t>ฝอ.39</t>
  </si>
  <si>
    <t>สว.230</t>
  </si>
  <si>
    <t>สว.210</t>
  </si>
  <si>
    <t>ฝอ.45</t>
  </si>
  <si>
    <t>สว.208</t>
  </si>
  <si>
    <t>ฝอ.24,ผกก.86</t>
  </si>
  <si>
    <t>สว.141,ผกก.143</t>
  </si>
  <si>
    <t>สว.258</t>
  </si>
  <si>
    <t>ฝอ.40</t>
  </si>
  <si>
    <t>สว.85,ผกก.18</t>
  </si>
  <si>
    <t>สว.100,ผกก.144</t>
  </si>
  <si>
    <t>สว.221</t>
  </si>
  <si>
    <t>สว.98</t>
  </si>
  <si>
    <t>สว.95,ผกก.143</t>
  </si>
  <si>
    <t>สว.81</t>
  </si>
  <si>
    <t>สว.187</t>
  </si>
  <si>
    <t>สว.235</t>
  </si>
  <si>
    <t>สว.179</t>
  </si>
  <si>
    <t>ฝอ.25,ผกก.98</t>
  </si>
  <si>
    <t>ฝอ.26,ผกก.151</t>
  </si>
  <si>
    <t>ฝอ.38</t>
  </si>
  <si>
    <t>สว.203</t>
  </si>
  <si>
    <t>สว.237</t>
  </si>
  <si>
    <t>ฝอ.43</t>
  </si>
  <si>
    <t>สว.213</t>
  </si>
  <si>
    <t>สว.178</t>
  </si>
  <si>
    <t>สว.62,ผกก.87</t>
  </si>
  <si>
    <t>สว.80,ผกก.139</t>
  </si>
  <si>
    <t>สว.162</t>
  </si>
  <si>
    <t>สว.249</t>
  </si>
  <si>
    <t>สว.257</t>
  </si>
  <si>
    <t>ฝอ.41</t>
  </si>
  <si>
    <t>สว.70,ผกก.91</t>
  </si>
  <si>
    <t>สว.141,ผกก.146</t>
  </si>
  <si>
    <t>สว.234</t>
  </si>
  <si>
    <t>สว.93</t>
  </si>
  <si>
    <t>ผกก.123</t>
  </si>
  <si>
    <t>สว.66,ผกก.114</t>
  </si>
  <si>
    <t>สว.163</t>
  </si>
  <si>
    <t>สว.100</t>
  </si>
  <si>
    <t>สว.104</t>
  </si>
  <si>
    <t>สว.184</t>
  </si>
  <si>
    <t>สว.153</t>
  </si>
  <si>
    <t>สว.73,ผกก.94</t>
  </si>
  <si>
    <t>สว.200</t>
  </si>
  <si>
    <t>สว.70</t>
  </si>
  <si>
    <t>สว.66,ผกก.86,บตส.51</t>
  </si>
  <si>
    <t>สว.59</t>
  </si>
  <si>
    <t>สว.74,ผกก.115</t>
  </si>
  <si>
    <t>สว.247</t>
  </si>
  <si>
    <t>สว.78</t>
  </si>
  <si>
    <t>สว.76</t>
  </si>
  <si>
    <t>สว.211</t>
  </si>
  <si>
    <t>สว.161</t>
  </si>
  <si>
    <t>สว.192</t>
  </si>
  <si>
    <t>สว.131</t>
  </si>
  <si>
    <t>สว.103</t>
  </si>
  <si>
    <t>สว.84</t>
  </si>
  <si>
    <t>สว.199</t>
  </si>
  <si>
    <t>สว.223</t>
  </si>
  <si>
    <t>สว.48,บตส.52</t>
  </si>
  <si>
    <t>สว.87,บตส.56</t>
  </si>
  <si>
    <t>สว.140</t>
  </si>
  <si>
    <t>สว.88</t>
  </si>
  <si>
    <t>สว.85</t>
  </si>
  <si>
    <t>สว.80</t>
  </si>
  <si>
    <t>สว.77</t>
  </si>
  <si>
    <t>สว.149</t>
  </si>
  <si>
    <t>สว.83</t>
  </si>
  <si>
    <t>สว.143</t>
  </si>
  <si>
    <t>ผกก.70</t>
  </si>
  <si>
    <t>บตส.56,ผกก.80</t>
  </si>
  <si>
    <t>ผกก.67</t>
  </si>
  <si>
    <t>สว.87,ผกก.116</t>
  </si>
  <si>
    <t>สว.150</t>
  </si>
  <si>
    <t>สว.204</t>
  </si>
  <si>
    <t>สว.64</t>
  </si>
  <si>
    <t>สว.86</t>
  </si>
  <si>
    <t>สว.190</t>
  </si>
  <si>
    <t>สว.138</t>
  </si>
  <si>
    <t>สว.195</t>
  </si>
  <si>
    <t>สว.118</t>
  </si>
  <si>
    <t>สว.180</t>
  </si>
  <si>
    <t>สว.89</t>
  </si>
  <si>
    <t>สว.156</t>
  </si>
  <si>
    <t>สว.217</t>
  </si>
  <si>
    <t>สว.70,ผกก.137</t>
  </si>
  <si>
    <t>สว.114</t>
  </si>
  <si>
    <t>สว.139</t>
  </si>
  <si>
    <t>สว.121</t>
  </si>
  <si>
    <t>สว.110</t>
  </si>
  <si>
    <t>สว.134</t>
  </si>
  <si>
    <t>สว.63,ผกก.90</t>
  </si>
  <si>
    <t>สว.241</t>
  </si>
  <si>
    <t>สว.148</t>
  </si>
  <si>
    <t>สว.250</t>
  </si>
  <si>
    <t>สว.164</t>
  </si>
  <si>
    <t>สว.101</t>
  </si>
  <si>
    <t>สว.145</t>
  </si>
  <si>
    <t>สว.142</t>
  </si>
  <si>
    <t>ผกก.61,สว.53,บตส.53</t>
  </si>
  <si>
    <t>สว.65</t>
  </si>
  <si>
    <t>สว.231</t>
  </si>
  <si>
    <t>ผกก.81</t>
  </si>
  <si>
    <t>ฝอ.34</t>
  </si>
  <si>
    <t>สว.182</t>
  </si>
  <si>
    <t>สว.133</t>
  </si>
  <si>
    <t>สว.242</t>
  </si>
  <si>
    <t>สว.117</t>
  </si>
  <si>
    <t>สว.68,ผกก.99</t>
  </si>
  <si>
    <t>สว.183</t>
  </si>
  <si>
    <t>ฝอ.30</t>
  </si>
  <si>
    <t>สว.165</t>
  </si>
  <si>
    <t>ผกก.58,สว.45,บตส.48</t>
  </si>
  <si>
    <t>สว.198</t>
  </si>
  <si>
    <t>สว.72</t>
  </si>
  <si>
    <t>ฝอ.33</t>
  </si>
  <si>
    <t>ฝอ.44</t>
  </si>
  <si>
    <t>สว.124</t>
  </si>
  <si>
    <t>สว.147</t>
  </si>
  <si>
    <t>สว.207</t>
  </si>
  <si>
    <t>สว.99</t>
  </si>
  <si>
    <t>สว.219</t>
  </si>
  <si>
    <t>สว.82,บตส.52</t>
  </si>
  <si>
    <t>สว.52,ผกก.76,บตส.54</t>
  </si>
  <si>
    <t>ฝอ.22,ผกก.88</t>
  </si>
  <si>
    <t>สว.102,ผกก.133</t>
  </si>
  <si>
    <t>สว.215</t>
  </si>
  <si>
    <t>สว.174</t>
  </si>
  <si>
    <t>สว.84,ผกก.104</t>
  </si>
  <si>
    <t>ฝอ.19</t>
  </si>
  <si>
    <t>ฝอ.25,ผกก.104</t>
  </si>
  <si>
    <t>สว.102,ผกก.127</t>
  </si>
  <si>
    <t>สว.185</t>
  </si>
  <si>
    <t>สว.79,ผกก.93</t>
  </si>
  <si>
    <t>สว.127</t>
  </si>
  <si>
    <t>สว.91</t>
  </si>
  <si>
    <t>สว.151</t>
  </si>
  <si>
    <t>สว.224</t>
  </si>
  <si>
    <t>สว.60</t>
  </si>
  <si>
    <t>สว.96</t>
  </si>
  <si>
    <t>สว.82,ผกก.97</t>
  </si>
  <si>
    <t>สว.74,ผกก.95</t>
  </si>
  <si>
    <t>ฝอ.24</t>
  </si>
  <si>
    <t>สว.245</t>
  </si>
  <si>
    <t>สว.162.</t>
  </si>
  <si>
    <t>สว.83,บตส.54</t>
  </si>
  <si>
    <t>สว.98,ผกก.117</t>
  </si>
  <si>
    <t>สว.97,ผกก.141</t>
  </si>
  <si>
    <t>สว.137</t>
  </si>
  <si>
    <t>สว.157</t>
  </si>
  <si>
    <t>สว.246</t>
  </si>
  <si>
    <t>สว.75,ผกก.108</t>
  </si>
  <si>
    <t>สว.176</t>
  </si>
  <si>
    <t>คุณวุฒิเลื่อนระดับ</t>
  </si>
  <si>
    <t>สว.108,นวท.(สบ 4) รุ่นที่ 14</t>
  </si>
  <si>
    <t>บช.บ.,ตวท.19,สว.229</t>
  </si>
  <si>
    <t xml:space="preserve">นวท.(สบ 2) รุ่น 14 </t>
  </si>
  <si>
    <t>วท.บ.,วท.ม.,ตวท12.,นวท.(สบ1) รุ่น 7</t>
  </si>
  <si>
    <t>วท.บ.(เคมี), วท.ม. , ป.โท</t>
  </si>
  <si>
    <t>สบ.ทันตสาธารณสุข,ตวท.26</t>
  </si>
  <si>
    <t>วท.บ., ตวท.22</t>
  </si>
  <si>
    <t>วท.บ.(สัตวศาสตร์และเทคโนโลยีการเกษตร)</t>
  </si>
  <si>
    <t>วท.บ.(วัสดุศาสตร์),การทำลายวัตถุระเบิด 4/2554,หลักสูตรนักวิทยาศาสตร์ (สบ 1) รุ่น 2,วท.บ.(วัสดุศาสตร์),นวท.(สบ1) รุ่นที่ 2 ,การทำลายวัตถุระเบิด 4/2554</t>
  </si>
  <si>
    <t>บธ.บ.,รป.ม.,หลักสูตรการพัฒนาประสิทธิภาพการปฏิบัติงาน ระดับ รอง สว. (อก.) รุ่น 1,รองชนะเลิศอันดับ 1 โครงการ Forensic Police Star of the Year 2024 อก.,ด้านการบินกิตติมศักดิ์</t>
  </si>
  <si>
    <t>ร.บ.,หลักสูตรการพัฒนาประสิทธิภาพการปฏิบัติงาน ระดับ รอง สว. (อก.) ประจำปีงบประมาณ พ.ศ.2567 รุ่น 1</t>
  </si>
  <si>
    <t>รป.บ.,หลักสูตรการพัฒนาประสิทธิภาพการปฏิบัติงาน ระดับ รอง สว. (อก.) ประจำปีงบประมาณ พ.ศ.2567 รุ่น 3</t>
  </si>
  <si>
    <t>ศศ.บ.(วค.),บธ.บ.</t>
  </si>
  <si>
    <t>บช.บ.,วท.บ.(วัสดุศาสตร์-อัญมณีและเครื่องประดับ),ชัยยะ</t>
  </si>
  <si>
    <t>รป.บ.,พรบ.ดูแลการชุมนุมสาธารณะฯ,การฝึกยิงปืนพกกึ่งอัตโนมัติขั้นพื้นฐาน,การโดดหอสูง</t>
  </si>
  <si>
    <r>
      <t xml:space="preserve">วท.บ., วท.ม., </t>
    </r>
    <r>
      <rPr>
        <sz val="16"/>
        <rFont val="Angsana New"/>
        <family val="1"/>
      </rPr>
      <t>ตวท.26</t>
    </r>
  </si>
  <si>
    <t>นรต.56,ใบประกอบวิชาชีพสอบสวน,ศศ.ม., ฝอ.ตร. รุ่นที่ 29 , ผกก.รุ่นที่ 122,หลักสูตรการยิงปืนพกก้าวหน้า รุ่น 3,หลักสูตรการยิงปืนพกต่อสู้แบบ พี.พี.ซี.ขั้นสูง,หลักสูตร บพส. รุ่น 11,รป.ด.</t>
  </si>
  <si>
    <t>วศ.บ. , การทำลายวัตถุระเบิด15/2561,หลักสูตร Post Blast Investigation,วศ.บ.,การทำลายวัตถุระเบิด1/2546,การสืบสวนคดีอาญา รุ่นที่ 87,หลักสูตร Post Blast Investigation</t>
  </si>
  <si>
    <t>วท.บ.(กายอุปกรณ์) , ร.บ.(ผู้ตรวจที่เกิดเหตุ),การทำลายวัตถุระเบิด, นวท.(สบ 1) รุ่นที่ 10, ตวท.รุ่น 20, นวท.(สบ 2) รุ่น 19</t>
  </si>
  <si>
    <t>นวท.(สบ 2) รุ่น 19</t>
  </si>
  <si>
    <t>วศ.บ.,การทำลายวัตถุระเบิด 16/2564, น.บ.</t>
  </si>
  <si>
    <t>วศ.บ.(ปิโตรเคมีและวัสดุพอลิเมอร์),กอป.,ตวท.,ชัยยะ,กอน.(อก.),หลักสูตรการพัฒนาประสิทธิภาพการปฏิบัติงาน ระดับ รอง สว. (อก.) ประจำปีงบประมาณ พ.ศ.2567 รุ่น 2</t>
  </si>
  <si>
    <t>บธ.บ.(บัญชี),บธ.ม.,ฝอ.ตร.,ต.ว.ท.21</t>
  </si>
  <si>
    <t>วท.บ.(สาขาวิทยาการคอมพิวเตอร์), กอส.</t>
  </si>
  <si>
    <t>บธ.บ.,รป.ม.,กอน.23,ตวท.</t>
  </si>
  <si>
    <t>วท.บ.(เคมี),รป.ม.,วท.บ.(เคมี),รป.ม.</t>
  </si>
  <si>
    <t>สว.87,นวท.(สบ 4) รุ่น9</t>
  </si>
  <si>
    <t>สพฐ.ตร.180/68</t>
  </si>
  <si>
    <t>พิชญาภา รังมาตย์(สบ1)</t>
  </si>
  <si>
    <t>วท.บ.(ฟิสิกส์), นวท.(สบ 2) รุ่น 14</t>
  </si>
  <si>
    <t>ปวช.,ร.บ.,สว.164, ต.ว.ท. รุ่น 34</t>
  </si>
  <si>
    <t>ต.ว.ท. รุ่น 34</t>
  </si>
  <si>
    <t>ศศ.บ. ต.ว.ท. รุ่น 34</t>
  </si>
  <si>
    <t>วท.บ.(เคมี),สบ1 รุ่น 11, นวท.(สบ 2) รุ่น 20, วท.ม.(นิติวิทยาศาสตร์)</t>
  </si>
  <si>
    <t>วท.บ.(เคมี),นวท.(สบ1),นวท.(สบ 2) รุ่น 20</t>
  </si>
  <si>
    <t>วท.บ.(เคมี),นวท.(สบ1),,นวท.(สบ 2) รุ่น 20</t>
  </si>
  <si>
    <t>ม.6,ชัยยะ</t>
  </si>
  <si>
    <t>นวท.(สบ 2) รุ่น 20</t>
  </si>
  <si>
    <t>นวท.(สบ 2) รุ่น 21</t>
  </si>
  <si>
    <t>ฝอ.35, ผกก.154</t>
  </si>
  <si>
    <t xml:space="preserve"> พ.ต.อ.</t>
  </si>
  <si>
    <t xml:space="preserve"> พ.ต.ต.</t>
  </si>
  <si>
    <t xml:space="preserve"> ร.ต.อ.</t>
  </si>
  <si>
    <t>ร.บ.,สว.228, ตวท.</t>
  </si>
  <si>
    <t>ศศ.บ.,กอน.(23),ตวท.</t>
  </si>
  <si>
    <t>ร.บ., น.บ.</t>
  </si>
  <si>
    <t>สว.191</t>
  </si>
  <si>
    <t>ชัยยะ , ศ.บ.</t>
  </si>
  <si>
    <t>กอน.(63)</t>
  </si>
  <si>
    <t>บธ.บ., นพต., ศศ.บ.(รัฐศาสตร์ การปกครอง), ตวท.34</t>
  </si>
  <si>
    <t>ร.บ. , รป.ม., กอป., กอน.(อก.) 22, ตวท.29, การพัฒนาปสก.การทำงานฯ รุ่นที่7</t>
  </si>
  <si>
    <t>กอน., ปวช., กอป., บธ.บ., ตวท.</t>
  </si>
  <si>
    <t>ตวท. รุ่น 25,  กอป.ปี 65, กอน.ปีงบประมาณ 65</t>
  </si>
  <si>
    <t>วท.บ.(จุลชีววิทยา),กอส.,ตวท.,นวท.(สบ1)</t>
  </si>
  <si>
    <t>วท.บ.(เคมี) ,วท.ม. (นิติวิทยาศาสตร์),กอส.,ตวท.,นวท.(สบ1),นวท.(สบ2)</t>
  </si>
  <si>
    <t>วท.บ.(เคมี),ปร.ด. (เคมี),กอส.,ตวท.,นวท.(สบ1)</t>
  </si>
  <si>
    <t>วท.บ.เคมี/กอส.,ตวท.,นวท.(สบ1),นวท.(สบ2)</t>
  </si>
  <si>
    <t>วท.บ.(เทคโนโลยีชีวภาพฯ),ตวท.,กอส.46,นวท.(สบ1)</t>
  </si>
  <si>
    <t>วท.บ.(เคมี),กอส.,ตวท.,นวท.(สบ1)</t>
  </si>
  <si>
    <t>วท.ม.(เคมี),กอส.,ตวท.,นวท.(สบ1)</t>
  </si>
  <si>
    <t>วท.บ.(เคมี), วท.ม.(เคมี), ตวท., นวท.(สบ1), กอส.47,นวท.(สบ2)</t>
  </si>
  <si>
    <t>วท.บ. (เทคโนโลยีบรรจุภัณฑ์),กอส.,ตวท.,นวท.(สบ1)</t>
  </si>
  <si>
    <t>วท.บ.(เคมีประยุกต์ โพลีเมอร์),กอส.,ตวท.,นวท.(สบ1)</t>
  </si>
  <si>
    <t>วท.บ.(เคมี),กอส.,ตวท.,นวท.(สบ1), นวท.(สบ 2)</t>
  </si>
  <si>
    <t>วท.บ.(เคมี),กอส.,นวท.(สบ1), นวท.(สบ 2)</t>
  </si>
  <si>
    <t>วท.บ.(ฟิสิกส์),กอส.,ตวท.,นวท.(สบ1), นวท.(สบ 2)</t>
  </si>
  <si>
    <t>วท.บ.(ฟิสิกส์),กอส.,ตวท.,นวท.(สบ1),นวท.(สบ2)</t>
  </si>
  <si>
    <t>วท.บ.(ฟิสิกส์ประยุกต์),กอส.,ตวท.,นวท.(สบ1),นวท.(สบ2)</t>
  </si>
  <si>
    <t>วท.บ.(จุลชีววิทยาอุตสาหกรรม),กอส.,ตวท.,นวท.(สบ1),นวท.(สบ2)</t>
  </si>
  <si>
    <t>วท.บ.(วิทยาศาสตร์และเทคโนโลยีสิ่งแวดล้อม),ตวท.,กอส.46,นวท.(สบ 1)</t>
  </si>
  <si>
    <t>วท.บ.เคมี, กอส.,ตวท.,นวท.(สบ 1)</t>
  </si>
  <si>
    <t>ม.6,ต.ว.ท.26 ,วท.บ.เคมี, กอส.,นวท.(สบ 1)</t>
  </si>
  <si>
    <t>วท.บ.(ฟิสิกส์)/ตวท.รุ่น 34</t>
  </si>
  <si>
    <t>วท.บ.เคมี, วท.ม.(นิติวิทยาศาสตร์),ตวท.,นวท(สบ 1)</t>
  </si>
  <si>
    <t>วท.บ.(เคมี) ตวท.,นวท.(สบ1)</t>
  </si>
  <si>
    <t>วท.บ.(เคมีอุตสาหกรรม), ตวท.นวท(สบ 1)</t>
  </si>
  <si>
    <t>วท.บ.เคมี ตวท.,นวท.(สบ1)</t>
  </si>
  <si>
    <t>วท.บ.ฟิสิกส์, วท.ม.(ธรณีฟิสิกส์), กอส., ตวท., นวท.(สบ 1)</t>
  </si>
  <si>
    <t>วท.บ. (เคมี), ตวท.นวท(สบ 1)</t>
  </si>
  <si>
    <t>วท.บ.ฟิสิกส์ ตวท.,นวท.(สบ1)</t>
  </si>
  <si>
    <t>วท.บ.(ฟิสิกส์),วท.ม.(ฟิสิกส์),กอส.,ตวท.,นวท.(สบ1),นวท.(สบ2), วศ.ด.(วัสดุวิศวกรรม)</t>
  </si>
  <si>
    <t>วท.บ.(เคมีวิศวกรรม)</t>
  </si>
  <si>
    <t>ปรัชญาดุษฎีบัณฑิต(เคมี), นวท.(สบ1)รุ่นที่12, กอส.50</t>
  </si>
  <si>
    <t>วท.บ.(จิตวิทยา),วท.ม.(นิติวิทยาศาสตร์),ตวท. รุ่นที่ 23,นวท.(สบ 1) รุ่น 11, นวท.(สบ 2) รุ่นที่ 19, กอส. รุ่นที่ 44</t>
  </si>
  <si>
    <t>วท.บ.(ชีววิทยา), กอส.รุ่นที่ 29, นวท.(สบ 1) รุ่นที่ 2, นวท.(สบ 2) รุ่นที่ 8, นวท.(สบ 4) รุ่นที่ 17</t>
  </si>
  <si>
    <t xml:space="preserve">วท.บ.(เคมี), กอส.รุ่นที่ 31, ตวท.รุ่นที่ 2, นวท.(สบ 1) รุ่นที่ 3, นวท.(สบ 2) รุ่นที่ 9, นวท.(สบ 4) รุ่นที่ 18 </t>
  </si>
  <si>
    <t>วท.บ.(เคมี),นวท.(สบ1)รุ่นที่13, กอส.50</t>
  </si>
  <si>
    <t>วท.บ.(เคมี),วท.ม.(ชีวเคมี), นวท.(สบ 2), นวท.(สบ 4)</t>
  </si>
  <si>
    <t>วท.บ.(จุลชีววิทยา), วท.ม.(เทคโนโลยีชีวภาพ), นวท.(สบ 1) รุ่น 7, ตวท.รุ่น 12, นวท.(สบ2) รุ่น 14, กอส.</t>
  </si>
  <si>
    <t>วท.บ.(จุลชีววิทยา), ต.ว.ท.รุ่น 20, นวท.(สบ 1) รุ่น 10, นวท.(สบ 2) รุ่น 19, กอส.</t>
  </si>
  <si>
    <t>วท.บ.(จุลชีววิทยา),วท.ม.(นิติวิทยาศาสตร์), กอส., นวท.(สบ1)รุ่น 7,ตวท. รุ่น 12,นวท.(สบ 2) รุ่น 15</t>
  </si>
  <si>
    <t>วท.บ.(เทคนิคการแพทย์), วท.ม.(เทคนิคการแพทย์), วท.ม.(นิติวิทยาศาสตร์) นวท.(สบ2) รุ่น 1, นวท.(สบ4) รุ่น 15, กอส.</t>
  </si>
  <si>
    <t>วท.บ.(ชีววิทยา),นวท.(สบ1) รุ่น 7,ตวท. รุ่น 12,นวท.(สบ 2) รุ่น 15, กอส.</t>
  </si>
  <si>
    <t>วท.บ.(ชีววิทยา),วท.ม.(จุลชีววิทยาประยุกต์),กอส., นวท.(สบ 1) รุ่น 2, นวท.(สบ 2) รุ่น 6, นวท.(สบ 4) รุ่น 14</t>
  </si>
  <si>
    <t>ปร.ด.(BiomedicalScience),ตวท.รุ่น 9, กอส. , นวท.(สบ1) รุ่น 7, นวท.(สบ2) รุ่น 14</t>
  </si>
  <si>
    <t>วท.บ.(จุลชีววิทยา), ต.ว.ท.รุ่น 20, นวท.(สบ1) รุ่น 10, นวท.(สบ2) รุ่น 19, กอส.</t>
  </si>
  <si>
    <t>วท.บ.(จุลชีววิทยา),วท.ม.(จุลชีววิทยาทางอุตสาหกรรม), กอส., นวท(สบ1) รุ่น 1, นวท.(สบ2) รุ่น 6, นวท.(สบ4) รุ่น 14</t>
  </si>
  <si>
    <t>วท.บ.(จุลชีววิทยา), วท.ม.(นิติวิทยาศาสตร์), นวท.(สบ1) รุ่น 9, นวท.(สบ2) รุ่น 18 , ต.ว.ท.รุ่น 18, กอส.</t>
  </si>
  <si>
    <t>วท.บ.(จุลชีววิทยา), วท.ม.(นิติวิทยศาสตร์), นวท.(สบ1) รุ่น 2 , นวท.(สบ2) รุ่น 9, นวท.(สบ4) รุ่น 18, ตวท.รุ่น</t>
  </si>
  <si>
    <t>วท.บ.(ชีววิทยา), วท.ม.(เทคโนโลยีชีวภาพ), นวท.(สบ1) รุ่น 9, นวท.(สบ2) รุ่น 18, ต.ว.ท.รุ่น 19, กอส.</t>
  </si>
  <si>
    <t>วท.บ.(จุลชีววิทยาอุตสาหกรรม), วท.ม.(จุลชีววิทยาทางการสัตวแพทย์), ต.ว.ท.รุ่น 20, นวท.(สบ1) รุ่น 10, นวท.(สบ2) รุ่น 18, กอส.</t>
  </si>
  <si>
    <t>วท.บ.(จุลชีววิทยา),วท.ม.(พันธุศาสตร์ระดับโมเลกุลฯ), นวท.(สบ1) รุ่น 7, ต.ว.ท.รุ่น 12, นวท.(สบ2) รุ่น 14, กอส.</t>
  </si>
  <si>
    <t>วท.ม(เทคโนโลยีสารสนเทศ).,นวท.(สบ4) รุ่น 18</t>
  </si>
  <si>
    <t>วท.บ.(ชีวะ),วท.ม.นิติวิทยาศาสตร์ สว.79,นวท.(สบ 4)รุ่น.7</t>
  </si>
  <si>
    <t>กอส 48</t>
  </si>
  <si>
    <t>นอร.ป.โท 50</t>
  </si>
  <si>
    <t>สว.261</t>
  </si>
  <si>
    <t>พรเทพ พราหมณ์น้อย</t>
  </si>
  <si>
    <t>ป.(อก.),วท.บ.(วิทยาศาสตร์ความปลอดภัย),นวท.(สบ 1)รุ่น 7,ตวท.รุ่น 9</t>
  </si>
  <si>
    <t>ศศ.บ., สว. รุ่น178</t>
  </si>
  <si>
    <t>บตส.</t>
  </si>
  <si>
    <t>วท.ม.จุลชีว,นวท.(สบ1)รุ่น1,กอส.28,นวท.(สบ 2)รุ่น6,นวท.(สบ4)รุ่น15</t>
  </si>
  <si>
    <t>วท.บ (เคมี),สว.64,ศศ.ม.(รัฐศาสตร์),นวท.(สบ 4)รุ่น5,กอส.15</t>
  </si>
  <si>
    <t>วท.บ.เคมี,(สบ1)รุ่น4,กอส.รุ่น32,(สบ2)รุ่น10,ต.ว.ท.ปี53,(สบ ๔) รุ่น 19</t>
  </si>
  <si>
    <t>วท.บ.(เคมี),ตวท.รุ่น30,นวท.(สบ1)รุ่น13,กอส. รุ่น 50</t>
  </si>
  <si>
    <t>วท.บ.(เคมี),วท.ม.(เคมีอินทรีย์),ตวท.รุ่น20,(สบ1)รุ่น10,(สบ 2) รุ่น 18,กอส. รุ่น 44</t>
  </si>
  <si>
    <t>วท.บ.(ฟิสิกส์),ตวท.รุ่นที่23,(สบ1)รุ่น11,(สบ ๒) รุ่น 20,กอส.รุ่น 47</t>
  </si>
  <si>
    <t>วท.บ.(เคมี),วท.ม(เคมี),ตวท.รุ่น27,(สบ1)รุ่น12,กอส.รุ่น 49</t>
  </si>
  <si>
    <t>วท.บ.(เคมี),ตวท.รุ่น27,(สบ1)รุ่น12,กอส.รุ่น 49</t>
  </si>
  <si>
    <t>วท.บ.(ฟิสิกส์),ตวท.รุ่น27,(สบ1)รุ่น12,กอส.รุ่น 49</t>
  </si>
  <si>
    <t>วท.ม.(เคมี),กอส.,นวท.(สบ 2)รุ่นที่ 2, นวท.(สบ 4)รุ่นที่ 11</t>
  </si>
  <si>
    <t>วท.บ.ชีวเคมี,รศ.บ.,นวท.(สบ1)รุ่น11,นวท.(สบ2)รุ่น18</t>
  </si>
  <si>
    <t>วท.บ.ชีววิทยา,ต.ว.ท.ปี53,(สบ1)รุ่น4,กอส.รุ่น32,(สบ2)รุ่น10,นวท.(สบ4) รุ่น 19</t>
  </si>
  <si>
    <t>วท.บ.(จุลชีววิทยา),กอส. รุ่น 44,นวท.(สบ 1) รุ่น 10,นวท.(สบ 2) รุ่น 19</t>
  </si>
  <si>
    <t>วท.บ.จุลชีววิทยา,นวท.(สบ1)รุ่น1,กอส.31,นวท.(สบ 2)รุ่น7,นวท.(สบ4) รุ่น 16</t>
  </si>
  <si>
    <t>วท.บ.(ฟิสิกส์), นวท.(สบ1) รุ่น 11,(สบ 2)รุ่น20</t>
  </si>
  <si>
    <t>วท.บ.เคมี,วท.ม.นิติฯ,สว.118,กอส.27,นวท.(สบ 2)รุ่น8, (สบ 4)รุ่น18</t>
  </si>
  <si>
    <t>วท.บ.เคมี, กอส.รุ่น 49, (สบ1)รุ่น12</t>
  </si>
  <si>
    <t>วท.บ.(ออกแบบผลิตภัณฑ์อุตสาหกรรม), กอส.รุ่น 46, ตวท.รุ่น 21</t>
  </si>
  <si>
    <t>รวิพัธน์ เปี่ยมปริยะฉัตร(สบ3)</t>
  </si>
  <si>
    <t>สว.253</t>
  </si>
  <si>
    <t>ธีระชัย ชำนาญหมอ</t>
  </si>
  <si>
    <t>ชำนาญหมอ</t>
  </si>
  <si>
    <t>นรต.49</t>
  </si>
  <si>
    <t>สว.63, ผกก.73, บตส.46,</t>
  </si>
  <si>
    <t>นตท.33,บรอ.12</t>
  </si>
  <si>
    <t>3309901592641</t>
  </si>
  <si>
    <t>น.บ,บธ.บ.,ภ.บ.,นวท.(สบ 4),บตส.,ฝอ.20</t>
  </si>
  <si>
    <t>นพต. ,ชัยยะ, น.บ.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</si>
</sst>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1870000]d/mm/yyyy;@"/>
    <numFmt numFmtId="166" formatCode="[$-1070000]d/mm/yyyy;@"/>
    <numFmt numFmtId="167" formatCode="[$-1070000]yyyy;@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4"/>
      <name val="Cordia New"/>
      <family val="2"/>
    </font>
    <font>
      <sz val="10"/>
      <color indexed="0"/>
      <name val="Arial"/>
      <family val="2"/>
    </font>
    <font>
      <sz val="11"/>
      <color theme="1"/>
      <name val="Calibri"/>
      <family val="2"/>
      <scheme val="minor"/>
    </font>
    <font>
      <b/>
      <sz val="16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sz val="16"/>
      <color theme="1"/>
      <name val="Angsana New"/>
      <family val="1"/>
    </font>
    <font>
      <sz val="16"/>
      <color rgb="FFFF0000"/>
      <name val="Angsana New"/>
      <family val="1"/>
    </font>
    <font>
      <b/>
      <u/>
      <sz val="16"/>
      <name val="Angsana New"/>
      <family val="1"/>
    </font>
    <font>
      <sz val="16"/>
      <color rgb="FF00B050"/>
      <name val="Angsana New"/>
      <family val="1"/>
    </font>
    <font>
      <sz val="16"/>
      <color rgb="FF0070C0"/>
      <name val="Angsana New"/>
      <family val="1"/>
    </font>
    <font>
      <u/>
      <sz val="16"/>
      <name val="Angsana New"/>
      <family val="1"/>
    </font>
    <font>
      <sz val="16"/>
      <color rgb="FFCC66FF"/>
      <name val="Angsana New"/>
      <family val="1"/>
    </font>
    <font>
      <sz val="8"/>
      <name val="Calibri"/>
      <family val="2"/>
      <scheme val="minor"/>
    </font>
    <font>
      <sz val="14"/>
      <name val="Angsana New"/>
      <family val="1"/>
    </font>
    <font>
      <sz val="16"/>
      <color rgb="FF7030A0"/>
      <name val="Angsana New"/>
      <family val="1"/>
    </font>
    <font>
      <sz val="16"/>
      <color rgb="FF00B0F0"/>
      <name val="Angsana New"/>
      <family val="1"/>
    </font>
    <font>
      <sz val="16"/>
      <color theme="9" tint="-0.249977111117893"/>
      <name val="Angsana New"/>
      <family val="1"/>
    </font>
    <font>
      <sz val="16"/>
      <color rgb="FFC00000"/>
      <name val="Angsana New"/>
      <family val="1"/>
    </font>
    <font>
      <b/>
      <sz val="16"/>
      <name val="Angsana New"/>
      <family val="1"/>
      <charset val="222"/>
    </font>
    <font>
      <sz val="16"/>
      <name val="Angsana New"/>
      <family val="1"/>
      <charset val="222"/>
    </font>
    <font>
      <b/>
      <u/>
      <sz val="16"/>
      <name val="Angsana New"/>
      <family val="1"/>
      <charset val="222"/>
    </font>
    <font>
      <sz val="14"/>
      <name val="Angsana New"/>
      <family val="1"/>
      <charset val="222"/>
    </font>
    <font>
      <sz val="18"/>
      <name val="TH Sarabun New"/>
      <family val="2"/>
      <charset val="222"/>
    </font>
    <font>
      <b/>
      <sz val="18"/>
      <name val="TH Sarabun New"/>
      <family val="2"/>
      <charset val="222"/>
    </font>
    <font>
      <u/>
      <sz val="16"/>
      <name val="Angsana New"/>
      <family val="1"/>
      <charset val="222"/>
    </font>
    <font>
      <sz val="8"/>
      <name val="Angsana New"/>
      <family val="1"/>
      <charset val="222"/>
    </font>
    <font>
      <sz val="16"/>
      <color rgb="FFFF0000"/>
      <name val="Angsana New"/>
      <family val="1"/>
      <charset val="22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color rgb="FFFF0000"/>
      <name val="Prompt"/>
      <charset val="222"/>
    </font>
    <font>
      <sz val="16"/>
      <color rgb="FF000000"/>
      <name val="TH SarabunPSK"/>
      <family val="2"/>
    </font>
    <font>
      <sz val="11"/>
      <name val="Angsana New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4" fillId="0" borderId="0"/>
    <xf numFmtId="0" fontId="5" fillId="0" borderId="0"/>
    <xf numFmtId="0" fontId="6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0" fontId="1" fillId="0" borderId="0"/>
  </cellStyleXfs>
  <cellXfs count="368">
    <xf numFmtId="0" fontId="0" fillId="0" borderId="0" xfId="0"/>
    <xf numFmtId="0" fontId="10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shrinkToFit="1"/>
    </xf>
    <xf numFmtId="49" fontId="10" fillId="0" borderId="1" xfId="0" applyNumberFormat="1" applyFont="1" applyBorder="1" applyAlignment="1">
      <alignment horizontal="center" vertical="center" shrinkToFit="1"/>
    </xf>
    <xf numFmtId="49" fontId="11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left" vertical="center" shrinkToFit="1"/>
    </xf>
    <xf numFmtId="49" fontId="12" fillId="0" borderId="1" xfId="0" applyNumberFormat="1" applyFont="1" applyBorder="1" applyAlignment="1">
      <alignment horizontal="center" vertical="center" shrinkToFit="1"/>
    </xf>
    <xf numFmtId="0" fontId="10" fillId="0" borderId="0" xfId="0" applyFont="1" applyAlignment="1">
      <alignment shrinkToFit="1"/>
    </xf>
    <xf numFmtId="0" fontId="12" fillId="0" borderId="0" xfId="0" applyFont="1" applyAlignment="1">
      <alignment shrinkToFit="1"/>
    </xf>
    <xf numFmtId="0" fontId="10" fillId="0" borderId="1" xfId="0" applyFont="1" applyBorder="1" applyAlignment="1">
      <alignment vertical="center" shrinkToFit="1"/>
    </xf>
    <xf numFmtId="0" fontId="11" fillId="0" borderId="0" xfId="0" applyFont="1" applyAlignment="1">
      <alignment shrinkToFit="1"/>
    </xf>
    <xf numFmtId="0" fontId="14" fillId="0" borderId="0" xfId="0" applyFont="1" applyAlignment="1">
      <alignment shrinkToFit="1"/>
    </xf>
    <xf numFmtId="0" fontId="10" fillId="0" borderId="0" xfId="0" applyFont="1" applyAlignment="1">
      <alignment horizontal="center" shrinkToFit="1"/>
    </xf>
    <xf numFmtId="49" fontId="10" fillId="0" borderId="1" xfId="0" applyNumberFormat="1" applyFont="1" applyBorder="1" applyAlignment="1">
      <alignment horizontal="left" vertical="center" shrinkToFit="1"/>
    </xf>
    <xf numFmtId="0" fontId="12" fillId="0" borderId="1" xfId="0" applyFont="1" applyBorder="1" applyAlignment="1">
      <alignment vertical="center" shrinkToFit="1"/>
    </xf>
    <xf numFmtId="0" fontId="11" fillId="0" borderId="1" xfId="0" applyFont="1" applyBorder="1" applyAlignment="1">
      <alignment vertical="center" shrinkToFit="1"/>
    </xf>
    <xf numFmtId="0" fontId="11" fillId="0" borderId="0" xfId="0" applyFont="1" applyAlignment="1">
      <alignment horizontal="center" shrinkToFit="1"/>
    </xf>
    <xf numFmtId="49" fontId="10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horizontal="left" vertical="center" shrinkToFit="1"/>
    </xf>
    <xf numFmtId="164" fontId="10" fillId="0" borderId="1" xfId="4" applyFont="1" applyFill="1" applyBorder="1" applyAlignment="1">
      <alignment horizontal="center" vertical="center" shrinkToFit="1"/>
    </xf>
    <xf numFmtId="164" fontId="10" fillId="0" borderId="0" xfId="4" applyFont="1" applyFill="1" applyAlignment="1">
      <alignment shrinkToFit="1"/>
    </xf>
    <xf numFmtId="9" fontId="10" fillId="0" borderId="1" xfId="5" applyFont="1" applyFill="1" applyBorder="1" applyAlignment="1">
      <alignment horizontal="center" vertical="center" shrinkToFit="1"/>
    </xf>
    <xf numFmtId="9" fontId="10" fillId="0" borderId="1" xfId="5" applyFont="1" applyFill="1" applyBorder="1" applyAlignment="1">
      <alignment vertical="center" shrinkToFit="1"/>
    </xf>
    <xf numFmtId="9" fontId="10" fillId="0" borderId="0" xfId="5" applyFont="1" applyFill="1" applyAlignment="1">
      <alignment shrinkToFit="1"/>
    </xf>
    <xf numFmtId="49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left" vertical="center" shrinkToFit="1"/>
    </xf>
    <xf numFmtId="0" fontId="10" fillId="3" borderId="1" xfId="0" applyFont="1" applyFill="1" applyBorder="1" applyAlignment="1">
      <alignment horizontal="center" vertical="center" shrinkToFit="1"/>
    </xf>
    <xf numFmtId="49" fontId="12" fillId="3" borderId="1" xfId="0" applyNumberFormat="1" applyFont="1" applyFill="1" applyBorder="1" applyAlignment="1">
      <alignment horizontal="center" vertical="center" shrinkToFit="1"/>
    </xf>
    <xf numFmtId="0" fontId="12" fillId="3" borderId="1" xfId="0" applyFont="1" applyFill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 shrinkToFit="1"/>
    </xf>
    <xf numFmtId="0" fontId="10" fillId="3" borderId="4" xfId="0" applyFont="1" applyFill="1" applyBorder="1" applyAlignment="1">
      <alignment vertical="center" shrinkToFit="1"/>
    </xf>
    <xf numFmtId="0" fontId="10" fillId="3" borderId="4" xfId="0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vertical="center" shrinkToFit="1"/>
    </xf>
    <xf numFmtId="0" fontId="17" fillId="0" borderId="0" xfId="0" applyFont="1" applyAlignment="1">
      <alignment shrinkToFit="1"/>
    </xf>
    <xf numFmtId="49" fontId="11" fillId="0" borderId="0" xfId="0" applyNumberFormat="1" applyFont="1" applyAlignment="1">
      <alignment shrinkToFit="1"/>
    </xf>
    <xf numFmtId="49" fontId="12" fillId="0" borderId="0" xfId="0" applyNumberFormat="1" applyFont="1" applyAlignment="1">
      <alignment shrinkToFit="1"/>
    </xf>
    <xf numFmtId="49" fontId="10" fillId="0" borderId="0" xfId="0" applyNumberFormat="1" applyFont="1" applyAlignment="1">
      <alignment shrinkToFit="1"/>
    </xf>
    <xf numFmtId="0" fontId="15" fillId="0" borderId="0" xfId="0" applyFont="1" applyAlignment="1">
      <alignment shrinkToFit="1"/>
    </xf>
    <xf numFmtId="0" fontId="11" fillId="3" borderId="0" xfId="0" applyFont="1" applyFill="1" applyAlignment="1">
      <alignment shrinkToFit="1"/>
    </xf>
    <xf numFmtId="0" fontId="10" fillId="3" borderId="0" xfId="0" applyFont="1" applyFill="1" applyAlignment="1">
      <alignment shrinkToFit="1"/>
    </xf>
    <xf numFmtId="49" fontId="10" fillId="3" borderId="1" xfId="0" applyNumberFormat="1" applyFont="1" applyFill="1" applyBorder="1" applyAlignment="1">
      <alignment vertical="center" shrinkToFit="1"/>
    </xf>
    <xf numFmtId="14" fontId="10" fillId="0" borderId="1" xfId="0" applyNumberFormat="1" applyFont="1" applyBorder="1" applyAlignment="1">
      <alignment horizontal="center" vertical="center" shrinkToFit="1"/>
    </xf>
    <xf numFmtId="49" fontId="12" fillId="0" borderId="1" xfId="0" applyNumberFormat="1" applyFont="1" applyBorder="1" applyAlignment="1">
      <alignment vertical="center" shrinkToFit="1"/>
    </xf>
    <xf numFmtId="0" fontId="12" fillId="3" borderId="1" xfId="0" applyFont="1" applyFill="1" applyBorder="1" applyAlignment="1">
      <alignment vertical="center" shrinkToFit="1"/>
    </xf>
    <xf numFmtId="49" fontId="11" fillId="0" borderId="1" xfId="0" applyNumberFormat="1" applyFont="1" applyBorder="1" applyAlignment="1">
      <alignment vertical="center" shrinkToFit="1"/>
    </xf>
    <xf numFmtId="0" fontId="10" fillId="0" borderId="4" xfId="0" applyFont="1" applyBorder="1" applyAlignment="1">
      <alignment vertical="center" shrinkToFit="1"/>
    </xf>
    <xf numFmtId="0" fontId="15" fillId="0" borderId="1" xfId="0" applyFont="1" applyBorder="1" applyAlignment="1">
      <alignment vertical="center" shrinkToFit="1"/>
    </xf>
    <xf numFmtId="0" fontId="9" fillId="0" borderId="0" xfId="0" applyFont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horizontal="center" vertical="center" shrinkToFit="1"/>
      <protection locked="0"/>
    </xf>
    <xf numFmtId="0" fontId="12" fillId="0" borderId="1" xfId="0" applyFont="1" applyBorder="1" applyAlignment="1" applyProtection="1">
      <alignment horizontal="center" vertical="center" shrinkToFit="1"/>
      <protection locked="0"/>
    </xf>
    <xf numFmtId="0" fontId="12" fillId="0" borderId="0" xfId="0" applyFont="1" applyAlignment="1" applyProtection="1">
      <alignment horizontal="center" vertical="center" shrinkToFit="1"/>
      <protection locked="0"/>
    </xf>
    <xf numFmtId="0" fontId="10" fillId="0" borderId="0" xfId="0" applyFont="1" applyAlignment="1" applyProtection="1">
      <alignment vertical="center" shrinkToFit="1"/>
      <protection locked="0"/>
    </xf>
    <xf numFmtId="0" fontId="12" fillId="0" borderId="0" xfId="0" applyFont="1" applyAlignment="1" applyProtection="1">
      <alignment vertical="center" shrinkToFit="1"/>
      <protection locked="0"/>
    </xf>
    <xf numFmtId="0" fontId="11" fillId="0" borderId="0" xfId="0" applyFont="1" applyAlignment="1" applyProtection="1">
      <alignment vertical="center" shrinkToFit="1"/>
      <protection locked="0"/>
    </xf>
    <xf numFmtId="0" fontId="10" fillId="0" borderId="0" xfId="0" applyFont="1" applyAlignment="1" applyProtection="1">
      <alignment vertical="center"/>
      <protection locked="0"/>
    </xf>
    <xf numFmtId="49" fontId="10" fillId="0" borderId="0" xfId="0" applyNumberFormat="1" applyFont="1" applyAlignment="1" applyProtection="1">
      <alignment vertical="center" shrinkToFit="1"/>
      <protection locked="0"/>
    </xf>
    <xf numFmtId="0" fontId="12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 shrinkToFit="1"/>
      <protection locked="0"/>
    </xf>
    <xf numFmtId="0" fontId="10" fillId="3" borderId="0" xfId="0" applyFont="1" applyFill="1" applyAlignment="1" applyProtection="1">
      <alignment vertical="center" shrinkToFit="1"/>
      <protection locked="0"/>
    </xf>
    <xf numFmtId="49" fontId="11" fillId="0" borderId="0" xfId="0" applyNumberFormat="1" applyFont="1" applyAlignment="1">
      <alignment horizontal="center" shrinkToFit="1"/>
    </xf>
    <xf numFmtId="0" fontId="20" fillId="0" borderId="0" xfId="0" applyFont="1" applyAlignment="1" applyProtection="1">
      <alignment horizontal="center" vertical="center" shrinkToFit="1"/>
      <protection locked="0"/>
    </xf>
    <xf numFmtId="0" fontId="20" fillId="0" borderId="0" xfId="0" applyFont="1" applyAlignment="1" applyProtection="1">
      <alignment vertical="center" shrinkToFit="1"/>
      <protection locked="0"/>
    </xf>
    <xf numFmtId="0" fontId="11" fillId="3" borderId="1" xfId="0" applyFont="1" applyFill="1" applyBorder="1" applyAlignment="1">
      <alignment vertical="center" shrinkToFit="1"/>
    </xf>
    <xf numFmtId="49" fontId="12" fillId="3" borderId="1" xfId="0" applyNumberFormat="1" applyFont="1" applyFill="1" applyBorder="1" applyAlignment="1">
      <alignment vertical="center" shrinkToFit="1"/>
    </xf>
    <xf numFmtId="49" fontId="12" fillId="3" borderId="0" xfId="0" applyNumberFormat="1" applyFont="1" applyFill="1" applyAlignment="1">
      <alignment shrinkToFit="1"/>
    </xf>
    <xf numFmtId="0" fontId="20" fillId="0" borderId="0" xfId="0" applyFont="1" applyAlignment="1">
      <alignment shrinkToFit="1"/>
    </xf>
    <xf numFmtId="0" fontId="21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 shrinkToFit="1"/>
      <protection locked="0"/>
    </xf>
    <xf numFmtId="0" fontId="12" fillId="3" borderId="0" xfId="0" applyFont="1" applyFill="1" applyAlignment="1">
      <alignment shrinkToFit="1"/>
    </xf>
    <xf numFmtId="0" fontId="10" fillId="4" borderId="1" xfId="0" applyFont="1" applyFill="1" applyBorder="1" applyAlignment="1">
      <alignment horizontal="center" vertical="center" shrinkToFit="1"/>
    </xf>
    <xf numFmtId="49" fontId="10" fillId="4" borderId="1" xfId="0" applyNumberFormat="1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vertical="center" shrinkToFit="1"/>
    </xf>
    <xf numFmtId="49" fontId="10" fillId="4" borderId="1" xfId="0" applyNumberFormat="1" applyFont="1" applyFill="1" applyBorder="1" applyAlignment="1">
      <alignment vertical="center" shrinkToFit="1"/>
    </xf>
    <xf numFmtId="0" fontId="22" fillId="0" borderId="1" xfId="0" applyFont="1" applyBorder="1" applyAlignment="1">
      <alignment horizontal="left" vertical="center" shrinkToFit="1"/>
    </xf>
    <xf numFmtId="0" fontId="22" fillId="0" borderId="1" xfId="0" applyFont="1" applyBorder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0" fontId="22" fillId="0" borderId="1" xfId="0" applyFont="1" applyBorder="1" applyAlignment="1">
      <alignment vertical="center" shrinkToFit="1"/>
    </xf>
    <xf numFmtId="49" fontId="22" fillId="0" borderId="1" xfId="0" applyNumberFormat="1" applyFont="1" applyBorder="1" applyAlignment="1">
      <alignment vertical="center" shrinkToFit="1"/>
    </xf>
    <xf numFmtId="0" fontId="22" fillId="3" borderId="1" xfId="0" applyFont="1" applyFill="1" applyBorder="1" applyAlignment="1">
      <alignment horizontal="left" vertical="center" shrinkToFit="1"/>
    </xf>
    <xf numFmtId="0" fontId="22" fillId="3" borderId="1" xfId="0" applyFont="1" applyFill="1" applyBorder="1" applyAlignment="1">
      <alignment horizontal="center" vertical="center" shrinkToFit="1"/>
    </xf>
    <xf numFmtId="0" fontId="22" fillId="3" borderId="1" xfId="0" applyFont="1" applyFill="1" applyBorder="1" applyAlignment="1">
      <alignment vertical="center" shrinkToFit="1"/>
    </xf>
    <xf numFmtId="0" fontId="12" fillId="3" borderId="1" xfId="0" applyFont="1" applyFill="1" applyBorder="1" applyAlignment="1">
      <alignment horizontal="left" vertical="center" shrinkToFit="1"/>
    </xf>
    <xf numFmtId="0" fontId="10" fillId="3" borderId="0" xfId="0" applyFont="1" applyFill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49" fontId="11" fillId="0" borderId="0" xfId="0" applyNumberFormat="1" applyFont="1" applyAlignment="1" applyProtection="1">
      <alignment vertical="center" shrinkToFit="1"/>
      <protection locked="0"/>
    </xf>
    <xf numFmtId="49" fontId="12" fillId="0" borderId="0" xfId="0" applyNumberFormat="1" applyFont="1" applyAlignment="1" applyProtection="1">
      <alignment vertical="center" shrinkToFit="1"/>
      <protection locked="0"/>
    </xf>
    <xf numFmtId="49" fontId="21" fillId="0" borderId="0" xfId="0" applyNumberFormat="1" applyFont="1" applyAlignment="1" applyProtection="1">
      <alignment vertical="center" shrinkToFit="1"/>
      <protection locked="0"/>
    </xf>
    <xf numFmtId="0" fontId="19" fillId="4" borderId="1" xfId="0" applyFont="1" applyFill="1" applyBorder="1" applyAlignment="1">
      <alignment horizontal="center" vertical="center" shrinkToFit="1"/>
    </xf>
    <xf numFmtId="0" fontId="23" fillId="3" borderId="1" xfId="0" applyFont="1" applyFill="1" applyBorder="1" applyAlignment="1">
      <alignment vertical="center" shrinkToFit="1"/>
    </xf>
    <xf numFmtId="0" fontId="23" fillId="3" borderId="1" xfId="0" applyFont="1" applyFill="1" applyBorder="1" applyAlignment="1">
      <alignment horizontal="center" vertical="center" shrinkToFit="1"/>
    </xf>
    <xf numFmtId="0" fontId="24" fillId="3" borderId="1" xfId="0" applyFont="1" applyFill="1" applyBorder="1" applyAlignment="1">
      <alignment horizontal="center" vertical="center" shrinkToFit="1"/>
    </xf>
    <xf numFmtId="0" fontId="25" fillId="3" borderId="1" xfId="0" applyFont="1" applyFill="1" applyBorder="1" applyAlignment="1" applyProtection="1">
      <alignment horizontal="center" vertical="center" shrinkToFit="1"/>
      <protection locked="0"/>
    </xf>
    <xf numFmtId="0" fontId="25" fillId="3" borderId="1" xfId="0" applyFont="1" applyFill="1" applyBorder="1" applyAlignment="1" applyProtection="1">
      <alignment horizontal="left" vertical="center" shrinkToFit="1"/>
      <protection locked="0"/>
    </xf>
    <xf numFmtId="0" fontId="25" fillId="3" borderId="1" xfId="0" applyFont="1" applyFill="1" applyBorder="1" applyAlignment="1">
      <alignment horizontal="left" vertical="center" shrinkToFit="1"/>
    </xf>
    <xf numFmtId="49" fontId="25" fillId="3" borderId="1" xfId="0" applyNumberFormat="1" applyFont="1" applyFill="1" applyBorder="1" applyAlignment="1">
      <alignment horizontal="center" vertical="center" shrinkToFit="1"/>
    </xf>
    <xf numFmtId="49" fontId="25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5" fillId="3" borderId="1" xfId="0" applyFont="1" applyFill="1" applyBorder="1" applyAlignment="1">
      <alignment horizontal="center" vertical="center" shrinkToFit="1"/>
    </xf>
    <xf numFmtId="0" fontId="25" fillId="3" borderId="1" xfId="0" applyFont="1" applyFill="1" applyBorder="1" applyAlignment="1">
      <alignment vertical="center" shrinkToFit="1"/>
    </xf>
    <xf numFmtId="0" fontId="25" fillId="3" borderId="1" xfId="0" applyFont="1" applyFill="1" applyBorder="1" applyAlignment="1" applyProtection="1">
      <alignment vertical="center" shrinkToFit="1"/>
      <protection locked="0"/>
    </xf>
    <xf numFmtId="49" fontId="25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5" fillId="3" borderId="1" xfId="2" applyNumberFormat="1" applyFont="1" applyFill="1" applyBorder="1" applyAlignment="1" applyProtection="1">
      <alignment horizontal="center" vertical="center" shrinkToFit="1"/>
      <protection locked="0"/>
    </xf>
    <xf numFmtId="49" fontId="25" fillId="3" borderId="1" xfId="3" applyNumberFormat="1" applyFont="1" applyFill="1" applyBorder="1" applyAlignment="1" applyProtection="1">
      <alignment horizontal="center" vertical="center" shrinkToFit="1"/>
      <protection locked="0"/>
    </xf>
    <xf numFmtId="0" fontId="25" fillId="3" borderId="1" xfId="0" applyFont="1" applyFill="1" applyBorder="1" applyAlignment="1" applyProtection="1">
      <alignment horizontal="center" vertical="center" wrapText="1" shrinkToFit="1"/>
      <protection locked="0"/>
    </xf>
    <xf numFmtId="0" fontId="25" fillId="3" borderId="1" xfId="0" applyFont="1" applyFill="1" applyBorder="1" applyAlignment="1" applyProtection="1">
      <alignment horizontal="center" vertical="center"/>
      <protection locked="0"/>
    </xf>
    <xf numFmtId="49" fontId="25" fillId="3" borderId="1" xfId="0" applyNumberFormat="1" applyFont="1" applyFill="1" applyBorder="1" applyAlignment="1">
      <alignment vertical="center" shrinkToFit="1"/>
    </xf>
    <xf numFmtId="49" fontId="25" fillId="3" borderId="1" xfId="0" applyNumberFormat="1" applyFont="1" applyFill="1" applyBorder="1" applyAlignment="1" applyProtection="1">
      <alignment vertical="center" shrinkToFit="1"/>
      <protection locked="0"/>
    </xf>
    <xf numFmtId="0" fontId="25" fillId="3" borderId="1" xfId="6" applyFont="1" applyFill="1" applyBorder="1" applyAlignment="1" applyProtection="1">
      <alignment horizontal="left" vertical="center" shrinkToFit="1"/>
      <protection locked="0"/>
    </xf>
    <xf numFmtId="0" fontId="25" fillId="3" borderId="1" xfId="6" applyFont="1" applyFill="1" applyBorder="1" applyAlignment="1" applyProtection="1">
      <alignment horizontal="center" vertical="center" shrinkToFit="1"/>
      <protection locked="0"/>
    </xf>
    <xf numFmtId="49" fontId="28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8" fillId="3" borderId="1" xfId="0" applyFont="1" applyFill="1" applyBorder="1" applyAlignment="1" applyProtection="1">
      <alignment horizontal="left" vertical="center" shrinkToFit="1"/>
      <protection locked="0"/>
    </xf>
    <xf numFmtId="0" fontId="28" fillId="3" borderId="1" xfId="0" applyFont="1" applyFill="1" applyBorder="1" applyAlignment="1">
      <alignment horizontal="center" vertical="center" shrinkToFit="1"/>
    </xf>
    <xf numFmtId="49" fontId="29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8" fillId="3" borderId="1" xfId="0" applyFont="1" applyFill="1" applyBorder="1" applyAlignment="1" applyProtection="1">
      <alignment horizontal="center" vertical="center" shrinkToFit="1"/>
      <protection locked="0"/>
    </xf>
    <xf numFmtId="0" fontId="28" fillId="3" borderId="1" xfId="0" applyFont="1" applyFill="1" applyBorder="1" applyAlignment="1" applyProtection="1">
      <alignment vertical="center" shrinkToFit="1"/>
      <protection locked="0"/>
    </xf>
    <xf numFmtId="0" fontId="31" fillId="3" borderId="1" xfId="0" applyFont="1" applyFill="1" applyBorder="1" applyAlignment="1" applyProtection="1">
      <alignment horizontal="left" vertical="center" shrinkToFit="1"/>
      <protection locked="0"/>
    </xf>
    <xf numFmtId="0" fontId="27" fillId="3" borderId="1" xfId="0" applyFont="1" applyFill="1" applyBorder="1" applyAlignment="1">
      <alignment horizontal="center" vertical="center" shrinkToFit="1"/>
    </xf>
    <xf numFmtId="0" fontId="25" fillId="3" borderId="1" xfId="0" applyFont="1" applyFill="1" applyBorder="1" applyAlignment="1" applyProtection="1">
      <alignment horizontal="left" vertical="center" wrapText="1" shrinkToFit="1"/>
      <protection locked="0"/>
    </xf>
    <xf numFmtId="165" fontId="25" fillId="3" borderId="1" xfId="0" applyNumberFormat="1" applyFont="1" applyFill="1" applyBorder="1" applyAlignment="1" applyProtection="1">
      <alignment horizontal="center" vertical="center" shrinkToFit="1"/>
      <protection locked="0"/>
    </xf>
    <xf numFmtId="165" fontId="25" fillId="3" borderId="1" xfId="0" applyNumberFormat="1" applyFont="1" applyFill="1" applyBorder="1" applyAlignment="1" applyProtection="1">
      <alignment horizontal="center" vertical="center"/>
      <protection locked="0"/>
    </xf>
    <xf numFmtId="165" fontId="25" fillId="3" borderId="1" xfId="0" applyNumberFormat="1" applyFont="1" applyFill="1" applyBorder="1" applyAlignment="1">
      <alignment horizontal="center" vertical="center" shrinkToFit="1"/>
    </xf>
    <xf numFmtId="165" fontId="25" fillId="3" borderId="1" xfId="0" applyNumberFormat="1" applyFont="1" applyFill="1" applyBorder="1" applyAlignment="1">
      <alignment horizontal="center" vertical="center"/>
    </xf>
    <xf numFmtId="165" fontId="25" fillId="3" borderId="1" xfId="0" quotePrefix="1" applyNumberFormat="1" applyFont="1" applyFill="1" applyBorder="1" applyAlignment="1" applyProtection="1">
      <alignment horizontal="center" vertical="center" shrinkToFit="1"/>
      <protection locked="0"/>
    </xf>
    <xf numFmtId="165" fontId="28" fillId="3" borderId="1" xfId="0" applyNumberFormat="1" applyFont="1" applyFill="1" applyBorder="1" applyAlignment="1" applyProtection="1">
      <alignment horizontal="center" vertical="center" shrinkToFit="1"/>
      <protection locked="0"/>
    </xf>
    <xf numFmtId="165" fontId="10" fillId="0" borderId="4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10" fillId="0" borderId="1" xfId="0" quotePrefix="1" applyNumberFormat="1" applyFont="1" applyBorder="1" applyAlignment="1">
      <alignment horizontal="center" vertical="center"/>
    </xf>
    <xf numFmtId="165" fontId="22" fillId="0" borderId="1" xfId="0" quotePrefix="1" applyNumberFormat="1" applyFont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vertical="center"/>
    </xf>
    <xf numFmtId="165" fontId="10" fillId="4" borderId="1" xfId="0" applyNumberFormat="1" applyFont="1" applyFill="1" applyBorder="1" applyAlignment="1">
      <alignment horizontal="center" vertical="center"/>
    </xf>
    <xf numFmtId="165" fontId="10" fillId="0" borderId="1" xfId="5" applyNumberFormat="1" applyFont="1" applyFill="1" applyBorder="1" applyAlignment="1">
      <alignment horizontal="center" vertical="center"/>
    </xf>
    <xf numFmtId="165" fontId="23" fillId="3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shrinkToFit="1"/>
    </xf>
    <xf numFmtId="165" fontId="15" fillId="0" borderId="1" xfId="0" applyNumberFormat="1" applyFont="1" applyBorder="1" applyAlignment="1">
      <alignment horizontal="center" vertical="center"/>
    </xf>
    <xf numFmtId="165" fontId="10" fillId="3" borderId="4" xfId="0" applyNumberFormat="1" applyFont="1" applyFill="1" applyBorder="1" applyAlignment="1">
      <alignment horizontal="center" vertical="center"/>
    </xf>
    <xf numFmtId="165" fontId="11" fillId="3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 shrinkToFit="1"/>
    </xf>
    <xf numFmtId="165" fontId="12" fillId="0" borderId="1" xfId="0" applyNumberFormat="1" applyFont="1" applyBorder="1" applyAlignment="1">
      <alignment horizontal="center" vertical="center" shrinkToFit="1"/>
    </xf>
    <xf numFmtId="165" fontId="10" fillId="3" borderId="1" xfId="0" applyNumberFormat="1" applyFont="1" applyFill="1" applyBorder="1" applyAlignment="1">
      <alignment horizontal="center" vertical="center" shrinkToFit="1"/>
    </xf>
    <xf numFmtId="165" fontId="11" fillId="3" borderId="1" xfId="0" applyNumberFormat="1" applyFont="1" applyFill="1" applyBorder="1" applyAlignment="1">
      <alignment horizontal="center" vertical="center" shrinkToFit="1"/>
    </xf>
    <xf numFmtId="165" fontId="12" fillId="3" borderId="1" xfId="0" applyNumberFormat="1" applyFont="1" applyFill="1" applyBorder="1" applyAlignment="1">
      <alignment horizontal="center" vertical="center" shrinkToFit="1"/>
    </xf>
    <xf numFmtId="49" fontId="12" fillId="3" borderId="1" xfId="0" applyNumberFormat="1" applyFont="1" applyFill="1" applyBorder="1" applyAlignment="1">
      <alignment horizontal="left" vertical="center" shrinkToFit="1"/>
    </xf>
    <xf numFmtId="0" fontId="11" fillId="3" borderId="1" xfId="0" applyFont="1" applyFill="1" applyBorder="1" applyAlignment="1">
      <alignment horizontal="left" vertical="center" shrinkToFit="1"/>
    </xf>
    <xf numFmtId="0" fontId="25" fillId="2" borderId="1" xfId="0" applyFont="1" applyFill="1" applyBorder="1" applyAlignment="1" applyProtection="1">
      <alignment horizontal="center" vertical="center" shrinkToFit="1"/>
      <protection locked="0"/>
    </xf>
    <xf numFmtId="0" fontId="25" fillId="2" borderId="1" xfId="0" applyFont="1" applyFill="1" applyBorder="1" applyAlignment="1">
      <alignment vertical="center" shrinkToFit="1"/>
    </xf>
    <xf numFmtId="165" fontId="25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5" fillId="2" borderId="1" xfId="0" applyFont="1" applyFill="1" applyBorder="1" applyAlignment="1" applyProtection="1">
      <alignment horizontal="left" vertical="center" shrinkToFit="1"/>
      <protection locked="0"/>
    </xf>
    <xf numFmtId="0" fontId="25" fillId="2" borderId="1" xfId="0" applyFont="1" applyFill="1" applyBorder="1" applyAlignment="1">
      <alignment horizontal="center" vertical="center" shrinkToFit="1"/>
    </xf>
    <xf numFmtId="49" fontId="25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25" fillId="2" borderId="1" xfId="0" applyFont="1" applyFill="1" applyBorder="1" applyAlignment="1">
      <alignment horizontal="left" vertical="center" shrinkToFit="1"/>
    </xf>
    <xf numFmtId="0" fontId="25" fillId="2" borderId="1" xfId="0" applyFont="1" applyFill="1" applyBorder="1" applyAlignment="1" applyProtection="1">
      <alignment vertical="center" shrinkToFit="1"/>
      <protection locked="0"/>
    </xf>
    <xf numFmtId="0" fontId="32" fillId="3" borderId="1" xfId="0" applyFont="1" applyFill="1" applyBorder="1" applyAlignment="1">
      <alignment horizontal="left" vertical="center" shrinkToFit="1"/>
    </xf>
    <xf numFmtId="49" fontId="32" fillId="3" borderId="1" xfId="0" applyNumberFormat="1" applyFont="1" applyFill="1" applyBorder="1" applyAlignment="1">
      <alignment horizontal="center" vertical="center" shrinkToFit="1"/>
    </xf>
    <xf numFmtId="0" fontId="32" fillId="3" borderId="1" xfId="0" applyFont="1" applyFill="1" applyBorder="1" applyAlignment="1">
      <alignment horizontal="center" vertical="center" shrinkToFit="1"/>
    </xf>
    <xf numFmtId="165" fontId="32" fillId="3" borderId="1" xfId="0" applyNumberFormat="1" applyFont="1" applyFill="1" applyBorder="1" applyAlignment="1">
      <alignment horizontal="center" vertical="center" shrinkToFit="1"/>
    </xf>
    <xf numFmtId="49" fontId="25" fillId="5" borderId="1" xfId="0" applyNumberFormat="1" applyFont="1" applyFill="1" applyBorder="1" applyAlignment="1">
      <alignment horizontal="center" vertical="center" shrinkToFit="1"/>
    </xf>
    <xf numFmtId="0" fontId="25" fillId="5" borderId="1" xfId="0" applyFont="1" applyFill="1" applyBorder="1" applyAlignment="1">
      <alignment horizontal="center" vertical="center" shrinkToFit="1"/>
    </xf>
    <xf numFmtId="0" fontId="32" fillId="5" borderId="1" xfId="0" applyFont="1" applyFill="1" applyBorder="1" applyAlignment="1">
      <alignment horizontal="center" vertical="center" shrinkToFit="1"/>
    </xf>
    <xf numFmtId="0" fontId="28" fillId="5" borderId="1" xfId="0" applyFont="1" applyFill="1" applyBorder="1" applyAlignment="1">
      <alignment horizontal="center" vertical="center" shrinkToFit="1"/>
    </xf>
    <xf numFmtId="0" fontId="10" fillId="5" borderId="4" xfId="0" applyFont="1" applyFill="1" applyBorder="1" applyAlignment="1">
      <alignment horizontal="center" vertical="center" shrinkToFit="1"/>
    </xf>
    <xf numFmtId="0" fontId="10" fillId="5" borderId="11" xfId="0" applyFont="1" applyFill="1" applyBorder="1" applyAlignment="1">
      <alignment horizontal="center" vertical="center" shrinkToFit="1"/>
    </xf>
    <xf numFmtId="0" fontId="10" fillId="5" borderId="2" xfId="0" applyFont="1" applyFill="1" applyBorder="1" applyAlignment="1">
      <alignment horizontal="center" vertical="center" shrinkToFit="1"/>
    </xf>
    <xf numFmtId="0" fontId="10" fillId="5" borderId="1" xfId="0" applyFont="1" applyFill="1" applyBorder="1" applyAlignment="1">
      <alignment horizontal="center" vertical="center" shrinkToFit="1"/>
    </xf>
    <xf numFmtId="49" fontId="10" fillId="3" borderId="3" xfId="0" applyNumberFormat="1" applyFont="1" applyFill="1" applyBorder="1" applyAlignment="1">
      <alignment horizontal="center" vertical="center" shrinkToFit="1"/>
    </xf>
    <xf numFmtId="49" fontId="12" fillId="3" borderId="3" xfId="0" applyNumberFormat="1" applyFont="1" applyFill="1" applyBorder="1" applyAlignment="1">
      <alignment horizontal="center" vertical="center" shrinkToFit="1"/>
    </xf>
    <xf numFmtId="49" fontId="22" fillId="3" borderId="3" xfId="0" applyNumberFormat="1" applyFont="1" applyFill="1" applyBorder="1" applyAlignment="1">
      <alignment horizontal="center" vertical="center" shrinkToFit="1"/>
    </xf>
    <xf numFmtId="49" fontId="11" fillId="3" borderId="3" xfId="0" applyNumberFormat="1" applyFont="1" applyFill="1" applyBorder="1" applyAlignment="1">
      <alignment horizontal="center" vertical="center" shrinkToFit="1"/>
    </xf>
    <xf numFmtId="49" fontId="23" fillId="3" borderId="3" xfId="0" applyNumberFormat="1" applyFont="1" applyFill="1" applyBorder="1" applyAlignment="1">
      <alignment horizontal="center" vertical="center" shrinkToFit="1"/>
    </xf>
    <xf numFmtId="49" fontId="10" fillId="3" borderId="7" xfId="0" applyNumberFormat="1" applyFont="1" applyFill="1" applyBorder="1" applyAlignment="1">
      <alignment horizontal="center" vertical="center" shrinkToFit="1"/>
    </xf>
    <xf numFmtId="0" fontId="11" fillId="5" borderId="5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0" fontId="12" fillId="5" borderId="5" xfId="0" applyFont="1" applyFill="1" applyBorder="1" applyAlignment="1">
      <alignment horizontal="center" vertical="center" shrinkToFit="1"/>
    </xf>
    <xf numFmtId="0" fontId="22" fillId="5" borderId="5" xfId="0" applyFont="1" applyFill="1" applyBorder="1" applyAlignment="1">
      <alignment horizontal="center" vertical="center" shrinkToFit="1"/>
    </xf>
    <xf numFmtId="49" fontId="11" fillId="5" borderId="5" xfId="0" applyNumberFormat="1" applyFont="1" applyFill="1" applyBorder="1" applyAlignment="1">
      <alignment horizontal="center" vertical="center" shrinkToFit="1"/>
    </xf>
    <xf numFmtId="49" fontId="10" fillId="5" borderId="5" xfId="0" applyNumberFormat="1" applyFont="1" applyFill="1" applyBorder="1" applyAlignment="1">
      <alignment horizontal="center" vertical="center" shrinkToFit="1"/>
    </xf>
    <xf numFmtId="49" fontId="22" fillId="5" borderId="5" xfId="0" applyNumberFormat="1" applyFont="1" applyFill="1" applyBorder="1" applyAlignment="1">
      <alignment horizontal="center" vertical="center" shrinkToFit="1"/>
    </xf>
    <xf numFmtId="9" fontId="10" fillId="5" borderId="5" xfId="5" applyFont="1" applyFill="1" applyBorder="1" applyAlignment="1">
      <alignment horizontal="center" vertical="center" shrinkToFit="1"/>
    </xf>
    <xf numFmtId="9" fontId="10" fillId="5" borderId="1" xfId="5" applyFont="1" applyFill="1" applyBorder="1" applyAlignment="1">
      <alignment horizontal="center" vertical="center" shrinkToFit="1"/>
    </xf>
    <xf numFmtId="49" fontId="10" fillId="5" borderId="1" xfId="0" applyNumberFormat="1" applyFont="1" applyFill="1" applyBorder="1" applyAlignment="1">
      <alignment horizontal="center" vertical="center" shrinkToFit="1"/>
    </xf>
    <xf numFmtId="0" fontId="24" fillId="2" borderId="1" xfId="0" applyFont="1" applyFill="1" applyBorder="1" applyAlignment="1" applyProtection="1">
      <alignment horizontal="center" vertical="center" shrinkToFit="1"/>
      <protection locked="0"/>
    </xf>
    <xf numFmtId="0" fontId="24" fillId="2" borderId="1" xfId="0" applyFont="1" applyFill="1" applyBorder="1" applyAlignment="1">
      <alignment horizontal="center" vertical="center" shrinkToFit="1"/>
    </xf>
    <xf numFmtId="165" fontId="24" fillId="2" borderId="1" xfId="0" applyNumberFormat="1" applyFont="1" applyFill="1" applyBorder="1" applyAlignment="1" applyProtection="1">
      <alignment horizontal="center" vertical="center" shrinkToFit="1"/>
      <protection locked="0"/>
    </xf>
    <xf numFmtId="166" fontId="24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5" borderId="4" xfId="0" applyFont="1" applyFill="1" applyBorder="1" applyAlignment="1">
      <alignment horizontal="center" vertical="center" shrinkToFit="1"/>
    </xf>
    <xf numFmtId="0" fontId="12" fillId="5" borderId="1" xfId="0" applyFont="1" applyFill="1" applyBorder="1" applyAlignment="1">
      <alignment horizontal="center" vertical="center" shrinkToFit="1"/>
    </xf>
    <xf numFmtId="0" fontId="10" fillId="7" borderId="4" xfId="0" applyFont="1" applyFill="1" applyBorder="1" applyAlignment="1">
      <alignment horizontal="center" vertical="center" shrinkToFit="1"/>
    </xf>
    <xf numFmtId="165" fontId="10" fillId="7" borderId="4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shrinkToFit="1"/>
    </xf>
    <xf numFmtId="165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 shrinkToFit="1"/>
    </xf>
    <xf numFmtId="0" fontId="10" fillId="7" borderId="1" xfId="0" applyFont="1" applyFill="1" applyBorder="1" applyAlignment="1">
      <alignment horizontal="center" vertical="center" shrinkToFit="1"/>
    </xf>
    <xf numFmtId="0" fontId="11" fillId="7" borderId="1" xfId="0" applyFont="1" applyFill="1" applyBorder="1" applyAlignment="1">
      <alignment horizontal="center" vertical="center" shrinkToFit="1"/>
    </xf>
    <xf numFmtId="49" fontId="12" fillId="7" borderId="1" xfId="0" applyNumberFormat="1" applyFont="1" applyFill="1" applyBorder="1" applyAlignment="1">
      <alignment horizontal="center" vertical="center" shrinkToFit="1"/>
    </xf>
    <xf numFmtId="0" fontId="11" fillId="5" borderId="1" xfId="0" applyFont="1" applyFill="1" applyBorder="1" applyAlignment="1">
      <alignment horizontal="center" vertical="center" shrinkToFit="1"/>
    </xf>
    <xf numFmtId="0" fontId="10" fillId="3" borderId="4" xfId="0" applyFont="1" applyFill="1" applyBorder="1" applyAlignment="1">
      <alignment horizontal="left" vertical="center" shrinkToFit="1"/>
    </xf>
    <xf numFmtId="0" fontId="12" fillId="3" borderId="4" xfId="0" applyFont="1" applyFill="1" applyBorder="1" applyAlignment="1">
      <alignment horizontal="left" vertical="center" shrinkToFit="1"/>
    </xf>
    <xf numFmtId="49" fontId="10" fillId="3" borderId="1" xfId="0" applyNumberFormat="1" applyFont="1" applyFill="1" applyBorder="1" applyAlignment="1">
      <alignment horizontal="left" vertical="center" shrinkToFit="1"/>
    </xf>
    <xf numFmtId="49" fontId="11" fillId="3" borderId="1" xfId="0" applyNumberFormat="1" applyFont="1" applyFill="1" applyBorder="1" applyAlignment="1">
      <alignment horizontal="center" vertical="center" shrinkToFit="1"/>
    </xf>
    <xf numFmtId="49" fontId="11" fillId="3" borderId="1" xfId="0" applyNumberFormat="1" applyFont="1" applyFill="1" applyBorder="1" applyAlignment="1">
      <alignment horizontal="left" vertical="center" shrinkToFit="1"/>
    </xf>
    <xf numFmtId="49" fontId="22" fillId="3" borderId="1" xfId="0" applyNumberFormat="1" applyFont="1" applyFill="1" applyBorder="1" applyAlignment="1">
      <alignment horizontal="left" vertical="center" shrinkToFit="1"/>
    </xf>
    <xf numFmtId="9" fontId="10" fillId="3" borderId="1" xfId="5" applyFont="1" applyFill="1" applyBorder="1" applyAlignment="1">
      <alignment horizontal="left" vertical="center" shrinkToFit="1"/>
    </xf>
    <xf numFmtId="9" fontId="10" fillId="3" borderId="1" xfId="5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left" vertical="center" shrinkToFit="1"/>
    </xf>
    <xf numFmtId="0" fontId="15" fillId="3" borderId="1" xfId="0" applyFont="1" applyFill="1" applyBorder="1" applyAlignment="1">
      <alignment horizontal="center" vertical="center" shrinkToFit="1"/>
    </xf>
    <xf numFmtId="165" fontId="10" fillId="3" borderId="4" xfId="0" applyNumberFormat="1" applyFont="1" applyFill="1" applyBorder="1" applyAlignment="1">
      <alignment horizontal="center" vertical="center" shrinkToFit="1"/>
    </xf>
    <xf numFmtId="165" fontId="12" fillId="3" borderId="4" xfId="0" applyNumberFormat="1" applyFont="1" applyFill="1" applyBorder="1" applyAlignment="1">
      <alignment horizontal="center" vertical="center"/>
    </xf>
    <xf numFmtId="165" fontId="10" fillId="3" borderId="1" xfId="5" applyNumberFormat="1" applyFont="1" applyFill="1" applyBorder="1" applyAlignment="1">
      <alignment horizontal="center" vertical="center" shrinkToFit="1"/>
    </xf>
    <xf numFmtId="165" fontId="10" fillId="3" borderId="6" xfId="0" applyNumberFormat="1" applyFont="1" applyFill="1" applyBorder="1" applyAlignment="1">
      <alignment horizontal="center" vertical="center" shrinkToFit="1"/>
    </xf>
    <xf numFmtId="165" fontId="15" fillId="3" borderId="1" xfId="0" applyNumberFormat="1" applyFont="1" applyFill="1" applyBorder="1" applyAlignment="1">
      <alignment horizontal="center" vertical="center" shrinkToFit="1"/>
    </xf>
    <xf numFmtId="165" fontId="10" fillId="3" borderId="6" xfId="0" applyNumberFormat="1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shrinkToFit="1"/>
    </xf>
    <xf numFmtId="0" fontId="12" fillId="3" borderId="4" xfId="0" applyFont="1" applyFill="1" applyBorder="1" applyAlignment="1">
      <alignment horizontal="center" vertical="center" shrinkToFit="1"/>
    </xf>
    <xf numFmtId="49" fontId="10" fillId="3" borderId="3" xfId="5" applyNumberFormat="1" applyFont="1" applyFill="1" applyBorder="1" applyAlignment="1">
      <alignment horizontal="center" vertical="center" shrinkToFit="1"/>
    </xf>
    <xf numFmtId="0" fontId="10" fillId="3" borderId="9" xfId="0" applyFont="1" applyFill="1" applyBorder="1" applyAlignment="1">
      <alignment horizontal="center" vertical="center" shrinkToFit="1"/>
    </xf>
    <xf numFmtId="0" fontId="16" fillId="7" borderId="1" xfId="0" applyFont="1" applyFill="1" applyBorder="1" applyAlignment="1">
      <alignment horizontal="left" vertical="center" shrinkToFit="1"/>
    </xf>
    <xf numFmtId="0" fontId="16" fillId="7" borderId="1" xfId="0" applyFont="1" applyFill="1" applyBorder="1" applyAlignment="1">
      <alignment horizontal="center" vertical="center" shrinkToFit="1"/>
    </xf>
    <xf numFmtId="165" fontId="10" fillId="7" borderId="1" xfId="0" applyNumberFormat="1" applyFont="1" applyFill="1" applyBorder="1" applyAlignment="1">
      <alignment horizontal="center" vertical="center" shrinkToFit="1"/>
    </xf>
    <xf numFmtId="0" fontId="10" fillId="7" borderId="4" xfId="0" applyFont="1" applyFill="1" applyBorder="1" applyAlignment="1">
      <alignment horizontal="left" vertical="center" shrinkToFit="1"/>
    </xf>
    <xf numFmtId="0" fontId="13" fillId="7" borderId="1" xfId="0" applyFont="1" applyFill="1" applyBorder="1" applyAlignment="1">
      <alignment horizontal="left" vertical="center" shrinkToFit="1"/>
    </xf>
    <xf numFmtId="0" fontId="13" fillId="7" borderId="1" xfId="0" applyFont="1" applyFill="1" applyBorder="1" applyAlignment="1">
      <alignment horizontal="center" vertical="center" shrinkToFit="1"/>
    </xf>
    <xf numFmtId="0" fontId="12" fillId="7" borderId="1" xfId="0" applyFont="1" applyFill="1" applyBorder="1" applyAlignment="1">
      <alignment horizontal="left" vertical="center" shrinkToFit="1"/>
    </xf>
    <xf numFmtId="49" fontId="10" fillId="7" borderId="4" xfId="0" applyNumberFormat="1" applyFont="1" applyFill="1" applyBorder="1" applyAlignment="1">
      <alignment horizontal="center" vertical="center" shrinkToFit="1"/>
    </xf>
    <xf numFmtId="49" fontId="10" fillId="7" borderId="1" xfId="0" applyNumberFormat="1" applyFont="1" applyFill="1" applyBorder="1" applyAlignment="1">
      <alignment horizontal="center" vertical="center" shrinkToFit="1"/>
    </xf>
    <xf numFmtId="0" fontId="12" fillId="0" borderId="1" xfId="0" applyFont="1" applyBorder="1" applyAlignment="1" applyProtection="1">
      <alignment vertical="center" shrinkToFit="1"/>
      <protection locked="0"/>
    </xf>
    <xf numFmtId="0" fontId="11" fillId="0" borderId="1" xfId="0" applyFont="1" applyBorder="1" applyAlignment="1">
      <alignment horizontal="left" vertical="center" shrinkToFit="1"/>
    </xf>
    <xf numFmtId="0" fontId="20" fillId="0" borderId="1" xfId="0" applyFont="1" applyBorder="1" applyAlignment="1">
      <alignment horizontal="left" vertical="center" shrinkToFit="1"/>
    </xf>
    <xf numFmtId="0" fontId="17" fillId="0" borderId="1" xfId="0" applyFont="1" applyBorder="1" applyAlignment="1">
      <alignment horizontal="left" vertical="center" shrinkToFit="1"/>
    </xf>
    <xf numFmtId="49" fontId="11" fillId="0" borderId="1" xfId="0" applyNumberFormat="1" applyFont="1" applyBorder="1" applyAlignment="1">
      <alignment horizontal="left" vertical="center" shrinkToFit="1"/>
    </xf>
    <xf numFmtId="49" fontId="12" fillId="0" borderId="1" xfId="0" applyNumberFormat="1" applyFont="1" applyBorder="1" applyAlignment="1">
      <alignment horizontal="left" vertical="center" shrinkToFit="1"/>
    </xf>
    <xf numFmtId="164" fontId="10" fillId="0" borderId="1" xfId="4" applyFont="1" applyFill="1" applyBorder="1" applyAlignment="1">
      <alignment horizontal="left" vertical="center" shrinkToFit="1"/>
    </xf>
    <xf numFmtId="9" fontId="10" fillId="0" borderId="1" xfId="5" applyFont="1" applyFill="1" applyBorder="1" applyAlignment="1">
      <alignment horizontal="left" vertical="center" shrinkToFit="1"/>
    </xf>
    <xf numFmtId="0" fontId="15" fillId="0" borderId="1" xfId="0" applyFont="1" applyBorder="1" applyAlignment="1">
      <alignment horizontal="left" vertical="center" shrinkToFit="1"/>
    </xf>
    <xf numFmtId="0" fontId="10" fillId="0" borderId="1" xfId="0" applyFont="1" applyBorder="1" applyAlignment="1" applyProtection="1">
      <alignment horizontal="left" vertical="center" shrinkToFit="1"/>
      <protection locked="0"/>
    </xf>
    <xf numFmtId="0" fontId="10" fillId="0" borderId="1" xfId="0" applyFont="1" applyBorder="1" applyAlignment="1" applyProtection="1">
      <alignment horizontal="center" vertical="center" shrinkToFit="1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49" fontId="10" fillId="0" borderId="1" xfId="0" applyNumberFormat="1" applyFont="1" applyBorder="1" applyAlignment="1" applyProtection="1">
      <alignment horizontal="left" vertical="center" shrinkToFit="1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3" borderId="1" xfId="0" applyFont="1" applyFill="1" applyBorder="1" applyAlignment="1" applyProtection="1">
      <alignment horizontal="left" vertical="center"/>
      <protection locked="0"/>
    </xf>
    <xf numFmtId="0" fontId="10" fillId="3" borderId="1" xfId="0" applyFont="1" applyFill="1" applyBorder="1" applyAlignment="1" applyProtection="1">
      <alignment horizontal="left" vertical="center" shrinkToFit="1"/>
      <protection locked="0"/>
    </xf>
    <xf numFmtId="0" fontId="10" fillId="7" borderId="1" xfId="0" applyFont="1" applyFill="1" applyBorder="1" applyAlignment="1" applyProtection="1">
      <alignment horizontal="left" vertical="center" shrinkToFit="1"/>
      <protection locked="0"/>
    </xf>
    <xf numFmtId="0" fontId="10" fillId="7" borderId="1" xfId="0" applyFont="1" applyFill="1" applyBorder="1" applyAlignment="1" applyProtection="1">
      <alignment horizontal="center" vertical="center" shrinkToFit="1"/>
      <protection locked="0"/>
    </xf>
    <xf numFmtId="0" fontId="11" fillId="7" borderId="1" xfId="0" applyFont="1" applyFill="1" applyBorder="1" applyAlignment="1">
      <alignment horizontal="left" vertical="center" shrinkToFit="1"/>
    </xf>
    <xf numFmtId="49" fontId="12" fillId="5" borderId="5" xfId="0" applyNumberFormat="1" applyFont="1" applyFill="1" applyBorder="1" applyAlignment="1">
      <alignment horizontal="center" vertical="center" shrinkToFit="1"/>
    </xf>
    <xf numFmtId="49" fontId="15" fillId="3" borderId="3" xfId="0" applyNumberFormat="1" applyFont="1" applyFill="1" applyBorder="1" applyAlignment="1">
      <alignment horizontal="center" vertical="center" shrinkToFit="1"/>
    </xf>
    <xf numFmtId="49" fontId="24" fillId="2" borderId="1" xfId="0" applyNumberFormat="1" applyFont="1" applyFill="1" applyBorder="1" applyAlignment="1">
      <alignment horizontal="center" vertical="center" shrinkToFit="1"/>
    </xf>
    <xf numFmtId="49" fontId="25" fillId="2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 applyProtection="1">
      <alignment horizontal="center" vertical="center" shrinkToFit="1"/>
      <protection locked="0"/>
    </xf>
    <xf numFmtId="0" fontId="12" fillId="3" borderId="0" xfId="0" applyFont="1" applyFill="1" applyAlignment="1" applyProtection="1">
      <alignment vertical="center" shrinkToFit="1"/>
      <protection locked="0"/>
    </xf>
    <xf numFmtId="167" fontId="34" fillId="6" borderId="1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left" vertical="center" shrinkToFit="1"/>
    </xf>
    <xf numFmtId="0" fontId="27" fillId="3" borderId="1" xfId="0" applyFont="1" applyFill="1" applyBorder="1" applyAlignment="1" applyProtection="1">
      <alignment vertical="center" shrinkToFit="1"/>
      <protection locked="0"/>
    </xf>
    <xf numFmtId="0" fontId="0" fillId="0" borderId="0" xfId="0" applyAlignment="1">
      <alignment shrinkToFit="1"/>
    </xf>
    <xf numFmtId="0" fontId="32" fillId="5" borderId="4" xfId="0" applyFont="1" applyFill="1" applyBorder="1" applyAlignment="1">
      <alignment horizontal="center" vertical="center" shrinkToFit="1"/>
    </xf>
    <xf numFmtId="165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vertical="center" shrinkToFit="1"/>
    </xf>
    <xf numFmtId="0" fontId="32" fillId="0" borderId="1" xfId="0" applyFont="1" applyBorder="1" applyAlignment="1">
      <alignment horizontal="center" vertical="center" shrinkToFit="1"/>
    </xf>
    <xf numFmtId="165" fontId="10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5" fillId="5" borderId="1" xfId="0" applyFont="1" applyFill="1" applyBorder="1" applyAlignment="1">
      <alignment horizontal="left" vertical="center" shrinkToFit="1"/>
    </xf>
    <xf numFmtId="165" fontId="10" fillId="3" borderId="1" xfId="0" applyNumberFormat="1" applyFont="1" applyFill="1" applyBorder="1" applyAlignment="1" applyProtection="1">
      <alignment horizontal="center" vertical="center"/>
      <protection locked="0"/>
    </xf>
    <xf numFmtId="0" fontId="24" fillId="2" borderId="1" xfId="0" applyFont="1" applyFill="1" applyBorder="1" applyAlignment="1">
      <alignment horizontal="left" vertical="center" shrinkToFit="1"/>
    </xf>
    <xf numFmtId="49" fontId="25" fillId="5" borderId="1" xfId="0" applyNumberFormat="1" applyFont="1" applyFill="1" applyBorder="1" applyAlignment="1">
      <alignment horizontal="left" vertical="center" shrinkToFit="1"/>
    </xf>
    <xf numFmtId="0" fontId="28" fillId="5" borderId="1" xfId="0" applyFont="1" applyFill="1" applyBorder="1" applyAlignment="1">
      <alignment horizontal="left" vertical="center" shrinkToFit="1"/>
    </xf>
    <xf numFmtId="0" fontId="0" fillId="0" borderId="0" xfId="0" applyAlignment="1">
      <alignment horizontal="left"/>
    </xf>
    <xf numFmtId="164" fontId="12" fillId="3" borderId="1" xfId="4" applyFont="1" applyFill="1" applyBorder="1" applyAlignment="1">
      <alignment horizontal="left" vertical="center" shrinkToFit="1"/>
    </xf>
    <xf numFmtId="164" fontId="12" fillId="3" borderId="1" xfId="4" applyFont="1" applyFill="1" applyBorder="1" applyAlignment="1">
      <alignment horizontal="center" vertical="center" shrinkToFit="1"/>
    </xf>
    <xf numFmtId="165" fontId="12" fillId="3" borderId="1" xfId="4" applyNumberFormat="1" applyFont="1" applyFill="1" applyBorder="1" applyAlignment="1">
      <alignment horizontal="center" vertical="center" shrinkToFit="1"/>
    </xf>
    <xf numFmtId="165" fontId="12" fillId="0" borderId="1" xfId="4" applyNumberFormat="1" applyFont="1" applyFill="1" applyBorder="1" applyAlignment="1">
      <alignment horizontal="center" vertical="center"/>
    </xf>
    <xf numFmtId="164" fontId="12" fillId="0" borderId="1" xfId="4" applyFont="1" applyFill="1" applyBorder="1" applyAlignment="1">
      <alignment vertical="center" shrinkToFit="1"/>
    </xf>
    <xf numFmtId="164" fontId="12" fillId="0" borderId="1" xfId="4" applyFont="1" applyFill="1" applyBorder="1" applyAlignment="1">
      <alignment horizontal="center" vertical="center" shrinkToFit="1"/>
    </xf>
    <xf numFmtId="164" fontId="12" fillId="5" borderId="5" xfId="4" applyFont="1" applyFill="1" applyBorder="1" applyAlignment="1">
      <alignment horizontal="center" vertical="center" shrinkToFit="1"/>
    </xf>
    <xf numFmtId="164" fontId="12" fillId="5" borderId="1" xfId="4" applyFont="1" applyFill="1" applyBorder="1" applyAlignment="1">
      <alignment horizontal="center" vertical="center" shrinkToFit="1"/>
    </xf>
    <xf numFmtId="49" fontId="12" fillId="3" borderId="3" xfId="4" applyNumberFormat="1" applyFont="1" applyFill="1" applyBorder="1" applyAlignment="1">
      <alignment horizontal="center" vertical="center" shrinkToFit="1"/>
    </xf>
    <xf numFmtId="0" fontId="24" fillId="2" borderId="1" xfId="0" applyFont="1" applyFill="1" applyBorder="1" applyAlignment="1" applyProtection="1">
      <alignment horizontal="left" vertical="center" shrinkToFit="1"/>
      <protection locked="0"/>
    </xf>
    <xf numFmtId="0" fontId="26" fillId="2" borderId="1" xfId="0" applyFont="1" applyFill="1" applyBorder="1" applyAlignment="1" applyProtection="1">
      <alignment horizontal="left" vertical="center" shrinkToFit="1"/>
      <protection locked="0"/>
    </xf>
    <xf numFmtId="165" fontId="10" fillId="7" borderId="4" xfId="0" applyNumberFormat="1" applyFont="1" applyFill="1" applyBorder="1" applyAlignment="1">
      <alignment horizontal="center" vertical="center" shrinkToFit="1"/>
    </xf>
    <xf numFmtId="0" fontId="10" fillId="7" borderId="4" xfId="0" applyFont="1" applyFill="1" applyBorder="1" applyAlignment="1">
      <alignment vertical="center" shrinkToFit="1"/>
    </xf>
    <xf numFmtId="0" fontId="21" fillId="3" borderId="1" xfId="0" applyFont="1" applyFill="1" applyBorder="1" applyAlignment="1">
      <alignment horizontal="left" vertical="center" shrinkToFit="1"/>
    </xf>
    <xf numFmtId="0" fontId="21" fillId="3" borderId="1" xfId="0" applyFont="1" applyFill="1" applyBorder="1" applyAlignment="1">
      <alignment horizontal="center" vertical="center" shrinkToFit="1"/>
    </xf>
    <xf numFmtId="49" fontId="21" fillId="3" borderId="1" xfId="0" applyNumberFormat="1" applyFont="1" applyFill="1" applyBorder="1" applyAlignment="1">
      <alignment horizontal="center" vertical="center" shrinkToFit="1"/>
    </xf>
    <xf numFmtId="49" fontId="21" fillId="3" borderId="1" xfId="0" applyNumberFormat="1" applyFont="1" applyFill="1" applyBorder="1" applyAlignment="1">
      <alignment horizontal="left" vertical="center" shrinkToFit="1"/>
    </xf>
    <xf numFmtId="49" fontId="0" fillId="0" borderId="0" xfId="0" applyNumberFormat="1" applyAlignment="1">
      <alignment horizontal="center"/>
    </xf>
    <xf numFmtId="165" fontId="12" fillId="3" borderId="4" xfId="0" applyNumberFormat="1" applyFont="1" applyFill="1" applyBorder="1" applyAlignment="1">
      <alignment horizontal="center" vertical="center" shrinkToFit="1"/>
    </xf>
    <xf numFmtId="165" fontId="10" fillId="3" borderId="9" xfId="0" applyNumberFormat="1" applyFont="1" applyFill="1" applyBorder="1" applyAlignment="1">
      <alignment horizontal="center" vertical="center" shrinkToFit="1"/>
    </xf>
    <xf numFmtId="165" fontId="8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 shrinkToFit="1"/>
    </xf>
    <xf numFmtId="0" fontId="12" fillId="0" borderId="4" xfId="0" applyFont="1" applyBorder="1" applyAlignment="1">
      <alignment vertical="center" shrinkToFit="1"/>
    </xf>
    <xf numFmtId="0" fontId="10" fillId="7" borderId="1" xfId="0" applyFont="1" applyFill="1" applyBorder="1" applyAlignment="1">
      <alignment horizontal="left" vertical="center" shrinkToFit="1"/>
    </xf>
    <xf numFmtId="0" fontId="8" fillId="0" borderId="4" xfId="0" applyFont="1" applyBorder="1" applyAlignment="1">
      <alignment horizontal="center" vertical="center" shrinkToFit="1"/>
    </xf>
    <xf numFmtId="0" fontId="12" fillId="5" borderId="10" xfId="0" applyFont="1" applyFill="1" applyBorder="1" applyAlignment="1">
      <alignment horizontal="center" vertical="center" shrinkToFit="1"/>
    </xf>
    <xf numFmtId="0" fontId="10" fillId="5" borderId="8" xfId="0" applyFont="1" applyFill="1" applyBorder="1" applyAlignment="1">
      <alignment horizontal="center" vertical="center" shrinkToFit="1"/>
    </xf>
    <xf numFmtId="49" fontId="8" fillId="3" borderId="7" xfId="0" applyNumberFormat="1" applyFont="1" applyFill="1" applyBorder="1" applyAlignment="1">
      <alignment horizontal="center" vertical="center" shrinkToFit="1"/>
    </xf>
    <xf numFmtId="49" fontId="36" fillId="0" borderId="1" xfId="0" applyNumberFormat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" xfId="0" applyFont="1" applyBorder="1" applyAlignment="1" applyProtection="1">
      <alignment vertical="center" shrinkToFit="1"/>
      <protection locked="0"/>
    </xf>
    <xf numFmtId="0" fontId="25" fillId="8" borderId="1" xfId="0" applyFont="1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center"/>
    </xf>
    <xf numFmtId="49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 applyProtection="1">
      <alignment vertical="center" shrinkToFit="1"/>
      <protection locked="0"/>
    </xf>
    <xf numFmtId="165" fontId="25" fillId="3" borderId="1" xfId="2" applyNumberFormat="1" applyFont="1" applyFill="1" applyBorder="1" applyAlignment="1" applyProtection="1">
      <alignment horizontal="center" vertical="center" shrinkToFit="1"/>
      <protection locked="0"/>
    </xf>
    <xf numFmtId="0" fontId="30" fillId="2" borderId="1" xfId="0" applyFont="1" applyFill="1" applyBorder="1" applyAlignment="1" applyProtection="1">
      <alignment horizontal="left" vertical="center" shrinkToFit="1"/>
      <protection locked="0"/>
    </xf>
    <xf numFmtId="0" fontId="10" fillId="5" borderId="1" xfId="0" applyFont="1" applyFill="1" applyBorder="1" applyAlignment="1">
      <alignment horizontal="left" vertical="center" shrinkToFit="1"/>
    </xf>
    <xf numFmtId="49" fontId="10" fillId="3" borderId="1" xfId="0" applyNumberFormat="1" applyFont="1" applyFill="1" applyBorder="1" applyAlignment="1" applyProtection="1">
      <alignment horizontal="center" vertical="center" shrinkToFit="1"/>
      <protection locked="0"/>
    </xf>
    <xf numFmtId="165" fontId="8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7" borderId="1" xfId="0" applyFont="1" applyFill="1" applyBorder="1" applyAlignment="1" applyProtection="1">
      <alignment horizontal="left" vertical="center" shrinkToFit="1"/>
      <protection locked="0"/>
    </xf>
    <xf numFmtId="0" fontId="8" fillId="7" borderId="1" xfId="0" applyFont="1" applyFill="1" applyBorder="1" applyAlignment="1" applyProtection="1">
      <alignment horizontal="center" vertical="center" shrinkToFit="1"/>
      <protection locked="0"/>
    </xf>
    <xf numFmtId="0" fontId="8" fillId="0" borderId="1" xfId="0" applyFont="1" applyBorder="1" applyAlignment="1" applyProtection="1">
      <alignment horizontal="center" vertical="center" shrinkToFit="1"/>
      <protection locked="0"/>
    </xf>
    <xf numFmtId="0" fontId="10" fillId="7" borderId="1" xfId="0" applyFont="1" applyFill="1" applyBorder="1" applyAlignment="1" applyProtection="1">
      <alignment horizontal="left" vertical="center"/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165" fontId="25" fillId="3" borderId="1" xfId="0" applyNumberFormat="1" applyFont="1" applyFill="1" applyBorder="1" applyAlignment="1" applyProtection="1">
      <alignment vertical="center" shrinkToFit="1"/>
      <protection locked="0"/>
    </xf>
    <xf numFmtId="0" fontId="10" fillId="3" borderId="1" xfId="0" applyFont="1" applyFill="1" applyBorder="1" applyAlignment="1" applyProtection="1">
      <alignment vertical="center" shrinkToFit="1"/>
      <protection locked="0"/>
    </xf>
    <xf numFmtId="49" fontId="25" fillId="0" borderId="1" xfId="0" applyNumberFormat="1" applyFont="1" applyBorder="1" applyAlignment="1" applyProtection="1">
      <alignment horizontal="center" vertical="center" shrinkToFit="1"/>
      <protection locked="0"/>
    </xf>
    <xf numFmtId="0" fontId="25" fillId="0" borderId="1" xfId="0" applyFont="1" applyBorder="1" applyAlignment="1" applyProtection="1">
      <alignment horizontal="center" vertical="center" shrinkToFit="1"/>
      <protection locked="0"/>
    </xf>
    <xf numFmtId="165" fontId="25" fillId="0" borderId="1" xfId="0" applyNumberFormat="1" applyFont="1" applyBorder="1" applyAlignment="1" applyProtection="1">
      <alignment horizontal="center" vertical="center" shrinkToFit="1"/>
      <protection locked="0"/>
    </xf>
    <xf numFmtId="0" fontId="25" fillId="0" borderId="1" xfId="0" applyFont="1" applyBorder="1" applyAlignment="1" applyProtection="1">
      <alignment horizontal="left" vertical="center" shrinkToFit="1"/>
      <protection locked="0"/>
    </xf>
    <xf numFmtId="165" fontId="0" fillId="0" borderId="0" xfId="0" applyNumberFormat="1"/>
    <xf numFmtId="0" fontId="0" fillId="0" borderId="0" xfId="0" applyAlignment="1">
      <alignment horizontal="left" vertical="center"/>
    </xf>
    <xf numFmtId="0" fontId="13" fillId="7" borderId="4" xfId="0" applyFont="1" applyFill="1" applyBorder="1" applyAlignment="1">
      <alignment horizontal="left" vertical="center" shrinkToFit="1"/>
    </xf>
    <xf numFmtId="0" fontId="16" fillId="7" borderId="4" xfId="0" applyFont="1" applyFill="1" applyBorder="1" applyAlignment="1">
      <alignment horizontal="left" vertical="center" shrinkToFit="1"/>
    </xf>
    <xf numFmtId="165" fontId="10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 shrinkToFit="1"/>
    </xf>
    <xf numFmtId="49" fontId="10" fillId="3" borderId="0" xfId="0" applyNumberFormat="1" applyFont="1" applyFill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32" fillId="5" borderId="0" xfId="0" applyFont="1" applyFill="1" applyAlignment="1">
      <alignment horizontal="center" vertical="center" shrinkToFit="1"/>
    </xf>
    <xf numFmtId="0" fontId="22" fillId="5" borderId="0" xfId="0" applyFont="1" applyFill="1" applyAlignment="1">
      <alignment horizontal="center" vertical="center" shrinkToFit="1"/>
    </xf>
    <xf numFmtId="49" fontId="22" fillId="3" borderId="0" xfId="0" applyNumberFormat="1" applyFont="1" applyFill="1" applyAlignment="1">
      <alignment horizontal="center" vertical="center" shrinkToFit="1"/>
    </xf>
    <xf numFmtId="167" fontId="0" fillId="6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49" fontId="10" fillId="3" borderId="0" xfId="0" applyNumberFormat="1" applyFont="1" applyFill="1" applyAlignment="1">
      <alignment vertical="center" shrinkToFit="1"/>
    </xf>
    <xf numFmtId="49" fontId="35" fillId="3" borderId="0" xfId="0" applyNumberFormat="1" applyFont="1" applyFill="1" applyAlignment="1">
      <alignment horizontal="center" vertical="center"/>
    </xf>
    <xf numFmtId="167" fontId="33" fillId="6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vertical="center" shrinkToFit="1"/>
    </xf>
    <xf numFmtId="49" fontId="12" fillId="3" borderId="3" xfId="0" applyNumberFormat="1" applyFont="1" applyFill="1" applyBorder="1" applyAlignment="1">
      <alignment vertical="center" shrinkToFit="1"/>
    </xf>
    <xf numFmtId="165" fontId="10" fillId="0" borderId="0" xfId="0" applyNumberFormat="1" applyFont="1" applyAlignment="1">
      <alignment horizontal="center" vertical="center" shrinkToFit="1"/>
    </xf>
    <xf numFmtId="0" fontId="10" fillId="3" borderId="0" xfId="0" applyFont="1" applyFill="1" applyAlignment="1">
      <alignment horizontal="center" vertical="center" shrinkToFit="1"/>
    </xf>
    <xf numFmtId="165" fontId="12" fillId="3" borderId="1" xfId="0" applyNumberFormat="1" applyFont="1" applyFill="1" applyBorder="1" applyAlignment="1">
      <alignment vertical="center" shrinkToFit="1"/>
    </xf>
    <xf numFmtId="0" fontId="11" fillId="3" borderId="9" xfId="0" applyFont="1" applyFill="1" applyBorder="1" applyAlignment="1">
      <alignment horizontal="left" vertical="center" shrinkToFit="1"/>
    </xf>
    <xf numFmtId="165" fontId="25" fillId="3" borderId="1" xfId="0" applyNumberFormat="1" applyFont="1" applyFill="1" applyBorder="1" applyAlignment="1">
      <alignment horizontal="center" vertical="center" wrapText="1"/>
    </xf>
    <xf numFmtId="167" fontId="37" fillId="6" borderId="1" xfId="0" applyNumberFormat="1" applyFont="1" applyFill="1" applyBorder="1" applyAlignment="1">
      <alignment horizontal="center" vertical="center"/>
    </xf>
    <xf numFmtId="167" fontId="34" fillId="6" borderId="1" xfId="0" applyNumberFormat="1" applyFont="1" applyFill="1" applyBorder="1" applyAlignment="1">
      <alignment horizontal="center" vertical="center" shrinkToFit="1"/>
    </xf>
    <xf numFmtId="49" fontId="25" fillId="5" borderId="1" xfId="0" applyNumberFormat="1" applyFont="1" applyFill="1" applyBorder="1" applyAlignment="1">
      <alignment horizontal="center" vertical="center" wrapText="1" shrinkToFit="1"/>
    </xf>
    <xf numFmtId="49" fontId="25" fillId="3" borderId="1" xfId="0" applyNumberFormat="1" applyFont="1" applyFill="1" applyBorder="1" applyAlignment="1">
      <alignment horizontal="center" vertical="center" wrapText="1" shrinkToFit="1"/>
    </xf>
    <xf numFmtId="166" fontId="25" fillId="3" borderId="1" xfId="0" applyNumberFormat="1" applyFont="1" applyFill="1" applyBorder="1" applyAlignment="1">
      <alignment horizontal="center" vertical="center" shrinkToFit="1"/>
    </xf>
    <xf numFmtId="0" fontId="12" fillId="3" borderId="1" xfId="0" applyFont="1" applyFill="1" applyBorder="1" applyAlignment="1" applyProtection="1">
      <alignment horizontal="left" vertical="center" shrinkToFit="1"/>
      <protection locked="0"/>
    </xf>
    <xf numFmtId="49" fontId="0" fillId="0" borderId="0" xfId="0" applyNumberFormat="1" applyAlignment="1">
      <alignment shrinkToFit="1"/>
    </xf>
    <xf numFmtId="0" fontId="24" fillId="4" borderId="1" xfId="0" applyFont="1" applyFill="1" applyBorder="1" applyAlignment="1" applyProtection="1">
      <alignment horizontal="left" vertical="center" shrinkToFit="1"/>
      <protection locked="0"/>
    </xf>
    <xf numFmtId="0" fontId="24" fillId="4" borderId="1" xfId="0" applyFont="1" applyFill="1" applyBorder="1" applyAlignment="1" applyProtection="1">
      <alignment horizontal="center" vertical="center" shrinkToFit="1"/>
      <protection locked="0"/>
    </xf>
    <xf numFmtId="0" fontId="24" fillId="4" borderId="1" xfId="0" applyFont="1" applyFill="1" applyBorder="1" applyAlignment="1">
      <alignment horizontal="center" vertical="center" shrinkToFit="1"/>
    </xf>
    <xf numFmtId="0" fontId="24" fillId="4" borderId="1" xfId="0" applyFont="1" applyFill="1" applyBorder="1" applyAlignment="1">
      <alignment horizontal="left" vertical="center" shrinkToFit="1"/>
    </xf>
    <xf numFmtId="165" fontId="8" fillId="9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9" borderId="1" xfId="0" applyFont="1" applyFill="1" applyBorder="1" applyAlignment="1" applyProtection="1">
      <alignment horizontal="left" vertical="center" shrinkToFit="1"/>
      <protection locked="0"/>
    </xf>
    <xf numFmtId="0" fontId="8" fillId="9" borderId="1" xfId="0" applyFont="1" applyFill="1" applyBorder="1" applyAlignment="1" applyProtection="1">
      <alignment horizontal="center" vertical="center" shrinkToFit="1"/>
      <protection locked="0"/>
    </xf>
    <xf numFmtId="0" fontId="10" fillId="4" borderId="4" xfId="0" applyFont="1" applyFill="1" applyBorder="1" applyAlignment="1">
      <alignment horizontal="left" vertical="center" shrinkToFit="1"/>
    </xf>
    <xf numFmtId="0" fontId="10" fillId="4" borderId="4" xfId="0" applyFont="1" applyFill="1" applyBorder="1" applyAlignment="1">
      <alignment horizontal="center" vertical="center" shrinkToFit="1"/>
    </xf>
    <xf numFmtId="165" fontId="10" fillId="9" borderId="1" xfId="0" applyNumberFormat="1" applyFont="1" applyFill="1" applyBorder="1" applyAlignment="1">
      <alignment horizontal="center" vertical="center" shrinkToFit="1"/>
    </xf>
    <xf numFmtId="0" fontId="10" fillId="9" borderId="1" xfId="0" applyFont="1" applyFill="1" applyBorder="1" applyAlignment="1">
      <alignment horizontal="center" vertical="center" shrinkToFit="1"/>
    </xf>
  </cellXfs>
  <cellStyles count="12">
    <cellStyle name="Comma" xfId="4" builtinId="3"/>
    <cellStyle name="Comma 2" xfId="7" xr:uid="{3112DA90-19FA-41B1-A883-70E1B3C2359E}"/>
    <cellStyle name="Normal" xfId="0" builtinId="0"/>
    <cellStyle name="Normal 2" xfId="3" xr:uid="{00000000-0005-0000-0000-000000000000}"/>
    <cellStyle name="Normal 3" xfId="6" xr:uid="{00000000-0005-0000-0000-000001000000}"/>
    <cellStyle name="Normal 4" xfId="8" xr:uid="{938F0C9D-C067-4978-8618-37B901986B60}"/>
    <cellStyle name="Normal 5" xfId="9" xr:uid="{7D1A1BAC-D7CC-495D-94E9-7040AF97AA8A}"/>
    <cellStyle name="Normal 5 2" xfId="10" xr:uid="{DAF357D9-5E0B-4D84-A28C-487F190D9EB1}"/>
    <cellStyle name="Percent" xfId="5" builtinId="5"/>
    <cellStyle name="ปกติ 2" xfId="2" xr:uid="{00000000-0005-0000-0000-000004000000}"/>
    <cellStyle name="ปกติ 2 2" xfId="1" xr:uid="{00000000-0005-0000-0000-000005000000}"/>
    <cellStyle name="ปกติ 3" xfId="11" xr:uid="{0E9F84B4-FB94-47F6-8236-9536E8CC1169}"/>
  </cellStyles>
  <dxfs count="0"/>
  <tableStyles count="0" defaultTableStyle="TableStyleMedium2" defaultPivotStyle="PivotStyleLight16"/>
  <colors>
    <mruColors>
      <color rgb="FF66FF33"/>
      <color rgb="FFFF7D7D"/>
      <color rgb="FF003300"/>
      <color rgb="FF660033"/>
      <color rgb="FFB81E9B"/>
      <color rgb="FFCC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6D61-ED17-2D49-B2F3-502FA4015483}">
  <sheetPr>
    <tabColor rgb="FFFF0000"/>
  </sheetPr>
  <dimension ref="A1:AB2054"/>
  <sheetViews>
    <sheetView zoomScaleNormal="100" zoomScaleSheetLayoutView="70" workbookViewId="0">
      <pane ySplit="1" topLeftCell="A78" activePane="bottomLeft" state="frozen"/>
      <selection activeCell="C1" sqref="C1"/>
      <selection pane="bottomLeft" activeCell="AE10" sqref="AE10"/>
    </sheetView>
  </sheetViews>
  <sheetFormatPr defaultColWidth="9" defaultRowHeight="22.8" customHeight="1"/>
  <cols>
    <col min="1" max="1" width="7.796875" style="271" customWidth="1"/>
    <col min="2" max="2" width="10.46484375" bestFit="1" customWidth="1"/>
    <col min="3" max="3" width="21.46484375" style="271" hidden="1" customWidth="1"/>
    <col min="4" max="4" width="14.6640625" bestFit="1" customWidth="1"/>
    <col min="5" max="5" width="15.46484375" customWidth="1"/>
    <col min="6" max="6" width="31.6640625" customWidth="1"/>
    <col min="7" max="7" width="19.796875" style="308" hidden="1" customWidth="1"/>
    <col min="8" max="8" width="12.46484375" hidden="1" customWidth="1"/>
    <col min="9" max="9" width="15.46484375" hidden="1" customWidth="1"/>
    <col min="10" max="10" width="13.33203125" hidden="1" customWidth="1"/>
    <col min="11" max="11" width="12.46484375" hidden="1" customWidth="1"/>
    <col min="12" max="12" width="50.6640625" style="260" hidden="1" customWidth="1"/>
    <col min="13" max="13" width="10.46484375" hidden="1" customWidth="1"/>
    <col min="14" max="14" width="25.1328125" hidden="1" customWidth="1"/>
    <col min="15" max="15" width="18.46484375" style="271" customWidth="1"/>
    <col min="16" max="16" width="24.46484375" hidden="1" customWidth="1"/>
    <col min="17" max="17" width="22.46484375" hidden="1" customWidth="1"/>
    <col min="18" max="18" width="25.46484375" hidden="1" customWidth="1"/>
    <col min="19" max="19" width="13" customWidth="1"/>
    <col min="20" max="20" width="10.6640625" customWidth="1"/>
    <col min="21" max="21" width="11" customWidth="1"/>
    <col min="22" max="22" width="10" customWidth="1"/>
    <col min="23" max="23" width="17" customWidth="1"/>
    <col min="24" max="24" width="17.46484375" hidden="1" customWidth="1"/>
    <col min="25" max="25" width="37.796875" hidden="1" customWidth="1"/>
    <col min="26" max="26" width="0" hidden="1" customWidth="1"/>
    <col min="27" max="27" width="18.796875" style="356" hidden="1" customWidth="1"/>
    <col min="28" max="28" width="5.46484375" style="260" hidden="1" customWidth="1"/>
  </cols>
  <sheetData>
    <row r="1" spans="1:28" s="49" customFormat="1" ht="22.8" customHeight="1">
      <c r="A1" s="357" t="s">
        <v>0</v>
      </c>
      <c r="B1" s="358" t="s">
        <v>1</v>
      </c>
      <c r="C1" s="358" t="s">
        <v>2</v>
      </c>
      <c r="D1" s="358" t="s">
        <v>18822</v>
      </c>
      <c r="E1" s="358" t="s">
        <v>18872</v>
      </c>
      <c r="F1" s="359" t="s">
        <v>3</v>
      </c>
      <c r="G1" s="253" t="s">
        <v>5</v>
      </c>
      <c r="H1" s="189" t="s">
        <v>6</v>
      </c>
      <c r="I1" s="189" t="s">
        <v>7</v>
      </c>
      <c r="J1" s="190" t="s">
        <v>8</v>
      </c>
      <c r="K1" s="191" t="s">
        <v>9</v>
      </c>
      <c r="L1" s="187" t="s">
        <v>10</v>
      </c>
      <c r="M1" s="187" t="s">
        <v>11</v>
      </c>
      <c r="N1" s="188" t="s">
        <v>13</v>
      </c>
      <c r="O1" s="360" t="s">
        <v>18160</v>
      </c>
      <c r="P1" s="188" t="s">
        <v>15</v>
      </c>
      <c r="Q1" s="191" t="s">
        <v>16</v>
      </c>
      <c r="R1" s="187" t="s">
        <v>17</v>
      </c>
      <c r="S1" s="361" t="s">
        <v>18</v>
      </c>
      <c r="T1" s="362" t="s">
        <v>16907</v>
      </c>
      <c r="U1" s="362" t="s">
        <v>17975</v>
      </c>
      <c r="V1" s="363" t="s">
        <v>16780</v>
      </c>
      <c r="W1" s="363" t="s">
        <v>16908</v>
      </c>
      <c r="X1" s="253" t="s">
        <v>4</v>
      </c>
      <c r="Y1" s="188" t="s">
        <v>12</v>
      </c>
      <c r="Z1" s="318" t="s">
        <v>16774</v>
      </c>
      <c r="AA1" s="191" t="s">
        <v>24945</v>
      </c>
      <c r="AB1" s="187" t="s">
        <v>24622</v>
      </c>
    </row>
    <row r="2" spans="1:28" s="64" customFormat="1" ht="22.8" customHeight="1">
      <c r="A2" s="96" t="s">
        <v>19</v>
      </c>
      <c r="B2" s="95" t="s">
        <v>20</v>
      </c>
      <c r="C2" s="96" t="s">
        <v>24377</v>
      </c>
      <c r="D2" s="96" t="s">
        <v>24378</v>
      </c>
      <c r="E2" s="96" t="s">
        <v>24379</v>
      </c>
      <c r="F2" s="97" t="s">
        <v>21</v>
      </c>
      <c r="G2" s="163" t="s">
        <v>23</v>
      </c>
      <c r="H2" s="121">
        <v>45489</v>
      </c>
      <c r="I2" s="121">
        <v>45489</v>
      </c>
      <c r="J2" s="121">
        <v>33270</v>
      </c>
      <c r="K2" s="121">
        <v>25878</v>
      </c>
      <c r="L2" s="96" t="s">
        <v>24380</v>
      </c>
      <c r="M2" s="95" t="s">
        <v>24</v>
      </c>
      <c r="N2" s="164" t="s">
        <v>26</v>
      </c>
      <c r="O2" s="266" t="s">
        <v>27</v>
      </c>
      <c r="P2" s="164"/>
      <c r="Q2" s="99" t="s">
        <v>24597</v>
      </c>
      <c r="R2" s="95" t="s">
        <v>28</v>
      </c>
      <c r="S2" s="257">
        <f t="shared" ref="S2:S65" si="0">IF(K2&lt;&gt;"",DATE(YEAR(K2)+60+(K2&gt;=DATE(YEAR(K2),10,2)),10,1),"")</f>
        <v>48122</v>
      </c>
      <c r="T2" s="241" t="s">
        <v>14363</v>
      </c>
      <c r="U2" s="241" t="s">
        <v>14363</v>
      </c>
      <c r="V2" s="305" t="str" cm="1">
        <f t="array" ref="V2">_xlfn.IFS(C2="","",COUNTIF(C2,"ตำแหน่งว่าง*"),"ว่าง",COUNTIF(C2,"&lt;&gt;ตำแหน่งว่าง*"),"คนครอง")</f>
        <v>คนครอง</v>
      </c>
      <c r="W2" s="242">
        <v>11</v>
      </c>
      <c r="X2" s="98" t="s">
        <v>22</v>
      </c>
      <c r="Y2" s="100" t="s">
        <v>25</v>
      </c>
      <c r="Z2" s="242">
        <v>1</v>
      </c>
      <c r="AA2" s="96"/>
      <c r="AB2" s="96"/>
    </row>
    <row r="3" spans="1:28" s="64" customFormat="1" ht="22.8" customHeight="1">
      <c r="A3" s="96" t="s">
        <v>19</v>
      </c>
      <c r="B3" s="95" t="s">
        <v>20</v>
      </c>
      <c r="C3" s="96" t="s">
        <v>24246</v>
      </c>
      <c r="D3" s="96" t="s">
        <v>18823</v>
      </c>
      <c r="E3" s="96" t="s">
        <v>18873</v>
      </c>
      <c r="F3" s="97" t="s">
        <v>29</v>
      </c>
      <c r="G3" s="163" t="s">
        <v>31</v>
      </c>
      <c r="H3" s="121">
        <v>44835</v>
      </c>
      <c r="I3" s="121">
        <v>44835</v>
      </c>
      <c r="J3" s="121">
        <v>32905</v>
      </c>
      <c r="K3" s="121">
        <v>24028</v>
      </c>
      <c r="L3" s="96" t="s">
        <v>16916</v>
      </c>
      <c r="M3" s="95" t="s">
        <v>32</v>
      </c>
      <c r="N3" s="164" t="s">
        <v>26</v>
      </c>
      <c r="O3" s="266" t="s">
        <v>34</v>
      </c>
      <c r="P3" s="164" t="s">
        <v>35</v>
      </c>
      <c r="Q3" s="99" t="s">
        <v>36</v>
      </c>
      <c r="R3" s="95" t="s">
        <v>28</v>
      </c>
      <c r="S3" s="257">
        <f t="shared" si="0"/>
        <v>46296</v>
      </c>
      <c r="T3" s="241" t="s">
        <v>14363</v>
      </c>
      <c r="U3" s="241" t="s">
        <v>14363</v>
      </c>
      <c r="V3" s="305" t="str" cm="1">
        <f t="array" ref="V3">_xlfn.IFS(C3="","",COUNTIF(C3,"ตำแหน่งว่าง*"),"ว่าง",COUNTIF(C3,"&lt;&gt;ตำแหน่งว่าง*"),"คนครอง")</f>
        <v>คนครอง</v>
      </c>
      <c r="W3" s="242">
        <v>11</v>
      </c>
      <c r="X3" s="98" t="s">
        <v>30</v>
      </c>
      <c r="Y3" s="100" t="s">
        <v>33</v>
      </c>
      <c r="Z3" s="242">
        <v>2</v>
      </c>
      <c r="AA3" s="96"/>
      <c r="AB3" s="96"/>
    </row>
    <row r="4" spans="1:28" s="64" customFormat="1" ht="22.8" customHeight="1">
      <c r="A4" s="96" t="s">
        <v>37</v>
      </c>
      <c r="B4" s="95" t="s">
        <v>20</v>
      </c>
      <c r="C4" s="96" t="s">
        <v>25077</v>
      </c>
      <c r="D4" s="96" t="s">
        <v>22342</v>
      </c>
      <c r="E4" s="96" t="s">
        <v>25078</v>
      </c>
      <c r="F4" s="97" t="s">
        <v>38</v>
      </c>
      <c r="G4" s="163" t="s">
        <v>44</v>
      </c>
      <c r="H4" s="121">
        <v>45931</v>
      </c>
      <c r="I4" s="121">
        <v>45931</v>
      </c>
      <c r="J4" s="121">
        <v>35096</v>
      </c>
      <c r="K4" s="121">
        <v>27093</v>
      </c>
      <c r="L4" s="96" t="s">
        <v>25081</v>
      </c>
      <c r="M4" s="95"/>
      <c r="N4" s="164" t="s">
        <v>26</v>
      </c>
      <c r="O4" s="266" t="s">
        <v>27</v>
      </c>
      <c r="P4" s="164"/>
      <c r="Q4" s="99" t="s">
        <v>25082</v>
      </c>
      <c r="R4" s="95" t="s">
        <v>28</v>
      </c>
      <c r="S4" s="257">
        <f t="shared" si="0"/>
        <v>49218</v>
      </c>
      <c r="T4" s="241" t="s">
        <v>14363</v>
      </c>
      <c r="U4" s="241" t="s">
        <v>14363</v>
      </c>
      <c r="V4" s="305" t="str" cm="1">
        <f t="array" ref="V4">_xlfn.IFS(C4="","",COUNTIF(C4,"ตำแหน่งว่าง*"),"ว่าง",COUNTIF(C4,"&lt;&gt;ตำแหน่งว่าง*"),"คนครอง")</f>
        <v>คนครอง</v>
      </c>
      <c r="W4" s="242">
        <v>12</v>
      </c>
      <c r="X4" s="98" t="s">
        <v>43</v>
      </c>
      <c r="Y4" s="100" t="s">
        <v>25</v>
      </c>
      <c r="Z4" s="242">
        <v>3</v>
      </c>
      <c r="AA4" s="96" t="s">
        <v>25080</v>
      </c>
      <c r="AB4" s="96" t="s">
        <v>25079</v>
      </c>
    </row>
    <row r="5" spans="1:28" s="50" customFormat="1" ht="22.8" customHeight="1">
      <c r="A5" s="96" t="s">
        <v>37</v>
      </c>
      <c r="B5" s="95" t="s">
        <v>20</v>
      </c>
      <c r="C5" s="96" t="s">
        <v>17181</v>
      </c>
      <c r="D5" s="96" t="s">
        <v>18824</v>
      </c>
      <c r="E5" s="96" t="s">
        <v>18874</v>
      </c>
      <c r="F5" s="97" t="s">
        <v>38</v>
      </c>
      <c r="G5" s="163" t="s">
        <v>46</v>
      </c>
      <c r="H5" s="121">
        <v>44470</v>
      </c>
      <c r="I5" s="121">
        <v>44470</v>
      </c>
      <c r="J5" s="121">
        <v>32264</v>
      </c>
      <c r="K5" s="121">
        <v>25313</v>
      </c>
      <c r="L5" s="96" t="s">
        <v>47</v>
      </c>
      <c r="M5" s="95" t="s">
        <v>24</v>
      </c>
      <c r="N5" s="164" t="s">
        <v>26</v>
      </c>
      <c r="O5" s="266" t="s">
        <v>27</v>
      </c>
      <c r="P5" s="164"/>
      <c r="Q5" s="99" t="s">
        <v>48</v>
      </c>
      <c r="R5" s="95" t="s">
        <v>28</v>
      </c>
      <c r="S5" s="257">
        <f t="shared" si="0"/>
        <v>47392</v>
      </c>
      <c r="T5" s="241" t="s">
        <v>14363</v>
      </c>
      <c r="U5" s="241" t="s">
        <v>14363</v>
      </c>
      <c r="V5" s="305" t="str" cm="1">
        <f t="array" ref="V5">_xlfn.IFS(C5="","",COUNTIF(C5,"ตำแหน่งว่าง*"),"ว่าง",COUNTIF(C5,"&lt;&gt;ตำแหน่งว่าง*"),"คนครอง")</f>
        <v>คนครอง</v>
      </c>
      <c r="W5" s="242">
        <v>12</v>
      </c>
      <c r="X5" s="98" t="s">
        <v>45</v>
      </c>
      <c r="Y5" s="100" t="s">
        <v>25</v>
      </c>
      <c r="Z5" s="242">
        <v>4</v>
      </c>
      <c r="AA5" s="96"/>
      <c r="AB5" s="96"/>
    </row>
    <row r="6" spans="1:28" s="50" customFormat="1" ht="22.8" customHeight="1">
      <c r="A6" s="96" t="s">
        <v>37</v>
      </c>
      <c r="B6" s="95" t="s">
        <v>20</v>
      </c>
      <c r="C6" s="96" t="s">
        <v>24232</v>
      </c>
      <c r="D6" s="96" t="s">
        <v>24230</v>
      </c>
      <c r="E6" s="96" t="s">
        <v>24231</v>
      </c>
      <c r="F6" s="97" t="s">
        <v>38</v>
      </c>
      <c r="G6" s="163" t="s">
        <v>50</v>
      </c>
      <c r="H6" s="121">
        <v>45692</v>
      </c>
      <c r="I6" s="121">
        <v>45692</v>
      </c>
      <c r="J6" s="121">
        <v>33270</v>
      </c>
      <c r="K6" s="121">
        <v>25108</v>
      </c>
      <c r="L6" s="96" t="s">
        <v>24233</v>
      </c>
      <c r="M6" s="95"/>
      <c r="N6" s="164" t="s">
        <v>26</v>
      </c>
      <c r="O6" s="266" t="s">
        <v>27</v>
      </c>
      <c r="P6" s="164"/>
      <c r="Q6" s="99" t="s">
        <v>24234</v>
      </c>
      <c r="R6" s="95" t="s">
        <v>28</v>
      </c>
      <c r="S6" s="257">
        <f t="shared" si="0"/>
        <v>47027</v>
      </c>
      <c r="T6" s="241" t="s">
        <v>14363</v>
      </c>
      <c r="U6" s="241" t="s">
        <v>14363</v>
      </c>
      <c r="V6" s="305" t="str" cm="1">
        <f t="array" ref="V6">_xlfn.IFS(C6="","",COUNTIF(C6,"ตำแหน่งว่าง*"),"ว่าง",COUNTIF(C6,"&lt;&gt;ตำแหน่งว่าง*"),"คนครอง")</f>
        <v>คนครอง</v>
      </c>
      <c r="W6" s="242">
        <v>12</v>
      </c>
      <c r="X6" s="98" t="s">
        <v>49</v>
      </c>
      <c r="Y6" s="100" t="s">
        <v>25</v>
      </c>
      <c r="Z6" s="242">
        <v>5</v>
      </c>
      <c r="AA6" s="96"/>
      <c r="AB6" s="96"/>
    </row>
    <row r="7" spans="1:28" s="50" customFormat="1" ht="22.8" customHeight="1">
      <c r="A7" s="96" t="s">
        <v>37</v>
      </c>
      <c r="B7" s="95" t="s">
        <v>20</v>
      </c>
      <c r="C7" s="96" t="s">
        <v>3035</v>
      </c>
      <c r="D7" s="96" t="s">
        <v>19945</v>
      </c>
      <c r="E7" s="96" t="s">
        <v>19946</v>
      </c>
      <c r="F7" s="97" t="s">
        <v>38</v>
      </c>
      <c r="G7" s="163" t="s">
        <v>40</v>
      </c>
      <c r="H7" s="121">
        <v>45931</v>
      </c>
      <c r="I7" s="121">
        <v>45931</v>
      </c>
      <c r="J7" s="121">
        <v>33298</v>
      </c>
      <c r="K7" s="121">
        <v>24425</v>
      </c>
      <c r="L7" s="96" t="s">
        <v>25083</v>
      </c>
      <c r="M7" s="95" t="s">
        <v>24</v>
      </c>
      <c r="N7" s="164" t="s">
        <v>26</v>
      </c>
      <c r="O7" s="266" t="s">
        <v>42</v>
      </c>
      <c r="P7" s="164"/>
      <c r="Q7" s="99" t="s">
        <v>3039</v>
      </c>
      <c r="R7" s="95" t="s">
        <v>28</v>
      </c>
      <c r="S7" s="257">
        <f t="shared" si="0"/>
        <v>46661</v>
      </c>
      <c r="T7" s="241" t="s">
        <v>14363</v>
      </c>
      <c r="U7" s="241" t="s">
        <v>14363</v>
      </c>
      <c r="V7" s="305" t="str" cm="1">
        <f t="array" ref="V7">_xlfn.IFS(C7="","",COUNTIF(C7,"ตำแหน่งว่าง*"),"ว่าง",COUNTIF(C7,"&lt;&gt;ตำแหน่งว่าง*"),"คนครอง")</f>
        <v>คนครอง</v>
      </c>
      <c r="W7" s="242">
        <v>12</v>
      </c>
      <c r="X7" s="98" t="s">
        <v>39</v>
      </c>
      <c r="Y7" s="100" t="s">
        <v>25</v>
      </c>
      <c r="Z7" s="242">
        <v>6</v>
      </c>
      <c r="AA7" s="96"/>
      <c r="AB7" s="96"/>
    </row>
    <row r="8" spans="1:28" s="50" customFormat="1" ht="22.8" customHeight="1">
      <c r="A8" s="96" t="s">
        <v>37</v>
      </c>
      <c r="B8" s="95" t="s">
        <v>20</v>
      </c>
      <c r="C8" s="96" t="s">
        <v>17738</v>
      </c>
      <c r="D8" s="96" t="s">
        <v>21155</v>
      </c>
      <c r="E8" s="96" t="s">
        <v>21156</v>
      </c>
      <c r="F8" s="97" t="s">
        <v>51</v>
      </c>
      <c r="G8" s="163" t="s">
        <v>53</v>
      </c>
      <c r="H8" s="121">
        <v>45931</v>
      </c>
      <c r="I8" s="121">
        <v>45931</v>
      </c>
      <c r="J8" s="121">
        <v>35278</v>
      </c>
      <c r="K8" s="121">
        <v>24709</v>
      </c>
      <c r="L8" s="96" t="s">
        <v>6044</v>
      </c>
      <c r="M8" s="95" t="s">
        <v>24</v>
      </c>
      <c r="N8" s="164" t="s">
        <v>26</v>
      </c>
      <c r="O8" s="266" t="s">
        <v>34</v>
      </c>
      <c r="P8" s="164" t="s">
        <v>35</v>
      </c>
      <c r="Q8" s="99" t="s">
        <v>6045</v>
      </c>
      <c r="R8" s="95" t="s">
        <v>6046</v>
      </c>
      <c r="S8" s="257">
        <f t="shared" si="0"/>
        <v>46661</v>
      </c>
      <c r="T8" s="241" t="s">
        <v>14363</v>
      </c>
      <c r="U8" s="241" t="s">
        <v>14363</v>
      </c>
      <c r="V8" s="305" t="str" cm="1">
        <f t="array" ref="V8">_xlfn.IFS(C8="","",COUNTIF(C8,"ตำแหน่งว่าง*"),"ว่าง",COUNTIF(C8,"&lt;&gt;ตำแหน่งว่าง*"),"คนครอง")</f>
        <v>คนครอง</v>
      </c>
      <c r="W8" s="242">
        <v>12</v>
      </c>
      <c r="X8" s="98" t="s">
        <v>52</v>
      </c>
      <c r="Y8" s="100" t="s">
        <v>33</v>
      </c>
      <c r="Z8" s="242">
        <v>7</v>
      </c>
      <c r="AA8" s="96"/>
      <c r="AB8" s="96"/>
    </row>
    <row r="9" spans="1:28" s="50" customFormat="1" ht="22.8" customHeight="1">
      <c r="A9" s="96" t="s">
        <v>104</v>
      </c>
      <c r="B9" s="95" t="s">
        <v>70</v>
      </c>
      <c r="C9" s="96" t="s">
        <v>891</v>
      </c>
      <c r="D9" s="96" t="s">
        <v>19483</v>
      </c>
      <c r="E9" s="96" t="s">
        <v>19484</v>
      </c>
      <c r="F9" s="97" t="s">
        <v>17966</v>
      </c>
      <c r="G9" s="163" t="s">
        <v>57</v>
      </c>
      <c r="H9" s="121">
        <v>45719</v>
      </c>
      <c r="I9" s="121">
        <v>45719</v>
      </c>
      <c r="J9" s="121">
        <v>42917</v>
      </c>
      <c r="K9" s="121">
        <v>33956</v>
      </c>
      <c r="L9" s="96" t="s">
        <v>24623</v>
      </c>
      <c r="M9" s="95" t="s">
        <v>661</v>
      </c>
      <c r="N9" s="164" t="s">
        <v>26</v>
      </c>
      <c r="O9" s="266" t="s">
        <v>58</v>
      </c>
      <c r="P9" s="164"/>
      <c r="Q9" s="309" t="s">
        <v>894</v>
      </c>
      <c r="R9" s="95" t="s">
        <v>24247</v>
      </c>
      <c r="S9" s="257">
        <f t="shared" si="0"/>
        <v>56158</v>
      </c>
      <c r="T9" s="241" t="s">
        <v>14363</v>
      </c>
      <c r="U9" s="241" t="s">
        <v>14363</v>
      </c>
      <c r="V9" s="305" t="str" cm="1">
        <f t="array" ref="V9">_xlfn.IFS(C9="","",COUNTIF(C9,"ตำแหน่งว่าง*"),"ว่าง",COUNTIF(C9,"&lt;&gt;ตำแหน่งว่าง*"),"คนครอง")</f>
        <v>คนครอง</v>
      </c>
      <c r="W9" s="242">
        <v>41</v>
      </c>
      <c r="X9" s="98" t="s">
        <v>56</v>
      </c>
      <c r="Y9" s="100" t="s">
        <v>58</v>
      </c>
      <c r="Z9" s="242">
        <v>8</v>
      </c>
      <c r="AA9" s="96" t="s">
        <v>24723</v>
      </c>
      <c r="AB9" s="96" t="s">
        <v>24624</v>
      </c>
    </row>
    <row r="10" spans="1:28" s="53" customFormat="1" ht="22.8" customHeight="1">
      <c r="A10" s="96"/>
      <c r="B10" s="95"/>
      <c r="C10" s="96" t="s">
        <v>60</v>
      </c>
      <c r="D10" s="96"/>
      <c r="E10" s="96"/>
      <c r="F10" s="97" t="s">
        <v>17094</v>
      </c>
      <c r="G10" s="163" t="s">
        <v>62</v>
      </c>
      <c r="H10" s="121" t="s">
        <v>63</v>
      </c>
      <c r="I10" s="121" t="s">
        <v>63</v>
      </c>
      <c r="J10" s="121" t="s">
        <v>63</v>
      </c>
      <c r="K10" s="121" t="s">
        <v>63</v>
      </c>
      <c r="L10" s="96"/>
      <c r="M10" s="95"/>
      <c r="N10" s="164" t="s">
        <v>26</v>
      </c>
      <c r="O10" s="266" t="s">
        <v>58</v>
      </c>
      <c r="P10" s="164"/>
      <c r="Q10" s="99"/>
      <c r="R10" s="95"/>
      <c r="S10" s="257" t="str">
        <f t="shared" si="0"/>
        <v/>
      </c>
      <c r="T10" s="241" t="s">
        <v>14363</v>
      </c>
      <c r="U10" s="241" t="s">
        <v>14363</v>
      </c>
      <c r="V10" s="305" t="str" cm="1">
        <f t="array" ref="V10">_xlfn.IFS(C10="","",COUNTIF(C10,"ตำแหน่งว่าง*"),"ว่าง",COUNTIF(C10,"&lt;&gt;ตำแหน่งว่าง*"),"คนครอง")</f>
        <v>ว่าง</v>
      </c>
      <c r="W10" s="242">
        <v>42</v>
      </c>
      <c r="X10" s="98" t="s">
        <v>61</v>
      </c>
      <c r="Y10" s="100" t="s">
        <v>64</v>
      </c>
      <c r="Z10" s="242">
        <v>9</v>
      </c>
      <c r="AA10" s="96"/>
      <c r="AB10" s="96"/>
    </row>
    <row r="11" spans="1:28" s="50" customFormat="1" ht="22.8" customHeight="1">
      <c r="A11" s="282" t="s">
        <v>446</v>
      </c>
      <c r="B11" s="310"/>
      <c r="C11" s="154"/>
      <c r="D11" s="154"/>
      <c r="E11" s="154"/>
      <c r="F11" s="157"/>
      <c r="G11" s="254"/>
      <c r="H11" s="153" t="s">
        <v>63</v>
      </c>
      <c r="I11" s="153" t="s">
        <v>63</v>
      </c>
      <c r="J11" s="153" t="s">
        <v>63</v>
      </c>
      <c r="K11" s="153" t="s">
        <v>63</v>
      </c>
      <c r="L11" s="154"/>
      <c r="M11" s="151"/>
      <c r="N11" s="155"/>
      <c r="O11" s="157"/>
      <c r="P11" s="155"/>
      <c r="Q11" s="156"/>
      <c r="R11" s="151"/>
      <c r="S11" s="257" t="str">
        <f t="shared" si="0"/>
        <v/>
      </c>
      <c r="T11" s="248"/>
      <c r="U11" s="248"/>
      <c r="V11" s="305" t="str" cm="1">
        <f t="array" ref="V11">_xlfn.IFS(C11="","",COUNTIF(C11,"ตำแหน่งว่าง*"),"ว่าง",COUNTIF(C11,"&lt;&gt;ตำแหน่งว่าง*"),"คนครอง")</f>
        <v/>
      </c>
      <c r="W11" s="249"/>
      <c r="X11" s="254"/>
      <c r="Y11" s="155"/>
      <c r="Z11" s="242">
        <v>10</v>
      </c>
      <c r="AA11" s="154"/>
      <c r="AB11" s="154"/>
    </row>
    <row r="12" spans="1:28" s="50" customFormat="1" ht="22.8" customHeight="1">
      <c r="A12" s="103" t="s">
        <v>1216</v>
      </c>
      <c r="B12" s="99" t="s">
        <v>70</v>
      </c>
      <c r="C12" s="103" t="s">
        <v>17202</v>
      </c>
      <c r="D12" s="96" t="s">
        <v>18828</v>
      </c>
      <c r="E12" s="96" t="s">
        <v>18877</v>
      </c>
      <c r="F12" s="97" t="s">
        <v>447</v>
      </c>
      <c r="G12" s="163" t="s">
        <v>449</v>
      </c>
      <c r="H12" s="121">
        <v>45719</v>
      </c>
      <c r="I12" s="121">
        <v>45719</v>
      </c>
      <c r="J12" s="121">
        <v>35096</v>
      </c>
      <c r="K12" s="121">
        <v>24180</v>
      </c>
      <c r="L12" s="103" t="s">
        <v>457</v>
      </c>
      <c r="M12" s="99" t="s">
        <v>370</v>
      </c>
      <c r="N12" s="164" t="s">
        <v>26</v>
      </c>
      <c r="O12" s="266" t="s">
        <v>452</v>
      </c>
      <c r="P12" s="164"/>
      <c r="Q12" s="99" t="s">
        <v>458</v>
      </c>
      <c r="R12" s="95" t="s">
        <v>24247</v>
      </c>
      <c r="S12" s="257">
        <f t="shared" si="0"/>
        <v>46296</v>
      </c>
      <c r="T12" s="241" t="s">
        <v>446</v>
      </c>
      <c r="U12" s="241" t="s">
        <v>14363</v>
      </c>
      <c r="V12" s="305" t="str" cm="1">
        <f t="array" ref="V12">_xlfn.IFS(C12="","",COUNTIF(C12,"ตำแหน่งว่าง*"),"ว่าง",COUNTIF(C12,"&lt;&gt;ตำแหน่งว่าง*"),"คนครอง")</f>
        <v>คนครอง</v>
      </c>
      <c r="W12" s="242">
        <v>31</v>
      </c>
      <c r="X12" s="98" t="s">
        <v>448</v>
      </c>
      <c r="Y12" s="100" t="s">
        <v>451</v>
      </c>
      <c r="Z12" s="242">
        <v>11</v>
      </c>
      <c r="AA12" s="96" t="s">
        <v>24724</v>
      </c>
      <c r="AB12" s="96"/>
    </row>
    <row r="13" spans="1:28" s="50" customFormat="1" ht="22.8" customHeight="1">
      <c r="A13" s="96" t="s">
        <v>93</v>
      </c>
      <c r="B13" s="95" t="s">
        <v>70</v>
      </c>
      <c r="C13" s="96" t="s">
        <v>24248</v>
      </c>
      <c r="D13" s="96" t="s">
        <v>18846</v>
      </c>
      <c r="E13" s="96" t="s">
        <v>18895</v>
      </c>
      <c r="F13" s="97" t="s">
        <v>454</v>
      </c>
      <c r="G13" s="163" t="s">
        <v>456</v>
      </c>
      <c r="H13" s="121">
        <v>45719</v>
      </c>
      <c r="I13" s="121">
        <v>45719</v>
      </c>
      <c r="J13" s="121">
        <v>38611</v>
      </c>
      <c r="K13" s="121">
        <v>27272</v>
      </c>
      <c r="L13" s="96" t="s">
        <v>608</v>
      </c>
      <c r="M13" s="95" t="s">
        <v>24</v>
      </c>
      <c r="N13" s="164" t="s">
        <v>26</v>
      </c>
      <c r="O13" s="266" t="s">
        <v>90</v>
      </c>
      <c r="P13" s="164"/>
      <c r="Q13" s="99" t="s">
        <v>609</v>
      </c>
      <c r="R13" s="95" t="s">
        <v>24247</v>
      </c>
      <c r="S13" s="257">
        <f t="shared" si="0"/>
        <v>49218</v>
      </c>
      <c r="T13" s="241" t="s">
        <v>446</v>
      </c>
      <c r="U13" s="241" t="s">
        <v>14363</v>
      </c>
      <c r="V13" s="305" t="str" cm="1">
        <f t="array" ref="V13">_xlfn.IFS(C13="","",COUNTIF(C13,"ตำแหน่งว่าง*"),"ว่าง",COUNTIF(C13,"&lt;&gt;ตำแหน่งว่าง*"),"คนครอง")</f>
        <v>คนครอง</v>
      </c>
      <c r="W13" s="242">
        <v>32</v>
      </c>
      <c r="X13" s="98" t="s">
        <v>455</v>
      </c>
      <c r="Y13" s="100" t="s">
        <v>90</v>
      </c>
      <c r="Z13" s="242">
        <v>12</v>
      </c>
      <c r="AA13" s="96" t="s">
        <v>24725</v>
      </c>
      <c r="AB13" s="96" t="s">
        <v>24625</v>
      </c>
    </row>
    <row r="14" spans="1:28" s="50" customFormat="1" ht="22.8" customHeight="1">
      <c r="A14" s="96" t="s">
        <v>93</v>
      </c>
      <c r="B14" s="95" t="s">
        <v>20</v>
      </c>
      <c r="C14" s="96" t="s">
        <v>17203</v>
      </c>
      <c r="D14" s="96" t="s">
        <v>18829</v>
      </c>
      <c r="E14" s="96" t="s">
        <v>18878</v>
      </c>
      <c r="F14" s="97" t="s">
        <v>454</v>
      </c>
      <c r="G14" s="163" t="s">
        <v>460</v>
      </c>
      <c r="H14" s="121">
        <v>43812</v>
      </c>
      <c r="I14" s="121">
        <v>43812</v>
      </c>
      <c r="J14" s="121">
        <v>38511</v>
      </c>
      <c r="K14" s="121">
        <v>28725</v>
      </c>
      <c r="L14" s="96" t="s">
        <v>461</v>
      </c>
      <c r="M14" s="99" t="s">
        <v>24</v>
      </c>
      <c r="N14" s="164" t="s">
        <v>26</v>
      </c>
      <c r="O14" s="266" t="s">
        <v>419</v>
      </c>
      <c r="P14" s="164"/>
      <c r="Q14" s="99" t="s">
        <v>462</v>
      </c>
      <c r="R14" s="95" t="s">
        <v>119</v>
      </c>
      <c r="S14" s="257">
        <f t="shared" si="0"/>
        <v>50679</v>
      </c>
      <c r="T14" s="241" t="s">
        <v>446</v>
      </c>
      <c r="U14" s="241" t="s">
        <v>14363</v>
      </c>
      <c r="V14" s="305" t="str" cm="1">
        <f t="array" ref="V14">_xlfn.IFS(C14="","",COUNTIF(C14,"ตำแหน่งว่าง*"),"ว่าง",COUNTIF(C14,"&lt;&gt;ตำแหน่งว่าง*"),"คนครอง")</f>
        <v>คนครอง</v>
      </c>
      <c r="W14" s="242">
        <v>32</v>
      </c>
      <c r="X14" s="98" t="s">
        <v>459</v>
      </c>
      <c r="Y14" s="100" t="s">
        <v>419</v>
      </c>
      <c r="Z14" s="242">
        <v>13</v>
      </c>
      <c r="AA14" s="96" t="s">
        <v>24726</v>
      </c>
      <c r="AB14" s="96" t="s">
        <v>24626</v>
      </c>
    </row>
    <row r="15" spans="1:28" s="50" customFormat="1" ht="22.8" customHeight="1">
      <c r="A15" s="96" t="s">
        <v>93</v>
      </c>
      <c r="B15" s="95" t="s">
        <v>20</v>
      </c>
      <c r="C15" s="96" t="s">
        <v>17204</v>
      </c>
      <c r="D15" s="96" t="s">
        <v>18830</v>
      </c>
      <c r="E15" s="96" t="s">
        <v>18879</v>
      </c>
      <c r="F15" s="97" t="s">
        <v>463</v>
      </c>
      <c r="G15" s="163" t="s">
        <v>465</v>
      </c>
      <c r="H15" s="121">
        <v>43812</v>
      </c>
      <c r="I15" s="122">
        <v>43812</v>
      </c>
      <c r="J15" s="122">
        <v>38231</v>
      </c>
      <c r="K15" s="121">
        <v>28137</v>
      </c>
      <c r="L15" s="96" t="s">
        <v>466</v>
      </c>
      <c r="M15" s="95" t="s">
        <v>82</v>
      </c>
      <c r="N15" s="164" t="s">
        <v>26</v>
      </c>
      <c r="O15" s="266" t="s">
        <v>34</v>
      </c>
      <c r="P15" s="164" t="s">
        <v>467</v>
      </c>
      <c r="Q15" s="105" t="s">
        <v>468</v>
      </c>
      <c r="R15" s="95" t="s">
        <v>469</v>
      </c>
      <c r="S15" s="257">
        <f t="shared" si="0"/>
        <v>50314</v>
      </c>
      <c r="T15" s="241" t="s">
        <v>446</v>
      </c>
      <c r="U15" s="241" t="s">
        <v>14363</v>
      </c>
      <c r="V15" s="305" t="str" cm="1">
        <f t="array" ref="V15">_xlfn.IFS(C15="","",COUNTIF(C15,"ตำแหน่งว่าง*"),"ว่าง",COUNTIF(C15,"&lt;&gt;ตำแหน่งว่าง*"),"คนครอง")</f>
        <v>คนครอง</v>
      </c>
      <c r="W15" s="242">
        <v>32</v>
      </c>
      <c r="X15" s="98" t="s">
        <v>464</v>
      </c>
      <c r="Y15" s="100" t="s">
        <v>467</v>
      </c>
      <c r="Z15" s="242">
        <v>14</v>
      </c>
      <c r="AA15" s="96" t="s">
        <v>24946</v>
      </c>
      <c r="AB15" s="96" t="s">
        <v>24627</v>
      </c>
    </row>
    <row r="16" spans="1:28" s="50" customFormat="1" ht="22.8" customHeight="1">
      <c r="A16" s="96" t="s">
        <v>55</v>
      </c>
      <c r="B16" s="95" t="s">
        <v>20</v>
      </c>
      <c r="C16" s="96" t="s">
        <v>16811</v>
      </c>
      <c r="D16" s="96" t="s">
        <v>18831</v>
      </c>
      <c r="E16" s="96" t="s">
        <v>18880</v>
      </c>
      <c r="F16" s="97" t="s">
        <v>470</v>
      </c>
      <c r="G16" s="163" t="s">
        <v>472</v>
      </c>
      <c r="H16" s="121">
        <v>45260</v>
      </c>
      <c r="I16" s="121">
        <v>45260</v>
      </c>
      <c r="J16" s="121">
        <v>40898</v>
      </c>
      <c r="K16" s="121">
        <v>25195</v>
      </c>
      <c r="L16" s="102" t="s">
        <v>660</v>
      </c>
      <c r="M16" s="99" t="s">
        <v>661</v>
      </c>
      <c r="N16" s="164" t="s">
        <v>26</v>
      </c>
      <c r="O16" s="266" t="s">
        <v>90</v>
      </c>
      <c r="P16" s="164"/>
      <c r="Q16" s="99" t="s">
        <v>662</v>
      </c>
      <c r="R16" s="95" t="s">
        <v>16781</v>
      </c>
      <c r="S16" s="257">
        <f t="shared" si="0"/>
        <v>47392</v>
      </c>
      <c r="T16" s="241" t="s">
        <v>446</v>
      </c>
      <c r="U16" s="241" t="s">
        <v>14363</v>
      </c>
      <c r="V16" s="305" t="str" cm="1">
        <f t="array" ref="V16">_xlfn.IFS(C16="","",COUNTIF(C16,"ตำแหน่งว่าง*"),"ว่าง",COUNTIF(C16,"&lt;&gt;ตำแหน่งว่าง*"),"คนครอง")</f>
        <v>คนครอง</v>
      </c>
      <c r="W16" s="242">
        <v>41</v>
      </c>
      <c r="X16" s="98" t="s">
        <v>471</v>
      </c>
      <c r="Y16" s="100" t="s">
        <v>90</v>
      </c>
      <c r="Z16" s="242">
        <v>15</v>
      </c>
      <c r="AA16" s="96" t="s">
        <v>24728</v>
      </c>
      <c r="AB16" s="96" t="s">
        <v>24693</v>
      </c>
    </row>
    <row r="17" spans="1:28" s="50" customFormat="1" ht="22.8" customHeight="1">
      <c r="A17" s="96" t="s">
        <v>93</v>
      </c>
      <c r="B17" s="95" t="s">
        <v>70</v>
      </c>
      <c r="C17" s="96" t="s">
        <v>475</v>
      </c>
      <c r="D17" s="96" t="s">
        <v>18832</v>
      </c>
      <c r="E17" s="96" t="s">
        <v>18881</v>
      </c>
      <c r="F17" s="97" t="s">
        <v>470</v>
      </c>
      <c r="G17" s="163" t="s">
        <v>477</v>
      </c>
      <c r="H17" s="121">
        <v>44187</v>
      </c>
      <c r="I17" s="121">
        <v>44187</v>
      </c>
      <c r="J17" s="121">
        <v>41533</v>
      </c>
      <c r="K17" s="121">
        <v>31211</v>
      </c>
      <c r="L17" s="96" t="s">
        <v>24947</v>
      </c>
      <c r="M17" s="95" t="s">
        <v>478</v>
      </c>
      <c r="N17" s="164" t="s">
        <v>26</v>
      </c>
      <c r="O17" s="266" t="s">
        <v>451</v>
      </c>
      <c r="P17" s="164" t="s">
        <v>451</v>
      </c>
      <c r="Q17" s="99" t="s">
        <v>479</v>
      </c>
      <c r="R17" s="95" t="s">
        <v>252</v>
      </c>
      <c r="S17" s="257">
        <f t="shared" si="0"/>
        <v>53236</v>
      </c>
      <c r="T17" s="241" t="s">
        <v>446</v>
      </c>
      <c r="U17" s="241" t="s">
        <v>14363</v>
      </c>
      <c r="V17" s="305" t="str" cm="1">
        <f t="array" ref="V17">_xlfn.IFS(C17="","",COUNTIF(C17,"ตำแหน่งว่าง*"),"ว่าง",COUNTIF(C17,"&lt;&gt;ตำแหน่งว่าง*"),"คนครอง")</f>
        <v>คนครอง</v>
      </c>
      <c r="W17" s="242">
        <v>41</v>
      </c>
      <c r="X17" s="98" t="s">
        <v>476</v>
      </c>
      <c r="Y17" s="100" t="s">
        <v>451</v>
      </c>
      <c r="Z17" s="242">
        <v>16</v>
      </c>
      <c r="AA17" s="96" t="s">
        <v>24729</v>
      </c>
      <c r="AB17" s="96" t="s">
        <v>24652</v>
      </c>
    </row>
    <row r="18" spans="1:28" s="50" customFormat="1" ht="22.8" customHeight="1">
      <c r="A18" s="96" t="s">
        <v>93</v>
      </c>
      <c r="B18" s="95" t="s">
        <v>70</v>
      </c>
      <c r="C18" s="96" t="s">
        <v>17205</v>
      </c>
      <c r="D18" s="96" t="s">
        <v>18833</v>
      </c>
      <c r="E18" s="96" t="s">
        <v>18882</v>
      </c>
      <c r="F18" s="97" t="s">
        <v>470</v>
      </c>
      <c r="G18" s="163" t="s">
        <v>481</v>
      </c>
      <c r="H18" s="121">
        <v>43812</v>
      </c>
      <c r="I18" s="121">
        <v>43812</v>
      </c>
      <c r="J18" s="121">
        <v>38436</v>
      </c>
      <c r="K18" s="121">
        <v>29462</v>
      </c>
      <c r="L18" s="96" t="s">
        <v>148</v>
      </c>
      <c r="M18" s="99" t="s">
        <v>24</v>
      </c>
      <c r="N18" s="164" t="s">
        <v>26</v>
      </c>
      <c r="O18" s="266" t="s">
        <v>451</v>
      </c>
      <c r="P18" s="164" t="s">
        <v>451</v>
      </c>
      <c r="Q18" s="99" t="s">
        <v>482</v>
      </c>
      <c r="R18" s="95" t="s">
        <v>119</v>
      </c>
      <c r="S18" s="257">
        <f t="shared" si="0"/>
        <v>51410</v>
      </c>
      <c r="T18" s="241" t="s">
        <v>446</v>
      </c>
      <c r="U18" s="241" t="s">
        <v>14363</v>
      </c>
      <c r="V18" s="305" t="str" cm="1">
        <f t="array" ref="V18">_xlfn.IFS(C18="","",COUNTIF(C18,"ตำแหน่งว่าง*"),"ว่าง",COUNTIF(C18,"&lt;&gt;ตำแหน่งว่าง*"),"คนครอง")</f>
        <v>คนครอง</v>
      </c>
      <c r="W18" s="242">
        <v>41</v>
      </c>
      <c r="X18" s="98" t="s">
        <v>480</v>
      </c>
      <c r="Y18" s="100" t="s">
        <v>451</v>
      </c>
      <c r="Z18" s="242">
        <v>17</v>
      </c>
      <c r="AA18" s="96" t="s">
        <v>24727</v>
      </c>
      <c r="AB18" s="96" t="s">
        <v>24628</v>
      </c>
    </row>
    <row r="19" spans="1:28" s="50" customFormat="1" ht="22.8" customHeight="1">
      <c r="A19" s="96" t="s">
        <v>55</v>
      </c>
      <c r="B19" s="95" t="s">
        <v>70</v>
      </c>
      <c r="C19" s="96" t="s">
        <v>483</v>
      </c>
      <c r="D19" s="96" t="s">
        <v>18834</v>
      </c>
      <c r="E19" s="96" t="s">
        <v>18883</v>
      </c>
      <c r="F19" s="97" t="s">
        <v>470</v>
      </c>
      <c r="G19" s="163" t="s">
        <v>485</v>
      </c>
      <c r="H19" s="121">
        <v>44967</v>
      </c>
      <c r="I19" s="121">
        <v>44967</v>
      </c>
      <c r="J19" s="121">
        <v>41533</v>
      </c>
      <c r="K19" s="121">
        <v>30439</v>
      </c>
      <c r="L19" s="96" t="s">
        <v>765</v>
      </c>
      <c r="M19" s="95" t="s">
        <v>206</v>
      </c>
      <c r="N19" s="164" t="s">
        <v>26</v>
      </c>
      <c r="O19" s="266" t="s">
        <v>419</v>
      </c>
      <c r="P19" s="164"/>
      <c r="Q19" s="99" t="s">
        <v>486</v>
      </c>
      <c r="R19" s="95" t="s">
        <v>59</v>
      </c>
      <c r="S19" s="257">
        <f t="shared" si="0"/>
        <v>52505</v>
      </c>
      <c r="T19" s="241" t="s">
        <v>446</v>
      </c>
      <c r="U19" s="241" t="s">
        <v>14363</v>
      </c>
      <c r="V19" s="305" t="str" cm="1">
        <f t="array" ref="V19">_xlfn.IFS(C19="","",COUNTIF(C19,"ตำแหน่งว่าง*"),"ว่าง",COUNTIF(C19,"&lt;&gt;ตำแหน่งว่าง*"),"คนครอง")</f>
        <v>คนครอง</v>
      </c>
      <c r="W19" s="242">
        <v>41</v>
      </c>
      <c r="X19" s="98" t="s">
        <v>484</v>
      </c>
      <c r="Y19" s="100" t="s">
        <v>419</v>
      </c>
      <c r="Z19" s="242">
        <v>18</v>
      </c>
      <c r="AA19" s="96" t="s">
        <v>24730</v>
      </c>
      <c r="AB19" s="96" t="s">
        <v>24652</v>
      </c>
    </row>
    <row r="20" spans="1:28" s="50" customFormat="1" ht="22.8" customHeight="1">
      <c r="A20" s="96"/>
      <c r="B20" s="95"/>
      <c r="C20" s="102" t="s">
        <v>60</v>
      </c>
      <c r="D20" s="96"/>
      <c r="E20" s="96"/>
      <c r="F20" s="97" t="s">
        <v>488</v>
      </c>
      <c r="G20" s="163" t="s">
        <v>490</v>
      </c>
      <c r="H20" s="121"/>
      <c r="I20" s="121"/>
      <c r="J20" s="121"/>
      <c r="K20" s="121"/>
      <c r="L20" s="96"/>
      <c r="M20" s="95"/>
      <c r="N20" s="164" t="s">
        <v>26</v>
      </c>
      <c r="O20" s="266" t="s">
        <v>34</v>
      </c>
      <c r="P20" s="164" t="s">
        <v>467</v>
      </c>
      <c r="Q20" s="99"/>
      <c r="R20" s="95"/>
      <c r="S20" s="257" t="str">
        <f t="shared" si="0"/>
        <v/>
      </c>
      <c r="T20" s="241" t="s">
        <v>446</v>
      </c>
      <c r="U20" s="241" t="s">
        <v>14363</v>
      </c>
      <c r="V20" s="305" t="str" cm="1">
        <f t="array" ref="V20">_xlfn.IFS(C20="","",COUNTIF(C20,"ตำแหน่งว่าง*"),"ว่าง",COUNTIF(C20,"&lt;&gt;ตำแหน่งว่าง*"),"คนครอง")</f>
        <v>ว่าง</v>
      </c>
      <c r="W20" s="242">
        <v>41</v>
      </c>
      <c r="X20" s="98" t="s">
        <v>489</v>
      </c>
      <c r="Y20" s="100" t="s">
        <v>467</v>
      </c>
      <c r="Z20" s="242">
        <v>19</v>
      </c>
      <c r="AA20" s="96"/>
      <c r="AB20" s="96"/>
    </row>
    <row r="21" spans="1:28" s="53" customFormat="1" ht="22.8" customHeight="1">
      <c r="A21" s="96" t="s">
        <v>55</v>
      </c>
      <c r="B21" s="95" t="s">
        <v>20</v>
      </c>
      <c r="C21" s="96" t="s">
        <v>494</v>
      </c>
      <c r="D21" s="96" t="s">
        <v>18836</v>
      </c>
      <c r="E21" s="96" t="s">
        <v>18885</v>
      </c>
      <c r="F21" s="97" t="s">
        <v>488</v>
      </c>
      <c r="G21" s="163" t="s">
        <v>496</v>
      </c>
      <c r="H21" s="121">
        <v>45260</v>
      </c>
      <c r="I21" s="121">
        <v>45260</v>
      </c>
      <c r="J21" s="121">
        <v>42125</v>
      </c>
      <c r="K21" s="121">
        <v>29871</v>
      </c>
      <c r="L21" s="96" t="s">
        <v>24949</v>
      </c>
      <c r="M21" s="106" t="s">
        <v>497</v>
      </c>
      <c r="N21" s="164" t="s">
        <v>26</v>
      </c>
      <c r="O21" s="266" t="s">
        <v>34</v>
      </c>
      <c r="P21" s="164" t="s">
        <v>467</v>
      </c>
      <c r="Q21" s="99" t="s">
        <v>498</v>
      </c>
      <c r="R21" s="95" t="s">
        <v>499</v>
      </c>
      <c r="S21" s="257">
        <f t="shared" si="0"/>
        <v>52140</v>
      </c>
      <c r="T21" s="241" t="s">
        <v>446</v>
      </c>
      <c r="U21" s="241" t="s">
        <v>14363</v>
      </c>
      <c r="V21" s="305" t="str" cm="1">
        <f t="array" ref="V21">_xlfn.IFS(C21="","",COUNTIF(C21,"ตำแหน่งว่าง*"),"ว่าง",COUNTIF(C21,"&lt;&gt;ตำแหน่งว่าง*"),"คนครอง")</f>
        <v>คนครอง</v>
      </c>
      <c r="W21" s="242">
        <v>41</v>
      </c>
      <c r="X21" s="98" t="s">
        <v>495</v>
      </c>
      <c r="Y21" s="100" t="s">
        <v>467</v>
      </c>
      <c r="Z21" s="242">
        <v>20</v>
      </c>
      <c r="AA21" s="96" t="s">
        <v>24948</v>
      </c>
      <c r="AB21" s="96" t="s">
        <v>24630</v>
      </c>
    </row>
    <row r="22" spans="1:28" s="53" customFormat="1" ht="22.8" customHeight="1">
      <c r="A22" s="96" t="s">
        <v>24457</v>
      </c>
      <c r="B22" s="95" t="s">
        <v>70</v>
      </c>
      <c r="C22" s="96" t="s">
        <v>18479</v>
      </c>
      <c r="D22" s="96" t="s">
        <v>18837</v>
      </c>
      <c r="E22" s="96" t="s">
        <v>18886</v>
      </c>
      <c r="F22" s="34" t="s">
        <v>500</v>
      </c>
      <c r="G22" s="186" t="s">
        <v>502</v>
      </c>
      <c r="H22" s="265">
        <v>45404</v>
      </c>
      <c r="I22" s="265">
        <v>45404</v>
      </c>
      <c r="J22" s="265">
        <v>45404</v>
      </c>
      <c r="K22" s="121">
        <v>30465</v>
      </c>
      <c r="L22" s="96" t="s">
        <v>24950</v>
      </c>
      <c r="M22" s="95" t="s">
        <v>159</v>
      </c>
      <c r="N22" s="164" t="s">
        <v>26</v>
      </c>
      <c r="O22" s="266" t="s">
        <v>90</v>
      </c>
      <c r="P22" s="164"/>
      <c r="Q22" s="99" t="s">
        <v>18480</v>
      </c>
      <c r="R22" s="95" t="s">
        <v>18481</v>
      </c>
      <c r="S22" s="257">
        <f t="shared" si="0"/>
        <v>52505</v>
      </c>
      <c r="T22" s="241" t="s">
        <v>446</v>
      </c>
      <c r="U22" s="241" t="s">
        <v>14363</v>
      </c>
      <c r="V22" s="305" t="str" cm="1">
        <f t="array" ref="V22">_xlfn.IFS(C22="","",COUNTIF(C22,"ตำแหน่งว่าง*"),"ว่าง",COUNTIF(C22,"&lt;&gt;ตำแหน่งว่าง*"),"คนครอง")</f>
        <v>คนครอง</v>
      </c>
      <c r="W22" s="242">
        <v>42</v>
      </c>
      <c r="X22" s="98" t="s">
        <v>501</v>
      </c>
      <c r="Y22" s="100" t="s">
        <v>129</v>
      </c>
      <c r="Z22" s="242">
        <v>21</v>
      </c>
      <c r="AA22" s="96"/>
      <c r="AB22" s="96" t="s">
        <v>24631</v>
      </c>
    </row>
    <row r="23" spans="1:28" s="53" customFormat="1" ht="22.8" customHeight="1">
      <c r="A23" s="96"/>
      <c r="B23" s="95"/>
      <c r="C23" s="96" t="s">
        <v>60</v>
      </c>
      <c r="D23" s="96"/>
      <c r="E23" s="96"/>
      <c r="F23" s="101" t="s">
        <v>500</v>
      </c>
      <c r="G23" s="163" t="s">
        <v>504</v>
      </c>
      <c r="H23" s="121" t="s">
        <v>63</v>
      </c>
      <c r="I23" s="121" t="s">
        <v>63</v>
      </c>
      <c r="J23" s="121" t="s">
        <v>63</v>
      </c>
      <c r="K23" s="121" t="s">
        <v>63</v>
      </c>
      <c r="L23" s="96"/>
      <c r="M23" s="95"/>
      <c r="N23" s="164" t="s">
        <v>26</v>
      </c>
      <c r="O23" s="266" t="s">
        <v>90</v>
      </c>
      <c r="P23" s="164"/>
      <c r="Q23" s="99"/>
      <c r="R23" s="95"/>
      <c r="S23" s="257" t="str">
        <f t="shared" si="0"/>
        <v/>
      </c>
      <c r="T23" s="241" t="s">
        <v>446</v>
      </c>
      <c r="U23" s="241" t="s">
        <v>14363</v>
      </c>
      <c r="V23" s="305" t="str" cm="1">
        <f t="array" ref="V23">_xlfn.IFS(C23="","",COUNTIF(C23,"ตำแหน่งว่าง*"),"ว่าง",COUNTIF(C23,"&lt;&gt;ตำแหน่งว่าง*"),"คนครอง")</f>
        <v>ว่าง</v>
      </c>
      <c r="W23" s="242">
        <v>42</v>
      </c>
      <c r="X23" s="98" t="s">
        <v>503</v>
      </c>
      <c r="Y23" s="100" t="s">
        <v>129</v>
      </c>
      <c r="Z23" s="242">
        <v>22</v>
      </c>
      <c r="AA23" s="96"/>
      <c r="AB23" s="96"/>
    </row>
    <row r="24" spans="1:28" s="53" customFormat="1" ht="22.8" customHeight="1">
      <c r="A24" s="96"/>
      <c r="B24" s="95"/>
      <c r="C24" s="96" t="s">
        <v>60</v>
      </c>
      <c r="D24" s="96"/>
      <c r="E24" s="96"/>
      <c r="F24" s="101" t="s">
        <v>500</v>
      </c>
      <c r="G24" s="163" t="s">
        <v>506</v>
      </c>
      <c r="H24" s="121" t="s">
        <v>63</v>
      </c>
      <c r="I24" s="121" t="s">
        <v>63</v>
      </c>
      <c r="J24" s="121" t="s">
        <v>63</v>
      </c>
      <c r="K24" s="121" t="s">
        <v>63</v>
      </c>
      <c r="L24" s="96"/>
      <c r="M24" s="95"/>
      <c r="N24" s="164" t="s">
        <v>26</v>
      </c>
      <c r="O24" s="266" t="s">
        <v>90</v>
      </c>
      <c r="P24" s="164"/>
      <c r="Q24" s="99"/>
      <c r="R24" s="95"/>
      <c r="S24" s="257" t="str">
        <f t="shared" si="0"/>
        <v/>
      </c>
      <c r="T24" s="241" t="s">
        <v>446</v>
      </c>
      <c r="U24" s="241" t="s">
        <v>14363</v>
      </c>
      <c r="V24" s="305" t="str" cm="1">
        <f t="array" ref="V24">_xlfn.IFS(C24="","",COUNTIF(C24,"ตำแหน่งว่าง*"),"ว่าง",COUNTIF(C24,"&lt;&gt;ตำแหน่งว่าง*"),"คนครอง")</f>
        <v>ว่าง</v>
      </c>
      <c r="W24" s="242">
        <v>42</v>
      </c>
      <c r="X24" s="98" t="s">
        <v>505</v>
      </c>
      <c r="Y24" s="100" t="s">
        <v>129</v>
      </c>
      <c r="Z24" s="242">
        <v>23</v>
      </c>
      <c r="AA24" s="96"/>
      <c r="AB24" s="96"/>
    </row>
    <row r="25" spans="1:28" s="53" customFormat="1" ht="22.8" customHeight="1">
      <c r="A25" s="96"/>
      <c r="B25" s="95"/>
      <c r="C25" s="96" t="s">
        <v>60</v>
      </c>
      <c r="D25" s="96"/>
      <c r="E25" s="96"/>
      <c r="F25" s="101" t="s">
        <v>500</v>
      </c>
      <c r="G25" s="163" t="s">
        <v>508</v>
      </c>
      <c r="H25" s="121" t="s">
        <v>63</v>
      </c>
      <c r="I25" s="121" t="s">
        <v>63</v>
      </c>
      <c r="J25" s="121" t="s">
        <v>63</v>
      </c>
      <c r="K25" s="121" t="s">
        <v>63</v>
      </c>
      <c r="L25" s="96"/>
      <c r="M25" s="95"/>
      <c r="N25" s="164" t="s">
        <v>26</v>
      </c>
      <c r="O25" s="266" t="s">
        <v>90</v>
      </c>
      <c r="P25" s="164"/>
      <c r="Q25" s="99"/>
      <c r="R25" s="95"/>
      <c r="S25" s="257" t="str">
        <f t="shared" si="0"/>
        <v/>
      </c>
      <c r="T25" s="241" t="s">
        <v>446</v>
      </c>
      <c r="U25" s="241" t="s">
        <v>14363</v>
      </c>
      <c r="V25" s="305" t="str" cm="1">
        <f t="array" ref="V25">_xlfn.IFS(C25="","",COUNTIF(C25,"ตำแหน่งว่าง*"),"ว่าง",COUNTIF(C25,"&lt;&gt;ตำแหน่งว่าง*"),"คนครอง")</f>
        <v>ว่าง</v>
      </c>
      <c r="W25" s="242">
        <v>42</v>
      </c>
      <c r="X25" s="98" t="s">
        <v>507</v>
      </c>
      <c r="Y25" s="100" t="s">
        <v>129</v>
      </c>
      <c r="Z25" s="242">
        <v>24</v>
      </c>
      <c r="AA25" s="96"/>
      <c r="AB25" s="96"/>
    </row>
    <row r="26" spans="1:28" s="53" customFormat="1" ht="22.8" customHeight="1">
      <c r="A26" s="96"/>
      <c r="B26" s="95"/>
      <c r="C26" s="96" t="s">
        <v>60</v>
      </c>
      <c r="D26" s="96"/>
      <c r="E26" s="96"/>
      <c r="F26" s="101" t="s">
        <v>500</v>
      </c>
      <c r="G26" s="163" t="s">
        <v>510</v>
      </c>
      <c r="H26" s="121" t="s">
        <v>63</v>
      </c>
      <c r="I26" s="121" t="s">
        <v>63</v>
      </c>
      <c r="J26" s="121" t="s">
        <v>63</v>
      </c>
      <c r="K26" s="121" t="s">
        <v>63</v>
      </c>
      <c r="L26" s="96"/>
      <c r="M26" s="95"/>
      <c r="N26" s="164" t="s">
        <v>26</v>
      </c>
      <c r="O26" s="266" t="s">
        <v>90</v>
      </c>
      <c r="P26" s="164"/>
      <c r="Q26" s="99"/>
      <c r="R26" s="95"/>
      <c r="S26" s="257" t="str">
        <f t="shared" si="0"/>
        <v/>
      </c>
      <c r="T26" s="241" t="s">
        <v>446</v>
      </c>
      <c r="U26" s="241" t="s">
        <v>14363</v>
      </c>
      <c r="V26" s="305" t="str" cm="1">
        <f t="array" ref="V26">_xlfn.IFS(C26="","",COUNTIF(C26,"ตำแหน่งว่าง*"),"ว่าง",COUNTIF(C26,"&lt;&gt;ตำแหน่งว่าง*"),"คนครอง")</f>
        <v>ว่าง</v>
      </c>
      <c r="W26" s="242">
        <v>42</v>
      </c>
      <c r="X26" s="98" t="s">
        <v>509</v>
      </c>
      <c r="Y26" s="100" t="s">
        <v>129</v>
      </c>
      <c r="Z26" s="242">
        <v>25</v>
      </c>
      <c r="AA26" s="96"/>
      <c r="AB26" s="96"/>
    </row>
    <row r="27" spans="1:28" s="53" customFormat="1" ht="22.8" customHeight="1">
      <c r="A27" s="96"/>
      <c r="B27" s="95"/>
      <c r="C27" s="96" t="s">
        <v>60</v>
      </c>
      <c r="D27" s="96"/>
      <c r="E27" s="96"/>
      <c r="F27" s="101" t="s">
        <v>500</v>
      </c>
      <c r="G27" s="163" t="s">
        <v>512</v>
      </c>
      <c r="H27" s="121" t="s">
        <v>63</v>
      </c>
      <c r="I27" s="121" t="s">
        <v>63</v>
      </c>
      <c r="J27" s="121" t="s">
        <v>63</v>
      </c>
      <c r="K27" s="121" t="s">
        <v>63</v>
      </c>
      <c r="L27" s="96"/>
      <c r="M27" s="95"/>
      <c r="N27" s="164" t="s">
        <v>26</v>
      </c>
      <c r="O27" s="266" t="s">
        <v>90</v>
      </c>
      <c r="P27" s="164"/>
      <c r="Q27" s="99"/>
      <c r="R27" s="95"/>
      <c r="S27" s="257" t="str">
        <f t="shared" si="0"/>
        <v/>
      </c>
      <c r="T27" s="241" t="s">
        <v>446</v>
      </c>
      <c r="U27" s="241" t="s">
        <v>14363</v>
      </c>
      <c r="V27" s="305" t="str" cm="1">
        <f t="array" ref="V27">_xlfn.IFS(C27="","",COUNTIF(C27,"ตำแหน่งว่าง*"),"ว่าง",COUNTIF(C27,"&lt;&gt;ตำแหน่งว่าง*"),"คนครอง")</f>
        <v>ว่าง</v>
      </c>
      <c r="W27" s="242">
        <v>42</v>
      </c>
      <c r="X27" s="98" t="s">
        <v>511</v>
      </c>
      <c r="Y27" s="100" t="s">
        <v>129</v>
      </c>
      <c r="Z27" s="242">
        <v>26</v>
      </c>
      <c r="AA27" s="96"/>
      <c r="AB27" s="96"/>
    </row>
    <row r="28" spans="1:28" s="53" customFormat="1" ht="22.8" customHeight="1">
      <c r="A28" s="96"/>
      <c r="B28" s="95"/>
      <c r="C28" s="96" t="s">
        <v>60</v>
      </c>
      <c r="D28" s="96"/>
      <c r="E28" s="96"/>
      <c r="F28" s="101" t="s">
        <v>500</v>
      </c>
      <c r="G28" s="163" t="s">
        <v>514</v>
      </c>
      <c r="H28" s="121" t="s">
        <v>63</v>
      </c>
      <c r="I28" s="121" t="s">
        <v>63</v>
      </c>
      <c r="J28" s="121" t="s">
        <v>63</v>
      </c>
      <c r="K28" s="121" t="s">
        <v>63</v>
      </c>
      <c r="L28" s="96"/>
      <c r="M28" s="95"/>
      <c r="N28" s="164" t="s">
        <v>26</v>
      </c>
      <c r="O28" s="266" t="s">
        <v>90</v>
      </c>
      <c r="P28" s="164"/>
      <c r="Q28" s="99"/>
      <c r="R28" s="95"/>
      <c r="S28" s="257" t="str">
        <f t="shared" si="0"/>
        <v/>
      </c>
      <c r="T28" s="241" t="s">
        <v>446</v>
      </c>
      <c r="U28" s="241" t="s">
        <v>14363</v>
      </c>
      <c r="V28" s="305" t="str" cm="1">
        <f t="array" ref="V28">_xlfn.IFS(C28="","",COUNTIF(C28,"ตำแหน่งว่าง*"),"ว่าง",COUNTIF(C28,"&lt;&gt;ตำแหน่งว่าง*"),"คนครอง")</f>
        <v>ว่าง</v>
      </c>
      <c r="W28" s="242">
        <v>42</v>
      </c>
      <c r="X28" s="98" t="s">
        <v>513</v>
      </c>
      <c r="Y28" s="100" t="s">
        <v>129</v>
      </c>
      <c r="Z28" s="242">
        <v>27</v>
      </c>
      <c r="AA28" s="96"/>
      <c r="AB28" s="96"/>
    </row>
    <row r="29" spans="1:28" s="53" customFormat="1" ht="22.8" customHeight="1">
      <c r="A29" s="96"/>
      <c r="B29" s="95"/>
      <c r="C29" s="96" t="s">
        <v>60</v>
      </c>
      <c r="D29" s="96"/>
      <c r="E29" s="96"/>
      <c r="F29" s="101" t="s">
        <v>500</v>
      </c>
      <c r="G29" s="163" t="s">
        <v>516</v>
      </c>
      <c r="H29" s="121"/>
      <c r="I29" s="121"/>
      <c r="J29" s="121"/>
      <c r="K29" s="121"/>
      <c r="L29" s="96"/>
      <c r="M29" s="95"/>
      <c r="N29" s="164" t="s">
        <v>26</v>
      </c>
      <c r="O29" s="266" t="s">
        <v>451</v>
      </c>
      <c r="P29" s="164" t="s">
        <v>451</v>
      </c>
      <c r="Q29" s="99"/>
      <c r="R29" s="95"/>
      <c r="S29" s="257" t="str">
        <f t="shared" si="0"/>
        <v/>
      </c>
      <c r="T29" s="241" t="s">
        <v>446</v>
      </c>
      <c r="U29" s="241" t="s">
        <v>14363</v>
      </c>
      <c r="V29" s="305" t="str" cm="1">
        <f t="array" ref="V29">_xlfn.IFS(C29="","",COUNTIF(C29,"ตำแหน่งว่าง*"),"ว่าง",COUNTIF(C29,"&lt;&gt;ตำแหน่งว่าง*"),"คนครอง")</f>
        <v>ว่าง</v>
      </c>
      <c r="W29" s="242">
        <v>42</v>
      </c>
      <c r="X29" s="98" t="s">
        <v>515</v>
      </c>
      <c r="Y29" s="100" t="s">
        <v>451</v>
      </c>
      <c r="Z29" s="242">
        <v>28</v>
      </c>
      <c r="AA29" s="96"/>
      <c r="AB29" s="96"/>
    </row>
    <row r="30" spans="1:28" s="53" customFormat="1" ht="22.8" customHeight="1">
      <c r="A30" s="96" t="s">
        <v>154</v>
      </c>
      <c r="B30" s="95" t="s">
        <v>70</v>
      </c>
      <c r="C30" s="96" t="s">
        <v>17207</v>
      </c>
      <c r="D30" s="96" t="s">
        <v>18838</v>
      </c>
      <c r="E30" s="96" t="s">
        <v>18887</v>
      </c>
      <c r="F30" s="101" t="s">
        <v>500</v>
      </c>
      <c r="G30" s="163" t="s">
        <v>519</v>
      </c>
      <c r="H30" s="121">
        <v>44124</v>
      </c>
      <c r="I30" s="121">
        <v>44124</v>
      </c>
      <c r="J30" s="121">
        <v>44124</v>
      </c>
      <c r="K30" s="121">
        <v>32684</v>
      </c>
      <c r="L30" s="96" t="s">
        <v>24961</v>
      </c>
      <c r="M30" s="99" t="s">
        <v>142</v>
      </c>
      <c r="N30" s="164" t="s">
        <v>26</v>
      </c>
      <c r="O30" s="266" t="s">
        <v>451</v>
      </c>
      <c r="P30" s="164" t="s">
        <v>451</v>
      </c>
      <c r="Q30" s="99" t="s">
        <v>520</v>
      </c>
      <c r="R30" s="95" t="s">
        <v>130</v>
      </c>
      <c r="S30" s="257">
        <f t="shared" si="0"/>
        <v>54697</v>
      </c>
      <c r="T30" s="241" t="s">
        <v>446</v>
      </c>
      <c r="U30" s="241" t="s">
        <v>14363</v>
      </c>
      <c r="V30" s="305" t="str" cm="1">
        <f t="array" ref="V30">_xlfn.IFS(C30="","",COUNTIF(C30,"ตำแหน่งว่าง*"),"ว่าง",COUNTIF(C30,"&lt;&gt;ตำแหน่งว่าง*"),"คนครอง")</f>
        <v>คนครอง</v>
      </c>
      <c r="W30" s="242">
        <v>42</v>
      </c>
      <c r="X30" s="98" t="s">
        <v>518</v>
      </c>
      <c r="Y30" s="100" t="s">
        <v>451</v>
      </c>
      <c r="Z30" s="242">
        <v>29</v>
      </c>
      <c r="AA30" s="96"/>
      <c r="AB30" s="96" t="s">
        <v>24632</v>
      </c>
    </row>
    <row r="31" spans="1:28" s="53" customFormat="1" ht="22.8" customHeight="1">
      <c r="A31" s="96"/>
      <c r="B31" s="95"/>
      <c r="C31" s="96" t="s">
        <v>60</v>
      </c>
      <c r="D31" s="96"/>
      <c r="E31" s="96"/>
      <c r="F31" s="101" t="s">
        <v>500</v>
      </c>
      <c r="G31" s="163" t="s">
        <v>522</v>
      </c>
      <c r="H31" s="121" t="s">
        <v>63</v>
      </c>
      <c r="I31" s="121" t="s">
        <v>63</v>
      </c>
      <c r="J31" s="121" t="s">
        <v>63</v>
      </c>
      <c r="K31" s="121" t="s">
        <v>63</v>
      </c>
      <c r="L31" s="96"/>
      <c r="M31" s="95"/>
      <c r="N31" s="164" t="s">
        <v>26</v>
      </c>
      <c r="O31" s="266" t="s">
        <v>451</v>
      </c>
      <c r="P31" s="164" t="s">
        <v>451</v>
      </c>
      <c r="Q31" s="99"/>
      <c r="R31" s="95"/>
      <c r="S31" s="257" t="str">
        <f t="shared" si="0"/>
        <v/>
      </c>
      <c r="T31" s="241" t="s">
        <v>446</v>
      </c>
      <c r="U31" s="241" t="s">
        <v>14363</v>
      </c>
      <c r="V31" s="305" t="str" cm="1">
        <f t="array" ref="V31">_xlfn.IFS(C31="","",COUNTIF(C31,"ตำแหน่งว่าง*"),"ว่าง",COUNTIF(C31,"&lt;&gt;ตำแหน่งว่าง*"),"คนครอง")</f>
        <v>ว่าง</v>
      </c>
      <c r="W31" s="242">
        <v>42</v>
      </c>
      <c r="X31" s="98" t="s">
        <v>521</v>
      </c>
      <c r="Y31" s="100" t="s">
        <v>451</v>
      </c>
      <c r="Z31" s="242">
        <v>30</v>
      </c>
      <c r="AA31" s="96"/>
      <c r="AB31" s="96"/>
    </row>
    <row r="32" spans="1:28" s="53" customFormat="1" ht="22.8" customHeight="1">
      <c r="A32" s="96"/>
      <c r="B32" s="95"/>
      <c r="C32" s="96" t="s">
        <v>60</v>
      </c>
      <c r="D32" s="96"/>
      <c r="E32" s="96"/>
      <c r="F32" s="101" t="s">
        <v>500</v>
      </c>
      <c r="G32" s="163" t="s">
        <v>524</v>
      </c>
      <c r="H32" s="121" t="s">
        <v>63</v>
      </c>
      <c r="I32" s="121" t="s">
        <v>63</v>
      </c>
      <c r="J32" s="121" t="s">
        <v>63</v>
      </c>
      <c r="K32" s="121" t="s">
        <v>63</v>
      </c>
      <c r="L32" s="96"/>
      <c r="M32" s="95"/>
      <c r="N32" s="164" t="s">
        <v>26</v>
      </c>
      <c r="O32" s="266" t="s">
        <v>451</v>
      </c>
      <c r="P32" s="164" t="s">
        <v>451</v>
      </c>
      <c r="Q32" s="99"/>
      <c r="R32" s="95"/>
      <c r="S32" s="257" t="str">
        <f t="shared" si="0"/>
        <v/>
      </c>
      <c r="T32" s="241" t="s">
        <v>446</v>
      </c>
      <c r="U32" s="241" t="s">
        <v>14363</v>
      </c>
      <c r="V32" s="305" t="str" cm="1">
        <f t="array" ref="V32">_xlfn.IFS(C32="","",COUNTIF(C32,"ตำแหน่งว่าง*"),"ว่าง",COUNTIF(C32,"&lt;&gt;ตำแหน่งว่าง*"),"คนครอง")</f>
        <v>ว่าง</v>
      </c>
      <c r="W32" s="242">
        <v>42</v>
      </c>
      <c r="X32" s="98" t="s">
        <v>523</v>
      </c>
      <c r="Y32" s="100" t="s">
        <v>451</v>
      </c>
      <c r="Z32" s="242">
        <v>31</v>
      </c>
      <c r="AA32" s="96"/>
      <c r="AB32" s="96"/>
    </row>
    <row r="33" spans="1:28" s="53" customFormat="1" ht="22.8" customHeight="1">
      <c r="A33" s="96"/>
      <c r="B33" s="95"/>
      <c r="C33" s="96" t="s">
        <v>60</v>
      </c>
      <c r="D33" s="96"/>
      <c r="E33" s="96"/>
      <c r="F33" s="101" t="s">
        <v>500</v>
      </c>
      <c r="G33" s="163" t="s">
        <v>526</v>
      </c>
      <c r="H33" s="121" t="s">
        <v>63</v>
      </c>
      <c r="I33" s="121" t="s">
        <v>63</v>
      </c>
      <c r="J33" s="121" t="s">
        <v>63</v>
      </c>
      <c r="K33" s="121" t="s">
        <v>63</v>
      </c>
      <c r="L33" s="96"/>
      <c r="M33" s="95"/>
      <c r="N33" s="164" t="s">
        <v>26</v>
      </c>
      <c r="O33" s="266" t="s">
        <v>451</v>
      </c>
      <c r="P33" s="164" t="s">
        <v>451</v>
      </c>
      <c r="Q33" s="99"/>
      <c r="R33" s="95"/>
      <c r="S33" s="257" t="str">
        <f t="shared" si="0"/>
        <v/>
      </c>
      <c r="T33" s="241" t="s">
        <v>446</v>
      </c>
      <c r="U33" s="241" t="s">
        <v>14363</v>
      </c>
      <c r="V33" s="305" t="str" cm="1">
        <f t="array" ref="V33">_xlfn.IFS(C33="","",COUNTIF(C33,"ตำแหน่งว่าง*"),"ว่าง",COUNTIF(C33,"&lt;&gt;ตำแหน่งว่าง*"),"คนครอง")</f>
        <v>ว่าง</v>
      </c>
      <c r="W33" s="242">
        <v>42</v>
      </c>
      <c r="X33" s="98" t="s">
        <v>525</v>
      </c>
      <c r="Y33" s="100" t="s">
        <v>451</v>
      </c>
      <c r="Z33" s="242">
        <v>32</v>
      </c>
      <c r="AA33" s="96"/>
      <c r="AB33" s="96"/>
    </row>
    <row r="34" spans="1:28" s="53" customFormat="1" ht="22.8" customHeight="1">
      <c r="A34" s="96"/>
      <c r="B34" s="95"/>
      <c r="C34" s="96" t="s">
        <v>60</v>
      </c>
      <c r="D34" s="96"/>
      <c r="E34" s="96"/>
      <c r="F34" s="101" t="s">
        <v>500</v>
      </c>
      <c r="G34" s="163" t="s">
        <v>528</v>
      </c>
      <c r="H34" s="121" t="s">
        <v>63</v>
      </c>
      <c r="I34" s="121" t="s">
        <v>63</v>
      </c>
      <c r="J34" s="121" t="s">
        <v>63</v>
      </c>
      <c r="K34" s="121" t="s">
        <v>63</v>
      </c>
      <c r="L34" s="96"/>
      <c r="M34" s="95"/>
      <c r="N34" s="164" t="s">
        <v>26</v>
      </c>
      <c r="O34" s="266" t="s">
        <v>451</v>
      </c>
      <c r="P34" s="164" t="s">
        <v>451</v>
      </c>
      <c r="Q34" s="99"/>
      <c r="R34" s="95"/>
      <c r="S34" s="257" t="str">
        <f t="shared" si="0"/>
        <v/>
      </c>
      <c r="T34" s="241" t="s">
        <v>446</v>
      </c>
      <c r="U34" s="241" t="s">
        <v>14363</v>
      </c>
      <c r="V34" s="305" t="str" cm="1">
        <f t="array" ref="V34">_xlfn.IFS(C34="","",COUNTIF(C34,"ตำแหน่งว่าง*"),"ว่าง",COUNTIF(C34,"&lt;&gt;ตำแหน่งว่าง*"),"คนครอง")</f>
        <v>ว่าง</v>
      </c>
      <c r="W34" s="242">
        <v>42</v>
      </c>
      <c r="X34" s="98" t="s">
        <v>527</v>
      </c>
      <c r="Y34" s="100" t="s">
        <v>451</v>
      </c>
      <c r="Z34" s="242">
        <v>33</v>
      </c>
      <c r="AA34" s="96"/>
      <c r="AB34" s="96"/>
    </row>
    <row r="35" spans="1:28" s="53" customFormat="1" ht="22.8" customHeight="1">
      <c r="A35" s="96"/>
      <c r="B35" s="95"/>
      <c r="C35" s="96" t="s">
        <v>60</v>
      </c>
      <c r="D35" s="96"/>
      <c r="E35" s="96"/>
      <c r="F35" s="101" t="s">
        <v>500</v>
      </c>
      <c r="G35" s="163" t="s">
        <v>530</v>
      </c>
      <c r="H35" s="121" t="s">
        <v>63</v>
      </c>
      <c r="I35" s="121" t="s">
        <v>63</v>
      </c>
      <c r="J35" s="121" t="s">
        <v>63</v>
      </c>
      <c r="K35" s="121" t="s">
        <v>63</v>
      </c>
      <c r="L35" s="96"/>
      <c r="M35" s="95"/>
      <c r="N35" s="164" t="s">
        <v>26</v>
      </c>
      <c r="O35" s="266" t="s">
        <v>451</v>
      </c>
      <c r="P35" s="164" t="s">
        <v>451</v>
      </c>
      <c r="Q35" s="99"/>
      <c r="R35" s="95"/>
      <c r="S35" s="257" t="str">
        <f t="shared" si="0"/>
        <v/>
      </c>
      <c r="T35" s="241" t="s">
        <v>446</v>
      </c>
      <c r="U35" s="241" t="s">
        <v>14363</v>
      </c>
      <c r="V35" s="305" t="str" cm="1">
        <f t="array" ref="V35">_xlfn.IFS(C35="","",COUNTIF(C35,"ตำแหน่งว่าง*"),"ว่าง",COUNTIF(C35,"&lt;&gt;ตำแหน่งว่าง*"),"คนครอง")</f>
        <v>ว่าง</v>
      </c>
      <c r="W35" s="242">
        <v>42</v>
      </c>
      <c r="X35" s="98" t="s">
        <v>529</v>
      </c>
      <c r="Y35" s="100" t="s">
        <v>451</v>
      </c>
      <c r="Z35" s="242">
        <v>34</v>
      </c>
      <c r="AA35" s="96"/>
      <c r="AB35" s="96"/>
    </row>
    <row r="36" spans="1:28" s="53" customFormat="1" ht="22.8" customHeight="1">
      <c r="A36" s="96" t="s">
        <v>154</v>
      </c>
      <c r="B36" s="95" t="s">
        <v>70</v>
      </c>
      <c r="C36" s="96" t="s">
        <v>24389</v>
      </c>
      <c r="D36" s="96" t="s">
        <v>19368</v>
      </c>
      <c r="E36" s="96" t="s">
        <v>24390</v>
      </c>
      <c r="F36" s="101" t="s">
        <v>500</v>
      </c>
      <c r="G36" s="163" t="s">
        <v>532</v>
      </c>
      <c r="H36" s="122">
        <v>45768</v>
      </c>
      <c r="I36" s="122">
        <v>44124</v>
      </c>
      <c r="J36" s="122">
        <v>44124</v>
      </c>
      <c r="K36" s="121">
        <v>33764</v>
      </c>
      <c r="L36" s="102" t="s">
        <v>24951</v>
      </c>
      <c r="M36" s="95" t="s">
        <v>16780</v>
      </c>
      <c r="N36" s="164" t="s">
        <v>26</v>
      </c>
      <c r="O36" s="266" t="s">
        <v>451</v>
      </c>
      <c r="P36" s="164" t="s">
        <v>451</v>
      </c>
      <c r="Q36" s="99" t="s">
        <v>24557</v>
      </c>
      <c r="R36" s="95" t="s">
        <v>24416</v>
      </c>
      <c r="S36" s="257">
        <f t="shared" si="0"/>
        <v>55793</v>
      </c>
      <c r="T36" s="241" t="s">
        <v>446</v>
      </c>
      <c r="U36" s="241" t="s">
        <v>14363</v>
      </c>
      <c r="V36" s="305" t="str" cm="1">
        <f t="array" ref="V36">_xlfn.IFS(C36="","",COUNTIF(C36,"ตำแหน่งว่าง*"),"ว่าง",COUNTIF(C36,"&lt;&gt;ตำแหน่งว่าง*"),"คนครอง")</f>
        <v>คนครอง</v>
      </c>
      <c r="W36" s="242">
        <v>42</v>
      </c>
      <c r="X36" s="98" t="s">
        <v>531</v>
      </c>
      <c r="Y36" s="100" t="s">
        <v>451</v>
      </c>
      <c r="Z36" s="242">
        <v>35</v>
      </c>
      <c r="AA36" s="96"/>
      <c r="AB36" s="96" t="s">
        <v>24632</v>
      </c>
    </row>
    <row r="37" spans="1:28" s="53" customFormat="1" ht="22.8" customHeight="1">
      <c r="A37" s="96" t="s">
        <v>154</v>
      </c>
      <c r="B37" s="95" t="s">
        <v>20</v>
      </c>
      <c r="C37" s="96" t="s">
        <v>17208</v>
      </c>
      <c r="D37" s="96" t="s">
        <v>18839</v>
      </c>
      <c r="E37" s="96" t="s">
        <v>18888</v>
      </c>
      <c r="F37" s="101" t="s">
        <v>500</v>
      </c>
      <c r="G37" s="163" t="s">
        <v>534</v>
      </c>
      <c r="H37" s="121">
        <v>43738</v>
      </c>
      <c r="I37" s="121">
        <v>43738</v>
      </c>
      <c r="J37" s="121">
        <v>43738</v>
      </c>
      <c r="K37" s="121">
        <v>33479</v>
      </c>
      <c r="L37" s="102" t="s">
        <v>24952</v>
      </c>
      <c r="M37" s="95" t="s">
        <v>535</v>
      </c>
      <c r="N37" s="164" t="s">
        <v>26</v>
      </c>
      <c r="O37" s="266" t="s">
        <v>451</v>
      </c>
      <c r="P37" s="164" t="s">
        <v>451</v>
      </c>
      <c r="Q37" s="99" t="s">
        <v>536</v>
      </c>
      <c r="R37" s="95" t="s">
        <v>214</v>
      </c>
      <c r="S37" s="257">
        <f t="shared" si="0"/>
        <v>55427</v>
      </c>
      <c r="T37" s="241" t="s">
        <v>446</v>
      </c>
      <c r="U37" s="241" t="s">
        <v>14363</v>
      </c>
      <c r="V37" s="305" t="str" cm="1">
        <f t="array" ref="V37">_xlfn.IFS(C37="","",COUNTIF(C37,"ตำแหน่งว่าง*"),"ว่าง",COUNTIF(C37,"&lt;&gt;ตำแหน่งว่าง*"),"คนครอง")</f>
        <v>คนครอง</v>
      </c>
      <c r="W37" s="242">
        <v>42</v>
      </c>
      <c r="X37" s="98" t="s">
        <v>533</v>
      </c>
      <c r="Y37" s="100" t="s">
        <v>451</v>
      </c>
      <c r="Z37" s="242">
        <v>36</v>
      </c>
      <c r="AA37" s="96"/>
      <c r="AB37" s="96" t="s">
        <v>24633</v>
      </c>
    </row>
    <row r="38" spans="1:28" s="53" customFormat="1" ht="22.8" customHeight="1">
      <c r="A38" s="96"/>
      <c r="B38" s="95"/>
      <c r="C38" s="96" t="s">
        <v>60</v>
      </c>
      <c r="D38" s="96"/>
      <c r="E38" s="96"/>
      <c r="F38" s="101" t="s">
        <v>500</v>
      </c>
      <c r="G38" s="163" t="s">
        <v>538</v>
      </c>
      <c r="H38" s="121" t="s">
        <v>63</v>
      </c>
      <c r="I38" s="121" t="s">
        <v>63</v>
      </c>
      <c r="J38" s="121" t="s">
        <v>63</v>
      </c>
      <c r="K38" s="121" t="s">
        <v>63</v>
      </c>
      <c r="L38" s="96"/>
      <c r="M38" s="95"/>
      <c r="N38" s="164" t="s">
        <v>26</v>
      </c>
      <c r="O38" s="266" t="s">
        <v>451</v>
      </c>
      <c r="P38" s="164" t="s">
        <v>451</v>
      </c>
      <c r="Q38" s="99"/>
      <c r="R38" s="95"/>
      <c r="S38" s="257" t="str">
        <f t="shared" si="0"/>
        <v/>
      </c>
      <c r="T38" s="241" t="s">
        <v>446</v>
      </c>
      <c r="U38" s="241" t="s">
        <v>14363</v>
      </c>
      <c r="V38" s="305" t="str" cm="1">
        <f t="array" ref="V38">_xlfn.IFS(C38="","",COUNTIF(C38,"ตำแหน่งว่าง*"),"ว่าง",COUNTIF(C38,"&lt;&gt;ตำแหน่งว่าง*"),"คนครอง")</f>
        <v>ว่าง</v>
      </c>
      <c r="W38" s="242">
        <v>42</v>
      </c>
      <c r="X38" s="98" t="s">
        <v>537</v>
      </c>
      <c r="Y38" s="100" t="s">
        <v>451</v>
      </c>
      <c r="Z38" s="242">
        <v>37</v>
      </c>
      <c r="AA38" s="96"/>
      <c r="AB38" s="96"/>
    </row>
    <row r="39" spans="1:28" s="53" customFormat="1" ht="22.8" customHeight="1">
      <c r="A39" s="96"/>
      <c r="B39" s="95"/>
      <c r="C39" s="96" t="s">
        <v>60</v>
      </c>
      <c r="D39" s="96"/>
      <c r="E39" s="96"/>
      <c r="F39" s="101" t="s">
        <v>500</v>
      </c>
      <c r="G39" s="163" t="s">
        <v>540</v>
      </c>
      <c r="H39" s="121"/>
      <c r="I39" s="121"/>
      <c r="J39" s="121"/>
      <c r="K39" s="121"/>
      <c r="L39" s="102"/>
      <c r="M39" s="95"/>
      <c r="N39" s="164" t="s">
        <v>26</v>
      </c>
      <c r="O39" s="266" t="s">
        <v>451</v>
      </c>
      <c r="P39" s="164" t="s">
        <v>451</v>
      </c>
      <c r="Q39" s="99"/>
      <c r="R39" s="95"/>
      <c r="S39" s="257" t="str">
        <f t="shared" si="0"/>
        <v/>
      </c>
      <c r="T39" s="241" t="s">
        <v>446</v>
      </c>
      <c r="U39" s="241" t="s">
        <v>14363</v>
      </c>
      <c r="V39" s="305" t="str" cm="1">
        <f t="array" ref="V39">_xlfn.IFS(C39="","",COUNTIF(C39,"ตำแหน่งว่าง*"),"ว่าง",COUNTIF(C39,"&lt;&gt;ตำแหน่งว่าง*"),"คนครอง")</f>
        <v>ว่าง</v>
      </c>
      <c r="W39" s="242">
        <v>42</v>
      </c>
      <c r="X39" s="98" t="s">
        <v>539</v>
      </c>
      <c r="Y39" s="100" t="s">
        <v>451</v>
      </c>
      <c r="Z39" s="242">
        <v>38</v>
      </c>
      <c r="AA39" s="96"/>
      <c r="AB39" s="96"/>
    </row>
    <row r="40" spans="1:28" s="53" customFormat="1" ht="22.8" customHeight="1">
      <c r="A40" s="96"/>
      <c r="B40" s="95"/>
      <c r="C40" s="96" t="s">
        <v>60</v>
      </c>
      <c r="D40" s="96"/>
      <c r="E40" s="96"/>
      <c r="F40" s="101" t="s">
        <v>500</v>
      </c>
      <c r="G40" s="163" t="s">
        <v>543</v>
      </c>
      <c r="H40" s="121" t="s">
        <v>63</v>
      </c>
      <c r="I40" s="121" t="s">
        <v>63</v>
      </c>
      <c r="J40" s="121" t="s">
        <v>63</v>
      </c>
      <c r="K40" s="121" t="s">
        <v>63</v>
      </c>
      <c r="L40" s="96"/>
      <c r="M40" s="95"/>
      <c r="N40" s="164" t="s">
        <v>26</v>
      </c>
      <c r="O40" s="266" t="s">
        <v>451</v>
      </c>
      <c r="P40" s="164" t="s">
        <v>451</v>
      </c>
      <c r="Q40" s="99"/>
      <c r="R40" s="95"/>
      <c r="S40" s="257" t="str">
        <f t="shared" si="0"/>
        <v/>
      </c>
      <c r="T40" s="241" t="s">
        <v>446</v>
      </c>
      <c r="U40" s="241" t="s">
        <v>14363</v>
      </c>
      <c r="V40" s="305" t="str" cm="1">
        <f t="array" ref="V40">_xlfn.IFS(C40="","",COUNTIF(C40,"ตำแหน่งว่าง*"),"ว่าง",COUNTIF(C40,"&lt;&gt;ตำแหน่งว่าง*"),"คนครอง")</f>
        <v>ว่าง</v>
      </c>
      <c r="W40" s="242">
        <v>42</v>
      </c>
      <c r="X40" s="98" t="s">
        <v>542</v>
      </c>
      <c r="Y40" s="100" t="s">
        <v>451</v>
      </c>
      <c r="Z40" s="242">
        <v>39</v>
      </c>
      <c r="AA40" s="96"/>
      <c r="AB40" s="96"/>
    </row>
    <row r="41" spans="1:28" s="53" customFormat="1" ht="22.8" customHeight="1">
      <c r="A41" s="96"/>
      <c r="B41" s="95"/>
      <c r="C41" s="96" t="s">
        <v>60</v>
      </c>
      <c r="D41" s="96"/>
      <c r="E41" s="96"/>
      <c r="F41" s="101" t="s">
        <v>500</v>
      </c>
      <c r="G41" s="163" t="s">
        <v>545</v>
      </c>
      <c r="H41" s="121"/>
      <c r="I41" s="121"/>
      <c r="J41" s="121"/>
      <c r="K41" s="121"/>
      <c r="L41" s="96"/>
      <c r="M41" s="95"/>
      <c r="N41" s="164" t="s">
        <v>26</v>
      </c>
      <c r="O41" s="266" t="s">
        <v>419</v>
      </c>
      <c r="P41" s="164"/>
      <c r="Q41" s="99"/>
      <c r="R41" s="95"/>
      <c r="S41" s="257" t="str">
        <f t="shared" si="0"/>
        <v/>
      </c>
      <c r="T41" s="241" t="s">
        <v>446</v>
      </c>
      <c r="U41" s="241" t="s">
        <v>14363</v>
      </c>
      <c r="V41" s="305" t="str" cm="1">
        <f t="array" ref="V41">_xlfn.IFS(C41="","",COUNTIF(C41,"ตำแหน่งว่าง*"),"ว่าง",COUNTIF(C41,"&lt;&gt;ตำแหน่งว่าง*"),"คนครอง")</f>
        <v>ว่าง</v>
      </c>
      <c r="W41" s="242">
        <v>42</v>
      </c>
      <c r="X41" s="98" t="s">
        <v>544</v>
      </c>
      <c r="Y41" s="100" t="s">
        <v>419</v>
      </c>
      <c r="Z41" s="242">
        <v>40</v>
      </c>
      <c r="AA41" s="96"/>
      <c r="AB41" s="96"/>
    </row>
    <row r="42" spans="1:28" s="53" customFormat="1" ht="22.8" customHeight="1">
      <c r="A42" s="96" t="s">
        <v>145</v>
      </c>
      <c r="B42" s="95" t="s">
        <v>70</v>
      </c>
      <c r="C42" s="96" t="s">
        <v>17209</v>
      </c>
      <c r="D42" s="96" t="s">
        <v>18840</v>
      </c>
      <c r="E42" s="96" t="s">
        <v>18889</v>
      </c>
      <c r="F42" s="101" t="s">
        <v>500</v>
      </c>
      <c r="G42" s="163" t="s">
        <v>547</v>
      </c>
      <c r="H42" s="121">
        <v>44573</v>
      </c>
      <c r="I42" s="121">
        <v>44573</v>
      </c>
      <c r="J42" s="121">
        <v>44573</v>
      </c>
      <c r="K42" s="121">
        <v>36086</v>
      </c>
      <c r="L42" s="96" t="s">
        <v>13789</v>
      </c>
      <c r="M42" s="95"/>
      <c r="N42" s="164" t="s">
        <v>26</v>
      </c>
      <c r="O42" s="266" t="s">
        <v>419</v>
      </c>
      <c r="P42" s="164"/>
      <c r="Q42" s="99" t="s">
        <v>548</v>
      </c>
      <c r="R42" s="95" t="s">
        <v>549</v>
      </c>
      <c r="S42" s="257">
        <f t="shared" si="0"/>
        <v>58349</v>
      </c>
      <c r="T42" s="241" t="s">
        <v>446</v>
      </c>
      <c r="U42" s="241" t="s">
        <v>14363</v>
      </c>
      <c r="V42" s="305" t="str" cm="1">
        <f t="array" ref="V42">_xlfn.IFS(C42="","",COUNTIF(C42,"ตำแหน่งว่าง*"),"ว่าง",COUNTIF(C42,"&lt;&gt;ตำแหน่งว่าง*"),"คนครอง")</f>
        <v>คนครอง</v>
      </c>
      <c r="W42" s="242">
        <v>42</v>
      </c>
      <c r="X42" s="98" t="s">
        <v>546</v>
      </c>
      <c r="Y42" s="100" t="s">
        <v>419</v>
      </c>
      <c r="Z42" s="242">
        <v>41</v>
      </c>
      <c r="AA42" s="96"/>
      <c r="AB42" s="355" t="s">
        <v>24655</v>
      </c>
    </row>
    <row r="43" spans="1:28" s="53" customFormat="1" ht="22.8" customHeight="1">
      <c r="A43" s="96"/>
      <c r="B43" s="95"/>
      <c r="C43" s="96" t="s">
        <v>60</v>
      </c>
      <c r="D43" s="96"/>
      <c r="E43" s="96"/>
      <c r="F43" s="101" t="s">
        <v>500</v>
      </c>
      <c r="G43" s="163" t="s">
        <v>551</v>
      </c>
      <c r="H43" s="121" t="s">
        <v>63</v>
      </c>
      <c r="I43" s="121" t="s">
        <v>63</v>
      </c>
      <c r="J43" s="121" t="s">
        <v>63</v>
      </c>
      <c r="K43" s="121" t="s">
        <v>63</v>
      </c>
      <c r="L43" s="96"/>
      <c r="M43" s="95"/>
      <c r="N43" s="164" t="s">
        <v>26</v>
      </c>
      <c r="O43" s="266" t="s">
        <v>419</v>
      </c>
      <c r="P43" s="164"/>
      <c r="Q43" s="99"/>
      <c r="R43" s="95"/>
      <c r="S43" s="257" t="str">
        <f t="shared" si="0"/>
        <v/>
      </c>
      <c r="T43" s="241" t="s">
        <v>446</v>
      </c>
      <c r="U43" s="241" t="s">
        <v>14363</v>
      </c>
      <c r="V43" s="305" t="str" cm="1">
        <f t="array" ref="V43">_xlfn.IFS(C43="","",COUNTIF(C43,"ตำแหน่งว่าง*"),"ว่าง",COUNTIF(C43,"&lt;&gt;ตำแหน่งว่าง*"),"คนครอง")</f>
        <v>ว่าง</v>
      </c>
      <c r="W43" s="242">
        <v>42</v>
      </c>
      <c r="X43" s="98" t="s">
        <v>550</v>
      </c>
      <c r="Y43" s="100" t="s">
        <v>419</v>
      </c>
      <c r="Z43" s="242">
        <v>42</v>
      </c>
      <c r="AA43" s="96"/>
      <c r="AB43" s="96"/>
    </row>
    <row r="44" spans="1:28" s="53" customFormat="1" ht="22.8" customHeight="1">
      <c r="A44" s="96"/>
      <c r="B44" s="95"/>
      <c r="C44" s="96" t="s">
        <v>60</v>
      </c>
      <c r="D44" s="96"/>
      <c r="E44" s="96"/>
      <c r="F44" s="101" t="s">
        <v>500</v>
      </c>
      <c r="G44" s="163" t="s">
        <v>553</v>
      </c>
      <c r="H44" s="121" t="s">
        <v>63</v>
      </c>
      <c r="I44" s="121" t="s">
        <v>63</v>
      </c>
      <c r="J44" s="121" t="s">
        <v>63</v>
      </c>
      <c r="K44" s="121" t="s">
        <v>63</v>
      </c>
      <c r="L44" s="96"/>
      <c r="M44" s="95"/>
      <c r="N44" s="164" t="s">
        <v>26</v>
      </c>
      <c r="O44" s="266" t="s">
        <v>419</v>
      </c>
      <c r="P44" s="164"/>
      <c r="Q44" s="99"/>
      <c r="R44" s="95"/>
      <c r="S44" s="257" t="str">
        <f t="shared" si="0"/>
        <v/>
      </c>
      <c r="T44" s="241" t="s">
        <v>446</v>
      </c>
      <c r="U44" s="241" t="s">
        <v>14363</v>
      </c>
      <c r="V44" s="305" t="str" cm="1">
        <f t="array" ref="V44">_xlfn.IFS(C44="","",COUNTIF(C44,"ตำแหน่งว่าง*"),"ว่าง",COUNTIF(C44,"&lt;&gt;ตำแหน่งว่าง*"),"คนครอง")</f>
        <v>ว่าง</v>
      </c>
      <c r="W44" s="242">
        <v>42</v>
      </c>
      <c r="X44" s="98" t="s">
        <v>552</v>
      </c>
      <c r="Y44" s="100" t="s">
        <v>419</v>
      </c>
      <c r="Z44" s="242">
        <v>43</v>
      </c>
      <c r="AA44" s="96"/>
      <c r="AB44" s="96"/>
    </row>
    <row r="45" spans="1:28" s="53" customFormat="1" ht="22.8" customHeight="1">
      <c r="A45" s="96"/>
      <c r="B45" s="95"/>
      <c r="C45" s="96" t="s">
        <v>60</v>
      </c>
      <c r="D45" s="96"/>
      <c r="E45" s="96"/>
      <c r="F45" s="101" t="s">
        <v>500</v>
      </c>
      <c r="G45" s="163" t="s">
        <v>555</v>
      </c>
      <c r="H45" s="121" t="s">
        <v>63</v>
      </c>
      <c r="I45" s="121" t="s">
        <v>63</v>
      </c>
      <c r="J45" s="121" t="s">
        <v>63</v>
      </c>
      <c r="K45" s="121" t="s">
        <v>63</v>
      </c>
      <c r="L45" s="96"/>
      <c r="M45" s="95"/>
      <c r="N45" s="164" t="s">
        <v>26</v>
      </c>
      <c r="O45" s="266" t="s">
        <v>419</v>
      </c>
      <c r="P45" s="164"/>
      <c r="Q45" s="99"/>
      <c r="R45" s="95"/>
      <c r="S45" s="257" t="str">
        <f t="shared" si="0"/>
        <v/>
      </c>
      <c r="T45" s="241" t="s">
        <v>446</v>
      </c>
      <c r="U45" s="241" t="s">
        <v>14363</v>
      </c>
      <c r="V45" s="305" t="str" cm="1">
        <f t="array" ref="V45">_xlfn.IFS(C45="","",COUNTIF(C45,"ตำแหน่งว่าง*"),"ว่าง",COUNTIF(C45,"&lt;&gt;ตำแหน่งว่าง*"),"คนครอง")</f>
        <v>ว่าง</v>
      </c>
      <c r="W45" s="242">
        <v>42</v>
      </c>
      <c r="X45" s="98" t="s">
        <v>554</v>
      </c>
      <c r="Y45" s="100" t="s">
        <v>419</v>
      </c>
      <c r="Z45" s="242">
        <v>44</v>
      </c>
      <c r="AA45" s="96"/>
      <c r="AB45" s="96"/>
    </row>
    <row r="46" spans="1:28" s="53" customFormat="1" ht="22.8" customHeight="1">
      <c r="A46" s="96"/>
      <c r="B46" s="95"/>
      <c r="C46" s="96" t="s">
        <v>60</v>
      </c>
      <c r="D46" s="96"/>
      <c r="E46" s="96"/>
      <c r="F46" s="101" t="s">
        <v>500</v>
      </c>
      <c r="G46" s="163" t="s">
        <v>557</v>
      </c>
      <c r="H46" s="121" t="s">
        <v>63</v>
      </c>
      <c r="I46" s="121" t="s">
        <v>63</v>
      </c>
      <c r="J46" s="121" t="s">
        <v>63</v>
      </c>
      <c r="K46" s="121" t="s">
        <v>63</v>
      </c>
      <c r="L46" s="96"/>
      <c r="M46" s="95"/>
      <c r="N46" s="164" t="s">
        <v>26</v>
      </c>
      <c r="O46" s="266" t="s">
        <v>419</v>
      </c>
      <c r="P46" s="164"/>
      <c r="Q46" s="99"/>
      <c r="R46" s="95"/>
      <c r="S46" s="257" t="str">
        <f t="shared" si="0"/>
        <v/>
      </c>
      <c r="T46" s="241" t="s">
        <v>446</v>
      </c>
      <c r="U46" s="241" t="s">
        <v>14363</v>
      </c>
      <c r="V46" s="305" t="str" cm="1">
        <f t="array" ref="V46">_xlfn.IFS(C46="","",COUNTIF(C46,"ตำแหน่งว่าง*"),"ว่าง",COUNTIF(C46,"&lt;&gt;ตำแหน่งว่าง*"),"คนครอง")</f>
        <v>ว่าง</v>
      </c>
      <c r="W46" s="242">
        <v>42</v>
      </c>
      <c r="X46" s="98" t="s">
        <v>556</v>
      </c>
      <c r="Y46" s="100" t="s">
        <v>419</v>
      </c>
      <c r="Z46" s="242">
        <v>45</v>
      </c>
      <c r="AA46" s="96"/>
      <c r="AB46" s="96"/>
    </row>
    <row r="47" spans="1:28" s="53" customFormat="1" ht="22.8" customHeight="1">
      <c r="A47" s="96"/>
      <c r="B47" s="95"/>
      <c r="C47" s="96" t="s">
        <v>60</v>
      </c>
      <c r="D47" s="96"/>
      <c r="E47" s="96"/>
      <c r="F47" s="101" t="s">
        <v>500</v>
      </c>
      <c r="G47" s="163" t="s">
        <v>559</v>
      </c>
      <c r="H47" s="121" t="s">
        <v>63</v>
      </c>
      <c r="I47" s="121" t="s">
        <v>63</v>
      </c>
      <c r="J47" s="121" t="s">
        <v>63</v>
      </c>
      <c r="K47" s="121" t="s">
        <v>63</v>
      </c>
      <c r="L47" s="96"/>
      <c r="M47" s="95"/>
      <c r="N47" s="164" t="s">
        <v>26</v>
      </c>
      <c r="O47" s="266" t="s">
        <v>419</v>
      </c>
      <c r="P47" s="164"/>
      <c r="Q47" s="99"/>
      <c r="R47" s="95"/>
      <c r="S47" s="257" t="str">
        <f t="shared" si="0"/>
        <v/>
      </c>
      <c r="T47" s="241" t="s">
        <v>446</v>
      </c>
      <c r="U47" s="241" t="s">
        <v>14363</v>
      </c>
      <c r="V47" s="305" t="str" cm="1">
        <f t="array" ref="V47">_xlfn.IFS(C47="","",COUNTIF(C47,"ตำแหน่งว่าง*"),"ว่าง",COUNTIF(C47,"&lt;&gt;ตำแหน่งว่าง*"),"คนครอง")</f>
        <v>ว่าง</v>
      </c>
      <c r="W47" s="242">
        <v>42</v>
      </c>
      <c r="X47" s="98" t="s">
        <v>558</v>
      </c>
      <c r="Y47" s="100" t="s">
        <v>419</v>
      </c>
      <c r="Z47" s="242">
        <v>46</v>
      </c>
      <c r="AA47" s="96"/>
      <c r="AB47" s="96"/>
    </row>
    <row r="48" spans="1:28" s="53" customFormat="1" ht="22.8" customHeight="1">
      <c r="A48" s="96"/>
      <c r="B48" s="95"/>
      <c r="C48" s="96" t="s">
        <v>60</v>
      </c>
      <c r="D48" s="96"/>
      <c r="E48" s="96"/>
      <c r="F48" s="101" t="s">
        <v>500</v>
      </c>
      <c r="G48" s="163" t="s">
        <v>561</v>
      </c>
      <c r="H48" s="121" t="s">
        <v>63</v>
      </c>
      <c r="I48" s="121" t="s">
        <v>63</v>
      </c>
      <c r="J48" s="121" t="s">
        <v>63</v>
      </c>
      <c r="K48" s="121" t="s">
        <v>63</v>
      </c>
      <c r="L48" s="96"/>
      <c r="M48" s="95"/>
      <c r="N48" s="164" t="s">
        <v>26</v>
      </c>
      <c r="O48" s="266" t="s">
        <v>419</v>
      </c>
      <c r="P48" s="164"/>
      <c r="Q48" s="99"/>
      <c r="R48" s="95"/>
      <c r="S48" s="257" t="str">
        <f t="shared" si="0"/>
        <v/>
      </c>
      <c r="T48" s="241" t="s">
        <v>446</v>
      </c>
      <c r="U48" s="241" t="s">
        <v>14363</v>
      </c>
      <c r="V48" s="305" t="str" cm="1">
        <f t="array" ref="V48">_xlfn.IFS(C48="","",COUNTIF(C48,"ตำแหน่งว่าง*"),"ว่าง",COUNTIF(C48,"&lt;&gt;ตำแหน่งว่าง*"),"คนครอง")</f>
        <v>ว่าง</v>
      </c>
      <c r="W48" s="242">
        <v>42</v>
      </c>
      <c r="X48" s="98" t="s">
        <v>560</v>
      </c>
      <c r="Y48" s="100" t="s">
        <v>419</v>
      </c>
      <c r="Z48" s="242">
        <v>47</v>
      </c>
      <c r="AA48" s="96"/>
      <c r="AB48" s="96"/>
    </row>
    <row r="49" spans="1:28" s="53" customFormat="1" ht="22.8" customHeight="1">
      <c r="A49" s="96"/>
      <c r="B49" s="95"/>
      <c r="C49" s="96" t="s">
        <v>60</v>
      </c>
      <c r="D49" s="96"/>
      <c r="E49" s="96"/>
      <c r="F49" s="101" t="s">
        <v>500</v>
      </c>
      <c r="G49" s="163" t="s">
        <v>563</v>
      </c>
      <c r="H49" s="121" t="s">
        <v>63</v>
      </c>
      <c r="I49" s="121" t="s">
        <v>63</v>
      </c>
      <c r="J49" s="121" t="s">
        <v>63</v>
      </c>
      <c r="K49" s="121" t="s">
        <v>63</v>
      </c>
      <c r="L49" s="96"/>
      <c r="M49" s="95"/>
      <c r="N49" s="164" t="s">
        <v>26</v>
      </c>
      <c r="O49" s="266" t="s">
        <v>419</v>
      </c>
      <c r="P49" s="164"/>
      <c r="Q49" s="99"/>
      <c r="R49" s="95"/>
      <c r="S49" s="257" t="str">
        <f t="shared" si="0"/>
        <v/>
      </c>
      <c r="T49" s="241" t="s">
        <v>446</v>
      </c>
      <c r="U49" s="241" t="s">
        <v>14363</v>
      </c>
      <c r="V49" s="305" t="str" cm="1">
        <f t="array" ref="V49">_xlfn.IFS(C49="","",COUNTIF(C49,"ตำแหน่งว่าง*"),"ว่าง",COUNTIF(C49,"&lt;&gt;ตำแหน่งว่าง*"),"คนครอง")</f>
        <v>ว่าง</v>
      </c>
      <c r="W49" s="242">
        <v>42</v>
      </c>
      <c r="X49" s="98" t="s">
        <v>562</v>
      </c>
      <c r="Y49" s="100" t="s">
        <v>419</v>
      </c>
      <c r="Z49" s="242">
        <v>48</v>
      </c>
      <c r="AA49" s="96"/>
      <c r="AB49" s="96"/>
    </row>
    <row r="50" spans="1:28" s="53" customFormat="1" ht="22.8" customHeight="1">
      <c r="A50" s="96"/>
      <c r="B50" s="95"/>
      <c r="C50" s="96" t="s">
        <v>60</v>
      </c>
      <c r="D50" s="96"/>
      <c r="E50" s="96"/>
      <c r="F50" s="101" t="s">
        <v>500</v>
      </c>
      <c r="G50" s="163" t="s">
        <v>565</v>
      </c>
      <c r="H50" s="121" t="s">
        <v>63</v>
      </c>
      <c r="I50" s="121" t="s">
        <v>63</v>
      </c>
      <c r="J50" s="121" t="s">
        <v>63</v>
      </c>
      <c r="K50" s="121" t="s">
        <v>63</v>
      </c>
      <c r="L50" s="96"/>
      <c r="M50" s="95"/>
      <c r="N50" s="164" t="s">
        <v>26</v>
      </c>
      <c r="O50" s="266" t="s">
        <v>419</v>
      </c>
      <c r="P50" s="164"/>
      <c r="Q50" s="99"/>
      <c r="R50" s="95"/>
      <c r="S50" s="257" t="str">
        <f t="shared" si="0"/>
        <v/>
      </c>
      <c r="T50" s="241" t="s">
        <v>446</v>
      </c>
      <c r="U50" s="241" t="s">
        <v>14363</v>
      </c>
      <c r="V50" s="305" t="str" cm="1">
        <f t="array" ref="V50">_xlfn.IFS(C50="","",COUNTIF(C50,"ตำแหน่งว่าง*"),"ว่าง",COUNTIF(C50,"&lt;&gt;ตำแหน่งว่าง*"),"คนครอง")</f>
        <v>ว่าง</v>
      </c>
      <c r="W50" s="242">
        <v>42</v>
      </c>
      <c r="X50" s="98" t="s">
        <v>564</v>
      </c>
      <c r="Y50" s="100" t="s">
        <v>419</v>
      </c>
      <c r="Z50" s="242">
        <v>49</v>
      </c>
      <c r="AA50" s="96"/>
      <c r="AB50" s="96"/>
    </row>
    <row r="51" spans="1:28" s="53" customFormat="1" ht="22.8" customHeight="1">
      <c r="A51" s="96"/>
      <c r="B51" s="95"/>
      <c r="C51" s="95" t="s">
        <v>60</v>
      </c>
      <c r="D51" s="96"/>
      <c r="E51" s="96"/>
      <c r="F51" s="101" t="s">
        <v>566</v>
      </c>
      <c r="G51" s="163" t="s">
        <v>568</v>
      </c>
      <c r="H51" s="121"/>
      <c r="I51" s="121"/>
      <c r="J51" s="121"/>
      <c r="K51" s="121"/>
      <c r="L51" s="96"/>
      <c r="M51" s="95"/>
      <c r="N51" s="164" t="s">
        <v>26</v>
      </c>
      <c r="O51" s="266" t="s">
        <v>34</v>
      </c>
      <c r="P51" s="164" t="s">
        <v>467</v>
      </c>
      <c r="Q51" s="99"/>
      <c r="R51" s="95"/>
      <c r="S51" s="257" t="str">
        <f t="shared" si="0"/>
        <v/>
      </c>
      <c r="T51" s="241" t="s">
        <v>446</v>
      </c>
      <c r="U51" s="241" t="s">
        <v>14363</v>
      </c>
      <c r="V51" s="305" t="str" cm="1">
        <f t="array" ref="V51">_xlfn.IFS(C51="","",COUNTIF(C51,"ตำแหน่งว่าง*"),"ว่าง",COUNTIF(C51,"&lt;&gt;ตำแหน่งว่าง*"),"คนครอง")</f>
        <v>ว่าง</v>
      </c>
      <c r="W51" s="242">
        <v>42</v>
      </c>
      <c r="X51" s="98" t="s">
        <v>567</v>
      </c>
      <c r="Y51" s="100" t="s">
        <v>467</v>
      </c>
      <c r="Z51" s="242">
        <v>50</v>
      </c>
      <c r="AA51" s="96"/>
      <c r="AB51" s="96"/>
    </row>
    <row r="52" spans="1:28" s="53" customFormat="1" ht="22.8" customHeight="1">
      <c r="A52" s="96"/>
      <c r="B52" s="95"/>
      <c r="C52" s="95" t="s">
        <v>60</v>
      </c>
      <c r="D52" s="96"/>
      <c r="E52" s="96"/>
      <c r="F52" s="101" t="s">
        <v>566</v>
      </c>
      <c r="G52" s="163" t="s">
        <v>570</v>
      </c>
      <c r="H52" s="121"/>
      <c r="I52" s="121"/>
      <c r="J52" s="121"/>
      <c r="K52" s="121"/>
      <c r="L52" s="102"/>
      <c r="M52" s="95"/>
      <c r="N52" s="164" t="s">
        <v>26</v>
      </c>
      <c r="O52" s="266" t="s">
        <v>34</v>
      </c>
      <c r="P52" s="164" t="s">
        <v>467</v>
      </c>
      <c r="Q52" s="99"/>
      <c r="R52" s="95"/>
      <c r="S52" s="257" t="str">
        <f t="shared" si="0"/>
        <v/>
      </c>
      <c r="T52" s="241" t="s">
        <v>446</v>
      </c>
      <c r="U52" s="241" t="s">
        <v>14363</v>
      </c>
      <c r="V52" s="305" t="str" cm="1">
        <f t="array" ref="V52">_xlfn.IFS(C52="","",COUNTIF(C52,"ตำแหน่งว่าง*"),"ว่าง",COUNTIF(C52,"&lt;&gt;ตำแหน่งว่าง*"),"คนครอง")</f>
        <v>ว่าง</v>
      </c>
      <c r="W52" s="242">
        <v>42</v>
      </c>
      <c r="X52" s="98" t="s">
        <v>569</v>
      </c>
      <c r="Y52" s="100" t="s">
        <v>467</v>
      </c>
      <c r="Z52" s="242">
        <v>51</v>
      </c>
      <c r="AA52" s="96"/>
      <c r="AB52" s="96"/>
    </row>
    <row r="53" spans="1:28" s="53" customFormat="1" ht="22.8" customHeight="1">
      <c r="A53" s="96"/>
      <c r="B53" s="95"/>
      <c r="C53" s="95" t="s">
        <v>60</v>
      </c>
      <c r="D53" s="96"/>
      <c r="E53" s="96"/>
      <c r="F53" s="101" t="s">
        <v>566</v>
      </c>
      <c r="G53" s="163" t="s">
        <v>572</v>
      </c>
      <c r="H53" s="121" t="s">
        <v>63</v>
      </c>
      <c r="I53" s="121" t="s">
        <v>63</v>
      </c>
      <c r="J53" s="121" t="s">
        <v>63</v>
      </c>
      <c r="K53" s="121" t="s">
        <v>63</v>
      </c>
      <c r="L53" s="96"/>
      <c r="M53" s="95"/>
      <c r="N53" s="164" t="s">
        <v>26</v>
      </c>
      <c r="O53" s="266" t="s">
        <v>34</v>
      </c>
      <c r="P53" s="164" t="s">
        <v>467</v>
      </c>
      <c r="Q53" s="99"/>
      <c r="R53" s="95"/>
      <c r="S53" s="257" t="str">
        <f t="shared" si="0"/>
        <v/>
      </c>
      <c r="T53" s="241" t="s">
        <v>446</v>
      </c>
      <c r="U53" s="241" t="s">
        <v>14363</v>
      </c>
      <c r="V53" s="305" t="str" cm="1">
        <f t="array" ref="V53">_xlfn.IFS(C53="","",COUNTIF(C53,"ตำแหน่งว่าง*"),"ว่าง",COUNTIF(C53,"&lt;&gt;ตำแหน่งว่าง*"),"คนครอง")</f>
        <v>ว่าง</v>
      </c>
      <c r="W53" s="242">
        <v>42</v>
      </c>
      <c r="X53" s="98" t="s">
        <v>571</v>
      </c>
      <c r="Y53" s="100" t="s">
        <v>467</v>
      </c>
      <c r="Z53" s="242">
        <v>52</v>
      </c>
      <c r="AA53" s="96"/>
      <c r="AB53" s="96"/>
    </row>
    <row r="54" spans="1:28" s="53" customFormat="1" ht="22.8" customHeight="1">
      <c r="A54" s="96"/>
      <c r="B54" s="95"/>
      <c r="C54" s="95" t="s">
        <v>60</v>
      </c>
      <c r="D54" s="96"/>
      <c r="E54" s="96"/>
      <c r="F54" s="101" t="s">
        <v>566</v>
      </c>
      <c r="G54" s="163" t="s">
        <v>574</v>
      </c>
      <c r="H54" s="121" t="s">
        <v>63</v>
      </c>
      <c r="I54" s="121" t="s">
        <v>63</v>
      </c>
      <c r="J54" s="121" t="s">
        <v>63</v>
      </c>
      <c r="K54" s="121" t="s">
        <v>63</v>
      </c>
      <c r="L54" s="96"/>
      <c r="M54" s="95"/>
      <c r="N54" s="164" t="s">
        <v>26</v>
      </c>
      <c r="O54" s="266" t="s">
        <v>34</v>
      </c>
      <c r="P54" s="164" t="s">
        <v>467</v>
      </c>
      <c r="Q54" s="99"/>
      <c r="R54" s="95"/>
      <c r="S54" s="257" t="str">
        <f t="shared" si="0"/>
        <v/>
      </c>
      <c r="T54" s="241" t="s">
        <v>446</v>
      </c>
      <c r="U54" s="241" t="s">
        <v>14363</v>
      </c>
      <c r="V54" s="305" t="str" cm="1">
        <f t="array" ref="V54">_xlfn.IFS(C54="","",COUNTIF(C54,"ตำแหน่งว่าง*"),"ว่าง",COUNTIF(C54,"&lt;&gt;ตำแหน่งว่าง*"),"คนครอง")</f>
        <v>ว่าง</v>
      </c>
      <c r="W54" s="242">
        <v>42</v>
      </c>
      <c r="X54" s="98" t="s">
        <v>573</v>
      </c>
      <c r="Y54" s="100" t="s">
        <v>467</v>
      </c>
      <c r="Z54" s="242">
        <v>53</v>
      </c>
      <c r="AA54" s="96"/>
      <c r="AB54" s="96"/>
    </row>
    <row r="55" spans="1:28" s="53" customFormat="1" ht="22.8" customHeight="1">
      <c r="A55" s="96"/>
      <c r="B55" s="95"/>
      <c r="C55" s="95" t="s">
        <v>60</v>
      </c>
      <c r="D55" s="96"/>
      <c r="E55" s="96"/>
      <c r="F55" s="101" t="s">
        <v>566</v>
      </c>
      <c r="G55" s="163" t="s">
        <v>576</v>
      </c>
      <c r="H55" s="121" t="s">
        <v>63</v>
      </c>
      <c r="I55" s="121" t="s">
        <v>63</v>
      </c>
      <c r="J55" s="121" t="s">
        <v>63</v>
      </c>
      <c r="K55" s="121" t="s">
        <v>63</v>
      </c>
      <c r="L55" s="96"/>
      <c r="M55" s="95"/>
      <c r="N55" s="164" t="s">
        <v>26</v>
      </c>
      <c r="O55" s="266" t="s">
        <v>34</v>
      </c>
      <c r="P55" s="164" t="s">
        <v>467</v>
      </c>
      <c r="Q55" s="99"/>
      <c r="R55" s="95"/>
      <c r="S55" s="257" t="str">
        <f t="shared" si="0"/>
        <v/>
      </c>
      <c r="T55" s="241" t="s">
        <v>446</v>
      </c>
      <c r="U55" s="241" t="s">
        <v>14363</v>
      </c>
      <c r="V55" s="305" t="str" cm="1">
        <f t="array" ref="V55">_xlfn.IFS(C55="","",COUNTIF(C55,"ตำแหน่งว่าง*"),"ว่าง",COUNTIF(C55,"&lt;&gt;ตำแหน่งว่าง*"),"คนครอง")</f>
        <v>ว่าง</v>
      </c>
      <c r="W55" s="242">
        <v>42</v>
      </c>
      <c r="X55" s="98" t="s">
        <v>575</v>
      </c>
      <c r="Y55" s="100" t="s">
        <v>467</v>
      </c>
      <c r="Z55" s="242">
        <v>54</v>
      </c>
      <c r="AA55" s="96"/>
      <c r="AB55" s="96"/>
    </row>
    <row r="56" spans="1:28" s="53" customFormat="1" ht="22.8" customHeight="1">
      <c r="A56" s="96" t="s">
        <v>154</v>
      </c>
      <c r="B56" s="95" t="s">
        <v>70</v>
      </c>
      <c r="C56" s="96" t="s">
        <v>17210</v>
      </c>
      <c r="D56" s="96" t="s">
        <v>18841</v>
      </c>
      <c r="E56" s="96" t="s">
        <v>18890</v>
      </c>
      <c r="F56" s="101" t="s">
        <v>566</v>
      </c>
      <c r="G56" s="163" t="s">
        <v>578</v>
      </c>
      <c r="H56" s="121">
        <v>43738</v>
      </c>
      <c r="I56" s="121">
        <v>43738</v>
      </c>
      <c r="J56" s="121">
        <v>43738</v>
      </c>
      <c r="K56" s="121">
        <v>34675</v>
      </c>
      <c r="L56" s="102" t="s">
        <v>541</v>
      </c>
      <c r="M56" s="95" t="s">
        <v>230</v>
      </c>
      <c r="N56" s="164" t="s">
        <v>26</v>
      </c>
      <c r="O56" s="266" t="s">
        <v>34</v>
      </c>
      <c r="P56" s="164" t="s">
        <v>467</v>
      </c>
      <c r="Q56" s="99" t="s">
        <v>579</v>
      </c>
      <c r="R56" s="95" t="s">
        <v>214</v>
      </c>
      <c r="S56" s="257">
        <f t="shared" si="0"/>
        <v>56888</v>
      </c>
      <c r="T56" s="241" t="s">
        <v>446</v>
      </c>
      <c r="U56" s="241" t="s">
        <v>14363</v>
      </c>
      <c r="V56" s="305" t="str" cm="1">
        <f t="array" ref="V56">_xlfn.IFS(C56="","",COUNTIF(C56,"ตำแหน่งว่าง*"),"ว่าง",COUNTIF(C56,"&lt;&gt;ตำแหน่งว่าง*"),"คนครอง")</f>
        <v>คนครอง</v>
      </c>
      <c r="W56" s="242">
        <v>42</v>
      </c>
      <c r="X56" s="98" t="s">
        <v>577</v>
      </c>
      <c r="Y56" s="100" t="s">
        <v>467</v>
      </c>
      <c r="Z56" s="242">
        <v>55</v>
      </c>
      <c r="AA56" s="96"/>
      <c r="AB56" s="96" t="s">
        <v>24633</v>
      </c>
    </row>
    <row r="57" spans="1:28" s="53" customFormat="1" ht="22.8" customHeight="1">
      <c r="A57" s="96" t="s">
        <v>154</v>
      </c>
      <c r="B57" s="95" t="s">
        <v>20</v>
      </c>
      <c r="C57" s="96" t="s">
        <v>17211</v>
      </c>
      <c r="D57" s="96" t="s">
        <v>18842</v>
      </c>
      <c r="E57" s="96" t="s">
        <v>18891</v>
      </c>
      <c r="F57" s="101" t="s">
        <v>566</v>
      </c>
      <c r="G57" s="163" t="s">
        <v>581</v>
      </c>
      <c r="H57" s="121">
        <v>43738</v>
      </c>
      <c r="I57" s="121">
        <v>43738</v>
      </c>
      <c r="J57" s="121">
        <v>43738</v>
      </c>
      <c r="K57" s="121">
        <v>34276</v>
      </c>
      <c r="L57" s="102" t="s">
        <v>541</v>
      </c>
      <c r="M57" s="95" t="s">
        <v>230</v>
      </c>
      <c r="N57" s="164" t="s">
        <v>26</v>
      </c>
      <c r="O57" s="266" t="s">
        <v>34</v>
      </c>
      <c r="P57" s="164" t="s">
        <v>467</v>
      </c>
      <c r="Q57" s="99" t="s">
        <v>582</v>
      </c>
      <c r="R57" s="95" t="s">
        <v>214</v>
      </c>
      <c r="S57" s="257">
        <f t="shared" si="0"/>
        <v>56523</v>
      </c>
      <c r="T57" s="241" t="s">
        <v>446</v>
      </c>
      <c r="U57" s="241" t="s">
        <v>14363</v>
      </c>
      <c r="V57" s="305" t="str" cm="1">
        <f t="array" ref="V57">_xlfn.IFS(C57="","",COUNTIF(C57,"ตำแหน่งว่าง*"),"ว่าง",COUNTIF(C57,"&lt;&gt;ตำแหน่งว่าง*"),"คนครอง")</f>
        <v>คนครอง</v>
      </c>
      <c r="W57" s="242">
        <v>42</v>
      </c>
      <c r="X57" s="98" t="s">
        <v>580</v>
      </c>
      <c r="Y57" s="100" t="s">
        <v>467</v>
      </c>
      <c r="Z57" s="242">
        <v>56</v>
      </c>
      <c r="AA57" s="96"/>
      <c r="AB57" s="96" t="s">
        <v>24633</v>
      </c>
    </row>
    <row r="58" spans="1:28" s="53" customFormat="1" ht="22.8" customHeight="1">
      <c r="A58" s="96"/>
      <c r="B58" s="95"/>
      <c r="C58" s="95" t="s">
        <v>60</v>
      </c>
      <c r="D58" s="96"/>
      <c r="E58" s="96"/>
      <c r="F58" s="101" t="s">
        <v>566</v>
      </c>
      <c r="G58" s="163" t="s">
        <v>584</v>
      </c>
      <c r="H58" s="121"/>
      <c r="I58" s="121"/>
      <c r="J58" s="121"/>
      <c r="K58" s="121"/>
      <c r="L58" s="96"/>
      <c r="M58" s="95"/>
      <c r="N58" s="164" t="s">
        <v>26</v>
      </c>
      <c r="O58" s="266" t="s">
        <v>34</v>
      </c>
      <c r="P58" s="164" t="s">
        <v>467</v>
      </c>
      <c r="Q58" s="99"/>
      <c r="R58" s="95"/>
      <c r="S58" s="257" t="str">
        <f t="shared" si="0"/>
        <v/>
      </c>
      <c r="T58" s="241" t="s">
        <v>446</v>
      </c>
      <c r="U58" s="241" t="s">
        <v>14363</v>
      </c>
      <c r="V58" s="305" t="str" cm="1">
        <f t="array" ref="V58">_xlfn.IFS(C58="","",COUNTIF(C58,"ตำแหน่งว่าง*"),"ว่าง",COUNTIF(C58,"&lt;&gt;ตำแหน่งว่าง*"),"คนครอง")</f>
        <v>ว่าง</v>
      </c>
      <c r="W58" s="242">
        <v>42</v>
      </c>
      <c r="X58" s="98" t="s">
        <v>583</v>
      </c>
      <c r="Y58" s="100" t="s">
        <v>467</v>
      </c>
      <c r="Z58" s="242">
        <v>57</v>
      </c>
      <c r="AA58" s="96"/>
      <c r="AB58" s="96"/>
    </row>
    <row r="59" spans="1:28" s="53" customFormat="1" ht="22.8" customHeight="1">
      <c r="A59" s="282" t="s">
        <v>585</v>
      </c>
      <c r="B59" s="151"/>
      <c r="C59" s="154"/>
      <c r="D59" s="154"/>
      <c r="E59" s="154"/>
      <c r="F59" s="152"/>
      <c r="G59" s="254"/>
      <c r="H59" s="153" t="s">
        <v>63</v>
      </c>
      <c r="I59" s="153" t="s">
        <v>63</v>
      </c>
      <c r="J59" s="153" t="s">
        <v>63</v>
      </c>
      <c r="K59" s="153" t="s">
        <v>63</v>
      </c>
      <c r="L59" s="154"/>
      <c r="M59" s="151"/>
      <c r="N59" s="155"/>
      <c r="O59" s="157"/>
      <c r="P59" s="155"/>
      <c r="Q59" s="156"/>
      <c r="R59" s="151"/>
      <c r="S59" s="257" t="str">
        <f t="shared" si="0"/>
        <v/>
      </c>
      <c r="T59" s="248"/>
      <c r="U59" s="248"/>
      <c r="V59" s="305" t="str" cm="1">
        <f t="array" ref="V59">_xlfn.IFS(C59="","",COUNTIF(C59,"ตำแหน่งว่าง*"),"ว่าง",COUNTIF(C59,"&lt;&gt;ตำแหน่งว่าง*"),"คนครอง")</f>
        <v/>
      </c>
      <c r="W59" s="249"/>
      <c r="X59" s="254"/>
      <c r="Y59" s="155"/>
      <c r="Z59" s="242">
        <v>58</v>
      </c>
      <c r="AA59" s="96"/>
      <c r="AB59" s="96"/>
    </row>
    <row r="60" spans="1:28" s="53" customFormat="1" ht="22.8" customHeight="1">
      <c r="A60" s="96" t="s">
        <v>69</v>
      </c>
      <c r="B60" s="95" t="s">
        <v>20</v>
      </c>
      <c r="C60" s="96" t="s">
        <v>586</v>
      </c>
      <c r="D60" s="96" t="s">
        <v>18843</v>
      </c>
      <c r="E60" s="96" t="s">
        <v>18892</v>
      </c>
      <c r="F60" s="101" t="s">
        <v>587</v>
      </c>
      <c r="G60" s="163" t="s">
        <v>589</v>
      </c>
      <c r="H60" s="121">
        <v>44958</v>
      </c>
      <c r="I60" s="349">
        <v>44531</v>
      </c>
      <c r="J60" s="121">
        <v>37653</v>
      </c>
      <c r="K60" s="121">
        <v>29622</v>
      </c>
      <c r="L60" s="96" t="s">
        <v>24962</v>
      </c>
      <c r="M60" s="95" t="s">
        <v>24</v>
      </c>
      <c r="N60" s="164" t="s">
        <v>26</v>
      </c>
      <c r="O60" s="266" t="s">
        <v>74</v>
      </c>
      <c r="P60" s="164"/>
      <c r="Q60" s="99" t="s">
        <v>18166</v>
      </c>
      <c r="R60" s="95" t="s">
        <v>590</v>
      </c>
      <c r="S60" s="257">
        <f t="shared" si="0"/>
        <v>51775</v>
      </c>
      <c r="T60" s="241" t="s">
        <v>585</v>
      </c>
      <c r="U60" s="241" t="s">
        <v>14363</v>
      </c>
      <c r="V60" s="305" t="str" cm="1">
        <f t="array" ref="V60">_xlfn.IFS(C60="","",COUNTIF(C60,"ตำแหน่งว่าง*"),"ว่าง",COUNTIF(C60,"&lt;&gt;ตำแหน่งว่าง*"),"คนครอง")</f>
        <v>คนครอง</v>
      </c>
      <c r="W60" s="242">
        <v>31</v>
      </c>
      <c r="X60" s="98" t="s">
        <v>588</v>
      </c>
      <c r="Y60" s="100" t="s">
        <v>90</v>
      </c>
      <c r="Z60" s="242">
        <v>59</v>
      </c>
      <c r="AA60" s="96" t="s">
        <v>24731</v>
      </c>
      <c r="AB60" s="96" t="s">
        <v>24634</v>
      </c>
    </row>
    <row r="61" spans="1:28" s="53" customFormat="1" ht="22.8" customHeight="1">
      <c r="A61" s="96" t="s">
        <v>93</v>
      </c>
      <c r="B61" s="95" t="s">
        <v>20</v>
      </c>
      <c r="C61" s="96" t="s">
        <v>17212</v>
      </c>
      <c r="D61" s="96" t="s">
        <v>18844</v>
      </c>
      <c r="E61" s="96" t="s">
        <v>18893</v>
      </c>
      <c r="F61" s="101" t="s">
        <v>591</v>
      </c>
      <c r="G61" s="163" t="s">
        <v>593</v>
      </c>
      <c r="H61" s="121">
        <v>43539</v>
      </c>
      <c r="I61" s="121">
        <v>42893</v>
      </c>
      <c r="J61" s="121">
        <v>37712</v>
      </c>
      <c r="K61" s="121">
        <v>28026</v>
      </c>
      <c r="L61" s="96" t="s">
        <v>24963</v>
      </c>
      <c r="M61" s="95" t="s">
        <v>24</v>
      </c>
      <c r="N61" s="164" t="s">
        <v>26</v>
      </c>
      <c r="O61" s="266" t="s">
        <v>595</v>
      </c>
      <c r="P61" s="164" t="s">
        <v>595</v>
      </c>
      <c r="Q61" s="99" t="s">
        <v>596</v>
      </c>
      <c r="R61" s="95" t="s">
        <v>597</v>
      </c>
      <c r="S61" s="257">
        <f t="shared" si="0"/>
        <v>49949</v>
      </c>
      <c r="T61" s="241" t="s">
        <v>585</v>
      </c>
      <c r="U61" s="241" t="s">
        <v>14363</v>
      </c>
      <c r="V61" s="305" t="str" cm="1">
        <f t="array" ref="V61">_xlfn.IFS(C61="","",COUNTIF(C61,"ตำแหน่งว่าง*"),"ว่าง",COUNTIF(C61,"&lt;&gt;ตำแหน่งว่าง*"),"คนครอง")</f>
        <v>คนครอง</v>
      </c>
      <c r="W61" s="242">
        <v>32</v>
      </c>
      <c r="X61" s="98" t="s">
        <v>592</v>
      </c>
      <c r="Y61" s="100" t="s">
        <v>594</v>
      </c>
      <c r="Z61" s="242">
        <v>60</v>
      </c>
      <c r="AA61" s="96" t="s">
        <v>24732</v>
      </c>
      <c r="AB61" s="96" t="s">
        <v>24626</v>
      </c>
    </row>
    <row r="62" spans="1:28" s="53" customFormat="1" ht="22.8" customHeight="1">
      <c r="A62" s="96" t="s">
        <v>93</v>
      </c>
      <c r="B62" s="95" t="s">
        <v>20</v>
      </c>
      <c r="C62" s="96" t="s">
        <v>598</v>
      </c>
      <c r="D62" s="96" t="s">
        <v>18845</v>
      </c>
      <c r="E62" s="96" t="s">
        <v>18894</v>
      </c>
      <c r="F62" s="101" t="s">
        <v>591</v>
      </c>
      <c r="G62" s="163" t="s">
        <v>600</v>
      </c>
      <c r="H62" s="121">
        <v>43539</v>
      </c>
      <c r="I62" s="121">
        <v>43539</v>
      </c>
      <c r="J62" s="121">
        <v>37392</v>
      </c>
      <c r="K62" s="121">
        <v>26764</v>
      </c>
      <c r="L62" s="96" t="s">
        <v>601</v>
      </c>
      <c r="M62" s="95" t="s">
        <v>602</v>
      </c>
      <c r="N62" s="164" t="s">
        <v>26</v>
      </c>
      <c r="O62" s="266" t="s">
        <v>34</v>
      </c>
      <c r="P62" s="164" t="s">
        <v>467</v>
      </c>
      <c r="Q62" s="99" t="s">
        <v>603</v>
      </c>
      <c r="R62" s="95" t="s">
        <v>604</v>
      </c>
      <c r="S62" s="257">
        <f t="shared" si="0"/>
        <v>48853</v>
      </c>
      <c r="T62" s="241" t="s">
        <v>585</v>
      </c>
      <c r="U62" s="241" t="s">
        <v>14363</v>
      </c>
      <c r="V62" s="305" t="str" cm="1">
        <f t="array" ref="V62">_xlfn.IFS(C62="","",COUNTIF(C62,"ตำแหน่งว่าง*"),"ว่าง",COUNTIF(C62,"&lt;&gt;ตำแหน่งว่าง*"),"คนครอง")</f>
        <v>คนครอง</v>
      </c>
      <c r="W62" s="242">
        <v>32</v>
      </c>
      <c r="X62" s="98" t="s">
        <v>599</v>
      </c>
      <c r="Y62" s="100" t="s">
        <v>467</v>
      </c>
      <c r="Z62" s="242">
        <v>61</v>
      </c>
      <c r="AA62" s="96" t="s">
        <v>24733</v>
      </c>
      <c r="AB62" s="96" t="s">
        <v>24635</v>
      </c>
    </row>
    <row r="63" spans="1:28" s="53" customFormat="1" ht="22.8" customHeight="1">
      <c r="A63" s="96" t="s">
        <v>55</v>
      </c>
      <c r="B63" s="95" t="s">
        <v>70</v>
      </c>
      <c r="C63" s="96" t="s">
        <v>1029</v>
      </c>
      <c r="D63" s="96" t="s">
        <v>18826</v>
      </c>
      <c r="E63" s="96" t="s">
        <v>18875</v>
      </c>
      <c r="F63" s="101" t="s">
        <v>605</v>
      </c>
      <c r="G63" s="163" t="s">
        <v>607</v>
      </c>
      <c r="H63" s="121">
        <v>45719</v>
      </c>
      <c r="I63" s="121">
        <v>45260</v>
      </c>
      <c r="J63" s="121">
        <v>41579</v>
      </c>
      <c r="K63" s="121">
        <v>31789</v>
      </c>
      <c r="L63" s="96" t="s">
        <v>24953</v>
      </c>
      <c r="M63" s="95" t="s">
        <v>24</v>
      </c>
      <c r="N63" s="164" t="s">
        <v>26</v>
      </c>
      <c r="O63" s="266" t="s">
        <v>90</v>
      </c>
      <c r="P63" s="164"/>
      <c r="Q63" s="99" t="s">
        <v>1032</v>
      </c>
      <c r="R63" s="95" t="s">
        <v>24247</v>
      </c>
      <c r="S63" s="257">
        <f t="shared" si="0"/>
        <v>53966</v>
      </c>
      <c r="T63" s="241" t="s">
        <v>585</v>
      </c>
      <c r="U63" s="241" t="s">
        <v>14363</v>
      </c>
      <c r="V63" s="305" t="str" cm="1">
        <f t="array" ref="V63">_xlfn.IFS(C63="","",COUNTIF(C63,"ตำแหน่งว่าง*"),"ว่าง",COUNTIF(C63,"&lt;&gt;ตำแหน่งว่าง*"),"คนครอง")</f>
        <v>คนครอง</v>
      </c>
      <c r="W63" s="242">
        <v>41</v>
      </c>
      <c r="X63" s="98" t="s">
        <v>606</v>
      </c>
      <c r="Y63" s="100" t="s">
        <v>90</v>
      </c>
      <c r="Z63" s="242">
        <v>62</v>
      </c>
      <c r="AA63" s="96" t="s">
        <v>24729</v>
      </c>
      <c r="AB63" s="96" t="s">
        <v>24636</v>
      </c>
    </row>
    <row r="64" spans="1:28" s="53" customFormat="1" ht="22.8" customHeight="1">
      <c r="A64" s="96" t="s">
        <v>55</v>
      </c>
      <c r="B64" s="95" t="s">
        <v>20</v>
      </c>
      <c r="C64" s="96" t="s">
        <v>610</v>
      </c>
      <c r="D64" s="96" t="s">
        <v>18847</v>
      </c>
      <c r="E64" s="96" t="s">
        <v>18896</v>
      </c>
      <c r="F64" s="101" t="s">
        <v>605</v>
      </c>
      <c r="G64" s="163" t="s">
        <v>612</v>
      </c>
      <c r="H64" s="121">
        <v>44967</v>
      </c>
      <c r="I64" s="121">
        <v>44967</v>
      </c>
      <c r="J64" s="121">
        <v>42125</v>
      </c>
      <c r="K64" s="121">
        <v>31652</v>
      </c>
      <c r="L64" s="96" t="s">
        <v>1300</v>
      </c>
      <c r="M64" s="95" t="s">
        <v>613</v>
      </c>
      <c r="N64" s="164" t="s">
        <v>26</v>
      </c>
      <c r="O64" s="266" t="s">
        <v>419</v>
      </c>
      <c r="P64" s="164"/>
      <c r="Q64" s="99" t="s">
        <v>614</v>
      </c>
      <c r="R64" s="95" t="s">
        <v>59</v>
      </c>
      <c r="S64" s="257">
        <f t="shared" si="0"/>
        <v>53601</v>
      </c>
      <c r="T64" s="241" t="s">
        <v>585</v>
      </c>
      <c r="U64" s="241" t="s">
        <v>14363</v>
      </c>
      <c r="V64" s="305" t="str" cm="1">
        <f t="array" ref="V64">_xlfn.IFS(C64="","",COUNTIF(C64,"ตำแหน่งว่าง*"),"ว่าง",COUNTIF(C64,"&lt;&gt;ตำแหน่งว่าง*"),"คนครอง")</f>
        <v>คนครอง</v>
      </c>
      <c r="W64" s="242">
        <v>41</v>
      </c>
      <c r="X64" s="98" t="s">
        <v>611</v>
      </c>
      <c r="Y64" s="100" t="s">
        <v>419</v>
      </c>
      <c r="Z64" s="242">
        <v>63</v>
      </c>
      <c r="AA64" s="96" t="s">
        <v>24734</v>
      </c>
      <c r="AB64" s="96" t="s">
        <v>24630</v>
      </c>
    </row>
    <row r="65" spans="1:28" s="53" customFormat="1" ht="22.8" customHeight="1">
      <c r="A65" s="96" t="s">
        <v>93</v>
      </c>
      <c r="B65" s="95" t="s">
        <v>20</v>
      </c>
      <c r="C65" s="96" t="s">
        <v>620</v>
      </c>
      <c r="D65" s="96" t="s">
        <v>18848</v>
      </c>
      <c r="E65" s="96" t="s">
        <v>18897</v>
      </c>
      <c r="F65" s="101" t="s">
        <v>605</v>
      </c>
      <c r="G65" s="163" t="s">
        <v>622</v>
      </c>
      <c r="H65" s="121">
        <v>44187</v>
      </c>
      <c r="I65" s="121">
        <v>44187</v>
      </c>
      <c r="J65" s="121">
        <v>41487</v>
      </c>
      <c r="K65" s="121">
        <v>29054</v>
      </c>
      <c r="L65" s="96" t="s">
        <v>623</v>
      </c>
      <c r="M65" s="95" t="s">
        <v>624</v>
      </c>
      <c r="N65" s="164" t="s">
        <v>26</v>
      </c>
      <c r="O65" s="266" t="s">
        <v>626</v>
      </c>
      <c r="P65" s="164"/>
      <c r="Q65" s="99" t="s">
        <v>627</v>
      </c>
      <c r="R65" s="95" t="s">
        <v>252</v>
      </c>
      <c r="S65" s="257">
        <f t="shared" si="0"/>
        <v>51044</v>
      </c>
      <c r="T65" s="241" t="s">
        <v>585</v>
      </c>
      <c r="U65" s="241" t="s">
        <v>14363</v>
      </c>
      <c r="V65" s="305" t="str" cm="1">
        <f t="array" ref="V65">_xlfn.IFS(C65="","",COUNTIF(C65,"ตำแหน่งว่าง*"),"ว่าง",COUNTIF(C65,"&lt;&gt;ตำแหน่งว่าง*"),"คนครอง")</f>
        <v>คนครอง</v>
      </c>
      <c r="W65" s="242">
        <v>41</v>
      </c>
      <c r="X65" s="98" t="s">
        <v>621</v>
      </c>
      <c r="Y65" s="100" t="s">
        <v>625</v>
      </c>
      <c r="Z65" s="242">
        <v>64</v>
      </c>
      <c r="AA65" s="96" t="s">
        <v>24735</v>
      </c>
      <c r="AB65" s="96" t="s">
        <v>24637</v>
      </c>
    </row>
    <row r="66" spans="1:28" s="53" customFormat="1" ht="22.8" customHeight="1">
      <c r="A66" s="96" t="s">
        <v>93</v>
      </c>
      <c r="B66" s="95" t="s">
        <v>20</v>
      </c>
      <c r="C66" s="96" t="s">
        <v>615</v>
      </c>
      <c r="D66" s="96" t="s">
        <v>18849</v>
      </c>
      <c r="E66" s="96" t="s">
        <v>18898</v>
      </c>
      <c r="F66" s="101" t="s">
        <v>605</v>
      </c>
      <c r="G66" s="163" t="s">
        <v>617</v>
      </c>
      <c r="H66" s="121">
        <v>42019</v>
      </c>
      <c r="I66" s="121">
        <v>41675</v>
      </c>
      <c r="J66" s="121">
        <v>39345</v>
      </c>
      <c r="K66" s="121">
        <v>28974</v>
      </c>
      <c r="L66" s="96" t="s">
        <v>24954</v>
      </c>
      <c r="M66" s="95" t="s">
        <v>24</v>
      </c>
      <c r="N66" s="164" t="s">
        <v>26</v>
      </c>
      <c r="O66" s="266" t="s">
        <v>595</v>
      </c>
      <c r="P66" s="164" t="s">
        <v>595</v>
      </c>
      <c r="Q66" s="99" t="s">
        <v>618</v>
      </c>
      <c r="R66" s="95" t="s">
        <v>619</v>
      </c>
      <c r="S66" s="257">
        <f t="shared" ref="S66:S129" si="1">IF(K66&lt;&gt;"",DATE(YEAR(K66)+60+(K66&gt;=DATE(YEAR(K66),10,2)),10,1),"")</f>
        <v>51044</v>
      </c>
      <c r="T66" s="241" t="s">
        <v>585</v>
      </c>
      <c r="U66" s="241" t="s">
        <v>14363</v>
      </c>
      <c r="V66" s="305" t="str" cm="1">
        <f t="array" ref="V66">_xlfn.IFS(C66="","",COUNTIF(C66,"ตำแหน่งว่าง*"),"ว่าง",COUNTIF(C66,"&lt;&gt;ตำแหน่งว่าง*"),"คนครอง")</f>
        <v>คนครอง</v>
      </c>
      <c r="W66" s="242">
        <v>41</v>
      </c>
      <c r="X66" s="98" t="s">
        <v>616</v>
      </c>
      <c r="Y66" s="100" t="s">
        <v>594</v>
      </c>
      <c r="Z66" s="242">
        <v>65</v>
      </c>
      <c r="AA66" s="96" t="s">
        <v>24736</v>
      </c>
      <c r="AB66" s="96" t="s">
        <v>24638</v>
      </c>
    </row>
    <row r="67" spans="1:28" s="53" customFormat="1" ht="22.8" customHeight="1">
      <c r="A67" s="97" t="s">
        <v>93</v>
      </c>
      <c r="B67" s="95" t="s">
        <v>70</v>
      </c>
      <c r="C67" s="96" t="s">
        <v>6187</v>
      </c>
      <c r="D67" s="96" t="s">
        <v>19901</v>
      </c>
      <c r="E67" s="96" t="s">
        <v>21206</v>
      </c>
      <c r="F67" s="101" t="s">
        <v>17096</v>
      </c>
      <c r="G67" s="163" t="s">
        <v>673</v>
      </c>
      <c r="H67" s="121">
        <v>45719</v>
      </c>
      <c r="I67" s="121">
        <v>44187</v>
      </c>
      <c r="J67" s="121">
        <v>41645</v>
      </c>
      <c r="K67" s="121">
        <v>33092</v>
      </c>
      <c r="L67" s="102" t="s">
        <v>24975</v>
      </c>
      <c r="M67" s="95" t="s">
        <v>24</v>
      </c>
      <c r="N67" s="164" t="s">
        <v>26</v>
      </c>
      <c r="O67" s="266" t="s">
        <v>34</v>
      </c>
      <c r="P67" s="164" t="s">
        <v>467</v>
      </c>
      <c r="Q67" s="99" t="s">
        <v>6190</v>
      </c>
      <c r="R67" s="95" t="s">
        <v>24249</v>
      </c>
      <c r="S67" s="257">
        <f t="shared" si="1"/>
        <v>55062</v>
      </c>
      <c r="T67" s="241" t="s">
        <v>585</v>
      </c>
      <c r="U67" s="241" t="s">
        <v>14363</v>
      </c>
      <c r="V67" s="305" t="str" cm="1">
        <f t="array" ref="V67">_xlfn.IFS(C67="","",COUNTIF(C67,"ตำแหน่งว่าง*"),"ว่าง",COUNTIF(C67,"&lt;&gt;ตำแหน่งว่าง*"),"คนครอง")</f>
        <v>คนครอง</v>
      </c>
      <c r="W67" s="242" cm="1">
        <f t="array" ref="W67">_xlfn.IFS(COUNTIF(C67,"*(สบ3)"),32,COUNTIF(C67,"*(สบ2)"),41,COUNTIF(C67,"*(สบ1)"),42,COUNTIF(C67,"ตำแหน่งว่าง*"),42)</f>
        <v>41</v>
      </c>
      <c r="X67" s="98" t="s">
        <v>672</v>
      </c>
      <c r="Y67" s="100" t="s">
        <v>467</v>
      </c>
      <c r="Z67" s="242">
        <v>66</v>
      </c>
      <c r="AA67" s="96" t="s">
        <v>24948</v>
      </c>
      <c r="AB67" s="96" t="s">
        <v>24639</v>
      </c>
    </row>
    <row r="68" spans="1:28" s="53" customFormat="1" ht="22.8" customHeight="1">
      <c r="A68" s="96" t="s">
        <v>154</v>
      </c>
      <c r="B68" s="95" t="s">
        <v>20</v>
      </c>
      <c r="C68" s="96" t="s">
        <v>17097</v>
      </c>
      <c r="D68" s="96" t="s">
        <v>18850</v>
      </c>
      <c r="E68" s="96" t="s">
        <v>18899</v>
      </c>
      <c r="F68" s="101" t="s">
        <v>17096</v>
      </c>
      <c r="G68" s="163" t="s">
        <v>675</v>
      </c>
      <c r="H68" s="121">
        <v>43353</v>
      </c>
      <c r="I68" s="121">
        <v>43353</v>
      </c>
      <c r="J68" s="121">
        <v>43353</v>
      </c>
      <c r="K68" s="121">
        <v>31805</v>
      </c>
      <c r="L68" s="102" t="s">
        <v>24964</v>
      </c>
      <c r="M68" s="95" t="s">
        <v>24</v>
      </c>
      <c r="N68" s="164" t="s">
        <v>26</v>
      </c>
      <c r="O68" s="266" t="s">
        <v>34</v>
      </c>
      <c r="P68" s="164" t="s">
        <v>467</v>
      </c>
      <c r="Q68" s="99" t="s">
        <v>676</v>
      </c>
      <c r="R68" s="95" t="s">
        <v>677</v>
      </c>
      <c r="S68" s="257">
        <f t="shared" si="1"/>
        <v>53966</v>
      </c>
      <c r="T68" s="241" t="s">
        <v>585</v>
      </c>
      <c r="U68" s="241" t="s">
        <v>14363</v>
      </c>
      <c r="V68" s="305" t="str" cm="1">
        <f t="array" ref="V68">_xlfn.IFS(C68="","",COUNTIF(C68,"ตำแหน่งว่าง*"),"ว่าง",COUNTIF(C68,"&lt;&gt;ตำแหน่งว่าง*"),"คนครอง")</f>
        <v>คนครอง</v>
      </c>
      <c r="W68" s="242" cm="1">
        <f t="array" ref="W68">_xlfn.IFS(COUNTIF(C68,"*(สบ3)"),32,COUNTIF(C68,"*(สบ2)"),41,COUNTIF(C68,"*(สบ1)"),42,COUNTIF(C68,"ตำแหน่งว่าง*"),42)</f>
        <v>42</v>
      </c>
      <c r="X68" s="98" t="s">
        <v>674</v>
      </c>
      <c r="Y68" s="100" t="s">
        <v>467</v>
      </c>
      <c r="Z68" s="242">
        <v>67</v>
      </c>
      <c r="AA68" s="96" t="s">
        <v>24965</v>
      </c>
      <c r="AB68" s="96" t="s">
        <v>24640</v>
      </c>
    </row>
    <row r="69" spans="1:28" s="53" customFormat="1" ht="22.8" customHeight="1">
      <c r="A69" s="96" t="s">
        <v>93</v>
      </c>
      <c r="B69" s="95" t="s">
        <v>70</v>
      </c>
      <c r="C69" s="96" t="s">
        <v>17167</v>
      </c>
      <c r="D69" s="96" t="s">
        <v>18851</v>
      </c>
      <c r="E69" s="96" t="s">
        <v>18900</v>
      </c>
      <c r="F69" s="101" t="s">
        <v>17096</v>
      </c>
      <c r="G69" s="163" t="s">
        <v>679</v>
      </c>
      <c r="H69" s="121">
        <v>43539</v>
      </c>
      <c r="I69" s="121">
        <v>42019</v>
      </c>
      <c r="J69" s="122">
        <v>39345</v>
      </c>
      <c r="K69" s="121">
        <v>28755</v>
      </c>
      <c r="L69" s="96" t="s">
        <v>680</v>
      </c>
      <c r="M69" s="107" t="s">
        <v>24</v>
      </c>
      <c r="N69" s="164" t="s">
        <v>26</v>
      </c>
      <c r="O69" s="266" t="s">
        <v>34</v>
      </c>
      <c r="P69" s="164" t="s">
        <v>467</v>
      </c>
      <c r="Q69" s="105" t="s">
        <v>681</v>
      </c>
      <c r="R69" s="95" t="s">
        <v>682</v>
      </c>
      <c r="S69" s="257">
        <f t="shared" si="1"/>
        <v>50679</v>
      </c>
      <c r="T69" s="241" t="s">
        <v>585</v>
      </c>
      <c r="U69" s="241" t="s">
        <v>14363</v>
      </c>
      <c r="V69" s="305" t="str" cm="1">
        <f t="array" ref="V69">_xlfn.IFS(C69="","",COUNTIF(C69,"ตำแหน่งว่าง*"),"ว่าง",COUNTIF(C69,"&lt;&gt;ตำแหน่งว่าง*"),"คนครอง")</f>
        <v>คนครอง</v>
      </c>
      <c r="W69" s="242" cm="1">
        <f t="array" ref="W69">_xlfn.IFS(COUNTIF(C69,"*(สบ3)"),32,COUNTIF(C69,"*(สบ2)"),41,COUNTIF(C69,"*(สบ1)"),42,COUNTIF(C69,"ตำแหน่งว่าง*"),42)</f>
        <v>41</v>
      </c>
      <c r="X69" s="98" t="s">
        <v>678</v>
      </c>
      <c r="Y69" s="100" t="s">
        <v>467</v>
      </c>
      <c r="Z69" s="242">
        <v>68</v>
      </c>
      <c r="AA69" s="96"/>
      <c r="AB69" s="96" t="s">
        <v>24638</v>
      </c>
    </row>
    <row r="70" spans="1:28" s="56" customFormat="1" ht="22.8" customHeight="1">
      <c r="A70" s="96"/>
      <c r="B70" s="95"/>
      <c r="C70" s="95" t="s">
        <v>60</v>
      </c>
      <c r="D70" s="96"/>
      <c r="E70" s="96"/>
      <c r="F70" s="101" t="s">
        <v>17096</v>
      </c>
      <c r="G70" s="163" t="s">
        <v>684</v>
      </c>
      <c r="H70" s="121"/>
      <c r="I70" s="121"/>
      <c r="J70" s="121"/>
      <c r="K70" s="121"/>
      <c r="L70" s="96"/>
      <c r="M70" s="95"/>
      <c r="N70" s="164" t="s">
        <v>26</v>
      </c>
      <c r="O70" s="266" t="s">
        <v>34</v>
      </c>
      <c r="P70" s="164" t="s">
        <v>467</v>
      </c>
      <c r="Q70" s="99"/>
      <c r="R70" s="95"/>
      <c r="S70" s="257" t="str">
        <f t="shared" si="1"/>
        <v/>
      </c>
      <c r="T70" s="243" t="s">
        <v>585</v>
      </c>
      <c r="U70" s="241" t="s">
        <v>14363</v>
      </c>
      <c r="V70" s="305" t="str" cm="1">
        <f t="array" ref="V70">_xlfn.IFS(C70="","",COUNTIF(C70,"ตำแหน่งว่าง*"),"ว่าง",COUNTIF(C70,"&lt;&gt;ตำแหน่งว่าง*"),"คนครอง")</f>
        <v>ว่าง</v>
      </c>
      <c r="W70" s="242" cm="1">
        <f t="array" ref="W70">_xlfn.IFS(COUNTIF(C70,"*(สบ3)"),32,COUNTIF(C70,"*(สบ2)"),41,COUNTIF(C70,"*(สบ1)"),42,COUNTIF(C70,"ตำแหน่งว่าง*"),42)</f>
        <v>42</v>
      </c>
      <c r="X70" s="98" t="s">
        <v>683</v>
      </c>
      <c r="Y70" s="100" t="s">
        <v>467</v>
      </c>
      <c r="Z70" s="242">
        <v>69</v>
      </c>
      <c r="AA70" s="96"/>
      <c r="AB70" s="96"/>
    </row>
    <row r="71" spans="1:28" s="53" customFormat="1" ht="22.8" customHeight="1">
      <c r="A71" s="96"/>
      <c r="B71" s="95"/>
      <c r="C71" s="96" t="s">
        <v>60</v>
      </c>
      <c r="D71" s="96"/>
      <c r="E71" s="96"/>
      <c r="F71" s="101" t="s">
        <v>628</v>
      </c>
      <c r="G71" s="163" t="s">
        <v>630</v>
      </c>
      <c r="H71" s="121" t="s">
        <v>63</v>
      </c>
      <c r="I71" s="121" t="s">
        <v>63</v>
      </c>
      <c r="J71" s="121" t="s">
        <v>63</v>
      </c>
      <c r="K71" s="121" t="s">
        <v>63</v>
      </c>
      <c r="L71" s="96"/>
      <c r="M71" s="95"/>
      <c r="N71" s="164" t="s">
        <v>26</v>
      </c>
      <c r="O71" s="266" t="s">
        <v>90</v>
      </c>
      <c r="P71" s="164"/>
      <c r="Q71" s="99"/>
      <c r="R71" s="95"/>
      <c r="S71" s="257" t="str">
        <f t="shared" si="1"/>
        <v/>
      </c>
      <c r="T71" s="241" t="s">
        <v>585</v>
      </c>
      <c r="U71" s="241" t="s">
        <v>14363</v>
      </c>
      <c r="V71" s="305" t="str" cm="1">
        <f t="array" ref="V71">_xlfn.IFS(C71="","",COUNTIF(C71,"ตำแหน่งว่าง*"),"ว่าง",COUNTIF(C71,"&lt;&gt;ตำแหน่งว่าง*"),"คนครอง")</f>
        <v>ว่าง</v>
      </c>
      <c r="W71" s="242">
        <v>42</v>
      </c>
      <c r="X71" s="98" t="s">
        <v>629</v>
      </c>
      <c r="Y71" s="100" t="s">
        <v>129</v>
      </c>
      <c r="Z71" s="242">
        <v>70</v>
      </c>
      <c r="AA71" s="96"/>
      <c r="AB71" s="96"/>
    </row>
    <row r="72" spans="1:28" s="53" customFormat="1" ht="22.8" customHeight="1">
      <c r="A72" s="96"/>
      <c r="B72" s="95"/>
      <c r="C72" s="96" t="s">
        <v>60</v>
      </c>
      <c r="D72" s="96"/>
      <c r="E72" s="96"/>
      <c r="F72" s="101" t="s">
        <v>628</v>
      </c>
      <c r="G72" s="163" t="s">
        <v>632</v>
      </c>
      <c r="H72" s="121" t="s">
        <v>63</v>
      </c>
      <c r="I72" s="121" t="s">
        <v>63</v>
      </c>
      <c r="J72" s="121" t="s">
        <v>63</v>
      </c>
      <c r="K72" s="121" t="s">
        <v>63</v>
      </c>
      <c r="L72" s="96"/>
      <c r="M72" s="95"/>
      <c r="N72" s="164" t="s">
        <v>26</v>
      </c>
      <c r="O72" s="266" t="s">
        <v>90</v>
      </c>
      <c r="P72" s="164"/>
      <c r="Q72" s="99"/>
      <c r="R72" s="95"/>
      <c r="S72" s="257" t="str">
        <f t="shared" si="1"/>
        <v/>
      </c>
      <c r="T72" s="241" t="s">
        <v>585</v>
      </c>
      <c r="U72" s="241" t="s">
        <v>14363</v>
      </c>
      <c r="V72" s="305" t="str" cm="1">
        <f t="array" ref="V72">_xlfn.IFS(C72="","",COUNTIF(C72,"ตำแหน่งว่าง*"),"ว่าง",COUNTIF(C72,"&lt;&gt;ตำแหน่งว่าง*"),"คนครอง")</f>
        <v>ว่าง</v>
      </c>
      <c r="W72" s="242">
        <v>42</v>
      </c>
      <c r="X72" s="98" t="s">
        <v>631</v>
      </c>
      <c r="Y72" s="100" t="s">
        <v>129</v>
      </c>
      <c r="Z72" s="242">
        <v>71</v>
      </c>
      <c r="AA72" s="96"/>
      <c r="AB72" s="96"/>
    </row>
    <row r="73" spans="1:28" s="53" customFormat="1" ht="22.8" customHeight="1">
      <c r="A73" s="96" t="s">
        <v>154</v>
      </c>
      <c r="B73" s="95" t="s">
        <v>20</v>
      </c>
      <c r="C73" s="96" t="s">
        <v>633</v>
      </c>
      <c r="D73" s="96" t="s">
        <v>18853</v>
      </c>
      <c r="E73" s="96" t="s">
        <v>18902</v>
      </c>
      <c r="F73" s="101" t="s">
        <v>628</v>
      </c>
      <c r="G73" s="163" t="s">
        <v>635</v>
      </c>
      <c r="H73" s="121">
        <v>41487</v>
      </c>
      <c r="I73" s="121">
        <v>41487</v>
      </c>
      <c r="J73" s="121">
        <v>41487</v>
      </c>
      <c r="K73" s="121">
        <v>30020</v>
      </c>
      <c r="L73" s="96" t="s">
        <v>18485</v>
      </c>
      <c r="M73" s="95" t="s">
        <v>613</v>
      </c>
      <c r="N73" s="164" t="s">
        <v>26</v>
      </c>
      <c r="O73" s="266" t="s">
        <v>419</v>
      </c>
      <c r="P73" s="164"/>
      <c r="Q73" s="99" t="s">
        <v>636</v>
      </c>
      <c r="R73" s="95" t="s">
        <v>637</v>
      </c>
      <c r="S73" s="257">
        <f t="shared" si="1"/>
        <v>52140</v>
      </c>
      <c r="T73" s="241" t="s">
        <v>585</v>
      </c>
      <c r="U73" s="241" t="s">
        <v>14363</v>
      </c>
      <c r="V73" s="305" t="str" cm="1">
        <f t="array" ref="V73">_xlfn.IFS(C73="","",COUNTIF(C73,"ตำแหน่งว่าง*"),"ว่าง",COUNTIF(C73,"&lt;&gt;ตำแหน่งว่าง*"),"คนครอง")</f>
        <v>คนครอง</v>
      </c>
      <c r="W73" s="242">
        <v>42</v>
      </c>
      <c r="X73" s="98" t="s">
        <v>634</v>
      </c>
      <c r="Y73" s="100" t="s">
        <v>419</v>
      </c>
      <c r="Z73" s="242">
        <v>72</v>
      </c>
      <c r="AA73" s="96" t="s">
        <v>24737</v>
      </c>
      <c r="AB73" s="96" t="s">
        <v>24641</v>
      </c>
    </row>
    <row r="74" spans="1:28" s="53" customFormat="1" ht="22.8" customHeight="1">
      <c r="A74" s="96"/>
      <c r="B74" s="95"/>
      <c r="C74" s="95" t="s">
        <v>60</v>
      </c>
      <c r="D74" s="96"/>
      <c r="E74" s="96"/>
      <c r="F74" s="101" t="s">
        <v>628</v>
      </c>
      <c r="G74" s="163" t="s">
        <v>639</v>
      </c>
      <c r="H74" s="121"/>
      <c r="I74" s="121"/>
      <c r="J74" s="121"/>
      <c r="K74" s="121"/>
      <c r="L74" s="96"/>
      <c r="M74" s="95"/>
      <c r="N74" s="164" t="s">
        <v>26</v>
      </c>
      <c r="O74" s="266" t="s">
        <v>419</v>
      </c>
      <c r="P74" s="164"/>
      <c r="Q74" s="99"/>
      <c r="R74" s="95"/>
      <c r="S74" s="257" t="str">
        <f t="shared" si="1"/>
        <v/>
      </c>
      <c r="T74" s="241" t="s">
        <v>585</v>
      </c>
      <c r="U74" s="241" t="s">
        <v>14363</v>
      </c>
      <c r="V74" s="305" t="str" cm="1">
        <f t="array" ref="V74">_xlfn.IFS(C74="","",COUNTIF(C74,"ตำแหน่งว่าง*"),"ว่าง",COUNTIF(C74,"&lt;&gt;ตำแหน่งว่าง*"),"คนครอง")</f>
        <v>ว่าง</v>
      </c>
      <c r="W74" s="242">
        <v>42</v>
      </c>
      <c r="X74" s="98" t="s">
        <v>638</v>
      </c>
      <c r="Y74" s="100" t="s">
        <v>419</v>
      </c>
      <c r="Z74" s="242">
        <v>73</v>
      </c>
      <c r="AA74" s="96"/>
      <c r="AB74" s="96"/>
    </row>
    <row r="75" spans="1:28" s="53" customFormat="1" ht="22.8" customHeight="1">
      <c r="A75" s="96"/>
      <c r="B75" s="95"/>
      <c r="C75" s="95" t="s">
        <v>60</v>
      </c>
      <c r="D75" s="96"/>
      <c r="E75" s="96"/>
      <c r="F75" s="101" t="s">
        <v>628</v>
      </c>
      <c r="G75" s="163" t="s">
        <v>644</v>
      </c>
      <c r="H75" s="121" t="s">
        <v>63</v>
      </c>
      <c r="I75" s="121" t="s">
        <v>63</v>
      </c>
      <c r="J75" s="121" t="s">
        <v>63</v>
      </c>
      <c r="K75" s="121" t="s">
        <v>63</v>
      </c>
      <c r="L75" s="96"/>
      <c r="M75" s="95"/>
      <c r="N75" s="164" t="s">
        <v>26</v>
      </c>
      <c r="O75" s="266" t="s">
        <v>419</v>
      </c>
      <c r="P75" s="164"/>
      <c r="Q75" s="99"/>
      <c r="R75" s="95"/>
      <c r="S75" s="257" t="str">
        <f t="shared" si="1"/>
        <v/>
      </c>
      <c r="T75" s="241" t="s">
        <v>585</v>
      </c>
      <c r="U75" s="241" t="s">
        <v>14363</v>
      </c>
      <c r="V75" s="305" t="str" cm="1">
        <f t="array" ref="V75">_xlfn.IFS(C75="","",COUNTIF(C75,"ตำแหน่งว่าง*"),"ว่าง",COUNTIF(C75,"&lt;&gt;ตำแหน่งว่าง*"),"คนครอง")</f>
        <v>ว่าง</v>
      </c>
      <c r="W75" s="242">
        <v>42</v>
      </c>
      <c r="X75" s="98" t="s">
        <v>643</v>
      </c>
      <c r="Y75" s="100" t="s">
        <v>419</v>
      </c>
      <c r="Z75" s="242">
        <v>74</v>
      </c>
      <c r="AA75" s="96"/>
      <c r="AB75" s="96"/>
    </row>
    <row r="76" spans="1:28" s="53" customFormat="1" ht="22.8" customHeight="1">
      <c r="A76" s="96"/>
      <c r="B76" s="95"/>
      <c r="C76" s="95" t="s">
        <v>60</v>
      </c>
      <c r="D76" s="96"/>
      <c r="E76" s="96"/>
      <c r="F76" s="101" t="s">
        <v>628</v>
      </c>
      <c r="G76" s="163" t="s">
        <v>646</v>
      </c>
      <c r="H76" s="121" t="s">
        <v>63</v>
      </c>
      <c r="I76" s="121" t="s">
        <v>63</v>
      </c>
      <c r="J76" s="121" t="s">
        <v>63</v>
      </c>
      <c r="K76" s="121" t="s">
        <v>63</v>
      </c>
      <c r="L76" s="96"/>
      <c r="M76" s="95"/>
      <c r="N76" s="164" t="s">
        <v>26</v>
      </c>
      <c r="O76" s="266" t="s">
        <v>419</v>
      </c>
      <c r="P76" s="164"/>
      <c r="Q76" s="99"/>
      <c r="R76" s="95"/>
      <c r="S76" s="257" t="str">
        <f t="shared" si="1"/>
        <v/>
      </c>
      <c r="T76" s="241" t="s">
        <v>585</v>
      </c>
      <c r="U76" s="241" t="s">
        <v>14363</v>
      </c>
      <c r="V76" s="305" t="str" cm="1">
        <f t="array" ref="V76">_xlfn.IFS(C76="","",COUNTIF(C76,"ตำแหน่งว่าง*"),"ว่าง",COUNTIF(C76,"&lt;&gt;ตำแหน่งว่าง*"),"คนครอง")</f>
        <v>ว่าง</v>
      </c>
      <c r="W76" s="242">
        <v>42</v>
      </c>
      <c r="X76" s="98" t="s">
        <v>645</v>
      </c>
      <c r="Y76" s="100" t="s">
        <v>419</v>
      </c>
      <c r="Z76" s="242">
        <v>75</v>
      </c>
      <c r="AA76" s="96"/>
      <c r="AB76" s="96"/>
    </row>
    <row r="77" spans="1:28" s="53" customFormat="1" ht="22.8" customHeight="1">
      <c r="A77" s="96"/>
      <c r="B77" s="95"/>
      <c r="C77" s="95" t="s">
        <v>60</v>
      </c>
      <c r="D77" s="96"/>
      <c r="E77" s="96"/>
      <c r="F77" s="101" t="s">
        <v>628</v>
      </c>
      <c r="G77" s="163" t="s">
        <v>648</v>
      </c>
      <c r="H77" s="121" t="s">
        <v>63</v>
      </c>
      <c r="I77" s="121" t="s">
        <v>63</v>
      </c>
      <c r="J77" s="121" t="s">
        <v>63</v>
      </c>
      <c r="K77" s="121" t="s">
        <v>63</v>
      </c>
      <c r="L77" s="96"/>
      <c r="M77" s="95"/>
      <c r="N77" s="164" t="s">
        <v>26</v>
      </c>
      <c r="O77" s="266" t="s">
        <v>649</v>
      </c>
      <c r="P77" s="164"/>
      <c r="Q77" s="99"/>
      <c r="R77" s="95"/>
      <c r="S77" s="257" t="str">
        <f t="shared" si="1"/>
        <v/>
      </c>
      <c r="T77" s="241" t="s">
        <v>585</v>
      </c>
      <c r="U77" s="241" t="s">
        <v>14363</v>
      </c>
      <c r="V77" s="305" t="str" cm="1">
        <f t="array" ref="V77">_xlfn.IFS(C77="","",COUNTIF(C77,"ตำแหน่งว่าง*"),"ว่าง",COUNTIF(C77,"&lt;&gt;ตำแหน่งว่าง*"),"คนครอง")</f>
        <v>ว่าง</v>
      </c>
      <c r="W77" s="242">
        <v>42</v>
      </c>
      <c r="X77" s="98" t="s">
        <v>647</v>
      </c>
      <c r="Y77" s="100" t="s">
        <v>626</v>
      </c>
      <c r="Z77" s="242">
        <v>76</v>
      </c>
      <c r="AA77" s="96"/>
      <c r="AB77" s="96"/>
    </row>
    <row r="78" spans="1:28" s="53" customFormat="1" ht="22.8" customHeight="1">
      <c r="A78" s="96" t="s">
        <v>125</v>
      </c>
      <c r="B78" s="95" t="s">
        <v>70</v>
      </c>
      <c r="C78" s="96" t="s">
        <v>17213</v>
      </c>
      <c r="D78" s="96" t="s">
        <v>18855</v>
      </c>
      <c r="E78" s="96" t="s">
        <v>18904</v>
      </c>
      <c r="F78" s="101" t="s">
        <v>628</v>
      </c>
      <c r="G78" s="163" t="s">
        <v>652</v>
      </c>
      <c r="H78" s="121">
        <v>45083</v>
      </c>
      <c r="I78" s="121">
        <v>45083</v>
      </c>
      <c r="J78" s="121">
        <v>45083</v>
      </c>
      <c r="K78" s="121">
        <v>36258</v>
      </c>
      <c r="L78" s="96" t="s">
        <v>653</v>
      </c>
      <c r="M78" s="95" t="s">
        <v>535</v>
      </c>
      <c r="N78" s="164" t="s">
        <v>26</v>
      </c>
      <c r="O78" s="266" t="s">
        <v>649</v>
      </c>
      <c r="P78" s="164"/>
      <c r="Q78" s="99" t="s">
        <v>654</v>
      </c>
      <c r="R78" s="95" t="s">
        <v>655</v>
      </c>
      <c r="S78" s="257">
        <f t="shared" si="1"/>
        <v>58349</v>
      </c>
      <c r="T78" s="241" t="s">
        <v>585</v>
      </c>
      <c r="U78" s="241" t="s">
        <v>14363</v>
      </c>
      <c r="V78" s="305" t="str" cm="1">
        <f t="array" ref="V78">_xlfn.IFS(C78="","",COUNTIF(C78,"ตำแหน่งว่าง*"),"ว่าง",COUNTIF(C78,"&lt;&gt;ตำแหน่งว่าง*"),"คนครอง")</f>
        <v>คนครอง</v>
      </c>
      <c r="W78" s="242">
        <v>42</v>
      </c>
      <c r="X78" s="98" t="s">
        <v>651</v>
      </c>
      <c r="Y78" s="100" t="s">
        <v>626</v>
      </c>
      <c r="Z78" s="242">
        <v>77</v>
      </c>
      <c r="AA78" s="96"/>
      <c r="AB78" s="96"/>
    </row>
    <row r="79" spans="1:28" s="53" customFormat="1" ht="22.8" customHeight="1">
      <c r="A79" s="96"/>
      <c r="B79" s="95"/>
      <c r="C79" s="95" t="s">
        <v>60</v>
      </c>
      <c r="D79" s="96"/>
      <c r="E79" s="96"/>
      <c r="F79" s="101" t="s">
        <v>628</v>
      </c>
      <c r="G79" s="163" t="s">
        <v>657</v>
      </c>
      <c r="H79" s="121" t="s">
        <v>63</v>
      </c>
      <c r="I79" s="121" t="s">
        <v>63</v>
      </c>
      <c r="J79" s="121" t="s">
        <v>63</v>
      </c>
      <c r="K79" s="121" t="s">
        <v>63</v>
      </c>
      <c r="L79" s="96"/>
      <c r="M79" s="95"/>
      <c r="N79" s="164" t="s">
        <v>26</v>
      </c>
      <c r="O79" s="266" t="s">
        <v>649</v>
      </c>
      <c r="P79" s="164"/>
      <c r="Q79" s="99"/>
      <c r="R79" s="95"/>
      <c r="S79" s="257" t="str">
        <f t="shared" si="1"/>
        <v/>
      </c>
      <c r="T79" s="241" t="s">
        <v>585</v>
      </c>
      <c r="U79" s="241" t="s">
        <v>14363</v>
      </c>
      <c r="V79" s="305" t="str" cm="1">
        <f t="array" ref="V79">_xlfn.IFS(C79="","",COUNTIF(C79,"ตำแหน่งว่าง*"),"ว่าง",COUNTIF(C79,"&lt;&gt;ตำแหน่งว่าง*"),"คนครอง")</f>
        <v>ว่าง</v>
      </c>
      <c r="W79" s="242">
        <v>42</v>
      </c>
      <c r="X79" s="98" t="s">
        <v>656</v>
      </c>
      <c r="Y79" s="100" t="s">
        <v>626</v>
      </c>
      <c r="Z79" s="242">
        <v>78</v>
      </c>
      <c r="AA79" s="96"/>
      <c r="AB79" s="96"/>
    </row>
    <row r="80" spans="1:28" s="53" customFormat="1" ht="22.8" customHeight="1">
      <c r="A80" s="96"/>
      <c r="B80" s="95"/>
      <c r="C80" s="95" t="s">
        <v>60</v>
      </c>
      <c r="D80" s="96"/>
      <c r="E80" s="96"/>
      <c r="F80" s="101" t="s">
        <v>628</v>
      </c>
      <c r="G80" s="163" t="s">
        <v>659</v>
      </c>
      <c r="H80" s="121"/>
      <c r="I80" s="121"/>
      <c r="J80" s="121"/>
      <c r="K80" s="121"/>
      <c r="L80" s="96"/>
      <c r="M80" s="95"/>
      <c r="N80" s="164" t="s">
        <v>26</v>
      </c>
      <c r="O80" s="266" t="s">
        <v>595</v>
      </c>
      <c r="P80" s="164" t="s">
        <v>595</v>
      </c>
      <c r="Q80" s="99"/>
      <c r="R80" s="95"/>
      <c r="S80" s="257" t="str">
        <f t="shared" si="1"/>
        <v/>
      </c>
      <c r="T80" s="241" t="s">
        <v>585</v>
      </c>
      <c r="U80" s="241" t="s">
        <v>14363</v>
      </c>
      <c r="V80" s="305" t="str" cm="1">
        <f t="array" ref="V80">_xlfn.IFS(C80="","",COUNTIF(C80,"ตำแหน่งว่าง*"),"ว่าง",COUNTIF(C80,"&lt;&gt;ตำแหน่งว่าง*"),"คนครอง")</f>
        <v>ว่าง</v>
      </c>
      <c r="W80" s="242">
        <v>42</v>
      </c>
      <c r="X80" s="98" t="s">
        <v>658</v>
      </c>
      <c r="Y80" s="100" t="s">
        <v>594</v>
      </c>
      <c r="Z80" s="242">
        <v>79</v>
      </c>
      <c r="AA80" s="96"/>
      <c r="AB80" s="96"/>
    </row>
    <row r="81" spans="1:28" s="53" customFormat="1" ht="22.8" customHeight="1">
      <c r="A81" s="96" t="s">
        <v>145</v>
      </c>
      <c r="B81" s="95" t="s">
        <v>70</v>
      </c>
      <c r="C81" s="96" t="s">
        <v>18817</v>
      </c>
      <c r="D81" s="96" t="s">
        <v>18856</v>
      </c>
      <c r="E81" s="96" t="s">
        <v>18905</v>
      </c>
      <c r="F81" s="101" t="s">
        <v>628</v>
      </c>
      <c r="G81" s="163" t="s">
        <v>664</v>
      </c>
      <c r="H81" s="121">
        <v>43556</v>
      </c>
      <c r="I81" s="121">
        <v>43556</v>
      </c>
      <c r="J81" s="121">
        <v>43556</v>
      </c>
      <c r="K81" s="121">
        <v>34678</v>
      </c>
      <c r="L81" s="96" t="s">
        <v>24966</v>
      </c>
      <c r="M81" s="95" t="s">
        <v>54</v>
      </c>
      <c r="N81" s="164" t="s">
        <v>26</v>
      </c>
      <c r="O81" s="266" t="s">
        <v>595</v>
      </c>
      <c r="P81" s="164" t="s">
        <v>595</v>
      </c>
      <c r="Q81" s="99" t="s">
        <v>665</v>
      </c>
      <c r="R81" s="95" t="s">
        <v>666</v>
      </c>
      <c r="S81" s="257">
        <f t="shared" si="1"/>
        <v>56888</v>
      </c>
      <c r="T81" s="241" t="s">
        <v>585</v>
      </c>
      <c r="U81" s="241" t="s">
        <v>14363</v>
      </c>
      <c r="V81" s="305" t="str" cm="1">
        <f t="array" ref="V81">_xlfn.IFS(C81="","",COUNTIF(C81,"ตำแหน่งว่าง*"),"ว่าง",COUNTIF(C81,"&lt;&gt;ตำแหน่งว่าง*"),"คนครอง")</f>
        <v>คนครอง</v>
      </c>
      <c r="W81" s="242">
        <v>42</v>
      </c>
      <c r="X81" s="98" t="s">
        <v>663</v>
      </c>
      <c r="Y81" s="100" t="s">
        <v>594</v>
      </c>
      <c r="Z81" s="242">
        <v>80</v>
      </c>
      <c r="AA81" s="96" t="s">
        <v>25052</v>
      </c>
      <c r="AB81" s="96" t="s">
        <v>24642</v>
      </c>
    </row>
    <row r="82" spans="1:28" s="53" customFormat="1" ht="22.8" customHeight="1">
      <c r="A82" s="97"/>
      <c r="B82" s="100"/>
      <c r="C82" s="100" t="s">
        <v>60</v>
      </c>
      <c r="D82" s="96"/>
      <c r="E82" s="96"/>
      <c r="F82" s="101" t="s">
        <v>628</v>
      </c>
      <c r="G82" s="163" t="s">
        <v>668</v>
      </c>
      <c r="H82" s="121"/>
      <c r="I82" s="123"/>
      <c r="J82" s="123"/>
      <c r="K82" s="121"/>
      <c r="L82" s="97"/>
      <c r="M82" s="100"/>
      <c r="N82" s="164" t="s">
        <v>26</v>
      </c>
      <c r="O82" s="266" t="s">
        <v>595</v>
      </c>
      <c r="P82" s="164" t="s">
        <v>595</v>
      </c>
      <c r="Q82" s="98"/>
      <c r="R82" s="95"/>
      <c r="S82" s="257" t="str">
        <f t="shared" si="1"/>
        <v/>
      </c>
      <c r="T82" s="241" t="s">
        <v>585</v>
      </c>
      <c r="U82" s="241" t="s">
        <v>14363</v>
      </c>
      <c r="V82" s="305" t="str" cm="1">
        <f t="array" ref="V82">_xlfn.IFS(C82="","",COUNTIF(C82,"ตำแหน่งว่าง*"),"ว่าง",COUNTIF(C82,"&lt;&gt;ตำแหน่งว่าง*"),"คนครอง")</f>
        <v>ว่าง</v>
      </c>
      <c r="W82" s="242">
        <v>42</v>
      </c>
      <c r="X82" s="98" t="s">
        <v>667</v>
      </c>
      <c r="Y82" s="100" t="s">
        <v>594</v>
      </c>
      <c r="Z82" s="242">
        <v>81</v>
      </c>
      <c r="AA82" s="96"/>
      <c r="AB82" s="96"/>
    </row>
    <row r="83" spans="1:28" s="53" customFormat="1" ht="22.8" customHeight="1">
      <c r="A83" s="282" t="s">
        <v>65</v>
      </c>
      <c r="B83" s="310"/>
      <c r="C83" s="154"/>
      <c r="D83" s="154"/>
      <c r="E83" s="154"/>
      <c r="F83" s="152"/>
      <c r="G83" s="254"/>
      <c r="H83" s="153" t="s">
        <v>63</v>
      </c>
      <c r="I83" s="153" t="s">
        <v>63</v>
      </c>
      <c r="J83" s="153" t="s">
        <v>63</v>
      </c>
      <c r="K83" s="153" t="s">
        <v>63</v>
      </c>
      <c r="L83" s="154"/>
      <c r="M83" s="151"/>
      <c r="N83" s="155"/>
      <c r="O83" s="157"/>
      <c r="P83" s="155"/>
      <c r="Q83" s="156"/>
      <c r="R83" s="151"/>
      <c r="S83" s="257" t="str">
        <f t="shared" si="1"/>
        <v/>
      </c>
      <c r="T83" s="248"/>
      <c r="U83" s="248"/>
      <c r="V83" s="305" t="str" cm="1">
        <f t="array" ref="V83">_xlfn.IFS(C83="","",COUNTIF(C83,"ตำแหน่งว่าง*"),"ว่าง",COUNTIF(C83,"&lt;&gt;ตำแหน่งว่าง*"),"คนครอง")</f>
        <v/>
      </c>
      <c r="W83" s="249"/>
      <c r="X83" s="254"/>
      <c r="Y83" s="155"/>
      <c r="Z83" s="242">
        <v>82</v>
      </c>
      <c r="AA83" s="96"/>
      <c r="AB83" s="96"/>
    </row>
    <row r="84" spans="1:28" s="53" customFormat="1" ht="22.8" customHeight="1">
      <c r="A84" s="96" t="s">
        <v>37</v>
      </c>
      <c r="B84" s="95" t="s">
        <v>20</v>
      </c>
      <c r="C84" s="96" t="s">
        <v>24235</v>
      </c>
      <c r="D84" s="96" t="s">
        <v>24236</v>
      </c>
      <c r="E84" s="96" t="s">
        <v>24237</v>
      </c>
      <c r="F84" s="101" t="s">
        <v>66</v>
      </c>
      <c r="G84" s="163" t="s">
        <v>68</v>
      </c>
      <c r="H84" s="121">
        <v>45692</v>
      </c>
      <c r="I84" s="121">
        <v>44835</v>
      </c>
      <c r="J84" s="121">
        <v>34731</v>
      </c>
      <c r="K84" s="121">
        <v>24968</v>
      </c>
      <c r="L84" s="96" t="s">
        <v>24238</v>
      </c>
      <c r="M84" s="306" t="s">
        <v>7010</v>
      </c>
      <c r="N84" s="164" t="s">
        <v>26</v>
      </c>
      <c r="O84" s="266" t="s">
        <v>27</v>
      </c>
      <c r="P84" s="164"/>
      <c r="Q84" s="99" t="s">
        <v>24239</v>
      </c>
      <c r="R84" s="95" t="s">
        <v>24240</v>
      </c>
      <c r="S84" s="257">
        <f t="shared" si="1"/>
        <v>47027</v>
      </c>
      <c r="T84" s="241" t="s">
        <v>65</v>
      </c>
      <c r="U84" s="241" t="s">
        <v>65</v>
      </c>
      <c r="V84" s="305" t="str" cm="1">
        <f t="array" ref="V84">_xlfn.IFS(C84="","",COUNTIF(C84,"ตำแหน่งว่าง*"),"ว่าง",COUNTIF(C84,"&lt;&gt;ตำแหน่งว่าง*"),"คนครอง")</f>
        <v>คนครอง</v>
      </c>
      <c r="W84" s="242">
        <v>21</v>
      </c>
      <c r="X84" s="98" t="s">
        <v>67</v>
      </c>
      <c r="Y84" s="100" t="s">
        <v>25</v>
      </c>
      <c r="Z84" s="242">
        <v>83</v>
      </c>
      <c r="AA84" s="96"/>
      <c r="AB84" s="96"/>
    </row>
    <row r="85" spans="1:28" s="53" customFormat="1" ht="22.8" customHeight="1">
      <c r="A85" s="96" t="s">
        <v>69</v>
      </c>
      <c r="B85" s="95" t="s">
        <v>70</v>
      </c>
      <c r="C85" s="96" t="s">
        <v>17564</v>
      </c>
      <c r="D85" s="96" t="s">
        <v>20397</v>
      </c>
      <c r="E85" s="96" t="s">
        <v>20398</v>
      </c>
      <c r="F85" s="101" t="s">
        <v>71</v>
      </c>
      <c r="G85" s="163" t="s">
        <v>73</v>
      </c>
      <c r="H85" s="121">
        <v>45719</v>
      </c>
      <c r="I85" s="121">
        <v>45719</v>
      </c>
      <c r="J85" s="121">
        <v>33856</v>
      </c>
      <c r="K85" s="121">
        <v>24552</v>
      </c>
      <c r="L85" s="96" t="s">
        <v>4156</v>
      </c>
      <c r="M85" s="95" t="s">
        <v>142</v>
      </c>
      <c r="N85" s="164" t="s">
        <v>26</v>
      </c>
      <c r="O85" s="266" t="s">
        <v>74</v>
      </c>
      <c r="P85" s="164"/>
      <c r="Q85" s="99" t="s">
        <v>4157</v>
      </c>
      <c r="R85" s="95" t="s">
        <v>24247</v>
      </c>
      <c r="S85" s="257">
        <f t="shared" si="1"/>
        <v>46661</v>
      </c>
      <c r="T85" s="241" t="s">
        <v>65</v>
      </c>
      <c r="U85" s="241" t="s">
        <v>65</v>
      </c>
      <c r="V85" s="305" t="str" cm="1">
        <f t="array" ref="V85">_xlfn.IFS(C85="","",COUNTIF(C85,"ตำแหน่งว่าง*"),"ว่าง",COUNTIF(C85,"&lt;&gt;ตำแหน่งว่าง*"),"คนครอง")</f>
        <v>คนครอง</v>
      </c>
      <c r="W85" s="242">
        <v>22</v>
      </c>
      <c r="X85" s="98" t="s">
        <v>72</v>
      </c>
      <c r="Y85" s="100" t="s">
        <v>25</v>
      </c>
      <c r="Z85" s="242">
        <v>84</v>
      </c>
      <c r="AA85" s="96" t="s">
        <v>24738</v>
      </c>
      <c r="AB85" s="96" t="s">
        <v>24643</v>
      </c>
    </row>
    <row r="86" spans="1:28" s="53" customFormat="1" ht="22.8" customHeight="1">
      <c r="A86" s="96" t="s">
        <v>69</v>
      </c>
      <c r="B86" s="95" t="s">
        <v>20</v>
      </c>
      <c r="C86" s="96" t="s">
        <v>17182</v>
      </c>
      <c r="D86" s="96" t="s">
        <v>18857</v>
      </c>
      <c r="E86" s="96" t="s">
        <v>18906</v>
      </c>
      <c r="F86" s="101" t="s">
        <v>71</v>
      </c>
      <c r="G86" s="163" t="s">
        <v>76</v>
      </c>
      <c r="H86" s="121">
        <v>44958</v>
      </c>
      <c r="I86" s="121">
        <v>44531</v>
      </c>
      <c r="J86" s="121">
        <v>32905</v>
      </c>
      <c r="K86" s="121">
        <v>24443</v>
      </c>
      <c r="L86" s="96" t="s">
        <v>18194</v>
      </c>
      <c r="M86" s="95" t="s">
        <v>77</v>
      </c>
      <c r="N86" s="164" t="s">
        <v>26</v>
      </c>
      <c r="O86" s="266" t="s">
        <v>74</v>
      </c>
      <c r="P86" s="164"/>
      <c r="Q86" s="99" t="s">
        <v>78</v>
      </c>
      <c r="R86" s="95" t="s">
        <v>79</v>
      </c>
      <c r="S86" s="257">
        <f t="shared" si="1"/>
        <v>46661</v>
      </c>
      <c r="T86" s="241" t="s">
        <v>65</v>
      </c>
      <c r="U86" s="241" t="s">
        <v>65</v>
      </c>
      <c r="V86" s="305" t="str" cm="1">
        <f t="array" ref="V86">_xlfn.IFS(C86="","",COUNTIF(C86,"ตำแหน่งว่าง*"),"ว่าง",COUNTIF(C86,"&lt;&gt;ตำแหน่งว่าง*"),"คนครอง")</f>
        <v>คนครอง</v>
      </c>
      <c r="W86" s="242">
        <v>22</v>
      </c>
      <c r="X86" s="98" t="s">
        <v>75</v>
      </c>
      <c r="Y86" s="100" t="s">
        <v>25</v>
      </c>
      <c r="Z86" s="242">
        <v>85</v>
      </c>
      <c r="AA86" s="96" t="s">
        <v>24739</v>
      </c>
      <c r="AB86" s="96" t="s">
        <v>24644</v>
      </c>
    </row>
    <row r="87" spans="1:28" s="53" customFormat="1" ht="22.8" customHeight="1">
      <c r="A87" s="96" t="s">
        <v>69</v>
      </c>
      <c r="B87" s="95" t="s">
        <v>20</v>
      </c>
      <c r="C87" s="96" t="s">
        <v>17187</v>
      </c>
      <c r="D87" s="96" t="s">
        <v>18871</v>
      </c>
      <c r="E87" s="96" t="s">
        <v>18920</v>
      </c>
      <c r="F87" s="101" t="s">
        <v>71</v>
      </c>
      <c r="G87" s="163" t="s">
        <v>81</v>
      </c>
      <c r="H87" s="121">
        <v>45719</v>
      </c>
      <c r="I87" s="121">
        <v>45719</v>
      </c>
      <c r="J87" s="121">
        <v>33270</v>
      </c>
      <c r="K87" s="121">
        <v>24865</v>
      </c>
      <c r="L87" s="96" t="s">
        <v>177</v>
      </c>
      <c r="M87" s="95" t="s">
        <v>24</v>
      </c>
      <c r="N87" s="164" t="s">
        <v>26</v>
      </c>
      <c r="O87" s="266" t="s">
        <v>74</v>
      </c>
      <c r="P87" s="164"/>
      <c r="Q87" s="99" t="s">
        <v>178</v>
      </c>
      <c r="R87" s="95" t="s">
        <v>24247</v>
      </c>
      <c r="S87" s="257">
        <f t="shared" si="1"/>
        <v>47027</v>
      </c>
      <c r="T87" s="241" t="s">
        <v>65</v>
      </c>
      <c r="U87" s="241" t="s">
        <v>65</v>
      </c>
      <c r="V87" s="305" t="str" cm="1">
        <f t="array" ref="V87">_xlfn.IFS(C87="","",COUNTIF(C87,"ตำแหน่งว่าง*"),"ว่าง",COUNTIF(C87,"&lt;&gt;ตำแหน่งว่าง*"),"คนครอง")</f>
        <v>คนครอง</v>
      </c>
      <c r="W87" s="242">
        <v>22</v>
      </c>
      <c r="X87" s="98" t="s">
        <v>80</v>
      </c>
      <c r="Y87" s="100" t="s">
        <v>25</v>
      </c>
      <c r="Z87" s="242">
        <v>86</v>
      </c>
      <c r="AA87" s="96" t="s">
        <v>24740</v>
      </c>
      <c r="AB87" s="96" t="s">
        <v>24645</v>
      </c>
    </row>
    <row r="88" spans="1:28" s="53" customFormat="1" ht="22.8" customHeight="1">
      <c r="A88" s="96"/>
      <c r="B88" s="95"/>
      <c r="C88" s="96" t="s">
        <v>60</v>
      </c>
      <c r="D88" s="96"/>
      <c r="E88" s="96"/>
      <c r="F88" s="101" t="s">
        <v>18021</v>
      </c>
      <c r="G88" s="163" t="s">
        <v>85</v>
      </c>
      <c r="H88" s="121"/>
      <c r="I88" s="121"/>
      <c r="J88" s="121"/>
      <c r="K88" s="121"/>
      <c r="L88" s="96"/>
      <c r="M88" s="95"/>
      <c r="N88" s="164" t="s">
        <v>26</v>
      </c>
      <c r="O88" s="266" t="s">
        <v>58</v>
      </c>
      <c r="P88" s="164"/>
      <c r="Q88" s="99"/>
      <c r="R88" s="95"/>
      <c r="S88" s="257" t="str">
        <f t="shared" si="1"/>
        <v/>
      </c>
      <c r="T88" s="241" t="s">
        <v>65</v>
      </c>
      <c r="U88" s="241" t="s">
        <v>65</v>
      </c>
      <c r="V88" s="305" t="str" cm="1">
        <f t="array" ref="V88">_xlfn.IFS(C88="","",COUNTIF(C88,"ตำแหน่งว่าง*"),"ว่าง",COUNTIF(C88,"&lt;&gt;ตำแหน่งว่าง*"),"คนครอง")</f>
        <v>ว่าง</v>
      </c>
      <c r="W88" s="242">
        <v>42</v>
      </c>
      <c r="X88" s="98" t="s">
        <v>84</v>
      </c>
      <c r="Y88" s="100" t="s">
        <v>58</v>
      </c>
      <c r="Z88" s="242">
        <v>87</v>
      </c>
      <c r="AA88" s="96"/>
      <c r="AB88" s="96"/>
    </row>
    <row r="89" spans="1:28" s="53" customFormat="1" ht="22.8" customHeight="1">
      <c r="A89" s="96" t="s">
        <v>69</v>
      </c>
      <c r="B89" s="95" t="s">
        <v>20</v>
      </c>
      <c r="C89" s="96" t="s">
        <v>16787</v>
      </c>
      <c r="D89" s="96" t="s">
        <v>18858</v>
      </c>
      <c r="E89" s="96" t="s">
        <v>18907</v>
      </c>
      <c r="F89" s="101" t="s">
        <v>86</v>
      </c>
      <c r="G89" s="163" t="s">
        <v>88</v>
      </c>
      <c r="H89" s="121">
        <v>45260</v>
      </c>
      <c r="I89" s="121">
        <v>45260</v>
      </c>
      <c r="J89" s="121">
        <v>33270</v>
      </c>
      <c r="K89" s="121">
        <v>25252</v>
      </c>
      <c r="L89" s="96" t="s">
        <v>97</v>
      </c>
      <c r="M89" s="95" t="s">
        <v>24</v>
      </c>
      <c r="N89" s="164" t="s">
        <v>26</v>
      </c>
      <c r="O89" s="266" t="s">
        <v>74</v>
      </c>
      <c r="P89" s="164"/>
      <c r="Q89" s="99" t="s">
        <v>98</v>
      </c>
      <c r="R89" s="95" t="s">
        <v>16781</v>
      </c>
      <c r="S89" s="257">
        <f t="shared" si="1"/>
        <v>47392</v>
      </c>
      <c r="T89" s="241" t="s">
        <v>17967</v>
      </c>
      <c r="U89" s="241" t="s">
        <v>65</v>
      </c>
      <c r="V89" s="305" t="str" cm="1">
        <f t="array" ref="V89">_xlfn.IFS(C89="","",COUNTIF(C89,"ตำแหน่งว่าง*"),"ว่าง",COUNTIF(C89,"&lt;&gt;ตำแหน่งว่าง*"),"คนครอง")</f>
        <v>คนครอง</v>
      </c>
      <c r="W89" s="242">
        <v>31</v>
      </c>
      <c r="X89" s="98" t="s">
        <v>87</v>
      </c>
      <c r="Y89" s="100" t="s">
        <v>90</v>
      </c>
      <c r="Z89" s="242">
        <v>88</v>
      </c>
      <c r="AA89" s="96" t="s">
        <v>24741</v>
      </c>
      <c r="AB89" s="96" t="s">
        <v>24645</v>
      </c>
    </row>
    <row r="90" spans="1:28" s="53" customFormat="1" ht="22.8" customHeight="1">
      <c r="A90" s="96" t="s">
        <v>93</v>
      </c>
      <c r="B90" s="95" t="s">
        <v>70</v>
      </c>
      <c r="C90" s="96" t="s">
        <v>16798</v>
      </c>
      <c r="D90" s="96" t="s">
        <v>18859</v>
      </c>
      <c r="E90" s="96" t="s">
        <v>18908</v>
      </c>
      <c r="F90" s="101" t="s">
        <v>94</v>
      </c>
      <c r="G90" s="163" t="s">
        <v>96</v>
      </c>
      <c r="H90" s="121">
        <v>45260</v>
      </c>
      <c r="I90" s="121">
        <v>45260</v>
      </c>
      <c r="J90" s="121">
        <v>39675</v>
      </c>
      <c r="K90" s="121">
        <v>29422</v>
      </c>
      <c r="L90" s="96" t="s">
        <v>2268</v>
      </c>
      <c r="M90" s="95" t="s">
        <v>24</v>
      </c>
      <c r="N90" s="164" t="s">
        <v>26</v>
      </c>
      <c r="O90" s="266" t="s">
        <v>90</v>
      </c>
      <c r="P90" s="164"/>
      <c r="Q90" s="99" t="s">
        <v>2269</v>
      </c>
      <c r="R90" s="95" t="s">
        <v>16781</v>
      </c>
      <c r="S90" s="257">
        <f t="shared" si="1"/>
        <v>51410</v>
      </c>
      <c r="T90" s="241" t="s">
        <v>17967</v>
      </c>
      <c r="U90" s="241" t="s">
        <v>65</v>
      </c>
      <c r="V90" s="305" t="str" cm="1">
        <f t="array" ref="V90">_xlfn.IFS(C90="","",COUNTIF(C90,"ตำแหน่งว่าง*"),"ว่าง",COUNTIF(C90,"&lt;&gt;ตำแหน่งว่าง*"),"คนครอง")</f>
        <v>คนครอง</v>
      </c>
      <c r="W90" s="242">
        <v>32</v>
      </c>
      <c r="X90" s="98" t="s">
        <v>95</v>
      </c>
      <c r="Y90" s="100" t="s">
        <v>90</v>
      </c>
      <c r="Z90" s="242">
        <v>89</v>
      </c>
      <c r="AA90" s="96"/>
      <c r="AB90" s="96" t="s">
        <v>24638</v>
      </c>
    </row>
    <row r="91" spans="1:28" s="53" customFormat="1" ht="22.8" customHeight="1">
      <c r="A91" s="103" t="s">
        <v>93</v>
      </c>
      <c r="B91" s="95" t="s">
        <v>70</v>
      </c>
      <c r="C91" s="103" t="s">
        <v>17194</v>
      </c>
      <c r="D91" s="96" t="s">
        <v>18961</v>
      </c>
      <c r="E91" s="96" t="s">
        <v>18962</v>
      </c>
      <c r="F91" s="101" t="s">
        <v>94</v>
      </c>
      <c r="G91" s="163" t="s">
        <v>100</v>
      </c>
      <c r="H91" s="121">
        <v>45719</v>
      </c>
      <c r="I91" s="121">
        <v>45719</v>
      </c>
      <c r="J91" s="121">
        <v>41137</v>
      </c>
      <c r="K91" s="121">
        <v>26538</v>
      </c>
      <c r="L91" s="103" t="s">
        <v>312</v>
      </c>
      <c r="M91" s="99" t="s">
        <v>32</v>
      </c>
      <c r="N91" s="164" t="s">
        <v>26</v>
      </c>
      <c r="O91" s="266" t="s">
        <v>90</v>
      </c>
      <c r="P91" s="164"/>
      <c r="Q91" s="99" t="s">
        <v>315</v>
      </c>
      <c r="R91" s="95" t="s">
        <v>24247</v>
      </c>
      <c r="S91" s="257">
        <f t="shared" si="1"/>
        <v>48488</v>
      </c>
      <c r="T91" s="241" t="s">
        <v>17967</v>
      </c>
      <c r="U91" s="241" t="s">
        <v>65</v>
      </c>
      <c r="V91" s="305" t="str" cm="1">
        <f t="array" ref="V91">_xlfn.IFS(C91="","",COUNTIF(C91,"ตำแหน่งว่าง*"),"ว่าง",COUNTIF(C91,"&lt;&gt;ตำแหน่งว่าง*"),"คนครอง")</f>
        <v>คนครอง</v>
      </c>
      <c r="W91" s="242">
        <v>32</v>
      </c>
      <c r="X91" s="98" t="s">
        <v>99</v>
      </c>
      <c r="Y91" s="100" t="s">
        <v>90</v>
      </c>
      <c r="Z91" s="242">
        <v>90</v>
      </c>
      <c r="AA91" s="96" t="s">
        <v>24742</v>
      </c>
      <c r="AB91" s="96" t="s">
        <v>24629</v>
      </c>
    </row>
    <row r="92" spans="1:28" s="53" customFormat="1" ht="22.8" customHeight="1">
      <c r="A92" s="96" t="s">
        <v>116</v>
      </c>
      <c r="B92" s="95" t="s">
        <v>70</v>
      </c>
      <c r="C92" s="96" t="s">
        <v>105</v>
      </c>
      <c r="D92" s="96" t="s">
        <v>18861</v>
      </c>
      <c r="E92" s="96" t="s">
        <v>18910</v>
      </c>
      <c r="F92" s="101" t="s">
        <v>106</v>
      </c>
      <c r="G92" s="163" t="s">
        <v>108</v>
      </c>
      <c r="H92" s="121">
        <v>44967</v>
      </c>
      <c r="I92" s="121">
        <v>44967</v>
      </c>
      <c r="J92" s="121">
        <v>41533</v>
      </c>
      <c r="K92" s="121">
        <v>26444</v>
      </c>
      <c r="L92" s="96" t="s">
        <v>109</v>
      </c>
      <c r="M92" s="95" t="s">
        <v>110</v>
      </c>
      <c r="N92" s="164" t="s">
        <v>26</v>
      </c>
      <c r="O92" s="266" t="s">
        <v>90</v>
      </c>
      <c r="P92" s="164"/>
      <c r="Q92" s="99" t="s">
        <v>111</v>
      </c>
      <c r="R92" s="95" t="s">
        <v>59</v>
      </c>
      <c r="S92" s="257">
        <f t="shared" si="1"/>
        <v>48488</v>
      </c>
      <c r="T92" s="241" t="s">
        <v>17967</v>
      </c>
      <c r="U92" s="241" t="s">
        <v>65</v>
      </c>
      <c r="V92" s="305" t="str" cm="1">
        <f t="array" ref="V92">_xlfn.IFS(C92="","",COUNTIF(C92,"ตำแหน่งว่าง*"),"ว่าง",COUNTIF(C92,"&lt;&gt;ตำแหน่งว่าง*"),"คนครอง")</f>
        <v>คนครอง</v>
      </c>
      <c r="W92" s="242">
        <v>41</v>
      </c>
      <c r="X92" s="98" t="s">
        <v>107</v>
      </c>
      <c r="Y92" s="100" t="s">
        <v>90</v>
      </c>
      <c r="Z92" s="242">
        <v>91</v>
      </c>
      <c r="AA92" s="96" t="s">
        <v>24730</v>
      </c>
      <c r="AB92" s="96" t="s">
        <v>24629</v>
      </c>
    </row>
    <row r="93" spans="1:28" s="53" customFormat="1" ht="22.8" customHeight="1">
      <c r="A93" s="96" t="s">
        <v>116</v>
      </c>
      <c r="B93" s="95" t="s">
        <v>70</v>
      </c>
      <c r="C93" s="96" t="s">
        <v>17183</v>
      </c>
      <c r="D93" s="96" t="s">
        <v>18862</v>
      </c>
      <c r="E93" s="96" t="s">
        <v>18911</v>
      </c>
      <c r="F93" s="101" t="s">
        <v>106</v>
      </c>
      <c r="G93" s="163" t="s">
        <v>113</v>
      </c>
      <c r="H93" s="121">
        <v>44967</v>
      </c>
      <c r="I93" s="121">
        <v>44967</v>
      </c>
      <c r="J93" s="121">
        <v>40360</v>
      </c>
      <c r="K93" s="121">
        <v>26957</v>
      </c>
      <c r="L93" s="96" t="s">
        <v>114</v>
      </c>
      <c r="M93" s="95" t="s">
        <v>24</v>
      </c>
      <c r="N93" s="164" t="s">
        <v>26</v>
      </c>
      <c r="O93" s="266" t="s">
        <v>90</v>
      </c>
      <c r="P93" s="164"/>
      <c r="Q93" s="99" t="s">
        <v>115</v>
      </c>
      <c r="R93" s="99" t="s">
        <v>59</v>
      </c>
      <c r="S93" s="257">
        <f t="shared" si="1"/>
        <v>49218</v>
      </c>
      <c r="T93" s="241" t="s">
        <v>17967</v>
      </c>
      <c r="U93" s="241" t="s">
        <v>65</v>
      </c>
      <c r="V93" s="305" t="str" cm="1">
        <f t="array" ref="V93">_xlfn.IFS(C93="","",COUNTIF(C93,"ตำแหน่งว่าง*"),"ว่าง",COUNTIF(C93,"&lt;&gt;ตำแหน่งว่าง*"),"คนครอง")</f>
        <v>คนครอง</v>
      </c>
      <c r="W93" s="242">
        <v>41</v>
      </c>
      <c r="X93" s="98" t="s">
        <v>112</v>
      </c>
      <c r="Y93" s="100" t="s">
        <v>90</v>
      </c>
      <c r="Z93" s="242">
        <v>92</v>
      </c>
      <c r="AA93" s="96" t="s">
        <v>24743</v>
      </c>
      <c r="AB93" s="96" t="s">
        <v>24646</v>
      </c>
    </row>
    <row r="94" spans="1:28" s="53" customFormat="1" ht="22.8" customHeight="1">
      <c r="A94" s="96" t="s">
        <v>104</v>
      </c>
      <c r="B94" s="95" t="s">
        <v>70</v>
      </c>
      <c r="C94" s="96" t="s">
        <v>155</v>
      </c>
      <c r="D94" s="96" t="s">
        <v>18869</v>
      </c>
      <c r="E94" s="96" t="s">
        <v>18918</v>
      </c>
      <c r="F94" s="101" t="s">
        <v>106</v>
      </c>
      <c r="G94" s="163" t="s">
        <v>118</v>
      </c>
      <c r="H94" s="121">
        <v>45719</v>
      </c>
      <c r="I94" s="121">
        <v>45719</v>
      </c>
      <c r="J94" s="121">
        <v>41137</v>
      </c>
      <c r="K94" s="121">
        <v>30985</v>
      </c>
      <c r="L94" s="96" t="s">
        <v>158</v>
      </c>
      <c r="M94" s="95" t="s">
        <v>159</v>
      </c>
      <c r="N94" s="164" t="s">
        <v>26</v>
      </c>
      <c r="O94" s="266" t="s">
        <v>90</v>
      </c>
      <c r="P94" s="164"/>
      <c r="Q94" s="99" t="s">
        <v>160</v>
      </c>
      <c r="R94" s="95" t="s">
        <v>24247</v>
      </c>
      <c r="S94" s="257">
        <f t="shared" si="1"/>
        <v>53236</v>
      </c>
      <c r="T94" s="241" t="s">
        <v>17967</v>
      </c>
      <c r="U94" s="241" t="s">
        <v>65</v>
      </c>
      <c r="V94" s="305" t="str" cm="1">
        <f t="array" ref="V94">_xlfn.IFS(C94="","",COUNTIF(C94,"ตำแหน่งว่าง*"),"ว่าง",COUNTIF(C94,"&lt;&gt;ตำแหน่งว่าง*"),"คนครอง")</f>
        <v>คนครอง</v>
      </c>
      <c r="W94" s="242">
        <v>41</v>
      </c>
      <c r="X94" s="98" t="s">
        <v>117</v>
      </c>
      <c r="Y94" s="100" t="s">
        <v>90</v>
      </c>
      <c r="Z94" s="242">
        <v>93</v>
      </c>
      <c r="AA94" s="96" t="s">
        <v>24735</v>
      </c>
      <c r="AB94" s="96" t="s">
        <v>24647</v>
      </c>
    </row>
    <row r="95" spans="1:28" s="53" customFormat="1" ht="22.8" customHeight="1">
      <c r="A95" s="96" t="s">
        <v>55</v>
      </c>
      <c r="B95" s="95" t="s">
        <v>70</v>
      </c>
      <c r="C95" s="96" t="s">
        <v>120</v>
      </c>
      <c r="D95" s="96" t="s">
        <v>18863</v>
      </c>
      <c r="E95" s="96" t="s">
        <v>18912</v>
      </c>
      <c r="F95" s="101" t="s">
        <v>106</v>
      </c>
      <c r="G95" s="163" t="s">
        <v>122</v>
      </c>
      <c r="H95" s="121">
        <v>44967</v>
      </c>
      <c r="I95" s="121">
        <v>44967</v>
      </c>
      <c r="J95" s="121">
        <v>42125</v>
      </c>
      <c r="K95" s="121">
        <v>30593</v>
      </c>
      <c r="L95" s="96" t="s">
        <v>123</v>
      </c>
      <c r="M95" s="95" t="s">
        <v>41</v>
      </c>
      <c r="N95" s="164" t="s">
        <v>26</v>
      </c>
      <c r="O95" s="266" t="s">
        <v>90</v>
      </c>
      <c r="P95" s="164"/>
      <c r="Q95" s="99" t="s">
        <v>124</v>
      </c>
      <c r="R95" s="95" t="s">
        <v>59</v>
      </c>
      <c r="S95" s="257">
        <f t="shared" si="1"/>
        <v>52871</v>
      </c>
      <c r="T95" s="241" t="s">
        <v>17967</v>
      </c>
      <c r="U95" s="241" t="s">
        <v>65</v>
      </c>
      <c r="V95" s="305" t="str" cm="1">
        <f t="array" ref="V95">_xlfn.IFS(C95="","",COUNTIF(C95,"ตำแหน่งว่าง*"),"ว่าง",COUNTIF(C95,"&lt;&gt;ตำแหน่งว่าง*"),"คนครอง")</f>
        <v>คนครอง</v>
      </c>
      <c r="W95" s="242">
        <v>41</v>
      </c>
      <c r="X95" s="98" t="s">
        <v>121</v>
      </c>
      <c r="Y95" s="100" t="s">
        <v>90</v>
      </c>
      <c r="Z95" s="242">
        <v>94</v>
      </c>
      <c r="AA95" s="96" t="s">
        <v>24744</v>
      </c>
      <c r="AB95" s="96" t="s">
        <v>24639</v>
      </c>
    </row>
    <row r="96" spans="1:28" s="53" customFormat="1" ht="22.8" customHeight="1">
      <c r="A96" s="96"/>
      <c r="B96" s="95"/>
      <c r="C96" s="95" t="s">
        <v>60</v>
      </c>
      <c r="D96" s="96"/>
      <c r="E96" s="96"/>
      <c r="F96" s="101" t="s">
        <v>126</v>
      </c>
      <c r="G96" s="163" t="s">
        <v>128</v>
      </c>
      <c r="H96" s="122"/>
      <c r="I96" s="122"/>
      <c r="J96" s="122"/>
      <c r="K96" s="121"/>
      <c r="L96" s="102"/>
      <c r="M96" s="95"/>
      <c r="N96" s="164" t="s">
        <v>26</v>
      </c>
      <c r="O96" s="266" t="s">
        <v>90</v>
      </c>
      <c r="P96" s="164"/>
      <c r="Q96" s="99"/>
      <c r="R96" s="95"/>
      <c r="S96" s="257" t="str">
        <f t="shared" si="1"/>
        <v/>
      </c>
      <c r="T96" s="241" t="s">
        <v>17967</v>
      </c>
      <c r="U96" s="241" t="s">
        <v>65</v>
      </c>
      <c r="V96" s="305" t="str" cm="1">
        <f t="array" ref="V96">_xlfn.IFS(C96="","",COUNTIF(C96,"ตำแหน่งว่าง*"),"ว่าง",COUNTIF(C96,"&lt;&gt;ตำแหน่งว่าง*"),"คนครอง")</f>
        <v>ว่าง</v>
      </c>
      <c r="W96" s="242">
        <v>42</v>
      </c>
      <c r="X96" s="98" t="s">
        <v>127</v>
      </c>
      <c r="Y96" s="100" t="s">
        <v>129</v>
      </c>
      <c r="Z96" s="242">
        <v>95</v>
      </c>
      <c r="AA96" s="96"/>
      <c r="AB96" s="96"/>
    </row>
    <row r="97" spans="1:28" s="53" customFormat="1" ht="22.8" customHeight="1">
      <c r="A97" s="96" t="s">
        <v>154</v>
      </c>
      <c r="B97" s="95" t="s">
        <v>70</v>
      </c>
      <c r="C97" s="96" t="s">
        <v>17185</v>
      </c>
      <c r="D97" s="96" t="s">
        <v>18864</v>
      </c>
      <c r="E97" s="96" t="s">
        <v>18913</v>
      </c>
      <c r="F97" s="101" t="s">
        <v>126</v>
      </c>
      <c r="G97" s="163" t="s">
        <v>132</v>
      </c>
      <c r="H97" s="121">
        <v>45322</v>
      </c>
      <c r="I97" s="121">
        <v>42607</v>
      </c>
      <c r="J97" s="121">
        <v>42607</v>
      </c>
      <c r="K97" s="121">
        <v>32193</v>
      </c>
      <c r="L97" s="96" t="s">
        <v>164</v>
      </c>
      <c r="M97" s="95" t="s">
        <v>41</v>
      </c>
      <c r="N97" s="164" t="s">
        <v>26</v>
      </c>
      <c r="O97" s="266" t="s">
        <v>90</v>
      </c>
      <c r="P97" s="164"/>
      <c r="Q97" s="99" t="s">
        <v>166</v>
      </c>
      <c r="R97" s="95" t="s">
        <v>18125</v>
      </c>
      <c r="S97" s="257">
        <f t="shared" si="1"/>
        <v>54332</v>
      </c>
      <c r="T97" s="241" t="s">
        <v>17967</v>
      </c>
      <c r="U97" s="241" t="s">
        <v>65</v>
      </c>
      <c r="V97" s="305" t="str" cm="1">
        <f t="array" ref="V97">_xlfn.IFS(C97="","",COUNTIF(C97,"ตำแหน่งว่าง*"),"ว่าง",COUNTIF(C97,"&lt;&gt;ตำแหน่งว่าง*"),"คนครอง")</f>
        <v>คนครอง</v>
      </c>
      <c r="W97" s="242">
        <v>42</v>
      </c>
      <c r="X97" s="98" t="s">
        <v>131</v>
      </c>
      <c r="Y97" s="100" t="s">
        <v>129</v>
      </c>
      <c r="Z97" s="242">
        <v>96</v>
      </c>
      <c r="AA97" s="96" t="s">
        <v>24723</v>
      </c>
      <c r="AB97" s="96" t="s">
        <v>24629</v>
      </c>
    </row>
    <row r="98" spans="1:28" s="53" customFormat="1" ht="22.8" customHeight="1">
      <c r="A98" s="97" t="s">
        <v>154</v>
      </c>
      <c r="B98" s="100" t="s">
        <v>70</v>
      </c>
      <c r="C98" s="96" t="s">
        <v>139</v>
      </c>
      <c r="D98" s="96" t="s">
        <v>18865</v>
      </c>
      <c r="E98" s="96" t="s">
        <v>18914</v>
      </c>
      <c r="F98" s="101" t="s">
        <v>126</v>
      </c>
      <c r="G98" s="163" t="s">
        <v>134</v>
      </c>
      <c r="H98" s="121">
        <v>45322</v>
      </c>
      <c r="I98" s="123">
        <v>44136</v>
      </c>
      <c r="J98" s="123">
        <v>44136</v>
      </c>
      <c r="K98" s="121">
        <v>31130</v>
      </c>
      <c r="L98" s="96" t="s">
        <v>24955</v>
      </c>
      <c r="M98" s="100" t="s">
        <v>142</v>
      </c>
      <c r="N98" s="164" t="s">
        <v>26</v>
      </c>
      <c r="O98" s="266" t="s">
        <v>90</v>
      </c>
      <c r="P98" s="164"/>
      <c r="Q98" s="98" t="s">
        <v>143</v>
      </c>
      <c r="R98" s="95" t="s">
        <v>18124</v>
      </c>
      <c r="S98" s="257">
        <f t="shared" si="1"/>
        <v>53236</v>
      </c>
      <c r="T98" s="241" t="s">
        <v>17967</v>
      </c>
      <c r="U98" s="241" t="s">
        <v>65</v>
      </c>
      <c r="V98" s="305" t="str" cm="1">
        <f t="array" ref="V98">_xlfn.IFS(C98="","",COUNTIF(C98,"ตำแหน่งว่าง*"),"ว่าง",COUNTIF(C98,"&lt;&gt;ตำแหน่งว่าง*"),"คนครอง")</f>
        <v>คนครอง</v>
      </c>
      <c r="W98" s="242">
        <v>42</v>
      </c>
      <c r="X98" s="98" t="s">
        <v>133</v>
      </c>
      <c r="Y98" s="100" t="s">
        <v>129</v>
      </c>
      <c r="Z98" s="242">
        <v>97</v>
      </c>
      <c r="AA98" s="96"/>
      <c r="AB98" s="96"/>
    </row>
    <row r="99" spans="1:28" s="53" customFormat="1" ht="22.8" customHeight="1">
      <c r="A99" s="96" t="s">
        <v>333</v>
      </c>
      <c r="B99" s="95" t="s">
        <v>20</v>
      </c>
      <c r="C99" s="96" t="s">
        <v>8154</v>
      </c>
      <c r="D99" s="96" t="s">
        <v>18866</v>
      </c>
      <c r="E99" s="96" t="s">
        <v>18915</v>
      </c>
      <c r="F99" s="34" t="s">
        <v>126</v>
      </c>
      <c r="G99" s="186" t="s">
        <v>136</v>
      </c>
      <c r="H99" s="265">
        <v>45404</v>
      </c>
      <c r="I99" s="265">
        <v>45404</v>
      </c>
      <c r="J99" s="265">
        <v>45404</v>
      </c>
      <c r="K99" s="121">
        <v>35876</v>
      </c>
      <c r="L99" s="96" t="s">
        <v>24956</v>
      </c>
      <c r="M99" s="95" t="s">
        <v>32</v>
      </c>
      <c r="N99" s="164" t="s">
        <v>26</v>
      </c>
      <c r="O99" s="266" t="s">
        <v>90</v>
      </c>
      <c r="P99" s="164"/>
      <c r="Q99" s="99" t="s">
        <v>8157</v>
      </c>
      <c r="R99" s="95" t="s">
        <v>18455</v>
      </c>
      <c r="S99" s="257">
        <f t="shared" si="1"/>
        <v>57984</v>
      </c>
      <c r="T99" s="241" t="s">
        <v>17967</v>
      </c>
      <c r="U99" s="241" t="s">
        <v>65</v>
      </c>
      <c r="V99" s="305" t="str" cm="1">
        <f t="array" ref="V99">_xlfn.IFS(C99="","",COUNTIF(C99,"ตำแหน่งว่าง*"),"ว่าง",COUNTIF(C99,"&lt;&gt;ตำแหน่งว่าง*"),"คนครอง")</f>
        <v>คนครอง</v>
      </c>
      <c r="W99" s="242">
        <v>42</v>
      </c>
      <c r="X99" s="98" t="s">
        <v>135</v>
      </c>
      <c r="Y99" s="100" t="s">
        <v>129</v>
      </c>
      <c r="Z99" s="242">
        <v>98</v>
      </c>
      <c r="AA99" s="96"/>
      <c r="AB99" s="96" t="s">
        <v>24647</v>
      </c>
    </row>
    <row r="100" spans="1:28" s="53" customFormat="1" ht="22.8" customHeight="1">
      <c r="A100" s="96" t="s">
        <v>333</v>
      </c>
      <c r="B100" s="95" t="s">
        <v>70</v>
      </c>
      <c r="C100" s="96" t="s">
        <v>18456</v>
      </c>
      <c r="D100" s="96" t="s">
        <v>18867</v>
      </c>
      <c r="E100" s="96" t="s">
        <v>18916</v>
      </c>
      <c r="F100" s="34" t="s">
        <v>126</v>
      </c>
      <c r="G100" s="186" t="s">
        <v>138</v>
      </c>
      <c r="H100" s="267">
        <v>45404</v>
      </c>
      <c r="I100" s="267">
        <v>45404</v>
      </c>
      <c r="J100" s="267">
        <v>45404</v>
      </c>
      <c r="K100" s="121">
        <v>32338</v>
      </c>
      <c r="L100" s="96" t="s">
        <v>24957</v>
      </c>
      <c r="M100" s="95" t="s">
        <v>1050</v>
      </c>
      <c r="N100" s="164" t="s">
        <v>26</v>
      </c>
      <c r="O100" s="266" t="s">
        <v>90</v>
      </c>
      <c r="P100" s="164"/>
      <c r="Q100" s="99" t="s">
        <v>18457</v>
      </c>
      <c r="R100" s="95" t="s">
        <v>18455</v>
      </c>
      <c r="S100" s="257">
        <f t="shared" si="1"/>
        <v>54332</v>
      </c>
      <c r="T100" s="241" t="s">
        <v>17967</v>
      </c>
      <c r="U100" s="241" t="s">
        <v>65</v>
      </c>
      <c r="V100" s="305" t="str" cm="1">
        <f t="array" ref="V100">_xlfn.IFS(C100="","",COUNTIF(C100,"ตำแหน่งว่าง*"),"ว่าง",COUNTIF(C100,"&lt;&gt;ตำแหน่งว่าง*"),"คนครอง")</f>
        <v>คนครอง</v>
      </c>
      <c r="W100" s="242">
        <v>42</v>
      </c>
      <c r="X100" s="98" t="s">
        <v>137</v>
      </c>
      <c r="Y100" s="100" t="s">
        <v>129</v>
      </c>
      <c r="Z100" s="242">
        <v>99</v>
      </c>
      <c r="AA100" s="96"/>
      <c r="AB100" s="96" t="s">
        <v>24647</v>
      </c>
    </row>
    <row r="101" spans="1:28" s="53" customFormat="1" ht="22.8" customHeight="1">
      <c r="A101" s="96"/>
      <c r="B101" s="95"/>
      <c r="C101" s="96" t="s">
        <v>60</v>
      </c>
      <c r="D101" s="96"/>
      <c r="E101" s="96"/>
      <c r="F101" s="101" t="s">
        <v>126</v>
      </c>
      <c r="G101" s="163" t="s">
        <v>141</v>
      </c>
      <c r="H101" s="121"/>
      <c r="I101" s="121"/>
      <c r="J101" s="121"/>
      <c r="K101" s="121"/>
      <c r="L101" s="96"/>
      <c r="M101" s="95"/>
      <c r="N101" s="164" t="s">
        <v>26</v>
      </c>
      <c r="O101" s="266" t="s">
        <v>90</v>
      </c>
      <c r="P101" s="164"/>
      <c r="Q101" s="99"/>
      <c r="R101" s="95"/>
      <c r="S101" s="257" t="str">
        <f t="shared" si="1"/>
        <v/>
      </c>
      <c r="T101" s="241" t="s">
        <v>17967</v>
      </c>
      <c r="U101" s="241" t="s">
        <v>65</v>
      </c>
      <c r="V101" s="305" t="str" cm="1">
        <f t="array" ref="V101">_xlfn.IFS(C101="","",COUNTIF(C101,"ตำแหน่งว่าง*"),"ว่าง",COUNTIF(C101,"&lt;&gt;ตำแหน่งว่าง*"),"คนครอง")</f>
        <v>ว่าง</v>
      </c>
      <c r="W101" s="242">
        <v>42</v>
      </c>
      <c r="X101" s="98" t="s">
        <v>140</v>
      </c>
      <c r="Y101" s="100" t="s">
        <v>129</v>
      </c>
      <c r="Z101" s="242">
        <v>100</v>
      </c>
      <c r="AA101" s="96"/>
      <c r="AB101" s="96"/>
    </row>
    <row r="102" spans="1:28" s="53" customFormat="1" ht="22.8" customHeight="1">
      <c r="A102" s="96" t="s">
        <v>154</v>
      </c>
      <c r="B102" s="95" t="s">
        <v>70</v>
      </c>
      <c r="C102" s="96" t="s">
        <v>17261</v>
      </c>
      <c r="D102" s="96" t="s">
        <v>19032</v>
      </c>
      <c r="E102" s="96" t="s">
        <v>19033</v>
      </c>
      <c r="F102" s="101" t="s">
        <v>126</v>
      </c>
      <c r="G102" s="163" t="s">
        <v>147</v>
      </c>
      <c r="H102" s="121">
        <v>45768</v>
      </c>
      <c r="I102" s="121">
        <v>44124</v>
      </c>
      <c r="J102" s="121">
        <v>44124</v>
      </c>
      <c r="K102" s="121">
        <v>33920</v>
      </c>
      <c r="L102" s="96" t="s">
        <v>1424</v>
      </c>
      <c r="M102" s="95" t="s">
        <v>24</v>
      </c>
      <c r="N102" s="164" t="s">
        <v>26</v>
      </c>
      <c r="O102" s="266" t="s">
        <v>90</v>
      </c>
      <c r="P102" s="164"/>
      <c r="Q102" s="99" t="s">
        <v>1425</v>
      </c>
      <c r="R102" s="95" t="s">
        <v>24416</v>
      </c>
      <c r="S102" s="257">
        <f t="shared" si="1"/>
        <v>56158</v>
      </c>
      <c r="T102" s="241" t="s">
        <v>17967</v>
      </c>
      <c r="U102" s="241" t="s">
        <v>65</v>
      </c>
      <c r="V102" s="305" t="str" cm="1">
        <f t="array" ref="V102">_xlfn.IFS(C102="","",COUNTIF(C102,"ตำแหน่งว่าง*"),"ว่าง",COUNTIF(C102,"&lt;&gt;ตำแหน่งว่าง*"),"คนครอง")</f>
        <v>คนครอง</v>
      </c>
      <c r="W102" s="242">
        <v>42</v>
      </c>
      <c r="X102" s="98" t="s">
        <v>146</v>
      </c>
      <c r="Y102" s="100" t="s">
        <v>129</v>
      </c>
      <c r="Z102" s="242">
        <v>101</v>
      </c>
      <c r="AA102" s="96"/>
      <c r="AB102" s="96" t="s">
        <v>3087</v>
      </c>
    </row>
    <row r="103" spans="1:28" s="53" customFormat="1" ht="22.8" customHeight="1">
      <c r="A103" s="27" t="s">
        <v>333</v>
      </c>
      <c r="B103" s="28" t="s">
        <v>70</v>
      </c>
      <c r="C103" s="27" t="s">
        <v>8736</v>
      </c>
      <c r="D103" s="96" t="s">
        <v>18868</v>
      </c>
      <c r="E103" s="96" t="s">
        <v>18917</v>
      </c>
      <c r="F103" s="34" t="s">
        <v>126</v>
      </c>
      <c r="G103" s="186" t="s">
        <v>153</v>
      </c>
      <c r="H103" s="265">
        <v>45404</v>
      </c>
      <c r="I103" s="265">
        <v>45404</v>
      </c>
      <c r="J103" s="265">
        <v>45404</v>
      </c>
      <c r="K103" s="128">
        <v>32216</v>
      </c>
      <c r="L103" s="2" t="s">
        <v>24967</v>
      </c>
      <c r="M103" s="1" t="s">
        <v>1039</v>
      </c>
      <c r="N103" s="164" t="s">
        <v>26</v>
      </c>
      <c r="O103" s="266" t="s">
        <v>90</v>
      </c>
      <c r="P103" s="164"/>
      <c r="Q103" s="99" t="s">
        <v>8739</v>
      </c>
      <c r="R103" s="95" t="s">
        <v>18455</v>
      </c>
      <c r="S103" s="257">
        <f t="shared" si="1"/>
        <v>54332</v>
      </c>
      <c r="T103" s="241" t="s">
        <v>17967</v>
      </c>
      <c r="U103" s="241" t="s">
        <v>65</v>
      </c>
      <c r="V103" s="305" t="str" cm="1">
        <f t="array" ref="V103">_xlfn.IFS(C103="","",COUNTIF(C103,"ตำแหน่งว่าง*"),"ว่าง",COUNTIF(C103,"&lt;&gt;ตำแหน่งว่าง*"),"คนครอง")</f>
        <v>คนครอง</v>
      </c>
      <c r="W103" s="242">
        <v>42</v>
      </c>
      <c r="X103" s="98" t="s">
        <v>152</v>
      </c>
      <c r="Y103" s="100" t="s">
        <v>129</v>
      </c>
      <c r="Z103" s="242">
        <v>102</v>
      </c>
      <c r="AA103" s="96"/>
      <c r="AB103" s="96" t="s">
        <v>24647</v>
      </c>
    </row>
    <row r="104" spans="1:28" s="53" customFormat="1" ht="22.8" customHeight="1">
      <c r="A104" s="96"/>
      <c r="B104" s="95"/>
      <c r="C104" s="96" t="s">
        <v>60</v>
      </c>
      <c r="D104" s="96"/>
      <c r="E104" s="96"/>
      <c r="F104" s="101" t="s">
        <v>126</v>
      </c>
      <c r="G104" s="163" t="s">
        <v>157</v>
      </c>
      <c r="H104" s="121"/>
      <c r="I104" s="121"/>
      <c r="J104" s="121"/>
      <c r="K104" s="121"/>
      <c r="L104" s="96"/>
      <c r="M104" s="95"/>
      <c r="N104" s="164" t="s">
        <v>26</v>
      </c>
      <c r="O104" s="266" t="s">
        <v>90</v>
      </c>
      <c r="P104" s="164"/>
      <c r="Q104" s="99"/>
      <c r="R104" s="95"/>
      <c r="S104" s="257" t="str">
        <f t="shared" si="1"/>
        <v/>
      </c>
      <c r="T104" s="241" t="s">
        <v>17967</v>
      </c>
      <c r="U104" s="241" t="s">
        <v>65</v>
      </c>
      <c r="V104" s="305" t="str" cm="1">
        <f t="array" ref="V104">_xlfn.IFS(C104="","",COUNTIF(C104,"ตำแหน่งว่าง*"),"ว่าง",COUNTIF(C104,"&lt;&gt;ตำแหน่งว่าง*"),"คนครอง")</f>
        <v>ว่าง</v>
      </c>
      <c r="W104" s="242">
        <v>42</v>
      </c>
      <c r="X104" s="98" t="s">
        <v>156</v>
      </c>
      <c r="Y104" s="100" t="s">
        <v>129</v>
      </c>
      <c r="Z104" s="242">
        <v>103</v>
      </c>
      <c r="AA104" s="96"/>
      <c r="AB104" s="96"/>
    </row>
    <row r="105" spans="1:28" s="53" customFormat="1" ht="22.8" customHeight="1">
      <c r="A105" s="96"/>
      <c r="B105" s="95"/>
      <c r="C105" s="96" t="s">
        <v>60</v>
      </c>
      <c r="D105" s="96"/>
      <c r="E105" s="96"/>
      <c r="F105" s="101" t="s">
        <v>126</v>
      </c>
      <c r="G105" s="163" t="s">
        <v>169</v>
      </c>
      <c r="H105" s="121" t="s">
        <v>63</v>
      </c>
      <c r="I105" s="121" t="s">
        <v>63</v>
      </c>
      <c r="J105" s="121" t="s">
        <v>63</v>
      </c>
      <c r="K105" s="121" t="s">
        <v>63</v>
      </c>
      <c r="L105" s="96"/>
      <c r="M105" s="95"/>
      <c r="N105" s="164" t="s">
        <v>26</v>
      </c>
      <c r="O105" s="266" t="s">
        <v>90</v>
      </c>
      <c r="P105" s="164"/>
      <c r="Q105" s="99"/>
      <c r="R105" s="95"/>
      <c r="S105" s="257" t="str">
        <f t="shared" si="1"/>
        <v/>
      </c>
      <c r="T105" s="241" t="s">
        <v>17967</v>
      </c>
      <c r="U105" s="241" t="s">
        <v>65</v>
      </c>
      <c r="V105" s="305" t="str" cm="1">
        <f t="array" ref="V105">_xlfn.IFS(C105="","",COUNTIF(C105,"ตำแหน่งว่าง*"),"ว่าง",COUNTIF(C105,"&lt;&gt;ตำแหน่งว่าง*"),"คนครอง")</f>
        <v>ว่าง</v>
      </c>
      <c r="W105" s="242">
        <v>42</v>
      </c>
      <c r="X105" s="98" t="s">
        <v>168</v>
      </c>
      <c r="Y105" s="100" t="s">
        <v>129</v>
      </c>
      <c r="Z105" s="242">
        <v>104</v>
      </c>
      <c r="AA105" s="96"/>
      <c r="AB105" s="96"/>
    </row>
    <row r="106" spans="1:28" s="53" customFormat="1" ht="22.8" customHeight="1">
      <c r="A106" s="96" t="s">
        <v>154</v>
      </c>
      <c r="B106" s="95" t="s">
        <v>20</v>
      </c>
      <c r="C106" s="96" t="s">
        <v>17186</v>
      </c>
      <c r="D106" s="96" t="s">
        <v>18870</v>
      </c>
      <c r="E106" s="96" t="s">
        <v>18919</v>
      </c>
      <c r="F106" s="101" t="s">
        <v>126</v>
      </c>
      <c r="G106" s="163" t="s">
        <v>171</v>
      </c>
      <c r="H106" s="122">
        <v>44124</v>
      </c>
      <c r="I106" s="121">
        <v>44124</v>
      </c>
      <c r="J106" s="121">
        <v>44124</v>
      </c>
      <c r="K106" s="121">
        <v>33877</v>
      </c>
      <c r="L106" s="96" t="s">
        <v>172</v>
      </c>
      <c r="M106" s="95" t="s">
        <v>24</v>
      </c>
      <c r="N106" s="164" t="s">
        <v>26</v>
      </c>
      <c r="O106" s="266" t="s">
        <v>90</v>
      </c>
      <c r="P106" s="164"/>
      <c r="Q106" s="99" t="s">
        <v>173</v>
      </c>
      <c r="R106" s="95" t="s">
        <v>130</v>
      </c>
      <c r="S106" s="257">
        <f t="shared" si="1"/>
        <v>55793</v>
      </c>
      <c r="T106" s="241" t="s">
        <v>17967</v>
      </c>
      <c r="U106" s="241" t="s">
        <v>65</v>
      </c>
      <c r="V106" s="305" t="str" cm="1">
        <f t="array" ref="V106">_xlfn.IFS(C106="","",COUNTIF(C106,"ตำแหน่งว่าง*"),"ว่าง",COUNTIF(C106,"&lt;&gt;ตำแหน่งว่าง*"),"คนครอง")</f>
        <v>คนครอง</v>
      </c>
      <c r="W106" s="242">
        <v>42</v>
      </c>
      <c r="X106" s="98" t="s">
        <v>170</v>
      </c>
      <c r="Y106" s="100" t="s">
        <v>129</v>
      </c>
      <c r="Z106" s="242">
        <v>105</v>
      </c>
      <c r="AA106" s="96"/>
      <c r="AB106" s="96" t="s">
        <v>24632</v>
      </c>
    </row>
    <row r="107" spans="1:28" s="53" customFormat="1" ht="22.8" customHeight="1">
      <c r="A107" s="96"/>
      <c r="B107" s="95"/>
      <c r="C107" s="96" t="s">
        <v>60</v>
      </c>
      <c r="D107" s="96"/>
      <c r="E107" s="96"/>
      <c r="F107" s="101" t="s">
        <v>126</v>
      </c>
      <c r="G107" s="163" t="s">
        <v>163</v>
      </c>
      <c r="H107" s="121"/>
      <c r="I107" s="121"/>
      <c r="J107" s="121"/>
      <c r="K107" s="121"/>
      <c r="L107" s="96"/>
      <c r="M107" s="95"/>
      <c r="N107" s="164" t="s">
        <v>26</v>
      </c>
      <c r="O107" s="266" t="s">
        <v>165</v>
      </c>
      <c r="P107" s="164"/>
      <c r="Q107" s="99"/>
      <c r="R107" s="95"/>
      <c r="S107" s="257" t="str">
        <f t="shared" si="1"/>
        <v/>
      </c>
      <c r="T107" s="241" t="s">
        <v>17967</v>
      </c>
      <c r="U107" s="241" t="s">
        <v>65</v>
      </c>
      <c r="V107" s="305" t="str" cm="1">
        <f t="array" ref="V107">_xlfn.IFS(C107="","",COUNTIF(C107,"ตำแหน่งว่าง*"),"ว่าง",COUNTIF(C107,"&lt;&gt;ตำแหน่งว่าง*"),"คนครอง")</f>
        <v>ว่าง</v>
      </c>
      <c r="W107" s="242">
        <v>42</v>
      </c>
      <c r="X107" s="98" t="s">
        <v>162</v>
      </c>
      <c r="Y107" s="100" t="s">
        <v>165</v>
      </c>
      <c r="Z107" s="242">
        <v>106</v>
      </c>
      <c r="AA107" s="96"/>
      <c r="AB107" s="96"/>
    </row>
    <row r="108" spans="1:28" s="53" customFormat="1" ht="22.8" customHeight="1">
      <c r="A108" s="96" t="s">
        <v>1216</v>
      </c>
      <c r="B108" s="95" t="s">
        <v>70</v>
      </c>
      <c r="C108" s="96" t="s">
        <v>237</v>
      </c>
      <c r="D108" s="96" t="s">
        <v>18937</v>
      </c>
      <c r="E108" s="96" t="s">
        <v>18938</v>
      </c>
      <c r="F108" s="101" t="s">
        <v>174</v>
      </c>
      <c r="G108" s="163" t="s">
        <v>176</v>
      </c>
      <c r="H108" s="121">
        <v>45719</v>
      </c>
      <c r="I108" s="121">
        <v>45719</v>
      </c>
      <c r="J108" s="121">
        <v>38474</v>
      </c>
      <c r="K108" s="121">
        <v>28463</v>
      </c>
      <c r="L108" s="96" t="s">
        <v>240</v>
      </c>
      <c r="M108" s="95" t="s">
        <v>24</v>
      </c>
      <c r="N108" s="164" t="s">
        <v>26</v>
      </c>
      <c r="O108" s="266" t="s">
        <v>74</v>
      </c>
      <c r="P108" s="164"/>
      <c r="Q108" s="99" t="s">
        <v>18165</v>
      </c>
      <c r="R108" s="95" t="s">
        <v>24247</v>
      </c>
      <c r="S108" s="257">
        <f t="shared" si="1"/>
        <v>50679</v>
      </c>
      <c r="T108" s="241" t="s">
        <v>17968</v>
      </c>
      <c r="U108" s="241" t="s">
        <v>65</v>
      </c>
      <c r="V108" s="305" t="str" cm="1">
        <f t="array" ref="V108">_xlfn.IFS(C108="","",COUNTIF(C108,"ตำแหน่งว่าง*"),"ว่าง",COUNTIF(C108,"&lt;&gt;ตำแหน่งว่าง*"),"คนครอง")</f>
        <v>คนครอง</v>
      </c>
      <c r="W108" s="242">
        <v>31</v>
      </c>
      <c r="X108" s="98" t="s">
        <v>175</v>
      </c>
      <c r="Y108" s="100" t="s">
        <v>90</v>
      </c>
      <c r="Z108" s="242">
        <v>107</v>
      </c>
      <c r="AA108" s="96" t="s">
        <v>24745</v>
      </c>
      <c r="AB108" s="96" t="s">
        <v>24648</v>
      </c>
    </row>
    <row r="109" spans="1:28" s="53" customFormat="1" ht="22.8" customHeight="1">
      <c r="A109" s="96" t="s">
        <v>93</v>
      </c>
      <c r="B109" s="95" t="s">
        <v>20</v>
      </c>
      <c r="C109" s="96" t="s">
        <v>16800</v>
      </c>
      <c r="D109" s="96" t="s">
        <v>16542</v>
      </c>
      <c r="E109" s="96" t="s">
        <v>18921</v>
      </c>
      <c r="F109" s="101" t="s">
        <v>180</v>
      </c>
      <c r="G109" s="163" t="s">
        <v>182</v>
      </c>
      <c r="H109" s="121">
        <v>45260</v>
      </c>
      <c r="I109" s="121">
        <v>45260</v>
      </c>
      <c r="J109" s="121">
        <v>36557</v>
      </c>
      <c r="K109" s="121">
        <v>28077</v>
      </c>
      <c r="L109" s="96" t="s">
        <v>4893</v>
      </c>
      <c r="M109" s="95" t="s">
        <v>1292</v>
      </c>
      <c r="N109" s="164" t="s">
        <v>26</v>
      </c>
      <c r="O109" s="266" t="s">
        <v>90</v>
      </c>
      <c r="P109" s="164"/>
      <c r="Q109" s="99" t="s">
        <v>4894</v>
      </c>
      <c r="R109" s="95" t="s">
        <v>16781</v>
      </c>
      <c r="S109" s="257">
        <f t="shared" si="1"/>
        <v>50314</v>
      </c>
      <c r="T109" s="241" t="s">
        <v>17968</v>
      </c>
      <c r="U109" s="241" t="s">
        <v>65</v>
      </c>
      <c r="V109" s="305" t="str" cm="1">
        <f t="array" ref="V109">_xlfn.IFS(C109="","",COUNTIF(C109,"ตำแหน่งว่าง*"),"ว่าง",COUNTIF(C109,"&lt;&gt;ตำแหน่งว่าง*"),"คนครอง")</f>
        <v>คนครอง</v>
      </c>
      <c r="W109" s="242">
        <v>32</v>
      </c>
      <c r="X109" s="98" t="s">
        <v>181</v>
      </c>
      <c r="Y109" s="100" t="s">
        <v>90</v>
      </c>
      <c r="Z109" s="242">
        <v>108</v>
      </c>
      <c r="AA109" s="96" t="s">
        <v>24746</v>
      </c>
      <c r="AB109" s="96" t="s">
        <v>24645</v>
      </c>
    </row>
    <row r="110" spans="1:28" s="53" customFormat="1" ht="22.8" customHeight="1">
      <c r="A110" s="96" t="s">
        <v>93</v>
      </c>
      <c r="B110" s="95" t="s">
        <v>70</v>
      </c>
      <c r="C110" s="96" t="s">
        <v>186</v>
      </c>
      <c r="D110" s="96" t="s">
        <v>18922</v>
      </c>
      <c r="E110" s="96" t="s">
        <v>18923</v>
      </c>
      <c r="F110" s="101" t="s">
        <v>187</v>
      </c>
      <c r="G110" s="163" t="s">
        <v>189</v>
      </c>
      <c r="H110" s="121">
        <v>43812</v>
      </c>
      <c r="I110" s="121">
        <v>43812</v>
      </c>
      <c r="J110" s="121">
        <v>41045</v>
      </c>
      <c r="K110" s="121">
        <v>26255</v>
      </c>
      <c r="L110" s="96" t="s">
        <v>190</v>
      </c>
      <c r="M110" s="95" t="s">
        <v>191</v>
      </c>
      <c r="N110" s="164" t="s">
        <v>26</v>
      </c>
      <c r="O110" s="266" t="s">
        <v>90</v>
      </c>
      <c r="P110" s="164"/>
      <c r="Q110" s="99" t="s">
        <v>192</v>
      </c>
      <c r="R110" s="95" t="s">
        <v>119</v>
      </c>
      <c r="S110" s="257">
        <f t="shared" si="1"/>
        <v>48488</v>
      </c>
      <c r="T110" s="241" t="s">
        <v>17968</v>
      </c>
      <c r="U110" s="241" t="s">
        <v>65</v>
      </c>
      <c r="V110" s="305" t="str" cm="1">
        <f t="array" ref="V110">_xlfn.IFS(C110="","",COUNTIF(C110,"ตำแหน่งว่าง*"),"ว่าง",COUNTIF(C110,"&lt;&gt;ตำแหน่งว่าง*"),"คนครอง")</f>
        <v>คนครอง</v>
      </c>
      <c r="W110" s="242">
        <v>41</v>
      </c>
      <c r="X110" s="98" t="s">
        <v>188</v>
      </c>
      <c r="Y110" s="100" t="s">
        <v>90</v>
      </c>
      <c r="Z110" s="242">
        <v>109</v>
      </c>
      <c r="AA110" s="96" t="s">
        <v>24747</v>
      </c>
      <c r="AB110" s="96" t="s">
        <v>24629</v>
      </c>
    </row>
    <row r="111" spans="1:28" s="53" customFormat="1" ht="22.8" customHeight="1">
      <c r="A111" s="96" t="s">
        <v>93</v>
      </c>
      <c r="B111" s="95" t="s">
        <v>70</v>
      </c>
      <c r="C111" s="96" t="s">
        <v>193</v>
      </c>
      <c r="D111" s="96" t="s">
        <v>18924</v>
      </c>
      <c r="E111" s="96" t="s">
        <v>18925</v>
      </c>
      <c r="F111" s="101" t="s">
        <v>187</v>
      </c>
      <c r="G111" s="163" t="s">
        <v>195</v>
      </c>
      <c r="H111" s="121">
        <v>44537</v>
      </c>
      <c r="I111" s="121">
        <v>43539</v>
      </c>
      <c r="J111" s="121">
        <v>40633</v>
      </c>
      <c r="K111" s="121">
        <v>27707</v>
      </c>
      <c r="L111" s="96" t="s">
        <v>196</v>
      </c>
      <c r="M111" s="95" t="s">
        <v>197</v>
      </c>
      <c r="N111" s="164" t="s">
        <v>26</v>
      </c>
      <c r="O111" s="266" t="s">
        <v>90</v>
      </c>
      <c r="P111" s="164"/>
      <c r="Q111" s="99" t="s">
        <v>198</v>
      </c>
      <c r="R111" s="95" t="s">
        <v>185</v>
      </c>
      <c r="S111" s="257">
        <f t="shared" si="1"/>
        <v>49949</v>
      </c>
      <c r="T111" s="241" t="s">
        <v>17968</v>
      </c>
      <c r="U111" s="241" t="s">
        <v>65</v>
      </c>
      <c r="V111" s="305" t="str" cm="1">
        <f t="array" ref="V111">_xlfn.IFS(C111="","",COUNTIF(C111,"ตำแหน่งว่าง*"),"ว่าง",COUNTIF(C111,"&lt;&gt;ตำแหน่งว่าง*"),"คนครอง")</f>
        <v>คนครอง</v>
      </c>
      <c r="W111" s="242">
        <v>41</v>
      </c>
      <c r="X111" s="98" t="s">
        <v>194</v>
      </c>
      <c r="Y111" s="100" t="s">
        <v>90</v>
      </c>
      <c r="Z111" s="242">
        <v>110</v>
      </c>
      <c r="AA111" s="96" t="s">
        <v>24748</v>
      </c>
      <c r="AB111" s="96" t="s">
        <v>24629</v>
      </c>
    </row>
    <row r="112" spans="1:28" s="53" customFormat="1" ht="22.8" customHeight="1">
      <c r="A112" s="96"/>
      <c r="B112" s="95"/>
      <c r="C112" s="96" t="s">
        <v>60</v>
      </c>
      <c r="D112" s="96"/>
      <c r="E112" s="96"/>
      <c r="F112" s="101" t="s">
        <v>199</v>
      </c>
      <c r="G112" s="163" t="s">
        <v>201</v>
      </c>
      <c r="H112" s="121" t="s">
        <v>63</v>
      </c>
      <c r="I112" s="121" t="s">
        <v>63</v>
      </c>
      <c r="J112" s="121" t="s">
        <v>63</v>
      </c>
      <c r="K112" s="121" t="s">
        <v>63</v>
      </c>
      <c r="L112" s="96"/>
      <c r="M112" s="95"/>
      <c r="N112" s="164" t="s">
        <v>26</v>
      </c>
      <c r="O112" s="266" t="s">
        <v>90</v>
      </c>
      <c r="P112" s="164"/>
      <c r="Q112" s="99"/>
      <c r="R112" s="95"/>
      <c r="S112" s="257" t="str">
        <f t="shared" si="1"/>
        <v/>
      </c>
      <c r="T112" s="241" t="s">
        <v>17968</v>
      </c>
      <c r="U112" s="241" t="s">
        <v>65</v>
      </c>
      <c r="V112" s="305" t="str" cm="1">
        <f t="array" ref="V112">_xlfn.IFS(C112="","",COUNTIF(C112,"ตำแหน่งว่าง*"),"ว่าง",COUNTIF(C112,"&lt;&gt;ตำแหน่งว่าง*"),"คนครอง")</f>
        <v>ว่าง</v>
      </c>
      <c r="W112" s="242">
        <v>42</v>
      </c>
      <c r="X112" s="98" t="s">
        <v>200</v>
      </c>
      <c r="Y112" s="100" t="s">
        <v>129</v>
      </c>
      <c r="Z112" s="242">
        <v>111</v>
      </c>
      <c r="AA112" s="96"/>
      <c r="AB112" s="96"/>
    </row>
    <row r="113" spans="1:28" s="53" customFormat="1" ht="22.8" customHeight="1">
      <c r="A113" s="96"/>
      <c r="B113" s="95"/>
      <c r="C113" s="96" t="s">
        <v>60</v>
      </c>
      <c r="D113" s="96"/>
      <c r="E113" s="96"/>
      <c r="F113" s="101" t="s">
        <v>199</v>
      </c>
      <c r="G113" s="163" t="s">
        <v>223</v>
      </c>
      <c r="H113" s="121" t="s">
        <v>63</v>
      </c>
      <c r="I113" s="121" t="s">
        <v>63</v>
      </c>
      <c r="J113" s="121" t="s">
        <v>63</v>
      </c>
      <c r="K113" s="121" t="s">
        <v>63</v>
      </c>
      <c r="L113" s="96"/>
      <c r="M113" s="95"/>
      <c r="N113" s="164" t="s">
        <v>26</v>
      </c>
      <c r="O113" s="266" t="s">
        <v>90</v>
      </c>
      <c r="P113" s="164"/>
      <c r="Q113" s="99"/>
      <c r="R113" s="95"/>
      <c r="S113" s="257" t="str">
        <f t="shared" si="1"/>
        <v/>
      </c>
      <c r="T113" s="241" t="s">
        <v>17968</v>
      </c>
      <c r="U113" s="241" t="s">
        <v>65</v>
      </c>
      <c r="V113" s="305" t="str" cm="1">
        <f t="array" ref="V113">_xlfn.IFS(C113="","",COUNTIF(C113,"ตำแหน่งว่าง*"),"ว่าง",COUNTIF(C113,"&lt;&gt;ตำแหน่งว่าง*"),"คนครอง")</f>
        <v>ว่าง</v>
      </c>
      <c r="W113" s="242">
        <v>42</v>
      </c>
      <c r="X113" s="98" t="s">
        <v>222</v>
      </c>
      <c r="Y113" s="100" t="s">
        <v>129</v>
      </c>
      <c r="Z113" s="242">
        <v>112</v>
      </c>
      <c r="AA113" s="96"/>
      <c r="AB113" s="96"/>
    </row>
    <row r="114" spans="1:28" s="53" customFormat="1" ht="22.8" customHeight="1">
      <c r="A114" s="96" t="s">
        <v>154</v>
      </c>
      <c r="B114" s="95" t="s">
        <v>70</v>
      </c>
      <c r="C114" s="96" t="s">
        <v>202</v>
      </c>
      <c r="D114" s="96" t="s">
        <v>18926</v>
      </c>
      <c r="E114" s="96" t="s">
        <v>18927</v>
      </c>
      <c r="F114" s="101" t="s">
        <v>199</v>
      </c>
      <c r="G114" s="163" t="s">
        <v>204</v>
      </c>
      <c r="H114" s="121">
        <v>44999</v>
      </c>
      <c r="I114" s="121">
        <v>41137</v>
      </c>
      <c r="J114" s="121">
        <v>41137</v>
      </c>
      <c r="K114" s="121">
        <v>29939</v>
      </c>
      <c r="L114" s="96" t="s">
        <v>205</v>
      </c>
      <c r="M114" s="95" t="s">
        <v>206</v>
      </c>
      <c r="N114" s="164" t="s">
        <v>26</v>
      </c>
      <c r="O114" s="266" t="s">
        <v>208</v>
      </c>
      <c r="P114" s="164"/>
      <c r="Q114" s="99" t="s">
        <v>209</v>
      </c>
      <c r="R114" s="95" t="s">
        <v>144</v>
      </c>
      <c r="S114" s="257">
        <f t="shared" si="1"/>
        <v>52140</v>
      </c>
      <c r="T114" s="241" t="s">
        <v>17968</v>
      </c>
      <c r="U114" s="241" t="s">
        <v>65</v>
      </c>
      <c r="V114" s="305" t="str" cm="1">
        <f t="array" ref="V114">_xlfn.IFS(C114="","",COUNTIF(C114,"ตำแหน่งว่าง*"),"ว่าง",COUNTIF(C114,"&lt;&gt;ตำแหน่งว่าง*"),"คนครอง")</f>
        <v>คนครอง</v>
      </c>
      <c r="W114" s="242">
        <v>42</v>
      </c>
      <c r="X114" s="98" t="s">
        <v>203</v>
      </c>
      <c r="Y114" s="100" t="s">
        <v>207</v>
      </c>
      <c r="Z114" s="242">
        <v>113</v>
      </c>
      <c r="AA114" s="96" t="s">
        <v>24735</v>
      </c>
      <c r="AB114" s="96" t="s">
        <v>24649</v>
      </c>
    </row>
    <row r="115" spans="1:28" s="53" customFormat="1" ht="22.8" customHeight="1">
      <c r="A115" s="96" t="s">
        <v>333</v>
      </c>
      <c r="B115" s="95" t="s">
        <v>20</v>
      </c>
      <c r="C115" s="96" t="s">
        <v>18458</v>
      </c>
      <c r="D115" s="96" t="s">
        <v>18928</v>
      </c>
      <c r="E115" s="96" t="s">
        <v>18929</v>
      </c>
      <c r="F115" s="34" t="s">
        <v>199</v>
      </c>
      <c r="G115" s="186" t="s">
        <v>211</v>
      </c>
      <c r="H115" s="265">
        <v>45404</v>
      </c>
      <c r="I115" s="265">
        <v>45404</v>
      </c>
      <c r="J115" s="265">
        <v>45404</v>
      </c>
      <c r="K115" s="121">
        <v>33001</v>
      </c>
      <c r="L115" s="102" t="s">
        <v>640</v>
      </c>
      <c r="M115" s="95"/>
      <c r="N115" s="164" t="s">
        <v>26</v>
      </c>
      <c r="O115" s="266" t="s">
        <v>208</v>
      </c>
      <c r="P115" s="164"/>
      <c r="Q115" s="99" t="s">
        <v>18459</v>
      </c>
      <c r="R115" s="95" t="s">
        <v>18455</v>
      </c>
      <c r="S115" s="257">
        <f t="shared" si="1"/>
        <v>55062</v>
      </c>
      <c r="T115" s="241" t="s">
        <v>17968</v>
      </c>
      <c r="U115" s="241" t="s">
        <v>65</v>
      </c>
      <c r="V115" s="305" t="str" cm="1">
        <f t="array" ref="V115">_xlfn.IFS(C115="","",COUNTIF(C115,"ตำแหน่งว่าง*"),"ว่าง",COUNTIF(C115,"&lt;&gt;ตำแหน่งว่าง*"),"คนครอง")</f>
        <v>คนครอง</v>
      </c>
      <c r="W115" s="242">
        <v>42</v>
      </c>
      <c r="X115" s="98" t="s">
        <v>210</v>
      </c>
      <c r="Y115" s="100" t="s">
        <v>207</v>
      </c>
      <c r="Z115" s="242">
        <v>114</v>
      </c>
      <c r="AA115" s="96"/>
      <c r="AB115" s="96" t="s">
        <v>24647</v>
      </c>
    </row>
    <row r="116" spans="1:28" s="53" customFormat="1" ht="22.8" customHeight="1">
      <c r="A116" s="96"/>
      <c r="B116" s="95"/>
      <c r="C116" s="96" t="s">
        <v>60</v>
      </c>
      <c r="D116" s="96"/>
      <c r="E116" s="96"/>
      <c r="F116" s="101" t="s">
        <v>199</v>
      </c>
      <c r="G116" s="163" t="s">
        <v>213</v>
      </c>
      <c r="H116" s="121"/>
      <c r="I116" s="121"/>
      <c r="J116" s="121"/>
      <c r="K116" s="121"/>
      <c r="L116" s="102"/>
      <c r="M116" s="95"/>
      <c r="N116" s="164" t="s">
        <v>26</v>
      </c>
      <c r="O116" s="266" t="s">
        <v>208</v>
      </c>
      <c r="P116" s="164"/>
      <c r="Q116" s="99"/>
      <c r="R116" s="95"/>
      <c r="S116" s="257" t="str">
        <f t="shared" si="1"/>
        <v/>
      </c>
      <c r="T116" s="241" t="s">
        <v>17968</v>
      </c>
      <c r="U116" s="241" t="s">
        <v>65</v>
      </c>
      <c r="V116" s="305" t="str" cm="1">
        <f t="array" ref="V116">_xlfn.IFS(C116="","",COUNTIF(C116,"ตำแหน่งว่าง*"),"ว่าง",COUNTIF(C116,"&lt;&gt;ตำแหน่งว่าง*"),"คนครอง")</f>
        <v>ว่าง</v>
      </c>
      <c r="W116" s="242">
        <v>42</v>
      </c>
      <c r="X116" s="98" t="s">
        <v>212</v>
      </c>
      <c r="Y116" s="100" t="s">
        <v>207</v>
      </c>
      <c r="Z116" s="242">
        <v>115</v>
      </c>
      <c r="AA116" s="96"/>
      <c r="AB116" s="96"/>
    </row>
    <row r="117" spans="1:28" s="53" customFormat="1" ht="22.8" customHeight="1">
      <c r="A117" s="96" t="s">
        <v>154</v>
      </c>
      <c r="B117" s="95" t="s">
        <v>20</v>
      </c>
      <c r="C117" s="96" t="s">
        <v>17188</v>
      </c>
      <c r="D117" s="96" t="s">
        <v>18931</v>
      </c>
      <c r="E117" s="96" t="s">
        <v>18932</v>
      </c>
      <c r="F117" s="101" t="s">
        <v>199</v>
      </c>
      <c r="G117" s="163" t="s">
        <v>216</v>
      </c>
      <c r="H117" s="121">
        <v>44200</v>
      </c>
      <c r="I117" s="121">
        <v>44200</v>
      </c>
      <c r="J117" s="121">
        <v>44200</v>
      </c>
      <c r="K117" s="121">
        <v>31491</v>
      </c>
      <c r="L117" s="96" t="s">
        <v>217</v>
      </c>
      <c r="M117" s="95" t="s">
        <v>24</v>
      </c>
      <c r="N117" s="164" t="s">
        <v>26</v>
      </c>
      <c r="O117" s="266" t="s">
        <v>208</v>
      </c>
      <c r="P117" s="164"/>
      <c r="Q117" s="99" t="s">
        <v>218</v>
      </c>
      <c r="R117" s="95" t="s">
        <v>219</v>
      </c>
      <c r="S117" s="257">
        <f t="shared" si="1"/>
        <v>53601</v>
      </c>
      <c r="T117" s="241" t="s">
        <v>17968</v>
      </c>
      <c r="U117" s="241" t="s">
        <v>65</v>
      </c>
      <c r="V117" s="305" t="str" cm="1">
        <f t="array" ref="V117">_xlfn.IFS(C117="","",COUNTIF(C117,"ตำแหน่งว่าง*"),"ว่าง",COUNTIF(C117,"&lt;&gt;ตำแหน่งว่าง*"),"คนครอง")</f>
        <v>คนครอง</v>
      </c>
      <c r="W117" s="242">
        <v>42</v>
      </c>
      <c r="X117" s="98" t="s">
        <v>215</v>
      </c>
      <c r="Y117" s="100" t="s">
        <v>207</v>
      </c>
      <c r="Z117" s="242">
        <v>116</v>
      </c>
      <c r="AA117" s="96"/>
      <c r="AB117" s="96" t="s">
        <v>24650</v>
      </c>
    </row>
    <row r="118" spans="1:28" s="53" customFormat="1" ht="22.8" customHeight="1">
      <c r="A118" s="96"/>
      <c r="B118" s="95"/>
      <c r="C118" s="96" t="s">
        <v>60</v>
      </c>
      <c r="D118" s="96"/>
      <c r="E118" s="96"/>
      <c r="F118" s="101" t="s">
        <v>199</v>
      </c>
      <c r="G118" s="163" t="s">
        <v>221</v>
      </c>
      <c r="H118" s="121" t="s">
        <v>63</v>
      </c>
      <c r="I118" s="121" t="s">
        <v>63</v>
      </c>
      <c r="J118" s="121" t="s">
        <v>63</v>
      </c>
      <c r="K118" s="121" t="s">
        <v>63</v>
      </c>
      <c r="L118" s="96"/>
      <c r="M118" s="95"/>
      <c r="N118" s="164" t="s">
        <v>26</v>
      </c>
      <c r="O118" s="266" t="s">
        <v>208</v>
      </c>
      <c r="P118" s="164"/>
      <c r="Q118" s="99"/>
      <c r="R118" s="95"/>
      <c r="S118" s="257" t="str">
        <f t="shared" si="1"/>
        <v/>
      </c>
      <c r="T118" s="241" t="s">
        <v>17968</v>
      </c>
      <c r="U118" s="241" t="s">
        <v>65</v>
      </c>
      <c r="V118" s="305" t="str" cm="1">
        <f t="array" ref="V118">_xlfn.IFS(C118="","",COUNTIF(C118,"ตำแหน่งว่าง*"),"ว่าง",COUNTIF(C118,"&lt;&gt;ตำแหน่งว่าง*"),"คนครอง")</f>
        <v>ว่าง</v>
      </c>
      <c r="W118" s="242">
        <v>42</v>
      </c>
      <c r="X118" s="98" t="s">
        <v>220</v>
      </c>
      <c r="Y118" s="100" t="s">
        <v>207</v>
      </c>
      <c r="Z118" s="242">
        <v>117</v>
      </c>
      <c r="AA118" s="96"/>
      <c r="AB118" s="96"/>
    </row>
    <row r="119" spans="1:28" s="53" customFormat="1" ht="22.8" customHeight="1">
      <c r="A119" s="96"/>
      <c r="B119" s="95"/>
      <c r="C119" s="96" t="s">
        <v>60</v>
      </c>
      <c r="D119" s="96"/>
      <c r="E119" s="96"/>
      <c r="F119" s="101" t="s">
        <v>199</v>
      </c>
      <c r="G119" s="163" t="s">
        <v>225</v>
      </c>
      <c r="H119" s="121" t="s">
        <v>63</v>
      </c>
      <c r="I119" s="121" t="s">
        <v>63</v>
      </c>
      <c r="J119" s="121" t="s">
        <v>63</v>
      </c>
      <c r="K119" s="121" t="s">
        <v>63</v>
      </c>
      <c r="L119" s="96"/>
      <c r="M119" s="95"/>
      <c r="N119" s="164" t="s">
        <v>26</v>
      </c>
      <c r="O119" s="266" t="s">
        <v>208</v>
      </c>
      <c r="P119" s="164"/>
      <c r="Q119" s="99"/>
      <c r="R119" s="95"/>
      <c r="S119" s="257" t="str">
        <f t="shared" si="1"/>
        <v/>
      </c>
      <c r="T119" s="241" t="s">
        <v>17968</v>
      </c>
      <c r="U119" s="241" t="s">
        <v>65</v>
      </c>
      <c r="V119" s="305" t="str" cm="1">
        <f t="array" ref="V119">_xlfn.IFS(C119="","",COUNTIF(C119,"ตำแหน่งว่าง*"),"ว่าง",COUNTIF(C119,"&lt;&gt;ตำแหน่งว่าง*"),"คนครอง")</f>
        <v>ว่าง</v>
      </c>
      <c r="W119" s="242">
        <v>42</v>
      </c>
      <c r="X119" s="98" t="s">
        <v>224</v>
      </c>
      <c r="Y119" s="100" t="s">
        <v>207</v>
      </c>
      <c r="Z119" s="242">
        <v>118</v>
      </c>
      <c r="AA119" s="96"/>
      <c r="AB119" s="96"/>
    </row>
    <row r="120" spans="1:28" s="53" customFormat="1" ht="22.8" customHeight="1">
      <c r="A120" s="96" t="s">
        <v>69</v>
      </c>
      <c r="B120" s="95" t="s">
        <v>70</v>
      </c>
      <c r="C120" s="96" t="s">
        <v>226</v>
      </c>
      <c r="D120" s="96" t="s">
        <v>18933</v>
      </c>
      <c r="E120" s="96" t="s">
        <v>18934</v>
      </c>
      <c r="F120" s="101" t="s">
        <v>227</v>
      </c>
      <c r="G120" s="163" t="s">
        <v>229</v>
      </c>
      <c r="H120" s="121">
        <v>44187</v>
      </c>
      <c r="I120" s="121">
        <v>44187</v>
      </c>
      <c r="J120" s="121">
        <v>33856</v>
      </c>
      <c r="K120" s="121">
        <v>24978</v>
      </c>
      <c r="L120" s="96" t="s">
        <v>24968</v>
      </c>
      <c r="M120" s="95" t="s">
        <v>230</v>
      </c>
      <c r="N120" s="164" t="s">
        <v>26</v>
      </c>
      <c r="O120" s="266" t="s">
        <v>74</v>
      </c>
      <c r="P120" s="164"/>
      <c r="Q120" s="99" t="s">
        <v>231</v>
      </c>
      <c r="R120" s="99" t="s">
        <v>179</v>
      </c>
      <c r="S120" s="257">
        <f t="shared" si="1"/>
        <v>47027</v>
      </c>
      <c r="T120" s="241" t="s">
        <v>17969</v>
      </c>
      <c r="U120" s="241" t="s">
        <v>65</v>
      </c>
      <c r="V120" s="305" t="str" cm="1">
        <f t="array" ref="V120">_xlfn.IFS(C120="","",COUNTIF(C120,"ตำแหน่งว่าง*"),"ว่าง",COUNTIF(C120,"&lt;&gt;ตำแหน่งว่าง*"),"คนครอง")</f>
        <v>คนครอง</v>
      </c>
      <c r="W120" s="242">
        <v>31</v>
      </c>
      <c r="X120" s="98" t="s">
        <v>228</v>
      </c>
      <c r="Y120" s="100" t="s">
        <v>90</v>
      </c>
      <c r="Z120" s="242">
        <v>119</v>
      </c>
      <c r="AA120" s="96" t="s">
        <v>24749</v>
      </c>
      <c r="AB120" s="96" t="s">
        <v>24643</v>
      </c>
    </row>
    <row r="121" spans="1:28" s="53" customFormat="1" ht="22.8" customHeight="1">
      <c r="A121" s="96" t="s">
        <v>93</v>
      </c>
      <c r="B121" s="95" t="s">
        <v>20</v>
      </c>
      <c r="C121" s="96" t="s">
        <v>17189</v>
      </c>
      <c r="D121" s="96" t="s">
        <v>18935</v>
      </c>
      <c r="E121" s="96" t="s">
        <v>18936</v>
      </c>
      <c r="F121" s="101" t="s">
        <v>232</v>
      </c>
      <c r="G121" s="163" t="s">
        <v>234</v>
      </c>
      <c r="H121" s="121">
        <v>44967</v>
      </c>
      <c r="I121" s="121">
        <v>44967</v>
      </c>
      <c r="J121" s="121">
        <v>39379</v>
      </c>
      <c r="K121" s="121">
        <v>30762</v>
      </c>
      <c r="L121" s="96" t="s">
        <v>235</v>
      </c>
      <c r="M121" s="95" t="s">
        <v>54</v>
      </c>
      <c r="N121" s="164" t="s">
        <v>26</v>
      </c>
      <c r="O121" s="266" t="s">
        <v>90</v>
      </c>
      <c r="P121" s="164"/>
      <c r="Q121" s="99" t="s">
        <v>236</v>
      </c>
      <c r="R121" s="95" t="s">
        <v>59</v>
      </c>
      <c r="S121" s="257">
        <f t="shared" si="1"/>
        <v>52871</v>
      </c>
      <c r="T121" s="241" t="s">
        <v>17969</v>
      </c>
      <c r="U121" s="241" t="s">
        <v>65</v>
      </c>
      <c r="V121" s="305" t="str" cm="1">
        <f t="array" ref="V121">_xlfn.IFS(C121="","",COUNTIF(C121,"ตำแหน่งว่าง*"),"ว่าง",COUNTIF(C121,"&lt;&gt;ตำแหน่งว่าง*"),"คนครอง")</f>
        <v>คนครอง</v>
      </c>
      <c r="W121" s="242">
        <v>32</v>
      </c>
      <c r="X121" s="98" t="s">
        <v>233</v>
      </c>
      <c r="Y121" s="100" t="s">
        <v>90</v>
      </c>
      <c r="Z121" s="242">
        <v>120</v>
      </c>
      <c r="AA121" s="96" t="s">
        <v>24985</v>
      </c>
      <c r="AB121" s="96"/>
    </row>
    <row r="122" spans="1:28" s="53" customFormat="1" ht="22.8" customHeight="1">
      <c r="A122" s="247" t="s">
        <v>93</v>
      </c>
      <c r="B122" s="255" t="s">
        <v>20</v>
      </c>
      <c r="C122" s="247" t="s">
        <v>17190</v>
      </c>
      <c r="D122" s="247" t="s">
        <v>18941</v>
      </c>
      <c r="E122" s="247" t="s">
        <v>18942</v>
      </c>
      <c r="F122" s="34" t="s">
        <v>232</v>
      </c>
      <c r="G122" s="186" t="s">
        <v>239</v>
      </c>
      <c r="H122" s="265">
        <v>45719</v>
      </c>
      <c r="I122" s="128">
        <v>45719</v>
      </c>
      <c r="J122" s="128">
        <v>39517</v>
      </c>
      <c r="K122" s="265">
        <v>27300</v>
      </c>
      <c r="L122" s="247" t="s">
        <v>249</v>
      </c>
      <c r="M122" s="255" t="s">
        <v>250</v>
      </c>
      <c r="N122" s="170" t="s">
        <v>26</v>
      </c>
      <c r="O122" s="313" t="s">
        <v>90</v>
      </c>
      <c r="P122" s="170"/>
      <c r="Q122" s="314" t="s">
        <v>251</v>
      </c>
      <c r="R122" s="255" t="s">
        <v>24247</v>
      </c>
      <c r="S122" s="350">
        <f t="shared" si="1"/>
        <v>49218</v>
      </c>
      <c r="T122" s="241" t="s">
        <v>17969</v>
      </c>
      <c r="U122" s="241" t="s">
        <v>65</v>
      </c>
      <c r="V122" s="305" t="str" cm="1">
        <f t="array" ref="V122">_xlfn.IFS(C122="","",COUNTIF(C122,"ตำแหน่งว่าง*"),"ว่าง",COUNTIF(C122,"&lt;&gt;ตำแหน่งว่าง*"),"คนครอง")</f>
        <v>คนครอง</v>
      </c>
      <c r="W122" s="242">
        <v>32</v>
      </c>
      <c r="X122" s="26" t="s">
        <v>238</v>
      </c>
      <c r="Y122" s="28" t="s">
        <v>90</v>
      </c>
      <c r="Z122" s="242">
        <v>121</v>
      </c>
      <c r="AA122" s="96" t="s">
        <v>24751</v>
      </c>
      <c r="AB122" s="96" t="s">
        <v>24629</v>
      </c>
    </row>
    <row r="123" spans="1:28" s="53" customFormat="1" ht="22.8" customHeight="1">
      <c r="A123" s="96" t="s">
        <v>93</v>
      </c>
      <c r="B123" s="95" t="s">
        <v>70</v>
      </c>
      <c r="C123" s="96" t="s">
        <v>241</v>
      </c>
      <c r="D123" s="96" t="s">
        <v>18939</v>
      </c>
      <c r="E123" s="96" t="s">
        <v>18940</v>
      </c>
      <c r="F123" s="101" t="s">
        <v>242</v>
      </c>
      <c r="G123" s="163" t="s">
        <v>244</v>
      </c>
      <c r="H123" s="121">
        <v>43812</v>
      </c>
      <c r="I123" s="121">
        <v>43812</v>
      </c>
      <c r="J123" s="121">
        <v>41045</v>
      </c>
      <c r="K123" s="121">
        <v>25280</v>
      </c>
      <c r="L123" s="96" t="s">
        <v>245</v>
      </c>
      <c r="M123" s="95" t="s">
        <v>230</v>
      </c>
      <c r="N123" s="164" t="s">
        <v>26</v>
      </c>
      <c r="O123" s="266" t="s">
        <v>90</v>
      </c>
      <c r="P123" s="164"/>
      <c r="Q123" s="99" t="s">
        <v>246</v>
      </c>
      <c r="R123" s="95" t="s">
        <v>119</v>
      </c>
      <c r="S123" s="257">
        <f t="shared" si="1"/>
        <v>47392</v>
      </c>
      <c r="T123" s="241" t="s">
        <v>17969</v>
      </c>
      <c r="U123" s="241" t="s">
        <v>65</v>
      </c>
      <c r="V123" s="305" t="str" cm="1">
        <f t="array" ref="V123">_xlfn.IFS(C123="","",COUNTIF(C123,"ตำแหน่งว่าง*"),"ว่าง",COUNTIF(C123,"&lt;&gt;ตำแหน่งว่าง*"),"คนครอง")</f>
        <v>คนครอง</v>
      </c>
      <c r="W123" s="242">
        <v>41</v>
      </c>
      <c r="X123" s="98" t="s">
        <v>243</v>
      </c>
      <c r="Y123" s="100" t="s">
        <v>90</v>
      </c>
      <c r="Z123" s="242">
        <v>122</v>
      </c>
      <c r="AA123" s="96" t="s">
        <v>24747</v>
      </c>
      <c r="AB123" s="96" t="s">
        <v>24629</v>
      </c>
    </row>
    <row r="124" spans="1:28" s="53" customFormat="1" ht="22.8" customHeight="1">
      <c r="A124" s="96" t="s">
        <v>93</v>
      </c>
      <c r="B124" s="95" t="s">
        <v>20</v>
      </c>
      <c r="C124" s="96" t="s">
        <v>24250</v>
      </c>
      <c r="D124" s="96" t="s">
        <v>24338</v>
      </c>
      <c r="E124" s="96" t="s">
        <v>24339</v>
      </c>
      <c r="F124" s="101" t="s">
        <v>242</v>
      </c>
      <c r="G124" s="163" t="s">
        <v>248</v>
      </c>
      <c r="H124" s="121">
        <v>45719</v>
      </c>
      <c r="I124" s="325">
        <v>44187</v>
      </c>
      <c r="J124" s="325">
        <v>41487</v>
      </c>
      <c r="K124" s="325">
        <v>30986</v>
      </c>
      <c r="L124" s="326" t="s">
        <v>24969</v>
      </c>
      <c r="M124" s="324" t="s">
        <v>16780</v>
      </c>
      <c r="N124" s="164" t="s">
        <v>26</v>
      </c>
      <c r="O124" s="266" t="s">
        <v>90</v>
      </c>
      <c r="P124" s="164"/>
      <c r="Q124" s="99" t="s">
        <v>24340</v>
      </c>
      <c r="R124" s="95" t="s">
        <v>24247</v>
      </c>
      <c r="S124" s="257">
        <f t="shared" si="1"/>
        <v>53236</v>
      </c>
      <c r="T124" s="241" t="s">
        <v>17969</v>
      </c>
      <c r="U124" s="241" t="s">
        <v>65</v>
      </c>
      <c r="V124" s="305" t="str" cm="1">
        <f t="array" ref="V124">_xlfn.IFS(C124="","",COUNTIF(C124,"ตำแหน่งว่าง*"),"ว่าง",COUNTIF(C124,"&lt;&gt;ตำแหน่งว่าง*"),"คนครอง")</f>
        <v>คนครอง</v>
      </c>
      <c r="W124" s="242">
        <v>41</v>
      </c>
      <c r="X124" s="98" t="s">
        <v>247</v>
      </c>
      <c r="Y124" s="100" t="s">
        <v>90</v>
      </c>
      <c r="Z124" s="242">
        <v>123</v>
      </c>
      <c r="AA124" s="96" t="s">
        <v>24752</v>
      </c>
      <c r="AB124" s="96" t="s">
        <v>24641</v>
      </c>
    </row>
    <row r="125" spans="1:28" s="53" customFormat="1" ht="22.8" customHeight="1">
      <c r="A125" s="96" t="s">
        <v>93</v>
      </c>
      <c r="B125" s="95" t="s">
        <v>70</v>
      </c>
      <c r="C125" s="96" t="s">
        <v>253</v>
      </c>
      <c r="D125" s="96" t="s">
        <v>18943</v>
      </c>
      <c r="E125" s="96" t="s">
        <v>18944</v>
      </c>
      <c r="F125" s="101" t="s">
        <v>242</v>
      </c>
      <c r="G125" s="163" t="s">
        <v>255</v>
      </c>
      <c r="H125" s="121">
        <v>44967</v>
      </c>
      <c r="I125" s="121">
        <v>42506</v>
      </c>
      <c r="J125" s="121">
        <v>39517</v>
      </c>
      <c r="K125" s="121">
        <v>27692</v>
      </c>
      <c r="L125" s="96" t="s">
        <v>256</v>
      </c>
      <c r="M125" s="95" t="s">
        <v>24</v>
      </c>
      <c r="N125" s="164" t="s">
        <v>26</v>
      </c>
      <c r="O125" s="266" t="s">
        <v>90</v>
      </c>
      <c r="P125" s="164"/>
      <c r="Q125" s="99" t="s">
        <v>257</v>
      </c>
      <c r="R125" s="95" t="s">
        <v>59</v>
      </c>
      <c r="S125" s="257">
        <f t="shared" si="1"/>
        <v>49949</v>
      </c>
      <c r="T125" s="241" t="s">
        <v>17969</v>
      </c>
      <c r="U125" s="241" t="s">
        <v>65</v>
      </c>
      <c r="V125" s="305" t="str" cm="1">
        <f t="array" ref="V125">_xlfn.IFS(C125="","",COUNTIF(C125,"ตำแหน่งว่าง*"),"ว่าง",COUNTIF(C125,"&lt;&gt;ตำแหน่งว่าง*"),"คนครอง")</f>
        <v>คนครอง</v>
      </c>
      <c r="W125" s="242">
        <v>41</v>
      </c>
      <c r="X125" s="98" t="s">
        <v>254</v>
      </c>
      <c r="Y125" s="100" t="s">
        <v>90</v>
      </c>
      <c r="Z125" s="242">
        <v>124</v>
      </c>
      <c r="AA125" s="96" t="s">
        <v>24753</v>
      </c>
      <c r="AB125" s="96" t="s">
        <v>24629</v>
      </c>
    </row>
    <row r="126" spans="1:28" s="53" customFormat="1" ht="22.8" customHeight="1">
      <c r="A126" s="96" t="s">
        <v>333</v>
      </c>
      <c r="B126" s="95" t="s">
        <v>70</v>
      </c>
      <c r="C126" s="96" t="s">
        <v>18460</v>
      </c>
      <c r="D126" s="96" t="s">
        <v>18945</v>
      </c>
      <c r="E126" s="96" t="s">
        <v>18946</v>
      </c>
      <c r="F126" s="34" t="s">
        <v>258</v>
      </c>
      <c r="G126" s="186" t="s">
        <v>260</v>
      </c>
      <c r="H126" s="265">
        <v>45404</v>
      </c>
      <c r="I126" s="265">
        <v>45404</v>
      </c>
      <c r="J126" s="265">
        <v>45404</v>
      </c>
      <c r="K126" s="121">
        <v>35468</v>
      </c>
      <c r="L126" s="96" t="s">
        <v>18461</v>
      </c>
      <c r="M126" s="95"/>
      <c r="N126" s="164" t="s">
        <v>26</v>
      </c>
      <c r="O126" s="266" t="s">
        <v>90</v>
      </c>
      <c r="P126" s="164"/>
      <c r="Q126" s="99" t="s">
        <v>18462</v>
      </c>
      <c r="R126" s="95" t="s">
        <v>18455</v>
      </c>
      <c r="S126" s="257">
        <f t="shared" si="1"/>
        <v>57619</v>
      </c>
      <c r="T126" s="241" t="s">
        <v>17969</v>
      </c>
      <c r="U126" s="241" t="s">
        <v>65</v>
      </c>
      <c r="V126" s="305" t="str" cm="1">
        <f t="array" ref="V126">_xlfn.IFS(C126="","",COUNTIF(C126,"ตำแหน่งว่าง*"),"ว่าง",COUNTIF(C126,"&lt;&gt;ตำแหน่งว่าง*"),"คนครอง")</f>
        <v>คนครอง</v>
      </c>
      <c r="W126" s="242">
        <v>42</v>
      </c>
      <c r="X126" s="98" t="s">
        <v>259</v>
      </c>
      <c r="Y126" s="100" t="s">
        <v>129</v>
      </c>
      <c r="Z126" s="242">
        <v>125</v>
      </c>
      <c r="AA126" s="96"/>
      <c r="AB126" s="96" t="s">
        <v>24647</v>
      </c>
    </row>
    <row r="127" spans="1:28" s="53" customFormat="1" ht="22.8" customHeight="1">
      <c r="A127" s="96" t="s">
        <v>154</v>
      </c>
      <c r="B127" s="95" t="s">
        <v>20</v>
      </c>
      <c r="C127" s="96" t="s">
        <v>17191</v>
      </c>
      <c r="D127" s="96" t="s">
        <v>18947</v>
      </c>
      <c r="E127" s="96" t="s">
        <v>18948</v>
      </c>
      <c r="F127" s="101" t="s">
        <v>258</v>
      </c>
      <c r="G127" s="163" t="s">
        <v>262</v>
      </c>
      <c r="H127" s="121">
        <v>44124</v>
      </c>
      <c r="I127" s="121">
        <v>44124</v>
      </c>
      <c r="J127" s="121">
        <v>44124</v>
      </c>
      <c r="K127" s="121">
        <v>32805</v>
      </c>
      <c r="L127" s="96" t="s">
        <v>263</v>
      </c>
      <c r="M127" s="95" t="s">
        <v>24</v>
      </c>
      <c r="N127" s="164" t="s">
        <v>26</v>
      </c>
      <c r="O127" s="266" t="s">
        <v>90</v>
      </c>
      <c r="P127" s="164"/>
      <c r="Q127" s="99" t="s">
        <v>264</v>
      </c>
      <c r="R127" s="95" t="s">
        <v>130</v>
      </c>
      <c r="S127" s="257">
        <f t="shared" si="1"/>
        <v>55062</v>
      </c>
      <c r="T127" s="241" t="s">
        <v>17969</v>
      </c>
      <c r="U127" s="241" t="s">
        <v>65</v>
      </c>
      <c r="V127" s="305" t="str" cm="1">
        <f t="array" ref="V127">_xlfn.IFS(C127="","",COUNTIF(C127,"ตำแหน่งว่าง*"),"ว่าง",COUNTIF(C127,"&lt;&gt;ตำแหน่งว่าง*"),"คนครอง")</f>
        <v>คนครอง</v>
      </c>
      <c r="W127" s="242">
        <v>42</v>
      </c>
      <c r="X127" s="98" t="s">
        <v>261</v>
      </c>
      <c r="Y127" s="100" t="s">
        <v>129</v>
      </c>
      <c r="Z127" s="242">
        <v>126</v>
      </c>
      <c r="AA127" s="96"/>
      <c r="AB127" s="96" t="s">
        <v>24632</v>
      </c>
    </row>
    <row r="128" spans="1:28" s="53" customFormat="1" ht="22.8" customHeight="1">
      <c r="A128" s="97" t="s">
        <v>154</v>
      </c>
      <c r="B128" s="95" t="s">
        <v>70</v>
      </c>
      <c r="C128" s="96" t="s">
        <v>17192</v>
      </c>
      <c r="D128" s="96" t="s">
        <v>18949</v>
      </c>
      <c r="E128" s="96" t="s">
        <v>18950</v>
      </c>
      <c r="F128" s="101" t="s">
        <v>258</v>
      </c>
      <c r="G128" s="163" t="s">
        <v>266</v>
      </c>
      <c r="H128" s="121">
        <v>44136</v>
      </c>
      <c r="I128" s="121">
        <v>44136</v>
      </c>
      <c r="J128" s="121">
        <v>44136</v>
      </c>
      <c r="K128" s="121">
        <v>31834</v>
      </c>
      <c r="L128" s="96" t="s">
        <v>267</v>
      </c>
      <c r="M128" s="95" t="s">
        <v>268</v>
      </c>
      <c r="N128" s="164" t="s">
        <v>26</v>
      </c>
      <c r="O128" s="266" t="s">
        <v>90</v>
      </c>
      <c r="P128" s="164"/>
      <c r="Q128" s="99" t="s">
        <v>269</v>
      </c>
      <c r="R128" s="95" t="s">
        <v>270</v>
      </c>
      <c r="S128" s="257">
        <f t="shared" si="1"/>
        <v>53966</v>
      </c>
      <c r="T128" s="241" t="s">
        <v>17969</v>
      </c>
      <c r="U128" s="241" t="s">
        <v>65</v>
      </c>
      <c r="V128" s="305" t="str" cm="1">
        <f t="array" ref="V128">_xlfn.IFS(C128="","",COUNTIF(C128,"ตำแหน่งว่าง*"),"ว่าง",COUNTIF(C128,"&lt;&gt;ตำแหน่งว่าง*"),"คนครอง")</f>
        <v>คนครอง</v>
      </c>
      <c r="W128" s="242">
        <v>42</v>
      </c>
      <c r="X128" s="98" t="s">
        <v>265</v>
      </c>
      <c r="Y128" s="100" t="s">
        <v>129</v>
      </c>
      <c r="Z128" s="242">
        <v>127</v>
      </c>
      <c r="AA128" s="96"/>
      <c r="AB128" s="96" t="s">
        <v>24629</v>
      </c>
    </row>
    <row r="129" spans="1:28" s="53" customFormat="1" ht="22.8" customHeight="1">
      <c r="A129" s="96" t="s">
        <v>333</v>
      </c>
      <c r="B129" s="95" t="s">
        <v>20</v>
      </c>
      <c r="C129" s="96" t="s">
        <v>18463</v>
      </c>
      <c r="D129" s="96" t="s">
        <v>18951</v>
      </c>
      <c r="E129" s="96" t="s">
        <v>18952</v>
      </c>
      <c r="F129" s="34" t="s">
        <v>258</v>
      </c>
      <c r="G129" s="186" t="s">
        <v>272</v>
      </c>
      <c r="H129" s="265">
        <v>45404</v>
      </c>
      <c r="I129" s="265">
        <v>45404</v>
      </c>
      <c r="J129" s="265">
        <v>45404</v>
      </c>
      <c r="K129" s="128">
        <v>34631</v>
      </c>
      <c r="L129" s="96" t="s">
        <v>765</v>
      </c>
      <c r="M129" s="1" t="s">
        <v>602</v>
      </c>
      <c r="N129" s="164" t="s">
        <v>26</v>
      </c>
      <c r="O129" s="266" t="s">
        <v>90</v>
      </c>
      <c r="P129" s="164"/>
      <c r="Q129" s="99" t="s">
        <v>14910</v>
      </c>
      <c r="R129" s="95" t="s">
        <v>18455</v>
      </c>
      <c r="S129" s="257">
        <f t="shared" si="1"/>
        <v>56888</v>
      </c>
      <c r="T129" s="241" t="s">
        <v>17969</v>
      </c>
      <c r="U129" s="241" t="s">
        <v>65</v>
      </c>
      <c r="V129" s="305" t="str" cm="1">
        <f t="array" ref="V129">_xlfn.IFS(C129="","",COUNTIF(C129,"ตำแหน่งว่าง*"),"ว่าง",COUNTIF(C129,"&lt;&gt;ตำแหน่งว่าง*"),"คนครอง")</f>
        <v>คนครอง</v>
      </c>
      <c r="W129" s="242">
        <v>42</v>
      </c>
      <c r="X129" s="98" t="s">
        <v>271</v>
      </c>
      <c r="Y129" s="100" t="s">
        <v>129</v>
      </c>
      <c r="Z129" s="242">
        <v>128</v>
      </c>
      <c r="AA129" s="96"/>
      <c r="AB129" s="96" t="s">
        <v>24647</v>
      </c>
    </row>
    <row r="130" spans="1:28" s="53" customFormat="1" ht="22.8" customHeight="1">
      <c r="A130" s="96" t="s">
        <v>154</v>
      </c>
      <c r="B130" s="95" t="s">
        <v>20</v>
      </c>
      <c r="C130" s="96" t="s">
        <v>273</v>
      </c>
      <c r="D130" s="96" t="s">
        <v>18953</v>
      </c>
      <c r="E130" s="96" t="s">
        <v>18954</v>
      </c>
      <c r="F130" s="101" t="s">
        <v>258</v>
      </c>
      <c r="G130" s="163" t="s">
        <v>275</v>
      </c>
      <c r="H130" s="121">
        <v>44243</v>
      </c>
      <c r="I130" s="121">
        <v>41533</v>
      </c>
      <c r="J130" s="121">
        <v>41533</v>
      </c>
      <c r="K130" s="121">
        <v>25785</v>
      </c>
      <c r="L130" s="96" t="s">
        <v>276</v>
      </c>
      <c r="M130" s="95" t="s">
        <v>277</v>
      </c>
      <c r="N130" s="164" t="s">
        <v>26</v>
      </c>
      <c r="O130" s="266" t="s">
        <v>90</v>
      </c>
      <c r="P130" s="164"/>
      <c r="Q130" s="99" t="s">
        <v>278</v>
      </c>
      <c r="R130" s="95" t="s">
        <v>279</v>
      </c>
      <c r="S130" s="257">
        <f t="shared" ref="S130:S193" si="2">IF(K130&lt;&gt;"",DATE(YEAR(K130)+60+(K130&gt;=DATE(YEAR(K130),10,2)),10,1),"")</f>
        <v>47757</v>
      </c>
      <c r="T130" s="241" t="s">
        <v>17969</v>
      </c>
      <c r="U130" s="241" t="s">
        <v>65</v>
      </c>
      <c r="V130" s="305" t="str" cm="1">
        <f t="array" ref="V130">_xlfn.IFS(C130="","",COUNTIF(C130,"ตำแหน่งว่าง*"),"ว่าง",COUNTIF(C130,"&lt;&gt;ตำแหน่งว่าง*"),"คนครอง")</f>
        <v>คนครอง</v>
      </c>
      <c r="W130" s="242">
        <v>42</v>
      </c>
      <c r="X130" s="98" t="s">
        <v>274</v>
      </c>
      <c r="Y130" s="100" t="s">
        <v>129</v>
      </c>
      <c r="Z130" s="242">
        <v>129</v>
      </c>
      <c r="AA130" s="96" t="s">
        <v>24729</v>
      </c>
      <c r="AB130" s="96" t="s">
        <v>24651</v>
      </c>
    </row>
    <row r="131" spans="1:28" s="53" customFormat="1" ht="22.8" customHeight="1">
      <c r="A131" s="96"/>
      <c r="B131" s="95"/>
      <c r="C131" s="96" t="s">
        <v>60</v>
      </c>
      <c r="D131" s="96"/>
      <c r="E131" s="96"/>
      <c r="F131" s="101" t="s">
        <v>258</v>
      </c>
      <c r="G131" s="163" t="s">
        <v>281</v>
      </c>
      <c r="H131" s="121" t="s">
        <v>63</v>
      </c>
      <c r="I131" s="121" t="s">
        <v>63</v>
      </c>
      <c r="J131" s="121" t="s">
        <v>63</v>
      </c>
      <c r="K131" s="121" t="s">
        <v>63</v>
      </c>
      <c r="L131" s="96"/>
      <c r="M131" s="95"/>
      <c r="N131" s="164" t="s">
        <v>26</v>
      </c>
      <c r="O131" s="266" t="s">
        <v>90</v>
      </c>
      <c r="P131" s="164"/>
      <c r="Q131" s="99"/>
      <c r="R131" s="95"/>
      <c r="S131" s="257" t="str">
        <f t="shared" si="2"/>
        <v/>
      </c>
      <c r="T131" s="241" t="s">
        <v>17969</v>
      </c>
      <c r="U131" s="241" t="s">
        <v>65</v>
      </c>
      <c r="V131" s="305" t="str" cm="1">
        <f t="array" ref="V131">_xlfn.IFS(C131="","",COUNTIF(C131,"ตำแหน่งว่าง*"),"ว่าง",COUNTIF(C131,"&lt;&gt;ตำแหน่งว่าง*"),"คนครอง")</f>
        <v>ว่าง</v>
      </c>
      <c r="W131" s="242">
        <v>42</v>
      </c>
      <c r="X131" s="98" t="s">
        <v>280</v>
      </c>
      <c r="Y131" s="100" t="s">
        <v>129</v>
      </c>
      <c r="Z131" s="242">
        <v>130</v>
      </c>
      <c r="AA131" s="96"/>
      <c r="AB131" s="96"/>
    </row>
    <row r="132" spans="1:28" s="53" customFormat="1" ht="22.8" customHeight="1">
      <c r="A132" s="96"/>
      <c r="B132" s="95"/>
      <c r="C132" s="96" t="s">
        <v>60</v>
      </c>
      <c r="D132" s="96"/>
      <c r="E132" s="96"/>
      <c r="F132" s="101" t="s">
        <v>258</v>
      </c>
      <c r="G132" s="163" t="s">
        <v>283</v>
      </c>
      <c r="H132" s="121" t="s">
        <v>63</v>
      </c>
      <c r="I132" s="121" t="s">
        <v>63</v>
      </c>
      <c r="J132" s="121" t="s">
        <v>63</v>
      </c>
      <c r="K132" s="121" t="s">
        <v>63</v>
      </c>
      <c r="L132" s="96"/>
      <c r="M132" s="95"/>
      <c r="N132" s="164" t="s">
        <v>26</v>
      </c>
      <c r="O132" s="266" t="s">
        <v>90</v>
      </c>
      <c r="P132" s="164"/>
      <c r="Q132" s="99"/>
      <c r="R132" s="95"/>
      <c r="S132" s="257" t="str">
        <f t="shared" si="2"/>
        <v/>
      </c>
      <c r="T132" s="241" t="s">
        <v>17969</v>
      </c>
      <c r="U132" s="241" t="s">
        <v>65</v>
      </c>
      <c r="V132" s="305" t="str" cm="1">
        <f t="array" ref="V132">_xlfn.IFS(C132="","",COUNTIF(C132,"ตำแหน่งว่าง*"),"ว่าง",COUNTIF(C132,"&lt;&gt;ตำแหน่งว่าง*"),"คนครอง")</f>
        <v>ว่าง</v>
      </c>
      <c r="W132" s="242">
        <v>42</v>
      </c>
      <c r="X132" s="98" t="s">
        <v>282</v>
      </c>
      <c r="Y132" s="100" t="s">
        <v>129</v>
      </c>
      <c r="Z132" s="242">
        <v>131</v>
      </c>
      <c r="AA132" s="96"/>
      <c r="AB132" s="96"/>
    </row>
    <row r="133" spans="1:28" s="53" customFormat="1" ht="22.8" customHeight="1">
      <c r="A133" s="96"/>
      <c r="B133" s="95"/>
      <c r="C133" s="96" t="s">
        <v>60</v>
      </c>
      <c r="D133" s="96"/>
      <c r="E133" s="96"/>
      <c r="F133" s="101" t="s">
        <v>258</v>
      </c>
      <c r="G133" s="163" t="s">
        <v>285</v>
      </c>
      <c r="H133" s="121" t="s">
        <v>63</v>
      </c>
      <c r="I133" s="121" t="s">
        <v>63</v>
      </c>
      <c r="J133" s="121" t="s">
        <v>63</v>
      </c>
      <c r="K133" s="121" t="s">
        <v>63</v>
      </c>
      <c r="L133" s="96"/>
      <c r="M133" s="95"/>
      <c r="N133" s="164" t="s">
        <v>26</v>
      </c>
      <c r="O133" s="266" t="s">
        <v>90</v>
      </c>
      <c r="P133" s="164"/>
      <c r="Q133" s="99"/>
      <c r="R133" s="95"/>
      <c r="S133" s="257" t="str">
        <f t="shared" si="2"/>
        <v/>
      </c>
      <c r="T133" s="241" t="s">
        <v>17969</v>
      </c>
      <c r="U133" s="241" t="s">
        <v>65</v>
      </c>
      <c r="V133" s="305" t="str" cm="1">
        <f t="array" ref="V133">_xlfn.IFS(C133="","",COUNTIF(C133,"ตำแหน่งว่าง*"),"ว่าง",COUNTIF(C133,"&lt;&gt;ตำแหน่งว่าง*"),"คนครอง")</f>
        <v>ว่าง</v>
      </c>
      <c r="W133" s="242">
        <v>42</v>
      </c>
      <c r="X133" s="98" t="s">
        <v>284</v>
      </c>
      <c r="Y133" s="100" t="s">
        <v>129</v>
      </c>
      <c r="Z133" s="242">
        <v>132</v>
      </c>
      <c r="AA133" s="96"/>
      <c r="AB133" s="96"/>
    </row>
    <row r="134" spans="1:28" s="53" customFormat="1" ht="22.8" customHeight="1">
      <c r="A134" s="96" t="s">
        <v>69</v>
      </c>
      <c r="B134" s="95" t="s">
        <v>70</v>
      </c>
      <c r="C134" s="96" t="s">
        <v>17193</v>
      </c>
      <c r="D134" s="96" t="s">
        <v>18955</v>
      </c>
      <c r="E134" s="96" t="s">
        <v>18956</v>
      </c>
      <c r="F134" s="101" t="s">
        <v>286</v>
      </c>
      <c r="G134" s="163" t="s">
        <v>288</v>
      </c>
      <c r="H134" s="121">
        <v>44187</v>
      </c>
      <c r="I134" s="121">
        <v>44187</v>
      </c>
      <c r="J134" s="121">
        <v>33856</v>
      </c>
      <c r="K134" s="121">
        <v>24474</v>
      </c>
      <c r="L134" s="96" t="s">
        <v>24958</v>
      </c>
      <c r="M134" s="95" t="s">
        <v>24</v>
      </c>
      <c r="N134" s="164" t="s">
        <v>26</v>
      </c>
      <c r="O134" s="266" t="s">
        <v>74</v>
      </c>
      <c r="P134" s="164"/>
      <c r="Q134" s="99" t="s">
        <v>289</v>
      </c>
      <c r="R134" s="95" t="s">
        <v>290</v>
      </c>
      <c r="S134" s="257">
        <f t="shared" si="2"/>
        <v>46661</v>
      </c>
      <c r="T134" s="241" t="s">
        <v>17970</v>
      </c>
      <c r="U134" s="241" t="s">
        <v>65</v>
      </c>
      <c r="V134" s="305" t="str" cm="1">
        <f t="array" ref="V134">_xlfn.IFS(C134="","",COUNTIF(C134,"ตำแหน่งว่าง*"),"ว่าง",COUNTIF(C134,"&lt;&gt;ตำแหน่งว่าง*"),"คนครอง")</f>
        <v>คนครอง</v>
      </c>
      <c r="W134" s="242">
        <v>31</v>
      </c>
      <c r="X134" s="98" t="s">
        <v>287</v>
      </c>
      <c r="Y134" s="100" t="s">
        <v>90</v>
      </c>
      <c r="Z134" s="242">
        <v>133</v>
      </c>
      <c r="AA134" s="96" t="s">
        <v>24754</v>
      </c>
      <c r="AB134" s="96" t="s">
        <v>24643</v>
      </c>
    </row>
    <row r="135" spans="1:28" s="53" customFormat="1" ht="22.8" customHeight="1">
      <c r="A135" s="96" t="s">
        <v>93</v>
      </c>
      <c r="B135" s="95" t="s">
        <v>70</v>
      </c>
      <c r="C135" s="96" t="s">
        <v>291</v>
      </c>
      <c r="D135" s="96" t="s">
        <v>18957</v>
      </c>
      <c r="E135" s="96" t="s">
        <v>18958</v>
      </c>
      <c r="F135" s="101" t="s">
        <v>292</v>
      </c>
      <c r="G135" s="163" t="s">
        <v>294</v>
      </c>
      <c r="H135" s="121">
        <v>44967</v>
      </c>
      <c r="I135" s="121">
        <v>44967</v>
      </c>
      <c r="J135" s="121">
        <v>38154</v>
      </c>
      <c r="K135" s="121">
        <v>28768</v>
      </c>
      <c r="L135" s="96" t="s">
        <v>295</v>
      </c>
      <c r="M135" s="95" t="s">
        <v>296</v>
      </c>
      <c r="N135" s="164" t="s">
        <v>26</v>
      </c>
      <c r="O135" s="266" t="s">
        <v>90</v>
      </c>
      <c r="P135" s="164"/>
      <c r="Q135" s="99" t="s">
        <v>297</v>
      </c>
      <c r="R135" s="95" t="s">
        <v>298</v>
      </c>
      <c r="S135" s="257">
        <f t="shared" si="2"/>
        <v>51044</v>
      </c>
      <c r="T135" s="241" t="s">
        <v>17970</v>
      </c>
      <c r="U135" s="241" t="s">
        <v>65</v>
      </c>
      <c r="V135" s="305" t="str" cm="1">
        <f t="array" ref="V135">_xlfn.IFS(C135="","",COUNTIF(C135,"ตำแหน่งว่าง*"),"ว่าง",COUNTIF(C135,"&lt;&gt;ตำแหน่งว่าง*"),"คนครอง")</f>
        <v>คนครอง</v>
      </c>
      <c r="W135" s="242">
        <v>32</v>
      </c>
      <c r="X135" s="98" t="s">
        <v>293</v>
      </c>
      <c r="Y135" s="100" t="s">
        <v>90</v>
      </c>
      <c r="Z135" s="242">
        <v>134</v>
      </c>
      <c r="AA135" s="96" t="s">
        <v>24755</v>
      </c>
      <c r="AB135" s="96" t="s">
        <v>24627</v>
      </c>
    </row>
    <row r="136" spans="1:28" s="53" customFormat="1" ht="22.8" customHeight="1">
      <c r="A136" s="96" t="s">
        <v>93</v>
      </c>
      <c r="B136" s="95" t="s">
        <v>70</v>
      </c>
      <c r="C136" s="96" t="s">
        <v>18193</v>
      </c>
      <c r="D136" s="96" t="s">
        <v>18959</v>
      </c>
      <c r="E136" s="96" t="s">
        <v>18960</v>
      </c>
      <c r="F136" s="101" t="s">
        <v>292</v>
      </c>
      <c r="G136" s="163" t="s">
        <v>301</v>
      </c>
      <c r="H136" s="121">
        <v>45260</v>
      </c>
      <c r="I136" s="121">
        <v>45260</v>
      </c>
      <c r="J136" s="121">
        <v>38154</v>
      </c>
      <c r="K136" s="121">
        <v>28850</v>
      </c>
      <c r="L136" s="96" t="s">
        <v>3633</v>
      </c>
      <c r="M136" s="95" t="s">
        <v>142</v>
      </c>
      <c r="N136" s="164" t="s">
        <v>26</v>
      </c>
      <c r="O136" s="266" t="s">
        <v>90</v>
      </c>
      <c r="P136" s="164"/>
      <c r="Q136" s="99" t="s">
        <v>18705</v>
      </c>
      <c r="R136" s="95" t="s">
        <v>16781</v>
      </c>
      <c r="S136" s="257">
        <f t="shared" si="2"/>
        <v>51044</v>
      </c>
      <c r="T136" s="241" t="s">
        <v>17970</v>
      </c>
      <c r="U136" s="241" t="s">
        <v>65</v>
      </c>
      <c r="V136" s="305" t="str" cm="1">
        <f t="array" ref="V136">_xlfn.IFS(C136="","",COUNTIF(C136,"ตำแหน่งว่าง*"),"ว่าง",COUNTIF(C136,"&lt;&gt;ตำแหน่งว่าง*"),"คนครอง")</f>
        <v>คนครอง</v>
      </c>
      <c r="W136" s="242">
        <v>32</v>
      </c>
      <c r="X136" s="98" t="s">
        <v>300</v>
      </c>
      <c r="Y136" s="100" t="s">
        <v>90</v>
      </c>
      <c r="Z136" s="242">
        <v>135</v>
      </c>
      <c r="AA136" s="96" t="s">
        <v>24756</v>
      </c>
      <c r="AB136" s="96" t="s">
        <v>24627</v>
      </c>
    </row>
    <row r="137" spans="1:28" s="53" customFormat="1" ht="22.8" customHeight="1">
      <c r="A137" s="96" t="s">
        <v>104</v>
      </c>
      <c r="B137" s="95" t="s">
        <v>70</v>
      </c>
      <c r="C137" s="96" t="s">
        <v>17198</v>
      </c>
      <c r="D137" s="96" t="s">
        <v>18971</v>
      </c>
      <c r="E137" s="96" t="s">
        <v>18972</v>
      </c>
      <c r="F137" s="101" t="s">
        <v>305</v>
      </c>
      <c r="G137" s="163" t="s">
        <v>311</v>
      </c>
      <c r="H137" s="121">
        <v>45719</v>
      </c>
      <c r="I137" s="121">
        <v>45719</v>
      </c>
      <c r="J137" s="121">
        <v>41045</v>
      </c>
      <c r="K137" s="121">
        <v>27021</v>
      </c>
      <c r="L137" s="96" t="s">
        <v>6518</v>
      </c>
      <c r="M137" s="95" t="s">
        <v>341</v>
      </c>
      <c r="N137" s="164" t="s">
        <v>26</v>
      </c>
      <c r="O137" s="266" t="s">
        <v>314</v>
      </c>
      <c r="P137" s="164"/>
      <c r="Q137" s="99" t="s">
        <v>342</v>
      </c>
      <c r="R137" s="95" t="s">
        <v>24247</v>
      </c>
      <c r="S137" s="257">
        <f t="shared" si="2"/>
        <v>49218</v>
      </c>
      <c r="T137" s="241" t="s">
        <v>17970</v>
      </c>
      <c r="U137" s="241" t="s">
        <v>65</v>
      </c>
      <c r="V137" s="305" t="str" cm="1">
        <f t="array" ref="V137">_xlfn.IFS(C137="","",COUNTIF(C137,"ตำแหน่งว่าง*"),"ว่าง",COUNTIF(C137,"&lt;&gt;ตำแหน่งว่าง*"),"คนครอง")</f>
        <v>คนครอง</v>
      </c>
      <c r="W137" s="242">
        <v>41</v>
      </c>
      <c r="X137" s="98" t="s">
        <v>310</v>
      </c>
      <c r="Y137" s="100" t="s">
        <v>313</v>
      </c>
      <c r="Z137" s="242">
        <v>136</v>
      </c>
      <c r="AA137" s="96" t="s">
        <v>24757</v>
      </c>
      <c r="AB137" s="96" t="s">
        <v>24647</v>
      </c>
    </row>
    <row r="138" spans="1:28" s="53" customFormat="1" ht="22.8" customHeight="1">
      <c r="A138" s="96" t="s">
        <v>93</v>
      </c>
      <c r="B138" s="95" t="s">
        <v>70</v>
      </c>
      <c r="C138" s="96" t="s">
        <v>304</v>
      </c>
      <c r="D138" s="96" t="s">
        <v>18963</v>
      </c>
      <c r="E138" s="96" t="s">
        <v>18964</v>
      </c>
      <c r="F138" s="101" t="s">
        <v>305</v>
      </c>
      <c r="G138" s="163" t="s">
        <v>307</v>
      </c>
      <c r="H138" s="121">
        <v>44187</v>
      </c>
      <c r="I138" s="121">
        <v>44187</v>
      </c>
      <c r="J138" s="121">
        <v>41533</v>
      </c>
      <c r="K138" s="121">
        <v>30848</v>
      </c>
      <c r="L138" s="96" t="s">
        <v>24970</v>
      </c>
      <c r="M138" s="95" t="s">
        <v>308</v>
      </c>
      <c r="N138" s="164" t="s">
        <v>26</v>
      </c>
      <c r="O138" s="266" t="s">
        <v>90</v>
      </c>
      <c r="P138" s="164"/>
      <c r="Q138" s="99" t="s">
        <v>309</v>
      </c>
      <c r="R138" s="95" t="s">
        <v>252</v>
      </c>
      <c r="S138" s="257">
        <f t="shared" si="2"/>
        <v>52871</v>
      </c>
      <c r="T138" s="241" t="s">
        <v>17970</v>
      </c>
      <c r="U138" s="241" t="s">
        <v>65</v>
      </c>
      <c r="V138" s="305" t="str" cm="1">
        <f t="array" ref="V138">_xlfn.IFS(C138="","",COUNTIF(C138,"ตำแหน่งว่าง*"),"ว่าง",COUNTIF(C138,"&lt;&gt;ตำแหน่งว่าง*"),"คนครอง")</f>
        <v>คนครอง</v>
      </c>
      <c r="W138" s="242">
        <v>41</v>
      </c>
      <c r="X138" s="98" t="s">
        <v>306</v>
      </c>
      <c r="Y138" s="100" t="s">
        <v>90</v>
      </c>
      <c r="Z138" s="242">
        <v>137</v>
      </c>
      <c r="AA138" s="96" t="s">
        <v>24758</v>
      </c>
      <c r="AB138" s="96" t="s">
        <v>24652</v>
      </c>
    </row>
    <row r="139" spans="1:28" s="53" customFormat="1" ht="22.8" customHeight="1">
      <c r="A139" s="96" t="s">
        <v>116</v>
      </c>
      <c r="B139" s="95" t="s">
        <v>20</v>
      </c>
      <c r="C139" s="96" t="s">
        <v>17196</v>
      </c>
      <c r="D139" s="96" t="s">
        <v>18965</v>
      </c>
      <c r="E139" s="96" t="s">
        <v>18966</v>
      </c>
      <c r="F139" s="101" t="s">
        <v>305</v>
      </c>
      <c r="G139" s="163" t="s">
        <v>321</v>
      </c>
      <c r="H139" s="121">
        <v>44967</v>
      </c>
      <c r="I139" s="121">
        <v>44967</v>
      </c>
      <c r="J139" s="121">
        <v>41137</v>
      </c>
      <c r="K139" s="121">
        <v>25932</v>
      </c>
      <c r="L139" s="102" t="s">
        <v>322</v>
      </c>
      <c r="M139" s="95" t="s">
        <v>41</v>
      </c>
      <c r="N139" s="164" t="s">
        <v>26</v>
      </c>
      <c r="O139" s="266" t="s">
        <v>324</v>
      </c>
      <c r="P139" s="164"/>
      <c r="Q139" s="99" t="s">
        <v>325</v>
      </c>
      <c r="R139" s="95" t="s">
        <v>59</v>
      </c>
      <c r="S139" s="257">
        <f t="shared" si="2"/>
        <v>48122</v>
      </c>
      <c r="T139" s="241" t="s">
        <v>17970</v>
      </c>
      <c r="U139" s="241" t="s">
        <v>65</v>
      </c>
      <c r="V139" s="305" t="str" cm="1">
        <f t="array" ref="V139">_xlfn.IFS(C139="","",COUNTIF(C139,"ตำแหน่งว่าง*"),"ว่าง",COUNTIF(C139,"&lt;&gt;ตำแหน่งว่าง*"),"คนครอง")</f>
        <v>คนครอง</v>
      </c>
      <c r="W139" s="242">
        <v>41</v>
      </c>
      <c r="X139" s="98" t="s">
        <v>320</v>
      </c>
      <c r="Y139" s="100" t="s">
        <v>323</v>
      </c>
      <c r="Z139" s="242">
        <v>138</v>
      </c>
      <c r="AA139" s="96" t="s">
        <v>24759</v>
      </c>
      <c r="AB139" s="96" t="s">
        <v>24649</v>
      </c>
    </row>
    <row r="140" spans="1:28" s="53" customFormat="1" ht="22.8" customHeight="1">
      <c r="A140" s="96" t="s">
        <v>116</v>
      </c>
      <c r="B140" s="95" t="s">
        <v>70</v>
      </c>
      <c r="C140" s="96" t="s">
        <v>17195</v>
      </c>
      <c r="D140" s="96" t="s">
        <v>18967</v>
      </c>
      <c r="E140" s="96" t="s">
        <v>18968</v>
      </c>
      <c r="F140" s="101" t="s">
        <v>305</v>
      </c>
      <c r="G140" s="163" t="s">
        <v>317</v>
      </c>
      <c r="H140" s="121">
        <v>44967</v>
      </c>
      <c r="I140" s="121">
        <v>44967</v>
      </c>
      <c r="J140" s="121">
        <v>41137</v>
      </c>
      <c r="K140" s="121">
        <v>30658</v>
      </c>
      <c r="L140" s="96" t="s">
        <v>318</v>
      </c>
      <c r="M140" s="95" t="s">
        <v>41</v>
      </c>
      <c r="N140" s="164" t="s">
        <v>26</v>
      </c>
      <c r="O140" s="266" t="s">
        <v>314</v>
      </c>
      <c r="P140" s="164"/>
      <c r="Q140" s="99" t="s">
        <v>319</v>
      </c>
      <c r="R140" s="95" t="s">
        <v>59</v>
      </c>
      <c r="S140" s="257">
        <f t="shared" si="2"/>
        <v>52871</v>
      </c>
      <c r="T140" s="241" t="s">
        <v>17970</v>
      </c>
      <c r="U140" s="241" t="s">
        <v>65</v>
      </c>
      <c r="V140" s="305" t="str" cm="1">
        <f t="array" ref="V140">_xlfn.IFS(C140="","",COUNTIF(C140,"ตำแหน่งว่าง*"),"ว่าง",COUNTIF(C140,"&lt;&gt;ตำแหน่งว่าง*"),"คนครอง")</f>
        <v>คนครอง</v>
      </c>
      <c r="W140" s="242">
        <v>41</v>
      </c>
      <c r="X140" s="98" t="s">
        <v>316</v>
      </c>
      <c r="Y140" s="100" t="s">
        <v>314</v>
      </c>
      <c r="Z140" s="242">
        <v>139</v>
      </c>
      <c r="AA140" s="96" t="s">
        <v>24760</v>
      </c>
      <c r="AB140" s="96"/>
    </row>
    <row r="141" spans="1:28" s="53" customFormat="1" ht="22.8" customHeight="1">
      <c r="A141" s="96" t="s">
        <v>125</v>
      </c>
      <c r="B141" s="95" t="s">
        <v>20</v>
      </c>
      <c r="C141" s="97" t="s">
        <v>17197</v>
      </c>
      <c r="D141" s="96" t="s">
        <v>18969</v>
      </c>
      <c r="E141" s="96" t="s">
        <v>18970</v>
      </c>
      <c r="F141" s="101" t="s">
        <v>326</v>
      </c>
      <c r="G141" s="163" t="s">
        <v>335</v>
      </c>
      <c r="H141" s="124">
        <v>44671</v>
      </c>
      <c r="I141" s="124">
        <v>44671</v>
      </c>
      <c r="J141" s="124">
        <v>44671</v>
      </c>
      <c r="K141" s="121">
        <v>33871</v>
      </c>
      <c r="L141" s="101" t="s">
        <v>336</v>
      </c>
      <c r="M141" s="100" t="s">
        <v>24</v>
      </c>
      <c r="N141" s="164" t="s">
        <v>26</v>
      </c>
      <c r="O141" s="266" t="s">
        <v>314</v>
      </c>
      <c r="P141" s="164"/>
      <c r="Q141" s="98" t="s">
        <v>337</v>
      </c>
      <c r="R141" s="95" t="s">
        <v>338</v>
      </c>
      <c r="S141" s="257">
        <f t="shared" si="2"/>
        <v>55793</v>
      </c>
      <c r="T141" s="241" t="s">
        <v>17970</v>
      </c>
      <c r="U141" s="241" t="s">
        <v>65</v>
      </c>
      <c r="V141" s="305" t="str" cm="1">
        <f t="array" ref="V141">_xlfn.IFS(C141="","",COUNTIF(C141,"ตำแหน่งว่าง*"),"ว่าง",COUNTIF(C141,"&lt;&gt;ตำแหน่งว่าง*"),"คนครอง")</f>
        <v>คนครอง</v>
      </c>
      <c r="W141" s="242">
        <v>42</v>
      </c>
      <c r="X141" s="98" t="s">
        <v>334</v>
      </c>
      <c r="Y141" s="100" t="s">
        <v>313</v>
      </c>
      <c r="Z141" s="242">
        <v>140</v>
      </c>
      <c r="AA141" s="96"/>
      <c r="AB141" s="96" t="s">
        <v>24642</v>
      </c>
    </row>
    <row r="142" spans="1:28" s="53" customFormat="1" ht="22.8" customHeight="1">
      <c r="A142" s="96"/>
      <c r="B142" s="95"/>
      <c r="C142" s="96" t="s">
        <v>60</v>
      </c>
      <c r="D142" s="96"/>
      <c r="E142" s="96"/>
      <c r="F142" s="101" t="s">
        <v>326</v>
      </c>
      <c r="G142" s="163" t="s">
        <v>340</v>
      </c>
      <c r="H142" s="121"/>
      <c r="I142" s="121"/>
      <c r="J142" s="121"/>
      <c r="K142" s="121"/>
      <c r="L142" s="96"/>
      <c r="M142" s="95"/>
      <c r="N142" s="164" t="s">
        <v>26</v>
      </c>
      <c r="O142" s="266" t="s">
        <v>314</v>
      </c>
      <c r="P142" s="164"/>
      <c r="Q142" s="99"/>
      <c r="R142" s="95"/>
      <c r="S142" s="257" t="str">
        <f t="shared" si="2"/>
        <v/>
      </c>
      <c r="T142" s="241" t="s">
        <v>17970</v>
      </c>
      <c r="U142" s="241" t="s">
        <v>65</v>
      </c>
      <c r="V142" s="305" t="str" cm="1">
        <f t="array" ref="V142">_xlfn.IFS(C142="","",COUNTIF(C142,"ตำแหน่งว่าง*"),"ว่าง",COUNTIF(C142,"&lt;&gt;ตำแหน่งว่าง*"),"คนครอง")</f>
        <v>ว่าง</v>
      </c>
      <c r="W142" s="242">
        <v>42</v>
      </c>
      <c r="X142" s="98" t="s">
        <v>339</v>
      </c>
      <c r="Y142" s="100" t="s">
        <v>313</v>
      </c>
      <c r="Z142" s="242">
        <v>141</v>
      </c>
      <c r="AA142" s="96"/>
      <c r="AB142" s="96"/>
    </row>
    <row r="143" spans="1:28" s="53" customFormat="1" ht="22.8" customHeight="1">
      <c r="A143" s="96" t="s">
        <v>333</v>
      </c>
      <c r="B143" s="95" t="s">
        <v>70</v>
      </c>
      <c r="C143" s="96" t="s">
        <v>18464</v>
      </c>
      <c r="D143" s="96" t="s">
        <v>18973</v>
      </c>
      <c r="E143" s="96" t="s">
        <v>18974</v>
      </c>
      <c r="F143" s="34" t="s">
        <v>326</v>
      </c>
      <c r="G143" s="186" t="s">
        <v>344</v>
      </c>
      <c r="H143" s="265">
        <v>45404</v>
      </c>
      <c r="I143" s="265">
        <v>45404</v>
      </c>
      <c r="J143" s="265">
        <v>45404</v>
      </c>
      <c r="K143" s="121">
        <v>31347</v>
      </c>
      <c r="L143" s="96" t="s">
        <v>24959</v>
      </c>
      <c r="M143" s="95"/>
      <c r="N143" s="164" t="s">
        <v>26</v>
      </c>
      <c r="O143" s="266" t="s">
        <v>314</v>
      </c>
      <c r="P143" s="164"/>
      <c r="Q143" s="99" t="s">
        <v>18465</v>
      </c>
      <c r="R143" s="95" t="s">
        <v>18455</v>
      </c>
      <c r="S143" s="257">
        <f t="shared" si="2"/>
        <v>53601</v>
      </c>
      <c r="T143" s="241" t="s">
        <v>17970</v>
      </c>
      <c r="U143" s="241" t="s">
        <v>65</v>
      </c>
      <c r="V143" s="305" t="str" cm="1">
        <f t="array" ref="V143">_xlfn.IFS(C143="","",COUNTIF(C143,"ตำแหน่งว่าง*"),"ว่าง",COUNTIF(C143,"&lt;&gt;ตำแหน่งว่าง*"),"คนครอง")</f>
        <v>คนครอง</v>
      </c>
      <c r="W143" s="242">
        <v>42</v>
      </c>
      <c r="X143" s="98" t="s">
        <v>343</v>
      </c>
      <c r="Y143" s="100" t="s">
        <v>313</v>
      </c>
      <c r="Z143" s="242">
        <v>142</v>
      </c>
      <c r="AA143" s="96"/>
      <c r="AB143" s="96" t="s">
        <v>24647</v>
      </c>
    </row>
    <row r="144" spans="1:28" s="53" customFormat="1" ht="22.8" customHeight="1">
      <c r="A144" s="96" t="s">
        <v>333</v>
      </c>
      <c r="B144" s="95" t="s">
        <v>20</v>
      </c>
      <c r="C144" s="96" t="s">
        <v>18466</v>
      </c>
      <c r="D144" s="96" t="s">
        <v>18975</v>
      </c>
      <c r="E144" s="96" t="s">
        <v>18976</v>
      </c>
      <c r="F144" s="34" t="s">
        <v>326</v>
      </c>
      <c r="G144" s="186" t="s">
        <v>362</v>
      </c>
      <c r="H144" s="265">
        <v>45404</v>
      </c>
      <c r="I144" s="265">
        <v>45404</v>
      </c>
      <c r="J144" s="265">
        <v>45404</v>
      </c>
      <c r="K144" s="121">
        <v>33065</v>
      </c>
      <c r="L144" s="96" t="s">
        <v>18012</v>
      </c>
      <c r="M144" s="95"/>
      <c r="N144" s="164" t="s">
        <v>26</v>
      </c>
      <c r="O144" s="266" t="s">
        <v>314</v>
      </c>
      <c r="P144" s="164"/>
      <c r="Q144" s="99" t="s">
        <v>18467</v>
      </c>
      <c r="R144" s="95" t="s">
        <v>18455</v>
      </c>
      <c r="S144" s="257">
        <f t="shared" si="2"/>
        <v>55062</v>
      </c>
      <c r="T144" s="241" t="s">
        <v>17970</v>
      </c>
      <c r="U144" s="241" t="s">
        <v>65</v>
      </c>
      <c r="V144" s="305" t="str" cm="1">
        <f t="array" ref="V144">_xlfn.IFS(C144="","",COUNTIF(C144,"ตำแหน่งว่าง*"),"ว่าง",COUNTIF(C144,"&lt;&gt;ตำแหน่งว่าง*"),"คนครอง")</f>
        <v>คนครอง</v>
      </c>
      <c r="W144" s="242">
        <v>42</v>
      </c>
      <c r="X144" s="98" t="s">
        <v>361</v>
      </c>
      <c r="Y144" s="100" t="s">
        <v>313</v>
      </c>
      <c r="Z144" s="242">
        <v>143</v>
      </c>
      <c r="AA144" s="96"/>
      <c r="AB144" s="96" t="s">
        <v>24647</v>
      </c>
    </row>
    <row r="145" spans="1:28" s="53" customFormat="1" ht="22.8" customHeight="1">
      <c r="A145" s="96"/>
      <c r="B145" s="95"/>
      <c r="C145" s="96" t="s">
        <v>60</v>
      </c>
      <c r="D145" s="96"/>
      <c r="E145" s="96"/>
      <c r="F145" s="101" t="s">
        <v>326</v>
      </c>
      <c r="G145" s="163" t="s">
        <v>328</v>
      </c>
      <c r="H145" s="121" t="s">
        <v>63</v>
      </c>
      <c r="I145" s="121" t="s">
        <v>63</v>
      </c>
      <c r="J145" s="121" t="s">
        <v>63</v>
      </c>
      <c r="K145" s="121" t="s">
        <v>63</v>
      </c>
      <c r="L145" s="96"/>
      <c r="M145" s="95"/>
      <c r="N145" s="164" t="s">
        <v>26</v>
      </c>
      <c r="O145" s="266" t="s">
        <v>90</v>
      </c>
      <c r="P145" s="164"/>
      <c r="Q145" s="99"/>
      <c r="R145" s="95"/>
      <c r="S145" s="257" t="str">
        <f t="shared" si="2"/>
        <v/>
      </c>
      <c r="T145" s="241" t="s">
        <v>17970</v>
      </c>
      <c r="U145" s="241" t="s">
        <v>65</v>
      </c>
      <c r="V145" s="305" t="str" cm="1">
        <f t="array" ref="V145">_xlfn.IFS(C145="","",COUNTIF(C145,"ตำแหน่งว่าง*"),"ว่าง",COUNTIF(C145,"&lt;&gt;ตำแหน่งว่าง*"),"คนครอง")</f>
        <v>ว่าง</v>
      </c>
      <c r="W145" s="242">
        <v>42</v>
      </c>
      <c r="X145" s="98" t="s">
        <v>327</v>
      </c>
      <c r="Y145" s="100" t="s">
        <v>129</v>
      </c>
      <c r="Z145" s="242">
        <v>144</v>
      </c>
      <c r="AA145" s="96"/>
      <c r="AB145" s="96"/>
    </row>
    <row r="146" spans="1:28" s="53" customFormat="1" ht="22.8" customHeight="1">
      <c r="A146" s="96"/>
      <c r="B146" s="95"/>
      <c r="C146" s="96" t="s">
        <v>60</v>
      </c>
      <c r="D146" s="96"/>
      <c r="E146" s="96"/>
      <c r="F146" s="101" t="s">
        <v>326</v>
      </c>
      <c r="G146" s="163" t="s">
        <v>330</v>
      </c>
      <c r="H146" s="121" t="s">
        <v>63</v>
      </c>
      <c r="I146" s="121" t="s">
        <v>63</v>
      </c>
      <c r="J146" s="121" t="s">
        <v>63</v>
      </c>
      <c r="K146" s="121" t="s">
        <v>63</v>
      </c>
      <c r="L146" s="96"/>
      <c r="M146" s="95"/>
      <c r="N146" s="164" t="s">
        <v>26</v>
      </c>
      <c r="O146" s="266" t="s">
        <v>324</v>
      </c>
      <c r="P146" s="164"/>
      <c r="Q146" s="99"/>
      <c r="R146" s="95"/>
      <c r="S146" s="257" t="str">
        <f t="shared" si="2"/>
        <v/>
      </c>
      <c r="T146" s="241" t="s">
        <v>17970</v>
      </c>
      <c r="U146" s="241" t="s">
        <v>65</v>
      </c>
      <c r="V146" s="305" t="str" cm="1">
        <f t="array" ref="V146">_xlfn.IFS(C146="","",COUNTIF(C146,"ตำแหน่งว่าง*"),"ว่าง",COUNTIF(C146,"&lt;&gt;ตำแหน่งว่าง*"),"คนครอง")</f>
        <v>ว่าง</v>
      </c>
      <c r="W146" s="242">
        <v>42</v>
      </c>
      <c r="X146" s="98" t="s">
        <v>329</v>
      </c>
      <c r="Y146" s="100" t="s">
        <v>323</v>
      </c>
      <c r="Z146" s="242">
        <v>145</v>
      </c>
      <c r="AA146" s="96"/>
      <c r="AB146" s="96"/>
    </row>
    <row r="147" spans="1:28" s="53" customFormat="1" ht="22.8" customHeight="1">
      <c r="A147" s="96"/>
      <c r="B147" s="95"/>
      <c r="C147" s="96" t="s">
        <v>60</v>
      </c>
      <c r="D147" s="96"/>
      <c r="E147" s="96"/>
      <c r="F147" s="101" t="s">
        <v>326</v>
      </c>
      <c r="G147" s="163" t="s">
        <v>332</v>
      </c>
      <c r="H147" s="121" t="s">
        <v>63</v>
      </c>
      <c r="I147" s="121" t="s">
        <v>63</v>
      </c>
      <c r="J147" s="121" t="s">
        <v>63</v>
      </c>
      <c r="K147" s="121" t="s">
        <v>63</v>
      </c>
      <c r="L147" s="96"/>
      <c r="M147" s="95"/>
      <c r="N147" s="164" t="s">
        <v>26</v>
      </c>
      <c r="O147" s="266" t="s">
        <v>324</v>
      </c>
      <c r="P147" s="164"/>
      <c r="Q147" s="99"/>
      <c r="R147" s="95"/>
      <c r="S147" s="257" t="str">
        <f t="shared" si="2"/>
        <v/>
      </c>
      <c r="T147" s="241" t="s">
        <v>17970</v>
      </c>
      <c r="U147" s="241" t="s">
        <v>65</v>
      </c>
      <c r="V147" s="305" t="str" cm="1">
        <f t="array" ref="V147">_xlfn.IFS(C147="","",COUNTIF(C147,"ตำแหน่งว่าง*"),"ว่าง",COUNTIF(C147,"&lt;&gt;ตำแหน่งว่าง*"),"คนครอง")</f>
        <v>ว่าง</v>
      </c>
      <c r="W147" s="242">
        <v>42</v>
      </c>
      <c r="X147" s="98" t="s">
        <v>331</v>
      </c>
      <c r="Y147" s="100" t="s">
        <v>323</v>
      </c>
      <c r="Z147" s="242">
        <v>146</v>
      </c>
      <c r="AA147" s="96"/>
      <c r="AB147" s="96"/>
    </row>
    <row r="148" spans="1:28" s="53" customFormat="1" ht="22.8" customHeight="1">
      <c r="A148" s="96" t="s">
        <v>154</v>
      </c>
      <c r="B148" s="95" t="s">
        <v>70</v>
      </c>
      <c r="C148" s="96" t="s">
        <v>2472</v>
      </c>
      <c r="D148" s="96" t="s">
        <v>18977</v>
      </c>
      <c r="E148" s="96" t="s">
        <v>18978</v>
      </c>
      <c r="F148" s="101" t="s">
        <v>326</v>
      </c>
      <c r="G148" s="163" t="s">
        <v>366</v>
      </c>
      <c r="H148" s="121">
        <v>45322</v>
      </c>
      <c r="I148" s="121">
        <v>42125</v>
      </c>
      <c r="J148" s="121">
        <v>42125</v>
      </c>
      <c r="K148" s="121">
        <v>33243</v>
      </c>
      <c r="L148" s="96" t="s">
        <v>2475</v>
      </c>
      <c r="M148" s="95" t="s">
        <v>351</v>
      </c>
      <c r="N148" s="164" t="s">
        <v>26</v>
      </c>
      <c r="O148" s="266" t="s">
        <v>324</v>
      </c>
      <c r="P148" s="164"/>
      <c r="Q148" s="99" t="s">
        <v>2476</v>
      </c>
      <c r="R148" s="95" t="s">
        <v>17993</v>
      </c>
      <c r="S148" s="257">
        <f t="shared" si="2"/>
        <v>55427</v>
      </c>
      <c r="T148" s="241" t="s">
        <v>17970</v>
      </c>
      <c r="U148" s="241" t="s">
        <v>65</v>
      </c>
      <c r="V148" s="305" t="str" cm="1">
        <f t="array" ref="V148">_xlfn.IFS(C148="","",COUNTIF(C148,"ตำแหน่งว่าง*"),"ว่าง",COUNTIF(C148,"&lt;&gt;ตำแหน่งว่าง*"),"คนครอง")</f>
        <v>คนครอง</v>
      </c>
      <c r="W148" s="242">
        <v>42</v>
      </c>
      <c r="X148" s="98" t="s">
        <v>365</v>
      </c>
      <c r="Y148" s="100" t="s">
        <v>323</v>
      </c>
      <c r="Z148" s="242">
        <v>147</v>
      </c>
      <c r="AA148" s="96" t="s">
        <v>24744</v>
      </c>
      <c r="AB148" s="96" t="s">
        <v>24630</v>
      </c>
    </row>
    <row r="149" spans="1:28" s="53" customFormat="1" ht="22.8" customHeight="1">
      <c r="A149" s="96"/>
      <c r="B149" s="95"/>
      <c r="C149" s="96" t="s">
        <v>60</v>
      </c>
      <c r="D149" s="96"/>
      <c r="E149" s="96"/>
      <c r="F149" s="101" t="s">
        <v>326</v>
      </c>
      <c r="G149" s="163" t="s">
        <v>346</v>
      </c>
      <c r="H149" s="121" t="s">
        <v>63</v>
      </c>
      <c r="I149" s="121" t="s">
        <v>63</v>
      </c>
      <c r="J149" s="121" t="s">
        <v>63</v>
      </c>
      <c r="K149" s="121" t="s">
        <v>63</v>
      </c>
      <c r="L149" s="96"/>
      <c r="M149" s="95"/>
      <c r="N149" s="164" t="s">
        <v>26</v>
      </c>
      <c r="O149" s="266" t="s">
        <v>314</v>
      </c>
      <c r="P149" s="164"/>
      <c r="Q149" s="99"/>
      <c r="R149" s="95"/>
      <c r="S149" s="257" t="str">
        <f t="shared" si="2"/>
        <v/>
      </c>
      <c r="T149" s="241" t="s">
        <v>17970</v>
      </c>
      <c r="U149" s="241" t="s">
        <v>65</v>
      </c>
      <c r="V149" s="305" t="str" cm="1">
        <f t="array" ref="V149">_xlfn.IFS(C149="","",COUNTIF(C149,"ตำแหน่งว่าง*"),"ว่าง",COUNTIF(C149,"&lt;&gt;ตำแหน่งว่าง*"),"คนครอง")</f>
        <v>ว่าง</v>
      </c>
      <c r="W149" s="242">
        <v>42</v>
      </c>
      <c r="X149" s="98" t="s">
        <v>345</v>
      </c>
      <c r="Y149" s="100" t="s">
        <v>314</v>
      </c>
      <c r="Z149" s="242">
        <v>148</v>
      </c>
      <c r="AA149" s="96"/>
      <c r="AB149" s="96"/>
    </row>
    <row r="150" spans="1:28" s="53" customFormat="1" ht="22.8" customHeight="1">
      <c r="A150" s="96" t="s">
        <v>154</v>
      </c>
      <c r="B150" s="95" t="s">
        <v>70</v>
      </c>
      <c r="C150" s="96" t="s">
        <v>347</v>
      </c>
      <c r="D150" s="96" t="s">
        <v>18979</v>
      </c>
      <c r="E150" s="96" t="s">
        <v>18980</v>
      </c>
      <c r="F150" s="101" t="s">
        <v>326</v>
      </c>
      <c r="G150" s="163" t="s">
        <v>349</v>
      </c>
      <c r="H150" s="121">
        <v>42125</v>
      </c>
      <c r="I150" s="121">
        <v>42125</v>
      </c>
      <c r="J150" s="121">
        <v>42125</v>
      </c>
      <c r="K150" s="121">
        <v>33310</v>
      </c>
      <c r="L150" s="96" t="s">
        <v>350</v>
      </c>
      <c r="M150" s="95" t="s">
        <v>351</v>
      </c>
      <c r="N150" s="164" t="s">
        <v>26</v>
      </c>
      <c r="O150" s="266" t="s">
        <v>314</v>
      </c>
      <c r="P150" s="164"/>
      <c r="Q150" s="99" t="s">
        <v>352</v>
      </c>
      <c r="R150" s="95" t="s">
        <v>353</v>
      </c>
      <c r="S150" s="257">
        <f t="shared" si="2"/>
        <v>55427</v>
      </c>
      <c r="T150" s="241" t="s">
        <v>17970</v>
      </c>
      <c r="U150" s="241" t="s">
        <v>65</v>
      </c>
      <c r="V150" s="305" t="str" cm="1">
        <f t="array" ref="V150">_xlfn.IFS(C150="","",COUNTIF(C150,"ตำแหน่งว่าง*"),"ว่าง",COUNTIF(C150,"&lt;&gt;ตำแหน่งว่าง*"),"คนครอง")</f>
        <v>คนครอง</v>
      </c>
      <c r="W150" s="242">
        <v>42</v>
      </c>
      <c r="X150" s="98" t="s">
        <v>348</v>
      </c>
      <c r="Y150" s="100" t="s">
        <v>314</v>
      </c>
      <c r="Z150" s="242">
        <v>149</v>
      </c>
      <c r="AA150" s="96" t="s">
        <v>24734</v>
      </c>
      <c r="AB150" s="96" t="s">
        <v>24630</v>
      </c>
    </row>
    <row r="151" spans="1:28" s="53" customFormat="1" ht="22.8" customHeight="1">
      <c r="A151" s="96" t="s">
        <v>154</v>
      </c>
      <c r="B151" s="95" t="s">
        <v>20</v>
      </c>
      <c r="C151" s="96" t="s">
        <v>17992</v>
      </c>
      <c r="D151" s="96" t="s">
        <v>18981</v>
      </c>
      <c r="E151" s="96" t="s">
        <v>18982</v>
      </c>
      <c r="F151" s="101" t="s">
        <v>326</v>
      </c>
      <c r="G151" s="163" t="s">
        <v>355</v>
      </c>
      <c r="H151" s="122">
        <v>44124</v>
      </c>
      <c r="I151" s="122">
        <v>44124</v>
      </c>
      <c r="J151" s="122">
        <v>44124</v>
      </c>
      <c r="K151" s="121">
        <v>34225</v>
      </c>
      <c r="L151" s="102" t="s">
        <v>356</v>
      </c>
      <c r="M151" s="95" t="s">
        <v>24</v>
      </c>
      <c r="N151" s="164" t="s">
        <v>26</v>
      </c>
      <c r="O151" s="266" t="s">
        <v>314</v>
      </c>
      <c r="P151" s="164"/>
      <c r="Q151" s="99" t="s">
        <v>357</v>
      </c>
      <c r="R151" s="95" t="s">
        <v>130</v>
      </c>
      <c r="S151" s="257">
        <f t="shared" si="2"/>
        <v>56158</v>
      </c>
      <c r="T151" s="241" t="s">
        <v>17970</v>
      </c>
      <c r="U151" s="241" t="s">
        <v>65</v>
      </c>
      <c r="V151" s="305" t="str" cm="1">
        <f t="array" ref="V151">_xlfn.IFS(C151="","",COUNTIF(C151,"ตำแหน่งว่าง*"),"ว่าง",COUNTIF(C151,"&lt;&gt;ตำแหน่งว่าง*"),"คนครอง")</f>
        <v>คนครอง</v>
      </c>
      <c r="W151" s="242">
        <v>42</v>
      </c>
      <c r="X151" s="98" t="s">
        <v>354</v>
      </c>
      <c r="Y151" s="100" t="s">
        <v>314</v>
      </c>
      <c r="Z151" s="242">
        <v>150</v>
      </c>
      <c r="AA151" s="96"/>
      <c r="AB151" s="96" t="s">
        <v>24632</v>
      </c>
    </row>
    <row r="152" spans="1:28" s="53" customFormat="1" ht="22.8" customHeight="1">
      <c r="A152" s="96"/>
      <c r="B152" s="95"/>
      <c r="C152" s="96" t="s">
        <v>60</v>
      </c>
      <c r="D152" s="96"/>
      <c r="E152" s="96"/>
      <c r="F152" s="101" t="s">
        <v>326</v>
      </c>
      <c r="G152" s="163" t="s">
        <v>364</v>
      </c>
      <c r="H152" s="121" t="s">
        <v>63</v>
      </c>
      <c r="I152" s="121" t="s">
        <v>63</v>
      </c>
      <c r="J152" s="121" t="s">
        <v>63</v>
      </c>
      <c r="K152" s="121" t="s">
        <v>63</v>
      </c>
      <c r="L152" s="96"/>
      <c r="M152" s="95"/>
      <c r="N152" s="164" t="s">
        <v>26</v>
      </c>
      <c r="O152" s="266" t="s">
        <v>314</v>
      </c>
      <c r="P152" s="164"/>
      <c r="Q152" s="99"/>
      <c r="R152" s="95"/>
      <c r="S152" s="257" t="str">
        <f t="shared" si="2"/>
        <v/>
      </c>
      <c r="T152" s="241" t="s">
        <v>17970</v>
      </c>
      <c r="U152" s="241" t="s">
        <v>65</v>
      </c>
      <c r="V152" s="305" t="str" cm="1">
        <f t="array" ref="V152">_xlfn.IFS(C152="","",COUNTIF(C152,"ตำแหน่งว่าง*"),"ว่าง",COUNTIF(C152,"&lt;&gt;ตำแหน่งว่าง*"),"คนครอง")</f>
        <v>ว่าง</v>
      </c>
      <c r="W152" s="242">
        <v>42</v>
      </c>
      <c r="X152" s="98" t="s">
        <v>363</v>
      </c>
      <c r="Y152" s="100" t="s">
        <v>314</v>
      </c>
      <c r="Z152" s="242">
        <v>151</v>
      </c>
      <c r="AA152" s="96"/>
      <c r="AB152" s="96"/>
    </row>
    <row r="153" spans="1:28" s="53" customFormat="1" ht="22.8" customHeight="1">
      <c r="A153" s="96" t="s">
        <v>333</v>
      </c>
      <c r="B153" s="95" t="s">
        <v>70</v>
      </c>
      <c r="C153" s="96" t="s">
        <v>18693</v>
      </c>
      <c r="D153" s="96" t="s">
        <v>18983</v>
      </c>
      <c r="E153" s="96" t="s">
        <v>18984</v>
      </c>
      <c r="F153" s="101" t="s">
        <v>326</v>
      </c>
      <c r="G153" s="163" t="s">
        <v>359</v>
      </c>
      <c r="H153" s="121">
        <v>45463</v>
      </c>
      <c r="I153" s="121">
        <v>45463</v>
      </c>
      <c r="J153" s="121">
        <v>45463</v>
      </c>
      <c r="K153" s="121">
        <v>35823</v>
      </c>
      <c r="L153" s="96" t="s">
        <v>18012</v>
      </c>
      <c r="M153" s="95"/>
      <c r="N153" s="164" t="s">
        <v>26</v>
      </c>
      <c r="O153" s="266" t="s">
        <v>360</v>
      </c>
      <c r="P153" s="164"/>
      <c r="Q153" s="99" t="s">
        <v>18694</v>
      </c>
      <c r="R153" s="95" t="s">
        <v>18695</v>
      </c>
      <c r="S153" s="257">
        <f t="shared" si="2"/>
        <v>57984</v>
      </c>
      <c r="T153" s="241" t="s">
        <v>17970</v>
      </c>
      <c r="U153" s="241" t="s">
        <v>65</v>
      </c>
      <c r="V153" s="305" t="str" cm="1">
        <f t="array" ref="V153">_xlfn.IFS(C153="","",COUNTIF(C153,"ตำแหน่งว่าง*"),"ว่าง",COUNTIF(C153,"&lt;&gt;ตำแหน่งว่าง*"),"คนครอง")</f>
        <v>คนครอง</v>
      </c>
      <c r="W153" s="242">
        <v>42</v>
      </c>
      <c r="X153" s="98" t="s">
        <v>358</v>
      </c>
      <c r="Y153" s="100" t="s">
        <v>360</v>
      </c>
      <c r="Z153" s="242">
        <v>152</v>
      </c>
      <c r="AA153" s="96"/>
      <c r="AB153" s="96"/>
    </row>
    <row r="154" spans="1:28" s="53" customFormat="1" ht="22.8" customHeight="1">
      <c r="A154" s="96" t="s">
        <v>69</v>
      </c>
      <c r="B154" s="95" t="s">
        <v>20</v>
      </c>
      <c r="C154" s="96" t="s">
        <v>16788</v>
      </c>
      <c r="D154" s="96" t="s">
        <v>18985</v>
      </c>
      <c r="E154" s="96" t="s">
        <v>18986</v>
      </c>
      <c r="F154" s="101" t="s">
        <v>367</v>
      </c>
      <c r="G154" s="163" t="s">
        <v>369</v>
      </c>
      <c r="H154" s="121">
        <v>45260</v>
      </c>
      <c r="I154" s="121">
        <v>45260</v>
      </c>
      <c r="J154" s="121">
        <v>38749</v>
      </c>
      <c r="K154" s="121">
        <v>30735</v>
      </c>
      <c r="L154" s="96" t="s">
        <v>183</v>
      </c>
      <c r="M154" s="95" t="s">
        <v>82</v>
      </c>
      <c r="N154" s="164" t="s">
        <v>26</v>
      </c>
      <c r="O154" s="266" t="s">
        <v>372</v>
      </c>
      <c r="P154" s="164" t="s">
        <v>373</v>
      </c>
      <c r="Q154" s="99" t="s">
        <v>184</v>
      </c>
      <c r="R154" s="95" t="s">
        <v>16781</v>
      </c>
      <c r="S154" s="257">
        <f t="shared" si="2"/>
        <v>52871</v>
      </c>
      <c r="T154" s="241" t="s">
        <v>17971</v>
      </c>
      <c r="U154" s="241" t="s">
        <v>65</v>
      </c>
      <c r="V154" s="305" t="str" cm="1">
        <f t="array" ref="V154">_xlfn.IFS(C154="","",COUNTIF(C154,"ตำแหน่งว่าง*"),"ว่าง",COUNTIF(C154,"&lt;&gt;ตำแหน่งว่าง*"),"คนครอง")</f>
        <v>คนครอง</v>
      </c>
      <c r="W154" s="242">
        <v>31</v>
      </c>
      <c r="X154" s="98" t="s">
        <v>368</v>
      </c>
      <c r="Y154" s="100" t="s">
        <v>371</v>
      </c>
      <c r="Z154" s="242">
        <v>153</v>
      </c>
      <c r="AA154" s="96" t="s">
        <v>24761</v>
      </c>
      <c r="AB154" s="96" t="s">
        <v>24645</v>
      </c>
    </row>
    <row r="155" spans="1:28" s="53" customFormat="1" ht="22.8" customHeight="1">
      <c r="A155" s="103" t="s">
        <v>93</v>
      </c>
      <c r="B155" s="95" t="s">
        <v>20</v>
      </c>
      <c r="C155" s="103" t="s">
        <v>16802</v>
      </c>
      <c r="D155" s="96" t="s">
        <v>18987</v>
      </c>
      <c r="E155" s="96" t="s">
        <v>18988</v>
      </c>
      <c r="F155" s="101" t="s">
        <v>375</v>
      </c>
      <c r="G155" s="163" t="s">
        <v>377</v>
      </c>
      <c r="H155" s="121">
        <v>45260</v>
      </c>
      <c r="I155" s="121">
        <v>45260</v>
      </c>
      <c r="J155" s="121">
        <v>37130</v>
      </c>
      <c r="K155" s="121">
        <v>24888</v>
      </c>
      <c r="L155" s="103" t="s">
        <v>5792</v>
      </c>
      <c r="M155" s="99" t="s">
        <v>1301</v>
      </c>
      <c r="N155" s="164" t="s">
        <v>26</v>
      </c>
      <c r="O155" s="266" t="s">
        <v>372</v>
      </c>
      <c r="P155" s="164" t="s">
        <v>371</v>
      </c>
      <c r="Q155" s="99" t="s">
        <v>5793</v>
      </c>
      <c r="R155" s="99" t="s">
        <v>16781</v>
      </c>
      <c r="S155" s="257">
        <f t="shared" si="2"/>
        <v>47027</v>
      </c>
      <c r="T155" s="241" t="s">
        <v>17971</v>
      </c>
      <c r="U155" s="241" t="s">
        <v>65</v>
      </c>
      <c r="V155" s="305" t="str" cm="1">
        <f t="array" ref="V155">_xlfn.IFS(C155="","",COUNTIF(C155,"ตำแหน่งว่าง*"),"ว่าง",COUNTIF(C155,"&lt;&gt;ตำแหน่งว่าง*"),"คนครอง")</f>
        <v>คนครอง</v>
      </c>
      <c r="W155" s="242">
        <v>32</v>
      </c>
      <c r="X155" s="98" t="s">
        <v>376</v>
      </c>
      <c r="Y155" s="100" t="s">
        <v>371</v>
      </c>
      <c r="Z155" s="242">
        <v>154</v>
      </c>
      <c r="AA155" s="96" t="s">
        <v>24762</v>
      </c>
      <c r="AB155" s="96"/>
    </row>
    <row r="156" spans="1:28" s="53" customFormat="1" ht="22.8" customHeight="1">
      <c r="A156" s="96" t="s">
        <v>116</v>
      </c>
      <c r="B156" s="95" t="s">
        <v>20</v>
      </c>
      <c r="C156" s="96" t="s">
        <v>378</v>
      </c>
      <c r="D156" s="96" t="s">
        <v>18989</v>
      </c>
      <c r="E156" s="96" t="s">
        <v>18990</v>
      </c>
      <c r="F156" s="101" t="s">
        <v>379</v>
      </c>
      <c r="G156" s="163" t="s">
        <v>381</v>
      </c>
      <c r="H156" s="121">
        <v>44967</v>
      </c>
      <c r="I156" s="121">
        <v>44967</v>
      </c>
      <c r="J156" s="121">
        <v>41137</v>
      </c>
      <c r="K156" s="121">
        <v>25491</v>
      </c>
      <c r="L156" s="96" t="s">
        <v>382</v>
      </c>
      <c r="M156" s="95" t="s">
        <v>383</v>
      </c>
      <c r="N156" s="164" t="s">
        <v>26</v>
      </c>
      <c r="O156" s="266" t="s">
        <v>372</v>
      </c>
      <c r="P156" s="164" t="s">
        <v>371</v>
      </c>
      <c r="Q156" s="99" t="s">
        <v>384</v>
      </c>
      <c r="R156" s="99" t="s">
        <v>59</v>
      </c>
      <c r="S156" s="257">
        <f t="shared" si="2"/>
        <v>47757</v>
      </c>
      <c r="T156" s="241" t="s">
        <v>17971</v>
      </c>
      <c r="U156" s="241" t="s">
        <v>65</v>
      </c>
      <c r="V156" s="305" t="str" cm="1">
        <f t="array" ref="V156">_xlfn.IFS(C156="","",COUNTIF(C156,"ตำแหน่งว่าง*"),"ว่าง",COUNTIF(C156,"&lt;&gt;ตำแหน่งว่าง*"),"คนครอง")</f>
        <v>คนครอง</v>
      </c>
      <c r="W156" s="242">
        <v>41</v>
      </c>
      <c r="X156" s="98" t="s">
        <v>380</v>
      </c>
      <c r="Y156" s="100" t="s">
        <v>371</v>
      </c>
      <c r="Z156" s="242">
        <v>155</v>
      </c>
      <c r="AA156" s="96" t="s">
        <v>24763</v>
      </c>
      <c r="AB156" s="96"/>
    </row>
    <row r="157" spans="1:28" s="53" customFormat="1" ht="22.8" customHeight="1">
      <c r="A157" s="96" t="s">
        <v>116</v>
      </c>
      <c r="B157" s="95" t="s">
        <v>20</v>
      </c>
      <c r="C157" s="96" t="s">
        <v>385</v>
      </c>
      <c r="D157" s="96" t="s">
        <v>18991</v>
      </c>
      <c r="E157" s="96" t="s">
        <v>18992</v>
      </c>
      <c r="F157" s="101" t="s">
        <v>379</v>
      </c>
      <c r="G157" s="163" t="s">
        <v>387</v>
      </c>
      <c r="H157" s="121">
        <v>44967</v>
      </c>
      <c r="I157" s="121">
        <v>44967</v>
      </c>
      <c r="J157" s="121">
        <v>41045</v>
      </c>
      <c r="K157" s="121">
        <v>24312</v>
      </c>
      <c r="L157" s="96" t="s">
        <v>388</v>
      </c>
      <c r="M157" s="95" t="s">
        <v>24</v>
      </c>
      <c r="N157" s="164" t="s">
        <v>26</v>
      </c>
      <c r="O157" s="266" t="s">
        <v>372</v>
      </c>
      <c r="P157" s="164" t="s">
        <v>371</v>
      </c>
      <c r="Q157" s="99" t="s">
        <v>389</v>
      </c>
      <c r="R157" s="95" t="s">
        <v>59</v>
      </c>
      <c r="S157" s="257">
        <f t="shared" si="2"/>
        <v>46296</v>
      </c>
      <c r="T157" s="241" t="s">
        <v>17971</v>
      </c>
      <c r="U157" s="241" t="s">
        <v>65</v>
      </c>
      <c r="V157" s="305" t="str" cm="1">
        <f t="array" ref="V157">_xlfn.IFS(C157="","",COUNTIF(C157,"ตำแหน่งว่าง*"),"ว่าง",COUNTIF(C157,"&lt;&gt;ตำแหน่งว่าง*"),"คนครอง")</f>
        <v>คนครอง</v>
      </c>
      <c r="W157" s="242">
        <v>41</v>
      </c>
      <c r="X157" s="98" t="s">
        <v>386</v>
      </c>
      <c r="Y157" s="100" t="s">
        <v>371</v>
      </c>
      <c r="Z157" s="242">
        <v>156</v>
      </c>
      <c r="AA157" s="96" t="s">
        <v>24747</v>
      </c>
      <c r="AB157" s="96" t="s">
        <v>24649</v>
      </c>
    </row>
    <row r="158" spans="1:28" s="53" customFormat="1" ht="22.8" customHeight="1">
      <c r="A158" s="96" t="s">
        <v>333</v>
      </c>
      <c r="B158" s="95" t="s">
        <v>70</v>
      </c>
      <c r="C158" s="96" t="s">
        <v>18468</v>
      </c>
      <c r="D158" s="96" t="s">
        <v>18993</v>
      </c>
      <c r="E158" s="96" t="s">
        <v>18994</v>
      </c>
      <c r="F158" s="34" t="s">
        <v>390</v>
      </c>
      <c r="G158" s="186" t="s">
        <v>392</v>
      </c>
      <c r="H158" s="265">
        <v>45404</v>
      </c>
      <c r="I158" s="265">
        <v>45404</v>
      </c>
      <c r="J158" s="265">
        <v>45404</v>
      </c>
      <c r="K158" s="121">
        <v>35252</v>
      </c>
      <c r="L158" s="96" t="s">
        <v>24960</v>
      </c>
      <c r="M158" s="95"/>
      <c r="N158" s="164" t="s">
        <v>26</v>
      </c>
      <c r="O158" s="266" t="s">
        <v>90</v>
      </c>
      <c r="P158" s="164"/>
      <c r="Q158" s="99" t="s">
        <v>18469</v>
      </c>
      <c r="R158" s="95" t="s">
        <v>18455</v>
      </c>
      <c r="S158" s="257">
        <f t="shared" si="2"/>
        <v>57254</v>
      </c>
      <c r="T158" s="241" t="s">
        <v>17971</v>
      </c>
      <c r="U158" s="241" t="s">
        <v>65</v>
      </c>
      <c r="V158" s="305" t="str" cm="1">
        <f t="array" ref="V158">_xlfn.IFS(C158="","",COUNTIF(C158,"ตำแหน่งว่าง*"),"ว่าง",COUNTIF(C158,"&lt;&gt;ตำแหน่งว่าง*"),"คนครอง")</f>
        <v>คนครอง</v>
      </c>
      <c r="W158" s="242">
        <v>42</v>
      </c>
      <c r="X158" s="98" t="s">
        <v>391</v>
      </c>
      <c r="Y158" s="100" t="s">
        <v>129</v>
      </c>
      <c r="Z158" s="242">
        <v>157</v>
      </c>
      <c r="AA158" s="96"/>
      <c r="AB158" s="96" t="s">
        <v>24647</v>
      </c>
    </row>
    <row r="159" spans="1:28" s="53" customFormat="1" ht="22.8" customHeight="1">
      <c r="A159" s="96" t="s">
        <v>154</v>
      </c>
      <c r="B159" s="95" t="s">
        <v>70</v>
      </c>
      <c r="C159" s="96" t="s">
        <v>403</v>
      </c>
      <c r="D159" s="96" t="s">
        <v>18995</v>
      </c>
      <c r="E159" s="96" t="s">
        <v>18996</v>
      </c>
      <c r="F159" s="101" t="s">
        <v>390</v>
      </c>
      <c r="G159" s="163" t="s">
        <v>405</v>
      </c>
      <c r="H159" s="121">
        <v>41533</v>
      </c>
      <c r="I159" s="121">
        <v>41533</v>
      </c>
      <c r="J159" s="121">
        <v>41533</v>
      </c>
      <c r="K159" s="121">
        <v>27687</v>
      </c>
      <c r="L159" s="96" t="s">
        <v>406</v>
      </c>
      <c r="M159" s="95" t="s">
        <v>110</v>
      </c>
      <c r="N159" s="164" t="s">
        <v>26</v>
      </c>
      <c r="O159" s="266" t="s">
        <v>90</v>
      </c>
      <c r="P159" s="164"/>
      <c r="Q159" s="99" t="s">
        <v>407</v>
      </c>
      <c r="R159" s="95" t="s">
        <v>408</v>
      </c>
      <c r="S159" s="257">
        <f t="shared" si="2"/>
        <v>49949</v>
      </c>
      <c r="T159" s="241" t="s">
        <v>17971</v>
      </c>
      <c r="U159" s="241" t="s">
        <v>65</v>
      </c>
      <c r="V159" s="305" t="str" cm="1">
        <f t="array" ref="V159">_xlfn.IFS(C159="","",COUNTIF(C159,"ตำแหน่งว่าง*"),"ว่าง",COUNTIF(C159,"&lt;&gt;ตำแหน่งว่าง*"),"คนครอง")</f>
        <v>คนครอง</v>
      </c>
      <c r="W159" s="242">
        <v>42</v>
      </c>
      <c r="X159" s="98" t="s">
        <v>404</v>
      </c>
      <c r="Y159" s="100" t="s">
        <v>129</v>
      </c>
      <c r="Z159" s="242">
        <v>158</v>
      </c>
      <c r="AA159" s="96" t="s">
        <v>24730</v>
      </c>
      <c r="AB159" s="96" t="s">
        <v>24647</v>
      </c>
    </row>
    <row r="160" spans="1:28" s="53" customFormat="1" ht="22.8" customHeight="1">
      <c r="A160" s="96" t="s">
        <v>154</v>
      </c>
      <c r="B160" s="95" t="s">
        <v>70</v>
      </c>
      <c r="C160" s="96" t="s">
        <v>24555</v>
      </c>
      <c r="D160" s="96" t="s">
        <v>19219</v>
      </c>
      <c r="E160" s="96" t="s">
        <v>19220</v>
      </c>
      <c r="F160" s="101" t="s">
        <v>390</v>
      </c>
      <c r="G160" s="163" t="s">
        <v>394</v>
      </c>
      <c r="H160" s="121">
        <v>45768</v>
      </c>
      <c r="I160" s="121">
        <v>43983</v>
      </c>
      <c r="J160" s="121">
        <v>43983</v>
      </c>
      <c r="K160" s="121">
        <v>35285</v>
      </c>
      <c r="L160" s="96" t="s">
        <v>24519</v>
      </c>
      <c r="M160" s="95" t="s">
        <v>24</v>
      </c>
      <c r="N160" s="164" t="s">
        <v>26</v>
      </c>
      <c r="O160" s="266" t="s">
        <v>372</v>
      </c>
      <c r="P160" s="164" t="s">
        <v>371</v>
      </c>
      <c r="Q160" s="99" t="s">
        <v>1827</v>
      </c>
      <c r="R160" s="95" t="s">
        <v>24416</v>
      </c>
      <c r="S160" s="257">
        <f t="shared" si="2"/>
        <v>57254</v>
      </c>
      <c r="T160" s="241" t="s">
        <v>17971</v>
      </c>
      <c r="U160" s="241" t="s">
        <v>65</v>
      </c>
      <c r="V160" s="305" t="str" cm="1">
        <f t="array" ref="V160">_xlfn.IFS(C160="","",COUNTIF(C160,"ตำแหน่งว่าง*"),"ว่าง",COUNTIF(C160,"&lt;&gt;ตำแหน่งว่าง*"),"คนครอง")</f>
        <v>คนครอง</v>
      </c>
      <c r="W160" s="242">
        <v>42</v>
      </c>
      <c r="X160" s="98" t="s">
        <v>393</v>
      </c>
      <c r="Y160" s="100" t="s">
        <v>371</v>
      </c>
      <c r="Z160" s="242">
        <v>159</v>
      </c>
      <c r="AA160" s="96"/>
      <c r="AB160" s="96"/>
    </row>
    <row r="161" spans="1:28" s="54" customFormat="1" ht="22.8" customHeight="1">
      <c r="A161" s="96" t="s">
        <v>650</v>
      </c>
      <c r="B161" s="95" t="s">
        <v>20</v>
      </c>
      <c r="C161" s="96" t="s">
        <v>24604</v>
      </c>
      <c r="D161" s="96" t="s">
        <v>24606</v>
      </c>
      <c r="E161" s="96" t="s">
        <v>24605</v>
      </c>
      <c r="F161" s="101" t="s">
        <v>390</v>
      </c>
      <c r="G161" s="163" t="s">
        <v>396</v>
      </c>
      <c r="H161" s="121">
        <v>45915</v>
      </c>
      <c r="I161" s="121">
        <v>45915</v>
      </c>
      <c r="J161" s="121">
        <v>45915</v>
      </c>
      <c r="K161" s="121">
        <v>34598</v>
      </c>
      <c r="L161" s="96" t="s">
        <v>24607</v>
      </c>
      <c r="M161" s="95" t="s">
        <v>661</v>
      </c>
      <c r="N161" s="164" t="s">
        <v>26</v>
      </c>
      <c r="O161" s="266" t="s">
        <v>372</v>
      </c>
      <c r="P161" s="164" t="s">
        <v>371</v>
      </c>
      <c r="Q161" s="99" t="s">
        <v>24608</v>
      </c>
      <c r="R161" s="95" t="s">
        <v>24603</v>
      </c>
      <c r="S161" s="257">
        <f t="shared" si="2"/>
        <v>56523</v>
      </c>
      <c r="T161" s="241" t="s">
        <v>17971</v>
      </c>
      <c r="U161" s="241" t="s">
        <v>65</v>
      </c>
      <c r="V161" s="305" t="str" cm="1">
        <f t="array" ref="V161">_xlfn.IFS(C161="","",COUNTIF(C161,"ตำแหน่งว่าง*"),"ว่าง",COUNTIF(C161,"&lt;&gt;ตำแหน่งว่าง*"),"คนครอง")</f>
        <v>คนครอง</v>
      </c>
      <c r="W161" s="242">
        <v>42</v>
      </c>
      <c r="X161" s="98" t="s">
        <v>395</v>
      </c>
      <c r="Y161" s="100" t="s">
        <v>371</v>
      </c>
      <c r="Z161" s="242">
        <v>160</v>
      </c>
      <c r="AA161" s="96"/>
      <c r="AB161" s="96"/>
    </row>
    <row r="162" spans="1:28" s="54" customFormat="1" ht="22.8" customHeight="1">
      <c r="A162" s="96" t="s">
        <v>650</v>
      </c>
      <c r="B162" s="95" t="s">
        <v>20</v>
      </c>
      <c r="C162" s="96" t="s">
        <v>9857</v>
      </c>
      <c r="D162" s="96" t="s">
        <v>21966</v>
      </c>
      <c r="E162" s="96" t="s">
        <v>20134</v>
      </c>
      <c r="F162" s="101" t="s">
        <v>390</v>
      </c>
      <c r="G162" s="163" t="s">
        <v>398</v>
      </c>
      <c r="H162" s="121">
        <v>45915</v>
      </c>
      <c r="I162" s="121">
        <v>45915</v>
      </c>
      <c r="J162" s="121">
        <v>45915</v>
      </c>
      <c r="K162" s="121">
        <v>37137</v>
      </c>
      <c r="L162" s="96" t="s">
        <v>24602</v>
      </c>
      <c r="M162" s="95" t="s">
        <v>341</v>
      </c>
      <c r="N162" s="164" t="s">
        <v>26</v>
      </c>
      <c r="O162" s="266" t="s">
        <v>372</v>
      </c>
      <c r="P162" s="164" t="s">
        <v>371</v>
      </c>
      <c r="Q162" s="99" t="s">
        <v>9861</v>
      </c>
      <c r="R162" s="95" t="s">
        <v>24603</v>
      </c>
      <c r="S162" s="257">
        <f t="shared" si="2"/>
        <v>59080</v>
      </c>
      <c r="T162" s="241" t="s">
        <v>17971</v>
      </c>
      <c r="U162" s="241" t="s">
        <v>65</v>
      </c>
      <c r="V162" s="305" t="str" cm="1">
        <f t="array" ref="V162">_xlfn.IFS(C162="","",COUNTIF(C162,"ตำแหน่งว่าง*"),"ว่าง",COUNTIF(C162,"&lt;&gt;ตำแหน่งว่าง*"),"คนครอง")</f>
        <v>คนครอง</v>
      </c>
      <c r="W162" s="242">
        <v>42</v>
      </c>
      <c r="X162" s="98" t="s">
        <v>397</v>
      </c>
      <c r="Y162" s="100" t="s">
        <v>371</v>
      </c>
      <c r="Z162" s="242">
        <v>161</v>
      </c>
      <c r="AA162" s="96"/>
      <c r="AB162" s="96"/>
    </row>
    <row r="163" spans="1:28" s="53" customFormat="1" ht="22.8" customHeight="1">
      <c r="A163" s="96"/>
      <c r="B163" s="95"/>
      <c r="C163" s="96" t="s">
        <v>60</v>
      </c>
      <c r="D163" s="96"/>
      <c r="E163" s="96"/>
      <c r="F163" s="101" t="s">
        <v>390</v>
      </c>
      <c r="G163" s="163" t="s">
        <v>400</v>
      </c>
      <c r="H163" s="121" t="s">
        <v>63</v>
      </c>
      <c r="I163" s="121" t="s">
        <v>63</v>
      </c>
      <c r="J163" s="121" t="s">
        <v>63</v>
      </c>
      <c r="K163" s="121" t="s">
        <v>63</v>
      </c>
      <c r="L163" s="96"/>
      <c r="M163" s="95"/>
      <c r="N163" s="164" t="s">
        <v>26</v>
      </c>
      <c r="O163" s="266" t="s">
        <v>372</v>
      </c>
      <c r="P163" s="164" t="s">
        <v>371</v>
      </c>
      <c r="Q163" s="99"/>
      <c r="R163" s="95"/>
      <c r="S163" s="257" t="str">
        <f t="shared" si="2"/>
        <v/>
      </c>
      <c r="T163" s="241" t="s">
        <v>17971</v>
      </c>
      <c r="U163" s="241" t="s">
        <v>65</v>
      </c>
      <c r="V163" s="305" t="str" cm="1">
        <f t="array" ref="V163">_xlfn.IFS(C163="","",COUNTIF(C163,"ตำแหน่งว่าง*"),"ว่าง",COUNTIF(C163,"&lt;&gt;ตำแหน่งว่าง*"),"คนครอง")</f>
        <v>ว่าง</v>
      </c>
      <c r="W163" s="242">
        <v>42</v>
      </c>
      <c r="X163" s="98" t="s">
        <v>399</v>
      </c>
      <c r="Y163" s="100" t="s">
        <v>371</v>
      </c>
      <c r="Z163" s="242">
        <v>162</v>
      </c>
      <c r="AA163" s="96"/>
      <c r="AB163" s="96"/>
    </row>
    <row r="164" spans="1:28" s="55" customFormat="1" ht="22.8" customHeight="1">
      <c r="A164" s="96"/>
      <c r="B164" s="95"/>
      <c r="C164" s="96" t="s">
        <v>60</v>
      </c>
      <c r="D164" s="96"/>
      <c r="E164" s="96"/>
      <c r="F164" s="101" t="s">
        <v>390</v>
      </c>
      <c r="G164" s="163" t="s">
        <v>402</v>
      </c>
      <c r="H164" s="121"/>
      <c r="I164" s="121"/>
      <c r="J164" s="121"/>
      <c r="K164" s="121"/>
      <c r="L164" s="96"/>
      <c r="M164" s="95"/>
      <c r="N164" s="164" t="s">
        <v>26</v>
      </c>
      <c r="O164" s="266" t="s">
        <v>372</v>
      </c>
      <c r="P164" s="164" t="s">
        <v>371</v>
      </c>
      <c r="Q164" s="99"/>
      <c r="R164" s="95"/>
      <c r="S164" s="257" t="str">
        <f t="shared" si="2"/>
        <v/>
      </c>
      <c r="T164" s="241" t="s">
        <v>17971</v>
      </c>
      <c r="U164" s="241" t="s">
        <v>65</v>
      </c>
      <c r="V164" s="305" t="str" cm="1">
        <f t="array" ref="V164">_xlfn.IFS(C164="","",COUNTIF(C164,"ตำแหน่งว่าง*"),"ว่าง",COUNTIF(C164,"&lt;&gt;ตำแหน่งว่าง*"),"คนครอง")</f>
        <v>ว่าง</v>
      </c>
      <c r="W164" s="242">
        <v>42</v>
      </c>
      <c r="X164" s="98" t="s">
        <v>401</v>
      </c>
      <c r="Y164" s="100" t="s">
        <v>371</v>
      </c>
      <c r="Z164" s="242">
        <v>163</v>
      </c>
      <c r="AA164" s="96"/>
      <c r="AB164" s="96"/>
    </row>
    <row r="165" spans="1:28" s="53" customFormat="1" ht="22.8" customHeight="1">
      <c r="A165" s="96" t="s">
        <v>69</v>
      </c>
      <c r="B165" s="95" t="s">
        <v>70</v>
      </c>
      <c r="C165" s="96" t="s">
        <v>17199</v>
      </c>
      <c r="D165" s="96" t="s">
        <v>18997</v>
      </c>
      <c r="E165" s="96" t="s">
        <v>18998</v>
      </c>
      <c r="F165" s="101" t="s">
        <v>409</v>
      </c>
      <c r="G165" s="163" t="s">
        <v>411</v>
      </c>
      <c r="H165" s="121">
        <v>44187</v>
      </c>
      <c r="I165" s="121">
        <v>44187</v>
      </c>
      <c r="J165" s="121">
        <v>33856</v>
      </c>
      <c r="K165" s="121">
        <v>24515</v>
      </c>
      <c r="L165" s="96" t="s">
        <v>412</v>
      </c>
      <c r="M165" s="95" t="s">
        <v>24</v>
      </c>
      <c r="N165" s="164" t="s">
        <v>26</v>
      </c>
      <c r="O165" s="266" t="s">
        <v>74</v>
      </c>
      <c r="P165" s="164"/>
      <c r="Q165" s="104" t="s">
        <v>413</v>
      </c>
      <c r="R165" s="95" t="s">
        <v>179</v>
      </c>
      <c r="S165" s="257">
        <f t="shared" si="2"/>
        <v>46661</v>
      </c>
      <c r="T165" s="241" t="s">
        <v>17972</v>
      </c>
      <c r="U165" s="241" t="s">
        <v>65</v>
      </c>
      <c r="V165" s="305" t="str" cm="1">
        <f t="array" ref="V165">_xlfn.IFS(C165="","",COUNTIF(C165,"ตำแหน่งว่าง*"),"ว่าง",COUNTIF(C165,"&lt;&gt;ตำแหน่งว่าง*"),"คนครอง")</f>
        <v>คนครอง</v>
      </c>
      <c r="W165" s="242">
        <v>31</v>
      </c>
      <c r="X165" s="100" t="s">
        <v>410</v>
      </c>
      <c r="Y165" s="100" t="s">
        <v>90</v>
      </c>
      <c r="Z165" s="242">
        <v>164</v>
      </c>
      <c r="AA165" s="96" t="s">
        <v>24764</v>
      </c>
      <c r="AB165" s="96" t="s">
        <v>24643</v>
      </c>
    </row>
    <row r="166" spans="1:28" s="53" customFormat="1" ht="22.8" customHeight="1">
      <c r="A166" s="96" t="s">
        <v>93</v>
      </c>
      <c r="B166" s="95" t="s">
        <v>20</v>
      </c>
      <c r="C166" s="96" t="s">
        <v>414</v>
      </c>
      <c r="D166" s="96" t="s">
        <v>18999</v>
      </c>
      <c r="E166" s="96" t="s">
        <v>19000</v>
      </c>
      <c r="F166" s="101" t="s">
        <v>415</v>
      </c>
      <c r="G166" s="163" t="s">
        <v>417</v>
      </c>
      <c r="H166" s="121">
        <v>43812</v>
      </c>
      <c r="I166" s="121">
        <v>43539</v>
      </c>
      <c r="J166" s="121">
        <v>37591</v>
      </c>
      <c r="K166" s="121">
        <v>26925</v>
      </c>
      <c r="L166" s="96" t="s">
        <v>418</v>
      </c>
      <c r="M166" s="95" t="s">
        <v>24</v>
      </c>
      <c r="N166" s="164" t="s">
        <v>26</v>
      </c>
      <c r="O166" s="266" t="s">
        <v>419</v>
      </c>
      <c r="P166" s="164"/>
      <c r="Q166" s="99" t="s">
        <v>420</v>
      </c>
      <c r="R166" s="95" t="s">
        <v>119</v>
      </c>
      <c r="S166" s="257">
        <f t="shared" si="2"/>
        <v>48853</v>
      </c>
      <c r="T166" s="241" t="s">
        <v>17972</v>
      </c>
      <c r="U166" s="241" t="s">
        <v>65</v>
      </c>
      <c r="V166" s="305" t="str" cm="1">
        <f t="array" ref="V166">_xlfn.IFS(C166="","",COUNTIF(C166,"ตำแหน่งว่าง*"),"ว่าง",COUNTIF(C166,"&lt;&gt;ตำแหน่งว่าง*"),"คนครอง")</f>
        <v>คนครอง</v>
      </c>
      <c r="W166" s="242">
        <v>32</v>
      </c>
      <c r="X166" s="100" t="s">
        <v>416</v>
      </c>
      <c r="Y166" s="100" t="s">
        <v>419</v>
      </c>
      <c r="Z166" s="242">
        <v>165</v>
      </c>
      <c r="AA166" s="96" t="s">
        <v>24765</v>
      </c>
      <c r="AB166" s="96" t="s">
        <v>24653</v>
      </c>
    </row>
    <row r="167" spans="1:28" s="50" customFormat="1" ht="22.8" customHeight="1">
      <c r="A167" s="103" t="s">
        <v>55</v>
      </c>
      <c r="B167" s="95" t="s">
        <v>20</v>
      </c>
      <c r="C167" s="96" t="s">
        <v>1353</v>
      </c>
      <c r="D167" s="96" t="s">
        <v>19001</v>
      </c>
      <c r="E167" s="96" t="s">
        <v>19002</v>
      </c>
      <c r="F167" s="101" t="s">
        <v>421</v>
      </c>
      <c r="G167" s="163" t="s">
        <v>423</v>
      </c>
      <c r="H167" s="121">
        <v>45260</v>
      </c>
      <c r="I167" s="121">
        <v>45260</v>
      </c>
      <c r="J167" s="121">
        <v>42125</v>
      </c>
      <c r="K167" s="121">
        <v>31765</v>
      </c>
      <c r="L167" s="96" t="s">
        <v>1356</v>
      </c>
      <c r="M167" s="95" t="s">
        <v>230</v>
      </c>
      <c r="N167" s="164" t="s">
        <v>26</v>
      </c>
      <c r="O167" s="266" t="s">
        <v>419</v>
      </c>
      <c r="P167" s="164"/>
      <c r="Q167" s="99" t="s">
        <v>1357</v>
      </c>
      <c r="R167" s="95" t="s">
        <v>16781</v>
      </c>
      <c r="S167" s="257">
        <f t="shared" si="2"/>
        <v>53966</v>
      </c>
      <c r="T167" s="241" t="s">
        <v>17972</v>
      </c>
      <c r="U167" s="241" t="s">
        <v>65</v>
      </c>
      <c r="V167" s="305" t="str" cm="1">
        <f t="array" ref="V167">_xlfn.IFS(C167="","",COUNTIF(C167,"ตำแหน่งว่าง*"),"ว่าง",COUNTIF(C167,"&lt;&gt;ตำแหน่งว่าง*"),"คนครอง")</f>
        <v>คนครอง</v>
      </c>
      <c r="W167" s="242">
        <v>41</v>
      </c>
      <c r="X167" s="100" t="s">
        <v>422</v>
      </c>
      <c r="Y167" s="100" t="s">
        <v>419</v>
      </c>
      <c r="Z167" s="242">
        <v>166</v>
      </c>
      <c r="AA167" s="96" t="s">
        <v>24744</v>
      </c>
      <c r="AB167" s="96" t="s">
        <v>24630</v>
      </c>
    </row>
    <row r="168" spans="1:28" s="54" customFormat="1" ht="22.8" customHeight="1">
      <c r="A168" s="103" t="s">
        <v>55</v>
      </c>
      <c r="B168" s="95" t="s">
        <v>20</v>
      </c>
      <c r="C168" s="103" t="s">
        <v>7603</v>
      </c>
      <c r="D168" s="96" t="s">
        <v>19003</v>
      </c>
      <c r="E168" s="96" t="s">
        <v>19004</v>
      </c>
      <c r="F168" s="101" t="s">
        <v>421</v>
      </c>
      <c r="G168" s="163" t="s">
        <v>426</v>
      </c>
      <c r="H168" s="121">
        <v>45260</v>
      </c>
      <c r="I168" s="121">
        <v>45260</v>
      </c>
      <c r="J168" s="121">
        <v>41533</v>
      </c>
      <c r="K168" s="121">
        <v>28727</v>
      </c>
      <c r="L168" s="96" t="s">
        <v>148</v>
      </c>
      <c r="M168" s="95" t="s">
        <v>1227</v>
      </c>
      <c r="N168" s="164" t="s">
        <v>26</v>
      </c>
      <c r="O168" s="266" t="s">
        <v>419</v>
      </c>
      <c r="P168" s="164"/>
      <c r="Q168" s="99" t="s">
        <v>7606</v>
      </c>
      <c r="R168" s="95" t="s">
        <v>16781</v>
      </c>
      <c r="S168" s="257">
        <f t="shared" si="2"/>
        <v>50679</v>
      </c>
      <c r="T168" s="241" t="s">
        <v>17972</v>
      </c>
      <c r="U168" s="241" t="s">
        <v>65</v>
      </c>
      <c r="V168" s="305" t="str" cm="1">
        <f t="array" ref="V168">_xlfn.IFS(C168="","",COUNTIF(C168,"ตำแหน่งว่าง*"),"ว่าง",COUNTIF(C168,"&lt;&gt;ตำแหน่งว่าง*"),"คนครอง")</f>
        <v>คนครอง</v>
      </c>
      <c r="W168" s="242">
        <v>41</v>
      </c>
      <c r="X168" s="100" t="s">
        <v>425</v>
      </c>
      <c r="Y168" s="100" t="s">
        <v>419</v>
      </c>
      <c r="Z168" s="242">
        <v>167</v>
      </c>
      <c r="AA168" s="96" t="s">
        <v>24735</v>
      </c>
      <c r="AB168" s="96"/>
    </row>
    <row r="169" spans="1:28" s="53" customFormat="1" ht="22.8" customHeight="1">
      <c r="A169" s="96"/>
      <c r="B169" s="95"/>
      <c r="C169" s="96" t="s">
        <v>60</v>
      </c>
      <c r="D169" s="96"/>
      <c r="E169" s="96"/>
      <c r="F169" s="101" t="s">
        <v>429</v>
      </c>
      <c r="G169" s="163" t="s">
        <v>431</v>
      </c>
      <c r="H169" s="121" t="s">
        <v>63</v>
      </c>
      <c r="I169" s="121" t="s">
        <v>63</v>
      </c>
      <c r="J169" s="121" t="s">
        <v>63</v>
      </c>
      <c r="K169" s="121" t="s">
        <v>63</v>
      </c>
      <c r="L169" s="96"/>
      <c r="M169" s="95"/>
      <c r="N169" s="164" t="s">
        <v>26</v>
      </c>
      <c r="O169" s="266" t="s">
        <v>90</v>
      </c>
      <c r="P169" s="164"/>
      <c r="Q169" s="99"/>
      <c r="R169" s="95"/>
      <c r="S169" s="257" t="str">
        <f t="shared" si="2"/>
        <v/>
      </c>
      <c r="T169" s="241" t="s">
        <v>17972</v>
      </c>
      <c r="U169" s="241" t="s">
        <v>65</v>
      </c>
      <c r="V169" s="305" t="str" cm="1">
        <f t="array" ref="V169">_xlfn.IFS(C169="","",COUNTIF(C169,"ตำแหน่งว่าง*"),"ว่าง",COUNTIF(C169,"&lt;&gt;ตำแหน่งว่าง*"),"คนครอง")</f>
        <v>ว่าง</v>
      </c>
      <c r="W169" s="242">
        <v>42</v>
      </c>
      <c r="X169" s="98" t="s">
        <v>430</v>
      </c>
      <c r="Y169" s="100" t="s">
        <v>129</v>
      </c>
      <c r="Z169" s="242">
        <v>168</v>
      </c>
      <c r="AA169" s="96"/>
      <c r="AB169" s="96"/>
    </row>
    <row r="170" spans="1:28" s="53" customFormat="1" ht="22.8" customHeight="1">
      <c r="A170" s="96" t="s">
        <v>154</v>
      </c>
      <c r="B170" s="95" t="s">
        <v>70</v>
      </c>
      <c r="C170" s="96" t="s">
        <v>24595</v>
      </c>
      <c r="D170" s="96" t="s">
        <v>19005</v>
      </c>
      <c r="E170" s="96" t="s">
        <v>24596</v>
      </c>
      <c r="F170" s="101" t="s">
        <v>429</v>
      </c>
      <c r="G170" s="163" t="s">
        <v>433</v>
      </c>
      <c r="H170" s="121">
        <v>43922</v>
      </c>
      <c r="I170" s="121">
        <v>43922</v>
      </c>
      <c r="J170" s="121">
        <v>43922</v>
      </c>
      <c r="K170" s="121">
        <v>31481</v>
      </c>
      <c r="L170" s="96" t="s">
        <v>434</v>
      </c>
      <c r="M170" s="95" t="s">
        <v>24</v>
      </c>
      <c r="N170" s="164" t="s">
        <v>26</v>
      </c>
      <c r="O170" s="266" t="s">
        <v>419</v>
      </c>
      <c r="P170" s="164"/>
      <c r="Q170" s="99" t="s">
        <v>435</v>
      </c>
      <c r="R170" s="95" t="s">
        <v>436</v>
      </c>
      <c r="S170" s="257">
        <f t="shared" si="2"/>
        <v>53601</v>
      </c>
      <c r="T170" s="241" t="s">
        <v>17972</v>
      </c>
      <c r="U170" s="241" t="s">
        <v>65</v>
      </c>
      <c r="V170" s="305" t="str" cm="1">
        <f t="array" ref="V170">_xlfn.IFS(C170="","",COUNTIF(C170,"ตำแหน่งว่าง*"),"ว่าง",COUNTIF(C170,"&lt;&gt;ตำแหน่งว่าง*"),"คนครอง")</f>
        <v>คนครอง</v>
      </c>
      <c r="W170" s="242">
        <v>42</v>
      </c>
      <c r="X170" s="98" t="s">
        <v>432</v>
      </c>
      <c r="Y170" s="100" t="s">
        <v>419</v>
      </c>
      <c r="Z170" s="242">
        <v>169</v>
      </c>
      <c r="AA170" s="96"/>
      <c r="AB170" s="96" t="s">
        <v>24654</v>
      </c>
    </row>
    <row r="171" spans="1:28" s="53" customFormat="1" ht="22.8" customHeight="1">
      <c r="A171" s="96" t="s">
        <v>154</v>
      </c>
      <c r="B171" s="95" t="s">
        <v>70</v>
      </c>
      <c r="C171" s="96" t="s">
        <v>17200</v>
      </c>
      <c r="D171" s="96" t="s">
        <v>19006</v>
      </c>
      <c r="E171" s="96" t="s">
        <v>19007</v>
      </c>
      <c r="F171" s="101" t="s">
        <v>429</v>
      </c>
      <c r="G171" s="163" t="s">
        <v>438</v>
      </c>
      <c r="H171" s="122">
        <v>44124</v>
      </c>
      <c r="I171" s="122">
        <v>44124</v>
      </c>
      <c r="J171" s="122">
        <v>44124</v>
      </c>
      <c r="K171" s="121">
        <v>33650</v>
      </c>
      <c r="L171" s="102" t="s">
        <v>18484</v>
      </c>
      <c r="M171" s="95" t="s">
        <v>24</v>
      </c>
      <c r="N171" s="164" t="s">
        <v>26</v>
      </c>
      <c r="O171" s="266" t="s">
        <v>419</v>
      </c>
      <c r="P171" s="164"/>
      <c r="Q171" s="99" t="s">
        <v>439</v>
      </c>
      <c r="R171" s="95" t="s">
        <v>440</v>
      </c>
      <c r="S171" s="257">
        <f t="shared" si="2"/>
        <v>55793</v>
      </c>
      <c r="T171" s="241" t="s">
        <v>17972</v>
      </c>
      <c r="U171" s="241" t="s">
        <v>65</v>
      </c>
      <c r="V171" s="305" t="str" cm="1">
        <f t="array" ref="V171">_xlfn.IFS(C171="","",COUNTIF(C171,"ตำแหน่งว่าง*"),"ว่าง",COUNTIF(C171,"&lt;&gt;ตำแหน่งว่าง*"),"คนครอง")</f>
        <v>คนครอง</v>
      </c>
      <c r="W171" s="242">
        <v>42</v>
      </c>
      <c r="X171" s="98" t="s">
        <v>437</v>
      </c>
      <c r="Y171" s="100" t="s">
        <v>419</v>
      </c>
      <c r="Z171" s="242">
        <v>170</v>
      </c>
      <c r="AA171" s="96"/>
      <c r="AB171" s="96" t="s">
        <v>24632</v>
      </c>
    </row>
    <row r="172" spans="1:28" s="53" customFormat="1" ht="22.8" customHeight="1">
      <c r="A172" s="96" t="s">
        <v>154</v>
      </c>
      <c r="B172" s="95" t="s">
        <v>20</v>
      </c>
      <c r="C172" s="96" t="s">
        <v>17201</v>
      </c>
      <c r="D172" s="96" t="s">
        <v>19008</v>
      </c>
      <c r="E172" s="96" t="s">
        <v>19009</v>
      </c>
      <c r="F172" s="101" t="s">
        <v>429</v>
      </c>
      <c r="G172" s="163" t="s">
        <v>442</v>
      </c>
      <c r="H172" s="121">
        <v>43922</v>
      </c>
      <c r="I172" s="121">
        <v>43922</v>
      </c>
      <c r="J172" s="121">
        <v>43922</v>
      </c>
      <c r="K172" s="121">
        <v>35169</v>
      </c>
      <c r="L172" s="96" t="s">
        <v>434</v>
      </c>
      <c r="M172" s="95"/>
      <c r="N172" s="164" t="s">
        <v>26</v>
      </c>
      <c r="O172" s="266" t="s">
        <v>419</v>
      </c>
      <c r="P172" s="164"/>
      <c r="Q172" s="99" t="s">
        <v>443</v>
      </c>
      <c r="R172" s="95" t="s">
        <v>436</v>
      </c>
      <c r="S172" s="257">
        <f t="shared" si="2"/>
        <v>57254</v>
      </c>
      <c r="T172" s="241" t="s">
        <v>17972</v>
      </c>
      <c r="U172" s="241" t="s">
        <v>65</v>
      </c>
      <c r="V172" s="305" t="str" cm="1">
        <f t="array" ref="V172">_xlfn.IFS(C172="","",COUNTIF(C172,"ตำแหน่งว่าง*"),"ว่าง",COUNTIF(C172,"&lt;&gt;ตำแหน่งว่าง*"),"คนครอง")</f>
        <v>คนครอง</v>
      </c>
      <c r="W172" s="242">
        <v>42</v>
      </c>
      <c r="X172" s="98" t="s">
        <v>441</v>
      </c>
      <c r="Y172" s="100" t="s">
        <v>419</v>
      </c>
      <c r="Z172" s="242">
        <v>171</v>
      </c>
      <c r="AA172" s="96"/>
      <c r="AB172" s="96" t="s">
        <v>24655</v>
      </c>
    </row>
    <row r="173" spans="1:28" s="52" customFormat="1" ht="22.8" customHeight="1">
      <c r="A173" s="96"/>
      <c r="B173" s="95"/>
      <c r="C173" s="96" t="s">
        <v>60</v>
      </c>
      <c r="D173" s="96"/>
      <c r="E173" s="96"/>
      <c r="F173" s="101" t="s">
        <v>429</v>
      </c>
      <c r="G173" s="163" t="s">
        <v>445</v>
      </c>
      <c r="H173" s="121"/>
      <c r="I173" s="121"/>
      <c r="J173" s="121"/>
      <c r="K173" s="121"/>
      <c r="L173" s="102"/>
      <c r="M173" s="95"/>
      <c r="N173" s="164" t="s">
        <v>26</v>
      </c>
      <c r="O173" s="266" t="s">
        <v>419</v>
      </c>
      <c r="P173" s="164"/>
      <c r="Q173" s="99"/>
      <c r="R173" s="95"/>
      <c r="S173" s="257" t="str">
        <f t="shared" si="2"/>
        <v/>
      </c>
      <c r="T173" s="241" t="s">
        <v>17972</v>
      </c>
      <c r="U173" s="241" t="s">
        <v>65</v>
      </c>
      <c r="V173" s="305" t="str" cm="1">
        <f t="array" ref="V173">_xlfn.IFS(C173="","",COUNTIF(C173,"ตำแหน่งว่าง*"),"ว่าง",COUNTIF(C173,"&lt;&gt;ตำแหน่งว่าง*"),"คนครอง")</f>
        <v>ว่าง</v>
      </c>
      <c r="W173" s="242">
        <v>42</v>
      </c>
      <c r="X173" s="98" t="s">
        <v>444</v>
      </c>
      <c r="Y173" s="100" t="s">
        <v>419</v>
      </c>
      <c r="Z173" s="242">
        <v>172</v>
      </c>
      <c r="AA173" s="96"/>
      <c r="AB173" s="96"/>
    </row>
    <row r="174" spans="1:28" s="65" customFormat="1" ht="22.8" customHeight="1">
      <c r="A174" s="282" t="s">
        <v>1358</v>
      </c>
      <c r="B174" s="151"/>
      <c r="C174" s="154"/>
      <c r="D174" s="154"/>
      <c r="E174" s="154"/>
      <c r="F174" s="152"/>
      <c r="G174" s="254"/>
      <c r="H174" s="153" t="s">
        <v>63</v>
      </c>
      <c r="I174" s="153" t="s">
        <v>63</v>
      </c>
      <c r="J174" s="153" t="s">
        <v>63</v>
      </c>
      <c r="K174" s="153" t="s">
        <v>63</v>
      </c>
      <c r="L174" s="154"/>
      <c r="M174" s="151"/>
      <c r="N174" s="155"/>
      <c r="O174" s="157"/>
      <c r="P174" s="155"/>
      <c r="Q174" s="156"/>
      <c r="R174" s="151"/>
      <c r="S174" s="257" t="str">
        <f t="shared" si="2"/>
        <v/>
      </c>
      <c r="T174" s="248"/>
      <c r="U174" s="248"/>
      <c r="V174" s="305" t="str" cm="1">
        <f t="array" ref="V174">_xlfn.IFS(C174="","",COUNTIF(C174,"ตำแหน่งว่าง*"),"ว่าง",COUNTIF(C174,"&lt;&gt;ตำแหน่งว่าง*"),"คนครอง")</f>
        <v/>
      </c>
      <c r="W174" s="249"/>
      <c r="X174" s="254"/>
      <c r="Y174" s="155"/>
      <c r="Z174" s="242">
        <v>173</v>
      </c>
      <c r="AA174" s="96"/>
      <c r="AB174" s="96"/>
    </row>
    <row r="175" spans="1:28" s="53" customFormat="1" ht="22.8" customHeight="1">
      <c r="A175" s="96" t="s">
        <v>37</v>
      </c>
      <c r="B175" s="95" t="s">
        <v>20</v>
      </c>
      <c r="C175" s="96" t="s">
        <v>17255</v>
      </c>
      <c r="D175" s="96" t="s">
        <v>19010</v>
      </c>
      <c r="E175" s="96" t="s">
        <v>19011</v>
      </c>
      <c r="F175" s="101" t="s">
        <v>1359</v>
      </c>
      <c r="G175" s="163" t="s">
        <v>1361</v>
      </c>
      <c r="H175" s="121">
        <v>44835</v>
      </c>
      <c r="I175" s="121">
        <v>44470</v>
      </c>
      <c r="J175" s="122">
        <v>35611</v>
      </c>
      <c r="K175" s="121">
        <v>26739</v>
      </c>
      <c r="L175" s="259" t="s">
        <v>1362</v>
      </c>
      <c r="M175" s="259" t="s">
        <v>997</v>
      </c>
      <c r="N175" s="164" t="s">
        <v>26</v>
      </c>
      <c r="O175" s="266" t="s">
        <v>34</v>
      </c>
      <c r="P175" s="164" t="s">
        <v>1363</v>
      </c>
      <c r="Q175" s="105" t="s">
        <v>1364</v>
      </c>
      <c r="R175" s="106" t="s">
        <v>28</v>
      </c>
      <c r="S175" s="257">
        <f t="shared" si="2"/>
        <v>48853</v>
      </c>
      <c r="T175" s="241" t="s">
        <v>1358</v>
      </c>
      <c r="U175" s="241" t="s">
        <v>1358</v>
      </c>
      <c r="V175" s="305" t="str" cm="1">
        <f t="array" ref="V175">_xlfn.IFS(C175="","",COUNTIF(C175,"ตำแหน่งว่าง*"),"ว่าง",COUNTIF(C175,"&lt;&gt;ตำแหน่งว่าง*"),"คนครอง")</f>
        <v>คนครอง</v>
      </c>
      <c r="W175" s="242">
        <v>21</v>
      </c>
      <c r="X175" s="98" t="s">
        <v>1360</v>
      </c>
      <c r="Y175" s="100" t="s">
        <v>1363</v>
      </c>
      <c r="Z175" s="242">
        <v>174</v>
      </c>
      <c r="AA175" s="96"/>
      <c r="AB175" s="96"/>
    </row>
    <row r="176" spans="1:28" s="53" customFormat="1" ht="22.8" customHeight="1">
      <c r="A176" s="96" t="s">
        <v>69</v>
      </c>
      <c r="B176" s="95" t="s">
        <v>20</v>
      </c>
      <c r="C176" s="96" t="s">
        <v>17256</v>
      </c>
      <c r="D176" s="96" t="s">
        <v>19012</v>
      </c>
      <c r="E176" s="96" t="s">
        <v>19013</v>
      </c>
      <c r="F176" s="101" t="s">
        <v>1365</v>
      </c>
      <c r="G176" s="163" t="s">
        <v>1367</v>
      </c>
      <c r="H176" s="121">
        <v>44187</v>
      </c>
      <c r="I176" s="121">
        <v>43539</v>
      </c>
      <c r="J176" s="121">
        <v>34366</v>
      </c>
      <c r="K176" s="121">
        <v>25850</v>
      </c>
      <c r="L176" s="259" t="s">
        <v>1368</v>
      </c>
      <c r="M176" s="259" t="s">
        <v>24</v>
      </c>
      <c r="N176" s="164" t="s">
        <v>26</v>
      </c>
      <c r="O176" s="266" t="s">
        <v>74</v>
      </c>
      <c r="P176" s="164"/>
      <c r="Q176" s="99" t="s">
        <v>1369</v>
      </c>
      <c r="R176" s="95" t="s">
        <v>83</v>
      </c>
      <c r="S176" s="257">
        <f t="shared" si="2"/>
        <v>48122</v>
      </c>
      <c r="T176" s="241" t="s">
        <v>1358</v>
      </c>
      <c r="U176" s="241" t="s">
        <v>1358</v>
      </c>
      <c r="V176" s="305" t="str" cm="1">
        <f t="array" ref="V176">_xlfn.IFS(C176="","",COUNTIF(C176,"ตำแหน่งว่าง*"),"ว่าง",COUNTIF(C176,"&lt;&gt;ตำแหน่งว่าง*"),"คนครอง")</f>
        <v>คนครอง</v>
      </c>
      <c r="W176" s="242">
        <v>22</v>
      </c>
      <c r="X176" s="98" t="s">
        <v>1366</v>
      </c>
      <c r="Y176" s="100" t="s">
        <v>25</v>
      </c>
      <c r="Z176" s="242">
        <v>175</v>
      </c>
      <c r="AA176" s="96" t="s">
        <v>24766</v>
      </c>
      <c r="AB176" s="96" t="s">
        <v>24645</v>
      </c>
    </row>
    <row r="177" spans="1:28" s="53" customFormat="1" ht="22.8" customHeight="1">
      <c r="A177" s="96"/>
      <c r="B177" s="95"/>
      <c r="C177" s="95" t="s">
        <v>60</v>
      </c>
      <c r="D177" s="96"/>
      <c r="E177" s="96"/>
      <c r="F177" s="101" t="s">
        <v>1365</v>
      </c>
      <c r="G177" s="163" t="s">
        <v>1371</v>
      </c>
      <c r="H177" s="121"/>
      <c r="I177" s="121"/>
      <c r="J177" s="121"/>
      <c r="K177" s="121"/>
      <c r="L177" s="259"/>
      <c r="M177" s="259"/>
      <c r="N177" s="164" t="s">
        <v>26</v>
      </c>
      <c r="O177" s="266" t="s">
        <v>74</v>
      </c>
      <c r="P177" s="164"/>
      <c r="Q177" s="99"/>
      <c r="R177" s="95"/>
      <c r="S177" s="257" t="str">
        <f t="shared" si="2"/>
        <v/>
      </c>
      <c r="T177" s="241" t="s">
        <v>1358</v>
      </c>
      <c r="U177" s="241" t="s">
        <v>1358</v>
      </c>
      <c r="V177" s="305" t="str" cm="1">
        <f t="array" ref="V177">_xlfn.IFS(C177="","",COUNTIF(C177,"ตำแหน่งว่าง*"),"ว่าง",COUNTIF(C177,"&lt;&gt;ตำแหน่งว่าง*"),"คนครอง")</f>
        <v>ว่าง</v>
      </c>
      <c r="W177" s="242">
        <v>22</v>
      </c>
      <c r="X177" s="98" t="s">
        <v>1370</v>
      </c>
      <c r="Y177" s="100" t="s">
        <v>25</v>
      </c>
      <c r="Z177" s="242">
        <v>176</v>
      </c>
      <c r="AA177" s="96"/>
      <c r="AB177" s="96"/>
    </row>
    <row r="178" spans="1:28" s="53" customFormat="1" ht="22.8" customHeight="1">
      <c r="A178" s="96" t="s">
        <v>69</v>
      </c>
      <c r="B178" s="95" t="s">
        <v>20</v>
      </c>
      <c r="C178" s="96" t="s">
        <v>17493</v>
      </c>
      <c r="D178" s="96" t="s">
        <v>20078</v>
      </c>
      <c r="E178" s="96" t="s">
        <v>20079</v>
      </c>
      <c r="F178" s="101" t="s">
        <v>1383</v>
      </c>
      <c r="G178" s="163" t="s">
        <v>1373</v>
      </c>
      <c r="H178" s="121">
        <v>45719</v>
      </c>
      <c r="I178" s="121">
        <v>45719</v>
      </c>
      <c r="J178" s="121">
        <v>32905</v>
      </c>
      <c r="K178" s="121">
        <v>24039</v>
      </c>
      <c r="L178" s="259" t="s">
        <v>1467</v>
      </c>
      <c r="M178" s="259" t="s">
        <v>661</v>
      </c>
      <c r="N178" s="164" t="s">
        <v>26</v>
      </c>
      <c r="O178" s="266" t="s">
        <v>34</v>
      </c>
      <c r="P178" s="164" t="s">
        <v>1363</v>
      </c>
      <c r="Q178" s="99" t="s">
        <v>3475</v>
      </c>
      <c r="R178" s="95" t="s">
        <v>24249</v>
      </c>
      <c r="S178" s="257">
        <f t="shared" si="2"/>
        <v>46296</v>
      </c>
      <c r="T178" s="241" t="s">
        <v>1358</v>
      </c>
      <c r="U178" s="241" t="s">
        <v>1358</v>
      </c>
      <c r="V178" s="305" t="str" cm="1">
        <f t="array" ref="V178">_xlfn.IFS(C178="","",COUNTIF(C178,"ตำแหน่งว่าง*"),"ว่าง",COUNTIF(C178,"&lt;&gt;ตำแหน่งว่าง*"),"คนครอง")</f>
        <v>คนครอง</v>
      </c>
      <c r="W178" s="242">
        <v>22</v>
      </c>
      <c r="X178" s="98" t="s">
        <v>1372</v>
      </c>
      <c r="Y178" s="100" t="s">
        <v>1363</v>
      </c>
      <c r="Z178" s="242">
        <v>177</v>
      </c>
      <c r="AA178" s="96" t="s">
        <v>24767</v>
      </c>
      <c r="AB178" s="96"/>
    </row>
    <row r="179" spans="1:28" s="71" customFormat="1" ht="22.8" customHeight="1">
      <c r="A179" s="96" t="s">
        <v>69</v>
      </c>
      <c r="B179" s="95" t="s">
        <v>70</v>
      </c>
      <c r="C179" s="96" t="s">
        <v>18196</v>
      </c>
      <c r="D179" s="96" t="s">
        <v>19406</v>
      </c>
      <c r="E179" s="96" t="s">
        <v>19407</v>
      </c>
      <c r="F179" s="101" t="s">
        <v>1383</v>
      </c>
      <c r="G179" s="163" t="s">
        <v>1377</v>
      </c>
      <c r="H179" s="121">
        <v>45719</v>
      </c>
      <c r="I179" s="121">
        <v>45719</v>
      </c>
      <c r="J179" s="121">
        <v>35317</v>
      </c>
      <c r="K179" s="121">
        <v>27267</v>
      </c>
      <c r="L179" s="259" t="s">
        <v>2189</v>
      </c>
      <c r="M179" s="259" t="s">
        <v>24</v>
      </c>
      <c r="N179" s="164" t="s">
        <v>26</v>
      </c>
      <c r="O179" s="266" t="s">
        <v>34</v>
      </c>
      <c r="P179" s="164" t="s">
        <v>1363</v>
      </c>
      <c r="Q179" s="99" t="s">
        <v>2190</v>
      </c>
      <c r="R179" s="95" t="s">
        <v>24249</v>
      </c>
      <c r="S179" s="257">
        <f t="shared" si="2"/>
        <v>49218</v>
      </c>
      <c r="T179" s="241" t="s">
        <v>1358</v>
      </c>
      <c r="U179" s="241" t="s">
        <v>1358</v>
      </c>
      <c r="V179" s="305" t="str" cm="1">
        <f t="array" ref="V179">_xlfn.IFS(C179="","",COUNTIF(C179,"ตำแหน่งว่าง*"),"ว่าง",COUNTIF(C179,"&lt;&gt;ตำแหน่งว่าง*"),"คนครอง")</f>
        <v>คนครอง</v>
      </c>
      <c r="W179" s="242">
        <v>22</v>
      </c>
      <c r="X179" s="98" t="s">
        <v>1376</v>
      </c>
      <c r="Y179" s="100" t="s">
        <v>1363</v>
      </c>
      <c r="Z179" s="242">
        <v>178</v>
      </c>
      <c r="AA179" s="96" t="s">
        <v>24768</v>
      </c>
      <c r="AB179" s="96"/>
    </row>
    <row r="180" spans="1:28" s="53" customFormat="1" ht="22.8" customHeight="1">
      <c r="A180" s="96" t="s">
        <v>69</v>
      </c>
      <c r="B180" s="95" t="s">
        <v>20</v>
      </c>
      <c r="C180" s="96" t="s">
        <v>17466</v>
      </c>
      <c r="D180" s="96" t="s">
        <v>20012</v>
      </c>
      <c r="E180" s="96" t="s">
        <v>20013</v>
      </c>
      <c r="F180" s="101" t="s">
        <v>1383</v>
      </c>
      <c r="G180" s="163" t="s">
        <v>1381</v>
      </c>
      <c r="H180" s="121">
        <v>45719</v>
      </c>
      <c r="I180" s="121">
        <v>45719</v>
      </c>
      <c r="J180" s="121">
        <v>35075</v>
      </c>
      <c r="K180" s="121">
        <v>24785</v>
      </c>
      <c r="L180" s="259" t="s">
        <v>16957</v>
      </c>
      <c r="M180" s="259" t="s">
        <v>230</v>
      </c>
      <c r="N180" s="164" t="s">
        <v>26</v>
      </c>
      <c r="O180" s="266" t="s">
        <v>34</v>
      </c>
      <c r="P180" s="164" t="s">
        <v>1363</v>
      </c>
      <c r="Q180" s="99" t="s">
        <v>3210</v>
      </c>
      <c r="R180" s="95" t="s">
        <v>24249</v>
      </c>
      <c r="S180" s="257">
        <f t="shared" si="2"/>
        <v>47027</v>
      </c>
      <c r="T180" s="241" t="s">
        <v>1358</v>
      </c>
      <c r="U180" s="241" t="s">
        <v>1358</v>
      </c>
      <c r="V180" s="305" t="str" cm="1">
        <f t="array" ref="V180">_xlfn.IFS(C180="","",COUNTIF(C180,"ตำแหน่งว่าง*"),"ว่าง",COUNTIF(C180,"&lt;&gt;ตำแหน่งว่าง*"),"คนครอง")</f>
        <v>คนครอง</v>
      </c>
      <c r="W180" s="242">
        <v>22</v>
      </c>
      <c r="X180" s="98" t="s">
        <v>1380</v>
      </c>
      <c r="Y180" s="100" t="s">
        <v>1363</v>
      </c>
      <c r="Z180" s="242">
        <v>179</v>
      </c>
      <c r="AA180" s="96" t="s">
        <v>24769</v>
      </c>
      <c r="AB180" s="96"/>
    </row>
    <row r="181" spans="1:28" s="53" customFormat="1" ht="22.8" customHeight="1">
      <c r="A181" s="96" t="s">
        <v>69</v>
      </c>
      <c r="B181" s="95" t="s">
        <v>70</v>
      </c>
      <c r="C181" s="96" t="s">
        <v>1382</v>
      </c>
      <c r="D181" s="96" t="s">
        <v>19015</v>
      </c>
      <c r="E181" s="96" t="s">
        <v>19016</v>
      </c>
      <c r="F181" s="101" t="s">
        <v>1383</v>
      </c>
      <c r="G181" s="163" t="s">
        <v>1385</v>
      </c>
      <c r="H181" s="121">
        <v>45260</v>
      </c>
      <c r="I181" s="121">
        <v>44531</v>
      </c>
      <c r="J181" s="121">
        <v>35669</v>
      </c>
      <c r="K181" s="121">
        <v>28075</v>
      </c>
      <c r="L181" s="259" t="s">
        <v>24584</v>
      </c>
      <c r="M181" s="259" t="s">
        <v>24</v>
      </c>
      <c r="N181" s="164" t="s">
        <v>26</v>
      </c>
      <c r="O181" s="266" t="s">
        <v>34</v>
      </c>
      <c r="P181" s="164" t="s">
        <v>1363</v>
      </c>
      <c r="Q181" s="99" t="s">
        <v>1386</v>
      </c>
      <c r="R181" s="95" t="s">
        <v>499</v>
      </c>
      <c r="S181" s="257">
        <f t="shared" si="2"/>
        <v>50314</v>
      </c>
      <c r="T181" s="241" t="s">
        <v>1358</v>
      </c>
      <c r="U181" s="241" t="s">
        <v>1358</v>
      </c>
      <c r="V181" s="305" t="str" cm="1">
        <f t="array" ref="V181">_xlfn.IFS(C181="","",COUNTIF(C181,"ตำแหน่งว่าง*"),"ว่าง",COUNTIF(C181,"&lt;&gt;ตำแหน่งว่าง*"),"คนครอง")</f>
        <v>คนครอง</v>
      </c>
      <c r="W181" s="242">
        <v>22</v>
      </c>
      <c r="X181" s="98" t="s">
        <v>1384</v>
      </c>
      <c r="Y181" s="100" t="s">
        <v>1363</v>
      </c>
      <c r="Z181" s="242">
        <v>180</v>
      </c>
      <c r="AA181" s="96" t="s">
        <v>24770</v>
      </c>
      <c r="AB181" s="96"/>
    </row>
    <row r="182" spans="1:28" s="53" customFormat="1" ht="22.8" customHeight="1">
      <c r="A182" s="96" t="s">
        <v>145</v>
      </c>
      <c r="B182" s="95" t="s">
        <v>20</v>
      </c>
      <c r="C182" s="96" t="s">
        <v>18129</v>
      </c>
      <c r="D182" s="96" t="s">
        <v>19017</v>
      </c>
      <c r="E182" s="96" t="s">
        <v>19018</v>
      </c>
      <c r="F182" s="101" t="s">
        <v>18130</v>
      </c>
      <c r="G182" s="163" t="s">
        <v>1388</v>
      </c>
      <c r="H182" s="121">
        <v>45322</v>
      </c>
      <c r="I182" s="121">
        <v>44592</v>
      </c>
      <c r="J182" s="121">
        <v>44592</v>
      </c>
      <c r="K182" s="121">
        <v>36215</v>
      </c>
      <c r="L182" s="259" t="s">
        <v>1651</v>
      </c>
      <c r="M182" s="259" t="s">
        <v>24</v>
      </c>
      <c r="N182" s="164" t="s">
        <v>26</v>
      </c>
      <c r="O182" s="266" t="s">
        <v>58</v>
      </c>
      <c r="P182" s="164"/>
      <c r="Q182" s="99" t="s">
        <v>1652</v>
      </c>
      <c r="R182" s="95" t="s">
        <v>18241</v>
      </c>
      <c r="S182" s="257">
        <f t="shared" si="2"/>
        <v>58349</v>
      </c>
      <c r="T182" s="241" t="s">
        <v>1358</v>
      </c>
      <c r="U182" s="241" t="s">
        <v>1358</v>
      </c>
      <c r="V182" s="305" t="str" cm="1">
        <f t="array" ref="V182">_xlfn.IFS(C182="","",COUNTIF(C182,"ตำแหน่งว่าง*"),"ว่าง",COUNTIF(C182,"&lt;&gt;ตำแหน่งว่าง*"),"คนครอง")</f>
        <v>คนครอง</v>
      </c>
      <c r="W182" s="242">
        <v>42</v>
      </c>
      <c r="X182" s="98" t="s">
        <v>1387</v>
      </c>
      <c r="Y182" s="100" t="s">
        <v>58</v>
      </c>
      <c r="Z182" s="242">
        <v>181</v>
      </c>
      <c r="AA182" s="96"/>
      <c r="AB182" s="96"/>
    </row>
    <row r="183" spans="1:28" s="53" customFormat="1" ht="22.8" customHeight="1">
      <c r="A183" s="96"/>
      <c r="B183" s="95"/>
      <c r="C183" s="96" t="s">
        <v>60</v>
      </c>
      <c r="D183" s="96"/>
      <c r="E183" s="96"/>
      <c r="F183" s="101" t="s">
        <v>1389</v>
      </c>
      <c r="G183" s="163" t="s">
        <v>1391</v>
      </c>
      <c r="H183" s="121"/>
      <c r="I183" s="121"/>
      <c r="J183" s="121"/>
      <c r="K183" s="121"/>
      <c r="L183" s="259"/>
      <c r="M183" s="259"/>
      <c r="N183" s="164" t="s">
        <v>26</v>
      </c>
      <c r="O183" s="266" t="s">
        <v>74</v>
      </c>
      <c r="P183" s="164"/>
      <c r="Q183" s="99"/>
      <c r="R183" s="95"/>
      <c r="S183" s="257" t="str">
        <f t="shared" si="2"/>
        <v/>
      </c>
      <c r="T183" s="241" t="s">
        <v>17984</v>
      </c>
      <c r="U183" s="241" t="s">
        <v>1358</v>
      </c>
      <c r="V183" s="305" t="str" cm="1">
        <f t="array" ref="V183">_xlfn.IFS(C183="","",COUNTIF(C183,"ตำแหน่งว่าง*"),"ว่าง",COUNTIF(C183,"&lt;&gt;ตำแหน่งว่าง*"),"คนครอง")</f>
        <v>ว่าง</v>
      </c>
      <c r="W183" s="242">
        <v>31</v>
      </c>
      <c r="X183" s="98" t="s">
        <v>1390</v>
      </c>
      <c r="Y183" s="100" t="s">
        <v>90</v>
      </c>
      <c r="Z183" s="242">
        <v>182</v>
      </c>
      <c r="AA183" s="96"/>
      <c r="AB183" s="96"/>
    </row>
    <row r="184" spans="1:28" s="53" customFormat="1" ht="22.8" customHeight="1">
      <c r="A184" s="96" t="s">
        <v>93</v>
      </c>
      <c r="B184" s="95" t="s">
        <v>70</v>
      </c>
      <c r="C184" s="96" t="s">
        <v>16801</v>
      </c>
      <c r="D184" s="96" t="s">
        <v>19021</v>
      </c>
      <c r="E184" s="96" t="s">
        <v>19022</v>
      </c>
      <c r="F184" s="101" t="s">
        <v>1395</v>
      </c>
      <c r="G184" s="163" t="s">
        <v>1397</v>
      </c>
      <c r="H184" s="121">
        <v>45260</v>
      </c>
      <c r="I184" s="121">
        <v>45260</v>
      </c>
      <c r="J184" s="121">
        <v>35156</v>
      </c>
      <c r="K184" s="121">
        <v>27318</v>
      </c>
      <c r="L184" s="259" t="s">
        <v>473</v>
      </c>
      <c r="M184" s="259" t="s">
        <v>24</v>
      </c>
      <c r="N184" s="164" t="s">
        <v>26</v>
      </c>
      <c r="O184" s="266" t="s">
        <v>90</v>
      </c>
      <c r="P184" s="164"/>
      <c r="Q184" s="99" t="s">
        <v>474</v>
      </c>
      <c r="R184" s="95" t="s">
        <v>16781</v>
      </c>
      <c r="S184" s="257">
        <f t="shared" si="2"/>
        <v>49583</v>
      </c>
      <c r="T184" s="241" t="s">
        <v>17984</v>
      </c>
      <c r="U184" s="241" t="s">
        <v>1358</v>
      </c>
      <c r="V184" s="305" t="str" cm="1">
        <f t="array" ref="V184">_xlfn.IFS(C184="","",COUNTIF(C184,"ตำแหน่งว่าง*"),"ว่าง",COUNTIF(C184,"&lt;&gt;ตำแหน่งว่าง*"),"คนครอง")</f>
        <v>คนครอง</v>
      </c>
      <c r="W184" s="242">
        <v>32</v>
      </c>
      <c r="X184" s="98" t="s">
        <v>1396</v>
      </c>
      <c r="Y184" s="100" t="s">
        <v>90</v>
      </c>
      <c r="Z184" s="242">
        <v>183</v>
      </c>
      <c r="AA184" s="96" t="s">
        <v>24771</v>
      </c>
      <c r="AB184" s="96"/>
    </row>
    <row r="185" spans="1:28" s="53" customFormat="1" ht="22.8" customHeight="1">
      <c r="A185" s="96" t="s">
        <v>93</v>
      </c>
      <c r="B185" s="95" t="s">
        <v>70</v>
      </c>
      <c r="C185" s="96" t="s">
        <v>17258</v>
      </c>
      <c r="D185" s="96" t="s">
        <v>19023</v>
      </c>
      <c r="E185" s="96" t="s">
        <v>19024</v>
      </c>
      <c r="F185" s="101" t="s">
        <v>1395</v>
      </c>
      <c r="G185" s="163" t="s">
        <v>1399</v>
      </c>
      <c r="H185" s="121">
        <v>43539</v>
      </c>
      <c r="I185" s="121">
        <v>43511</v>
      </c>
      <c r="J185" s="121">
        <v>37130</v>
      </c>
      <c r="K185" s="121">
        <v>27517</v>
      </c>
      <c r="L185" s="259" t="s">
        <v>1400</v>
      </c>
      <c r="M185" s="259" t="s">
        <v>24</v>
      </c>
      <c r="N185" s="164" t="s">
        <v>26</v>
      </c>
      <c r="O185" s="266" t="s">
        <v>90</v>
      </c>
      <c r="P185" s="164"/>
      <c r="Q185" s="99" t="s">
        <v>1401</v>
      </c>
      <c r="R185" s="95" t="s">
        <v>1166</v>
      </c>
      <c r="S185" s="257">
        <f t="shared" si="2"/>
        <v>49583</v>
      </c>
      <c r="T185" s="241" t="s">
        <v>17984</v>
      </c>
      <c r="U185" s="241" t="s">
        <v>1358</v>
      </c>
      <c r="V185" s="305" t="str" cm="1">
        <f t="array" ref="V185">_xlfn.IFS(C185="","",COUNTIF(C185,"ตำแหน่งว่าง*"),"ว่าง",COUNTIF(C185,"&lt;&gt;ตำแหน่งว่าง*"),"คนครอง")</f>
        <v>คนครอง</v>
      </c>
      <c r="W185" s="242">
        <v>32</v>
      </c>
      <c r="X185" s="98" t="s">
        <v>1398</v>
      </c>
      <c r="Y185" s="100" t="s">
        <v>90</v>
      </c>
      <c r="Z185" s="242">
        <v>184</v>
      </c>
      <c r="AA185" s="96" t="s">
        <v>24772</v>
      </c>
      <c r="AB185" s="96"/>
    </row>
    <row r="186" spans="1:28" s="53" customFormat="1" ht="22.8" customHeight="1">
      <c r="A186" s="103" t="s">
        <v>93</v>
      </c>
      <c r="B186" s="99" t="s">
        <v>20</v>
      </c>
      <c r="C186" s="96" t="s">
        <v>17259</v>
      </c>
      <c r="D186" s="96" t="s">
        <v>19025</v>
      </c>
      <c r="E186" s="96" t="s">
        <v>19026</v>
      </c>
      <c r="F186" s="101" t="s">
        <v>1402</v>
      </c>
      <c r="G186" s="163" t="s">
        <v>1404</v>
      </c>
      <c r="H186" s="121">
        <v>44967</v>
      </c>
      <c r="I186" s="121">
        <v>42019</v>
      </c>
      <c r="J186" s="121">
        <v>38687</v>
      </c>
      <c r="K186" s="121">
        <v>27639</v>
      </c>
      <c r="L186" s="259" t="s">
        <v>1405</v>
      </c>
      <c r="M186" s="259" t="s">
        <v>535</v>
      </c>
      <c r="N186" s="164" t="s">
        <v>26</v>
      </c>
      <c r="O186" s="266" t="s">
        <v>90</v>
      </c>
      <c r="P186" s="164"/>
      <c r="Q186" s="99" t="s">
        <v>1406</v>
      </c>
      <c r="R186" s="95" t="s">
        <v>59</v>
      </c>
      <c r="S186" s="257">
        <f t="shared" si="2"/>
        <v>49583</v>
      </c>
      <c r="T186" s="241" t="s">
        <v>17984</v>
      </c>
      <c r="U186" s="241" t="s">
        <v>1358</v>
      </c>
      <c r="V186" s="305" t="str" cm="1">
        <f t="array" ref="V186">_xlfn.IFS(C186="","",COUNTIF(C186,"ตำแหน่งว่าง*"),"ว่าง",COUNTIF(C186,"&lt;&gt;ตำแหน่งว่าง*"),"คนครอง")</f>
        <v>คนครอง</v>
      </c>
      <c r="W186" s="242">
        <v>41</v>
      </c>
      <c r="X186" s="98" t="s">
        <v>1403</v>
      </c>
      <c r="Y186" s="100" t="s">
        <v>90</v>
      </c>
      <c r="Z186" s="242">
        <v>185</v>
      </c>
      <c r="AA186" s="96" t="s">
        <v>24773</v>
      </c>
      <c r="AB186" s="96"/>
    </row>
    <row r="187" spans="1:28" s="53" customFormat="1" ht="22.8" customHeight="1">
      <c r="A187" s="96" t="s">
        <v>93</v>
      </c>
      <c r="B187" s="99" t="s">
        <v>20</v>
      </c>
      <c r="C187" s="103" t="s">
        <v>1407</v>
      </c>
      <c r="D187" s="96" t="s">
        <v>19027</v>
      </c>
      <c r="E187" s="96" t="s">
        <v>19028</v>
      </c>
      <c r="F187" s="101" t="s">
        <v>1402</v>
      </c>
      <c r="G187" s="163" t="s">
        <v>1409</v>
      </c>
      <c r="H187" s="121">
        <v>44967</v>
      </c>
      <c r="I187" s="121">
        <v>44187</v>
      </c>
      <c r="J187" s="121">
        <v>41045</v>
      </c>
      <c r="K187" s="121">
        <v>27842</v>
      </c>
      <c r="L187" s="259" t="s">
        <v>1410</v>
      </c>
      <c r="M187" s="259" t="s">
        <v>159</v>
      </c>
      <c r="N187" s="164" t="s">
        <v>26</v>
      </c>
      <c r="O187" s="266" t="s">
        <v>90</v>
      </c>
      <c r="P187" s="164"/>
      <c r="Q187" s="99" t="s">
        <v>1411</v>
      </c>
      <c r="R187" s="99" t="s">
        <v>59</v>
      </c>
      <c r="S187" s="257">
        <f t="shared" si="2"/>
        <v>49949</v>
      </c>
      <c r="T187" s="241" t="s">
        <v>17984</v>
      </c>
      <c r="U187" s="241" t="s">
        <v>1358</v>
      </c>
      <c r="V187" s="305" t="str" cm="1">
        <f t="array" ref="V187">_xlfn.IFS(C187="","",COUNTIF(C187,"ตำแหน่งว่าง*"),"ว่าง",COUNTIF(C187,"&lt;&gt;ตำแหน่งว่าง*"),"คนครอง")</f>
        <v>คนครอง</v>
      </c>
      <c r="W187" s="242">
        <v>41</v>
      </c>
      <c r="X187" s="98" t="s">
        <v>1408</v>
      </c>
      <c r="Y187" s="100" t="s">
        <v>90</v>
      </c>
      <c r="Z187" s="242">
        <v>186</v>
      </c>
      <c r="AA187" s="96" t="s">
        <v>24747</v>
      </c>
      <c r="AB187" s="96" t="s">
        <v>24647</v>
      </c>
    </row>
    <row r="188" spans="1:28" s="59" customFormat="1" ht="22.8" customHeight="1">
      <c r="A188" s="96" t="s">
        <v>93</v>
      </c>
      <c r="B188" s="95" t="s">
        <v>70</v>
      </c>
      <c r="C188" s="96" t="s">
        <v>17260</v>
      </c>
      <c r="D188" s="96" t="s">
        <v>18840</v>
      </c>
      <c r="E188" s="96" t="s">
        <v>19029</v>
      </c>
      <c r="F188" s="101" t="s">
        <v>1402</v>
      </c>
      <c r="G188" s="163" t="s">
        <v>1413</v>
      </c>
      <c r="H188" s="121">
        <v>44967</v>
      </c>
      <c r="I188" s="121">
        <v>44187</v>
      </c>
      <c r="J188" s="121">
        <v>40633</v>
      </c>
      <c r="K188" s="121">
        <v>27123</v>
      </c>
      <c r="L188" s="259" t="s">
        <v>1414</v>
      </c>
      <c r="M188" s="259" t="s">
        <v>661</v>
      </c>
      <c r="N188" s="164" t="s">
        <v>26</v>
      </c>
      <c r="O188" s="266" t="s">
        <v>314</v>
      </c>
      <c r="P188" s="164"/>
      <c r="Q188" s="99" t="s">
        <v>1416</v>
      </c>
      <c r="R188" s="95" t="s">
        <v>59</v>
      </c>
      <c r="S188" s="257">
        <f t="shared" si="2"/>
        <v>49218</v>
      </c>
      <c r="T188" s="243" t="s">
        <v>17984</v>
      </c>
      <c r="U188" s="241" t="s">
        <v>1358</v>
      </c>
      <c r="V188" s="305" t="str" cm="1">
        <f t="array" ref="V188">_xlfn.IFS(C188="","",COUNTIF(C188,"ตำแหน่งว่าง*"),"ว่าง",COUNTIF(C188,"&lt;&gt;ตำแหน่งว่าง*"),"คนครอง")</f>
        <v>คนครอง</v>
      </c>
      <c r="W188" s="242">
        <v>41</v>
      </c>
      <c r="X188" s="98" t="s">
        <v>1412</v>
      </c>
      <c r="Y188" s="100" t="s">
        <v>1415</v>
      </c>
      <c r="Z188" s="242">
        <v>187</v>
      </c>
      <c r="AA188" s="96" t="s">
        <v>24774</v>
      </c>
      <c r="AB188" s="96" t="s">
        <v>24656</v>
      </c>
    </row>
    <row r="189" spans="1:28" s="59" customFormat="1" ht="22.8" customHeight="1">
      <c r="A189" s="96" t="s">
        <v>333</v>
      </c>
      <c r="B189" s="95" t="s">
        <v>20</v>
      </c>
      <c r="C189" s="96" t="s">
        <v>11567</v>
      </c>
      <c r="D189" s="96" t="s">
        <v>19030</v>
      </c>
      <c r="E189" s="96" t="s">
        <v>19031</v>
      </c>
      <c r="F189" s="34" t="s">
        <v>1417</v>
      </c>
      <c r="G189" s="186" t="s">
        <v>1419</v>
      </c>
      <c r="H189" s="265">
        <v>45404</v>
      </c>
      <c r="I189" s="146">
        <v>45404</v>
      </c>
      <c r="J189" s="146">
        <v>45404</v>
      </c>
      <c r="K189" s="128">
        <v>31553</v>
      </c>
      <c r="L189" s="259" t="s">
        <v>24998</v>
      </c>
      <c r="M189" s="259" t="s">
        <v>613</v>
      </c>
      <c r="N189" s="164" t="s">
        <v>26</v>
      </c>
      <c r="O189" s="266" t="s">
        <v>90</v>
      </c>
      <c r="P189" s="164"/>
      <c r="Q189" s="98" t="s">
        <v>18474</v>
      </c>
      <c r="R189" s="95" t="s">
        <v>18455</v>
      </c>
      <c r="S189" s="257">
        <f t="shared" si="2"/>
        <v>53601</v>
      </c>
      <c r="T189" s="243" t="s">
        <v>17984</v>
      </c>
      <c r="U189" s="241" t="s">
        <v>1358</v>
      </c>
      <c r="V189" s="305" t="str" cm="1">
        <f t="array" ref="V189">_xlfn.IFS(C189="","",COUNTIF(C189,"ตำแหน่งว่าง*"),"ว่าง",COUNTIF(C189,"&lt;&gt;ตำแหน่งว่าง*"),"คนครอง")</f>
        <v>คนครอง</v>
      </c>
      <c r="W189" s="242">
        <v>42</v>
      </c>
      <c r="X189" s="98" t="s">
        <v>1418</v>
      </c>
      <c r="Y189" s="100" t="s">
        <v>129</v>
      </c>
      <c r="Z189" s="242">
        <v>188</v>
      </c>
      <c r="AA189" s="96"/>
      <c r="AB189" s="96" t="s">
        <v>24647</v>
      </c>
    </row>
    <row r="190" spans="1:28" s="56" customFormat="1" ht="22.8" customHeight="1">
      <c r="A190" s="96"/>
      <c r="B190" s="95"/>
      <c r="C190" s="96" t="s">
        <v>60</v>
      </c>
      <c r="D190" s="96"/>
      <c r="E190" s="96"/>
      <c r="F190" s="101" t="s">
        <v>1417</v>
      </c>
      <c r="G190" s="163" t="s">
        <v>1421</v>
      </c>
      <c r="H190" s="121" t="s">
        <v>63</v>
      </c>
      <c r="I190" s="121" t="s">
        <v>63</v>
      </c>
      <c r="J190" s="121" t="s">
        <v>63</v>
      </c>
      <c r="K190" s="121" t="s">
        <v>63</v>
      </c>
      <c r="L190" s="259"/>
      <c r="M190" s="259"/>
      <c r="N190" s="164" t="s">
        <v>26</v>
      </c>
      <c r="O190" s="266" t="s">
        <v>90</v>
      </c>
      <c r="P190" s="164"/>
      <c r="Q190" s="99"/>
      <c r="R190" s="95"/>
      <c r="S190" s="257" t="str">
        <f t="shared" si="2"/>
        <v/>
      </c>
      <c r="T190" s="243" t="s">
        <v>17984</v>
      </c>
      <c r="U190" s="241" t="s">
        <v>1358</v>
      </c>
      <c r="V190" s="305" t="str" cm="1">
        <f t="array" ref="V190">_xlfn.IFS(C190="","",COUNTIF(C190,"ตำแหน่งว่าง*"),"ว่าง",COUNTIF(C190,"&lt;&gt;ตำแหน่งว่าง*"),"คนครอง")</f>
        <v>ว่าง</v>
      </c>
      <c r="W190" s="242">
        <v>42</v>
      </c>
      <c r="X190" s="98" t="s">
        <v>1420</v>
      </c>
      <c r="Y190" s="100" t="s">
        <v>129</v>
      </c>
      <c r="Z190" s="242">
        <v>189</v>
      </c>
      <c r="AA190" s="96"/>
      <c r="AB190" s="96"/>
    </row>
    <row r="191" spans="1:28" s="59" customFormat="1" ht="22.8" customHeight="1">
      <c r="A191" s="96"/>
      <c r="B191" s="95"/>
      <c r="C191" s="95" t="s">
        <v>60</v>
      </c>
      <c r="D191" s="96"/>
      <c r="E191" s="96"/>
      <c r="F191" s="101" t="s">
        <v>1417</v>
      </c>
      <c r="G191" s="163" t="s">
        <v>1423</v>
      </c>
      <c r="H191" s="121"/>
      <c r="I191" s="122"/>
      <c r="J191" s="122"/>
      <c r="K191" s="121"/>
      <c r="L191" s="259"/>
      <c r="M191" s="259"/>
      <c r="N191" s="164" t="s">
        <v>26</v>
      </c>
      <c r="O191" s="266" t="s">
        <v>90</v>
      </c>
      <c r="P191" s="164"/>
      <c r="Q191" s="99"/>
      <c r="R191" s="95"/>
      <c r="S191" s="257" t="str">
        <f t="shared" si="2"/>
        <v/>
      </c>
      <c r="T191" s="243" t="s">
        <v>17984</v>
      </c>
      <c r="U191" s="241" t="s">
        <v>1358</v>
      </c>
      <c r="V191" s="305" t="str" cm="1">
        <f t="array" ref="V191">_xlfn.IFS(C191="","",COUNTIF(C191,"ตำแหน่งว่าง*"),"ว่าง",COUNTIF(C191,"&lt;&gt;ตำแหน่งว่าง*"),"คนครอง")</f>
        <v>ว่าง</v>
      </c>
      <c r="W191" s="242">
        <v>42</v>
      </c>
      <c r="X191" s="98" t="s">
        <v>1422</v>
      </c>
      <c r="Y191" s="100" t="s">
        <v>129</v>
      </c>
      <c r="Z191" s="242">
        <v>190</v>
      </c>
      <c r="AA191" s="96"/>
      <c r="AB191" s="96"/>
    </row>
    <row r="192" spans="1:28" s="59" customFormat="1" ht="22.8" customHeight="1">
      <c r="A192" s="96" t="s">
        <v>154</v>
      </c>
      <c r="B192" s="95" t="s">
        <v>20</v>
      </c>
      <c r="C192" s="96" t="s">
        <v>1441</v>
      </c>
      <c r="D192" s="96" t="s">
        <v>19034</v>
      </c>
      <c r="E192" s="96" t="s">
        <v>19035</v>
      </c>
      <c r="F192" s="101" t="s">
        <v>1417</v>
      </c>
      <c r="G192" s="163" t="s">
        <v>1443</v>
      </c>
      <c r="H192" s="121">
        <v>44999</v>
      </c>
      <c r="I192" s="121">
        <v>41364</v>
      </c>
      <c r="J192" s="121">
        <v>41364</v>
      </c>
      <c r="K192" s="121">
        <v>32789</v>
      </c>
      <c r="L192" s="259" t="s">
        <v>1444</v>
      </c>
      <c r="M192" s="259" t="s">
        <v>927</v>
      </c>
      <c r="N192" s="164" t="s">
        <v>26</v>
      </c>
      <c r="O192" s="266" t="s">
        <v>90</v>
      </c>
      <c r="P192" s="164"/>
      <c r="Q192" s="99" t="s">
        <v>1445</v>
      </c>
      <c r="R192" s="95" t="s">
        <v>144</v>
      </c>
      <c r="S192" s="257">
        <f t="shared" si="2"/>
        <v>55062</v>
      </c>
      <c r="T192" s="243" t="s">
        <v>17984</v>
      </c>
      <c r="U192" s="241" t="s">
        <v>1358</v>
      </c>
      <c r="V192" s="305" t="str" cm="1">
        <f t="array" ref="V192">_xlfn.IFS(C192="","",COUNTIF(C192,"ตำแหน่งว่าง*"),"ว่าง",COUNTIF(C192,"&lt;&gt;ตำแหน่งว่าง*"),"คนครอง")</f>
        <v>คนครอง</v>
      </c>
      <c r="W192" s="242">
        <v>42</v>
      </c>
      <c r="X192" s="98" t="s">
        <v>1442</v>
      </c>
      <c r="Y192" s="100" t="s">
        <v>129</v>
      </c>
      <c r="Z192" s="242">
        <v>191</v>
      </c>
      <c r="AA192" s="96" t="s">
        <v>24775</v>
      </c>
      <c r="AB192" s="96" t="s">
        <v>24657</v>
      </c>
    </row>
    <row r="193" spans="1:28" s="58" customFormat="1" ht="22.8" customHeight="1">
      <c r="A193" s="96"/>
      <c r="B193" s="95"/>
      <c r="C193" s="96" t="s">
        <v>60</v>
      </c>
      <c r="D193" s="96"/>
      <c r="E193" s="96"/>
      <c r="F193" s="101" t="s">
        <v>1417</v>
      </c>
      <c r="G193" s="163" t="s">
        <v>1427</v>
      </c>
      <c r="H193" s="121" t="s">
        <v>63</v>
      </c>
      <c r="I193" s="121" t="s">
        <v>63</v>
      </c>
      <c r="J193" s="121" t="s">
        <v>63</v>
      </c>
      <c r="K193" s="121" t="s">
        <v>63</v>
      </c>
      <c r="L193" s="259"/>
      <c r="M193" s="259"/>
      <c r="N193" s="164" t="s">
        <v>26</v>
      </c>
      <c r="O193" s="266" t="s">
        <v>324</v>
      </c>
      <c r="P193" s="164"/>
      <c r="Q193" s="99"/>
      <c r="R193" s="95"/>
      <c r="S193" s="257" t="str">
        <f t="shared" si="2"/>
        <v/>
      </c>
      <c r="T193" s="243" t="s">
        <v>17984</v>
      </c>
      <c r="U193" s="241" t="s">
        <v>1358</v>
      </c>
      <c r="V193" s="305" t="str" cm="1">
        <f t="array" ref="V193">_xlfn.IFS(C193="","",COUNTIF(C193,"ตำแหน่งว่าง*"),"ว่าง",COUNTIF(C193,"&lt;&gt;ตำแหน่งว่าง*"),"คนครอง")</f>
        <v>ว่าง</v>
      </c>
      <c r="W193" s="242">
        <v>42</v>
      </c>
      <c r="X193" s="98" t="s">
        <v>1426</v>
      </c>
      <c r="Y193" s="100" t="s">
        <v>1428</v>
      </c>
      <c r="Z193" s="242">
        <v>192</v>
      </c>
      <c r="AA193" s="96"/>
      <c r="AB193" s="96"/>
    </row>
    <row r="194" spans="1:28" s="58" customFormat="1" ht="22.8" customHeight="1">
      <c r="A194" s="96"/>
      <c r="B194" s="95"/>
      <c r="C194" s="96" t="s">
        <v>60</v>
      </c>
      <c r="D194" s="96"/>
      <c r="E194" s="96"/>
      <c r="F194" s="101" t="s">
        <v>1417</v>
      </c>
      <c r="G194" s="163" t="s">
        <v>1430</v>
      </c>
      <c r="H194" s="121" t="s">
        <v>63</v>
      </c>
      <c r="I194" s="121" t="s">
        <v>63</v>
      </c>
      <c r="J194" s="121" t="s">
        <v>63</v>
      </c>
      <c r="K194" s="121" t="s">
        <v>63</v>
      </c>
      <c r="L194" s="259"/>
      <c r="M194" s="259"/>
      <c r="N194" s="164" t="s">
        <v>26</v>
      </c>
      <c r="O194" s="266" t="s">
        <v>324</v>
      </c>
      <c r="P194" s="164"/>
      <c r="Q194" s="99"/>
      <c r="R194" s="95"/>
      <c r="S194" s="257" t="str">
        <f t="shared" ref="S194:S257" si="3">IF(K194&lt;&gt;"",DATE(YEAR(K194)+60+(K194&gt;=DATE(YEAR(K194),10,2)),10,1),"")</f>
        <v/>
      </c>
      <c r="T194" s="243" t="s">
        <v>17984</v>
      </c>
      <c r="U194" s="241" t="s">
        <v>1358</v>
      </c>
      <c r="V194" s="305" t="str" cm="1">
        <f t="array" ref="V194">_xlfn.IFS(C194="","",COUNTIF(C194,"ตำแหน่งว่าง*"),"ว่าง",COUNTIF(C194,"&lt;&gt;ตำแหน่งว่าง*"),"คนครอง")</f>
        <v>ว่าง</v>
      </c>
      <c r="W194" s="242">
        <v>42</v>
      </c>
      <c r="X194" s="98" t="s">
        <v>1429</v>
      </c>
      <c r="Y194" s="100" t="s">
        <v>1428</v>
      </c>
      <c r="Z194" s="242">
        <v>193</v>
      </c>
      <c r="AA194" s="96"/>
      <c r="AB194" s="96"/>
    </row>
    <row r="195" spans="1:28" s="59" customFormat="1" ht="22.8" customHeight="1">
      <c r="A195" s="96"/>
      <c r="B195" s="95"/>
      <c r="C195" s="96" t="s">
        <v>60</v>
      </c>
      <c r="D195" s="96"/>
      <c r="E195" s="96"/>
      <c r="F195" s="101" t="s">
        <v>1417</v>
      </c>
      <c r="G195" s="163" t="s">
        <v>1432</v>
      </c>
      <c r="H195" s="121" t="s">
        <v>63</v>
      </c>
      <c r="I195" s="121" t="s">
        <v>63</v>
      </c>
      <c r="J195" s="121" t="s">
        <v>63</v>
      </c>
      <c r="K195" s="121" t="s">
        <v>63</v>
      </c>
      <c r="L195" s="259"/>
      <c r="M195" s="259"/>
      <c r="N195" s="164" t="s">
        <v>26</v>
      </c>
      <c r="O195" s="266" t="s">
        <v>324</v>
      </c>
      <c r="P195" s="164"/>
      <c r="Q195" s="99"/>
      <c r="R195" s="95"/>
      <c r="S195" s="257" t="str">
        <f t="shared" si="3"/>
        <v/>
      </c>
      <c r="T195" s="243" t="s">
        <v>17984</v>
      </c>
      <c r="U195" s="241" t="s">
        <v>1358</v>
      </c>
      <c r="V195" s="305" t="str" cm="1">
        <f t="array" ref="V195">_xlfn.IFS(C195="","",COUNTIF(C195,"ตำแหน่งว่าง*"),"ว่าง",COUNTIF(C195,"&lt;&gt;ตำแหน่งว่าง*"),"คนครอง")</f>
        <v>ว่าง</v>
      </c>
      <c r="W195" s="242">
        <v>42</v>
      </c>
      <c r="X195" s="98" t="s">
        <v>1431</v>
      </c>
      <c r="Y195" s="100" t="s">
        <v>1428</v>
      </c>
      <c r="Z195" s="242">
        <v>194</v>
      </c>
      <c r="AA195" s="96"/>
      <c r="AB195" s="96"/>
    </row>
    <row r="196" spans="1:28" s="58" customFormat="1" ht="22.8" customHeight="1">
      <c r="A196" s="96" t="s">
        <v>333</v>
      </c>
      <c r="B196" s="95" t="s">
        <v>70</v>
      </c>
      <c r="C196" s="96" t="s">
        <v>18475</v>
      </c>
      <c r="D196" s="96" t="s">
        <v>19036</v>
      </c>
      <c r="E196" s="96" t="s">
        <v>19037</v>
      </c>
      <c r="F196" s="34" t="s">
        <v>1417</v>
      </c>
      <c r="G196" s="186" t="s">
        <v>1434</v>
      </c>
      <c r="H196" s="265">
        <v>45404</v>
      </c>
      <c r="I196" s="265">
        <v>45404</v>
      </c>
      <c r="J196" s="265">
        <v>45404</v>
      </c>
      <c r="K196" s="121">
        <v>33850</v>
      </c>
      <c r="L196" s="259" t="s">
        <v>18012</v>
      </c>
      <c r="M196" s="259" t="s">
        <v>24</v>
      </c>
      <c r="N196" s="164" t="s">
        <v>26</v>
      </c>
      <c r="O196" s="266" t="s">
        <v>314</v>
      </c>
      <c r="P196" s="164"/>
      <c r="Q196" s="99" t="s">
        <v>18476</v>
      </c>
      <c r="R196" s="95" t="s">
        <v>18455</v>
      </c>
      <c r="S196" s="257">
        <f t="shared" si="3"/>
        <v>55793</v>
      </c>
      <c r="T196" s="243" t="s">
        <v>17984</v>
      </c>
      <c r="U196" s="241" t="s">
        <v>1358</v>
      </c>
      <c r="V196" s="305" t="str" cm="1">
        <f t="array" ref="V196">_xlfn.IFS(C196="","",COUNTIF(C196,"ตำแหน่งว่าง*"),"ว่าง",COUNTIF(C196,"&lt;&gt;ตำแหน่งว่าง*"),"คนครอง")</f>
        <v>คนครอง</v>
      </c>
      <c r="W196" s="242">
        <v>42</v>
      </c>
      <c r="X196" s="98" t="s">
        <v>1433</v>
      </c>
      <c r="Y196" s="100" t="s">
        <v>1415</v>
      </c>
      <c r="Z196" s="242">
        <v>195</v>
      </c>
      <c r="AA196" s="96"/>
      <c r="AB196" s="96" t="s">
        <v>24647</v>
      </c>
    </row>
    <row r="197" spans="1:28" s="58" customFormat="1" ht="22.8" customHeight="1">
      <c r="A197" s="96"/>
      <c r="B197" s="95"/>
      <c r="C197" s="96" t="s">
        <v>60</v>
      </c>
      <c r="D197" s="96"/>
      <c r="E197" s="96"/>
      <c r="F197" s="101" t="s">
        <v>1417</v>
      </c>
      <c r="G197" s="163" t="s">
        <v>1436</v>
      </c>
      <c r="H197" s="121" t="s">
        <v>63</v>
      </c>
      <c r="I197" s="121" t="s">
        <v>63</v>
      </c>
      <c r="J197" s="121" t="s">
        <v>63</v>
      </c>
      <c r="K197" s="121" t="s">
        <v>63</v>
      </c>
      <c r="L197" s="259"/>
      <c r="M197" s="259"/>
      <c r="N197" s="164" t="s">
        <v>26</v>
      </c>
      <c r="O197" s="266" t="s">
        <v>314</v>
      </c>
      <c r="P197" s="164"/>
      <c r="Q197" s="99"/>
      <c r="R197" s="95"/>
      <c r="S197" s="257" t="str">
        <f t="shared" si="3"/>
        <v/>
      </c>
      <c r="T197" s="243" t="s">
        <v>17984</v>
      </c>
      <c r="U197" s="241" t="s">
        <v>1358</v>
      </c>
      <c r="V197" s="305" t="str" cm="1">
        <f t="array" ref="V197">_xlfn.IFS(C197="","",COUNTIF(C197,"ตำแหน่งว่าง*"),"ว่าง",COUNTIF(C197,"&lt;&gt;ตำแหน่งว่าง*"),"คนครอง")</f>
        <v>ว่าง</v>
      </c>
      <c r="W197" s="242">
        <v>42</v>
      </c>
      <c r="X197" s="98" t="s">
        <v>1435</v>
      </c>
      <c r="Y197" s="100" t="s">
        <v>1415</v>
      </c>
      <c r="Z197" s="242">
        <v>196</v>
      </c>
      <c r="AA197" s="96"/>
      <c r="AB197" s="96"/>
    </row>
    <row r="198" spans="1:28" s="59" customFormat="1" ht="22.8" customHeight="1">
      <c r="A198" s="96"/>
      <c r="B198" s="95"/>
      <c r="C198" s="96" t="s">
        <v>60</v>
      </c>
      <c r="D198" s="96"/>
      <c r="E198" s="96"/>
      <c r="F198" s="101" t="s">
        <v>1417</v>
      </c>
      <c r="G198" s="163" t="s">
        <v>1438</v>
      </c>
      <c r="H198" s="121" t="s">
        <v>63</v>
      </c>
      <c r="I198" s="121" t="s">
        <v>63</v>
      </c>
      <c r="J198" s="121" t="s">
        <v>63</v>
      </c>
      <c r="K198" s="121" t="s">
        <v>63</v>
      </c>
      <c r="L198" s="259"/>
      <c r="M198" s="259"/>
      <c r="N198" s="164" t="s">
        <v>26</v>
      </c>
      <c r="O198" s="266" t="s">
        <v>314</v>
      </c>
      <c r="P198" s="164"/>
      <c r="Q198" s="99"/>
      <c r="R198" s="95"/>
      <c r="S198" s="257" t="str">
        <f t="shared" si="3"/>
        <v/>
      </c>
      <c r="T198" s="243" t="s">
        <v>17984</v>
      </c>
      <c r="U198" s="241" t="s">
        <v>1358</v>
      </c>
      <c r="V198" s="305" t="str" cm="1">
        <f t="array" ref="V198">_xlfn.IFS(C198="","",COUNTIF(C198,"ตำแหน่งว่าง*"),"ว่าง",COUNTIF(C198,"&lt;&gt;ตำแหน่งว่าง*"),"คนครอง")</f>
        <v>ว่าง</v>
      </c>
      <c r="W198" s="242">
        <v>42</v>
      </c>
      <c r="X198" s="98" t="s">
        <v>1437</v>
      </c>
      <c r="Y198" s="100" t="s">
        <v>1415</v>
      </c>
      <c r="Z198" s="242">
        <v>197</v>
      </c>
      <c r="AA198" s="96"/>
      <c r="AB198" s="96"/>
    </row>
    <row r="199" spans="1:28" s="58" customFormat="1" ht="22.8" customHeight="1">
      <c r="A199" s="96" t="s">
        <v>154</v>
      </c>
      <c r="B199" s="95" t="s">
        <v>70</v>
      </c>
      <c r="C199" s="96" t="s">
        <v>1446</v>
      </c>
      <c r="D199" s="96" t="s">
        <v>19038</v>
      </c>
      <c r="E199" s="96" t="s">
        <v>19039</v>
      </c>
      <c r="F199" s="101" t="s">
        <v>1417</v>
      </c>
      <c r="G199" s="163" t="s">
        <v>1448</v>
      </c>
      <c r="H199" s="121">
        <v>41533</v>
      </c>
      <c r="I199" s="121">
        <v>41533</v>
      </c>
      <c r="J199" s="121">
        <v>41533</v>
      </c>
      <c r="K199" s="121">
        <v>29457</v>
      </c>
      <c r="L199" s="259" t="s">
        <v>1449</v>
      </c>
      <c r="M199" s="259" t="s">
        <v>1450</v>
      </c>
      <c r="N199" s="164" t="s">
        <v>26</v>
      </c>
      <c r="O199" s="266" t="s">
        <v>314</v>
      </c>
      <c r="P199" s="164"/>
      <c r="Q199" s="99" t="s">
        <v>1451</v>
      </c>
      <c r="R199" s="95" t="s">
        <v>1452</v>
      </c>
      <c r="S199" s="257">
        <f t="shared" si="3"/>
        <v>51410</v>
      </c>
      <c r="T199" s="243" t="s">
        <v>17984</v>
      </c>
      <c r="U199" s="241" t="s">
        <v>1358</v>
      </c>
      <c r="V199" s="305" t="str" cm="1">
        <f t="array" ref="V199">_xlfn.IFS(C199="","",COUNTIF(C199,"ตำแหน่งว่าง*"),"ว่าง",COUNTIF(C199,"&lt;&gt;ตำแหน่งว่าง*"),"คนครอง")</f>
        <v>คนครอง</v>
      </c>
      <c r="W199" s="242">
        <v>42</v>
      </c>
      <c r="X199" s="98" t="s">
        <v>1447</v>
      </c>
      <c r="Y199" s="100" t="s">
        <v>1415</v>
      </c>
      <c r="Z199" s="242">
        <v>198</v>
      </c>
      <c r="AA199" s="96" t="s">
        <v>24758</v>
      </c>
      <c r="AB199" s="96" t="s">
        <v>24629</v>
      </c>
    </row>
    <row r="200" spans="1:28" s="58" customFormat="1" ht="22.8" customHeight="1">
      <c r="A200" s="96"/>
      <c r="B200" s="95"/>
      <c r="C200" s="96" t="s">
        <v>60</v>
      </c>
      <c r="D200" s="96"/>
      <c r="E200" s="96"/>
      <c r="F200" s="101" t="s">
        <v>1417</v>
      </c>
      <c r="G200" s="163" t="s">
        <v>1440</v>
      </c>
      <c r="H200" s="121" t="s">
        <v>63</v>
      </c>
      <c r="I200" s="121" t="s">
        <v>63</v>
      </c>
      <c r="J200" s="121" t="s">
        <v>63</v>
      </c>
      <c r="K200" s="121" t="s">
        <v>63</v>
      </c>
      <c r="L200" s="259"/>
      <c r="M200" s="259"/>
      <c r="N200" s="164" t="s">
        <v>26</v>
      </c>
      <c r="O200" s="266" t="s">
        <v>419</v>
      </c>
      <c r="P200" s="164"/>
      <c r="Q200" s="99"/>
      <c r="R200" s="95"/>
      <c r="S200" s="257" t="str">
        <f t="shared" si="3"/>
        <v/>
      </c>
      <c r="T200" s="243" t="s">
        <v>17984</v>
      </c>
      <c r="U200" s="241" t="s">
        <v>1358</v>
      </c>
      <c r="V200" s="305" t="str" cm="1">
        <f t="array" ref="V200">_xlfn.IFS(C200="","",COUNTIF(C200,"ตำแหน่งว่าง*"),"ว่าง",COUNTIF(C200,"&lt;&gt;ตำแหน่งว่าง*"),"คนครอง")</f>
        <v>ว่าง</v>
      </c>
      <c r="W200" s="242">
        <v>42</v>
      </c>
      <c r="X200" s="98" t="s">
        <v>1439</v>
      </c>
      <c r="Y200" s="100" t="s">
        <v>419</v>
      </c>
      <c r="Z200" s="242">
        <v>199</v>
      </c>
      <c r="AA200" s="96"/>
      <c r="AB200" s="96"/>
    </row>
    <row r="201" spans="1:28" s="56" customFormat="1" ht="22.8" customHeight="1">
      <c r="A201" s="96" t="s">
        <v>69</v>
      </c>
      <c r="B201" s="95" t="s">
        <v>70</v>
      </c>
      <c r="C201" s="96" t="s">
        <v>17262</v>
      </c>
      <c r="D201" s="96" t="s">
        <v>19040</v>
      </c>
      <c r="E201" s="96" t="s">
        <v>19041</v>
      </c>
      <c r="F201" s="101" t="s">
        <v>16917</v>
      </c>
      <c r="G201" s="163" t="s">
        <v>1454</v>
      </c>
      <c r="H201" s="121">
        <v>43812</v>
      </c>
      <c r="I201" s="121">
        <v>43812</v>
      </c>
      <c r="J201" s="121">
        <v>35669</v>
      </c>
      <c r="K201" s="121">
        <v>25220</v>
      </c>
      <c r="L201" s="259" t="s">
        <v>1455</v>
      </c>
      <c r="M201" s="259" t="s">
        <v>718</v>
      </c>
      <c r="N201" s="164" t="s">
        <v>26</v>
      </c>
      <c r="O201" s="266" t="s">
        <v>34</v>
      </c>
      <c r="P201" s="164" t="s">
        <v>1363</v>
      </c>
      <c r="Q201" s="99" t="s">
        <v>1456</v>
      </c>
      <c r="R201" s="95" t="s">
        <v>1457</v>
      </c>
      <c r="S201" s="257">
        <f t="shared" si="3"/>
        <v>47392</v>
      </c>
      <c r="T201" s="243" t="s">
        <v>17976</v>
      </c>
      <c r="U201" s="241" t="s">
        <v>1358</v>
      </c>
      <c r="V201" s="305" t="str" cm="1">
        <f t="array" ref="V201">_xlfn.IFS(C201="","",COUNTIF(C201,"ตำแหน่งว่าง*"),"ว่าง",COUNTIF(C201,"&lt;&gt;ตำแหน่งว่าง*"),"คนครอง")</f>
        <v>คนครอง</v>
      </c>
      <c r="W201" s="245">
        <v>31</v>
      </c>
      <c r="X201" s="98" t="s">
        <v>1453</v>
      </c>
      <c r="Y201" s="100" t="s">
        <v>1363</v>
      </c>
      <c r="Z201" s="242">
        <v>200</v>
      </c>
      <c r="AA201" s="96" t="s">
        <v>24776</v>
      </c>
      <c r="AB201" s="96"/>
    </row>
    <row r="202" spans="1:28" s="56" customFormat="1" ht="22.8" customHeight="1">
      <c r="A202" s="96" t="s">
        <v>154</v>
      </c>
      <c r="B202" s="95" t="s">
        <v>20</v>
      </c>
      <c r="C202" s="96" t="s">
        <v>18818</v>
      </c>
      <c r="D202" s="96" t="s">
        <v>19042</v>
      </c>
      <c r="E202" s="96" t="s">
        <v>19043</v>
      </c>
      <c r="F202" s="101" t="s">
        <v>1458</v>
      </c>
      <c r="G202" s="163" t="s">
        <v>1460</v>
      </c>
      <c r="H202" s="121">
        <v>43895</v>
      </c>
      <c r="I202" s="121">
        <v>43895</v>
      </c>
      <c r="J202" s="121">
        <v>43895</v>
      </c>
      <c r="K202" s="121">
        <v>34278</v>
      </c>
      <c r="L202" s="259" t="s">
        <v>24999</v>
      </c>
      <c r="M202" s="259" t="s">
        <v>1462</v>
      </c>
      <c r="N202" s="164" t="s">
        <v>26</v>
      </c>
      <c r="O202" s="266" t="s">
        <v>34</v>
      </c>
      <c r="P202" s="164" t="s">
        <v>467</v>
      </c>
      <c r="Q202" s="99" t="s">
        <v>1463</v>
      </c>
      <c r="R202" s="95" t="s">
        <v>1464</v>
      </c>
      <c r="S202" s="257">
        <f t="shared" si="3"/>
        <v>56523</v>
      </c>
      <c r="T202" s="243" t="s">
        <v>17976</v>
      </c>
      <c r="U202" s="241" t="s">
        <v>1358</v>
      </c>
      <c r="V202" s="305" t="str" cm="1">
        <f t="array" ref="V202">_xlfn.IFS(C202="","",COUNTIF(C202,"ตำแหน่งว่าง*"),"ว่าง",COUNTIF(C202,"&lt;&gt;ตำแหน่งว่าง*"),"คนครอง")</f>
        <v>คนครอง</v>
      </c>
      <c r="W202" s="242" cm="1">
        <f t="array" ref="W202">_xlfn.IFS(COUNTIF(C202,"*(สบ3)"),32,COUNTIF(C202,"*(สบ2)"),41,COUNTIF(C202,"*(สบ1)"),42,COUNTIF(C202,"ตำแหน่งว่าง*"),42)</f>
        <v>42</v>
      </c>
      <c r="X202" s="98" t="s">
        <v>1459</v>
      </c>
      <c r="Y202" s="100" t="s">
        <v>467</v>
      </c>
      <c r="Z202" s="242">
        <v>201</v>
      </c>
      <c r="AA202" s="96"/>
      <c r="AB202" s="96"/>
    </row>
    <row r="203" spans="1:28" s="58" customFormat="1" ht="22.8" customHeight="1">
      <c r="A203" s="96" t="s">
        <v>104</v>
      </c>
      <c r="B203" s="95" t="s">
        <v>70</v>
      </c>
      <c r="C203" s="96" t="s">
        <v>24251</v>
      </c>
      <c r="D203" s="96" t="s">
        <v>19044</v>
      </c>
      <c r="E203" s="96" t="s">
        <v>19045</v>
      </c>
      <c r="F203" s="101" t="s">
        <v>1458</v>
      </c>
      <c r="G203" s="163" t="s">
        <v>1466</v>
      </c>
      <c r="H203" s="121">
        <v>45719</v>
      </c>
      <c r="I203" s="121">
        <v>45719</v>
      </c>
      <c r="J203" s="121">
        <v>43132</v>
      </c>
      <c r="K203" s="121">
        <v>34346</v>
      </c>
      <c r="L203" s="259" t="s">
        <v>25000</v>
      </c>
      <c r="M203" s="259" t="s">
        <v>82</v>
      </c>
      <c r="N203" s="164" t="s">
        <v>26</v>
      </c>
      <c r="O203" s="266" t="s">
        <v>34</v>
      </c>
      <c r="P203" s="164" t="s">
        <v>467</v>
      </c>
      <c r="Q203" s="99" t="s">
        <v>1468</v>
      </c>
      <c r="R203" s="95" t="s">
        <v>24252</v>
      </c>
      <c r="S203" s="257">
        <f t="shared" si="3"/>
        <v>56523</v>
      </c>
      <c r="T203" s="243" t="s">
        <v>17976</v>
      </c>
      <c r="U203" s="241" t="s">
        <v>1358</v>
      </c>
      <c r="V203" s="305" t="str" cm="1">
        <f t="array" ref="V203">_xlfn.IFS(C203="","",COUNTIF(C203,"ตำแหน่งว่าง*"),"ว่าง",COUNTIF(C203,"&lt;&gt;ตำแหน่งว่าง*"),"คนครอง")</f>
        <v>คนครอง</v>
      </c>
      <c r="W203" s="242" cm="1">
        <f t="array" ref="W203">_xlfn.IFS(COUNTIF(C203,"*(สบ3)"),32,COUNTIF(C203,"*(สบ2)"),41,COUNTIF(C203,"*(สบ1)"),42,COUNTIF(C203,"ตำแหน่งว่าง*"),42)</f>
        <v>41</v>
      </c>
      <c r="X203" s="98" t="s">
        <v>1465</v>
      </c>
      <c r="Y203" s="100" t="s">
        <v>467</v>
      </c>
      <c r="Z203" s="242">
        <v>202</v>
      </c>
      <c r="AA203" s="96"/>
      <c r="AB203" s="96"/>
    </row>
    <row r="204" spans="1:28" s="56" customFormat="1" ht="22.8" customHeight="1">
      <c r="A204" s="96" t="s">
        <v>125</v>
      </c>
      <c r="B204" s="95" t="s">
        <v>20</v>
      </c>
      <c r="C204" s="96" t="s">
        <v>1470</v>
      </c>
      <c r="D204" s="96" t="s">
        <v>19046</v>
      </c>
      <c r="E204" s="96" t="s">
        <v>19047</v>
      </c>
      <c r="F204" s="101" t="s">
        <v>1458</v>
      </c>
      <c r="G204" s="163" t="s">
        <v>1472</v>
      </c>
      <c r="H204" s="121">
        <v>44986</v>
      </c>
      <c r="I204" s="121">
        <v>44986</v>
      </c>
      <c r="J204" s="121">
        <v>44986</v>
      </c>
      <c r="K204" s="121">
        <v>33330</v>
      </c>
      <c r="L204" s="259" t="s">
        <v>25001</v>
      </c>
      <c r="M204" s="259" t="s">
        <v>24</v>
      </c>
      <c r="N204" s="164" t="s">
        <v>26</v>
      </c>
      <c r="O204" s="266" t="s">
        <v>34</v>
      </c>
      <c r="P204" s="164" t="s">
        <v>467</v>
      </c>
      <c r="Q204" s="99" t="s">
        <v>1473</v>
      </c>
      <c r="R204" s="95" t="s">
        <v>1474</v>
      </c>
      <c r="S204" s="257">
        <f t="shared" si="3"/>
        <v>55427</v>
      </c>
      <c r="T204" s="243" t="s">
        <v>17976</v>
      </c>
      <c r="U204" s="241" t="s">
        <v>1358</v>
      </c>
      <c r="V204" s="305" t="str" cm="1">
        <f t="array" ref="V204">_xlfn.IFS(C204="","",COUNTIF(C204,"ตำแหน่งว่าง*"),"ว่าง",COUNTIF(C204,"&lt;&gt;ตำแหน่งว่าง*"),"คนครอง")</f>
        <v>คนครอง</v>
      </c>
      <c r="W204" s="242" cm="1">
        <f t="array" ref="W204">_xlfn.IFS(COUNTIF(C204,"*(สบ3)"),32,COUNTIF(C204,"*(สบ2)"),41,COUNTIF(C204,"*(สบ1)"),42,COUNTIF(C204,"ตำแหน่งว่าง*"),42)</f>
        <v>42</v>
      </c>
      <c r="X204" s="98" t="s">
        <v>1471</v>
      </c>
      <c r="Y204" s="100" t="s">
        <v>467</v>
      </c>
      <c r="Z204" s="242">
        <v>203</v>
      </c>
      <c r="AA204" s="96"/>
      <c r="AB204" s="96"/>
    </row>
    <row r="205" spans="1:28" s="56" customFormat="1" ht="22.8" customHeight="1">
      <c r="A205" s="96" t="s">
        <v>116</v>
      </c>
      <c r="B205" s="95" t="s">
        <v>70</v>
      </c>
      <c r="C205" s="96" t="s">
        <v>1475</v>
      </c>
      <c r="D205" s="96" t="s">
        <v>19048</v>
      </c>
      <c r="E205" s="96" t="s">
        <v>19049</v>
      </c>
      <c r="F205" s="101" t="s">
        <v>1458</v>
      </c>
      <c r="G205" s="163" t="s">
        <v>1477</v>
      </c>
      <c r="H205" s="121">
        <v>44187</v>
      </c>
      <c r="I205" s="121">
        <v>44187</v>
      </c>
      <c r="J205" s="121">
        <v>42125</v>
      </c>
      <c r="K205" s="121">
        <v>32006</v>
      </c>
      <c r="L205" s="259" t="s">
        <v>18216</v>
      </c>
      <c r="M205" s="259" t="s">
        <v>24</v>
      </c>
      <c r="N205" s="164" t="s">
        <v>26</v>
      </c>
      <c r="O205" s="266" t="s">
        <v>34</v>
      </c>
      <c r="P205" s="164" t="s">
        <v>467</v>
      </c>
      <c r="Q205" s="99" t="s">
        <v>1478</v>
      </c>
      <c r="R205" s="95" t="s">
        <v>1479</v>
      </c>
      <c r="S205" s="257">
        <f t="shared" si="3"/>
        <v>53966</v>
      </c>
      <c r="T205" s="243" t="s">
        <v>17976</v>
      </c>
      <c r="U205" s="241" t="s">
        <v>1358</v>
      </c>
      <c r="V205" s="305" t="str" cm="1">
        <f t="array" ref="V205">_xlfn.IFS(C205="","",COUNTIF(C205,"ตำแหน่งว่าง*"),"ว่าง",COUNTIF(C205,"&lt;&gt;ตำแหน่งว่าง*"),"คนครอง")</f>
        <v>คนครอง</v>
      </c>
      <c r="W205" s="242" cm="1">
        <f t="array" ref="W205">_xlfn.IFS(COUNTIF(C205,"*(สบ3)"),32,COUNTIF(C205,"*(สบ2)"),41,COUNTIF(C205,"*(สบ1)"),42,COUNTIF(C205,"ตำแหน่งว่าง*"),42)</f>
        <v>41</v>
      </c>
      <c r="X205" s="98" t="s">
        <v>1476</v>
      </c>
      <c r="Y205" s="100" t="s">
        <v>467</v>
      </c>
      <c r="Z205" s="242">
        <v>204</v>
      </c>
      <c r="AA205" s="96"/>
      <c r="AB205" s="96" t="s">
        <v>3087</v>
      </c>
    </row>
    <row r="206" spans="1:28" s="56" customFormat="1" ht="22.8" customHeight="1">
      <c r="A206" s="97"/>
      <c r="B206" s="95"/>
      <c r="C206" s="95" t="s">
        <v>60</v>
      </c>
      <c r="D206" s="96"/>
      <c r="E206" s="96"/>
      <c r="F206" s="101" t="s">
        <v>1458</v>
      </c>
      <c r="G206" s="163" t="s">
        <v>1481</v>
      </c>
      <c r="H206" s="121"/>
      <c r="I206" s="121"/>
      <c r="J206" s="121"/>
      <c r="K206" s="121"/>
      <c r="L206" s="259"/>
      <c r="M206" s="259"/>
      <c r="N206" s="164" t="s">
        <v>26</v>
      </c>
      <c r="O206" s="266" t="s">
        <v>34</v>
      </c>
      <c r="P206" s="164" t="s">
        <v>467</v>
      </c>
      <c r="Q206" s="99"/>
      <c r="R206" s="95"/>
      <c r="S206" s="257" t="str">
        <f t="shared" si="3"/>
        <v/>
      </c>
      <c r="T206" s="243" t="s">
        <v>17976</v>
      </c>
      <c r="U206" s="241" t="s">
        <v>1358</v>
      </c>
      <c r="V206" s="305" t="str" cm="1">
        <f t="array" ref="V206">_xlfn.IFS(C206="","",COUNTIF(C206,"ตำแหน่งว่าง*"),"ว่าง",COUNTIF(C206,"&lt;&gt;ตำแหน่งว่าง*"),"คนครอง")</f>
        <v>ว่าง</v>
      </c>
      <c r="W206" s="242" cm="1">
        <f t="array" ref="W206">_xlfn.IFS(COUNTIF(C206,"*(สบ3)"),32,COUNTIF(C206,"*(สบ2)"),41,COUNTIF(C206,"*(สบ1)"),42,COUNTIF(C206,"ตำแหน่งว่าง*"),42)</f>
        <v>42</v>
      </c>
      <c r="X206" s="98" t="s">
        <v>1480</v>
      </c>
      <c r="Y206" s="100" t="s">
        <v>467</v>
      </c>
      <c r="Z206" s="242">
        <v>205</v>
      </c>
      <c r="AA206" s="96"/>
      <c r="AB206" s="96"/>
    </row>
    <row r="207" spans="1:28" s="56" customFormat="1" ht="22.8" customHeight="1">
      <c r="A207" s="96" t="s">
        <v>154</v>
      </c>
      <c r="B207" s="95" t="s">
        <v>70</v>
      </c>
      <c r="C207" s="96" t="s">
        <v>1486</v>
      </c>
      <c r="D207" s="96" t="s">
        <v>19052</v>
      </c>
      <c r="E207" s="96" t="s">
        <v>19053</v>
      </c>
      <c r="F207" s="101" t="s">
        <v>1458</v>
      </c>
      <c r="G207" s="163" t="s">
        <v>1488</v>
      </c>
      <c r="H207" s="121">
        <v>43420</v>
      </c>
      <c r="I207" s="121">
        <v>43420</v>
      </c>
      <c r="J207" s="121">
        <v>43420</v>
      </c>
      <c r="K207" s="121">
        <v>34400</v>
      </c>
      <c r="L207" s="259" t="s">
        <v>25002</v>
      </c>
      <c r="M207" s="259" t="s">
        <v>1462</v>
      </c>
      <c r="N207" s="164" t="s">
        <v>26</v>
      </c>
      <c r="O207" s="266" t="s">
        <v>34</v>
      </c>
      <c r="P207" s="164" t="s">
        <v>467</v>
      </c>
      <c r="Q207" s="99" t="s">
        <v>1490</v>
      </c>
      <c r="R207" s="95" t="s">
        <v>1491</v>
      </c>
      <c r="S207" s="257">
        <f t="shared" si="3"/>
        <v>56523</v>
      </c>
      <c r="T207" s="243" t="s">
        <v>17976</v>
      </c>
      <c r="U207" s="241" t="s">
        <v>1358</v>
      </c>
      <c r="V207" s="305" t="str" cm="1">
        <f t="array" ref="V207">_xlfn.IFS(C207="","",COUNTIF(C207,"ตำแหน่งว่าง*"),"ว่าง",COUNTIF(C207,"&lt;&gt;ตำแหน่งว่าง*"),"คนครอง")</f>
        <v>คนครอง</v>
      </c>
      <c r="W207" s="242" cm="1">
        <f t="array" ref="W207">_xlfn.IFS(COUNTIF(C207,"*(สบ3)"),32,COUNTIF(C207,"*(สบ2)"),41,COUNTIF(C207,"*(สบ1)"),42,COUNTIF(C207,"ตำแหน่งว่าง*"),42)</f>
        <v>42</v>
      </c>
      <c r="X207" s="98" t="s">
        <v>1487</v>
      </c>
      <c r="Y207" s="100" t="s">
        <v>467</v>
      </c>
      <c r="Z207" s="242">
        <v>206</v>
      </c>
      <c r="AA207" s="96"/>
      <c r="AB207" s="96" t="s">
        <v>24633</v>
      </c>
    </row>
    <row r="208" spans="1:28" s="59" customFormat="1" ht="22.8" customHeight="1">
      <c r="A208" s="96" t="s">
        <v>145</v>
      </c>
      <c r="B208" s="95" t="s">
        <v>20</v>
      </c>
      <c r="C208" s="96" t="s">
        <v>17264</v>
      </c>
      <c r="D208" s="96" t="s">
        <v>19054</v>
      </c>
      <c r="E208" s="96" t="s">
        <v>19055</v>
      </c>
      <c r="F208" s="101" t="s">
        <v>1458</v>
      </c>
      <c r="G208" s="163" t="s">
        <v>1493</v>
      </c>
      <c r="H208" s="121">
        <v>44286</v>
      </c>
      <c r="I208" s="122">
        <v>44286</v>
      </c>
      <c r="J208" s="122">
        <v>44286</v>
      </c>
      <c r="K208" s="121">
        <v>34896</v>
      </c>
      <c r="L208" s="259" t="s">
        <v>25003</v>
      </c>
      <c r="M208" s="259" t="s">
        <v>142</v>
      </c>
      <c r="N208" s="164" t="s">
        <v>26</v>
      </c>
      <c r="O208" s="266" t="s">
        <v>34</v>
      </c>
      <c r="P208" s="164" t="s">
        <v>467</v>
      </c>
      <c r="Q208" s="99" t="s">
        <v>1494</v>
      </c>
      <c r="R208" s="95" t="s">
        <v>752</v>
      </c>
      <c r="S208" s="257">
        <f t="shared" si="3"/>
        <v>56888</v>
      </c>
      <c r="T208" s="243" t="s">
        <v>17976</v>
      </c>
      <c r="U208" s="241" t="s">
        <v>1358</v>
      </c>
      <c r="V208" s="305" t="str" cm="1">
        <f t="array" ref="V208">_xlfn.IFS(C208="","",COUNTIF(C208,"ตำแหน่งว่าง*"),"ว่าง",COUNTIF(C208,"&lt;&gt;ตำแหน่งว่าง*"),"คนครอง")</f>
        <v>คนครอง</v>
      </c>
      <c r="W208" s="242" cm="1">
        <f t="array" ref="W208">_xlfn.IFS(COUNTIF(C208,"*(สบ3)"),32,COUNTIF(C208,"*(สบ2)"),41,COUNTIF(C208,"*(สบ1)"),42,COUNTIF(C208,"ตำแหน่งว่าง*"),42)</f>
        <v>42</v>
      </c>
      <c r="X208" s="98" t="s">
        <v>1492</v>
      </c>
      <c r="Y208" s="100" t="s">
        <v>467</v>
      </c>
      <c r="Z208" s="242">
        <v>207</v>
      </c>
      <c r="AA208" s="96"/>
      <c r="AB208" s="96" t="s">
        <v>24658</v>
      </c>
    </row>
    <row r="209" spans="1:28" s="56" customFormat="1" ht="22.8" customHeight="1">
      <c r="A209" s="96" t="s">
        <v>125</v>
      </c>
      <c r="B209" s="95" t="s">
        <v>20</v>
      </c>
      <c r="C209" s="96" t="s">
        <v>17265</v>
      </c>
      <c r="D209" s="96" t="s">
        <v>19056</v>
      </c>
      <c r="E209" s="96" t="s">
        <v>19057</v>
      </c>
      <c r="F209" s="101" t="s">
        <v>1458</v>
      </c>
      <c r="G209" s="163" t="s">
        <v>1496</v>
      </c>
      <c r="H209" s="121">
        <v>44636</v>
      </c>
      <c r="I209" s="121">
        <v>44636</v>
      </c>
      <c r="J209" s="121">
        <v>44636</v>
      </c>
      <c r="K209" s="121">
        <v>33343</v>
      </c>
      <c r="L209" s="259" t="s">
        <v>25004</v>
      </c>
      <c r="M209" s="259" t="s">
        <v>32</v>
      </c>
      <c r="N209" s="164" t="s">
        <v>26</v>
      </c>
      <c r="O209" s="266" t="s">
        <v>34</v>
      </c>
      <c r="P209" s="164" t="s">
        <v>467</v>
      </c>
      <c r="Q209" s="99" t="s">
        <v>1497</v>
      </c>
      <c r="R209" s="95" t="s">
        <v>1498</v>
      </c>
      <c r="S209" s="257">
        <f t="shared" si="3"/>
        <v>55427</v>
      </c>
      <c r="T209" s="243" t="s">
        <v>17976</v>
      </c>
      <c r="U209" s="241" t="s">
        <v>1358</v>
      </c>
      <c r="V209" s="305" t="str" cm="1">
        <f t="array" ref="V209">_xlfn.IFS(C209="","",COUNTIF(C209,"ตำแหน่งว่าง*"),"ว่าง",COUNTIF(C209,"&lt;&gt;ตำแหน่งว่าง*"),"คนครอง")</f>
        <v>คนครอง</v>
      </c>
      <c r="W209" s="242" cm="1">
        <f t="array" ref="W209">_xlfn.IFS(COUNTIF(C209,"*(สบ3)"),32,COUNTIF(C209,"*(สบ2)"),41,COUNTIF(C209,"*(สบ1)"),42,COUNTIF(C209,"ตำแหน่งว่าง*"),42)</f>
        <v>42</v>
      </c>
      <c r="X209" s="98" t="s">
        <v>1495</v>
      </c>
      <c r="Y209" s="100" t="s">
        <v>467</v>
      </c>
      <c r="Z209" s="242">
        <v>208</v>
      </c>
      <c r="AA209" s="96"/>
      <c r="AB209" s="96"/>
    </row>
    <row r="210" spans="1:28" s="56" customFormat="1" ht="22.8" customHeight="1">
      <c r="A210" s="96" t="s">
        <v>154</v>
      </c>
      <c r="B210" s="95" t="s">
        <v>20</v>
      </c>
      <c r="C210" s="96" t="s">
        <v>17266</v>
      </c>
      <c r="D210" s="96" t="s">
        <v>19058</v>
      </c>
      <c r="E210" s="96" t="s">
        <v>19059</v>
      </c>
      <c r="F210" s="101" t="s">
        <v>1458</v>
      </c>
      <c r="G210" s="163" t="s">
        <v>1500</v>
      </c>
      <c r="H210" s="121">
        <v>43868</v>
      </c>
      <c r="I210" s="121">
        <v>43868</v>
      </c>
      <c r="J210" s="121">
        <v>43868</v>
      </c>
      <c r="K210" s="121">
        <v>35408</v>
      </c>
      <c r="L210" s="259" t="s">
        <v>17101</v>
      </c>
      <c r="M210" s="259" t="s">
        <v>1227</v>
      </c>
      <c r="N210" s="164" t="s">
        <v>26</v>
      </c>
      <c r="O210" s="266" t="s">
        <v>34</v>
      </c>
      <c r="P210" s="164" t="s">
        <v>467</v>
      </c>
      <c r="Q210" s="99" t="s">
        <v>1501</v>
      </c>
      <c r="R210" s="95" t="s">
        <v>1502</v>
      </c>
      <c r="S210" s="257">
        <f t="shared" si="3"/>
        <v>57619</v>
      </c>
      <c r="T210" s="243" t="s">
        <v>17976</v>
      </c>
      <c r="U210" s="241" t="s">
        <v>1358</v>
      </c>
      <c r="V210" s="305" t="str" cm="1">
        <f t="array" ref="V210">_xlfn.IFS(C210="","",COUNTIF(C210,"ตำแหน่งว่าง*"),"ว่าง",COUNTIF(C210,"&lt;&gt;ตำแหน่งว่าง*"),"คนครอง")</f>
        <v>คนครอง</v>
      </c>
      <c r="W210" s="242" cm="1">
        <f t="array" ref="W210">_xlfn.IFS(COUNTIF(C210,"*(สบ3)"),32,COUNTIF(C210,"*(สบ2)"),41,COUNTIF(C210,"*(สบ1)"),42,COUNTIF(C210,"ตำแหน่งว่าง*"),42)</f>
        <v>42</v>
      </c>
      <c r="X210" s="98" t="s">
        <v>1499</v>
      </c>
      <c r="Y210" s="100" t="s">
        <v>467</v>
      </c>
      <c r="Z210" s="242">
        <v>209</v>
      </c>
      <c r="AA210" s="96"/>
      <c r="AB210" s="96" t="s">
        <v>24654</v>
      </c>
    </row>
    <row r="211" spans="1:28" s="56" customFormat="1" ht="22.8" customHeight="1">
      <c r="A211" s="96" t="s">
        <v>154</v>
      </c>
      <c r="B211" s="95" t="s">
        <v>70</v>
      </c>
      <c r="C211" s="96" t="s">
        <v>17267</v>
      </c>
      <c r="D211" s="96" t="s">
        <v>19060</v>
      </c>
      <c r="E211" s="96" t="s">
        <v>19061</v>
      </c>
      <c r="F211" s="101" t="s">
        <v>1458</v>
      </c>
      <c r="G211" s="163" t="s">
        <v>1504</v>
      </c>
      <c r="H211" s="121">
        <v>43895</v>
      </c>
      <c r="I211" s="121">
        <v>43895</v>
      </c>
      <c r="J211" s="121">
        <v>43895</v>
      </c>
      <c r="K211" s="121">
        <v>33168</v>
      </c>
      <c r="L211" s="259" t="s">
        <v>24999</v>
      </c>
      <c r="M211" s="259" t="s">
        <v>24</v>
      </c>
      <c r="N211" s="164" t="s">
        <v>26</v>
      </c>
      <c r="O211" s="266" t="s">
        <v>34</v>
      </c>
      <c r="P211" s="164" t="s">
        <v>467</v>
      </c>
      <c r="Q211" s="99" t="s">
        <v>1505</v>
      </c>
      <c r="R211" s="95" t="s">
        <v>1464</v>
      </c>
      <c r="S211" s="257">
        <f t="shared" si="3"/>
        <v>55427</v>
      </c>
      <c r="T211" s="243" t="s">
        <v>17976</v>
      </c>
      <c r="U211" s="241" t="s">
        <v>1358</v>
      </c>
      <c r="V211" s="305" t="str" cm="1">
        <f t="array" ref="V211">_xlfn.IFS(C211="","",COUNTIF(C211,"ตำแหน่งว่าง*"),"ว่าง",COUNTIF(C211,"&lt;&gt;ตำแหน่งว่าง*"),"คนครอง")</f>
        <v>คนครอง</v>
      </c>
      <c r="W211" s="242" cm="1">
        <f t="array" ref="W211">_xlfn.IFS(COUNTIF(C211,"*(สบ3)"),32,COUNTIF(C211,"*(สบ2)"),41,COUNTIF(C211,"*(สบ1)"),42,COUNTIF(C211,"ตำแหน่งว่าง*"),42)</f>
        <v>42</v>
      </c>
      <c r="X211" s="98" t="s">
        <v>1503</v>
      </c>
      <c r="Y211" s="100" t="s">
        <v>467</v>
      </c>
      <c r="Z211" s="242">
        <v>210</v>
      </c>
      <c r="AA211" s="96"/>
      <c r="AB211" s="96"/>
    </row>
    <row r="212" spans="1:28" s="56" customFormat="1" ht="22.8" customHeight="1">
      <c r="A212" s="96" t="s">
        <v>93</v>
      </c>
      <c r="B212" s="95" t="s">
        <v>20</v>
      </c>
      <c r="C212" s="96" t="s">
        <v>17168</v>
      </c>
      <c r="D212" s="96" t="s">
        <v>18852</v>
      </c>
      <c r="E212" s="96" t="s">
        <v>18901</v>
      </c>
      <c r="F212" s="101" t="s">
        <v>1458</v>
      </c>
      <c r="G212" s="163" t="s">
        <v>1507</v>
      </c>
      <c r="H212" s="121">
        <v>45719</v>
      </c>
      <c r="I212" s="121">
        <v>43539</v>
      </c>
      <c r="J212" s="121">
        <v>41645</v>
      </c>
      <c r="K212" s="121">
        <v>30564</v>
      </c>
      <c r="L212" s="259" t="s">
        <v>17098</v>
      </c>
      <c r="M212" s="259" t="s">
        <v>24</v>
      </c>
      <c r="N212" s="164" t="s">
        <v>26</v>
      </c>
      <c r="O212" s="266" t="s">
        <v>34</v>
      </c>
      <c r="P212" s="164" t="s">
        <v>467</v>
      </c>
      <c r="Q212" s="99" t="s">
        <v>685</v>
      </c>
      <c r="R212" s="95" t="s">
        <v>24249</v>
      </c>
      <c r="S212" s="257">
        <f t="shared" si="3"/>
        <v>52505</v>
      </c>
      <c r="T212" s="243" t="s">
        <v>17976</v>
      </c>
      <c r="U212" s="241" t="s">
        <v>1358</v>
      </c>
      <c r="V212" s="305" t="str" cm="1">
        <f t="array" ref="V212">_xlfn.IFS(C212="","",COUNTIF(C212,"ตำแหน่งว่าง*"),"ว่าง",COUNTIF(C212,"&lt;&gt;ตำแหน่งว่าง*"),"คนครอง")</f>
        <v>คนครอง</v>
      </c>
      <c r="W212" s="242" cm="1">
        <f t="array" ref="W212">_xlfn.IFS(COUNTIF(C212,"*(สบ3)"),32,COUNTIF(C212,"*(สบ2)"),41,COUNTIF(C212,"*(สบ1)"),42,COUNTIF(C212,"ตำแหน่งว่าง*"),42)</f>
        <v>41</v>
      </c>
      <c r="X212" s="98" t="s">
        <v>1506</v>
      </c>
      <c r="Y212" s="100" t="s">
        <v>467</v>
      </c>
      <c r="Z212" s="242">
        <v>211</v>
      </c>
      <c r="AA212" s="96"/>
      <c r="AB212" s="96" t="s">
        <v>24636</v>
      </c>
    </row>
    <row r="213" spans="1:28" s="56" customFormat="1" ht="22.8" customHeight="1">
      <c r="A213" s="96" t="s">
        <v>154</v>
      </c>
      <c r="B213" s="95" t="s">
        <v>20</v>
      </c>
      <c r="C213" s="96" t="s">
        <v>17388</v>
      </c>
      <c r="D213" s="96" t="s">
        <v>19726</v>
      </c>
      <c r="E213" s="96" t="s">
        <v>19727</v>
      </c>
      <c r="F213" s="101" t="s">
        <v>1458</v>
      </c>
      <c r="G213" s="163" t="s">
        <v>1512</v>
      </c>
      <c r="H213" s="121">
        <v>45768</v>
      </c>
      <c r="I213" s="121">
        <v>43895</v>
      </c>
      <c r="J213" s="121">
        <v>43895</v>
      </c>
      <c r="K213" s="121">
        <v>31340</v>
      </c>
      <c r="L213" s="259" t="s">
        <v>25005</v>
      </c>
      <c r="M213" s="259" t="s">
        <v>24</v>
      </c>
      <c r="N213" s="164" t="s">
        <v>26</v>
      </c>
      <c r="O213" s="266" t="s">
        <v>34</v>
      </c>
      <c r="P213" s="164" t="s">
        <v>467</v>
      </c>
      <c r="Q213" s="99" t="s">
        <v>2523</v>
      </c>
      <c r="R213" s="95" t="s">
        <v>24416</v>
      </c>
      <c r="S213" s="257">
        <f t="shared" si="3"/>
        <v>53601</v>
      </c>
      <c r="T213" s="243" t="s">
        <v>17976</v>
      </c>
      <c r="U213" s="241" t="s">
        <v>1358</v>
      </c>
      <c r="V213" s="305" t="str" cm="1">
        <f t="array" ref="V213">_xlfn.IFS(C213="","",COUNTIF(C213,"ตำแหน่งว่าง*"),"ว่าง",COUNTIF(C213,"&lt;&gt;ตำแหน่งว่าง*"),"คนครอง")</f>
        <v>คนครอง</v>
      </c>
      <c r="W213" s="242" cm="1">
        <f t="array" ref="W213">_xlfn.IFS(COUNTIF(C213,"*(สบ3)"),32,COUNTIF(C213,"*(สบ2)"),41,COUNTIF(C213,"*(สบ1)"),42,COUNTIF(C213,"ตำแหน่งว่าง*"),42)</f>
        <v>42</v>
      </c>
      <c r="X213" s="98" t="s">
        <v>1511</v>
      </c>
      <c r="Y213" s="100" t="s">
        <v>467</v>
      </c>
      <c r="Z213" s="242">
        <v>212</v>
      </c>
      <c r="AA213" s="96"/>
      <c r="AB213" s="96" t="s">
        <v>24654</v>
      </c>
    </row>
    <row r="214" spans="1:28" s="56" customFormat="1" ht="22.8" customHeight="1">
      <c r="A214" s="96" t="s">
        <v>154</v>
      </c>
      <c r="B214" s="95" t="s">
        <v>20</v>
      </c>
      <c r="C214" s="96" t="s">
        <v>17268</v>
      </c>
      <c r="D214" s="96" t="s">
        <v>19064</v>
      </c>
      <c r="E214" s="96" t="s">
        <v>19065</v>
      </c>
      <c r="F214" s="101" t="s">
        <v>1458</v>
      </c>
      <c r="G214" s="163" t="s">
        <v>1516</v>
      </c>
      <c r="H214" s="121">
        <v>43868</v>
      </c>
      <c r="I214" s="121">
        <v>43868</v>
      </c>
      <c r="J214" s="121">
        <v>43868</v>
      </c>
      <c r="K214" s="121">
        <v>35013</v>
      </c>
      <c r="L214" s="259" t="s">
        <v>25006</v>
      </c>
      <c r="M214" s="259" t="s">
        <v>351</v>
      </c>
      <c r="N214" s="164" t="s">
        <v>26</v>
      </c>
      <c r="O214" s="266" t="s">
        <v>34</v>
      </c>
      <c r="P214" s="164" t="s">
        <v>467</v>
      </c>
      <c r="Q214" s="99" t="s">
        <v>1517</v>
      </c>
      <c r="R214" s="95" t="s">
        <v>1502</v>
      </c>
      <c r="S214" s="257">
        <f t="shared" si="3"/>
        <v>57254</v>
      </c>
      <c r="T214" s="243" t="s">
        <v>17976</v>
      </c>
      <c r="U214" s="241" t="s">
        <v>1358</v>
      </c>
      <c r="V214" s="305" t="str" cm="1">
        <f t="array" ref="V214">_xlfn.IFS(C214="","",COUNTIF(C214,"ตำแหน่งว่าง*"),"ว่าง",COUNTIF(C214,"&lt;&gt;ตำแหน่งว่าง*"),"คนครอง")</f>
        <v>คนครอง</v>
      </c>
      <c r="W214" s="242" cm="1">
        <f t="array" ref="W214">_xlfn.IFS(COUNTIF(C214,"*(สบ3)"),32,COUNTIF(C214,"*(สบ2)"),41,COUNTIF(C214,"*(สบ1)"),42,COUNTIF(C214,"ตำแหน่งว่าง*"),42)</f>
        <v>42</v>
      </c>
      <c r="X214" s="98" t="s">
        <v>1515</v>
      </c>
      <c r="Y214" s="100" t="s">
        <v>467</v>
      </c>
      <c r="Z214" s="242">
        <v>213</v>
      </c>
      <c r="AA214" s="96"/>
      <c r="AB214" s="96" t="s">
        <v>24654</v>
      </c>
    </row>
    <row r="215" spans="1:28" s="56" customFormat="1" ht="22.8" customHeight="1">
      <c r="A215" s="96" t="s">
        <v>145</v>
      </c>
      <c r="B215" s="95" t="s">
        <v>20</v>
      </c>
      <c r="C215" s="96" t="s">
        <v>17269</v>
      </c>
      <c r="D215" s="96" t="s">
        <v>19066</v>
      </c>
      <c r="E215" s="96" t="s">
        <v>19067</v>
      </c>
      <c r="F215" s="101" t="s">
        <v>1458</v>
      </c>
      <c r="G215" s="163" t="s">
        <v>1519</v>
      </c>
      <c r="H215" s="121">
        <v>44286</v>
      </c>
      <c r="I215" s="122">
        <v>44286</v>
      </c>
      <c r="J215" s="122">
        <v>44286</v>
      </c>
      <c r="K215" s="121">
        <v>34583</v>
      </c>
      <c r="L215" s="259" t="s">
        <v>17099</v>
      </c>
      <c r="M215" s="259" t="s">
        <v>24</v>
      </c>
      <c r="N215" s="164" t="s">
        <v>26</v>
      </c>
      <c r="O215" s="266" t="s">
        <v>34</v>
      </c>
      <c r="P215" s="164" t="s">
        <v>467</v>
      </c>
      <c r="Q215" s="99" t="s">
        <v>1520</v>
      </c>
      <c r="R215" s="95" t="s">
        <v>752</v>
      </c>
      <c r="S215" s="257">
        <f t="shared" si="3"/>
        <v>56523</v>
      </c>
      <c r="T215" s="243" t="s">
        <v>17976</v>
      </c>
      <c r="U215" s="241" t="s">
        <v>1358</v>
      </c>
      <c r="V215" s="305" t="str" cm="1">
        <f t="array" ref="V215">_xlfn.IFS(C215="","",COUNTIF(C215,"ตำแหน่งว่าง*"),"ว่าง",COUNTIF(C215,"&lt;&gt;ตำแหน่งว่าง*"),"คนครอง")</f>
        <v>คนครอง</v>
      </c>
      <c r="W215" s="242" cm="1">
        <f t="array" ref="W215">_xlfn.IFS(COUNTIF(C215,"*(สบ3)"),32,COUNTIF(C215,"*(สบ2)"),41,COUNTIF(C215,"*(สบ1)"),42,COUNTIF(C215,"ตำแหน่งว่าง*"),42)</f>
        <v>42</v>
      </c>
      <c r="X215" s="98" t="s">
        <v>1518</v>
      </c>
      <c r="Y215" s="100" t="s">
        <v>467</v>
      </c>
      <c r="Z215" s="242">
        <v>214</v>
      </c>
      <c r="AA215" s="96"/>
      <c r="AB215" s="96" t="s">
        <v>24658</v>
      </c>
    </row>
    <row r="216" spans="1:28" s="56" customFormat="1" ht="22.8" customHeight="1">
      <c r="A216" s="96" t="s">
        <v>154</v>
      </c>
      <c r="B216" s="95" t="s">
        <v>70</v>
      </c>
      <c r="C216" s="96" t="s">
        <v>17270</v>
      </c>
      <c r="D216" s="96" t="s">
        <v>19068</v>
      </c>
      <c r="E216" s="96" t="s">
        <v>19069</v>
      </c>
      <c r="F216" s="101" t="s">
        <v>1458</v>
      </c>
      <c r="G216" s="163" t="s">
        <v>1522</v>
      </c>
      <c r="H216" s="121">
        <v>44124</v>
      </c>
      <c r="I216" s="121">
        <v>44124</v>
      </c>
      <c r="J216" s="121">
        <v>44124</v>
      </c>
      <c r="K216" s="121">
        <v>34139</v>
      </c>
      <c r="L216" s="259" t="s">
        <v>25007</v>
      </c>
      <c r="M216" s="259" t="s">
        <v>927</v>
      </c>
      <c r="N216" s="164" t="s">
        <v>26</v>
      </c>
      <c r="O216" s="266" t="s">
        <v>34</v>
      </c>
      <c r="P216" s="164" t="s">
        <v>467</v>
      </c>
      <c r="Q216" s="99" t="s">
        <v>1523</v>
      </c>
      <c r="R216" s="95" t="s">
        <v>130</v>
      </c>
      <c r="S216" s="257">
        <f t="shared" si="3"/>
        <v>56158</v>
      </c>
      <c r="T216" s="243" t="s">
        <v>17976</v>
      </c>
      <c r="U216" s="241" t="s">
        <v>1358</v>
      </c>
      <c r="V216" s="305" t="str" cm="1">
        <f t="array" ref="V216">_xlfn.IFS(C216="","",COUNTIF(C216,"ตำแหน่งว่าง*"),"ว่าง",COUNTIF(C216,"&lt;&gt;ตำแหน่งว่าง*"),"คนครอง")</f>
        <v>คนครอง</v>
      </c>
      <c r="W216" s="242" cm="1">
        <f t="array" ref="W216">_xlfn.IFS(COUNTIF(C216,"*(สบ3)"),32,COUNTIF(C216,"*(สบ2)"),41,COUNTIF(C216,"*(สบ1)"),42,COUNTIF(C216,"ตำแหน่งว่าง*"),42)</f>
        <v>42</v>
      </c>
      <c r="X216" s="98" t="s">
        <v>1521</v>
      </c>
      <c r="Y216" s="100" t="s">
        <v>467</v>
      </c>
      <c r="Z216" s="242">
        <v>215</v>
      </c>
      <c r="AA216" s="96"/>
      <c r="AB216" s="96" t="s">
        <v>24632</v>
      </c>
    </row>
    <row r="217" spans="1:28" s="56" customFormat="1" ht="22.8" customHeight="1">
      <c r="A217" s="96"/>
      <c r="B217" s="95"/>
      <c r="C217" s="95" t="s">
        <v>60</v>
      </c>
      <c r="D217" s="96"/>
      <c r="E217" s="96"/>
      <c r="F217" s="101" t="s">
        <v>1458</v>
      </c>
      <c r="G217" s="163" t="s">
        <v>1525</v>
      </c>
      <c r="H217" s="121"/>
      <c r="I217" s="121"/>
      <c r="J217" s="121"/>
      <c r="K217" s="121"/>
      <c r="L217" s="259"/>
      <c r="M217" s="259"/>
      <c r="N217" s="164" t="s">
        <v>26</v>
      </c>
      <c r="O217" s="266" t="s">
        <v>34</v>
      </c>
      <c r="P217" s="164" t="s">
        <v>467</v>
      </c>
      <c r="Q217" s="99"/>
      <c r="R217" s="95"/>
      <c r="S217" s="257" t="str">
        <f t="shared" si="3"/>
        <v/>
      </c>
      <c r="T217" s="243" t="s">
        <v>17976</v>
      </c>
      <c r="U217" s="241" t="s">
        <v>1358</v>
      </c>
      <c r="V217" s="305" t="str" cm="1">
        <f t="array" ref="V217">_xlfn.IFS(C217="","",COUNTIF(C217,"ตำแหน่งว่าง*"),"ว่าง",COUNTIF(C217,"&lt;&gt;ตำแหน่งว่าง*"),"คนครอง")</f>
        <v>ว่าง</v>
      </c>
      <c r="W217" s="242" cm="1">
        <f t="array" ref="W217">_xlfn.IFS(COUNTIF(C217,"*(สบ3)"),32,COUNTIF(C217,"*(สบ2)"),41,COUNTIF(C217,"*(สบ1)"),42,COUNTIF(C217,"ตำแหน่งว่าง*"),42)</f>
        <v>42</v>
      </c>
      <c r="X217" s="98" t="s">
        <v>1524</v>
      </c>
      <c r="Y217" s="100" t="s">
        <v>467</v>
      </c>
      <c r="Z217" s="242">
        <v>216</v>
      </c>
      <c r="AA217" s="96"/>
      <c r="AB217" s="96"/>
    </row>
    <row r="218" spans="1:28" s="59" customFormat="1" ht="22.8" customHeight="1">
      <c r="A218" s="96" t="s">
        <v>93</v>
      </c>
      <c r="B218" s="95" t="s">
        <v>70</v>
      </c>
      <c r="C218" s="96" t="s">
        <v>17272</v>
      </c>
      <c r="D218" s="96" t="s">
        <v>19072</v>
      </c>
      <c r="E218" s="96" t="s">
        <v>19073</v>
      </c>
      <c r="F218" s="101" t="s">
        <v>1458</v>
      </c>
      <c r="G218" s="163" t="s">
        <v>1529</v>
      </c>
      <c r="H218" s="121">
        <v>43174</v>
      </c>
      <c r="I218" s="121">
        <v>43174</v>
      </c>
      <c r="J218" s="121">
        <v>38231</v>
      </c>
      <c r="K218" s="121">
        <v>29146</v>
      </c>
      <c r="L218" s="259" t="s">
        <v>1530</v>
      </c>
      <c r="M218" s="259" t="s">
        <v>24</v>
      </c>
      <c r="N218" s="164" t="s">
        <v>26</v>
      </c>
      <c r="O218" s="266" t="s">
        <v>34</v>
      </c>
      <c r="P218" s="164" t="s">
        <v>467</v>
      </c>
      <c r="Q218" s="99" t="s">
        <v>1531</v>
      </c>
      <c r="R218" s="95" t="s">
        <v>1532</v>
      </c>
      <c r="S218" s="257">
        <f t="shared" si="3"/>
        <v>51410</v>
      </c>
      <c r="T218" s="243" t="s">
        <v>17976</v>
      </c>
      <c r="U218" s="241" t="s">
        <v>1358</v>
      </c>
      <c r="V218" s="305" t="str" cm="1">
        <f t="array" ref="V218">_xlfn.IFS(C218="","",COUNTIF(C218,"ตำแหน่งว่าง*"),"ว่าง",COUNTIF(C218,"&lt;&gt;ตำแหน่งว่าง*"),"คนครอง")</f>
        <v>คนครอง</v>
      </c>
      <c r="W218" s="242" cm="1">
        <f t="array" ref="W218">_xlfn.IFS(COUNTIF(C218,"*(สบ3)"),32,COUNTIF(C218,"*(สบ2)"),41,COUNTIF(C218,"*(สบ1)"),42,COUNTIF(C218,"ตำแหน่งว่าง*"),42)</f>
        <v>32</v>
      </c>
      <c r="X218" s="98" t="s">
        <v>1528</v>
      </c>
      <c r="Y218" s="100" t="s">
        <v>467</v>
      </c>
      <c r="Z218" s="242">
        <v>217</v>
      </c>
      <c r="AA218" s="96"/>
      <c r="AB218" s="96"/>
    </row>
    <row r="219" spans="1:28" s="56" customFormat="1" ht="22.8" customHeight="1">
      <c r="A219" s="96" t="s">
        <v>154</v>
      </c>
      <c r="B219" s="95" t="s">
        <v>70</v>
      </c>
      <c r="C219" s="96" t="s">
        <v>17273</v>
      </c>
      <c r="D219" s="96" t="s">
        <v>19074</v>
      </c>
      <c r="E219" s="96" t="s">
        <v>19075</v>
      </c>
      <c r="F219" s="101" t="s">
        <v>1458</v>
      </c>
      <c r="G219" s="163" t="s">
        <v>1534</v>
      </c>
      <c r="H219" s="121">
        <v>43868</v>
      </c>
      <c r="I219" s="121">
        <v>43868</v>
      </c>
      <c r="J219" s="121">
        <v>43868</v>
      </c>
      <c r="K219" s="121">
        <v>34991</v>
      </c>
      <c r="L219" s="259" t="s">
        <v>17101</v>
      </c>
      <c r="M219" s="259" t="s">
        <v>54</v>
      </c>
      <c r="N219" s="164" t="s">
        <v>26</v>
      </c>
      <c r="O219" s="266" t="s">
        <v>34</v>
      </c>
      <c r="P219" s="164" t="s">
        <v>467</v>
      </c>
      <c r="Q219" s="99" t="s">
        <v>1535</v>
      </c>
      <c r="R219" s="95" t="s">
        <v>1502</v>
      </c>
      <c r="S219" s="257">
        <f t="shared" si="3"/>
        <v>57254</v>
      </c>
      <c r="T219" s="243" t="s">
        <v>17976</v>
      </c>
      <c r="U219" s="241" t="s">
        <v>1358</v>
      </c>
      <c r="V219" s="305" t="str" cm="1">
        <f t="array" ref="V219">_xlfn.IFS(C219="","",COUNTIF(C219,"ตำแหน่งว่าง*"),"ว่าง",COUNTIF(C219,"&lt;&gt;ตำแหน่งว่าง*"),"คนครอง")</f>
        <v>คนครอง</v>
      </c>
      <c r="W219" s="242" cm="1">
        <f t="array" ref="W219">_xlfn.IFS(COUNTIF(C219,"*(สบ3)"),32,COUNTIF(C219,"*(สบ2)"),41,COUNTIF(C219,"*(สบ1)"),42,COUNTIF(C219,"ตำแหน่งว่าง*"),42)</f>
        <v>42</v>
      </c>
      <c r="X219" s="98" t="s">
        <v>1533</v>
      </c>
      <c r="Y219" s="100" t="s">
        <v>467</v>
      </c>
      <c r="Z219" s="242">
        <v>218</v>
      </c>
      <c r="AA219" s="96"/>
      <c r="AB219" s="96" t="s">
        <v>24654</v>
      </c>
    </row>
    <row r="220" spans="1:28" s="56" customFormat="1" ht="22.8" customHeight="1">
      <c r="A220" s="96"/>
      <c r="B220" s="95"/>
      <c r="C220" s="95" t="s">
        <v>60</v>
      </c>
      <c r="D220" s="96"/>
      <c r="E220" s="96"/>
      <c r="F220" s="101" t="s">
        <v>1458</v>
      </c>
      <c r="G220" s="163" t="s">
        <v>1537</v>
      </c>
      <c r="H220" s="121"/>
      <c r="I220" s="121"/>
      <c r="J220" s="121"/>
      <c r="K220" s="121"/>
      <c r="L220" s="259"/>
      <c r="M220" s="259"/>
      <c r="N220" s="164" t="s">
        <v>26</v>
      </c>
      <c r="O220" s="266" t="s">
        <v>34</v>
      </c>
      <c r="P220" s="164" t="s">
        <v>467</v>
      </c>
      <c r="Q220" s="99"/>
      <c r="R220" s="95"/>
      <c r="S220" s="257" t="str">
        <f t="shared" si="3"/>
        <v/>
      </c>
      <c r="T220" s="243" t="s">
        <v>17976</v>
      </c>
      <c r="U220" s="241" t="s">
        <v>1358</v>
      </c>
      <c r="V220" s="305" t="str" cm="1">
        <f t="array" ref="V220">_xlfn.IFS(C220="","",COUNTIF(C220,"ตำแหน่งว่าง*"),"ว่าง",COUNTIF(C220,"&lt;&gt;ตำแหน่งว่าง*"),"คนครอง")</f>
        <v>ว่าง</v>
      </c>
      <c r="W220" s="242" cm="1">
        <f t="array" ref="W220">_xlfn.IFS(COUNTIF(C220,"*(สบ3)"),32,COUNTIF(C220,"*(สบ2)"),41,COUNTIF(C220,"*(สบ1)"),42,COUNTIF(C220,"ตำแหน่งว่าง*"),42)</f>
        <v>42</v>
      </c>
      <c r="X220" s="98" t="s">
        <v>1536</v>
      </c>
      <c r="Y220" s="100" t="s">
        <v>467</v>
      </c>
      <c r="Z220" s="242">
        <v>219</v>
      </c>
      <c r="AA220" s="96"/>
      <c r="AB220" s="96"/>
    </row>
    <row r="221" spans="1:28" s="59" customFormat="1" ht="22.8" customHeight="1">
      <c r="A221" s="96" t="s">
        <v>154</v>
      </c>
      <c r="B221" s="95" t="s">
        <v>70</v>
      </c>
      <c r="C221" s="96" t="s">
        <v>17275</v>
      </c>
      <c r="D221" s="96" t="s">
        <v>19078</v>
      </c>
      <c r="E221" s="96" t="s">
        <v>19079</v>
      </c>
      <c r="F221" s="101" t="s">
        <v>1458</v>
      </c>
      <c r="G221" s="163" t="s">
        <v>1541</v>
      </c>
      <c r="H221" s="121">
        <v>43895</v>
      </c>
      <c r="I221" s="121">
        <v>43895</v>
      </c>
      <c r="J221" s="121">
        <v>43895</v>
      </c>
      <c r="K221" s="121">
        <v>34409</v>
      </c>
      <c r="L221" s="259" t="s">
        <v>25008</v>
      </c>
      <c r="M221" s="259" t="s">
        <v>102</v>
      </c>
      <c r="N221" s="164" t="s">
        <v>26</v>
      </c>
      <c r="O221" s="266" t="s">
        <v>34</v>
      </c>
      <c r="P221" s="164" t="s">
        <v>467</v>
      </c>
      <c r="Q221" s="99" t="s">
        <v>1542</v>
      </c>
      <c r="R221" s="95" t="s">
        <v>1464</v>
      </c>
      <c r="S221" s="257">
        <f t="shared" si="3"/>
        <v>56523</v>
      </c>
      <c r="T221" s="243" t="s">
        <v>17976</v>
      </c>
      <c r="U221" s="241" t="s">
        <v>1358</v>
      </c>
      <c r="V221" s="305" t="str" cm="1">
        <f t="array" ref="V221">_xlfn.IFS(C221="","",COUNTIF(C221,"ตำแหน่งว่าง*"),"ว่าง",COUNTIF(C221,"&lt;&gt;ตำแหน่งว่าง*"),"คนครอง")</f>
        <v>คนครอง</v>
      </c>
      <c r="W221" s="242" cm="1">
        <f t="array" ref="W221">_xlfn.IFS(COUNTIF(C221,"*(สบ3)"),32,COUNTIF(C221,"*(สบ2)"),41,COUNTIF(C221,"*(สบ1)"),42,COUNTIF(C221,"ตำแหน่งว่าง*"),42)</f>
        <v>42</v>
      </c>
      <c r="X221" s="98" t="s">
        <v>1540</v>
      </c>
      <c r="Y221" s="100" t="s">
        <v>467</v>
      </c>
      <c r="Z221" s="242">
        <v>220</v>
      </c>
      <c r="AA221" s="96"/>
      <c r="AB221" s="96"/>
    </row>
    <row r="222" spans="1:28" s="56" customFormat="1" ht="22.8" customHeight="1">
      <c r="A222" s="96" t="s">
        <v>116</v>
      </c>
      <c r="B222" s="95" t="s">
        <v>20</v>
      </c>
      <c r="C222" s="96" t="s">
        <v>1543</v>
      </c>
      <c r="D222" s="96" t="s">
        <v>19080</v>
      </c>
      <c r="E222" s="96" t="s">
        <v>19081</v>
      </c>
      <c r="F222" s="101" t="s">
        <v>1458</v>
      </c>
      <c r="G222" s="163" t="s">
        <v>1545</v>
      </c>
      <c r="H222" s="121">
        <v>44537</v>
      </c>
      <c r="I222" s="121">
        <v>44537</v>
      </c>
      <c r="J222" s="121">
        <v>42506</v>
      </c>
      <c r="K222" s="121">
        <v>32779</v>
      </c>
      <c r="L222" s="259" t="s">
        <v>1546</v>
      </c>
      <c r="M222" s="259" t="s">
        <v>1333</v>
      </c>
      <c r="N222" s="164" t="s">
        <v>26</v>
      </c>
      <c r="O222" s="266" t="s">
        <v>34</v>
      </c>
      <c r="P222" s="164" t="s">
        <v>467</v>
      </c>
      <c r="Q222" s="99" t="s">
        <v>1547</v>
      </c>
      <c r="R222" s="95" t="s">
        <v>493</v>
      </c>
      <c r="S222" s="257">
        <f t="shared" si="3"/>
        <v>54697</v>
      </c>
      <c r="T222" s="243" t="s">
        <v>17976</v>
      </c>
      <c r="U222" s="241" t="s">
        <v>1358</v>
      </c>
      <c r="V222" s="305" t="str" cm="1">
        <f t="array" ref="V222">_xlfn.IFS(C222="","",COUNTIF(C222,"ตำแหน่งว่าง*"),"ว่าง",COUNTIF(C222,"&lt;&gt;ตำแหน่งว่าง*"),"คนครอง")</f>
        <v>คนครอง</v>
      </c>
      <c r="W222" s="242" cm="1">
        <f t="array" ref="W222">_xlfn.IFS(COUNTIF(C222,"*(สบ3)"),32,COUNTIF(C222,"*(สบ2)"),41,COUNTIF(C222,"*(สบ1)"),42,COUNTIF(C222,"ตำแหน่งว่าง*"),42)</f>
        <v>41</v>
      </c>
      <c r="X222" s="98" t="s">
        <v>1544</v>
      </c>
      <c r="Y222" s="100" t="s">
        <v>467</v>
      </c>
      <c r="Z222" s="242">
        <v>221</v>
      </c>
      <c r="AA222" s="96"/>
      <c r="AB222" s="96"/>
    </row>
    <row r="223" spans="1:28" s="56" customFormat="1" ht="22.8" customHeight="1">
      <c r="A223" s="96" t="s">
        <v>154</v>
      </c>
      <c r="B223" s="95" t="s">
        <v>70</v>
      </c>
      <c r="C223" s="96" t="s">
        <v>17276</v>
      </c>
      <c r="D223" s="96" t="s">
        <v>19082</v>
      </c>
      <c r="E223" s="96" t="s">
        <v>19083</v>
      </c>
      <c r="F223" s="101" t="s">
        <v>1458</v>
      </c>
      <c r="G223" s="163" t="s">
        <v>1549</v>
      </c>
      <c r="H223" s="121">
        <v>43868</v>
      </c>
      <c r="I223" s="121">
        <v>43868</v>
      </c>
      <c r="J223" s="121">
        <v>43868</v>
      </c>
      <c r="K223" s="121">
        <v>35542</v>
      </c>
      <c r="L223" s="259" t="s">
        <v>17101</v>
      </c>
      <c r="M223" s="259" t="s">
        <v>24</v>
      </c>
      <c r="N223" s="164" t="s">
        <v>26</v>
      </c>
      <c r="O223" s="266" t="s">
        <v>34</v>
      </c>
      <c r="P223" s="164" t="s">
        <v>467</v>
      </c>
      <c r="Q223" s="99" t="s">
        <v>1550</v>
      </c>
      <c r="R223" s="95" t="s">
        <v>1502</v>
      </c>
      <c r="S223" s="257">
        <f t="shared" si="3"/>
        <v>57619</v>
      </c>
      <c r="T223" s="243" t="s">
        <v>17976</v>
      </c>
      <c r="U223" s="241" t="s">
        <v>1358</v>
      </c>
      <c r="V223" s="305" t="str" cm="1">
        <f t="array" ref="V223">_xlfn.IFS(C223="","",COUNTIF(C223,"ตำแหน่งว่าง*"),"ว่าง",COUNTIF(C223,"&lt;&gt;ตำแหน่งว่าง*"),"คนครอง")</f>
        <v>คนครอง</v>
      </c>
      <c r="W223" s="242" cm="1">
        <f t="array" ref="W223">_xlfn.IFS(COUNTIF(C223,"*(สบ3)"),32,COUNTIF(C223,"*(สบ2)"),41,COUNTIF(C223,"*(สบ1)"),42,COUNTIF(C223,"ตำแหน่งว่าง*"),42)</f>
        <v>42</v>
      </c>
      <c r="X223" s="98" t="s">
        <v>1548</v>
      </c>
      <c r="Y223" s="100" t="s">
        <v>467</v>
      </c>
      <c r="Z223" s="242">
        <v>222</v>
      </c>
      <c r="AA223" s="96"/>
      <c r="AB223" s="96" t="s">
        <v>24654</v>
      </c>
    </row>
    <row r="224" spans="1:28" s="56" customFormat="1" ht="22.8" customHeight="1">
      <c r="A224" s="96" t="s">
        <v>154</v>
      </c>
      <c r="B224" s="95" t="s">
        <v>70</v>
      </c>
      <c r="C224" s="96" t="s">
        <v>17277</v>
      </c>
      <c r="D224" s="96" t="s">
        <v>19084</v>
      </c>
      <c r="E224" s="96" t="s">
        <v>19085</v>
      </c>
      <c r="F224" s="101" t="s">
        <v>1458</v>
      </c>
      <c r="G224" s="163" t="s">
        <v>1552</v>
      </c>
      <c r="H224" s="121">
        <v>43868</v>
      </c>
      <c r="I224" s="121">
        <v>43868</v>
      </c>
      <c r="J224" s="121">
        <v>43868</v>
      </c>
      <c r="K224" s="121">
        <v>34888</v>
      </c>
      <c r="L224" s="259" t="s">
        <v>17101</v>
      </c>
      <c r="M224" s="259" t="s">
        <v>142</v>
      </c>
      <c r="N224" s="164" t="s">
        <v>26</v>
      </c>
      <c r="O224" s="266" t="s">
        <v>34</v>
      </c>
      <c r="P224" s="164" t="s">
        <v>467</v>
      </c>
      <c r="Q224" s="99" t="s">
        <v>1553</v>
      </c>
      <c r="R224" s="95" t="s">
        <v>1502</v>
      </c>
      <c r="S224" s="257">
        <f t="shared" si="3"/>
        <v>56888</v>
      </c>
      <c r="T224" s="243" t="s">
        <v>17976</v>
      </c>
      <c r="U224" s="241" t="s">
        <v>1358</v>
      </c>
      <c r="V224" s="305" t="str" cm="1">
        <f t="array" ref="V224">_xlfn.IFS(C224="","",COUNTIF(C224,"ตำแหน่งว่าง*"),"ว่าง",COUNTIF(C224,"&lt;&gt;ตำแหน่งว่าง*"),"คนครอง")</f>
        <v>คนครอง</v>
      </c>
      <c r="W224" s="242" cm="1">
        <f t="array" ref="W224">_xlfn.IFS(COUNTIF(C224,"*(สบ3)"),32,COUNTIF(C224,"*(สบ2)"),41,COUNTIF(C224,"*(สบ1)"),42,COUNTIF(C224,"ตำแหน่งว่าง*"),42)</f>
        <v>42</v>
      </c>
      <c r="X224" s="98" t="s">
        <v>1551</v>
      </c>
      <c r="Y224" s="100" t="s">
        <v>467</v>
      </c>
      <c r="Z224" s="242">
        <v>223</v>
      </c>
      <c r="AA224" s="96"/>
      <c r="AB224" s="96" t="s">
        <v>24654</v>
      </c>
    </row>
    <row r="225" spans="1:28" s="59" customFormat="1" ht="22.8" customHeight="1">
      <c r="A225" s="96"/>
      <c r="B225" s="95"/>
      <c r="C225" s="95" t="s">
        <v>60</v>
      </c>
      <c r="D225" s="96"/>
      <c r="E225" s="96"/>
      <c r="F225" s="101" t="s">
        <v>1458</v>
      </c>
      <c r="G225" s="163" t="s">
        <v>1555</v>
      </c>
      <c r="H225" s="121"/>
      <c r="I225" s="121"/>
      <c r="J225" s="121"/>
      <c r="K225" s="121"/>
      <c r="L225" s="259"/>
      <c r="M225" s="259"/>
      <c r="N225" s="164" t="s">
        <v>26</v>
      </c>
      <c r="O225" s="266" t="s">
        <v>34</v>
      </c>
      <c r="P225" s="164" t="s">
        <v>467</v>
      </c>
      <c r="Q225" s="99"/>
      <c r="R225" s="95"/>
      <c r="S225" s="257" t="str">
        <f t="shared" si="3"/>
        <v/>
      </c>
      <c r="T225" s="243" t="s">
        <v>17976</v>
      </c>
      <c r="U225" s="241" t="s">
        <v>1358</v>
      </c>
      <c r="V225" s="305" t="str" cm="1">
        <f t="array" ref="V225">_xlfn.IFS(C225="","",COUNTIF(C225,"ตำแหน่งว่าง*"),"ว่าง",COUNTIF(C225,"&lt;&gt;ตำแหน่งว่าง*"),"คนครอง")</f>
        <v>ว่าง</v>
      </c>
      <c r="W225" s="242" cm="1">
        <f t="array" ref="W225">_xlfn.IFS(COUNTIF(C225,"*(สบ3)"),32,COUNTIF(C225,"*(สบ2)"),41,COUNTIF(C225,"*(สบ1)"),42,COUNTIF(C225,"ตำแหน่งว่าง*"),42)</f>
        <v>42</v>
      </c>
      <c r="X225" s="98" t="s">
        <v>1554</v>
      </c>
      <c r="Y225" s="100" t="s">
        <v>467</v>
      </c>
      <c r="Z225" s="242">
        <v>224</v>
      </c>
      <c r="AA225" s="96"/>
      <c r="AB225" s="96"/>
    </row>
    <row r="226" spans="1:28" s="56" customFormat="1" ht="22.8" customHeight="1">
      <c r="A226" s="96" t="s">
        <v>125</v>
      </c>
      <c r="B226" s="95" t="s">
        <v>20</v>
      </c>
      <c r="C226" s="96" t="s">
        <v>17279</v>
      </c>
      <c r="D226" s="96" t="s">
        <v>19088</v>
      </c>
      <c r="E226" s="96" t="s">
        <v>19089</v>
      </c>
      <c r="F226" s="101" t="s">
        <v>1458</v>
      </c>
      <c r="G226" s="163" t="s">
        <v>1559</v>
      </c>
      <c r="H226" s="121">
        <v>44636</v>
      </c>
      <c r="I226" s="121">
        <v>44636</v>
      </c>
      <c r="J226" s="121">
        <v>44636</v>
      </c>
      <c r="K226" s="121">
        <v>35307</v>
      </c>
      <c r="L226" s="259" t="s">
        <v>18390</v>
      </c>
      <c r="M226" s="259" t="s">
        <v>24</v>
      </c>
      <c r="N226" s="164" t="s">
        <v>26</v>
      </c>
      <c r="O226" s="266" t="s">
        <v>34</v>
      </c>
      <c r="P226" s="164" t="s">
        <v>467</v>
      </c>
      <c r="Q226" s="99" t="s">
        <v>1560</v>
      </c>
      <c r="R226" s="95" t="s">
        <v>1498</v>
      </c>
      <c r="S226" s="257">
        <f t="shared" si="3"/>
        <v>57254</v>
      </c>
      <c r="T226" s="243" t="s">
        <v>17976</v>
      </c>
      <c r="U226" s="241" t="s">
        <v>1358</v>
      </c>
      <c r="V226" s="305" t="str" cm="1">
        <f t="array" ref="V226">_xlfn.IFS(C226="","",COUNTIF(C226,"ตำแหน่งว่าง*"),"ว่าง",COUNTIF(C226,"&lt;&gt;ตำแหน่งว่าง*"),"คนครอง")</f>
        <v>คนครอง</v>
      </c>
      <c r="W226" s="242" cm="1">
        <f t="array" ref="W226">_xlfn.IFS(COUNTIF(C226,"*(สบ3)"),32,COUNTIF(C226,"*(สบ2)"),41,COUNTIF(C226,"*(สบ1)"),42,COUNTIF(C226,"ตำแหน่งว่าง*"),42)</f>
        <v>42</v>
      </c>
      <c r="X226" s="98" t="s">
        <v>1558</v>
      </c>
      <c r="Y226" s="100" t="s">
        <v>467</v>
      </c>
      <c r="Z226" s="242">
        <v>225</v>
      </c>
      <c r="AA226" s="96"/>
      <c r="AB226" s="96"/>
    </row>
    <row r="227" spans="1:28" s="59" customFormat="1" ht="22.8" customHeight="1">
      <c r="A227" s="96" t="s">
        <v>154</v>
      </c>
      <c r="B227" s="95" t="s">
        <v>70</v>
      </c>
      <c r="C227" s="96" t="s">
        <v>17280</v>
      </c>
      <c r="D227" s="96" t="s">
        <v>19090</v>
      </c>
      <c r="E227" s="96" t="s">
        <v>19091</v>
      </c>
      <c r="F227" s="101" t="s">
        <v>1458</v>
      </c>
      <c r="G227" s="163" t="s">
        <v>1562</v>
      </c>
      <c r="H227" s="121">
        <v>43868</v>
      </c>
      <c r="I227" s="121">
        <v>43868</v>
      </c>
      <c r="J227" s="121">
        <v>43868</v>
      </c>
      <c r="K227" s="121">
        <v>34570</v>
      </c>
      <c r="L227" s="259" t="s">
        <v>25009</v>
      </c>
      <c r="M227" s="259" t="s">
        <v>661</v>
      </c>
      <c r="N227" s="164" t="s">
        <v>26</v>
      </c>
      <c r="O227" s="266" t="s">
        <v>34</v>
      </c>
      <c r="P227" s="164" t="s">
        <v>467</v>
      </c>
      <c r="Q227" s="99" t="s">
        <v>1563</v>
      </c>
      <c r="R227" s="95" t="s">
        <v>1502</v>
      </c>
      <c r="S227" s="257">
        <f t="shared" si="3"/>
        <v>56523</v>
      </c>
      <c r="T227" s="243" t="s">
        <v>17976</v>
      </c>
      <c r="U227" s="241" t="s">
        <v>1358</v>
      </c>
      <c r="V227" s="305" t="str" cm="1">
        <f t="array" ref="V227">_xlfn.IFS(C227="","",COUNTIF(C227,"ตำแหน่งว่าง*"),"ว่าง",COUNTIF(C227,"&lt;&gt;ตำแหน่งว่าง*"),"คนครอง")</f>
        <v>คนครอง</v>
      </c>
      <c r="W227" s="242" cm="1">
        <f t="array" ref="W227">_xlfn.IFS(COUNTIF(C227,"*(สบ3)"),32,COUNTIF(C227,"*(สบ2)"),41,COUNTIF(C227,"*(สบ1)"),42,COUNTIF(C227,"ตำแหน่งว่าง*"),42)</f>
        <v>42</v>
      </c>
      <c r="X227" s="98" t="s">
        <v>1561</v>
      </c>
      <c r="Y227" s="100" t="s">
        <v>467</v>
      </c>
      <c r="Z227" s="242">
        <v>226</v>
      </c>
      <c r="AA227" s="96"/>
      <c r="AB227" s="96" t="s">
        <v>24654</v>
      </c>
    </row>
    <row r="228" spans="1:28" s="56" customFormat="1" ht="22.8" customHeight="1">
      <c r="A228" s="96"/>
      <c r="B228" s="95"/>
      <c r="C228" s="95" t="s">
        <v>60</v>
      </c>
      <c r="D228" s="96"/>
      <c r="E228" s="96"/>
      <c r="F228" s="101" t="s">
        <v>1458</v>
      </c>
      <c r="G228" s="163" t="s">
        <v>1565</v>
      </c>
      <c r="H228" s="121"/>
      <c r="I228" s="121"/>
      <c r="J228" s="121"/>
      <c r="K228" s="121"/>
      <c r="L228" s="259"/>
      <c r="M228" s="259"/>
      <c r="N228" s="164" t="s">
        <v>26</v>
      </c>
      <c r="O228" s="266" t="s">
        <v>34</v>
      </c>
      <c r="P228" s="164" t="s">
        <v>467</v>
      </c>
      <c r="Q228" s="99"/>
      <c r="R228" s="95"/>
      <c r="S228" s="257" t="str">
        <f t="shared" si="3"/>
        <v/>
      </c>
      <c r="T228" s="243" t="s">
        <v>17976</v>
      </c>
      <c r="U228" s="241" t="s">
        <v>1358</v>
      </c>
      <c r="V228" s="305" t="str" cm="1">
        <f t="array" ref="V228">_xlfn.IFS(C228="","",COUNTIF(C228,"ตำแหน่งว่าง*"),"ว่าง",COUNTIF(C228,"&lt;&gt;ตำแหน่งว่าง*"),"คนครอง")</f>
        <v>ว่าง</v>
      </c>
      <c r="W228" s="242" cm="1">
        <f t="array" ref="W228">_xlfn.IFS(COUNTIF(C228,"*(สบ3)"),32,COUNTIF(C228,"*(สบ2)"),41,COUNTIF(C228,"*(สบ1)"),42,COUNTIF(C228,"ตำแหน่งว่าง*"),42)</f>
        <v>42</v>
      </c>
      <c r="X228" s="98" t="s">
        <v>1564</v>
      </c>
      <c r="Y228" s="100" t="s">
        <v>467</v>
      </c>
      <c r="Z228" s="242">
        <v>227</v>
      </c>
      <c r="AA228" s="96"/>
      <c r="AB228" s="96"/>
    </row>
    <row r="229" spans="1:28" s="56" customFormat="1" ht="22.8" customHeight="1">
      <c r="A229" s="96" t="s">
        <v>154</v>
      </c>
      <c r="B229" s="95" t="s">
        <v>70</v>
      </c>
      <c r="C229" s="96" t="s">
        <v>17282</v>
      </c>
      <c r="D229" s="96" t="s">
        <v>19092</v>
      </c>
      <c r="E229" s="96" t="s">
        <v>19093</v>
      </c>
      <c r="F229" s="101" t="s">
        <v>1458</v>
      </c>
      <c r="G229" s="163" t="s">
        <v>1568</v>
      </c>
      <c r="H229" s="121">
        <v>43868</v>
      </c>
      <c r="I229" s="121">
        <v>43868</v>
      </c>
      <c r="J229" s="121">
        <v>43868</v>
      </c>
      <c r="K229" s="121">
        <v>34912</v>
      </c>
      <c r="L229" s="259" t="s">
        <v>25010</v>
      </c>
      <c r="M229" s="259" t="s">
        <v>24</v>
      </c>
      <c r="N229" s="164" t="s">
        <v>26</v>
      </c>
      <c r="O229" s="266" t="s">
        <v>34</v>
      </c>
      <c r="P229" s="164" t="s">
        <v>467</v>
      </c>
      <c r="Q229" s="99" t="s">
        <v>1570</v>
      </c>
      <c r="R229" s="95" t="s">
        <v>1502</v>
      </c>
      <c r="S229" s="257">
        <f t="shared" si="3"/>
        <v>56888</v>
      </c>
      <c r="T229" s="243" t="s">
        <v>17976</v>
      </c>
      <c r="U229" s="241" t="s">
        <v>1358</v>
      </c>
      <c r="V229" s="305" t="str" cm="1">
        <f t="array" ref="V229">_xlfn.IFS(C229="","",COUNTIF(C229,"ตำแหน่งว่าง*"),"ว่าง",COUNTIF(C229,"&lt;&gt;ตำแหน่งว่าง*"),"คนครอง")</f>
        <v>คนครอง</v>
      </c>
      <c r="W229" s="242" cm="1">
        <f t="array" ref="W229">_xlfn.IFS(COUNTIF(C229,"*(สบ3)"),32,COUNTIF(C229,"*(สบ2)"),41,COUNTIF(C229,"*(สบ1)"),42,COUNTIF(C229,"ตำแหน่งว่าง*"),42)</f>
        <v>42</v>
      </c>
      <c r="X229" s="98" t="s">
        <v>1567</v>
      </c>
      <c r="Y229" s="100" t="s">
        <v>467</v>
      </c>
      <c r="Z229" s="242">
        <v>228</v>
      </c>
      <c r="AA229" s="96"/>
      <c r="AB229" s="96" t="s">
        <v>24654</v>
      </c>
    </row>
    <row r="230" spans="1:28" s="56" customFormat="1" ht="22.8" customHeight="1">
      <c r="A230" s="96" t="s">
        <v>154</v>
      </c>
      <c r="B230" s="95" t="s">
        <v>70</v>
      </c>
      <c r="C230" s="96" t="s">
        <v>17283</v>
      </c>
      <c r="D230" s="96" t="s">
        <v>19094</v>
      </c>
      <c r="E230" s="96" t="s">
        <v>19095</v>
      </c>
      <c r="F230" s="101" t="s">
        <v>1458</v>
      </c>
      <c r="G230" s="163" t="s">
        <v>1572</v>
      </c>
      <c r="H230" s="121">
        <v>43868</v>
      </c>
      <c r="I230" s="121">
        <v>43868</v>
      </c>
      <c r="J230" s="121">
        <v>43868</v>
      </c>
      <c r="K230" s="121">
        <v>35450</v>
      </c>
      <c r="L230" s="259" t="s">
        <v>25011</v>
      </c>
      <c r="M230" s="259" t="s">
        <v>613</v>
      </c>
      <c r="N230" s="164" t="s">
        <v>26</v>
      </c>
      <c r="O230" s="266" t="s">
        <v>34</v>
      </c>
      <c r="P230" s="164" t="s">
        <v>467</v>
      </c>
      <c r="Q230" s="99" t="s">
        <v>1573</v>
      </c>
      <c r="R230" s="95" t="s">
        <v>1502</v>
      </c>
      <c r="S230" s="257">
        <f t="shared" si="3"/>
        <v>57619</v>
      </c>
      <c r="T230" s="243" t="s">
        <v>17976</v>
      </c>
      <c r="U230" s="241" t="s">
        <v>1358</v>
      </c>
      <c r="V230" s="305" t="str" cm="1">
        <f t="array" ref="V230">_xlfn.IFS(C230="","",COUNTIF(C230,"ตำแหน่งว่าง*"),"ว่าง",COUNTIF(C230,"&lt;&gt;ตำแหน่งว่าง*"),"คนครอง")</f>
        <v>คนครอง</v>
      </c>
      <c r="W230" s="242" cm="1">
        <f t="array" ref="W230">_xlfn.IFS(COUNTIF(C230,"*(สบ3)"),32,COUNTIF(C230,"*(สบ2)"),41,COUNTIF(C230,"*(สบ1)"),42,COUNTIF(C230,"ตำแหน่งว่าง*"),42)</f>
        <v>42</v>
      </c>
      <c r="X230" s="98" t="s">
        <v>1571</v>
      </c>
      <c r="Y230" s="100" t="s">
        <v>467</v>
      </c>
      <c r="Z230" s="242">
        <v>229</v>
      </c>
      <c r="AA230" s="96"/>
      <c r="AB230" s="96"/>
    </row>
    <row r="231" spans="1:28" s="59" customFormat="1" ht="22.8" customHeight="1">
      <c r="A231" s="96" t="s">
        <v>154</v>
      </c>
      <c r="B231" s="95" t="s">
        <v>70</v>
      </c>
      <c r="C231" s="96" t="s">
        <v>17284</v>
      </c>
      <c r="D231" s="96" t="s">
        <v>19096</v>
      </c>
      <c r="E231" s="96" t="s">
        <v>19097</v>
      </c>
      <c r="F231" s="101" t="s">
        <v>1458</v>
      </c>
      <c r="G231" s="163" t="s">
        <v>1575</v>
      </c>
      <c r="H231" s="121">
        <v>43868</v>
      </c>
      <c r="I231" s="121">
        <v>43868</v>
      </c>
      <c r="J231" s="121">
        <v>43868</v>
      </c>
      <c r="K231" s="121">
        <v>35540</v>
      </c>
      <c r="L231" s="259" t="s">
        <v>25011</v>
      </c>
      <c r="M231" s="259" t="s">
        <v>230</v>
      </c>
      <c r="N231" s="164" t="s">
        <v>26</v>
      </c>
      <c r="O231" s="266" t="s">
        <v>34</v>
      </c>
      <c r="P231" s="164" t="s">
        <v>467</v>
      </c>
      <c r="Q231" s="99" t="s">
        <v>1576</v>
      </c>
      <c r="R231" s="95" t="s">
        <v>1502</v>
      </c>
      <c r="S231" s="257">
        <f t="shared" si="3"/>
        <v>57619</v>
      </c>
      <c r="T231" s="243" t="s">
        <v>17976</v>
      </c>
      <c r="U231" s="241" t="s">
        <v>1358</v>
      </c>
      <c r="V231" s="305" t="str" cm="1">
        <f t="array" ref="V231">_xlfn.IFS(C231="","",COUNTIF(C231,"ตำแหน่งว่าง*"),"ว่าง",COUNTIF(C231,"&lt;&gt;ตำแหน่งว่าง*"),"คนครอง")</f>
        <v>คนครอง</v>
      </c>
      <c r="W231" s="242" cm="1">
        <f t="array" ref="W231">_xlfn.IFS(COUNTIF(C231,"*(สบ3)"),32,COUNTIF(C231,"*(สบ2)"),41,COUNTIF(C231,"*(สบ1)"),42,COUNTIF(C231,"ตำแหน่งว่าง*"),42)</f>
        <v>42</v>
      </c>
      <c r="X231" s="98" t="s">
        <v>1574</v>
      </c>
      <c r="Y231" s="100" t="s">
        <v>467</v>
      </c>
      <c r="Z231" s="242">
        <v>230</v>
      </c>
      <c r="AA231" s="96"/>
      <c r="AB231" s="96" t="s">
        <v>24654</v>
      </c>
    </row>
    <row r="232" spans="1:28" s="56" customFormat="1" ht="22.8" customHeight="1">
      <c r="A232" s="96" t="s">
        <v>125</v>
      </c>
      <c r="B232" s="95" t="s">
        <v>20</v>
      </c>
      <c r="C232" s="96" t="s">
        <v>17285</v>
      </c>
      <c r="D232" s="96" t="s">
        <v>19098</v>
      </c>
      <c r="E232" s="96" t="s">
        <v>19099</v>
      </c>
      <c r="F232" s="101" t="s">
        <v>1458</v>
      </c>
      <c r="G232" s="163" t="s">
        <v>1578</v>
      </c>
      <c r="H232" s="121">
        <v>44636</v>
      </c>
      <c r="I232" s="121">
        <v>44636</v>
      </c>
      <c r="J232" s="121">
        <v>44636</v>
      </c>
      <c r="K232" s="121">
        <v>35009</v>
      </c>
      <c r="L232" s="259" t="s">
        <v>25004</v>
      </c>
      <c r="M232" s="259" t="s">
        <v>32</v>
      </c>
      <c r="N232" s="164" t="s">
        <v>26</v>
      </c>
      <c r="O232" s="266" t="s">
        <v>34</v>
      </c>
      <c r="P232" s="164" t="s">
        <v>467</v>
      </c>
      <c r="Q232" s="99" t="s">
        <v>1579</v>
      </c>
      <c r="R232" s="95" t="s">
        <v>1498</v>
      </c>
      <c r="S232" s="257">
        <f t="shared" si="3"/>
        <v>57254</v>
      </c>
      <c r="T232" s="243" t="s">
        <v>17976</v>
      </c>
      <c r="U232" s="241" t="s">
        <v>1358</v>
      </c>
      <c r="V232" s="305" t="str" cm="1">
        <f t="array" ref="V232">_xlfn.IFS(C232="","",COUNTIF(C232,"ตำแหน่งว่าง*"),"ว่าง",COUNTIF(C232,"&lt;&gt;ตำแหน่งว่าง*"),"คนครอง")</f>
        <v>คนครอง</v>
      </c>
      <c r="W232" s="242" cm="1">
        <f t="array" ref="W232">_xlfn.IFS(COUNTIF(C232,"*(สบ3)"),32,COUNTIF(C232,"*(สบ2)"),41,COUNTIF(C232,"*(สบ1)"),42,COUNTIF(C232,"ตำแหน่งว่าง*"),42)</f>
        <v>42</v>
      </c>
      <c r="X232" s="98" t="s">
        <v>1577</v>
      </c>
      <c r="Y232" s="100" t="s">
        <v>467</v>
      </c>
      <c r="Z232" s="242">
        <v>231</v>
      </c>
      <c r="AA232" s="96"/>
      <c r="AB232" s="96"/>
    </row>
    <row r="233" spans="1:28" s="56" customFormat="1" ht="22.8" customHeight="1">
      <c r="A233" s="96" t="s">
        <v>154</v>
      </c>
      <c r="B233" s="95" t="s">
        <v>70</v>
      </c>
      <c r="C233" s="96" t="s">
        <v>17286</v>
      </c>
      <c r="D233" s="96" t="s">
        <v>19100</v>
      </c>
      <c r="E233" s="96" t="s">
        <v>19101</v>
      </c>
      <c r="F233" s="101" t="s">
        <v>1458</v>
      </c>
      <c r="G233" s="163" t="s">
        <v>1581</v>
      </c>
      <c r="H233" s="121">
        <v>43868</v>
      </c>
      <c r="I233" s="121">
        <v>43868</v>
      </c>
      <c r="J233" s="121">
        <v>43868</v>
      </c>
      <c r="K233" s="121">
        <v>32764</v>
      </c>
      <c r="L233" s="259" t="s">
        <v>25012</v>
      </c>
      <c r="M233" s="259" t="s">
        <v>1064</v>
      </c>
      <c r="N233" s="164" t="s">
        <v>26</v>
      </c>
      <c r="O233" s="266" t="s">
        <v>34</v>
      </c>
      <c r="P233" s="164" t="s">
        <v>467</v>
      </c>
      <c r="Q233" s="99" t="s">
        <v>1582</v>
      </c>
      <c r="R233" s="95" t="s">
        <v>1502</v>
      </c>
      <c r="S233" s="257">
        <f t="shared" si="3"/>
        <v>54697</v>
      </c>
      <c r="T233" s="243" t="s">
        <v>17976</v>
      </c>
      <c r="U233" s="241" t="s">
        <v>1358</v>
      </c>
      <c r="V233" s="305" t="str" cm="1">
        <f t="array" ref="V233">_xlfn.IFS(C233="","",COUNTIF(C233,"ตำแหน่งว่าง*"),"ว่าง",COUNTIF(C233,"&lt;&gt;ตำแหน่งว่าง*"),"คนครอง")</f>
        <v>คนครอง</v>
      </c>
      <c r="W233" s="242" cm="1">
        <f t="array" ref="W233">_xlfn.IFS(COUNTIF(C233,"*(สบ3)"),32,COUNTIF(C233,"*(สบ2)"),41,COUNTIF(C233,"*(สบ1)"),42,COUNTIF(C233,"ตำแหน่งว่าง*"),42)</f>
        <v>42</v>
      </c>
      <c r="X233" s="98" t="s">
        <v>1580</v>
      </c>
      <c r="Y233" s="100" t="s">
        <v>467</v>
      </c>
      <c r="Z233" s="242">
        <v>232</v>
      </c>
      <c r="AA233" s="96"/>
      <c r="AB233" s="96"/>
    </row>
    <row r="234" spans="1:28" s="56" customFormat="1" ht="22.8" customHeight="1">
      <c r="A234" s="96" t="s">
        <v>154</v>
      </c>
      <c r="B234" s="95" t="s">
        <v>20</v>
      </c>
      <c r="C234" s="96" t="s">
        <v>17287</v>
      </c>
      <c r="D234" s="96" t="s">
        <v>19102</v>
      </c>
      <c r="E234" s="96" t="s">
        <v>19103</v>
      </c>
      <c r="F234" s="101" t="s">
        <v>1458</v>
      </c>
      <c r="G234" s="163" t="s">
        <v>1584</v>
      </c>
      <c r="H234" s="121">
        <v>43868</v>
      </c>
      <c r="I234" s="121">
        <v>43868</v>
      </c>
      <c r="J234" s="121">
        <v>43868</v>
      </c>
      <c r="K234" s="121">
        <v>34830</v>
      </c>
      <c r="L234" s="259" t="s">
        <v>25013</v>
      </c>
      <c r="M234" s="259" t="s">
        <v>24</v>
      </c>
      <c r="N234" s="164" t="s">
        <v>26</v>
      </c>
      <c r="O234" s="266" t="s">
        <v>34</v>
      </c>
      <c r="P234" s="164" t="s">
        <v>467</v>
      </c>
      <c r="Q234" s="99" t="s">
        <v>1586</v>
      </c>
      <c r="R234" s="95" t="s">
        <v>1502</v>
      </c>
      <c r="S234" s="257">
        <f t="shared" si="3"/>
        <v>56888</v>
      </c>
      <c r="T234" s="243" t="s">
        <v>17976</v>
      </c>
      <c r="U234" s="241" t="s">
        <v>1358</v>
      </c>
      <c r="V234" s="305" t="str" cm="1">
        <f t="array" ref="V234">_xlfn.IFS(C234="","",COUNTIF(C234,"ตำแหน่งว่าง*"),"ว่าง",COUNTIF(C234,"&lt;&gt;ตำแหน่งว่าง*"),"คนครอง")</f>
        <v>คนครอง</v>
      </c>
      <c r="W234" s="242" cm="1">
        <f t="array" ref="W234">_xlfn.IFS(COUNTIF(C234,"*(สบ3)"),32,COUNTIF(C234,"*(สบ2)"),41,COUNTIF(C234,"*(สบ1)"),42,COUNTIF(C234,"ตำแหน่งว่าง*"),42)</f>
        <v>42</v>
      </c>
      <c r="X234" s="98" t="s">
        <v>1583</v>
      </c>
      <c r="Y234" s="100" t="s">
        <v>467</v>
      </c>
      <c r="Z234" s="242">
        <v>233</v>
      </c>
      <c r="AA234" s="96"/>
      <c r="AB234" s="96"/>
    </row>
    <row r="235" spans="1:28" s="56" customFormat="1" ht="22.8" customHeight="1">
      <c r="A235" s="96" t="s">
        <v>154</v>
      </c>
      <c r="B235" s="95" t="s">
        <v>70</v>
      </c>
      <c r="C235" s="96" t="s">
        <v>17288</v>
      </c>
      <c r="D235" s="96" t="s">
        <v>19104</v>
      </c>
      <c r="E235" s="96" t="s">
        <v>19105</v>
      </c>
      <c r="F235" s="101" t="s">
        <v>1458</v>
      </c>
      <c r="G235" s="163" t="s">
        <v>1588</v>
      </c>
      <c r="H235" s="121">
        <v>43868</v>
      </c>
      <c r="I235" s="121">
        <v>43868</v>
      </c>
      <c r="J235" s="121">
        <v>43868</v>
      </c>
      <c r="K235" s="121">
        <v>35616</v>
      </c>
      <c r="L235" s="259" t="s">
        <v>25012</v>
      </c>
      <c r="M235" s="259" t="s">
        <v>535</v>
      </c>
      <c r="N235" s="164" t="s">
        <v>26</v>
      </c>
      <c r="O235" s="266" t="s">
        <v>34</v>
      </c>
      <c r="P235" s="164" t="s">
        <v>467</v>
      </c>
      <c r="Q235" s="99" t="s">
        <v>1589</v>
      </c>
      <c r="R235" s="95" t="s">
        <v>1502</v>
      </c>
      <c r="S235" s="257">
        <f t="shared" si="3"/>
        <v>57619</v>
      </c>
      <c r="T235" s="243" t="s">
        <v>17976</v>
      </c>
      <c r="U235" s="241" t="s">
        <v>1358</v>
      </c>
      <c r="V235" s="305" t="str" cm="1">
        <f t="array" ref="V235">_xlfn.IFS(C235="","",COUNTIF(C235,"ตำแหน่งว่าง*"),"ว่าง",COUNTIF(C235,"&lt;&gt;ตำแหน่งว่าง*"),"คนครอง")</f>
        <v>คนครอง</v>
      </c>
      <c r="W235" s="242" cm="1">
        <f t="array" ref="W235">_xlfn.IFS(COUNTIF(C235,"*(สบ3)"),32,COUNTIF(C235,"*(สบ2)"),41,COUNTIF(C235,"*(สบ1)"),42,COUNTIF(C235,"ตำแหน่งว่าง*"),42)</f>
        <v>42</v>
      </c>
      <c r="X235" s="98" t="s">
        <v>1587</v>
      </c>
      <c r="Y235" s="100" t="s">
        <v>467</v>
      </c>
      <c r="Z235" s="242">
        <v>234</v>
      </c>
      <c r="AA235" s="96"/>
      <c r="AB235" s="96"/>
    </row>
    <row r="236" spans="1:28" s="56" customFormat="1" ht="22.8" customHeight="1">
      <c r="A236" s="96"/>
      <c r="B236" s="95"/>
      <c r="C236" s="95" t="s">
        <v>60</v>
      </c>
      <c r="D236" s="96"/>
      <c r="E236" s="96"/>
      <c r="F236" s="101" t="s">
        <v>1458</v>
      </c>
      <c r="G236" s="163" t="s">
        <v>1591</v>
      </c>
      <c r="H236" s="121"/>
      <c r="I236" s="121"/>
      <c r="J236" s="121"/>
      <c r="K236" s="121"/>
      <c r="L236" s="259"/>
      <c r="M236" s="259"/>
      <c r="N236" s="164" t="s">
        <v>26</v>
      </c>
      <c r="O236" s="266" t="s">
        <v>34</v>
      </c>
      <c r="P236" s="164" t="s">
        <v>467</v>
      </c>
      <c r="Q236" s="99"/>
      <c r="R236" s="95"/>
      <c r="S236" s="257" t="str">
        <f t="shared" si="3"/>
        <v/>
      </c>
      <c r="T236" s="243" t="s">
        <v>17976</v>
      </c>
      <c r="U236" s="241" t="s">
        <v>1358</v>
      </c>
      <c r="V236" s="305" t="str" cm="1">
        <f t="array" ref="V236">_xlfn.IFS(C236="","",COUNTIF(C236,"ตำแหน่งว่าง*"),"ว่าง",COUNTIF(C236,"&lt;&gt;ตำแหน่งว่าง*"),"คนครอง")</f>
        <v>ว่าง</v>
      </c>
      <c r="W236" s="242" cm="1">
        <f t="array" ref="W236">_xlfn.IFS(COUNTIF(C236,"*(สบ3)"),32,COUNTIF(C236,"*(สบ2)"),41,COUNTIF(C236,"*(สบ1)"),42,COUNTIF(C236,"ตำแหน่งว่าง*"),42)</f>
        <v>42</v>
      </c>
      <c r="X236" s="98" t="s">
        <v>1590</v>
      </c>
      <c r="Y236" s="100" t="s">
        <v>467</v>
      </c>
      <c r="Z236" s="242">
        <v>235</v>
      </c>
      <c r="AA236" s="96"/>
      <c r="AB236" s="96"/>
    </row>
    <row r="237" spans="1:28" s="56" customFormat="1" ht="22.8" customHeight="1">
      <c r="A237" s="96" t="s">
        <v>154</v>
      </c>
      <c r="B237" s="95" t="s">
        <v>20</v>
      </c>
      <c r="C237" s="96" t="s">
        <v>17289</v>
      </c>
      <c r="D237" s="96" t="s">
        <v>19108</v>
      </c>
      <c r="E237" s="96" t="s">
        <v>19109</v>
      </c>
      <c r="F237" s="101" t="s">
        <v>1458</v>
      </c>
      <c r="G237" s="163" t="s">
        <v>1593</v>
      </c>
      <c r="H237" s="121">
        <v>43868</v>
      </c>
      <c r="I237" s="121">
        <v>43868</v>
      </c>
      <c r="J237" s="121">
        <v>43868</v>
      </c>
      <c r="K237" s="121">
        <v>35466</v>
      </c>
      <c r="L237" s="259" t="s">
        <v>25012</v>
      </c>
      <c r="M237" s="259" t="s">
        <v>1594</v>
      </c>
      <c r="N237" s="164" t="s">
        <v>26</v>
      </c>
      <c r="O237" s="266" t="s">
        <v>34</v>
      </c>
      <c r="P237" s="164" t="s">
        <v>467</v>
      </c>
      <c r="Q237" s="99" t="s">
        <v>1595</v>
      </c>
      <c r="R237" s="95" t="s">
        <v>1502</v>
      </c>
      <c r="S237" s="257">
        <f t="shared" si="3"/>
        <v>57619</v>
      </c>
      <c r="T237" s="243" t="s">
        <v>17976</v>
      </c>
      <c r="U237" s="241" t="s">
        <v>1358</v>
      </c>
      <c r="V237" s="305" t="str" cm="1">
        <f t="array" ref="V237">_xlfn.IFS(C237="","",COUNTIF(C237,"ตำแหน่งว่าง*"),"ว่าง",COUNTIF(C237,"&lt;&gt;ตำแหน่งว่าง*"),"คนครอง")</f>
        <v>คนครอง</v>
      </c>
      <c r="W237" s="242" cm="1">
        <f t="array" ref="W237">_xlfn.IFS(COUNTIF(C237,"*(สบ3)"),32,COUNTIF(C237,"*(สบ2)"),41,COUNTIF(C237,"*(สบ1)"),42,COUNTIF(C237,"ตำแหน่งว่าง*"),42)</f>
        <v>42</v>
      </c>
      <c r="X237" s="98" t="s">
        <v>1592</v>
      </c>
      <c r="Y237" s="100" t="s">
        <v>467</v>
      </c>
      <c r="Z237" s="242">
        <v>236</v>
      </c>
      <c r="AA237" s="96"/>
      <c r="AB237" s="96" t="s">
        <v>24654</v>
      </c>
    </row>
    <row r="238" spans="1:28" s="56" customFormat="1" ht="22.8" customHeight="1">
      <c r="A238" s="96" t="s">
        <v>154</v>
      </c>
      <c r="B238" s="95" t="s">
        <v>20</v>
      </c>
      <c r="C238" s="96" t="s">
        <v>17290</v>
      </c>
      <c r="D238" s="96" t="s">
        <v>19110</v>
      </c>
      <c r="E238" s="96" t="s">
        <v>19111</v>
      </c>
      <c r="F238" s="101" t="s">
        <v>1458</v>
      </c>
      <c r="G238" s="163" t="s">
        <v>1597</v>
      </c>
      <c r="H238" s="121">
        <v>43868</v>
      </c>
      <c r="I238" s="121">
        <v>43868</v>
      </c>
      <c r="J238" s="121">
        <v>43868</v>
      </c>
      <c r="K238" s="121">
        <v>35170</v>
      </c>
      <c r="L238" s="259" t="s">
        <v>25012</v>
      </c>
      <c r="M238" s="259" t="s">
        <v>1333</v>
      </c>
      <c r="N238" s="164" t="s">
        <v>26</v>
      </c>
      <c r="O238" s="266" t="s">
        <v>34</v>
      </c>
      <c r="P238" s="164" t="s">
        <v>467</v>
      </c>
      <c r="Q238" s="99" t="s">
        <v>1598</v>
      </c>
      <c r="R238" s="95" t="s">
        <v>1502</v>
      </c>
      <c r="S238" s="257">
        <f t="shared" si="3"/>
        <v>57254</v>
      </c>
      <c r="T238" s="243" t="s">
        <v>17976</v>
      </c>
      <c r="U238" s="241" t="s">
        <v>1358</v>
      </c>
      <c r="V238" s="305" t="str" cm="1">
        <f t="array" ref="V238">_xlfn.IFS(C238="","",COUNTIF(C238,"ตำแหน่งว่าง*"),"ว่าง",COUNTIF(C238,"&lt;&gt;ตำแหน่งว่าง*"),"คนครอง")</f>
        <v>คนครอง</v>
      </c>
      <c r="W238" s="242" cm="1">
        <f t="array" ref="W238">_xlfn.IFS(COUNTIF(C238,"*(สบ3)"),32,COUNTIF(C238,"*(สบ2)"),41,COUNTIF(C238,"*(สบ1)"),42,COUNTIF(C238,"ตำแหน่งว่าง*"),42)</f>
        <v>42</v>
      </c>
      <c r="X238" s="98" t="s">
        <v>1596</v>
      </c>
      <c r="Y238" s="100" t="s">
        <v>467</v>
      </c>
      <c r="Z238" s="242">
        <v>237</v>
      </c>
      <c r="AA238" s="96"/>
      <c r="AB238" s="96" t="s">
        <v>24654</v>
      </c>
    </row>
    <row r="239" spans="1:28" s="56" customFormat="1" ht="22.8" customHeight="1">
      <c r="A239" s="96" t="s">
        <v>154</v>
      </c>
      <c r="B239" s="95" t="s">
        <v>70</v>
      </c>
      <c r="C239" s="96" t="s">
        <v>17291</v>
      </c>
      <c r="D239" s="96" t="s">
        <v>19112</v>
      </c>
      <c r="E239" s="96" t="s">
        <v>19113</v>
      </c>
      <c r="F239" s="101" t="s">
        <v>1458</v>
      </c>
      <c r="G239" s="163" t="s">
        <v>1600</v>
      </c>
      <c r="H239" s="121">
        <v>43983</v>
      </c>
      <c r="I239" s="121">
        <v>43983</v>
      </c>
      <c r="J239" s="121">
        <v>43983</v>
      </c>
      <c r="K239" s="121">
        <v>35479</v>
      </c>
      <c r="L239" s="259" t="s">
        <v>25014</v>
      </c>
      <c r="M239" s="259" t="s">
        <v>102</v>
      </c>
      <c r="N239" s="164" t="s">
        <v>26</v>
      </c>
      <c r="O239" s="266" t="s">
        <v>34</v>
      </c>
      <c r="P239" s="164" t="s">
        <v>467</v>
      </c>
      <c r="Q239" s="99" t="s">
        <v>1601</v>
      </c>
      <c r="R239" s="95" t="s">
        <v>1602</v>
      </c>
      <c r="S239" s="257">
        <f t="shared" si="3"/>
        <v>57619</v>
      </c>
      <c r="T239" s="243" t="s">
        <v>17976</v>
      </c>
      <c r="U239" s="241" t="s">
        <v>1358</v>
      </c>
      <c r="V239" s="305" t="str" cm="1">
        <f t="array" ref="V239">_xlfn.IFS(C239="","",COUNTIF(C239,"ตำแหน่งว่าง*"),"ว่าง",COUNTIF(C239,"&lt;&gt;ตำแหน่งว่าง*"),"คนครอง")</f>
        <v>คนครอง</v>
      </c>
      <c r="W239" s="242" cm="1">
        <f t="array" ref="W239">_xlfn.IFS(COUNTIF(C239,"*(สบ3)"),32,COUNTIF(C239,"*(สบ2)"),41,COUNTIF(C239,"*(สบ1)"),42,COUNTIF(C239,"ตำแหน่งว่าง*"),42)</f>
        <v>42</v>
      </c>
      <c r="X239" s="98" t="s">
        <v>1599</v>
      </c>
      <c r="Y239" s="100" t="s">
        <v>467</v>
      </c>
      <c r="Z239" s="242">
        <v>238</v>
      </c>
      <c r="AA239" s="96"/>
      <c r="AB239" s="96"/>
    </row>
    <row r="240" spans="1:28" s="59" customFormat="1" ht="22.8" customHeight="1">
      <c r="A240" s="96" t="s">
        <v>145</v>
      </c>
      <c r="B240" s="95" t="s">
        <v>20</v>
      </c>
      <c r="C240" s="96" t="s">
        <v>17292</v>
      </c>
      <c r="D240" s="96" t="s">
        <v>19114</v>
      </c>
      <c r="E240" s="96" t="s">
        <v>19115</v>
      </c>
      <c r="F240" s="101" t="s">
        <v>1458</v>
      </c>
      <c r="G240" s="163" t="s">
        <v>1604</v>
      </c>
      <c r="H240" s="121">
        <v>44286</v>
      </c>
      <c r="I240" s="121">
        <v>44286</v>
      </c>
      <c r="J240" s="121">
        <v>44286</v>
      </c>
      <c r="K240" s="121">
        <v>35729</v>
      </c>
      <c r="L240" s="259" t="s">
        <v>25015</v>
      </c>
      <c r="M240" s="259" t="s">
        <v>230</v>
      </c>
      <c r="N240" s="164" t="s">
        <v>26</v>
      </c>
      <c r="O240" s="266" t="s">
        <v>34</v>
      </c>
      <c r="P240" s="164" t="s">
        <v>467</v>
      </c>
      <c r="Q240" s="99" t="s">
        <v>1605</v>
      </c>
      <c r="R240" s="95" t="s">
        <v>752</v>
      </c>
      <c r="S240" s="257">
        <f t="shared" si="3"/>
        <v>57984</v>
      </c>
      <c r="T240" s="243" t="s">
        <v>17976</v>
      </c>
      <c r="U240" s="241" t="s">
        <v>1358</v>
      </c>
      <c r="V240" s="305" t="str" cm="1">
        <f t="array" ref="V240">_xlfn.IFS(C240="","",COUNTIF(C240,"ตำแหน่งว่าง*"),"ว่าง",COUNTIF(C240,"&lt;&gt;ตำแหน่งว่าง*"),"คนครอง")</f>
        <v>คนครอง</v>
      </c>
      <c r="W240" s="242" cm="1">
        <f t="array" ref="W240">_xlfn.IFS(COUNTIF(C240,"*(สบ3)"),32,COUNTIF(C240,"*(สบ2)"),41,COUNTIF(C240,"*(สบ1)"),42,COUNTIF(C240,"ตำแหน่งว่าง*"),42)</f>
        <v>42</v>
      </c>
      <c r="X240" s="98" t="s">
        <v>1603</v>
      </c>
      <c r="Y240" s="100" t="s">
        <v>467</v>
      </c>
      <c r="Z240" s="242">
        <v>239</v>
      </c>
      <c r="AA240" s="96"/>
      <c r="AB240" s="96" t="s">
        <v>24658</v>
      </c>
    </row>
    <row r="241" spans="1:28" s="59" customFormat="1" ht="22.8" customHeight="1">
      <c r="A241" s="96" t="s">
        <v>125</v>
      </c>
      <c r="B241" s="95" t="s">
        <v>20</v>
      </c>
      <c r="C241" s="96" t="s">
        <v>17293</v>
      </c>
      <c r="D241" s="96" t="s">
        <v>19116</v>
      </c>
      <c r="E241" s="96" t="s">
        <v>19117</v>
      </c>
      <c r="F241" s="101" t="s">
        <v>1458</v>
      </c>
      <c r="G241" s="163" t="s">
        <v>1607</v>
      </c>
      <c r="H241" s="121">
        <v>44636</v>
      </c>
      <c r="I241" s="121">
        <v>44636</v>
      </c>
      <c r="J241" s="121">
        <v>44636</v>
      </c>
      <c r="K241" s="121">
        <v>35238</v>
      </c>
      <c r="L241" s="259" t="s">
        <v>25016</v>
      </c>
      <c r="M241" s="259" t="s">
        <v>1050</v>
      </c>
      <c r="N241" s="164" t="s">
        <v>26</v>
      </c>
      <c r="O241" s="266" t="s">
        <v>34</v>
      </c>
      <c r="P241" s="164" t="s">
        <v>467</v>
      </c>
      <c r="Q241" s="99" t="s">
        <v>1609</v>
      </c>
      <c r="R241" s="95" t="s">
        <v>1498</v>
      </c>
      <c r="S241" s="257">
        <f t="shared" si="3"/>
        <v>57254</v>
      </c>
      <c r="T241" s="243" t="s">
        <v>17976</v>
      </c>
      <c r="U241" s="241" t="s">
        <v>1358</v>
      </c>
      <c r="V241" s="305" t="str" cm="1">
        <f t="array" ref="V241">_xlfn.IFS(C241="","",COUNTIF(C241,"ตำแหน่งว่าง*"),"ว่าง",COUNTIF(C241,"&lt;&gt;ตำแหน่งว่าง*"),"คนครอง")</f>
        <v>คนครอง</v>
      </c>
      <c r="W241" s="242" cm="1">
        <f t="array" ref="W241">_xlfn.IFS(COUNTIF(C241,"*(สบ3)"),32,COUNTIF(C241,"*(สบ2)"),41,COUNTIF(C241,"*(สบ1)"),42,COUNTIF(C241,"ตำแหน่งว่าง*"),42)</f>
        <v>42</v>
      </c>
      <c r="X241" s="98" t="s">
        <v>1606</v>
      </c>
      <c r="Y241" s="100" t="s">
        <v>467</v>
      </c>
      <c r="Z241" s="242">
        <v>240</v>
      </c>
      <c r="AA241" s="96"/>
      <c r="AB241" s="96"/>
    </row>
    <row r="242" spans="1:28" s="59" customFormat="1" ht="22.8" customHeight="1">
      <c r="A242" s="96" t="s">
        <v>93</v>
      </c>
      <c r="B242" s="95" t="s">
        <v>20</v>
      </c>
      <c r="C242" s="96" t="s">
        <v>1610</v>
      </c>
      <c r="D242" s="96" t="s">
        <v>19118</v>
      </c>
      <c r="E242" s="96" t="s">
        <v>19119</v>
      </c>
      <c r="F242" s="101" t="s">
        <v>1458</v>
      </c>
      <c r="G242" s="163" t="s">
        <v>1612</v>
      </c>
      <c r="H242" s="121">
        <v>44187</v>
      </c>
      <c r="I242" s="121">
        <v>44187</v>
      </c>
      <c r="J242" s="121">
        <v>41645</v>
      </c>
      <c r="K242" s="121">
        <v>30487</v>
      </c>
      <c r="L242" s="259" t="s">
        <v>18218</v>
      </c>
      <c r="M242" s="259" t="s">
        <v>1176</v>
      </c>
      <c r="N242" s="164" t="s">
        <v>26</v>
      </c>
      <c r="O242" s="266" t="s">
        <v>34</v>
      </c>
      <c r="P242" s="164" t="s">
        <v>467</v>
      </c>
      <c r="Q242" s="99" t="s">
        <v>1613</v>
      </c>
      <c r="R242" s="95" t="s">
        <v>1479</v>
      </c>
      <c r="S242" s="257">
        <f t="shared" si="3"/>
        <v>52505</v>
      </c>
      <c r="T242" s="243" t="s">
        <v>17976</v>
      </c>
      <c r="U242" s="241" t="s">
        <v>1358</v>
      </c>
      <c r="V242" s="305" t="str" cm="1">
        <f t="array" ref="V242">_xlfn.IFS(C242="","",COUNTIF(C242,"ตำแหน่งว่าง*"),"ว่าง",COUNTIF(C242,"&lt;&gt;ตำแหน่งว่าง*"),"คนครอง")</f>
        <v>คนครอง</v>
      </c>
      <c r="W242" s="242" cm="1">
        <f t="array" ref="W242">_xlfn.IFS(COUNTIF(C242,"*(สบ3)"),32,COUNTIF(C242,"*(สบ2)"),41,COUNTIF(C242,"*(สบ1)"),42,COUNTIF(C242,"ตำแหน่งว่าง*"),42)</f>
        <v>41</v>
      </c>
      <c r="X242" s="98" t="s">
        <v>1611</v>
      </c>
      <c r="Y242" s="100" t="s">
        <v>467</v>
      </c>
      <c r="Z242" s="242">
        <v>241</v>
      </c>
      <c r="AA242" s="96"/>
      <c r="AB242" s="96" t="s">
        <v>3087</v>
      </c>
    </row>
    <row r="243" spans="1:28" s="59" customFormat="1" ht="22.8" customHeight="1">
      <c r="A243" s="96" t="s">
        <v>93</v>
      </c>
      <c r="B243" s="95" t="s">
        <v>70</v>
      </c>
      <c r="C243" s="96" t="s">
        <v>1614</v>
      </c>
      <c r="D243" s="96" t="s">
        <v>19120</v>
      </c>
      <c r="E243" s="96" t="s">
        <v>19121</v>
      </c>
      <c r="F243" s="101" t="s">
        <v>1458</v>
      </c>
      <c r="G243" s="163" t="s">
        <v>1616</v>
      </c>
      <c r="H243" s="121">
        <v>44187</v>
      </c>
      <c r="I243" s="121">
        <v>44187</v>
      </c>
      <c r="J243" s="121">
        <v>41645</v>
      </c>
      <c r="K243" s="121">
        <v>33108</v>
      </c>
      <c r="L243" s="259" t="s">
        <v>18219</v>
      </c>
      <c r="M243" s="259" t="s">
        <v>1292</v>
      </c>
      <c r="N243" s="164" t="s">
        <v>26</v>
      </c>
      <c r="O243" s="266" t="s">
        <v>34</v>
      </c>
      <c r="P243" s="164" t="s">
        <v>467</v>
      </c>
      <c r="Q243" s="99" t="s">
        <v>1617</v>
      </c>
      <c r="R243" s="95" t="s">
        <v>1479</v>
      </c>
      <c r="S243" s="257">
        <f t="shared" si="3"/>
        <v>55062</v>
      </c>
      <c r="T243" s="243" t="s">
        <v>17976</v>
      </c>
      <c r="U243" s="241" t="s">
        <v>1358</v>
      </c>
      <c r="V243" s="305" t="str" cm="1">
        <f t="array" ref="V243">_xlfn.IFS(C243="","",COUNTIF(C243,"ตำแหน่งว่าง*"),"ว่าง",COUNTIF(C243,"&lt;&gt;ตำแหน่งว่าง*"),"คนครอง")</f>
        <v>คนครอง</v>
      </c>
      <c r="W243" s="242" cm="1">
        <f t="array" ref="W243">_xlfn.IFS(COUNTIF(C243,"*(สบ3)"),32,COUNTIF(C243,"*(สบ2)"),41,COUNTIF(C243,"*(สบ1)"),42,COUNTIF(C243,"ตำแหน่งว่าง*"),42)</f>
        <v>41</v>
      </c>
      <c r="X243" s="98" t="s">
        <v>1615</v>
      </c>
      <c r="Y243" s="100" t="s">
        <v>467</v>
      </c>
      <c r="Z243" s="242">
        <v>242</v>
      </c>
      <c r="AA243" s="96"/>
      <c r="AB243" s="96" t="s">
        <v>3087</v>
      </c>
    </row>
    <row r="244" spans="1:28" s="59" customFormat="1" ht="22.8" customHeight="1">
      <c r="A244" s="96" t="s">
        <v>125</v>
      </c>
      <c r="B244" s="95" t="s">
        <v>20</v>
      </c>
      <c r="C244" s="96" t="s">
        <v>17294</v>
      </c>
      <c r="D244" s="96" t="s">
        <v>19122</v>
      </c>
      <c r="E244" s="96" t="s">
        <v>19123</v>
      </c>
      <c r="F244" s="101" t="s">
        <v>1458</v>
      </c>
      <c r="G244" s="163" t="s">
        <v>1619</v>
      </c>
      <c r="H244" s="121">
        <v>44636</v>
      </c>
      <c r="I244" s="121">
        <v>44636</v>
      </c>
      <c r="J244" s="121">
        <v>44636</v>
      </c>
      <c r="K244" s="121">
        <v>34295</v>
      </c>
      <c r="L244" s="259" t="s">
        <v>25016</v>
      </c>
      <c r="M244" s="259" t="s">
        <v>535</v>
      </c>
      <c r="N244" s="164" t="s">
        <v>26</v>
      </c>
      <c r="O244" s="266" t="s">
        <v>34</v>
      </c>
      <c r="P244" s="164" t="s">
        <v>467</v>
      </c>
      <c r="Q244" s="99" t="s">
        <v>1620</v>
      </c>
      <c r="R244" s="95" t="s">
        <v>1498</v>
      </c>
      <c r="S244" s="257">
        <f t="shared" si="3"/>
        <v>56523</v>
      </c>
      <c r="T244" s="243" t="s">
        <v>17976</v>
      </c>
      <c r="U244" s="241" t="s">
        <v>1358</v>
      </c>
      <c r="V244" s="305" t="str" cm="1">
        <f t="array" ref="V244">_xlfn.IFS(C244="","",COUNTIF(C244,"ตำแหน่งว่าง*"),"ว่าง",COUNTIF(C244,"&lt;&gt;ตำแหน่งว่าง*"),"คนครอง")</f>
        <v>คนครอง</v>
      </c>
      <c r="W244" s="242" cm="1">
        <f t="array" ref="W244">_xlfn.IFS(COUNTIF(C244,"*(สบ3)"),32,COUNTIF(C244,"*(สบ2)"),41,COUNTIF(C244,"*(สบ1)"),42,COUNTIF(C244,"ตำแหน่งว่าง*"),42)</f>
        <v>42</v>
      </c>
      <c r="X244" s="98" t="s">
        <v>1618</v>
      </c>
      <c r="Y244" s="100" t="s">
        <v>467</v>
      </c>
      <c r="Z244" s="242">
        <v>243</v>
      </c>
      <c r="AA244" s="96"/>
      <c r="AB244" s="96"/>
    </row>
    <row r="245" spans="1:28" s="59" customFormat="1" ht="22.8" customHeight="1">
      <c r="A245" s="96" t="s">
        <v>93</v>
      </c>
      <c r="B245" s="95" t="s">
        <v>70</v>
      </c>
      <c r="C245" s="96" t="s">
        <v>24253</v>
      </c>
      <c r="D245" s="96" t="s">
        <v>19124</v>
      </c>
      <c r="E245" s="96" t="s">
        <v>19125</v>
      </c>
      <c r="F245" s="101" t="s">
        <v>1458</v>
      </c>
      <c r="G245" s="163" t="s">
        <v>1622</v>
      </c>
      <c r="H245" s="121">
        <v>45719</v>
      </c>
      <c r="I245" s="121">
        <v>45719</v>
      </c>
      <c r="J245" s="121">
        <v>41645</v>
      </c>
      <c r="K245" s="121">
        <v>31388</v>
      </c>
      <c r="L245" s="259" t="s">
        <v>18220</v>
      </c>
      <c r="M245" s="259" t="s">
        <v>197</v>
      </c>
      <c r="N245" s="164" t="s">
        <v>26</v>
      </c>
      <c r="O245" s="266" t="s">
        <v>34</v>
      </c>
      <c r="P245" s="164" t="s">
        <v>467</v>
      </c>
      <c r="Q245" s="99" t="s">
        <v>1623</v>
      </c>
      <c r="R245" s="95" t="s">
        <v>24252</v>
      </c>
      <c r="S245" s="257">
        <f t="shared" si="3"/>
        <v>53601</v>
      </c>
      <c r="T245" s="243" t="s">
        <v>17976</v>
      </c>
      <c r="U245" s="241" t="s">
        <v>1358</v>
      </c>
      <c r="V245" s="305" t="str" cm="1">
        <f t="array" ref="V245">_xlfn.IFS(C245="","",COUNTIF(C245,"ตำแหน่งว่าง*"),"ว่าง",COUNTIF(C245,"&lt;&gt;ตำแหน่งว่าง*"),"คนครอง")</f>
        <v>คนครอง</v>
      </c>
      <c r="W245" s="242" cm="1">
        <f t="array" ref="W245">_xlfn.IFS(COUNTIF(C245,"*(สบ3)"),32,COUNTIF(C245,"*(สบ2)"),41,COUNTIF(C245,"*(สบ1)"),42,COUNTIF(C245,"ตำแหน่งว่าง*"),42)</f>
        <v>32</v>
      </c>
      <c r="X245" s="98" t="s">
        <v>1621</v>
      </c>
      <c r="Y245" s="100" t="s">
        <v>467</v>
      </c>
      <c r="Z245" s="242">
        <v>244</v>
      </c>
      <c r="AA245" s="96"/>
      <c r="AB245" s="96"/>
    </row>
    <row r="246" spans="1:28" s="59" customFormat="1" ht="22.8" customHeight="1">
      <c r="A246" s="96" t="s">
        <v>125</v>
      </c>
      <c r="B246" s="95" t="s">
        <v>20</v>
      </c>
      <c r="C246" s="96" t="s">
        <v>17295</v>
      </c>
      <c r="D246" s="96" t="s">
        <v>19126</v>
      </c>
      <c r="E246" s="96" t="s">
        <v>19127</v>
      </c>
      <c r="F246" s="101" t="s">
        <v>1458</v>
      </c>
      <c r="G246" s="163" t="s">
        <v>1626</v>
      </c>
      <c r="H246" s="121">
        <v>44636</v>
      </c>
      <c r="I246" s="121">
        <v>44636</v>
      </c>
      <c r="J246" s="121">
        <v>44636</v>
      </c>
      <c r="K246" s="121">
        <v>34803</v>
      </c>
      <c r="L246" s="259" t="s">
        <v>25016</v>
      </c>
      <c r="M246" s="259" t="s">
        <v>341</v>
      </c>
      <c r="N246" s="164" t="s">
        <v>26</v>
      </c>
      <c r="O246" s="266" t="s">
        <v>34</v>
      </c>
      <c r="P246" s="164" t="s">
        <v>467</v>
      </c>
      <c r="Q246" s="99" t="s">
        <v>1627</v>
      </c>
      <c r="R246" s="95" t="s">
        <v>1498</v>
      </c>
      <c r="S246" s="257">
        <f t="shared" si="3"/>
        <v>56888</v>
      </c>
      <c r="T246" s="243" t="s">
        <v>17976</v>
      </c>
      <c r="U246" s="241" t="s">
        <v>1358</v>
      </c>
      <c r="V246" s="305" t="str" cm="1">
        <f t="array" ref="V246">_xlfn.IFS(C246="","",COUNTIF(C246,"ตำแหน่งว่าง*"),"ว่าง",COUNTIF(C246,"&lt;&gt;ตำแหน่งว่าง*"),"คนครอง")</f>
        <v>คนครอง</v>
      </c>
      <c r="W246" s="242" cm="1">
        <f t="array" ref="W246">_xlfn.IFS(COUNTIF(C246,"*(สบ3)"),32,COUNTIF(C246,"*(สบ2)"),41,COUNTIF(C246,"*(สบ1)"),42,COUNTIF(C246,"ตำแหน่งว่าง*"),42)</f>
        <v>42</v>
      </c>
      <c r="X246" s="98" t="s">
        <v>1625</v>
      </c>
      <c r="Y246" s="100" t="s">
        <v>467</v>
      </c>
      <c r="Z246" s="242">
        <v>245</v>
      </c>
      <c r="AA246" s="96"/>
      <c r="AB246" s="96"/>
    </row>
    <row r="247" spans="1:28" s="59" customFormat="1" ht="22.8" customHeight="1">
      <c r="A247" s="96" t="s">
        <v>125</v>
      </c>
      <c r="B247" s="95" t="s">
        <v>20</v>
      </c>
      <c r="C247" s="96" t="s">
        <v>17296</v>
      </c>
      <c r="D247" s="96" t="s">
        <v>19128</v>
      </c>
      <c r="E247" s="96" t="s">
        <v>19129</v>
      </c>
      <c r="F247" s="101" t="s">
        <v>1458</v>
      </c>
      <c r="G247" s="163" t="s">
        <v>1629</v>
      </c>
      <c r="H247" s="121">
        <v>44636</v>
      </c>
      <c r="I247" s="121">
        <v>44636</v>
      </c>
      <c r="J247" s="121">
        <v>44636</v>
      </c>
      <c r="K247" s="121">
        <v>32377</v>
      </c>
      <c r="L247" s="259" t="s">
        <v>25016</v>
      </c>
      <c r="M247" s="259" t="s">
        <v>24</v>
      </c>
      <c r="N247" s="164" t="s">
        <v>26</v>
      </c>
      <c r="O247" s="266" t="s">
        <v>34</v>
      </c>
      <c r="P247" s="164" t="s">
        <v>467</v>
      </c>
      <c r="Q247" s="99" t="s">
        <v>1630</v>
      </c>
      <c r="R247" s="95" t="s">
        <v>1498</v>
      </c>
      <c r="S247" s="257">
        <f t="shared" si="3"/>
        <v>54332</v>
      </c>
      <c r="T247" s="243" t="s">
        <v>17976</v>
      </c>
      <c r="U247" s="241" t="s">
        <v>1358</v>
      </c>
      <c r="V247" s="305" t="str" cm="1">
        <f t="array" ref="V247">_xlfn.IFS(C247="","",COUNTIF(C247,"ตำแหน่งว่าง*"),"ว่าง",COUNTIF(C247,"&lt;&gt;ตำแหน่งว่าง*"),"คนครอง")</f>
        <v>คนครอง</v>
      </c>
      <c r="W247" s="242" cm="1">
        <f t="array" ref="W247">_xlfn.IFS(COUNTIF(C247,"*(สบ3)"),32,COUNTIF(C247,"*(สบ2)"),41,COUNTIF(C247,"*(สบ1)"),42,COUNTIF(C247,"ตำแหน่งว่าง*"),42)</f>
        <v>42</v>
      </c>
      <c r="X247" s="98" t="s">
        <v>1628</v>
      </c>
      <c r="Y247" s="100" t="s">
        <v>467</v>
      </c>
      <c r="Z247" s="242">
        <v>246</v>
      </c>
      <c r="AA247" s="96"/>
      <c r="AB247" s="96"/>
    </row>
    <row r="248" spans="1:28" s="59" customFormat="1" ht="22.8" customHeight="1">
      <c r="A248" s="96" t="s">
        <v>125</v>
      </c>
      <c r="B248" s="95" t="s">
        <v>20</v>
      </c>
      <c r="C248" s="96" t="s">
        <v>17297</v>
      </c>
      <c r="D248" s="96" t="s">
        <v>19130</v>
      </c>
      <c r="E248" s="96" t="s">
        <v>19131</v>
      </c>
      <c r="F248" s="101" t="s">
        <v>1458</v>
      </c>
      <c r="G248" s="163" t="s">
        <v>1632</v>
      </c>
      <c r="H248" s="121">
        <v>44636</v>
      </c>
      <c r="I248" s="121">
        <v>44636</v>
      </c>
      <c r="J248" s="121">
        <v>44636</v>
      </c>
      <c r="K248" s="121">
        <v>34290</v>
      </c>
      <c r="L248" s="259" t="s">
        <v>25016</v>
      </c>
      <c r="M248" s="259" t="s">
        <v>24</v>
      </c>
      <c r="N248" s="164" t="s">
        <v>26</v>
      </c>
      <c r="O248" s="266" t="s">
        <v>34</v>
      </c>
      <c r="P248" s="164" t="s">
        <v>467</v>
      </c>
      <c r="Q248" s="99" t="s">
        <v>1633</v>
      </c>
      <c r="R248" s="95" t="s">
        <v>1498</v>
      </c>
      <c r="S248" s="257">
        <f t="shared" si="3"/>
        <v>56523</v>
      </c>
      <c r="T248" s="243" t="s">
        <v>17976</v>
      </c>
      <c r="U248" s="241" t="s">
        <v>1358</v>
      </c>
      <c r="V248" s="305" t="str" cm="1">
        <f t="array" ref="V248">_xlfn.IFS(C248="","",COUNTIF(C248,"ตำแหน่งว่าง*"),"ว่าง",COUNTIF(C248,"&lt;&gt;ตำแหน่งว่าง*"),"คนครอง")</f>
        <v>คนครอง</v>
      </c>
      <c r="W248" s="242" cm="1">
        <f t="array" ref="W248">_xlfn.IFS(COUNTIF(C248,"*(สบ3)"),32,COUNTIF(C248,"*(สบ2)"),41,COUNTIF(C248,"*(สบ1)"),42,COUNTIF(C248,"ตำแหน่งว่าง*"),42)</f>
        <v>42</v>
      </c>
      <c r="X248" s="98" t="s">
        <v>1631</v>
      </c>
      <c r="Y248" s="100" t="s">
        <v>467</v>
      </c>
      <c r="Z248" s="242">
        <v>247</v>
      </c>
      <c r="AA248" s="96"/>
      <c r="AB248" s="96"/>
    </row>
    <row r="249" spans="1:28" s="59" customFormat="1" ht="22.8" customHeight="1">
      <c r="A249" s="96" t="s">
        <v>125</v>
      </c>
      <c r="B249" s="95" t="s">
        <v>20</v>
      </c>
      <c r="C249" s="96" t="s">
        <v>17298</v>
      </c>
      <c r="D249" s="96" t="s">
        <v>19132</v>
      </c>
      <c r="E249" s="96" t="s">
        <v>19133</v>
      </c>
      <c r="F249" s="101" t="s">
        <v>1458</v>
      </c>
      <c r="G249" s="163" t="s">
        <v>1635</v>
      </c>
      <c r="H249" s="121">
        <v>44636</v>
      </c>
      <c r="I249" s="121">
        <v>44636</v>
      </c>
      <c r="J249" s="121">
        <v>44636</v>
      </c>
      <c r="K249" s="121">
        <v>33525</v>
      </c>
      <c r="L249" s="259" t="s">
        <v>25016</v>
      </c>
      <c r="M249" s="259" t="s">
        <v>1462</v>
      </c>
      <c r="N249" s="164" t="s">
        <v>26</v>
      </c>
      <c r="O249" s="266" t="s">
        <v>34</v>
      </c>
      <c r="P249" s="164" t="s">
        <v>467</v>
      </c>
      <c r="Q249" s="99" t="s">
        <v>1636</v>
      </c>
      <c r="R249" s="95" t="s">
        <v>1498</v>
      </c>
      <c r="S249" s="257">
        <f t="shared" si="3"/>
        <v>55793</v>
      </c>
      <c r="T249" s="243" t="s">
        <v>17976</v>
      </c>
      <c r="U249" s="241" t="s">
        <v>1358</v>
      </c>
      <c r="V249" s="305" t="str" cm="1">
        <f t="array" ref="V249">_xlfn.IFS(C249="","",COUNTIF(C249,"ตำแหน่งว่าง*"),"ว่าง",COUNTIF(C249,"&lt;&gt;ตำแหน่งว่าง*"),"คนครอง")</f>
        <v>คนครอง</v>
      </c>
      <c r="W249" s="242" cm="1">
        <f t="array" ref="W249">_xlfn.IFS(COUNTIF(C249,"*(สบ3)"),32,COUNTIF(C249,"*(สบ2)"),41,COUNTIF(C249,"*(สบ1)"),42,COUNTIF(C249,"ตำแหน่งว่าง*"),42)</f>
        <v>42</v>
      </c>
      <c r="X249" s="98" t="s">
        <v>1634</v>
      </c>
      <c r="Y249" s="100" t="s">
        <v>467</v>
      </c>
      <c r="Z249" s="242">
        <v>248</v>
      </c>
      <c r="AA249" s="96"/>
      <c r="AB249" s="96"/>
    </row>
    <row r="250" spans="1:28" s="58" customFormat="1" ht="22.8" customHeight="1">
      <c r="A250" s="96" t="s">
        <v>125</v>
      </c>
      <c r="B250" s="95" t="s">
        <v>20</v>
      </c>
      <c r="C250" s="97" t="s">
        <v>17299</v>
      </c>
      <c r="D250" s="96" t="s">
        <v>19134</v>
      </c>
      <c r="E250" s="96" t="s">
        <v>19135</v>
      </c>
      <c r="F250" s="101" t="s">
        <v>1458</v>
      </c>
      <c r="G250" s="163" t="s">
        <v>1638</v>
      </c>
      <c r="H250" s="121">
        <v>44636</v>
      </c>
      <c r="I250" s="121">
        <v>44636</v>
      </c>
      <c r="J250" s="121">
        <v>44636</v>
      </c>
      <c r="K250" s="121">
        <v>33594</v>
      </c>
      <c r="L250" s="259" t="s">
        <v>25017</v>
      </c>
      <c r="M250" s="259" t="s">
        <v>1301</v>
      </c>
      <c r="N250" s="164" t="s">
        <v>26</v>
      </c>
      <c r="O250" s="266" t="s">
        <v>34</v>
      </c>
      <c r="P250" s="164" t="s">
        <v>467</v>
      </c>
      <c r="Q250" s="98" t="s">
        <v>1639</v>
      </c>
      <c r="R250" s="95" t="s">
        <v>1498</v>
      </c>
      <c r="S250" s="257">
        <f t="shared" si="3"/>
        <v>55793</v>
      </c>
      <c r="T250" s="243" t="s">
        <v>17976</v>
      </c>
      <c r="U250" s="241" t="s">
        <v>1358</v>
      </c>
      <c r="V250" s="305" t="str" cm="1">
        <f t="array" ref="V250">_xlfn.IFS(C250="","",COUNTIF(C250,"ตำแหน่งว่าง*"),"ว่าง",COUNTIF(C250,"&lt;&gt;ตำแหน่งว่าง*"),"คนครอง")</f>
        <v>คนครอง</v>
      </c>
      <c r="W250" s="242" cm="1">
        <f t="array" ref="W250">_xlfn.IFS(COUNTIF(C250,"*(สบ3)"),32,COUNTIF(C250,"*(สบ2)"),41,COUNTIF(C250,"*(สบ1)"),42,COUNTIF(C250,"ตำแหน่งว่าง*"),42)</f>
        <v>42</v>
      </c>
      <c r="X250" s="98" t="s">
        <v>1637</v>
      </c>
      <c r="Y250" s="100" t="s">
        <v>467</v>
      </c>
      <c r="Z250" s="242">
        <v>249</v>
      </c>
      <c r="AA250" s="96"/>
      <c r="AB250" s="96"/>
    </row>
    <row r="251" spans="1:28" s="58" customFormat="1" ht="22.8" customHeight="1">
      <c r="A251" s="96" t="s">
        <v>125</v>
      </c>
      <c r="B251" s="95" t="s">
        <v>20</v>
      </c>
      <c r="C251" s="96" t="s">
        <v>1641</v>
      </c>
      <c r="D251" s="96" t="s">
        <v>19136</v>
      </c>
      <c r="E251" s="96" t="s">
        <v>19137</v>
      </c>
      <c r="F251" s="101" t="s">
        <v>1458</v>
      </c>
      <c r="G251" s="163" t="s">
        <v>1643</v>
      </c>
      <c r="H251" s="121">
        <v>44986</v>
      </c>
      <c r="I251" s="121">
        <v>44986</v>
      </c>
      <c r="J251" s="121">
        <v>44986</v>
      </c>
      <c r="K251" s="121">
        <v>35638</v>
      </c>
      <c r="L251" s="259" t="s">
        <v>25016</v>
      </c>
      <c r="M251" s="259" t="s">
        <v>24</v>
      </c>
      <c r="N251" s="164" t="s">
        <v>26</v>
      </c>
      <c r="O251" s="266" t="s">
        <v>34</v>
      </c>
      <c r="P251" s="164" t="s">
        <v>467</v>
      </c>
      <c r="Q251" s="99" t="s">
        <v>1644</v>
      </c>
      <c r="R251" s="95" t="s">
        <v>1474</v>
      </c>
      <c r="S251" s="257">
        <f t="shared" si="3"/>
        <v>57619</v>
      </c>
      <c r="T251" s="243" t="s">
        <v>17976</v>
      </c>
      <c r="U251" s="241" t="s">
        <v>1358</v>
      </c>
      <c r="V251" s="305" t="str" cm="1">
        <f t="array" ref="V251">_xlfn.IFS(C251="","",COUNTIF(C251,"ตำแหน่งว่าง*"),"ว่าง",COUNTIF(C251,"&lt;&gt;ตำแหน่งว่าง*"),"คนครอง")</f>
        <v>คนครอง</v>
      </c>
      <c r="W251" s="242" cm="1">
        <f t="array" ref="W251">_xlfn.IFS(COUNTIF(C251,"*(สบ3)"),32,COUNTIF(C251,"*(สบ2)"),41,COUNTIF(C251,"*(สบ1)"),42,COUNTIF(C251,"ตำแหน่งว่าง*"),42)</f>
        <v>42</v>
      </c>
      <c r="X251" s="98" t="s">
        <v>1642</v>
      </c>
      <c r="Y251" s="100" t="s">
        <v>467</v>
      </c>
      <c r="Z251" s="242">
        <v>250</v>
      </c>
      <c r="AA251" s="96"/>
      <c r="AB251" s="96"/>
    </row>
    <row r="252" spans="1:28" s="59" customFormat="1" ht="22.8" customHeight="1">
      <c r="A252" s="96" t="s">
        <v>125</v>
      </c>
      <c r="B252" s="95" t="s">
        <v>20</v>
      </c>
      <c r="C252" s="96" t="s">
        <v>1645</v>
      </c>
      <c r="D252" s="96" t="s">
        <v>19138</v>
      </c>
      <c r="E252" s="96" t="s">
        <v>19139</v>
      </c>
      <c r="F252" s="101" t="s">
        <v>1458</v>
      </c>
      <c r="G252" s="163" t="s">
        <v>1647</v>
      </c>
      <c r="H252" s="121">
        <v>44986</v>
      </c>
      <c r="I252" s="121">
        <v>44986</v>
      </c>
      <c r="J252" s="121">
        <v>44986</v>
      </c>
      <c r="K252" s="121">
        <v>34927</v>
      </c>
      <c r="L252" s="259" t="s">
        <v>25016</v>
      </c>
      <c r="M252" s="259" t="s">
        <v>535</v>
      </c>
      <c r="N252" s="164" t="s">
        <v>26</v>
      </c>
      <c r="O252" s="266" t="s">
        <v>34</v>
      </c>
      <c r="P252" s="164" t="s">
        <v>467</v>
      </c>
      <c r="Q252" s="99" t="s">
        <v>1648</v>
      </c>
      <c r="R252" s="95" t="s">
        <v>1474</v>
      </c>
      <c r="S252" s="257">
        <f t="shared" si="3"/>
        <v>56888</v>
      </c>
      <c r="T252" s="243" t="s">
        <v>17976</v>
      </c>
      <c r="U252" s="241" t="s">
        <v>1358</v>
      </c>
      <c r="V252" s="305" t="str" cm="1">
        <f t="array" ref="V252">_xlfn.IFS(C252="","",COUNTIF(C252,"ตำแหน่งว่าง*"),"ว่าง",COUNTIF(C252,"&lt;&gt;ตำแหน่งว่าง*"),"คนครอง")</f>
        <v>คนครอง</v>
      </c>
      <c r="W252" s="242" cm="1">
        <f t="array" ref="W252">_xlfn.IFS(COUNTIF(C252,"*(สบ3)"),32,COUNTIF(C252,"*(สบ2)"),41,COUNTIF(C252,"*(สบ1)"),42,COUNTIF(C252,"ตำแหน่งว่าง*"),42)</f>
        <v>42</v>
      </c>
      <c r="X252" s="98" t="s">
        <v>1646</v>
      </c>
      <c r="Y252" s="100" t="s">
        <v>467</v>
      </c>
      <c r="Z252" s="242">
        <v>251</v>
      </c>
      <c r="AA252" s="96"/>
      <c r="AB252" s="96"/>
    </row>
    <row r="253" spans="1:28" s="56" customFormat="1" ht="22.8" customHeight="1">
      <c r="A253" s="96"/>
      <c r="B253" s="95"/>
      <c r="C253" s="95" t="s">
        <v>60</v>
      </c>
      <c r="D253" s="96"/>
      <c r="E253" s="96"/>
      <c r="F253" s="101" t="s">
        <v>1458</v>
      </c>
      <c r="G253" s="163" t="s">
        <v>1650</v>
      </c>
      <c r="H253" s="121"/>
      <c r="I253" s="121"/>
      <c r="J253" s="121"/>
      <c r="K253" s="121"/>
      <c r="L253" s="259"/>
      <c r="M253" s="259"/>
      <c r="N253" s="164" t="s">
        <v>26</v>
      </c>
      <c r="O253" s="266" t="s">
        <v>34</v>
      </c>
      <c r="P253" s="164" t="s">
        <v>467</v>
      </c>
      <c r="Q253" s="99"/>
      <c r="R253" s="95"/>
      <c r="S253" s="257" t="str">
        <f t="shared" si="3"/>
        <v/>
      </c>
      <c r="T253" s="243" t="s">
        <v>17976</v>
      </c>
      <c r="U253" s="241" t="s">
        <v>1358</v>
      </c>
      <c r="V253" s="305" t="str" cm="1">
        <f t="array" ref="V253">_xlfn.IFS(C253="","",COUNTIF(C253,"ตำแหน่งว่าง*"),"ว่าง",COUNTIF(C253,"&lt;&gt;ตำแหน่งว่าง*"),"คนครอง")</f>
        <v>ว่าง</v>
      </c>
      <c r="W253" s="242" cm="1">
        <f t="array" ref="W253">_xlfn.IFS(COUNTIF(C253,"*(สบ3)"),32,COUNTIF(C253,"*(สบ2)"),41,COUNTIF(C253,"*(สบ1)"),42,COUNTIF(C253,"ตำแหน่งว่าง*"),42)</f>
        <v>42</v>
      </c>
      <c r="X253" s="98" t="s">
        <v>1649</v>
      </c>
      <c r="Y253" s="100" t="s">
        <v>467</v>
      </c>
      <c r="Z253" s="242">
        <v>252</v>
      </c>
      <c r="AA253" s="96"/>
      <c r="AB253" s="96"/>
    </row>
    <row r="254" spans="1:28" s="59" customFormat="1" ht="22.8" customHeight="1">
      <c r="A254" s="96" t="s">
        <v>69</v>
      </c>
      <c r="B254" s="95" t="s">
        <v>70</v>
      </c>
      <c r="C254" s="96" t="s">
        <v>17300</v>
      </c>
      <c r="D254" s="96" t="s">
        <v>18863</v>
      </c>
      <c r="E254" s="96" t="s">
        <v>19140</v>
      </c>
      <c r="F254" s="101" t="s">
        <v>16918</v>
      </c>
      <c r="G254" s="163" t="s">
        <v>1654</v>
      </c>
      <c r="H254" s="121">
        <v>43812</v>
      </c>
      <c r="I254" s="121">
        <v>43812</v>
      </c>
      <c r="J254" s="121">
        <v>36976</v>
      </c>
      <c r="K254" s="121">
        <v>28491</v>
      </c>
      <c r="L254" s="259" t="s">
        <v>16919</v>
      </c>
      <c r="M254" s="259" t="s">
        <v>102</v>
      </c>
      <c r="N254" s="164" t="s">
        <v>26</v>
      </c>
      <c r="O254" s="266" t="s">
        <v>34</v>
      </c>
      <c r="P254" s="164" t="s">
        <v>1363</v>
      </c>
      <c r="Q254" s="99" t="s">
        <v>1655</v>
      </c>
      <c r="R254" s="95" t="s">
        <v>1457</v>
      </c>
      <c r="S254" s="257">
        <f t="shared" si="3"/>
        <v>50679</v>
      </c>
      <c r="T254" s="243" t="s">
        <v>3087</v>
      </c>
      <c r="U254" s="241" t="s">
        <v>1358</v>
      </c>
      <c r="V254" s="305" t="str" cm="1">
        <f t="array" ref="V254">_xlfn.IFS(C254="","",COUNTIF(C254,"ตำแหน่งว่าง*"),"ว่าง",COUNTIF(C254,"&lt;&gt;ตำแหน่งว่าง*"),"คนครอง")</f>
        <v>คนครอง</v>
      </c>
      <c r="W254" s="245">
        <v>31</v>
      </c>
      <c r="X254" s="98" t="s">
        <v>1653</v>
      </c>
      <c r="Y254" s="100" t="s">
        <v>1363</v>
      </c>
      <c r="Z254" s="242">
        <v>253</v>
      </c>
      <c r="AA254" s="96"/>
      <c r="AB254" s="96"/>
    </row>
    <row r="255" spans="1:28" s="56" customFormat="1" ht="22.8" customHeight="1">
      <c r="A255" s="96" t="s">
        <v>154</v>
      </c>
      <c r="B255" s="95" t="s">
        <v>70</v>
      </c>
      <c r="C255" s="96" t="s">
        <v>17274</v>
      </c>
      <c r="D255" s="96" t="s">
        <v>19076</v>
      </c>
      <c r="E255" s="96" t="s">
        <v>19077</v>
      </c>
      <c r="F255" s="101" t="s">
        <v>1656</v>
      </c>
      <c r="G255" s="163" t="s">
        <v>1658</v>
      </c>
      <c r="H255" s="121">
        <v>45768</v>
      </c>
      <c r="I255" s="121">
        <v>43895</v>
      </c>
      <c r="J255" s="121">
        <v>43895</v>
      </c>
      <c r="K255" s="121">
        <v>33134</v>
      </c>
      <c r="L255" s="259" t="s">
        <v>1538</v>
      </c>
      <c r="M255" s="259" t="s">
        <v>24</v>
      </c>
      <c r="N255" s="164" t="s">
        <v>26</v>
      </c>
      <c r="O255" s="266" t="s">
        <v>34</v>
      </c>
      <c r="P255" s="164" t="s">
        <v>467</v>
      </c>
      <c r="Q255" s="99" t="s">
        <v>1539</v>
      </c>
      <c r="R255" s="95" t="s">
        <v>24405</v>
      </c>
      <c r="S255" s="257">
        <f t="shared" si="3"/>
        <v>55062</v>
      </c>
      <c r="T255" s="243" t="s">
        <v>3087</v>
      </c>
      <c r="U255" s="241" t="s">
        <v>1358</v>
      </c>
      <c r="V255" s="305" t="str" cm="1">
        <f t="array" ref="V255">_xlfn.IFS(C255="","",COUNTIF(C255,"ตำแหน่งว่าง*"),"ว่าง",COUNTIF(C255,"&lt;&gt;ตำแหน่งว่าง*"),"คนครอง")</f>
        <v>คนครอง</v>
      </c>
      <c r="W255" s="242" cm="1">
        <f t="array" ref="W255">_xlfn.IFS(COUNTIF(C255,"*(สบ3)"),32,COUNTIF(C255,"*(สบ2)"),41,COUNTIF(C255,"*(สบ1)"),42,COUNTIF(C255,"ตำแหน่งว่าง*"),42)</f>
        <v>42</v>
      </c>
      <c r="X255" s="98" t="s">
        <v>1657</v>
      </c>
      <c r="Y255" s="100" t="s">
        <v>467</v>
      </c>
      <c r="Z255" s="242">
        <v>254</v>
      </c>
      <c r="AA255" s="96"/>
      <c r="AB255" s="96"/>
    </row>
    <row r="256" spans="1:28" s="56" customFormat="1" ht="22.8" customHeight="1">
      <c r="A256" s="96" t="s">
        <v>93</v>
      </c>
      <c r="B256" s="95" t="s">
        <v>70</v>
      </c>
      <c r="C256" s="96" t="s">
        <v>1660</v>
      </c>
      <c r="D256" s="96" t="s">
        <v>19141</v>
      </c>
      <c r="E256" s="96" t="s">
        <v>19142</v>
      </c>
      <c r="F256" s="101" t="s">
        <v>1656</v>
      </c>
      <c r="G256" s="163" t="s">
        <v>1662</v>
      </c>
      <c r="H256" s="121">
        <v>44187</v>
      </c>
      <c r="I256" s="121">
        <v>44187</v>
      </c>
      <c r="J256" s="121">
        <v>41645</v>
      </c>
      <c r="K256" s="121">
        <v>33240</v>
      </c>
      <c r="L256" s="259" t="s">
        <v>1663</v>
      </c>
      <c r="M256" s="259" t="s">
        <v>1231</v>
      </c>
      <c r="N256" s="164" t="s">
        <v>26</v>
      </c>
      <c r="O256" s="266" t="s">
        <v>34</v>
      </c>
      <c r="P256" s="164" t="s">
        <v>467</v>
      </c>
      <c r="Q256" s="99" t="s">
        <v>1664</v>
      </c>
      <c r="R256" s="95" t="s">
        <v>1479</v>
      </c>
      <c r="S256" s="257">
        <f t="shared" si="3"/>
        <v>55427</v>
      </c>
      <c r="T256" s="243" t="s">
        <v>3087</v>
      </c>
      <c r="U256" s="241" t="s">
        <v>1358</v>
      </c>
      <c r="V256" s="305" t="str" cm="1">
        <f t="array" ref="V256">_xlfn.IFS(C256="","",COUNTIF(C256,"ตำแหน่งว่าง*"),"ว่าง",COUNTIF(C256,"&lt;&gt;ตำแหน่งว่าง*"),"คนครอง")</f>
        <v>คนครอง</v>
      </c>
      <c r="W256" s="242" cm="1">
        <f t="array" ref="W256">_xlfn.IFS(COUNTIF(C256,"*(สบ3)"),32,COUNTIF(C256,"*(สบ2)"),41,COUNTIF(C256,"*(สบ1)"),42,COUNTIF(C256,"ตำแหน่งว่าง*"),42)</f>
        <v>41</v>
      </c>
      <c r="X256" s="98" t="s">
        <v>1661</v>
      </c>
      <c r="Y256" s="100" t="s">
        <v>467</v>
      </c>
      <c r="Z256" s="242">
        <v>255</v>
      </c>
      <c r="AA256" s="96"/>
      <c r="AB256" s="96"/>
    </row>
    <row r="257" spans="1:28" s="56" customFormat="1" ht="22.8" customHeight="1">
      <c r="A257" s="96" t="s">
        <v>154</v>
      </c>
      <c r="B257" s="95" t="s">
        <v>70</v>
      </c>
      <c r="C257" s="96" t="s">
        <v>1665</v>
      </c>
      <c r="D257" s="96" t="s">
        <v>19143</v>
      </c>
      <c r="E257" s="96" t="s">
        <v>19144</v>
      </c>
      <c r="F257" s="101" t="s">
        <v>1656</v>
      </c>
      <c r="G257" s="163" t="s">
        <v>1667</v>
      </c>
      <c r="H257" s="121">
        <v>43420</v>
      </c>
      <c r="I257" s="121">
        <v>43420</v>
      </c>
      <c r="J257" s="121">
        <v>43420</v>
      </c>
      <c r="K257" s="121">
        <v>31739</v>
      </c>
      <c r="L257" s="259" t="s">
        <v>1668</v>
      </c>
      <c r="M257" s="259" t="s">
        <v>383</v>
      </c>
      <c r="N257" s="164" t="s">
        <v>26</v>
      </c>
      <c r="O257" s="266" t="s">
        <v>34</v>
      </c>
      <c r="P257" s="164" t="s">
        <v>467</v>
      </c>
      <c r="Q257" s="99" t="s">
        <v>1669</v>
      </c>
      <c r="R257" s="95" t="s">
        <v>1491</v>
      </c>
      <c r="S257" s="257">
        <f t="shared" si="3"/>
        <v>53966</v>
      </c>
      <c r="T257" s="243" t="s">
        <v>3087</v>
      </c>
      <c r="U257" s="241" t="s">
        <v>1358</v>
      </c>
      <c r="V257" s="305" t="str" cm="1">
        <f t="array" ref="V257">_xlfn.IFS(C257="","",COUNTIF(C257,"ตำแหน่งว่าง*"),"ว่าง",COUNTIF(C257,"&lt;&gt;ตำแหน่งว่าง*"),"คนครอง")</f>
        <v>คนครอง</v>
      </c>
      <c r="W257" s="242" cm="1">
        <f t="array" ref="W257">_xlfn.IFS(COUNTIF(C257,"*(สบ3)"),32,COUNTIF(C257,"*(สบ2)"),41,COUNTIF(C257,"*(สบ1)"),42,COUNTIF(C257,"ตำแหน่งว่าง*"),42)</f>
        <v>42</v>
      </c>
      <c r="X257" s="98" t="s">
        <v>1666</v>
      </c>
      <c r="Y257" s="100" t="s">
        <v>467</v>
      </c>
      <c r="Z257" s="242">
        <v>256</v>
      </c>
      <c r="AA257" s="96"/>
      <c r="AB257" s="96" t="s">
        <v>24658</v>
      </c>
    </row>
    <row r="258" spans="1:28" s="59" customFormat="1" ht="22.8" customHeight="1">
      <c r="A258" s="96" t="s">
        <v>93</v>
      </c>
      <c r="B258" s="95" t="s">
        <v>70</v>
      </c>
      <c r="C258" s="96" t="s">
        <v>17301</v>
      </c>
      <c r="D258" s="96" t="s">
        <v>19145</v>
      </c>
      <c r="E258" s="96" t="s">
        <v>19146</v>
      </c>
      <c r="F258" s="101" t="s">
        <v>1656</v>
      </c>
      <c r="G258" s="163" t="s">
        <v>1671</v>
      </c>
      <c r="H258" s="121">
        <v>42893</v>
      </c>
      <c r="I258" s="121">
        <v>42893</v>
      </c>
      <c r="J258" s="121">
        <v>37956</v>
      </c>
      <c r="K258" s="121">
        <v>29801</v>
      </c>
      <c r="L258" s="259" t="s">
        <v>16920</v>
      </c>
      <c r="M258" s="259" t="s">
        <v>24</v>
      </c>
      <c r="N258" s="164" t="s">
        <v>26</v>
      </c>
      <c r="O258" s="266" t="s">
        <v>34</v>
      </c>
      <c r="P258" s="164" t="s">
        <v>467</v>
      </c>
      <c r="Q258" s="99" t="s">
        <v>1672</v>
      </c>
      <c r="R258" s="95" t="s">
        <v>1673</v>
      </c>
      <c r="S258" s="257">
        <f t="shared" ref="S258:S321" si="4">IF(K258&lt;&gt;"",DATE(YEAR(K258)+60+(K258&gt;=DATE(YEAR(K258),10,2)),10,1),"")</f>
        <v>51775</v>
      </c>
      <c r="T258" s="243" t="s">
        <v>3087</v>
      </c>
      <c r="U258" s="241" t="s">
        <v>1358</v>
      </c>
      <c r="V258" s="305" t="str" cm="1">
        <f t="array" ref="V258">_xlfn.IFS(C258="","",COUNTIF(C258,"ตำแหน่งว่าง*"),"ว่าง",COUNTIF(C258,"&lt;&gt;ตำแหน่งว่าง*"),"คนครอง")</f>
        <v>คนครอง</v>
      </c>
      <c r="W258" s="242" cm="1">
        <f t="array" ref="W258">_xlfn.IFS(COUNTIF(C258,"*(สบ3)"),32,COUNTIF(C258,"*(สบ2)"),41,COUNTIF(C258,"*(สบ1)"),42,COUNTIF(C258,"ตำแหน่งว่าง*"),42)</f>
        <v>32</v>
      </c>
      <c r="X258" s="98" t="s">
        <v>1670</v>
      </c>
      <c r="Y258" s="100" t="s">
        <v>467</v>
      </c>
      <c r="Z258" s="242">
        <v>257</v>
      </c>
      <c r="AA258" s="96"/>
      <c r="AB258" s="96"/>
    </row>
    <row r="259" spans="1:28" s="56" customFormat="1" ht="22.8" customHeight="1">
      <c r="A259" s="96" t="s">
        <v>93</v>
      </c>
      <c r="B259" s="95" t="s">
        <v>70</v>
      </c>
      <c r="C259" s="96" t="s">
        <v>17302</v>
      </c>
      <c r="D259" s="96" t="s">
        <v>19147</v>
      </c>
      <c r="E259" s="96" t="s">
        <v>19148</v>
      </c>
      <c r="F259" s="101" t="s">
        <v>1656</v>
      </c>
      <c r="G259" s="163" t="s">
        <v>1675</v>
      </c>
      <c r="H259" s="121">
        <v>44187</v>
      </c>
      <c r="I259" s="121">
        <v>44187</v>
      </c>
      <c r="J259" s="121">
        <v>41645</v>
      </c>
      <c r="K259" s="121">
        <v>33243</v>
      </c>
      <c r="L259" s="259" t="s">
        <v>1676</v>
      </c>
      <c r="M259" s="259" t="s">
        <v>927</v>
      </c>
      <c r="N259" s="164" t="s">
        <v>26</v>
      </c>
      <c r="O259" s="266" t="s">
        <v>34</v>
      </c>
      <c r="P259" s="164" t="s">
        <v>467</v>
      </c>
      <c r="Q259" s="99" t="s">
        <v>1677</v>
      </c>
      <c r="R259" s="95" t="s">
        <v>1479</v>
      </c>
      <c r="S259" s="257">
        <f t="shared" si="4"/>
        <v>55427</v>
      </c>
      <c r="T259" s="243" t="s">
        <v>3087</v>
      </c>
      <c r="U259" s="241" t="s">
        <v>1358</v>
      </c>
      <c r="V259" s="305" t="str" cm="1">
        <f t="array" ref="V259">_xlfn.IFS(C259="","",COUNTIF(C259,"ตำแหน่งว่าง*"),"ว่าง",COUNTIF(C259,"&lt;&gt;ตำแหน่งว่าง*"),"คนครอง")</f>
        <v>คนครอง</v>
      </c>
      <c r="W259" s="242" cm="1">
        <f t="array" ref="W259">_xlfn.IFS(COUNTIF(C259,"*(สบ3)"),32,COUNTIF(C259,"*(สบ2)"),41,COUNTIF(C259,"*(สบ1)"),42,COUNTIF(C259,"ตำแหน่งว่าง*"),42)</f>
        <v>41</v>
      </c>
      <c r="X259" s="98" t="s">
        <v>1674</v>
      </c>
      <c r="Y259" s="100" t="s">
        <v>467</v>
      </c>
      <c r="Z259" s="242">
        <v>258</v>
      </c>
      <c r="AA259" s="96"/>
      <c r="AB259" s="96"/>
    </row>
    <row r="260" spans="1:28" s="59" customFormat="1" ht="22.8" customHeight="1">
      <c r="A260" s="96" t="s">
        <v>104</v>
      </c>
      <c r="B260" s="95" t="s">
        <v>70</v>
      </c>
      <c r="C260" s="96" t="s">
        <v>24254</v>
      </c>
      <c r="D260" s="96" t="s">
        <v>19149</v>
      </c>
      <c r="E260" s="96" t="s">
        <v>19150</v>
      </c>
      <c r="F260" s="101" t="s">
        <v>1656</v>
      </c>
      <c r="G260" s="163" t="s">
        <v>1679</v>
      </c>
      <c r="H260" s="121">
        <v>45719</v>
      </c>
      <c r="I260" s="121">
        <v>45719</v>
      </c>
      <c r="J260" s="121">
        <v>43132</v>
      </c>
      <c r="K260" s="121">
        <v>33925</v>
      </c>
      <c r="L260" s="259" t="s">
        <v>1680</v>
      </c>
      <c r="M260" s="259" t="s">
        <v>1681</v>
      </c>
      <c r="N260" s="164" t="s">
        <v>26</v>
      </c>
      <c r="O260" s="266" t="s">
        <v>34</v>
      </c>
      <c r="P260" s="164" t="s">
        <v>467</v>
      </c>
      <c r="Q260" s="99" t="s">
        <v>1682</v>
      </c>
      <c r="R260" s="95" t="s">
        <v>24252</v>
      </c>
      <c r="S260" s="257">
        <f t="shared" si="4"/>
        <v>56158</v>
      </c>
      <c r="T260" s="243" t="s">
        <v>3087</v>
      </c>
      <c r="U260" s="241" t="s">
        <v>1358</v>
      </c>
      <c r="V260" s="305" t="str" cm="1">
        <f t="array" ref="V260">_xlfn.IFS(C260="","",COUNTIF(C260,"ตำแหน่งว่าง*"),"ว่าง",COUNTIF(C260,"&lt;&gt;ตำแหน่งว่าง*"),"คนครอง")</f>
        <v>คนครอง</v>
      </c>
      <c r="W260" s="242" cm="1">
        <f t="array" ref="W260">_xlfn.IFS(COUNTIF(C260,"*(สบ3)"),32,COUNTIF(C260,"*(สบ2)"),41,COUNTIF(C260,"*(สบ1)"),42,COUNTIF(C260,"ตำแหน่งว่าง*"),42)</f>
        <v>41</v>
      </c>
      <c r="X260" s="98" t="s">
        <v>1678</v>
      </c>
      <c r="Y260" s="100" t="s">
        <v>467</v>
      </c>
      <c r="Z260" s="242">
        <v>259</v>
      </c>
      <c r="AA260" s="96"/>
      <c r="AB260" s="96" t="s">
        <v>24640</v>
      </c>
    </row>
    <row r="261" spans="1:28" s="56" customFormat="1" ht="22.8" customHeight="1">
      <c r="A261" s="96" t="s">
        <v>93</v>
      </c>
      <c r="B261" s="95" t="s">
        <v>70</v>
      </c>
      <c r="C261" s="96" t="s">
        <v>17303</v>
      </c>
      <c r="D261" s="96" t="s">
        <v>19151</v>
      </c>
      <c r="E261" s="96" t="s">
        <v>19152</v>
      </c>
      <c r="F261" s="101" t="s">
        <v>1656</v>
      </c>
      <c r="G261" s="163" t="s">
        <v>1684</v>
      </c>
      <c r="H261" s="121">
        <v>44187</v>
      </c>
      <c r="I261" s="121">
        <v>44187</v>
      </c>
      <c r="J261" s="121">
        <v>41645</v>
      </c>
      <c r="K261" s="121">
        <v>32435</v>
      </c>
      <c r="L261" s="259" t="s">
        <v>1685</v>
      </c>
      <c r="M261" s="259" t="s">
        <v>24</v>
      </c>
      <c r="N261" s="164" t="s">
        <v>26</v>
      </c>
      <c r="O261" s="266" t="s">
        <v>34</v>
      </c>
      <c r="P261" s="164" t="s">
        <v>467</v>
      </c>
      <c r="Q261" s="99" t="s">
        <v>1686</v>
      </c>
      <c r="R261" s="95" t="s">
        <v>1479</v>
      </c>
      <c r="S261" s="257">
        <f t="shared" si="4"/>
        <v>54697</v>
      </c>
      <c r="T261" s="243" t="s">
        <v>3087</v>
      </c>
      <c r="U261" s="241" t="s">
        <v>1358</v>
      </c>
      <c r="V261" s="305" t="str" cm="1">
        <f t="array" ref="V261">_xlfn.IFS(C261="","",COUNTIF(C261,"ตำแหน่งว่าง*"),"ว่าง",COUNTIF(C261,"&lt;&gt;ตำแหน่งว่าง*"),"คนครอง")</f>
        <v>คนครอง</v>
      </c>
      <c r="W261" s="242" cm="1">
        <f t="array" ref="W261">_xlfn.IFS(COUNTIF(C261,"*(สบ3)"),32,COUNTIF(C261,"*(สบ2)"),41,COUNTIF(C261,"*(สบ1)"),42,COUNTIF(C261,"ตำแหน่งว่าง*"),42)</f>
        <v>41</v>
      </c>
      <c r="X261" s="98" t="s">
        <v>1683</v>
      </c>
      <c r="Y261" s="100" t="s">
        <v>467</v>
      </c>
      <c r="Z261" s="242">
        <v>260</v>
      </c>
      <c r="AA261" s="96"/>
      <c r="AB261" s="96" t="s">
        <v>24636</v>
      </c>
    </row>
    <row r="262" spans="1:28" s="60" customFormat="1" ht="22.8" customHeight="1">
      <c r="A262" s="96" t="s">
        <v>55</v>
      </c>
      <c r="B262" s="95" t="s">
        <v>70</v>
      </c>
      <c r="C262" s="96" t="s">
        <v>1687</v>
      </c>
      <c r="D262" s="96" t="s">
        <v>19153</v>
      </c>
      <c r="E262" s="96" t="s">
        <v>19154</v>
      </c>
      <c r="F262" s="101" t="s">
        <v>1656</v>
      </c>
      <c r="G262" s="163" t="s">
        <v>1689</v>
      </c>
      <c r="H262" s="121">
        <v>44967</v>
      </c>
      <c r="I262" s="121">
        <v>44967</v>
      </c>
      <c r="J262" s="121">
        <v>41645</v>
      </c>
      <c r="K262" s="121">
        <v>33126</v>
      </c>
      <c r="L262" s="259" t="s">
        <v>1676</v>
      </c>
      <c r="M262" s="259" t="s">
        <v>197</v>
      </c>
      <c r="N262" s="164" t="s">
        <v>26</v>
      </c>
      <c r="O262" s="266" t="s">
        <v>34</v>
      </c>
      <c r="P262" s="164" t="s">
        <v>467</v>
      </c>
      <c r="Q262" s="99" t="s">
        <v>1690</v>
      </c>
      <c r="R262" s="95" t="s">
        <v>686</v>
      </c>
      <c r="S262" s="257">
        <f t="shared" si="4"/>
        <v>55062</v>
      </c>
      <c r="T262" s="243" t="s">
        <v>3087</v>
      </c>
      <c r="U262" s="241" t="s">
        <v>1358</v>
      </c>
      <c r="V262" s="305" t="str" cm="1">
        <f t="array" ref="V262">_xlfn.IFS(C262="","",COUNTIF(C262,"ตำแหน่งว่าง*"),"ว่าง",COUNTIF(C262,"&lt;&gt;ตำแหน่งว่าง*"),"คนครอง")</f>
        <v>คนครอง</v>
      </c>
      <c r="W262" s="242" cm="1">
        <f t="array" ref="W262">_xlfn.IFS(COUNTIF(C262,"*(สบ3)"),32,COUNTIF(C262,"*(สบ2)"),41,COUNTIF(C262,"*(สบ1)"),42,COUNTIF(C262,"ตำแหน่งว่าง*"),42)</f>
        <v>41</v>
      </c>
      <c r="X262" s="98" t="s">
        <v>1688</v>
      </c>
      <c r="Y262" s="100" t="s">
        <v>467</v>
      </c>
      <c r="Z262" s="242">
        <v>261</v>
      </c>
      <c r="AA262" s="96"/>
      <c r="AB262" s="96" t="s">
        <v>24639</v>
      </c>
    </row>
    <row r="263" spans="1:28" s="56" customFormat="1" ht="22.8" customHeight="1">
      <c r="A263" s="96" t="s">
        <v>93</v>
      </c>
      <c r="B263" s="95" t="s">
        <v>70</v>
      </c>
      <c r="C263" s="96" t="s">
        <v>1691</v>
      </c>
      <c r="D263" s="96" t="s">
        <v>19155</v>
      </c>
      <c r="E263" s="96" t="s">
        <v>19156</v>
      </c>
      <c r="F263" s="101" t="s">
        <v>1656</v>
      </c>
      <c r="G263" s="163" t="s">
        <v>1693</v>
      </c>
      <c r="H263" s="121">
        <v>44187</v>
      </c>
      <c r="I263" s="121">
        <v>44187</v>
      </c>
      <c r="J263" s="121">
        <v>41645</v>
      </c>
      <c r="K263" s="121">
        <v>32903</v>
      </c>
      <c r="L263" s="259" t="s">
        <v>1694</v>
      </c>
      <c r="M263" s="259" t="s">
        <v>24</v>
      </c>
      <c r="N263" s="164" t="s">
        <v>26</v>
      </c>
      <c r="O263" s="266" t="s">
        <v>34</v>
      </c>
      <c r="P263" s="164" t="s">
        <v>467</v>
      </c>
      <c r="Q263" s="99" t="s">
        <v>17974</v>
      </c>
      <c r="R263" s="95" t="s">
        <v>1479</v>
      </c>
      <c r="S263" s="257">
        <f t="shared" si="4"/>
        <v>55062</v>
      </c>
      <c r="T263" s="243" t="s">
        <v>3087</v>
      </c>
      <c r="U263" s="241" t="s">
        <v>1358</v>
      </c>
      <c r="V263" s="305" t="str" cm="1">
        <f t="array" ref="V263">_xlfn.IFS(C263="","",COUNTIF(C263,"ตำแหน่งว่าง*"),"ว่าง",COUNTIF(C263,"&lt;&gt;ตำแหน่งว่าง*"),"คนครอง")</f>
        <v>คนครอง</v>
      </c>
      <c r="W263" s="242" cm="1">
        <f t="array" ref="W263">_xlfn.IFS(COUNTIF(C263,"*(สบ3)"),32,COUNTIF(C263,"*(สบ2)"),41,COUNTIF(C263,"*(สบ1)"),42,COUNTIF(C263,"ตำแหน่งว่าง*"),42)</f>
        <v>41</v>
      </c>
      <c r="X263" s="98" t="s">
        <v>1692</v>
      </c>
      <c r="Y263" s="100" t="s">
        <v>467</v>
      </c>
      <c r="Z263" s="242">
        <v>262</v>
      </c>
      <c r="AA263" s="96"/>
      <c r="AB263" s="96"/>
    </row>
    <row r="264" spans="1:28" s="56" customFormat="1" ht="22.8" customHeight="1">
      <c r="A264" s="96" t="s">
        <v>93</v>
      </c>
      <c r="B264" s="95" t="s">
        <v>70</v>
      </c>
      <c r="C264" s="96" t="s">
        <v>17304</v>
      </c>
      <c r="D264" s="96" t="s">
        <v>19157</v>
      </c>
      <c r="E264" s="96" t="s">
        <v>19158</v>
      </c>
      <c r="F264" s="101" t="s">
        <v>1656</v>
      </c>
      <c r="G264" s="163" t="s">
        <v>1696</v>
      </c>
      <c r="H264" s="121">
        <v>43812</v>
      </c>
      <c r="I264" s="121">
        <v>43812</v>
      </c>
      <c r="J264" s="121">
        <v>39066</v>
      </c>
      <c r="K264" s="121">
        <v>30941</v>
      </c>
      <c r="L264" s="259" t="s">
        <v>1697</v>
      </c>
      <c r="M264" s="259" t="s">
        <v>24</v>
      </c>
      <c r="N264" s="164" t="s">
        <v>26</v>
      </c>
      <c r="O264" s="266" t="s">
        <v>34</v>
      </c>
      <c r="P264" s="164" t="s">
        <v>467</v>
      </c>
      <c r="Q264" s="99" t="s">
        <v>1698</v>
      </c>
      <c r="R264" s="99" t="s">
        <v>469</v>
      </c>
      <c r="S264" s="257">
        <f t="shared" si="4"/>
        <v>52871</v>
      </c>
      <c r="T264" s="243" t="s">
        <v>3087</v>
      </c>
      <c r="U264" s="241" t="s">
        <v>1358</v>
      </c>
      <c r="V264" s="305" t="str" cm="1">
        <f t="array" ref="V264">_xlfn.IFS(C264="","",COUNTIF(C264,"ตำแหน่งว่าง*"),"ว่าง",COUNTIF(C264,"&lt;&gt;ตำแหน่งว่าง*"),"คนครอง")</f>
        <v>คนครอง</v>
      </c>
      <c r="W264" s="242" cm="1">
        <f t="array" ref="W264">_xlfn.IFS(COUNTIF(C264,"*(สบ3)"),32,COUNTIF(C264,"*(สบ2)"),41,COUNTIF(C264,"*(สบ1)"),42,COUNTIF(C264,"ตำแหน่งว่าง*"),42)</f>
        <v>32</v>
      </c>
      <c r="X264" s="98" t="s">
        <v>1695</v>
      </c>
      <c r="Y264" s="100" t="s">
        <v>467</v>
      </c>
      <c r="Z264" s="242">
        <v>263</v>
      </c>
      <c r="AA264" s="96"/>
      <c r="AB264" s="96"/>
    </row>
    <row r="265" spans="1:28" s="59" customFormat="1" ht="22.8" customHeight="1">
      <c r="A265" s="96" t="s">
        <v>93</v>
      </c>
      <c r="B265" s="95" t="s">
        <v>70</v>
      </c>
      <c r="C265" s="96" t="s">
        <v>17305</v>
      </c>
      <c r="D265" s="96" t="s">
        <v>19159</v>
      </c>
      <c r="E265" s="96" t="s">
        <v>19160</v>
      </c>
      <c r="F265" s="101" t="s">
        <v>1656</v>
      </c>
      <c r="G265" s="163" t="s">
        <v>1700</v>
      </c>
      <c r="H265" s="121">
        <v>44967</v>
      </c>
      <c r="I265" s="121">
        <v>44967</v>
      </c>
      <c r="J265" s="121">
        <v>39066</v>
      </c>
      <c r="K265" s="121">
        <v>30846</v>
      </c>
      <c r="L265" s="259" t="s">
        <v>1701</v>
      </c>
      <c r="M265" s="259" t="s">
        <v>24</v>
      </c>
      <c r="N265" s="164" t="s">
        <v>26</v>
      </c>
      <c r="O265" s="266" t="s">
        <v>34</v>
      </c>
      <c r="P265" s="164" t="s">
        <v>467</v>
      </c>
      <c r="Q265" s="99" t="s">
        <v>1702</v>
      </c>
      <c r="R265" s="99" t="s">
        <v>619</v>
      </c>
      <c r="S265" s="257">
        <f t="shared" si="4"/>
        <v>52871</v>
      </c>
      <c r="T265" s="243" t="s">
        <v>3087</v>
      </c>
      <c r="U265" s="241" t="s">
        <v>1358</v>
      </c>
      <c r="V265" s="305" t="str" cm="1">
        <f t="array" ref="V265">_xlfn.IFS(C265="","",COUNTIF(C265,"ตำแหน่งว่าง*"),"ว่าง",COUNTIF(C265,"&lt;&gt;ตำแหน่งว่าง*"),"คนครอง")</f>
        <v>คนครอง</v>
      </c>
      <c r="W265" s="242" cm="1">
        <f t="array" ref="W265">_xlfn.IFS(COUNTIF(C265,"*(สบ3)"),32,COUNTIF(C265,"*(สบ2)"),41,COUNTIF(C265,"*(สบ1)"),42,COUNTIF(C265,"ตำแหน่งว่าง*"),42)</f>
        <v>32</v>
      </c>
      <c r="X265" s="98" t="s">
        <v>1699</v>
      </c>
      <c r="Y265" s="100" t="s">
        <v>467</v>
      </c>
      <c r="Z265" s="242">
        <v>264</v>
      </c>
      <c r="AA265" s="96"/>
      <c r="AB265" s="96"/>
    </row>
    <row r="266" spans="1:28" s="56" customFormat="1" ht="22.8" customHeight="1">
      <c r="A266" s="96" t="s">
        <v>93</v>
      </c>
      <c r="B266" s="95" t="s">
        <v>70</v>
      </c>
      <c r="C266" s="96" t="s">
        <v>24255</v>
      </c>
      <c r="D266" s="96" t="s">
        <v>19161</v>
      </c>
      <c r="E266" s="96" t="s">
        <v>19162</v>
      </c>
      <c r="F266" s="101" t="s">
        <v>1656</v>
      </c>
      <c r="G266" s="163" t="s">
        <v>1704</v>
      </c>
      <c r="H266" s="121">
        <v>45719</v>
      </c>
      <c r="I266" s="121">
        <v>45719</v>
      </c>
      <c r="J266" s="121">
        <v>40028</v>
      </c>
      <c r="K266" s="121">
        <v>31362</v>
      </c>
      <c r="L266" s="259" t="s">
        <v>1705</v>
      </c>
      <c r="M266" s="259" t="s">
        <v>24</v>
      </c>
      <c r="N266" s="164" t="s">
        <v>26</v>
      </c>
      <c r="O266" s="266" t="s">
        <v>34</v>
      </c>
      <c r="P266" s="164" t="s">
        <v>467</v>
      </c>
      <c r="Q266" s="99" t="s">
        <v>1706</v>
      </c>
      <c r="R266" s="95" t="s">
        <v>24252</v>
      </c>
      <c r="S266" s="257">
        <f t="shared" si="4"/>
        <v>53601</v>
      </c>
      <c r="T266" s="243" t="s">
        <v>3087</v>
      </c>
      <c r="U266" s="241" t="s">
        <v>1358</v>
      </c>
      <c r="V266" s="305" t="str" cm="1">
        <f t="array" ref="V266">_xlfn.IFS(C266="","",COUNTIF(C266,"ตำแหน่งว่าง*"),"ว่าง",COUNTIF(C266,"&lt;&gt;ตำแหน่งว่าง*"),"คนครอง")</f>
        <v>คนครอง</v>
      </c>
      <c r="W266" s="242" cm="1">
        <f t="array" ref="W266">_xlfn.IFS(COUNTIF(C266,"*(สบ3)"),32,COUNTIF(C266,"*(สบ2)"),41,COUNTIF(C266,"*(สบ1)"),42,COUNTIF(C266,"ตำแหน่งว่าง*"),42)</f>
        <v>32</v>
      </c>
      <c r="X266" s="98" t="s">
        <v>1703</v>
      </c>
      <c r="Y266" s="100" t="s">
        <v>467</v>
      </c>
      <c r="Z266" s="242">
        <v>265</v>
      </c>
      <c r="AA266" s="96"/>
      <c r="AB266" s="96"/>
    </row>
    <row r="267" spans="1:28" s="59" customFormat="1" ht="22.8" customHeight="1">
      <c r="A267" s="96" t="s">
        <v>93</v>
      </c>
      <c r="B267" s="95" t="s">
        <v>70</v>
      </c>
      <c r="C267" s="96" t="s">
        <v>1707</v>
      </c>
      <c r="D267" s="96" t="s">
        <v>19163</v>
      </c>
      <c r="E267" s="96" t="s">
        <v>19164</v>
      </c>
      <c r="F267" s="101" t="s">
        <v>1656</v>
      </c>
      <c r="G267" s="163" t="s">
        <v>1709</v>
      </c>
      <c r="H267" s="121">
        <v>44187</v>
      </c>
      <c r="I267" s="121">
        <v>44187</v>
      </c>
      <c r="J267" s="121">
        <v>41645</v>
      </c>
      <c r="K267" s="121">
        <v>32981</v>
      </c>
      <c r="L267" s="259" t="s">
        <v>1676</v>
      </c>
      <c r="M267" s="259" t="s">
        <v>206</v>
      </c>
      <c r="N267" s="164" t="s">
        <v>26</v>
      </c>
      <c r="O267" s="266" t="s">
        <v>34</v>
      </c>
      <c r="P267" s="164" t="s">
        <v>467</v>
      </c>
      <c r="Q267" s="99" t="s">
        <v>1710</v>
      </c>
      <c r="R267" s="95" t="s">
        <v>1479</v>
      </c>
      <c r="S267" s="257">
        <f t="shared" si="4"/>
        <v>55062</v>
      </c>
      <c r="T267" s="243" t="s">
        <v>3087</v>
      </c>
      <c r="U267" s="241" t="s">
        <v>1358</v>
      </c>
      <c r="V267" s="305" t="str" cm="1">
        <f t="array" ref="V267">_xlfn.IFS(C267="","",COUNTIF(C267,"ตำแหน่งว่าง*"),"ว่าง",COUNTIF(C267,"&lt;&gt;ตำแหน่งว่าง*"),"คนครอง")</f>
        <v>คนครอง</v>
      </c>
      <c r="W267" s="242" cm="1">
        <f t="array" ref="W267">_xlfn.IFS(COUNTIF(C267,"*(สบ3)"),32,COUNTIF(C267,"*(สบ2)"),41,COUNTIF(C267,"*(สบ1)"),42,COUNTIF(C267,"ตำแหน่งว่าง*"),42)</f>
        <v>41</v>
      </c>
      <c r="X267" s="98" t="s">
        <v>1708</v>
      </c>
      <c r="Y267" s="100" t="s">
        <v>467</v>
      </c>
      <c r="Z267" s="242">
        <v>266</v>
      </c>
      <c r="AA267" s="96"/>
      <c r="AB267" s="96" t="s">
        <v>24639</v>
      </c>
    </row>
    <row r="268" spans="1:28" s="59" customFormat="1" ht="22.8" customHeight="1">
      <c r="A268" s="96" t="s">
        <v>93</v>
      </c>
      <c r="B268" s="95" t="s">
        <v>20</v>
      </c>
      <c r="C268" s="96" t="s">
        <v>24256</v>
      </c>
      <c r="D268" s="96" t="s">
        <v>19165</v>
      </c>
      <c r="E268" s="96" t="s">
        <v>19166</v>
      </c>
      <c r="F268" s="101" t="s">
        <v>1656</v>
      </c>
      <c r="G268" s="163" t="s">
        <v>1712</v>
      </c>
      <c r="H268" s="121">
        <v>45719</v>
      </c>
      <c r="I268" s="121">
        <v>45719</v>
      </c>
      <c r="J268" s="121">
        <v>41645</v>
      </c>
      <c r="K268" s="121">
        <v>31855</v>
      </c>
      <c r="L268" s="259" t="s">
        <v>1713</v>
      </c>
      <c r="M268" s="259" t="s">
        <v>1050</v>
      </c>
      <c r="N268" s="164" t="s">
        <v>26</v>
      </c>
      <c r="O268" s="266" t="s">
        <v>34</v>
      </c>
      <c r="P268" s="164" t="s">
        <v>467</v>
      </c>
      <c r="Q268" s="99" t="s">
        <v>1714</v>
      </c>
      <c r="R268" s="95" t="s">
        <v>24252</v>
      </c>
      <c r="S268" s="257">
        <f t="shared" si="4"/>
        <v>53966</v>
      </c>
      <c r="T268" s="243" t="s">
        <v>3087</v>
      </c>
      <c r="U268" s="241" t="s">
        <v>1358</v>
      </c>
      <c r="V268" s="305" t="str" cm="1">
        <f t="array" ref="V268">_xlfn.IFS(C268="","",COUNTIF(C268,"ตำแหน่งว่าง*"),"ว่าง",COUNTIF(C268,"&lt;&gt;ตำแหน่งว่าง*"),"คนครอง")</f>
        <v>คนครอง</v>
      </c>
      <c r="W268" s="242" cm="1">
        <f t="array" ref="W268">_xlfn.IFS(COUNTIF(C268,"*(สบ3)"),32,COUNTIF(C268,"*(สบ2)"),41,COUNTIF(C268,"*(สบ1)"),42,COUNTIF(C268,"ตำแหน่งว่าง*"),42)</f>
        <v>32</v>
      </c>
      <c r="X268" s="98" t="s">
        <v>1711</v>
      </c>
      <c r="Y268" s="100" t="s">
        <v>467</v>
      </c>
      <c r="Z268" s="242">
        <v>267</v>
      </c>
      <c r="AA268" s="96"/>
      <c r="AB268" s="96"/>
    </row>
    <row r="269" spans="1:28" s="56" customFormat="1" ht="22.8" customHeight="1">
      <c r="A269" s="96" t="s">
        <v>125</v>
      </c>
      <c r="B269" s="95" t="s">
        <v>70</v>
      </c>
      <c r="C269" s="96" t="s">
        <v>17306</v>
      </c>
      <c r="D269" s="96" t="s">
        <v>19167</v>
      </c>
      <c r="E269" s="96" t="s">
        <v>19168</v>
      </c>
      <c r="F269" s="101" t="s">
        <v>1656</v>
      </c>
      <c r="G269" s="163" t="s">
        <v>1716</v>
      </c>
      <c r="H269" s="121">
        <v>44636</v>
      </c>
      <c r="I269" s="121">
        <v>44636</v>
      </c>
      <c r="J269" s="121">
        <v>44636</v>
      </c>
      <c r="K269" s="121">
        <v>31694</v>
      </c>
      <c r="L269" s="259" t="s">
        <v>18212</v>
      </c>
      <c r="M269" s="259" t="s">
        <v>206</v>
      </c>
      <c r="N269" s="164" t="s">
        <v>26</v>
      </c>
      <c r="O269" s="266" t="s">
        <v>34</v>
      </c>
      <c r="P269" s="164" t="s">
        <v>467</v>
      </c>
      <c r="Q269" s="99" t="s">
        <v>1717</v>
      </c>
      <c r="R269" s="95" t="s">
        <v>1498</v>
      </c>
      <c r="S269" s="257">
        <f t="shared" si="4"/>
        <v>53966</v>
      </c>
      <c r="T269" s="243" t="s">
        <v>3087</v>
      </c>
      <c r="U269" s="241" t="s">
        <v>1358</v>
      </c>
      <c r="V269" s="305" t="str" cm="1">
        <f t="array" ref="V269">_xlfn.IFS(C269="","",COUNTIF(C269,"ตำแหน่งว่าง*"),"ว่าง",COUNTIF(C269,"&lt;&gt;ตำแหน่งว่าง*"),"คนครอง")</f>
        <v>คนครอง</v>
      </c>
      <c r="W269" s="242" cm="1">
        <f t="array" ref="W269">_xlfn.IFS(COUNTIF(C269,"*(สบ3)"),32,COUNTIF(C269,"*(สบ2)"),41,COUNTIF(C269,"*(สบ1)"),42,COUNTIF(C269,"ตำแหน่งว่าง*"),42)</f>
        <v>42</v>
      </c>
      <c r="X269" s="98" t="s">
        <v>1715</v>
      </c>
      <c r="Y269" s="100" t="s">
        <v>467</v>
      </c>
      <c r="Z269" s="242">
        <v>268</v>
      </c>
      <c r="AA269" s="96"/>
      <c r="AB269" s="96" t="s">
        <v>24655</v>
      </c>
    </row>
    <row r="270" spans="1:28" s="56" customFormat="1" ht="22.8" customHeight="1">
      <c r="A270" s="96" t="s">
        <v>154</v>
      </c>
      <c r="B270" s="95" t="s">
        <v>20</v>
      </c>
      <c r="C270" s="96" t="s">
        <v>1718</v>
      </c>
      <c r="D270" s="96" t="s">
        <v>19169</v>
      </c>
      <c r="E270" s="96" t="s">
        <v>19170</v>
      </c>
      <c r="F270" s="97" t="s">
        <v>1656</v>
      </c>
      <c r="G270" s="163" t="s">
        <v>1720</v>
      </c>
      <c r="H270" s="121">
        <v>43420</v>
      </c>
      <c r="I270" s="121">
        <v>43420</v>
      </c>
      <c r="J270" s="121">
        <v>43420</v>
      </c>
      <c r="K270" s="121">
        <v>34028</v>
      </c>
      <c r="L270" s="259" t="s">
        <v>1721</v>
      </c>
      <c r="M270" s="259" t="s">
        <v>602</v>
      </c>
      <c r="N270" s="164" t="s">
        <v>26</v>
      </c>
      <c r="O270" s="266" t="s">
        <v>34</v>
      </c>
      <c r="P270" s="164" t="s">
        <v>467</v>
      </c>
      <c r="Q270" s="99" t="s">
        <v>1722</v>
      </c>
      <c r="R270" s="95" t="s">
        <v>1491</v>
      </c>
      <c r="S270" s="257">
        <f t="shared" si="4"/>
        <v>56158</v>
      </c>
      <c r="T270" s="243" t="s">
        <v>3087</v>
      </c>
      <c r="U270" s="241" t="s">
        <v>1358</v>
      </c>
      <c r="V270" s="305" t="str" cm="1">
        <f t="array" ref="V270">_xlfn.IFS(C270="","",COUNTIF(C270,"ตำแหน่งว่าง*"),"ว่าง",COUNTIF(C270,"&lt;&gt;ตำแหน่งว่าง*"),"คนครอง")</f>
        <v>คนครอง</v>
      </c>
      <c r="W270" s="242" cm="1">
        <f t="array" ref="W270">_xlfn.IFS(COUNTIF(C270,"*(สบ3)"),32,COUNTIF(C270,"*(สบ2)"),41,COUNTIF(C270,"*(สบ1)"),42,COUNTIF(C270,"ตำแหน่งว่าง*"),42)</f>
        <v>42</v>
      </c>
      <c r="X270" s="98" t="s">
        <v>1719</v>
      </c>
      <c r="Y270" s="100" t="s">
        <v>467</v>
      </c>
      <c r="Z270" s="242">
        <v>269</v>
      </c>
      <c r="AA270" s="96"/>
      <c r="AB270" s="96" t="s">
        <v>24633</v>
      </c>
    </row>
    <row r="271" spans="1:28" s="56" customFormat="1" ht="22.8" customHeight="1">
      <c r="A271" s="96" t="s">
        <v>154</v>
      </c>
      <c r="B271" s="95" t="s">
        <v>20</v>
      </c>
      <c r="C271" s="96" t="s">
        <v>1723</v>
      </c>
      <c r="D271" s="96" t="s">
        <v>19171</v>
      </c>
      <c r="E271" s="96" t="s">
        <v>19172</v>
      </c>
      <c r="F271" s="101" t="s">
        <v>1656</v>
      </c>
      <c r="G271" s="163" t="s">
        <v>1725</v>
      </c>
      <c r="H271" s="121">
        <v>43420</v>
      </c>
      <c r="I271" s="121">
        <v>43420</v>
      </c>
      <c r="J271" s="121">
        <v>43420</v>
      </c>
      <c r="K271" s="121">
        <v>32797</v>
      </c>
      <c r="L271" s="259" t="s">
        <v>1726</v>
      </c>
      <c r="M271" s="259" t="s">
        <v>24</v>
      </c>
      <c r="N271" s="164" t="s">
        <v>26</v>
      </c>
      <c r="O271" s="266" t="s">
        <v>34</v>
      </c>
      <c r="P271" s="164" t="s">
        <v>467</v>
      </c>
      <c r="Q271" s="99" t="s">
        <v>1727</v>
      </c>
      <c r="R271" s="95" t="s">
        <v>1491</v>
      </c>
      <c r="S271" s="257">
        <f t="shared" si="4"/>
        <v>55062</v>
      </c>
      <c r="T271" s="243" t="s">
        <v>3087</v>
      </c>
      <c r="U271" s="241" t="s">
        <v>1358</v>
      </c>
      <c r="V271" s="305" t="str" cm="1">
        <f t="array" ref="V271">_xlfn.IFS(C271="","",COUNTIF(C271,"ตำแหน่งว่าง*"),"ว่าง",COUNTIF(C271,"&lt;&gt;ตำแหน่งว่าง*"),"คนครอง")</f>
        <v>คนครอง</v>
      </c>
      <c r="W271" s="242" cm="1">
        <f t="array" ref="W271">_xlfn.IFS(COUNTIF(C271,"*(สบ3)"),32,COUNTIF(C271,"*(สบ2)"),41,COUNTIF(C271,"*(สบ1)"),42,COUNTIF(C271,"ตำแหน่งว่าง*"),42)</f>
        <v>42</v>
      </c>
      <c r="X271" s="98" t="s">
        <v>1724</v>
      </c>
      <c r="Y271" s="100" t="s">
        <v>467</v>
      </c>
      <c r="Z271" s="242">
        <v>270</v>
      </c>
      <c r="AA271" s="96"/>
      <c r="AB271" s="96" t="s">
        <v>24633</v>
      </c>
    </row>
    <row r="272" spans="1:28" s="56" customFormat="1" ht="22.8" customHeight="1">
      <c r="A272" s="96" t="s">
        <v>93</v>
      </c>
      <c r="B272" s="95" t="s">
        <v>70</v>
      </c>
      <c r="C272" s="96" t="s">
        <v>1728</v>
      </c>
      <c r="D272" s="96" t="s">
        <v>19173</v>
      </c>
      <c r="E272" s="96" t="s">
        <v>19174</v>
      </c>
      <c r="F272" s="101" t="s">
        <v>1656</v>
      </c>
      <c r="G272" s="163" t="s">
        <v>1730</v>
      </c>
      <c r="H272" s="121">
        <v>43539</v>
      </c>
      <c r="I272" s="121">
        <v>43539</v>
      </c>
      <c r="J272" s="121">
        <v>41645</v>
      </c>
      <c r="K272" s="121">
        <v>31549</v>
      </c>
      <c r="L272" s="259" t="s">
        <v>1731</v>
      </c>
      <c r="M272" s="259" t="s">
        <v>24</v>
      </c>
      <c r="N272" s="164" t="s">
        <v>26</v>
      </c>
      <c r="O272" s="266" t="s">
        <v>34</v>
      </c>
      <c r="P272" s="164" t="s">
        <v>467</v>
      </c>
      <c r="Q272" s="99" t="s">
        <v>1732</v>
      </c>
      <c r="R272" s="95" t="s">
        <v>1624</v>
      </c>
      <c r="S272" s="257">
        <f t="shared" si="4"/>
        <v>53601</v>
      </c>
      <c r="T272" s="243" t="s">
        <v>3087</v>
      </c>
      <c r="U272" s="241" t="s">
        <v>1358</v>
      </c>
      <c r="V272" s="305" t="str" cm="1">
        <f t="array" ref="V272">_xlfn.IFS(C272="","",COUNTIF(C272,"ตำแหน่งว่าง*"),"ว่าง",COUNTIF(C272,"&lt;&gt;ตำแหน่งว่าง*"),"คนครอง")</f>
        <v>คนครอง</v>
      </c>
      <c r="W272" s="242" cm="1">
        <f t="array" ref="W272">_xlfn.IFS(COUNTIF(C272,"*(สบ3)"),32,COUNTIF(C272,"*(สบ2)"),41,COUNTIF(C272,"*(สบ1)"),42,COUNTIF(C272,"ตำแหน่งว่าง*"),42)</f>
        <v>41</v>
      </c>
      <c r="X272" s="98" t="s">
        <v>1729</v>
      </c>
      <c r="Y272" s="100" t="s">
        <v>467</v>
      </c>
      <c r="Z272" s="242">
        <v>271</v>
      </c>
      <c r="AA272" s="96"/>
      <c r="AB272" s="96"/>
    </row>
    <row r="273" spans="1:28" s="59" customFormat="1" ht="22.8" customHeight="1">
      <c r="A273" s="96" t="s">
        <v>69</v>
      </c>
      <c r="B273" s="95" t="s">
        <v>20</v>
      </c>
      <c r="C273" s="96" t="s">
        <v>17307</v>
      </c>
      <c r="D273" s="96" t="s">
        <v>19175</v>
      </c>
      <c r="E273" s="96" t="s">
        <v>19125</v>
      </c>
      <c r="F273" s="101" t="s">
        <v>16921</v>
      </c>
      <c r="G273" s="163" t="s">
        <v>1734</v>
      </c>
      <c r="H273" s="121">
        <v>43812</v>
      </c>
      <c r="I273" s="121">
        <v>43812</v>
      </c>
      <c r="J273" s="121">
        <v>36976</v>
      </c>
      <c r="K273" s="121">
        <v>26362</v>
      </c>
      <c r="L273" s="259" t="s">
        <v>1735</v>
      </c>
      <c r="M273" s="259" t="s">
        <v>1681</v>
      </c>
      <c r="N273" s="164" t="s">
        <v>26</v>
      </c>
      <c r="O273" s="266" t="s">
        <v>34</v>
      </c>
      <c r="P273" s="164" t="s">
        <v>1363</v>
      </c>
      <c r="Q273" s="99" t="s">
        <v>1736</v>
      </c>
      <c r="R273" s="95" t="s">
        <v>1457</v>
      </c>
      <c r="S273" s="257">
        <f t="shared" si="4"/>
        <v>48488</v>
      </c>
      <c r="T273" s="243" t="s">
        <v>17977</v>
      </c>
      <c r="U273" s="241" t="s">
        <v>1358</v>
      </c>
      <c r="V273" s="305" t="str" cm="1">
        <f t="array" ref="V273">_xlfn.IFS(C273="","",COUNTIF(C273,"ตำแหน่งว่าง*"),"ว่าง",COUNTIF(C273,"&lt;&gt;ตำแหน่งว่าง*"),"คนครอง")</f>
        <v>คนครอง</v>
      </c>
      <c r="W273" s="245">
        <v>31</v>
      </c>
      <c r="X273" s="98" t="s">
        <v>1733</v>
      </c>
      <c r="Y273" s="100" t="s">
        <v>1363</v>
      </c>
      <c r="Z273" s="242">
        <v>272</v>
      </c>
      <c r="AA273" s="96" t="s">
        <v>24777</v>
      </c>
      <c r="AB273" s="96" t="s">
        <v>24653</v>
      </c>
    </row>
    <row r="274" spans="1:28" s="56" customFormat="1" ht="22.8" customHeight="1">
      <c r="A274" s="96" t="s">
        <v>93</v>
      </c>
      <c r="B274" s="95" t="s">
        <v>70</v>
      </c>
      <c r="C274" s="96" t="s">
        <v>1737</v>
      </c>
      <c r="D274" s="96" t="s">
        <v>19176</v>
      </c>
      <c r="E274" s="96" t="s">
        <v>19177</v>
      </c>
      <c r="F274" s="101" t="s">
        <v>1738</v>
      </c>
      <c r="G274" s="163" t="s">
        <v>1740</v>
      </c>
      <c r="H274" s="121">
        <v>45260</v>
      </c>
      <c r="I274" s="121">
        <v>45260</v>
      </c>
      <c r="J274" s="121">
        <v>40868</v>
      </c>
      <c r="K274" s="121">
        <v>32493</v>
      </c>
      <c r="L274" s="259" t="s">
        <v>1741</v>
      </c>
      <c r="M274" s="259" t="s">
        <v>1301</v>
      </c>
      <c r="N274" s="164" t="s">
        <v>26</v>
      </c>
      <c r="O274" s="266" t="s">
        <v>34</v>
      </c>
      <c r="P274" s="164" t="s">
        <v>467</v>
      </c>
      <c r="Q274" s="99" t="s">
        <v>1742</v>
      </c>
      <c r="R274" s="95" t="s">
        <v>1743</v>
      </c>
      <c r="S274" s="257">
        <f t="shared" si="4"/>
        <v>54697</v>
      </c>
      <c r="T274" s="243" t="s">
        <v>17977</v>
      </c>
      <c r="U274" s="241" t="s">
        <v>1358</v>
      </c>
      <c r="V274" s="305" t="str" cm="1">
        <f t="array" ref="V274">_xlfn.IFS(C274="","",COUNTIF(C274,"ตำแหน่งว่าง*"),"ว่าง",COUNTIF(C274,"&lt;&gt;ตำแหน่งว่าง*"),"คนครอง")</f>
        <v>คนครอง</v>
      </c>
      <c r="W274" s="242" cm="1">
        <f t="array" ref="W274">_xlfn.IFS(COUNTIF(C274,"*(สบ3)"),32,COUNTIF(C274,"*(สบ2)"),41,COUNTIF(C274,"*(สบ1)"),42,COUNTIF(C274,"ตำแหน่งว่าง*"),42)</f>
        <v>32</v>
      </c>
      <c r="X274" s="98" t="s">
        <v>1739</v>
      </c>
      <c r="Y274" s="100" t="s">
        <v>467</v>
      </c>
      <c r="Z274" s="242">
        <v>273</v>
      </c>
      <c r="AA274" s="96"/>
      <c r="AB274" s="96" t="s">
        <v>24659</v>
      </c>
    </row>
    <row r="275" spans="1:28" s="56" customFormat="1" ht="22.8" customHeight="1">
      <c r="A275" s="96" t="s">
        <v>93</v>
      </c>
      <c r="B275" s="95" t="s">
        <v>20</v>
      </c>
      <c r="C275" s="96" t="s">
        <v>1744</v>
      </c>
      <c r="D275" s="96" t="s">
        <v>19178</v>
      </c>
      <c r="E275" s="96" t="s">
        <v>19179</v>
      </c>
      <c r="F275" s="101" t="s">
        <v>1738</v>
      </c>
      <c r="G275" s="163" t="s">
        <v>1746</v>
      </c>
      <c r="H275" s="121">
        <v>44187</v>
      </c>
      <c r="I275" s="121">
        <v>44187</v>
      </c>
      <c r="J275" s="121">
        <v>41645</v>
      </c>
      <c r="K275" s="121">
        <v>32963</v>
      </c>
      <c r="L275" s="259" t="s">
        <v>1747</v>
      </c>
      <c r="M275" s="259" t="s">
        <v>24</v>
      </c>
      <c r="N275" s="164" t="s">
        <v>26</v>
      </c>
      <c r="O275" s="266" t="s">
        <v>34</v>
      </c>
      <c r="P275" s="164" t="s">
        <v>467</v>
      </c>
      <c r="Q275" s="99" t="s">
        <v>1748</v>
      </c>
      <c r="R275" s="95" t="s">
        <v>1479</v>
      </c>
      <c r="S275" s="257">
        <f t="shared" si="4"/>
        <v>55062</v>
      </c>
      <c r="T275" s="243" t="s">
        <v>17977</v>
      </c>
      <c r="U275" s="241" t="s">
        <v>1358</v>
      </c>
      <c r="V275" s="305" t="str" cm="1">
        <f t="array" ref="V275">_xlfn.IFS(C275="","",COUNTIF(C275,"ตำแหน่งว่าง*"),"ว่าง",COUNTIF(C275,"&lt;&gt;ตำแหน่งว่าง*"),"คนครอง")</f>
        <v>คนครอง</v>
      </c>
      <c r="W275" s="242" cm="1">
        <f t="array" ref="W275">_xlfn.IFS(COUNTIF(C275,"*(สบ3)"),32,COUNTIF(C275,"*(สบ2)"),41,COUNTIF(C275,"*(สบ1)"),42,COUNTIF(C275,"ตำแหน่งว่าง*"),42)</f>
        <v>41</v>
      </c>
      <c r="X275" s="98" t="s">
        <v>1745</v>
      </c>
      <c r="Y275" s="100" t="s">
        <v>467</v>
      </c>
      <c r="Z275" s="242">
        <v>274</v>
      </c>
      <c r="AA275" s="96"/>
      <c r="AB275" s="96" t="s">
        <v>24639</v>
      </c>
    </row>
    <row r="276" spans="1:28" s="59" customFormat="1" ht="22.8" customHeight="1">
      <c r="A276" s="96" t="s">
        <v>55</v>
      </c>
      <c r="B276" s="95" t="s">
        <v>20</v>
      </c>
      <c r="C276" s="96" t="s">
        <v>1749</v>
      </c>
      <c r="D276" s="96" t="s">
        <v>19180</v>
      </c>
      <c r="E276" s="96" t="s">
        <v>19181</v>
      </c>
      <c r="F276" s="101" t="s">
        <v>1738</v>
      </c>
      <c r="G276" s="163" t="s">
        <v>1751</v>
      </c>
      <c r="H276" s="121">
        <v>45260</v>
      </c>
      <c r="I276" s="121">
        <v>45260</v>
      </c>
      <c r="J276" s="121">
        <v>42278</v>
      </c>
      <c r="K276" s="121">
        <v>33733</v>
      </c>
      <c r="L276" s="259" t="s">
        <v>1752</v>
      </c>
      <c r="M276" s="259" t="s">
        <v>230</v>
      </c>
      <c r="N276" s="164" t="s">
        <v>26</v>
      </c>
      <c r="O276" s="266" t="s">
        <v>34</v>
      </c>
      <c r="P276" s="164" t="s">
        <v>467</v>
      </c>
      <c r="Q276" s="99" t="s">
        <v>1753</v>
      </c>
      <c r="R276" s="95" t="s">
        <v>1743</v>
      </c>
      <c r="S276" s="257">
        <f t="shared" si="4"/>
        <v>55793</v>
      </c>
      <c r="T276" s="243" t="s">
        <v>17977</v>
      </c>
      <c r="U276" s="241" t="s">
        <v>1358</v>
      </c>
      <c r="V276" s="305" t="str" cm="1">
        <f t="array" ref="V276">_xlfn.IFS(C276="","",COUNTIF(C276,"ตำแหน่งว่าง*"),"ว่าง",COUNTIF(C276,"&lt;&gt;ตำแหน่งว่าง*"),"คนครอง")</f>
        <v>คนครอง</v>
      </c>
      <c r="W276" s="242" cm="1">
        <f t="array" ref="W276">_xlfn.IFS(COUNTIF(C276,"*(สบ3)"),32,COUNTIF(C276,"*(สบ2)"),41,COUNTIF(C276,"*(สบ1)"),42,COUNTIF(C276,"ตำแหน่งว่าง*"),42)</f>
        <v>41</v>
      </c>
      <c r="X276" s="98" t="s">
        <v>1750</v>
      </c>
      <c r="Y276" s="100" t="s">
        <v>467</v>
      </c>
      <c r="Z276" s="242">
        <v>275</v>
      </c>
      <c r="AA276" s="96"/>
      <c r="AB276" s="96" t="s">
        <v>24624</v>
      </c>
    </row>
    <row r="277" spans="1:28" s="59" customFormat="1" ht="22.8" customHeight="1">
      <c r="A277" s="96" t="s">
        <v>125</v>
      </c>
      <c r="B277" s="95" t="s">
        <v>70</v>
      </c>
      <c r="C277" s="96" t="s">
        <v>17308</v>
      </c>
      <c r="D277" s="96" t="s">
        <v>18867</v>
      </c>
      <c r="E277" s="96" t="s">
        <v>19182</v>
      </c>
      <c r="F277" s="101" t="s">
        <v>1738</v>
      </c>
      <c r="G277" s="163" t="s">
        <v>1755</v>
      </c>
      <c r="H277" s="121">
        <v>44636</v>
      </c>
      <c r="I277" s="121">
        <v>44636</v>
      </c>
      <c r="J277" s="121">
        <v>44636</v>
      </c>
      <c r="K277" s="121">
        <v>34375</v>
      </c>
      <c r="L277" s="259" t="s">
        <v>18221</v>
      </c>
      <c r="M277" s="259" t="s">
        <v>24</v>
      </c>
      <c r="N277" s="164" t="s">
        <v>26</v>
      </c>
      <c r="O277" s="266" t="s">
        <v>34</v>
      </c>
      <c r="P277" s="164" t="s">
        <v>467</v>
      </c>
      <c r="Q277" s="99" t="s">
        <v>1756</v>
      </c>
      <c r="R277" s="95" t="s">
        <v>1498</v>
      </c>
      <c r="S277" s="257">
        <f t="shared" si="4"/>
        <v>56523</v>
      </c>
      <c r="T277" s="243" t="s">
        <v>17977</v>
      </c>
      <c r="U277" s="241" t="s">
        <v>1358</v>
      </c>
      <c r="V277" s="305" t="str" cm="1">
        <f t="array" ref="V277">_xlfn.IFS(C277="","",COUNTIF(C277,"ตำแหน่งว่าง*"),"ว่าง",COUNTIF(C277,"&lt;&gt;ตำแหน่งว่าง*"),"คนครอง")</f>
        <v>คนครอง</v>
      </c>
      <c r="W277" s="242" cm="1">
        <f t="array" ref="W277">_xlfn.IFS(COUNTIF(C277,"*(สบ3)"),32,COUNTIF(C277,"*(สบ2)"),41,COUNTIF(C277,"*(สบ1)"),42,COUNTIF(C277,"ตำแหน่งว่าง*"),42)</f>
        <v>42</v>
      </c>
      <c r="X277" s="98" t="s">
        <v>1754</v>
      </c>
      <c r="Y277" s="100" t="s">
        <v>467</v>
      </c>
      <c r="Z277" s="242">
        <v>276</v>
      </c>
      <c r="AA277" s="96"/>
      <c r="AB277" s="96" t="s">
        <v>24655</v>
      </c>
    </row>
    <row r="278" spans="1:28" s="59" customFormat="1" ht="22.8" customHeight="1">
      <c r="A278" s="96" t="s">
        <v>125</v>
      </c>
      <c r="B278" s="95" t="s">
        <v>70</v>
      </c>
      <c r="C278" s="96" t="s">
        <v>24352</v>
      </c>
      <c r="D278" s="96" t="s">
        <v>19183</v>
      </c>
      <c r="E278" s="96" t="s">
        <v>19184</v>
      </c>
      <c r="F278" s="101" t="s">
        <v>1738</v>
      </c>
      <c r="G278" s="163" t="s">
        <v>1758</v>
      </c>
      <c r="H278" s="121">
        <v>44636</v>
      </c>
      <c r="I278" s="121">
        <v>44636</v>
      </c>
      <c r="J278" s="121">
        <v>44636</v>
      </c>
      <c r="K278" s="121">
        <v>35681</v>
      </c>
      <c r="L278" s="259" t="s">
        <v>18221</v>
      </c>
      <c r="M278" s="259" t="s">
        <v>997</v>
      </c>
      <c r="N278" s="164" t="s">
        <v>26</v>
      </c>
      <c r="O278" s="266" t="s">
        <v>34</v>
      </c>
      <c r="P278" s="164" t="s">
        <v>467</v>
      </c>
      <c r="Q278" s="99" t="s">
        <v>1759</v>
      </c>
      <c r="R278" s="95" t="s">
        <v>1498</v>
      </c>
      <c r="S278" s="257">
        <f t="shared" si="4"/>
        <v>57619</v>
      </c>
      <c r="T278" s="243" t="s">
        <v>17977</v>
      </c>
      <c r="U278" s="241" t="s">
        <v>1358</v>
      </c>
      <c r="V278" s="305" t="str" cm="1">
        <f t="array" ref="V278">_xlfn.IFS(C278="","",COUNTIF(C278,"ตำแหน่งว่าง*"),"ว่าง",COUNTIF(C278,"&lt;&gt;ตำแหน่งว่าง*"),"คนครอง")</f>
        <v>คนครอง</v>
      </c>
      <c r="W278" s="242" cm="1">
        <f t="array" ref="W278">_xlfn.IFS(COUNTIF(C278,"*(สบ3)"),32,COUNTIF(C278,"*(สบ2)"),41,COUNTIF(C278,"*(สบ1)"),42,COUNTIF(C278,"ตำแหน่งว่าง*"),42)</f>
        <v>42</v>
      </c>
      <c r="X278" s="98" t="s">
        <v>1757</v>
      </c>
      <c r="Y278" s="100" t="s">
        <v>467</v>
      </c>
      <c r="Z278" s="242">
        <v>277</v>
      </c>
      <c r="AA278" s="96"/>
      <c r="AB278" s="96" t="s">
        <v>24655</v>
      </c>
    </row>
    <row r="279" spans="1:28" s="56" customFormat="1" ht="22.8" customHeight="1">
      <c r="A279" s="96" t="s">
        <v>93</v>
      </c>
      <c r="B279" s="95" t="s">
        <v>70</v>
      </c>
      <c r="C279" s="96" t="s">
        <v>1760</v>
      </c>
      <c r="D279" s="96" t="s">
        <v>19185</v>
      </c>
      <c r="E279" s="96" t="s">
        <v>19186</v>
      </c>
      <c r="F279" s="101" t="s">
        <v>1738</v>
      </c>
      <c r="G279" s="163" t="s">
        <v>1762</v>
      </c>
      <c r="H279" s="121">
        <v>44187</v>
      </c>
      <c r="I279" s="121">
        <v>44187</v>
      </c>
      <c r="J279" s="121">
        <v>41645</v>
      </c>
      <c r="K279" s="121">
        <v>32913</v>
      </c>
      <c r="L279" s="259" t="s">
        <v>1763</v>
      </c>
      <c r="M279" s="259" t="s">
        <v>973</v>
      </c>
      <c r="N279" s="164" t="s">
        <v>26</v>
      </c>
      <c r="O279" s="266" t="s">
        <v>34</v>
      </c>
      <c r="P279" s="164" t="s">
        <v>467</v>
      </c>
      <c r="Q279" s="99" t="s">
        <v>1764</v>
      </c>
      <c r="R279" s="95" t="s">
        <v>1479</v>
      </c>
      <c r="S279" s="257">
        <f t="shared" si="4"/>
        <v>55062</v>
      </c>
      <c r="T279" s="243" t="s">
        <v>17977</v>
      </c>
      <c r="U279" s="241" t="s">
        <v>1358</v>
      </c>
      <c r="V279" s="305" t="str" cm="1">
        <f t="array" ref="V279">_xlfn.IFS(C279="","",COUNTIF(C279,"ตำแหน่งว่าง*"),"ว่าง",COUNTIF(C279,"&lt;&gt;ตำแหน่งว่าง*"),"คนครอง")</f>
        <v>คนครอง</v>
      </c>
      <c r="W279" s="242" cm="1">
        <f t="array" ref="W279">_xlfn.IFS(COUNTIF(C279,"*(สบ3)"),32,COUNTIF(C279,"*(สบ2)"),41,COUNTIF(C279,"*(สบ1)"),42,COUNTIF(C279,"ตำแหน่งว่าง*"),42)</f>
        <v>41</v>
      </c>
      <c r="X279" s="98" t="s">
        <v>1761</v>
      </c>
      <c r="Y279" s="100" t="s">
        <v>467</v>
      </c>
      <c r="Z279" s="242">
        <v>278</v>
      </c>
      <c r="AA279" s="96"/>
      <c r="AB279" s="96" t="s">
        <v>24639</v>
      </c>
    </row>
    <row r="280" spans="1:28" s="59" customFormat="1" ht="22.8" customHeight="1">
      <c r="A280" s="97" t="s">
        <v>104</v>
      </c>
      <c r="B280" s="100" t="s">
        <v>70</v>
      </c>
      <c r="C280" s="97" t="s">
        <v>24257</v>
      </c>
      <c r="D280" s="96" t="s">
        <v>19187</v>
      </c>
      <c r="E280" s="96" t="s">
        <v>19188</v>
      </c>
      <c r="F280" s="101" t="s">
        <v>1738</v>
      </c>
      <c r="G280" s="163" t="s">
        <v>1766</v>
      </c>
      <c r="H280" s="123">
        <v>45719</v>
      </c>
      <c r="I280" s="123">
        <v>45719</v>
      </c>
      <c r="J280" s="123">
        <v>43132</v>
      </c>
      <c r="K280" s="121">
        <v>33472</v>
      </c>
      <c r="L280" s="259" t="s">
        <v>17100</v>
      </c>
      <c r="M280" s="259" t="s">
        <v>206</v>
      </c>
      <c r="N280" s="164" t="s">
        <v>26</v>
      </c>
      <c r="O280" s="266" t="s">
        <v>34</v>
      </c>
      <c r="P280" s="164" t="s">
        <v>467</v>
      </c>
      <c r="Q280" s="98" t="s">
        <v>1767</v>
      </c>
      <c r="R280" s="100" t="s">
        <v>24252</v>
      </c>
      <c r="S280" s="257">
        <f t="shared" si="4"/>
        <v>55427</v>
      </c>
      <c r="T280" s="243" t="s">
        <v>17977</v>
      </c>
      <c r="U280" s="241" t="s">
        <v>1358</v>
      </c>
      <c r="V280" s="305" t="str" cm="1">
        <f t="array" ref="V280">_xlfn.IFS(C280="","",COUNTIF(C280,"ตำแหน่งว่าง*"),"ว่าง",COUNTIF(C280,"&lt;&gt;ตำแหน่งว่าง*"),"คนครอง")</f>
        <v>คนครอง</v>
      </c>
      <c r="W280" s="242" cm="1">
        <f t="array" ref="W280">_xlfn.IFS(COUNTIF(C280,"*(สบ3)"),32,COUNTIF(C280,"*(สบ2)"),41,COUNTIF(C280,"*(สบ1)"),42,COUNTIF(C280,"ตำแหน่งว่าง*"),42)</f>
        <v>41</v>
      </c>
      <c r="X280" s="98" t="s">
        <v>1765</v>
      </c>
      <c r="Y280" s="100" t="s">
        <v>467</v>
      </c>
      <c r="Z280" s="242">
        <v>279</v>
      </c>
      <c r="AA280" s="96"/>
      <c r="AB280" s="96" t="s">
        <v>24640</v>
      </c>
    </row>
    <row r="281" spans="1:28" s="59" customFormat="1" ht="22.8" customHeight="1">
      <c r="A281" s="96" t="s">
        <v>125</v>
      </c>
      <c r="B281" s="95" t="s">
        <v>70</v>
      </c>
      <c r="C281" s="96" t="s">
        <v>17309</v>
      </c>
      <c r="D281" s="96" t="s">
        <v>19189</v>
      </c>
      <c r="E281" s="96" t="s">
        <v>19190</v>
      </c>
      <c r="F281" s="101" t="s">
        <v>1738</v>
      </c>
      <c r="G281" s="163" t="s">
        <v>1769</v>
      </c>
      <c r="H281" s="121">
        <v>44636</v>
      </c>
      <c r="I281" s="121">
        <v>44636</v>
      </c>
      <c r="J281" s="121">
        <v>44636</v>
      </c>
      <c r="K281" s="121">
        <v>36399</v>
      </c>
      <c r="L281" s="259" t="s">
        <v>18221</v>
      </c>
      <c r="M281" s="259" t="s">
        <v>142</v>
      </c>
      <c r="N281" s="164" t="s">
        <v>26</v>
      </c>
      <c r="O281" s="266" t="s">
        <v>34</v>
      </c>
      <c r="P281" s="164" t="s">
        <v>467</v>
      </c>
      <c r="Q281" s="99" t="s">
        <v>1770</v>
      </c>
      <c r="R281" s="95" t="s">
        <v>1498</v>
      </c>
      <c r="S281" s="257">
        <f t="shared" si="4"/>
        <v>58349</v>
      </c>
      <c r="T281" s="243" t="s">
        <v>17977</v>
      </c>
      <c r="U281" s="241" t="s">
        <v>1358</v>
      </c>
      <c r="V281" s="305" t="str" cm="1">
        <f t="array" ref="V281">_xlfn.IFS(C281="","",COUNTIF(C281,"ตำแหน่งว่าง*"),"ว่าง",COUNTIF(C281,"&lt;&gt;ตำแหน่งว่าง*"),"คนครอง")</f>
        <v>คนครอง</v>
      </c>
      <c r="W281" s="242" cm="1">
        <f t="array" ref="W281">_xlfn.IFS(COUNTIF(C281,"*(สบ3)"),32,COUNTIF(C281,"*(สบ2)"),41,COUNTIF(C281,"*(สบ1)"),42,COUNTIF(C281,"ตำแหน่งว่าง*"),42)</f>
        <v>42</v>
      </c>
      <c r="X281" s="98" t="s">
        <v>1768</v>
      </c>
      <c r="Y281" s="100" t="s">
        <v>467</v>
      </c>
      <c r="Z281" s="242">
        <v>280</v>
      </c>
      <c r="AA281" s="96"/>
      <c r="AB281" s="96" t="s">
        <v>24655</v>
      </c>
    </row>
    <row r="282" spans="1:28" s="59" customFormat="1" ht="22.8" customHeight="1">
      <c r="A282" s="96" t="s">
        <v>650</v>
      </c>
      <c r="B282" s="95" t="s">
        <v>20</v>
      </c>
      <c r="C282" s="96" t="s">
        <v>24512</v>
      </c>
      <c r="D282" s="96" t="s">
        <v>22468</v>
      </c>
      <c r="E282" s="96" t="s">
        <v>24417</v>
      </c>
      <c r="F282" s="101" t="s">
        <v>1738</v>
      </c>
      <c r="G282" s="163" t="s">
        <v>1772</v>
      </c>
      <c r="H282" s="121">
        <v>45764</v>
      </c>
      <c r="I282" s="121">
        <v>45764</v>
      </c>
      <c r="J282" s="121">
        <v>45764</v>
      </c>
      <c r="K282" s="121">
        <v>36108</v>
      </c>
      <c r="L282" s="259" t="s">
        <v>25018</v>
      </c>
      <c r="M282" s="259" t="s">
        <v>41</v>
      </c>
      <c r="N282" s="164" t="s">
        <v>26</v>
      </c>
      <c r="O282" s="266" t="s">
        <v>34</v>
      </c>
      <c r="P282" s="164" t="s">
        <v>467</v>
      </c>
      <c r="Q282" s="99" t="s">
        <v>24418</v>
      </c>
      <c r="R282" s="95" t="s">
        <v>24509</v>
      </c>
      <c r="S282" s="257">
        <f t="shared" si="4"/>
        <v>58349</v>
      </c>
      <c r="T282" s="243" t="s">
        <v>17977</v>
      </c>
      <c r="U282" s="241" t="s">
        <v>1358</v>
      </c>
      <c r="V282" s="305" t="str" cm="1">
        <f t="array" ref="V282">_xlfn.IFS(C282="","",COUNTIF(C282,"ตำแหน่งว่าง*"),"ว่าง",COUNTIF(C282,"&lt;&gt;ตำแหน่งว่าง*"),"คนครอง")</f>
        <v>คนครอง</v>
      </c>
      <c r="W282" s="242" cm="1">
        <f t="array" ref="W282">_xlfn.IFS(COUNTIF(C282,"*(สบ3)"),32,COUNTIF(C282,"*(สบ2)"),41,COUNTIF(C282,"*(สบ1)"),42,COUNTIF(C282,"ตำแหน่งว่าง*"),42)</f>
        <v>42</v>
      </c>
      <c r="X282" s="98" t="s">
        <v>1771</v>
      </c>
      <c r="Y282" s="100" t="s">
        <v>467</v>
      </c>
      <c r="Z282" s="242">
        <v>281</v>
      </c>
      <c r="AA282" s="96"/>
      <c r="AB282" s="96"/>
    </row>
    <row r="283" spans="1:28" s="59" customFormat="1" ht="22.8" customHeight="1">
      <c r="A283" s="96" t="s">
        <v>125</v>
      </c>
      <c r="B283" s="95" t="s">
        <v>20</v>
      </c>
      <c r="C283" s="96" t="s">
        <v>17310</v>
      </c>
      <c r="D283" s="96" t="s">
        <v>19191</v>
      </c>
      <c r="E283" s="96" t="s">
        <v>19192</v>
      </c>
      <c r="F283" s="101" t="s">
        <v>1738</v>
      </c>
      <c r="G283" s="163" t="s">
        <v>1774</v>
      </c>
      <c r="H283" s="121">
        <v>44636</v>
      </c>
      <c r="I283" s="121">
        <v>44636</v>
      </c>
      <c r="J283" s="121">
        <v>44636</v>
      </c>
      <c r="K283" s="121">
        <v>35078</v>
      </c>
      <c r="L283" s="259" t="s">
        <v>18221</v>
      </c>
      <c r="M283" s="259" t="s">
        <v>206</v>
      </c>
      <c r="N283" s="164" t="s">
        <v>26</v>
      </c>
      <c r="O283" s="266" t="s">
        <v>34</v>
      </c>
      <c r="P283" s="164" t="s">
        <v>467</v>
      </c>
      <c r="Q283" s="99" t="s">
        <v>1775</v>
      </c>
      <c r="R283" s="95" t="s">
        <v>1498</v>
      </c>
      <c r="S283" s="257">
        <f t="shared" si="4"/>
        <v>57254</v>
      </c>
      <c r="T283" s="243" t="s">
        <v>17977</v>
      </c>
      <c r="U283" s="241" t="s">
        <v>1358</v>
      </c>
      <c r="V283" s="305" t="str" cm="1">
        <f t="array" ref="V283">_xlfn.IFS(C283="","",COUNTIF(C283,"ตำแหน่งว่าง*"),"ว่าง",COUNTIF(C283,"&lt;&gt;ตำแหน่งว่าง*"),"คนครอง")</f>
        <v>คนครอง</v>
      </c>
      <c r="W283" s="242" cm="1">
        <f t="array" ref="W283">_xlfn.IFS(COUNTIF(C283,"*(สบ3)"),32,COUNTIF(C283,"*(สบ2)"),41,COUNTIF(C283,"*(สบ1)"),42,COUNTIF(C283,"ตำแหน่งว่าง*"),42)</f>
        <v>42</v>
      </c>
      <c r="X283" s="98" t="s">
        <v>1773</v>
      </c>
      <c r="Y283" s="100" t="s">
        <v>467</v>
      </c>
      <c r="Z283" s="242">
        <v>282</v>
      </c>
      <c r="AA283" s="96"/>
      <c r="AB283" s="96" t="s">
        <v>24655</v>
      </c>
    </row>
    <row r="284" spans="1:28" s="59" customFormat="1" ht="22.8" customHeight="1">
      <c r="A284" s="96" t="s">
        <v>55</v>
      </c>
      <c r="B284" s="95" t="s">
        <v>20</v>
      </c>
      <c r="C284" s="96" t="s">
        <v>1776</v>
      </c>
      <c r="D284" s="96" t="s">
        <v>19193</v>
      </c>
      <c r="E284" s="96" t="s">
        <v>19194</v>
      </c>
      <c r="F284" s="101" t="s">
        <v>1738</v>
      </c>
      <c r="G284" s="163" t="s">
        <v>1778</v>
      </c>
      <c r="H284" s="121">
        <v>44967</v>
      </c>
      <c r="I284" s="121">
        <v>44967</v>
      </c>
      <c r="J284" s="121">
        <v>42125</v>
      </c>
      <c r="K284" s="121">
        <v>31764</v>
      </c>
      <c r="L284" s="259" t="s">
        <v>1779</v>
      </c>
      <c r="M284" s="259" t="s">
        <v>24</v>
      </c>
      <c r="N284" s="164" t="s">
        <v>26</v>
      </c>
      <c r="O284" s="266" t="s">
        <v>34</v>
      </c>
      <c r="P284" s="164" t="s">
        <v>467</v>
      </c>
      <c r="Q284" s="99" t="s">
        <v>1780</v>
      </c>
      <c r="R284" s="95" t="s">
        <v>686</v>
      </c>
      <c r="S284" s="257">
        <f t="shared" si="4"/>
        <v>53966</v>
      </c>
      <c r="T284" s="243" t="s">
        <v>17977</v>
      </c>
      <c r="U284" s="241" t="s">
        <v>1358</v>
      </c>
      <c r="V284" s="305" t="str" cm="1">
        <f t="array" ref="V284">_xlfn.IFS(C284="","",COUNTIF(C284,"ตำแหน่งว่าง*"),"ว่าง",COUNTIF(C284,"&lt;&gt;ตำแหน่งว่าง*"),"คนครอง")</f>
        <v>คนครอง</v>
      </c>
      <c r="W284" s="242" cm="1">
        <f t="array" ref="W284">_xlfn.IFS(COUNTIF(C284,"*(สบ3)"),32,COUNTIF(C284,"*(สบ2)"),41,COUNTIF(C284,"*(สบ1)"),42,COUNTIF(C284,"ตำแหน่งว่าง*"),42)</f>
        <v>41</v>
      </c>
      <c r="X284" s="98" t="s">
        <v>1777</v>
      </c>
      <c r="Y284" s="100" t="s">
        <v>467</v>
      </c>
      <c r="Z284" s="242">
        <v>283</v>
      </c>
      <c r="AA284" s="96"/>
      <c r="AB284" s="96" t="s">
        <v>3087</v>
      </c>
    </row>
    <row r="285" spans="1:28" s="59" customFormat="1" ht="22.8" customHeight="1">
      <c r="A285" s="96" t="s">
        <v>125</v>
      </c>
      <c r="B285" s="95" t="s">
        <v>20</v>
      </c>
      <c r="C285" s="96" t="s">
        <v>17311</v>
      </c>
      <c r="D285" s="96" t="s">
        <v>19195</v>
      </c>
      <c r="E285" s="96" t="s">
        <v>19196</v>
      </c>
      <c r="F285" s="101" t="s">
        <v>1738</v>
      </c>
      <c r="G285" s="163" t="s">
        <v>1782</v>
      </c>
      <c r="H285" s="121">
        <v>44636</v>
      </c>
      <c r="I285" s="121">
        <v>44636</v>
      </c>
      <c r="J285" s="121">
        <v>44636</v>
      </c>
      <c r="K285" s="121">
        <v>32320</v>
      </c>
      <c r="L285" s="259" t="s">
        <v>18221</v>
      </c>
      <c r="M285" s="259" t="s">
        <v>24</v>
      </c>
      <c r="N285" s="164" t="s">
        <v>26</v>
      </c>
      <c r="O285" s="266" t="s">
        <v>34</v>
      </c>
      <c r="P285" s="164" t="s">
        <v>467</v>
      </c>
      <c r="Q285" s="99" t="s">
        <v>1783</v>
      </c>
      <c r="R285" s="95" t="s">
        <v>1498</v>
      </c>
      <c r="S285" s="257">
        <f t="shared" si="4"/>
        <v>54332</v>
      </c>
      <c r="T285" s="243" t="s">
        <v>17977</v>
      </c>
      <c r="U285" s="241" t="s">
        <v>1358</v>
      </c>
      <c r="V285" s="305" t="str" cm="1">
        <f t="array" ref="V285">_xlfn.IFS(C285="","",COUNTIF(C285,"ตำแหน่งว่าง*"),"ว่าง",COUNTIF(C285,"&lt;&gt;ตำแหน่งว่าง*"),"คนครอง")</f>
        <v>คนครอง</v>
      </c>
      <c r="W285" s="242" cm="1">
        <f t="array" ref="W285">_xlfn.IFS(COUNTIF(C285,"*(สบ3)"),32,COUNTIF(C285,"*(สบ2)"),41,COUNTIF(C285,"*(สบ1)"),42,COUNTIF(C285,"ตำแหน่งว่าง*"),42)</f>
        <v>42</v>
      </c>
      <c r="X285" s="98" t="s">
        <v>1781</v>
      </c>
      <c r="Y285" s="100" t="s">
        <v>467</v>
      </c>
      <c r="Z285" s="242">
        <v>284</v>
      </c>
      <c r="AA285" s="96"/>
      <c r="AB285" s="96" t="s">
        <v>24655</v>
      </c>
    </row>
    <row r="286" spans="1:28" s="59" customFormat="1" ht="22.8" customHeight="1">
      <c r="A286" s="96" t="s">
        <v>125</v>
      </c>
      <c r="B286" s="95" t="s">
        <v>70</v>
      </c>
      <c r="C286" s="96" t="s">
        <v>17312</v>
      </c>
      <c r="D286" s="96" t="s">
        <v>19197</v>
      </c>
      <c r="E286" s="96" t="s">
        <v>19198</v>
      </c>
      <c r="F286" s="101" t="s">
        <v>1738</v>
      </c>
      <c r="G286" s="163" t="s">
        <v>1785</v>
      </c>
      <c r="H286" s="121">
        <v>44636</v>
      </c>
      <c r="I286" s="121">
        <v>44636</v>
      </c>
      <c r="J286" s="121">
        <v>44636</v>
      </c>
      <c r="K286" s="121">
        <v>33875</v>
      </c>
      <c r="L286" s="259" t="s">
        <v>18222</v>
      </c>
      <c r="M286" s="259" t="s">
        <v>1786</v>
      </c>
      <c r="N286" s="164" t="s">
        <v>26</v>
      </c>
      <c r="O286" s="266" t="s">
        <v>34</v>
      </c>
      <c r="P286" s="164" t="s">
        <v>467</v>
      </c>
      <c r="Q286" s="99" t="s">
        <v>1787</v>
      </c>
      <c r="R286" s="95" t="s">
        <v>1498</v>
      </c>
      <c r="S286" s="257">
        <f t="shared" si="4"/>
        <v>55793</v>
      </c>
      <c r="T286" s="243" t="s">
        <v>17977</v>
      </c>
      <c r="U286" s="241" t="s">
        <v>1358</v>
      </c>
      <c r="V286" s="305" t="str" cm="1">
        <f t="array" ref="V286">_xlfn.IFS(C286="","",COUNTIF(C286,"ตำแหน่งว่าง*"),"ว่าง",COUNTIF(C286,"&lt;&gt;ตำแหน่งว่าง*"),"คนครอง")</f>
        <v>คนครอง</v>
      </c>
      <c r="W286" s="242" cm="1">
        <f t="array" ref="W286">_xlfn.IFS(COUNTIF(C286,"*(สบ3)"),32,COUNTIF(C286,"*(สบ2)"),41,COUNTIF(C286,"*(สบ1)"),42,COUNTIF(C286,"ตำแหน่งว่าง*"),42)</f>
        <v>42</v>
      </c>
      <c r="X286" s="98" t="s">
        <v>1784</v>
      </c>
      <c r="Y286" s="100" t="s">
        <v>467</v>
      </c>
      <c r="Z286" s="242">
        <v>285</v>
      </c>
      <c r="AA286" s="96"/>
      <c r="AB286" s="96" t="s">
        <v>24655</v>
      </c>
    </row>
    <row r="287" spans="1:28" s="56" customFormat="1" ht="22.8" customHeight="1">
      <c r="A287" s="96" t="s">
        <v>125</v>
      </c>
      <c r="B287" s="95" t="s">
        <v>70</v>
      </c>
      <c r="C287" s="96" t="s">
        <v>17313</v>
      </c>
      <c r="D287" s="96" t="s">
        <v>19199</v>
      </c>
      <c r="E287" s="96" t="s">
        <v>19200</v>
      </c>
      <c r="F287" s="101" t="s">
        <v>1738</v>
      </c>
      <c r="G287" s="163" t="s">
        <v>1789</v>
      </c>
      <c r="H287" s="121">
        <v>44636</v>
      </c>
      <c r="I287" s="121">
        <v>44636</v>
      </c>
      <c r="J287" s="121">
        <v>44636</v>
      </c>
      <c r="K287" s="121">
        <v>34515</v>
      </c>
      <c r="L287" s="259" t="s">
        <v>18222</v>
      </c>
      <c r="M287" s="259" t="s">
        <v>1790</v>
      </c>
      <c r="N287" s="164" t="s">
        <v>26</v>
      </c>
      <c r="O287" s="266" t="s">
        <v>34</v>
      </c>
      <c r="P287" s="164" t="s">
        <v>467</v>
      </c>
      <c r="Q287" s="99" t="s">
        <v>1791</v>
      </c>
      <c r="R287" s="95" t="s">
        <v>1498</v>
      </c>
      <c r="S287" s="257">
        <f t="shared" si="4"/>
        <v>56523</v>
      </c>
      <c r="T287" s="243" t="s">
        <v>17977</v>
      </c>
      <c r="U287" s="241" t="s">
        <v>1358</v>
      </c>
      <c r="V287" s="305" t="str" cm="1">
        <f t="array" ref="V287">_xlfn.IFS(C287="","",COUNTIF(C287,"ตำแหน่งว่าง*"),"ว่าง",COUNTIF(C287,"&lt;&gt;ตำแหน่งว่าง*"),"คนครอง")</f>
        <v>คนครอง</v>
      </c>
      <c r="W287" s="242" cm="1">
        <f t="array" ref="W287">_xlfn.IFS(COUNTIF(C287,"*(สบ3)"),32,COUNTIF(C287,"*(สบ2)"),41,COUNTIF(C287,"*(สบ1)"),42,COUNTIF(C287,"ตำแหน่งว่าง*"),42)</f>
        <v>42</v>
      </c>
      <c r="X287" s="98" t="s">
        <v>1788</v>
      </c>
      <c r="Y287" s="100" t="s">
        <v>467</v>
      </c>
      <c r="Z287" s="242">
        <v>286</v>
      </c>
      <c r="AA287" s="96"/>
      <c r="AB287" s="96" t="s">
        <v>24655</v>
      </c>
    </row>
    <row r="288" spans="1:28" s="56" customFormat="1" ht="22.8" customHeight="1">
      <c r="A288" s="96" t="s">
        <v>93</v>
      </c>
      <c r="B288" s="95" t="s">
        <v>70</v>
      </c>
      <c r="C288" s="96" t="s">
        <v>24258</v>
      </c>
      <c r="D288" s="96" t="s">
        <v>19201</v>
      </c>
      <c r="E288" s="96" t="s">
        <v>19202</v>
      </c>
      <c r="F288" s="101" t="s">
        <v>1738</v>
      </c>
      <c r="G288" s="163" t="s">
        <v>1793</v>
      </c>
      <c r="H288" s="121">
        <v>45719</v>
      </c>
      <c r="I288" s="121">
        <v>45719</v>
      </c>
      <c r="J288" s="121">
        <v>41645</v>
      </c>
      <c r="K288" s="121">
        <v>32960</v>
      </c>
      <c r="L288" s="259" t="s">
        <v>1794</v>
      </c>
      <c r="M288" s="259" t="s">
        <v>698</v>
      </c>
      <c r="N288" s="164" t="s">
        <v>26</v>
      </c>
      <c r="O288" s="266" t="s">
        <v>34</v>
      </c>
      <c r="P288" s="164" t="s">
        <v>467</v>
      </c>
      <c r="Q288" s="99" t="s">
        <v>1795</v>
      </c>
      <c r="R288" s="95" t="s">
        <v>24252</v>
      </c>
      <c r="S288" s="257">
        <f t="shared" si="4"/>
        <v>55062</v>
      </c>
      <c r="T288" s="243" t="s">
        <v>17977</v>
      </c>
      <c r="U288" s="241" t="s">
        <v>1358</v>
      </c>
      <c r="V288" s="305" t="str" cm="1">
        <f t="array" ref="V288">_xlfn.IFS(C288="","",COUNTIF(C288,"ตำแหน่งว่าง*"),"ว่าง",COUNTIF(C288,"&lt;&gt;ตำแหน่งว่าง*"),"คนครอง")</f>
        <v>คนครอง</v>
      </c>
      <c r="W288" s="242" cm="1">
        <f t="array" ref="W288">_xlfn.IFS(COUNTIF(C288,"*(สบ3)"),32,COUNTIF(C288,"*(สบ2)"),41,COUNTIF(C288,"*(สบ1)"),42,COUNTIF(C288,"ตำแหน่งว่าง*"),42)</f>
        <v>32</v>
      </c>
      <c r="X288" s="98" t="s">
        <v>1792</v>
      </c>
      <c r="Y288" s="100" t="s">
        <v>467</v>
      </c>
      <c r="Z288" s="242">
        <v>287</v>
      </c>
      <c r="AA288" s="96"/>
      <c r="AB288" s="96" t="s">
        <v>24639</v>
      </c>
    </row>
    <row r="289" spans="1:28" s="59" customFormat="1" ht="22.8" customHeight="1">
      <c r="A289" s="96" t="s">
        <v>93</v>
      </c>
      <c r="B289" s="95" t="s">
        <v>70</v>
      </c>
      <c r="C289" s="96" t="s">
        <v>17314</v>
      </c>
      <c r="D289" s="96" t="s">
        <v>19203</v>
      </c>
      <c r="E289" s="96" t="s">
        <v>19204</v>
      </c>
      <c r="F289" s="101" t="s">
        <v>1738</v>
      </c>
      <c r="G289" s="163" t="s">
        <v>1797</v>
      </c>
      <c r="H289" s="121">
        <v>43539</v>
      </c>
      <c r="I289" s="121">
        <v>43539</v>
      </c>
      <c r="J289" s="121">
        <v>38838</v>
      </c>
      <c r="K289" s="121">
        <v>28551</v>
      </c>
      <c r="L289" s="259" t="s">
        <v>1798</v>
      </c>
      <c r="M289" s="259" t="s">
        <v>197</v>
      </c>
      <c r="N289" s="164" t="s">
        <v>26</v>
      </c>
      <c r="O289" s="266" t="s">
        <v>34</v>
      </c>
      <c r="P289" s="164" t="s">
        <v>467</v>
      </c>
      <c r="Q289" s="99" t="s">
        <v>1799</v>
      </c>
      <c r="R289" s="99" t="s">
        <v>1624</v>
      </c>
      <c r="S289" s="257">
        <f t="shared" si="4"/>
        <v>50679</v>
      </c>
      <c r="T289" s="243" t="s">
        <v>17977</v>
      </c>
      <c r="U289" s="241" t="s">
        <v>1358</v>
      </c>
      <c r="V289" s="305" t="str" cm="1">
        <f t="array" ref="V289">_xlfn.IFS(C289="","",COUNTIF(C289,"ตำแหน่งว่าง*"),"ว่าง",COUNTIF(C289,"&lt;&gt;ตำแหน่งว่าง*"),"คนครอง")</f>
        <v>คนครอง</v>
      </c>
      <c r="W289" s="242" cm="1">
        <f t="array" ref="W289">_xlfn.IFS(COUNTIF(C289,"*(สบ3)"),32,COUNTIF(C289,"*(สบ2)"),41,COUNTIF(C289,"*(สบ1)"),42,COUNTIF(C289,"ตำแหน่งว่าง*"),42)</f>
        <v>32</v>
      </c>
      <c r="X289" s="98" t="s">
        <v>1796</v>
      </c>
      <c r="Y289" s="100" t="s">
        <v>467</v>
      </c>
      <c r="Z289" s="242">
        <v>288</v>
      </c>
      <c r="AA289" s="96"/>
      <c r="AB289" s="96" t="s">
        <v>24625</v>
      </c>
    </row>
    <row r="290" spans="1:28" s="59" customFormat="1" ht="22.8" customHeight="1">
      <c r="A290" s="96" t="s">
        <v>125</v>
      </c>
      <c r="B290" s="95" t="s">
        <v>70</v>
      </c>
      <c r="C290" s="96" t="s">
        <v>17315</v>
      </c>
      <c r="D290" s="96" t="s">
        <v>19205</v>
      </c>
      <c r="E290" s="96" t="s">
        <v>19206</v>
      </c>
      <c r="F290" s="101" t="s">
        <v>1738</v>
      </c>
      <c r="G290" s="163" t="s">
        <v>1801</v>
      </c>
      <c r="H290" s="121">
        <v>44636</v>
      </c>
      <c r="I290" s="121">
        <v>44636</v>
      </c>
      <c r="J290" s="121">
        <v>44636</v>
      </c>
      <c r="K290" s="121">
        <v>35073</v>
      </c>
      <c r="L290" s="259" t="s">
        <v>18222</v>
      </c>
      <c r="M290" s="259" t="s">
        <v>1450</v>
      </c>
      <c r="N290" s="164" t="s">
        <v>26</v>
      </c>
      <c r="O290" s="266" t="s">
        <v>34</v>
      </c>
      <c r="P290" s="164" t="s">
        <v>467</v>
      </c>
      <c r="Q290" s="99" t="s">
        <v>1802</v>
      </c>
      <c r="R290" s="95" t="s">
        <v>1498</v>
      </c>
      <c r="S290" s="257">
        <f t="shared" si="4"/>
        <v>57254</v>
      </c>
      <c r="T290" s="243" t="s">
        <v>17977</v>
      </c>
      <c r="U290" s="241" t="s">
        <v>1358</v>
      </c>
      <c r="V290" s="305" t="str" cm="1">
        <f t="array" ref="V290">_xlfn.IFS(C290="","",COUNTIF(C290,"ตำแหน่งว่าง*"),"ว่าง",COUNTIF(C290,"&lt;&gt;ตำแหน่งว่าง*"),"คนครอง")</f>
        <v>คนครอง</v>
      </c>
      <c r="W290" s="242" cm="1">
        <f t="array" ref="W290">_xlfn.IFS(COUNTIF(C290,"*(สบ3)"),32,COUNTIF(C290,"*(สบ2)"),41,COUNTIF(C290,"*(สบ1)"),42,COUNTIF(C290,"ตำแหน่งว่าง*"),42)</f>
        <v>42</v>
      </c>
      <c r="X290" s="98" t="s">
        <v>1800</v>
      </c>
      <c r="Y290" s="100" t="s">
        <v>467</v>
      </c>
      <c r="Z290" s="242">
        <v>289</v>
      </c>
      <c r="AA290" s="96"/>
      <c r="AB290" s="96" t="s">
        <v>24655</v>
      </c>
    </row>
    <row r="291" spans="1:28" s="59" customFormat="1" ht="22.8" customHeight="1">
      <c r="A291" s="96" t="s">
        <v>116</v>
      </c>
      <c r="B291" s="95" t="s">
        <v>70</v>
      </c>
      <c r="C291" s="96" t="s">
        <v>1803</v>
      </c>
      <c r="D291" s="96" t="s">
        <v>19207</v>
      </c>
      <c r="E291" s="96" t="s">
        <v>19208</v>
      </c>
      <c r="F291" s="101" t="s">
        <v>1738</v>
      </c>
      <c r="G291" s="163" t="s">
        <v>1805</v>
      </c>
      <c r="H291" s="121">
        <v>44187</v>
      </c>
      <c r="I291" s="121">
        <v>44187</v>
      </c>
      <c r="J291" s="121">
        <v>42125</v>
      </c>
      <c r="K291" s="121">
        <v>30831</v>
      </c>
      <c r="L291" s="259" t="s">
        <v>1806</v>
      </c>
      <c r="M291" s="259" t="s">
        <v>24</v>
      </c>
      <c r="N291" s="164" t="s">
        <v>26</v>
      </c>
      <c r="O291" s="266" t="s">
        <v>34</v>
      </c>
      <c r="P291" s="164" t="s">
        <v>467</v>
      </c>
      <c r="Q291" s="99" t="s">
        <v>1807</v>
      </c>
      <c r="R291" s="95" t="s">
        <v>1479</v>
      </c>
      <c r="S291" s="257">
        <f t="shared" si="4"/>
        <v>52871</v>
      </c>
      <c r="T291" s="243" t="s">
        <v>17977</v>
      </c>
      <c r="U291" s="241" t="s">
        <v>1358</v>
      </c>
      <c r="V291" s="305" t="str" cm="1">
        <f t="array" ref="V291">_xlfn.IFS(C291="","",COUNTIF(C291,"ตำแหน่งว่าง*"),"ว่าง",COUNTIF(C291,"&lt;&gt;ตำแหน่งว่าง*"),"คนครอง")</f>
        <v>คนครอง</v>
      </c>
      <c r="W291" s="242" cm="1">
        <f t="array" ref="W291">_xlfn.IFS(COUNTIF(C291,"*(สบ3)"),32,COUNTIF(C291,"*(สบ2)"),41,COUNTIF(C291,"*(สบ1)"),42,COUNTIF(C291,"ตำแหน่งว่าง*"),42)</f>
        <v>41</v>
      </c>
      <c r="X291" s="98" t="s">
        <v>1804</v>
      </c>
      <c r="Y291" s="100" t="s">
        <v>467</v>
      </c>
      <c r="Z291" s="242">
        <v>290</v>
      </c>
      <c r="AA291" s="96"/>
      <c r="AB291" s="96" t="s">
        <v>24630</v>
      </c>
    </row>
    <row r="292" spans="1:28" s="59" customFormat="1" ht="22.8" customHeight="1">
      <c r="A292" s="96" t="s">
        <v>125</v>
      </c>
      <c r="B292" s="95" t="s">
        <v>20</v>
      </c>
      <c r="C292" s="96" t="s">
        <v>17316</v>
      </c>
      <c r="D292" s="96" t="s">
        <v>19209</v>
      </c>
      <c r="E292" s="96" t="s">
        <v>19210</v>
      </c>
      <c r="F292" s="101" t="s">
        <v>1738</v>
      </c>
      <c r="G292" s="163" t="s">
        <v>1809</v>
      </c>
      <c r="H292" s="121">
        <v>44636</v>
      </c>
      <c r="I292" s="121">
        <v>44636</v>
      </c>
      <c r="J292" s="121">
        <v>44636</v>
      </c>
      <c r="K292" s="121">
        <v>33805</v>
      </c>
      <c r="L292" s="259" t="s">
        <v>1810</v>
      </c>
      <c r="M292" s="259" t="s">
        <v>197</v>
      </c>
      <c r="N292" s="164" t="s">
        <v>26</v>
      </c>
      <c r="O292" s="266" t="s">
        <v>34</v>
      </c>
      <c r="P292" s="164" t="s">
        <v>467</v>
      </c>
      <c r="Q292" s="99" t="s">
        <v>1811</v>
      </c>
      <c r="R292" s="95" t="s">
        <v>1498</v>
      </c>
      <c r="S292" s="257">
        <f t="shared" si="4"/>
        <v>55793</v>
      </c>
      <c r="T292" s="243" t="s">
        <v>17977</v>
      </c>
      <c r="U292" s="241" t="s">
        <v>1358</v>
      </c>
      <c r="V292" s="305" t="str" cm="1">
        <f t="array" ref="V292">_xlfn.IFS(C292="","",COUNTIF(C292,"ตำแหน่งว่าง*"),"ว่าง",COUNTIF(C292,"&lt;&gt;ตำแหน่งว่าง*"),"คนครอง")</f>
        <v>คนครอง</v>
      </c>
      <c r="W292" s="242" cm="1">
        <f t="array" ref="W292">_xlfn.IFS(COUNTIF(C292,"*(สบ3)"),32,COUNTIF(C292,"*(สบ2)"),41,COUNTIF(C292,"*(สบ1)"),42,COUNTIF(C292,"ตำแหน่งว่าง*"),42)</f>
        <v>42</v>
      </c>
      <c r="X292" s="98" t="s">
        <v>1808</v>
      </c>
      <c r="Y292" s="100" t="s">
        <v>467</v>
      </c>
      <c r="Z292" s="242">
        <v>291</v>
      </c>
      <c r="AA292" s="96"/>
      <c r="AB292" s="96" t="s">
        <v>24655</v>
      </c>
    </row>
    <row r="293" spans="1:28" s="59" customFormat="1" ht="22.8" customHeight="1">
      <c r="A293" s="96" t="s">
        <v>125</v>
      </c>
      <c r="B293" s="95" t="s">
        <v>20</v>
      </c>
      <c r="C293" s="96" t="s">
        <v>17317</v>
      </c>
      <c r="D293" s="96" t="s">
        <v>19211</v>
      </c>
      <c r="E293" s="96" t="s">
        <v>19212</v>
      </c>
      <c r="F293" s="101" t="s">
        <v>1738</v>
      </c>
      <c r="G293" s="163" t="s">
        <v>1813</v>
      </c>
      <c r="H293" s="121">
        <v>44636</v>
      </c>
      <c r="I293" s="121">
        <v>44636</v>
      </c>
      <c r="J293" s="121">
        <v>44636</v>
      </c>
      <c r="K293" s="121">
        <v>35185</v>
      </c>
      <c r="L293" s="259" t="s">
        <v>18222</v>
      </c>
      <c r="M293" s="259" t="s">
        <v>24</v>
      </c>
      <c r="N293" s="164" t="s">
        <v>26</v>
      </c>
      <c r="O293" s="266" t="s">
        <v>34</v>
      </c>
      <c r="P293" s="164" t="s">
        <v>467</v>
      </c>
      <c r="Q293" s="99" t="s">
        <v>18809</v>
      </c>
      <c r="R293" s="95" t="s">
        <v>1498</v>
      </c>
      <c r="S293" s="257">
        <f t="shared" si="4"/>
        <v>57254</v>
      </c>
      <c r="T293" s="243" t="s">
        <v>17977</v>
      </c>
      <c r="U293" s="241" t="s">
        <v>1358</v>
      </c>
      <c r="V293" s="305" t="str" cm="1">
        <f t="array" ref="V293">_xlfn.IFS(C293="","",COUNTIF(C293,"ตำแหน่งว่าง*"),"ว่าง",COUNTIF(C293,"&lt;&gt;ตำแหน่งว่าง*"),"คนครอง")</f>
        <v>คนครอง</v>
      </c>
      <c r="W293" s="242" cm="1">
        <f t="array" ref="W293">_xlfn.IFS(COUNTIF(C293,"*(สบ3)"),32,COUNTIF(C293,"*(สบ2)"),41,COUNTIF(C293,"*(สบ1)"),42,COUNTIF(C293,"ตำแหน่งว่าง*"),42)</f>
        <v>42</v>
      </c>
      <c r="X293" s="98" t="s">
        <v>1812</v>
      </c>
      <c r="Y293" s="100" t="s">
        <v>467</v>
      </c>
      <c r="Z293" s="242">
        <v>292</v>
      </c>
      <c r="AA293" s="96"/>
      <c r="AB293" s="96" t="s">
        <v>24655</v>
      </c>
    </row>
    <row r="294" spans="1:28" s="59" customFormat="1" ht="22.8" customHeight="1">
      <c r="A294" s="96" t="s">
        <v>125</v>
      </c>
      <c r="B294" s="95" t="s">
        <v>20</v>
      </c>
      <c r="C294" s="96" t="s">
        <v>17318</v>
      </c>
      <c r="D294" s="96" t="s">
        <v>19213</v>
      </c>
      <c r="E294" s="96" t="s">
        <v>19214</v>
      </c>
      <c r="F294" s="101" t="s">
        <v>1738</v>
      </c>
      <c r="G294" s="163" t="s">
        <v>1815</v>
      </c>
      <c r="H294" s="121">
        <v>44636</v>
      </c>
      <c r="I294" s="121">
        <v>44636</v>
      </c>
      <c r="J294" s="121">
        <v>44636</v>
      </c>
      <c r="K294" s="121">
        <v>35182</v>
      </c>
      <c r="L294" s="259" t="s">
        <v>18222</v>
      </c>
      <c r="M294" s="259" t="s">
        <v>77</v>
      </c>
      <c r="N294" s="164" t="s">
        <v>26</v>
      </c>
      <c r="O294" s="266" t="s">
        <v>34</v>
      </c>
      <c r="P294" s="164" t="s">
        <v>467</v>
      </c>
      <c r="Q294" s="99" t="s">
        <v>1816</v>
      </c>
      <c r="R294" s="95" t="s">
        <v>1498</v>
      </c>
      <c r="S294" s="257">
        <f t="shared" si="4"/>
        <v>57254</v>
      </c>
      <c r="T294" s="243" t="s">
        <v>17977</v>
      </c>
      <c r="U294" s="241" t="s">
        <v>1358</v>
      </c>
      <c r="V294" s="305" t="str" cm="1">
        <f t="array" ref="V294">_xlfn.IFS(C294="","",COUNTIF(C294,"ตำแหน่งว่าง*"),"ว่าง",COUNTIF(C294,"&lt;&gt;ตำแหน่งว่าง*"),"คนครอง")</f>
        <v>คนครอง</v>
      </c>
      <c r="W294" s="242" cm="1">
        <f t="array" ref="W294">_xlfn.IFS(COUNTIF(C294,"*(สบ3)"),32,COUNTIF(C294,"*(สบ2)"),41,COUNTIF(C294,"*(สบ1)"),42,COUNTIF(C294,"ตำแหน่งว่าง*"),42)</f>
        <v>42</v>
      </c>
      <c r="X294" s="98" t="s">
        <v>1814</v>
      </c>
      <c r="Y294" s="100" t="s">
        <v>467</v>
      </c>
      <c r="Z294" s="242">
        <v>293</v>
      </c>
      <c r="AA294" s="96"/>
      <c r="AB294" s="96" t="s">
        <v>24655</v>
      </c>
    </row>
    <row r="295" spans="1:28" s="56" customFormat="1" ht="22.8" customHeight="1">
      <c r="A295" s="96" t="s">
        <v>125</v>
      </c>
      <c r="B295" s="95" t="s">
        <v>20</v>
      </c>
      <c r="C295" s="96" t="s">
        <v>17319</v>
      </c>
      <c r="D295" s="96" t="s">
        <v>19215</v>
      </c>
      <c r="E295" s="96" t="s">
        <v>19216</v>
      </c>
      <c r="F295" s="101" t="s">
        <v>1738</v>
      </c>
      <c r="G295" s="163" t="s">
        <v>1818</v>
      </c>
      <c r="H295" s="121">
        <v>44636</v>
      </c>
      <c r="I295" s="121">
        <v>44636</v>
      </c>
      <c r="J295" s="121">
        <v>44636</v>
      </c>
      <c r="K295" s="121">
        <v>34513</v>
      </c>
      <c r="L295" s="259" t="s">
        <v>18222</v>
      </c>
      <c r="M295" s="259" t="s">
        <v>24</v>
      </c>
      <c r="N295" s="164" t="s">
        <v>26</v>
      </c>
      <c r="O295" s="266" t="s">
        <v>34</v>
      </c>
      <c r="P295" s="164" t="s">
        <v>467</v>
      </c>
      <c r="Q295" s="99" t="s">
        <v>1819</v>
      </c>
      <c r="R295" s="95" t="s">
        <v>1498</v>
      </c>
      <c r="S295" s="257">
        <f t="shared" si="4"/>
        <v>56523</v>
      </c>
      <c r="T295" s="243" t="s">
        <v>17977</v>
      </c>
      <c r="U295" s="241" t="s">
        <v>1358</v>
      </c>
      <c r="V295" s="305" t="str" cm="1">
        <f t="array" ref="V295">_xlfn.IFS(C295="","",COUNTIF(C295,"ตำแหน่งว่าง*"),"ว่าง",COUNTIF(C295,"&lt;&gt;ตำแหน่งว่าง*"),"คนครอง")</f>
        <v>คนครอง</v>
      </c>
      <c r="W295" s="242" cm="1">
        <f t="array" ref="W295">_xlfn.IFS(COUNTIF(C295,"*(สบ3)"),32,COUNTIF(C295,"*(สบ2)"),41,COUNTIF(C295,"*(สบ1)"),42,COUNTIF(C295,"ตำแหน่งว่าง*"),42)</f>
        <v>42</v>
      </c>
      <c r="X295" s="98" t="s">
        <v>1817</v>
      </c>
      <c r="Y295" s="100" t="s">
        <v>467</v>
      </c>
      <c r="Z295" s="242">
        <v>294</v>
      </c>
      <c r="AA295" s="96"/>
      <c r="AB295" s="96" t="s">
        <v>24655</v>
      </c>
    </row>
    <row r="296" spans="1:28" s="56" customFormat="1" ht="22.8" customHeight="1">
      <c r="A296" s="96" t="s">
        <v>69</v>
      </c>
      <c r="B296" s="95" t="s">
        <v>70</v>
      </c>
      <c r="C296" s="96" t="s">
        <v>17320</v>
      </c>
      <c r="D296" s="96" t="s">
        <v>19217</v>
      </c>
      <c r="E296" s="96" t="s">
        <v>19218</v>
      </c>
      <c r="F296" s="101" t="s">
        <v>16922</v>
      </c>
      <c r="G296" s="163" t="s">
        <v>1821</v>
      </c>
      <c r="H296" s="121">
        <v>43812</v>
      </c>
      <c r="I296" s="121">
        <v>42505</v>
      </c>
      <c r="J296" s="121">
        <v>35670</v>
      </c>
      <c r="K296" s="121">
        <v>25607</v>
      </c>
      <c r="L296" s="259" t="s">
        <v>24971</v>
      </c>
      <c r="M296" s="259" t="s">
        <v>24</v>
      </c>
      <c r="N296" s="164" t="s">
        <v>26</v>
      </c>
      <c r="O296" s="266" t="s">
        <v>34</v>
      </c>
      <c r="P296" s="164" t="s">
        <v>1363</v>
      </c>
      <c r="Q296" s="99" t="s">
        <v>1822</v>
      </c>
      <c r="R296" s="95" t="s">
        <v>1823</v>
      </c>
      <c r="S296" s="257">
        <f t="shared" si="4"/>
        <v>47757</v>
      </c>
      <c r="T296" s="243" t="s">
        <v>17978</v>
      </c>
      <c r="U296" s="241" t="s">
        <v>1358</v>
      </c>
      <c r="V296" s="305" t="str" cm="1">
        <f t="array" ref="V296">_xlfn.IFS(C296="","",COUNTIF(C296,"ตำแหน่งว่าง*"),"ว่าง",COUNTIF(C296,"&lt;&gt;ตำแหน่งว่าง*"),"คนครอง")</f>
        <v>คนครอง</v>
      </c>
      <c r="W296" s="245">
        <v>31</v>
      </c>
      <c r="X296" s="98" t="s">
        <v>1820</v>
      </c>
      <c r="Y296" s="100" t="s">
        <v>1363</v>
      </c>
      <c r="Z296" s="242">
        <v>295</v>
      </c>
      <c r="AA296" s="96" t="s">
        <v>24972</v>
      </c>
      <c r="AB296" s="96" t="s">
        <v>24666</v>
      </c>
    </row>
    <row r="297" spans="1:28" s="56" customFormat="1" ht="22.8" customHeight="1">
      <c r="A297" s="96"/>
      <c r="B297" s="95"/>
      <c r="C297" s="95" t="s">
        <v>60</v>
      </c>
      <c r="D297" s="96"/>
      <c r="E297" s="96"/>
      <c r="F297" s="101" t="s">
        <v>1824</v>
      </c>
      <c r="G297" s="163" t="s">
        <v>1826</v>
      </c>
      <c r="H297" s="121"/>
      <c r="I297" s="121"/>
      <c r="J297" s="121"/>
      <c r="K297" s="121"/>
      <c r="L297" s="259"/>
      <c r="M297" s="259"/>
      <c r="N297" s="164" t="s">
        <v>26</v>
      </c>
      <c r="O297" s="266" t="s">
        <v>34</v>
      </c>
      <c r="P297" s="164" t="s">
        <v>467</v>
      </c>
      <c r="Q297" s="99"/>
      <c r="R297" s="99"/>
      <c r="S297" s="257" t="str">
        <f t="shared" si="4"/>
        <v/>
      </c>
      <c r="T297" s="243" t="s">
        <v>17978</v>
      </c>
      <c r="U297" s="241" t="s">
        <v>1358</v>
      </c>
      <c r="V297" s="305" t="str" cm="1">
        <f t="array" ref="V297">_xlfn.IFS(C297="","",COUNTIF(C297,"ตำแหน่งว่าง*"),"ว่าง",COUNTIF(C297,"&lt;&gt;ตำแหน่งว่าง*"),"คนครอง")</f>
        <v>ว่าง</v>
      </c>
      <c r="W297" s="242" cm="1">
        <f t="array" ref="W297">_xlfn.IFS(COUNTIF(C297,"*(สบ3)"),32,COUNTIF(C297,"*(สบ2)"),41,COUNTIF(C297,"*(สบ1)"),42,COUNTIF(C297,"ตำแหน่งว่าง*"),42)</f>
        <v>42</v>
      </c>
      <c r="X297" s="98" t="s">
        <v>1825</v>
      </c>
      <c r="Y297" s="100" t="s">
        <v>467</v>
      </c>
      <c r="Z297" s="242">
        <v>296</v>
      </c>
      <c r="AA297" s="96"/>
      <c r="AB297" s="96"/>
    </row>
    <row r="298" spans="1:28" s="59" customFormat="1" ht="22.8" customHeight="1">
      <c r="A298" s="96" t="s">
        <v>93</v>
      </c>
      <c r="B298" s="95" t="s">
        <v>20</v>
      </c>
      <c r="C298" s="96" t="s">
        <v>17321</v>
      </c>
      <c r="D298" s="96" t="s">
        <v>19221</v>
      </c>
      <c r="E298" s="96" t="s">
        <v>19222</v>
      </c>
      <c r="F298" s="101" t="s">
        <v>1824</v>
      </c>
      <c r="G298" s="163" t="s">
        <v>1829</v>
      </c>
      <c r="H298" s="121">
        <v>44967</v>
      </c>
      <c r="I298" s="121">
        <v>44967</v>
      </c>
      <c r="J298" s="121">
        <v>40868</v>
      </c>
      <c r="K298" s="121">
        <v>31182</v>
      </c>
      <c r="L298" s="259" t="s">
        <v>1830</v>
      </c>
      <c r="M298" s="259" t="s">
        <v>24</v>
      </c>
      <c r="N298" s="164" t="s">
        <v>26</v>
      </c>
      <c r="O298" s="266" t="s">
        <v>34</v>
      </c>
      <c r="P298" s="164" t="s">
        <v>467</v>
      </c>
      <c r="Q298" s="99" t="s">
        <v>1831</v>
      </c>
      <c r="R298" s="99" t="s">
        <v>590</v>
      </c>
      <c r="S298" s="257">
        <f t="shared" si="4"/>
        <v>53236</v>
      </c>
      <c r="T298" s="243" t="s">
        <v>17978</v>
      </c>
      <c r="U298" s="241" t="s">
        <v>1358</v>
      </c>
      <c r="V298" s="305" t="str" cm="1">
        <f t="array" ref="V298">_xlfn.IFS(C298="","",COUNTIF(C298,"ตำแหน่งว่าง*"),"ว่าง",COUNTIF(C298,"&lt;&gt;ตำแหน่งว่าง*"),"คนครอง")</f>
        <v>คนครอง</v>
      </c>
      <c r="W298" s="242" cm="1">
        <f t="array" ref="W298">_xlfn.IFS(COUNTIF(C298,"*(สบ3)"),32,COUNTIF(C298,"*(สบ2)"),41,COUNTIF(C298,"*(สบ1)"),42,COUNTIF(C298,"ตำแหน่งว่าง*"),42)</f>
        <v>32</v>
      </c>
      <c r="X298" s="98" t="s">
        <v>1828</v>
      </c>
      <c r="Y298" s="100" t="s">
        <v>467</v>
      </c>
      <c r="Z298" s="242">
        <v>297</v>
      </c>
      <c r="AA298" s="96"/>
      <c r="AB298" s="96" t="s">
        <v>24659</v>
      </c>
    </row>
    <row r="299" spans="1:28" s="59" customFormat="1" ht="22.8" customHeight="1">
      <c r="A299" s="96" t="s">
        <v>55</v>
      </c>
      <c r="B299" s="95" t="s">
        <v>20</v>
      </c>
      <c r="C299" s="96" t="s">
        <v>1832</v>
      </c>
      <c r="D299" s="96" t="s">
        <v>19223</v>
      </c>
      <c r="E299" s="96" t="s">
        <v>19224</v>
      </c>
      <c r="F299" s="101" t="s">
        <v>1824</v>
      </c>
      <c r="G299" s="163" t="s">
        <v>1834</v>
      </c>
      <c r="H299" s="121">
        <v>44967</v>
      </c>
      <c r="I299" s="121">
        <v>44967</v>
      </c>
      <c r="J299" s="121">
        <v>42125</v>
      </c>
      <c r="K299" s="121">
        <v>33288</v>
      </c>
      <c r="L299" s="259" t="s">
        <v>17101</v>
      </c>
      <c r="M299" s="259" t="s">
        <v>24</v>
      </c>
      <c r="N299" s="164" t="s">
        <v>26</v>
      </c>
      <c r="O299" s="266" t="s">
        <v>34</v>
      </c>
      <c r="P299" s="164" t="s">
        <v>467</v>
      </c>
      <c r="Q299" s="99" t="s">
        <v>1835</v>
      </c>
      <c r="R299" s="99" t="s">
        <v>686</v>
      </c>
      <c r="S299" s="257">
        <f t="shared" si="4"/>
        <v>55427</v>
      </c>
      <c r="T299" s="243" t="s">
        <v>17978</v>
      </c>
      <c r="U299" s="241" t="s">
        <v>1358</v>
      </c>
      <c r="V299" s="305" t="str" cm="1">
        <f t="array" ref="V299">_xlfn.IFS(C299="","",COUNTIF(C299,"ตำแหน่งว่าง*"),"ว่าง",COUNTIF(C299,"&lt;&gt;ตำแหน่งว่าง*"),"คนครอง")</f>
        <v>คนครอง</v>
      </c>
      <c r="W299" s="242" cm="1">
        <f t="array" ref="W299">_xlfn.IFS(COUNTIF(C299,"*(สบ3)"),32,COUNTIF(C299,"*(สบ2)"),41,COUNTIF(C299,"*(สบ1)"),42,COUNTIF(C299,"ตำแหน่งว่าง*"),42)</f>
        <v>41</v>
      </c>
      <c r="X299" s="98" t="s">
        <v>1833</v>
      </c>
      <c r="Y299" s="100" t="s">
        <v>467</v>
      </c>
      <c r="Z299" s="242">
        <v>298</v>
      </c>
      <c r="AA299" s="96"/>
      <c r="AB299" s="96" t="s">
        <v>3087</v>
      </c>
    </row>
    <row r="300" spans="1:28" s="59" customFormat="1" ht="22.8" customHeight="1">
      <c r="A300" s="96" t="s">
        <v>55</v>
      </c>
      <c r="B300" s="95" t="s">
        <v>20</v>
      </c>
      <c r="C300" s="96" t="s">
        <v>1836</v>
      </c>
      <c r="D300" s="96" t="s">
        <v>19225</v>
      </c>
      <c r="E300" s="96" t="s">
        <v>19226</v>
      </c>
      <c r="F300" s="101" t="s">
        <v>1824</v>
      </c>
      <c r="G300" s="163" t="s">
        <v>1838</v>
      </c>
      <c r="H300" s="121">
        <v>44967</v>
      </c>
      <c r="I300" s="121">
        <v>44967</v>
      </c>
      <c r="J300" s="121">
        <v>42814</v>
      </c>
      <c r="K300" s="121">
        <v>34465</v>
      </c>
      <c r="L300" s="259" t="s">
        <v>17102</v>
      </c>
      <c r="M300" s="259" t="s">
        <v>613</v>
      </c>
      <c r="N300" s="164" t="s">
        <v>26</v>
      </c>
      <c r="O300" s="266" t="s">
        <v>34</v>
      </c>
      <c r="P300" s="164" t="s">
        <v>467</v>
      </c>
      <c r="Q300" s="99" t="s">
        <v>1839</v>
      </c>
      <c r="R300" s="99" t="s">
        <v>686</v>
      </c>
      <c r="S300" s="257">
        <f t="shared" si="4"/>
        <v>56523</v>
      </c>
      <c r="T300" s="243" t="s">
        <v>17978</v>
      </c>
      <c r="U300" s="241" t="s">
        <v>1358</v>
      </c>
      <c r="V300" s="305" t="str" cm="1">
        <f t="array" ref="V300">_xlfn.IFS(C300="","",COUNTIF(C300,"ตำแหน่งว่าง*"),"ว่าง",COUNTIF(C300,"&lt;&gt;ตำแหน่งว่าง*"),"คนครอง")</f>
        <v>คนครอง</v>
      </c>
      <c r="W300" s="242" cm="1">
        <f t="array" ref="W300">_xlfn.IFS(COUNTIF(C300,"*(สบ3)"),32,COUNTIF(C300,"*(สบ2)"),41,COUNTIF(C300,"*(สบ1)"),42,COUNTIF(C300,"ตำแหน่งว่าง*"),42)</f>
        <v>41</v>
      </c>
      <c r="X300" s="98" t="s">
        <v>1837</v>
      </c>
      <c r="Y300" s="100" t="s">
        <v>467</v>
      </c>
      <c r="Z300" s="242">
        <v>299</v>
      </c>
      <c r="AA300" s="96"/>
      <c r="AB300" s="96" t="s">
        <v>24640</v>
      </c>
    </row>
    <row r="301" spans="1:28" s="56" customFormat="1" ht="22.8" customHeight="1">
      <c r="A301" s="96" t="s">
        <v>125</v>
      </c>
      <c r="B301" s="95" t="s">
        <v>70</v>
      </c>
      <c r="C301" s="96" t="s">
        <v>17103</v>
      </c>
      <c r="D301" s="96" t="s">
        <v>19227</v>
      </c>
      <c r="E301" s="96" t="s">
        <v>19228</v>
      </c>
      <c r="F301" s="101" t="s">
        <v>1824</v>
      </c>
      <c r="G301" s="163" t="s">
        <v>1841</v>
      </c>
      <c r="H301" s="121">
        <v>44636</v>
      </c>
      <c r="I301" s="121">
        <v>44636</v>
      </c>
      <c r="J301" s="121">
        <v>44636</v>
      </c>
      <c r="K301" s="121">
        <v>34727</v>
      </c>
      <c r="L301" s="259" t="s">
        <v>25019</v>
      </c>
      <c r="M301" s="259" t="s">
        <v>230</v>
      </c>
      <c r="N301" s="164" t="s">
        <v>26</v>
      </c>
      <c r="O301" s="266" t="s">
        <v>34</v>
      </c>
      <c r="P301" s="164" t="s">
        <v>467</v>
      </c>
      <c r="Q301" s="99" t="s">
        <v>1842</v>
      </c>
      <c r="R301" s="99" t="s">
        <v>1498</v>
      </c>
      <c r="S301" s="257">
        <f t="shared" si="4"/>
        <v>56888</v>
      </c>
      <c r="T301" s="243" t="s">
        <v>17978</v>
      </c>
      <c r="U301" s="241" t="s">
        <v>1358</v>
      </c>
      <c r="V301" s="305" t="str" cm="1">
        <f t="array" ref="V301">_xlfn.IFS(C301="","",COUNTIF(C301,"ตำแหน่งว่าง*"),"ว่าง",COUNTIF(C301,"&lt;&gt;ตำแหน่งว่าง*"),"คนครอง")</f>
        <v>คนครอง</v>
      </c>
      <c r="W301" s="242" cm="1">
        <f t="array" ref="W301">_xlfn.IFS(COUNTIF(C301,"*(สบ3)"),32,COUNTIF(C301,"*(สบ2)"),41,COUNTIF(C301,"*(สบ1)"),42,COUNTIF(C301,"ตำแหน่งว่าง*"),42)</f>
        <v>42</v>
      </c>
      <c r="X301" s="98" t="s">
        <v>1840</v>
      </c>
      <c r="Y301" s="100" t="s">
        <v>467</v>
      </c>
      <c r="Z301" s="242">
        <v>300</v>
      </c>
      <c r="AA301" s="96"/>
      <c r="AB301" s="96" t="s">
        <v>24655</v>
      </c>
    </row>
    <row r="302" spans="1:28" s="56" customFormat="1" ht="22.8" customHeight="1">
      <c r="A302" s="96" t="s">
        <v>154</v>
      </c>
      <c r="B302" s="95" t="s">
        <v>20</v>
      </c>
      <c r="C302" s="96" t="s">
        <v>1843</v>
      </c>
      <c r="D302" s="96" t="s">
        <v>19229</v>
      </c>
      <c r="E302" s="96" t="s">
        <v>19230</v>
      </c>
      <c r="F302" s="101" t="s">
        <v>1824</v>
      </c>
      <c r="G302" s="163" t="s">
        <v>1845</v>
      </c>
      <c r="H302" s="121">
        <v>43420</v>
      </c>
      <c r="I302" s="121">
        <v>43420</v>
      </c>
      <c r="J302" s="121">
        <v>43420</v>
      </c>
      <c r="K302" s="121">
        <v>33162</v>
      </c>
      <c r="L302" s="259" t="s">
        <v>17104</v>
      </c>
      <c r="M302" s="259" t="s">
        <v>1681</v>
      </c>
      <c r="N302" s="164" t="s">
        <v>26</v>
      </c>
      <c r="O302" s="266" t="s">
        <v>34</v>
      </c>
      <c r="P302" s="164" t="s">
        <v>467</v>
      </c>
      <c r="Q302" s="99" t="s">
        <v>1846</v>
      </c>
      <c r="R302" s="99" t="s">
        <v>1491</v>
      </c>
      <c r="S302" s="257">
        <f t="shared" si="4"/>
        <v>55427</v>
      </c>
      <c r="T302" s="243" t="s">
        <v>17978</v>
      </c>
      <c r="U302" s="241" t="s">
        <v>1358</v>
      </c>
      <c r="V302" s="305" t="str" cm="1">
        <f t="array" ref="V302">_xlfn.IFS(C302="","",COUNTIF(C302,"ตำแหน่งว่าง*"),"ว่าง",COUNTIF(C302,"&lt;&gt;ตำแหน่งว่าง*"),"คนครอง")</f>
        <v>คนครอง</v>
      </c>
      <c r="W302" s="242" cm="1">
        <f t="array" ref="W302">_xlfn.IFS(COUNTIF(C302,"*(สบ3)"),32,COUNTIF(C302,"*(สบ2)"),41,COUNTIF(C302,"*(สบ1)"),42,COUNTIF(C302,"ตำแหน่งว่าง*"),42)</f>
        <v>42</v>
      </c>
      <c r="X302" s="98" t="s">
        <v>1844</v>
      </c>
      <c r="Y302" s="100" t="s">
        <v>467</v>
      </c>
      <c r="Z302" s="242">
        <v>301</v>
      </c>
      <c r="AA302" s="96"/>
      <c r="AB302" s="96"/>
    </row>
    <row r="303" spans="1:28" s="56" customFormat="1" ht="22.8" customHeight="1">
      <c r="A303" s="96" t="s">
        <v>125</v>
      </c>
      <c r="B303" s="95" t="s">
        <v>70</v>
      </c>
      <c r="C303" s="96" t="s">
        <v>17105</v>
      </c>
      <c r="D303" s="96" t="s">
        <v>19231</v>
      </c>
      <c r="E303" s="96" t="s">
        <v>19232</v>
      </c>
      <c r="F303" s="101" t="s">
        <v>1824</v>
      </c>
      <c r="G303" s="163" t="s">
        <v>1848</v>
      </c>
      <c r="H303" s="121">
        <v>44652</v>
      </c>
      <c r="I303" s="121">
        <v>44652</v>
      </c>
      <c r="J303" s="121">
        <v>44652</v>
      </c>
      <c r="K303" s="121">
        <v>34805</v>
      </c>
      <c r="L303" s="259" t="s">
        <v>25020</v>
      </c>
      <c r="M303" s="259" t="s">
        <v>24</v>
      </c>
      <c r="N303" s="164" t="s">
        <v>26</v>
      </c>
      <c r="O303" s="266" t="s">
        <v>34</v>
      </c>
      <c r="P303" s="164" t="s">
        <v>467</v>
      </c>
      <c r="Q303" s="99" t="s">
        <v>1849</v>
      </c>
      <c r="R303" s="99" t="s">
        <v>1850</v>
      </c>
      <c r="S303" s="257">
        <f t="shared" si="4"/>
        <v>56888</v>
      </c>
      <c r="T303" s="243" t="s">
        <v>17978</v>
      </c>
      <c r="U303" s="241" t="s">
        <v>1358</v>
      </c>
      <c r="V303" s="305" t="str" cm="1">
        <f t="array" ref="V303">_xlfn.IFS(C303="","",COUNTIF(C303,"ตำแหน่งว่าง*"),"ว่าง",COUNTIF(C303,"&lt;&gt;ตำแหน่งว่าง*"),"คนครอง")</f>
        <v>คนครอง</v>
      </c>
      <c r="W303" s="242" cm="1">
        <f t="array" ref="W303">_xlfn.IFS(COUNTIF(C303,"*(สบ3)"),32,COUNTIF(C303,"*(สบ2)"),41,COUNTIF(C303,"*(สบ1)"),42,COUNTIF(C303,"ตำแหน่งว่าง*"),42)</f>
        <v>42</v>
      </c>
      <c r="X303" s="98" t="s">
        <v>1847</v>
      </c>
      <c r="Y303" s="100" t="s">
        <v>467</v>
      </c>
      <c r="Z303" s="242">
        <v>302</v>
      </c>
      <c r="AA303" s="96"/>
      <c r="AB303" s="96" t="s">
        <v>24655</v>
      </c>
    </row>
    <row r="304" spans="1:28" s="56" customFormat="1" ht="22.8" customHeight="1">
      <c r="A304" s="97" t="s">
        <v>154</v>
      </c>
      <c r="B304" s="95" t="s">
        <v>70</v>
      </c>
      <c r="C304" s="96" t="s">
        <v>17322</v>
      </c>
      <c r="D304" s="96" t="s">
        <v>19233</v>
      </c>
      <c r="E304" s="96" t="s">
        <v>19234</v>
      </c>
      <c r="F304" s="101" t="s">
        <v>1824</v>
      </c>
      <c r="G304" s="163" t="s">
        <v>1852</v>
      </c>
      <c r="H304" s="121">
        <v>44151</v>
      </c>
      <c r="I304" s="121">
        <v>44151</v>
      </c>
      <c r="J304" s="121">
        <v>44151</v>
      </c>
      <c r="K304" s="121">
        <v>34019</v>
      </c>
      <c r="L304" s="259" t="s">
        <v>25021</v>
      </c>
      <c r="M304" s="259" t="s">
        <v>24</v>
      </c>
      <c r="N304" s="164" t="s">
        <v>26</v>
      </c>
      <c r="O304" s="266" t="s">
        <v>34</v>
      </c>
      <c r="P304" s="164" t="s">
        <v>467</v>
      </c>
      <c r="Q304" s="99" t="s">
        <v>1853</v>
      </c>
      <c r="R304" s="99" t="s">
        <v>1485</v>
      </c>
      <c r="S304" s="257">
        <f t="shared" si="4"/>
        <v>56158</v>
      </c>
      <c r="T304" s="243" t="s">
        <v>17978</v>
      </c>
      <c r="U304" s="241" t="s">
        <v>1358</v>
      </c>
      <c r="V304" s="305" t="str" cm="1">
        <f t="array" ref="V304">_xlfn.IFS(C304="","",COUNTIF(C304,"ตำแหน่งว่าง*"),"ว่าง",COUNTIF(C304,"&lt;&gt;ตำแหน่งว่าง*"),"คนครอง")</f>
        <v>คนครอง</v>
      </c>
      <c r="W304" s="242" cm="1">
        <f t="array" ref="W304">_xlfn.IFS(COUNTIF(C304,"*(สบ3)"),32,COUNTIF(C304,"*(สบ2)"),41,COUNTIF(C304,"*(สบ1)"),42,COUNTIF(C304,"ตำแหน่งว่าง*"),42)</f>
        <v>42</v>
      </c>
      <c r="X304" s="98" t="s">
        <v>1851</v>
      </c>
      <c r="Y304" s="100" t="s">
        <v>467</v>
      </c>
      <c r="Z304" s="242">
        <v>303</v>
      </c>
      <c r="AA304" s="96"/>
      <c r="AB304" s="96" t="s">
        <v>24642</v>
      </c>
    </row>
    <row r="305" spans="1:28" s="56" customFormat="1" ht="22.8" customHeight="1">
      <c r="A305" s="96" t="s">
        <v>125</v>
      </c>
      <c r="B305" s="95" t="s">
        <v>70</v>
      </c>
      <c r="C305" s="96" t="s">
        <v>17323</v>
      </c>
      <c r="D305" s="96" t="s">
        <v>19235</v>
      </c>
      <c r="E305" s="96" t="s">
        <v>19236</v>
      </c>
      <c r="F305" s="101" t="s">
        <v>1824</v>
      </c>
      <c r="G305" s="163" t="s">
        <v>1855</v>
      </c>
      <c r="H305" s="121">
        <v>44636</v>
      </c>
      <c r="I305" s="121">
        <v>44636</v>
      </c>
      <c r="J305" s="121">
        <v>44636</v>
      </c>
      <c r="K305" s="121">
        <v>35392</v>
      </c>
      <c r="L305" s="259" t="s">
        <v>25022</v>
      </c>
      <c r="M305" s="259" t="s">
        <v>1301</v>
      </c>
      <c r="N305" s="164" t="s">
        <v>26</v>
      </c>
      <c r="O305" s="266" t="s">
        <v>34</v>
      </c>
      <c r="P305" s="164" t="s">
        <v>467</v>
      </c>
      <c r="Q305" s="99" t="s">
        <v>1856</v>
      </c>
      <c r="R305" s="95" t="s">
        <v>1498</v>
      </c>
      <c r="S305" s="257">
        <f t="shared" si="4"/>
        <v>57619</v>
      </c>
      <c r="T305" s="243" t="s">
        <v>17978</v>
      </c>
      <c r="U305" s="241" t="s">
        <v>1358</v>
      </c>
      <c r="V305" s="305" t="str" cm="1">
        <f t="array" ref="V305">_xlfn.IFS(C305="","",COUNTIF(C305,"ตำแหน่งว่าง*"),"ว่าง",COUNTIF(C305,"&lt;&gt;ตำแหน่งว่าง*"),"คนครอง")</f>
        <v>คนครอง</v>
      </c>
      <c r="W305" s="242" cm="1">
        <f t="array" ref="W305">_xlfn.IFS(COUNTIF(C305,"*(สบ3)"),32,COUNTIF(C305,"*(สบ2)"),41,COUNTIF(C305,"*(สบ1)"),42,COUNTIF(C305,"ตำแหน่งว่าง*"),42)</f>
        <v>42</v>
      </c>
      <c r="X305" s="98" t="s">
        <v>1854</v>
      </c>
      <c r="Y305" s="100" t="s">
        <v>467</v>
      </c>
      <c r="Z305" s="242">
        <v>304</v>
      </c>
      <c r="AA305" s="96"/>
      <c r="AB305" s="96" t="s">
        <v>24655</v>
      </c>
    </row>
    <row r="306" spans="1:28" s="56" customFormat="1" ht="22.8" customHeight="1">
      <c r="A306" s="96"/>
      <c r="B306" s="95"/>
      <c r="C306" s="95" t="s">
        <v>60</v>
      </c>
      <c r="D306" s="96"/>
      <c r="E306" s="96"/>
      <c r="F306" s="101" t="s">
        <v>1824</v>
      </c>
      <c r="G306" s="163" t="s">
        <v>1858</v>
      </c>
      <c r="H306" s="121"/>
      <c r="I306" s="121"/>
      <c r="J306" s="121"/>
      <c r="K306" s="121"/>
      <c r="L306" s="259"/>
      <c r="M306" s="259"/>
      <c r="N306" s="164" t="s">
        <v>26</v>
      </c>
      <c r="O306" s="266" t="s">
        <v>34</v>
      </c>
      <c r="P306" s="164" t="s">
        <v>467</v>
      </c>
      <c r="Q306" s="99"/>
      <c r="R306" s="95"/>
      <c r="S306" s="257" t="str">
        <f t="shared" si="4"/>
        <v/>
      </c>
      <c r="T306" s="243" t="s">
        <v>17978</v>
      </c>
      <c r="U306" s="241" t="s">
        <v>1358</v>
      </c>
      <c r="V306" s="305" t="str" cm="1">
        <f t="array" ref="V306">_xlfn.IFS(C306="","",COUNTIF(C306,"ตำแหน่งว่าง*"),"ว่าง",COUNTIF(C306,"&lt;&gt;ตำแหน่งว่าง*"),"คนครอง")</f>
        <v>ว่าง</v>
      </c>
      <c r="W306" s="242" cm="1">
        <f t="array" ref="W306">_xlfn.IFS(COUNTIF(C306,"*(สบ3)"),32,COUNTIF(C306,"*(สบ2)"),41,COUNTIF(C306,"*(สบ1)"),42,COUNTIF(C306,"ตำแหน่งว่าง*"),42)</f>
        <v>42</v>
      </c>
      <c r="X306" s="98" t="s">
        <v>1857</v>
      </c>
      <c r="Y306" s="100" t="s">
        <v>467</v>
      </c>
      <c r="Z306" s="242">
        <v>305</v>
      </c>
      <c r="AA306" s="96"/>
      <c r="AB306" s="96"/>
    </row>
    <row r="307" spans="1:28" s="59" customFormat="1" ht="22.8" customHeight="1">
      <c r="A307" s="96" t="s">
        <v>125</v>
      </c>
      <c r="B307" s="95" t="s">
        <v>20</v>
      </c>
      <c r="C307" s="96" t="s">
        <v>17325</v>
      </c>
      <c r="D307" s="96" t="s">
        <v>19239</v>
      </c>
      <c r="E307" s="96" t="s">
        <v>19240</v>
      </c>
      <c r="F307" s="101" t="s">
        <v>1824</v>
      </c>
      <c r="G307" s="163" t="s">
        <v>1861</v>
      </c>
      <c r="H307" s="121">
        <v>44636</v>
      </c>
      <c r="I307" s="121">
        <v>44636</v>
      </c>
      <c r="J307" s="121">
        <v>44636</v>
      </c>
      <c r="K307" s="121">
        <v>33600</v>
      </c>
      <c r="L307" s="259" t="s">
        <v>25022</v>
      </c>
      <c r="M307" s="259" t="s">
        <v>370</v>
      </c>
      <c r="N307" s="164" t="s">
        <v>26</v>
      </c>
      <c r="O307" s="266" t="s">
        <v>34</v>
      </c>
      <c r="P307" s="164" t="s">
        <v>467</v>
      </c>
      <c r="Q307" s="99" t="s">
        <v>1862</v>
      </c>
      <c r="R307" s="95" t="s">
        <v>1498</v>
      </c>
      <c r="S307" s="257">
        <f t="shared" si="4"/>
        <v>55793</v>
      </c>
      <c r="T307" s="243" t="s">
        <v>17978</v>
      </c>
      <c r="U307" s="241" t="s">
        <v>1358</v>
      </c>
      <c r="V307" s="305" t="str" cm="1">
        <f t="array" ref="V307">_xlfn.IFS(C307="","",COUNTIF(C307,"ตำแหน่งว่าง*"),"ว่าง",COUNTIF(C307,"&lt;&gt;ตำแหน่งว่าง*"),"คนครอง")</f>
        <v>คนครอง</v>
      </c>
      <c r="W307" s="242" cm="1">
        <f t="array" ref="W307">_xlfn.IFS(COUNTIF(C307,"*(สบ3)"),32,COUNTIF(C307,"*(สบ2)"),41,COUNTIF(C307,"*(สบ1)"),42,COUNTIF(C307,"ตำแหน่งว่าง*"),42)</f>
        <v>42</v>
      </c>
      <c r="X307" s="98" t="s">
        <v>1860</v>
      </c>
      <c r="Y307" s="100" t="s">
        <v>467</v>
      </c>
      <c r="Z307" s="242">
        <v>306</v>
      </c>
      <c r="AA307" s="96"/>
      <c r="AB307" s="96" t="s">
        <v>24655</v>
      </c>
    </row>
    <row r="308" spans="1:28" s="56" customFormat="1" ht="22.8" customHeight="1">
      <c r="A308" s="96" t="s">
        <v>93</v>
      </c>
      <c r="B308" s="95" t="s">
        <v>70</v>
      </c>
      <c r="C308" s="96" t="s">
        <v>24259</v>
      </c>
      <c r="D308" s="96" t="s">
        <v>19241</v>
      </c>
      <c r="E308" s="96" t="s">
        <v>19242</v>
      </c>
      <c r="F308" s="101" t="s">
        <v>1824</v>
      </c>
      <c r="G308" s="163" t="s">
        <v>1864</v>
      </c>
      <c r="H308" s="121">
        <v>45719</v>
      </c>
      <c r="I308" s="121">
        <v>45719</v>
      </c>
      <c r="J308" s="121">
        <v>41852</v>
      </c>
      <c r="K308" s="121">
        <v>31598</v>
      </c>
      <c r="L308" s="259" t="s">
        <v>17106</v>
      </c>
      <c r="M308" s="259" t="s">
        <v>230</v>
      </c>
      <c r="N308" s="164" t="s">
        <v>26</v>
      </c>
      <c r="O308" s="266" t="s">
        <v>34</v>
      </c>
      <c r="P308" s="164" t="s">
        <v>467</v>
      </c>
      <c r="Q308" s="99" t="s">
        <v>1865</v>
      </c>
      <c r="R308" s="95" t="s">
        <v>24252</v>
      </c>
      <c r="S308" s="257">
        <f t="shared" si="4"/>
        <v>53601</v>
      </c>
      <c r="T308" s="243" t="s">
        <v>17978</v>
      </c>
      <c r="U308" s="241" t="s">
        <v>1358</v>
      </c>
      <c r="V308" s="305" t="str" cm="1">
        <f t="array" ref="V308">_xlfn.IFS(C308="","",COUNTIF(C308,"ตำแหน่งว่าง*"),"ว่าง",COUNTIF(C308,"&lt;&gt;ตำแหน่งว่าง*"),"คนครอง")</f>
        <v>คนครอง</v>
      </c>
      <c r="W308" s="242" cm="1">
        <f t="array" ref="W308">_xlfn.IFS(COUNTIF(C308,"*(สบ3)"),32,COUNTIF(C308,"*(สบ2)"),41,COUNTIF(C308,"*(สบ1)"),42,COUNTIF(C308,"ตำแหน่งว่าง*"),42)</f>
        <v>32</v>
      </c>
      <c r="X308" s="98" t="s">
        <v>1863</v>
      </c>
      <c r="Y308" s="100" t="s">
        <v>467</v>
      </c>
      <c r="Z308" s="242">
        <v>307</v>
      </c>
      <c r="AA308" s="96"/>
      <c r="AB308" s="96" t="s">
        <v>24624</v>
      </c>
    </row>
    <row r="309" spans="1:28" s="56" customFormat="1" ht="22.8" customHeight="1">
      <c r="A309" s="96" t="s">
        <v>125</v>
      </c>
      <c r="B309" s="95" t="s">
        <v>70</v>
      </c>
      <c r="C309" s="96" t="s">
        <v>17326</v>
      </c>
      <c r="D309" s="96" t="s">
        <v>19243</v>
      </c>
      <c r="E309" s="96" t="s">
        <v>19244</v>
      </c>
      <c r="F309" s="101" t="s">
        <v>1824</v>
      </c>
      <c r="G309" s="163" t="s">
        <v>1868</v>
      </c>
      <c r="H309" s="121">
        <v>44636</v>
      </c>
      <c r="I309" s="121">
        <v>44636</v>
      </c>
      <c r="J309" s="121">
        <v>44636</v>
      </c>
      <c r="K309" s="121">
        <v>33624</v>
      </c>
      <c r="L309" s="259" t="s">
        <v>25023</v>
      </c>
      <c r="M309" s="259" t="s">
        <v>1870</v>
      </c>
      <c r="N309" s="164" t="s">
        <v>26</v>
      </c>
      <c r="O309" s="266" t="s">
        <v>34</v>
      </c>
      <c r="P309" s="164" t="s">
        <v>467</v>
      </c>
      <c r="Q309" s="99" t="s">
        <v>1871</v>
      </c>
      <c r="R309" s="95" t="s">
        <v>1498</v>
      </c>
      <c r="S309" s="257">
        <f t="shared" si="4"/>
        <v>55793</v>
      </c>
      <c r="T309" s="243" t="s">
        <v>17978</v>
      </c>
      <c r="U309" s="241" t="s">
        <v>1358</v>
      </c>
      <c r="V309" s="305" t="str" cm="1">
        <f t="array" ref="V309">_xlfn.IFS(C309="","",COUNTIF(C309,"ตำแหน่งว่าง*"),"ว่าง",COUNTIF(C309,"&lt;&gt;ตำแหน่งว่าง*"),"คนครอง")</f>
        <v>คนครอง</v>
      </c>
      <c r="W309" s="242" cm="1">
        <f t="array" ref="W309">_xlfn.IFS(COUNTIF(C309,"*(สบ3)"),32,COUNTIF(C309,"*(สบ2)"),41,COUNTIF(C309,"*(สบ1)"),42,COUNTIF(C309,"ตำแหน่งว่าง*"),42)</f>
        <v>42</v>
      </c>
      <c r="X309" s="98" t="s">
        <v>1867</v>
      </c>
      <c r="Y309" s="100" t="s">
        <v>467</v>
      </c>
      <c r="Z309" s="242">
        <v>308</v>
      </c>
      <c r="AA309" s="96"/>
      <c r="AB309" s="96" t="s">
        <v>24655</v>
      </c>
    </row>
    <row r="310" spans="1:28" s="56" customFormat="1" ht="22.8" customHeight="1">
      <c r="A310" s="97" t="s">
        <v>154</v>
      </c>
      <c r="B310" s="95" t="s">
        <v>70</v>
      </c>
      <c r="C310" s="96" t="s">
        <v>17327</v>
      </c>
      <c r="D310" s="96" t="s">
        <v>19245</v>
      </c>
      <c r="E310" s="96" t="s">
        <v>19246</v>
      </c>
      <c r="F310" s="101" t="s">
        <v>1824</v>
      </c>
      <c r="G310" s="163" t="s">
        <v>1873</v>
      </c>
      <c r="H310" s="121">
        <v>44151</v>
      </c>
      <c r="I310" s="121">
        <v>44151</v>
      </c>
      <c r="J310" s="121">
        <v>44151</v>
      </c>
      <c r="K310" s="121">
        <v>35450</v>
      </c>
      <c r="L310" s="259" t="s">
        <v>25024</v>
      </c>
      <c r="M310" s="259" t="s">
        <v>142</v>
      </c>
      <c r="N310" s="164" t="s">
        <v>26</v>
      </c>
      <c r="O310" s="266" t="s">
        <v>34</v>
      </c>
      <c r="P310" s="164" t="s">
        <v>467</v>
      </c>
      <c r="Q310" s="99" t="s">
        <v>1874</v>
      </c>
      <c r="R310" s="95" t="s">
        <v>1485</v>
      </c>
      <c r="S310" s="257">
        <f t="shared" si="4"/>
        <v>57619</v>
      </c>
      <c r="T310" s="243" t="s">
        <v>17978</v>
      </c>
      <c r="U310" s="241" t="s">
        <v>1358</v>
      </c>
      <c r="V310" s="305" t="str" cm="1">
        <f t="array" ref="V310">_xlfn.IFS(C310="","",COUNTIF(C310,"ตำแหน่งว่าง*"),"ว่าง",COUNTIF(C310,"&lt;&gt;ตำแหน่งว่าง*"),"คนครอง")</f>
        <v>คนครอง</v>
      </c>
      <c r="W310" s="242" cm="1">
        <f t="array" ref="W310">_xlfn.IFS(COUNTIF(C310,"*(สบ3)"),32,COUNTIF(C310,"*(สบ2)"),41,COUNTIF(C310,"*(สบ1)"),42,COUNTIF(C310,"ตำแหน่งว่าง*"),42)</f>
        <v>42</v>
      </c>
      <c r="X310" s="98" t="s">
        <v>1872</v>
      </c>
      <c r="Y310" s="100" t="s">
        <v>467</v>
      </c>
      <c r="Z310" s="242">
        <v>309</v>
      </c>
      <c r="AA310" s="96"/>
      <c r="AB310" s="96" t="s">
        <v>24642</v>
      </c>
    </row>
    <row r="311" spans="1:28" s="56" customFormat="1" ht="22.8" customHeight="1">
      <c r="A311" s="96" t="s">
        <v>154</v>
      </c>
      <c r="B311" s="95" t="s">
        <v>70</v>
      </c>
      <c r="C311" s="96" t="s">
        <v>1510</v>
      </c>
      <c r="D311" s="96" t="s">
        <v>19074</v>
      </c>
      <c r="E311" s="96" t="s">
        <v>19247</v>
      </c>
      <c r="F311" s="101" t="s">
        <v>1824</v>
      </c>
      <c r="G311" s="163" t="s">
        <v>1876</v>
      </c>
      <c r="H311" s="121">
        <v>45322</v>
      </c>
      <c r="I311" s="121">
        <v>43420</v>
      </c>
      <c r="J311" s="121">
        <v>43420</v>
      </c>
      <c r="K311" s="121">
        <v>33220</v>
      </c>
      <c r="L311" s="259" t="s">
        <v>1513</v>
      </c>
      <c r="M311" s="259" t="s">
        <v>142</v>
      </c>
      <c r="N311" s="164" t="s">
        <v>26</v>
      </c>
      <c r="O311" s="266" t="s">
        <v>34</v>
      </c>
      <c r="P311" s="164" t="s">
        <v>467</v>
      </c>
      <c r="Q311" s="99" t="s">
        <v>1514</v>
      </c>
      <c r="R311" s="99" t="s">
        <v>18241</v>
      </c>
      <c r="S311" s="257">
        <f t="shared" si="4"/>
        <v>55427</v>
      </c>
      <c r="T311" s="243" t="s">
        <v>17978</v>
      </c>
      <c r="U311" s="241" t="s">
        <v>1358</v>
      </c>
      <c r="V311" s="305" t="str" cm="1">
        <f t="array" ref="V311">_xlfn.IFS(C311="","",COUNTIF(C311,"ตำแหน่งว่าง*"),"ว่าง",COUNTIF(C311,"&lt;&gt;ตำแหน่งว่าง*"),"คนครอง")</f>
        <v>คนครอง</v>
      </c>
      <c r="W311" s="242" cm="1">
        <f t="array" ref="W311">_xlfn.IFS(COUNTIF(C311,"*(สบ3)"),32,COUNTIF(C311,"*(สบ2)"),41,COUNTIF(C311,"*(สบ1)"),42,COUNTIF(C311,"ตำแหน่งว่าง*"),42)</f>
        <v>42</v>
      </c>
      <c r="X311" s="98" t="s">
        <v>1875</v>
      </c>
      <c r="Y311" s="100" t="s">
        <v>467</v>
      </c>
      <c r="Z311" s="242">
        <v>310</v>
      </c>
      <c r="AA311" s="96"/>
      <c r="AB311" s="96" t="s">
        <v>24633</v>
      </c>
    </row>
    <row r="312" spans="1:28" s="58" customFormat="1" ht="22.8" customHeight="1">
      <c r="A312" s="96" t="s">
        <v>154</v>
      </c>
      <c r="B312" s="95" t="s">
        <v>70</v>
      </c>
      <c r="C312" s="96" t="s">
        <v>17328</v>
      </c>
      <c r="D312" s="96" t="s">
        <v>19248</v>
      </c>
      <c r="E312" s="96" t="s">
        <v>19249</v>
      </c>
      <c r="F312" s="101" t="s">
        <v>1824</v>
      </c>
      <c r="G312" s="163" t="s">
        <v>1878</v>
      </c>
      <c r="H312" s="121">
        <v>43895</v>
      </c>
      <c r="I312" s="121">
        <v>43895</v>
      </c>
      <c r="J312" s="121">
        <v>43895</v>
      </c>
      <c r="K312" s="121">
        <v>34521</v>
      </c>
      <c r="L312" s="259" t="s">
        <v>1879</v>
      </c>
      <c r="M312" s="259" t="s">
        <v>24</v>
      </c>
      <c r="N312" s="164" t="s">
        <v>26</v>
      </c>
      <c r="O312" s="266" t="s">
        <v>34</v>
      </c>
      <c r="P312" s="164" t="s">
        <v>467</v>
      </c>
      <c r="Q312" s="99" t="s">
        <v>1880</v>
      </c>
      <c r="R312" s="95" t="s">
        <v>1464</v>
      </c>
      <c r="S312" s="257">
        <f t="shared" si="4"/>
        <v>56523</v>
      </c>
      <c r="T312" s="243" t="s">
        <v>17978</v>
      </c>
      <c r="U312" s="241" t="s">
        <v>1358</v>
      </c>
      <c r="V312" s="305" t="str" cm="1">
        <f t="array" ref="V312">_xlfn.IFS(C312="","",COUNTIF(C312,"ตำแหน่งว่าง*"),"ว่าง",COUNTIF(C312,"&lt;&gt;ตำแหน่งว่าง*"),"คนครอง")</f>
        <v>คนครอง</v>
      </c>
      <c r="W312" s="242" cm="1">
        <f t="array" ref="W312">_xlfn.IFS(COUNTIF(C312,"*(สบ3)"),32,COUNTIF(C312,"*(สบ2)"),41,COUNTIF(C312,"*(สบ1)"),42,COUNTIF(C312,"ตำแหน่งว่าง*"),42)</f>
        <v>42</v>
      </c>
      <c r="X312" s="98" t="s">
        <v>1877</v>
      </c>
      <c r="Y312" s="100" t="s">
        <v>467</v>
      </c>
      <c r="Z312" s="242">
        <v>311</v>
      </c>
      <c r="AA312" s="96"/>
      <c r="AB312" s="96" t="s">
        <v>25050</v>
      </c>
    </row>
    <row r="313" spans="1:28" s="56" customFormat="1" ht="22.8" customHeight="1">
      <c r="A313" s="97" t="s">
        <v>104</v>
      </c>
      <c r="B313" s="100" t="s">
        <v>70</v>
      </c>
      <c r="C313" s="97" t="s">
        <v>24260</v>
      </c>
      <c r="D313" s="96" t="s">
        <v>19250</v>
      </c>
      <c r="E313" s="96" t="s">
        <v>19251</v>
      </c>
      <c r="F313" s="101" t="s">
        <v>1824</v>
      </c>
      <c r="G313" s="163" t="s">
        <v>1882</v>
      </c>
      <c r="H313" s="123">
        <v>45719</v>
      </c>
      <c r="I313" s="123">
        <v>45719</v>
      </c>
      <c r="J313" s="123">
        <v>43132</v>
      </c>
      <c r="K313" s="121">
        <v>33545</v>
      </c>
      <c r="L313" s="259" t="s">
        <v>1608</v>
      </c>
      <c r="M313" s="259" t="s">
        <v>82</v>
      </c>
      <c r="N313" s="164" t="s">
        <v>26</v>
      </c>
      <c r="O313" s="266" t="s">
        <v>34</v>
      </c>
      <c r="P313" s="164" t="s">
        <v>467</v>
      </c>
      <c r="Q313" s="98" t="s">
        <v>1883</v>
      </c>
      <c r="R313" s="100" t="s">
        <v>24252</v>
      </c>
      <c r="S313" s="257">
        <f t="shared" si="4"/>
        <v>55793</v>
      </c>
      <c r="T313" s="243" t="s">
        <v>17978</v>
      </c>
      <c r="U313" s="241" t="s">
        <v>1358</v>
      </c>
      <c r="V313" s="305" t="str" cm="1">
        <f t="array" ref="V313">_xlfn.IFS(C313="","",COUNTIF(C313,"ตำแหน่งว่าง*"),"ว่าง",COUNTIF(C313,"&lt;&gt;ตำแหน่งว่าง*"),"คนครอง")</f>
        <v>คนครอง</v>
      </c>
      <c r="W313" s="242" cm="1">
        <f t="array" ref="W313">_xlfn.IFS(COUNTIF(C313,"*(สบ3)"),32,COUNTIF(C313,"*(สบ2)"),41,COUNTIF(C313,"*(สบ1)"),42,COUNTIF(C313,"ตำแหน่งว่าง*"),42)</f>
        <v>41</v>
      </c>
      <c r="X313" s="98" t="s">
        <v>1881</v>
      </c>
      <c r="Y313" s="100" t="s">
        <v>467</v>
      </c>
      <c r="Z313" s="242">
        <v>312</v>
      </c>
      <c r="AA313" s="96"/>
      <c r="AB313" s="96" t="s">
        <v>24640</v>
      </c>
    </row>
    <row r="314" spans="1:28" s="59" customFormat="1" ht="22.8" customHeight="1">
      <c r="A314" s="96" t="s">
        <v>125</v>
      </c>
      <c r="B314" s="95" t="s">
        <v>20</v>
      </c>
      <c r="C314" s="96" t="s">
        <v>17329</v>
      </c>
      <c r="D314" s="96" t="s">
        <v>19252</v>
      </c>
      <c r="E314" s="96" t="s">
        <v>19253</v>
      </c>
      <c r="F314" s="101" t="s">
        <v>1824</v>
      </c>
      <c r="G314" s="163" t="s">
        <v>1886</v>
      </c>
      <c r="H314" s="121">
        <v>44636</v>
      </c>
      <c r="I314" s="121">
        <v>44636</v>
      </c>
      <c r="J314" s="121">
        <v>44636</v>
      </c>
      <c r="K314" s="121">
        <v>35313</v>
      </c>
      <c r="L314" s="259" t="s">
        <v>25025</v>
      </c>
      <c r="M314" s="259" t="s">
        <v>718</v>
      </c>
      <c r="N314" s="164" t="s">
        <v>26</v>
      </c>
      <c r="O314" s="266" t="s">
        <v>34</v>
      </c>
      <c r="P314" s="164" t="s">
        <v>467</v>
      </c>
      <c r="Q314" s="99" t="s">
        <v>1887</v>
      </c>
      <c r="R314" s="95" t="s">
        <v>1498</v>
      </c>
      <c r="S314" s="257">
        <f t="shared" si="4"/>
        <v>57254</v>
      </c>
      <c r="T314" s="243" t="s">
        <v>17978</v>
      </c>
      <c r="U314" s="241" t="s">
        <v>1358</v>
      </c>
      <c r="V314" s="305" t="str" cm="1">
        <f t="array" ref="V314">_xlfn.IFS(C314="","",COUNTIF(C314,"ตำแหน่งว่าง*"),"ว่าง",COUNTIF(C314,"&lt;&gt;ตำแหน่งว่าง*"),"คนครอง")</f>
        <v>คนครอง</v>
      </c>
      <c r="W314" s="242" cm="1">
        <f t="array" ref="W314">_xlfn.IFS(COUNTIF(C314,"*(สบ3)"),32,COUNTIF(C314,"*(สบ2)"),41,COUNTIF(C314,"*(สบ1)"),42,COUNTIF(C314,"ตำแหน่งว่าง*"),42)</f>
        <v>42</v>
      </c>
      <c r="X314" s="98" t="s">
        <v>1885</v>
      </c>
      <c r="Y314" s="100" t="s">
        <v>467</v>
      </c>
      <c r="Z314" s="242">
        <v>313</v>
      </c>
      <c r="AA314" s="96"/>
      <c r="AB314" s="96" t="s">
        <v>24655</v>
      </c>
    </row>
    <row r="315" spans="1:28" s="56" customFormat="1" ht="22.8" customHeight="1">
      <c r="A315" s="96" t="s">
        <v>93</v>
      </c>
      <c r="B315" s="95" t="s">
        <v>70</v>
      </c>
      <c r="C315" s="96" t="s">
        <v>24261</v>
      </c>
      <c r="D315" s="96" t="s">
        <v>19203</v>
      </c>
      <c r="E315" s="96" t="s">
        <v>19254</v>
      </c>
      <c r="F315" s="101" t="s">
        <v>1824</v>
      </c>
      <c r="G315" s="163" t="s">
        <v>1889</v>
      </c>
      <c r="H315" s="121">
        <v>45719</v>
      </c>
      <c r="I315" s="121">
        <v>45719</v>
      </c>
      <c r="J315" s="121">
        <v>41645</v>
      </c>
      <c r="K315" s="121">
        <v>33049</v>
      </c>
      <c r="L315" s="259" t="s">
        <v>25026</v>
      </c>
      <c r="M315" s="259" t="s">
        <v>82</v>
      </c>
      <c r="N315" s="164" t="s">
        <v>26</v>
      </c>
      <c r="O315" s="266" t="s">
        <v>34</v>
      </c>
      <c r="P315" s="164" t="s">
        <v>467</v>
      </c>
      <c r="Q315" s="99" t="s">
        <v>1890</v>
      </c>
      <c r="R315" s="95" t="s">
        <v>24252</v>
      </c>
      <c r="S315" s="257">
        <f t="shared" si="4"/>
        <v>55062</v>
      </c>
      <c r="T315" s="243" t="s">
        <v>17978</v>
      </c>
      <c r="U315" s="241" t="s">
        <v>1358</v>
      </c>
      <c r="V315" s="305" t="str" cm="1">
        <f t="array" ref="V315">_xlfn.IFS(C315="","",COUNTIF(C315,"ตำแหน่งว่าง*"),"ว่าง",COUNTIF(C315,"&lt;&gt;ตำแหน่งว่าง*"),"คนครอง")</f>
        <v>คนครอง</v>
      </c>
      <c r="W315" s="242" cm="1">
        <f t="array" ref="W315">_xlfn.IFS(COUNTIF(C315,"*(สบ3)"),32,COUNTIF(C315,"*(สบ2)"),41,COUNTIF(C315,"*(สบ1)"),42,COUNTIF(C315,"ตำแหน่งว่าง*"),42)</f>
        <v>32</v>
      </c>
      <c r="X315" s="98" t="s">
        <v>1888</v>
      </c>
      <c r="Y315" s="100" t="s">
        <v>467</v>
      </c>
      <c r="Z315" s="242">
        <v>314</v>
      </c>
      <c r="AA315" s="96"/>
      <c r="AB315" s="96"/>
    </row>
    <row r="316" spans="1:28" s="59" customFormat="1" ht="22.8" customHeight="1">
      <c r="A316" s="96" t="s">
        <v>93</v>
      </c>
      <c r="B316" s="95" t="s">
        <v>70</v>
      </c>
      <c r="C316" s="96" t="s">
        <v>17330</v>
      </c>
      <c r="D316" s="96" t="s">
        <v>19255</v>
      </c>
      <c r="E316" s="96" t="s">
        <v>19256</v>
      </c>
      <c r="F316" s="101" t="s">
        <v>1824</v>
      </c>
      <c r="G316" s="163" t="s">
        <v>1892</v>
      </c>
      <c r="H316" s="121">
        <v>42506</v>
      </c>
      <c r="I316" s="121">
        <v>42506</v>
      </c>
      <c r="J316" s="121">
        <v>38231</v>
      </c>
      <c r="K316" s="121">
        <v>27295</v>
      </c>
      <c r="L316" s="259" t="s">
        <v>1893</v>
      </c>
      <c r="M316" s="259" t="s">
        <v>661</v>
      </c>
      <c r="N316" s="164" t="s">
        <v>26</v>
      </c>
      <c r="O316" s="266" t="s">
        <v>34</v>
      </c>
      <c r="P316" s="164" t="s">
        <v>467</v>
      </c>
      <c r="Q316" s="99" t="s">
        <v>1894</v>
      </c>
      <c r="R316" s="99" t="s">
        <v>1509</v>
      </c>
      <c r="S316" s="257">
        <f t="shared" si="4"/>
        <v>49218</v>
      </c>
      <c r="T316" s="243" t="s">
        <v>17978</v>
      </c>
      <c r="U316" s="241" t="s">
        <v>1358</v>
      </c>
      <c r="V316" s="305" t="str" cm="1">
        <f t="array" ref="V316">_xlfn.IFS(C316="","",COUNTIF(C316,"ตำแหน่งว่าง*"),"ว่าง",COUNTIF(C316,"&lt;&gt;ตำแหน่งว่าง*"),"คนครอง")</f>
        <v>คนครอง</v>
      </c>
      <c r="W316" s="242" cm="1">
        <f t="array" ref="W316">_xlfn.IFS(COUNTIF(C316,"*(สบ3)"),32,COUNTIF(C316,"*(สบ2)"),41,COUNTIF(C316,"*(สบ1)"),42,COUNTIF(C316,"ตำแหน่งว่าง*"),42)</f>
        <v>32</v>
      </c>
      <c r="X316" s="98" t="s">
        <v>1891</v>
      </c>
      <c r="Y316" s="100" t="s">
        <v>467</v>
      </c>
      <c r="Z316" s="242">
        <v>315</v>
      </c>
      <c r="AA316" s="96"/>
      <c r="AB316" s="96"/>
    </row>
    <row r="317" spans="1:28" s="56" customFormat="1" ht="22.8" customHeight="1">
      <c r="A317" s="96" t="s">
        <v>69</v>
      </c>
      <c r="B317" s="95" t="s">
        <v>70</v>
      </c>
      <c r="C317" s="96" t="s">
        <v>17331</v>
      </c>
      <c r="D317" s="96" t="s">
        <v>19257</v>
      </c>
      <c r="E317" s="96" t="s">
        <v>19258</v>
      </c>
      <c r="F317" s="101" t="s">
        <v>16923</v>
      </c>
      <c r="G317" s="163" t="s">
        <v>1896</v>
      </c>
      <c r="H317" s="121">
        <v>44187</v>
      </c>
      <c r="I317" s="121">
        <v>44187</v>
      </c>
      <c r="J317" s="121">
        <v>37956</v>
      </c>
      <c r="K317" s="121">
        <v>27997</v>
      </c>
      <c r="L317" s="259" t="s">
        <v>1897</v>
      </c>
      <c r="M317" s="259" t="s">
        <v>230</v>
      </c>
      <c r="N317" s="164" t="s">
        <v>26</v>
      </c>
      <c r="O317" s="266" t="s">
        <v>34</v>
      </c>
      <c r="P317" s="164" t="s">
        <v>1363</v>
      </c>
      <c r="Q317" s="99" t="s">
        <v>1898</v>
      </c>
      <c r="R317" s="99" t="s">
        <v>179</v>
      </c>
      <c r="S317" s="257">
        <f t="shared" si="4"/>
        <v>49949</v>
      </c>
      <c r="T317" s="243" t="s">
        <v>17979</v>
      </c>
      <c r="U317" s="241" t="s">
        <v>1358</v>
      </c>
      <c r="V317" s="305" t="str" cm="1">
        <f t="array" ref="V317">_xlfn.IFS(C317="","",COUNTIF(C317,"ตำแหน่งว่าง*"),"ว่าง",COUNTIF(C317,"&lt;&gt;ตำแหน่งว่าง*"),"คนครอง")</f>
        <v>คนครอง</v>
      </c>
      <c r="W317" s="245">
        <v>31</v>
      </c>
      <c r="X317" s="98" t="s">
        <v>1895</v>
      </c>
      <c r="Y317" s="100" t="s">
        <v>1363</v>
      </c>
      <c r="Z317" s="242">
        <v>316</v>
      </c>
      <c r="AA317" s="96"/>
      <c r="AB317" s="96" t="s">
        <v>24626</v>
      </c>
    </row>
    <row r="318" spans="1:28" s="56" customFormat="1" ht="22.8" customHeight="1">
      <c r="A318" s="96" t="s">
        <v>154</v>
      </c>
      <c r="B318" s="95" t="s">
        <v>70</v>
      </c>
      <c r="C318" s="96" t="s">
        <v>1899</v>
      </c>
      <c r="D318" s="96" t="s">
        <v>19259</v>
      </c>
      <c r="E318" s="96" t="s">
        <v>19260</v>
      </c>
      <c r="F318" s="101" t="s">
        <v>1900</v>
      </c>
      <c r="G318" s="163" t="s">
        <v>1902</v>
      </c>
      <c r="H318" s="121">
        <v>43420</v>
      </c>
      <c r="I318" s="121">
        <v>43420</v>
      </c>
      <c r="J318" s="121">
        <v>43420</v>
      </c>
      <c r="K318" s="121">
        <v>32690</v>
      </c>
      <c r="L318" s="259" t="s">
        <v>1903</v>
      </c>
      <c r="M318" s="259" t="s">
        <v>341</v>
      </c>
      <c r="N318" s="164" t="s">
        <v>26</v>
      </c>
      <c r="O318" s="266" t="s">
        <v>34</v>
      </c>
      <c r="P318" s="164" t="s">
        <v>467</v>
      </c>
      <c r="Q318" s="99" t="s">
        <v>1904</v>
      </c>
      <c r="R318" s="95" t="s">
        <v>1491</v>
      </c>
      <c r="S318" s="257">
        <f t="shared" si="4"/>
        <v>54697</v>
      </c>
      <c r="T318" s="243" t="s">
        <v>17979</v>
      </c>
      <c r="U318" s="241" t="s">
        <v>1358</v>
      </c>
      <c r="V318" s="305" t="str" cm="1">
        <f t="array" ref="V318">_xlfn.IFS(C318="","",COUNTIF(C318,"ตำแหน่งว่าง*"),"ว่าง",COUNTIF(C318,"&lt;&gt;ตำแหน่งว่าง*"),"คนครอง")</f>
        <v>คนครอง</v>
      </c>
      <c r="W318" s="242" cm="1">
        <f t="array" ref="W318">_xlfn.IFS(COUNTIF(C318,"*(สบ3)"),32,COUNTIF(C318,"*(สบ2)"),41,COUNTIF(C318,"*(สบ1)"),42,COUNTIF(C318,"ตำแหน่งว่าง*"),42)</f>
        <v>42</v>
      </c>
      <c r="X318" s="98" t="s">
        <v>1901</v>
      </c>
      <c r="Y318" s="100" t="s">
        <v>467</v>
      </c>
      <c r="Z318" s="242">
        <v>317</v>
      </c>
      <c r="AA318" s="96"/>
      <c r="AB318" s="96" t="s">
        <v>24633</v>
      </c>
    </row>
    <row r="319" spans="1:28" s="58" customFormat="1" ht="22.8" customHeight="1">
      <c r="A319" s="96" t="s">
        <v>125</v>
      </c>
      <c r="B319" s="95" t="s">
        <v>70</v>
      </c>
      <c r="C319" s="96" t="s">
        <v>17332</v>
      </c>
      <c r="D319" s="96" t="s">
        <v>19261</v>
      </c>
      <c r="E319" s="96" t="s">
        <v>19262</v>
      </c>
      <c r="F319" s="101" t="s">
        <v>1900</v>
      </c>
      <c r="G319" s="163" t="s">
        <v>1906</v>
      </c>
      <c r="H319" s="121">
        <v>44636</v>
      </c>
      <c r="I319" s="121">
        <v>44636</v>
      </c>
      <c r="J319" s="121">
        <v>44636</v>
      </c>
      <c r="K319" s="121">
        <v>35757</v>
      </c>
      <c r="L319" s="259" t="s">
        <v>1467</v>
      </c>
      <c r="M319" s="259" t="s">
        <v>159</v>
      </c>
      <c r="N319" s="164" t="s">
        <v>26</v>
      </c>
      <c r="O319" s="266" t="s">
        <v>34</v>
      </c>
      <c r="P319" s="164" t="s">
        <v>467</v>
      </c>
      <c r="Q319" s="99" t="s">
        <v>1907</v>
      </c>
      <c r="R319" s="95" t="s">
        <v>1498</v>
      </c>
      <c r="S319" s="257">
        <f t="shared" si="4"/>
        <v>57984</v>
      </c>
      <c r="T319" s="243" t="s">
        <v>17979</v>
      </c>
      <c r="U319" s="241" t="s">
        <v>1358</v>
      </c>
      <c r="V319" s="305" t="str" cm="1">
        <f t="array" ref="V319">_xlfn.IFS(C319="","",COUNTIF(C319,"ตำแหน่งว่าง*"),"ว่าง",COUNTIF(C319,"&lt;&gt;ตำแหน่งว่าง*"),"คนครอง")</f>
        <v>คนครอง</v>
      </c>
      <c r="W319" s="242" cm="1">
        <f t="array" ref="W319">_xlfn.IFS(COUNTIF(C319,"*(สบ3)"),32,COUNTIF(C319,"*(สบ2)"),41,COUNTIF(C319,"*(สบ1)"),42,COUNTIF(C319,"ตำแหน่งว่าง*"),42)</f>
        <v>42</v>
      </c>
      <c r="X319" s="98" t="s">
        <v>1905</v>
      </c>
      <c r="Y319" s="100" t="s">
        <v>467</v>
      </c>
      <c r="Z319" s="242">
        <v>318</v>
      </c>
      <c r="AA319" s="96"/>
      <c r="AB319" s="96"/>
    </row>
    <row r="320" spans="1:28" s="56" customFormat="1" ht="22.8" customHeight="1">
      <c r="A320" s="96" t="s">
        <v>650</v>
      </c>
      <c r="B320" s="95" t="s">
        <v>70</v>
      </c>
      <c r="C320" s="96" t="s">
        <v>24974</v>
      </c>
      <c r="D320" s="96" t="s">
        <v>24612</v>
      </c>
      <c r="E320" s="96" t="s">
        <v>24613</v>
      </c>
      <c r="F320" s="101" t="s">
        <v>1900</v>
      </c>
      <c r="G320" s="163" t="s">
        <v>1909</v>
      </c>
      <c r="H320" s="121">
        <v>45931</v>
      </c>
      <c r="I320" s="121">
        <v>45931</v>
      </c>
      <c r="J320" s="121">
        <v>45931</v>
      </c>
      <c r="K320" s="121">
        <v>36503</v>
      </c>
      <c r="L320" s="259" t="s">
        <v>25027</v>
      </c>
      <c r="M320" s="259" t="s">
        <v>24</v>
      </c>
      <c r="N320" s="164" t="s">
        <v>26</v>
      </c>
      <c r="O320" s="266" t="s">
        <v>34</v>
      </c>
      <c r="P320" s="164" t="s">
        <v>467</v>
      </c>
      <c r="Q320" s="99" t="s">
        <v>24614</v>
      </c>
      <c r="R320" s="99" t="s">
        <v>24973</v>
      </c>
      <c r="S320" s="257">
        <f t="shared" si="4"/>
        <v>58715</v>
      </c>
      <c r="T320" s="243" t="s">
        <v>17979</v>
      </c>
      <c r="U320" s="241" t="s">
        <v>1358</v>
      </c>
      <c r="V320" s="305" t="str" cm="1">
        <f t="array" ref="V320">_xlfn.IFS(C320="","",COUNTIF(C320,"ตำแหน่งว่าง*"),"ว่าง",COUNTIF(C320,"&lt;&gt;ตำแหน่งว่าง*"),"คนครอง")</f>
        <v>คนครอง</v>
      </c>
      <c r="W320" s="242" cm="1">
        <f t="array" ref="W320">_xlfn.IFS(COUNTIF(C320,"*(สบ3)"),32,COUNTIF(C320,"*(สบ2)"),41,COUNTIF(C320,"*(สบ1)"),42,COUNTIF(C320,"ตำแหน่งว่าง*"),42)</f>
        <v>42</v>
      </c>
      <c r="X320" s="98" t="s">
        <v>1908</v>
      </c>
      <c r="Y320" s="100" t="s">
        <v>467</v>
      </c>
      <c r="Z320" s="242">
        <v>319</v>
      </c>
      <c r="AA320" s="96"/>
      <c r="AB320" s="96"/>
    </row>
    <row r="321" spans="1:28" s="56" customFormat="1" ht="22.8" customHeight="1">
      <c r="A321" s="96" t="s">
        <v>125</v>
      </c>
      <c r="B321" s="95" t="s">
        <v>70</v>
      </c>
      <c r="C321" s="96" t="s">
        <v>17333</v>
      </c>
      <c r="D321" s="96" t="s">
        <v>19263</v>
      </c>
      <c r="E321" s="96" t="s">
        <v>19264</v>
      </c>
      <c r="F321" s="101" t="s">
        <v>1900</v>
      </c>
      <c r="G321" s="163" t="s">
        <v>1911</v>
      </c>
      <c r="H321" s="121">
        <v>44636</v>
      </c>
      <c r="I321" s="121">
        <v>44636</v>
      </c>
      <c r="J321" s="121">
        <v>44636</v>
      </c>
      <c r="K321" s="121">
        <v>33425</v>
      </c>
      <c r="L321" s="259" t="s">
        <v>1467</v>
      </c>
      <c r="M321" s="259" t="s">
        <v>142</v>
      </c>
      <c r="N321" s="164" t="s">
        <v>26</v>
      </c>
      <c r="O321" s="266" t="s">
        <v>34</v>
      </c>
      <c r="P321" s="164" t="s">
        <v>467</v>
      </c>
      <c r="Q321" s="99" t="s">
        <v>1912</v>
      </c>
      <c r="R321" s="95" t="s">
        <v>1640</v>
      </c>
      <c r="S321" s="257">
        <f t="shared" si="4"/>
        <v>55427</v>
      </c>
      <c r="T321" s="243" t="s">
        <v>17979</v>
      </c>
      <c r="U321" s="241" t="s">
        <v>1358</v>
      </c>
      <c r="V321" s="305" t="str" cm="1">
        <f t="array" ref="V321">_xlfn.IFS(C321="","",COUNTIF(C321,"ตำแหน่งว่าง*"),"ว่าง",COUNTIF(C321,"&lt;&gt;ตำแหน่งว่าง*"),"คนครอง")</f>
        <v>คนครอง</v>
      </c>
      <c r="W321" s="242" cm="1">
        <f t="array" ref="W321">_xlfn.IFS(COUNTIF(C321,"*(สบ3)"),32,COUNTIF(C321,"*(สบ2)"),41,COUNTIF(C321,"*(สบ1)"),42,COUNTIF(C321,"ตำแหน่งว่าง*"),42)</f>
        <v>42</v>
      </c>
      <c r="X321" s="98" t="s">
        <v>1910</v>
      </c>
      <c r="Y321" s="100" t="s">
        <v>467</v>
      </c>
      <c r="Z321" s="242">
        <v>320</v>
      </c>
      <c r="AA321" s="96"/>
      <c r="AB321" s="96"/>
    </row>
    <row r="322" spans="1:28" s="56" customFormat="1" ht="22.8" customHeight="1">
      <c r="A322" s="96" t="s">
        <v>125</v>
      </c>
      <c r="B322" s="95" t="s">
        <v>70</v>
      </c>
      <c r="C322" s="96" t="s">
        <v>24353</v>
      </c>
      <c r="D322" s="96" t="s">
        <v>19265</v>
      </c>
      <c r="E322" s="96" t="s">
        <v>19266</v>
      </c>
      <c r="F322" s="101" t="s">
        <v>1900</v>
      </c>
      <c r="G322" s="163" t="s">
        <v>1914</v>
      </c>
      <c r="H322" s="121">
        <v>44636</v>
      </c>
      <c r="I322" s="121">
        <v>44636</v>
      </c>
      <c r="J322" s="121">
        <v>44636</v>
      </c>
      <c r="K322" s="121">
        <v>35118</v>
      </c>
      <c r="L322" s="259" t="s">
        <v>1467</v>
      </c>
      <c r="M322" s="259" t="s">
        <v>1301</v>
      </c>
      <c r="N322" s="164" t="s">
        <v>26</v>
      </c>
      <c r="O322" s="266" t="s">
        <v>34</v>
      </c>
      <c r="P322" s="164" t="s">
        <v>467</v>
      </c>
      <c r="Q322" s="99" t="s">
        <v>1915</v>
      </c>
      <c r="R322" s="95" t="s">
        <v>1498</v>
      </c>
      <c r="S322" s="257">
        <f t="shared" ref="S322:S385" si="5">IF(K322&lt;&gt;"",DATE(YEAR(K322)+60+(K322&gt;=DATE(YEAR(K322),10,2)),10,1),"")</f>
        <v>57254</v>
      </c>
      <c r="T322" s="243" t="s">
        <v>17979</v>
      </c>
      <c r="U322" s="241" t="s">
        <v>1358</v>
      </c>
      <c r="V322" s="305" t="str" cm="1">
        <f t="array" ref="V322">_xlfn.IFS(C322="","",COUNTIF(C322,"ตำแหน่งว่าง*"),"ว่าง",COUNTIF(C322,"&lt;&gt;ตำแหน่งว่าง*"),"คนครอง")</f>
        <v>คนครอง</v>
      </c>
      <c r="W322" s="242" cm="1">
        <f t="array" ref="W322">_xlfn.IFS(COUNTIF(C322,"*(สบ3)"),32,COUNTIF(C322,"*(สบ2)"),41,COUNTIF(C322,"*(สบ1)"),42,COUNTIF(C322,"ตำแหน่งว่าง*"),42)</f>
        <v>42</v>
      </c>
      <c r="X322" s="98" t="s">
        <v>1913</v>
      </c>
      <c r="Y322" s="100" t="s">
        <v>467</v>
      </c>
      <c r="Z322" s="242">
        <v>321</v>
      </c>
      <c r="AA322" s="96"/>
      <c r="AB322" s="96"/>
    </row>
    <row r="323" spans="1:28" s="56" customFormat="1" ht="22.8" customHeight="1">
      <c r="A323" s="96" t="s">
        <v>93</v>
      </c>
      <c r="B323" s="95" t="s">
        <v>70</v>
      </c>
      <c r="C323" s="96" t="s">
        <v>24262</v>
      </c>
      <c r="D323" s="96" t="s">
        <v>19267</v>
      </c>
      <c r="E323" s="96" t="s">
        <v>19268</v>
      </c>
      <c r="F323" s="101" t="s">
        <v>1900</v>
      </c>
      <c r="G323" s="163" t="s">
        <v>1917</v>
      </c>
      <c r="H323" s="121">
        <v>45719</v>
      </c>
      <c r="I323" s="121">
        <v>45719</v>
      </c>
      <c r="J323" s="121">
        <v>41645</v>
      </c>
      <c r="K323" s="121">
        <v>31932</v>
      </c>
      <c r="L323" s="259" t="s">
        <v>1918</v>
      </c>
      <c r="M323" s="259" t="s">
        <v>24</v>
      </c>
      <c r="N323" s="164" t="s">
        <v>26</v>
      </c>
      <c r="O323" s="266" t="s">
        <v>34</v>
      </c>
      <c r="P323" s="164" t="s">
        <v>467</v>
      </c>
      <c r="Q323" s="99" t="s">
        <v>1919</v>
      </c>
      <c r="R323" s="95" t="s">
        <v>24252</v>
      </c>
      <c r="S323" s="257">
        <f t="shared" si="5"/>
        <v>53966</v>
      </c>
      <c r="T323" s="243" t="s">
        <v>17979</v>
      </c>
      <c r="U323" s="241" t="s">
        <v>1358</v>
      </c>
      <c r="V323" s="305" t="str" cm="1">
        <f t="array" ref="V323">_xlfn.IFS(C323="","",COUNTIF(C323,"ตำแหน่งว่าง*"),"ว่าง",COUNTIF(C323,"&lt;&gt;ตำแหน่งว่าง*"),"คนครอง")</f>
        <v>คนครอง</v>
      </c>
      <c r="W323" s="242" cm="1">
        <f t="array" ref="W323">_xlfn.IFS(COUNTIF(C323,"*(สบ3)"),32,COUNTIF(C323,"*(สบ2)"),41,COUNTIF(C323,"*(สบ1)"),42,COUNTIF(C323,"ตำแหน่งว่าง*"),42)</f>
        <v>32</v>
      </c>
      <c r="X323" s="98" t="s">
        <v>1916</v>
      </c>
      <c r="Y323" s="100" t="s">
        <v>467</v>
      </c>
      <c r="Z323" s="242">
        <v>322</v>
      </c>
      <c r="AA323" s="96"/>
      <c r="AB323" s="96" t="s">
        <v>24636</v>
      </c>
    </row>
    <row r="324" spans="1:28" s="56" customFormat="1" ht="22.8" customHeight="1">
      <c r="A324" s="96" t="s">
        <v>125</v>
      </c>
      <c r="B324" s="95" t="s">
        <v>70</v>
      </c>
      <c r="C324" s="96" t="s">
        <v>17334</v>
      </c>
      <c r="D324" s="96" t="s">
        <v>19269</v>
      </c>
      <c r="E324" s="96" t="s">
        <v>19270</v>
      </c>
      <c r="F324" s="101" t="s">
        <v>1900</v>
      </c>
      <c r="G324" s="163" t="s">
        <v>1921</v>
      </c>
      <c r="H324" s="121">
        <v>44636</v>
      </c>
      <c r="I324" s="121">
        <v>44636</v>
      </c>
      <c r="J324" s="121">
        <v>44636</v>
      </c>
      <c r="K324" s="121">
        <v>34337</v>
      </c>
      <c r="L324" s="259" t="s">
        <v>1467</v>
      </c>
      <c r="M324" s="259" t="s">
        <v>191</v>
      </c>
      <c r="N324" s="164" t="s">
        <v>26</v>
      </c>
      <c r="O324" s="266" t="s">
        <v>34</v>
      </c>
      <c r="P324" s="164" t="s">
        <v>467</v>
      </c>
      <c r="Q324" s="99" t="s">
        <v>1922</v>
      </c>
      <c r="R324" s="95" t="s">
        <v>1498</v>
      </c>
      <c r="S324" s="257">
        <f t="shared" si="5"/>
        <v>56523</v>
      </c>
      <c r="T324" s="243" t="s">
        <v>17979</v>
      </c>
      <c r="U324" s="241" t="s">
        <v>1358</v>
      </c>
      <c r="V324" s="305" t="str" cm="1">
        <f t="array" ref="V324">_xlfn.IFS(C324="","",COUNTIF(C324,"ตำแหน่งว่าง*"),"ว่าง",COUNTIF(C324,"&lt;&gt;ตำแหน่งว่าง*"),"คนครอง")</f>
        <v>คนครอง</v>
      </c>
      <c r="W324" s="242" cm="1">
        <f t="array" ref="W324">_xlfn.IFS(COUNTIF(C324,"*(สบ3)"),32,COUNTIF(C324,"*(สบ2)"),41,COUNTIF(C324,"*(สบ1)"),42,COUNTIF(C324,"ตำแหน่งว่าง*"),42)</f>
        <v>42</v>
      </c>
      <c r="X324" s="98" t="s">
        <v>1920</v>
      </c>
      <c r="Y324" s="100" t="s">
        <v>467</v>
      </c>
      <c r="Z324" s="242">
        <v>323</v>
      </c>
      <c r="AA324" s="96"/>
      <c r="AB324" s="96"/>
    </row>
    <row r="325" spans="1:28" s="56" customFormat="1" ht="22.8" customHeight="1">
      <c r="A325" s="96" t="s">
        <v>125</v>
      </c>
      <c r="B325" s="95" t="s">
        <v>70</v>
      </c>
      <c r="C325" s="97" t="s">
        <v>17335</v>
      </c>
      <c r="D325" s="96" t="s">
        <v>19143</v>
      </c>
      <c r="E325" s="96" t="s">
        <v>19271</v>
      </c>
      <c r="F325" s="101" t="s">
        <v>1900</v>
      </c>
      <c r="G325" s="163" t="s">
        <v>1924</v>
      </c>
      <c r="H325" s="121">
        <v>44636</v>
      </c>
      <c r="I325" s="121">
        <v>44636</v>
      </c>
      <c r="J325" s="121">
        <v>44636</v>
      </c>
      <c r="K325" s="121">
        <v>35675</v>
      </c>
      <c r="L325" s="259" t="s">
        <v>1925</v>
      </c>
      <c r="M325" s="259" t="s">
        <v>41</v>
      </c>
      <c r="N325" s="164" t="s">
        <v>26</v>
      </c>
      <c r="O325" s="266" t="s">
        <v>34</v>
      </c>
      <c r="P325" s="164" t="s">
        <v>467</v>
      </c>
      <c r="Q325" s="99" t="s">
        <v>1926</v>
      </c>
      <c r="R325" s="95" t="s">
        <v>1640</v>
      </c>
      <c r="S325" s="257">
        <f t="shared" si="5"/>
        <v>57619</v>
      </c>
      <c r="T325" s="243" t="s">
        <v>17979</v>
      </c>
      <c r="U325" s="241" t="s">
        <v>1358</v>
      </c>
      <c r="V325" s="305" t="str" cm="1">
        <f t="array" ref="V325">_xlfn.IFS(C325="","",COUNTIF(C325,"ตำแหน่งว่าง*"),"ว่าง",COUNTIF(C325,"&lt;&gt;ตำแหน่งว่าง*"),"คนครอง")</f>
        <v>คนครอง</v>
      </c>
      <c r="W325" s="242" cm="1">
        <f t="array" ref="W325">_xlfn.IFS(COUNTIF(C325,"*(สบ3)"),32,COUNTIF(C325,"*(สบ2)"),41,COUNTIF(C325,"*(สบ1)"),42,COUNTIF(C325,"ตำแหน่งว่าง*"),42)</f>
        <v>42</v>
      </c>
      <c r="X325" s="98" t="s">
        <v>1923</v>
      </c>
      <c r="Y325" s="100" t="s">
        <v>467</v>
      </c>
      <c r="Z325" s="242">
        <v>324</v>
      </c>
      <c r="AA325" s="96"/>
      <c r="AB325" s="96"/>
    </row>
    <row r="326" spans="1:28" s="56" customFormat="1" ht="22.8" customHeight="1">
      <c r="A326" s="96" t="s">
        <v>125</v>
      </c>
      <c r="B326" s="95" t="s">
        <v>70</v>
      </c>
      <c r="C326" s="96" t="s">
        <v>24354</v>
      </c>
      <c r="D326" s="96" t="s">
        <v>19272</v>
      </c>
      <c r="E326" s="96" t="s">
        <v>19273</v>
      </c>
      <c r="F326" s="101" t="s">
        <v>1900</v>
      </c>
      <c r="G326" s="163" t="s">
        <v>1928</v>
      </c>
      <c r="H326" s="121">
        <v>44636</v>
      </c>
      <c r="I326" s="121">
        <v>44636</v>
      </c>
      <c r="J326" s="121">
        <v>44636</v>
      </c>
      <c r="K326" s="121">
        <v>35690</v>
      </c>
      <c r="L326" s="259" t="s">
        <v>1467</v>
      </c>
      <c r="M326" s="259" t="s">
        <v>159</v>
      </c>
      <c r="N326" s="164" t="s">
        <v>26</v>
      </c>
      <c r="O326" s="266" t="s">
        <v>34</v>
      </c>
      <c r="P326" s="164" t="s">
        <v>467</v>
      </c>
      <c r="Q326" s="99" t="s">
        <v>1929</v>
      </c>
      <c r="R326" s="95" t="s">
        <v>1498</v>
      </c>
      <c r="S326" s="257">
        <f t="shared" si="5"/>
        <v>57619</v>
      </c>
      <c r="T326" s="243" t="s">
        <v>17979</v>
      </c>
      <c r="U326" s="241" t="s">
        <v>1358</v>
      </c>
      <c r="V326" s="305" t="str" cm="1">
        <f t="array" ref="V326">_xlfn.IFS(C326="","",COUNTIF(C326,"ตำแหน่งว่าง*"),"ว่าง",COUNTIF(C326,"&lt;&gt;ตำแหน่งว่าง*"),"คนครอง")</f>
        <v>คนครอง</v>
      </c>
      <c r="W326" s="242" cm="1">
        <f t="array" ref="W326">_xlfn.IFS(COUNTIF(C326,"*(สบ3)"),32,COUNTIF(C326,"*(สบ2)"),41,COUNTIF(C326,"*(สบ1)"),42,COUNTIF(C326,"ตำแหน่งว่าง*"),42)</f>
        <v>42</v>
      </c>
      <c r="X326" s="98" t="s">
        <v>1927</v>
      </c>
      <c r="Y326" s="100" t="s">
        <v>467</v>
      </c>
      <c r="Z326" s="242">
        <v>325</v>
      </c>
      <c r="AA326" s="96"/>
      <c r="AB326" s="96"/>
    </row>
    <row r="327" spans="1:28" s="56" customFormat="1" ht="22.8" customHeight="1">
      <c r="A327" s="96" t="s">
        <v>125</v>
      </c>
      <c r="B327" s="95" t="s">
        <v>70</v>
      </c>
      <c r="C327" s="96" t="s">
        <v>17336</v>
      </c>
      <c r="D327" s="96" t="s">
        <v>19274</v>
      </c>
      <c r="E327" s="96" t="s">
        <v>19275</v>
      </c>
      <c r="F327" s="101" t="s">
        <v>1900</v>
      </c>
      <c r="G327" s="163" t="s">
        <v>1931</v>
      </c>
      <c r="H327" s="121">
        <v>44636</v>
      </c>
      <c r="I327" s="121">
        <v>44636</v>
      </c>
      <c r="J327" s="121">
        <v>44636</v>
      </c>
      <c r="K327" s="121">
        <v>35102</v>
      </c>
      <c r="L327" s="259" t="s">
        <v>1467</v>
      </c>
      <c r="M327" s="259" t="s">
        <v>535</v>
      </c>
      <c r="N327" s="164" t="s">
        <v>26</v>
      </c>
      <c r="O327" s="266" t="s">
        <v>34</v>
      </c>
      <c r="P327" s="164" t="s">
        <v>467</v>
      </c>
      <c r="Q327" s="99" t="s">
        <v>1932</v>
      </c>
      <c r="R327" s="95" t="s">
        <v>1498</v>
      </c>
      <c r="S327" s="257">
        <f t="shared" si="5"/>
        <v>57254</v>
      </c>
      <c r="T327" s="243" t="s">
        <v>17979</v>
      </c>
      <c r="U327" s="241" t="s">
        <v>1358</v>
      </c>
      <c r="V327" s="305" t="str" cm="1">
        <f t="array" ref="V327">_xlfn.IFS(C327="","",COUNTIF(C327,"ตำแหน่งว่าง*"),"ว่าง",COUNTIF(C327,"&lt;&gt;ตำแหน่งว่าง*"),"คนครอง")</f>
        <v>คนครอง</v>
      </c>
      <c r="W327" s="242" cm="1">
        <f t="array" ref="W327">_xlfn.IFS(COUNTIF(C327,"*(สบ3)"),32,COUNTIF(C327,"*(สบ2)"),41,COUNTIF(C327,"*(สบ1)"),42,COUNTIF(C327,"ตำแหน่งว่าง*"),42)</f>
        <v>42</v>
      </c>
      <c r="X327" s="98" t="s">
        <v>1930</v>
      </c>
      <c r="Y327" s="100" t="s">
        <v>467</v>
      </c>
      <c r="Z327" s="242">
        <v>326</v>
      </c>
      <c r="AA327" s="96"/>
      <c r="AB327" s="96"/>
    </row>
    <row r="328" spans="1:28" s="56" customFormat="1" ht="22.8" customHeight="1">
      <c r="A328" s="96" t="s">
        <v>125</v>
      </c>
      <c r="B328" s="95" t="s">
        <v>20</v>
      </c>
      <c r="C328" s="96" t="s">
        <v>17337</v>
      </c>
      <c r="D328" s="96" t="s">
        <v>19276</v>
      </c>
      <c r="E328" s="96" t="s">
        <v>19277</v>
      </c>
      <c r="F328" s="101" t="s">
        <v>1900</v>
      </c>
      <c r="G328" s="163" t="s">
        <v>1934</v>
      </c>
      <c r="H328" s="121">
        <v>44636</v>
      </c>
      <c r="I328" s="121">
        <v>44636</v>
      </c>
      <c r="J328" s="121">
        <v>44636</v>
      </c>
      <c r="K328" s="121">
        <v>34373</v>
      </c>
      <c r="L328" s="259" t="s">
        <v>1467</v>
      </c>
      <c r="M328" s="259" t="s">
        <v>1935</v>
      </c>
      <c r="N328" s="164" t="s">
        <v>26</v>
      </c>
      <c r="O328" s="266" t="s">
        <v>34</v>
      </c>
      <c r="P328" s="164" t="s">
        <v>467</v>
      </c>
      <c r="Q328" s="99" t="s">
        <v>1936</v>
      </c>
      <c r="R328" s="95" t="s">
        <v>1498</v>
      </c>
      <c r="S328" s="257">
        <f t="shared" si="5"/>
        <v>56523</v>
      </c>
      <c r="T328" s="243" t="s">
        <v>17979</v>
      </c>
      <c r="U328" s="241" t="s">
        <v>1358</v>
      </c>
      <c r="V328" s="305" t="str" cm="1">
        <f t="array" ref="V328">_xlfn.IFS(C328="","",COUNTIF(C328,"ตำแหน่งว่าง*"),"ว่าง",COUNTIF(C328,"&lt;&gt;ตำแหน่งว่าง*"),"คนครอง")</f>
        <v>คนครอง</v>
      </c>
      <c r="W328" s="242" cm="1">
        <f t="array" ref="W328">_xlfn.IFS(COUNTIF(C328,"*(สบ3)"),32,COUNTIF(C328,"*(สบ2)"),41,COUNTIF(C328,"*(สบ1)"),42,COUNTIF(C328,"ตำแหน่งว่าง*"),42)</f>
        <v>42</v>
      </c>
      <c r="X328" s="98" t="s">
        <v>1933</v>
      </c>
      <c r="Y328" s="100" t="s">
        <v>467</v>
      </c>
      <c r="Z328" s="242">
        <v>327</v>
      </c>
      <c r="AA328" s="96"/>
      <c r="AB328" s="96"/>
    </row>
    <row r="329" spans="1:28" s="59" customFormat="1" ht="22.8" customHeight="1">
      <c r="A329" s="96" t="s">
        <v>125</v>
      </c>
      <c r="B329" s="95" t="s">
        <v>20</v>
      </c>
      <c r="C329" s="96" t="s">
        <v>17338</v>
      </c>
      <c r="D329" s="96" t="s">
        <v>19278</v>
      </c>
      <c r="E329" s="96" t="s">
        <v>19279</v>
      </c>
      <c r="F329" s="101" t="s">
        <v>1900</v>
      </c>
      <c r="G329" s="163" t="s">
        <v>1938</v>
      </c>
      <c r="H329" s="121">
        <v>44636</v>
      </c>
      <c r="I329" s="121">
        <v>44636</v>
      </c>
      <c r="J329" s="121">
        <v>44636</v>
      </c>
      <c r="K329" s="121">
        <v>35270</v>
      </c>
      <c r="L329" s="259" t="s">
        <v>1467</v>
      </c>
      <c r="M329" s="259" t="s">
        <v>24</v>
      </c>
      <c r="N329" s="164" t="s">
        <v>26</v>
      </c>
      <c r="O329" s="266" t="s">
        <v>34</v>
      </c>
      <c r="P329" s="164" t="s">
        <v>467</v>
      </c>
      <c r="Q329" s="99" t="s">
        <v>1939</v>
      </c>
      <c r="R329" s="95" t="s">
        <v>1498</v>
      </c>
      <c r="S329" s="257">
        <f t="shared" si="5"/>
        <v>57254</v>
      </c>
      <c r="T329" s="243" t="s">
        <v>17979</v>
      </c>
      <c r="U329" s="241" t="s">
        <v>1358</v>
      </c>
      <c r="V329" s="305" t="str" cm="1">
        <f t="array" ref="V329">_xlfn.IFS(C329="","",COUNTIF(C329,"ตำแหน่งว่าง*"),"ว่าง",COUNTIF(C329,"&lt;&gt;ตำแหน่งว่าง*"),"คนครอง")</f>
        <v>คนครอง</v>
      </c>
      <c r="W329" s="242" cm="1">
        <f t="array" ref="W329">_xlfn.IFS(COUNTIF(C329,"*(สบ3)"),32,COUNTIF(C329,"*(สบ2)"),41,COUNTIF(C329,"*(สบ1)"),42,COUNTIF(C329,"ตำแหน่งว่าง*"),42)</f>
        <v>42</v>
      </c>
      <c r="X329" s="98" t="s">
        <v>1937</v>
      </c>
      <c r="Y329" s="100" t="s">
        <v>467</v>
      </c>
      <c r="Z329" s="242">
        <v>328</v>
      </c>
      <c r="AA329" s="96"/>
      <c r="AB329" s="96"/>
    </row>
    <row r="330" spans="1:28" s="56" customFormat="1" ht="22.8" customHeight="1">
      <c r="A330" s="96" t="s">
        <v>93</v>
      </c>
      <c r="B330" s="95" t="s">
        <v>70</v>
      </c>
      <c r="C330" s="96" t="s">
        <v>24263</v>
      </c>
      <c r="D330" s="96" t="s">
        <v>19280</v>
      </c>
      <c r="E330" s="96" t="s">
        <v>19281</v>
      </c>
      <c r="F330" s="101" t="s">
        <v>1900</v>
      </c>
      <c r="G330" s="163" t="s">
        <v>1941</v>
      </c>
      <c r="H330" s="121">
        <v>45719</v>
      </c>
      <c r="I330" s="121">
        <v>45719</v>
      </c>
      <c r="J330" s="121">
        <v>41715</v>
      </c>
      <c r="K330" s="121">
        <v>31184</v>
      </c>
      <c r="L330" s="259" t="s">
        <v>1942</v>
      </c>
      <c r="M330" s="259" t="s">
        <v>24</v>
      </c>
      <c r="N330" s="164" t="s">
        <v>26</v>
      </c>
      <c r="O330" s="266" t="s">
        <v>34</v>
      </c>
      <c r="P330" s="164" t="s">
        <v>467</v>
      </c>
      <c r="Q330" s="99" t="s">
        <v>1943</v>
      </c>
      <c r="R330" s="95" t="s">
        <v>24252</v>
      </c>
      <c r="S330" s="257">
        <f t="shared" si="5"/>
        <v>53236</v>
      </c>
      <c r="T330" s="243" t="s">
        <v>17979</v>
      </c>
      <c r="U330" s="241" t="s">
        <v>1358</v>
      </c>
      <c r="V330" s="305" t="str" cm="1">
        <f t="array" ref="V330">_xlfn.IFS(C330="","",COUNTIF(C330,"ตำแหน่งว่าง*"),"ว่าง",COUNTIF(C330,"&lt;&gt;ตำแหน่งว่าง*"),"คนครอง")</f>
        <v>คนครอง</v>
      </c>
      <c r="W330" s="242" cm="1">
        <f t="array" ref="W330">_xlfn.IFS(COUNTIF(C330,"*(สบ3)"),32,COUNTIF(C330,"*(สบ2)"),41,COUNTIF(C330,"*(สบ1)"),42,COUNTIF(C330,"ตำแหน่งว่าง*"),42)</f>
        <v>32</v>
      </c>
      <c r="X330" s="98" t="s">
        <v>1940</v>
      </c>
      <c r="Y330" s="100" t="s">
        <v>467</v>
      </c>
      <c r="Z330" s="242">
        <v>329</v>
      </c>
      <c r="AA330" s="96"/>
      <c r="AB330" s="96" t="s">
        <v>24624</v>
      </c>
    </row>
    <row r="331" spans="1:28" s="56" customFormat="1" ht="22.8" customHeight="1">
      <c r="A331" s="96" t="s">
        <v>125</v>
      </c>
      <c r="B331" s="95" t="s">
        <v>20</v>
      </c>
      <c r="C331" s="96" t="s">
        <v>24355</v>
      </c>
      <c r="D331" s="96" t="s">
        <v>19282</v>
      </c>
      <c r="E331" s="96" t="s">
        <v>19283</v>
      </c>
      <c r="F331" s="101" t="s">
        <v>1900</v>
      </c>
      <c r="G331" s="163" t="s">
        <v>1945</v>
      </c>
      <c r="H331" s="121">
        <v>44636</v>
      </c>
      <c r="I331" s="121">
        <v>44636</v>
      </c>
      <c r="J331" s="121">
        <v>44636</v>
      </c>
      <c r="K331" s="121">
        <v>35677</v>
      </c>
      <c r="L331" s="259" t="s">
        <v>1467</v>
      </c>
      <c r="M331" s="259" t="s">
        <v>32</v>
      </c>
      <c r="N331" s="164" t="s">
        <v>26</v>
      </c>
      <c r="O331" s="266" t="s">
        <v>34</v>
      </c>
      <c r="P331" s="164" t="s">
        <v>467</v>
      </c>
      <c r="Q331" s="99" t="s">
        <v>1946</v>
      </c>
      <c r="R331" s="95" t="s">
        <v>1498</v>
      </c>
      <c r="S331" s="257">
        <f t="shared" si="5"/>
        <v>57619</v>
      </c>
      <c r="T331" s="243" t="s">
        <v>17979</v>
      </c>
      <c r="U331" s="241" t="s">
        <v>1358</v>
      </c>
      <c r="V331" s="305" t="str" cm="1">
        <f t="array" ref="V331">_xlfn.IFS(C331="","",COUNTIF(C331,"ตำแหน่งว่าง*"),"ว่าง",COUNTIF(C331,"&lt;&gt;ตำแหน่งว่าง*"),"คนครอง")</f>
        <v>คนครอง</v>
      </c>
      <c r="W331" s="242" cm="1">
        <f t="array" ref="W331">_xlfn.IFS(COUNTIF(C331,"*(สบ3)"),32,COUNTIF(C331,"*(สบ2)"),41,COUNTIF(C331,"*(สบ1)"),42,COUNTIF(C331,"ตำแหน่งว่าง*"),42)</f>
        <v>42</v>
      </c>
      <c r="X331" s="98" t="s">
        <v>1944</v>
      </c>
      <c r="Y331" s="100" t="s">
        <v>467</v>
      </c>
      <c r="Z331" s="242">
        <v>330</v>
      </c>
      <c r="AA331" s="96"/>
      <c r="AB331" s="96"/>
    </row>
    <row r="332" spans="1:28" s="58" customFormat="1" ht="22.8" customHeight="1">
      <c r="A332" s="96" t="s">
        <v>93</v>
      </c>
      <c r="B332" s="95" t="s">
        <v>70</v>
      </c>
      <c r="C332" s="96" t="s">
        <v>17339</v>
      </c>
      <c r="D332" s="96" t="s">
        <v>19284</v>
      </c>
      <c r="E332" s="96" t="s">
        <v>19285</v>
      </c>
      <c r="F332" s="101" t="s">
        <v>1900</v>
      </c>
      <c r="G332" s="163" t="s">
        <v>1948</v>
      </c>
      <c r="H332" s="121">
        <v>43174</v>
      </c>
      <c r="I332" s="121">
        <v>43174</v>
      </c>
      <c r="J332" s="121">
        <v>37956</v>
      </c>
      <c r="K332" s="121">
        <v>29572</v>
      </c>
      <c r="L332" s="259" t="s">
        <v>16924</v>
      </c>
      <c r="M332" s="259" t="s">
        <v>1949</v>
      </c>
      <c r="N332" s="164" t="s">
        <v>26</v>
      </c>
      <c r="O332" s="266" t="s">
        <v>34</v>
      </c>
      <c r="P332" s="164" t="s">
        <v>467</v>
      </c>
      <c r="Q332" s="99" t="s">
        <v>1950</v>
      </c>
      <c r="R332" s="99" t="s">
        <v>1532</v>
      </c>
      <c r="S332" s="257">
        <f t="shared" si="5"/>
        <v>51775</v>
      </c>
      <c r="T332" s="243" t="s">
        <v>17979</v>
      </c>
      <c r="U332" s="241" t="s">
        <v>1358</v>
      </c>
      <c r="V332" s="305" t="str" cm="1">
        <f t="array" ref="V332">_xlfn.IFS(C332="","",COUNTIF(C332,"ตำแหน่งว่าง*"),"ว่าง",COUNTIF(C332,"&lt;&gt;ตำแหน่งว่าง*"),"คนครอง")</f>
        <v>คนครอง</v>
      </c>
      <c r="W332" s="242" cm="1">
        <f t="array" ref="W332">_xlfn.IFS(COUNTIF(C332,"*(สบ3)"),32,COUNTIF(C332,"*(สบ2)"),41,COUNTIF(C332,"*(สบ1)"),42,COUNTIF(C332,"ตำแหน่งว่าง*"),42)</f>
        <v>32</v>
      </c>
      <c r="X332" s="98" t="s">
        <v>1947</v>
      </c>
      <c r="Y332" s="100" t="s">
        <v>467</v>
      </c>
      <c r="Z332" s="242">
        <v>331</v>
      </c>
      <c r="AA332" s="96" t="s">
        <v>24756</v>
      </c>
      <c r="AB332" s="96" t="s">
        <v>24626</v>
      </c>
    </row>
    <row r="333" spans="1:28" s="56" customFormat="1" ht="22.8" customHeight="1">
      <c r="A333" s="96" t="s">
        <v>125</v>
      </c>
      <c r="B333" s="95" t="s">
        <v>70</v>
      </c>
      <c r="C333" s="96" t="s">
        <v>1951</v>
      </c>
      <c r="D333" s="96" t="s">
        <v>19286</v>
      </c>
      <c r="E333" s="96" t="s">
        <v>19287</v>
      </c>
      <c r="F333" s="97" t="s">
        <v>1900</v>
      </c>
      <c r="G333" s="163" t="s">
        <v>1953</v>
      </c>
      <c r="H333" s="121">
        <v>44986</v>
      </c>
      <c r="I333" s="121">
        <v>44986</v>
      </c>
      <c r="J333" s="121">
        <v>44986</v>
      </c>
      <c r="K333" s="121">
        <v>36076</v>
      </c>
      <c r="L333" s="259" t="s">
        <v>1467</v>
      </c>
      <c r="M333" s="259" t="s">
        <v>1954</v>
      </c>
      <c r="N333" s="164" t="s">
        <v>26</v>
      </c>
      <c r="O333" s="266" t="s">
        <v>34</v>
      </c>
      <c r="P333" s="164" t="s">
        <v>467</v>
      </c>
      <c r="Q333" s="99" t="s">
        <v>1955</v>
      </c>
      <c r="R333" s="95" t="s">
        <v>1474</v>
      </c>
      <c r="S333" s="257">
        <f t="shared" si="5"/>
        <v>58349</v>
      </c>
      <c r="T333" s="243" t="s">
        <v>17979</v>
      </c>
      <c r="U333" s="241" t="s">
        <v>1358</v>
      </c>
      <c r="V333" s="305" t="str" cm="1">
        <f t="array" ref="V333">_xlfn.IFS(C333="","",COUNTIF(C333,"ตำแหน่งว่าง*"),"ว่าง",COUNTIF(C333,"&lt;&gt;ตำแหน่งว่าง*"),"คนครอง")</f>
        <v>คนครอง</v>
      </c>
      <c r="W333" s="242" cm="1">
        <f t="array" ref="W333">_xlfn.IFS(COUNTIF(C333,"*(สบ3)"),32,COUNTIF(C333,"*(สบ2)"),41,COUNTIF(C333,"*(สบ1)"),42,COUNTIF(C333,"ตำแหน่งว่าง*"),42)</f>
        <v>42</v>
      </c>
      <c r="X333" s="98" t="s">
        <v>1952</v>
      </c>
      <c r="Y333" s="100" t="s">
        <v>467</v>
      </c>
      <c r="Z333" s="242">
        <v>332</v>
      </c>
      <c r="AA333" s="96"/>
      <c r="AB333" s="96"/>
    </row>
    <row r="334" spans="1:28" s="59" customFormat="1" ht="22.8" customHeight="1">
      <c r="A334" s="96" t="s">
        <v>125</v>
      </c>
      <c r="B334" s="95" t="s">
        <v>20</v>
      </c>
      <c r="C334" s="96" t="s">
        <v>17340</v>
      </c>
      <c r="D334" s="96" t="s">
        <v>19288</v>
      </c>
      <c r="E334" s="96" t="s">
        <v>19289</v>
      </c>
      <c r="F334" s="101" t="s">
        <v>1900</v>
      </c>
      <c r="G334" s="163" t="s">
        <v>1957</v>
      </c>
      <c r="H334" s="121">
        <v>44636</v>
      </c>
      <c r="I334" s="121">
        <v>44636</v>
      </c>
      <c r="J334" s="121">
        <v>44636</v>
      </c>
      <c r="K334" s="121">
        <v>34091</v>
      </c>
      <c r="L334" s="259" t="s">
        <v>1467</v>
      </c>
      <c r="M334" s="259" t="s">
        <v>613</v>
      </c>
      <c r="N334" s="164" t="s">
        <v>26</v>
      </c>
      <c r="O334" s="266" t="s">
        <v>34</v>
      </c>
      <c r="P334" s="164" t="s">
        <v>467</v>
      </c>
      <c r="Q334" s="99" t="s">
        <v>1958</v>
      </c>
      <c r="R334" s="95" t="s">
        <v>1498</v>
      </c>
      <c r="S334" s="257">
        <f t="shared" si="5"/>
        <v>56158</v>
      </c>
      <c r="T334" s="243" t="s">
        <v>17979</v>
      </c>
      <c r="U334" s="241" t="s">
        <v>1358</v>
      </c>
      <c r="V334" s="305" t="str" cm="1">
        <f t="array" ref="V334">_xlfn.IFS(C334="","",COUNTIF(C334,"ตำแหน่งว่าง*"),"ว่าง",COUNTIF(C334,"&lt;&gt;ตำแหน่งว่าง*"),"คนครอง")</f>
        <v>คนครอง</v>
      </c>
      <c r="W334" s="242" cm="1">
        <f t="array" ref="W334">_xlfn.IFS(COUNTIF(C334,"*(สบ3)"),32,COUNTIF(C334,"*(สบ2)"),41,COUNTIF(C334,"*(สบ1)"),42,COUNTIF(C334,"ตำแหน่งว่าง*"),42)</f>
        <v>42</v>
      </c>
      <c r="X334" s="98" t="s">
        <v>1956</v>
      </c>
      <c r="Y334" s="100" t="s">
        <v>467</v>
      </c>
      <c r="Z334" s="242">
        <v>333</v>
      </c>
      <c r="AA334" s="96"/>
      <c r="AB334" s="96"/>
    </row>
    <row r="335" spans="1:28" s="56" customFormat="1" ht="22.8" customHeight="1">
      <c r="A335" s="96" t="s">
        <v>55</v>
      </c>
      <c r="B335" s="95" t="s">
        <v>70</v>
      </c>
      <c r="C335" s="96" t="s">
        <v>1959</v>
      </c>
      <c r="D335" s="96" t="s">
        <v>19290</v>
      </c>
      <c r="E335" s="96" t="s">
        <v>19291</v>
      </c>
      <c r="F335" s="101" t="s">
        <v>1900</v>
      </c>
      <c r="G335" s="163" t="s">
        <v>1961</v>
      </c>
      <c r="H335" s="121">
        <v>44967</v>
      </c>
      <c r="I335" s="121">
        <v>44967</v>
      </c>
      <c r="J335" s="121">
        <v>42278</v>
      </c>
      <c r="K335" s="121">
        <v>31871</v>
      </c>
      <c r="L335" s="259" t="s">
        <v>1962</v>
      </c>
      <c r="M335" s="259" t="s">
        <v>24</v>
      </c>
      <c r="N335" s="164" t="s">
        <v>26</v>
      </c>
      <c r="O335" s="266" t="s">
        <v>34</v>
      </c>
      <c r="P335" s="164" t="s">
        <v>467</v>
      </c>
      <c r="Q335" s="99" t="s">
        <v>1963</v>
      </c>
      <c r="R335" s="95" t="s">
        <v>686</v>
      </c>
      <c r="S335" s="257">
        <f t="shared" si="5"/>
        <v>53966</v>
      </c>
      <c r="T335" s="243" t="s">
        <v>17979</v>
      </c>
      <c r="U335" s="241" t="s">
        <v>1358</v>
      </c>
      <c r="V335" s="305" t="str" cm="1">
        <f t="array" ref="V335">_xlfn.IFS(C335="","",COUNTIF(C335,"ตำแหน่งว่าง*"),"ว่าง",COUNTIF(C335,"&lt;&gt;ตำแหน่งว่าง*"),"คนครอง")</f>
        <v>คนครอง</v>
      </c>
      <c r="W335" s="242" cm="1">
        <f t="array" ref="W335">_xlfn.IFS(COUNTIF(C335,"*(สบ3)"),32,COUNTIF(C335,"*(สบ2)"),41,COUNTIF(C335,"*(สบ1)"),42,COUNTIF(C335,"ตำแหน่งว่าง*"),42)</f>
        <v>41</v>
      </c>
      <c r="X335" s="98" t="s">
        <v>1960</v>
      </c>
      <c r="Y335" s="100" t="s">
        <v>467</v>
      </c>
      <c r="Z335" s="242">
        <v>334</v>
      </c>
      <c r="AA335" s="96"/>
      <c r="AB335" s="96" t="s">
        <v>24624</v>
      </c>
    </row>
    <row r="336" spans="1:28" s="56" customFormat="1" ht="22.8" customHeight="1">
      <c r="A336" s="96" t="s">
        <v>154</v>
      </c>
      <c r="B336" s="95" t="s">
        <v>20</v>
      </c>
      <c r="C336" s="96" t="s">
        <v>17443</v>
      </c>
      <c r="D336" s="96" t="s">
        <v>19905</v>
      </c>
      <c r="E336" s="96" t="s">
        <v>19906</v>
      </c>
      <c r="F336" s="101" t="s">
        <v>1900</v>
      </c>
      <c r="G336" s="163" t="s">
        <v>1965</v>
      </c>
      <c r="H336" s="121">
        <v>45768</v>
      </c>
      <c r="I336" s="121">
        <v>43868</v>
      </c>
      <c r="J336" s="121">
        <v>43868</v>
      </c>
      <c r="K336" s="121">
        <v>35538</v>
      </c>
      <c r="L336" s="259" t="s">
        <v>17114</v>
      </c>
      <c r="M336" s="259" t="s">
        <v>24</v>
      </c>
      <c r="N336" s="164" t="s">
        <v>26</v>
      </c>
      <c r="O336" s="266" t="s">
        <v>34</v>
      </c>
      <c r="P336" s="164" t="s">
        <v>467</v>
      </c>
      <c r="Q336" s="99" t="s">
        <v>3006</v>
      </c>
      <c r="R336" s="95" t="s">
        <v>24416</v>
      </c>
      <c r="S336" s="257">
        <f t="shared" si="5"/>
        <v>57619</v>
      </c>
      <c r="T336" s="243" t="s">
        <v>17979</v>
      </c>
      <c r="U336" s="241" t="s">
        <v>1358</v>
      </c>
      <c r="V336" s="305" t="str" cm="1">
        <f t="array" ref="V336">_xlfn.IFS(C336="","",COUNTIF(C336,"ตำแหน่งว่าง*"),"ว่าง",COUNTIF(C336,"&lt;&gt;ตำแหน่งว่าง*"),"คนครอง")</f>
        <v>คนครอง</v>
      </c>
      <c r="W336" s="242" cm="1">
        <f t="array" ref="W336">_xlfn.IFS(COUNTIF(C336,"*(สบ3)"),32,COUNTIF(C336,"*(สบ2)"),41,COUNTIF(C336,"*(สบ1)"),42,COUNTIF(C336,"ตำแหน่งว่าง*"),42)</f>
        <v>42</v>
      </c>
      <c r="X336" s="98" t="s">
        <v>1964</v>
      </c>
      <c r="Y336" s="100" t="s">
        <v>467</v>
      </c>
      <c r="Z336" s="242">
        <v>335</v>
      </c>
      <c r="AA336" s="96"/>
      <c r="AB336" s="96" t="s">
        <v>24654</v>
      </c>
    </row>
    <row r="337" spans="1:28" s="56" customFormat="1" ht="22.8" customHeight="1">
      <c r="A337" s="96"/>
      <c r="B337" s="95"/>
      <c r="C337" s="95" t="s">
        <v>60</v>
      </c>
      <c r="D337" s="96"/>
      <c r="E337" s="96"/>
      <c r="F337" s="101" t="s">
        <v>1900</v>
      </c>
      <c r="G337" s="163" t="s">
        <v>1969</v>
      </c>
      <c r="H337" s="121"/>
      <c r="I337" s="121"/>
      <c r="J337" s="121"/>
      <c r="K337" s="121"/>
      <c r="L337" s="259"/>
      <c r="M337" s="259"/>
      <c r="N337" s="164" t="s">
        <v>26</v>
      </c>
      <c r="O337" s="266" t="s">
        <v>34</v>
      </c>
      <c r="P337" s="164" t="s">
        <v>467</v>
      </c>
      <c r="Q337" s="99"/>
      <c r="R337" s="95"/>
      <c r="S337" s="257" t="str">
        <f t="shared" si="5"/>
        <v/>
      </c>
      <c r="T337" s="243" t="s">
        <v>17979</v>
      </c>
      <c r="U337" s="241" t="s">
        <v>1358</v>
      </c>
      <c r="V337" s="305" t="str" cm="1">
        <f t="array" ref="V337">_xlfn.IFS(C337="","",COUNTIF(C337,"ตำแหน่งว่าง*"),"ว่าง",COUNTIF(C337,"&lt;&gt;ตำแหน่งว่าง*"),"คนครอง")</f>
        <v>ว่าง</v>
      </c>
      <c r="W337" s="242" cm="1">
        <f t="array" ref="W337">_xlfn.IFS(COUNTIF(C337,"*(สบ3)"),32,COUNTIF(C337,"*(สบ2)"),41,COUNTIF(C337,"*(สบ1)"),42,COUNTIF(C337,"ตำแหน่งว่าง*"),42)</f>
        <v>42</v>
      </c>
      <c r="X337" s="98" t="s">
        <v>1968</v>
      </c>
      <c r="Y337" s="100" t="s">
        <v>467</v>
      </c>
      <c r="Z337" s="242">
        <v>336</v>
      </c>
      <c r="AA337" s="96"/>
      <c r="AB337" s="96"/>
    </row>
    <row r="338" spans="1:28" s="59" customFormat="1" ht="22.8" customHeight="1">
      <c r="A338" s="96" t="s">
        <v>125</v>
      </c>
      <c r="B338" s="95" t="s">
        <v>20</v>
      </c>
      <c r="C338" s="96" t="s">
        <v>17341</v>
      </c>
      <c r="D338" s="96" t="s">
        <v>19294</v>
      </c>
      <c r="E338" s="96" t="s">
        <v>19295</v>
      </c>
      <c r="F338" s="101" t="s">
        <v>1900</v>
      </c>
      <c r="G338" s="163" t="s">
        <v>1971</v>
      </c>
      <c r="H338" s="121">
        <v>44636</v>
      </c>
      <c r="I338" s="121">
        <v>44636</v>
      </c>
      <c r="J338" s="121">
        <v>44636</v>
      </c>
      <c r="K338" s="121">
        <v>35957</v>
      </c>
      <c r="L338" s="259" t="s">
        <v>1467</v>
      </c>
      <c r="M338" s="259" t="s">
        <v>24</v>
      </c>
      <c r="N338" s="164" t="s">
        <v>26</v>
      </c>
      <c r="O338" s="266" t="s">
        <v>34</v>
      </c>
      <c r="P338" s="164" t="s">
        <v>467</v>
      </c>
      <c r="Q338" s="99" t="s">
        <v>1972</v>
      </c>
      <c r="R338" s="95" t="s">
        <v>1498</v>
      </c>
      <c r="S338" s="257">
        <f t="shared" si="5"/>
        <v>57984</v>
      </c>
      <c r="T338" s="243" t="s">
        <v>17979</v>
      </c>
      <c r="U338" s="241" t="s">
        <v>1358</v>
      </c>
      <c r="V338" s="305" t="str" cm="1">
        <f t="array" ref="V338">_xlfn.IFS(C338="","",COUNTIF(C338,"ตำแหน่งว่าง*"),"ว่าง",COUNTIF(C338,"&lt;&gt;ตำแหน่งว่าง*"),"คนครอง")</f>
        <v>คนครอง</v>
      </c>
      <c r="W338" s="242" cm="1">
        <f t="array" ref="W338">_xlfn.IFS(COUNTIF(C338,"*(สบ3)"),32,COUNTIF(C338,"*(สบ2)"),41,COUNTIF(C338,"*(สบ1)"),42,COUNTIF(C338,"ตำแหน่งว่าง*"),42)</f>
        <v>42</v>
      </c>
      <c r="X338" s="98" t="s">
        <v>1970</v>
      </c>
      <c r="Y338" s="100" t="s">
        <v>467</v>
      </c>
      <c r="Z338" s="242">
        <v>337</v>
      </c>
      <c r="AA338" s="96"/>
      <c r="AB338" s="96"/>
    </row>
    <row r="339" spans="1:28" s="59" customFormat="1" ht="22.8" customHeight="1">
      <c r="A339" s="96" t="s">
        <v>93</v>
      </c>
      <c r="B339" s="95" t="s">
        <v>20</v>
      </c>
      <c r="C339" s="96" t="s">
        <v>1973</v>
      </c>
      <c r="D339" s="96" t="s">
        <v>19296</v>
      </c>
      <c r="E339" s="96" t="s">
        <v>19297</v>
      </c>
      <c r="F339" s="101" t="s">
        <v>1900</v>
      </c>
      <c r="G339" s="163" t="s">
        <v>1975</v>
      </c>
      <c r="H339" s="121">
        <v>45260</v>
      </c>
      <c r="I339" s="121">
        <v>45260</v>
      </c>
      <c r="J339" s="121">
        <v>41645</v>
      </c>
      <c r="K339" s="121">
        <v>31684</v>
      </c>
      <c r="L339" s="259" t="s">
        <v>1976</v>
      </c>
      <c r="M339" s="259" t="s">
        <v>24</v>
      </c>
      <c r="N339" s="164" t="s">
        <v>26</v>
      </c>
      <c r="O339" s="266" t="s">
        <v>34</v>
      </c>
      <c r="P339" s="164" t="s">
        <v>467</v>
      </c>
      <c r="Q339" s="99" t="s">
        <v>1977</v>
      </c>
      <c r="R339" s="95" t="s">
        <v>1743</v>
      </c>
      <c r="S339" s="257">
        <f t="shared" si="5"/>
        <v>53601</v>
      </c>
      <c r="T339" s="243" t="s">
        <v>17979</v>
      </c>
      <c r="U339" s="241" t="s">
        <v>1358</v>
      </c>
      <c r="V339" s="305" t="str" cm="1">
        <f t="array" ref="V339">_xlfn.IFS(C339="","",COUNTIF(C339,"ตำแหน่งว่าง*"),"ว่าง",COUNTIF(C339,"&lt;&gt;ตำแหน่งว่าง*"),"คนครอง")</f>
        <v>คนครอง</v>
      </c>
      <c r="W339" s="242" cm="1">
        <f t="array" ref="W339">_xlfn.IFS(COUNTIF(C339,"*(สบ3)"),32,COUNTIF(C339,"*(สบ2)"),41,COUNTIF(C339,"*(สบ1)"),42,COUNTIF(C339,"ตำแหน่งว่าง*"),42)</f>
        <v>32</v>
      </c>
      <c r="X339" s="98" t="s">
        <v>1974</v>
      </c>
      <c r="Y339" s="100" t="s">
        <v>467</v>
      </c>
      <c r="Z339" s="242">
        <v>338</v>
      </c>
      <c r="AA339" s="96"/>
      <c r="AB339" s="96" t="s">
        <v>24636</v>
      </c>
    </row>
    <row r="340" spans="1:28" s="56" customFormat="1" ht="22.8" customHeight="1">
      <c r="A340" s="96" t="s">
        <v>93</v>
      </c>
      <c r="B340" s="95" t="s">
        <v>70</v>
      </c>
      <c r="C340" s="96" t="s">
        <v>1978</v>
      </c>
      <c r="D340" s="96" t="s">
        <v>19298</v>
      </c>
      <c r="E340" s="96" t="s">
        <v>19299</v>
      </c>
      <c r="F340" s="101" t="s">
        <v>1900</v>
      </c>
      <c r="G340" s="163" t="s">
        <v>1980</v>
      </c>
      <c r="H340" s="121">
        <v>45260</v>
      </c>
      <c r="I340" s="121">
        <v>45260</v>
      </c>
      <c r="J340" s="121">
        <v>41645</v>
      </c>
      <c r="K340" s="121">
        <v>33058</v>
      </c>
      <c r="L340" s="259" t="s">
        <v>1981</v>
      </c>
      <c r="M340" s="259" t="s">
        <v>296</v>
      </c>
      <c r="N340" s="164" t="s">
        <v>26</v>
      </c>
      <c r="O340" s="266" t="s">
        <v>34</v>
      </c>
      <c r="P340" s="164" t="s">
        <v>467</v>
      </c>
      <c r="Q340" s="99" t="s">
        <v>1982</v>
      </c>
      <c r="R340" s="95" t="s">
        <v>1743</v>
      </c>
      <c r="S340" s="257">
        <f t="shared" si="5"/>
        <v>55062</v>
      </c>
      <c r="T340" s="243" t="s">
        <v>17979</v>
      </c>
      <c r="U340" s="241" t="s">
        <v>1358</v>
      </c>
      <c r="V340" s="305" t="str" cm="1">
        <f t="array" ref="V340">_xlfn.IFS(C340="","",COUNTIF(C340,"ตำแหน่งว่าง*"),"ว่าง",COUNTIF(C340,"&lt;&gt;ตำแหน่งว่าง*"),"คนครอง")</f>
        <v>คนครอง</v>
      </c>
      <c r="W340" s="242" cm="1">
        <f t="array" ref="W340">_xlfn.IFS(COUNTIF(C340,"*(สบ3)"),32,COUNTIF(C340,"*(สบ2)"),41,COUNTIF(C340,"*(สบ1)"),42,COUNTIF(C340,"ตำแหน่งว่าง*"),42)</f>
        <v>32</v>
      </c>
      <c r="X340" s="98" t="s">
        <v>1979</v>
      </c>
      <c r="Y340" s="100" t="s">
        <v>467</v>
      </c>
      <c r="Z340" s="242">
        <v>339</v>
      </c>
      <c r="AA340" s="96"/>
      <c r="AB340" s="96" t="s">
        <v>24639</v>
      </c>
    </row>
    <row r="341" spans="1:28" s="56" customFormat="1" ht="22.8" customHeight="1">
      <c r="A341" s="96" t="s">
        <v>125</v>
      </c>
      <c r="B341" s="95" t="s">
        <v>20</v>
      </c>
      <c r="C341" s="96" t="s">
        <v>17342</v>
      </c>
      <c r="D341" s="96" t="s">
        <v>19300</v>
      </c>
      <c r="E341" s="96" t="s">
        <v>19301</v>
      </c>
      <c r="F341" s="101" t="s">
        <v>1900</v>
      </c>
      <c r="G341" s="163" t="s">
        <v>1984</v>
      </c>
      <c r="H341" s="121">
        <v>44636</v>
      </c>
      <c r="I341" s="121">
        <v>44636</v>
      </c>
      <c r="J341" s="121">
        <v>44636</v>
      </c>
      <c r="K341" s="121">
        <v>32241</v>
      </c>
      <c r="L341" s="259" t="s">
        <v>1985</v>
      </c>
      <c r="M341" s="259" t="s">
        <v>197</v>
      </c>
      <c r="N341" s="164" t="s">
        <v>26</v>
      </c>
      <c r="O341" s="266" t="s">
        <v>34</v>
      </c>
      <c r="P341" s="164" t="s">
        <v>467</v>
      </c>
      <c r="Q341" s="99" t="s">
        <v>1986</v>
      </c>
      <c r="R341" s="95" t="s">
        <v>1498</v>
      </c>
      <c r="S341" s="257">
        <f t="shared" si="5"/>
        <v>54332</v>
      </c>
      <c r="T341" s="243" t="s">
        <v>17979</v>
      </c>
      <c r="U341" s="241" t="s">
        <v>1358</v>
      </c>
      <c r="V341" s="305" t="str" cm="1">
        <f t="array" ref="V341">_xlfn.IFS(C341="","",COUNTIF(C341,"ตำแหน่งว่าง*"),"ว่าง",COUNTIF(C341,"&lt;&gt;ตำแหน่งว่าง*"),"คนครอง")</f>
        <v>คนครอง</v>
      </c>
      <c r="W341" s="242" cm="1">
        <f t="array" ref="W341">_xlfn.IFS(COUNTIF(C341,"*(สบ3)"),32,COUNTIF(C341,"*(สบ2)"),41,COUNTIF(C341,"*(สบ1)"),42,COUNTIF(C341,"ตำแหน่งว่าง*"),42)</f>
        <v>42</v>
      </c>
      <c r="X341" s="98" t="s">
        <v>1983</v>
      </c>
      <c r="Y341" s="100" t="s">
        <v>467</v>
      </c>
      <c r="Z341" s="242">
        <v>340</v>
      </c>
      <c r="AA341" s="96"/>
      <c r="AB341" s="96"/>
    </row>
    <row r="342" spans="1:28" s="59" customFormat="1" ht="22.8" customHeight="1">
      <c r="A342" s="96" t="s">
        <v>69</v>
      </c>
      <c r="B342" s="95" t="s">
        <v>70</v>
      </c>
      <c r="C342" s="96" t="s">
        <v>1987</v>
      </c>
      <c r="D342" s="96" t="s">
        <v>19302</v>
      </c>
      <c r="E342" s="96" t="s">
        <v>19303</v>
      </c>
      <c r="F342" s="101" t="s">
        <v>16926</v>
      </c>
      <c r="G342" s="163" t="s">
        <v>1989</v>
      </c>
      <c r="H342" s="121">
        <v>44531</v>
      </c>
      <c r="I342" s="121">
        <v>42506</v>
      </c>
      <c r="J342" s="121">
        <v>34605</v>
      </c>
      <c r="K342" s="121">
        <v>24831</v>
      </c>
      <c r="L342" s="259" t="s">
        <v>18223</v>
      </c>
      <c r="M342" s="259" t="s">
        <v>230</v>
      </c>
      <c r="N342" s="164" t="s">
        <v>26</v>
      </c>
      <c r="O342" s="266" t="s">
        <v>34</v>
      </c>
      <c r="P342" s="164" t="s">
        <v>1363</v>
      </c>
      <c r="Q342" s="99" t="s">
        <v>18706</v>
      </c>
      <c r="R342" s="95" t="s">
        <v>374</v>
      </c>
      <c r="S342" s="257">
        <f t="shared" si="5"/>
        <v>47027</v>
      </c>
      <c r="T342" s="243" t="s">
        <v>17980</v>
      </c>
      <c r="U342" s="241" t="s">
        <v>1358</v>
      </c>
      <c r="V342" s="305" t="str" cm="1">
        <f t="array" ref="V342">_xlfn.IFS(C342="","",COUNTIF(C342,"ตำแหน่งว่าง*"),"ว่าง",COUNTIF(C342,"&lt;&gt;ตำแหน่งว่าง*"),"คนครอง")</f>
        <v>คนครอง</v>
      </c>
      <c r="W342" s="245">
        <v>31</v>
      </c>
      <c r="X342" s="98" t="s">
        <v>1988</v>
      </c>
      <c r="Y342" s="100" t="s">
        <v>1363</v>
      </c>
      <c r="Z342" s="242">
        <v>341</v>
      </c>
      <c r="AA342" s="96" t="s">
        <v>24778</v>
      </c>
      <c r="AB342" s="96" t="s">
        <v>24660</v>
      </c>
    </row>
    <row r="343" spans="1:28" s="59" customFormat="1" ht="22.8" customHeight="1">
      <c r="A343" s="96" t="s">
        <v>93</v>
      </c>
      <c r="B343" s="95" t="s">
        <v>70</v>
      </c>
      <c r="C343" s="96" t="s">
        <v>24264</v>
      </c>
      <c r="D343" s="96" t="s">
        <v>19304</v>
      </c>
      <c r="E343" s="96" t="s">
        <v>19305</v>
      </c>
      <c r="F343" s="101" t="s">
        <v>1990</v>
      </c>
      <c r="G343" s="163" t="s">
        <v>1992</v>
      </c>
      <c r="H343" s="121">
        <v>45719</v>
      </c>
      <c r="I343" s="121">
        <v>45719</v>
      </c>
      <c r="J343" s="121">
        <v>41645</v>
      </c>
      <c r="K343" s="121">
        <v>33525</v>
      </c>
      <c r="L343" s="259" t="s">
        <v>18224</v>
      </c>
      <c r="M343" s="259" t="s">
        <v>24</v>
      </c>
      <c r="N343" s="164" t="s">
        <v>26</v>
      </c>
      <c r="O343" s="266" t="s">
        <v>34</v>
      </c>
      <c r="P343" s="164" t="s">
        <v>467</v>
      </c>
      <c r="Q343" s="99" t="s">
        <v>1993</v>
      </c>
      <c r="R343" s="95" t="s">
        <v>24252</v>
      </c>
      <c r="S343" s="257">
        <f t="shared" si="5"/>
        <v>55793</v>
      </c>
      <c r="T343" s="243" t="s">
        <v>17980</v>
      </c>
      <c r="U343" s="241" t="s">
        <v>1358</v>
      </c>
      <c r="V343" s="305" t="str" cm="1">
        <f t="array" ref="V343">_xlfn.IFS(C343="","",COUNTIF(C343,"ตำแหน่งว่าง*"),"ว่าง",COUNTIF(C343,"&lt;&gt;ตำแหน่งว่าง*"),"คนครอง")</f>
        <v>คนครอง</v>
      </c>
      <c r="W343" s="242" cm="1">
        <f t="array" ref="W343">_xlfn.IFS(COUNTIF(C343,"*(สบ3)"),32,COUNTIF(C343,"*(สบ2)"),41,COUNTIF(C343,"*(สบ1)"),42,COUNTIF(C343,"ตำแหน่งว่าง*"),42)</f>
        <v>32</v>
      </c>
      <c r="X343" s="98" t="s">
        <v>1991</v>
      </c>
      <c r="Y343" s="100" t="s">
        <v>467</v>
      </c>
      <c r="Z343" s="242">
        <v>342</v>
      </c>
      <c r="AA343" s="96"/>
      <c r="AB343" s="96" t="s">
        <v>24639</v>
      </c>
    </row>
    <row r="344" spans="1:28" s="59" customFormat="1" ht="22.8" customHeight="1">
      <c r="A344" s="96" t="s">
        <v>116</v>
      </c>
      <c r="B344" s="95" t="s">
        <v>70</v>
      </c>
      <c r="C344" s="96" t="s">
        <v>1994</v>
      </c>
      <c r="D344" s="96" t="s">
        <v>19306</v>
      </c>
      <c r="E344" s="96" t="s">
        <v>19307</v>
      </c>
      <c r="F344" s="101" t="s">
        <v>1990</v>
      </c>
      <c r="G344" s="163" t="s">
        <v>1996</v>
      </c>
      <c r="H344" s="121">
        <v>44187</v>
      </c>
      <c r="I344" s="121">
        <v>44187</v>
      </c>
      <c r="J344" s="121">
        <v>42125</v>
      </c>
      <c r="K344" s="121">
        <v>33631</v>
      </c>
      <c r="L344" s="259" t="s">
        <v>18225</v>
      </c>
      <c r="M344" s="259" t="s">
        <v>24</v>
      </c>
      <c r="N344" s="164" t="s">
        <v>26</v>
      </c>
      <c r="O344" s="266" t="s">
        <v>34</v>
      </c>
      <c r="P344" s="164" t="s">
        <v>467</v>
      </c>
      <c r="Q344" s="99" t="s">
        <v>1997</v>
      </c>
      <c r="R344" s="95" t="s">
        <v>1479</v>
      </c>
      <c r="S344" s="257">
        <f t="shared" si="5"/>
        <v>55793</v>
      </c>
      <c r="T344" s="243" t="s">
        <v>17980</v>
      </c>
      <c r="U344" s="241" t="s">
        <v>1358</v>
      </c>
      <c r="V344" s="305" t="str" cm="1">
        <f t="array" ref="V344">_xlfn.IFS(C344="","",COUNTIF(C344,"ตำแหน่งว่าง*"),"ว่าง",COUNTIF(C344,"&lt;&gt;ตำแหน่งว่าง*"),"คนครอง")</f>
        <v>คนครอง</v>
      </c>
      <c r="W344" s="242" cm="1">
        <f t="array" ref="W344">_xlfn.IFS(COUNTIF(C344,"*(สบ3)"),32,COUNTIF(C344,"*(สบ2)"),41,COUNTIF(C344,"*(สบ1)"),42,COUNTIF(C344,"ตำแหน่งว่าง*"),42)</f>
        <v>41</v>
      </c>
      <c r="X344" s="98" t="s">
        <v>1995</v>
      </c>
      <c r="Y344" s="100" t="s">
        <v>467</v>
      </c>
      <c r="Z344" s="242">
        <v>343</v>
      </c>
      <c r="AA344" s="96"/>
      <c r="AB344" s="96" t="s">
        <v>24630</v>
      </c>
    </row>
    <row r="345" spans="1:28" s="56" customFormat="1" ht="22.8" customHeight="1">
      <c r="A345" s="96" t="s">
        <v>104</v>
      </c>
      <c r="B345" s="95" t="s">
        <v>20</v>
      </c>
      <c r="C345" s="96" t="s">
        <v>24265</v>
      </c>
      <c r="D345" s="96" t="s">
        <v>19308</v>
      </c>
      <c r="E345" s="96" t="s">
        <v>19309</v>
      </c>
      <c r="F345" s="101" t="s">
        <v>1990</v>
      </c>
      <c r="G345" s="163" t="s">
        <v>1999</v>
      </c>
      <c r="H345" s="121">
        <v>45719</v>
      </c>
      <c r="I345" s="121">
        <v>45719</v>
      </c>
      <c r="J345" s="121">
        <v>43132</v>
      </c>
      <c r="K345" s="121">
        <v>31594</v>
      </c>
      <c r="L345" s="259" t="s">
        <v>18226</v>
      </c>
      <c r="M345" s="259" t="s">
        <v>230</v>
      </c>
      <c r="N345" s="164" t="s">
        <v>26</v>
      </c>
      <c r="O345" s="266" t="s">
        <v>34</v>
      </c>
      <c r="P345" s="164" t="s">
        <v>467</v>
      </c>
      <c r="Q345" s="99" t="s">
        <v>2000</v>
      </c>
      <c r="R345" s="95" t="s">
        <v>24252</v>
      </c>
      <c r="S345" s="257">
        <f t="shared" si="5"/>
        <v>53601</v>
      </c>
      <c r="T345" s="243" t="s">
        <v>17980</v>
      </c>
      <c r="U345" s="241" t="s">
        <v>1358</v>
      </c>
      <c r="V345" s="305" t="str" cm="1">
        <f t="array" ref="V345">_xlfn.IFS(C345="","",COUNTIF(C345,"ตำแหน่งว่าง*"),"ว่าง",COUNTIF(C345,"&lt;&gt;ตำแหน่งว่าง*"),"คนครอง")</f>
        <v>คนครอง</v>
      </c>
      <c r="W345" s="242" cm="1">
        <f t="array" ref="W345">_xlfn.IFS(COUNTIF(C345,"*(สบ3)"),32,COUNTIF(C345,"*(สบ2)"),41,COUNTIF(C345,"*(สบ1)"),42,COUNTIF(C345,"ตำแหน่งว่าง*"),42)</f>
        <v>41</v>
      </c>
      <c r="X345" s="98" t="s">
        <v>1998</v>
      </c>
      <c r="Y345" s="100" t="s">
        <v>467</v>
      </c>
      <c r="Z345" s="242">
        <v>344</v>
      </c>
      <c r="AA345" s="96"/>
      <c r="AB345" s="96" t="s">
        <v>24640</v>
      </c>
    </row>
    <row r="346" spans="1:28" s="59" customFormat="1" ht="22.8" customHeight="1">
      <c r="A346" s="96" t="s">
        <v>154</v>
      </c>
      <c r="B346" s="95" t="s">
        <v>20</v>
      </c>
      <c r="C346" s="96" t="s">
        <v>2001</v>
      </c>
      <c r="D346" s="96" t="s">
        <v>19310</v>
      </c>
      <c r="E346" s="96" t="s">
        <v>19311</v>
      </c>
      <c r="F346" s="101" t="s">
        <v>1990</v>
      </c>
      <c r="G346" s="163" t="s">
        <v>2003</v>
      </c>
      <c r="H346" s="121">
        <v>43420</v>
      </c>
      <c r="I346" s="121">
        <v>43420</v>
      </c>
      <c r="J346" s="121">
        <v>43420</v>
      </c>
      <c r="K346" s="121">
        <v>34935</v>
      </c>
      <c r="L346" s="259" t="s">
        <v>18227</v>
      </c>
      <c r="M346" s="259" t="s">
        <v>1301</v>
      </c>
      <c r="N346" s="164" t="s">
        <v>26</v>
      </c>
      <c r="O346" s="266" t="s">
        <v>34</v>
      </c>
      <c r="P346" s="164" t="s">
        <v>467</v>
      </c>
      <c r="Q346" s="99" t="s">
        <v>2004</v>
      </c>
      <c r="R346" s="95" t="s">
        <v>1491</v>
      </c>
      <c r="S346" s="257">
        <f t="shared" si="5"/>
        <v>56888</v>
      </c>
      <c r="T346" s="243" t="s">
        <v>17980</v>
      </c>
      <c r="U346" s="241" t="s">
        <v>1358</v>
      </c>
      <c r="V346" s="305" t="str" cm="1">
        <f t="array" ref="V346">_xlfn.IFS(C346="","",COUNTIF(C346,"ตำแหน่งว่าง*"),"ว่าง",COUNTIF(C346,"&lt;&gt;ตำแหน่งว่าง*"),"คนครอง")</f>
        <v>คนครอง</v>
      </c>
      <c r="W346" s="242" cm="1">
        <f t="array" ref="W346">_xlfn.IFS(COUNTIF(C346,"*(สบ3)"),32,COUNTIF(C346,"*(สบ2)"),41,COUNTIF(C346,"*(สบ1)"),42,COUNTIF(C346,"ตำแหน่งว่าง*"),42)</f>
        <v>42</v>
      </c>
      <c r="X346" s="98" t="s">
        <v>2002</v>
      </c>
      <c r="Y346" s="100" t="s">
        <v>467</v>
      </c>
      <c r="Z346" s="242">
        <v>345</v>
      </c>
      <c r="AA346" s="96"/>
      <c r="AB346" s="96" t="s">
        <v>24633</v>
      </c>
    </row>
    <row r="347" spans="1:28" s="56" customFormat="1" ht="22.8" customHeight="1">
      <c r="A347" s="96" t="s">
        <v>116</v>
      </c>
      <c r="B347" s="95" t="s">
        <v>70</v>
      </c>
      <c r="C347" s="96" t="s">
        <v>2005</v>
      </c>
      <c r="D347" s="96" t="s">
        <v>18971</v>
      </c>
      <c r="E347" s="96" t="s">
        <v>19312</v>
      </c>
      <c r="F347" s="101" t="s">
        <v>1990</v>
      </c>
      <c r="G347" s="163" t="s">
        <v>2007</v>
      </c>
      <c r="H347" s="121">
        <v>44187</v>
      </c>
      <c r="I347" s="121">
        <v>44187</v>
      </c>
      <c r="J347" s="121">
        <v>42125</v>
      </c>
      <c r="K347" s="121">
        <v>32708</v>
      </c>
      <c r="L347" s="259" t="s">
        <v>18228</v>
      </c>
      <c r="M347" s="259" t="s">
        <v>341</v>
      </c>
      <c r="N347" s="164" t="s">
        <v>26</v>
      </c>
      <c r="O347" s="266" t="s">
        <v>34</v>
      </c>
      <c r="P347" s="164" t="s">
        <v>467</v>
      </c>
      <c r="Q347" s="99" t="s">
        <v>2008</v>
      </c>
      <c r="R347" s="95" t="s">
        <v>1479</v>
      </c>
      <c r="S347" s="257">
        <f t="shared" si="5"/>
        <v>54697</v>
      </c>
      <c r="T347" s="243" t="s">
        <v>17980</v>
      </c>
      <c r="U347" s="241" t="s">
        <v>1358</v>
      </c>
      <c r="V347" s="305" t="str" cm="1">
        <f t="array" ref="V347">_xlfn.IFS(C347="","",COUNTIF(C347,"ตำแหน่งว่าง*"),"ว่าง",COUNTIF(C347,"&lt;&gt;ตำแหน่งว่าง*"),"คนครอง")</f>
        <v>คนครอง</v>
      </c>
      <c r="W347" s="242" cm="1">
        <f t="array" ref="W347">_xlfn.IFS(COUNTIF(C347,"*(สบ3)"),32,COUNTIF(C347,"*(สบ2)"),41,COUNTIF(C347,"*(สบ1)"),42,COUNTIF(C347,"ตำแหน่งว่าง*"),42)</f>
        <v>41</v>
      </c>
      <c r="X347" s="98" t="s">
        <v>2006</v>
      </c>
      <c r="Y347" s="100" t="s">
        <v>467</v>
      </c>
      <c r="Z347" s="242">
        <v>346</v>
      </c>
      <c r="AA347" s="96"/>
      <c r="AB347" s="96" t="s">
        <v>24630</v>
      </c>
    </row>
    <row r="348" spans="1:28" s="56" customFormat="1" ht="22.8" customHeight="1">
      <c r="A348" s="96" t="s">
        <v>154</v>
      </c>
      <c r="B348" s="95" t="s">
        <v>70</v>
      </c>
      <c r="C348" s="96" t="s">
        <v>17343</v>
      </c>
      <c r="D348" s="96" t="s">
        <v>19313</v>
      </c>
      <c r="E348" s="96" t="s">
        <v>19314</v>
      </c>
      <c r="F348" s="101" t="s">
        <v>1990</v>
      </c>
      <c r="G348" s="163" t="s">
        <v>2010</v>
      </c>
      <c r="H348" s="121">
        <v>43213</v>
      </c>
      <c r="I348" s="121">
        <v>43213</v>
      </c>
      <c r="J348" s="121">
        <v>43213</v>
      </c>
      <c r="K348" s="121">
        <v>33985</v>
      </c>
      <c r="L348" s="259" t="s">
        <v>18229</v>
      </c>
      <c r="M348" s="259" t="s">
        <v>142</v>
      </c>
      <c r="N348" s="164" t="s">
        <v>26</v>
      </c>
      <c r="O348" s="266" t="s">
        <v>34</v>
      </c>
      <c r="P348" s="164" t="s">
        <v>467</v>
      </c>
      <c r="Q348" s="99" t="s">
        <v>2011</v>
      </c>
      <c r="R348" s="95" t="s">
        <v>2012</v>
      </c>
      <c r="S348" s="257">
        <f t="shared" si="5"/>
        <v>56158</v>
      </c>
      <c r="T348" s="243" t="s">
        <v>17980</v>
      </c>
      <c r="U348" s="241" t="s">
        <v>1358</v>
      </c>
      <c r="V348" s="305" t="str" cm="1">
        <f t="array" ref="V348">_xlfn.IFS(C348="","",COUNTIF(C348,"ตำแหน่งว่าง*"),"ว่าง",COUNTIF(C348,"&lt;&gt;ตำแหน่งว่าง*"),"คนครอง")</f>
        <v>คนครอง</v>
      </c>
      <c r="W348" s="242" cm="1">
        <f t="array" ref="W348">_xlfn.IFS(COUNTIF(C348,"*(สบ3)"),32,COUNTIF(C348,"*(สบ2)"),41,COUNTIF(C348,"*(สบ1)"),42,COUNTIF(C348,"ตำแหน่งว่าง*"),42)</f>
        <v>42</v>
      </c>
      <c r="X348" s="98" t="s">
        <v>2009</v>
      </c>
      <c r="Y348" s="100" t="s">
        <v>467</v>
      </c>
      <c r="Z348" s="242">
        <v>347</v>
      </c>
      <c r="AA348" s="96"/>
      <c r="AB348" s="96" t="s">
        <v>24632</v>
      </c>
    </row>
    <row r="349" spans="1:28" s="56" customFormat="1" ht="22.8" customHeight="1">
      <c r="A349" s="96" t="s">
        <v>154</v>
      </c>
      <c r="B349" s="95" t="s">
        <v>70</v>
      </c>
      <c r="C349" s="96" t="s">
        <v>17344</v>
      </c>
      <c r="D349" s="96" t="s">
        <v>19315</v>
      </c>
      <c r="E349" s="96" t="s">
        <v>19316</v>
      </c>
      <c r="F349" s="101" t="s">
        <v>1990</v>
      </c>
      <c r="G349" s="163" t="s">
        <v>2014</v>
      </c>
      <c r="H349" s="121">
        <v>43213</v>
      </c>
      <c r="I349" s="121">
        <v>43213</v>
      </c>
      <c r="J349" s="121">
        <v>43213</v>
      </c>
      <c r="K349" s="121">
        <v>32202</v>
      </c>
      <c r="L349" s="259" t="s">
        <v>18230</v>
      </c>
      <c r="M349" s="259" t="s">
        <v>1333</v>
      </c>
      <c r="N349" s="164" t="s">
        <v>26</v>
      </c>
      <c r="O349" s="266" t="s">
        <v>34</v>
      </c>
      <c r="P349" s="164" t="s">
        <v>467</v>
      </c>
      <c r="Q349" s="99" t="s">
        <v>2015</v>
      </c>
      <c r="R349" s="95" t="s">
        <v>2012</v>
      </c>
      <c r="S349" s="257">
        <f t="shared" si="5"/>
        <v>54332</v>
      </c>
      <c r="T349" s="243" t="s">
        <v>17980</v>
      </c>
      <c r="U349" s="241" t="s">
        <v>1358</v>
      </c>
      <c r="V349" s="305" t="str" cm="1">
        <f t="array" ref="V349">_xlfn.IFS(C349="","",COUNTIF(C349,"ตำแหน่งว่าง*"),"ว่าง",COUNTIF(C349,"&lt;&gt;ตำแหน่งว่าง*"),"คนครอง")</f>
        <v>คนครอง</v>
      </c>
      <c r="W349" s="242" cm="1">
        <f t="array" ref="W349">_xlfn.IFS(COUNTIF(C349,"*(สบ3)"),32,COUNTIF(C349,"*(สบ2)"),41,COUNTIF(C349,"*(สบ1)"),42,COUNTIF(C349,"ตำแหน่งว่าง*"),42)</f>
        <v>42</v>
      </c>
      <c r="X349" s="98" t="s">
        <v>2013</v>
      </c>
      <c r="Y349" s="100" t="s">
        <v>467</v>
      </c>
      <c r="Z349" s="242">
        <v>348</v>
      </c>
      <c r="AA349" s="96"/>
      <c r="AB349" s="96" t="s">
        <v>24632</v>
      </c>
    </row>
    <row r="350" spans="1:28" s="56" customFormat="1" ht="22.8" customHeight="1">
      <c r="A350" s="96" t="s">
        <v>154</v>
      </c>
      <c r="B350" s="95" t="s">
        <v>70</v>
      </c>
      <c r="C350" s="96" t="s">
        <v>2016</v>
      </c>
      <c r="D350" s="96" t="s">
        <v>19317</v>
      </c>
      <c r="E350" s="96" t="s">
        <v>19318</v>
      </c>
      <c r="F350" s="101" t="s">
        <v>1990</v>
      </c>
      <c r="G350" s="163" t="s">
        <v>2018</v>
      </c>
      <c r="H350" s="121">
        <v>43420</v>
      </c>
      <c r="I350" s="121">
        <v>43420</v>
      </c>
      <c r="J350" s="121">
        <v>43420</v>
      </c>
      <c r="K350" s="121">
        <v>34366</v>
      </c>
      <c r="L350" s="259" t="s">
        <v>18231</v>
      </c>
      <c r="M350" s="259" t="s">
        <v>351</v>
      </c>
      <c r="N350" s="164" t="s">
        <v>26</v>
      </c>
      <c r="O350" s="266" t="s">
        <v>34</v>
      </c>
      <c r="P350" s="164" t="s">
        <v>467</v>
      </c>
      <c r="Q350" s="99" t="s">
        <v>2019</v>
      </c>
      <c r="R350" s="95" t="s">
        <v>1491</v>
      </c>
      <c r="S350" s="257">
        <f t="shared" si="5"/>
        <v>56523</v>
      </c>
      <c r="T350" s="243" t="s">
        <v>17980</v>
      </c>
      <c r="U350" s="241" t="s">
        <v>1358</v>
      </c>
      <c r="V350" s="305" t="str" cm="1">
        <f t="array" ref="V350">_xlfn.IFS(C350="","",COUNTIF(C350,"ตำแหน่งว่าง*"),"ว่าง",COUNTIF(C350,"&lt;&gt;ตำแหน่งว่าง*"),"คนครอง")</f>
        <v>คนครอง</v>
      </c>
      <c r="W350" s="242" cm="1">
        <f t="array" ref="W350">_xlfn.IFS(COUNTIF(C350,"*(สบ3)"),32,COUNTIF(C350,"*(สบ2)"),41,COUNTIF(C350,"*(สบ1)"),42,COUNTIF(C350,"ตำแหน่งว่าง*"),42)</f>
        <v>42</v>
      </c>
      <c r="X350" s="98" t="s">
        <v>2017</v>
      </c>
      <c r="Y350" s="100" t="s">
        <v>467</v>
      </c>
      <c r="Z350" s="242">
        <v>349</v>
      </c>
      <c r="AA350" s="96"/>
      <c r="AB350" s="96" t="s">
        <v>24633</v>
      </c>
    </row>
    <row r="351" spans="1:28" s="56" customFormat="1" ht="22.8" customHeight="1">
      <c r="A351" s="96" t="s">
        <v>154</v>
      </c>
      <c r="B351" s="95" t="s">
        <v>70</v>
      </c>
      <c r="C351" s="96" t="s">
        <v>2020</v>
      </c>
      <c r="D351" s="96" t="s">
        <v>19319</v>
      </c>
      <c r="E351" s="96" t="s">
        <v>19320</v>
      </c>
      <c r="F351" s="101" t="s">
        <v>1990</v>
      </c>
      <c r="G351" s="163" t="s">
        <v>2022</v>
      </c>
      <c r="H351" s="121">
        <v>43420</v>
      </c>
      <c r="I351" s="121">
        <v>43420</v>
      </c>
      <c r="J351" s="121">
        <v>43420</v>
      </c>
      <c r="K351" s="121">
        <v>34695</v>
      </c>
      <c r="L351" s="259" t="s">
        <v>18231</v>
      </c>
      <c r="M351" s="259" t="s">
        <v>2023</v>
      </c>
      <c r="N351" s="164" t="s">
        <v>26</v>
      </c>
      <c r="O351" s="266" t="s">
        <v>34</v>
      </c>
      <c r="P351" s="164" t="s">
        <v>467</v>
      </c>
      <c r="Q351" s="99" t="s">
        <v>2024</v>
      </c>
      <c r="R351" s="95" t="s">
        <v>1491</v>
      </c>
      <c r="S351" s="257">
        <f t="shared" si="5"/>
        <v>56888</v>
      </c>
      <c r="T351" s="243" t="s">
        <v>17980</v>
      </c>
      <c r="U351" s="241" t="s">
        <v>1358</v>
      </c>
      <c r="V351" s="305" t="str" cm="1">
        <f t="array" ref="V351">_xlfn.IFS(C351="","",COUNTIF(C351,"ตำแหน่งว่าง*"),"ว่าง",COUNTIF(C351,"&lt;&gt;ตำแหน่งว่าง*"),"คนครอง")</f>
        <v>คนครอง</v>
      </c>
      <c r="W351" s="242" cm="1">
        <f t="array" ref="W351">_xlfn.IFS(COUNTIF(C351,"*(สบ3)"),32,COUNTIF(C351,"*(สบ2)"),41,COUNTIF(C351,"*(สบ1)"),42,COUNTIF(C351,"ตำแหน่งว่าง*"),42)</f>
        <v>42</v>
      </c>
      <c r="X351" s="98" t="s">
        <v>2021</v>
      </c>
      <c r="Y351" s="100" t="s">
        <v>467</v>
      </c>
      <c r="Z351" s="242">
        <v>350</v>
      </c>
      <c r="AA351" s="96"/>
      <c r="AB351" s="96" t="s">
        <v>24633</v>
      </c>
    </row>
    <row r="352" spans="1:28" s="59" customFormat="1" ht="22.8" customHeight="1">
      <c r="A352" s="96" t="s">
        <v>55</v>
      </c>
      <c r="B352" s="95" t="s">
        <v>70</v>
      </c>
      <c r="C352" s="96" t="s">
        <v>2025</v>
      </c>
      <c r="D352" s="96" t="s">
        <v>19321</v>
      </c>
      <c r="E352" s="96" t="s">
        <v>19322</v>
      </c>
      <c r="F352" s="101" t="s">
        <v>1990</v>
      </c>
      <c r="G352" s="163" t="s">
        <v>2027</v>
      </c>
      <c r="H352" s="121">
        <v>45260</v>
      </c>
      <c r="I352" s="121">
        <v>45260</v>
      </c>
      <c r="J352" s="121">
        <v>42607</v>
      </c>
      <c r="K352" s="121">
        <v>28799</v>
      </c>
      <c r="L352" s="259" t="s">
        <v>17107</v>
      </c>
      <c r="M352" s="259" t="s">
        <v>197</v>
      </c>
      <c r="N352" s="164" t="s">
        <v>26</v>
      </c>
      <c r="O352" s="266" t="s">
        <v>34</v>
      </c>
      <c r="P352" s="164" t="s">
        <v>467</v>
      </c>
      <c r="Q352" s="99" t="s">
        <v>2028</v>
      </c>
      <c r="R352" s="95" t="s">
        <v>1743</v>
      </c>
      <c r="S352" s="257">
        <f t="shared" si="5"/>
        <v>51044</v>
      </c>
      <c r="T352" s="243" t="s">
        <v>17980</v>
      </c>
      <c r="U352" s="241" t="s">
        <v>1358</v>
      </c>
      <c r="V352" s="305" t="str" cm="1">
        <f t="array" ref="V352">_xlfn.IFS(C352="","",COUNTIF(C352,"ตำแหน่งว่าง*"),"ว่าง",COUNTIF(C352,"&lt;&gt;ตำแหน่งว่าง*"),"คนครอง")</f>
        <v>คนครอง</v>
      </c>
      <c r="W352" s="242" cm="1">
        <f t="array" ref="W352">_xlfn.IFS(COUNTIF(C352,"*(สบ3)"),32,COUNTIF(C352,"*(สบ2)"),41,COUNTIF(C352,"*(สบ1)"),42,COUNTIF(C352,"ตำแหน่งว่าง*"),42)</f>
        <v>41</v>
      </c>
      <c r="X352" s="98" t="s">
        <v>2026</v>
      </c>
      <c r="Y352" s="100" t="s">
        <v>467</v>
      </c>
      <c r="Z352" s="242">
        <v>351</v>
      </c>
      <c r="AA352" s="96"/>
      <c r="AB352" s="96" t="s">
        <v>24629</v>
      </c>
    </row>
    <row r="353" spans="1:28" s="56" customFormat="1" ht="22.8" customHeight="1">
      <c r="A353" s="96" t="s">
        <v>145</v>
      </c>
      <c r="B353" s="95" t="s">
        <v>70</v>
      </c>
      <c r="C353" s="96" t="s">
        <v>17345</v>
      </c>
      <c r="D353" s="96" t="s">
        <v>19323</v>
      </c>
      <c r="E353" s="96" t="s">
        <v>19324</v>
      </c>
      <c r="F353" s="101" t="s">
        <v>1990</v>
      </c>
      <c r="G353" s="163" t="s">
        <v>2030</v>
      </c>
      <c r="H353" s="121">
        <v>44286</v>
      </c>
      <c r="I353" s="121">
        <v>44286</v>
      </c>
      <c r="J353" s="121">
        <v>44286</v>
      </c>
      <c r="K353" s="121">
        <v>34575</v>
      </c>
      <c r="L353" s="259" t="s">
        <v>18214</v>
      </c>
      <c r="M353" s="259" t="s">
        <v>24</v>
      </c>
      <c r="N353" s="164" t="s">
        <v>26</v>
      </c>
      <c r="O353" s="266" t="s">
        <v>34</v>
      </c>
      <c r="P353" s="164" t="s">
        <v>467</v>
      </c>
      <c r="Q353" s="99" t="s">
        <v>2031</v>
      </c>
      <c r="R353" s="95" t="s">
        <v>752</v>
      </c>
      <c r="S353" s="257">
        <f t="shared" si="5"/>
        <v>56523</v>
      </c>
      <c r="T353" s="243" t="s">
        <v>17980</v>
      </c>
      <c r="U353" s="241" t="s">
        <v>1358</v>
      </c>
      <c r="V353" s="305" t="str" cm="1">
        <f t="array" ref="V353">_xlfn.IFS(C353="","",COUNTIF(C353,"ตำแหน่งว่าง*"),"ว่าง",COUNTIF(C353,"&lt;&gt;ตำแหน่งว่าง*"),"คนครอง")</f>
        <v>คนครอง</v>
      </c>
      <c r="W353" s="242" cm="1">
        <f t="array" ref="W353">_xlfn.IFS(COUNTIF(C353,"*(สบ3)"),32,COUNTIF(C353,"*(สบ2)"),41,COUNTIF(C353,"*(สบ1)"),42,COUNTIF(C353,"ตำแหน่งว่าง*"),42)</f>
        <v>42</v>
      </c>
      <c r="X353" s="98" t="s">
        <v>2029</v>
      </c>
      <c r="Y353" s="100" t="s">
        <v>467</v>
      </c>
      <c r="Z353" s="242">
        <v>352</v>
      </c>
      <c r="AA353" s="96"/>
      <c r="AB353" s="96" t="s">
        <v>24658</v>
      </c>
    </row>
    <row r="354" spans="1:28" s="56" customFormat="1" ht="22.8" customHeight="1">
      <c r="A354" s="96" t="s">
        <v>145</v>
      </c>
      <c r="B354" s="95" t="s">
        <v>70</v>
      </c>
      <c r="C354" s="96" t="s">
        <v>17346</v>
      </c>
      <c r="D354" s="96" t="s">
        <v>19325</v>
      </c>
      <c r="E354" s="96" t="s">
        <v>19326</v>
      </c>
      <c r="F354" s="101" t="s">
        <v>1990</v>
      </c>
      <c r="G354" s="163" t="s">
        <v>2033</v>
      </c>
      <c r="H354" s="121">
        <v>44286</v>
      </c>
      <c r="I354" s="121">
        <v>44286</v>
      </c>
      <c r="J354" s="121">
        <v>44286</v>
      </c>
      <c r="K354" s="121">
        <v>34486</v>
      </c>
      <c r="L354" s="259" t="s">
        <v>18232</v>
      </c>
      <c r="M354" s="259" t="s">
        <v>197</v>
      </c>
      <c r="N354" s="164" t="s">
        <v>26</v>
      </c>
      <c r="O354" s="266" t="s">
        <v>34</v>
      </c>
      <c r="P354" s="164" t="s">
        <v>467</v>
      </c>
      <c r="Q354" s="99" t="s">
        <v>2034</v>
      </c>
      <c r="R354" s="95" t="s">
        <v>752</v>
      </c>
      <c r="S354" s="257">
        <f t="shared" si="5"/>
        <v>56523</v>
      </c>
      <c r="T354" s="243" t="s">
        <v>17980</v>
      </c>
      <c r="U354" s="241" t="s">
        <v>1358</v>
      </c>
      <c r="V354" s="305" t="str" cm="1">
        <f t="array" ref="V354">_xlfn.IFS(C354="","",COUNTIF(C354,"ตำแหน่งว่าง*"),"ว่าง",COUNTIF(C354,"&lt;&gt;ตำแหน่งว่าง*"),"คนครอง")</f>
        <v>คนครอง</v>
      </c>
      <c r="W354" s="242" cm="1">
        <f t="array" ref="W354">_xlfn.IFS(COUNTIF(C354,"*(สบ3)"),32,COUNTIF(C354,"*(สบ2)"),41,COUNTIF(C354,"*(สบ1)"),42,COUNTIF(C354,"ตำแหน่งว่าง*"),42)</f>
        <v>42</v>
      </c>
      <c r="X354" s="98" t="s">
        <v>2032</v>
      </c>
      <c r="Y354" s="100" t="s">
        <v>467</v>
      </c>
      <c r="Z354" s="242">
        <v>353</v>
      </c>
      <c r="AA354" s="96"/>
      <c r="AB354" s="96" t="s">
        <v>24658</v>
      </c>
    </row>
    <row r="355" spans="1:28" s="56" customFormat="1" ht="22.8" customHeight="1">
      <c r="A355" s="96" t="s">
        <v>145</v>
      </c>
      <c r="B355" s="95" t="s">
        <v>70</v>
      </c>
      <c r="C355" s="96" t="s">
        <v>17347</v>
      </c>
      <c r="D355" s="96" t="s">
        <v>19327</v>
      </c>
      <c r="E355" s="96" t="s">
        <v>19328</v>
      </c>
      <c r="F355" s="101" t="s">
        <v>1990</v>
      </c>
      <c r="G355" s="163" t="s">
        <v>2036</v>
      </c>
      <c r="H355" s="121">
        <v>44286</v>
      </c>
      <c r="I355" s="121">
        <v>44286</v>
      </c>
      <c r="J355" s="121">
        <v>44286</v>
      </c>
      <c r="K355" s="121">
        <v>35024</v>
      </c>
      <c r="L355" s="259" t="s">
        <v>18233</v>
      </c>
      <c r="M355" s="259" t="s">
        <v>24</v>
      </c>
      <c r="N355" s="164" t="s">
        <v>26</v>
      </c>
      <c r="O355" s="266" t="s">
        <v>34</v>
      </c>
      <c r="P355" s="164" t="s">
        <v>467</v>
      </c>
      <c r="Q355" s="99" t="s">
        <v>2037</v>
      </c>
      <c r="R355" s="95" t="s">
        <v>752</v>
      </c>
      <c r="S355" s="257">
        <f t="shared" si="5"/>
        <v>57254</v>
      </c>
      <c r="T355" s="243" t="s">
        <v>17980</v>
      </c>
      <c r="U355" s="241" t="s">
        <v>1358</v>
      </c>
      <c r="V355" s="305" t="str" cm="1">
        <f t="array" ref="V355">_xlfn.IFS(C355="","",COUNTIF(C355,"ตำแหน่งว่าง*"),"ว่าง",COUNTIF(C355,"&lt;&gt;ตำแหน่งว่าง*"),"คนครอง")</f>
        <v>คนครอง</v>
      </c>
      <c r="W355" s="242" cm="1">
        <f t="array" ref="W355">_xlfn.IFS(COUNTIF(C355,"*(สบ3)"),32,COUNTIF(C355,"*(สบ2)"),41,COUNTIF(C355,"*(สบ1)"),42,COUNTIF(C355,"ตำแหน่งว่าง*"),42)</f>
        <v>42</v>
      </c>
      <c r="X355" s="98" t="s">
        <v>2035</v>
      </c>
      <c r="Y355" s="100" t="s">
        <v>467</v>
      </c>
      <c r="Z355" s="242">
        <v>354</v>
      </c>
      <c r="AA355" s="96"/>
      <c r="AB355" s="96" t="s">
        <v>24658</v>
      </c>
    </row>
    <row r="356" spans="1:28" s="56" customFormat="1" ht="22.8" customHeight="1">
      <c r="A356" s="96" t="s">
        <v>125</v>
      </c>
      <c r="B356" s="95" t="s">
        <v>70</v>
      </c>
      <c r="C356" s="96" t="s">
        <v>17348</v>
      </c>
      <c r="D356" s="96" t="s">
        <v>19329</v>
      </c>
      <c r="E356" s="96" t="s">
        <v>19330</v>
      </c>
      <c r="F356" s="101" t="s">
        <v>1990</v>
      </c>
      <c r="G356" s="163" t="s">
        <v>2039</v>
      </c>
      <c r="H356" s="121">
        <v>44636</v>
      </c>
      <c r="I356" s="121">
        <v>44636</v>
      </c>
      <c r="J356" s="121">
        <v>44636</v>
      </c>
      <c r="K356" s="121">
        <v>35647</v>
      </c>
      <c r="L356" s="259" t="s">
        <v>18234</v>
      </c>
      <c r="M356" s="259" t="s">
        <v>24</v>
      </c>
      <c r="N356" s="164" t="s">
        <v>26</v>
      </c>
      <c r="O356" s="266" t="s">
        <v>34</v>
      </c>
      <c r="P356" s="164" t="s">
        <v>467</v>
      </c>
      <c r="Q356" s="99" t="s">
        <v>2040</v>
      </c>
      <c r="R356" s="99" t="s">
        <v>1498</v>
      </c>
      <c r="S356" s="257">
        <f t="shared" si="5"/>
        <v>57619</v>
      </c>
      <c r="T356" s="243" t="s">
        <v>17980</v>
      </c>
      <c r="U356" s="241" t="s">
        <v>1358</v>
      </c>
      <c r="V356" s="305" t="str" cm="1">
        <f t="array" ref="V356">_xlfn.IFS(C356="","",COUNTIF(C356,"ตำแหน่งว่าง*"),"ว่าง",COUNTIF(C356,"&lt;&gt;ตำแหน่งว่าง*"),"คนครอง")</f>
        <v>คนครอง</v>
      </c>
      <c r="W356" s="242" cm="1">
        <f t="array" ref="W356">_xlfn.IFS(COUNTIF(C356,"*(สบ3)"),32,COUNTIF(C356,"*(สบ2)"),41,COUNTIF(C356,"*(สบ1)"),42,COUNTIF(C356,"ตำแหน่งว่าง*"),42)</f>
        <v>42</v>
      </c>
      <c r="X356" s="98" t="s">
        <v>2038</v>
      </c>
      <c r="Y356" s="100" t="s">
        <v>467</v>
      </c>
      <c r="Z356" s="242">
        <v>355</v>
      </c>
      <c r="AA356" s="96"/>
      <c r="AB356" s="96" t="s">
        <v>24655</v>
      </c>
    </row>
    <row r="357" spans="1:28" s="59" customFormat="1" ht="22.8" customHeight="1">
      <c r="A357" s="96" t="s">
        <v>93</v>
      </c>
      <c r="B357" s="95" t="s">
        <v>70</v>
      </c>
      <c r="C357" s="96" t="s">
        <v>17349</v>
      </c>
      <c r="D357" s="96" t="s">
        <v>19331</v>
      </c>
      <c r="E357" s="96" t="s">
        <v>19332</v>
      </c>
      <c r="F357" s="101" t="s">
        <v>1990</v>
      </c>
      <c r="G357" s="163" t="s">
        <v>2042</v>
      </c>
      <c r="H357" s="121">
        <v>43174</v>
      </c>
      <c r="I357" s="121">
        <v>43174</v>
      </c>
      <c r="J357" s="121">
        <v>38838</v>
      </c>
      <c r="K357" s="121">
        <v>28611</v>
      </c>
      <c r="L357" s="259" t="s">
        <v>18235</v>
      </c>
      <c r="M357" s="259" t="s">
        <v>54</v>
      </c>
      <c r="N357" s="164" t="s">
        <v>26</v>
      </c>
      <c r="O357" s="266" t="s">
        <v>34</v>
      </c>
      <c r="P357" s="164" t="s">
        <v>467</v>
      </c>
      <c r="Q357" s="99" t="s">
        <v>2043</v>
      </c>
      <c r="R357" s="99" t="s">
        <v>1532</v>
      </c>
      <c r="S357" s="257">
        <f t="shared" si="5"/>
        <v>50679</v>
      </c>
      <c r="T357" s="243" t="s">
        <v>17980</v>
      </c>
      <c r="U357" s="241" t="s">
        <v>1358</v>
      </c>
      <c r="V357" s="305" t="str" cm="1">
        <f t="array" ref="V357">_xlfn.IFS(C357="","",COUNTIF(C357,"ตำแหน่งว่าง*"),"ว่าง",COUNTIF(C357,"&lt;&gt;ตำแหน่งว่าง*"),"คนครอง")</f>
        <v>คนครอง</v>
      </c>
      <c r="W357" s="242" cm="1">
        <f t="array" ref="W357">_xlfn.IFS(COUNTIF(C357,"*(สบ3)"),32,COUNTIF(C357,"*(สบ2)"),41,COUNTIF(C357,"*(สบ1)"),42,COUNTIF(C357,"ตำแหน่งว่าง*"),42)</f>
        <v>32</v>
      </c>
      <c r="X357" s="98" t="s">
        <v>2041</v>
      </c>
      <c r="Y357" s="100" t="s">
        <v>467</v>
      </c>
      <c r="Z357" s="242">
        <v>356</v>
      </c>
      <c r="AA357" s="96"/>
      <c r="AB357" s="96" t="s">
        <v>24625</v>
      </c>
    </row>
    <row r="358" spans="1:28" s="56" customFormat="1" ht="22.8" customHeight="1">
      <c r="A358" s="96" t="s">
        <v>145</v>
      </c>
      <c r="B358" s="95" t="s">
        <v>70</v>
      </c>
      <c r="C358" s="96" t="s">
        <v>17350</v>
      </c>
      <c r="D358" s="96" t="s">
        <v>19333</v>
      </c>
      <c r="E358" s="96" t="s">
        <v>19334</v>
      </c>
      <c r="F358" s="101" t="s">
        <v>1990</v>
      </c>
      <c r="G358" s="163" t="s">
        <v>2045</v>
      </c>
      <c r="H358" s="121">
        <v>44286</v>
      </c>
      <c r="I358" s="121">
        <v>44286</v>
      </c>
      <c r="J358" s="121">
        <v>44286</v>
      </c>
      <c r="K358" s="121">
        <v>34163</v>
      </c>
      <c r="L358" s="259" t="s">
        <v>18236</v>
      </c>
      <c r="M358" s="259" t="s">
        <v>2046</v>
      </c>
      <c r="N358" s="164" t="s">
        <v>26</v>
      </c>
      <c r="O358" s="266" t="s">
        <v>34</v>
      </c>
      <c r="P358" s="164" t="s">
        <v>467</v>
      </c>
      <c r="Q358" s="99" t="s">
        <v>2047</v>
      </c>
      <c r="R358" s="95" t="s">
        <v>752</v>
      </c>
      <c r="S358" s="257">
        <f t="shared" si="5"/>
        <v>56158</v>
      </c>
      <c r="T358" s="243" t="s">
        <v>17980</v>
      </c>
      <c r="U358" s="241" t="s">
        <v>1358</v>
      </c>
      <c r="V358" s="305" t="str" cm="1">
        <f t="array" ref="V358">_xlfn.IFS(C358="","",COUNTIF(C358,"ตำแหน่งว่าง*"),"ว่าง",COUNTIF(C358,"&lt;&gt;ตำแหน่งว่าง*"),"คนครอง")</f>
        <v>คนครอง</v>
      </c>
      <c r="W358" s="242" cm="1">
        <f t="array" ref="W358">_xlfn.IFS(COUNTIF(C358,"*(สบ3)"),32,COUNTIF(C358,"*(สบ2)"),41,COUNTIF(C358,"*(สบ1)"),42,COUNTIF(C358,"ตำแหน่งว่าง*"),42)</f>
        <v>42</v>
      </c>
      <c r="X358" s="98" t="s">
        <v>2044</v>
      </c>
      <c r="Y358" s="100" t="s">
        <v>467</v>
      </c>
      <c r="Z358" s="242">
        <v>357</v>
      </c>
      <c r="AA358" s="96"/>
      <c r="AB358" s="96" t="s">
        <v>24658</v>
      </c>
    </row>
    <row r="359" spans="1:28" s="56" customFormat="1" ht="22.8" customHeight="1">
      <c r="A359" s="96" t="s">
        <v>125</v>
      </c>
      <c r="B359" s="95" t="s">
        <v>70</v>
      </c>
      <c r="C359" s="96" t="s">
        <v>17351</v>
      </c>
      <c r="D359" s="96" t="s">
        <v>19335</v>
      </c>
      <c r="E359" s="96" t="s">
        <v>19336</v>
      </c>
      <c r="F359" s="101" t="s">
        <v>1990</v>
      </c>
      <c r="G359" s="163" t="s">
        <v>2049</v>
      </c>
      <c r="H359" s="121">
        <v>44636</v>
      </c>
      <c r="I359" s="121">
        <v>44636</v>
      </c>
      <c r="J359" s="121">
        <v>44636</v>
      </c>
      <c r="K359" s="121">
        <v>35301</v>
      </c>
      <c r="L359" s="259" t="s">
        <v>18215</v>
      </c>
      <c r="M359" s="259" t="s">
        <v>718</v>
      </c>
      <c r="N359" s="164" t="s">
        <v>26</v>
      </c>
      <c r="O359" s="266" t="s">
        <v>34</v>
      </c>
      <c r="P359" s="164" t="s">
        <v>467</v>
      </c>
      <c r="Q359" s="99" t="s">
        <v>2050</v>
      </c>
      <c r="R359" s="99" t="s">
        <v>1498</v>
      </c>
      <c r="S359" s="257">
        <f t="shared" si="5"/>
        <v>57254</v>
      </c>
      <c r="T359" s="243" t="s">
        <v>17980</v>
      </c>
      <c r="U359" s="241" t="s">
        <v>1358</v>
      </c>
      <c r="V359" s="305" t="str" cm="1">
        <f t="array" ref="V359">_xlfn.IFS(C359="","",COUNTIF(C359,"ตำแหน่งว่าง*"),"ว่าง",COUNTIF(C359,"&lt;&gt;ตำแหน่งว่าง*"),"คนครอง")</f>
        <v>คนครอง</v>
      </c>
      <c r="W359" s="242" cm="1">
        <f t="array" ref="W359">_xlfn.IFS(COUNTIF(C359,"*(สบ3)"),32,COUNTIF(C359,"*(สบ2)"),41,COUNTIF(C359,"*(สบ1)"),42,COUNTIF(C359,"ตำแหน่งว่าง*"),42)</f>
        <v>42</v>
      </c>
      <c r="X359" s="98" t="s">
        <v>2048</v>
      </c>
      <c r="Y359" s="100" t="s">
        <v>467</v>
      </c>
      <c r="Z359" s="242">
        <v>358</v>
      </c>
      <c r="AA359" s="96"/>
      <c r="AB359" s="96" t="s">
        <v>24655</v>
      </c>
    </row>
    <row r="360" spans="1:28" s="56" customFormat="1" ht="22.8" customHeight="1">
      <c r="A360" s="96" t="s">
        <v>93</v>
      </c>
      <c r="B360" s="95" t="s">
        <v>70</v>
      </c>
      <c r="C360" s="96" t="s">
        <v>17352</v>
      </c>
      <c r="D360" s="96" t="s">
        <v>19337</v>
      </c>
      <c r="E360" s="96" t="s">
        <v>19338</v>
      </c>
      <c r="F360" s="101" t="s">
        <v>1990</v>
      </c>
      <c r="G360" s="163" t="s">
        <v>2052</v>
      </c>
      <c r="H360" s="121">
        <v>43174</v>
      </c>
      <c r="I360" s="121">
        <v>43174</v>
      </c>
      <c r="J360" s="121">
        <v>39066</v>
      </c>
      <c r="K360" s="121">
        <v>28432</v>
      </c>
      <c r="L360" s="259" t="s">
        <v>18237</v>
      </c>
      <c r="M360" s="259" t="s">
        <v>77</v>
      </c>
      <c r="N360" s="164" t="s">
        <v>26</v>
      </c>
      <c r="O360" s="266" t="s">
        <v>34</v>
      </c>
      <c r="P360" s="164" t="s">
        <v>467</v>
      </c>
      <c r="Q360" s="99" t="s">
        <v>2053</v>
      </c>
      <c r="R360" s="99" t="s">
        <v>1532</v>
      </c>
      <c r="S360" s="257">
        <f t="shared" si="5"/>
        <v>50679</v>
      </c>
      <c r="T360" s="243" t="s">
        <v>17980</v>
      </c>
      <c r="U360" s="241" t="s">
        <v>1358</v>
      </c>
      <c r="V360" s="305" t="str" cm="1">
        <f t="array" ref="V360">_xlfn.IFS(C360="","",COUNTIF(C360,"ตำแหน่งว่าง*"),"ว่าง",COUNTIF(C360,"&lt;&gt;ตำแหน่งว่าง*"),"คนครอง")</f>
        <v>คนครอง</v>
      </c>
      <c r="W360" s="242" cm="1">
        <f t="array" ref="W360">_xlfn.IFS(COUNTIF(C360,"*(สบ3)"),32,COUNTIF(C360,"*(สบ2)"),41,COUNTIF(C360,"*(สบ1)"),42,COUNTIF(C360,"ตำแหน่งว่าง*"),42)</f>
        <v>32</v>
      </c>
      <c r="X360" s="98" t="s">
        <v>2051</v>
      </c>
      <c r="Y360" s="100" t="s">
        <v>467</v>
      </c>
      <c r="Z360" s="242">
        <v>359</v>
      </c>
      <c r="AA360" s="96"/>
      <c r="AB360" s="96" t="s">
        <v>24661</v>
      </c>
    </row>
    <row r="361" spans="1:28" s="58" customFormat="1" ht="22.8" customHeight="1">
      <c r="A361" s="96" t="s">
        <v>154</v>
      </c>
      <c r="B361" s="95" t="s">
        <v>70</v>
      </c>
      <c r="C361" s="96" t="s">
        <v>17353</v>
      </c>
      <c r="D361" s="96" t="s">
        <v>19339</v>
      </c>
      <c r="E361" s="96" t="s">
        <v>19340</v>
      </c>
      <c r="F361" s="101" t="s">
        <v>1990</v>
      </c>
      <c r="G361" s="163" t="s">
        <v>2055</v>
      </c>
      <c r="H361" s="121">
        <v>44684</v>
      </c>
      <c r="I361" s="121">
        <v>44684</v>
      </c>
      <c r="J361" s="121">
        <v>44684</v>
      </c>
      <c r="K361" s="121">
        <v>32813</v>
      </c>
      <c r="L361" s="259" t="s">
        <v>25028</v>
      </c>
      <c r="M361" s="259" t="s">
        <v>54</v>
      </c>
      <c r="N361" s="164" t="s">
        <v>26</v>
      </c>
      <c r="O361" s="266" t="s">
        <v>34</v>
      </c>
      <c r="P361" s="164" t="s">
        <v>467</v>
      </c>
      <c r="Q361" s="99" t="s">
        <v>2056</v>
      </c>
      <c r="R361" s="99" t="s">
        <v>2057</v>
      </c>
      <c r="S361" s="257">
        <f t="shared" si="5"/>
        <v>55062</v>
      </c>
      <c r="T361" s="243" t="s">
        <v>17980</v>
      </c>
      <c r="U361" s="241" t="s">
        <v>1358</v>
      </c>
      <c r="V361" s="305" t="str" cm="1">
        <f t="array" ref="V361">_xlfn.IFS(C361="","",COUNTIF(C361,"ตำแหน่งว่าง*"),"ว่าง",COUNTIF(C361,"&lt;&gt;ตำแหน่งว่าง*"),"คนครอง")</f>
        <v>คนครอง</v>
      </c>
      <c r="W361" s="242" cm="1">
        <f t="array" ref="W361">_xlfn.IFS(COUNTIF(C361,"*(สบ3)"),32,COUNTIF(C361,"*(สบ2)"),41,COUNTIF(C361,"*(สบ1)"),42,COUNTIF(C361,"ตำแหน่งว่าง*"),42)</f>
        <v>42</v>
      </c>
      <c r="X361" s="98" t="s">
        <v>2054</v>
      </c>
      <c r="Y361" s="100" t="s">
        <v>467</v>
      </c>
      <c r="Z361" s="242">
        <v>360</v>
      </c>
      <c r="AA361" s="96"/>
      <c r="AB361" s="96" t="s">
        <v>24662</v>
      </c>
    </row>
    <row r="362" spans="1:28" s="56" customFormat="1" ht="22.8" customHeight="1">
      <c r="A362" s="96" t="s">
        <v>154</v>
      </c>
      <c r="B362" s="95" t="s">
        <v>70</v>
      </c>
      <c r="C362" s="96" t="s">
        <v>17324</v>
      </c>
      <c r="D362" s="96" t="s">
        <v>19237</v>
      </c>
      <c r="E362" s="96" t="s">
        <v>19238</v>
      </c>
      <c r="F362" s="101" t="s">
        <v>1990</v>
      </c>
      <c r="G362" s="163" t="s">
        <v>2059</v>
      </c>
      <c r="H362" s="121">
        <v>45768</v>
      </c>
      <c r="I362" s="121">
        <v>43738</v>
      </c>
      <c r="J362" s="121">
        <v>43738</v>
      </c>
      <c r="K362" s="121">
        <v>34731</v>
      </c>
      <c r="L362" s="259" t="s">
        <v>25029</v>
      </c>
      <c r="M362" s="259" t="s">
        <v>24</v>
      </c>
      <c r="N362" s="164" t="s">
        <v>26</v>
      </c>
      <c r="O362" s="266" t="s">
        <v>34</v>
      </c>
      <c r="P362" s="164" t="s">
        <v>467</v>
      </c>
      <c r="Q362" s="99" t="s">
        <v>1859</v>
      </c>
      <c r="R362" s="95" t="s">
        <v>24405</v>
      </c>
      <c r="S362" s="257">
        <f t="shared" si="5"/>
        <v>56888</v>
      </c>
      <c r="T362" s="243" t="s">
        <v>17980</v>
      </c>
      <c r="U362" s="241" t="s">
        <v>1358</v>
      </c>
      <c r="V362" s="305" t="str" cm="1">
        <f t="array" ref="V362">_xlfn.IFS(C362="","",COUNTIF(C362,"ตำแหน่งว่าง*"),"ว่าง",COUNTIF(C362,"&lt;&gt;ตำแหน่งว่าง*"),"คนครอง")</f>
        <v>คนครอง</v>
      </c>
      <c r="W362" s="242" cm="1">
        <f t="array" ref="W362">_xlfn.IFS(COUNTIF(C362,"*(สบ3)"),32,COUNTIF(C362,"*(สบ2)"),41,COUNTIF(C362,"*(สบ1)"),42,COUNTIF(C362,"ตำแหน่งว่าง*"),42)</f>
        <v>42</v>
      </c>
      <c r="X362" s="98" t="s">
        <v>2058</v>
      </c>
      <c r="Y362" s="100" t="s">
        <v>467</v>
      </c>
      <c r="Z362" s="242">
        <v>361</v>
      </c>
      <c r="AA362" s="96"/>
      <c r="AB362" s="96" t="s">
        <v>24633</v>
      </c>
    </row>
    <row r="363" spans="1:28" s="56" customFormat="1" ht="22.8" customHeight="1">
      <c r="A363" s="96" t="s">
        <v>93</v>
      </c>
      <c r="B363" s="95" t="s">
        <v>70</v>
      </c>
      <c r="C363" s="96" t="s">
        <v>17355</v>
      </c>
      <c r="D363" s="96" t="s">
        <v>19343</v>
      </c>
      <c r="E363" s="96" t="s">
        <v>19344</v>
      </c>
      <c r="F363" s="101" t="s">
        <v>1990</v>
      </c>
      <c r="G363" s="163" t="s">
        <v>2062</v>
      </c>
      <c r="H363" s="121">
        <v>44187</v>
      </c>
      <c r="I363" s="121">
        <v>44187</v>
      </c>
      <c r="J363" s="121">
        <v>39345</v>
      </c>
      <c r="K363" s="121">
        <v>31095</v>
      </c>
      <c r="L363" s="259" t="s">
        <v>25030</v>
      </c>
      <c r="M363" s="259" t="s">
        <v>230</v>
      </c>
      <c r="N363" s="164" t="s">
        <v>26</v>
      </c>
      <c r="O363" s="266" t="s">
        <v>34</v>
      </c>
      <c r="P363" s="164" t="s">
        <v>467</v>
      </c>
      <c r="Q363" s="99" t="s">
        <v>2064</v>
      </c>
      <c r="R363" s="99" t="s">
        <v>1967</v>
      </c>
      <c r="S363" s="257">
        <f t="shared" si="5"/>
        <v>53236</v>
      </c>
      <c r="T363" s="243" t="s">
        <v>17980</v>
      </c>
      <c r="U363" s="241" t="s">
        <v>1358</v>
      </c>
      <c r="V363" s="305" t="str" cm="1">
        <f t="array" ref="V363">_xlfn.IFS(C363="","",COUNTIF(C363,"ตำแหน่งว่าง*"),"ว่าง",COUNTIF(C363,"&lt;&gt;ตำแหน่งว่าง*"),"คนครอง")</f>
        <v>คนครอง</v>
      </c>
      <c r="W363" s="242" cm="1">
        <f t="array" ref="W363">_xlfn.IFS(COUNTIF(C363,"*(สบ3)"),32,COUNTIF(C363,"*(สบ2)"),41,COUNTIF(C363,"*(สบ1)"),42,COUNTIF(C363,"ตำแหน่งว่าง*"),42)</f>
        <v>32</v>
      </c>
      <c r="X363" s="98" t="s">
        <v>2061</v>
      </c>
      <c r="Y363" s="100" t="s">
        <v>467</v>
      </c>
      <c r="Z363" s="242">
        <v>362</v>
      </c>
      <c r="AA363" s="96"/>
      <c r="AB363" s="96" t="s">
        <v>24638</v>
      </c>
    </row>
    <row r="364" spans="1:28" s="56" customFormat="1" ht="22.8" customHeight="1">
      <c r="A364" s="96" t="s">
        <v>93</v>
      </c>
      <c r="B364" s="95" t="s">
        <v>70</v>
      </c>
      <c r="C364" s="96" t="s">
        <v>17356</v>
      </c>
      <c r="D364" s="96" t="s">
        <v>19345</v>
      </c>
      <c r="E364" s="96" t="s">
        <v>19346</v>
      </c>
      <c r="F364" s="101" t="s">
        <v>1990</v>
      </c>
      <c r="G364" s="163" t="s">
        <v>2066</v>
      </c>
      <c r="H364" s="121">
        <v>44537</v>
      </c>
      <c r="I364" s="121">
        <v>44537</v>
      </c>
      <c r="J364" s="121">
        <v>39737</v>
      </c>
      <c r="K364" s="121">
        <v>31299</v>
      </c>
      <c r="L364" s="259" t="s">
        <v>25031</v>
      </c>
      <c r="M364" s="259" t="s">
        <v>277</v>
      </c>
      <c r="N364" s="164" t="s">
        <v>26</v>
      </c>
      <c r="O364" s="266" t="s">
        <v>34</v>
      </c>
      <c r="P364" s="164" t="s">
        <v>467</v>
      </c>
      <c r="Q364" s="99" t="s">
        <v>2068</v>
      </c>
      <c r="R364" s="99" t="s">
        <v>2069</v>
      </c>
      <c r="S364" s="257">
        <f t="shared" si="5"/>
        <v>53236</v>
      </c>
      <c r="T364" s="243" t="s">
        <v>17980</v>
      </c>
      <c r="U364" s="241" t="s">
        <v>1358</v>
      </c>
      <c r="V364" s="305" t="str" cm="1">
        <f t="array" ref="V364">_xlfn.IFS(C364="","",COUNTIF(C364,"ตำแหน่งว่าง*"),"ว่าง",COUNTIF(C364,"&lt;&gt;ตำแหน่งว่าง*"),"คนครอง")</f>
        <v>คนครอง</v>
      </c>
      <c r="W364" s="242" cm="1">
        <f t="array" ref="W364">_xlfn.IFS(COUNTIF(C364,"*(สบ3)"),32,COUNTIF(C364,"*(สบ2)"),41,COUNTIF(C364,"*(สบ1)"),42,COUNTIF(C364,"ตำแหน่งว่าง*"),42)</f>
        <v>32</v>
      </c>
      <c r="X364" s="98" t="s">
        <v>2065</v>
      </c>
      <c r="Y364" s="100" t="s">
        <v>467</v>
      </c>
      <c r="Z364" s="242">
        <v>363</v>
      </c>
      <c r="AA364" s="96"/>
      <c r="AB364" s="96" t="s">
        <v>24663</v>
      </c>
    </row>
    <row r="365" spans="1:28" s="58" customFormat="1" ht="22.8" customHeight="1">
      <c r="A365" s="96" t="s">
        <v>93</v>
      </c>
      <c r="B365" s="95" t="s">
        <v>70</v>
      </c>
      <c r="C365" s="96" t="s">
        <v>17357</v>
      </c>
      <c r="D365" s="96" t="s">
        <v>19347</v>
      </c>
      <c r="E365" s="96" t="s">
        <v>19348</v>
      </c>
      <c r="F365" s="101" t="s">
        <v>1990</v>
      </c>
      <c r="G365" s="163" t="s">
        <v>2071</v>
      </c>
      <c r="H365" s="121">
        <v>43812</v>
      </c>
      <c r="I365" s="121">
        <v>43812</v>
      </c>
      <c r="J365" s="121">
        <v>38777</v>
      </c>
      <c r="K365" s="121">
        <v>29902</v>
      </c>
      <c r="L365" s="259" t="s">
        <v>18238</v>
      </c>
      <c r="M365" s="259" t="s">
        <v>24</v>
      </c>
      <c r="N365" s="164" t="s">
        <v>26</v>
      </c>
      <c r="O365" s="266" t="s">
        <v>34</v>
      </c>
      <c r="P365" s="164" t="s">
        <v>467</v>
      </c>
      <c r="Q365" s="99" t="s">
        <v>2072</v>
      </c>
      <c r="R365" s="99" t="s">
        <v>469</v>
      </c>
      <c r="S365" s="257">
        <f t="shared" si="5"/>
        <v>52140</v>
      </c>
      <c r="T365" s="243" t="s">
        <v>17980</v>
      </c>
      <c r="U365" s="241" t="s">
        <v>1358</v>
      </c>
      <c r="V365" s="305" t="str" cm="1">
        <f t="array" ref="V365">_xlfn.IFS(C365="","",COUNTIF(C365,"ตำแหน่งว่าง*"),"ว่าง",COUNTIF(C365,"&lt;&gt;ตำแหน่งว่าง*"),"คนครอง")</f>
        <v>คนครอง</v>
      </c>
      <c r="W365" s="242" cm="1">
        <f t="array" ref="W365">_xlfn.IFS(COUNTIF(C365,"*(สบ3)"),32,COUNTIF(C365,"*(สบ2)"),41,COUNTIF(C365,"*(สบ1)"),42,COUNTIF(C365,"ตำแหน่งว่าง*"),42)</f>
        <v>32</v>
      </c>
      <c r="X365" s="98" t="s">
        <v>2070</v>
      </c>
      <c r="Y365" s="100" t="s">
        <v>467</v>
      </c>
      <c r="Z365" s="242">
        <v>364</v>
      </c>
      <c r="AA365" s="96"/>
      <c r="AB365" s="96" t="s">
        <v>24625</v>
      </c>
    </row>
    <row r="366" spans="1:28" s="56" customFormat="1" ht="22.8" customHeight="1">
      <c r="A366" s="96" t="s">
        <v>125</v>
      </c>
      <c r="B366" s="95" t="s">
        <v>70</v>
      </c>
      <c r="C366" s="96" t="s">
        <v>2073</v>
      </c>
      <c r="D366" s="96" t="s">
        <v>19349</v>
      </c>
      <c r="E366" s="96" t="s">
        <v>19350</v>
      </c>
      <c r="F366" s="101" t="s">
        <v>1990</v>
      </c>
      <c r="G366" s="163" t="s">
        <v>2075</v>
      </c>
      <c r="H366" s="121">
        <v>44986</v>
      </c>
      <c r="I366" s="121">
        <v>44986</v>
      </c>
      <c r="J366" s="121">
        <v>44986</v>
      </c>
      <c r="K366" s="121">
        <v>35666</v>
      </c>
      <c r="L366" s="259" t="s">
        <v>25032</v>
      </c>
      <c r="M366" s="259" t="s">
        <v>32</v>
      </c>
      <c r="N366" s="164" t="s">
        <v>26</v>
      </c>
      <c r="O366" s="266" t="s">
        <v>34</v>
      </c>
      <c r="P366" s="164" t="s">
        <v>467</v>
      </c>
      <c r="Q366" s="99" t="s">
        <v>2076</v>
      </c>
      <c r="R366" s="95" t="s">
        <v>1474</v>
      </c>
      <c r="S366" s="257">
        <f t="shared" si="5"/>
        <v>57619</v>
      </c>
      <c r="T366" s="243" t="s">
        <v>17980</v>
      </c>
      <c r="U366" s="241" t="s">
        <v>1358</v>
      </c>
      <c r="V366" s="305" t="str" cm="1">
        <f t="array" ref="V366">_xlfn.IFS(C366="","",COUNTIF(C366,"ตำแหน่งว่าง*"),"ว่าง",COUNTIF(C366,"&lt;&gt;ตำแหน่งว่าง*"),"คนครอง")</f>
        <v>คนครอง</v>
      </c>
      <c r="W366" s="242" cm="1">
        <f t="array" ref="W366">_xlfn.IFS(COUNTIF(C366,"*(สบ3)"),32,COUNTIF(C366,"*(สบ2)"),41,COUNTIF(C366,"*(สบ1)"),42,COUNTIF(C366,"ตำแหน่งว่าง*"),42)</f>
        <v>42</v>
      </c>
      <c r="X366" s="98" t="s">
        <v>2074</v>
      </c>
      <c r="Y366" s="100" t="s">
        <v>467</v>
      </c>
      <c r="Z366" s="242">
        <v>365</v>
      </c>
      <c r="AA366" s="96"/>
      <c r="AB366" s="96" t="s">
        <v>24662</v>
      </c>
    </row>
    <row r="367" spans="1:28" s="58" customFormat="1" ht="22.8" customHeight="1">
      <c r="A367" s="96" t="s">
        <v>154</v>
      </c>
      <c r="B367" s="95" t="s">
        <v>70</v>
      </c>
      <c r="C367" s="96" t="s">
        <v>17358</v>
      </c>
      <c r="D367" s="96" t="s">
        <v>19351</v>
      </c>
      <c r="E367" s="96" t="s">
        <v>19352</v>
      </c>
      <c r="F367" s="101" t="s">
        <v>1990</v>
      </c>
      <c r="G367" s="163" t="s">
        <v>2078</v>
      </c>
      <c r="H367" s="121">
        <v>43353</v>
      </c>
      <c r="I367" s="121">
        <v>43353</v>
      </c>
      <c r="J367" s="121">
        <v>43353</v>
      </c>
      <c r="K367" s="121">
        <v>34177</v>
      </c>
      <c r="L367" s="259" t="s">
        <v>18239</v>
      </c>
      <c r="M367" s="259" t="s">
        <v>2079</v>
      </c>
      <c r="N367" s="164" t="s">
        <v>26</v>
      </c>
      <c r="O367" s="266" t="s">
        <v>34</v>
      </c>
      <c r="P367" s="164" t="s">
        <v>467</v>
      </c>
      <c r="Q367" s="99" t="s">
        <v>2080</v>
      </c>
      <c r="R367" s="95" t="s">
        <v>677</v>
      </c>
      <c r="S367" s="257">
        <f t="shared" si="5"/>
        <v>56158</v>
      </c>
      <c r="T367" s="243" t="s">
        <v>17980</v>
      </c>
      <c r="U367" s="241" t="s">
        <v>1358</v>
      </c>
      <c r="V367" s="305" t="str" cm="1">
        <f t="array" ref="V367">_xlfn.IFS(C367="","",COUNTIF(C367,"ตำแหน่งว่าง*"),"ว่าง",COUNTIF(C367,"&lt;&gt;ตำแหน่งว่าง*"),"คนครอง")</f>
        <v>คนครอง</v>
      </c>
      <c r="W367" s="242" cm="1">
        <f t="array" ref="W367">_xlfn.IFS(COUNTIF(C367,"*(สบ3)"),32,COUNTIF(C367,"*(สบ2)"),41,COUNTIF(C367,"*(สบ1)"),42,COUNTIF(C367,"ตำแหน่งว่าง*"),42)</f>
        <v>42</v>
      </c>
      <c r="X367" s="98" t="s">
        <v>2077</v>
      </c>
      <c r="Y367" s="100" t="s">
        <v>467</v>
      </c>
      <c r="Z367" s="242">
        <v>366</v>
      </c>
      <c r="AA367" s="96"/>
      <c r="AB367" s="96" t="s">
        <v>24640</v>
      </c>
    </row>
    <row r="368" spans="1:28" s="70" customFormat="1" ht="22.8" customHeight="1">
      <c r="A368" s="96" t="s">
        <v>125</v>
      </c>
      <c r="B368" s="95" t="s">
        <v>70</v>
      </c>
      <c r="C368" s="96" t="s">
        <v>2081</v>
      </c>
      <c r="D368" s="96" t="s">
        <v>19353</v>
      </c>
      <c r="E368" s="96" t="s">
        <v>19354</v>
      </c>
      <c r="F368" s="101" t="s">
        <v>1990</v>
      </c>
      <c r="G368" s="163" t="s">
        <v>2083</v>
      </c>
      <c r="H368" s="121">
        <v>44986</v>
      </c>
      <c r="I368" s="121">
        <v>44986</v>
      </c>
      <c r="J368" s="121">
        <v>44986</v>
      </c>
      <c r="K368" s="121">
        <v>35975</v>
      </c>
      <c r="L368" s="259" t="s">
        <v>25032</v>
      </c>
      <c r="M368" s="259" t="s">
        <v>718</v>
      </c>
      <c r="N368" s="164" t="s">
        <v>26</v>
      </c>
      <c r="O368" s="266" t="s">
        <v>34</v>
      </c>
      <c r="P368" s="164" t="s">
        <v>467</v>
      </c>
      <c r="Q368" s="99" t="s">
        <v>2084</v>
      </c>
      <c r="R368" s="95" t="s">
        <v>1474</v>
      </c>
      <c r="S368" s="257">
        <f t="shared" si="5"/>
        <v>57984</v>
      </c>
      <c r="T368" s="243" t="s">
        <v>17980</v>
      </c>
      <c r="U368" s="241" t="s">
        <v>1358</v>
      </c>
      <c r="V368" s="305" t="str" cm="1">
        <f t="array" ref="V368">_xlfn.IFS(C368="","",COUNTIF(C368,"ตำแหน่งว่าง*"),"ว่าง",COUNTIF(C368,"&lt;&gt;ตำแหน่งว่าง*"),"คนครอง")</f>
        <v>คนครอง</v>
      </c>
      <c r="W368" s="242" cm="1">
        <f t="array" ref="W368">_xlfn.IFS(COUNTIF(C368,"*(สบ3)"),32,COUNTIF(C368,"*(สบ2)"),41,COUNTIF(C368,"*(สบ1)"),42,COUNTIF(C368,"ตำแหน่งว่าง*"),42)</f>
        <v>42</v>
      </c>
      <c r="X368" s="98" t="s">
        <v>2082</v>
      </c>
      <c r="Y368" s="100" t="s">
        <v>467</v>
      </c>
      <c r="Z368" s="242">
        <v>367</v>
      </c>
      <c r="AA368" s="96"/>
      <c r="AB368" s="96" t="s">
        <v>24662</v>
      </c>
    </row>
    <row r="369" spans="1:28" s="59" customFormat="1" ht="22.8" customHeight="1">
      <c r="A369" s="96" t="s">
        <v>69</v>
      </c>
      <c r="B369" s="95" t="s">
        <v>20</v>
      </c>
      <c r="C369" s="96" t="s">
        <v>2085</v>
      </c>
      <c r="D369" s="96" t="s">
        <v>19355</v>
      </c>
      <c r="E369" s="96" t="s">
        <v>19190</v>
      </c>
      <c r="F369" s="101" t="s">
        <v>2086</v>
      </c>
      <c r="G369" s="163" t="s">
        <v>2088</v>
      </c>
      <c r="H369" s="121">
        <v>45260</v>
      </c>
      <c r="I369" s="121">
        <v>45260</v>
      </c>
      <c r="J369" s="121">
        <v>37956</v>
      </c>
      <c r="K369" s="121">
        <v>29616</v>
      </c>
      <c r="L369" s="259" t="s">
        <v>25033</v>
      </c>
      <c r="M369" s="259" t="s">
        <v>602</v>
      </c>
      <c r="N369" s="164" t="s">
        <v>26</v>
      </c>
      <c r="O369" s="266" t="s">
        <v>34</v>
      </c>
      <c r="P369" s="164" t="s">
        <v>1363</v>
      </c>
      <c r="Q369" s="99" t="s">
        <v>16832</v>
      </c>
      <c r="R369" s="95" t="s">
        <v>499</v>
      </c>
      <c r="S369" s="257">
        <f t="shared" si="5"/>
        <v>51775</v>
      </c>
      <c r="T369" s="243" t="s">
        <v>17981</v>
      </c>
      <c r="U369" s="241" t="s">
        <v>1358</v>
      </c>
      <c r="V369" s="305" t="str" cm="1">
        <f t="array" ref="V369">_xlfn.IFS(C369="","",COUNTIF(C369,"ตำแหน่งว่าง*"),"ว่าง",COUNTIF(C369,"&lt;&gt;ตำแหน่งว่าง*"),"คนครอง")</f>
        <v>คนครอง</v>
      </c>
      <c r="W369" s="245">
        <v>31</v>
      </c>
      <c r="X369" s="98" t="s">
        <v>2087</v>
      </c>
      <c r="Y369" s="100" t="s">
        <v>1363</v>
      </c>
      <c r="Z369" s="242">
        <v>368</v>
      </c>
      <c r="AA369" s="96"/>
      <c r="AB369" s="96" t="s">
        <v>24626</v>
      </c>
    </row>
    <row r="370" spans="1:28" s="56" customFormat="1" ht="22.8" customHeight="1">
      <c r="A370" s="96" t="s">
        <v>116</v>
      </c>
      <c r="B370" s="95" t="s">
        <v>70</v>
      </c>
      <c r="C370" s="96" t="s">
        <v>2091</v>
      </c>
      <c r="D370" s="96" t="s">
        <v>19356</v>
      </c>
      <c r="E370" s="96" t="s">
        <v>19357</v>
      </c>
      <c r="F370" s="101" t="s">
        <v>2092</v>
      </c>
      <c r="G370" s="163" t="s">
        <v>2094</v>
      </c>
      <c r="H370" s="121">
        <v>44187</v>
      </c>
      <c r="I370" s="121">
        <v>44187</v>
      </c>
      <c r="J370" s="121">
        <v>42125</v>
      </c>
      <c r="K370" s="121">
        <v>29489</v>
      </c>
      <c r="L370" s="259" t="s">
        <v>25034</v>
      </c>
      <c r="M370" s="259" t="s">
        <v>24</v>
      </c>
      <c r="N370" s="164" t="s">
        <v>26</v>
      </c>
      <c r="O370" s="266" t="s">
        <v>34</v>
      </c>
      <c r="P370" s="164" t="s">
        <v>467</v>
      </c>
      <c r="Q370" s="99" t="s">
        <v>2095</v>
      </c>
      <c r="R370" s="95" t="s">
        <v>1479</v>
      </c>
      <c r="S370" s="257">
        <f t="shared" si="5"/>
        <v>51410</v>
      </c>
      <c r="T370" s="243" t="s">
        <v>17981</v>
      </c>
      <c r="U370" s="241" t="s">
        <v>1358</v>
      </c>
      <c r="V370" s="305" t="str" cm="1">
        <f t="array" ref="V370">_xlfn.IFS(C370="","",COUNTIF(C370,"ตำแหน่งว่าง*"),"ว่าง",COUNTIF(C370,"&lt;&gt;ตำแหน่งว่าง*"),"คนครอง")</f>
        <v>คนครอง</v>
      </c>
      <c r="W370" s="242" cm="1">
        <f t="array" ref="W370">_xlfn.IFS(COUNTIF(C370,"*(สบ3)"),32,COUNTIF(C370,"*(สบ2)"),41,COUNTIF(C370,"*(สบ1)"),42,COUNTIF(C370,"ตำแหน่งว่าง*"),42)</f>
        <v>41</v>
      </c>
      <c r="X370" s="98" t="s">
        <v>2093</v>
      </c>
      <c r="Y370" s="100" t="s">
        <v>467</v>
      </c>
      <c r="Z370" s="242">
        <v>369</v>
      </c>
      <c r="AA370" s="96"/>
      <c r="AB370" s="96" t="s">
        <v>24630</v>
      </c>
    </row>
    <row r="371" spans="1:28" s="59" customFormat="1" ht="22.8" customHeight="1">
      <c r="A371" s="96" t="s">
        <v>154</v>
      </c>
      <c r="B371" s="95" t="s">
        <v>70</v>
      </c>
      <c r="C371" s="96" t="s">
        <v>2096</v>
      </c>
      <c r="D371" s="96" t="s">
        <v>19358</v>
      </c>
      <c r="E371" s="96" t="s">
        <v>19359</v>
      </c>
      <c r="F371" s="101" t="s">
        <v>2092</v>
      </c>
      <c r="G371" s="163" t="s">
        <v>2098</v>
      </c>
      <c r="H371" s="121">
        <v>43420</v>
      </c>
      <c r="I371" s="121">
        <v>43420</v>
      </c>
      <c r="J371" s="121">
        <v>43420</v>
      </c>
      <c r="K371" s="121">
        <v>33817</v>
      </c>
      <c r="L371" s="259" t="s">
        <v>25035</v>
      </c>
      <c r="M371" s="259" t="s">
        <v>2099</v>
      </c>
      <c r="N371" s="164" t="s">
        <v>26</v>
      </c>
      <c r="O371" s="266" t="s">
        <v>34</v>
      </c>
      <c r="P371" s="164" t="s">
        <v>467</v>
      </c>
      <c r="Q371" s="99" t="s">
        <v>2100</v>
      </c>
      <c r="R371" s="95" t="s">
        <v>1491</v>
      </c>
      <c r="S371" s="257">
        <f t="shared" si="5"/>
        <v>55793</v>
      </c>
      <c r="T371" s="243" t="s">
        <v>17981</v>
      </c>
      <c r="U371" s="241" t="s">
        <v>1358</v>
      </c>
      <c r="V371" s="305" t="str" cm="1">
        <f t="array" ref="V371">_xlfn.IFS(C371="","",COUNTIF(C371,"ตำแหน่งว่าง*"),"ว่าง",COUNTIF(C371,"&lt;&gt;ตำแหน่งว่าง*"),"คนครอง")</f>
        <v>คนครอง</v>
      </c>
      <c r="W371" s="242" cm="1">
        <f t="array" ref="W371">_xlfn.IFS(COUNTIF(C371,"*(สบ3)"),32,COUNTIF(C371,"*(สบ2)"),41,COUNTIF(C371,"*(สบ1)"),42,COUNTIF(C371,"ตำแหน่งว่าง*"),42)</f>
        <v>42</v>
      </c>
      <c r="X371" s="98" t="s">
        <v>2097</v>
      </c>
      <c r="Y371" s="100" t="s">
        <v>467</v>
      </c>
      <c r="Z371" s="242">
        <v>370</v>
      </c>
      <c r="AA371" s="96"/>
      <c r="AB371" s="96" t="s">
        <v>24633</v>
      </c>
    </row>
    <row r="372" spans="1:28" s="56" customFormat="1" ht="22.8" customHeight="1">
      <c r="A372" s="96" t="s">
        <v>116</v>
      </c>
      <c r="B372" s="95" t="s">
        <v>70</v>
      </c>
      <c r="C372" s="96" t="s">
        <v>2101</v>
      </c>
      <c r="D372" s="96" t="s">
        <v>19360</v>
      </c>
      <c r="E372" s="96" t="s">
        <v>19361</v>
      </c>
      <c r="F372" s="101" t="s">
        <v>2092</v>
      </c>
      <c r="G372" s="163" t="s">
        <v>2103</v>
      </c>
      <c r="H372" s="121">
        <v>44187</v>
      </c>
      <c r="I372" s="121">
        <v>44187</v>
      </c>
      <c r="J372" s="121">
        <v>42125</v>
      </c>
      <c r="K372" s="121">
        <v>33784</v>
      </c>
      <c r="L372" s="259" t="s">
        <v>25036</v>
      </c>
      <c r="M372" s="259" t="s">
        <v>24</v>
      </c>
      <c r="N372" s="164" t="s">
        <v>26</v>
      </c>
      <c r="O372" s="266" t="s">
        <v>34</v>
      </c>
      <c r="P372" s="164" t="s">
        <v>467</v>
      </c>
      <c r="Q372" s="99" t="s">
        <v>2104</v>
      </c>
      <c r="R372" s="95" t="s">
        <v>1479</v>
      </c>
      <c r="S372" s="257">
        <f t="shared" si="5"/>
        <v>55793</v>
      </c>
      <c r="T372" s="243" t="s">
        <v>17981</v>
      </c>
      <c r="U372" s="241" t="s">
        <v>1358</v>
      </c>
      <c r="V372" s="305" t="str" cm="1">
        <f t="array" ref="V372">_xlfn.IFS(C372="","",COUNTIF(C372,"ตำแหน่งว่าง*"),"ว่าง",COUNTIF(C372,"&lt;&gt;ตำแหน่งว่าง*"),"คนครอง")</f>
        <v>คนครอง</v>
      </c>
      <c r="W372" s="242" cm="1">
        <f t="array" ref="W372">_xlfn.IFS(COUNTIF(C372,"*(สบ3)"),32,COUNTIF(C372,"*(สบ2)"),41,COUNTIF(C372,"*(สบ1)"),42,COUNTIF(C372,"ตำแหน่งว่าง*"),42)</f>
        <v>41</v>
      </c>
      <c r="X372" s="98" t="s">
        <v>2102</v>
      </c>
      <c r="Y372" s="100" t="s">
        <v>467</v>
      </c>
      <c r="Z372" s="242">
        <v>371</v>
      </c>
      <c r="AA372" s="96"/>
      <c r="AB372" s="96" t="s">
        <v>24630</v>
      </c>
    </row>
    <row r="373" spans="1:28" s="56" customFormat="1" ht="22.8" customHeight="1">
      <c r="A373" s="96" t="s">
        <v>93</v>
      </c>
      <c r="B373" s="95" t="s">
        <v>70</v>
      </c>
      <c r="C373" s="96" t="s">
        <v>17359</v>
      </c>
      <c r="D373" s="96" t="s">
        <v>19362</v>
      </c>
      <c r="E373" s="96" t="s">
        <v>19363</v>
      </c>
      <c r="F373" s="101" t="s">
        <v>2092</v>
      </c>
      <c r="G373" s="163" t="s">
        <v>2106</v>
      </c>
      <c r="H373" s="121">
        <v>43539</v>
      </c>
      <c r="I373" s="121">
        <v>43539</v>
      </c>
      <c r="J373" s="121">
        <v>34789</v>
      </c>
      <c r="K373" s="121">
        <v>26500</v>
      </c>
      <c r="L373" s="259" t="s">
        <v>25037</v>
      </c>
      <c r="M373" s="259" t="s">
        <v>24</v>
      </c>
      <c r="N373" s="164" t="s">
        <v>26</v>
      </c>
      <c r="O373" s="266" t="s">
        <v>34</v>
      </c>
      <c r="P373" s="164" t="s">
        <v>467</v>
      </c>
      <c r="Q373" s="99" t="s">
        <v>2107</v>
      </c>
      <c r="R373" s="99" t="s">
        <v>1624</v>
      </c>
      <c r="S373" s="257">
        <f t="shared" si="5"/>
        <v>48488</v>
      </c>
      <c r="T373" s="243" t="s">
        <v>17981</v>
      </c>
      <c r="U373" s="241" t="s">
        <v>1358</v>
      </c>
      <c r="V373" s="305" t="str" cm="1">
        <f t="array" ref="V373">_xlfn.IFS(C373="","",COUNTIF(C373,"ตำแหน่งว่าง*"),"ว่าง",COUNTIF(C373,"&lt;&gt;ตำแหน่งว่าง*"),"คนครอง")</f>
        <v>คนครอง</v>
      </c>
      <c r="W373" s="242" cm="1">
        <f t="array" ref="W373">_xlfn.IFS(COUNTIF(C373,"*(สบ3)"),32,COUNTIF(C373,"*(สบ2)"),41,COUNTIF(C373,"*(สบ1)"),42,COUNTIF(C373,"ตำแหน่งว่าง*"),42)</f>
        <v>32</v>
      </c>
      <c r="X373" s="98" t="s">
        <v>2105</v>
      </c>
      <c r="Y373" s="100" t="s">
        <v>467</v>
      </c>
      <c r="Z373" s="242">
        <v>372</v>
      </c>
      <c r="AA373" s="96" t="s">
        <v>24779</v>
      </c>
      <c r="AB373" s="96" t="s">
        <v>24660</v>
      </c>
    </row>
    <row r="374" spans="1:28" s="56" customFormat="1" ht="22.8" customHeight="1">
      <c r="A374" s="96" t="s">
        <v>55</v>
      </c>
      <c r="B374" s="95" t="s">
        <v>20</v>
      </c>
      <c r="C374" s="96" t="s">
        <v>2108</v>
      </c>
      <c r="D374" s="96" t="s">
        <v>19364</v>
      </c>
      <c r="E374" s="96" t="s">
        <v>19365</v>
      </c>
      <c r="F374" s="101" t="s">
        <v>2092</v>
      </c>
      <c r="G374" s="163" t="s">
        <v>2110</v>
      </c>
      <c r="H374" s="121">
        <v>44967</v>
      </c>
      <c r="I374" s="121">
        <v>44967</v>
      </c>
      <c r="J374" s="121">
        <v>42125</v>
      </c>
      <c r="K374" s="121">
        <v>32204</v>
      </c>
      <c r="L374" s="259" t="s">
        <v>25038</v>
      </c>
      <c r="M374" s="259" t="s">
        <v>24</v>
      </c>
      <c r="N374" s="164" t="s">
        <v>26</v>
      </c>
      <c r="O374" s="266" t="s">
        <v>34</v>
      </c>
      <c r="P374" s="164" t="s">
        <v>467</v>
      </c>
      <c r="Q374" s="99" t="s">
        <v>2111</v>
      </c>
      <c r="R374" s="95" t="s">
        <v>2112</v>
      </c>
      <c r="S374" s="257">
        <f t="shared" si="5"/>
        <v>54332</v>
      </c>
      <c r="T374" s="243" t="s">
        <v>17981</v>
      </c>
      <c r="U374" s="241" t="s">
        <v>1358</v>
      </c>
      <c r="V374" s="305" t="str" cm="1">
        <f t="array" ref="V374">_xlfn.IFS(C374="","",COUNTIF(C374,"ตำแหน่งว่าง*"),"ว่าง",COUNTIF(C374,"&lt;&gt;ตำแหน่งว่าง*"),"คนครอง")</f>
        <v>คนครอง</v>
      </c>
      <c r="W374" s="242" cm="1">
        <f t="array" ref="W374">_xlfn.IFS(COUNTIF(C374,"*(สบ3)"),32,COUNTIF(C374,"*(สบ2)"),41,COUNTIF(C374,"*(สบ1)"),42,COUNTIF(C374,"ตำแหน่งว่าง*"),42)</f>
        <v>41</v>
      </c>
      <c r="X374" s="98" t="s">
        <v>2109</v>
      </c>
      <c r="Y374" s="100" t="s">
        <v>467</v>
      </c>
      <c r="Z374" s="242">
        <v>373</v>
      </c>
      <c r="AA374" s="96"/>
      <c r="AB374" s="96" t="s">
        <v>24630</v>
      </c>
    </row>
    <row r="375" spans="1:28" s="56" customFormat="1" ht="22.8" customHeight="1">
      <c r="A375" s="96" t="s">
        <v>93</v>
      </c>
      <c r="B375" s="95" t="s">
        <v>70</v>
      </c>
      <c r="C375" s="96" t="s">
        <v>17360</v>
      </c>
      <c r="D375" s="96" t="s">
        <v>19366</v>
      </c>
      <c r="E375" s="96" t="s">
        <v>19367</v>
      </c>
      <c r="F375" s="101" t="s">
        <v>2092</v>
      </c>
      <c r="G375" s="163" t="s">
        <v>2114</v>
      </c>
      <c r="H375" s="121">
        <v>43174</v>
      </c>
      <c r="I375" s="121">
        <v>43174</v>
      </c>
      <c r="J375" s="121">
        <v>38838</v>
      </c>
      <c r="K375" s="121">
        <v>28368</v>
      </c>
      <c r="L375" s="259" t="s">
        <v>25039</v>
      </c>
      <c r="M375" s="259" t="s">
        <v>24</v>
      </c>
      <c r="N375" s="164" t="s">
        <v>26</v>
      </c>
      <c r="O375" s="266" t="s">
        <v>34</v>
      </c>
      <c r="P375" s="164" t="s">
        <v>467</v>
      </c>
      <c r="Q375" s="99" t="s">
        <v>2115</v>
      </c>
      <c r="R375" s="99" t="s">
        <v>1532</v>
      </c>
      <c r="S375" s="257">
        <f t="shared" si="5"/>
        <v>50314</v>
      </c>
      <c r="T375" s="243" t="s">
        <v>17981</v>
      </c>
      <c r="U375" s="241" t="s">
        <v>1358</v>
      </c>
      <c r="V375" s="305" t="str" cm="1">
        <f t="array" ref="V375">_xlfn.IFS(C375="","",COUNTIF(C375,"ตำแหน่งว่าง*"),"ว่าง",COUNTIF(C375,"&lt;&gt;ตำแหน่งว่าง*"),"คนครอง")</f>
        <v>คนครอง</v>
      </c>
      <c r="W375" s="242" cm="1">
        <f t="array" ref="W375">_xlfn.IFS(COUNTIF(C375,"*(สบ3)"),32,COUNTIF(C375,"*(สบ2)"),41,COUNTIF(C375,"*(สบ1)"),42,COUNTIF(C375,"ตำแหน่งว่าง*"),42)</f>
        <v>32</v>
      </c>
      <c r="X375" s="98" t="s">
        <v>2113</v>
      </c>
      <c r="Y375" s="100" t="s">
        <v>467</v>
      </c>
      <c r="Z375" s="242">
        <v>374</v>
      </c>
      <c r="AA375" s="96"/>
      <c r="AB375" s="96" t="s">
        <v>24664</v>
      </c>
    </row>
    <row r="376" spans="1:28" s="56" customFormat="1" ht="22.8" customHeight="1">
      <c r="A376" s="96" t="s">
        <v>93</v>
      </c>
      <c r="B376" s="95" t="s">
        <v>70</v>
      </c>
      <c r="C376" s="96" t="s">
        <v>24266</v>
      </c>
      <c r="D376" s="96" t="s">
        <v>19368</v>
      </c>
      <c r="E376" s="96" t="s">
        <v>19369</v>
      </c>
      <c r="F376" s="101" t="s">
        <v>2092</v>
      </c>
      <c r="G376" s="163" t="s">
        <v>2117</v>
      </c>
      <c r="H376" s="121">
        <v>45719</v>
      </c>
      <c r="I376" s="121">
        <v>45719</v>
      </c>
      <c r="J376" s="121">
        <v>41855</v>
      </c>
      <c r="K376" s="121">
        <v>30969</v>
      </c>
      <c r="L376" s="259" t="s">
        <v>25040</v>
      </c>
      <c r="M376" s="259" t="s">
        <v>206</v>
      </c>
      <c r="N376" s="164" t="s">
        <v>26</v>
      </c>
      <c r="O376" s="266" t="s">
        <v>34</v>
      </c>
      <c r="P376" s="164" t="s">
        <v>467</v>
      </c>
      <c r="Q376" s="99" t="s">
        <v>2118</v>
      </c>
      <c r="R376" s="95" t="s">
        <v>24252</v>
      </c>
      <c r="S376" s="257">
        <f t="shared" si="5"/>
        <v>53236</v>
      </c>
      <c r="T376" s="243" t="s">
        <v>17981</v>
      </c>
      <c r="U376" s="241" t="s">
        <v>1358</v>
      </c>
      <c r="V376" s="305" t="str" cm="1">
        <f t="array" ref="V376">_xlfn.IFS(C376="","",COUNTIF(C376,"ตำแหน่งว่าง*"),"ว่าง",COUNTIF(C376,"&lt;&gt;ตำแหน่งว่าง*"),"คนครอง")</f>
        <v>คนครอง</v>
      </c>
      <c r="W376" s="242" cm="1">
        <f t="array" ref="W376">_xlfn.IFS(COUNTIF(C376,"*(สบ3)"),32,COUNTIF(C376,"*(สบ2)"),41,COUNTIF(C376,"*(สบ1)"),42,COUNTIF(C376,"ตำแหน่งว่าง*"),42)</f>
        <v>32</v>
      </c>
      <c r="X376" s="98" t="s">
        <v>2116</v>
      </c>
      <c r="Y376" s="100" t="s">
        <v>467</v>
      </c>
      <c r="Z376" s="242">
        <v>375</v>
      </c>
      <c r="AA376" s="96"/>
      <c r="AB376" s="96" t="s">
        <v>24639</v>
      </c>
    </row>
    <row r="377" spans="1:28" s="56" customFormat="1" ht="22.8" customHeight="1">
      <c r="A377" s="96" t="s">
        <v>154</v>
      </c>
      <c r="B377" s="95" t="s">
        <v>20</v>
      </c>
      <c r="C377" s="96" t="s">
        <v>6267</v>
      </c>
      <c r="D377" s="96" t="s">
        <v>19370</v>
      </c>
      <c r="E377" s="96" t="s">
        <v>19371</v>
      </c>
      <c r="F377" s="101" t="s">
        <v>2092</v>
      </c>
      <c r="G377" s="163" t="s">
        <v>2120</v>
      </c>
      <c r="H377" s="121">
        <v>45322</v>
      </c>
      <c r="I377" s="121">
        <v>43420</v>
      </c>
      <c r="J377" s="121">
        <v>43420</v>
      </c>
      <c r="K377" s="121">
        <v>33965</v>
      </c>
      <c r="L377" s="259" t="s">
        <v>25041</v>
      </c>
      <c r="M377" s="259" t="s">
        <v>370</v>
      </c>
      <c r="N377" s="164" t="s">
        <v>26</v>
      </c>
      <c r="O377" s="266" t="s">
        <v>34</v>
      </c>
      <c r="P377" s="164" t="s">
        <v>467</v>
      </c>
      <c r="Q377" s="99" t="s">
        <v>6270</v>
      </c>
      <c r="R377" s="95" t="s">
        <v>17993</v>
      </c>
      <c r="S377" s="257">
        <f t="shared" si="5"/>
        <v>56158</v>
      </c>
      <c r="T377" s="243" t="s">
        <v>17981</v>
      </c>
      <c r="U377" s="241" t="s">
        <v>1358</v>
      </c>
      <c r="V377" s="305" t="str" cm="1">
        <f t="array" ref="V377">_xlfn.IFS(C377="","",COUNTIF(C377,"ตำแหน่งว่าง*"),"ว่าง",COUNTIF(C377,"&lt;&gt;ตำแหน่งว่าง*"),"คนครอง")</f>
        <v>คนครอง</v>
      </c>
      <c r="W377" s="242" cm="1">
        <f t="array" ref="W377">_xlfn.IFS(COUNTIF(C377,"*(สบ3)"),32,COUNTIF(C377,"*(สบ2)"),41,COUNTIF(C377,"*(สบ1)"),42,COUNTIF(C377,"ตำแหน่งว่าง*"),42)</f>
        <v>42</v>
      </c>
      <c r="X377" s="98" t="s">
        <v>2119</v>
      </c>
      <c r="Y377" s="100" t="s">
        <v>467</v>
      </c>
      <c r="Z377" s="242">
        <v>376</v>
      </c>
      <c r="AA377" s="96"/>
      <c r="AB377" s="96" t="s">
        <v>24633</v>
      </c>
    </row>
    <row r="378" spans="1:28" s="59" customFormat="1" ht="22.8" customHeight="1">
      <c r="A378" s="96" t="s">
        <v>93</v>
      </c>
      <c r="B378" s="95" t="s">
        <v>70</v>
      </c>
      <c r="C378" s="96" t="s">
        <v>17361</v>
      </c>
      <c r="D378" s="96" t="s">
        <v>19372</v>
      </c>
      <c r="E378" s="96" t="s">
        <v>19373</v>
      </c>
      <c r="F378" s="101" t="s">
        <v>2092</v>
      </c>
      <c r="G378" s="163" t="s">
        <v>2122</v>
      </c>
      <c r="H378" s="121">
        <v>43174</v>
      </c>
      <c r="I378" s="121">
        <v>43174</v>
      </c>
      <c r="J378" s="121">
        <v>39066</v>
      </c>
      <c r="K378" s="121">
        <v>29272</v>
      </c>
      <c r="L378" s="259" t="s">
        <v>25042</v>
      </c>
      <c r="M378" s="259" t="s">
        <v>2123</v>
      </c>
      <c r="N378" s="164" t="s">
        <v>26</v>
      </c>
      <c r="O378" s="266" t="s">
        <v>34</v>
      </c>
      <c r="P378" s="164" t="s">
        <v>467</v>
      </c>
      <c r="Q378" s="99" t="s">
        <v>2124</v>
      </c>
      <c r="R378" s="99" t="s">
        <v>1532</v>
      </c>
      <c r="S378" s="257">
        <f t="shared" si="5"/>
        <v>51410</v>
      </c>
      <c r="T378" s="243" t="s">
        <v>17981</v>
      </c>
      <c r="U378" s="241" t="s">
        <v>1358</v>
      </c>
      <c r="V378" s="305" t="str" cm="1">
        <f t="array" ref="V378">_xlfn.IFS(C378="","",COUNTIF(C378,"ตำแหน่งว่าง*"),"ว่าง",COUNTIF(C378,"&lt;&gt;ตำแหน่งว่าง*"),"คนครอง")</f>
        <v>คนครอง</v>
      </c>
      <c r="W378" s="242" cm="1">
        <f t="array" ref="W378">_xlfn.IFS(COUNTIF(C378,"*(สบ3)"),32,COUNTIF(C378,"*(สบ2)"),41,COUNTIF(C378,"*(สบ1)"),42,COUNTIF(C378,"ตำแหน่งว่าง*"),42)</f>
        <v>32</v>
      </c>
      <c r="X378" s="98" t="s">
        <v>2121</v>
      </c>
      <c r="Y378" s="100" t="s">
        <v>467</v>
      </c>
      <c r="Z378" s="242">
        <v>377</v>
      </c>
      <c r="AA378" s="96"/>
      <c r="AB378" s="96" t="s">
        <v>24661</v>
      </c>
    </row>
    <row r="379" spans="1:28" s="59" customFormat="1" ht="22.8" customHeight="1">
      <c r="A379" s="96" t="s">
        <v>104</v>
      </c>
      <c r="B379" s="95" t="s">
        <v>20</v>
      </c>
      <c r="C379" s="96" t="s">
        <v>24267</v>
      </c>
      <c r="D379" s="96" t="s">
        <v>19132</v>
      </c>
      <c r="E379" s="96" t="s">
        <v>19374</v>
      </c>
      <c r="F379" s="101" t="s">
        <v>2092</v>
      </c>
      <c r="G379" s="163" t="s">
        <v>2126</v>
      </c>
      <c r="H379" s="121">
        <v>45719</v>
      </c>
      <c r="I379" s="121">
        <v>45719</v>
      </c>
      <c r="J379" s="121">
        <v>43132</v>
      </c>
      <c r="K379" s="121">
        <v>34262</v>
      </c>
      <c r="L379" s="259" t="s">
        <v>25043</v>
      </c>
      <c r="M379" s="259" t="s">
        <v>351</v>
      </c>
      <c r="N379" s="164" t="s">
        <v>26</v>
      </c>
      <c r="O379" s="266" t="s">
        <v>34</v>
      </c>
      <c r="P379" s="164" t="s">
        <v>467</v>
      </c>
      <c r="Q379" s="99" t="s">
        <v>6263</v>
      </c>
      <c r="R379" s="95" t="s">
        <v>24252</v>
      </c>
      <c r="S379" s="257">
        <f t="shared" si="5"/>
        <v>56523</v>
      </c>
      <c r="T379" s="243" t="s">
        <v>17981</v>
      </c>
      <c r="U379" s="241" t="s">
        <v>1358</v>
      </c>
      <c r="V379" s="305" t="str" cm="1">
        <f t="array" ref="V379">_xlfn.IFS(C379="","",COUNTIF(C379,"ตำแหน่งว่าง*"),"ว่าง",COUNTIF(C379,"&lt;&gt;ตำแหน่งว่าง*"),"คนครอง")</f>
        <v>คนครอง</v>
      </c>
      <c r="W379" s="242" cm="1">
        <f t="array" ref="W379">_xlfn.IFS(COUNTIF(C379,"*(สบ3)"),32,COUNTIF(C379,"*(สบ2)"),41,COUNTIF(C379,"*(สบ1)"),42,COUNTIF(C379,"ตำแหน่งว่าง*"),42)</f>
        <v>41</v>
      </c>
      <c r="X379" s="98" t="s">
        <v>2125</v>
      </c>
      <c r="Y379" s="100" t="s">
        <v>467</v>
      </c>
      <c r="Z379" s="242">
        <v>378</v>
      </c>
      <c r="AA379" s="96"/>
      <c r="AB379" s="96" t="s">
        <v>24640</v>
      </c>
    </row>
    <row r="380" spans="1:28" s="56" customFormat="1" ht="22.8" customHeight="1">
      <c r="A380" s="97" t="s">
        <v>104</v>
      </c>
      <c r="B380" s="100" t="s">
        <v>20</v>
      </c>
      <c r="C380" s="97" t="s">
        <v>24268</v>
      </c>
      <c r="D380" s="96" t="s">
        <v>19375</v>
      </c>
      <c r="E380" s="96" t="s">
        <v>19376</v>
      </c>
      <c r="F380" s="101" t="s">
        <v>2092</v>
      </c>
      <c r="G380" s="163" t="s">
        <v>2128</v>
      </c>
      <c r="H380" s="123">
        <v>45719</v>
      </c>
      <c r="I380" s="123">
        <v>45719</v>
      </c>
      <c r="J380" s="123">
        <v>43132</v>
      </c>
      <c r="K380" s="121">
        <v>33141</v>
      </c>
      <c r="L380" s="259" t="s">
        <v>25043</v>
      </c>
      <c r="M380" s="259" t="s">
        <v>661</v>
      </c>
      <c r="N380" s="164" t="s">
        <v>26</v>
      </c>
      <c r="O380" s="266" t="s">
        <v>34</v>
      </c>
      <c r="P380" s="164" t="s">
        <v>467</v>
      </c>
      <c r="Q380" s="98" t="s">
        <v>2129</v>
      </c>
      <c r="R380" s="100" t="s">
        <v>24252</v>
      </c>
      <c r="S380" s="257">
        <f t="shared" si="5"/>
        <v>55062</v>
      </c>
      <c r="T380" s="243" t="s">
        <v>17981</v>
      </c>
      <c r="U380" s="241" t="s">
        <v>1358</v>
      </c>
      <c r="V380" s="305" t="str" cm="1">
        <f t="array" ref="V380">_xlfn.IFS(C380="","",COUNTIF(C380,"ตำแหน่งว่าง*"),"ว่าง",COUNTIF(C380,"&lt;&gt;ตำแหน่งว่าง*"),"คนครอง")</f>
        <v>คนครอง</v>
      </c>
      <c r="W380" s="242" cm="1">
        <f t="array" ref="W380">_xlfn.IFS(COUNTIF(C380,"*(สบ3)"),32,COUNTIF(C380,"*(สบ2)"),41,COUNTIF(C380,"*(สบ1)"),42,COUNTIF(C380,"ตำแหน่งว่าง*"),42)</f>
        <v>41</v>
      </c>
      <c r="X380" s="98" t="s">
        <v>2127</v>
      </c>
      <c r="Y380" s="100" t="s">
        <v>467</v>
      </c>
      <c r="Z380" s="242">
        <v>379</v>
      </c>
      <c r="AA380" s="96"/>
      <c r="AB380" s="96" t="s">
        <v>24640</v>
      </c>
    </row>
    <row r="381" spans="1:28" s="56" customFormat="1" ht="22.8" customHeight="1">
      <c r="A381" s="96" t="s">
        <v>93</v>
      </c>
      <c r="B381" s="95" t="s">
        <v>70</v>
      </c>
      <c r="C381" s="96" t="s">
        <v>17362</v>
      </c>
      <c r="D381" s="96" t="s">
        <v>19377</v>
      </c>
      <c r="E381" s="96" t="s">
        <v>19378</v>
      </c>
      <c r="F381" s="101" t="s">
        <v>2092</v>
      </c>
      <c r="G381" s="163" t="s">
        <v>2131</v>
      </c>
      <c r="H381" s="121">
        <v>44187</v>
      </c>
      <c r="I381" s="121">
        <v>44187</v>
      </c>
      <c r="J381" s="121">
        <v>39345</v>
      </c>
      <c r="K381" s="121">
        <v>31120</v>
      </c>
      <c r="L381" s="259" t="s">
        <v>25044</v>
      </c>
      <c r="M381" s="259" t="s">
        <v>2132</v>
      </c>
      <c r="N381" s="164" t="s">
        <v>26</v>
      </c>
      <c r="O381" s="266" t="s">
        <v>34</v>
      </c>
      <c r="P381" s="164" t="s">
        <v>467</v>
      </c>
      <c r="Q381" s="99" t="s">
        <v>2133</v>
      </c>
      <c r="R381" s="99" t="s">
        <v>1967</v>
      </c>
      <c r="S381" s="257">
        <f t="shared" si="5"/>
        <v>53236</v>
      </c>
      <c r="T381" s="243" t="s">
        <v>17981</v>
      </c>
      <c r="U381" s="241" t="s">
        <v>1358</v>
      </c>
      <c r="V381" s="305" t="str" cm="1">
        <f t="array" ref="V381">_xlfn.IFS(C381="","",COUNTIF(C381,"ตำแหน่งว่าง*"),"ว่าง",COUNTIF(C381,"&lt;&gt;ตำแหน่งว่าง*"),"คนครอง")</f>
        <v>คนครอง</v>
      </c>
      <c r="W381" s="242" cm="1">
        <f t="array" ref="W381">_xlfn.IFS(COUNTIF(C381,"*(สบ3)"),32,COUNTIF(C381,"*(สบ2)"),41,COUNTIF(C381,"*(สบ1)"),42,COUNTIF(C381,"ตำแหน่งว่าง*"),42)</f>
        <v>32</v>
      </c>
      <c r="X381" s="98" t="s">
        <v>2130</v>
      </c>
      <c r="Y381" s="100" t="s">
        <v>467</v>
      </c>
      <c r="Z381" s="242">
        <v>380</v>
      </c>
      <c r="AA381" s="96"/>
      <c r="AB381" s="96" t="s">
        <v>24663</v>
      </c>
    </row>
    <row r="382" spans="1:28" s="56" customFormat="1" ht="22.8" customHeight="1">
      <c r="A382" s="96" t="s">
        <v>154</v>
      </c>
      <c r="B382" s="95" t="s">
        <v>70</v>
      </c>
      <c r="C382" s="96" t="s">
        <v>2134</v>
      </c>
      <c r="D382" s="96" t="s">
        <v>19379</v>
      </c>
      <c r="E382" s="96" t="s">
        <v>19380</v>
      </c>
      <c r="F382" s="101" t="s">
        <v>2092</v>
      </c>
      <c r="G382" s="163" t="s">
        <v>2136</v>
      </c>
      <c r="H382" s="121">
        <v>43227</v>
      </c>
      <c r="I382" s="121">
        <v>43227</v>
      </c>
      <c r="J382" s="121">
        <v>43227</v>
      </c>
      <c r="K382" s="121">
        <v>32423</v>
      </c>
      <c r="L382" s="259" t="s">
        <v>25045</v>
      </c>
      <c r="M382" s="259" t="s">
        <v>889</v>
      </c>
      <c r="N382" s="164" t="s">
        <v>26</v>
      </c>
      <c r="O382" s="266" t="s">
        <v>34</v>
      </c>
      <c r="P382" s="164" t="s">
        <v>467</v>
      </c>
      <c r="Q382" s="99" t="s">
        <v>2137</v>
      </c>
      <c r="R382" s="95" t="s">
        <v>2138</v>
      </c>
      <c r="S382" s="257">
        <f t="shared" si="5"/>
        <v>54697</v>
      </c>
      <c r="T382" s="243" t="s">
        <v>17981</v>
      </c>
      <c r="U382" s="241" t="s">
        <v>1358</v>
      </c>
      <c r="V382" s="305" t="str" cm="1">
        <f t="array" ref="V382">_xlfn.IFS(C382="","",COUNTIF(C382,"ตำแหน่งว่าง*"),"ว่าง",COUNTIF(C382,"&lt;&gt;ตำแหน่งว่าง*"),"คนครอง")</f>
        <v>คนครอง</v>
      </c>
      <c r="W382" s="242" cm="1">
        <f t="array" ref="W382">_xlfn.IFS(COUNTIF(C382,"*(สบ3)"),32,COUNTIF(C382,"*(สบ2)"),41,COUNTIF(C382,"*(สบ1)"),42,COUNTIF(C382,"ตำแหน่งว่าง*"),42)</f>
        <v>42</v>
      </c>
      <c r="X382" s="98" t="s">
        <v>2135</v>
      </c>
      <c r="Y382" s="100" t="s">
        <v>467</v>
      </c>
      <c r="Z382" s="242">
        <v>381</v>
      </c>
      <c r="AA382" s="96"/>
      <c r="AB382" s="96" t="s">
        <v>24665</v>
      </c>
    </row>
    <row r="383" spans="1:28" s="59" customFormat="1" ht="22.8" customHeight="1">
      <c r="A383" s="96" t="s">
        <v>154</v>
      </c>
      <c r="B383" s="95" t="s">
        <v>20</v>
      </c>
      <c r="C383" s="96" t="s">
        <v>2139</v>
      </c>
      <c r="D383" s="96" t="s">
        <v>19381</v>
      </c>
      <c r="E383" s="96" t="s">
        <v>19382</v>
      </c>
      <c r="F383" s="101" t="s">
        <v>2092</v>
      </c>
      <c r="G383" s="163" t="s">
        <v>2141</v>
      </c>
      <c r="H383" s="121">
        <v>43420</v>
      </c>
      <c r="I383" s="121">
        <v>43420</v>
      </c>
      <c r="J383" s="121">
        <v>43420</v>
      </c>
      <c r="K383" s="121">
        <v>33812</v>
      </c>
      <c r="L383" s="259" t="s">
        <v>25046</v>
      </c>
      <c r="M383" s="259" t="s">
        <v>1790</v>
      </c>
      <c r="N383" s="164" t="s">
        <v>26</v>
      </c>
      <c r="O383" s="266" t="s">
        <v>34</v>
      </c>
      <c r="P383" s="164" t="s">
        <v>467</v>
      </c>
      <c r="Q383" s="99" t="s">
        <v>2142</v>
      </c>
      <c r="R383" s="95" t="s">
        <v>1491</v>
      </c>
      <c r="S383" s="257">
        <f t="shared" si="5"/>
        <v>55793</v>
      </c>
      <c r="T383" s="243" t="s">
        <v>17981</v>
      </c>
      <c r="U383" s="241" t="s">
        <v>1358</v>
      </c>
      <c r="V383" s="305" t="str" cm="1">
        <f t="array" ref="V383">_xlfn.IFS(C383="","",COUNTIF(C383,"ตำแหน่งว่าง*"),"ว่าง",COUNTIF(C383,"&lt;&gt;ตำแหน่งว่าง*"),"คนครอง")</f>
        <v>คนครอง</v>
      </c>
      <c r="W383" s="242" cm="1">
        <f t="array" ref="W383">_xlfn.IFS(COUNTIF(C383,"*(สบ3)"),32,COUNTIF(C383,"*(สบ2)"),41,COUNTIF(C383,"*(สบ1)"),42,COUNTIF(C383,"ตำแหน่งว่าง*"),42)</f>
        <v>42</v>
      </c>
      <c r="X383" s="98" t="s">
        <v>2140</v>
      </c>
      <c r="Y383" s="100" t="s">
        <v>467</v>
      </c>
      <c r="Z383" s="242">
        <v>382</v>
      </c>
      <c r="AA383" s="96"/>
      <c r="AB383" s="96" t="s">
        <v>24633</v>
      </c>
    </row>
    <row r="384" spans="1:28" s="56" customFormat="1" ht="22.8" customHeight="1">
      <c r="A384" s="96" t="s">
        <v>116</v>
      </c>
      <c r="B384" s="95" t="s">
        <v>70</v>
      </c>
      <c r="C384" s="96" t="s">
        <v>2143</v>
      </c>
      <c r="D384" s="96" t="s">
        <v>19383</v>
      </c>
      <c r="E384" s="96" t="s">
        <v>19384</v>
      </c>
      <c r="F384" s="101" t="s">
        <v>2092</v>
      </c>
      <c r="G384" s="163" t="s">
        <v>2145</v>
      </c>
      <c r="H384" s="121">
        <v>44187</v>
      </c>
      <c r="I384" s="121">
        <v>44187</v>
      </c>
      <c r="J384" s="121">
        <v>42125</v>
      </c>
      <c r="K384" s="121">
        <v>32524</v>
      </c>
      <c r="L384" s="259" t="s">
        <v>25047</v>
      </c>
      <c r="M384" s="259" t="s">
        <v>613</v>
      </c>
      <c r="N384" s="164" t="s">
        <v>26</v>
      </c>
      <c r="O384" s="266" t="s">
        <v>34</v>
      </c>
      <c r="P384" s="164" t="s">
        <v>467</v>
      </c>
      <c r="Q384" s="99" t="s">
        <v>2146</v>
      </c>
      <c r="R384" s="95" t="s">
        <v>1479</v>
      </c>
      <c r="S384" s="257">
        <f t="shared" si="5"/>
        <v>54697</v>
      </c>
      <c r="T384" s="243" t="s">
        <v>17981</v>
      </c>
      <c r="U384" s="241" t="s">
        <v>1358</v>
      </c>
      <c r="V384" s="305" t="str" cm="1">
        <f t="array" ref="V384">_xlfn.IFS(C384="","",COUNTIF(C384,"ตำแหน่งว่าง*"),"ว่าง",COUNTIF(C384,"&lt;&gt;ตำแหน่งว่าง*"),"คนครอง")</f>
        <v>คนครอง</v>
      </c>
      <c r="W384" s="242" cm="1">
        <f t="array" ref="W384">_xlfn.IFS(COUNTIF(C384,"*(สบ3)"),32,COUNTIF(C384,"*(สบ2)"),41,COUNTIF(C384,"*(สบ1)"),42,COUNTIF(C384,"ตำแหน่งว่าง*"),42)</f>
        <v>41</v>
      </c>
      <c r="X384" s="98" t="s">
        <v>2144</v>
      </c>
      <c r="Y384" s="100" t="s">
        <v>467</v>
      </c>
      <c r="Z384" s="242">
        <v>383</v>
      </c>
      <c r="AA384" s="96"/>
      <c r="AB384" s="96" t="s">
        <v>24630</v>
      </c>
    </row>
    <row r="385" spans="1:28" s="56" customFormat="1" ht="22.8" customHeight="1">
      <c r="A385" s="96" t="s">
        <v>69</v>
      </c>
      <c r="B385" s="95" t="s">
        <v>70</v>
      </c>
      <c r="C385" s="96" t="s">
        <v>17363</v>
      </c>
      <c r="D385" s="96" t="s">
        <v>19385</v>
      </c>
      <c r="E385" s="96" t="s">
        <v>19386</v>
      </c>
      <c r="F385" s="101" t="s">
        <v>16927</v>
      </c>
      <c r="G385" s="163" t="s">
        <v>2148</v>
      </c>
      <c r="H385" s="121">
        <v>44187</v>
      </c>
      <c r="I385" s="121">
        <v>42506</v>
      </c>
      <c r="J385" s="121">
        <v>35629</v>
      </c>
      <c r="K385" s="121">
        <v>26103</v>
      </c>
      <c r="L385" s="259" t="s">
        <v>18240</v>
      </c>
      <c r="M385" s="259" t="s">
        <v>24</v>
      </c>
      <c r="N385" s="164" t="s">
        <v>26</v>
      </c>
      <c r="O385" s="266" t="s">
        <v>34</v>
      </c>
      <c r="P385" s="164" t="s">
        <v>1363</v>
      </c>
      <c r="Q385" s="99" t="s">
        <v>2149</v>
      </c>
      <c r="R385" s="95" t="s">
        <v>1394</v>
      </c>
      <c r="S385" s="257">
        <f t="shared" si="5"/>
        <v>48122</v>
      </c>
      <c r="T385" s="243" t="s">
        <v>17982</v>
      </c>
      <c r="U385" s="241" t="s">
        <v>1358</v>
      </c>
      <c r="V385" s="305" t="str" cm="1">
        <f t="array" ref="V385">_xlfn.IFS(C385="","",COUNTIF(C385,"ตำแหน่งว่าง*"),"ว่าง",COUNTIF(C385,"&lt;&gt;ตำแหน่งว่าง*"),"คนครอง")</f>
        <v>คนครอง</v>
      </c>
      <c r="W385" s="245">
        <v>31</v>
      </c>
      <c r="X385" s="98" t="s">
        <v>2147</v>
      </c>
      <c r="Y385" s="100" t="s">
        <v>1363</v>
      </c>
      <c r="Z385" s="242">
        <v>384</v>
      </c>
      <c r="AA385" s="96" t="s">
        <v>24776</v>
      </c>
      <c r="AB385" s="96" t="s">
        <v>24666</v>
      </c>
    </row>
    <row r="386" spans="1:28" s="56" customFormat="1" ht="22.8" customHeight="1">
      <c r="A386" s="96" t="s">
        <v>93</v>
      </c>
      <c r="B386" s="95" t="s">
        <v>70</v>
      </c>
      <c r="C386" s="96" t="s">
        <v>17364</v>
      </c>
      <c r="D386" s="96" t="s">
        <v>19387</v>
      </c>
      <c r="E386" s="96" t="s">
        <v>19388</v>
      </c>
      <c r="F386" s="101" t="s">
        <v>2150</v>
      </c>
      <c r="G386" s="163" t="s">
        <v>2152</v>
      </c>
      <c r="H386" s="121">
        <v>44537</v>
      </c>
      <c r="I386" s="121">
        <v>40884</v>
      </c>
      <c r="J386" s="121">
        <v>39387</v>
      </c>
      <c r="K386" s="121">
        <v>27311</v>
      </c>
      <c r="L386" s="259" t="s">
        <v>25048</v>
      </c>
      <c r="M386" s="259" t="s">
        <v>1462</v>
      </c>
      <c r="N386" s="164" t="s">
        <v>26</v>
      </c>
      <c r="O386" s="266" t="s">
        <v>34</v>
      </c>
      <c r="P386" s="164" t="s">
        <v>467</v>
      </c>
      <c r="Q386" s="99" t="s">
        <v>2153</v>
      </c>
      <c r="R386" s="99" t="s">
        <v>2069</v>
      </c>
      <c r="S386" s="257">
        <f t="shared" ref="S386:S449" si="6">IF(K386&lt;&gt;"",DATE(YEAR(K386)+60+(K386&gt;=DATE(YEAR(K386),10,2)),10,1),"")</f>
        <v>49583</v>
      </c>
      <c r="T386" s="243" t="s">
        <v>17982</v>
      </c>
      <c r="U386" s="241" t="s">
        <v>1358</v>
      </c>
      <c r="V386" s="305" t="str" cm="1">
        <f t="array" ref="V386">_xlfn.IFS(C386="","",COUNTIF(C386,"ตำแหน่งว่าง*"),"ว่าง",COUNTIF(C386,"&lt;&gt;ตำแหน่งว่าง*"),"คนครอง")</f>
        <v>คนครอง</v>
      </c>
      <c r="W386" s="242" cm="1">
        <f t="array" ref="W386">_xlfn.IFS(COUNTIF(C386,"*(สบ3)"),32,COUNTIF(C386,"*(สบ2)"),41,COUNTIF(C386,"*(สบ1)"),42,COUNTIF(C386,"ตำแหน่งว่าง*"),42)</f>
        <v>32</v>
      </c>
      <c r="X386" s="98" t="s">
        <v>2151</v>
      </c>
      <c r="Y386" s="100" t="s">
        <v>467</v>
      </c>
      <c r="Z386" s="242">
        <v>385</v>
      </c>
      <c r="AA386" s="96"/>
      <c r="AB386" s="96" t="s">
        <v>25051</v>
      </c>
    </row>
    <row r="387" spans="1:28" s="56" customFormat="1" ht="22.8" customHeight="1">
      <c r="A387" s="96" t="s">
        <v>116</v>
      </c>
      <c r="B387" s="95" t="s">
        <v>20</v>
      </c>
      <c r="C387" s="96" t="s">
        <v>2154</v>
      </c>
      <c r="D387" s="96" t="s">
        <v>19389</v>
      </c>
      <c r="E387" s="96" t="s">
        <v>19390</v>
      </c>
      <c r="F387" s="101" t="s">
        <v>2150</v>
      </c>
      <c r="G387" s="163" t="s">
        <v>2156</v>
      </c>
      <c r="H387" s="121">
        <v>44537</v>
      </c>
      <c r="I387" s="121">
        <v>43871</v>
      </c>
      <c r="J387" s="121">
        <v>42125</v>
      </c>
      <c r="K387" s="121">
        <v>30285</v>
      </c>
      <c r="L387" s="259" t="s">
        <v>2157</v>
      </c>
      <c r="M387" s="259" t="s">
        <v>24</v>
      </c>
      <c r="N387" s="164" t="s">
        <v>26</v>
      </c>
      <c r="O387" s="266" t="s">
        <v>34</v>
      </c>
      <c r="P387" s="164" t="s">
        <v>467</v>
      </c>
      <c r="Q387" s="99" t="s">
        <v>2158</v>
      </c>
      <c r="R387" s="95" t="s">
        <v>493</v>
      </c>
      <c r="S387" s="257">
        <f t="shared" si="6"/>
        <v>52505</v>
      </c>
      <c r="T387" s="243" t="s">
        <v>17982</v>
      </c>
      <c r="U387" s="241" t="s">
        <v>1358</v>
      </c>
      <c r="V387" s="305" t="str" cm="1">
        <f t="array" ref="V387">_xlfn.IFS(C387="","",COUNTIF(C387,"ตำแหน่งว่าง*"),"ว่าง",COUNTIF(C387,"&lt;&gt;ตำแหน่งว่าง*"),"คนครอง")</f>
        <v>คนครอง</v>
      </c>
      <c r="W387" s="242" cm="1">
        <f t="array" ref="W387">_xlfn.IFS(COUNTIF(C387,"*(สบ3)"),32,COUNTIF(C387,"*(สบ2)"),41,COUNTIF(C387,"*(สบ1)"),42,COUNTIF(C387,"ตำแหน่งว่าง*"),42)</f>
        <v>41</v>
      </c>
      <c r="X387" s="98" t="s">
        <v>2155</v>
      </c>
      <c r="Y387" s="100" t="s">
        <v>467</v>
      </c>
      <c r="Z387" s="242">
        <v>386</v>
      </c>
      <c r="AA387" s="96"/>
      <c r="AB387" s="96"/>
    </row>
    <row r="388" spans="1:28" s="56" customFormat="1" ht="22.8" customHeight="1">
      <c r="A388" s="96" t="s">
        <v>93</v>
      </c>
      <c r="B388" s="95" t="s">
        <v>20</v>
      </c>
      <c r="C388" s="96" t="s">
        <v>17365</v>
      </c>
      <c r="D388" s="96" t="s">
        <v>19391</v>
      </c>
      <c r="E388" s="96" t="s">
        <v>19392</v>
      </c>
      <c r="F388" s="101" t="s">
        <v>2150</v>
      </c>
      <c r="G388" s="163" t="s">
        <v>2160</v>
      </c>
      <c r="H388" s="121">
        <v>43174</v>
      </c>
      <c r="I388" s="121">
        <v>43174</v>
      </c>
      <c r="J388" s="121">
        <v>38231</v>
      </c>
      <c r="K388" s="121">
        <v>29665</v>
      </c>
      <c r="L388" s="259" t="s">
        <v>16928</v>
      </c>
      <c r="M388" s="259" t="s">
        <v>24</v>
      </c>
      <c r="N388" s="164" t="s">
        <v>26</v>
      </c>
      <c r="O388" s="266" t="s">
        <v>34</v>
      </c>
      <c r="P388" s="164" t="s">
        <v>467</v>
      </c>
      <c r="Q388" s="99" t="s">
        <v>2161</v>
      </c>
      <c r="R388" s="99" t="s">
        <v>1532</v>
      </c>
      <c r="S388" s="257">
        <f t="shared" si="6"/>
        <v>51775</v>
      </c>
      <c r="T388" s="243" t="s">
        <v>17982</v>
      </c>
      <c r="U388" s="241" t="s">
        <v>1358</v>
      </c>
      <c r="V388" s="305" t="str" cm="1">
        <f t="array" ref="V388">_xlfn.IFS(C388="","",COUNTIF(C388,"ตำแหน่งว่าง*"),"ว่าง",COUNTIF(C388,"&lt;&gt;ตำแหน่งว่าง*"),"คนครอง")</f>
        <v>คนครอง</v>
      </c>
      <c r="W388" s="242" cm="1">
        <f t="array" ref="W388">_xlfn.IFS(COUNTIF(C388,"*(สบ3)"),32,COUNTIF(C388,"*(สบ2)"),41,COUNTIF(C388,"*(สบ1)"),42,COUNTIF(C388,"ตำแหน่งว่าง*"),42)</f>
        <v>32</v>
      </c>
      <c r="X388" s="98" t="s">
        <v>2159</v>
      </c>
      <c r="Y388" s="100" t="s">
        <v>467</v>
      </c>
      <c r="Z388" s="242">
        <v>387</v>
      </c>
      <c r="AA388" s="96"/>
      <c r="AB388" s="96"/>
    </row>
    <row r="389" spans="1:28" s="59" customFormat="1" ht="22.8" customHeight="1">
      <c r="A389" s="96" t="s">
        <v>104</v>
      </c>
      <c r="B389" s="95" t="s">
        <v>20</v>
      </c>
      <c r="C389" s="96" t="s">
        <v>24269</v>
      </c>
      <c r="D389" s="96" t="s">
        <v>19393</v>
      </c>
      <c r="E389" s="96" t="s">
        <v>19394</v>
      </c>
      <c r="F389" s="101" t="s">
        <v>2150</v>
      </c>
      <c r="G389" s="163" t="s">
        <v>2163</v>
      </c>
      <c r="H389" s="121">
        <v>45719</v>
      </c>
      <c r="I389" s="121">
        <v>45719</v>
      </c>
      <c r="J389" s="121">
        <v>43132</v>
      </c>
      <c r="K389" s="121">
        <v>34906</v>
      </c>
      <c r="L389" s="259" t="s">
        <v>7653</v>
      </c>
      <c r="M389" s="259" t="s">
        <v>197</v>
      </c>
      <c r="N389" s="164" t="s">
        <v>26</v>
      </c>
      <c r="O389" s="266" t="s">
        <v>34</v>
      </c>
      <c r="P389" s="164" t="s">
        <v>467</v>
      </c>
      <c r="Q389" s="99" t="s">
        <v>2164</v>
      </c>
      <c r="R389" s="95" t="s">
        <v>24252</v>
      </c>
      <c r="S389" s="257">
        <f t="shared" si="6"/>
        <v>56888</v>
      </c>
      <c r="T389" s="243" t="s">
        <v>17982</v>
      </c>
      <c r="U389" s="241" t="s">
        <v>1358</v>
      </c>
      <c r="V389" s="305" t="str" cm="1">
        <f t="array" ref="V389">_xlfn.IFS(C389="","",COUNTIF(C389,"ตำแหน่งว่าง*"),"ว่าง",COUNTIF(C389,"&lt;&gt;ตำแหน่งว่าง*"),"คนครอง")</f>
        <v>คนครอง</v>
      </c>
      <c r="W389" s="242" cm="1">
        <f t="array" ref="W389">_xlfn.IFS(COUNTIF(C389,"*(สบ3)"),32,COUNTIF(C389,"*(สบ2)"),41,COUNTIF(C389,"*(สบ1)"),42,COUNTIF(C389,"ตำแหน่งว่าง*"),42)</f>
        <v>41</v>
      </c>
      <c r="X389" s="98" t="s">
        <v>2162</v>
      </c>
      <c r="Y389" s="100" t="s">
        <v>467</v>
      </c>
      <c r="Z389" s="242">
        <v>388</v>
      </c>
      <c r="AA389" s="96"/>
      <c r="AB389" s="96" t="s">
        <v>24640</v>
      </c>
    </row>
    <row r="390" spans="1:28" s="56" customFormat="1" ht="22.8" customHeight="1">
      <c r="A390" s="96" t="s">
        <v>93</v>
      </c>
      <c r="B390" s="95" t="s">
        <v>20</v>
      </c>
      <c r="C390" s="96" t="s">
        <v>2165</v>
      </c>
      <c r="D390" s="96" t="s">
        <v>19395</v>
      </c>
      <c r="E390" s="96" t="s">
        <v>19396</v>
      </c>
      <c r="F390" s="101" t="s">
        <v>2150</v>
      </c>
      <c r="G390" s="163" t="s">
        <v>2167</v>
      </c>
      <c r="H390" s="121">
        <v>44187</v>
      </c>
      <c r="I390" s="121">
        <v>44187</v>
      </c>
      <c r="J390" s="121">
        <v>41645</v>
      </c>
      <c r="K390" s="121">
        <v>33253</v>
      </c>
      <c r="L390" s="259" t="s">
        <v>7653</v>
      </c>
      <c r="M390" s="259" t="s">
        <v>142</v>
      </c>
      <c r="N390" s="164" t="s">
        <v>26</v>
      </c>
      <c r="O390" s="266" t="s">
        <v>34</v>
      </c>
      <c r="P390" s="164" t="s">
        <v>467</v>
      </c>
      <c r="Q390" s="99" t="s">
        <v>2168</v>
      </c>
      <c r="R390" s="95" t="s">
        <v>1479</v>
      </c>
      <c r="S390" s="257">
        <f t="shared" si="6"/>
        <v>55427</v>
      </c>
      <c r="T390" s="243" t="s">
        <v>17982</v>
      </c>
      <c r="U390" s="241" t="s">
        <v>1358</v>
      </c>
      <c r="V390" s="305" t="str" cm="1">
        <f t="array" ref="V390">_xlfn.IFS(C390="","",COUNTIF(C390,"ตำแหน่งว่าง*"),"ว่าง",COUNTIF(C390,"&lt;&gt;ตำแหน่งว่าง*"),"คนครอง")</f>
        <v>คนครอง</v>
      </c>
      <c r="W390" s="242" cm="1">
        <f t="array" ref="W390">_xlfn.IFS(COUNTIF(C390,"*(สบ3)"),32,COUNTIF(C390,"*(สบ2)"),41,COUNTIF(C390,"*(สบ1)"),42,COUNTIF(C390,"ตำแหน่งว่าง*"),42)</f>
        <v>41</v>
      </c>
      <c r="X390" s="98" t="s">
        <v>2166</v>
      </c>
      <c r="Y390" s="100" t="s">
        <v>467</v>
      </c>
      <c r="Z390" s="242">
        <v>389</v>
      </c>
      <c r="AA390" s="96"/>
      <c r="AB390" s="96"/>
    </row>
    <row r="391" spans="1:28" s="56" customFormat="1" ht="22.8" customHeight="1">
      <c r="A391" s="96" t="s">
        <v>154</v>
      </c>
      <c r="B391" s="95" t="s">
        <v>20</v>
      </c>
      <c r="C391" s="96" t="s">
        <v>17366</v>
      </c>
      <c r="D391" s="96" t="s">
        <v>19397</v>
      </c>
      <c r="E391" s="96" t="s">
        <v>19398</v>
      </c>
      <c r="F391" s="101" t="s">
        <v>2150</v>
      </c>
      <c r="G391" s="163" t="s">
        <v>2170</v>
      </c>
      <c r="H391" s="121">
        <v>43868</v>
      </c>
      <c r="I391" s="121">
        <v>43868</v>
      </c>
      <c r="J391" s="121">
        <v>43868</v>
      </c>
      <c r="K391" s="121">
        <v>35360</v>
      </c>
      <c r="L391" s="259" t="s">
        <v>2171</v>
      </c>
      <c r="M391" s="259" t="s">
        <v>1027</v>
      </c>
      <c r="N391" s="164" t="s">
        <v>26</v>
      </c>
      <c r="O391" s="266" t="s">
        <v>34</v>
      </c>
      <c r="P391" s="164" t="s">
        <v>467</v>
      </c>
      <c r="Q391" s="99" t="s">
        <v>2172</v>
      </c>
      <c r="R391" s="95" t="s">
        <v>1502</v>
      </c>
      <c r="S391" s="257">
        <f t="shared" si="6"/>
        <v>57619</v>
      </c>
      <c r="T391" s="243" t="s">
        <v>17982</v>
      </c>
      <c r="U391" s="241" t="s">
        <v>1358</v>
      </c>
      <c r="V391" s="305" t="str" cm="1">
        <f t="array" ref="V391">_xlfn.IFS(C391="","",COUNTIF(C391,"ตำแหน่งว่าง*"),"ว่าง",COUNTIF(C391,"&lt;&gt;ตำแหน่งว่าง*"),"คนครอง")</f>
        <v>คนครอง</v>
      </c>
      <c r="W391" s="242" cm="1">
        <f t="array" ref="W391">_xlfn.IFS(COUNTIF(C391,"*(สบ3)"),32,COUNTIF(C391,"*(สบ2)"),41,COUNTIF(C391,"*(สบ1)"),42,COUNTIF(C391,"ตำแหน่งว่าง*"),42)</f>
        <v>42</v>
      </c>
      <c r="X391" s="98" t="s">
        <v>2169</v>
      </c>
      <c r="Y391" s="100" t="s">
        <v>467</v>
      </c>
      <c r="Z391" s="242">
        <v>390</v>
      </c>
      <c r="AA391" s="96"/>
      <c r="AB391" s="96" t="s">
        <v>24654</v>
      </c>
    </row>
    <row r="392" spans="1:28" s="56" customFormat="1" ht="22.8" customHeight="1">
      <c r="A392" s="96" t="s">
        <v>116</v>
      </c>
      <c r="B392" s="95" t="s">
        <v>70</v>
      </c>
      <c r="C392" s="96" t="s">
        <v>17367</v>
      </c>
      <c r="D392" s="96" t="s">
        <v>19399</v>
      </c>
      <c r="E392" s="96" t="s">
        <v>19400</v>
      </c>
      <c r="F392" s="101" t="s">
        <v>2150</v>
      </c>
      <c r="G392" s="163" t="s">
        <v>2174</v>
      </c>
      <c r="H392" s="121">
        <v>44967</v>
      </c>
      <c r="I392" s="121">
        <v>44967</v>
      </c>
      <c r="J392" s="121">
        <v>41487</v>
      </c>
      <c r="K392" s="121">
        <v>31973</v>
      </c>
      <c r="L392" s="259" t="s">
        <v>17109</v>
      </c>
      <c r="M392" s="259" t="s">
        <v>730</v>
      </c>
      <c r="N392" s="164" t="s">
        <v>26</v>
      </c>
      <c r="O392" s="266" t="s">
        <v>34</v>
      </c>
      <c r="P392" s="164" t="s">
        <v>467</v>
      </c>
      <c r="Q392" s="99" t="s">
        <v>2175</v>
      </c>
      <c r="R392" s="95" t="s">
        <v>686</v>
      </c>
      <c r="S392" s="257">
        <f t="shared" si="6"/>
        <v>53966</v>
      </c>
      <c r="T392" s="243" t="s">
        <v>17982</v>
      </c>
      <c r="U392" s="241" t="s">
        <v>1358</v>
      </c>
      <c r="V392" s="305" t="str" cm="1">
        <f t="array" ref="V392">_xlfn.IFS(C392="","",COUNTIF(C392,"ตำแหน่งว่าง*"),"ว่าง",COUNTIF(C392,"&lt;&gt;ตำแหน่งว่าง*"),"คนครอง")</f>
        <v>คนครอง</v>
      </c>
      <c r="W392" s="242" cm="1">
        <f t="array" ref="W392">_xlfn.IFS(COUNTIF(C392,"*(สบ3)"),32,COUNTIF(C392,"*(สบ2)"),41,COUNTIF(C392,"*(สบ1)"),42,COUNTIF(C392,"ตำแหน่งว่าง*"),42)</f>
        <v>41</v>
      </c>
      <c r="X392" s="98" t="s">
        <v>2173</v>
      </c>
      <c r="Y392" s="100" t="s">
        <v>467</v>
      </c>
      <c r="Z392" s="242">
        <v>391</v>
      </c>
      <c r="AA392" s="96"/>
      <c r="AB392" s="96"/>
    </row>
    <row r="393" spans="1:28" s="56" customFormat="1" ht="22.8" customHeight="1">
      <c r="A393" s="96" t="s">
        <v>154</v>
      </c>
      <c r="B393" s="95" t="s">
        <v>20</v>
      </c>
      <c r="C393" s="96" t="s">
        <v>2176</v>
      </c>
      <c r="D393" s="96" t="s">
        <v>19401</v>
      </c>
      <c r="E393" s="96" t="s">
        <v>19402</v>
      </c>
      <c r="F393" s="101" t="s">
        <v>2150</v>
      </c>
      <c r="G393" s="163" t="s">
        <v>2178</v>
      </c>
      <c r="H393" s="121">
        <v>43420</v>
      </c>
      <c r="I393" s="121">
        <v>43420</v>
      </c>
      <c r="J393" s="121">
        <v>43420</v>
      </c>
      <c r="K393" s="121">
        <v>33242</v>
      </c>
      <c r="L393" s="259" t="s">
        <v>1482</v>
      </c>
      <c r="M393" s="259" t="s">
        <v>718</v>
      </c>
      <c r="N393" s="164" t="s">
        <v>26</v>
      </c>
      <c r="O393" s="266" t="s">
        <v>34</v>
      </c>
      <c r="P393" s="164" t="s">
        <v>467</v>
      </c>
      <c r="Q393" s="99" t="s">
        <v>2179</v>
      </c>
      <c r="R393" s="95" t="s">
        <v>1491</v>
      </c>
      <c r="S393" s="257">
        <f t="shared" si="6"/>
        <v>55427</v>
      </c>
      <c r="T393" s="243" t="s">
        <v>17982</v>
      </c>
      <c r="U393" s="241" t="s">
        <v>1358</v>
      </c>
      <c r="V393" s="305" t="str" cm="1">
        <f t="array" ref="V393">_xlfn.IFS(C393="","",COUNTIF(C393,"ตำแหน่งว่าง*"),"ว่าง",COUNTIF(C393,"&lt;&gt;ตำแหน่งว่าง*"),"คนครอง")</f>
        <v>คนครอง</v>
      </c>
      <c r="W393" s="242" cm="1">
        <f t="array" ref="W393">_xlfn.IFS(COUNTIF(C393,"*(สบ3)"),32,COUNTIF(C393,"*(สบ2)"),41,COUNTIF(C393,"*(สบ1)"),42,COUNTIF(C393,"ตำแหน่งว่าง*"),42)</f>
        <v>42</v>
      </c>
      <c r="X393" s="98" t="s">
        <v>2177</v>
      </c>
      <c r="Y393" s="100" t="s">
        <v>467</v>
      </c>
      <c r="Z393" s="242">
        <v>392</v>
      </c>
      <c r="AA393" s="96"/>
      <c r="AB393" s="96" t="s">
        <v>24633</v>
      </c>
    </row>
    <row r="394" spans="1:28" s="56" customFormat="1" ht="22.8" customHeight="1">
      <c r="A394" s="96" t="s">
        <v>154</v>
      </c>
      <c r="B394" s="95" t="s">
        <v>20</v>
      </c>
      <c r="C394" s="96" t="s">
        <v>24375</v>
      </c>
      <c r="D394" s="96" t="s">
        <v>19403</v>
      </c>
      <c r="E394" s="96" t="s">
        <v>24376</v>
      </c>
      <c r="F394" s="101" t="s">
        <v>2150</v>
      </c>
      <c r="G394" s="163" t="s">
        <v>2181</v>
      </c>
      <c r="H394" s="121">
        <v>43420</v>
      </c>
      <c r="I394" s="121">
        <v>43420</v>
      </c>
      <c r="J394" s="121">
        <v>43420</v>
      </c>
      <c r="K394" s="121">
        <v>32835</v>
      </c>
      <c r="L394" s="259" t="s">
        <v>1585</v>
      </c>
      <c r="M394" s="259" t="s">
        <v>41</v>
      </c>
      <c r="N394" s="164" t="s">
        <v>26</v>
      </c>
      <c r="O394" s="266" t="s">
        <v>34</v>
      </c>
      <c r="P394" s="164" t="s">
        <v>467</v>
      </c>
      <c r="Q394" s="99" t="s">
        <v>2182</v>
      </c>
      <c r="R394" s="95" t="s">
        <v>1491</v>
      </c>
      <c r="S394" s="257">
        <f t="shared" si="6"/>
        <v>55062</v>
      </c>
      <c r="T394" s="243" t="s">
        <v>17982</v>
      </c>
      <c r="U394" s="241" t="s">
        <v>1358</v>
      </c>
      <c r="V394" s="305" t="str" cm="1">
        <f t="array" ref="V394">_xlfn.IFS(C394="","",COUNTIF(C394,"ตำแหน่งว่าง*"),"ว่าง",COUNTIF(C394,"&lt;&gt;ตำแหน่งว่าง*"),"คนครอง")</f>
        <v>คนครอง</v>
      </c>
      <c r="W394" s="242" cm="1">
        <f t="array" ref="W394">_xlfn.IFS(COUNTIF(C394,"*(สบ3)"),32,COUNTIF(C394,"*(สบ2)"),41,COUNTIF(C394,"*(สบ1)"),42,COUNTIF(C394,"ตำแหน่งว่าง*"),42)</f>
        <v>42</v>
      </c>
      <c r="X394" s="98" t="s">
        <v>2180</v>
      </c>
      <c r="Y394" s="100" t="s">
        <v>467</v>
      </c>
      <c r="Z394" s="242">
        <v>393</v>
      </c>
      <c r="AA394" s="96"/>
      <c r="AB394" s="96" t="s">
        <v>24633</v>
      </c>
    </row>
    <row r="395" spans="1:28" s="56" customFormat="1" ht="22.8" customHeight="1">
      <c r="A395" s="96" t="s">
        <v>69</v>
      </c>
      <c r="B395" s="95" t="s">
        <v>70</v>
      </c>
      <c r="C395" s="96" t="s">
        <v>17368</v>
      </c>
      <c r="D395" s="96" t="s">
        <v>19404</v>
      </c>
      <c r="E395" s="96" t="s">
        <v>19405</v>
      </c>
      <c r="F395" s="101" t="s">
        <v>16929</v>
      </c>
      <c r="G395" s="163" t="s">
        <v>2184</v>
      </c>
      <c r="H395" s="121">
        <v>42506</v>
      </c>
      <c r="I395" s="121">
        <v>42506</v>
      </c>
      <c r="J395" s="121">
        <v>34213</v>
      </c>
      <c r="K395" s="121">
        <v>24580</v>
      </c>
      <c r="L395" s="259" t="s">
        <v>25049</v>
      </c>
      <c r="M395" s="259" t="s">
        <v>24</v>
      </c>
      <c r="N395" s="164" t="s">
        <v>26</v>
      </c>
      <c r="O395" s="266" t="s">
        <v>34</v>
      </c>
      <c r="P395" s="164" t="s">
        <v>467</v>
      </c>
      <c r="Q395" s="99" t="s">
        <v>2185</v>
      </c>
      <c r="R395" s="95" t="s">
        <v>2186</v>
      </c>
      <c r="S395" s="257">
        <f t="shared" si="6"/>
        <v>46661</v>
      </c>
      <c r="T395" s="243" t="s">
        <v>17983</v>
      </c>
      <c r="U395" s="241" t="s">
        <v>1358</v>
      </c>
      <c r="V395" s="305" t="str" cm="1">
        <f t="array" ref="V395">_xlfn.IFS(C395="","",COUNTIF(C395,"ตำแหน่งว่าง*"),"ว่าง",COUNTIF(C395,"&lt;&gt;ตำแหน่งว่าง*"),"คนครอง")</f>
        <v>คนครอง</v>
      </c>
      <c r="W395" s="245">
        <v>31</v>
      </c>
      <c r="X395" s="98" t="s">
        <v>2183</v>
      </c>
      <c r="Y395" s="100" t="s">
        <v>467</v>
      </c>
      <c r="Z395" s="242">
        <v>394</v>
      </c>
      <c r="AA395" s="96" t="s">
        <v>24780</v>
      </c>
      <c r="AB395" s="96"/>
    </row>
    <row r="396" spans="1:28" s="56" customFormat="1" ht="22.8" customHeight="1">
      <c r="A396" s="96" t="s">
        <v>1216</v>
      </c>
      <c r="B396" s="95" t="s">
        <v>70</v>
      </c>
      <c r="C396" s="96" t="s">
        <v>24270</v>
      </c>
      <c r="D396" s="96" t="s">
        <v>19292</v>
      </c>
      <c r="E396" s="96" t="s">
        <v>19293</v>
      </c>
      <c r="F396" s="101" t="s">
        <v>16929</v>
      </c>
      <c r="G396" s="163" t="s">
        <v>2188</v>
      </c>
      <c r="H396" s="121">
        <v>45719</v>
      </c>
      <c r="I396" s="121">
        <v>45719</v>
      </c>
      <c r="J396" s="121">
        <v>39797</v>
      </c>
      <c r="K396" s="121">
        <v>30593</v>
      </c>
      <c r="L396" s="259" t="s">
        <v>16925</v>
      </c>
      <c r="M396" s="259" t="s">
        <v>24</v>
      </c>
      <c r="N396" s="164" t="s">
        <v>26</v>
      </c>
      <c r="O396" s="266" t="s">
        <v>34</v>
      </c>
      <c r="P396" s="164" t="s">
        <v>467</v>
      </c>
      <c r="Q396" s="99" t="s">
        <v>1966</v>
      </c>
      <c r="R396" s="95" t="s">
        <v>24249</v>
      </c>
      <c r="S396" s="257">
        <f t="shared" si="6"/>
        <v>52871</v>
      </c>
      <c r="T396" s="243" t="s">
        <v>17983</v>
      </c>
      <c r="U396" s="241" t="s">
        <v>1358</v>
      </c>
      <c r="V396" s="305" t="str" cm="1">
        <f t="array" ref="V396">_xlfn.IFS(C396="","",COUNTIF(C396,"ตำแหน่งว่าง*"),"ว่าง",COUNTIF(C396,"&lt;&gt;ตำแหน่งว่าง*"),"คนครอง")</f>
        <v>คนครอง</v>
      </c>
      <c r="W396" s="245">
        <v>31</v>
      </c>
      <c r="X396" s="98" t="s">
        <v>2187</v>
      </c>
      <c r="Y396" s="100" t="s">
        <v>467</v>
      </c>
      <c r="Z396" s="242">
        <v>395</v>
      </c>
      <c r="AA396" s="96"/>
      <c r="AB396" s="96"/>
    </row>
    <row r="397" spans="1:28" s="54" customFormat="1" ht="22.8" customHeight="1">
      <c r="A397" s="96" t="s">
        <v>69</v>
      </c>
      <c r="B397" s="95" t="s">
        <v>70</v>
      </c>
      <c r="C397" s="96" t="s">
        <v>17369</v>
      </c>
      <c r="D397" s="96" t="s">
        <v>19408</v>
      </c>
      <c r="E397" s="96" t="s">
        <v>19409</v>
      </c>
      <c r="F397" s="101" t="s">
        <v>16929</v>
      </c>
      <c r="G397" s="163" t="s">
        <v>2193</v>
      </c>
      <c r="H397" s="121">
        <v>43539</v>
      </c>
      <c r="I397" s="121">
        <v>43539</v>
      </c>
      <c r="J397" s="121">
        <v>36976</v>
      </c>
      <c r="K397" s="121">
        <v>27355</v>
      </c>
      <c r="L397" s="259" t="s">
        <v>2194</v>
      </c>
      <c r="M397" s="259" t="s">
        <v>24</v>
      </c>
      <c r="N397" s="164" t="s">
        <v>26</v>
      </c>
      <c r="O397" s="266" t="s">
        <v>34</v>
      </c>
      <c r="P397" s="164" t="s">
        <v>467</v>
      </c>
      <c r="Q397" s="99" t="s">
        <v>2195</v>
      </c>
      <c r="R397" s="95" t="s">
        <v>1624</v>
      </c>
      <c r="S397" s="257">
        <f t="shared" si="6"/>
        <v>49583</v>
      </c>
      <c r="T397" s="241" t="s">
        <v>17983</v>
      </c>
      <c r="U397" s="241" t="s">
        <v>1358</v>
      </c>
      <c r="V397" s="305" t="str" cm="1">
        <f t="array" ref="V397">_xlfn.IFS(C397="","",COUNTIF(C397,"ตำแหน่งว่าง*"),"ว่าง",COUNTIF(C397,"&lt;&gt;ตำแหน่งว่าง*"),"คนครอง")</f>
        <v>คนครอง</v>
      </c>
      <c r="W397" s="245">
        <v>31</v>
      </c>
      <c r="X397" s="98" t="s">
        <v>2192</v>
      </c>
      <c r="Y397" s="100" t="s">
        <v>467</v>
      </c>
      <c r="Z397" s="242">
        <v>396</v>
      </c>
      <c r="AA397" s="96"/>
      <c r="AB397" s="96"/>
    </row>
    <row r="398" spans="1:28" s="87" customFormat="1" ht="22.8" customHeight="1">
      <c r="A398" s="282" t="s">
        <v>687</v>
      </c>
      <c r="B398" s="151"/>
      <c r="C398" s="154"/>
      <c r="D398" s="154"/>
      <c r="E398" s="154"/>
      <c r="F398" s="152"/>
      <c r="G398" s="254"/>
      <c r="H398" s="153" t="s">
        <v>63</v>
      </c>
      <c r="I398" s="153" t="s">
        <v>63</v>
      </c>
      <c r="J398" s="153" t="s">
        <v>63</v>
      </c>
      <c r="K398" s="153" t="s">
        <v>63</v>
      </c>
      <c r="L398" s="154"/>
      <c r="M398" s="151"/>
      <c r="N398" s="155"/>
      <c r="O398" s="157"/>
      <c r="P398" s="155"/>
      <c r="Q398" s="156"/>
      <c r="R398" s="151"/>
      <c r="S398" s="257" t="str">
        <f t="shared" si="6"/>
        <v/>
      </c>
      <c r="T398" s="319"/>
      <c r="U398" s="319"/>
      <c r="V398" s="305" t="str" cm="1">
        <f t="array" ref="V398">_xlfn.IFS(C398="","",COUNTIF(C398,"ตำแหน่งว่าง*"),"ว่าง",COUNTIF(C398,"&lt;&gt;ตำแหน่งว่าง*"),"คนครอง")</f>
        <v/>
      </c>
      <c r="W398" s="320"/>
      <c r="X398" s="254"/>
      <c r="Y398" s="155"/>
      <c r="Z398" s="242">
        <v>397</v>
      </c>
      <c r="AA398" s="96"/>
      <c r="AB398" s="96"/>
    </row>
    <row r="399" spans="1:28" s="56" customFormat="1" ht="22.8" customHeight="1">
      <c r="A399" s="96" t="s">
        <v>37</v>
      </c>
      <c r="B399" s="95" t="s">
        <v>70</v>
      </c>
      <c r="C399" s="96" t="s">
        <v>24241</v>
      </c>
      <c r="D399" s="96" t="s">
        <v>24242</v>
      </c>
      <c r="E399" s="96" t="s">
        <v>24243</v>
      </c>
      <c r="F399" s="101" t="s">
        <v>688</v>
      </c>
      <c r="G399" s="163" t="s">
        <v>690</v>
      </c>
      <c r="H399" s="121">
        <v>45692</v>
      </c>
      <c r="I399" s="121">
        <v>45234</v>
      </c>
      <c r="J399" s="121">
        <v>35251</v>
      </c>
      <c r="K399" s="121">
        <v>24108</v>
      </c>
      <c r="L399" s="96" t="s">
        <v>24244</v>
      </c>
      <c r="M399" s="306"/>
      <c r="N399" s="164" t="s">
        <v>26</v>
      </c>
      <c r="O399" s="266" t="s">
        <v>27</v>
      </c>
      <c r="P399" s="164"/>
      <c r="Q399" s="99" t="s">
        <v>24245</v>
      </c>
      <c r="R399" s="95" t="s">
        <v>24240</v>
      </c>
      <c r="S399" s="257">
        <f t="shared" si="6"/>
        <v>46296</v>
      </c>
      <c r="T399" s="243" t="s">
        <v>687</v>
      </c>
      <c r="U399" s="243" t="s">
        <v>687</v>
      </c>
      <c r="V399" s="305" t="str" cm="1">
        <f t="array" ref="V399">_xlfn.IFS(C399="","",COUNTIF(C399,"ตำแหน่งว่าง*"),"ว่าง",COUNTIF(C399,"&lt;&gt;ตำแหน่งว่าง*"),"คนครอง")</f>
        <v>คนครอง</v>
      </c>
      <c r="W399" s="242">
        <v>21</v>
      </c>
      <c r="X399" s="98" t="s">
        <v>689</v>
      </c>
      <c r="Y399" s="100" t="s">
        <v>25</v>
      </c>
      <c r="Z399" s="242">
        <v>398</v>
      </c>
      <c r="AA399" s="96"/>
      <c r="AB399" s="96"/>
    </row>
    <row r="400" spans="1:28" s="70" customFormat="1" ht="22.8" customHeight="1">
      <c r="A400" s="96" t="s">
        <v>69</v>
      </c>
      <c r="B400" s="95" t="s">
        <v>20</v>
      </c>
      <c r="C400" s="96" t="s">
        <v>17214</v>
      </c>
      <c r="D400" s="96" t="s">
        <v>19410</v>
      </c>
      <c r="E400" s="96" t="s">
        <v>19411</v>
      </c>
      <c r="F400" s="101" t="s">
        <v>691</v>
      </c>
      <c r="G400" s="163" t="s">
        <v>693</v>
      </c>
      <c r="H400" s="121">
        <v>44187</v>
      </c>
      <c r="I400" s="121">
        <v>44187</v>
      </c>
      <c r="J400" s="121">
        <v>34607</v>
      </c>
      <c r="K400" s="121">
        <v>24295</v>
      </c>
      <c r="L400" s="96" t="s">
        <v>24585</v>
      </c>
      <c r="M400" s="95" t="s">
        <v>24</v>
      </c>
      <c r="N400" s="164" t="s">
        <v>26</v>
      </c>
      <c r="O400" s="266" t="s">
        <v>74</v>
      </c>
      <c r="P400" s="164"/>
      <c r="Q400" s="99" t="s">
        <v>694</v>
      </c>
      <c r="R400" s="95" t="s">
        <v>83</v>
      </c>
      <c r="S400" s="257">
        <f t="shared" si="6"/>
        <v>46296</v>
      </c>
      <c r="T400" s="243" t="s">
        <v>687</v>
      </c>
      <c r="U400" s="243" t="s">
        <v>687</v>
      </c>
      <c r="V400" s="305" t="str" cm="1">
        <f t="array" ref="V400">_xlfn.IFS(C400="","",COUNTIF(C400,"ตำแหน่งว่าง*"),"ว่าง",COUNTIF(C400,"&lt;&gt;ตำแหน่งว่าง*"),"คนครอง")</f>
        <v>คนครอง</v>
      </c>
      <c r="W400" s="242">
        <v>22</v>
      </c>
      <c r="X400" s="98" t="s">
        <v>692</v>
      </c>
      <c r="Y400" s="100" t="s">
        <v>25</v>
      </c>
      <c r="Z400" s="242">
        <v>399</v>
      </c>
      <c r="AA400" s="96" t="s">
        <v>24781</v>
      </c>
      <c r="AB400" s="96" t="s">
        <v>24667</v>
      </c>
    </row>
    <row r="401" spans="1:28" s="70" customFormat="1" ht="22.8" customHeight="1">
      <c r="A401" s="96" t="s">
        <v>69</v>
      </c>
      <c r="B401" s="95" t="s">
        <v>20</v>
      </c>
      <c r="C401" s="96" t="s">
        <v>695</v>
      </c>
      <c r="D401" s="96" t="s">
        <v>19412</v>
      </c>
      <c r="E401" s="96" t="s">
        <v>19413</v>
      </c>
      <c r="F401" s="101" t="s">
        <v>691</v>
      </c>
      <c r="G401" s="163" t="s">
        <v>697</v>
      </c>
      <c r="H401" s="121">
        <v>44958</v>
      </c>
      <c r="I401" s="123">
        <v>44531</v>
      </c>
      <c r="J401" s="123">
        <v>33877</v>
      </c>
      <c r="K401" s="121">
        <v>24494</v>
      </c>
      <c r="L401" s="97" t="s">
        <v>24586</v>
      </c>
      <c r="M401" s="100" t="s">
        <v>698</v>
      </c>
      <c r="N401" s="164" t="s">
        <v>26</v>
      </c>
      <c r="O401" s="266" t="s">
        <v>452</v>
      </c>
      <c r="P401" s="164"/>
      <c r="Q401" s="99" t="s">
        <v>18167</v>
      </c>
      <c r="R401" s="95" t="s">
        <v>79</v>
      </c>
      <c r="S401" s="257">
        <f t="shared" si="6"/>
        <v>46661</v>
      </c>
      <c r="T401" s="243" t="s">
        <v>687</v>
      </c>
      <c r="U401" s="243" t="s">
        <v>687</v>
      </c>
      <c r="V401" s="305" t="str" cm="1">
        <f t="array" ref="V401">_xlfn.IFS(C401="","",COUNTIF(C401,"ตำแหน่งว่าง*"),"ว่าง",COUNTIF(C401,"&lt;&gt;ตำแหน่งว่าง*"),"คนครอง")</f>
        <v>คนครอง</v>
      </c>
      <c r="W401" s="242">
        <v>22</v>
      </c>
      <c r="X401" s="98" t="s">
        <v>696</v>
      </c>
      <c r="Y401" s="100" t="s">
        <v>451</v>
      </c>
      <c r="Z401" s="242">
        <v>400</v>
      </c>
      <c r="AA401" s="96" t="s">
        <v>24782</v>
      </c>
      <c r="AB401" s="96" t="s">
        <v>24668</v>
      </c>
    </row>
    <row r="402" spans="1:28" s="70" customFormat="1" ht="22.8" customHeight="1">
      <c r="A402" s="103" t="s">
        <v>69</v>
      </c>
      <c r="B402" s="95" t="s">
        <v>20</v>
      </c>
      <c r="C402" s="96" t="s">
        <v>16783</v>
      </c>
      <c r="D402" s="96" t="s">
        <v>19414</v>
      </c>
      <c r="E402" s="96" t="s">
        <v>19415</v>
      </c>
      <c r="F402" s="101" t="s">
        <v>691</v>
      </c>
      <c r="G402" s="163" t="s">
        <v>700</v>
      </c>
      <c r="H402" s="121">
        <v>45260</v>
      </c>
      <c r="I402" s="121">
        <v>45260</v>
      </c>
      <c r="J402" s="121">
        <v>32540</v>
      </c>
      <c r="K402" s="121">
        <v>24131</v>
      </c>
      <c r="L402" s="103" t="s">
        <v>772</v>
      </c>
      <c r="M402" s="99" t="s">
        <v>773</v>
      </c>
      <c r="N402" s="164" t="s">
        <v>26</v>
      </c>
      <c r="O402" s="266" t="s">
        <v>452</v>
      </c>
      <c r="P402" s="164"/>
      <c r="Q402" s="99" t="s">
        <v>18707</v>
      </c>
      <c r="R402" s="95" t="s">
        <v>16781</v>
      </c>
      <c r="S402" s="257">
        <f t="shared" si="6"/>
        <v>46296</v>
      </c>
      <c r="T402" s="243" t="s">
        <v>687</v>
      </c>
      <c r="U402" s="243" t="s">
        <v>687</v>
      </c>
      <c r="V402" s="305" t="str" cm="1">
        <f t="array" ref="V402">_xlfn.IFS(C402="","",COUNTIF(C402,"ตำแหน่งว่าง*"),"ว่าง",COUNTIF(C402,"&lt;&gt;ตำแหน่งว่าง*"),"คนครอง")</f>
        <v>คนครอง</v>
      </c>
      <c r="W402" s="242">
        <v>22</v>
      </c>
      <c r="X402" s="98" t="s">
        <v>699</v>
      </c>
      <c r="Y402" s="100" t="s">
        <v>451</v>
      </c>
      <c r="Z402" s="242">
        <v>401</v>
      </c>
      <c r="AA402" s="96" t="s">
        <v>24783</v>
      </c>
      <c r="AB402" s="96" t="s">
        <v>24645</v>
      </c>
    </row>
    <row r="403" spans="1:28" s="58" customFormat="1" ht="22.8" customHeight="1">
      <c r="A403" s="96" t="s">
        <v>69</v>
      </c>
      <c r="B403" s="95" t="s">
        <v>20</v>
      </c>
      <c r="C403" s="96" t="s">
        <v>17221</v>
      </c>
      <c r="D403" s="96" t="s">
        <v>19467</v>
      </c>
      <c r="E403" s="96" t="s">
        <v>19468</v>
      </c>
      <c r="F403" s="101" t="s">
        <v>691</v>
      </c>
      <c r="G403" s="163" t="s">
        <v>702</v>
      </c>
      <c r="H403" s="121">
        <v>45719</v>
      </c>
      <c r="I403" s="121">
        <v>45719</v>
      </c>
      <c r="J403" s="121">
        <v>33635</v>
      </c>
      <c r="K403" s="121">
        <v>25225</v>
      </c>
      <c r="L403" s="96" t="s">
        <v>851</v>
      </c>
      <c r="M403" s="95" t="s">
        <v>24</v>
      </c>
      <c r="N403" s="164" t="s">
        <v>26</v>
      </c>
      <c r="O403" s="266" t="s">
        <v>451</v>
      </c>
      <c r="P403" s="164" t="s">
        <v>703</v>
      </c>
      <c r="Q403" s="99" t="s">
        <v>852</v>
      </c>
      <c r="R403" s="95" t="s">
        <v>24247</v>
      </c>
      <c r="S403" s="257">
        <f t="shared" si="6"/>
        <v>47392</v>
      </c>
      <c r="T403" s="243" t="s">
        <v>687</v>
      </c>
      <c r="U403" s="243" t="s">
        <v>687</v>
      </c>
      <c r="V403" s="305" t="str" cm="1">
        <f t="array" ref="V403">_xlfn.IFS(C403="","",COUNTIF(C403,"ตำแหน่งว่าง*"),"ว่าง",COUNTIF(C403,"&lt;&gt;ตำแหน่งว่าง*"),"คนครอง")</f>
        <v>คนครอง</v>
      </c>
      <c r="W403" s="242">
        <v>22</v>
      </c>
      <c r="X403" s="98" t="s">
        <v>701</v>
      </c>
      <c r="Y403" s="100" t="s">
        <v>703</v>
      </c>
      <c r="Z403" s="242">
        <v>402</v>
      </c>
      <c r="AA403" s="96" t="s">
        <v>24784</v>
      </c>
      <c r="AB403" s="96" t="s">
        <v>24645</v>
      </c>
    </row>
    <row r="404" spans="1:28" s="53" customFormat="1" ht="22.8" customHeight="1">
      <c r="A404" s="96" t="s">
        <v>69</v>
      </c>
      <c r="B404" s="95" t="s">
        <v>20</v>
      </c>
      <c r="C404" s="96" t="s">
        <v>17215</v>
      </c>
      <c r="D404" s="96" t="s">
        <v>19416</v>
      </c>
      <c r="E404" s="96" t="s">
        <v>19417</v>
      </c>
      <c r="F404" s="101" t="s">
        <v>691</v>
      </c>
      <c r="G404" s="163" t="s">
        <v>705</v>
      </c>
      <c r="H404" s="121">
        <v>44187</v>
      </c>
      <c r="I404" s="121">
        <v>44187</v>
      </c>
      <c r="J404" s="121">
        <v>34213</v>
      </c>
      <c r="K404" s="121">
        <v>24327</v>
      </c>
      <c r="L404" s="96" t="s">
        <v>24587</v>
      </c>
      <c r="M404" s="95" t="s">
        <v>24</v>
      </c>
      <c r="N404" s="164" t="s">
        <v>26</v>
      </c>
      <c r="O404" s="266" t="s">
        <v>706</v>
      </c>
      <c r="P404" s="164"/>
      <c r="Q404" s="99" t="s">
        <v>707</v>
      </c>
      <c r="R404" s="95" t="s">
        <v>83</v>
      </c>
      <c r="S404" s="257">
        <f t="shared" si="6"/>
        <v>46296</v>
      </c>
      <c r="T404" s="241" t="s">
        <v>687</v>
      </c>
      <c r="U404" s="243" t="s">
        <v>687</v>
      </c>
      <c r="V404" s="305" t="str" cm="1">
        <f t="array" ref="V404">_xlfn.IFS(C404="","",COUNTIF(C404,"ตำแหน่งว่าง*"),"ว่าง",COUNTIF(C404,"&lt;&gt;ตำแหน่งว่าง*"),"คนครอง")</f>
        <v>คนครอง</v>
      </c>
      <c r="W404" s="242">
        <v>22</v>
      </c>
      <c r="X404" s="98" t="s">
        <v>704</v>
      </c>
      <c r="Y404" s="100" t="s">
        <v>419</v>
      </c>
      <c r="Z404" s="242">
        <v>403</v>
      </c>
      <c r="AA404" s="96" t="s">
        <v>24785</v>
      </c>
      <c r="AB404" s="96" t="s">
        <v>24643</v>
      </c>
    </row>
    <row r="405" spans="1:28" s="71" customFormat="1" ht="22.8" customHeight="1">
      <c r="A405" s="96" t="s">
        <v>145</v>
      </c>
      <c r="B405" s="95" t="s">
        <v>70</v>
      </c>
      <c r="C405" s="96" t="s">
        <v>17253</v>
      </c>
      <c r="D405" s="96" t="s">
        <v>19628</v>
      </c>
      <c r="E405" s="96" t="s">
        <v>19629</v>
      </c>
      <c r="F405" s="101" t="s">
        <v>708</v>
      </c>
      <c r="G405" s="163" t="s">
        <v>710</v>
      </c>
      <c r="H405" s="121">
        <v>45768</v>
      </c>
      <c r="I405" s="121">
        <v>44286</v>
      </c>
      <c r="J405" s="121">
        <v>44286</v>
      </c>
      <c r="K405" s="121">
        <v>35681</v>
      </c>
      <c r="L405" s="96" t="s">
        <v>1338</v>
      </c>
      <c r="M405" s="95" t="s">
        <v>32</v>
      </c>
      <c r="N405" s="164" t="s">
        <v>26</v>
      </c>
      <c r="O405" s="266" t="s">
        <v>58</v>
      </c>
      <c r="P405" s="164"/>
      <c r="Q405" s="99" t="s">
        <v>1339</v>
      </c>
      <c r="R405" s="95" t="s">
        <v>24406</v>
      </c>
      <c r="S405" s="257">
        <f t="shared" si="6"/>
        <v>57619</v>
      </c>
      <c r="T405" s="241" t="s">
        <v>687</v>
      </c>
      <c r="U405" s="243" t="s">
        <v>687</v>
      </c>
      <c r="V405" s="305" t="str" cm="1">
        <f t="array" ref="V405">_xlfn.IFS(C405="","",COUNTIF(C405,"ตำแหน่งว่าง*"),"ว่าง",COUNTIF(C405,"&lt;&gt;ตำแหน่งว่าง*"),"คนครอง")</f>
        <v>คนครอง</v>
      </c>
      <c r="W405" s="242">
        <v>42</v>
      </c>
      <c r="X405" s="98" t="s">
        <v>709</v>
      </c>
      <c r="Y405" s="100" t="s">
        <v>58</v>
      </c>
      <c r="Z405" s="242">
        <v>404</v>
      </c>
      <c r="AA405" s="96"/>
      <c r="AB405" s="96" t="s">
        <v>24658</v>
      </c>
    </row>
    <row r="406" spans="1:28" s="53" customFormat="1" ht="22.8" customHeight="1">
      <c r="A406" s="96" t="s">
        <v>69</v>
      </c>
      <c r="B406" s="95" t="s">
        <v>20</v>
      </c>
      <c r="C406" s="96" t="s">
        <v>6637</v>
      </c>
      <c r="D406" s="96" t="s">
        <v>19418</v>
      </c>
      <c r="E406" s="96" t="s">
        <v>19419</v>
      </c>
      <c r="F406" s="101" t="s">
        <v>711</v>
      </c>
      <c r="G406" s="163" t="s">
        <v>713</v>
      </c>
      <c r="H406" s="121">
        <v>45260</v>
      </c>
      <c r="I406" s="121">
        <v>44958</v>
      </c>
      <c r="J406" s="121">
        <v>37288</v>
      </c>
      <c r="K406" s="121">
        <v>29221</v>
      </c>
      <c r="L406" s="96" t="s">
        <v>6641</v>
      </c>
      <c r="M406" s="95" t="s">
        <v>32</v>
      </c>
      <c r="N406" s="164" t="s">
        <v>26</v>
      </c>
      <c r="O406" s="266" t="s">
        <v>74</v>
      </c>
      <c r="P406" s="164"/>
      <c r="Q406" s="99" t="s">
        <v>16830</v>
      </c>
      <c r="R406" s="95" t="s">
        <v>16781</v>
      </c>
      <c r="S406" s="257">
        <f t="shared" si="6"/>
        <v>51410</v>
      </c>
      <c r="T406" s="241" t="s">
        <v>17984</v>
      </c>
      <c r="U406" s="243" t="s">
        <v>687</v>
      </c>
      <c r="V406" s="305" t="str" cm="1">
        <f t="array" ref="V406">_xlfn.IFS(C406="","",COUNTIF(C406,"ตำแหน่งว่าง*"),"ว่าง",COUNTIF(C406,"&lt;&gt;ตำแหน่งว่าง*"),"คนครอง")</f>
        <v>คนครอง</v>
      </c>
      <c r="W406" s="242">
        <v>31</v>
      </c>
      <c r="X406" s="98" t="s">
        <v>712</v>
      </c>
      <c r="Y406" s="100" t="s">
        <v>90</v>
      </c>
      <c r="Z406" s="242">
        <v>405</v>
      </c>
      <c r="AA406" s="96" t="s">
        <v>24786</v>
      </c>
      <c r="AB406" s="96" t="s">
        <v>24645</v>
      </c>
    </row>
    <row r="407" spans="1:28" s="53" customFormat="1" ht="22.8" customHeight="1">
      <c r="A407" s="96" t="s">
        <v>93</v>
      </c>
      <c r="B407" s="95" t="s">
        <v>70</v>
      </c>
      <c r="C407" s="96" t="s">
        <v>299</v>
      </c>
      <c r="D407" s="96" t="s">
        <v>19420</v>
      </c>
      <c r="E407" s="96" t="s">
        <v>19421</v>
      </c>
      <c r="F407" s="101" t="s">
        <v>714</v>
      </c>
      <c r="G407" s="163" t="s">
        <v>716</v>
      </c>
      <c r="H407" s="121">
        <v>45260</v>
      </c>
      <c r="I407" s="121">
        <v>44187</v>
      </c>
      <c r="J407" s="121">
        <v>37302</v>
      </c>
      <c r="K407" s="121">
        <v>27734</v>
      </c>
      <c r="L407" s="96" t="s">
        <v>302</v>
      </c>
      <c r="M407" s="95" t="s">
        <v>32</v>
      </c>
      <c r="N407" s="164" t="s">
        <v>26</v>
      </c>
      <c r="O407" s="266" t="s">
        <v>90</v>
      </c>
      <c r="P407" s="164"/>
      <c r="Q407" s="99" t="s">
        <v>303</v>
      </c>
      <c r="R407" s="95" t="s">
        <v>16781</v>
      </c>
      <c r="S407" s="257">
        <f t="shared" si="6"/>
        <v>49949</v>
      </c>
      <c r="T407" s="241" t="s">
        <v>17984</v>
      </c>
      <c r="U407" s="243" t="s">
        <v>687</v>
      </c>
      <c r="V407" s="305" t="str" cm="1">
        <f t="array" ref="V407">_xlfn.IFS(C407="","",COUNTIF(C407,"ตำแหน่งว่าง*"),"ว่าง",COUNTIF(C407,"&lt;&gt;ตำแหน่งว่าง*"),"คนครอง")</f>
        <v>คนครอง</v>
      </c>
      <c r="W407" s="242">
        <v>32</v>
      </c>
      <c r="X407" s="98" t="s">
        <v>715</v>
      </c>
      <c r="Y407" s="100" t="s">
        <v>90</v>
      </c>
      <c r="Z407" s="242">
        <v>406</v>
      </c>
      <c r="AA407" s="96" t="s">
        <v>24787</v>
      </c>
      <c r="AB407" s="96" t="s">
        <v>24669</v>
      </c>
    </row>
    <row r="408" spans="1:28" s="53" customFormat="1" ht="22.8" customHeight="1">
      <c r="A408" s="96" t="s">
        <v>93</v>
      </c>
      <c r="B408" s="95" t="s">
        <v>70</v>
      </c>
      <c r="C408" s="96" t="s">
        <v>24271</v>
      </c>
      <c r="D408" s="96" t="s">
        <v>20117</v>
      </c>
      <c r="E408" s="96" t="s">
        <v>20118</v>
      </c>
      <c r="F408" s="101" t="s">
        <v>714</v>
      </c>
      <c r="G408" s="163" t="s">
        <v>721</v>
      </c>
      <c r="H408" s="121">
        <v>45719</v>
      </c>
      <c r="I408" s="121">
        <v>45719</v>
      </c>
      <c r="J408" s="121">
        <v>37130</v>
      </c>
      <c r="K408" s="121">
        <v>27318</v>
      </c>
      <c r="L408" s="102" t="s">
        <v>765</v>
      </c>
      <c r="M408" s="95" t="s">
        <v>3287</v>
      </c>
      <c r="N408" s="164" t="s">
        <v>26</v>
      </c>
      <c r="O408" s="266" t="s">
        <v>90</v>
      </c>
      <c r="P408" s="164"/>
      <c r="Q408" s="104" t="s">
        <v>3384</v>
      </c>
      <c r="R408" s="95" t="s">
        <v>24247</v>
      </c>
      <c r="S408" s="257">
        <f t="shared" si="6"/>
        <v>49583</v>
      </c>
      <c r="T408" s="241" t="s">
        <v>17984</v>
      </c>
      <c r="U408" s="243" t="s">
        <v>687</v>
      </c>
      <c r="V408" s="305" t="str" cm="1">
        <f t="array" ref="V408">_xlfn.IFS(C408="","",COUNTIF(C408,"ตำแหน่งว่าง*"),"ว่าง",COUNTIF(C408,"&lt;&gt;ตำแหน่งว่าง*"),"คนครอง")</f>
        <v>คนครอง</v>
      </c>
      <c r="W408" s="242">
        <v>32</v>
      </c>
      <c r="X408" s="98" t="s">
        <v>720</v>
      </c>
      <c r="Y408" s="100" t="s">
        <v>90</v>
      </c>
      <c r="Z408" s="242">
        <v>407</v>
      </c>
      <c r="AA408" s="96" t="s">
        <v>24787</v>
      </c>
      <c r="AB408" s="96" t="s">
        <v>3087</v>
      </c>
    </row>
    <row r="409" spans="1:28" s="53" customFormat="1" ht="22.8" customHeight="1">
      <c r="A409" s="96" t="s">
        <v>104</v>
      </c>
      <c r="B409" s="95" t="s">
        <v>70</v>
      </c>
      <c r="C409" s="96" t="s">
        <v>17224</v>
      </c>
      <c r="D409" s="96" t="s">
        <v>19477</v>
      </c>
      <c r="E409" s="96" t="s">
        <v>19478</v>
      </c>
      <c r="F409" s="101" t="s">
        <v>723</v>
      </c>
      <c r="G409" s="163" t="s">
        <v>725</v>
      </c>
      <c r="H409" s="121">
        <v>45719</v>
      </c>
      <c r="I409" s="123">
        <v>45719</v>
      </c>
      <c r="J409" s="123">
        <v>40999</v>
      </c>
      <c r="K409" s="121">
        <v>26877</v>
      </c>
      <c r="L409" s="97" t="s">
        <v>879</v>
      </c>
      <c r="M409" s="94" t="s">
        <v>24</v>
      </c>
      <c r="N409" s="164" t="s">
        <v>26</v>
      </c>
      <c r="O409" s="266" t="s">
        <v>90</v>
      </c>
      <c r="P409" s="164"/>
      <c r="Q409" s="99" t="s">
        <v>880</v>
      </c>
      <c r="R409" s="95" t="s">
        <v>24247</v>
      </c>
      <c r="S409" s="257">
        <f t="shared" si="6"/>
        <v>48853</v>
      </c>
      <c r="T409" s="241" t="s">
        <v>17984</v>
      </c>
      <c r="U409" s="243" t="s">
        <v>687</v>
      </c>
      <c r="V409" s="305" t="str" cm="1">
        <f t="array" ref="V409">_xlfn.IFS(C409="","",COUNTIF(C409,"ตำแหน่งว่าง*"),"ว่าง",COUNTIF(C409,"&lt;&gt;ตำแหน่งว่าง*"),"คนครอง")</f>
        <v>คนครอง</v>
      </c>
      <c r="W409" s="242">
        <v>41</v>
      </c>
      <c r="X409" s="98" t="s">
        <v>724</v>
      </c>
      <c r="Y409" s="100" t="s">
        <v>90</v>
      </c>
      <c r="Z409" s="242">
        <v>408</v>
      </c>
      <c r="AA409" s="96" t="s">
        <v>24747</v>
      </c>
      <c r="AB409" s="96" t="s">
        <v>24629</v>
      </c>
    </row>
    <row r="410" spans="1:28" s="53" customFormat="1" ht="22.8" customHeight="1">
      <c r="A410" s="96" t="s">
        <v>55</v>
      </c>
      <c r="B410" s="95" t="s">
        <v>20</v>
      </c>
      <c r="C410" s="96" t="s">
        <v>16810</v>
      </c>
      <c r="D410" s="96" t="s">
        <v>19426</v>
      </c>
      <c r="E410" s="96" t="s">
        <v>19427</v>
      </c>
      <c r="F410" s="101" t="s">
        <v>723</v>
      </c>
      <c r="G410" s="163" t="s">
        <v>729</v>
      </c>
      <c r="H410" s="121">
        <v>45260</v>
      </c>
      <c r="I410" s="121">
        <v>45260</v>
      </c>
      <c r="J410" s="121">
        <v>41137</v>
      </c>
      <c r="K410" s="121">
        <v>26140</v>
      </c>
      <c r="L410" s="96" t="s">
        <v>2817</v>
      </c>
      <c r="M410" s="95" t="s">
        <v>2344</v>
      </c>
      <c r="N410" s="164" t="s">
        <v>26</v>
      </c>
      <c r="O410" s="266" t="s">
        <v>90</v>
      </c>
      <c r="P410" s="164"/>
      <c r="Q410" s="99" t="s">
        <v>2818</v>
      </c>
      <c r="R410" s="95" t="s">
        <v>16781</v>
      </c>
      <c r="S410" s="257">
        <f t="shared" si="6"/>
        <v>48122</v>
      </c>
      <c r="T410" s="241" t="s">
        <v>17984</v>
      </c>
      <c r="U410" s="243" t="s">
        <v>687</v>
      </c>
      <c r="V410" s="305" t="str" cm="1">
        <f t="array" ref="V410">_xlfn.IFS(C410="","",COUNTIF(C410,"ตำแหน่งว่าง*"),"ว่าง",COUNTIF(C410,"&lt;&gt;ตำแหน่งว่าง*"),"คนครอง")</f>
        <v>คนครอง</v>
      </c>
      <c r="W410" s="242">
        <v>41</v>
      </c>
      <c r="X410" s="98" t="s">
        <v>728</v>
      </c>
      <c r="Y410" s="100" t="s">
        <v>90</v>
      </c>
      <c r="Z410" s="242">
        <v>409</v>
      </c>
      <c r="AA410" s="96" t="s">
        <v>24763</v>
      </c>
      <c r="AB410" s="96" t="s">
        <v>24647</v>
      </c>
    </row>
    <row r="411" spans="1:28" s="54" customFormat="1" ht="22.8" customHeight="1">
      <c r="A411" s="96" t="s">
        <v>93</v>
      </c>
      <c r="B411" s="95" t="s">
        <v>70</v>
      </c>
      <c r="C411" s="96" t="s">
        <v>732</v>
      </c>
      <c r="D411" s="96" t="s">
        <v>19377</v>
      </c>
      <c r="E411" s="96" t="s">
        <v>19428</v>
      </c>
      <c r="F411" s="101" t="s">
        <v>723</v>
      </c>
      <c r="G411" s="163" t="s">
        <v>734</v>
      </c>
      <c r="H411" s="121">
        <v>44967</v>
      </c>
      <c r="I411" s="121">
        <v>44187</v>
      </c>
      <c r="J411" s="121">
        <v>41045</v>
      </c>
      <c r="K411" s="121">
        <v>30872</v>
      </c>
      <c r="L411" s="96" t="s">
        <v>735</v>
      </c>
      <c r="M411" s="95" t="s">
        <v>736</v>
      </c>
      <c r="N411" s="164" t="s">
        <v>26</v>
      </c>
      <c r="O411" s="266" t="s">
        <v>314</v>
      </c>
      <c r="P411" s="164"/>
      <c r="Q411" s="98" t="s">
        <v>18709</v>
      </c>
      <c r="R411" s="95" t="s">
        <v>59</v>
      </c>
      <c r="S411" s="257">
        <f t="shared" si="6"/>
        <v>52871</v>
      </c>
      <c r="T411" s="241" t="s">
        <v>17984</v>
      </c>
      <c r="U411" s="243" t="s">
        <v>687</v>
      </c>
      <c r="V411" s="305" t="str" cm="1">
        <f t="array" ref="V411">_xlfn.IFS(C411="","",COUNTIF(C411,"ตำแหน่งว่าง*"),"ว่าง",COUNTIF(C411,"&lt;&gt;ตำแหน่งว่าง*"),"คนครอง")</f>
        <v>คนครอง</v>
      </c>
      <c r="W411" s="242">
        <v>41</v>
      </c>
      <c r="X411" s="98" t="s">
        <v>733</v>
      </c>
      <c r="Y411" s="100" t="s">
        <v>314</v>
      </c>
      <c r="Z411" s="242">
        <v>410</v>
      </c>
      <c r="AA411" s="96" t="s">
        <v>24788</v>
      </c>
      <c r="AB411" s="96" t="s">
        <v>24629</v>
      </c>
    </row>
    <row r="412" spans="1:28" s="54" customFormat="1" ht="22.8" customHeight="1">
      <c r="A412" s="96" t="s">
        <v>333</v>
      </c>
      <c r="B412" s="95" t="s">
        <v>20</v>
      </c>
      <c r="C412" s="96" t="s">
        <v>18470</v>
      </c>
      <c r="D412" s="96" t="s">
        <v>19429</v>
      </c>
      <c r="E412" s="96" t="s">
        <v>19430</v>
      </c>
      <c r="F412" s="34" t="s">
        <v>737</v>
      </c>
      <c r="G412" s="186" t="s">
        <v>739</v>
      </c>
      <c r="H412" s="265">
        <v>45404</v>
      </c>
      <c r="I412" s="265">
        <v>45404</v>
      </c>
      <c r="J412" s="265">
        <v>45404</v>
      </c>
      <c r="K412" s="121">
        <v>32856</v>
      </c>
      <c r="L412" s="96"/>
      <c r="M412" s="95"/>
      <c r="N412" s="164" t="s">
        <v>26</v>
      </c>
      <c r="O412" s="266" t="s">
        <v>90</v>
      </c>
      <c r="P412" s="164"/>
      <c r="Q412" s="99" t="s">
        <v>18471</v>
      </c>
      <c r="R412" s="95" t="s">
        <v>18455</v>
      </c>
      <c r="S412" s="257">
        <f t="shared" si="6"/>
        <v>55062</v>
      </c>
      <c r="T412" s="241" t="s">
        <v>17984</v>
      </c>
      <c r="U412" s="243" t="s">
        <v>687</v>
      </c>
      <c r="V412" s="305" t="str" cm="1">
        <f t="array" ref="V412">_xlfn.IFS(C412="","",COUNTIF(C412,"ตำแหน่งว่าง*"),"ว่าง",COUNTIF(C412,"&lt;&gt;ตำแหน่งว่าง*"),"คนครอง")</f>
        <v>คนครอง</v>
      </c>
      <c r="W412" s="242">
        <v>42</v>
      </c>
      <c r="X412" s="98" t="s">
        <v>738</v>
      </c>
      <c r="Y412" s="100" t="s">
        <v>129</v>
      </c>
      <c r="Z412" s="242">
        <v>411</v>
      </c>
      <c r="AA412" s="96"/>
      <c r="AB412" s="96" t="s">
        <v>24647</v>
      </c>
    </row>
    <row r="413" spans="1:28" s="54" customFormat="1" ht="22.8" customHeight="1">
      <c r="A413" s="96"/>
      <c r="B413" s="95"/>
      <c r="C413" s="95" t="s">
        <v>60</v>
      </c>
      <c r="D413" s="96"/>
      <c r="E413" s="96"/>
      <c r="F413" s="101" t="s">
        <v>737</v>
      </c>
      <c r="G413" s="163" t="s">
        <v>741</v>
      </c>
      <c r="H413" s="121" t="s">
        <v>63</v>
      </c>
      <c r="I413" s="121" t="s">
        <v>63</v>
      </c>
      <c r="J413" s="121" t="s">
        <v>63</v>
      </c>
      <c r="K413" s="121" t="s">
        <v>63</v>
      </c>
      <c r="L413" s="96"/>
      <c r="M413" s="95"/>
      <c r="N413" s="164" t="s">
        <v>26</v>
      </c>
      <c r="O413" s="266" t="s">
        <v>90</v>
      </c>
      <c r="P413" s="164"/>
      <c r="Q413" s="99"/>
      <c r="R413" s="95"/>
      <c r="S413" s="257" t="str">
        <f t="shared" si="6"/>
        <v/>
      </c>
      <c r="T413" s="241" t="s">
        <v>17984</v>
      </c>
      <c r="U413" s="243" t="s">
        <v>687</v>
      </c>
      <c r="V413" s="305" t="str" cm="1">
        <f t="array" ref="V413">_xlfn.IFS(C413="","",COUNTIF(C413,"ตำแหน่งว่าง*"),"ว่าง",COUNTIF(C413,"&lt;&gt;ตำแหน่งว่าง*"),"คนครอง")</f>
        <v>ว่าง</v>
      </c>
      <c r="W413" s="242">
        <v>42</v>
      </c>
      <c r="X413" s="98" t="s">
        <v>740</v>
      </c>
      <c r="Y413" s="100" t="s">
        <v>129</v>
      </c>
      <c r="Z413" s="242">
        <v>412</v>
      </c>
      <c r="AA413" s="96"/>
      <c r="AB413" s="96"/>
    </row>
    <row r="414" spans="1:28" s="53" customFormat="1" ht="22.8" customHeight="1">
      <c r="A414" s="96"/>
      <c r="B414" s="95"/>
      <c r="C414" s="95" t="s">
        <v>60</v>
      </c>
      <c r="D414" s="96"/>
      <c r="E414" s="96"/>
      <c r="F414" s="101" t="s">
        <v>737</v>
      </c>
      <c r="G414" s="163" t="s">
        <v>743</v>
      </c>
      <c r="H414" s="121" t="s">
        <v>63</v>
      </c>
      <c r="I414" s="121" t="s">
        <v>63</v>
      </c>
      <c r="J414" s="121" t="s">
        <v>63</v>
      </c>
      <c r="K414" s="121" t="s">
        <v>63</v>
      </c>
      <c r="L414" s="96"/>
      <c r="M414" s="95"/>
      <c r="N414" s="164" t="s">
        <v>26</v>
      </c>
      <c r="O414" s="266" t="s">
        <v>372</v>
      </c>
      <c r="P414" s="164" t="s">
        <v>371</v>
      </c>
      <c r="Q414" s="99"/>
      <c r="R414" s="95"/>
      <c r="S414" s="257" t="str">
        <f t="shared" si="6"/>
        <v/>
      </c>
      <c r="T414" s="241" t="s">
        <v>17984</v>
      </c>
      <c r="U414" s="243" t="s">
        <v>687</v>
      </c>
      <c r="V414" s="305" t="str" cm="1">
        <f t="array" ref="V414">_xlfn.IFS(C414="","",COUNTIF(C414,"ตำแหน่งว่าง*"),"ว่าง",COUNTIF(C414,"&lt;&gt;ตำแหน่งว่าง*"),"คนครอง")</f>
        <v>ว่าง</v>
      </c>
      <c r="W414" s="242">
        <v>42</v>
      </c>
      <c r="X414" s="98" t="s">
        <v>742</v>
      </c>
      <c r="Y414" s="100" t="s">
        <v>371</v>
      </c>
      <c r="Z414" s="242">
        <v>413</v>
      </c>
      <c r="AA414" s="96"/>
      <c r="AB414" s="96"/>
    </row>
    <row r="415" spans="1:28" s="53" customFormat="1" ht="22.8" customHeight="1">
      <c r="A415" s="96"/>
      <c r="B415" s="95"/>
      <c r="C415" s="95" t="s">
        <v>60</v>
      </c>
      <c r="D415" s="96"/>
      <c r="E415" s="96"/>
      <c r="F415" s="101" t="s">
        <v>737</v>
      </c>
      <c r="G415" s="163" t="s">
        <v>745</v>
      </c>
      <c r="H415" s="121" t="s">
        <v>63</v>
      </c>
      <c r="I415" s="121" t="s">
        <v>63</v>
      </c>
      <c r="J415" s="121" t="s">
        <v>63</v>
      </c>
      <c r="K415" s="121" t="s">
        <v>63</v>
      </c>
      <c r="L415" s="96"/>
      <c r="M415" s="95"/>
      <c r="N415" s="164" t="s">
        <v>26</v>
      </c>
      <c r="O415" s="266" t="s">
        <v>208</v>
      </c>
      <c r="P415" s="164"/>
      <c r="Q415" s="99"/>
      <c r="R415" s="95"/>
      <c r="S415" s="257" t="str">
        <f t="shared" si="6"/>
        <v/>
      </c>
      <c r="T415" s="241" t="s">
        <v>17984</v>
      </c>
      <c r="U415" s="243" t="s">
        <v>687</v>
      </c>
      <c r="V415" s="305" t="str" cm="1">
        <f t="array" ref="V415">_xlfn.IFS(C415="","",COUNTIF(C415,"ตำแหน่งว่าง*"),"ว่าง",COUNTIF(C415,"&lt;&gt;ตำแหน่งว่าง*"),"คนครอง")</f>
        <v>ว่าง</v>
      </c>
      <c r="W415" s="242">
        <v>42</v>
      </c>
      <c r="X415" s="98" t="s">
        <v>744</v>
      </c>
      <c r="Y415" s="100" t="s">
        <v>207</v>
      </c>
      <c r="Z415" s="242">
        <v>414</v>
      </c>
      <c r="AA415" s="96"/>
      <c r="AB415" s="96"/>
    </row>
    <row r="416" spans="1:28" s="71" customFormat="1" ht="22.8" customHeight="1">
      <c r="A416" s="96"/>
      <c r="B416" s="95"/>
      <c r="C416" s="95" t="s">
        <v>60</v>
      </c>
      <c r="D416" s="96"/>
      <c r="E416" s="96"/>
      <c r="F416" s="101" t="s">
        <v>737</v>
      </c>
      <c r="G416" s="163" t="s">
        <v>768</v>
      </c>
      <c r="H416" s="121" t="s">
        <v>63</v>
      </c>
      <c r="I416" s="121" t="s">
        <v>63</v>
      </c>
      <c r="J416" s="121" t="s">
        <v>63</v>
      </c>
      <c r="K416" s="121" t="s">
        <v>63</v>
      </c>
      <c r="L416" s="96"/>
      <c r="M416" s="95"/>
      <c r="N416" s="164" t="s">
        <v>26</v>
      </c>
      <c r="O416" s="266" t="s">
        <v>208</v>
      </c>
      <c r="P416" s="164"/>
      <c r="Q416" s="99"/>
      <c r="R416" s="95"/>
      <c r="S416" s="257" t="str">
        <f t="shared" si="6"/>
        <v/>
      </c>
      <c r="T416" s="241" t="s">
        <v>17984</v>
      </c>
      <c r="U416" s="243" t="s">
        <v>687</v>
      </c>
      <c r="V416" s="305" t="str" cm="1">
        <f t="array" ref="V416">_xlfn.IFS(C416="","",COUNTIF(C416,"ตำแหน่งว่าง*"),"ว่าง",COUNTIF(C416,"&lt;&gt;ตำแหน่งว่าง*"),"คนครอง")</f>
        <v>ว่าง</v>
      </c>
      <c r="W416" s="242">
        <v>42</v>
      </c>
      <c r="X416" s="98" t="s">
        <v>767</v>
      </c>
      <c r="Y416" s="100" t="s">
        <v>207</v>
      </c>
      <c r="Z416" s="242">
        <v>415</v>
      </c>
      <c r="AA416" s="96"/>
      <c r="AB416" s="96"/>
    </row>
    <row r="417" spans="1:28" s="57" customFormat="1" ht="22.8" customHeight="1">
      <c r="A417" s="96" t="s">
        <v>154</v>
      </c>
      <c r="B417" s="95" t="s">
        <v>20</v>
      </c>
      <c r="C417" s="96" t="s">
        <v>753</v>
      </c>
      <c r="D417" s="96" t="s">
        <v>19431</v>
      </c>
      <c r="E417" s="96" t="s">
        <v>19432</v>
      </c>
      <c r="F417" s="101" t="s">
        <v>737</v>
      </c>
      <c r="G417" s="163" t="s">
        <v>748</v>
      </c>
      <c r="H417" s="121">
        <v>43656</v>
      </c>
      <c r="I417" s="121">
        <v>41533</v>
      </c>
      <c r="J417" s="121">
        <v>41533</v>
      </c>
      <c r="K417" s="121">
        <v>31641</v>
      </c>
      <c r="L417" s="96" t="s">
        <v>755</v>
      </c>
      <c r="M417" s="95" t="s">
        <v>230</v>
      </c>
      <c r="N417" s="164" t="s">
        <v>26</v>
      </c>
      <c r="O417" s="266" t="s">
        <v>757</v>
      </c>
      <c r="P417" s="164"/>
      <c r="Q417" s="99" t="s">
        <v>758</v>
      </c>
      <c r="R417" s="95" t="s">
        <v>759</v>
      </c>
      <c r="S417" s="257">
        <f t="shared" si="6"/>
        <v>53601</v>
      </c>
      <c r="T417" s="244" t="s">
        <v>17984</v>
      </c>
      <c r="U417" s="243" t="s">
        <v>687</v>
      </c>
      <c r="V417" s="305" t="str" cm="1">
        <f t="array" ref="V417">_xlfn.IFS(C417="","",COUNTIF(C417,"ตำแหน่งว่าง*"),"ว่าง",COUNTIF(C417,"&lt;&gt;ตำแหน่งว่าง*"),"คนครอง")</f>
        <v>คนครอง</v>
      </c>
      <c r="W417" s="242">
        <v>42</v>
      </c>
      <c r="X417" s="98" t="s">
        <v>754</v>
      </c>
      <c r="Y417" s="100" t="s">
        <v>756</v>
      </c>
      <c r="Z417" s="242">
        <v>416</v>
      </c>
      <c r="AA417" s="96" t="s">
        <v>24729</v>
      </c>
      <c r="AB417" s="96" t="s">
        <v>24652</v>
      </c>
    </row>
    <row r="418" spans="1:28" s="53" customFormat="1" ht="22.8" customHeight="1">
      <c r="A418" s="96" t="s">
        <v>333</v>
      </c>
      <c r="B418" s="95" t="s">
        <v>70</v>
      </c>
      <c r="C418" s="96" t="s">
        <v>18472</v>
      </c>
      <c r="D418" s="96" t="s">
        <v>19433</v>
      </c>
      <c r="E418" s="96" t="s">
        <v>19434</v>
      </c>
      <c r="F418" s="34" t="s">
        <v>737</v>
      </c>
      <c r="G418" s="186" t="s">
        <v>747</v>
      </c>
      <c r="H418" s="265">
        <v>45404</v>
      </c>
      <c r="I418" s="265">
        <v>45404</v>
      </c>
      <c r="J418" s="265">
        <v>45404</v>
      </c>
      <c r="K418" s="121">
        <v>31953</v>
      </c>
      <c r="L418" s="96" t="s">
        <v>640</v>
      </c>
      <c r="M418" s="95"/>
      <c r="N418" s="164" t="s">
        <v>26</v>
      </c>
      <c r="O418" s="266" t="s">
        <v>324</v>
      </c>
      <c r="P418" s="164"/>
      <c r="Q418" s="99" t="s">
        <v>18473</v>
      </c>
      <c r="R418" s="95" t="s">
        <v>18455</v>
      </c>
      <c r="S418" s="257">
        <f t="shared" si="6"/>
        <v>53966</v>
      </c>
      <c r="T418" s="241" t="s">
        <v>17984</v>
      </c>
      <c r="U418" s="243" t="s">
        <v>687</v>
      </c>
      <c r="V418" s="305" t="str" cm="1">
        <f t="array" ref="V418">_xlfn.IFS(C418="","",COUNTIF(C418,"ตำแหน่งว่าง*"),"ว่าง",COUNTIF(C418,"&lt;&gt;ตำแหน่งว่าง*"),"คนครอง")</f>
        <v>คนครอง</v>
      </c>
      <c r="W418" s="242">
        <v>42</v>
      </c>
      <c r="X418" s="98" t="s">
        <v>746</v>
      </c>
      <c r="Y418" s="100" t="s">
        <v>323</v>
      </c>
      <c r="Z418" s="242">
        <v>417</v>
      </c>
      <c r="AA418" s="96"/>
      <c r="AB418" s="96" t="s">
        <v>24647</v>
      </c>
    </row>
    <row r="419" spans="1:28" s="53" customFormat="1" ht="22.8" customHeight="1">
      <c r="A419" s="96" t="s">
        <v>145</v>
      </c>
      <c r="B419" s="95" t="s">
        <v>70</v>
      </c>
      <c r="C419" s="96" t="s">
        <v>17216</v>
      </c>
      <c r="D419" s="96" t="s">
        <v>19435</v>
      </c>
      <c r="E419" s="96" t="s">
        <v>19436</v>
      </c>
      <c r="F419" s="101" t="s">
        <v>737</v>
      </c>
      <c r="G419" s="163" t="s">
        <v>749</v>
      </c>
      <c r="H419" s="122">
        <v>44286</v>
      </c>
      <c r="I419" s="122">
        <v>44286</v>
      </c>
      <c r="J419" s="122">
        <v>44286</v>
      </c>
      <c r="K419" s="121">
        <v>35062</v>
      </c>
      <c r="L419" s="102" t="s">
        <v>750</v>
      </c>
      <c r="M419" s="95" t="s">
        <v>24</v>
      </c>
      <c r="N419" s="164" t="s">
        <v>26</v>
      </c>
      <c r="O419" s="266" t="s">
        <v>314</v>
      </c>
      <c r="P419" s="164"/>
      <c r="Q419" s="99" t="s">
        <v>751</v>
      </c>
      <c r="R419" s="99" t="s">
        <v>752</v>
      </c>
      <c r="S419" s="257">
        <f t="shared" si="6"/>
        <v>57254</v>
      </c>
      <c r="T419" s="241" t="s">
        <v>17984</v>
      </c>
      <c r="U419" s="243" t="s">
        <v>687</v>
      </c>
      <c r="V419" s="305" t="str" cm="1">
        <f t="array" ref="V419">_xlfn.IFS(C419="","",COUNTIF(C419,"ตำแหน่งว่าง*"),"ว่าง",COUNTIF(C419,"&lt;&gt;ตำแหน่งว่าง*"),"คนครอง")</f>
        <v>คนครอง</v>
      </c>
      <c r="W419" s="242">
        <v>42</v>
      </c>
      <c r="X419" s="98" t="s">
        <v>748</v>
      </c>
      <c r="Y419" s="100" t="s">
        <v>314</v>
      </c>
      <c r="Z419" s="242">
        <v>418</v>
      </c>
      <c r="AA419" s="96"/>
      <c r="AB419" s="96" t="s">
        <v>24658</v>
      </c>
    </row>
    <row r="420" spans="1:28" s="55" customFormat="1" ht="22.8" customHeight="1">
      <c r="A420" s="96" t="s">
        <v>154</v>
      </c>
      <c r="B420" s="95" t="s">
        <v>20</v>
      </c>
      <c r="C420" s="96" t="s">
        <v>17217</v>
      </c>
      <c r="D420" s="96" t="s">
        <v>19437</v>
      </c>
      <c r="E420" s="96" t="s">
        <v>19438</v>
      </c>
      <c r="F420" s="101" t="s">
        <v>737</v>
      </c>
      <c r="G420" s="163" t="s">
        <v>764</v>
      </c>
      <c r="H420" s="121">
        <v>44124</v>
      </c>
      <c r="I420" s="121">
        <v>44124</v>
      </c>
      <c r="J420" s="121">
        <v>44124</v>
      </c>
      <c r="K420" s="121">
        <v>32017</v>
      </c>
      <c r="L420" s="102" t="s">
        <v>765</v>
      </c>
      <c r="M420" s="99" t="s">
        <v>24</v>
      </c>
      <c r="N420" s="164" t="s">
        <v>26</v>
      </c>
      <c r="O420" s="266" t="s">
        <v>314</v>
      </c>
      <c r="P420" s="164"/>
      <c r="Q420" s="99" t="s">
        <v>766</v>
      </c>
      <c r="R420" s="95" t="s">
        <v>130</v>
      </c>
      <c r="S420" s="257">
        <f t="shared" si="6"/>
        <v>53966</v>
      </c>
      <c r="T420" s="241" t="s">
        <v>17984</v>
      </c>
      <c r="U420" s="243" t="s">
        <v>687</v>
      </c>
      <c r="V420" s="305" t="str" cm="1">
        <f t="array" ref="V420">_xlfn.IFS(C420="","",COUNTIF(C420,"ตำแหน่งว่าง*"),"ว่าง",COUNTIF(C420,"&lt;&gt;ตำแหน่งว่าง*"),"คนครอง")</f>
        <v>คนครอง</v>
      </c>
      <c r="W420" s="242">
        <v>42</v>
      </c>
      <c r="X420" s="98" t="s">
        <v>763</v>
      </c>
      <c r="Y420" s="100" t="s">
        <v>314</v>
      </c>
      <c r="Z420" s="242">
        <v>419</v>
      </c>
      <c r="AA420" s="96"/>
      <c r="AB420" s="96" t="s">
        <v>24632</v>
      </c>
    </row>
    <row r="421" spans="1:28" s="53" customFormat="1" ht="22.8" customHeight="1">
      <c r="A421" s="96"/>
      <c r="B421" s="95"/>
      <c r="C421" s="95" t="s">
        <v>60</v>
      </c>
      <c r="D421" s="96"/>
      <c r="E421" s="96"/>
      <c r="F421" s="101" t="s">
        <v>737</v>
      </c>
      <c r="G421" s="163" t="s">
        <v>761</v>
      </c>
      <c r="H421" s="121"/>
      <c r="I421" s="121"/>
      <c r="J421" s="121"/>
      <c r="K421" s="121"/>
      <c r="L421" s="96"/>
      <c r="M421" s="95"/>
      <c r="N421" s="164" t="s">
        <v>26</v>
      </c>
      <c r="O421" s="266" t="s">
        <v>419</v>
      </c>
      <c r="P421" s="164"/>
      <c r="Q421" s="99"/>
      <c r="R421" s="95"/>
      <c r="S421" s="257" t="str">
        <f t="shared" si="6"/>
        <v/>
      </c>
      <c r="T421" s="241" t="s">
        <v>17984</v>
      </c>
      <c r="U421" s="243" t="s">
        <v>687</v>
      </c>
      <c r="V421" s="305" t="str" cm="1">
        <f t="array" ref="V421">_xlfn.IFS(C421="","",COUNTIF(C421,"ตำแหน่งว่าง*"),"ว่าง",COUNTIF(C421,"&lt;&gt;ตำแหน่งว่าง*"),"คนครอง")</f>
        <v>ว่าง</v>
      </c>
      <c r="W421" s="242">
        <v>42</v>
      </c>
      <c r="X421" s="98" t="s">
        <v>760</v>
      </c>
      <c r="Y421" s="100" t="s">
        <v>419</v>
      </c>
      <c r="Z421" s="242">
        <v>420</v>
      </c>
      <c r="AA421" s="96"/>
      <c r="AB421" s="96"/>
    </row>
    <row r="422" spans="1:28" s="54" customFormat="1" ht="22.8" customHeight="1">
      <c r="A422" s="96" t="s">
        <v>69</v>
      </c>
      <c r="B422" s="95" t="s">
        <v>20</v>
      </c>
      <c r="C422" s="96" t="s">
        <v>16784</v>
      </c>
      <c r="D422" s="96" t="s">
        <v>19439</v>
      </c>
      <c r="E422" s="96" t="s">
        <v>19440</v>
      </c>
      <c r="F422" s="101" t="s">
        <v>769</v>
      </c>
      <c r="G422" s="163" t="s">
        <v>771</v>
      </c>
      <c r="H422" s="121">
        <v>45260</v>
      </c>
      <c r="I422" s="121">
        <v>44958</v>
      </c>
      <c r="J422" s="121">
        <v>36192</v>
      </c>
      <c r="K422" s="121">
        <v>28322</v>
      </c>
      <c r="L422" s="96" t="s">
        <v>18209</v>
      </c>
      <c r="M422" s="95" t="s">
        <v>230</v>
      </c>
      <c r="N422" s="164" t="s">
        <v>26</v>
      </c>
      <c r="O422" s="266" t="s">
        <v>451</v>
      </c>
      <c r="P422" s="164" t="s">
        <v>775</v>
      </c>
      <c r="Q422" s="98" t="s">
        <v>16785</v>
      </c>
      <c r="R422" s="99" t="s">
        <v>16781</v>
      </c>
      <c r="S422" s="257">
        <f t="shared" si="6"/>
        <v>50314</v>
      </c>
      <c r="T422" s="241" t="s">
        <v>17985</v>
      </c>
      <c r="U422" s="243" t="s">
        <v>687</v>
      </c>
      <c r="V422" s="305" t="str" cm="1">
        <f t="array" ref="V422">_xlfn.IFS(C422="","",COUNTIF(C422,"ตำแหน่งว่าง*"),"ว่าง",COUNTIF(C422,"&lt;&gt;ตำแหน่งว่าง*"),"คนครอง")</f>
        <v>คนครอง</v>
      </c>
      <c r="W422" s="242">
        <v>31</v>
      </c>
      <c r="X422" s="98" t="s">
        <v>770</v>
      </c>
      <c r="Y422" s="100" t="s">
        <v>774</v>
      </c>
      <c r="Z422" s="242">
        <v>421</v>
      </c>
      <c r="AA422" s="96" t="s">
        <v>24789</v>
      </c>
      <c r="AB422" s="96" t="s">
        <v>24645</v>
      </c>
    </row>
    <row r="423" spans="1:28" s="53" customFormat="1" ht="22.8" customHeight="1">
      <c r="A423" s="103" t="s">
        <v>93</v>
      </c>
      <c r="B423" s="99" t="s">
        <v>70</v>
      </c>
      <c r="C423" s="103" t="s">
        <v>17218</v>
      </c>
      <c r="D423" s="96" t="s">
        <v>19441</v>
      </c>
      <c r="E423" s="96" t="s">
        <v>19442</v>
      </c>
      <c r="F423" s="101" t="s">
        <v>776</v>
      </c>
      <c r="G423" s="163" t="s">
        <v>778</v>
      </c>
      <c r="H423" s="121">
        <v>44967</v>
      </c>
      <c r="I423" s="121">
        <v>43174</v>
      </c>
      <c r="J423" s="121">
        <v>37302</v>
      </c>
      <c r="K423" s="121">
        <v>26521</v>
      </c>
      <c r="L423" s="103" t="s">
        <v>779</v>
      </c>
      <c r="M423" s="99" t="s">
        <v>24</v>
      </c>
      <c r="N423" s="164" t="s">
        <v>26</v>
      </c>
      <c r="O423" s="266" t="s">
        <v>451</v>
      </c>
      <c r="P423" s="164" t="s">
        <v>774</v>
      </c>
      <c r="Q423" s="99" t="s">
        <v>780</v>
      </c>
      <c r="R423" s="99" t="s">
        <v>59</v>
      </c>
      <c r="S423" s="257">
        <f t="shared" si="6"/>
        <v>48488</v>
      </c>
      <c r="T423" s="241" t="s">
        <v>17985</v>
      </c>
      <c r="U423" s="243" t="s">
        <v>687</v>
      </c>
      <c r="V423" s="305" t="str" cm="1">
        <f t="array" ref="V423">_xlfn.IFS(C423="","",COUNTIF(C423,"ตำแหน่งว่าง*"),"ว่าง",COUNTIF(C423,"&lt;&gt;ตำแหน่งว่าง*"),"คนครอง")</f>
        <v>คนครอง</v>
      </c>
      <c r="W423" s="242">
        <v>32</v>
      </c>
      <c r="X423" s="98" t="s">
        <v>777</v>
      </c>
      <c r="Y423" s="100" t="s">
        <v>774</v>
      </c>
      <c r="Z423" s="242">
        <v>422</v>
      </c>
      <c r="AA423" s="96" t="s">
        <v>24790</v>
      </c>
      <c r="AB423" s="96" t="s">
        <v>24629</v>
      </c>
    </row>
    <row r="424" spans="1:28" s="53" customFormat="1" ht="22.8" customHeight="1">
      <c r="A424" s="103" t="s">
        <v>93</v>
      </c>
      <c r="B424" s="95" t="s">
        <v>70</v>
      </c>
      <c r="C424" s="103" t="s">
        <v>16803</v>
      </c>
      <c r="D424" s="96" t="s">
        <v>19443</v>
      </c>
      <c r="E424" s="96" t="s">
        <v>19444</v>
      </c>
      <c r="F424" s="101" t="s">
        <v>776</v>
      </c>
      <c r="G424" s="163" t="s">
        <v>782</v>
      </c>
      <c r="H424" s="121">
        <v>45260</v>
      </c>
      <c r="I424" s="121">
        <v>45260</v>
      </c>
      <c r="J424" s="121">
        <v>39517</v>
      </c>
      <c r="K424" s="121">
        <v>29705</v>
      </c>
      <c r="L424" s="103" t="s">
        <v>1160</v>
      </c>
      <c r="M424" s="99" t="s">
        <v>24</v>
      </c>
      <c r="N424" s="164" t="s">
        <v>26</v>
      </c>
      <c r="O424" s="266" t="s">
        <v>451</v>
      </c>
      <c r="P424" s="164" t="s">
        <v>774</v>
      </c>
      <c r="Q424" s="99" t="s">
        <v>1161</v>
      </c>
      <c r="R424" s="99" t="s">
        <v>16781</v>
      </c>
      <c r="S424" s="257">
        <f t="shared" si="6"/>
        <v>51775</v>
      </c>
      <c r="T424" s="241" t="s">
        <v>17985</v>
      </c>
      <c r="U424" s="243" t="s">
        <v>687</v>
      </c>
      <c r="V424" s="305" t="str" cm="1">
        <f t="array" ref="V424">_xlfn.IFS(C424="","",COUNTIF(C424,"ตำแหน่งว่าง*"),"ว่าง",COUNTIF(C424,"&lt;&gt;ตำแหน่งว่าง*"),"คนครอง")</f>
        <v>คนครอง</v>
      </c>
      <c r="W424" s="242">
        <v>32</v>
      </c>
      <c r="X424" s="98" t="s">
        <v>781</v>
      </c>
      <c r="Y424" s="100" t="s">
        <v>774</v>
      </c>
      <c r="Z424" s="242">
        <v>423</v>
      </c>
      <c r="AA424" s="96" t="s">
        <v>24753</v>
      </c>
      <c r="AB424" s="96" t="s">
        <v>24629</v>
      </c>
    </row>
    <row r="425" spans="1:28" s="55" customFormat="1" ht="22.8" customHeight="1">
      <c r="A425" s="96" t="s">
        <v>93</v>
      </c>
      <c r="B425" s="99" t="s">
        <v>70</v>
      </c>
      <c r="C425" s="103" t="s">
        <v>783</v>
      </c>
      <c r="D425" s="96" t="s">
        <v>19445</v>
      </c>
      <c r="E425" s="96" t="s">
        <v>19446</v>
      </c>
      <c r="F425" s="101" t="s">
        <v>784</v>
      </c>
      <c r="G425" s="163" t="s">
        <v>786</v>
      </c>
      <c r="H425" s="121">
        <v>44967</v>
      </c>
      <c r="I425" s="121">
        <v>44187</v>
      </c>
      <c r="J425" s="121">
        <v>40633</v>
      </c>
      <c r="K425" s="121">
        <v>28597</v>
      </c>
      <c r="L425" s="103" t="s">
        <v>787</v>
      </c>
      <c r="M425" s="99" t="s">
        <v>24</v>
      </c>
      <c r="N425" s="164" t="s">
        <v>26</v>
      </c>
      <c r="O425" s="266" t="s">
        <v>451</v>
      </c>
      <c r="P425" s="164" t="s">
        <v>774</v>
      </c>
      <c r="Q425" s="99" t="s">
        <v>788</v>
      </c>
      <c r="R425" s="95" t="s">
        <v>59</v>
      </c>
      <c r="S425" s="257">
        <f t="shared" si="6"/>
        <v>50679</v>
      </c>
      <c r="T425" s="241" t="s">
        <v>17985</v>
      </c>
      <c r="U425" s="243" t="s">
        <v>687</v>
      </c>
      <c r="V425" s="305" t="str" cm="1">
        <f t="array" ref="V425">_xlfn.IFS(C425="","",COUNTIF(C425,"ตำแหน่งว่าง*"),"ว่าง",COUNTIF(C425,"&lt;&gt;ตำแหน่งว่าง*"),"คนครอง")</f>
        <v>คนครอง</v>
      </c>
      <c r="W425" s="242">
        <v>41</v>
      </c>
      <c r="X425" s="98" t="s">
        <v>785</v>
      </c>
      <c r="Y425" s="100" t="s">
        <v>774</v>
      </c>
      <c r="Z425" s="242">
        <v>424</v>
      </c>
      <c r="AA425" s="96" t="s">
        <v>24774</v>
      </c>
      <c r="AB425" s="96" t="s">
        <v>24629</v>
      </c>
    </row>
    <row r="426" spans="1:28" s="55" customFormat="1" ht="22.8" customHeight="1">
      <c r="A426" s="96" t="s">
        <v>93</v>
      </c>
      <c r="B426" s="95" t="s">
        <v>70</v>
      </c>
      <c r="C426" s="96" t="s">
        <v>789</v>
      </c>
      <c r="D426" s="96" t="s">
        <v>19447</v>
      </c>
      <c r="E426" s="96" t="s">
        <v>19448</v>
      </c>
      <c r="F426" s="101" t="s">
        <v>784</v>
      </c>
      <c r="G426" s="163" t="s">
        <v>791</v>
      </c>
      <c r="H426" s="121">
        <v>44967</v>
      </c>
      <c r="I426" s="121">
        <v>43812</v>
      </c>
      <c r="J426" s="121">
        <v>41045</v>
      </c>
      <c r="K426" s="121">
        <v>26269</v>
      </c>
      <c r="L426" s="96" t="s">
        <v>792</v>
      </c>
      <c r="M426" s="95" t="s">
        <v>793</v>
      </c>
      <c r="N426" s="164" t="s">
        <v>26</v>
      </c>
      <c r="O426" s="266" t="s">
        <v>451</v>
      </c>
      <c r="P426" s="164" t="s">
        <v>774</v>
      </c>
      <c r="Q426" s="99" t="s">
        <v>18710</v>
      </c>
      <c r="R426" s="95" t="s">
        <v>59</v>
      </c>
      <c r="S426" s="257">
        <f t="shared" si="6"/>
        <v>48488</v>
      </c>
      <c r="T426" s="241" t="s">
        <v>17985</v>
      </c>
      <c r="U426" s="243" t="s">
        <v>687</v>
      </c>
      <c r="V426" s="305" t="str" cm="1">
        <f t="array" ref="V426">_xlfn.IFS(C426="","",COUNTIF(C426,"ตำแหน่งว่าง*"),"ว่าง",COUNTIF(C426,"&lt;&gt;ตำแหน่งว่าง*"),"คนครอง")</f>
        <v>คนครอง</v>
      </c>
      <c r="W426" s="242">
        <v>41</v>
      </c>
      <c r="X426" s="98" t="s">
        <v>790</v>
      </c>
      <c r="Y426" s="100" t="s">
        <v>774</v>
      </c>
      <c r="Z426" s="242">
        <v>425</v>
      </c>
      <c r="AA426" s="96" t="s">
        <v>24747</v>
      </c>
      <c r="AB426" s="96" t="s">
        <v>24670</v>
      </c>
    </row>
    <row r="427" spans="1:28" s="53" customFormat="1" ht="22.8" customHeight="1">
      <c r="A427" s="97" t="s">
        <v>93</v>
      </c>
      <c r="B427" s="95" t="s">
        <v>20</v>
      </c>
      <c r="C427" s="96" t="s">
        <v>17973</v>
      </c>
      <c r="D427" s="96" t="s">
        <v>19449</v>
      </c>
      <c r="E427" s="96" t="s">
        <v>19450</v>
      </c>
      <c r="F427" s="101" t="s">
        <v>784</v>
      </c>
      <c r="G427" s="163" t="s">
        <v>795</v>
      </c>
      <c r="H427" s="121">
        <v>44537</v>
      </c>
      <c r="I427" s="121">
        <v>44187</v>
      </c>
      <c r="J427" s="121">
        <v>41137</v>
      </c>
      <c r="K427" s="121">
        <v>30305</v>
      </c>
      <c r="L427" s="96" t="s">
        <v>796</v>
      </c>
      <c r="M427" s="95" t="s">
        <v>1450</v>
      </c>
      <c r="N427" s="164" t="s">
        <v>26</v>
      </c>
      <c r="O427" s="266" t="s">
        <v>451</v>
      </c>
      <c r="P427" s="164" t="s">
        <v>774</v>
      </c>
      <c r="Q427" s="99" t="s">
        <v>797</v>
      </c>
      <c r="R427" s="95" t="s">
        <v>185</v>
      </c>
      <c r="S427" s="257">
        <f t="shared" si="6"/>
        <v>52505</v>
      </c>
      <c r="T427" s="241" t="s">
        <v>17985</v>
      </c>
      <c r="U427" s="243" t="s">
        <v>687</v>
      </c>
      <c r="V427" s="305" t="str" cm="1">
        <f t="array" ref="V427">_xlfn.IFS(C427="","",COUNTIF(C427,"ตำแหน่งว่าง*"),"ว่าง",COUNTIF(C427,"&lt;&gt;ตำแหน่งว่าง*"),"คนครอง")</f>
        <v>คนครอง</v>
      </c>
      <c r="W427" s="242">
        <v>41</v>
      </c>
      <c r="X427" s="98" t="s">
        <v>794</v>
      </c>
      <c r="Y427" s="100" t="s">
        <v>774</v>
      </c>
      <c r="Z427" s="242">
        <v>426</v>
      </c>
      <c r="AA427" s="96" t="s">
        <v>24791</v>
      </c>
      <c r="AB427" s="96" t="s">
        <v>24629</v>
      </c>
    </row>
    <row r="428" spans="1:28" s="54" customFormat="1" ht="22.8" customHeight="1">
      <c r="A428" s="96" t="s">
        <v>125</v>
      </c>
      <c r="B428" s="95" t="s">
        <v>20</v>
      </c>
      <c r="C428" s="96" t="s">
        <v>808</v>
      </c>
      <c r="D428" s="96" t="s">
        <v>19451</v>
      </c>
      <c r="E428" s="96" t="s">
        <v>19452</v>
      </c>
      <c r="F428" s="101" t="s">
        <v>798</v>
      </c>
      <c r="G428" s="163" t="s">
        <v>810</v>
      </c>
      <c r="H428" s="121">
        <v>45201</v>
      </c>
      <c r="I428" s="121">
        <v>44967</v>
      </c>
      <c r="J428" s="121">
        <v>45201</v>
      </c>
      <c r="K428" s="121">
        <v>34741</v>
      </c>
      <c r="L428" s="96" t="s">
        <v>811</v>
      </c>
      <c r="M428" s="95" t="s">
        <v>142</v>
      </c>
      <c r="N428" s="164" t="s">
        <v>26</v>
      </c>
      <c r="O428" s="266" t="s">
        <v>451</v>
      </c>
      <c r="P428" s="164" t="s">
        <v>774</v>
      </c>
      <c r="Q428" s="99" t="s">
        <v>812</v>
      </c>
      <c r="R428" s="99" t="s">
        <v>813</v>
      </c>
      <c r="S428" s="257">
        <f t="shared" si="6"/>
        <v>56888</v>
      </c>
      <c r="T428" s="241" t="s">
        <v>17985</v>
      </c>
      <c r="U428" s="243" t="s">
        <v>687</v>
      </c>
      <c r="V428" s="305" t="str" cm="1">
        <f t="array" ref="V428">_xlfn.IFS(C428="","",COUNTIF(C428,"ตำแหน่งว่าง*"),"ว่าง",COUNTIF(C428,"&lt;&gt;ตำแหน่งว่าง*"),"คนครอง")</f>
        <v>คนครอง</v>
      </c>
      <c r="W428" s="242">
        <v>42</v>
      </c>
      <c r="X428" s="98" t="s">
        <v>809</v>
      </c>
      <c r="Y428" s="100" t="s">
        <v>774</v>
      </c>
      <c r="Z428" s="242">
        <v>427</v>
      </c>
      <c r="AA428" s="96"/>
      <c r="AB428" s="96" t="s">
        <v>24655</v>
      </c>
    </row>
    <row r="429" spans="1:28" s="55" customFormat="1" ht="22.8" customHeight="1">
      <c r="A429" s="96" t="s">
        <v>154</v>
      </c>
      <c r="B429" s="95" t="s">
        <v>70</v>
      </c>
      <c r="C429" s="96" t="s">
        <v>17228</v>
      </c>
      <c r="D429" s="96" t="s">
        <v>19453</v>
      </c>
      <c r="E429" s="96" t="s">
        <v>19454</v>
      </c>
      <c r="F429" s="101" t="s">
        <v>798</v>
      </c>
      <c r="G429" s="163" t="s">
        <v>805</v>
      </c>
      <c r="H429" s="121">
        <v>45322</v>
      </c>
      <c r="I429" s="123">
        <v>41137</v>
      </c>
      <c r="J429" s="123">
        <v>41137</v>
      </c>
      <c r="K429" s="121">
        <v>29261</v>
      </c>
      <c r="L429" s="97" t="s">
        <v>941</v>
      </c>
      <c r="M429" s="99" t="s">
        <v>159</v>
      </c>
      <c r="N429" s="164" t="s">
        <v>26</v>
      </c>
      <c r="O429" s="266" t="s">
        <v>451</v>
      </c>
      <c r="P429" s="164" t="s">
        <v>774</v>
      </c>
      <c r="Q429" s="99" t="s">
        <v>942</v>
      </c>
      <c r="R429" s="99" t="s">
        <v>18126</v>
      </c>
      <c r="S429" s="257">
        <f t="shared" si="6"/>
        <v>51410</v>
      </c>
      <c r="T429" s="241" t="s">
        <v>17985</v>
      </c>
      <c r="U429" s="243" t="s">
        <v>687</v>
      </c>
      <c r="V429" s="305" t="str" cm="1">
        <f t="array" ref="V429">_xlfn.IFS(C429="","",COUNTIF(C429,"ตำแหน่งว่าง*"),"ว่าง",COUNTIF(C429,"&lt;&gt;ตำแหน่งว่าง*"),"คนครอง")</f>
        <v>คนครอง</v>
      </c>
      <c r="W429" s="242">
        <v>42</v>
      </c>
      <c r="X429" s="98" t="s">
        <v>804</v>
      </c>
      <c r="Y429" s="100" t="s">
        <v>774</v>
      </c>
      <c r="Z429" s="242">
        <v>428</v>
      </c>
      <c r="AA429" s="96" t="s">
        <v>24791</v>
      </c>
      <c r="AB429" s="96" t="s">
        <v>24671</v>
      </c>
    </row>
    <row r="430" spans="1:28" s="55" customFormat="1" ht="22.8" customHeight="1">
      <c r="A430" s="97" t="s">
        <v>154</v>
      </c>
      <c r="B430" s="100" t="s">
        <v>70</v>
      </c>
      <c r="C430" s="97" t="s">
        <v>17219</v>
      </c>
      <c r="D430" s="96" t="s">
        <v>19455</v>
      </c>
      <c r="E430" s="96" t="s">
        <v>19456</v>
      </c>
      <c r="F430" s="101" t="s">
        <v>798</v>
      </c>
      <c r="G430" s="163" t="s">
        <v>800</v>
      </c>
      <c r="H430" s="121">
        <v>44599</v>
      </c>
      <c r="I430" s="123">
        <v>41533</v>
      </c>
      <c r="J430" s="123">
        <v>41533</v>
      </c>
      <c r="K430" s="121">
        <v>29342</v>
      </c>
      <c r="L430" s="97" t="s">
        <v>801</v>
      </c>
      <c r="M430" s="99" t="s">
        <v>24</v>
      </c>
      <c r="N430" s="164" t="s">
        <v>26</v>
      </c>
      <c r="O430" s="266" t="s">
        <v>451</v>
      </c>
      <c r="P430" s="164" t="s">
        <v>774</v>
      </c>
      <c r="Q430" s="98" t="s">
        <v>802</v>
      </c>
      <c r="R430" s="99" t="s">
        <v>671</v>
      </c>
      <c r="S430" s="257">
        <f t="shared" si="6"/>
        <v>51410</v>
      </c>
      <c r="T430" s="241" t="s">
        <v>17985</v>
      </c>
      <c r="U430" s="243" t="s">
        <v>687</v>
      </c>
      <c r="V430" s="305" t="str" cm="1">
        <f t="array" ref="V430">_xlfn.IFS(C430="","",COUNTIF(C430,"ตำแหน่งว่าง*"),"ว่าง",COUNTIF(C430,"&lt;&gt;ตำแหน่งว่าง*"),"คนครอง")</f>
        <v>คนครอง</v>
      </c>
      <c r="W430" s="242">
        <v>42</v>
      </c>
      <c r="X430" s="98" t="s">
        <v>799</v>
      </c>
      <c r="Y430" s="100" t="s">
        <v>774</v>
      </c>
      <c r="Z430" s="242">
        <v>429</v>
      </c>
      <c r="AA430" s="96" t="s">
        <v>24792</v>
      </c>
      <c r="AB430" s="96" t="s">
        <v>24647</v>
      </c>
    </row>
    <row r="431" spans="1:28" s="54" customFormat="1" ht="22.8" customHeight="1">
      <c r="A431" s="96" t="s">
        <v>154</v>
      </c>
      <c r="B431" s="95" t="s">
        <v>20</v>
      </c>
      <c r="C431" s="96" t="s">
        <v>24391</v>
      </c>
      <c r="D431" s="96" t="s">
        <v>19961</v>
      </c>
      <c r="E431" s="96" t="s">
        <v>24392</v>
      </c>
      <c r="F431" s="101" t="s">
        <v>798</v>
      </c>
      <c r="G431" s="163" t="s">
        <v>815</v>
      </c>
      <c r="H431" s="121">
        <v>45768</v>
      </c>
      <c r="I431" s="121">
        <v>41137</v>
      </c>
      <c r="J431" s="121">
        <v>41137</v>
      </c>
      <c r="K431" s="121">
        <v>31184</v>
      </c>
      <c r="L431" s="96" t="s">
        <v>3334</v>
      </c>
      <c r="M431" s="95" t="s">
        <v>613</v>
      </c>
      <c r="N431" s="164" t="s">
        <v>26</v>
      </c>
      <c r="O431" s="266" t="s">
        <v>451</v>
      </c>
      <c r="P431" s="164" t="s">
        <v>774</v>
      </c>
      <c r="Q431" s="99" t="s">
        <v>24556</v>
      </c>
      <c r="R431" s="95" t="s">
        <v>24416</v>
      </c>
      <c r="S431" s="257">
        <f t="shared" si="6"/>
        <v>53236</v>
      </c>
      <c r="T431" s="241" t="s">
        <v>17985</v>
      </c>
      <c r="U431" s="243" t="s">
        <v>687</v>
      </c>
      <c r="V431" s="305" t="str" cm="1">
        <f t="array" ref="V431">_xlfn.IFS(C431="","",COUNTIF(C431,"ตำแหน่งว่าง*"),"ว่าง",COUNTIF(C431,"&lt;&gt;ตำแหน่งว่าง*"),"คนครอง")</f>
        <v>คนครอง</v>
      </c>
      <c r="W431" s="242">
        <v>42</v>
      </c>
      <c r="X431" s="98" t="s">
        <v>814</v>
      </c>
      <c r="Y431" s="100" t="s">
        <v>774</v>
      </c>
      <c r="Z431" s="242">
        <v>430</v>
      </c>
      <c r="AA431" s="96" t="s">
        <v>24793</v>
      </c>
      <c r="AB431" s="96" t="s">
        <v>24629</v>
      </c>
    </row>
    <row r="432" spans="1:28" s="54" customFormat="1" ht="22.8" customHeight="1">
      <c r="A432" s="96"/>
      <c r="B432" s="95"/>
      <c r="C432" s="95" t="s">
        <v>60</v>
      </c>
      <c r="D432" s="96"/>
      <c r="E432" s="96"/>
      <c r="F432" s="101" t="s">
        <v>798</v>
      </c>
      <c r="G432" s="163" t="s">
        <v>817</v>
      </c>
      <c r="H432" s="121" t="s">
        <v>63</v>
      </c>
      <c r="I432" s="121" t="s">
        <v>63</v>
      </c>
      <c r="J432" s="121" t="s">
        <v>63</v>
      </c>
      <c r="K432" s="121" t="s">
        <v>63</v>
      </c>
      <c r="L432" s="96"/>
      <c r="M432" s="95"/>
      <c r="N432" s="164" t="s">
        <v>26</v>
      </c>
      <c r="O432" s="266" t="s">
        <v>451</v>
      </c>
      <c r="P432" s="164" t="s">
        <v>774</v>
      </c>
      <c r="Q432" s="99"/>
      <c r="R432" s="99"/>
      <c r="S432" s="257" t="str">
        <f t="shared" si="6"/>
        <v/>
      </c>
      <c r="T432" s="241" t="s">
        <v>17985</v>
      </c>
      <c r="U432" s="243" t="s">
        <v>687</v>
      </c>
      <c r="V432" s="305" t="str" cm="1">
        <f t="array" ref="V432">_xlfn.IFS(C432="","",COUNTIF(C432,"ตำแหน่งว่าง*"),"ว่าง",COUNTIF(C432,"&lt;&gt;ตำแหน่งว่าง*"),"คนครอง")</f>
        <v>ว่าง</v>
      </c>
      <c r="W432" s="242">
        <v>42</v>
      </c>
      <c r="X432" s="98" t="s">
        <v>816</v>
      </c>
      <c r="Y432" s="100" t="s">
        <v>774</v>
      </c>
      <c r="Z432" s="242">
        <v>431</v>
      </c>
      <c r="AA432" s="96"/>
      <c r="AB432" s="96"/>
    </row>
    <row r="433" spans="1:28" s="55" customFormat="1" ht="22.8" customHeight="1">
      <c r="A433" s="96" t="s">
        <v>154</v>
      </c>
      <c r="B433" s="95" t="s">
        <v>20</v>
      </c>
      <c r="C433" s="96" t="s">
        <v>818</v>
      </c>
      <c r="D433" s="96" t="s">
        <v>19457</v>
      </c>
      <c r="E433" s="96" t="s">
        <v>19458</v>
      </c>
      <c r="F433" s="101" t="s">
        <v>798</v>
      </c>
      <c r="G433" s="163" t="s">
        <v>820</v>
      </c>
      <c r="H433" s="121">
        <v>44999</v>
      </c>
      <c r="I433" s="121">
        <v>43353</v>
      </c>
      <c r="J433" s="121">
        <v>43353</v>
      </c>
      <c r="K433" s="121">
        <v>28897</v>
      </c>
      <c r="L433" s="96" t="s">
        <v>821</v>
      </c>
      <c r="M433" s="95" t="s">
        <v>613</v>
      </c>
      <c r="N433" s="164" t="s">
        <v>26</v>
      </c>
      <c r="O433" s="266" t="s">
        <v>451</v>
      </c>
      <c r="P433" s="164" t="s">
        <v>774</v>
      </c>
      <c r="Q433" s="99" t="s">
        <v>822</v>
      </c>
      <c r="R433" s="99" t="s">
        <v>144</v>
      </c>
      <c r="S433" s="257">
        <f t="shared" si="6"/>
        <v>51044</v>
      </c>
      <c r="T433" s="241" t="s">
        <v>17985</v>
      </c>
      <c r="U433" s="243" t="s">
        <v>687</v>
      </c>
      <c r="V433" s="305" t="str" cm="1">
        <f t="array" ref="V433">_xlfn.IFS(C433="","",COUNTIF(C433,"ตำแหน่งว่าง*"),"ว่าง",COUNTIF(C433,"&lt;&gt;ตำแหน่งว่าง*"),"คนครอง")</f>
        <v>คนครอง</v>
      </c>
      <c r="W433" s="242">
        <v>42</v>
      </c>
      <c r="X433" s="98" t="s">
        <v>819</v>
      </c>
      <c r="Y433" s="100" t="s">
        <v>774</v>
      </c>
      <c r="Z433" s="242">
        <v>432</v>
      </c>
      <c r="AA433" s="96" t="s">
        <v>24794</v>
      </c>
      <c r="AB433" s="96" t="s">
        <v>24640</v>
      </c>
    </row>
    <row r="434" spans="1:28" s="53" customFormat="1" ht="22.8" customHeight="1">
      <c r="A434" s="97" t="s">
        <v>154</v>
      </c>
      <c r="B434" s="95" t="s">
        <v>20</v>
      </c>
      <c r="C434" s="96" t="s">
        <v>823</v>
      </c>
      <c r="D434" s="96" t="s">
        <v>19459</v>
      </c>
      <c r="E434" s="96" t="s">
        <v>19460</v>
      </c>
      <c r="F434" s="101" t="s">
        <v>798</v>
      </c>
      <c r="G434" s="163" t="s">
        <v>825</v>
      </c>
      <c r="H434" s="121">
        <v>44999</v>
      </c>
      <c r="I434" s="121">
        <v>44136</v>
      </c>
      <c r="J434" s="121">
        <v>44136</v>
      </c>
      <c r="K434" s="121">
        <v>29957</v>
      </c>
      <c r="L434" s="96" t="s">
        <v>826</v>
      </c>
      <c r="M434" s="95" t="s">
        <v>142</v>
      </c>
      <c r="N434" s="164" t="s">
        <v>26</v>
      </c>
      <c r="O434" s="266" t="s">
        <v>451</v>
      </c>
      <c r="P434" s="164" t="s">
        <v>774</v>
      </c>
      <c r="Q434" s="98" t="s">
        <v>827</v>
      </c>
      <c r="R434" s="95" t="s">
        <v>144</v>
      </c>
      <c r="S434" s="257">
        <f t="shared" si="6"/>
        <v>52140</v>
      </c>
      <c r="T434" s="241" t="s">
        <v>17985</v>
      </c>
      <c r="U434" s="243" t="s">
        <v>687</v>
      </c>
      <c r="V434" s="305" t="str" cm="1">
        <f t="array" ref="V434">_xlfn.IFS(C434="","",COUNTIF(C434,"ตำแหน่งว่าง*"),"ว่าง",COUNTIF(C434,"&lt;&gt;ตำแหน่งว่าง*"),"คนครอง")</f>
        <v>คนครอง</v>
      </c>
      <c r="W434" s="242">
        <v>42</v>
      </c>
      <c r="X434" s="98" t="s">
        <v>824</v>
      </c>
      <c r="Y434" s="100" t="s">
        <v>774</v>
      </c>
      <c r="Z434" s="242">
        <v>433</v>
      </c>
      <c r="AA434" s="96"/>
      <c r="AB434" s="96" t="s">
        <v>24647</v>
      </c>
    </row>
    <row r="435" spans="1:28" s="53" customFormat="1" ht="22.8" customHeight="1">
      <c r="A435" s="96" t="s">
        <v>154</v>
      </c>
      <c r="B435" s="95" t="s">
        <v>70</v>
      </c>
      <c r="C435" s="96" t="s">
        <v>828</v>
      </c>
      <c r="D435" s="96" t="s">
        <v>19461</v>
      </c>
      <c r="E435" s="96" t="s">
        <v>19462</v>
      </c>
      <c r="F435" s="101" t="s">
        <v>798</v>
      </c>
      <c r="G435" s="163" t="s">
        <v>830</v>
      </c>
      <c r="H435" s="121">
        <v>41137</v>
      </c>
      <c r="I435" s="121">
        <v>41137</v>
      </c>
      <c r="J435" s="121">
        <v>41137</v>
      </c>
      <c r="K435" s="121">
        <v>27516</v>
      </c>
      <c r="L435" s="96" t="s">
        <v>831</v>
      </c>
      <c r="M435" s="95" t="s">
        <v>661</v>
      </c>
      <c r="N435" s="164" t="s">
        <v>26</v>
      </c>
      <c r="O435" s="266" t="s">
        <v>451</v>
      </c>
      <c r="P435" s="164" t="s">
        <v>774</v>
      </c>
      <c r="Q435" s="99" t="s">
        <v>832</v>
      </c>
      <c r="R435" s="99" t="s">
        <v>833</v>
      </c>
      <c r="S435" s="257">
        <f t="shared" si="6"/>
        <v>49583</v>
      </c>
      <c r="T435" s="241" t="s">
        <v>17985</v>
      </c>
      <c r="U435" s="243" t="s">
        <v>687</v>
      </c>
      <c r="V435" s="305" t="str" cm="1">
        <f t="array" ref="V435">_xlfn.IFS(C435="","",COUNTIF(C435,"ตำแหน่งว่าง*"),"ว่าง",COUNTIF(C435,"&lt;&gt;ตำแหน่งว่าง*"),"คนครอง")</f>
        <v>คนครอง</v>
      </c>
      <c r="W435" s="242">
        <v>42</v>
      </c>
      <c r="X435" s="98" t="s">
        <v>829</v>
      </c>
      <c r="Y435" s="100" t="s">
        <v>774</v>
      </c>
      <c r="Z435" s="242">
        <v>434</v>
      </c>
      <c r="AA435" s="96" t="s">
        <v>24795</v>
      </c>
      <c r="AB435" s="96" t="s">
        <v>24672</v>
      </c>
    </row>
    <row r="436" spans="1:28" s="53" customFormat="1" ht="22.8" customHeight="1">
      <c r="A436" s="96" t="s">
        <v>154</v>
      </c>
      <c r="B436" s="95" t="s">
        <v>70</v>
      </c>
      <c r="C436" s="96" t="s">
        <v>834</v>
      </c>
      <c r="D436" s="96" t="s">
        <v>19463</v>
      </c>
      <c r="E436" s="96" t="s">
        <v>19464</v>
      </c>
      <c r="F436" s="101" t="s">
        <v>798</v>
      </c>
      <c r="G436" s="163" t="s">
        <v>836</v>
      </c>
      <c r="H436" s="121">
        <v>42146</v>
      </c>
      <c r="I436" s="121">
        <v>41137</v>
      </c>
      <c r="J436" s="121">
        <v>41137</v>
      </c>
      <c r="K436" s="121">
        <v>24783</v>
      </c>
      <c r="L436" s="96" t="s">
        <v>837</v>
      </c>
      <c r="M436" s="95" t="s">
        <v>191</v>
      </c>
      <c r="N436" s="164" t="s">
        <v>26</v>
      </c>
      <c r="O436" s="266" t="s">
        <v>451</v>
      </c>
      <c r="P436" s="164" t="s">
        <v>774</v>
      </c>
      <c r="Q436" s="99" t="s">
        <v>838</v>
      </c>
      <c r="R436" s="99" t="s">
        <v>839</v>
      </c>
      <c r="S436" s="257">
        <f t="shared" si="6"/>
        <v>47027</v>
      </c>
      <c r="T436" s="241" t="s">
        <v>17985</v>
      </c>
      <c r="U436" s="243" t="s">
        <v>687</v>
      </c>
      <c r="V436" s="305" t="str" cm="1">
        <f t="array" ref="V436">_xlfn.IFS(C436="","",COUNTIF(C436,"ตำแหน่งว่าง*"),"ว่าง",COUNTIF(C436,"&lt;&gt;ตำแหน่งว่าง*"),"คนครอง")</f>
        <v>คนครอง</v>
      </c>
      <c r="W436" s="242">
        <v>42</v>
      </c>
      <c r="X436" s="98" t="s">
        <v>835</v>
      </c>
      <c r="Y436" s="100" t="s">
        <v>774</v>
      </c>
      <c r="Z436" s="242">
        <v>435</v>
      </c>
      <c r="AA436" s="96" t="s">
        <v>24763</v>
      </c>
      <c r="AB436" s="96" t="s">
        <v>24672</v>
      </c>
    </row>
    <row r="437" spans="1:28" s="53" customFormat="1" ht="22.8" customHeight="1">
      <c r="A437" s="96"/>
      <c r="B437" s="95"/>
      <c r="C437" s="96" t="s">
        <v>60</v>
      </c>
      <c r="D437" s="96"/>
      <c r="E437" s="96"/>
      <c r="F437" s="101" t="s">
        <v>798</v>
      </c>
      <c r="G437" s="163" t="s">
        <v>841</v>
      </c>
      <c r="H437" s="121"/>
      <c r="I437" s="121"/>
      <c r="J437" s="121"/>
      <c r="K437" s="121"/>
      <c r="L437" s="96"/>
      <c r="M437" s="95"/>
      <c r="N437" s="164" t="s">
        <v>26</v>
      </c>
      <c r="O437" s="266" t="s">
        <v>451</v>
      </c>
      <c r="P437" s="164" t="s">
        <v>774</v>
      </c>
      <c r="Q437" s="99"/>
      <c r="R437" s="99"/>
      <c r="S437" s="257" t="str">
        <f t="shared" si="6"/>
        <v/>
      </c>
      <c r="T437" s="241" t="s">
        <v>17985</v>
      </c>
      <c r="U437" s="243" t="s">
        <v>687</v>
      </c>
      <c r="V437" s="305" t="str" cm="1">
        <f t="array" ref="V437">_xlfn.IFS(C437="","",COUNTIF(C437,"ตำแหน่งว่าง*"),"ว่าง",COUNTIF(C437,"&lt;&gt;ตำแหน่งว่าง*"),"คนครอง")</f>
        <v>ว่าง</v>
      </c>
      <c r="W437" s="242">
        <v>42</v>
      </c>
      <c r="X437" s="98" t="s">
        <v>840</v>
      </c>
      <c r="Y437" s="100" t="s">
        <v>774</v>
      </c>
      <c r="Z437" s="242">
        <v>436</v>
      </c>
      <c r="AA437" s="96"/>
      <c r="AB437" s="96"/>
    </row>
    <row r="438" spans="1:28" s="71" customFormat="1" ht="22.8" customHeight="1">
      <c r="A438" s="96" t="s">
        <v>154</v>
      </c>
      <c r="B438" s="95" t="s">
        <v>70</v>
      </c>
      <c r="C438" s="96" t="s">
        <v>17220</v>
      </c>
      <c r="D438" s="96" t="s">
        <v>19465</v>
      </c>
      <c r="E438" s="96" t="s">
        <v>19466</v>
      </c>
      <c r="F438" s="101" t="s">
        <v>798</v>
      </c>
      <c r="G438" s="163" t="s">
        <v>844</v>
      </c>
      <c r="H438" s="121">
        <v>43235</v>
      </c>
      <c r="I438" s="121">
        <v>41533</v>
      </c>
      <c r="J438" s="121">
        <v>41533</v>
      </c>
      <c r="K438" s="121">
        <v>25879</v>
      </c>
      <c r="L438" s="96" t="s">
        <v>845</v>
      </c>
      <c r="M438" s="95" t="s">
        <v>24</v>
      </c>
      <c r="N438" s="164" t="s">
        <v>26</v>
      </c>
      <c r="O438" s="266" t="s">
        <v>451</v>
      </c>
      <c r="P438" s="164" t="s">
        <v>774</v>
      </c>
      <c r="Q438" s="99" t="s">
        <v>846</v>
      </c>
      <c r="R438" s="99" t="s">
        <v>847</v>
      </c>
      <c r="S438" s="257">
        <f t="shared" si="6"/>
        <v>48122</v>
      </c>
      <c r="T438" s="241" t="s">
        <v>17985</v>
      </c>
      <c r="U438" s="243" t="s">
        <v>687</v>
      </c>
      <c r="V438" s="305" t="str" cm="1">
        <f t="array" ref="V438">_xlfn.IFS(C438="","",COUNTIF(C438,"ตำแหน่งว่าง*"),"ว่าง",COUNTIF(C438,"&lt;&gt;ตำแหน่งว่าง*"),"คนครอง")</f>
        <v>คนครอง</v>
      </c>
      <c r="W438" s="242">
        <v>42</v>
      </c>
      <c r="X438" s="98" t="s">
        <v>843</v>
      </c>
      <c r="Y438" s="100" t="s">
        <v>774</v>
      </c>
      <c r="Z438" s="242">
        <v>437</v>
      </c>
      <c r="AA438" s="96" t="s">
        <v>24730</v>
      </c>
      <c r="AB438" s="96" t="s">
        <v>24631</v>
      </c>
    </row>
    <row r="439" spans="1:28" s="55" customFormat="1" ht="22.8" customHeight="1">
      <c r="A439" s="96" t="s">
        <v>69</v>
      </c>
      <c r="B439" s="95" t="s">
        <v>70</v>
      </c>
      <c r="C439" s="96" t="s">
        <v>24272</v>
      </c>
      <c r="D439" s="96" t="s">
        <v>18827</v>
      </c>
      <c r="E439" s="96" t="s">
        <v>18876</v>
      </c>
      <c r="F439" s="101" t="s">
        <v>848</v>
      </c>
      <c r="G439" s="163" t="s">
        <v>850</v>
      </c>
      <c r="H439" s="121">
        <v>45719</v>
      </c>
      <c r="I439" s="121">
        <v>44187</v>
      </c>
      <c r="J439" s="121">
        <v>34607</v>
      </c>
      <c r="K439" s="121">
        <v>25512</v>
      </c>
      <c r="L439" s="96" t="s">
        <v>450</v>
      </c>
      <c r="M439" s="95" t="s">
        <v>24</v>
      </c>
      <c r="N439" s="164" t="s">
        <v>26</v>
      </c>
      <c r="O439" s="266" t="s">
        <v>451</v>
      </c>
      <c r="P439" s="164" t="s">
        <v>774</v>
      </c>
      <c r="Q439" s="99" t="s">
        <v>453</v>
      </c>
      <c r="R439" s="95" t="s">
        <v>24247</v>
      </c>
      <c r="S439" s="257">
        <f t="shared" si="6"/>
        <v>47757</v>
      </c>
      <c r="T439" s="241" t="s">
        <v>17986</v>
      </c>
      <c r="U439" s="243" t="s">
        <v>687</v>
      </c>
      <c r="V439" s="305" t="str" cm="1">
        <f t="array" ref="V439">_xlfn.IFS(C439="","",COUNTIF(C439,"ตำแหน่งว่าง*"),"ว่าง",COUNTIF(C439,"&lt;&gt;ตำแหน่งว่าง*"),"คนครอง")</f>
        <v>คนครอง</v>
      </c>
      <c r="W439" s="242">
        <v>31</v>
      </c>
      <c r="X439" s="98" t="s">
        <v>849</v>
      </c>
      <c r="Y439" s="100" t="s">
        <v>774</v>
      </c>
      <c r="Z439" s="242">
        <v>438</v>
      </c>
      <c r="AA439" s="96" t="s">
        <v>24796</v>
      </c>
      <c r="AB439" s="96" t="s">
        <v>24667</v>
      </c>
    </row>
    <row r="440" spans="1:28" s="55" customFormat="1" ht="22.8" customHeight="1">
      <c r="A440" s="96" t="s">
        <v>93</v>
      </c>
      <c r="B440" s="95" t="s">
        <v>70</v>
      </c>
      <c r="C440" s="96" t="s">
        <v>853</v>
      </c>
      <c r="D440" s="96" t="s">
        <v>19469</v>
      </c>
      <c r="E440" s="96" t="s">
        <v>19470</v>
      </c>
      <c r="F440" s="101" t="s">
        <v>854</v>
      </c>
      <c r="G440" s="163" t="s">
        <v>856</v>
      </c>
      <c r="H440" s="121">
        <v>44967</v>
      </c>
      <c r="I440" s="121">
        <v>42506</v>
      </c>
      <c r="J440" s="121">
        <v>39517</v>
      </c>
      <c r="K440" s="121">
        <v>29632</v>
      </c>
      <c r="L440" s="96" t="s">
        <v>857</v>
      </c>
      <c r="M440" s="95" t="s">
        <v>341</v>
      </c>
      <c r="N440" s="164" t="s">
        <v>26</v>
      </c>
      <c r="O440" s="266" t="s">
        <v>451</v>
      </c>
      <c r="P440" s="164" t="s">
        <v>774</v>
      </c>
      <c r="Q440" s="99" t="s">
        <v>858</v>
      </c>
      <c r="R440" s="95" t="s">
        <v>59</v>
      </c>
      <c r="S440" s="257">
        <f t="shared" si="6"/>
        <v>51775</v>
      </c>
      <c r="T440" s="241" t="s">
        <v>17986</v>
      </c>
      <c r="U440" s="243" t="s">
        <v>687</v>
      </c>
      <c r="V440" s="305" t="str" cm="1">
        <f t="array" ref="V440">_xlfn.IFS(C440="","",COUNTIF(C440,"ตำแหน่งว่าง*"),"ว่าง",COUNTIF(C440,"&lt;&gt;ตำแหน่งว่าง*"),"คนครอง")</f>
        <v>คนครอง</v>
      </c>
      <c r="W440" s="242">
        <v>32</v>
      </c>
      <c r="X440" s="98" t="s">
        <v>855</v>
      </c>
      <c r="Y440" s="100" t="s">
        <v>774</v>
      </c>
      <c r="Z440" s="242">
        <v>439</v>
      </c>
      <c r="AA440" s="96" t="s">
        <v>24797</v>
      </c>
      <c r="AB440" s="96"/>
    </row>
    <row r="441" spans="1:28" s="55" customFormat="1" ht="22.8" customHeight="1">
      <c r="A441" s="96"/>
      <c r="B441" s="95"/>
      <c r="C441" s="96" t="s">
        <v>60</v>
      </c>
      <c r="D441" s="96"/>
      <c r="E441" s="96"/>
      <c r="F441" s="101" t="s">
        <v>859</v>
      </c>
      <c r="G441" s="163" t="s">
        <v>861</v>
      </c>
      <c r="H441" s="121"/>
      <c r="I441" s="121"/>
      <c r="J441" s="121"/>
      <c r="K441" s="121"/>
      <c r="L441" s="96"/>
      <c r="M441" s="95"/>
      <c r="N441" s="164" t="s">
        <v>26</v>
      </c>
      <c r="O441" s="266" t="s">
        <v>451</v>
      </c>
      <c r="P441" s="164" t="s">
        <v>774</v>
      </c>
      <c r="Q441" s="99"/>
      <c r="R441" s="95"/>
      <c r="S441" s="257" t="str">
        <f t="shared" si="6"/>
        <v/>
      </c>
      <c r="T441" s="241" t="s">
        <v>17986</v>
      </c>
      <c r="U441" s="243" t="s">
        <v>687</v>
      </c>
      <c r="V441" s="305" t="str" cm="1">
        <f t="array" ref="V441">_xlfn.IFS(C441="","",COUNTIF(C441,"ตำแหน่งว่าง*"),"ว่าง",COUNTIF(C441,"&lt;&gt;ตำแหน่งว่าง*"),"คนครอง")</f>
        <v>ว่าง</v>
      </c>
      <c r="W441" s="242">
        <v>41</v>
      </c>
      <c r="X441" s="98" t="s">
        <v>860</v>
      </c>
      <c r="Y441" s="100" t="s">
        <v>774</v>
      </c>
      <c r="Z441" s="242">
        <v>440</v>
      </c>
      <c r="AA441" s="96"/>
      <c r="AB441" s="96"/>
    </row>
    <row r="442" spans="1:28" s="53" customFormat="1" ht="22.8" customHeight="1">
      <c r="A442" s="96" t="s">
        <v>55</v>
      </c>
      <c r="B442" s="95" t="s">
        <v>70</v>
      </c>
      <c r="C442" s="96" t="s">
        <v>954</v>
      </c>
      <c r="D442" s="96" t="s">
        <v>19471</v>
      </c>
      <c r="E442" s="96" t="s">
        <v>19472</v>
      </c>
      <c r="F442" s="101" t="s">
        <v>859</v>
      </c>
      <c r="G442" s="163" t="s">
        <v>863</v>
      </c>
      <c r="H442" s="121">
        <v>45260</v>
      </c>
      <c r="I442" s="121">
        <v>45260</v>
      </c>
      <c r="J442" s="121">
        <v>41045</v>
      </c>
      <c r="K442" s="121">
        <v>27389</v>
      </c>
      <c r="L442" s="96" t="s">
        <v>957</v>
      </c>
      <c r="M442" s="95" t="s">
        <v>24</v>
      </c>
      <c r="N442" s="164" t="s">
        <v>26</v>
      </c>
      <c r="O442" s="266" t="s">
        <v>451</v>
      </c>
      <c r="P442" s="164" t="s">
        <v>774</v>
      </c>
      <c r="Q442" s="99" t="s">
        <v>958</v>
      </c>
      <c r="R442" s="99" t="s">
        <v>16781</v>
      </c>
      <c r="S442" s="257">
        <f t="shared" si="6"/>
        <v>49583</v>
      </c>
      <c r="T442" s="241" t="s">
        <v>17986</v>
      </c>
      <c r="U442" s="243" t="s">
        <v>687</v>
      </c>
      <c r="V442" s="305" t="str" cm="1">
        <f t="array" ref="V442">_xlfn.IFS(C442="","",COUNTIF(C442,"ตำแหน่งว่าง*"),"ว่าง",COUNTIF(C442,"&lt;&gt;ตำแหน่งว่าง*"),"คนครอง")</f>
        <v>คนครอง</v>
      </c>
      <c r="W442" s="242">
        <v>41</v>
      </c>
      <c r="X442" s="98" t="s">
        <v>862</v>
      </c>
      <c r="Y442" s="100" t="s">
        <v>774</v>
      </c>
      <c r="Z442" s="242">
        <v>441</v>
      </c>
      <c r="AA442" s="96" t="s">
        <v>24747</v>
      </c>
      <c r="AB442" s="96" t="s">
        <v>24629</v>
      </c>
    </row>
    <row r="443" spans="1:28" s="55" customFormat="1" ht="22.8" customHeight="1">
      <c r="A443" s="96" t="s">
        <v>154</v>
      </c>
      <c r="B443" s="95" t="s">
        <v>70</v>
      </c>
      <c r="C443" s="96" t="s">
        <v>17222</v>
      </c>
      <c r="D443" s="96" t="s">
        <v>19473</v>
      </c>
      <c r="E443" s="96" t="s">
        <v>19474</v>
      </c>
      <c r="F443" s="101" t="s">
        <v>866</v>
      </c>
      <c r="G443" s="163" t="s">
        <v>868</v>
      </c>
      <c r="H443" s="121">
        <v>43738</v>
      </c>
      <c r="I443" s="121">
        <v>43378</v>
      </c>
      <c r="J443" s="121">
        <v>43738</v>
      </c>
      <c r="K443" s="121">
        <v>30533</v>
      </c>
      <c r="L443" s="102" t="s">
        <v>869</v>
      </c>
      <c r="M443" s="95" t="s">
        <v>24</v>
      </c>
      <c r="N443" s="164" t="s">
        <v>26</v>
      </c>
      <c r="O443" s="266" t="s">
        <v>451</v>
      </c>
      <c r="P443" s="164" t="s">
        <v>774</v>
      </c>
      <c r="Q443" s="99" t="s">
        <v>870</v>
      </c>
      <c r="R443" s="99" t="s">
        <v>214</v>
      </c>
      <c r="S443" s="257">
        <f t="shared" si="6"/>
        <v>52505</v>
      </c>
      <c r="T443" s="241" t="s">
        <v>17986</v>
      </c>
      <c r="U443" s="243" t="s">
        <v>687</v>
      </c>
      <c r="V443" s="305" t="str" cm="1">
        <f t="array" ref="V443">_xlfn.IFS(C443="","",COUNTIF(C443,"ตำแหน่งว่าง*"),"ว่าง",COUNTIF(C443,"&lt;&gt;ตำแหน่งว่าง*"),"คนครอง")</f>
        <v>คนครอง</v>
      </c>
      <c r="W443" s="242">
        <v>42</v>
      </c>
      <c r="X443" s="98" t="s">
        <v>867</v>
      </c>
      <c r="Y443" s="100" t="s">
        <v>774</v>
      </c>
      <c r="Z443" s="242">
        <v>442</v>
      </c>
      <c r="AA443" s="96"/>
      <c r="AB443" s="96" t="s">
        <v>24633</v>
      </c>
    </row>
    <row r="444" spans="1:28" s="55" customFormat="1" ht="22.8" customHeight="1">
      <c r="A444" s="96"/>
      <c r="B444" s="95"/>
      <c r="C444" s="95" t="s">
        <v>60</v>
      </c>
      <c r="D444" s="96"/>
      <c r="E444" s="96"/>
      <c r="F444" s="101" t="s">
        <v>866</v>
      </c>
      <c r="G444" s="163" t="s">
        <v>872</v>
      </c>
      <c r="H444" s="121"/>
      <c r="I444" s="121"/>
      <c r="J444" s="121"/>
      <c r="K444" s="121"/>
      <c r="L444" s="96"/>
      <c r="M444" s="95"/>
      <c r="N444" s="164" t="s">
        <v>26</v>
      </c>
      <c r="O444" s="266" t="s">
        <v>451</v>
      </c>
      <c r="P444" s="164" t="s">
        <v>774</v>
      </c>
      <c r="Q444" s="99"/>
      <c r="R444" s="99"/>
      <c r="S444" s="257" t="str">
        <f t="shared" si="6"/>
        <v/>
      </c>
      <c r="T444" s="241" t="s">
        <v>17986</v>
      </c>
      <c r="U444" s="243" t="s">
        <v>687</v>
      </c>
      <c r="V444" s="305" t="str" cm="1">
        <f t="array" ref="V444">_xlfn.IFS(C444="","",COUNTIF(C444,"ตำแหน่งว่าง*"),"ว่าง",COUNTIF(C444,"&lt;&gt;ตำแหน่งว่าง*"),"คนครอง")</f>
        <v>ว่าง</v>
      </c>
      <c r="W444" s="242">
        <v>42</v>
      </c>
      <c r="X444" s="98" t="s">
        <v>871</v>
      </c>
      <c r="Y444" s="100" t="s">
        <v>774</v>
      </c>
      <c r="Z444" s="242">
        <v>443</v>
      </c>
      <c r="AA444" s="96"/>
      <c r="AB444" s="96"/>
    </row>
    <row r="445" spans="1:28" s="54" customFormat="1" ht="22.8" customHeight="1">
      <c r="A445" s="96" t="s">
        <v>154</v>
      </c>
      <c r="B445" s="95" t="s">
        <v>20</v>
      </c>
      <c r="C445" s="96" t="s">
        <v>17223</v>
      </c>
      <c r="D445" s="96" t="s">
        <v>19475</v>
      </c>
      <c r="E445" s="96" t="s">
        <v>19476</v>
      </c>
      <c r="F445" s="101" t="s">
        <v>866</v>
      </c>
      <c r="G445" s="163" t="s">
        <v>874</v>
      </c>
      <c r="H445" s="121">
        <v>44286</v>
      </c>
      <c r="I445" s="121">
        <v>44286</v>
      </c>
      <c r="J445" s="121">
        <v>44286</v>
      </c>
      <c r="K445" s="121">
        <v>35528</v>
      </c>
      <c r="L445" s="102" t="s">
        <v>875</v>
      </c>
      <c r="M445" s="95" t="s">
        <v>24</v>
      </c>
      <c r="N445" s="164" t="s">
        <v>26</v>
      </c>
      <c r="O445" s="266" t="s">
        <v>451</v>
      </c>
      <c r="P445" s="164" t="s">
        <v>774</v>
      </c>
      <c r="Q445" s="99" t="s">
        <v>876</v>
      </c>
      <c r="R445" s="99" t="s">
        <v>752</v>
      </c>
      <c r="S445" s="257">
        <f t="shared" si="6"/>
        <v>57619</v>
      </c>
      <c r="T445" s="241" t="s">
        <v>17986</v>
      </c>
      <c r="U445" s="243" t="s">
        <v>687</v>
      </c>
      <c r="V445" s="305" t="str" cm="1">
        <f t="array" ref="V445">_xlfn.IFS(C445="","",COUNTIF(C445,"ตำแหน่งว่าง*"),"ว่าง",COUNTIF(C445,"&lt;&gt;ตำแหน่งว่าง*"),"คนครอง")</f>
        <v>คนครอง</v>
      </c>
      <c r="W445" s="242">
        <v>42</v>
      </c>
      <c r="X445" s="98" t="s">
        <v>873</v>
      </c>
      <c r="Y445" s="100" t="s">
        <v>774</v>
      </c>
      <c r="Z445" s="242">
        <v>444</v>
      </c>
      <c r="AA445" s="96"/>
      <c r="AB445" s="96" t="s">
        <v>24658</v>
      </c>
    </row>
    <row r="446" spans="1:28" s="53" customFormat="1" ht="22.8" customHeight="1">
      <c r="A446" s="96"/>
      <c r="B446" s="95"/>
      <c r="C446" s="96" t="s">
        <v>60</v>
      </c>
      <c r="D446" s="96"/>
      <c r="E446" s="96"/>
      <c r="F446" s="101" t="s">
        <v>866</v>
      </c>
      <c r="G446" s="163" t="s">
        <v>878</v>
      </c>
      <c r="H446" s="121"/>
      <c r="I446" s="121"/>
      <c r="J446" s="121"/>
      <c r="K446" s="121"/>
      <c r="L446" s="96"/>
      <c r="M446" s="95"/>
      <c r="N446" s="164" t="s">
        <v>26</v>
      </c>
      <c r="O446" s="266" t="s">
        <v>451</v>
      </c>
      <c r="P446" s="164" t="s">
        <v>774</v>
      </c>
      <c r="Q446" s="99"/>
      <c r="R446" s="99"/>
      <c r="S446" s="257" t="str">
        <f t="shared" si="6"/>
        <v/>
      </c>
      <c r="T446" s="241" t="s">
        <v>17986</v>
      </c>
      <c r="U446" s="243" t="s">
        <v>687</v>
      </c>
      <c r="V446" s="305" t="str" cm="1">
        <f t="array" ref="V446">_xlfn.IFS(C446="","",COUNTIF(C446,"ตำแหน่งว่าง*"),"ว่าง",COUNTIF(C446,"&lt;&gt;ตำแหน่งว่าง*"),"คนครอง")</f>
        <v>ว่าง</v>
      </c>
      <c r="W446" s="242">
        <v>42</v>
      </c>
      <c r="X446" s="98" t="s">
        <v>877</v>
      </c>
      <c r="Y446" s="100" t="s">
        <v>774</v>
      </c>
      <c r="Z446" s="242">
        <v>445</v>
      </c>
      <c r="AA446" s="96"/>
      <c r="AB446" s="96"/>
    </row>
    <row r="447" spans="1:28" s="54" customFormat="1" ht="22.8" customHeight="1">
      <c r="A447" s="96" t="s">
        <v>154</v>
      </c>
      <c r="B447" s="95" t="s">
        <v>70</v>
      </c>
      <c r="C447" s="96" t="s">
        <v>17225</v>
      </c>
      <c r="D447" s="96" t="s">
        <v>19479</v>
      </c>
      <c r="E447" s="96" t="s">
        <v>19480</v>
      </c>
      <c r="F447" s="101" t="s">
        <v>866</v>
      </c>
      <c r="G447" s="163" t="s">
        <v>882</v>
      </c>
      <c r="H447" s="121">
        <v>43738</v>
      </c>
      <c r="I447" s="121">
        <v>43738</v>
      </c>
      <c r="J447" s="121">
        <v>43738</v>
      </c>
      <c r="K447" s="121">
        <v>33218</v>
      </c>
      <c r="L447" s="102" t="s">
        <v>883</v>
      </c>
      <c r="M447" s="95" t="s">
        <v>82</v>
      </c>
      <c r="N447" s="164" t="s">
        <v>26</v>
      </c>
      <c r="O447" s="266" t="s">
        <v>451</v>
      </c>
      <c r="P447" s="164" t="s">
        <v>774</v>
      </c>
      <c r="Q447" s="99" t="s">
        <v>884</v>
      </c>
      <c r="R447" s="99" t="s">
        <v>214</v>
      </c>
      <c r="S447" s="257">
        <f t="shared" si="6"/>
        <v>55427</v>
      </c>
      <c r="T447" s="241" t="s">
        <v>17986</v>
      </c>
      <c r="U447" s="243" t="s">
        <v>687</v>
      </c>
      <c r="V447" s="305" t="str" cm="1">
        <f t="array" ref="V447">_xlfn.IFS(C447="","",COUNTIF(C447,"ตำแหน่งว่าง*"),"ว่าง",COUNTIF(C447,"&lt;&gt;ตำแหน่งว่าง*"),"คนครอง")</f>
        <v>คนครอง</v>
      </c>
      <c r="W447" s="242">
        <v>42</v>
      </c>
      <c r="X447" s="98" t="s">
        <v>881</v>
      </c>
      <c r="Y447" s="100" t="s">
        <v>774</v>
      </c>
      <c r="Z447" s="242">
        <v>446</v>
      </c>
      <c r="AA447" s="96"/>
      <c r="AB447" s="96" t="s">
        <v>24633</v>
      </c>
    </row>
    <row r="448" spans="1:28" s="53" customFormat="1" ht="22.8" customHeight="1">
      <c r="A448" s="96" t="s">
        <v>154</v>
      </c>
      <c r="B448" s="95" t="s">
        <v>20</v>
      </c>
      <c r="C448" s="96" t="s">
        <v>885</v>
      </c>
      <c r="D448" s="96" t="s">
        <v>19481</v>
      </c>
      <c r="E448" s="96" t="s">
        <v>19482</v>
      </c>
      <c r="F448" s="101" t="s">
        <v>866</v>
      </c>
      <c r="G448" s="163" t="s">
        <v>887</v>
      </c>
      <c r="H448" s="121">
        <v>41137</v>
      </c>
      <c r="I448" s="121">
        <v>41137</v>
      </c>
      <c r="J448" s="121">
        <v>41137</v>
      </c>
      <c r="K448" s="121">
        <v>25854</v>
      </c>
      <c r="L448" s="96" t="s">
        <v>888</v>
      </c>
      <c r="M448" s="95" t="s">
        <v>889</v>
      </c>
      <c r="N448" s="164" t="s">
        <v>26</v>
      </c>
      <c r="O448" s="266" t="s">
        <v>451</v>
      </c>
      <c r="P448" s="164" t="s">
        <v>774</v>
      </c>
      <c r="Q448" s="99" t="s">
        <v>890</v>
      </c>
      <c r="R448" s="99" t="s">
        <v>833</v>
      </c>
      <c r="S448" s="257">
        <f t="shared" si="6"/>
        <v>48122</v>
      </c>
      <c r="T448" s="241" t="s">
        <v>17986</v>
      </c>
      <c r="U448" s="243" t="s">
        <v>687</v>
      </c>
      <c r="V448" s="305" t="str" cm="1">
        <f t="array" ref="V448">_xlfn.IFS(C448="","",COUNTIF(C448,"ตำแหน่งว่าง*"),"ว่าง",COUNTIF(C448,"&lt;&gt;ตำแหน่งว่าง*"),"คนครอง")</f>
        <v>คนครอง</v>
      </c>
      <c r="W448" s="242">
        <v>42</v>
      </c>
      <c r="X448" s="98" t="s">
        <v>886</v>
      </c>
      <c r="Y448" s="100" t="s">
        <v>774</v>
      </c>
      <c r="Z448" s="242">
        <v>447</v>
      </c>
      <c r="AA448" s="96" t="s">
        <v>24763</v>
      </c>
      <c r="AB448" s="96" t="s">
        <v>24672</v>
      </c>
    </row>
    <row r="449" spans="1:28" s="53" customFormat="1" ht="22.8" customHeight="1">
      <c r="A449" s="96"/>
      <c r="B449" s="95"/>
      <c r="C449" s="96" t="s">
        <v>60</v>
      </c>
      <c r="D449" s="96"/>
      <c r="E449" s="96"/>
      <c r="F449" s="101" t="s">
        <v>866</v>
      </c>
      <c r="G449" s="163" t="s">
        <v>893</v>
      </c>
      <c r="H449" s="121"/>
      <c r="I449" s="121"/>
      <c r="J449" s="121"/>
      <c r="K449" s="121"/>
      <c r="L449" s="96"/>
      <c r="M449" s="95"/>
      <c r="N449" s="164" t="s">
        <v>26</v>
      </c>
      <c r="O449" s="266" t="s">
        <v>451</v>
      </c>
      <c r="P449" s="164" t="s">
        <v>774</v>
      </c>
      <c r="Q449" s="99"/>
      <c r="R449" s="99"/>
      <c r="S449" s="257" t="str">
        <f t="shared" si="6"/>
        <v/>
      </c>
      <c r="T449" s="241" t="s">
        <v>17986</v>
      </c>
      <c r="U449" s="243" t="s">
        <v>687</v>
      </c>
      <c r="V449" s="305" t="str" cm="1">
        <f t="array" ref="V449">_xlfn.IFS(C449="","",COUNTIF(C449,"ตำแหน่งว่าง*"),"ว่าง",COUNTIF(C449,"&lt;&gt;ตำแหน่งว่าง*"),"คนครอง")</f>
        <v>ว่าง</v>
      </c>
      <c r="W449" s="242">
        <v>42</v>
      </c>
      <c r="X449" s="98" t="s">
        <v>892</v>
      </c>
      <c r="Y449" s="100" t="s">
        <v>774</v>
      </c>
      <c r="Z449" s="242">
        <v>448</v>
      </c>
      <c r="AA449" s="96"/>
      <c r="AB449" s="96"/>
    </row>
    <row r="450" spans="1:28" s="54" customFormat="1" ht="22.8" customHeight="1">
      <c r="A450" s="96"/>
      <c r="B450" s="95"/>
      <c r="C450" s="96" t="s">
        <v>60</v>
      </c>
      <c r="D450" s="96"/>
      <c r="E450" s="96"/>
      <c r="F450" s="101" t="s">
        <v>866</v>
      </c>
      <c r="G450" s="163" t="s">
        <v>896</v>
      </c>
      <c r="H450" s="121"/>
      <c r="I450" s="121"/>
      <c r="J450" s="121"/>
      <c r="K450" s="121"/>
      <c r="L450" s="96"/>
      <c r="M450" s="95"/>
      <c r="N450" s="164" t="s">
        <v>26</v>
      </c>
      <c r="O450" s="266" t="s">
        <v>451</v>
      </c>
      <c r="P450" s="164" t="s">
        <v>774</v>
      </c>
      <c r="Q450" s="99"/>
      <c r="R450" s="99"/>
      <c r="S450" s="257" t="str">
        <f t="shared" ref="S450:S513" si="7">IF(K450&lt;&gt;"",DATE(YEAR(K450)+60+(K450&gt;=DATE(YEAR(K450),10,2)),10,1),"")</f>
        <v/>
      </c>
      <c r="T450" s="241" t="s">
        <v>17986</v>
      </c>
      <c r="U450" s="243" t="s">
        <v>687</v>
      </c>
      <c r="V450" s="305" t="str" cm="1">
        <f t="array" ref="V450">_xlfn.IFS(C450="","",COUNTIF(C450,"ตำแหน่งว่าง*"),"ว่าง",COUNTIF(C450,"&lt;&gt;ตำแหน่งว่าง*"),"คนครอง")</f>
        <v>ว่าง</v>
      </c>
      <c r="W450" s="242">
        <v>42</v>
      </c>
      <c r="X450" s="98" t="s">
        <v>895</v>
      </c>
      <c r="Y450" s="100" t="s">
        <v>774</v>
      </c>
      <c r="Z450" s="242">
        <v>449</v>
      </c>
      <c r="AA450" s="96"/>
      <c r="AB450" s="96"/>
    </row>
    <row r="451" spans="1:28" s="55" customFormat="1" ht="22.8" customHeight="1">
      <c r="A451" s="96" t="s">
        <v>154</v>
      </c>
      <c r="B451" s="95" t="s">
        <v>70</v>
      </c>
      <c r="C451" s="96" t="s">
        <v>18208</v>
      </c>
      <c r="D451" s="96" t="s">
        <v>19485</v>
      </c>
      <c r="E451" s="96" t="s">
        <v>19486</v>
      </c>
      <c r="F451" s="101" t="s">
        <v>866</v>
      </c>
      <c r="G451" s="163" t="s">
        <v>898</v>
      </c>
      <c r="H451" s="121">
        <v>45322</v>
      </c>
      <c r="I451" s="121">
        <v>43353</v>
      </c>
      <c r="J451" s="121">
        <v>43353</v>
      </c>
      <c r="K451" s="121">
        <v>30550</v>
      </c>
      <c r="L451" s="96" t="s">
        <v>148</v>
      </c>
      <c r="M451" s="95" t="s">
        <v>54</v>
      </c>
      <c r="N451" s="164" t="s">
        <v>26</v>
      </c>
      <c r="O451" s="266" t="s">
        <v>451</v>
      </c>
      <c r="P451" s="164" t="s">
        <v>774</v>
      </c>
      <c r="Q451" s="99" t="s">
        <v>18009</v>
      </c>
      <c r="R451" s="99" t="s">
        <v>17993</v>
      </c>
      <c r="S451" s="257">
        <f t="shared" si="7"/>
        <v>52505</v>
      </c>
      <c r="T451" s="241" t="s">
        <v>17986</v>
      </c>
      <c r="U451" s="243" t="s">
        <v>687</v>
      </c>
      <c r="V451" s="305" t="str" cm="1">
        <f t="array" ref="V451">_xlfn.IFS(C451="","",COUNTIF(C451,"ตำแหน่งว่าง*"),"ว่าง",COUNTIF(C451,"&lt;&gt;ตำแหน่งว่าง*"),"คนครอง")</f>
        <v>คนครอง</v>
      </c>
      <c r="W451" s="242">
        <v>42</v>
      </c>
      <c r="X451" s="98" t="s">
        <v>897</v>
      </c>
      <c r="Y451" s="100" t="s">
        <v>774</v>
      </c>
      <c r="Z451" s="242">
        <v>450</v>
      </c>
      <c r="AA451" s="96" t="s">
        <v>24798</v>
      </c>
      <c r="AB451" s="96" t="s">
        <v>24673</v>
      </c>
    </row>
    <row r="452" spans="1:28" s="53" customFormat="1" ht="22.8" customHeight="1">
      <c r="A452" s="96"/>
      <c r="B452" s="95"/>
      <c r="C452" s="96" t="s">
        <v>60</v>
      </c>
      <c r="D452" s="96"/>
      <c r="E452" s="96"/>
      <c r="F452" s="101" t="s">
        <v>866</v>
      </c>
      <c r="G452" s="163" t="s">
        <v>900</v>
      </c>
      <c r="H452" s="121" t="s">
        <v>63</v>
      </c>
      <c r="I452" s="121" t="s">
        <v>63</v>
      </c>
      <c r="J452" s="121" t="s">
        <v>63</v>
      </c>
      <c r="K452" s="121" t="s">
        <v>63</v>
      </c>
      <c r="L452" s="96"/>
      <c r="M452" s="95"/>
      <c r="N452" s="164" t="s">
        <v>26</v>
      </c>
      <c r="O452" s="266" t="s">
        <v>451</v>
      </c>
      <c r="P452" s="164" t="s">
        <v>774</v>
      </c>
      <c r="Q452" s="99"/>
      <c r="R452" s="99"/>
      <c r="S452" s="257" t="str">
        <f t="shared" si="7"/>
        <v/>
      </c>
      <c r="T452" s="241" t="s">
        <v>17986</v>
      </c>
      <c r="U452" s="243" t="s">
        <v>687</v>
      </c>
      <c r="V452" s="305" t="str" cm="1">
        <f t="array" ref="V452">_xlfn.IFS(C452="","",COUNTIF(C452,"ตำแหน่งว่าง*"),"ว่าง",COUNTIF(C452,"&lt;&gt;ตำแหน่งว่าง*"),"คนครอง")</f>
        <v>ว่าง</v>
      </c>
      <c r="W452" s="242">
        <v>42</v>
      </c>
      <c r="X452" s="98" t="s">
        <v>899</v>
      </c>
      <c r="Y452" s="100" t="s">
        <v>774</v>
      </c>
      <c r="Z452" s="242">
        <v>451</v>
      </c>
      <c r="AA452" s="96"/>
      <c r="AB452" s="96"/>
    </row>
    <row r="453" spans="1:28" s="53" customFormat="1" ht="22.8" customHeight="1">
      <c r="A453" s="96" t="s">
        <v>154</v>
      </c>
      <c r="B453" s="95" t="s">
        <v>70</v>
      </c>
      <c r="C453" s="96" t="s">
        <v>901</v>
      </c>
      <c r="D453" s="96" t="s">
        <v>19487</v>
      </c>
      <c r="E453" s="96" t="s">
        <v>19488</v>
      </c>
      <c r="F453" s="101" t="s">
        <v>866</v>
      </c>
      <c r="G453" s="163" t="s">
        <v>903</v>
      </c>
      <c r="H453" s="121">
        <v>41533</v>
      </c>
      <c r="I453" s="121">
        <v>41533</v>
      </c>
      <c r="J453" s="121">
        <v>41533</v>
      </c>
      <c r="K453" s="121">
        <v>30360</v>
      </c>
      <c r="L453" s="96" t="s">
        <v>904</v>
      </c>
      <c r="M453" s="95" t="s">
        <v>102</v>
      </c>
      <c r="N453" s="164" t="s">
        <v>26</v>
      </c>
      <c r="O453" s="266" t="s">
        <v>451</v>
      </c>
      <c r="P453" s="164" t="s">
        <v>774</v>
      </c>
      <c r="Q453" s="99" t="s">
        <v>905</v>
      </c>
      <c r="R453" s="99" t="s">
        <v>408</v>
      </c>
      <c r="S453" s="257">
        <f t="shared" si="7"/>
        <v>52505</v>
      </c>
      <c r="T453" s="241" t="s">
        <v>17986</v>
      </c>
      <c r="U453" s="243" t="s">
        <v>687</v>
      </c>
      <c r="V453" s="305" t="str" cm="1">
        <f t="array" ref="V453">_xlfn.IFS(C453="","",COUNTIF(C453,"ตำแหน่งว่าง*"),"ว่าง",COUNTIF(C453,"&lt;&gt;ตำแหน่งว่าง*"),"คนครอง")</f>
        <v>คนครอง</v>
      </c>
      <c r="W453" s="242">
        <v>42</v>
      </c>
      <c r="X453" s="98" t="s">
        <v>902</v>
      </c>
      <c r="Y453" s="100" t="s">
        <v>774</v>
      </c>
      <c r="Z453" s="242">
        <v>452</v>
      </c>
      <c r="AA453" s="96" t="s">
        <v>24799</v>
      </c>
      <c r="AB453" s="96" t="s">
        <v>24629</v>
      </c>
    </row>
    <row r="454" spans="1:28" s="55" customFormat="1" ht="22.8" customHeight="1">
      <c r="A454" s="96"/>
      <c r="B454" s="95"/>
      <c r="C454" s="96" t="s">
        <v>60</v>
      </c>
      <c r="D454" s="96"/>
      <c r="E454" s="96"/>
      <c r="F454" s="101" t="s">
        <v>866</v>
      </c>
      <c r="G454" s="163" t="s">
        <v>907</v>
      </c>
      <c r="H454" s="121"/>
      <c r="I454" s="121"/>
      <c r="J454" s="121"/>
      <c r="K454" s="121"/>
      <c r="L454" s="96"/>
      <c r="M454" s="95"/>
      <c r="N454" s="164" t="s">
        <v>26</v>
      </c>
      <c r="O454" s="266" t="s">
        <v>451</v>
      </c>
      <c r="P454" s="164" t="s">
        <v>774</v>
      </c>
      <c r="Q454" s="99"/>
      <c r="R454" s="99"/>
      <c r="S454" s="257" t="str">
        <f t="shared" si="7"/>
        <v/>
      </c>
      <c r="T454" s="241" t="s">
        <v>17986</v>
      </c>
      <c r="U454" s="243" t="s">
        <v>687</v>
      </c>
      <c r="V454" s="305" t="str" cm="1">
        <f t="array" ref="V454">_xlfn.IFS(C454="","",COUNTIF(C454,"ตำแหน่งว่าง*"),"ว่าง",COUNTIF(C454,"&lt;&gt;ตำแหน่งว่าง*"),"คนครอง")</f>
        <v>ว่าง</v>
      </c>
      <c r="W454" s="242">
        <v>42</v>
      </c>
      <c r="X454" s="98" t="s">
        <v>906</v>
      </c>
      <c r="Y454" s="100" t="s">
        <v>774</v>
      </c>
      <c r="Z454" s="242">
        <v>453</v>
      </c>
      <c r="AA454" s="96"/>
      <c r="AB454" s="96"/>
    </row>
    <row r="455" spans="1:28" s="53" customFormat="1" ht="22.8" customHeight="1">
      <c r="A455" s="96" t="s">
        <v>69</v>
      </c>
      <c r="B455" s="95" t="s">
        <v>20</v>
      </c>
      <c r="C455" s="96" t="s">
        <v>18816</v>
      </c>
      <c r="D455" s="96" t="s">
        <v>19489</v>
      </c>
      <c r="E455" s="96" t="s">
        <v>19490</v>
      </c>
      <c r="F455" s="101" t="s">
        <v>909</v>
      </c>
      <c r="G455" s="163" t="s">
        <v>911</v>
      </c>
      <c r="H455" s="121">
        <v>44531</v>
      </c>
      <c r="I455" s="121">
        <v>43812</v>
      </c>
      <c r="J455" s="121">
        <v>36109</v>
      </c>
      <c r="K455" s="121">
        <v>28258</v>
      </c>
      <c r="L455" s="96" t="s">
        <v>912</v>
      </c>
      <c r="M455" s="95" t="s">
        <v>197</v>
      </c>
      <c r="N455" s="164" t="s">
        <v>26</v>
      </c>
      <c r="O455" s="266" t="s">
        <v>451</v>
      </c>
      <c r="P455" s="164" t="s">
        <v>774</v>
      </c>
      <c r="Q455" s="99" t="s">
        <v>913</v>
      </c>
      <c r="R455" s="99" t="s">
        <v>374</v>
      </c>
      <c r="S455" s="257">
        <f t="shared" si="7"/>
        <v>50314</v>
      </c>
      <c r="T455" s="241" t="s">
        <v>17987</v>
      </c>
      <c r="U455" s="243" t="s">
        <v>687</v>
      </c>
      <c r="V455" s="305" t="str" cm="1">
        <f t="array" ref="V455">_xlfn.IFS(C455="","",COUNTIF(C455,"ตำแหน่งว่าง*"),"ว่าง",COUNTIF(C455,"&lt;&gt;ตำแหน่งว่าง*"),"คนครอง")</f>
        <v>คนครอง</v>
      </c>
      <c r="W455" s="242">
        <v>31</v>
      </c>
      <c r="X455" s="98" t="s">
        <v>910</v>
      </c>
      <c r="Y455" s="100" t="s">
        <v>774</v>
      </c>
      <c r="Z455" s="242">
        <v>454</v>
      </c>
      <c r="AA455" s="96" t="s">
        <v>24800</v>
      </c>
      <c r="AB455" s="96"/>
    </row>
    <row r="456" spans="1:28" s="53" customFormat="1" ht="22.8" customHeight="1">
      <c r="A456" s="96" t="s">
        <v>93</v>
      </c>
      <c r="B456" s="95" t="s">
        <v>20</v>
      </c>
      <c r="C456" s="96" t="s">
        <v>17226</v>
      </c>
      <c r="D456" s="96" t="s">
        <v>19491</v>
      </c>
      <c r="E456" s="96" t="s">
        <v>19492</v>
      </c>
      <c r="F456" s="101" t="s">
        <v>914</v>
      </c>
      <c r="G456" s="163" t="s">
        <v>916</v>
      </c>
      <c r="H456" s="121">
        <v>44537</v>
      </c>
      <c r="I456" s="121">
        <v>44537</v>
      </c>
      <c r="J456" s="121">
        <v>37712</v>
      </c>
      <c r="K456" s="121">
        <v>27720</v>
      </c>
      <c r="L456" s="96" t="s">
        <v>917</v>
      </c>
      <c r="M456" s="95" t="s">
        <v>24</v>
      </c>
      <c r="N456" s="164" t="s">
        <v>26</v>
      </c>
      <c r="O456" s="266" t="s">
        <v>451</v>
      </c>
      <c r="P456" s="164" t="s">
        <v>774</v>
      </c>
      <c r="Q456" s="99" t="s">
        <v>918</v>
      </c>
      <c r="R456" s="95" t="s">
        <v>185</v>
      </c>
      <c r="S456" s="257">
        <f t="shared" si="7"/>
        <v>49949</v>
      </c>
      <c r="T456" s="241" t="s">
        <v>17987</v>
      </c>
      <c r="U456" s="243" t="s">
        <v>687</v>
      </c>
      <c r="V456" s="305" t="str" cm="1">
        <f t="array" ref="V456">_xlfn.IFS(C456="","",COUNTIF(C456,"ตำแหน่งว่าง*"),"ว่าง",COUNTIF(C456,"&lt;&gt;ตำแหน่งว่าง*"),"คนครอง")</f>
        <v>คนครอง</v>
      </c>
      <c r="W456" s="242">
        <v>32</v>
      </c>
      <c r="X456" s="98" t="s">
        <v>915</v>
      </c>
      <c r="Y456" s="100" t="s">
        <v>774</v>
      </c>
      <c r="Z456" s="242">
        <v>455</v>
      </c>
      <c r="AA456" s="96" t="s">
        <v>24801</v>
      </c>
      <c r="AB456" s="96"/>
    </row>
    <row r="457" spans="1:28" s="53" customFormat="1" ht="22.8" customHeight="1">
      <c r="A457" s="96" t="s">
        <v>93</v>
      </c>
      <c r="B457" s="95" t="s">
        <v>70</v>
      </c>
      <c r="C457" s="96" t="s">
        <v>1001</v>
      </c>
      <c r="D457" s="96" t="s">
        <v>19521</v>
      </c>
      <c r="E457" s="96" t="s">
        <v>19522</v>
      </c>
      <c r="F457" s="101" t="s">
        <v>914</v>
      </c>
      <c r="G457" s="163" t="s">
        <v>920</v>
      </c>
      <c r="H457" s="121">
        <v>45719</v>
      </c>
      <c r="I457" s="121">
        <v>45719</v>
      </c>
      <c r="J457" s="121">
        <v>39517</v>
      </c>
      <c r="K457" s="121">
        <v>27754</v>
      </c>
      <c r="L457" s="96" t="s">
        <v>1005</v>
      </c>
      <c r="M457" s="95" t="s">
        <v>24</v>
      </c>
      <c r="N457" s="164" t="s">
        <v>26</v>
      </c>
      <c r="O457" s="266" t="s">
        <v>451</v>
      </c>
      <c r="P457" s="164" t="s">
        <v>774</v>
      </c>
      <c r="Q457" s="99" t="s">
        <v>1006</v>
      </c>
      <c r="R457" s="99" t="s">
        <v>24247</v>
      </c>
      <c r="S457" s="257">
        <f t="shared" si="7"/>
        <v>49949</v>
      </c>
      <c r="T457" s="241" t="s">
        <v>17987</v>
      </c>
      <c r="U457" s="243" t="s">
        <v>687</v>
      </c>
      <c r="V457" s="305" t="str" cm="1">
        <f t="array" ref="V457">_xlfn.IFS(C457="","",COUNTIF(C457,"ตำแหน่งว่าง*"),"ว่าง",COUNTIF(C457,"&lt;&gt;ตำแหน่งว่าง*"),"คนครอง")</f>
        <v>คนครอง</v>
      </c>
      <c r="W457" s="242">
        <v>32</v>
      </c>
      <c r="X457" s="98" t="s">
        <v>919</v>
      </c>
      <c r="Y457" s="100" t="s">
        <v>774</v>
      </c>
      <c r="Z457" s="242">
        <v>456</v>
      </c>
      <c r="AA457" s="96" t="s">
        <v>24753</v>
      </c>
      <c r="AB457" s="96" t="s">
        <v>24629</v>
      </c>
    </row>
    <row r="458" spans="1:28" s="53" customFormat="1" ht="22.8" customHeight="1">
      <c r="A458" s="103" t="s">
        <v>55</v>
      </c>
      <c r="B458" s="99" t="s">
        <v>20</v>
      </c>
      <c r="C458" s="103" t="s">
        <v>923</v>
      </c>
      <c r="D458" s="96" t="s">
        <v>19495</v>
      </c>
      <c r="E458" s="96" t="s">
        <v>19496</v>
      </c>
      <c r="F458" s="101" t="s">
        <v>924</v>
      </c>
      <c r="G458" s="163" t="s">
        <v>926</v>
      </c>
      <c r="H458" s="121">
        <v>44967</v>
      </c>
      <c r="I458" s="121">
        <v>44967</v>
      </c>
      <c r="J458" s="121">
        <v>41533</v>
      </c>
      <c r="K458" s="121">
        <v>31760</v>
      </c>
      <c r="L458" s="103" t="s">
        <v>24989</v>
      </c>
      <c r="M458" s="99" t="s">
        <v>927</v>
      </c>
      <c r="N458" s="164" t="s">
        <v>26</v>
      </c>
      <c r="O458" s="266" t="s">
        <v>451</v>
      </c>
      <c r="P458" s="164" t="s">
        <v>774</v>
      </c>
      <c r="Q458" s="99" t="s">
        <v>928</v>
      </c>
      <c r="R458" s="99" t="s">
        <v>59</v>
      </c>
      <c r="S458" s="257">
        <f t="shared" si="7"/>
        <v>53966</v>
      </c>
      <c r="T458" s="241" t="s">
        <v>17987</v>
      </c>
      <c r="U458" s="243" t="s">
        <v>687</v>
      </c>
      <c r="V458" s="305" t="str" cm="1">
        <f t="array" ref="V458">_xlfn.IFS(C458="","",COUNTIF(C458,"ตำแหน่งว่าง*"),"ว่าง",COUNTIF(C458,"&lt;&gt;ตำแหน่งว่าง*"),"คนครอง")</f>
        <v>คนครอง</v>
      </c>
      <c r="W458" s="242">
        <v>41</v>
      </c>
      <c r="X458" s="98" t="s">
        <v>925</v>
      </c>
      <c r="Y458" s="100" t="s">
        <v>774</v>
      </c>
      <c r="Z458" s="242">
        <v>457</v>
      </c>
      <c r="AA458" s="96" t="s">
        <v>24758</v>
      </c>
      <c r="AB458" s="96" t="s">
        <v>24652</v>
      </c>
    </row>
    <row r="459" spans="1:28" s="53" customFormat="1" ht="22.8" customHeight="1">
      <c r="A459" s="96" t="s">
        <v>93</v>
      </c>
      <c r="B459" s="95" t="s">
        <v>20</v>
      </c>
      <c r="C459" s="96" t="s">
        <v>727</v>
      </c>
      <c r="D459" s="96" t="s">
        <v>19497</v>
      </c>
      <c r="E459" s="96" t="s">
        <v>19498</v>
      </c>
      <c r="F459" s="101" t="s">
        <v>924</v>
      </c>
      <c r="G459" s="163" t="s">
        <v>930</v>
      </c>
      <c r="H459" s="121">
        <v>45260</v>
      </c>
      <c r="I459" s="121">
        <v>44187</v>
      </c>
      <c r="J459" s="121">
        <v>41533</v>
      </c>
      <c r="K459" s="121">
        <v>30621</v>
      </c>
      <c r="L459" s="96" t="s">
        <v>24990</v>
      </c>
      <c r="M459" s="95" t="s">
        <v>730</v>
      </c>
      <c r="N459" s="164" t="s">
        <v>26</v>
      </c>
      <c r="O459" s="266" t="s">
        <v>451</v>
      </c>
      <c r="P459" s="164" t="s">
        <v>774</v>
      </c>
      <c r="Q459" s="99" t="s">
        <v>731</v>
      </c>
      <c r="R459" s="99" t="s">
        <v>16781</v>
      </c>
      <c r="S459" s="257">
        <f t="shared" si="7"/>
        <v>52871</v>
      </c>
      <c r="T459" s="241" t="s">
        <v>17987</v>
      </c>
      <c r="U459" s="243" t="s">
        <v>687</v>
      </c>
      <c r="V459" s="305" t="str" cm="1">
        <f t="array" ref="V459">_xlfn.IFS(C459="","",COUNTIF(C459,"ตำแหน่งว่าง*"),"ว่าง",COUNTIF(C459,"&lt;&gt;ตำแหน่งว่าง*"),"คนครอง")</f>
        <v>คนครอง</v>
      </c>
      <c r="W459" s="242">
        <v>41</v>
      </c>
      <c r="X459" s="98" t="s">
        <v>929</v>
      </c>
      <c r="Y459" s="100" t="s">
        <v>774</v>
      </c>
      <c r="Z459" s="242">
        <v>458</v>
      </c>
      <c r="AA459" s="96" t="s">
        <v>24758</v>
      </c>
      <c r="AB459" s="96" t="s">
        <v>24629</v>
      </c>
    </row>
    <row r="460" spans="1:28" s="53" customFormat="1" ht="22.8" customHeight="1">
      <c r="A460" s="96" t="s">
        <v>93</v>
      </c>
      <c r="B460" s="95" t="s">
        <v>20</v>
      </c>
      <c r="C460" s="96" t="s">
        <v>934</v>
      </c>
      <c r="D460" s="96" t="s">
        <v>19499</v>
      </c>
      <c r="E460" s="96" t="s">
        <v>19500</v>
      </c>
      <c r="F460" s="101" t="s">
        <v>924</v>
      </c>
      <c r="G460" s="163" t="s">
        <v>936</v>
      </c>
      <c r="H460" s="121">
        <v>44967</v>
      </c>
      <c r="I460" s="121">
        <v>43812</v>
      </c>
      <c r="J460" s="121">
        <v>41045</v>
      </c>
      <c r="K460" s="121">
        <v>30436</v>
      </c>
      <c r="L460" s="96" t="s">
        <v>24991</v>
      </c>
      <c r="M460" s="95" t="s">
        <v>613</v>
      </c>
      <c r="N460" s="164" t="s">
        <v>26</v>
      </c>
      <c r="O460" s="266" t="s">
        <v>451</v>
      </c>
      <c r="P460" s="164" t="s">
        <v>774</v>
      </c>
      <c r="Q460" s="99" t="s">
        <v>937</v>
      </c>
      <c r="R460" s="99" t="s">
        <v>59</v>
      </c>
      <c r="S460" s="257">
        <f t="shared" si="7"/>
        <v>52505</v>
      </c>
      <c r="T460" s="241" t="s">
        <v>17987</v>
      </c>
      <c r="U460" s="243" t="s">
        <v>687</v>
      </c>
      <c r="V460" s="305" t="str" cm="1">
        <f t="array" ref="V460">_xlfn.IFS(C460="","",COUNTIF(C460,"ตำแหน่งว่าง*"),"ว่าง",COUNTIF(C460,"&lt;&gt;ตำแหน่งว่าง*"),"คนครอง")</f>
        <v>คนครอง</v>
      </c>
      <c r="W460" s="242">
        <v>41</v>
      </c>
      <c r="X460" s="98" t="s">
        <v>935</v>
      </c>
      <c r="Y460" s="100" t="s">
        <v>774</v>
      </c>
      <c r="Z460" s="242">
        <v>459</v>
      </c>
      <c r="AA460" s="96" t="s">
        <v>24992</v>
      </c>
      <c r="AB460" s="96"/>
    </row>
    <row r="461" spans="1:28" s="55" customFormat="1" ht="22.8" customHeight="1">
      <c r="A461" s="96"/>
      <c r="B461" s="95"/>
      <c r="C461" s="96" t="s">
        <v>60</v>
      </c>
      <c r="D461" s="96"/>
      <c r="E461" s="96"/>
      <c r="F461" s="101" t="s">
        <v>938</v>
      </c>
      <c r="G461" s="163" t="s">
        <v>940</v>
      </c>
      <c r="H461" s="121"/>
      <c r="I461" s="121"/>
      <c r="J461" s="121"/>
      <c r="K461" s="121"/>
      <c r="L461" s="96"/>
      <c r="M461" s="95"/>
      <c r="N461" s="164" t="s">
        <v>26</v>
      </c>
      <c r="O461" s="266" t="s">
        <v>451</v>
      </c>
      <c r="P461" s="164" t="s">
        <v>774</v>
      </c>
      <c r="Q461" s="99"/>
      <c r="R461" s="99"/>
      <c r="S461" s="257" t="str">
        <f t="shared" si="7"/>
        <v/>
      </c>
      <c r="T461" s="241" t="s">
        <v>17987</v>
      </c>
      <c r="U461" s="243" t="s">
        <v>687</v>
      </c>
      <c r="V461" s="305" t="str" cm="1">
        <f t="array" ref="V461">_xlfn.IFS(C461="","",COUNTIF(C461,"ตำแหน่งว่าง*"),"ว่าง",COUNTIF(C461,"&lt;&gt;ตำแหน่งว่าง*"),"คนครอง")</f>
        <v>ว่าง</v>
      </c>
      <c r="W461" s="242">
        <v>42</v>
      </c>
      <c r="X461" s="98" t="s">
        <v>939</v>
      </c>
      <c r="Y461" s="100" t="s">
        <v>774</v>
      </c>
      <c r="Z461" s="242">
        <v>460</v>
      </c>
      <c r="AA461" s="96"/>
      <c r="AB461" s="96"/>
    </row>
    <row r="462" spans="1:28" s="55" customFormat="1" ht="22.8" customHeight="1">
      <c r="A462" s="96" t="s">
        <v>154</v>
      </c>
      <c r="B462" s="95" t="s">
        <v>70</v>
      </c>
      <c r="C462" s="96" t="s">
        <v>943</v>
      </c>
      <c r="D462" s="96" t="s">
        <v>19501</v>
      </c>
      <c r="E462" s="96" t="s">
        <v>19502</v>
      </c>
      <c r="F462" s="101" t="s">
        <v>938</v>
      </c>
      <c r="G462" s="163" t="s">
        <v>945</v>
      </c>
      <c r="H462" s="121">
        <v>41533</v>
      </c>
      <c r="I462" s="121">
        <v>41533</v>
      </c>
      <c r="J462" s="121">
        <v>41533</v>
      </c>
      <c r="K462" s="121">
        <v>29429</v>
      </c>
      <c r="L462" s="96" t="s">
        <v>946</v>
      </c>
      <c r="M462" s="95" t="s">
        <v>159</v>
      </c>
      <c r="N462" s="164" t="s">
        <v>26</v>
      </c>
      <c r="O462" s="266" t="s">
        <v>451</v>
      </c>
      <c r="P462" s="164" t="s">
        <v>774</v>
      </c>
      <c r="Q462" s="99" t="s">
        <v>947</v>
      </c>
      <c r="R462" s="95" t="s">
        <v>408</v>
      </c>
      <c r="S462" s="257">
        <f t="shared" si="7"/>
        <v>51410</v>
      </c>
      <c r="T462" s="241" t="s">
        <v>17987</v>
      </c>
      <c r="U462" s="243" t="s">
        <v>687</v>
      </c>
      <c r="V462" s="305" t="str" cm="1">
        <f t="array" ref="V462">_xlfn.IFS(C462="","",COUNTIF(C462,"ตำแหน่งว่าง*"),"ว่าง",COUNTIF(C462,"&lt;&gt;ตำแหน่งว่าง*"),"คนครอง")</f>
        <v>คนครอง</v>
      </c>
      <c r="W462" s="242">
        <v>42</v>
      </c>
      <c r="X462" s="98" t="s">
        <v>944</v>
      </c>
      <c r="Y462" s="100" t="s">
        <v>774</v>
      </c>
      <c r="Z462" s="242">
        <v>461</v>
      </c>
      <c r="AA462" s="96" t="s">
        <v>24802</v>
      </c>
      <c r="AB462" s="96" t="s">
        <v>24629</v>
      </c>
    </row>
    <row r="463" spans="1:28" s="55" customFormat="1" ht="22.8" customHeight="1">
      <c r="A463" s="97" t="s">
        <v>154</v>
      </c>
      <c r="B463" s="95" t="s">
        <v>70</v>
      </c>
      <c r="C463" s="96" t="s">
        <v>948</v>
      </c>
      <c r="D463" s="96" t="s">
        <v>19503</v>
      </c>
      <c r="E463" s="96" t="s">
        <v>19504</v>
      </c>
      <c r="F463" s="101" t="s">
        <v>938</v>
      </c>
      <c r="G463" s="163" t="s">
        <v>950</v>
      </c>
      <c r="H463" s="121">
        <v>44999</v>
      </c>
      <c r="I463" s="121">
        <v>44136</v>
      </c>
      <c r="J463" s="121">
        <v>44136</v>
      </c>
      <c r="K463" s="121">
        <v>33016</v>
      </c>
      <c r="L463" s="96" t="s">
        <v>24993</v>
      </c>
      <c r="M463" s="95" t="s">
        <v>24</v>
      </c>
      <c r="N463" s="164" t="s">
        <v>26</v>
      </c>
      <c r="O463" s="266" t="s">
        <v>451</v>
      </c>
      <c r="P463" s="164" t="s">
        <v>774</v>
      </c>
      <c r="Q463" s="99" t="s">
        <v>951</v>
      </c>
      <c r="R463" s="99" t="s">
        <v>144</v>
      </c>
      <c r="S463" s="257">
        <f t="shared" si="7"/>
        <v>55062</v>
      </c>
      <c r="T463" s="241" t="s">
        <v>17987</v>
      </c>
      <c r="U463" s="243" t="s">
        <v>687</v>
      </c>
      <c r="V463" s="305" t="str" cm="1">
        <f t="array" ref="V463">_xlfn.IFS(C463="","",COUNTIF(C463,"ตำแหน่งว่าง*"),"ว่าง",COUNTIF(C463,"&lt;&gt;ตำแหน่งว่าง*"),"คนครอง")</f>
        <v>คนครอง</v>
      </c>
      <c r="W463" s="242">
        <v>42</v>
      </c>
      <c r="X463" s="98" t="s">
        <v>949</v>
      </c>
      <c r="Y463" s="100" t="s">
        <v>774</v>
      </c>
      <c r="Z463" s="242">
        <v>462</v>
      </c>
      <c r="AA463" s="96"/>
      <c r="AB463" s="96" t="s">
        <v>24994</v>
      </c>
    </row>
    <row r="464" spans="1:28" s="55" customFormat="1" ht="22.8" customHeight="1">
      <c r="A464" s="96" t="s">
        <v>154</v>
      </c>
      <c r="B464" s="95" t="s">
        <v>70</v>
      </c>
      <c r="C464" s="96" t="s">
        <v>2852</v>
      </c>
      <c r="D464" s="96" t="s">
        <v>19505</v>
      </c>
      <c r="E464" s="96" t="s">
        <v>19506</v>
      </c>
      <c r="F464" s="101" t="s">
        <v>938</v>
      </c>
      <c r="G464" s="163" t="s">
        <v>953</v>
      </c>
      <c r="H464" s="121">
        <v>45322</v>
      </c>
      <c r="I464" s="121">
        <v>41045</v>
      </c>
      <c r="J464" s="121">
        <v>41045</v>
      </c>
      <c r="K464" s="121">
        <v>29539</v>
      </c>
      <c r="L464" s="96" t="s">
        <v>2856</v>
      </c>
      <c r="M464" s="95" t="s">
        <v>82</v>
      </c>
      <c r="N464" s="164" t="s">
        <v>26</v>
      </c>
      <c r="O464" s="266" t="s">
        <v>451</v>
      </c>
      <c r="P464" s="164" t="s">
        <v>774</v>
      </c>
      <c r="Q464" s="99" t="s">
        <v>2857</v>
      </c>
      <c r="R464" s="95" t="s">
        <v>17993</v>
      </c>
      <c r="S464" s="257">
        <f t="shared" si="7"/>
        <v>51775</v>
      </c>
      <c r="T464" s="241" t="s">
        <v>17987</v>
      </c>
      <c r="U464" s="243" t="s">
        <v>687</v>
      </c>
      <c r="V464" s="305" t="str" cm="1">
        <f t="array" ref="V464">_xlfn.IFS(C464="","",COUNTIF(C464,"ตำแหน่งว่าง*"),"ว่าง",COUNTIF(C464,"&lt;&gt;ตำแหน่งว่าง*"),"คนครอง")</f>
        <v>คนครอง</v>
      </c>
      <c r="W464" s="242">
        <v>42</v>
      </c>
      <c r="X464" s="98" t="s">
        <v>952</v>
      </c>
      <c r="Y464" s="100" t="s">
        <v>774</v>
      </c>
      <c r="Z464" s="242">
        <v>463</v>
      </c>
      <c r="AA464" s="96" t="s">
        <v>24747</v>
      </c>
      <c r="AB464" s="96" t="s">
        <v>24647</v>
      </c>
    </row>
    <row r="465" spans="1:28" s="54" customFormat="1" ht="22.8" customHeight="1">
      <c r="A465" s="97" t="s">
        <v>154</v>
      </c>
      <c r="B465" s="95" t="s">
        <v>70</v>
      </c>
      <c r="C465" s="96" t="s">
        <v>18022</v>
      </c>
      <c r="D465" s="96" t="s">
        <v>19507</v>
      </c>
      <c r="E465" s="96" t="s">
        <v>19508</v>
      </c>
      <c r="F465" s="101" t="s">
        <v>938</v>
      </c>
      <c r="G465" s="163" t="s">
        <v>956</v>
      </c>
      <c r="H465" s="121">
        <v>45322</v>
      </c>
      <c r="I465" s="121">
        <v>44136</v>
      </c>
      <c r="J465" s="121">
        <v>44136</v>
      </c>
      <c r="K465" s="121">
        <v>33358</v>
      </c>
      <c r="L465" s="96" t="s">
        <v>18023</v>
      </c>
      <c r="M465" s="95" t="s">
        <v>110</v>
      </c>
      <c r="N465" s="164" t="s">
        <v>26</v>
      </c>
      <c r="O465" s="266" t="s">
        <v>451</v>
      </c>
      <c r="P465" s="164" t="s">
        <v>774</v>
      </c>
      <c r="Q465" s="99" t="s">
        <v>18024</v>
      </c>
      <c r="R465" s="95" t="s">
        <v>17993</v>
      </c>
      <c r="S465" s="257">
        <f t="shared" si="7"/>
        <v>55427</v>
      </c>
      <c r="T465" s="241" t="s">
        <v>17987</v>
      </c>
      <c r="U465" s="243" t="s">
        <v>687</v>
      </c>
      <c r="V465" s="305" t="str" cm="1">
        <f t="array" ref="V465">_xlfn.IFS(C465="","",COUNTIF(C465,"ตำแหน่งว่าง*"),"ว่าง",COUNTIF(C465,"&lt;&gt;ตำแหน่งว่าง*"),"คนครอง")</f>
        <v>คนครอง</v>
      </c>
      <c r="W465" s="242">
        <v>42</v>
      </c>
      <c r="X465" s="98" t="s">
        <v>955</v>
      </c>
      <c r="Y465" s="100" t="s">
        <v>774</v>
      </c>
      <c r="Z465" s="242">
        <v>464</v>
      </c>
      <c r="AA465" s="96"/>
      <c r="AB465" s="96" t="s">
        <v>24629</v>
      </c>
    </row>
    <row r="466" spans="1:28" s="55" customFormat="1" ht="22.8" customHeight="1">
      <c r="A466" s="96" t="s">
        <v>125</v>
      </c>
      <c r="B466" s="95" t="s">
        <v>70</v>
      </c>
      <c r="C466" s="96" t="s">
        <v>17229</v>
      </c>
      <c r="D466" s="96" t="s">
        <v>19509</v>
      </c>
      <c r="E466" s="96" t="s">
        <v>19510</v>
      </c>
      <c r="F466" s="101" t="s">
        <v>938</v>
      </c>
      <c r="G466" s="163" t="s">
        <v>960</v>
      </c>
      <c r="H466" s="121">
        <v>45016</v>
      </c>
      <c r="I466" s="121">
        <v>45016</v>
      </c>
      <c r="J466" s="121">
        <v>45016</v>
      </c>
      <c r="K466" s="121">
        <v>35228</v>
      </c>
      <c r="L466" s="96" t="s">
        <v>961</v>
      </c>
      <c r="M466" s="95" t="s">
        <v>197</v>
      </c>
      <c r="N466" s="164" t="s">
        <v>26</v>
      </c>
      <c r="O466" s="266" t="s">
        <v>451</v>
      </c>
      <c r="P466" s="164" t="s">
        <v>774</v>
      </c>
      <c r="Q466" s="99" t="s">
        <v>962</v>
      </c>
      <c r="R466" s="95" t="s">
        <v>963</v>
      </c>
      <c r="S466" s="257">
        <f t="shared" si="7"/>
        <v>57254</v>
      </c>
      <c r="T466" s="241" t="s">
        <v>17987</v>
      </c>
      <c r="U466" s="243" t="s">
        <v>687</v>
      </c>
      <c r="V466" s="305" t="str" cm="1">
        <f t="array" ref="V466">_xlfn.IFS(C466="","",COUNTIF(C466,"ตำแหน่งว่าง*"),"ว่าง",COUNTIF(C466,"&lt;&gt;ตำแหน่งว่าง*"),"คนครอง")</f>
        <v>คนครอง</v>
      </c>
      <c r="W466" s="242">
        <v>42</v>
      </c>
      <c r="X466" s="98" t="s">
        <v>959</v>
      </c>
      <c r="Y466" s="100" t="s">
        <v>774</v>
      </c>
      <c r="Z466" s="242">
        <v>465</v>
      </c>
      <c r="AA466" s="96"/>
      <c r="AB466" s="96" t="s">
        <v>24662</v>
      </c>
    </row>
    <row r="467" spans="1:28" s="53" customFormat="1" ht="22.8" customHeight="1">
      <c r="A467" s="96" t="s">
        <v>154</v>
      </c>
      <c r="B467" s="95" t="s">
        <v>70</v>
      </c>
      <c r="C467" s="96" t="s">
        <v>964</v>
      </c>
      <c r="D467" s="96" t="s">
        <v>19511</v>
      </c>
      <c r="E467" s="96" t="s">
        <v>19512</v>
      </c>
      <c r="F467" s="101" t="s">
        <v>938</v>
      </c>
      <c r="G467" s="163" t="s">
        <v>966</v>
      </c>
      <c r="H467" s="121">
        <v>41137</v>
      </c>
      <c r="I467" s="121">
        <v>41137</v>
      </c>
      <c r="J467" s="121">
        <v>41137</v>
      </c>
      <c r="K467" s="121">
        <v>27440</v>
      </c>
      <c r="L467" s="96" t="s">
        <v>967</v>
      </c>
      <c r="M467" s="95" t="s">
        <v>613</v>
      </c>
      <c r="N467" s="164" t="s">
        <v>26</v>
      </c>
      <c r="O467" s="266" t="s">
        <v>451</v>
      </c>
      <c r="P467" s="164" t="s">
        <v>774</v>
      </c>
      <c r="Q467" s="99" t="s">
        <v>968</v>
      </c>
      <c r="R467" s="95" t="s">
        <v>833</v>
      </c>
      <c r="S467" s="257">
        <f t="shared" si="7"/>
        <v>49583</v>
      </c>
      <c r="T467" s="241" t="s">
        <v>17987</v>
      </c>
      <c r="U467" s="243" t="s">
        <v>687</v>
      </c>
      <c r="V467" s="305" t="str" cm="1">
        <f t="array" ref="V467">_xlfn.IFS(C467="","",COUNTIF(C467,"ตำแหน่งว่าง*"),"ว่าง",COUNTIF(C467,"&lt;&gt;ตำแหน่งว่าง*"),"คนครอง")</f>
        <v>คนครอง</v>
      </c>
      <c r="W467" s="242">
        <v>42</v>
      </c>
      <c r="X467" s="98" t="s">
        <v>965</v>
      </c>
      <c r="Y467" s="100" t="s">
        <v>774</v>
      </c>
      <c r="Z467" s="242">
        <v>466</v>
      </c>
      <c r="AA467" s="96" t="s">
        <v>24795</v>
      </c>
      <c r="AB467" s="96" t="s">
        <v>24672</v>
      </c>
    </row>
    <row r="468" spans="1:28" s="54" customFormat="1" ht="22.8" customHeight="1">
      <c r="A468" s="96" t="s">
        <v>154</v>
      </c>
      <c r="B468" s="95" t="s">
        <v>20</v>
      </c>
      <c r="C468" s="96" t="s">
        <v>969</v>
      </c>
      <c r="D468" s="96" t="s">
        <v>24616</v>
      </c>
      <c r="E468" s="96" t="s">
        <v>19514</v>
      </c>
      <c r="F468" s="101" t="s">
        <v>938</v>
      </c>
      <c r="G468" s="163" t="s">
        <v>971</v>
      </c>
      <c r="H468" s="121">
        <v>43677</v>
      </c>
      <c r="I468" s="121">
        <v>43677</v>
      </c>
      <c r="J468" s="121">
        <v>43677</v>
      </c>
      <c r="K468" s="121">
        <v>34025</v>
      </c>
      <c r="L468" s="96" t="s">
        <v>972</v>
      </c>
      <c r="M468" s="95" t="s">
        <v>973</v>
      </c>
      <c r="N468" s="164" t="s">
        <v>26</v>
      </c>
      <c r="O468" s="266" t="s">
        <v>451</v>
      </c>
      <c r="P468" s="164" t="s">
        <v>774</v>
      </c>
      <c r="Q468" s="99" t="s">
        <v>974</v>
      </c>
      <c r="R468" s="99" t="s">
        <v>151</v>
      </c>
      <c r="S468" s="257">
        <f t="shared" si="7"/>
        <v>56158</v>
      </c>
      <c r="T468" s="241" t="s">
        <v>17987</v>
      </c>
      <c r="U468" s="243" t="s">
        <v>687</v>
      </c>
      <c r="V468" s="305" t="str" cm="1">
        <f t="array" ref="V468">_xlfn.IFS(C468="","",COUNTIF(C468,"ตำแหน่งว่าง*"),"ว่าง",COUNTIF(C468,"&lt;&gt;ตำแหน่งว่าง*"),"คนครอง")</f>
        <v>คนครอง</v>
      </c>
      <c r="W468" s="242">
        <v>42</v>
      </c>
      <c r="X468" s="98" t="s">
        <v>970</v>
      </c>
      <c r="Y468" s="100" t="s">
        <v>774</v>
      </c>
      <c r="Z468" s="242">
        <v>467</v>
      </c>
      <c r="AA468" s="96"/>
      <c r="AB468" s="96" t="s">
        <v>24658</v>
      </c>
    </row>
    <row r="469" spans="1:28" s="54" customFormat="1" ht="22.8" customHeight="1">
      <c r="A469" s="96"/>
      <c r="B469" s="95"/>
      <c r="C469" s="96" t="s">
        <v>60</v>
      </c>
      <c r="D469" s="96"/>
      <c r="E469" s="96"/>
      <c r="F469" s="101" t="s">
        <v>938</v>
      </c>
      <c r="G469" s="163" t="s">
        <v>976</v>
      </c>
      <c r="H469" s="121" t="s">
        <v>63</v>
      </c>
      <c r="I469" s="121" t="s">
        <v>63</v>
      </c>
      <c r="J469" s="121" t="s">
        <v>63</v>
      </c>
      <c r="K469" s="121" t="s">
        <v>63</v>
      </c>
      <c r="L469" s="96"/>
      <c r="M469" s="95"/>
      <c r="N469" s="164" t="s">
        <v>26</v>
      </c>
      <c r="O469" s="266" t="s">
        <v>451</v>
      </c>
      <c r="P469" s="164" t="s">
        <v>774</v>
      </c>
      <c r="Q469" s="99"/>
      <c r="R469" s="99"/>
      <c r="S469" s="257" t="str">
        <f t="shared" si="7"/>
        <v/>
      </c>
      <c r="T469" s="241" t="s">
        <v>17987</v>
      </c>
      <c r="U469" s="243" t="s">
        <v>687</v>
      </c>
      <c r="V469" s="305" t="str" cm="1">
        <f t="array" ref="V469">_xlfn.IFS(C469="","",COUNTIF(C469,"ตำแหน่งว่าง*"),"ว่าง",COUNTIF(C469,"&lt;&gt;ตำแหน่งว่าง*"),"คนครอง")</f>
        <v>ว่าง</v>
      </c>
      <c r="W469" s="242">
        <v>42</v>
      </c>
      <c r="X469" s="98" t="s">
        <v>975</v>
      </c>
      <c r="Y469" s="100" t="s">
        <v>774</v>
      </c>
      <c r="Z469" s="242">
        <v>468</v>
      </c>
      <c r="AA469" s="96"/>
      <c r="AB469" s="96"/>
    </row>
    <row r="470" spans="1:28" s="55" customFormat="1" ht="22.8" customHeight="1">
      <c r="A470" s="97"/>
      <c r="B470" s="95"/>
      <c r="C470" s="95" t="s">
        <v>60</v>
      </c>
      <c r="D470" s="96"/>
      <c r="E470" s="96"/>
      <c r="F470" s="101" t="s">
        <v>938</v>
      </c>
      <c r="G470" s="163" t="s">
        <v>979</v>
      </c>
      <c r="H470" s="121"/>
      <c r="I470" s="121"/>
      <c r="J470" s="121"/>
      <c r="K470" s="121"/>
      <c r="L470" s="96"/>
      <c r="M470" s="95"/>
      <c r="N470" s="164" t="s">
        <v>26</v>
      </c>
      <c r="O470" s="266" t="s">
        <v>451</v>
      </c>
      <c r="P470" s="164" t="s">
        <v>774</v>
      </c>
      <c r="Q470" s="99"/>
      <c r="R470" s="99"/>
      <c r="S470" s="257" t="str">
        <f t="shared" si="7"/>
        <v/>
      </c>
      <c r="T470" s="241" t="s">
        <v>17987</v>
      </c>
      <c r="U470" s="243" t="s">
        <v>687</v>
      </c>
      <c r="V470" s="305" t="str" cm="1">
        <f t="array" ref="V470">_xlfn.IFS(C470="","",COUNTIF(C470,"ตำแหน่งว่าง*"),"ว่าง",COUNTIF(C470,"&lt;&gt;ตำแหน่งว่าง*"),"คนครอง")</f>
        <v>ว่าง</v>
      </c>
      <c r="W470" s="242">
        <v>42</v>
      </c>
      <c r="X470" s="98" t="s">
        <v>978</v>
      </c>
      <c r="Y470" s="100" t="s">
        <v>774</v>
      </c>
      <c r="Z470" s="242">
        <v>469</v>
      </c>
      <c r="AA470" s="96"/>
      <c r="AB470" s="96"/>
    </row>
    <row r="471" spans="1:28" s="57" customFormat="1" ht="22.8" customHeight="1">
      <c r="A471" s="96"/>
      <c r="B471" s="95"/>
      <c r="C471" s="96" t="s">
        <v>60</v>
      </c>
      <c r="D471" s="96"/>
      <c r="E471" s="96"/>
      <c r="F471" s="101" t="s">
        <v>938</v>
      </c>
      <c r="G471" s="163" t="s">
        <v>985</v>
      </c>
      <c r="H471" s="121"/>
      <c r="I471" s="121"/>
      <c r="J471" s="121"/>
      <c r="K471" s="121"/>
      <c r="L471" s="96"/>
      <c r="M471" s="95"/>
      <c r="N471" s="164" t="s">
        <v>26</v>
      </c>
      <c r="O471" s="266" t="s">
        <v>451</v>
      </c>
      <c r="P471" s="164" t="s">
        <v>774</v>
      </c>
      <c r="Q471" s="99"/>
      <c r="R471" s="99"/>
      <c r="S471" s="257" t="str">
        <f t="shared" si="7"/>
        <v/>
      </c>
      <c r="T471" s="244" t="s">
        <v>17987</v>
      </c>
      <c r="U471" s="243" t="s">
        <v>687</v>
      </c>
      <c r="V471" s="305" t="str" cm="1">
        <f t="array" ref="V471">_xlfn.IFS(C471="","",COUNTIF(C471,"ตำแหน่งว่าง*"),"ว่าง",COUNTIF(C471,"&lt;&gt;ตำแหน่งว่าง*"),"คนครอง")</f>
        <v>ว่าง</v>
      </c>
      <c r="W471" s="242">
        <v>42</v>
      </c>
      <c r="X471" s="98" t="s">
        <v>984</v>
      </c>
      <c r="Y471" s="100" t="s">
        <v>774</v>
      </c>
      <c r="Z471" s="242">
        <v>470</v>
      </c>
      <c r="AA471" s="96"/>
      <c r="AB471" s="96"/>
    </row>
    <row r="472" spans="1:28" s="57" customFormat="1" ht="22.8" customHeight="1">
      <c r="A472" s="96" t="s">
        <v>1216</v>
      </c>
      <c r="B472" s="95" t="s">
        <v>70</v>
      </c>
      <c r="C472" s="96" t="s">
        <v>17227</v>
      </c>
      <c r="D472" s="96" t="s">
        <v>19493</v>
      </c>
      <c r="E472" s="96" t="s">
        <v>19494</v>
      </c>
      <c r="F472" s="108" t="s">
        <v>988</v>
      </c>
      <c r="G472" s="163" t="s">
        <v>990</v>
      </c>
      <c r="H472" s="121">
        <v>45719</v>
      </c>
      <c r="I472" s="121">
        <v>45719</v>
      </c>
      <c r="J472" s="121">
        <v>37591</v>
      </c>
      <c r="K472" s="121">
        <v>26915</v>
      </c>
      <c r="L472" s="96" t="s">
        <v>921</v>
      </c>
      <c r="M472" s="95" t="s">
        <v>24</v>
      </c>
      <c r="N472" s="164" t="s">
        <v>26</v>
      </c>
      <c r="O472" s="269" t="s">
        <v>451</v>
      </c>
      <c r="P472" s="163" t="s">
        <v>992</v>
      </c>
      <c r="Q472" s="99" t="s">
        <v>922</v>
      </c>
      <c r="R472" s="95" t="s">
        <v>24247</v>
      </c>
      <c r="S472" s="257">
        <f t="shared" si="7"/>
        <v>48853</v>
      </c>
      <c r="T472" s="244" t="s">
        <v>17988</v>
      </c>
      <c r="U472" s="243" t="s">
        <v>687</v>
      </c>
      <c r="V472" s="305" t="str" cm="1">
        <f t="array" ref="V472">_xlfn.IFS(C472="","",COUNTIF(C472,"ตำแหน่งว่าง*"),"ว่าง",COUNTIF(C472,"&lt;&gt;ตำแหน่งว่าง*"),"คนครอง")</f>
        <v>คนครอง</v>
      </c>
      <c r="W472" s="242">
        <v>31</v>
      </c>
      <c r="X472" s="98" t="s">
        <v>989</v>
      </c>
      <c r="Y472" s="98" t="s">
        <v>991</v>
      </c>
      <c r="Z472" s="242">
        <v>471</v>
      </c>
      <c r="AA472" s="96" t="s">
        <v>24803</v>
      </c>
      <c r="AB472" s="96"/>
    </row>
    <row r="473" spans="1:28" s="57" customFormat="1" ht="22.8" customHeight="1">
      <c r="A473" s="103" t="s">
        <v>93</v>
      </c>
      <c r="B473" s="95" t="s">
        <v>20</v>
      </c>
      <c r="C473" s="103" t="s">
        <v>17230</v>
      </c>
      <c r="D473" s="96" t="s">
        <v>19517</v>
      </c>
      <c r="E473" s="96" t="s">
        <v>19518</v>
      </c>
      <c r="F473" s="108" t="s">
        <v>993</v>
      </c>
      <c r="G473" s="163" t="s">
        <v>995</v>
      </c>
      <c r="H473" s="121">
        <v>44537</v>
      </c>
      <c r="I473" s="121">
        <v>44537</v>
      </c>
      <c r="J473" s="121">
        <v>37130</v>
      </c>
      <c r="K473" s="121">
        <v>24543</v>
      </c>
      <c r="L473" s="103" t="s">
        <v>996</v>
      </c>
      <c r="M473" s="99" t="s">
        <v>997</v>
      </c>
      <c r="N473" s="164" t="s">
        <v>26</v>
      </c>
      <c r="O473" s="269" t="s">
        <v>451</v>
      </c>
      <c r="P473" s="163" t="s">
        <v>991</v>
      </c>
      <c r="Q473" s="99" t="s">
        <v>998</v>
      </c>
      <c r="R473" s="99" t="s">
        <v>185</v>
      </c>
      <c r="S473" s="257">
        <f t="shared" si="7"/>
        <v>46661</v>
      </c>
      <c r="T473" s="244" t="s">
        <v>17988</v>
      </c>
      <c r="U473" s="243" t="s">
        <v>687</v>
      </c>
      <c r="V473" s="305" t="str" cm="1">
        <f t="array" ref="V473">_xlfn.IFS(C473="","",COUNTIF(C473,"ตำแหน่งว่าง*"),"ว่าง",COUNTIF(C473,"&lt;&gt;ตำแหน่งว่าง*"),"คนครอง")</f>
        <v>คนครอง</v>
      </c>
      <c r="W473" s="242">
        <v>32</v>
      </c>
      <c r="X473" s="98" t="s">
        <v>994</v>
      </c>
      <c r="Y473" s="98" t="s">
        <v>991</v>
      </c>
      <c r="Z473" s="242">
        <v>472</v>
      </c>
      <c r="AA473" s="96" t="s">
        <v>24804</v>
      </c>
      <c r="AB473" s="96"/>
    </row>
    <row r="474" spans="1:28" s="57" customFormat="1" ht="22.8" customHeight="1">
      <c r="A474" s="96" t="s">
        <v>93</v>
      </c>
      <c r="B474" s="95" t="s">
        <v>20</v>
      </c>
      <c r="C474" s="96" t="s">
        <v>16793</v>
      </c>
      <c r="D474" s="96" t="s">
        <v>19519</v>
      </c>
      <c r="E474" s="96" t="s">
        <v>19520</v>
      </c>
      <c r="F474" s="108" t="s">
        <v>993</v>
      </c>
      <c r="G474" s="163" t="s">
        <v>1000</v>
      </c>
      <c r="H474" s="121">
        <v>45260</v>
      </c>
      <c r="I474" s="121">
        <v>44187</v>
      </c>
      <c r="J474" s="121">
        <v>34605</v>
      </c>
      <c r="K474" s="121">
        <v>24959</v>
      </c>
      <c r="L474" s="96" t="s">
        <v>717</v>
      </c>
      <c r="M474" s="95" t="s">
        <v>718</v>
      </c>
      <c r="N474" s="164" t="s">
        <v>26</v>
      </c>
      <c r="O474" s="269" t="s">
        <v>451</v>
      </c>
      <c r="P474" s="163" t="s">
        <v>991</v>
      </c>
      <c r="Q474" s="99" t="s">
        <v>719</v>
      </c>
      <c r="R474" s="95" t="s">
        <v>16781</v>
      </c>
      <c r="S474" s="257">
        <f t="shared" si="7"/>
        <v>47027</v>
      </c>
      <c r="T474" s="244" t="s">
        <v>17988</v>
      </c>
      <c r="U474" s="243" t="s">
        <v>687</v>
      </c>
      <c r="V474" s="305" t="str" cm="1">
        <f t="array" ref="V474">_xlfn.IFS(C474="","",COUNTIF(C474,"ตำแหน่งว่าง*"),"ว่าง",COUNTIF(C474,"&lt;&gt;ตำแหน่งว่าง*"),"คนครอง")</f>
        <v>คนครอง</v>
      </c>
      <c r="W474" s="242">
        <v>32</v>
      </c>
      <c r="X474" s="98" t="s">
        <v>999</v>
      </c>
      <c r="Y474" s="98" t="s">
        <v>991</v>
      </c>
      <c r="Z474" s="242">
        <v>473</v>
      </c>
      <c r="AA474" s="96" t="s">
        <v>24805</v>
      </c>
      <c r="AB474" s="96" t="s">
        <v>24674</v>
      </c>
    </row>
    <row r="475" spans="1:28" s="57" customFormat="1" ht="22.8" customHeight="1">
      <c r="A475" s="96" t="s">
        <v>93</v>
      </c>
      <c r="B475" s="99" t="s">
        <v>20</v>
      </c>
      <c r="C475" s="103" t="s">
        <v>2271</v>
      </c>
      <c r="D475" s="96" t="s">
        <v>19647</v>
      </c>
      <c r="E475" s="96" t="s">
        <v>19648</v>
      </c>
      <c r="F475" s="108" t="s">
        <v>1002</v>
      </c>
      <c r="G475" s="163" t="s">
        <v>1004</v>
      </c>
      <c r="H475" s="121">
        <v>45719</v>
      </c>
      <c r="I475" s="121">
        <v>43812</v>
      </c>
      <c r="J475" s="121">
        <v>41045</v>
      </c>
      <c r="K475" s="121">
        <v>27838</v>
      </c>
      <c r="L475" s="103" t="s">
        <v>24995</v>
      </c>
      <c r="M475" s="99" t="s">
        <v>102</v>
      </c>
      <c r="N475" s="164" t="s">
        <v>26</v>
      </c>
      <c r="O475" s="269" t="s">
        <v>451</v>
      </c>
      <c r="P475" s="163" t="s">
        <v>991</v>
      </c>
      <c r="Q475" s="99" t="s">
        <v>2276</v>
      </c>
      <c r="R475" s="95" t="s">
        <v>24247</v>
      </c>
      <c r="S475" s="257">
        <f t="shared" si="7"/>
        <v>49949</v>
      </c>
      <c r="T475" s="244" t="s">
        <v>17988</v>
      </c>
      <c r="U475" s="243" t="s">
        <v>687</v>
      </c>
      <c r="V475" s="305" t="str" cm="1">
        <f t="array" ref="V475">_xlfn.IFS(C475="","",COUNTIF(C475,"ตำแหน่งว่าง*"),"ว่าง",COUNTIF(C475,"&lt;&gt;ตำแหน่งว่าง*"),"คนครอง")</f>
        <v>คนครอง</v>
      </c>
      <c r="W475" s="242">
        <v>41</v>
      </c>
      <c r="X475" s="98" t="s">
        <v>1003</v>
      </c>
      <c r="Y475" s="98" t="s">
        <v>991</v>
      </c>
      <c r="Z475" s="242">
        <v>474</v>
      </c>
      <c r="AA475" s="96" t="s">
        <v>24747</v>
      </c>
      <c r="AB475" s="96" t="s">
        <v>24681</v>
      </c>
    </row>
    <row r="476" spans="1:28" s="57" customFormat="1" ht="22.8" customHeight="1">
      <c r="A476" s="96" t="s">
        <v>93</v>
      </c>
      <c r="B476" s="95" t="s">
        <v>70</v>
      </c>
      <c r="C476" s="96" t="s">
        <v>16808</v>
      </c>
      <c r="D476" s="96" t="s">
        <v>19523</v>
      </c>
      <c r="E476" s="96" t="s">
        <v>19524</v>
      </c>
      <c r="F476" s="108" t="s">
        <v>1002</v>
      </c>
      <c r="G476" s="163" t="s">
        <v>1008</v>
      </c>
      <c r="H476" s="121">
        <v>45260</v>
      </c>
      <c r="I476" s="121">
        <v>43812</v>
      </c>
      <c r="J476" s="121">
        <v>41045</v>
      </c>
      <c r="K476" s="121">
        <v>24849</v>
      </c>
      <c r="L476" s="96" t="s">
        <v>148</v>
      </c>
      <c r="M476" s="95" t="s">
        <v>32</v>
      </c>
      <c r="N476" s="164" t="s">
        <v>26</v>
      </c>
      <c r="O476" s="269" t="s">
        <v>451</v>
      </c>
      <c r="P476" s="163" t="s">
        <v>991</v>
      </c>
      <c r="Q476" s="99" t="s">
        <v>16809</v>
      </c>
      <c r="R476" s="95" t="s">
        <v>16781</v>
      </c>
      <c r="S476" s="257">
        <f t="shared" si="7"/>
        <v>47027</v>
      </c>
      <c r="T476" s="244" t="s">
        <v>17988</v>
      </c>
      <c r="U476" s="243" t="s">
        <v>687</v>
      </c>
      <c r="V476" s="305" t="str" cm="1">
        <f t="array" ref="V476">_xlfn.IFS(C476="","",COUNTIF(C476,"ตำแหน่งว่าง*"),"ว่าง",COUNTIF(C476,"&lt;&gt;ตำแหน่งว่าง*"),"คนครอง")</f>
        <v>คนครอง</v>
      </c>
      <c r="W476" s="242">
        <v>41</v>
      </c>
      <c r="X476" s="98" t="s">
        <v>1007</v>
      </c>
      <c r="Y476" s="98" t="s">
        <v>991</v>
      </c>
      <c r="Z476" s="242">
        <v>475</v>
      </c>
      <c r="AA476" s="96" t="s">
        <v>24806</v>
      </c>
      <c r="AB476" s="96"/>
    </row>
    <row r="477" spans="1:28" s="57" customFormat="1" ht="22.8" customHeight="1">
      <c r="A477" s="96" t="s">
        <v>93</v>
      </c>
      <c r="B477" s="95" t="s">
        <v>70</v>
      </c>
      <c r="C477" s="96" t="s">
        <v>1009</v>
      </c>
      <c r="D477" s="96" t="s">
        <v>19525</v>
      </c>
      <c r="E477" s="96" t="s">
        <v>19526</v>
      </c>
      <c r="F477" s="108" t="s">
        <v>1002</v>
      </c>
      <c r="G477" s="163" t="s">
        <v>1011</v>
      </c>
      <c r="H477" s="121">
        <v>44537</v>
      </c>
      <c r="I477" s="121">
        <v>44537</v>
      </c>
      <c r="J477" s="121">
        <v>41137</v>
      </c>
      <c r="K477" s="121">
        <v>25153</v>
      </c>
      <c r="L477" s="96" t="s">
        <v>1012</v>
      </c>
      <c r="M477" s="95" t="s">
        <v>191</v>
      </c>
      <c r="N477" s="164" t="s">
        <v>26</v>
      </c>
      <c r="O477" s="269" t="s">
        <v>451</v>
      </c>
      <c r="P477" s="163" t="s">
        <v>991</v>
      </c>
      <c r="Q477" s="99" t="s">
        <v>1013</v>
      </c>
      <c r="R477" s="95" t="s">
        <v>185</v>
      </c>
      <c r="S477" s="257">
        <f t="shared" si="7"/>
        <v>47392</v>
      </c>
      <c r="T477" s="244" t="s">
        <v>17988</v>
      </c>
      <c r="U477" s="243" t="s">
        <v>687</v>
      </c>
      <c r="V477" s="305" t="str" cm="1">
        <f t="array" ref="V477">_xlfn.IFS(C477="","",COUNTIF(C477,"ตำแหน่งว่าง*"),"ว่าง",COUNTIF(C477,"&lt;&gt;ตำแหน่งว่าง*"),"คนครอง")</f>
        <v>คนครอง</v>
      </c>
      <c r="W477" s="242">
        <v>41</v>
      </c>
      <c r="X477" s="98" t="s">
        <v>1010</v>
      </c>
      <c r="Y477" s="98" t="s">
        <v>991</v>
      </c>
      <c r="Z477" s="242">
        <v>476</v>
      </c>
      <c r="AA477" s="96" t="s">
        <v>24763</v>
      </c>
      <c r="AB477" s="96" t="s">
        <v>24651</v>
      </c>
    </row>
    <row r="478" spans="1:28" s="88" customFormat="1" ht="22.8" customHeight="1">
      <c r="A478" s="103" t="s">
        <v>93</v>
      </c>
      <c r="B478" s="95" t="s">
        <v>70</v>
      </c>
      <c r="C478" s="96" t="s">
        <v>17231</v>
      </c>
      <c r="D478" s="96" t="s">
        <v>19527</v>
      </c>
      <c r="E478" s="96" t="s">
        <v>19528</v>
      </c>
      <c r="F478" s="108" t="s">
        <v>1002</v>
      </c>
      <c r="G478" s="163" t="s">
        <v>1015</v>
      </c>
      <c r="H478" s="121">
        <v>44537</v>
      </c>
      <c r="I478" s="121">
        <v>43812</v>
      </c>
      <c r="J478" s="121">
        <v>41137</v>
      </c>
      <c r="K478" s="121">
        <v>31070</v>
      </c>
      <c r="L478" s="103" t="s">
        <v>24996</v>
      </c>
      <c r="M478" s="99" t="s">
        <v>341</v>
      </c>
      <c r="N478" s="164" t="s">
        <v>26</v>
      </c>
      <c r="O478" s="269" t="s">
        <v>451</v>
      </c>
      <c r="P478" s="163" t="s">
        <v>991</v>
      </c>
      <c r="Q478" s="99" t="s">
        <v>1016</v>
      </c>
      <c r="R478" s="99" t="s">
        <v>185</v>
      </c>
      <c r="S478" s="257">
        <f t="shared" si="7"/>
        <v>53236</v>
      </c>
      <c r="T478" s="244" t="s">
        <v>17988</v>
      </c>
      <c r="U478" s="243" t="s">
        <v>687</v>
      </c>
      <c r="V478" s="305" t="str" cm="1">
        <f t="array" ref="V478">_xlfn.IFS(C478="","",COUNTIF(C478,"ตำแหน่งว่าง*"),"ว่าง",COUNTIF(C478,"&lt;&gt;ตำแหน่งว่าง*"),"คนครอง")</f>
        <v>คนครอง</v>
      </c>
      <c r="W478" s="242">
        <v>41</v>
      </c>
      <c r="X478" s="98" t="s">
        <v>1014</v>
      </c>
      <c r="Y478" s="98" t="s">
        <v>991</v>
      </c>
      <c r="Z478" s="242">
        <v>477</v>
      </c>
      <c r="AA478" s="96" t="s">
        <v>24735</v>
      </c>
      <c r="AB478" s="96" t="s">
        <v>24629</v>
      </c>
    </row>
    <row r="479" spans="1:28" s="57" customFormat="1" ht="22.8" customHeight="1">
      <c r="A479" s="103" t="s">
        <v>154</v>
      </c>
      <c r="B479" s="99" t="s">
        <v>70</v>
      </c>
      <c r="C479" s="103" t="s">
        <v>1017</v>
      </c>
      <c r="D479" s="96" t="s">
        <v>19529</v>
      </c>
      <c r="E479" s="96" t="s">
        <v>19530</v>
      </c>
      <c r="F479" s="108" t="s">
        <v>1018</v>
      </c>
      <c r="G479" s="163" t="s">
        <v>1020</v>
      </c>
      <c r="H479" s="121">
        <v>42604</v>
      </c>
      <c r="I479" s="121">
        <v>41045</v>
      </c>
      <c r="J479" s="121">
        <v>41045</v>
      </c>
      <c r="K479" s="121">
        <v>24459</v>
      </c>
      <c r="L479" s="103" t="s">
        <v>1021</v>
      </c>
      <c r="M479" s="99" t="s">
        <v>24</v>
      </c>
      <c r="N479" s="164" t="s">
        <v>26</v>
      </c>
      <c r="O479" s="269" t="s">
        <v>451</v>
      </c>
      <c r="P479" s="163" t="s">
        <v>991</v>
      </c>
      <c r="Q479" s="99" t="s">
        <v>1022</v>
      </c>
      <c r="R479" s="99" t="s">
        <v>1023</v>
      </c>
      <c r="S479" s="257">
        <f t="shared" si="7"/>
        <v>46661</v>
      </c>
      <c r="T479" s="244" t="s">
        <v>17988</v>
      </c>
      <c r="U479" s="243" t="s">
        <v>687</v>
      </c>
      <c r="V479" s="305" t="str" cm="1">
        <f t="array" ref="V479">_xlfn.IFS(C479="","",COUNTIF(C479,"ตำแหน่งว่าง*"),"ว่าง",COUNTIF(C479,"&lt;&gt;ตำแหน่งว่าง*"),"คนครอง")</f>
        <v>คนครอง</v>
      </c>
      <c r="W479" s="242">
        <v>42</v>
      </c>
      <c r="X479" s="98" t="s">
        <v>1019</v>
      </c>
      <c r="Y479" s="98" t="s">
        <v>991</v>
      </c>
      <c r="Z479" s="242">
        <v>478</v>
      </c>
      <c r="AA479" s="96" t="s">
        <v>24747</v>
      </c>
      <c r="AB479" s="96" t="s">
        <v>24629</v>
      </c>
    </row>
    <row r="480" spans="1:28" s="88" customFormat="1" ht="22.8" customHeight="1">
      <c r="A480" s="97" t="s">
        <v>154</v>
      </c>
      <c r="B480" s="99" t="s">
        <v>70</v>
      </c>
      <c r="C480" s="103" t="s">
        <v>1024</v>
      </c>
      <c r="D480" s="96" t="s">
        <v>19531</v>
      </c>
      <c r="E480" s="96" t="s">
        <v>19532</v>
      </c>
      <c r="F480" s="108" t="s">
        <v>1018</v>
      </c>
      <c r="G480" s="163" t="s">
        <v>1026</v>
      </c>
      <c r="H480" s="121">
        <v>44999</v>
      </c>
      <c r="I480" s="121">
        <v>44136</v>
      </c>
      <c r="J480" s="121">
        <v>44136</v>
      </c>
      <c r="K480" s="121">
        <v>30066</v>
      </c>
      <c r="L480" s="103" t="s">
        <v>24997</v>
      </c>
      <c r="M480" s="99" t="s">
        <v>1027</v>
      </c>
      <c r="N480" s="164" t="s">
        <v>26</v>
      </c>
      <c r="O480" s="269" t="s">
        <v>451</v>
      </c>
      <c r="P480" s="163" t="s">
        <v>991</v>
      </c>
      <c r="Q480" s="99" t="s">
        <v>1028</v>
      </c>
      <c r="R480" s="99" t="s">
        <v>144</v>
      </c>
      <c r="S480" s="257">
        <f t="shared" si="7"/>
        <v>52140</v>
      </c>
      <c r="T480" s="244" t="s">
        <v>17988</v>
      </c>
      <c r="U480" s="243" t="s">
        <v>687</v>
      </c>
      <c r="V480" s="305" t="str" cm="1">
        <f t="array" ref="V480">_xlfn.IFS(C480="","",COUNTIF(C480,"ตำแหน่งว่าง*"),"ว่าง",COUNTIF(C480,"&lt;&gt;ตำแหน่งว่าง*"),"คนครอง")</f>
        <v>คนครอง</v>
      </c>
      <c r="W480" s="242">
        <v>42</v>
      </c>
      <c r="X480" s="98" t="s">
        <v>1025</v>
      </c>
      <c r="Y480" s="98" t="s">
        <v>991</v>
      </c>
      <c r="Z480" s="242">
        <v>479</v>
      </c>
      <c r="AA480" s="96"/>
      <c r="AB480" s="96" t="s">
        <v>24675</v>
      </c>
    </row>
    <row r="481" spans="1:28" s="57" customFormat="1" ht="22.8" customHeight="1">
      <c r="A481" s="96" t="s">
        <v>154</v>
      </c>
      <c r="B481" s="95" t="s">
        <v>70</v>
      </c>
      <c r="C481" s="96" t="s">
        <v>17997</v>
      </c>
      <c r="D481" s="96" t="s">
        <v>19533</v>
      </c>
      <c r="E481" s="96" t="s">
        <v>19534</v>
      </c>
      <c r="F481" s="108" t="s">
        <v>1018</v>
      </c>
      <c r="G481" s="163" t="s">
        <v>1031</v>
      </c>
      <c r="H481" s="121">
        <v>45322</v>
      </c>
      <c r="I481" s="121">
        <v>42917</v>
      </c>
      <c r="J481" s="121">
        <v>42917</v>
      </c>
      <c r="K481" s="121">
        <v>32467</v>
      </c>
      <c r="L481" s="103" t="s">
        <v>17998</v>
      </c>
      <c r="M481" s="95" t="s">
        <v>32</v>
      </c>
      <c r="N481" s="164" t="s">
        <v>26</v>
      </c>
      <c r="O481" s="269" t="s">
        <v>451</v>
      </c>
      <c r="P481" s="163" t="s">
        <v>991</v>
      </c>
      <c r="Q481" s="99" t="s">
        <v>17999</v>
      </c>
      <c r="R481" s="95" t="s">
        <v>17993</v>
      </c>
      <c r="S481" s="257">
        <f t="shared" si="7"/>
        <v>54697</v>
      </c>
      <c r="T481" s="244" t="s">
        <v>17988</v>
      </c>
      <c r="U481" s="243" t="s">
        <v>687</v>
      </c>
      <c r="V481" s="305" t="str" cm="1">
        <f t="array" ref="V481">_xlfn.IFS(C481="","",COUNTIF(C481,"ตำแหน่งว่าง*"),"ว่าง",COUNTIF(C481,"&lt;&gt;ตำแหน่งว่าง*"),"คนครอง")</f>
        <v>คนครอง</v>
      </c>
      <c r="W481" s="242">
        <v>42</v>
      </c>
      <c r="X481" s="98" t="s">
        <v>1030</v>
      </c>
      <c r="Y481" s="98" t="s">
        <v>991</v>
      </c>
      <c r="Z481" s="242">
        <v>480</v>
      </c>
      <c r="AA481" s="96" t="s">
        <v>24723</v>
      </c>
      <c r="AB481" s="96" t="s">
        <v>24624</v>
      </c>
    </row>
    <row r="482" spans="1:28" s="57" customFormat="1" ht="22.8" customHeight="1">
      <c r="A482" s="103"/>
      <c r="B482" s="95"/>
      <c r="C482" s="95" t="s">
        <v>60</v>
      </c>
      <c r="D482" s="96"/>
      <c r="E482" s="96"/>
      <c r="F482" s="108" t="s">
        <v>1018</v>
      </c>
      <c r="G482" s="163" t="s">
        <v>1034</v>
      </c>
      <c r="H482" s="121" t="s">
        <v>63</v>
      </c>
      <c r="I482" s="121" t="s">
        <v>63</v>
      </c>
      <c r="J482" s="121" t="s">
        <v>63</v>
      </c>
      <c r="K482" s="121" t="s">
        <v>63</v>
      </c>
      <c r="L482" s="109"/>
      <c r="M482" s="99"/>
      <c r="N482" s="164" t="s">
        <v>26</v>
      </c>
      <c r="O482" s="269" t="s">
        <v>451</v>
      </c>
      <c r="P482" s="163" t="s">
        <v>991</v>
      </c>
      <c r="Q482" s="99"/>
      <c r="R482" s="99"/>
      <c r="S482" s="257" t="str">
        <f t="shared" si="7"/>
        <v/>
      </c>
      <c r="T482" s="244" t="s">
        <v>17988</v>
      </c>
      <c r="U482" s="243" t="s">
        <v>687</v>
      </c>
      <c r="V482" s="305" t="str" cm="1">
        <f t="array" ref="V482">_xlfn.IFS(C482="","",COUNTIF(C482,"ตำแหน่งว่าง*"),"ว่าง",COUNTIF(C482,"&lt;&gt;ตำแหน่งว่าง*"),"คนครอง")</f>
        <v>ว่าง</v>
      </c>
      <c r="W482" s="242">
        <v>42</v>
      </c>
      <c r="X482" s="98" t="s">
        <v>1033</v>
      </c>
      <c r="Y482" s="98" t="s">
        <v>991</v>
      </c>
      <c r="Z482" s="242">
        <v>481</v>
      </c>
      <c r="AA482" s="96"/>
      <c r="AB482" s="96"/>
    </row>
    <row r="483" spans="1:28" s="57" customFormat="1" ht="22.8" customHeight="1">
      <c r="A483" s="96" t="s">
        <v>154</v>
      </c>
      <c r="B483" s="95" t="s">
        <v>70</v>
      </c>
      <c r="C483" s="96" t="s">
        <v>1035</v>
      </c>
      <c r="D483" s="96" t="s">
        <v>19535</v>
      </c>
      <c r="E483" s="96" t="s">
        <v>19536</v>
      </c>
      <c r="F483" s="108" t="s">
        <v>1018</v>
      </c>
      <c r="G483" s="163" t="s">
        <v>1037</v>
      </c>
      <c r="H483" s="121">
        <v>44243</v>
      </c>
      <c r="I483" s="121">
        <v>41989</v>
      </c>
      <c r="J483" s="121">
        <v>41989</v>
      </c>
      <c r="K483" s="121">
        <v>30614</v>
      </c>
      <c r="L483" s="96" t="s">
        <v>1038</v>
      </c>
      <c r="M483" s="95" t="s">
        <v>1039</v>
      </c>
      <c r="N483" s="164" t="s">
        <v>26</v>
      </c>
      <c r="O483" s="269" t="s">
        <v>451</v>
      </c>
      <c r="P483" s="163" t="s">
        <v>991</v>
      </c>
      <c r="Q483" s="99" t="s">
        <v>1040</v>
      </c>
      <c r="R483" s="95" t="s">
        <v>279</v>
      </c>
      <c r="S483" s="257">
        <f t="shared" si="7"/>
        <v>52871</v>
      </c>
      <c r="T483" s="244" t="s">
        <v>17988</v>
      </c>
      <c r="U483" s="243" t="s">
        <v>687</v>
      </c>
      <c r="V483" s="305" t="str" cm="1">
        <f t="array" ref="V483">_xlfn.IFS(C483="","",COUNTIF(C483,"ตำแหน่งว่าง*"),"ว่าง",COUNTIF(C483,"&lt;&gt;ตำแหน่งว่าง*"),"คนครอง")</f>
        <v>คนครอง</v>
      </c>
      <c r="W483" s="242">
        <v>42</v>
      </c>
      <c r="X483" s="98" t="s">
        <v>1036</v>
      </c>
      <c r="Y483" s="98" t="s">
        <v>991</v>
      </c>
      <c r="Z483" s="242">
        <v>482</v>
      </c>
      <c r="AA483" s="96" t="s">
        <v>24807</v>
      </c>
      <c r="AB483" s="96" t="s">
        <v>24639</v>
      </c>
    </row>
    <row r="484" spans="1:28" s="57" customFormat="1" ht="22.8" customHeight="1">
      <c r="A484" s="103" t="s">
        <v>154</v>
      </c>
      <c r="B484" s="99" t="s">
        <v>70</v>
      </c>
      <c r="C484" s="103" t="s">
        <v>1041</v>
      </c>
      <c r="D484" s="96" t="s">
        <v>19237</v>
      </c>
      <c r="E484" s="96" t="s">
        <v>19537</v>
      </c>
      <c r="F484" s="108" t="s">
        <v>1018</v>
      </c>
      <c r="G484" s="163" t="s">
        <v>1043</v>
      </c>
      <c r="H484" s="121">
        <v>41137</v>
      </c>
      <c r="I484" s="121">
        <v>41137</v>
      </c>
      <c r="J484" s="121">
        <v>41137</v>
      </c>
      <c r="K484" s="121">
        <v>27749</v>
      </c>
      <c r="L484" s="103" t="s">
        <v>1044</v>
      </c>
      <c r="M484" s="99" t="s">
        <v>24</v>
      </c>
      <c r="N484" s="164" t="s">
        <v>26</v>
      </c>
      <c r="O484" s="269" t="s">
        <v>451</v>
      </c>
      <c r="P484" s="163" t="s">
        <v>991</v>
      </c>
      <c r="Q484" s="99" t="s">
        <v>1045</v>
      </c>
      <c r="R484" s="99" t="s">
        <v>833</v>
      </c>
      <c r="S484" s="257">
        <f t="shared" si="7"/>
        <v>49949</v>
      </c>
      <c r="T484" s="244" t="s">
        <v>17988</v>
      </c>
      <c r="U484" s="243" t="s">
        <v>687</v>
      </c>
      <c r="V484" s="305" t="str" cm="1">
        <f t="array" ref="V484">_xlfn.IFS(C484="","",COUNTIF(C484,"ตำแหน่งว่าง*"),"ว่าง",COUNTIF(C484,"&lt;&gt;ตำแหน่งว่าง*"),"คนครอง")</f>
        <v>คนครอง</v>
      </c>
      <c r="W484" s="242">
        <v>42</v>
      </c>
      <c r="X484" s="98" t="s">
        <v>1042</v>
      </c>
      <c r="Y484" s="98" t="s">
        <v>991</v>
      </c>
      <c r="Z484" s="242">
        <v>483</v>
      </c>
      <c r="AA484" s="96" t="s">
        <v>24735</v>
      </c>
      <c r="AB484" s="96" t="s">
        <v>24672</v>
      </c>
    </row>
    <row r="485" spans="1:28" s="57" customFormat="1" ht="22.8" customHeight="1">
      <c r="A485" s="96" t="s">
        <v>154</v>
      </c>
      <c r="B485" s="95" t="s">
        <v>70</v>
      </c>
      <c r="C485" s="96" t="s">
        <v>1046</v>
      </c>
      <c r="D485" s="96" t="s">
        <v>19443</v>
      </c>
      <c r="E485" s="96" t="s">
        <v>19538</v>
      </c>
      <c r="F485" s="108" t="s">
        <v>1018</v>
      </c>
      <c r="G485" s="163" t="s">
        <v>1048</v>
      </c>
      <c r="H485" s="121">
        <v>43656</v>
      </c>
      <c r="I485" s="121">
        <v>41045</v>
      </c>
      <c r="J485" s="121">
        <v>41045</v>
      </c>
      <c r="K485" s="121">
        <v>26394</v>
      </c>
      <c r="L485" s="96" t="s">
        <v>1049</v>
      </c>
      <c r="M485" s="95" t="s">
        <v>1050</v>
      </c>
      <c r="N485" s="164" t="s">
        <v>26</v>
      </c>
      <c r="O485" s="269" t="s">
        <v>451</v>
      </c>
      <c r="P485" s="163" t="s">
        <v>991</v>
      </c>
      <c r="Q485" s="99" t="s">
        <v>1051</v>
      </c>
      <c r="R485" s="95" t="s">
        <v>167</v>
      </c>
      <c r="S485" s="257">
        <f t="shared" si="7"/>
        <v>48488</v>
      </c>
      <c r="T485" s="244" t="s">
        <v>17988</v>
      </c>
      <c r="U485" s="243" t="s">
        <v>687</v>
      </c>
      <c r="V485" s="305" t="str" cm="1">
        <f t="array" ref="V485">_xlfn.IFS(C485="","",COUNTIF(C485,"ตำแหน่งว่าง*"),"ว่าง",COUNTIF(C485,"&lt;&gt;ตำแหน่งว่าง*"),"คนครอง")</f>
        <v>คนครอง</v>
      </c>
      <c r="W485" s="242">
        <v>42</v>
      </c>
      <c r="X485" s="98" t="s">
        <v>1047</v>
      </c>
      <c r="Y485" s="98" t="s">
        <v>991</v>
      </c>
      <c r="Z485" s="242">
        <v>484</v>
      </c>
      <c r="AA485" s="96" t="s">
        <v>24747</v>
      </c>
      <c r="AB485" s="96" t="s">
        <v>24651</v>
      </c>
    </row>
    <row r="486" spans="1:28" s="88" customFormat="1" ht="22.8" customHeight="1">
      <c r="A486" s="205" t="s">
        <v>333</v>
      </c>
      <c r="B486" s="26" t="s">
        <v>70</v>
      </c>
      <c r="C486" s="205" t="s">
        <v>8832</v>
      </c>
      <c r="D486" s="27" t="s">
        <v>22195</v>
      </c>
      <c r="E486" s="27" t="s">
        <v>22196</v>
      </c>
      <c r="F486" s="108" t="s">
        <v>1018</v>
      </c>
      <c r="G486" s="163" t="s">
        <v>1053</v>
      </c>
      <c r="H486" s="121">
        <v>45565</v>
      </c>
      <c r="I486" s="121">
        <v>45565</v>
      </c>
      <c r="J486" s="121">
        <v>45565</v>
      </c>
      <c r="K486" s="128">
        <v>34720</v>
      </c>
      <c r="L486" s="19" t="s">
        <v>24212</v>
      </c>
      <c r="M486" s="3" t="s">
        <v>8426</v>
      </c>
      <c r="N486" s="164" t="s">
        <v>26</v>
      </c>
      <c r="O486" s="269" t="s">
        <v>451</v>
      </c>
      <c r="P486" s="163" t="s">
        <v>991</v>
      </c>
      <c r="Q486" s="99" t="s">
        <v>8835</v>
      </c>
      <c r="R486" s="99" t="s">
        <v>24211</v>
      </c>
      <c r="S486" s="257">
        <f t="shared" si="7"/>
        <v>56888</v>
      </c>
      <c r="T486" s="244" t="s">
        <v>17988</v>
      </c>
      <c r="U486" s="243" t="s">
        <v>687</v>
      </c>
      <c r="V486" s="305" t="str" cm="1">
        <f t="array" ref="V486">_xlfn.IFS(C486="","",COUNTIF(C486,"ตำแหน่งว่าง*"),"ว่าง",COUNTIF(C486,"&lt;&gt;ตำแหน่งว่าง*"),"คนครอง")</f>
        <v>คนครอง</v>
      </c>
      <c r="W486" s="242">
        <v>42</v>
      </c>
      <c r="X486" s="98" t="s">
        <v>1052</v>
      </c>
      <c r="Y486" s="98" t="s">
        <v>991</v>
      </c>
      <c r="Z486" s="242">
        <v>485</v>
      </c>
      <c r="AA486" s="96"/>
      <c r="AB486" s="96" t="s">
        <v>24662</v>
      </c>
    </row>
    <row r="487" spans="1:28" s="89" customFormat="1" ht="22.8" customHeight="1">
      <c r="A487" s="103"/>
      <c r="B487" s="95"/>
      <c r="C487" s="99" t="s">
        <v>60</v>
      </c>
      <c r="D487" s="96"/>
      <c r="E487" s="96"/>
      <c r="F487" s="108" t="s">
        <v>1018</v>
      </c>
      <c r="G487" s="163" t="s">
        <v>1055</v>
      </c>
      <c r="H487" s="121"/>
      <c r="I487" s="121"/>
      <c r="J487" s="121"/>
      <c r="K487" s="121"/>
      <c r="L487" s="103"/>
      <c r="M487" s="99"/>
      <c r="N487" s="164" t="s">
        <v>26</v>
      </c>
      <c r="O487" s="269" t="s">
        <v>451</v>
      </c>
      <c r="P487" s="163" t="s">
        <v>991</v>
      </c>
      <c r="Q487" s="99"/>
      <c r="R487" s="99"/>
      <c r="S487" s="257" t="str">
        <f t="shared" si="7"/>
        <v/>
      </c>
      <c r="T487" s="244" t="s">
        <v>17988</v>
      </c>
      <c r="U487" s="243" t="s">
        <v>687</v>
      </c>
      <c r="V487" s="305" t="str" cm="1">
        <f t="array" ref="V487">_xlfn.IFS(C487="","",COUNTIF(C487,"ตำแหน่งว่าง*"),"ว่าง",COUNTIF(C487,"&lt;&gt;ตำแหน่งว่าง*"),"คนครอง")</f>
        <v>ว่าง</v>
      </c>
      <c r="W487" s="242">
        <v>42</v>
      </c>
      <c r="X487" s="98" t="s">
        <v>1054</v>
      </c>
      <c r="Y487" s="98" t="s">
        <v>991</v>
      </c>
      <c r="Z487" s="242">
        <v>486</v>
      </c>
      <c r="AA487" s="96"/>
      <c r="AB487" s="96"/>
    </row>
    <row r="488" spans="1:28" s="89" customFormat="1" ht="22.8" customHeight="1">
      <c r="A488" s="205" t="s">
        <v>333</v>
      </c>
      <c r="B488" s="26" t="s">
        <v>20</v>
      </c>
      <c r="C488" s="205" t="s">
        <v>8804</v>
      </c>
      <c r="D488" s="27" t="s">
        <v>22185</v>
      </c>
      <c r="E488" s="27" t="s">
        <v>22186</v>
      </c>
      <c r="F488" s="108" t="s">
        <v>1018</v>
      </c>
      <c r="G488" s="163" t="s">
        <v>1057</v>
      </c>
      <c r="H488" s="121">
        <v>45565</v>
      </c>
      <c r="I488" s="121">
        <v>45565</v>
      </c>
      <c r="J488" s="121">
        <v>45565</v>
      </c>
      <c r="K488" s="128">
        <v>32888</v>
      </c>
      <c r="L488" s="19" t="s">
        <v>8807</v>
      </c>
      <c r="M488" s="3" t="s">
        <v>8426</v>
      </c>
      <c r="N488" s="164" t="s">
        <v>26</v>
      </c>
      <c r="O488" s="269" t="s">
        <v>451</v>
      </c>
      <c r="P488" s="163" t="s">
        <v>991</v>
      </c>
      <c r="Q488" s="26" t="s">
        <v>8808</v>
      </c>
      <c r="R488" s="99" t="s">
        <v>24211</v>
      </c>
      <c r="S488" s="257">
        <f t="shared" si="7"/>
        <v>55062</v>
      </c>
      <c r="T488" s="244" t="s">
        <v>17988</v>
      </c>
      <c r="U488" s="243" t="s">
        <v>687</v>
      </c>
      <c r="V488" s="305" t="str" cm="1">
        <f t="array" ref="V488">_xlfn.IFS(C488="","",COUNTIF(C488,"ตำแหน่งว่าง*"),"ว่าง",COUNTIF(C488,"&lt;&gt;ตำแหน่งว่าง*"),"คนครอง")</f>
        <v>คนครอง</v>
      </c>
      <c r="W488" s="242">
        <v>42</v>
      </c>
      <c r="X488" s="98" t="s">
        <v>1056</v>
      </c>
      <c r="Y488" s="98" t="s">
        <v>991</v>
      </c>
      <c r="Z488" s="242">
        <v>487</v>
      </c>
      <c r="AA488" s="96"/>
      <c r="AB488" s="96" t="s">
        <v>24662</v>
      </c>
    </row>
    <row r="489" spans="1:28" s="57" customFormat="1" ht="22.8" customHeight="1">
      <c r="A489" s="205" t="s">
        <v>333</v>
      </c>
      <c r="B489" s="26" t="s">
        <v>20</v>
      </c>
      <c r="C489" s="205" t="s">
        <v>24385</v>
      </c>
      <c r="D489" s="27" t="s">
        <v>24386</v>
      </c>
      <c r="E489" s="27" t="s">
        <v>24620</v>
      </c>
      <c r="F489" s="108" t="s">
        <v>1018</v>
      </c>
      <c r="G489" s="163" t="s">
        <v>1059</v>
      </c>
      <c r="H489" s="121">
        <v>45565</v>
      </c>
      <c r="I489" s="121">
        <v>45565</v>
      </c>
      <c r="J489" s="121">
        <v>45565</v>
      </c>
      <c r="K489" s="128">
        <v>36207</v>
      </c>
      <c r="L489" s="19" t="s">
        <v>13127</v>
      </c>
      <c r="M489" s="3" t="s">
        <v>1333</v>
      </c>
      <c r="N489" s="164" t="s">
        <v>26</v>
      </c>
      <c r="O489" s="269" t="s">
        <v>451</v>
      </c>
      <c r="P489" s="163" t="s">
        <v>991</v>
      </c>
      <c r="Q489" s="99" t="s">
        <v>8784</v>
      </c>
      <c r="R489" s="99" t="s">
        <v>24211</v>
      </c>
      <c r="S489" s="257">
        <f t="shared" si="7"/>
        <v>58349</v>
      </c>
      <c r="T489" s="244" t="s">
        <v>17988</v>
      </c>
      <c r="U489" s="243" t="s">
        <v>687</v>
      </c>
      <c r="V489" s="305" t="str" cm="1">
        <f t="array" ref="V489">_xlfn.IFS(C489="","",COUNTIF(C489,"ตำแหน่งว่าง*"),"ว่าง",COUNTIF(C489,"&lt;&gt;ตำแหน่งว่าง*"),"คนครอง")</f>
        <v>คนครอง</v>
      </c>
      <c r="W489" s="242">
        <v>42</v>
      </c>
      <c r="X489" s="98" t="s">
        <v>1058</v>
      </c>
      <c r="Y489" s="98" t="s">
        <v>991</v>
      </c>
      <c r="Z489" s="242">
        <v>488</v>
      </c>
      <c r="AA489" s="96"/>
      <c r="AB489" s="96" t="s">
        <v>24662</v>
      </c>
    </row>
    <row r="490" spans="1:28" s="53" customFormat="1" ht="22.8" customHeight="1">
      <c r="A490" s="103" t="s">
        <v>154</v>
      </c>
      <c r="B490" s="95" t="s">
        <v>20</v>
      </c>
      <c r="C490" s="103" t="s">
        <v>1060</v>
      </c>
      <c r="D490" s="96" t="s">
        <v>19539</v>
      </c>
      <c r="E490" s="96" t="s">
        <v>19540</v>
      </c>
      <c r="F490" s="108" t="s">
        <v>1018</v>
      </c>
      <c r="G490" s="163" t="s">
        <v>1062</v>
      </c>
      <c r="H490" s="121">
        <v>42604</v>
      </c>
      <c r="I490" s="121">
        <v>41045</v>
      </c>
      <c r="J490" s="121">
        <v>41045</v>
      </c>
      <c r="K490" s="121">
        <v>28564</v>
      </c>
      <c r="L490" s="103" t="s">
        <v>1063</v>
      </c>
      <c r="M490" s="99" t="s">
        <v>1064</v>
      </c>
      <c r="N490" s="164" t="s">
        <v>26</v>
      </c>
      <c r="O490" s="269" t="s">
        <v>451</v>
      </c>
      <c r="P490" s="163" t="s">
        <v>991</v>
      </c>
      <c r="Q490" s="99" t="s">
        <v>1065</v>
      </c>
      <c r="R490" s="99" t="s">
        <v>1066</v>
      </c>
      <c r="S490" s="257">
        <f t="shared" si="7"/>
        <v>50679</v>
      </c>
      <c r="T490" s="241" t="s">
        <v>17988</v>
      </c>
      <c r="U490" s="243" t="s">
        <v>687</v>
      </c>
      <c r="V490" s="305" t="str" cm="1">
        <f t="array" ref="V490">_xlfn.IFS(C490="","",COUNTIF(C490,"ตำแหน่งว่าง*"),"ว่าง",COUNTIF(C490,"&lt;&gt;ตำแหน่งว่าง*"),"คนครอง")</f>
        <v>คนครอง</v>
      </c>
      <c r="W490" s="242">
        <v>42</v>
      </c>
      <c r="X490" s="98" t="s">
        <v>1061</v>
      </c>
      <c r="Y490" s="98" t="s">
        <v>991</v>
      </c>
      <c r="Z490" s="242">
        <v>489</v>
      </c>
      <c r="AA490" s="96" t="s">
        <v>24808</v>
      </c>
      <c r="AB490" s="96" t="s">
        <v>24629</v>
      </c>
    </row>
    <row r="491" spans="1:28" s="53" customFormat="1" ht="22.8" customHeight="1">
      <c r="A491" s="103" t="s">
        <v>69</v>
      </c>
      <c r="B491" s="95" t="s">
        <v>20</v>
      </c>
      <c r="C491" s="103" t="s">
        <v>17232</v>
      </c>
      <c r="D491" s="96" t="s">
        <v>19541</v>
      </c>
      <c r="E491" s="96" t="s">
        <v>19542</v>
      </c>
      <c r="F491" s="101" t="s">
        <v>1067</v>
      </c>
      <c r="G491" s="163" t="s">
        <v>1069</v>
      </c>
      <c r="H491" s="121">
        <v>44531</v>
      </c>
      <c r="I491" s="121">
        <v>44531</v>
      </c>
      <c r="J491" s="121">
        <v>36557</v>
      </c>
      <c r="K491" s="121">
        <v>27939</v>
      </c>
      <c r="L491" s="103" t="s">
        <v>1070</v>
      </c>
      <c r="M491" s="99" t="s">
        <v>24</v>
      </c>
      <c r="N491" s="164" t="s">
        <v>26</v>
      </c>
      <c r="O491" s="266" t="s">
        <v>451</v>
      </c>
      <c r="P491" s="164" t="s">
        <v>991</v>
      </c>
      <c r="Q491" s="99" t="s">
        <v>1071</v>
      </c>
      <c r="R491" s="99" t="s">
        <v>1072</v>
      </c>
      <c r="S491" s="257">
        <f t="shared" si="7"/>
        <v>49949</v>
      </c>
      <c r="T491" s="241" t="s">
        <v>17989</v>
      </c>
      <c r="U491" s="243" t="s">
        <v>687</v>
      </c>
      <c r="V491" s="305" t="str" cm="1">
        <f t="array" ref="V491">_xlfn.IFS(C491="","",COUNTIF(C491,"ตำแหน่งว่าง*"),"ว่าง",COUNTIF(C491,"&lt;&gt;ตำแหน่งว่าง*"),"คนครอง")</f>
        <v>คนครอง</v>
      </c>
      <c r="W491" s="242">
        <v>31</v>
      </c>
      <c r="X491" s="98" t="s">
        <v>1068</v>
      </c>
      <c r="Y491" s="100" t="s">
        <v>991</v>
      </c>
      <c r="Z491" s="242">
        <v>490</v>
      </c>
      <c r="AA491" s="96"/>
      <c r="AB491" s="96" t="s">
        <v>24644</v>
      </c>
    </row>
    <row r="492" spans="1:28" s="55" customFormat="1" ht="22.8" customHeight="1">
      <c r="A492" s="96" t="s">
        <v>93</v>
      </c>
      <c r="B492" s="95" t="s">
        <v>20</v>
      </c>
      <c r="C492" s="96" t="s">
        <v>16799</v>
      </c>
      <c r="D492" s="96" t="s">
        <v>19422</v>
      </c>
      <c r="E492" s="96" t="s">
        <v>19423</v>
      </c>
      <c r="F492" s="101" t="s">
        <v>1073</v>
      </c>
      <c r="G492" s="163" t="s">
        <v>1075</v>
      </c>
      <c r="H492" s="121">
        <v>45719</v>
      </c>
      <c r="I492" s="121">
        <v>45260</v>
      </c>
      <c r="J492" s="121">
        <v>40203</v>
      </c>
      <c r="K492" s="121">
        <v>31693</v>
      </c>
      <c r="L492" s="96" t="s">
        <v>864</v>
      </c>
      <c r="M492" s="95" t="s">
        <v>230</v>
      </c>
      <c r="N492" s="164" t="s">
        <v>26</v>
      </c>
      <c r="O492" s="266" t="s">
        <v>451</v>
      </c>
      <c r="P492" s="164" t="s">
        <v>991</v>
      </c>
      <c r="Q492" s="99" t="s">
        <v>865</v>
      </c>
      <c r="R492" s="95" t="s">
        <v>24247</v>
      </c>
      <c r="S492" s="257">
        <f t="shared" si="7"/>
        <v>53966</v>
      </c>
      <c r="T492" s="241" t="s">
        <v>17989</v>
      </c>
      <c r="U492" s="243" t="s">
        <v>687</v>
      </c>
      <c r="V492" s="305" t="str" cm="1">
        <f t="array" ref="V492">_xlfn.IFS(C492="","",COUNTIF(C492,"ตำแหน่งว่าง*"),"ว่าง",COUNTIF(C492,"&lt;&gt;ตำแหน่งว่าง*"),"คนครอง")</f>
        <v>คนครอง</v>
      </c>
      <c r="W492" s="242">
        <v>32</v>
      </c>
      <c r="X492" s="98" t="s">
        <v>1074</v>
      </c>
      <c r="Y492" s="100" t="s">
        <v>991</v>
      </c>
      <c r="Z492" s="242">
        <v>491</v>
      </c>
      <c r="AA492" s="96"/>
      <c r="AB492" s="96"/>
    </row>
    <row r="493" spans="1:28" s="53" customFormat="1" ht="22.8" customHeight="1">
      <c r="A493" s="96" t="s">
        <v>93</v>
      </c>
      <c r="B493" s="95" t="s">
        <v>70</v>
      </c>
      <c r="C493" s="96" t="s">
        <v>17233</v>
      </c>
      <c r="D493" s="96" t="s">
        <v>19471</v>
      </c>
      <c r="E493" s="96" t="s">
        <v>19543</v>
      </c>
      <c r="F493" s="101" t="s">
        <v>1073</v>
      </c>
      <c r="G493" s="163" t="s">
        <v>1077</v>
      </c>
      <c r="H493" s="121">
        <v>44187</v>
      </c>
      <c r="I493" s="121">
        <v>44187</v>
      </c>
      <c r="J493" s="121">
        <v>37392</v>
      </c>
      <c r="K493" s="121">
        <v>28031</v>
      </c>
      <c r="L493" s="110" t="s">
        <v>1078</v>
      </c>
      <c r="M493" s="111" t="s">
        <v>383</v>
      </c>
      <c r="N493" s="164" t="s">
        <v>26</v>
      </c>
      <c r="O493" s="266" t="s">
        <v>451</v>
      </c>
      <c r="P493" s="164" t="s">
        <v>991</v>
      </c>
      <c r="Q493" s="99" t="s">
        <v>1079</v>
      </c>
      <c r="R493" s="95" t="s">
        <v>252</v>
      </c>
      <c r="S493" s="257">
        <f t="shared" si="7"/>
        <v>49949</v>
      </c>
      <c r="T493" s="241" t="s">
        <v>17989</v>
      </c>
      <c r="U493" s="243" t="s">
        <v>687</v>
      </c>
      <c r="V493" s="305" t="str" cm="1">
        <f t="array" ref="V493">_xlfn.IFS(C493="","",COUNTIF(C493,"ตำแหน่งว่าง*"),"ว่าง",COUNTIF(C493,"&lt;&gt;ตำแหน่งว่าง*"),"คนครอง")</f>
        <v>คนครอง</v>
      </c>
      <c r="W493" s="242">
        <v>32</v>
      </c>
      <c r="X493" s="98" t="s">
        <v>1076</v>
      </c>
      <c r="Y493" s="100" t="s">
        <v>991</v>
      </c>
      <c r="Z493" s="242">
        <v>492</v>
      </c>
      <c r="AA493" s="96" t="s">
        <v>24803</v>
      </c>
      <c r="AB493" s="96"/>
    </row>
    <row r="494" spans="1:28" s="53" customFormat="1" ht="22.8" customHeight="1">
      <c r="A494" s="103" t="s">
        <v>116</v>
      </c>
      <c r="B494" s="99" t="s">
        <v>70</v>
      </c>
      <c r="C494" s="103" t="s">
        <v>1080</v>
      </c>
      <c r="D494" s="96" t="s">
        <v>19544</v>
      </c>
      <c r="E494" s="96" t="s">
        <v>19545</v>
      </c>
      <c r="F494" s="101" t="s">
        <v>1081</v>
      </c>
      <c r="G494" s="163" t="s">
        <v>1083</v>
      </c>
      <c r="H494" s="121">
        <v>44187</v>
      </c>
      <c r="I494" s="121">
        <v>44187</v>
      </c>
      <c r="J494" s="121">
        <v>41137</v>
      </c>
      <c r="K494" s="121">
        <v>27161</v>
      </c>
      <c r="L494" s="103" t="s">
        <v>1084</v>
      </c>
      <c r="M494" s="99" t="s">
        <v>718</v>
      </c>
      <c r="N494" s="164" t="s">
        <v>26</v>
      </c>
      <c r="O494" s="266" t="s">
        <v>451</v>
      </c>
      <c r="P494" s="164" t="s">
        <v>991</v>
      </c>
      <c r="Q494" s="99" t="s">
        <v>1085</v>
      </c>
      <c r="R494" s="95" t="s">
        <v>252</v>
      </c>
      <c r="S494" s="257">
        <f t="shared" si="7"/>
        <v>49218</v>
      </c>
      <c r="T494" s="241" t="s">
        <v>17989</v>
      </c>
      <c r="U494" s="243" t="s">
        <v>687</v>
      </c>
      <c r="V494" s="305" t="str" cm="1">
        <f t="array" ref="V494">_xlfn.IFS(C494="","",COUNTIF(C494,"ตำแหน่งว่าง*"),"ว่าง",COUNTIF(C494,"&lt;&gt;ตำแหน่งว่าง*"),"คนครอง")</f>
        <v>คนครอง</v>
      </c>
      <c r="W494" s="242">
        <v>41</v>
      </c>
      <c r="X494" s="98" t="s">
        <v>1082</v>
      </c>
      <c r="Y494" s="100" t="s">
        <v>991</v>
      </c>
      <c r="Z494" s="242">
        <v>493</v>
      </c>
      <c r="AA494" s="96" t="s">
        <v>24742</v>
      </c>
      <c r="AB494" s="96" t="s">
        <v>24676</v>
      </c>
    </row>
    <row r="495" spans="1:28" s="53" customFormat="1" ht="22.8" customHeight="1">
      <c r="A495" s="96" t="s">
        <v>116</v>
      </c>
      <c r="B495" s="95" t="s">
        <v>20</v>
      </c>
      <c r="C495" s="96" t="s">
        <v>1086</v>
      </c>
      <c r="D495" s="96" t="s">
        <v>19546</v>
      </c>
      <c r="E495" s="96" t="s">
        <v>19547</v>
      </c>
      <c r="F495" s="101" t="s">
        <v>1081</v>
      </c>
      <c r="G495" s="163" t="s">
        <v>1088</v>
      </c>
      <c r="H495" s="121">
        <v>44967</v>
      </c>
      <c r="I495" s="121">
        <v>44967</v>
      </c>
      <c r="J495" s="121">
        <v>41533</v>
      </c>
      <c r="K495" s="121">
        <v>29451</v>
      </c>
      <c r="L495" s="110" t="s">
        <v>1089</v>
      </c>
      <c r="M495" s="111" t="s">
        <v>24</v>
      </c>
      <c r="N495" s="164" t="s">
        <v>26</v>
      </c>
      <c r="O495" s="266" t="s">
        <v>451</v>
      </c>
      <c r="P495" s="164" t="s">
        <v>991</v>
      </c>
      <c r="Q495" s="99" t="s">
        <v>1090</v>
      </c>
      <c r="R495" s="95" t="s">
        <v>59</v>
      </c>
      <c r="S495" s="257">
        <f t="shared" si="7"/>
        <v>51410</v>
      </c>
      <c r="T495" s="241" t="s">
        <v>17989</v>
      </c>
      <c r="U495" s="243" t="s">
        <v>687</v>
      </c>
      <c r="V495" s="305" t="str" cm="1">
        <f t="array" ref="V495">_xlfn.IFS(C495="","",COUNTIF(C495,"ตำแหน่งว่าง*"),"ว่าง",COUNTIF(C495,"&lt;&gt;ตำแหน่งว่าง*"),"คนครอง")</f>
        <v>คนครอง</v>
      </c>
      <c r="W495" s="242">
        <v>41</v>
      </c>
      <c r="X495" s="98" t="s">
        <v>1087</v>
      </c>
      <c r="Y495" s="100" t="s">
        <v>991</v>
      </c>
      <c r="Z495" s="242">
        <v>494</v>
      </c>
      <c r="AA495" s="96" t="s">
        <v>24792</v>
      </c>
      <c r="AB495" s="96" t="s">
        <v>24629</v>
      </c>
    </row>
    <row r="496" spans="1:28" s="53" customFormat="1" ht="22.8" customHeight="1">
      <c r="A496" s="103" t="s">
        <v>55</v>
      </c>
      <c r="B496" s="99" t="s">
        <v>70</v>
      </c>
      <c r="C496" s="96" t="s">
        <v>803</v>
      </c>
      <c r="D496" s="96" t="s">
        <v>20914</v>
      </c>
      <c r="E496" s="96" t="s">
        <v>20915</v>
      </c>
      <c r="F496" s="101" t="s">
        <v>1081</v>
      </c>
      <c r="G496" s="163" t="s">
        <v>1092</v>
      </c>
      <c r="H496" s="121">
        <v>45719</v>
      </c>
      <c r="I496" s="121">
        <v>45260</v>
      </c>
      <c r="J496" s="121">
        <v>41533</v>
      </c>
      <c r="K496" s="121">
        <v>27966</v>
      </c>
      <c r="L496" s="103" t="s">
        <v>806</v>
      </c>
      <c r="M496" s="99" t="s">
        <v>24</v>
      </c>
      <c r="N496" s="164" t="s">
        <v>26</v>
      </c>
      <c r="O496" s="266" t="s">
        <v>451</v>
      </c>
      <c r="P496" s="164" t="s">
        <v>991</v>
      </c>
      <c r="Q496" s="99" t="s">
        <v>807</v>
      </c>
      <c r="R496" s="99" t="s">
        <v>24247</v>
      </c>
      <c r="S496" s="257">
        <f t="shared" si="7"/>
        <v>49949</v>
      </c>
      <c r="T496" s="241" t="s">
        <v>17989</v>
      </c>
      <c r="U496" s="243" t="s">
        <v>687</v>
      </c>
      <c r="V496" s="305" t="str" cm="1">
        <f t="array" ref="V496">_xlfn.IFS(C496="","",COUNTIF(C496,"ตำแหน่งว่าง*"),"ว่าง",COUNTIF(C496,"&lt;&gt;ตำแหน่งว่าง*"),"คนครอง")</f>
        <v>คนครอง</v>
      </c>
      <c r="W496" s="242">
        <v>41</v>
      </c>
      <c r="X496" s="98" t="s">
        <v>1091</v>
      </c>
      <c r="Y496" s="100" t="s">
        <v>991</v>
      </c>
      <c r="Z496" s="242">
        <v>495</v>
      </c>
      <c r="AA496" s="96" t="s">
        <v>24730</v>
      </c>
      <c r="AB496" s="96" t="s">
        <v>24652</v>
      </c>
    </row>
    <row r="497" spans="1:28" s="53" customFormat="1" ht="22.8" customHeight="1">
      <c r="A497" s="96" t="s">
        <v>154</v>
      </c>
      <c r="B497" s="95" t="s">
        <v>70</v>
      </c>
      <c r="C497" s="96" t="s">
        <v>1094</v>
      </c>
      <c r="D497" s="96" t="s">
        <v>18967</v>
      </c>
      <c r="E497" s="96" t="s">
        <v>19548</v>
      </c>
      <c r="F497" s="101" t="s">
        <v>1095</v>
      </c>
      <c r="G497" s="163" t="s">
        <v>1097</v>
      </c>
      <c r="H497" s="311">
        <v>42940</v>
      </c>
      <c r="I497" s="121">
        <v>41045</v>
      </c>
      <c r="J497" s="121">
        <v>41045</v>
      </c>
      <c r="K497" s="121">
        <v>27026</v>
      </c>
      <c r="L497" s="96" t="s">
        <v>1098</v>
      </c>
      <c r="M497" s="95" t="s">
        <v>341</v>
      </c>
      <c r="N497" s="164" t="s">
        <v>26</v>
      </c>
      <c r="O497" s="266" t="s">
        <v>451</v>
      </c>
      <c r="P497" s="164" t="s">
        <v>991</v>
      </c>
      <c r="Q497" s="99" t="s">
        <v>1099</v>
      </c>
      <c r="R497" s="95" t="s">
        <v>842</v>
      </c>
      <c r="S497" s="257">
        <f t="shared" si="7"/>
        <v>49218</v>
      </c>
      <c r="T497" s="241" t="s">
        <v>17989</v>
      </c>
      <c r="U497" s="243" t="s">
        <v>687</v>
      </c>
      <c r="V497" s="305" t="str" cm="1">
        <f t="array" ref="V497">_xlfn.IFS(C497="","",COUNTIF(C497,"ตำแหน่งว่าง*"),"ว่าง",COUNTIF(C497,"&lt;&gt;ตำแหน่งว่าง*"),"คนครอง")</f>
        <v>คนครอง</v>
      </c>
      <c r="W497" s="242">
        <v>42</v>
      </c>
      <c r="X497" s="98" t="s">
        <v>1096</v>
      </c>
      <c r="Y497" s="100" t="s">
        <v>991</v>
      </c>
      <c r="Z497" s="242">
        <v>496</v>
      </c>
      <c r="AA497" s="96" t="s">
        <v>24808</v>
      </c>
      <c r="AB497" s="96" t="s">
        <v>24629</v>
      </c>
    </row>
    <row r="498" spans="1:28" s="53" customFormat="1" ht="22.8" customHeight="1">
      <c r="A498" s="96"/>
      <c r="B498" s="95"/>
      <c r="C498" s="95" t="s">
        <v>60</v>
      </c>
      <c r="D498" s="96"/>
      <c r="E498" s="96"/>
      <c r="F498" s="101" t="s">
        <v>1095</v>
      </c>
      <c r="G498" s="163" t="s">
        <v>1101</v>
      </c>
      <c r="H498" s="121"/>
      <c r="I498" s="121"/>
      <c r="J498" s="121"/>
      <c r="K498" s="121"/>
      <c r="L498" s="102"/>
      <c r="M498" s="95"/>
      <c r="N498" s="164" t="s">
        <v>26</v>
      </c>
      <c r="O498" s="266" t="s">
        <v>451</v>
      </c>
      <c r="P498" s="164" t="s">
        <v>991</v>
      </c>
      <c r="Q498" s="99"/>
      <c r="R498" s="99"/>
      <c r="S498" s="257" t="str">
        <f t="shared" si="7"/>
        <v/>
      </c>
      <c r="T498" s="241" t="s">
        <v>17989</v>
      </c>
      <c r="U498" s="243" t="s">
        <v>687</v>
      </c>
      <c r="V498" s="305" t="str" cm="1">
        <f t="array" ref="V498">_xlfn.IFS(C498="","",COUNTIF(C498,"ตำแหน่งว่าง*"),"ว่าง",COUNTIF(C498,"&lt;&gt;ตำแหน่งว่าง*"),"คนครอง")</f>
        <v>ว่าง</v>
      </c>
      <c r="W498" s="242">
        <v>42</v>
      </c>
      <c r="X498" s="98" t="s">
        <v>1100</v>
      </c>
      <c r="Y498" s="100" t="s">
        <v>991</v>
      </c>
      <c r="Z498" s="242">
        <v>497</v>
      </c>
      <c r="AA498" s="96"/>
      <c r="AB498" s="96"/>
    </row>
    <row r="499" spans="1:28" s="55" customFormat="1" ht="22.8" customHeight="1">
      <c r="A499" s="96"/>
      <c r="B499" s="95"/>
      <c r="C499" s="95" t="s">
        <v>60</v>
      </c>
      <c r="D499" s="96"/>
      <c r="E499" s="96"/>
      <c r="F499" s="101" t="s">
        <v>1095</v>
      </c>
      <c r="G499" s="163" t="s">
        <v>1104</v>
      </c>
      <c r="H499" s="122"/>
      <c r="I499" s="121"/>
      <c r="J499" s="121"/>
      <c r="K499" s="121"/>
      <c r="L499" s="102"/>
      <c r="M499" s="95"/>
      <c r="N499" s="164" t="s">
        <v>26</v>
      </c>
      <c r="O499" s="266" t="s">
        <v>451</v>
      </c>
      <c r="P499" s="164" t="s">
        <v>991</v>
      </c>
      <c r="Q499" s="99"/>
      <c r="R499" s="99"/>
      <c r="S499" s="257" t="str">
        <f t="shared" si="7"/>
        <v/>
      </c>
      <c r="T499" s="241" t="s">
        <v>17989</v>
      </c>
      <c r="U499" s="243" t="s">
        <v>687</v>
      </c>
      <c r="V499" s="305" t="str" cm="1">
        <f t="array" ref="V499">_xlfn.IFS(C499="","",COUNTIF(C499,"ตำแหน่งว่าง*"),"ว่าง",COUNTIF(C499,"&lt;&gt;ตำแหน่งว่าง*"),"คนครอง")</f>
        <v>ว่าง</v>
      </c>
      <c r="W499" s="242">
        <v>42</v>
      </c>
      <c r="X499" s="98" t="s">
        <v>1103</v>
      </c>
      <c r="Y499" s="100" t="s">
        <v>991</v>
      </c>
      <c r="Z499" s="242">
        <v>498</v>
      </c>
      <c r="AA499" s="96"/>
      <c r="AB499" s="96"/>
    </row>
    <row r="500" spans="1:28" s="53" customFormat="1" ht="22.8" customHeight="1">
      <c r="A500" s="96" t="s">
        <v>333</v>
      </c>
      <c r="B500" s="95" t="s">
        <v>70</v>
      </c>
      <c r="C500" s="97" t="s">
        <v>17234</v>
      </c>
      <c r="D500" s="96" t="s">
        <v>19549</v>
      </c>
      <c r="E500" s="96" t="s">
        <v>19550</v>
      </c>
      <c r="F500" s="101" t="s">
        <v>1095</v>
      </c>
      <c r="G500" s="163" t="s">
        <v>1106</v>
      </c>
      <c r="H500" s="121">
        <v>44671</v>
      </c>
      <c r="I500" s="121">
        <v>44671</v>
      </c>
      <c r="J500" s="121">
        <v>44671</v>
      </c>
      <c r="K500" s="121">
        <v>32915</v>
      </c>
      <c r="L500" s="101" t="s">
        <v>1107</v>
      </c>
      <c r="M500" s="100" t="s">
        <v>24</v>
      </c>
      <c r="N500" s="164" t="s">
        <v>26</v>
      </c>
      <c r="O500" s="266" t="s">
        <v>451</v>
      </c>
      <c r="P500" s="164" t="s">
        <v>991</v>
      </c>
      <c r="Q500" s="98" t="s">
        <v>1108</v>
      </c>
      <c r="R500" s="95" t="s">
        <v>1109</v>
      </c>
      <c r="S500" s="257">
        <f t="shared" si="7"/>
        <v>55062</v>
      </c>
      <c r="T500" s="241" t="s">
        <v>17989</v>
      </c>
      <c r="U500" s="243" t="s">
        <v>687</v>
      </c>
      <c r="V500" s="305" t="str" cm="1">
        <f t="array" ref="V500">_xlfn.IFS(C500="","",COUNTIF(C500,"ตำแหน่งว่าง*"),"ว่าง",COUNTIF(C500,"&lt;&gt;ตำแหน่งว่าง*"),"คนครอง")</f>
        <v>คนครอง</v>
      </c>
      <c r="W500" s="242">
        <v>42</v>
      </c>
      <c r="X500" s="98" t="s">
        <v>1105</v>
      </c>
      <c r="Y500" s="100" t="s">
        <v>991</v>
      </c>
      <c r="Z500" s="242">
        <v>499</v>
      </c>
      <c r="AA500" s="96"/>
      <c r="AB500" s="96" t="s">
        <v>24642</v>
      </c>
    </row>
    <row r="501" spans="1:28" s="53" customFormat="1" ht="22.8" customHeight="1">
      <c r="A501" s="96" t="s">
        <v>154</v>
      </c>
      <c r="B501" s="95" t="s">
        <v>70</v>
      </c>
      <c r="C501" s="96" t="s">
        <v>24393</v>
      </c>
      <c r="D501" s="96" t="s">
        <v>24394</v>
      </c>
      <c r="E501" s="96" t="s">
        <v>21339</v>
      </c>
      <c r="F501" s="101" t="s">
        <v>1095</v>
      </c>
      <c r="G501" s="163" t="s">
        <v>1111</v>
      </c>
      <c r="H501" s="311">
        <v>45768</v>
      </c>
      <c r="I501" s="121">
        <v>44124</v>
      </c>
      <c r="J501" s="121">
        <v>44124</v>
      </c>
      <c r="K501" s="121">
        <v>32376</v>
      </c>
      <c r="L501" s="96" t="s">
        <v>148</v>
      </c>
      <c r="M501" s="95" t="s">
        <v>16780</v>
      </c>
      <c r="N501" s="164" t="s">
        <v>26</v>
      </c>
      <c r="O501" s="266" t="s">
        <v>451</v>
      </c>
      <c r="P501" s="164" t="s">
        <v>991</v>
      </c>
      <c r="Q501" s="99" t="s">
        <v>24528</v>
      </c>
      <c r="R501" s="95" t="s">
        <v>24416</v>
      </c>
      <c r="S501" s="257">
        <f t="shared" si="7"/>
        <v>54332</v>
      </c>
      <c r="T501" s="241" t="s">
        <v>17989</v>
      </c>
      <c r="U501" s="243" t="s">
        <v>687</v>
      </c>
      <c r="V501" s="305" t="str" cm="1">
        <f t="array" ref="V501">_xlfn.IFS(C501="","",COUNTIF(C501,"ตำแหน่งว่าง*"),"ว่าง",COUNTIF(C501,"&lt;&gt;ตำแหน่งว่าง*"),"คนครอง")</f>
        <v>คนครอง</v>
      </c>
      <c r="W501" s="242">
        <v>42</v>
      </c>
      <c r="X501" s="98" t="s">
        <v>1110</v>
      </c>
      <c r="Y501" s="100" t="s">
        <v>991</v>
      </c>
      <c r="Z501" s="242">
        <v>500</v>
      </c>
      <c r="AA501" s="96"/>
      <c r="AB501" s="96" t="s">
        <v>24632</v>
      </c>
    </row>
    <row r="502" spans="1:28" s="53" customFormat="1" ht="22.8" customHeight="1">
      <c r="A502" s="96" t="s">
        <v>154</v>
      </c>
      <c r="B502" s="95" t="s">
        <v>20</v>
      </c>
      <c r="C502" s="96" t="s">
        <v>1112</v>
      </c>
      <c r="D502" s="96" t="s">
        <v>19551</v>
      </c>
      <c r="E502" s="96" t="s">
        <v>19552</v>
      </c>
      <c r="F502" s="101" t="s">
        <v>1095</v>
      </c>
      <c r="G502" s="163" t="s">
        <v>1114</v>
      </c>
      <c r="H502" s="311">
        <v>41137</v>
      </c>
      <c r="I502" s="121">
        <v>41137</v>
      </c>
      <c r="J502" s="121">
        <v>41137</v>
      </c>
      <c r="K502" s="121">
        <v>27032</v>
      </c>
      <c r="L502" s="96" t="s">
        <v>1115</v>
      </c>
      <c r="M502" s="95" t="s">
        <v>1116</v>
      </c>
      <c r="N502" s="164" t="s">
        <v>26</v>
      </c>
      <c r="O502" s="266" t="s">
        <v>451</v>
      </c>
      <c r="P502" s="164" t="s">
        <v>991</v>
      </c>
      <c r="Q502" s="99" t="s">
        <v>1117</v>
      </c>
      <c r="R502" s="95" t="s">
        <v>833</v>
      </c>
      <c r="S502" s="257">
        <f t="shared" si="7"/>
        <v>49218</v>
      </c>
      <c r="T502" s="241" t="s">
        <v>17989</v>
      </c>
      <c r="U502" s="243" t="s">
        <v>687</v>
      </c>
      <c r="V502" s="305" t="str" cm="1">
        <f t="array" ref="V502">_xlfn.IFS(C502="","",COUNTIF(C502,"ตำแหน่งว่าง*"),"ว่าง",COUNTIF(C502,"&lt;&gt;ตำแหน่งว่าง*"),"คนครอง")</f>
        <v>คนครอง</v>
      </c>
      <c r="W502" s="242">
        <v>42</v>
      </c>
      <c r="X502" s="98" t="s">
        <v>1113</v>
      </c>
      <c r="Y502" s="100" t="s">
        <v>991</v>
      </c>
      <c r="Z502" s="242">
        <v>501</v>
      </c>
      <c r="AA502" s="96" t="s">
        <v>24742</v>
      </c>
      <c r="AB502" s="96" t="s">
        <v>24651</v>
      </c>
    </row>
    <row r="503" spans="1:28" s="53" customFormat="1" ht="22.8" customHeight="1">
      <c r="A503" s="96" t="s">
        <v>154</v>
      </c>
      <c r="B503" s="95" t="s">
        <v>70</v>
      </c>
      <c r="C503" s="96" t="s">
        <v>1118</v>
      </c>
      <c r="D503" s="96" t="s">
        <v>19553</v>
      </c>
      <c r="E503" s="96" t="s">
        <v>19554</v>
      </c>
      <c r="F503" s="101" t="s">
        <v>1095</v>
      </c>
      <c r="G503" s="163" t="s">
        <v>1120</v>
      </c>
      <c r="H503" s="311">
        <v>41137</v>
      </c>
      <c r="I503" s="121">
        <v>41137</v>
      </c>
      <c r="J503" s="121">
        <v>41137</v>
      </c>
      <c r="K503" s="121">
        <v>27361</v>
      </c>
      <c r="L503" s="96" t="s">
        <v>1121</v>
      </c>
      <c r="M503" s="95" t="s">
        <v>296</v>
      </c>
      <c r="N503" s="164" t="s">
        <v>26</v>
      </c>
      <c r="O503" s="266" t="s">
        <v>451</v>
      </c>
      <c r="P503" s="164" t="s">
        <v>991</v>
      </c>
      <c r="Q503" s="99" t="s">
        <v>1122</v>
      </c>
      <c r="R503" s="95" t="s">
        <v>833</v>
      </c>
      <c r="S503" s="257">
        <f t="shared" si="7"/>
        <v>49583</v>
      </c>
      <c r="T503" s="241" t="s">
        <v>17989</v>
      </c>
      <c r="U503" s="243" t="s">
        <v>687</v>
      </c>
      <c r="V503" s="305" t="str" cm="1">
        <f t="array" ref="V503">_xlfn.IFS(C503="","",COUNTIF(C503,"ตำแหน่งว่าง*"),"ว่าง",COUNTIF(C503,"&lt;&gt;ตำแหน่งว่าง*"),"คนครอง")</f>
        <v>คนครอง</v>
      </c>
      <c r="W503" s="242">
        <v>42</v>
      </c>
      <c r="X503" s="98" t="s">
        <v>1119</v>
      </c>
      <c r="Y503" s="100" t="s">
        <v>991</v>
      </c>
      <c r="Z503" s="242">
        <v>502</v>
      </c>
      <c r="AA503" s="96" t="s">
        <v>24795</v>
      </c>
      <c r="AB503" s="96" t="s">
        <v>24651</v>
      </c>
    </row>
    <row r="504" spans="1:28" s="53" customFormat="1" ht="22.8" customHeight="1">
      <c r="A504" s="96" t="s">
        <v>154</v>
      </c>
      <c r="B504" s="95" t="s">
        <v>20</v>
      </c>
      <c r="C504" s="96" t="s">
        <v>17235</v>
      </c>
      <c r="D504" s="96" t="s">
        <v>19555</v>
      </c>
      <c r="E504" s="96" t="s">
        <v>19556</v>
      </c>
      <c r="F504" s="101" t="s">
        <v>1095</v>
      </c>
      <c r="G504" s="163" t="s">
        <v>1124</v>
      </c>
      <c r="H504" s="121">
        <v>43656</v>
      </c>
      <c r="I504" s="121">
        <v>41533</v>
      </c>
      <c r="J504" s="121">
        <v>41533</v>
      </c>
      <c r="K504" s="121">
        <v>25803</v>
      </c>
      <c r="L504" s="96" t="s">
        <v>1125</v>
      </c>
      <c r="M504" s="95" t="s">
        <v>1126</v>
      </c>
      <c r="N504" s="164" t="s">
        <v>26</v>
      </c>
      <c r="O504" s="266" t="s">
        <v>451</v>
      </c>
      <c r="P504" s="164" t="s">
        <v>991</v>
      </c>
      <c r="Q504" s="99" t="s">
        <v>1127</v>
      </c>
      <c r="R504" s="95" t="s">
        <v>1128</v>
      </c>
      <c r="S504" s="257">
        <f t="shared" si="7"/>
        <v>47757</v>
      </c>
      <c r="T504" s="241" t="s">
        <v>17989</v>
      </c>
      <c r="U504" s="243" t="s">
        <v>687</v>
      </c>
      <c r="V504" s="305" t="str" cm="1">
        <f t="array" ref="V504">_xlfn.IFS(C504="","",COUNTIF(C504,"ตำแหน่งว่าง*"),"ว่าง",COUNTIF(C504,"&lt;&gt;ตำแหน่งว่าง*"),"คนครอง")</f>
        <v>คนครอง</v>
      </c>
      <c r="W504" s="242">
        <v>42</v>
      </c>
      <c r="X504" s="98" t="s">
        <v>1123</v>
      </c>
      <c r="Y504" s="100" t="s">
        <v>991</v>
      </c>
      <c r="Z504" s="242">
        <v>503</v>
      </c>
      <c r="AA504" s="96" t="s">
        <v>24730</v>
      </c>
      <c r="AB504" s="96" t="s">
        <v>24677</v>
      </c>
    </row>
    <row r="505" spans="1:28" s="53" customFormat="1" ht="22.8" customHeight="1">
      <c r="A505" s="96" t="s">
        <v>154</v>
      </c>
      <c r="B505" s="95" t="s">
        <v>70</v>
      </c>
      <c r="C505" s="96" t="s">
        <v>17236</v>
      </c>
      <c r="D505" s="96" t="s">
        <v>19557</v>
      </c>
      <c r="E505" s="96" t="s">
        <v>19558</v>
      </c>
      <c r="F505" s="101" t="s">
        <v>1095</v>
      </c>
      <c r="G505" s="163" t="s">
        <v>1130</v>
      </c>
      <c r="H505" s="121">
        <v>43235</v>
      </c>
      <c r="I505" s="121">
        <v>42036</v>
      </c>
      <c r="J505" s="121">
        <v>42036</v>
      </c>
      <c r="K505" s="121">
        <v>29164</v>
      </c>
      <c r="L505" s="110" t="s">
        <v>1131</v>
      </c>
      <c r="M505" s="111" t="s">
        <v>41</v>
      </c>
      <c r="N505" s="164" t="s">
        <v>26</v>
      </c>
      <c r="O505" s="266" t="s">
        <v>451</v>
      </c>
      <c r="P505" s="164" t="s">
        <v>991</v>
      </c>
      <c r="Q505" s="99" t="s">
        <v>1132</v>
      </c>
      <c r="R505" s="95" t="s">
        <v>1133</v>
      </c>
      <c r="S505" s="257">
        <f t="shared" si="7"/>
        <v>51410</v>
      </c>
      <c r="T505" s="241" t="s">
        <v>17989</v>
      </c>
      <c r="U505" s="243" t="s">
        <v>687</v>
      </c>
      <c r="V505" s="305" t="str" cm="1">
        <f t="array" ref="V505">_xlfn.IFS(C505="","",COUNTIF(C505,"ตำแหน่งว่าง*"),"ว่าง",COUNTIF(C505,"&lt;&gt;ตำแหน่งว่าง*"),"คนครอง")</f>
        <v>คนครอง</v>
      </c>
      <c r="W505" s="242">
        <v>42</v>
      </c>
      <c r="X505" s="98" t="s">
        <v>1129</v>
      </c>
      <c r="Y505" s="100" t="s">
        <v>991</v>
      </c>
      <c r="Z505" s="242">
        <v>504</v>
      </c>
      <c r="AA505" s="96" t="s">
        <v>24807</v>
      </c>
      <c r="AB505" s="96" t="s">
        <v>24647</v>
      </c>
    </row>
    <row r="506" spans="1:28" s="71" customFormat="1" ht="22.8" customHeight="1">
      <c r="A506" s="96"/>
      <c r="B506" s="95"/>
      <c r="C506" s="96" t="s">
        <v>60</v>
      </c>
      <c r="D506" s="96"/>
      <c r="E506" s="96"/>
      <c r="F506" s="101" t="s">
        <v>1095</v>
      </c>
      <c r="G506" s="163" t="s">
        <v>1135</v>
      </c>
      <c r="H506" s="121"/>
      <c r="I506" s="121"/>
      <c r="J506" s="121"/>
      <c r="K506" s="121"/>
      <c r="L506" s="110"/>
      <c r="M506" s="111"/>
      <c r="N506" s="164" t="s">
        <v>26</v>
      </c>
      <c r="O506" s="266" t="s">
        <v>451</v>
      </c>
      <c r="P506" s="164" t="s">
        <v>991</v>
      </c>
      <c r="Q506" s="99"/>
      <c r="R506" s="95"/>
      <c r="S506" s="257" t="str">
        <f t="shared" si="7"/>
        <v/>
      </c>
      <c r="T506" s="241" t="s">
        <v>17989</v>
      </c>
      <c r="U506" s="243" t="s">
        <v>687</v>
      </c>
      <c r="V506" s="305" t="str" cm="1">
        <f t="array" ref="V506">_xlfn.IFS(C506="","",COUNTIF(C506,"ตำแหน่งว่าง*"),"ว่าง",COUNTIF(C506,"&lt;&gt;ตำแหน่งว่าง*"),"คนครอง")</f>
        <v>ว่าง</v>
      </c>
      <c r="W506" s="242">
        <v>42</v>
      </c>
      <c r="X506" s="98" t="s">
        <v>1134</v>
      </c>
      <c r="Y506" s="100" t="s">
        <v>991</v>
      </c>
      <c r="Z506" s="242">
        <v>505</v>
      </c>
      <c r="AA506" s="96"/>
      <c r="AB506" s="96"/>
    </row>
    <row r="507" spans="1:28" s="53" customFormat="1" ht="22.8" customHeight="1">
      <c r="A507" s="96" t="s">
        <v>24986</v>
      </c>
      <c r="B507" s="95" t="s">
        <v>70</v>
      </c>
      <c r="C507" s="96" t="s">
        <v>16790</v>
      </c>
      <c r="D507" s="96" t="s">
        <v>19559</v>
      </c>
      <c r="E507" s="96" t="s">
        <v>19560</v>
      </c>
      <c r="F507" s="101" t="s">
        <v>1139</v>
      </c>
      <c r="G507" s="163" t="s">
        <v>1141</v>
      </c>
      <c r="H507" s="121">
        <v>45260</v>
      </c>
      <c r="I507" s="121">
        <v>45260</v>
      </c>
      <c r="J507" s="121">
        <v>34646</v>
      </c>
      <c r="K507" s="121">
        <v>25626</v>
      </c>
      <c r="L507" s="96" t="s">
        <v>1150</v>
      </c>
      <c r="M507" s="95" t="s">
        <v>24</v>
      </c>
      <c r="N507" s="164" t="s">
        <v>26</v>
      </c>
      <c r="O507" s="266" t="s">
        <v>451</v>
      </c>
      <c r="P507" s="164" t="s">
        <v>992</v>
      </c>
      <c r="Q507" s="99" t="s">
        <v>1151</v>
      </c>
      <c r="R507" s="95" t="s">
        <v>16781</v>
      </c>
      <c r="S507" s="257">
        <f t="shared" si="7"/>
        <v>47757</v>
      </c>
      <c r="T507" s="241" t="s">
        <v>17990</v>
      </c>
      <c r="U507" s="243" t="s">
        <v>687</v>
      </c>
      <c r="V507" s="305" t="str" cm="1">
        <f t="array" ref="V507">_xlfn.IFS(C507="","",COUNTIF(C507,"ตำแหน่งว่าง*"),"ว่าง",COUNTIF(C507,"&lt;&gt;ตำแหน่งว่าง*"),"คนครอง")</f>
        <v>คนครอง</v>
      </c>
      <c r="W507" s="242">
        <v>31</v>
      </c>
      <c r="X507" s="98" t="s">
        <v>1140</v>
      </c>
      <c r="Y507" s="100" t="s">
        <v>991</v>
      </c>
      <c r="Z507" s="242">
        <v>506</v>
      </c>
      <c r="AA507" s="96" t="s">
        <v>24809</v>
      </c>
      <c r="AB507" s="96" t="s">
        <v>24674</v>
      </c>
    </row>
    <row r="508" spans="1:28" s="53" customFormat="1" ht="22.8" customHeight="1">
      <c r="A508" s="96" t="s">
        <v>93</v>
      </c>
      <c r="B508" s="95" t="s">
        <v>70</v>
      </c>
      <c r="C508" s="96" t="s">
        <v>17237</v>
      </c>
      <c r="D508" s="96" t="s">
        <v>19561</v>
      </c>
      <c r="E508" s="96" t="s">
        <v>19562</v>
      </c>
      <c r="F508" s="101" t="s">
        <v>1143</v>
      </c>
      <c r="G508" s="163" t="s">
        <v>1145</v>
      </c>
      <c r="H508" s="121">
        <v>44967</v>
      </c>
      <c r="I508" s="121">
        <v>44967</v>
      </c>
      <c r="J508" s="121">
        <v>35462</v>
      </c>
      <c r="K508" s="121">
        <v>24654</v>
      </c>
      <c r="L508" s="96" t="s">
        <v>1146</v>
      </c>
      <c r="M508" s="95" t="s">
        <v>24</v>
      </c>
      <c r="N508" s="164" t="s">
        <v>26</v>
      </c>
      <c r="O508" s="266" t="s">
        <v>451</v>
      </c>
      <c r="P508" s="164" t="s">
        <v>991</v>
      </c>
      <c r="Q508" s="99" t="s">
        <v>1147</v>
      </c>
      <c r="R508" s="99" t="s">
        <v>185</v>
      </c>
      <c r="S508" s="257">
        <f t="shared" si="7"/>
        <v>46661</v>
      </c>
      <c r="T508" s="241" t="s">
        <v>17990</v>
      </c>
      <c r="U508" s="243" t="s">
        <v>687</v>
      </c>
      <c r="V508" s="305" t="str" cm="1">
        <f t="array" ref="V508">_xlfn.IFS(C508="","",COUNTIF(C508,"ตำแหน่งว่าง*"),"ว่าง",COUNTIF(C508,"&lt;&gt;ตำแหน่งว่าง*"),"คนครอง")</f>
        <v>คนครอง</v>
      </c>
      <c r="W508" s="242">
        <v>32</v>
      </c>
      <c r="X508" s="98" t="s">
        <v>1144</v>
      </c>
      <c r="Y508" s="100" t="s">
        <v>991</v>
      </c>
      <c r="Z508" s="242">
        <v>507</v>
      </c>
      <c r="AA508" s="96" t="s">
        <v>24810</v>
      </c>
      <c r="AB508" s="96" t="s">
        <v>24678</v>
      </c>
    </row>
    <row r="509" spans="1:28" s="53" customFormat="1" ht="22.8" customHeight="1">
      <c r="A509" s="96" t="s">
        <v>93</v>
      </c>
      <c r="B509" s="95" t="s">
        <v>70</v>
      </c>
      <c r="C509" s="96" t="s">
        <v>16795</v>
      </c>
      <c r="D509" s="96" t="s">
        <v>19563</v>
      </c>
      <c r="E509" s="96" t="s">
        <v>19564</v>
      </c>
      <c r="F509" s="101" t="s">
        <v>1143</v>
      </c>
      <c r="G509" s="163" t="s">
        <v>1149</v>
      </c>
      <c r="H509" s="121">
        <v>45260</v>
      </c>
      <c r="I509" s="121">
        <v>45260</v>
      </c>
      <c r="J509" s="121">
        <v>40898</v>
      </c>
      <c r="K509" s="121">
        <v>27098</v>
      </c>
      <c r="L509" s="96" t="s">
        <v>1164</v>
      </c>
      <c r="M509" s="95" t="s">
        <v>24</v>
      </c>
      <c r="N509" s="164" t="s">
        <v>26</v>
      </c>
      <c r="O509" s="266" t="s">
        <v>451</v>
      </c>
      <c r="P509" s="164" t="s">
        <v>991</v>
      </c>
      <c r="Q509" s="99" t="s">
        <v>1165</v>
      </c>
      <c r="R509" s="95" t="s">
        <v>16781</v>
      </c>
      <c r="S509" s="257">
        <f t="shared" si="7"/>
        <v>49218</v>
      </c>
      <c r="T509" s="241" t="s">
        <v>17990</v>
      </c>
      <c r="U509" s="243" t="s">
        <v>687</v>
      </c>
      <c r="V509" s="305" t="str" cm="1">
        <f t="array" ref="V509">_xlfn.IFS(C509="","",COUNTIF(C509,"ตำแหน่งว่าง*"),"ว่าง",COUNTIF(C509,"&lt;&gt;ตำแหน่งว่าง*"),"คนครอง")</f>
        <v>คนครอง</v>
      </c>
      <c r="W509" s="242">
        <v>32</v>
      </c>
      <c r="X509" s="98" t="s">
        <v>1148</v>
      </c>
      <c r="Y509" s="100" t="s">
        <v>991</v>
      </c>
      <c r="Z509" s="242">
        <v>508</v>
      </c>
      <c r="AA509" s="96" t="s">
        <v>24811</v>
      </c>
      <c r="AB509" s="96" t="s">
        <v>24679</v>
      </c>
    </row>
    <row r="510" spans="1:28" s="53" customFormat="1" ht="22.8" customHeight="1">
      <c r="A510" s="96" t="s">
        <v>93</v>
      </c>
      <c r="B510" s="95" t="s">
        <v>70</v>
      </c>
      <c r="C510" s="96" t="s">
        <v>1152</v>
      </c>
      <c r="D510" s="96" t="s">
        <v>19565</v>
      </c>
      <c r="E510" s="96" t="s">
        <v>19566</v>
      </c>
      <c r="F510" s="101" t="s">
        <v>1153</v>
      </c>
      <c r="G510" s="163" t="s">
        <v>1155</v>
      </c>
      <c r="H510" s="121">
        <v>44537</v>
      </c>
      <c r="I510" s="121">
        <v>43812</v>
      </c>
      <c r="J510" s="121">
        <v>41045</v>
      </c>
      <c r="K510" s="121">
        <v>26176</v>
      </c>
      <c r="L510" s="96" t="s">
        <v>1156</v>
      </c>
      <c r="M510" s="95" t="s">
        <v>341</v>
      </c>
      <c r="N510" s="164" t="s">
        <v>26</v>
      </c>
      <c r="O510" s="266" t="s">
        <v>451</v>
      </c>
      <c r="P510" s="164" t="s">
        <v>991</v>
      </c>
      <c r="Q510" s="99" t="s">
        <v>1157</v>
      </c>
      <c r="R510" s="95" t="s">
        <v>185</v>
      </c>
      <c r="S510" s="257">
        <f t="shared" si="7"/>
        <v>48122</v>
      </c>
      <c r="T510" s="241" t="s">
        <v>17990</v>
      </c>
      <c r="U510" s="243" t="s">
        <v>687</v>
      </c>
      <c r="V510" s="305" t="str" cm="1">
        <f t="array" ref="V510">_xlfn.IFS(C510="","",COUNTIF(C510,"ตำแหน่งว่าง*"),"ว่าง",COUNTIF(C510,"&lt;&gt;ตำแหน่งว่าง*"),"คนครอง")</f>
        <v>คนครอง</v>
      </c>
      <c r="W510" s="242">
        <v>41</v>
      </c>
      <c r="X510" s="98" t="s">
        <v>1154</v>
      </c>
      <c r="Y510" s="100" t="s">
        <v>991</v>
      </c>
      <c r="Z510" s="242">
        <v>509</v>
      </c>
      <c r="AA510" s="96" t="s">
        <v>24747</v>
      </c>
      <c r="AB510" s="96" t="s">
        <v>24647</v>
      </c>
    </row>
    <row r="511" spans="1:28" s="53" customFormat="1" ht="22.8" customHeight="1">
      <c r="A511" s="96" t="s">
        <v>24987</v>
      </c>
      <c r="B511" s="95" t="s">
        <v>70</v>
      </c>
      <c r="C511" s="96" t="s">
        <v>16812</v>
      </c>
      <c r="D511" s="96" t="s">
        <v>19567</v>
      </c>
      <c r="E511" s="96" t="s">
        <v>19568</v>
      </c>
      <c r="F511" s="101" t="s">
        <v>1153</v>
      </c>
      <c r="G511" s="163" t="s">
        <v>1159</v>
      </c>
      <c r="H511" s="121">
        <v>45260</v>
      </c>
      <c r="I511" s="121">
        <v>45260</v>
      </c>
      <c r="J511" s="121">
        <v>41137</v>
      </c>
      <c r="K511" s="121">
        <v>29668</v>
      </c>
      <c r="L511" s="96" t="s">
        <v>1136</v>
      </c>
      <c r="M511" s="95" t="s">
        <v>82</v>
      </c>
      <c r="N511" s="164" t="s">
        <v>26</v>
      </c>
      <c r="O511" s="266" t="s">
        <v>451</v>
      </c>
      <c r="P511" s="164" t="s">
        <v>991</v>
      </c>
      <c r="Q511" s="99" t="s">
        <v>1137</v>
      </c>
      <c r="R511" s="95" t="s">
        <v>16781</v>
      </c>
      <c r="S511" s="257">
        <f t="shared" si="7"/>
        <v>51775</v>
      </c>
      <c r="T511" s="241" t="s">
        <v>17990</v>
      </c>
      <c r="U511" s="243" t="s">
        <v>687</v>
      </c>
      <c r="V511" s="305" t="str" cm="1">
        <f t="array" ref="V511">_xlfn.IFS(C511="","",COUNTIF(C511,"ตำแหน่งว่าง*"),"ว่าง",COUNTIF(C511,"&lt;&gt;ตำแหน่งว่าง*"),"คนครอง")</f>
        <v>คนครอง</v>
      </c>
      <c r="W511" s="242">
        <v>41</v>
      </c>
      <c r="X511" s="98" t="s">
        <v>1158</v>
      </c>
      <c r="Y511" s="100" t="s">
        <v>991</v>
      </c>
      <c r="Z511" s="242">
        <v>510</v>
      </c>
      <c r="AA511" s="96" t="s">
        <v>24812</v>
      </c>
      <c r="AB511" s="96" t="s">
        <v>24629</v>
      </c>
    </row>
    <row r="512" spans="1:28" s="53" customFormat="1" ht="22.8" customHeight="1">
      <c r="A512" s="96" t="s">
        <v>24987</v>
      </c>
      <c r="B512" s="95" t="s">
        <v>20</v>
      </c>
      <c r="C512" s="96" t="s">
        <v>16817</v>
      </c>
      <c r="D512" s="96" t="s">
        <v>19569</v>
      </c>
      <c r="E512" s="96" t="s">
        <v>19570</v>
      </c>
      <c r="F512" s="101" t="s">
        <v>1153</v>
      </c>
      <c r="G512" s="163" t="s">
        <v>1163</v>
      </c>
      <c r="H512" s="121">
        <v>45260</v>
      </c>
      <c r="I512" s="121">
        <v>45260</v>
      </c>
      <c r="J512" s="121">
        <v>42125</v>
      </c>
      <c r="K512" s="121">
        <v>31207</v>
      </c>
      <c r="L512" s="96" t="s">
        <v>762</v>
      </c>
      <c r="M512" s="95" t="s">
        <v>82</v>
      </c>
      <c r="N512" s="164" t="s">
        <v>26</v>
      </c>
      <c r="O512" s="266" t="s">
        <v>451</v>
      </c>
      <c r="P512" s="164" t="s">
        <v>991</v>
      </c>
      <c r="Q512" s="99" t="s">
        <v>1350</v>
      </c>
      <c r="R512" s="95" t="s">
        <v>16781</v>
      </c>
      <c r="S512" s="257">
        <f t="shared" si="7"/>
        <v>53236</v>
      </c>
      <c r="T512" s="241" t="s">
        <v>17990</v>
      </c>
      <c r="U512" s="243" t="s">
        <v>687</v>
      </c>
      <c r="V512" s="305" t="str" cm="1">
        <f t="array" ref="V512">_xlfn.IFS(C512="","",COUNTIF(C512,"ตำแหน่งว่าง*"),"ว่าง",COUNTIF(C512,"&lt;&gt;ตำแหน่งว่าง*"),"คนครอง")</f>
        <v>คนครอง</v>
      </c>
      <c r="W512" s="242">
        <v>41</v>
      </c>
      <c r="X512" s="98" t="s">
        <v>1162</v>
      </c>
      <c r="Y512" s="100" t="s">
        <v>991</v>
      </c>
      <c r="Z512" s="242">
        <v>511</v>
      </c>
      <c r="AA512" s="96" t="s">
        <v>24813</v>
      </c>
      <c r="AB512" s="96" t="s">
        <v>24630</v>
      </c>
    </row>
    <row r="513" spans="1:28" s="55" customFormat="1" ht="22.8" customHeight="1">
      <c r="A513" s="96" t="s">
        <v>154</v>
      </c>
      <c r="B513" s="95" t="s">
        <v>70</v>
      </c>
      <c r="C513" s="96" t="s">
        <v>24401</v>
      </c>
      <c r="D513" s="96" t="s">
        <v>20494</v>
      </c>
      <c r="E513" s="96" t="s">
        <v>24402</v>
      </c>
      <c r="F513" s="101" t="s">
        <v>1167</v>
      </c>
      <c r="G513" s="163" t="s">
        <v>1169</v>
      </c>
      <c r="H513" s="121">
        <v>45768</v>
      </c>
      <c r="I513" s="121">
        <v>44103</v>
      </c>
      <c r="J513" s="121">
        <v>44103</v>
      </c>
      <c r="K513" s="121">
        <v>34977</v>
      </c>
      <c r="L513" s="102" t="s">
        <v>640</v>
      </c>
      <c r="M513" s="95" t="s">
        <v>16780</v>
      </c>
      <c r="N513" s="164" t="s">
        <v>26</v>
      </c>
      <c r="O513" s="266" t="s">
        <v>451</v>
      </c>
      <c r="P513" s="164" t="s">
        <v>991</v>
      </c>
      <c r="Q513" s="99" t="s">
        <v>24527</v>
      </c>
      <c r="R513" s="95" t="s">
        <v>24416</v>
      </c>
      <c r="S513" s="257">
        <f t="shared" si="7"/>
        <v>57254</v>
      </c>
      <c r="T513" s="241" t="s">
        <v>17990</v>
      </c>
      <c r="U513" s="243" t="s">
        <v>687</v>
      </c>
      <c r="V513" s="305" t="str" cm="1">
        <f t="array" ref="V513">_xlfn.IFS(C513="","",COUNTIF(C513,"ตำแหน่งว่าง*"),"ว่าง",COUNTIF(C513,"&lt;&gt;ตำแหน่งว่าง*"),"คนครอง")</f>
        <v>คนครอง</v>
      </c>
      <c r="W513" s="242">
        <v>42</v>
      </c>
      <c r="X513" s="98" t="s">
        <v>1168</v>
      </c>
      <c r="Y513" s="100" t="s">
        <v>991</v>
      </c>
      <c r="Z513" s="242">
        <v>512</v>
      </c>
      <c r="AA513" s="96"/>
      <c r="AB513" s="96" t="s">
        <v>24642</v>
      </c>
    </row>
    <row r="514" spans="1:28" s="55" customFormat="1" ht="22.8" customHeight="1">
      <c r="A514" s="96" t="s">
        <v>154</v>
      </c>
      <c r="B514" s="95" t="s">
        <v>70</v>
      </c>
      <c r="C514" s="96" t="s">
        <v>1172</v>
      </c>
      <c r="D514" s="96" t="s">
        <v>19571</v>
      </c>
      <c r="E514" s="96" t="s">
        <v>19572</v>
      </c>
      <c r="F514" s="101" t="s">
        <v>1167</v>
      </c>
      <c r="G514" s="163" t="s">
        <v>1174</v>
      </c>
      <c r="H514" s="121">
        <v>41533</v>
      </c>
      <c r="I514" s="121">
        <v>41533</v>
      </c>
      <c r="J514" s="121">
        <v>41533</v>
      </c>
      <c r="K514" s="121">
        <v>30741</v>
      </c>
      <c r="L514" s="96" t="s">
        <v>1175</v>
      </c>
      <c r="M514" s="95" t="s">
        <v>1176</v>
      </c>
      <c r="N514" s="164" t="s">
        <v>26</v>
      </c>
      <c r="O514" s="266" t="s">
        <v>451</v>
      </c>
      <c r="P514" s="164" t="s">
        <v>991</v>
      </c>
      <c r="Q514" s="99" t="s">
        <v>1177</v>
      </c>
      <c r="R514" s="95" t="s">
        <v>408</v>
      </c>
      <c r="S514" s="257">
        <f t="shared" ref="S514:S577" si="8">IF(K514&lt;&gt;"",DATE(YEAR(K514)+60+(K514&gt;=DATE(YEAR(K514),10,2)),10,1),"")</f>
        <v>52871</v>
      </c>
      <c r="T514" s="241" t="s">
        <v>17990</v>
      </c>
      <c r="U514" s="243" t="s">
        <v>687</v>
      </c>
      <c r="V514" s="305" t="str" cm="1">
        <f t="array" ref="V514">_xlfn.IFS(C514="","",COUNTIF(C514,"ตำแหน่งว่าง*"),"ว่าง",COUNTIF(C514,"&lt;&gt;ตำแหน่งว่าง*"),"คนครอง")</f>
        <v>คนครอง</v>
      </c>
      <c r="W514" s="242">
        <v>42</v>
      </c>
      <c r="X514" s="98" t="s">
        <v>1173</v>
      </c>
      <c r="Y514" s="100" t="s">
        <v>991</v>
      </c>
      <c r="Z514" s="242">
        <v>513</v>
      </c>
      <c r="AA514" s="96" t="s">
        <v>24758</v>
      </c>
      <c r="AB514" s="96" t="s">
        <v>24647</v>
      </c>
    </row>
    <row r="515" spans="1:28" s="53" customFormat="1" ht="22.8" customHeight="1">
      <c r="A515" s="96" t="s">
        <v>154</v>
      </c>
      <c r="B515" s="95" t="s">
        <v>20</v>
      </c>
      <c r="C515" s="96" t="s">
        <v>1178</v>
      </c>
      <c r="D515" s="96" t="s">
        <v>19573</v>
      </c>
      <c r="E515" s="96" t="s">
        <v>19574</v>
      </c>
      <c r="F515" s="101" t="s">
        <v>1167</v>
      </c>
      <c r="G515" s="163" t="s">
        <v>1180</v>
      </c>
      <c r="H515" s="121">
        <v>41533</v>
      </c>
      <c r="I515" s="121">
        <v>41533</v>
      </c>
      <c r="J515" s="121">
        <v>41533</v>
      </c>
      <c r="K515" s="121">
        <v>31063</v>
      </c>
      <c r="L515" s="96" t="s">
        <v>1181</v>
      </c>
      <c r="M515" s="95" t="s">
        <v>24</v>
      </c>
      <c r="N515" s="164" t="s">
        <v>26</v>
      </c>
      <c r="O515" s="266" t="s">
        <v>451</v>
      </c>
      <c r="P515" s="164" t="s">
        <v>991</v>
      </c>
      <c r="Q515" s="99" t="s">
        <v>1182</v>
      </c>
      <c r="R515" s="95" t="s">
        <v>408</v>
      </c>
      <c r="S515" s="257">
        <f t="shared" si="8"/>
        <v>53236</v>
      </c>
      <c r="T515" s="241" t="s">
        <v>17990</v>
      </c>
      <c r="U515" s="243" t="s">
        <v>687</v>
      </c>
      <c r="V515" s="305" t="str" cm="1">
        <f t="array" ref="V515">_xlfn.IFS(C515="","",COUNTIF(C515,"ตำแหน่งว่าง*"),"ว่าง",COUNTIF(C515,"&lt;&gt;ตำแหน่งว่าง*"),"คนครอง")</f>
        <v>คนครอง</v>
      </c>
      <c r="W515" s="242">
        <v>42</v>
      </c>
      <c r="X515" s="98" t="s">
        <v>1179</v>
      </c>
      <c r="Y515" s="100" t="s">
        <v>991</v>
      </c>
      <c r="Z515" s="242">
        <v>514</v>
      </c>
      <c r="AA515" s="96" t="s">
        <v>24802</v>
      </c>
      <c r="AB515" s="96" t="s">
        <v>24647</v>
      </c>
    </row>
    <row r="516" spans="1:28" s="55" customFormat="1" ht="22.8" customHeight="1">
      <c r="A516" s="96" t="s">
        <v>24988</v>
      </c>
      <c r="B516" s="95" t="s">
        <v>70</v>
      </c>
      <c r="C516" s="96" t="s">
        <v>17206</v>
      </c>
      <c r="D516" s="96" t="s">
        <v>19575</v>
      </c>
      <c r="E516" s="96" t="s">
        <v>19576</v>
      </c>
      <c r="F516" s="101" t="s">
        <v>1167</v>
      </c>
      <c r="G516" s="163" t="s">
        <v>1184</v>
      </c>
      <c r="H516" s="121">
        <v>45322</v>
      </c>
      <c r="I516" s="121">
        <v>43677</v>
      </c>
      <c r="J516" s="121">
        <v>43677</v>
      </c>
      <c r="K516" s="121">
        <v>33387</v>
      </c>
      <c r="L516" s="96" t="s">
        <v>18010</v>
      </c>
      <c r="M516" s="95" t="s">
        <v>351</v>
      </c>
      <c r="N516" s="164" t="s">
        <v>26</v>
      </c>
      <c r="O516" s="266" t="s">
        <v>451</v>
      </c>
      <c r="P516" s="164" t="s">
        <v>991</v>
      </c>
      <c r="Q516" s="99" t="s">
        <v>517</v>
      </c>
      <c r="R516" s="95" t="s">
        <v>17993</v>
      </c>
      <c r="S516" s="257">
        <f t="shared" si="8"/>
        <v>55427</v>
      </c>
      <c r="T516" s="241" t="s">
        <v>17990</v>
      </c>
      <c r="U516" s="243" t="s">
        <v>687</v>
      </c>
      <c r="V516" s="305" t="str" cm="1">
        <f t="array" ref="V516">_xlfn.IFS(C516="","",COUNTIF(C516,"ตำแหน่งว่าง*"),"ว่าง",COUNTIF(C516,"&lt;&gt;ตำแหน่งว่าง*"),"คนครอง")</f>
        <v>คนครอง</v>
      </c>
      <c r="W516" s="242">
        <v>42</v>
      </c>
      <c r="X516" s="98" t="s">
        <v>1183</v>
      </c>
      <c r="Y516" s="100" t="s">
        <v>991</v>
      </c>
      <c r="Z516" s="242">
        <v>515</v>
      </c>
      <c r="AA516" s="96"/>
      <c r="AB516" s="96" t="s">
        <v>24658</v>
      </c>
    </row>
    <row r="517" spans="1:28" s="55" customFormat="1" ht="22.8" customHeight="1">
      <c r="A517" s="96" t="s">
        <v>154</v>
      </c>
      <c r="B517" s="95" t="s">
        <v>70</v>
      </c>
      <c r="C517" s="96" t="s">
        <v>17238</v>
      </c>
      <c r="D517" s="96" t="s">
        <v>19577</v>
      </c>
      <c r="E517" s="96" t="s">
        <v>19578</v>
      </c>
      <c r="F517" s="101" t="s">
        <v>1167</v>
      </c>
      <c r="G517" s="163" t="s">
        <v>1186</v>
      </c>
      <c r="H517" s="121">
        <v>44243</v>
      </c>
      <c r="I517" s="121">
        <v>42607</v>
      </c>
      <c r="J517" s="125">
        <v>42607</v>
      </c>
      <c r="K517" s="121">
        <v>31965</v>
      </c>
      <c r="L517" s="96" t="s">
        <v>1187</v>
      </c>
      <c r="M517" s="95" t="s">
        <v>997</v>
      </c>
      <c r="N517" s="164" t="s">
        <v>26</v>
      </c>
      <c r="O517" s="266" t="s">
        <v>451</v>
      </c>
      <c r="P517" s="164" t="s">
        <v>991</v>
      </c>
      <c r="Q517" s="99" t="s">
        <v>1188</v>
      </c>
      <c r="R517" s="95" t="s">
        <v>279</v>
      </c>
      <c r="S517" s="257">
        <f t="shared" si="8"/>
        <v>53966</v>
      </c>
      <c r="T517" s="241" t="s">
        <v>17990</v>
      </c>
      <c r="U517" s="243" t="s">
        <v>687</v>
      </c>
      <c r="V517" s="305" t="str" cm="1">
        <f t="array" ref="V517">_xlfn.IFS(C517="","",COUNTIF(C517,"ตำแหน่งว่าง*"),"ว่าง",COUNTIF(C517,"&lt;&gt;ตำแหน่งว่าง*"),"คนครอง")</f>
        <v>คนครอง</v>
      </c>
      <c r="W517" s="242">
        <v>42</v>
      </c>
      <c r="X517" s="98" t="s">
        <v>1185</v>
      </c>
      <c r="Y517" s="100" t="s">
        <v>991</v>
      </c>
      <c r="Z517" s="242">
        <v>516</v>
      </c>
      <c r="AA517" s="96" t="s">
        <v>24814</v>
      </c>
      <c r="AB517" s="96" t="s">
        <v>24647</v>
      </c>
    </row>
    <row r="518" spans="1:28" s="53" customFormat="1" ht="22.8" customHeight="1">
      <c r="A518" s="96"/>
      <c r="B518" s="95"/>
      <c r="C518" s="96" t="s">
        <v>60</v>
      </c>
      <c r="D518" s="96"/>
      <c r="E518" s="96"/>
      <c r="F518" s="101" t="s">
        <v>1167</v>
      </c>
      <c r="G518" s="163" t="s">
        <v>1190</v>
      </c>
      <c r="H518" s="121"/>
      <c r="I518" s="121"/>
      <c r="J518" s="121"/>
      <c r="K518" s="121"/>
      <c r="L518" s="96"/>
      <c r="M518" s="95"/>
      <c r="N518" s="164" t="s">
        <v>26</v>
      </c>
      <c r="O518" s="266" t="s">
        <v>451</v>
      </c>
      <c r="P518" s="164" t="s">
        <v>991</v>
      </c>
      <c r="Q518" s="99"/>
      <c r="R518" s="95"/>
      <c r="S518" s="257" t="str">
        <f t="shared" si="8"/>
        <v/>
      </c>
      <c r="T518" s="241" t="s">
        <v>17990</v>
      </c>
      <c r="U518" s="243" t="s">
        <v>687</v>
      </c>
      <c r="V518" s="305" t="str" cm="1">
        <f t="array" ref="V518">_xlfn.IFS(C518="","",COUNTIF(C518,"ตำแหน่งว่าง*"),"ว่าง",COUNTIF(C518,"&lt;&gt;ตำแหน่งว่าง*"),"คนครอง")</f>
        <v>ว่าง</v>
      </c>
      <c r="W518" s="242">
        <v>42</v>
      </c>
      <c r="X518" s="98" t="s">
        <v>1189</v>
      </c>
      <c r="Y518" s="100" t="s">
        <v>991</v>
      </c>
      <c r="Z518" s="242">
        <v>517</v>
      </c>
      <c r="AA518" s="96"/>
      <c r="AB518" s="96"/>
    </row>
    <row r="519" spans="1:28" s="55" customFormat="1" ht="22.8" customHeight="1">
      <c r="A519" s="96" t="s">
        <v>154</v>
      </c>
      <c r="B519" s="95" t="s">
        <v>70</v>
      </c>
      <c r="C519" s="96" t="s">
        <v>1191</v>
      </c>
      <c r="D519" s="96" t="s">
        <v>19580</v>
      </c>
      <c r="E519" s="96" t="s">
        <v>19581</v>
      </c>
      <c r="F519" s="101" t="s">
        <v>1167</v>
      </c>
      <c r="G519" s="163" t="s">
        <v>1193</v>
      </c>
      <c r="H519" s="121">
        <v>43235</v>
      </c>
      <c r="I519" s="121">
        <v>41501</v>
      </c>
      <c r="J519" s="121">
        <v>41501</v>
      </c>
      <c r="K519" s="121">
        <v>29688</v>
      </c>
      <c r="L519" s="96" t="s">
        <v>1194</v>
      </c>
      <c r="M519" s="95" t="s">
        <v>1176</v>
      </c>
      <c r="N519" s="164" t="s">
        <v>26</v>
      </c>
      <c r="O519" s="266" t="s">
        <v>451</v>
      </c>
      <c r="P519" s="164" t="s">
        <v>991</v>
      </c>
      <c r="Q519" s="99" t="s">
        <v>1195</v>
      </c>
      <c r="R519" s="95" t="s">
        <v>847</v>
      </c>
      <c r="S519" s="257">
        <f t="shared" si="8"/>
        <v>51775</v>
      </c>
      <c r="T519" s="241" t="s">
        <v>17990</v>
      </c>
      <c r="U519" s="243" t="s">
        <v>687</v>
      </c>
      <c r="V519" s="305" t="str" cm="1">
        <f t="array" ref="V519">_xlfn.IFS(C519="","",COUNTIF(C519,"ตำแหน่งว่าง*"),"ว่าง",COUNTIF(C519,"&lt;&gt;ตำแหน่งว่าง*"),"คนครอง")</f>
        <v>คนครอง</v>
      </c>
      <c r="W519" s="242">
        <v>42</v>
      </c>
      <c r="X519" s="98" t="s">
        <v>1192</v>
      </c>
      <c r="Y519" s="100" t="s">
        <v>991</v>
      </c>
      <c r="Z519" s="242">
        <v>518</v>
      </c>
      <c r="AA519" s="96" t="s">
        <v>24815</v>
      </c>
      <c r="AB519" s="96" t="s">
        <v>24641</v>
      </c>
    </row>
    <row r="520" spans="1:28" s="53" customFormat="1" ht="22.8" customHeight="1">
      <c r="A520" s="97" t="s">
        <v>154</v>
      </c>
      <c r="B520" s="100" t="s">
        <v>70</v>
      </c>
      <c r="C520" s="97" t="s">
        <v>17239</v>
      </c>
      <c r="D520" s="96" t="s">
        <v>19582</v>
      </c>
      <c r="E520" s="96" t="s">
        <v>19583</v>
      </c>
      <c r="F520" s="101" t="s">
        <v>1167</v>
      </c>
      <c r="G520" s="163" t="s">
        <v>1197</v>
      </c>
      <c r="H520" s="121">
        <v>44599</v>
      </c>
      <c r="I520" s="123">
        <v>41045</v>
      </c>
      <c r="J520" s="123">
        <v>41045</v>
      </c>
      <c r="K520" s="121">
        <v>24184</v>
      </c>
      <c r="L520" s="97" t="s">
        <v>1198</v>
      </c>
      <c r="M520" s="100" t="s">
        <v>24</v>
      </c>
      <c r="N520" s="164" t="s">
        <v>26</v>
      </c>
      <c r="O520" s="266" t="s">
        <v>451</v>
      </c>
      <c r="P520" s="164" t="s">
        <v>991</v>
      </c>
      <c r="Q520" s="98" t="s">
        <v>1199</v>
      </c>
      <c r="R520" s="100" t="s">
        <v>1200</v>
      </c>
      <c r="S520" s="257">
        <f t="shared" si="8"/>
        <v>46296</v>
      </c>
      <c r="T520" s="241" t="s">
        <v>17990</v>
      </c>
      <c r="U520" s="243" t="s">
        <v>687</v>
      </c>
      <c r="V520" s="305" t="str" cm="1">
        <f t="array" ref="V520">_xlfn.IFS(C520="","",COUNTIF(C520,"ตำแหน่งว่าง*"),"ว่าง",COUNTIF(C520,"&lt;&gt;ตำแหน่งว่าง*"),"คนครอง")</f>
        <v>คนครอง</v>
      </c>
      <c r="W520" s="242">
        <v>42</v>
      </c>
      <c r="X520" s="98" t="s">
        <v>1196</v>
      </c>
      <c r="Y520" s="100" t="s">
        <v>991</v>
      </c>
      <c r="Z520" s="242">
        <v>519</v>
      </c>
      <c r="AA520" s="96" t="s">
        <v>24816</v>
      </c>
      <c r="AB520" s="96" t="s">
        <v>24631</v>
      </c>
    </row>
    <row r="521" spans="1:28" s="53" customFormat="1" ht="22.8" customHeight="1">
      <c r="A521" s="96" t="s">
        <v>154</v>
      </c>
      <c r="B521" s="95" t="s">
        <v>70</v>
      </c>
      <c r="C521" s="96" t="s">
        <v>1201</v>
      </c>
      <c r="D521" s="96" t="s">
        <v>19584</v>
      </c>
      <c r="E521" s="96" t="s">
        <v>19585</v>
      </c>
      <c r="F521" s="101" t="s">
        <v>1167</v>
      </c>
      <c r="G521" s="163" t="s">
        <v>1203</v>
      </c>
      <c r="H521" s="121">
        <v>44599</v>
      </c>
      <c r="I521" s="125">
        <v>41533</v>
      </c>
      <c r="J521" s="125">
        <v>41533</v>
      </c>
      <c r="K521" s="121">
        <v>27914</v>
      </c>
      <c r="L521" s="96" t="s">
        <v>765</v>
      </c>
      <c r="M521" s="95" t="s">
        <v>32</v>
      </c>
      <c r="N521" s="164" t="s">
        <v>26</v>
      </c>
      <c r="O521" s="266" t="s">
        <v>451</v>
      </c>
      <c r="P521" s="164" t="s">
        <v>991</v>
      </c>
      <c r="Q521" s="99" t="s">
        <v>1204</v>
      </c>
      <c r="R521" s="95" t="s">
        <v>671</v>
      </c>
      <c r="S521" s="257">
        <f t="shared" si="8"/>
        <v>49949</v>
      </c>
      <c r="T521" s="241" t="s">
        <v>17990</v>
      </c>
      <c r="U521" s="243" t="s">
        <v>687</v>
      </c>
      <c r="V521" s="305" t="str" cm="1">
        <f t="array" ref="V521">_xlfn.IFS(C521="","",COUNTIF(C521,"ตำแหน่งว่าง*"),"ว่าง",COUNTIF(C521,"&lt;&gt;ตำแหน่งว่าง*"),"คนครอง")</f>
        <v>คนครอง</v>
      </c>
      <c r="W521" s="242">
        <v>42</v>
      </c>
      <c r="X521" s="98" t="s">
        <v>1202</v>
      </c>
      <c r="Y521" s="100" t="s">
        <v>991</v>
      </c>
      <c r="Z521" s="242">
        <v>520</v>
      </c>
      <c r="AA521" s="96" t="s">
        <v>24730</v>
      </c>
      <c r="AB521" s="96" t="s">
        <v>24647</v>
      </c>
    </row>
    <row r="522" spans="1:28" s="55" customFormat="1" ht="22.8" customHeight="1">
      <c r="A522" s="96"/>
      <c r="B522" s="95"/>
      <c r="C522" s="96" t="s">
        <v>60</v>
      </c>
      <c r="D522" s="96"/>
      <c r="E522" s="96"/>
      <c r="F522" s="101" t="s">
        <v>1167</v>
      </c>
      <c r="G522" s="163" t="s">
        <v>1206</v>
      </c>
      <c r="H522" s="121" t="s">
        <v>63</v>
      </c>
      <c r="I522" s="121" t="s">
        <v>63</v>
      </c>
      <c r="J522" s="121" t="s">
        <v>63</v>
      </c>
      <c r="K522" s="121" t="s">
        <v>63</v>
      </c>
      <c r="L522" s="96"/>
      <c r="M522" s="95"/>
      <c r="N522" s="164" t="s">
        <v>26</v>
      </c>
      <c r="O522" s="266" t="s">
        <v>451</v>
      </c>
      <c r="P522" s="164" t="s">
        <v>991</v>
      </c>
      <c r="Q522" s="99"/>
      <c r="R522" s="95"/>
      <c r="S522" s="257" t="str">
        <f t="shared" si="8"/>
        <v/>
      </c>
      <c r="T522" s="241" t="s">
        <v>17990</v>
      </c>
      <c r="U522" s="243" t="s">
        <v>687</v>
      </c>
      <c r="V522" s="305" t="str" cm="1">
        <f t="array" ref="V522">_xlfn.IFS(C522="","",COUNTIF(C522,"ตำแหน่งว่าง*"),"ว่าง",COUNTIF(C522,"&lt;&gt;ตำแหน่งว่าง*"),"คนครอง")</f>
        <v>ว่าง</v>
      </c>
      <c r="W522" s="242">
        <v>42</v>
      </c>
      <c r="X522" s="98" t="s">
        <v>1205</v>
      </c>
      <c r="Y522" s="100" t="s">
        <v>991</v>
      </c>
      <c r="Z522" s="242">
        <v>521</v>
      </c>
      <c r="AA522" s="96"/>
      <c r="AB522" s="96"/>
    </row>
    <row r="523" spans="1:28" s="55" customFormat="1" ht="22.8" customHeight="1">
      <c r="A523" s="96"/>
      <c r="B523" s="95"/>
      <c r="C523" s="96" t="s">
        <v>60</v>
      </c>
      <c r="D523" s="96"/>
      <c r="E523" s="96"/>
      <c r="F523" s="101" t="s">
        <v>1167</v>
      </c>
      <c r="G523" s="163" t="s">
        <v>1208</v>
      </c>
      <c r="H523" s="121"/>
      <c r="I523" s="121"/>
      <c r="J523" s="121"/>
      <c r="K523" s="121"/>
      <c r="L523" s="96"/>
      <c r="M523" s="95"/>
      <c r="N523" s="164" t="s">
        <v>26</v>
      </c>
      <c r="O523" s="266" t="s">
        <v>451</v>
      </c>
      <c r="P523" s="164" t="s">
        <v>991</v>
      </c>
      <c r="Q523" s="99"/>
      <c r="R523" s="95"/>
      <c r="S523" s="257" t="str">
        <f t="shared" si="8"/>
        <v/>
      </c>
      <c r="T523" s="241" t="s">
        <v>17990</v>
      </c>
      <c r="U523" s="243" t="s">
        <v>687</v>
      </c>
      <c r="V523" s="305" t="str" cm="1">
        <f t="array" ref="V523">_xlfn.IFS(C523="","",COUNTIF(C523,"ตำแหน่งว่าง*"),"ว่าง",COUNTIF(C523,"&lt;&gt;ตำแหน่งว่าง*"),"คนครอง")</f>
        <v>ว่าง</v>
      </c>
      <c r="W523" s="242">
        <v>42</v>
      </c>
      <c r="X523" s="98" t="s">
        <v>1207</v>
      </c>
      <c r="Y523" s="100" t="s">
        <v>991</v>
      </c>
      <c r="Z523" s="242">
        <v>522</v>
      </c>
      <c r="AA523" s="96"/>
      <c r="AB523" s="96"/>
    </row>
    <row r="524" spans="1:28" s="90" customFormat="1" ht="22.8" customHeight="1">
      <c r="A524" s="96" t="s">
        <v>154</v>
      </c>
      <c r="B524" s="95" t="s">
        <v>70</v>
      </c>
      <c r="C524" s="96" t="s">
        <v>1211</v>
      </c>
      <c r="D524" s="96" t="s">
        <v>19586</v>
      </c>
      <c r="E524" s="96" t="s">
        <v>19587</v>
      </c>
      <c r="F524" s="101" t="s">
        <v>1167</v>
      </c>
      <c r="G524" s="163" t="s">
        <v>1213</v>
      </c>
      <c r="H524" s="121">
        <v>41533</v>
      </c>
      <c r="I524" s="121">
        <v>41533</v>
      </c>
      <c r="J524" s="121">
        <v>41533</v>
      </c>
      <c r="K524" s="121">
        <v>29411</v>
      </c>
      <c r="L524" s="96" t="s">
        <v>1214</v>
      </c>
      <c r="M524" s="95" t="s">
        <v>1093</v>
      </c>
      <c r="N524" s="164" t="s">
        <v>26</v>
      </c>
      <c r="O524" s="266" t="s">
        <v>451</v>
      </c>
      <c r="P524" s="164" t="s">
        <v>991</v>
      </c>
      <c r="Q524" s="99" t="s">
        <v>1215</v>
      </c>
      <c r="R524" s="95" t="s">
        <v>408</v>
      </c>
      <c r="S524" s="257">
        <f t="shared" si="8"/>
        <v>51410</v>
      </c>
      <c r="T524" s="244" t="s">
        <v>17990</v>
      </c>
      <c r="U524" s="243" t="s">
        <v>687</v>
      </c>
      <c r="V524" s="305" t="str" cm="1">
        <f t="array" ref="V524">_xlfn.IFS(C524="","",COUNTIF(C524,"ตำแหน่งว่าง*"),"ว่าง",COUNTIF(C524,"&lt;&gt;ตำแหน่งว่าง*"),"คนครอง")</f>
        <v>คนครอง</v>
      </c>
      <c r="W524" s="242">
        <v>42</v>
      </c>
      <c r="X524" s="98" t="s">
        <v>1212</v>
      </c>
      <c r="Y524" s="100" t="s">
        <v>991</v>
      </c>
      <c r="Z524" s="242">
        <v>523</v>
      </c>
      <c r="AA524" s="96" t="s">
        <v>24802</v>
      </c>
      <c r="AB524" s="96" t="s">
        <v>24647</v>
      </c>
    </row>
    <row r="525" spans="1:28" s="88" customFormat="1" ht="22.8" customHeight="1">
      <c r="A525" s="96" t="s">
        <v>69</v>
      </c>
      <c r="B525" s="95" t="s">
        <v>20</v>
      </c>
      <c r="C525" s="96" t="s">
        <v>17240</v>
      </c>
      <c r="D525" s="96" t="s">
        <v>19588</v>
      </c>
      <c r="E525" s="96" t="s">
        <v>19589</v>
      </c>
      <c r="F525" s="108" t="s">
        <v>1217</v>
      </c>
      <c r="G525" s="163" t="s">
        <v>1219</v>
      </c>
      <c r="H525" s="121">
        <v>44958</v>
      </c>
      <c r="I525" s="121">
        <v>44958</v>
      </c>
      <c r="J525" s="121">
        <v>34605</v>
      </c>
      <c r="K525" s="121">
        <v>24126</v>
      </c>
      <c r="L525" s="96" t="s">
        <v>1220</v>
      </c>
      <c r="M525" s="95" t="s">
        <v>230</v>
      </c>
      <c r="N525" s="164" t="s">
        <v>26</v>
      </c>
      <c r="O525" s="269" t="s">
        <v>451</v>
      </c>
      <c r="P525" s="163" t="s">
        <v>992</v>
      </c>
      <c r="Q525" s="99" t="s">
        <v>1221</v>
      </c>
      <c r="R525" s="95" t="s">
        <v>1222</v>
      </c>
      <c r="S525" s="257">
        <f t="shared" si="8"/>
        <v>46296</v>
      </c>
      <c r="T525" s="244" t="s">
        <v>17991</v>
      </c>
      <c r="U525" s="243" t="s">
        <v>687</v>
      </c>
      <c r="V525" s="305" t="str" cm="1">
        <f t="array" ref="V525">_xlfn.IFS(C525="","",COUNTIF(C525,"ตำแหน่งว่าง*"),"ว่าง",COUNTIF(C525,"&lt;&gt;ตำแหน่งว่าง*"),"คนครอง")</f>
        <v>คนครอง</v>
      </c>
      <c r="W525" s="242">
        <v>31</v>
      </c>
      <c r="X525" s="98" t="s">
        <v>1218</v>
      </c>
      <c r="Y525" s="98" t="s">
        <v>991</v>
      </c>
      <c r="Z525" s="242">
        <v>524</v>
      </c>
      <c r="AA525" s="96" t="s">
        <v>24817</v>
      </c>
      <c r="AB525" s="96" t="s">
        <v>24660</v>
      </c>
    </row>
    <row r="526" spans="1:28" s="57" customFormat="1" ht="22.8" customHeight="1">
      <c r="A526" s="96" t="s">
        <v>93</v>
      </c>
      <c r="B526" s="95" t="s">
        <v>20</v>
      </c>
      <c r="C526" s="96" t="s">
        <v>17241</v>
      </c>
      <c r="D526" s="96" t="s">
        <v>18945</v>
      </c>
      <c r="E526" s="96" t="s">
        <v>19590</v>
      </c>
      <c r="F526" s="108" t="s">
        <v>1223</v>
      </c>
      <c r="G526" s="163" t="s">
        <v>1225</v>
      </c>
      <c r="H526" s="121">
        <v>44187</v>
      </c>
      <c r="I526" s="121">
        <v>44187</v>
      </c>
      <c r="J526" s="121">
        <v>35827</v>
      </c>
      <c r="K526" s="121">
        <v>27890</v>
      </c>
      <c r="L526" s="96" t="s">
        <v>1226</v>
      </c>
      <c r="M526" s="95" t="s">
        <v>1227</v>
      </c>
      <c r="N526" s="164" t="s">
        <v>26</v>
      </c>
      <c r="O526" s="269" t="s">
        <v>451</v>
      </c>
      <c r="P526" s="163" t="s">
        <v>991</v>
      </c>
      <c r="Q526" s="99" t="s">
        <v>1228</v>
      </c>
      <c r="R526" s="95" t="s">
        <v>252</v>
      </c>
      <c r="S526" s="257">
        <f t="shared" si="8"/>
        <v>49949</v>
      </c>
      <c r="T526" s="244" t="s">
        <v>17991</v>
      </c>
      <c r="U526" s="243" t="s">
        <v>687</v>
      </c>
      <c r="V526" s="305" t="str" cm="1">
        <f t="array" ref="V526">_xlfn.IFS(C526="","",COUNTIF(C526,"ตำแหน่งว่าง*"),"ว่าง",COUNTIF(C526,"&lt;&gt;ตำแหน่งว่าง*"),"คนครอง")</f>
        <v>คนครอง</v>
      </c>
      <c r="W526" s="242">
        <v>32</v>
      </c>
      <c r="X526" s="98" t="s">
        <v>1224</v>
      </c>
      <c r="Y526" s="98" t="s">
        <v>991</v>
      </c>
      <c r="Z526" s="242">
        <v>525</v>
      </c>
      <c r="AA526" s="96" t="s">
        <v>24818</v>
      </c>
      <c r="AB526" s="96" t="s">
        <v>24645</v>
      </c>
    </row>
    <row r="527" spans="1:28" s="57" customFormat="1" ht="22.8" customHeight="1">
      <c r="A527" s="96" t="s">
        <v>93</v>
      </c>
      <c r="B527" s="95" t="s">
        <v>70</v>
      </c>
      <c r="C527" s="96" t="s">
        <v>17242</v>
      </c>
      <c r="D527" s="96" t="s">
        <v>19594</v>
      </c>
      <c r="E527" s="96" t="s">
        <v>19595</v>
      </c>
      <c r="F527" s="108" t="s">
        <v>1223</v>
      </c>
      <c r="G527" s="163" t="s">
        <v>1230</v>
      </c>
      <c r="H527" s="121">
        <v>45719</v>
      </c>
      <c r="I527" s="121">
        <v>45719</v>
      </c>
      <c r="J527" s="121">
        <v>37130</v>
      </c>
      <c r="K527" s="121">
        <v>28113</v>
      </c>
      <c r="L527" s="96" t="s">
        <v>1245</v>
      </c>
      <c r="M527" s="95" t="s">
        <v>24</v>
      </c>
      <c r="N527" s="164" t="s">
        <v>26</v>
      </c>
      <c r="O527" s="269" t="s">
        <v>451</v>
      </c>
      <c r="P527" s="163" t="s">
        <v>991</v>
      </c>
      <c r="Q527" s="99" t="s">
        <v>1246</v>
      </c>
      <c r="R527" s="95" t="s">
        <v>24247</v>
      </c>
      <c r="S527" s="257">
        <f t="shared" si="8"/>
        <v>50314</v>
      </c>
      <c r="T527" s="244" t="s">
        <v>17991</v>
      </c>
      <c r="U527" s="243" t="s">
        <v>687</v>
      </c>
      <c r="V527" s="305" t="str" cm="1">
        <f t="array" ref="V527">_xlfn.IFS(C527="","",COUNTIF(C527,"ตำแหน่งว่าง*"),"ว่าง",COUNTIF(C527,"&lt;&gt;ตำแหน่งว่าง*"),"คนครอง")</f>
        <v>คนครอง</v>
      </c>
      <c r="W527" s="242">
        <v>32</v>
      </c>
      <c r="X527" s="98" t="s">
        <v>1229</v>
      </c>
      <c r="Y527" s="98" t="s">
        <v>991</v>
      </c>
      <c r="Z527" s="242">
        <v>526</v>
      </c>
      <c r="AA527" s="96" t="s">
        <v>24787</v>
      </c>
      <c r="AB527" s="96" t="s">
        <v>3087</v>
      </c>
    </row>
    <row r="528" spans="1:28" s="57" customFormat="1" ht="22.8" customHeight="1">
      <c r="A528" s="103" t="s">
        <v>93</v>
      </c>
      <c r="B528" s="99" t="s">
        <v>20</v>
      </c>
      <c r="C528" s="103" t="s">
        <v>424</v>
      </c>
      <c r="D528" s="96" t="s">
        <v>19591</v>
      </c>
      <c r="E528" s="96" t="s">
        <v>19592</v>
      </c>
      <c r="F528" s="108" t="s">
        <v>1223</v>
      </c>
      <c r="G528" s="163" t="s">
        <v>1234</v>
      </c>
      <c r="H528" s="121">
        <v>45260</v>
      </c>
      <c r="I528" s="121">
        <v>45260</v>
      </c>
      <c r="J528" s="121">
        <v>40848</v>
      </c>
      <c r="K528" s="121">
        <v>30562</v>
      </c>
      <c r="L528" s="103" t="s">
        <v>427</v>
      </c>
      <c r="M528" s="99" t="s">
        <v>24</v>
      </c>
      <c r="N528" s="164" t="s">
        <v>26</v>
      </c>
      <c r="O528" s="269" t="s">
        <v>419</v>
      </c>
      <c r="P528" s="163"/>
      <c r="Q528" s="99" t="s">
        <v>428</v>
      </c>
      <c r="R528" s="99" t="s">
        <v>16781</v>
      </c>
      <c r="S528" s="257">
        <f t="shared" si="8"/>
        <v>52505</v>
      </c>
      <c r="T528" s="244" t="s">
        <v>17991</v>
      </c>
      <c r="U528" s="243" t="s">
        <v>687</v>
      </c>
      <c r="V528" s="305" t="str" cm="1">
        <f t="array" ref="V528">_xlfn.IFS(C528="","",COUNTIF(C528,"ตำแหน่งว่าง*"),"ว่าง",COUNTIF(C528,"&lt;&gt;ตำแหน่งว่าง*"),"คนครอง")</f>
        <v>คนครอง</v>
      </c>
      <c r="W528" s="242">
        <v>32</v>
      </c>
      <c r="X528" s="98" t="s">
        <v>1233</v>
      </c>
      <c r="Y528" s="98" t="s">
        <v>419</v>
      </c>
      <c r="Z528" s="242">
        <v>527</v>
      </c>
      <c r="AA528" s="96" t="s">
        <v>24819</v>
      </c>
      <c r="AB528" s="96"/>
    </row>
    <row r="529" spans="1:28" s="57" customFormat="1" ht="22.8" customHeight="1">
      <c r="A529" s="103" t="s">
        <v>55</v>
      </c>
      <c r="B529" s="95" t="s">
        <v>70</v>
      </c>
      <c r="C529" s="103" t="s">
        <v>24273</v>
      </c>
      <c r="D529" s="96" t="s">
        <v>24342</v>
      </c>
      <c r="E529" s="96" t="s">
        <v>24341</v>
      </c>
      <c r="F529" s="108" t="s">
        <v>1238</v>
      </c>
      <c r="G529" s="163" t="s">
        <v>1240</v>
      </c>
      <c r="H529" s="125">
        <v>45719</v>
      </c>
      <c r="I529" s="125">
        <v>45019</v>
      </c>
      <c r="J529" s="125">
        <v>42460</v>
      </c>
      <c r="K529" s="121">
        <v>30914</v>
      </c>
      <c r="L529" s="103" t="s">
        <v>24346</v>
      </c>
      <c r="M529" s="99"/>
      <c r="N529" s="164" t="s">
        <v>26</v>
      </c>
      <c r="O529" s="269" t="s">
        <v>451</v>
      </c>
      <c r="P529" s="163" t="s">
        <v>991</v>
      </c>
      <c r="Q529" s="99" t="s">
        <v>24348</v>
      </c>
      <c r="R529" s="95" t="s">
        <v>24247</v>
      </c>
      <c r="S529" s="257">
        <f t="shared" si="8"/>
        <v>52871</v>
      </c>
      <c r="T529" s="244" t="s">
        <v>17991</v>
      </c>
      <c r="U529" s="243" t="s">
        <v>687</v>
      </c>
      <c r="V529" s="305" t="str" cm="1">
        <f t="array" ref="V529">_xlfn.IFS(C529="","",COUNTIF(C529,"ตำแหน่งว่าง*"),"ว่าง",COUNTIF(C529,"&lt;&gt;ตำแหน่งว่าง*"),"คนครอง")</f>
        <v>คนครอง</v>
      </c>
      <c r="W529" s="242">
        <v>41</v>
      </c>
      <c r="X529" s="98" t="s">
        <v>1239</v>
      </c>
      <c r="Y529" s="98" t="s">
        <v>991</v>
      </c>
      <c r="Z529" s="242">
        <v>528</v>
      </c>
      <c r="AA529" s="96" t="s">
        <v>24820</v>
      </c>
      <c r="AB529" s="96" t="s">
        <v>24680</v>
      </c>
    </row>
    <row r="530" spans="1:28" s="57" customFormat="1" ht="22.8" customHeight="1">
      <c r="A530" s="103"/>
      <c r="B530" s="99"/>
      <c r="C530" s="99" t="s">
        <v>60</v>
      </c>
      <c r="D530" s="96"/>
      <c r="E530" s="96"/>
      <c r="F530" s="108" t="s">
        <v>1238</v>
      </c>
      <c r="G530" s="163" t="s">
        <v>1242</v>
      </c>
      <c r="H530" s="121"/>
      <c r="I530" s="121"/>
      <c r="J530" s="121"/>
      <c r="K530" s="121"/>
      <c r="L530" s="103"/>
      <c r="M530" s="99"/>
      <c r="N530" s="164" t="s">
        <v>26</v>
      </c>
      <c r="O530" s="269" t="s">
        <v>451</v>
      </c>
      <c r="P530" s="163" t="s">
        <v>991</v>
      </c>
      <c r="Q530" s="99"/>
      <c r="R530" s="99"/>
      <c r="S530" s="257" t="str">
        <f t="shared" si="8"/>
        <v/>
      </c>
      <c r="T530" s="244" t="s">
        <v>17991</v>
      </c>
      <c r="U530" s="243" t="s">
        <v>687</v>
      </c>
      <c r="V530" s="305" t="str" cm="1">
        <f t="array" ref="V530">_xlfn.IFS(C530="","",COUNTIF(C530,"ตำแหน่งว่าง*"),"ว่าง",COUNTIF(C530,"&lt;&gt;ตำแหน่งว่าง*"),"คนครอง")</f>
        <v>ว่าง</v>
      </c>
      <c r="W530" s="242">
        <v>41</v>
      </c>
      <c r="X530" s="98" t="s">
        <v>1241</v>
      </c>
      <c r="Y530" s="98" t="s">
        <v>991</v>
      </c>
      <c r="Z530" s="242">
        <v>529</v>
      </c>
      <c r="AA530" s="96"/>
      <c r="AB530" s="96"/>
    </row>
    <row r="531" spans="1:28" s="57" customFormat="1" ht="22.8" customHeight="1">
      <c r="A531" s="103" t="s">
        <v>93</v>
      </c>
      <c r="B531" s="99" t="s">
        <v>70</v>
      </c>
      <c r="C531" s="103" t="s">
        <v>722</v>
      </c>
      <c r="D531" s="96" t="s">
        <v>19424</v>
      </c>
      <c r="E531" s="96" t="s">
        <v>19425</v>
      </c>
      <c r="F531" s="108" t="s">
        <v>1238</v>
      </c>
      <c r="G531" s="163" t="s">
        <v>1244</v>
      </c>
      <c r="H531" s="125">
        <v>45719</v>
      </c>
      <c r="I531" s="125">
        <v>43812</v>
      </c>
      <c r="J531" s="121">
        <v>39517</v>
      </c>
      <c r="K531" s="121">
        <v>25572</v>
      </c>
      <c r="L531" s="103" t="s">
        <v>726</v>
      </c>
      <c r="M531" s="99" t="s">
        <v>296</v>
      </c>
      <c r="N531" s="164" t="s">
        <v>26</v>
      </c>
      <c r="O531" s="269" t="s">
        <v>451</v>
      </c>
      <c r="P531" s="163" t="s">
        <v>991</v>
      </c>
      <c r="Q531" s="99" t="s">
        <v>18708</v>
      </c>
      <c r="R531" s="99" t="s">
        <v>24247</v>
      </c>
      <c r="S531" s="257">
        <f t="shared" si="8"/>
        <v>47757</v>
      </c>
      <c r="T531" s="244" t="s">
        <v>17991</v>
      </c>
      <c r="U531" s="243" t="s">
        <v>687</v>
      </c>
      <c r="V531" s="305" t="str" cm="1">
        <f t="array" ref="V531">_xlfn.IFS(C531="","",COUNTIF(C531,"ตำแหน่งว่าง*"),"ว่าง",COUNTIF(C531,"&lt;&gt;ตำแหน่งว่าง*"),"คนครอง")</f>
        <v>คนครอง</v>
      </c>
      <c r="W531" s="242">
        <v>41</v>
      </c>
      <c r="X531" s="98" t="s">
        <v>1243</v>
      </c>
      <c r="Y531" s="98" t="s">
        <v>991</v>
      </c>
      <c r="Z531" s="242">
        <v>530</v>
      </c>
      <c r="AA531" s="96" t="s">
        <v>24753</v>
      </c>
      <c r="AB531" s="96" t="s">
        <v>3087</v>
      </c>
    </row>
    <row r="532" spans="1:28" s="57" customFormat="1" ht="22.8" customHeight="1">
      <c r="A532" s="96" t="s">
        <v>116</v>
      </c>
      <c r="B532" s="95" t="s">
        <v>70</v>
      </c>
      <c r="C532" s="96" t="s">
        <v>17243</v>
      </c>
      <c r="D532" s="96" t="s">
        <v>19596</v>
      </c>
      <c r="E532" s="96" t="s">
        <v>19597</v>
      </c>
      <c r="F532" s="108" t="s">
        <v>1238</v>
      </c>
      <c r="G532" s="163" t="s">
        <v>1248</v>
      </c>
      <c r="H532" s="121">
        <v>44537</v>
      </c>
      <c r="I532" s="121">
        <v>44537</v>
      </c>
      <c r="J532" s="121">
        <v>42009</v>
      </c>
      <c r="K532" s="121">
        <v>29245</v>
      </c>
      <c r="L532" s="96" t="s">
        <v>1249</v>
      </c>
      <c r="M532" s="99" t="s">
        <v>24</v>
      </c>
      <c r="N532" s="164" t="s">
        <v>26</v>
      </c>
      <c r="O532" s="269" t="s">
        <v>419</v>
      </c>
      <c r="P532" s="163"/>
      <c r="Q532" s="99" t="s">
        <v>1250</v>
      </c>
      <c r="R532" s="99" t="s">
        <v>185</v>
      </c>
      <c r="S532" s="257">
        <f t="shared" si="8"/>
        <v>51410</v>
      </c>
      <c r="T532" s="244" t="s">
        <v>17991</v>
      </c>
      <c r="U532" s="243" t="s">
        <v>687</v>
      </c>
      <c r="V532" s="305" t="str" cm="1">
        <f t="array" ref="V532">_xlfn.IFS(C532="","",COUNTIF(C532,"ตำแหน่งว่าง*"),"ว่าง",COUNTIF(C532,"&lt;&gt;ตำแหน่งว่าง*"),"คนครอง")</f>
        <v>คนครอง</v>
      </c>
      <c r="W532" s="242">
        <v>41</v>
      </c>
      <c r="X532" s="98" t="s">
        <v>1247</v>
      </c>
      <c r="Y532" s="98" t="s">
        <v>419</v>
      </c>
      <c r="Z532" s="242">
        <v>531</v>
      </c>
      <c r="AA532" s="96" t="s">
        <v>24734</v>
      </c>
      <c r="AB532" s="96" t="s">
        <v>24639</v>
      </c>
    </row>
    <row r="533" spans="1:28" s="57" customFormat="1" ht="22.8" customHeight="1">
      <c r="A533" s="96" t="s">
        <v>93</v>
      </c>
      <c r="B533" s="95" t="s">
        <v>20</v>
      </c>
      <c r="C533" s="96" t="s">
        <v>1251</v>
      </c>
      <c r="D533" s="96" t="s">
        <v>19598</v>
      </c>
      <c r="E533" s="96" t="s">
        <v>19599</v>
      </c>
      <c r="F533" s="108" t="s">
        <v>1238</v>
      </c>
      <c r="G533" s="163" t="s">
        <v>1253</v>
      </c>
      <c r="H533" s="121">
        <v>43812</v>
      </c>
      <c r="I533" s="121">
        <v>43812</v>
      </c>
      <c r="J533" s="121">
        <v>41137</v>
      </c>
      <c r="K533" s="121">
        <v>27514</v>
      </c>
      <c r="L533" s="96" t="s">
        <v>1254</v>
      </c>
      <c r="M533" s="95" t="s">
        <v>613</v>
      </c>
      <c r="N533" s="164" t="s">
        <v>26</v>
      </c>
      <c r="O533" s="269" t="s">
        <v>419</v>
      </c>
      <c r="P533" s="163"/>
      <c r="Q533" s="99" t="s">
        <v>1255</v>
      </c>
      <c r="R533" s="99" t="s">
        <v>119</v>
      </c>
      <c r="S533" s="257">
        <f t="shared" si="8"/>
        <v>49583</v>
      </c>
      <c r="T533" s="244" t="s">
        <v>17991</v>
      </c>
      <c r="U533" s="243" t="s">
        <v>687</v>
      </c>
      <c r="V533" s="305" t="str" cm="1">
        <f t="array" ref="V533">_xlfn.IFS(C533="","",COUNTIF(C533,"ตำแหน่งว่าง*"),"ว่าง",COUNTIF(C533,"&lt;&gt;ตำแหน่งว่าง*"),"คนครอง")</f>
        <v>คนครอง</v>
      </c>
      <c r="W533" s="242">
        <v>41</v>
      </c>
      <c r="X533" s="98" t="s">
        <v>1252</v>
      </c>
      <c r="Y533" s="98" t="s">
        <v>419</v>
      </c>
      <c r="Z533" s="242">
        <v>532</v>
      </c>
      <c r="AA533" s="96" t="s">
        <v>24795</v>
      </c>
      <c r="AB533" s="96" t="s">
        <v>24672</v>
      </c>
    </row>
    <row r="534" spans="1:28" s="89" customFormat="1" ht="22.8" customHeight="1">
      <c r="A534" s="103" t="s">
        <v>154</v>
      </c>
      <c r="B534" s="99" t="s">
        <v>70</v>
      </c>
      <c r="C534" s="103" t="s">
        <v>17244</v>
      </c>
      <c r="D534" s="96" t="s">
        <v>19600</v>
      </c>
      <c r="E534" s="96" t="s">
        <v>19601</v>
      </c>
      <c r="F534" s="108" t="s">
        <v>1256</v>
      </c>
      <c r="G534" s="163" t="s">
        <v>1258</v>
      </c>
      <c r="H534" s="121">
        <v>41760</v>
      </c>
      <c r="I534" s="121">
        <v>41045</v>
      </c>
      <c r="J534" s="121">
        <v>41045</v>
      </c>
      <c r="K534" s="121">
        <v>26905</v>
      </c>
      <c r="L534" s="103" t="s">
        <v>1259</v>
      </c>
      <c r="M534" s="99" t="s">
        <v>24</v>
      </c>
      <c r="N534" s="164" t="s">
        <v>26</v>
      </c>
      <c r="O534" s="269" t="s">
        <v>451</v>
      </c>
      <c r="P534" s="163" t="s">
        <v>991</v>
      </c>
      <c r="Q534" s="99" t="s">
        <v>1260</v>
      </c>
      <c r="R534" s="99" t="s">
        <v>1261</v>
      </c>
      <c r="S534" s="257">
        <f t="shared" si="8"/>
        <v>48853</v>
      </c>
      <c r="T534" s="244" t="s">
        <v>17991</v>
      </c>
      <c r="U534" s="243" t="s">
        <v>687</v>
      </c>
      <c r="V534" s="305" t="str" cm="1">
        <f t="array" ref="V534">_xlfn.IFS(C534="","",COUNTIF(C534,"ตำแหน่งว่าง*"),"ว่าง",COUNTIF(C534,"&lt;&gt;ตำแหน่งว่าง*"),"คนครอง")</f>
        <v>คนครอง</v>
      </c>
      <c r="W534" s="242">
        <v>42</v>
      </c>
      <c r="X534" s="98" t="s">
        <v>1257</v>
      </c>
      <c r="Y534" s="98" t="s">
        <v>991</v>
      </c>
      <c r="Z534" s="242">
        <v>533</v>
      </c>
      <c r="AA534" s="96" t="s">
        <v>24808</v>
      </c>
      <c r="AB534" s="96" t="s">
        <v>24681</v>
      </c>
    </row>
    <row r="535" spans="1:28" s="57" customFormat="1" ht="22.8" customHeight="1">
      <c r="A535" s="103" t="s">
        <v>154</v>
      </c>
      <c r="B535" s="99" t="s">
        <v>70</v>
      </c>
      <c r="C535" s="103" t="s">
        <v>18000</v>
      </c>
      <c r="D535" s="96" t="s">
        <v>19602</v>
      </c>
      <c r="E535" s="96" t="s">
        <v>19603</v>
      </c>
      <c r="F535" s="108" t="s">
        <v>1256</v>
      </c>
      <c r="G535" s="163" t="s">
        <v>1263</v>
      </c>
      <c r="H535" s="121">
        <v>45322</v>
      </c>
      <c r="I535" s="121">
        <v>43227</v>
      </c>
      <c r="J535" s="121">
        <v>43227</v>
      </c>
      <c r="K535" s="121">
        <v>30806</v>
      </c>
      <c r="L535" s="103" t="s">
        <v>13439</v>
      </c>
      <c r="M535" s="99" t="s">
        <v>82</v>
      </c>
      <c r="N535" s="164" t="s">
        <v>26</v>
      </c>
      <c r="O535" s="269" t="s">
        <v>451</v>
      </c>
      <c r="P535" s="163" t="s">
        <v>991</v>
      </c>
      <c r="Q535" s="99" t="s">
        <v>18001</v>
      </c>
      <c r="R535" s="99" t="s">
        <v>17993</v>
      </c>
      <c r="S535" s="257">
        <f t="shared" si="8"/>
        <v>52871</v>
      </c>
      <c r="T535" s="244" t="s">
        <v>17991</v>
      </c>
      <c r="U535" s="243" t="s">
        <v>687</v>
      </c>
      <c r="V535" s="305" t="str" cm="1">
        <f t="array" ref="V535">_xlfn.IFS(C535="","",COUNTIF(C535,"ตำแหน่งว่าง*"),"ว่าง",COUNTIF(C535,"&lt;&gt;ตำแหน่งว่าง*"),"คนครอง")</f>
        <v>คนครอง</v>
      </c>
      <c r="W535" s="242">
        <v>42</v>
      </c>
      <c r="X535" s="98" t="s">
        <v>1262</v>
      </c>
      <c r="Y535" s="98" t="s">
        <v>991</v>
      </c>
      <c r="Z535" s="242">
        <v>534</v>
      </c>
      <c r="AA535" s="96" t="s">
        <v>24821</v>
      </c>
      <c r="AB535" s="96" t="s">
        <v>24665</v>
      </c>
    </row>
    <row r="536" spans="1:28" s="57" customFormat="1" ht="22.8" customHeight="1">
      <c r="A536" s="96" t="s">
        <v>154</v>
      </c>
      <c r="B536" s="95" t="s">
        <v>20</v>
      </c>
      <c r="C536" s="103" t="s">
        <v>17245</v>
      </c>
      <c r="D536" s="96" t="s">
        <v>19604</v>
      </c>
      <c r="E536" s="96" t="s">
        <v>19605</v>
      </c>
      <c r="F536" s="108" t="s">
        <v>1256</v>
      </c>
      <c r="G536" s="163" t="s">
        <v>1265</v>
      </c>
      <c r="H536" s="121">
        <v>43871</v>
      </c>
      <c r="I536" s="121">
        <v>41137</v>
      </c>
      <c r="J536" s="121">
        <v>41137</v>
      </c>
      <c r="K536" s="121">
        <v>26301</v>
      </c>
      <c r="L536" s="96" t="s">
        <v>1266</v>
      </c>
      <c r="M536" s="95" t="s">
        <v>1039</v>
      </c>
      <c r="N536" s="164" t="s">
        <v>26</v>
      </c>
      <c r="O536" s="269" t="s">
        <v>451</v>
      </c>
      <c r="P536" s="163" t="s">
        <v>991</v>
      </c>
      <c r="Q536" s="99" t="s">
        <v>1267</v>
      </c>
      <c r="R536" s="95" t="s">
        <v>1138</v>
      </c>
      <c r="S536" s="257">
        <f t="shared" si="8"/>
        <v>48488</v>
      </c>
      <c r="T536" s="244" t="s">
        <v>17991</v>
      </c>
      <c r="U536" s="243" t="s">
        <v>687</v>
      </c>
      <c r="V536" s="305" t="str" cm="1">
        <f t="array" ref="V536">_xlfn.IFS(C536="","",COUNTIF(C536,"ตำแหน่งว่าง*"),"ว่าง",COUNTIF(C536,"&lt;&gt;ตำแหน่งว่าง*"),"คนครอง")</f>
        <v>คนครอง</v>
      </c>
      <c r="W536" s="242">
        <v>42</v>
      </c>
      <c r="X536" s="98" t="s">
        <v>1264</v>
      </c>
      <c r="Y536" s="98" t="s">
        <v>991</v>
      </c>
      <c r="Z536" s="242">
        <v>535</v>
      </c>
      <c r="AA536" s="96" t="s">
        <v>24742</v>
      </c>
      <c r="AB536" s="96" t="s">
        <v>24682</v>
      </c>
    </row>
    <row r="537" spans="1:28" s="89" customFormat="1" ht="22.8" customHeight="1">
      <c r="A537" s="103"/>
      <c r="B537" s="99"/>
      <c r="C537" s="96" t="s">
        <v>60</v>
      </c>
      <c r="D537" s="96"/>
      <c r="E537" s="96"/>
      <c r="F537" s="108" t="s">
        <v>1256</v>
      </c>
      <c r="G537" s="163" t="s">
        <v>1269</v>
      </c>
      <c r="H537" s="121" t="s">
        <v>63</v>
      </c>
      <c r="I537" s="121" t="s">
        <v>63</v>
      </c>
      <c r="J537" s="121" t="s">
        <v>63</v>
      </c>
      <c r="K537" s="121" t="s">
        <v>63</v>
      </c>
      <c r="L537" s="103"/>
      <c r="M537" s="99"/>
      <c r="N537" s="164" t="s">
        <v>26</v>
      </c>
      <c r="O537" s="269" t="s">
        <v>451</v>
      </c>
      <c r="P537" s="163" t="s">
        <v>991</v>
      </c>
      <c r="Q537" s="99"/>
      <c r="R537" s="99"/>
      <c r="S537" s="257" t="str">
        <f t="shared" si="8"/>
        <v/>
      </c>
      <c r="T537" s="244" t="s">
        <v>17991</v>
      </c>
      <c r="U537" s="243" t="s">
        <v>687</v>
      </c>
      <c r="V537" s="305" t="str" cm="1">
        <f t="array" ref="V537">_xlfn.IFS(C537="","",COUNTIF(C537,"ตำแหน่งว่าง*"),"ว่าง",COUNTIF(C537,"&lt;&gt;ตำแหน่งว่าง*"),"คนครอง")</f>
        <v>ว่าง</v>
      </c>
      <c r="W537" s="242">
        <v>42</v>
      </c>
      <c r="X537" s="98" t="s">
        <v>1268</v>
      </c>
      <c r="Y537" s="98" t="s">
        <v>991</v>
      </c>
      <c r="Z537" s="242">
        <v>536</v>
      </c>
      <c r="AA537" s="96"/>
      <c r="AB537" s="96"/>
    </row>
    <row r="538" spans="1:28" s="57" customFormat="1" ht="22.8" customHeight="1">
      <c r="A538" s="103"/>
      <c r="B538" s="99"/>
      <c r="C538" s="96" t="s">
        <v>60</v>
      </c>
      <c r="D538" s="96"/>
      <c r="E538" s="96"/>
      <c r="F538" s="108" t="s">
        <v>1256</v>
      </c>
      <c r="G538" s="163" t="s">
        <v>1271</v>
      </c>
      <c r="H538" s="321" t="s">
        <v>63</v>
      </c>
      <c r="I538" s="321" t="s">
        <v>63</v>
      </c>
      <c r="J538" s="321" t="s">
        <v>63</v>
      </c>
      <c r="K538" s="121" t="s">
        <v>63</v>
      </c>
      <c r="L538" s="109"/>
      <c r="M538" s="109"/>
      <c r="N538" s="164" t="s">
        <v>26</v>
      </c>
      <c r="O538" s="269" t="s">
        <v>451</v>
      </c>
      <c r="P538" s="163" t="s">
        <v>991</v>
      </c>
      <c r="Q538" s="99"/>
      <c r="R538" s="99"/>
      <c r="S538" s="257" t="str">
        <f t="shared" si="8"/>
        <v/>
      </c>
      <c r="T538" s="244" t="s">
        <v>17991</v>
      </c>
      <c r="U538" s="243" t="s">
        <v>687</v>
      </c>
      <c r="V538" s="305" t="str" cm="1">
        <f t="array" ref="V538">_xlfn.IFS(C538="","",COUNTIF(C538,"ตำแหน่งว่าง*"),"ว่าง",COUNTIF(C538,"&lt;&gt;ตำแหน่งว่าง*"),"คนครอง")</f>
        <v>ว่าง</v>
      </c>
      <c r="W538" s="242">
        <v>42</v>
      </c>
      <c r="X538" s="98" t="s">
        <v>1270</v>
      </c>
      <c r="Y538" s="98" t="s">
        <v>991</v>
      </c>
      <c r="Z538" s="242">
        <v>537</v>
      </c>
      <c r="AA538" s="96"/>
      <c r="AB538" s="96"/>
    </row>
    <row r="539" spans="1:28" s="57" customFormat="1" ht="22.8" customHeight="1">
      <c r="A539" s="103" t="s">
        <v>154</v>
      </c>
      <c r="B539" s="99" t="s">
        <v>70</v>
      </c>
      <c r="C539" s="103" t="s">
        <v>17246</v>
      </c>
      <c r="D539" s="96" t="s">
        <v>19377</v>
      </c>
      <c r="E539" s="96" t="s">
        <v>19606</v>
      </c>
      <c r="F539" s="108" t="s">
        <v>1256</v>
      </c>
      <c r="G539" s="163" t="s">
        <v>1273</v>
      </c>
      <c r="H539" s="121">
        <v>44243</v>
      </c>
      <c r="I539" s="121">
        <v>41900</v>
      </c>
      <c r="J539" s="121">
        <v>41904</v>
      </c>
      <c r="K539" s="121">
        <v>32949</v>
      </c>
      <c r="L539" s="103" t="s">
        <v>1274</v>
      </c>
      <c r="M539" s="95" t="s">
        <v>230</v>
      </c>
      <c r="N539" s="164" t="s">
        <v>26</v>
      </c>
      <c r="O539" s="269" t="s">
        <v>451</v>
      </c>
      <c r="P539" s="163" t="s">
        <v>991</v>
      </c>
      <c r="Q539" s="99" t="s">
        <v>1275</v>
      </c>
      <c r="R539" s="99" t="s">
        <v>279</v>
      </c>
      <c r="S539" s="257">
        <f t="shared" si="8"/>
        <v>55062</v>
      </c>
      <c r="T539" s="244" t="s">
        <v>17991</v>
      </c>
      <c r="U539" s="243" t="s">
        <v>687</v>
      </c>
      <c r="V539" s="305" t="str" cm="1">
        <f t="array" ref="V539">_xlfn.IFS(C539="","",COUNTIF(C539,"ตำแหน่งว่าง*"),"ว่าง",COUNTIF(C539,"&lt;&gt;ตำแหน่งว่าง*"),"คนครอง")</f>
        <v>คนครอง</v>
      </c>
      <c r="W539" s="242">
        <v>42</v>
      </c>
      <c r="X539" s="98" t="s">
        <v>1272</v>
      </c>
      <c r="Y539" s="98" t="s">
        <v>991</v>
      </c>
      <c r="Z539" s="242">
        <v>538</v>
      </c>
      <c r="AA539" s="96" t="s">
        <v>24822</v>
      </c>
      <c r="AB539" s="96" t="s">
        <v>24641</v>
      </c>
    </row>
    <row r="540" spans="1:28" s="57" customFormat="1" ht="22.8" customHeight="1">
      <c r="A540" s="103" t="s">
        <v>154</v>
      </c>
      <c r="B540" s="99" t="s">
        <v>70</v>
      </c>
      <c r="C540" s="103" t="s">
        <v>1276</v>
      </c>
      <c r="D540" s="96" t="s">
        <v>19237</v>
      </c>
      <c r="E540" s="96" t="s">
        <v>19607</v>
      </c>
      <c r="F540" s="108" t="s">
        <v>1256</v>
      </c>
      <c r="G540" s="163" t="s">
        <v>1278</v>
      </c>
      <c r="H540" s="121">
        <v>42940</v>
      </c>
      <c r="I540" s="121">
        <v>41045</v>
      </c>
      <c r="J540" s="121">
        <v>41045</v>
      </c>
      <c r="K540" s="121">
        <v>26651</v>
      </c>
      <c r="L540" s="103" t="s">
        <v>765</v>
      </c>
      <c r="M540" s="99" t="s">
        <v>613</v>
      </c>
      <c r="N540" s="164" t="s">
        <v>26</v>
      </c>
      <c r="O540" s="269" t="s">
        <v>451</v>
      </c>
      <c r="P540" s="163" t="s">
        <v>991</v>
      </c>
      <c r="Q540" s="99" t="s">
        <v>1279</v>
      </c>
      <c r="R540" s="99" t="s">
        <v>1280</v>
      </c>
      <c r="S540" s="257">
        <f t="shared" si="8"/>
        <v>48853</v>
      </c>
      <c r="T540" s="244" t="s">
        <v>17991</v>
      </c>
      <c r="U540" s="243" t="s">
        <v>687</v>
      </c>
      <c r="V540" s="305" t="str" cm="1">
        <f t="array" ref="V540">_xlfn.IFS(C540="","",COUNTIF(C540,"ตำแหน่งว่าง*"),"ว่าง",COUNTIF(C540,"&lt;&gt;ตำแหน่งว่าง*"),"คนครอง")</f>
        <v>คนครอง</v>
      </c>
      <c r="W540" s="242">
        <v>42</v>
      </c>
      <c r="X540" s="98" t="s">
        <v>1277</v>
      </c>
      <c r="Y540" s="98" t="s">
        <v>991</v>
      </c>
      <c r="Z540" s="242">
        <v>539</v>
      </c>
      <c r="AA540" s="96" t="s">
        <v>24808</v>
      </c>
      <c r="AB540" s="96" t="s">
        <v>24681</v>
      </c>
    </row>
    <row r="541" spans="1:28" s="57" customFormat="1" ht="22.8" customHeight="1">
      <c r="A541" s="103" t="s">
        <v>154</v>
      </c>
      <c r="B541" s="99" t="s">
        <v>70</v>
      </c>
      <c r="C541" s="103" t="s">
        <v>1281</v>
      </c>
      <c r="D541" s="96" t="s">
        <v>18955</v>
      </c>
      <c r="E541" s="96" t="s">
        <v>19608</v>
      </c>
      <c r="F541" s="108" t="s">
        <v>1256</v>
      </c>
      <c r="G541" s="163" t="s">
        <v>1283</v>
      </c>
      <c r="H541" s="121">
        <v>41428</v>
      </c>
      <c r="I541" s="121">
        <v>41428</v>
      </c>
      <c r="J541" s="121">
        <v>41428</v>
      </c>
      <c r="K541" s="121">
        <v>32922</v>
      </c>
      <c r="L541" s="103" t="s">
        <v>1284</v>
      </c>
      <c r="M541" s="99" t="s">
        <v>1176</v>
      </c>
      <c r="N541" s="164" t="s">
        <v>26</v>
      </c>
      <c r="O541" s="269" t="s">
        <v>451</v>
      </c>
      <c r="P541" s="163" t="s">
        <v>991</v>
      </c>
      <c r="Q541" s="99" t="s">
        <v>1285</v>
      </c>
      <c r="R541" s="99" t="s">
        <v>1286</v>
      </c>
      <c r="S541" s="257">
        <f t="shared" si="8"/>
        <v>55062</v>
      </c>
      <c r="T541" s="244" t="s">
        <v>17991</v>
      </c>
      <c r="U541" s="243" t="s">
        <v>687</v>
      </c>
      <c r="V541" s="305" t="str" cm="1">
        <f t="array" ref="V541">_xlfn.IFS(C541="","",COUNTIF(C541,"ตำแหน่งว่าง*"),"ว่าง",COUNTIF(C541,"&lt;&gt;ตำแหน่งว่าง*"),"คนครอง")</f>
        <v>คนครอง</v>
      </c>
      <c r="W541" s="242">
        <v>42</v>
      </c>
      <c r="X541" s="98" t="s">
        <v>1282</v>
      </c>
      <c r="Y541" s="98" t="s">
        <v>991</v>
      </c>
      <c r="Z541" s="242">
        <v>540</v>
      </c>
      <c r="AA541" s="96" t="s">
        <v>24758</v>
      </c>
      <c r="AB541" s="96" t="s">
        <v>24636</v>
      </c>
    </row>
    <row r="542" spans="1:28" s="57" customFormat="1" ht="22.8" customHeight="1">
      <c r="A542" s="103"/>
      <c r="B542" s="95"/>
      <c r="C542" s="103" t="s">
        <v>60</v>
      </c>
      <c r="D542" s="96"/>
      <c r="E542" s="96"/>
      <c r="F542" s="108" t="s">
        <v>1256</v>
      </c>
      <c r="G542" s="163" t="s">
        <v>1288</v>
      </c>
      <c r="H542" s="122"/>
      <c r="I542" s="122"/>
      <c r="J542" s="122"/>
      <c r="K542" s="121"/>
      <c r="L542" s="109"/>
      <c r="M542" s="99"/>
      <c r="N542" s="164" t="s">
        <v>26</v>
      </c>
      <c r="O542" s="269" t="s">
        <v>451</v>
      </c>
      <c r="P542" s="163" t="s">
        <v>991</v>
      </c>
      <c r="Q542" s="99"/>
      <c r="R542" s="99"/>
      <c r="S542" s="257" t="str">
        <f t="shared" si="8"/>
        <v/>
      </c>
      <c r="T542" s="244" t="s">
        <v>17991</v>
      </c>
      <c r="U542" s="243" t="s">
        <v>687</v>
      </c>
      <c r="V542" s="305" t="str" cm="1">
        <f t="array" ref="V542">_xlfn.IFS(C542="","",COUNTIF(C542,"ตำแหน่งว่าง*"),"ว่าง",COUNTIF(C542,"&lt;&gt;ตำแหน่งว่าง*"),"คนครอง")</f>
        <v>ว่าง</v>
      </c>
      <c r="W542" s="242">
        <v>42</v>
      </c>
      <c r="X542" s="98" t="s">
        <v>1287</v>
      </c>
      <c r="Y542" s="98" t="s">
        <v>991</v>
      </c>
      <c r="Z542" s="242">
        <v>541</v>
      </c>
      <c r="AA542" s="96"/>
      <c r="AB542" s="96"/>
    </row>
    <row r="543" spans="1:28" s="57" customFormat="1" ht="22.8" customHeight="1">
      <c r="A543" s="103" t="s">
        <v>154</v>
      </c>
      <c r="B543" s="99" t="s">
        <v>20</v>
      </c>
      <c r="C543" s="96" t="s">
        <v>17247</v>
      </c>
      <c r="D543" s="96" t="s">
        <v>19609</v>
      </c>
      <c r="E543" s="96" t="s">
        <v>18909</v>
      </c>
      <c r="F543" s="108" t="s">
        <v>1256</v>
      </c>
      <c r="G543" s="163" t="s">
        <v>1290</v>
      </c>
      <c r="H543" s="121">
        <v>43922</v>
      </c>
      <c r="I543" s="121">
        <v>43922</v>
      </c>
      <c r="J543" s="121">
        <v>43922</v>
      </c>
      <c r="K543" s="121">
        <v>33227</v>
      </c>
      <c r="L543" s="103" t="s">
        <v>1291</v>
      </c>
      <c r="M543" s="99" t="s">
        <v>1292</v>
      </c>
      <c r="N543" s="164" t="s">
        <v>26</v>
      </c>
      <c r="O543" s="269" t="s">
        <v>419</v>
      </c>
      <c r="P543" s="163"/>
      <c r="Q543" s="99" t="s">
        <v>1293</v>
      </c>
      <c r="R543" s="99" t="s">
        <v>642</v>
      </c>
      <c r="S543" s="257">
        <f t="shared" si="8"/>
        <v>55427</v>
      </c>
      <c r="T543" s="244" t="s">
        <v>17991</v>
      </c>
      <c r="U543" s="243" t="s">
        <v>687</v>
      </c>
      <c r="V543" s="305" t="str" cm="1">
        <f t="array" ref="V543">_xlfn.IFS(C543="","",COUNTIF(C543,"ตำแหน่งว่าง*"),"ว่าง",COUNTIF(C543,"&lt;&gt;ตำแหน่งว่าง*"),"คนครอง")</f>
        <v>คนครอง</v>
      </c>
      <c r="W543" s="242">
        <v>42</v>
      </c>
      <c r="X543" s="98" t="s">
        <v>1289</v>
      </c>
      <c r="Y543" s="98" t="s">
        <v>419</v>
      </c>
      <c r="Z543" s="242">
        <v>542</v>
      </c>
      <c r="AA543" s="96"/>
      <c r="AB543" s="96" t="s">
        <v>24662</v>
      </c>
    </row>
    <row r="544" spans="1:28" s="57" customFormat="1" ht="22.8" customHeight="1">
      <c r="A544" s="103" t="s">
        <v>154</v>
      </c>
      <c r="B544" s="99" t="s">
        <v>20</v>
      </c>
      <c r="C544" s="96" t="s">
        <v>17248</v>
      </c>
      <c r="D544" s="96" t="s">
        <v>19610</v>
      </c>
      <c r="E544" s="96" t="s">
        <v>19611</v>
      </c>
      <c r="F544" s="108" t="s">
        <v>1256</v>
      </c>
      <c r="G544" s="163" t="s">
        <v>1295</v>
      </c>
      <c r="H544" s="121">
        <v>43922</v>
      </c>
      <c r="I544" s="121">
        <v>43922</v>
      </c>
      <c r="J544" s="121">
        <v>43922</v>
      </c>
      <c r="K544" s="121">
        <v>31962</v>
      </c>
      <c r="L544" s="103" t="s">
        <v>1296</v>
      </c>
      <c r="M544" s="99" t="s">
        <v>268</v>
      </c>
      <c r="N544" s="164" t="s">
        <v>26</v>
      </c>
      <c r="O544" s="269" t="s">
        <v>419</v>
      </c>
      <c r="P544" s="163"/>
      <c r="Q544" s="99" t="s">
        <v>1297</v>
      </c>
      <c r="R544" s="99" t="s">
        <v>436</v>
      </c>
      <c r="S544" s="257">
        <f t="shared" si="8"/>
        <v>53966</v>
      </c>
      <c r="T544" s="244" t="s">
        <v>17991</v>
      </c>
      <c r="U544" s="243" t="s">
        <v>687</v>
      </c>
      <c r="V544" s="305" t="str" cm="1">
        <f t="array" ref="V544">_xlfn.IFS(C544="","",COUNTIF(C544,"ตำแหน่งว่าง*"),"ว่าง",COUNTIF(C544,"&lt;&gt;ตำแหน่งว่าง*"),"คนครอง")</f>
        <v>คนครอง</v>
      </c>
      <c r="W544" s="242">
        <v>42</v>
      </c>
      <c r="X544" s="98" t="s">
        <v>1294</v>
      </c>
      <c r="Y544" s="98" t="s">
        <v>419</v>
      </c>
      <c r="Z544" s="242">
        <v>543</v>
      </c>
      <c r="AA544" s="96"/>
      <c r="AB544" s="96" t="s">
        <v>24642</v>
      </c>
    </row>
    <row r="545" spans="1:28" s="57" customFormat="1" ht="22.8" customHeight="1">
      <c r="A545" s="103" t="s">
        <v>154</v>
      </c>
      <c r="B545" s="99" t="s">
        <v>20</v>
      </c>
      <c r="C545" s="96" t="s">
        <v>17249</v>
      </c>
      <c r="D545" s="96" t="s">
        <v>19612</v>
      </c>
      <c r="E545" s="96" t="s">
        <v>19613</v>
      </c>
      <c r="F545" s="108" t="s">
        <v>1256</v>
      </c>
      <c r="G545" s="163" t="s">
        <v>1299</v>
      </c>
      <c r="H545" s="121">
        <v>43922</v>
      </c>
      <c r="I545" s="121">
        <v>43922</v>
      </c>
      <c r="J545" s="121">
        <v>43922</v>
      </c>
      <c r="K545" s="121">
        <v>32248</v>
      </c>
      <c r="L545" s="103" t="s">
        <v>1300</v>
      </c>
      <c r="M545" s="99" t="s">
        <v>1301</v>
      </c>
      <c r="N545" s="164" t="s">
        <v>26</v>
      </c>
      <c r="O545" s="269" t="s">
        <v>419</v>
      </c>
      <c r="P545" s="163"/>
      <c r="Q545" s="99" t="s">
        <v>1302</v>
      </c>
      <c r="R545" s="99" t="s">
        <v>436</v>
      </c>
      <c r="S545" s="257">
        <f t="shared" si="8"/>
        <v>54332</v>
      </c>
      <c r="T545" s="244" t="s">
        <v>17991</v>
      </c>
      <c r="U545" s="243" t="s">
        <v>687</v>
      </c>
      <c r="V545" s="305" t="str" cm="1">
        <f t="array" ref="V545">_xlfn.IFS(C545="","",COUNTIF(C545,"ตำแหน่งว่าง*"),"ว่าง",COUNTIF(C545,"&lt;&gt;ตำแหน่งว่าง*"),"คนครอง")</f>
        <v>คนครอง</v>
      </c>
      <c r="W545" s="242">
        <v>42</v>
      </c>
      <c r="X545" s="98" t="s">
        <v>1298</v>
      </c>
      <c r="Y545" s="98" t="s">
        <v>419</v>
      </c>
      <c r="Z545" s="242">
        <v>544</v>
      </c>
      <c r="AA545" s="96"/>
      <c r="AB545" s="96" t="s">
        <v>24654</v>
      </c>
    </row>
    <row r="546" spans="1:28" s="57" customFormat="1" ht="22.8" customHeight="1">
      <c r="A546" s="103" t="s">
        <v>154</v>
      </c>
      <c r="B546" s="95" t="s">
        <v>20</v>
      </c>
      <c r="C546" s="103" t="s">
        <v>17250</v>
      </c>
      <c r="D546" s="96" t="s">
        <v>19614</v>
      </c>
      <c r="E546" s="96" t="s">
        <v>19615</v>
      </c>
      <c r="F546" s="108" t="s">
        <v>1256</v>
      </c>
      <c r="G546" s="163" t="s">
        <v>1304</v>
      </c>
      <c r="H546" s="121">
        <v>43922</v>
      </c>
      <c r="I546" s="121">
        <v>43922</v>
      </c>
      <c r="J546" s="121">
        <v>43922</v>
      </c>
      <c r="K546" s="121">
        <v>32877</v>
      </c>
      <c r="L546" s="103" t="s">
        <v>1300</v>
      </c>
      <c r="M546" s="99" t="s">
        <v>1064</v>
      </c>
      <c r="N546" s="164" t="s">
        <v>26</v>
      </c>
      <c r="O546" s="269" t="s">
        <v>419</v>
      </c>
      <c r="P546" s="163"/>
      <c r="Q546" s="99" t="s">
        <v>1305</v>
      </c>
      <c r="R546" s="99" t="s">
        <v>436</v>
      </c>
      <c r="S546" s="257">
        <f t="shared" si="8"/>
        <v>55062</v>
      </c>
      <c r="T546" s="244" t="s">
        <v>17991</v>
      </c>
      <c r="U546" s="243" t="s">
        <v>687</v>
      </c>
      <c r="V546" s="305" t="str" cm="1">
        <f t="array" ref="V546">_xlfn.IFS(C546="","",COUNTIF(C546,"ตำแหน่งว่าง*"),"ว่าง",COUNTIF(C546,"&lt;&gt;ตำแหน่งว่าง*"),"คนครอง")</f>
        <v>คนครอง</v>
      </c>
      <c r="W546" s="242">
        <v>42</v>
      </c>
      <c r="X546" s="98" t="s">
        <v>1303</v>
      </c>
      <c r="Y546" s="98" t="s">
        <v>419</v>
      </c>
      <c r="Z546" s="242">
        <v>545</v>
      </c>
      <c r="AA546" s="96"/>
      <c r="AB546" s="96" t="s">
        <v>24654</v>
      </c>
    </row>
    <row r="547" spans="1:28" s="57" customFormat="1" ht="22.8" customHeight="1">
      <c r="A547" s="103" t="s">
        <v>145</v>
      </c>
      <c r="B547" s="99" t="s">
        <v>20</v>
      </c>
      <c r="C547" s="103" t="s">
        <v>17251</v>
      </c>
      <c r="D547" s="96" t="s">
        <v>19616</v>
      </c>
      <c r="E547" s="96" t="s">
        <v>19617</v>
      </c>
      <c r="F547" s="108" t="s">
        <v>1256</v>
      </c>
      <c r="G547" s="163" t="s">
        <v>1307</v>
      </c>
      <c r="H547" s="122">
        <v>44286</v>
      </c>
      <c r="I547" s="122">
        <v>44286</v>
      </c>
      <c r="J547" s="122">
        <v>44286</v>
      </c>
      <c r="K547" s="121">
        <v>32739</v>
      </c>
      <c r="L547" s="109" t="s">
        <v>1308</v>
      </c>
      <c r="M547" s="99" t="s">
        <v>602</v>
      </c>
      <c r="N547" s="164" t="s">
        <v>26</v>
      </c>
      <c r="O547" s="269" t="s">
        <v>419</v>
      </c>
      <c r="P547" s="163"/>
      <c r="Q547" s="99" t="s">
        <v>1309</v>
      </c>
      <c r="R547" s="99" t="s">
        <v>752</v>
      </c>
      <c r="S547" s="257">
        <f t="shared" si="8"/>
        <v>54697</v>
      </c>
      <c r="T547" s="244" t="s">
        <v>17991</v>
      </c>
      <c r="U547" s="243" t="s">
        <v>687</v>
      </c>
      <c r="V547" s="305" t="str" cm="1">
        <f t="array" ref="V547">_xlfn.IFS(C547="","",COUNTIF(C547,"ตำแหน่งว่าง*"),"ว่าง",COUNTIF(C547,"&lt;&gt;ตำแหน่งว่าง*"),"คนครอง")</f>
        <v>คนครอง</v>
      </c>
      <c r="W547" s="242">
        <v>42</v>
      </c>
      <c r="X547" s="98" t="s">
        <v>1306</v>
      </c>
      <c r="Y547" s="98" t="s">
        <v>419</v>
      </c>
      <c r="Z547" s="242">
        <v>546</v>
      </c>
      <c r="AA547" s="96"/>
      <c r="AB547" s="96" t="s">
        <v>24658</v>
      </c>
    </row>
    <row r="548" spans="1:28" s="53" customFormat="1" ht="22.8" customHeight="1">
      <c r="A548" s="103" t="s">
        <v>154</v>
      </c>
      <c r="B548" s="99" t="s">
        <v>70</v>
      </c>
      <c r="C548" s="103" t="s">
        <v>1310</v>
      </c>
      <c r="D548" s="96" t="s">
        <v>19618</v>
      </c>
      <c r="E548" s="96" t="s">
        <v>19352</v>
      </c>
      <c r="F548" s="108" t="s">
        <v>1256</v>
      </c>
      <c r="G548" s="163" t="s">
        <v>1312</v>
      </c>
      <c r="H548" s="121">
        <v>42460</v>
      </c>
      <c r="I548" s="121">
        <v>42460</v>
      </c>
      <c r="J548" s="121">
        <v>42460</v>
      </c>
      <c r="K548" s="121">
        <v>33137</v>
      </c>
      <c r="L548" s="103" t="s">
        <v>1313</v>
      </c>
      <c r="M548" s="99" t="s">
        <v>661</v>
      </c>
      <c r="N548" s="164" t="s">
        <v>26</v>
      </c>
      <c r="O548" s="269" t="s">
        <v>419</v>
      </c>
      <c r="P548" s="163"/>
      <c r="Q548" s="99" t="s">
        <v>1314</v>
      </c>
      <c r="R548" s="99" t="s">
        <v>1315</v>
      </c>
      <c r="S548" s="257">
        <f t="shared" si="8"/>
        <v>55062</v>
      </c>
      <c r="T548" s="241" t="s">
        <v>17991</v>
      </c>
      <c r="U548" s="243" t="s">
        <v>687</v>
      </c>
      <c r="V548" s="305" t="str" cm="1">
        <f t="array" ref="V548">_xlfn.IFS(C548="","",COUNTIF(C548,"ตำแหน่งว่าง*"),"ว่าง",COUNTIF(C548,"&lt;&gt;ตำแหน่งว่าง*"),"คนครอง")</f>
        <v>คนครอง</v>
      </c>
      <c r="W548" s="242">
        <v>42</v>
      </c>
      <c r="X548" s="98" t="s">
        <v>1311</v>
      </c>
      <c r="Y548" s="98" t="s">
        <v>419</v>
      </c>
      <c r="Z548" s="242">
        <v>547</v>
      </c>
      <c r="AA548" s="96" t="s">
        <v>24820</v>
      </c>
      <c r="AB548" s="96" t="s">
        <v>24680</v>
      </c>
    </row>
    <row r="549" spans="1:28" s="53" customFormat="1" ht="22.8" customHeight="1">
      <c r="A549" s="96" t="s">
        <v>69</v>
      </c>
      <c r="B549" s="95" t="s">
        <v>70</v>
      </c>
      <c r="C549" s="96" t="s">
        <v>17252</v>
      </c>
      <c r="D549" s="96" t="s">
        <v>19619</v>
      </c>
      <c r="E549" s="96" t="s">
        <v>19620</v>
      </c>
      <c r="F549" s="101" t="s">
        <v>1316</v>
      </c>
      <c r="G549" s="163" t="s">
        <v>1318</v>
      </c>
      <c r="H549" s="121">
        <v>44187</v>
      </c>
      <c r="I549" s="121">
        <v>44187</v>
      </c>
      <c r="J549" s="121">
        <v>34605</v>
      </c>
      <c r="K549" s="121">
        <v>25590</v>
      </c>
      <c r="L549" s="96" t="s">
        <v>1319</v>
      </c>
      <c r="M549" s="95" t="s">
        <v>230</v>
      </c>
      <c r="N549" s="164" t="s">
        <v>26</v>
      </c>
      <c r="O549" s="269" t="s">
        <v>706</v>
      </c>
      <c r="P549" s="163"/>
      <c r="Q549" s="99" t="s">
        <v>1320</v>
      </c>
      <c r="R549" s="95" t="s">
        <v>179</v>
      </c>
      <c r="S549" s="257">
        <f t="shared" si="8"/>
        <v>47757</v>
      </c>
      <c r="T549" s="241" t="s">
        <v>17983</v>
      </c>
      <c r="U549" s="243" t="s">
        <v>687</v>
      </c>
      <c r="V549" s="305" t="str" cm="1">
        <f t="array" ref="V549">_xlfn.IFS(C549="","",COUNTIF(C549,"ตำแหน่งว่าง*"),"ว่าง",COUNTIF(C549,"&lt;&gt;ตำแหน่งว่าง*"),"คนครอง")</f>
        <v>คนครอง</v>
      </c>
      <c r="W549" s="242">
        <v>31</v>
      </c>
      <c r="X549" s="98" t="s">
        <v>1317</v>
      </c>
      <c r="Y549" s="98" t="s">
        <v>419</v>
      </c>
      <c r="Z549" s="242">
        <v>548</v>
      </c>
      <c r="AA549" s="96" t="s">
        <v>24823</v>
      </c>
      <c r="AB549" s="96"/>
    </row>
    <row r="550" spans="1:28" s="53" customFormat="1" ht="22.8" customHeight="1">
      <c r="A550" s="96" t="s">
        <v>93</v>
      </c>
      <c r="B550" s="95" t="s">
        <v>70</v>
      </c>
      <c r="C550" s="96" t="s">
        <v>1321</v>
      </c>
      <c r="D550" s="96" t="s">
        <v>19621</v>
      </c>
      <c r="E550" s="96" t="s">
        <v>19622</v>
      </c>
      <c r="F550" s="101" t="s">
        <v>1322</v>
      </c>
      <c r="G550" s="163" t="s">
        <v>1324</v>
      </c>
      <c r="H550" s="121">
        <v>44537</v>
      </c>
      <c r="I550" s="121">
        <v>44537</v>
      </c>
      <c r="J550" s="121">
        <v>39517</v>
      </c>
      <c r="K550" s="121">
        <v>26817</v>
      </c>
      <c r="L550" s="96" t="s">
        <v>1325</v>
      </c>
      <c r="M550" s="95" t="s">
        <v>1326</v>
      </c>
      <c r="N550" s="164" t="s">
        <v>26</v>
      </c>
      <c r="O550" s="269" t="s">
        <v>419</v>
      </c>
      <c r="P550" s="163"/>
      <c r="Q550" s="99" t="s">
        <v>1327</v>
      </c>
      <c r="R550" s="95" t="s">
        <v>185</v>
      </c>
      <c r="S550" s="257">
        <f t="shared" si="8"/>
        <v>48853</v>
      </c>
      <c r="T550" s="241" t="s">
        <v>17983</v>
      </c>
      <c r="U550" s="243" t="s">
        <v>687</v>
      </c>
      <c r="V550" s="305" t="str" cm="1">
        <f t="array" ref="V550">_xlfn.IFS(C550="","",COUNTIF(C550,"ตำแหน่งว่าง*"),"ว่าง",COUNTIF(C550,"&lt;&gt;ตำแหน่งว่าง*"),"คนครอง")</f>
        <v>คนครอง</v>
      </c>
      <c r="W550" s="242">
        <v>32</v>
      </c>
      <c r="X550" s="98" t="s">
        <v>1323</v>
      </c>
      <c r="Y550" s="98" t="s">
        <v>419</v>
      </c>
      <c r="Z550" s="242">
        <v>549</v>
      </c>
      <c r="AA550" s="96" t="s">
        <v>24824</v>
      </c>
      <c r="AB550" s="96"/>
    </row>
    <row r="551" spans="1:28" s="57" customFormat="1" ht="22.8" customHeight="1">
      <c r="A551" s="96" t="s">
        <v>116</v>
      </c>
      <c r="B551" s="95" t="s">
        <v>20</v>
      </c>
      <c r="C551" s="96" t="s">
        <v>1328</v>
      </c>
      <c r="D551" s="96" t="s">
        <v>19623</v>
      </c>
      <c r="E551" s="96" t="s">
        <v>19624</v>
      </c>
      <c r="F551" s="101" t="s">
        <v>1329</v>
      </c>
      <c r="G551" s="163" t="s">
        <v>1331</v>
      </c>
      <c r="H551" s="121">
        <v>44537</v>
      </c>
      <c r="I551" s="121">
        <v>44537</v>
      </c>
      <c r="J551" s="121">
        <v>41428</v>
      </c>
      <c r="K551" s="121">
        <v>30124</v>
      </c>
      <c r="L551" s="96" t="s">
        <v>1332</v>
      </c>
      <c r="M551" s="95" t="s">
        <v>1333</v>
      </c>
      <c r="N551" s="164" t="s">
        <v>26</v>
      </c>
      <c r="O551" s="269" t="s">
        <v>419</v>
      </c>
      <c r="P551" s="163"/>
      <c r="Q551" s="99" t="s">
        <v>1334</v>
      </c>
      <c r="R551" s="95" t="s">
        <v>185</v>
      </c>
      <c r="S551" s="257">
        <f t="shared" si="8"/>
        <v>52140</v>
      </c>
      <c r="T551" s="244" t="s">
        <v>17983</v>
      </c>
      <c r="U551" s="243" t="s">
        <v>687</v>
      </c>
      <c r="V551" s="305" t="str" cm="1">
        <f t="array" ref="V551">_xlfn.IFS(C551="","",COUNTIF(C551,"ตำแหน่งว่าง*"),"ว่าง",COUNTIF(C551,"&lt;&gt;ตำแหน่งว่าง*"),"คนครอง")</f>
        <v>คนครอง</v>
      </c>
      <c r="W551" s="242">
        <v>41</v>
      </c>
      <c r="X551" s="98" t="s">
        <v>1330</v>
      </c>
      <c r="Y551" s="98" t="s">
        <v>419</v>
      </c>
      <c r="Z551" s="242">
        <v>550</v>
      </c>
      <c r="AA551" s="96" t="s">
        <v>24825</v>
      </c>
      <c r="AB551" s="96" t="s">
        <v>24641</v>
      </c>
    </row>
    <row r="552" spans="1:28" s="54" customFormat="1" ht="22.8" customHeight="1">
      <c r="A552" s="96" t="s">
        <v>333</v>
      </c>
      <c r="B552" s="95" t="s">
        <v>20</v>
      </c>
      <c r="C552" s="96" t="s">
        <v>24216</v>
      </c>
      <c r="D552" s="96" t="s">
        <v>19625</v>
      </c>
      <c r="E552" s="96" t="s">
        <v>24217</v>
      </c>
      <c r="F552" s="101" t="s">
        <v>1335</v>
      </c>
      <c r="G552" s="163" t="s">
        <v>1345</v>
      </c>
      <c r="H552" s="121">
        <v>45201</v>
      </c>
      <c r="I552" s="121">
        <v>45201</v>
      </c>
      <c r="J552" s="121">
        <v>45201</v>
      </c>
      <c r="K552" s="121">
        <v>34253</v>
      </c>
      <c r="L552" s="96" t="s">
        <v>1346</v>
      </c>
      <c r="M552" s="95" t="s">
        <v>24</v>
      </c>
      <c r="N552" s="164" t="s">
        <v>26</v>
      </c>
      <c r="O552" s="266" t="s">
        <v>419</v>
      </c>
      <c r="P552" s="164"/>
      <c r="Q552" s="99" t="s">
        <v>1347</v>
      </c>
      <c r="R552" s="95" t="s">
        <v>813</v>
      </c>
      <c r="S552" s="257">
        <f t="shared" si="8"/>
        <v>56523</v>
      </c>
      <c r="T552" s="241" t="s">
        <v>17983</v>
      </c>
      <c r="U552" s="243" t="s">
        <v>687</v>
      </c>
      <c r="V552" s="305" t="str" cm="1">
        <f t="array" ref="V552">_xlfn.IFS(C552="","",COUNTIF(C552,"ตำแหน่งว่าง*"),"ว่าง",COUNTIF(C552,"&lt;&gt;ตำแหน่งว่าง*"),"คนครอง")</f>
        <v>คนครอง</v>
      </c>
      <c r="W552" s="242">
        <v>42</v>
      </c>
      <c r="X552" s="98" t="s">
        <v>1344</v>
      </c>
      <c r="Y552" s="100" t="s">
        <v>419</v>
      </c>
      <c r="Z552" s="242">
        <v>551</v>
      </c>
      <c r="AA552" s="96"/>
      <c r="AB552" s="96" t="s">
        <v>24655</v>
      </c>
    </row>
    <row r="553" spans="1:28" s="89" customFormat="1" ht="22.8" customHeight="1">
      <c r="A553" s="96" t="s">
        <v>333</v>
      </c>
      <c r="B553" s="95" t="s">
        <v>70</v>
      </c>
      <c r="C553" s="96" t="s">
        <v>17254</v>
      </c>
      <c r="D553" s="96" t="s">
        <v>19626</v>
      </c>
      <c r="E553" s="96" t="s">
        <v>19627</v>
      </c>
      <c r="F553" s="101" t="s">
        <v>1335</v>
      </c>
      <c r="G553" s="163" t="s">
        <v>1341</v>
      </c>
      <c r="H553" s="121">
        <v>44813</v>
      </c>
      <c r="I553" s="121">
        <v>44813</v>
      </c>
      <c r="J553" s="121">
        <v>44813</v>
      </c>
      <c r="K553" s="121">
        <v>34341</v>
      </c>
      <c r="L553" s="96" t="s">
        <v>762</v>
      </c>
      <c r="M553" s="95" t="s">
        <v>613</v>
      </c>
      <c r="N553" s="164" t="s">
        <v>26</v>
      </c>
      <c r="O553" s="266" t="s">
        <v>419</v>
      </c>
      <c r="P553" s="164"/>
      <c r="Q553" s="99" t="s">
        <v>1342</v>
      </c>
      <c r="R553" s="95" t="s">
        <v>1343</v>
      </c>
      <c r="S553" s="257">
        <f t="shared" si="8"/>
        <v>56523</v>
      </c>
      <c r="T553" s="244" t="s">
        <v>17983</v>
      </c>
      <c r="U553" s="243" t="s">
        <v>687</v>
      </c>
      <c r="V553" s="305" t="str" cm="1">
        <f t="array" ref="V553">_xlfn.IFS(C553="","",COUNTIF(C553,"ตำแหน่งว่าง*"),"ว่าง",COUNTIF(C553,"&lt;&gt;ตำแหน่งว่าง*"),"คนครอง")</f>
        <v>คนครอง</v>
      </c>
      <c r="W553" s="242">
        <v>42</v>
      </c>
      <c r="X553" s="98" t="s">
        <v>1340</v>
      </c>
      <c r="Y553" s="100" t="s">
        <v>419</v>
      </c>
      <c r="Z553" s="242">
        <v>552</v>
      </c>
      <c r="AA553" s="96"/>
      <c r="AB553" s="96" t="s">
        <v>24662</v>
      </c>
    </row>
    <row r="554" spans="1:28" s="88" customFormat="1" ht="22.8" customHeight="1">
      <c r="A554" s="96"/>
      <c r="B554" s="95"/>
      <c r="C554" s="95" t="s">
        <v>60</v>
      </c>
      <c r="D554" s="96"/>
      <c r="E554" s="96"/>
      <c r="F554" s="101" t="s">
        <v>1335</v>
      </c>
      <c r="G554" s="163" t="s">
        <v>1337</v>
      </c>
      <c r="H554" s="122"/>
      <c r="I554" s="122"/>
      <c r="J554" s="122"/>
      <c r="K554" s="121"/>
      <c r="L554" s="102"/>
      <c r="M554" s="95"/>
      <c r="N554" s="164" t="s">
        <v>26</v>
      </c>
      <c r="O554" s="266" t="s">
        <v>419</v>
      </c>
      <c r="P554" s="164"/>
      <c r="Q554" s="99"/>
      <c r="R554" s="99"/>
      <c r="S554" s="257" t="str">
        <f t="shared" si="8"/>
        <v/>
      </c>
      <c r="T554" s="244" t="s">
        <v>17983</v>
      </c>
      <c r="U554" s="243" t="s">
        <v>687</v>
      </c>
      <c r="V554" s="305" t="str" cm="1">
        <f t="array" ref="V554">_xlfn.IFS(C554="","",COUNTIF(C554,"ตำแหน่งว่าง*"),"ว่าง",COUNTIF(C554,"&lt;&gt;ตำแหน่งว่าง*"),"คนครอง")</f>
        <v>ว่าง</v>
      </c>
      <c r="W554" s="242">
        <v>42</v>
      </c>
      <c r="X554" s="98" t="s">
        <v>1336</v>
      </c>
      <c r="Y554" s="100" t="s">
        <v>419</v>
      </c>
      <c r="Z554" s="242">
        <v>553</v>
      </c>
      <c r="AA554" s="96"/>
      <c r="AB554" s="96"/>
    </row>
    <row r="555" spans="1:28" s="54" customFormat="1" ht="22.8" customHeight="1">
      <c r="A555" s="96"/>
      <c r="B555" s="95"/>
      <c r="C555" s="96" t="s">
        <v>60</v>
      </c>
      <c r="D555" s="96"/>
      <c r="E555" s="96"/>
      <c r="F555" s="101" t="s">
        <v>1335</v>
      </c>
      <c r="G555" s="163" t="s">
        <v>1349</v>
      </c>
      <c r="H555" s="121"/>
      <c r="I555" s="121"/>
      <c r="J555" s="121"/>
      <c r="K555" s="121"/>
      <c r="L555" s="96"/>
      <c r="M555" s="95"/>
      <c r="N555" s="164" t="s">
        <v>26</v>
      </c>
      <c r="O555" s="266" t="s">
        <v>419</v>
      </c>
      <c r="P555" s="164"/>
      <c r="Q555" s="99"/>
      <c r="R555" s="95"/>
      <c r="S555" s="257" t="str">
        <f t="shared" si="8"/>
        <v/>
      </c>
      <c r="T555" s="241" t="s">
        <v>17983</v>
      </c>
      <c r="U555" s="243" t="s">
        <v>687</v>
      </c>
      <c r="V555" s="305" t="str" cm="1">
        <f t="array" ref="V555">_xlfn.IFS(C555="","",COUNTIF(C555,"ตำแหน่งว่าง*"),"ว่าง",COUNTIF(C555,"&lt;&gt;ตำแหน่งว่าง*"),"คนครอง")</f>
        <v>ว่าง</v>
      </c>
      <c r="W555" s="242">
        <v>42</v>
      </c>
      <c r="X555" s="98" t="s">
        <v>1348</v>
      </c>
      <c r="Y555" s="100" t="s">
        <v>419</v>
      </c>
      <c r="Z555" s="242">
        <v>554</v>
      </c>
      <c r="AA555" s="96"/>
      <c r="AB555" s="96"/>
    </row>
    <row r="556" spans="1:28" s="54" customFormat="1" ht="22.8" customHeight="1">
      <c r="A556" s="96"/>
      <c r="B556" s="95"/>
      <c r="C556" s="96" t="s">
        <v>60</v>
      </c>
      <c r="D556" s="96"/>
      <c r="E556" s="96"/>
      <c r="F556" s="101" t="s">
        <v>1335</v>
      </c>
      <c r="G556" s="163" t="s">
        <v>1352</v>
      </c>
      <c r="H556" s="121" t="s">
        <v>63</v>
      </c>
      <c r="I556" s="121" t="s">
        <v>63</v>
      </c>
      <c r="J556" s="121" t="s">
        <v>63</v>
      </c>
      <c r="K556" s="121" t="s">
        <v>63</v>
      </c>
      <c r="L556" s="96"/>
      <c r="M556" s="95"/>
      <c r="N556" s="164" t="s">
        <v>26</v>
      </c>
      <c r="O556" s="266" t="s">
        <v>419</v>
      </c>
      <c r="P556" s="164"/>
      <c r="Q556" s="99"/>
      <c r="R556" s="95"/>
      <c r="S556" s="257" t="str">
        <f t="shared" si="8"/>
        <v/>
      </c>
      <c r="T556" s="241" t="s">
        <v>17983</v>
      </c>
      <c r="U556" s="243" t="s">
        <v>687</v>
      </c>
      <c r="V556" s="305" t="str" cm="1">
        <f t="array" ref="V556">_xlfn.IFS(C556="","",COUNTIF(C556,"ตำแหน่งว่าง*"),"ว่าง",COUNTIF(C556,"&lt;&gt;ตำแหน่งว่าง*"),"คนครอง")</f>
        <v>ว่าง</v>
      </c>
      <c r="W556" s="242">
        <v>42</v>
      </c>
      <c r="X556" s="98" t="s">
        <v>1351</v>
      </c>
      <c r="Y556" s="100" t="s">
        <v>419</v>
      </c>
      <c r="Z556" s="242">
        <v>555</v>
      </c>
      <c r="AA556" s="96"/>
      <c r="AB556" s="96"/>
    </row>
    <row r="557" spans="1:28" s="55" customFormat="1" ht="22.8" customHeight="1">
      <c r="A557" s="96"/>
      <c r="B557" s="95"/>
      <c r="C557" s="96" t="s">
        <v>60</v>
      </c>
      <c r="D557" s="96"/>
      <c r="E557" s="96"/>
      <c r="F557" s="101" t="s">
        <v>1335</v>
      </c>
      <c r="G557" s="163" t="s">
        <v>1355</v>
      </c>
      <c r="H557" s="121"/>
      <c r="I557" s="121"/>
      <c r="J557" s="121"/>
      <c r="K557" s="121"/>
      <c r="L557" s="96"/>
      <c r="M557" s="95"/>
      <c r="N557" s="164" t="s">
        <v>26</v>
      </c>
      <c r="O557" s="266" t="s">
        <v>419</v>
      </c>
      <c r="P557" s="164"/>
      <c r="Q557" s="99"/>
      <c r="R557" s="95"/>
      <c r="S557" s="257" t="str">
        <f t="shared" si="8"/>
        <v/>
      </c>
      <c r="T557" s="241" t="s">
        <v>17983</v>
      </c>
      <c r="U557" s="243" t="s">
        <v>687</v>
      </c>
      <c r="V557" s="305" t="str" cm="1">
        <f t="array" ref="V557">_xlfn.IFS(C557="","",COUNTIF(C557,"ตำแหน่งว่าง*"),"ว่าง",COUNTIF(C557,"&lt;&gt;ตำแหน่งว่าง*"),"คนครอง")</f>
        <v>ว่าง</v>
      </c>
      <c r="W557" s="242">
        <v>42</v>
      </c>
      <c r="X557" s="98" t="s">
        <v>1354</v>
      </c>
      <c r="Y557" s="100" t="s">
        <v>419</v>
      </c>
      <c r="Z557" s="242">
        <v>556</v>
      </c>
      <c r="AA557" s="96"/>
      <c r="AB557" s="96"/>
    </row>
    <row r="558" spans="1:28" s="65" customFormat="1" ht="22.8" customHeight="1">
      <c r="A558" s="282" t="s">
        <v>2196</v>
      </c>
      <c r="B558" s="151"/>
      <c r="C558" s="154"/>
      <c r="D558" s="154"/>
      <c r="E558" s="154"/>
      <c r="F558" s="152"/>
      <c r="G558" s="254"/>
      <c r="H558" s="153" t="s">
        <v>63</v>
      </c>
      <c r="I558" s="153" t="s">
        <v>63</v>
      </c>
      <c r="J558" s="153" t="s">
        <v>63</v>
      </c>
      <c r="K558" s="153" t="s">
        <v>63</v>
      </c>
      <c r="L558" s="154"/>
      <c r="M558" s="151"/>
      <c r="N558" s="155"/>
      <c r="O558" s="157"/>
      <c r="P558" s="155"/>
      <c r="Q558" s="156"/>
      <c r="R558" s="151"/>
      <c r="S558" s="257" t="str">
        <f t="shared" si="8"/>
        <v/>
      </c>
      <c r="T558" s="248"/>
      <c r="U558" s="248"/>
      <c r="V558" s="305" t="str" cm="1">
        <f t="array" ref="V558">_xlfn.IFS(C558="","",COUNTIF(C558,"ตำแหน่งว่าง*"),"ว่าง",COUNTIF(C558,"&lt;&gt;ตำแหน่งว่าง*"),"คนครอง")</f>
        <v/>
      </c>
      <c r="W558" s="249"/>
      <c r="X558" s="254"/>
      <c r="Y558" s="155"/>
      <c r="Z558" s="242">
        <v>557</v>
      </c>
      <c r="AA558" s="96"/>
      <c r="AB558" s="96"/>
    </row>
    <row r="559" spans="1:28" s="71" customFormat="1" ht="22.8" customHeight="1">
      <c r="A559" s="96" t="s">
        <v>37</v>
      </c>
      <c r="B559" s="95" t="s">
        <v>70</v>
      </c>
      <c r="C559" s="96" t="s">
        <v>17447</v>
      </c>
      <c r="D559" s="96" t="s">
        <v>19949</v>
      </c>
      <c r="E559" s="96" t="s">
        <v>19950</v>
      </c>
      <c r="F559" s="101" t="s">
        <v>2197</v>
      </c>
      <c r="G559" s="163" t="s">
        <v>2199</v>
      </c>
      <c r="H559" s="121">
        <v>45931</v>
      </c>
      <c r="I559" s="121">
        <v>45931</v>
      </c>
      <c r="J559" s="121">
        <v>35317</v>
      </c>
      <c r="K559" s="121">
        <v>25946</v>
      </c>
      <c r="L559" s="103" t="s">
        <v>3048</v>
      </c>
      <c r="M559" s="95" t="s">
        <v>24</v>
      </c>
      <c r="N559" s="164" t="s">
        <v>26</v>
      </c>
      <c r="O559" s="266" t="s">
        <v>34</v>
      </c>
      <c r="P559" s="164" t="s">
        <v>1363</v>
      </c>
      <c r="Q559" s="99" t="s">
        <v>3049</v>
      </c>
      <c r="R559" s="95" t="s">
        <v>24240</v>
      </c>
      <c r="S559" s="257">
        <f t="shared" si="8"/>
        <v>48122</v>
      </c>
      <c r="T559" s="241" t="s">
        <v>2196</v>
      </c>
      <c r="U559" s="247" t="s">
        <v>2196</v>
      </c>
      <c r="V559" s="305" t="str" cm="1">
        <f t="array" ref="V559">_xlfn.IFS(C559="","",COUNTIF(C559,"ตำแหน่งว่าง*"),"ว่าง",COUNTIF(C559,"&lt;&gt;ตำแหน่งว่าง*"),"คนครอง")</f>
        <v>คนครอง</v>
      </c>
      <c r="W559" s="242">
        <v>21</v>
      </c>
      <c r="X559" s="98" t="s">
        <v>2198</v>
      </c>
      <c r="Y559" s="100" t="s">
        <v>1363</v>
      </c>
      <c r="Z559" s="242">
        <v>558</v>
      </c>
      <c r="AA559" s="96" t="s">
        <v>25056</v>
      </c>
      <c r="AB559" s="96" t="s">
        <v>24666</v>
      </c>
    </row>
    <row r="560" spans="1:28" s="71" customFormat="1" ht="22.8" customHeight="1">
      <c r="A560" s="96" t="s">
        <v>69</v>
      </c>
      <c r="B560" s="95" t="s">
        <v>20</v>
      </c>
      <c r="C560" s="96" t="s">
        <v>5482</v>
      </c>
      <c r="D560" s="96" t="s">
        <v>19630</v>
      </c>
      <c r="E560" s="96" t="s">
        <v>19631</v>
      </c>
      <c r="F560" s="101" t="s">
        <v>2201</v>
      </c>
      <c r="G560" s="163" t="s">
        <v>2203</v>
      </c>
      <c r="H560" s="121">
        <v>45260</v>
      </c>
      <c r="I560" s="121">
        <v>45260</v>
      </c>
      <c r="J560" s="121">
        <v>36923</v>
      </c>
      <c r="K560" s="121">
        <v>28949</v>
      </c>
      <c r="L560" s="259" t="s">
        <v>5486</v>
      </c>
      <c r="M560" s="95" t="s">
        <v>24</v>
      </c>
      <c r="N560" s="164" t="s">
        <v>26</v>
      </c>
      <c r="O560" s="266" t="s">
        <v>74</v>
      </c>
      <c r="P560" s="164"/>
      <c r="Q560" s="99" t="s">
        <v>5487</v>
      </c>
      <c r="R560" s="95" t="s">
        <v>16781</v>
      </c>
      <c r="S560" s="257">
        <f t="shared" si="8"/>
        <v>51044</v>
      </c>
      <c r="T560" s="241" t="s">
        <v>2196</v>
      </c>
      <c r="U560" s="247" t="s">
        <v>2196</v>
      </c>
      <c r="V560" s="305" t="str" cm="1">
        <f t="array" ref="V560">_xlfn.IFS(C560="","",COUNTIF(C560,"ตำแหน่งว่าง*"),"ว่าง",COUNTIF(C560,"&lt;&gt;ตำแหน่งว่าง*"),"คนครอง")</f>
        <v>คนครอง</v>
      </c>
      <c r="W560" s="242">
        <v>22</v>
      </c>
      <c r="X560" s="98" t="s">
        <v>2202</v>
      </c>
      <c r="Y560" s="100" t="s">
        <v>25</v>
      </c>
      <c r="Z560" s="242">
        <v>559</v>
      </c>
      <c r="AA560" s="96" t="s">
        <v>24826</v>
      </c>
      <c r="AB560" s="96" t="s">
        <v>24645</v>
      </c>
    </row>
    <row r="561" spans="1:28" s="53" customFormat="1" ht="22.8" customHeight="1">
      <c r="A561" s="96"/>
      <c r="B561" s="95"/>
      <c r="C561" s="96" t="s">
        <v>60</v>
      </c>
      <c r="D561" s="96"/>
      <c r="E561" s="96"/>
      <c r="F561" s="101" t="s">
        <v>2205</v>
      </c>
      <c r="G561" s="163" t="s">
        <v>2207</v>
      </c>
      <c r="H561" s="121"/>
      <c r="I561" s="121"/>
      <c r="J561" s="121"/>
      <c r="K561" s="121"/>
      <c r="L561" s="102"/>
      <c r="M561" s="95"/>
      <c r="N561" s="164" t="s">
        <v>26</v>
      </c>
      <c r="O561" s="266" t="s">
        <v>34</v>
      </c>
      <c r="P561" s="164" t="s">
        <v>1363</v>
      </c>
      <c r="Q561" s="99"/>
      <c r="R561" s="95"/>
      <c r="S561" s="257" t="str">
        <f t="shared" si="8"/>
        <v/>
      </c>
      <c r="T561" s="241" t="s">
        <v>2196</v>
      </c>
      <c r="U561" s="247" t="s">
        <v>2196</v>
      </c>
      <c r="V561" s="305" t="str" cm="1">
        <f t="array" ref="V561">_xlfn.IFS(C561="","",COUNTIF(C561,"ตำแหน่งว่าง*"),"ว่าง",COUNTIF(C561,"&lt;&gt;ตำแหน่งว่าง*"),"คนครอง")</f>
        <v>ว่าง</v>
      </c>
      <c r="W561" s="242">
        <v>22</v>
      </c>
      <c r="X561" s="98" t="s">
        <v>2206</v>
      </c>
      <c r="Y561" s="100" t="s">
        <v>1363</v>
      </c>
      <c r="Z561" s="242">
        <v>560</v>
      </c>
      <c r="AA561" s="96"/>
      <c r="AB561" s="96"/>
    </row>
    <row r="562" spans="1:28" s="71" customFormat="1" ht="22.8" customHeight="1">
      <c r="A562" s="96"/>
      <c r="B562" s="95"/>
      <c r="C562" s="96" t="s">
        <v>60</v>
      </c>
      <c r="D562" s="96"/>
      <c r="E562" s="96"/>
      <c r="F562" s="101" t="s">
        <v>2209</v>
      </c>
      <c r="G562" s="163" t="s">
        <v>2211</v>
      </c>
      <c r="H562" s="121"/>
      <c r="I562" s="121"/>
      <c r="J562" s="121"/>
      <c r="K562" s="121"/>
      <c r="L562" s="96"/>
      <c r="M562" s="95"/>
      <c r="N562" s="164" t="s">
        <v>26</v>
      </c>
      <c r="O562" s="266" t="s">
        <v>58</v>
      </c>
      <c r="P562" s="164"/>
      <c r="Q562" s="99"/>
      <c r="R562" s="95"/>
      <c r="S562" s="257" t="str">
        <f t="shared" si="8"/>
        <v/>
      </c>
      <c r="T562" s="241" t="s">
        <v>2196</v>
      </c>
      <c r="U562" s="247" t="s">
        <v>2196</v>
      </c>
      <c r="V562" s="305" t="str" cm="1">
        <f t="array" ref="V562">_xlfn.IFS(C562="","",COUNTIF(C562,"ตำแหน่งว่าง*"),"ว่าง",COUNTIF(C562,"&lt;&gt;ตำแหน่งว่าง*"),"คนครอง")</f>
        <v>ว่าง</v>
      </c>
      <c r="W562" s="242">
        <v>42</v>
      </c>
      <c r="X562" s="98" t="s">
        <v>2210</v>
      </c>
      <c r="Y562" s="100" t="s">
        <v>58</v>
      </c>
      <c r="Z562" s="242">
        <v>561</v>
      </c>
      <c r="AA562" s="96"/>
      <c r="AB562" s="96"/>
    </row>
    <row r="563" spans="1:28" s="53" customFormat="1" ht="22.8" customHeight="1">
      <c r="A563" s="96" t="s">
        <v>69</v>
      </c>
      <c r="B563" s="95" t="s">
        <v>20</v>
      </c>
      <c r="C563" s="96" t="s">
        <v>2213</v>
      </c>
      <c r="D563" s="96" t="s">
        <v>19634</v>
      </c>
      <c r="E563" s="96" t="s">
        <v>19635</v>
      </c>
      <c r="F563" s="101" t="s">
        <v>2214</v>
      </c>
      <c r="G563" s="163" t="s">
        <v>2216</v>
      </c>
      <c r="H563" s="121">
        <v>44958</v>
      </c>
      <c r="I563" s="121">
        <v>44531</v>
      </c>
      <c r="J563" s="121">
        <v>36192</v>
      </c>
      <c r="K563" s="121">
        <v>26262</v>
      </c>
      <c r="L563" s="96" t="s">
        <v>2217</v>
      </c>
      <c r="M563" s="95" t="s">
        <v>2218</v>
      </c>
      <c r="N563" s="164" t="s">
        <v>26</v>
      </c>
      <c r="O563" s="266" t="s">
        <v>74</v>
      </c>
      <c r="P563" s="164"/>
      <c r="Q563" s="99" t="s">
        <v>2219</v>
      </c>
      <c r="R563" s="95" t="s">
        <v>590</v>
      </c>
      <c r="S563" s="257">
        <f t="shared" si="8"/>
        <v>48488</v>
      </c>
      <c r="T563" s="241" t="s">
        <v>17984</v>
      </c>
      <c r="U563" s="247" t="s">
        <v>2196</v>
      </c>
      <c r="V563" s="305" t="str" cm="1">
        <f t="array" ref="V563">_xlfn.IFS(C563="","",COUNTIF(C563,"ตำแหน่งว่าง*"),"ว่าง",COUNTIF(C563,"&lt;&gt;ตำแหน่งว่าง*"),"คนครอง")</f>
        <v>คนครอง</v>
      </c>
      <c r="W563" s="242">
        <v>31</v>
      </c>
      <c r="X563" s="98" t="s">
        <v>2215</v>
      </c>
      <c r="Y563" s="100" t="s">
        <v>90</v>
      </c>
      <c r="Z563" s="242">
        <v>562</v>
      </c>
      <c r="AA563" s="96" t="s">
        <v>24827</v>
      </c>
      <c r="AB563" s="96" t="s">
        <v>24683</v>
      </c>
    </row>
    <row r="564" spans="1:28" s="53" customFormat="1" ht="22.8" customHeight="1">
      <c r="A564" s="96" t="s">
        <v>93</v>
      </c>
      <c r="B564" s="95" t="s">
        <v>70</v>
      </c>
      <c r="C564" s="96" t="s">
        <v>2220</v>
      </c>
      <c r="D564" s="96" t="s">
        <v>19636</v>
      </c>
      <c r="E564" s="96" t="s">
        <v>19637</v>
      </c>
      <c r="F564" s="101" t="s">
        <v>2221</v>
      </c>
      <c r="G564" s="163" t="s">
        <v>2223</v>
      </c>
      <c r="H564" s="121">
        <v>43174</v>
      </c>
      <c r="I564" s="121">
        <v>42506</v>
      </c>
      <c r="J564" s="122">
        <v>34228</v>
      </c>
      <c r="K564" s="121">
        <v>24335</v>
      </c>
      <c r="L564" s="102" t="s">
        <v>2224</v>
      </c>
      <c r="M564" s="107" t="s">
        <v>1333</v>
      </c>
      <c r="N564" s="164" t="s">
        <v>26</v>
      </c>
      <c r="O564" s="266" t="s">
        <v>90</v>
      </c>
      <c r="P564" s="164"/>
      <c r="Q564" s="105" t="s">
        <v>2225</v>
      </c>
      <c r="R564" s="95" t="s">
        <v>2226</v>
      </c>
      <c r="S564" s="257">
        <f t="shared" si="8"/>
        <v>46296</v>
      </c>
      <c r="T564" s="241" t="s">
        <v>17984</v>
      </c>
      <c r="U564" s="247" t="s">
        <v>2196</v>
      </c>
      <c r="V564" s="305" t="str" cm="1">
        <f t="array" ref="V564">_xlfn.IFS(C564="","",COUNTIF(C564,"ตำแหน่งว่าง*"),"ว่าง",COUNTIF(C564,"&lt;&gt;ตำแหน่งว่าง*"),"คนครอง")</f>
        <v>คนครอง</v>
      </c>
      <c r="W564" s="242">
        <v>32</v>
      </c>
      <c r="X564" s="98" t="s">
        <v>2222</v>
      </c>
      <c r="Y564" s="100" t="s">
        <v>90</v>
      </c>
      <c r="Z564" s="242">
        <v>563</v>
      </c>
      <c r="AA564" s="96" t="s">
        <v>24828</v>
      </c>
      <c r="AB564" s="96"/>
    </row>
    <row r="565" spans="1:28" s="53" customFormat="1" ht="22.8" customHeight="1">
      <c r="A565" s="103" t="s">
        <v>116</v>
      </c>
      <c r="B565" s="95" t="s">
        <v>20</v>
      </c>
      <c r="C565" s="103" t="s">
        <v>17372</v>
      </c>
      <c r="D565" s="96" t="s">
        <v>19638</v>
      </c>
      <c r="E565" s="96" t="s">
        <v>18956</v>
      </c>
      <c r="F565" s="101" t="s">
        <v>2227</v>
      </c>
      <c r="G565" s="163" t="s">
        <v>2232</v>
      </c>
      <c r="H565" s="121">
        <v>44967</v>
      </c>
      <c r="I565" s="121">
        <v>44967</v>
      </c>
      <c r="J565" s="121">
        <v>41533</v>
      </c>
      <c r="K565" s="121">
        <v>24038</v>
      </c>
      <c r="L565" s="109" t="s">
        <v>2233</v>
      </c>
      <c r="M565" s="99" t="s">
        <v>997</v>
      </c>
      <c r="N565" s="164" t="s">
        <v>26</v>
      </c>
      <c r="O565" s="266" t="s">
        <v>208</v>
      </c>
      <c r="P565" s="164"/>
      <c r="Q565" s="99" t="s">
        <v>2234</v>
      </c>
      <c r="R565" s="99" t="s">
        <v>59</v>
      </c>
      <c r="S565" s="257">
        <f t="shared" si="8"/>
        <v>46296</v>
      </c>
      <c r="T565" s="241" t="s">
        <v>17984</v>
      </c>
      <c r="U565" s="247" t="s">
        <v>2196</v>
      </c>
      <c r="V565" s="305" t="str" cm="1">
        <f t="array" ref="V565">_xlfn.IFS(C565="","",COUNTIF(C565,"ตำแหน่งว่าง*"),"ว่าง",COUNTIF(C565,"&lt;&gt;ตำแหน่งว่าง*"),"คนครอง")</f>
        <v>คนครอง</v>
      </c>
      <c r="W565" s="242">
        <v>41</v>
      </c>
      <c r="X565" s="98" t="s">
        <v>2231</v>
      </c>
      <c r="Y565" s="100" t="s">
        <v>207</v>
      </c>
      <c r="Z565" s="242">
        <v>564</v>
      </c>
      <c r="AA565" s="96" t="s">
        <v>24815</v>
      </c>
      <c r="AB565" s="96" t="s">
        <v>24684</v>
      </c>
    </row>
    <row r="566" spans="1:28" s="54" customFormat="1" ht="22.8" customHeight="1">
      <c r="A566" s="96" t="s">
        <v>55</v>
      </c>
      <c r="B566" s="95" t="s">
        <v>70</v>
      </c>
      <c r="C566" s="96" t="s">
        <v>2356</v>
      </c>
      <c r="D566" s="96" t="s">
        <v>21070</v>
      </c>
      <c r="E566" s="96" t="s">
        <v>21071</v>
      </c>
      <c r="F566" s="101" t="s">
        <v>2227</v>
      </c>
      <c r="G566" s="163" t="s">
        <v>2229</v>
      </c>
      <c r="H566" s="121">
        <v>45719</v>
      </c>
      <c r="I566" s="121">
        <v>45260</v>
      </c>
      <c r="J566" s="122">
        <v>40898</v>
      </c>
      <c r="K566" s="121">
        <v>26003</v>
      </c>
      <c r="L566" s="96" t="s">
        <v>2359</v>
      </c>
      <c r="M566" s="95" t="s">
        <v>296</v>
      </c>
      <c r="N566" s="164" t="s">
        <v>26</v>
      </c>
      <c r="O566" s="266" t="s">
        <v>90</v>
      </c>
      <c r="P566" s="164"/>
      <c r="Q566" s="105" t="s">
        <v>2360</v>
      </c>
      <c r="R566" s="95" t="s">
        <v>24247</v>
      </c>
      <c r="S566" s="257">
        <f t="shared" si="8"/>
        <v>48122</v>
      </c>
      <c r="T566" s="241" t="s">
        <v>17984</v>
      </c>
      <c r="U566" s="247" t="s">
        <v>2196</v>
      </c>
      <c r="V566" s="305" t="str" cm="1">
        <f t="array" ref="V566">_xlfn.IFS(C566="","",COUNTIF(C566,"ตำแหน่งว่าง*"),"ว่าง",COUNTIF(C566,"&lt;&gt;ตำแหน่งว่าง*"),"คนครอง")</f>
        <v>คนครอง</v>
      </c>
      <c r="W566" s="242">
        <v>41</v>
      </c>
      <c r="X566" s="98" t="s">
        <v>2228</v>
      </c>
      <c r="Y566" s="100" t="s">
        <v>90</v>
      </c>
      <c r="Z566" s="242">
        <v>565</v>
      </c>
      <c r="AA566" s="96" t="s">
        <v>24829</v>
      </c>
      <c r="AB566" s="96" t="s">
        <v>24685</v>
      </c>
    </row>
    <row r="567" spans="1:28" s="53" customFormat="1" ht="22.8" customHeight="1">
      <c r="A567" s="96" t="s">
        <v>93</v>
      </c>
      <c r="B567" s="95" t="s">
        <v>20</v>
      </c>
      <c r="C567" s="96" t="s">
        <v>17373</v>
      </c>
      <c r="D567" s="96" t="s">
        <v>19640</v>
      </c>
      <c r="E567" s="96" t="s">
        <v>19641</v>
      </c>
      <c r="F567" s="101" t="s">
        <v>2227</v>
      </c>
      <c r="G567" s="163" t="s">
        <v>2236</v>
      </c>
      <c r="H567" s="121">
        <v>44187</v>
      </c>
      <c r="I567" s="121">
        <v>44187</v>
      </c>
      <c r="J567" s="122">
        <v>38018</v>
      </c>
      <c r="K567" s="121">
        <v>24981</v>
      </c>
      <c r="L567" s="96" t="s">
        <v>2237</v>
      </c>
      <c r="M567" s="95" t="s">
        <v>24</v>
      </c>
      <c r="N567" s="164" t="s">
        <v>26</v>
      </c>
      <c r="O567" s="266" t="s">
        <v>314</v>
      </c>
      <c r="P567" s="164"/>
      <c r="Q567" s="105" t="s">
        <v>2238</v>
      </c>
      <c r="R567" s="95" t="s">
        <v>252</v>
      </c>
      <c r="S567" s="257">
        <f t="shared" si="8"/>
        <v>47027</v>
      </c>
      <c r="T567" s="241" t="s">
        <v>17984</v>
      </c>
      <c r="U567" s="247" t="s">
        <v>2196</v>
      </c>
      <c r="V567" s="305" t="str" cm="1">
        <f t="array" ref="V567">_xlfn.IFS(C567="","",COUNTIF(C567,"ตำแหน่งว่าง*"),"ว่าง",COUNTIF(C567,"&lt;&gt;ตำแหน่งว่าง*"),"คนครอง")</f>
        <v>คนครอง</v>
      </c>
      <c r="W567" s="242">
        <v>41</v>
      </c>
      <c r="X567" s="98" t="s">
        <v>2235</v>
      </c>
      <c r="Y567" s="100" t="s">
        <v>1415</v>
      </c>
      <c r="Z567" s="242">
        <v>566</v>
      </c>
      <c r="AA567" s="96" t="s">
        <v>24830</v>
      </c>
      <c r="AB567" s="96"/>
    </row>
    <row r="568" spans="1:28" s="54" customFormat="1" ht="22.8" customHeight="1">
      <c r="A568" s="96" t="s">
        <v>333</v>
      </c>
      <c r="B568" s="95" t="s">
        <v>70</v>
      </c>
      <c r="C568" s="96" t="s">
        <v>8642</v>
      </c>
      <c r="D568" s="96" t="s">
        <v>19642</v>
      </c>
      <c r="E568" s="96" t="s">
        <v>19643</v>
      </c>
      <c r="F568" s="34" t="s">
        <v>2239</v>
      </c>
      <c r="G568" s="186" t="s">
        <v>2241</v>
      </c>
      <c r="H568" s="265">
        <v>45404</v>
      </c>
      <c r="I568" s="265">
        <v>45404</v>
      </c>
      <c r="J568" s="265">
        <v>45404</v>
      </c>
      <c r="K568" s="130">
        <v>33322</v>
      </c>
      <c r="L568" s="34" t="s">
        <v>8645</v>
      </c>
      <c r="M568" s="28" t="s">
        <v>1027</v>
      </c>
      <c r="N568" s="164" t="s">
        <v>26</v>
      </c>
      <c r="O568" s="266" t="s">
        <v>90</v>
      </c>
      <c r="P568" s="164"/>
      <c r="Q568" s="99" t="s">
        <v>8646</v>
      </c>
      <c r="R568" s="95" t="s">
        <v>18455</v>
      </c>
      <c r="S568" s="257">
        <f t="shared" si="8"/>
        <v>55427</v>
      </c>
      <c r="T568" s="241" t="s">
        <v>17984</v>
      </c>
      <c r="U568" s="247" t="s">
        <v>2196</v>
      </c>
      <c r="V568" s="305" t="str" cm="1">
        <f t="array" ref="V568">_xlfn.IFS(C568="","",COUNTIF(C568,"ตำแหน่งว่าง*"),"ว่าง",COUNTIF(C568,"&lt;&gt;ตำแหน่งว่าง*"),"คนครอง")</f>
        <v>คนครอง</v>
      </c>
      <c r="W568" s="242">
        <v>42</v>
      </c>
      <c r="X568" s="98" t="s">
        <v>2240</v>
      </c>
      <c r="Y568" s="100" t="s">
        <v>129</v>
      </c>
      <c r="Z568" s="242">
        <v>567</v>
      </c>
      <c r="AA568" s="96"/>
      <c r="AB568" s="96" t="s">
        <v>24647</v>
      </c>
    </row>
    <row r="569" spans="1:28" s="54" customFormat="1" ht="22.8" customHeight="1">
      <c r="A569" s="96" t="s">
        <v>333</v>
      </c>
      <c r="B569" s="95" t="s">
        <v>70</v>
      </c>
      <c r="C569" s="96" t="s">
        <v>18477</v>
      </c>
      <c r="D569" s="96" t="s">
        <v>19435</v>
      </c>
      <c r="E569" s="96" t="s">
        <v>19644</v>
      </c>
      <c r="F569" s="34" t="s">
        <v>2239</v>
      </c>
      <c r="G569" s="186" t="s">
        <v>2243</v>
      </c>
      <c r="H569" s="265">
        <v>45404</v>
      </c>
      <c r="I569" s="265">
        <v>45404</v>
      </c>
      <c r="J569" s="265">
        <v>45404</v>
      </c>
      <c r="K569" s="128">
        <v>35409</v>
      </c>
      <c r="L569" s="2" t="s">
        <v>18248</v>
      </c>
      <c r="M569" s="1" t="s">
        <v>4004</v>
      </c>
      <c r="N569" s="164" t="s">
        <v>26</v>
      </c>
      <c r="O569" s="266" t="s">
        <v>90</v>
      </c>
      <c r="P569" s="164"/>
      <c r="Q569" s="99" t="s">
        <v>9990</v>
      </c>
      <c r="R569" s="95" t="s">
        <v>18455</v>
      </c>
      <c r="S569" s="257">
        <f t="shared" si="8"/>
        <v>57619</v>
      </c>
      <c r="T569" s="241" t="s">
        <v>17984</v>
      </c>
      <c r="U569" s="247" t="s">
        <v>2196</v>
      </c>
      <c r="V569" s="305" t="str" cm="1">
        <f t="array" ref="V569">_xlfn.IFS(C569="","",COUNTIF(C569,"ตำแหน่งว่าง*"),"ว่าง",COUNTIF(C569,"&lt;&gt;ตำแหน่งว่าง*"),"คนครอง")</f>
        <v>คนครอง</v>
      </c>
      <c r="W569" s="242">
        <v>42</v>
      </c>
      <c r="X569" s="98" t="s">
        <v>2242</v>
      </c>
      <c r="Y569" s="100" t="s">
        <v>129</v>
      </c>
      <c r="Z569" s="242">
        <v>568</v>
      </c>
      <c r="AA569" s="96"/>
      <c r="AB569" s="96" t="s">
        <v>24647</v>
      </c>
    </row>
    <row r="570" spans="1:28" s="55" customFormat="1" ht="22.8" customHeight="1">
      <c r="A570" s="96"/>
      <c r="B570" s="95"/>
      <c r="C570" s="96" t="s">
        <v>60</v>
      </c>
      <c r="D570" s="96"/>
      <c r="E570" s="96"/>
      <c r="F570" s="101" t="s">
        <v>2239</v>
      </c>
      <c r="G570" s="163" t="s">
        <v>2245</v>
      </c>
      <c r="H570" s="121" t="s">
        <v>63</v>
      </c>
      <c r="I570" s="121" t="s">
        <v>63</v>
      </c>
      <c r="J570" s="121" t="s">
        <v>63</v>
      </c>
      <c r="K570" s="121" t="s">
        <v>63</v>
      </c>
      <c r="L570" s="96"/>
      <c r="M570" s="95"/>
      <c r="N570" s="164" t="s">
        <v>26</v>
      </c>
      <c r="O570" s="266" t="s">
        <v>90</v>
      </c>
      <c r="P570" s="164"/>
      <c r="Q570" s="99"/>
      <c r="R570" s="95"/>
      <c r="S570" s="257" t="str">
        <f t="shared" si="8"/>
        <v/>
      </c>
      <c r="T570" s="241" t="s">
        <v>17984</v>
      </c>
      <c r="U570" s="247" t="s">
        <v>2196</v>
      </c>
      <c r="V570" s="305" t="str" cm="1">
        <f t="array" ref="V570">_xlfn.IFS(C570="","",COUNTIF(C570,"ตำแหน่งว่าง*"),"ว่าง",COUNTIF(C570,"&lt;&gt;ตำแหน่งว่าง*"),"คนครอง")</f>
        <v>ว่าง</v>
      </c>
      <c r="W570" s="242">
        <v>42</v>
      </c>
      <c r="X570" s="98" t="s">
        <v>2244</v>
      </c>
      <c r="Y570" s="100" t="s">
        <v>129</v>
      </c>
      <c r="Z570" s="242">
        <v>569</v>
      </c>
      <c r="AA570" s="96"/>
      <c r="AB570" s="96"/>
    </row>
    <row r="571" spans="1:28" s="54" customFormat="1" ht="22.8" customHeight="1">
      <c r="A571" s="96"/>
      <c r="B571" s="95"/>
      <c r="C571" s="96" t="s">
        <v>60</v>
      </c>
      <c r="D571" s="96"/>
      <c r="E571" s="96"/>
      <c r="F571" s="101" t="s">
        <v>2239</v>
      </c>
      <c r="G571" s="163" t="s">
        <v>2247</v>
      </c>
      <c r="H571" s="121" t="s">
        <v>63</v>
      </c>
      <c r="I571" s="121" t="s">
        <v>63</v>
      </c>
      <c r="J571" s="121" t="s">
        <v>63</v>
      </c>
      <c r="K571" s="121" t="s">
        <v>63</v>
      </c>
      <c r="L571" s="96"/>
      <c r="M571" s="95"/>
      <c r="N571" s="164" t="s">
        <v>26</v>
      </c>
      <c r="O571" s="266" t="s">
        <v>90</v>
      </c>
      <c r="P571" s="164"/>
      <c r="Q571" s="99"/>
      <c r="R571" s="95"/>
      <c r="S571" s="257" t="str">
        <f t="shared" si="8"/>
        <v/>
      </c>
      <c r="T571" s="241" t="s">
        <v>17984</v>
      </c>
      <c r="U571" s="247" t="s">
        <v>2196</v>
      </c>
      <c r="V571" s="305" t="str" cm="1">
        <f t="array" ref="V571">_xlfn.IFS(C571="","",COUNTIF(C571,"ตำแหน่งว่าง*"),"ว่าง",COUNTIF(C571,"&lt;&gt;ตำแหน่งว่าง*"),"คนครอง")</f>
        <v>ว่าง</v>
      </c>
      <c r="W571" s="242">
        <v>42</v>
      </c>
      <c r="X571" s="98" t="s">
        <v>2246</v>
      </c>
      <c r="Y571" s="100" t="s">
        <v>129</v>
      </c>
      <c r="Z571" s="242">
        <v>570</v>
      </c>
      <c r="AA571" s="96"/>
      <c r="AB571" s="96"/>
    </row>
    <row r="572" spans="1:28" s="54" customFormat="1" ht="22.8" customHeight="1">
      <c r="A572" s="96"/>
      <c r="B572" s="95"/>
      <c r="C572" s="96" t="s">
        <v>60</v>
      </c>
      <c r="D572" s="96"/>
      <c r="E572" s="96"/>
      <c r="F572" s="101" t="s">
        <v>2239</v>
      </c>
      <c r="G572" s="163" t="s">
        <v>2249</v>
      </c>
      <c r="H572" s="121" t="s">
        <v>63</v>
      </c>
      <c r="I572" s="121" t="s">
        <v>63</v>
      </c>
      <c r="J572" s="121" t="s">
        <v>63</v>
      </c>
      <c r="K572" s="121" t="s">
        <v>63</v>
      </c>
      <c r="L572" s="96"/>
      <c r="M572" s="95"/>
      <c r="N572" s="164" t="s">
        <v>26</v>
      </c>
      <c r="O572" s="266" t="s">
        <v>90</v>
      </c>
      <c r="P572" s="164"/>
      <c r="Q572" s="99"/>
      <c r="R572" s="95"/>
      <c r="S572" s="257" t="str">
        <f t="shared" si="8"/>
        <v/>
      </c>
      <c r="T572" s="241" t="s">
        <v>17984</v>
      </c>
      <c r="U572" s="247" t="s">
        <v>2196</v>
      </c>
      <c r="V572" s="305" t="str" cm="1">
        <f t="array" ref="V572">_xlfn.IFS(C572="","",COUNTIF(C572,"ตำแหน่งว่าง*"),"ว่าง",COUNTIF(C572,"&lt;&gt;ตำแหน่งว่าง*"),"คนครอง")</f>
        <v>ว่าง</v>
      </c>
      <c r="W572" s="242">
        <v>42</v>
      </c>
      <c r="X572" s="98" t="s">
        <v>2248</v>
      </c>
      <c r="Y572" s="100" t="s">
        <v>129</v>
      </c>
      <c r="Z572" s="242">
        <v>571</v>
      </c>
      <c r="AA572" s="96"/>
      <c r="AB572" s="96"/>
    </row>
    <row r="573" spans="1:28" s="71" customFormat="1" ht="22.8" customHeight="1">
      <c r="A573" s="96"/>
      <c r="B573" s="95"/>
      <c r="C573" s="96" t="s">
        <v>60</v>
      </c>
      <c r="D573" s="96"/>
      <c r="E573" s="96"/>
      <c r="F573" s="101" t="s">
        <v>2239</v>
      </c>
      <c r="G573" s="163" t="s">
        <v>2251</v>
      </c>
      <c r="H573" s="121" t="s">
        <v>63</v>
      </c>
      <c r="I573" s="121" t="s">
        <v>63</v>
      </c>
      <c r="J573" s="121" t="s">
        <v>63</v>
      </c>
      <c r="K573" s="121" t="s">
        <v>63</v>
      </c>
      <c r="L573" s="96"/>
      <c r="M573" s="95"/>
      <c r="N573" s="164" t="s">
        <v>26</v>
      </c>
      <c r="O573" s="266" t="s">
        <v>90</v>
      </c>
      <c r="P573" s="164"/>
      <c r="Q573" s="99"/>
      <c r="R573" s="95"/>
      <c r="S573" s="257" t="str">
        <f t="shared" si="8"/>
        <v/>
      </c>
      <c r="T573" s="241" t="s">
        <v>17984</v>
      </c>
      <c r="U573" s="247" t="s">
        <v>2196</v>
      </c>
      <c r="V573" s="305" t="str" cm="1">
        <f t="array" ref="V573">_xlfn.IFS(C573="","",COUNTIF(C573,"ตำแหน่งว่าง*"),"ว่าง",COUNTIF(C573,"&lt;&gt;ตำแหน่งว่าง*"),"คนครอง")</f>
        <v>ว่าง</v>
      </c>
      <c r="W573" s="242">
        <v>42</v>
      </c>
      <c r="X573" s="98" t="s">
        <v>2250</v>
      </c>
      <c r="Y573" s="100" t="s">
        <v>129</v>
      </c>
      <c r="Z573" s="242">
        <v>572</v>
      </c>
      <c r="AA573" s="96"/>
      <c r="AB573" s="96"/>
    </row>
    <row r="574" spans="1:28" s="53" customFormat="1" ht="22.8" customHeight="1">
      <c r="A574" s="96" t="s">
        <v>69</v>
      </c>
      <c r="B574" s="95" t="s">
        <v>20</v>
      </c>
      <c r="C574" s="96" t="s">
        <v>24384</v>
      </c>
      <c r="D574" s="96" t="s">
        <v>24382</v>
      </c>
      <c r="E574" s="96" t="s">
        <v>24383</v>
      </c>
      <c r="F574" s="101" t="s">
        <v>2252</v>
      </c>
      <c r="G574" s="163" t="s">
        <v>2254</v>
      </c>
      <c r="H574" s="121">
        <v>45260</v>
      </c>
      <c r="I574" s="121">
        <v>44531</v>
      </c>
      <c r="J574" s="122">
        <v>38384</v>
      </c>
      <c r="K574" s="121">
        <v>30029</v>
      </c>
      <c r="L574" s="102" t="s">
        <v>89</v>
      </c>
      <c r="M574" s="107" t="s">
        <v>24</v>
      </c>
      <c r="N574" s="164" t="s">
        <v>26</v>
      </c>
      <c r="O574" s="266" t="s">
        <v>74</v>
      </c>
      <c r="P574" s="164"/>
      <c r="Q574" s="105" t="s">
        <v>91</v>
      </c>
      <c r="R574" s="95" t="s">
        <v>16781</v>
      </c>
      <c r="S574" s="257">
        <f t="shared" si="8"/>
        <v>52140</v>
      </c>
      <c r="T574" s="241" t="s">
        <v>17177</v>
      </c>
      <c r="U574" s="247" t="s">
        <v>2196</v>
      </c>
      <c r="V574" s="305" t="str" cm="1">
        <f t="array" ref="V574">_xlfn.IFS(C574="","",COUNTIF(C574,"ตำแหน่งว่าง*"),"ว่าง",COUNTIF(C574,"&lt;&gt;ตำแหน่งว่าง*"),"คนครอง")</f>
        <v>คนครอง</v>
      </c>
      <c r="W574" s="242">
        <v>31</v>
      </c>
      <c r="X574" s="98" t="s">
        <v>2253</v>
      </c>
      <c r="Y574" s="100" t="s">
        <v>90</v>
      </c>
      <c r="Z574" s="242">
        <v>573</v>
      </c>
      <c r="AA574" s="96" t="s">
        <v>24831</v>
      </c>
      <c r="AB574" s="96" t="s">
        <v>24686</v>
      </c>
    </row>
    <row r="575" spans="1:28" s="53" customFormat="1" ht="22.8" customHeight="1">
      <c r="A575" s="96" t="s">
        <v>93</v>
      </c>
      <c r="B575" s="95" t="s">
        <v>70</v>
      </c>
      <c r="C575" s="96" t="s">
        <v>2257</v>
      </c>
      <c r="D575" s="96" t="s">
        <v>19645</v>
      </c>
      <c r="E575" s="96" t="s">
        <v>19646</v>
      </c>
      <c r="F575" s="101" t="s">
        <v>2258</v>
      </c>
      <c r="G575" s="163" t="s">
        <v>2260</v>
      </c>
      <c r="H575" s="121">
        <v>44187</v>
      </c>
      <c r="I575" s="121">
        <v>44187</v>
      </c>
      <c r="J575" s="122">
        <v>38154</v>
      </c>
      <c r="K575" s="121">
        <v>28170</v>
      </c>
      <c r="L575" s="96" t="s">
        <v>2261</v>
      </c>
      <c r="M575" s="95" t="s">
        <v>1333</v>
      </c>
      <c r="N575" s="164" t="s">
        <v>26</v>
      </c>
      <c r="O575" s="266" t="s">
        <v>90</v>
      </c>
      <c r="P575" s="164"/>
      <c r="Q575" s="105" t="s">
        <v>2262</v>
      </c>
      <c r="R575" s="95" t="s">
        <v>252</v>
      </c>
      <c r="S575" s="257">
        <f t="shared" si="8"/>
        <v>50314</v>
      </c>
      <c r="T575" s="241" t="s">
        <v>17177</v>
      </c>
      <c r="U575" s="247" t="s">
        <v>2196</v>
      </c>
      <c r="V575" s="305" t="str" cm="1">
        <f t="array" ref="V575">_xlfn.IFS(C575="","",COUNTIF(C575,"ตำแหน่งว่าง*"),"ว่าง",COUNTIF(C575,"&lt;&gt;ตำแหน่งว่าง*"),"คนครอง")</f>
        <v>คนครอง</v>
      </c>
      <c r="W575" s="242">
        <v>32</v>
      </c>
      <c r="X575" s="98" t="s">
        <v>2259</v>
      </c>
      <c r="Y575" s="100" t="s">
        <v>90</v>
      </c>
      <c r="Z575" s="242">
        <v>574</v>
      </c>
      <c r="AA575" s="96" t="s">
        <v>24756</v>
      </c>
      <c r="AB575" s="96"/>
    </row>
    <row r="576" spans="1:28" s="53" customFormat="1" ht="22.8" customHeight="1">
      <c r="A576" s="96" t="s">
        <v>104</v>
      </c>
      <c r="B576" s="95" t="s">
        <v>70</v>
      </c>
      <c r="C576" s="96" t="s">
        <v>17370</v>
      </c>
      <c r="D576" s="96" t="s">
        <v>19632</v>
      </c>
      <c r="E576" s="96" t="s">
        <v>19633</v>
      </c>
      <c r="F576" s="101" t="s">
        <v>2263</v>
      </c>
      <c r="G576" s="163" t="s">
        <v>2273</v>
      </c>
      <c r="H576" s="121">
        <v>45719</v>
      </c>
      <c r="I576" s="121">
        <v>45719</v>
      </c>
      <c r="J576" s="122">
        <v>41771</v>
      </c>
      <c r="K576" s="121">
        <v>29091</v>
      </c>
      <c r="L576" s="96" t="s">
        <v>2212</v>
      </c>
      <c r="M576" s="107" t="s">
        <v>927</v>
      </c>
      <c r="N576" s="164" t="s">
        <v>26</v>
      </c>
      <c r="O576" s="266" t="s">
        <v>2275</v>
      </c>
      <c r="P576" s="164"/>
      <c r="Q576" s="105" t="s">
        <v>18712</v>
      </c>
      <c r="R576" s="95" t="s">
        <v>24247</v>
      </c>
      <c r="S576" s="257">
        <f t="shared" si="8"/>
        <v>51044</v>
      </c>
      <c r="T576" s="241" t="s">
        <v>17177</v>
      </c>
      <c r="U576" s="247" t="s">
        <v>2196</v>
      </c>
      <c r="V576" s="305" t="str" cm="1">
        <f t="array" ref="V576">_xlfn.IFS(C576="","",COUNTIF(C576,"ตำแหน่งว่าง*"),"ว่าง",COUNTIF(C576,"&lt;&gt;ตำแหน่งว่าง*"),"คนครอง")</f>
        <v>คนครอง</v>
      </c>
      <c r="W576" s="242">
        <v>41</v>
      </c>
      <c r="X576" s="98" t="s">
        <v>2272</v>
      </c>
      <c r="Y576" s="100" t="s">
        <v>2274</v>
      </c>
      <c r="Z576" s="242">
        <v>575</v>
      </c>
      <c r="AA576" s="96" t="s">
        <v>24825</v>
      </c>
      <c r="AB576" s="96"/>
    </row>
    <row r="577" spans="1:28" s="55" customFormat="1" ht="22.8" customHeight="1">
      <c r="A577" s="96" t="s">
        <v>55</v>
      </c>
      <c r="B577" s="95" t="s">
        <v>20</v>
      </c>
      <c r="C577" s="96" t="s">
        <v>16815</v>
      </c>
      <c r="D577" s="96" t="s">
        <v>19649</v>
      </c>
      <c r="E577" s="96" t="s">
        <v>19650</v>
      </c>
      <c r="F577" s="101" t="s">
        <v>2263</v>
      </c>
      <c r="G577" s="163" t="s">
        <v>2265</v>
      </c>
      <c r="H577" s="121">
        <v>45260</v>
      </c>
      <c r="I577" s="121">
        <v>45260</v>
      </c>
      <c r="J577" s="121">
        <v>40898</v>
      </c>
      <c r="K577" s="121">
        <v>25074</v>
      </c>
      <c r="L577" s="96" t="s">
        <v>6343</v>
      </c>
      <c r="M577" s="95" t="s">
        <v>1333</v>
      </c>
      <c r="N577" s="164" t="s">
        <v>26</v>
      </c>
      <c r="O577" s="266" t="s">
        <v>90</v>
      </c>
      <c r="P577" s="164"/>
      <c r="Q577" s="99" t="s">
        <v>6344</v>
      </c>
      <c r="R577" s="95" t="s">
        <v>16781</v>
      </c>
      <c r="S577" s="257">
        <f t="shared" si="8"/>
        <v>47027</v>
      </c>
      <c r="T577" s="241" t="s">
        <v>17177</v>
      </c>
      <c r="U577" s="247" t="s">
        <v>2196</v>
      </c>
      <c r="V577" s="305" t="str" cm="1">
        <f t="array" ref="V577">_xlfn.IFS(C577="","",COUNTIF(C577,"ตำแหน่งว่าง*"),"ว่าง",COUNTIF(C577,"&lt;&gt;ตำแหน่งว่าง*"),"คนครอง")</f>
        <v>คนครอง</v>
      </c>
      <c r="W577" s="242">
        <v>41</v>
      </c>
      <c r="X577" s="98" t="s">
        <v>2264</v>
      </c>
      <c r="Y577" s="100" t="s">
        <v>90</v>
      </c>
      <c r="Z577" s="242">
        <v>576</v>
      </c>
      <c r="AA577" s="96" t="s">
        <v>24832</v>
      </c>
      <c r="AB577" s="96" t="s">
        <v>24631</v>
      </c>
    </row>
    <row r="578" spans="1:28" s="54" customFormat="1" ht="22.8" customHeight="1">
      <c r="A578" s="96" t="s">
        <v>55</v>
      </c>
      <c r="B578" s="95" t="s">
        <v>20</v>
      </c>
      <c r="C578" s="96" t="s">
        <v>16816</v>
      </c>
      <c r="D578" s="96" t="s">
        <v>20183</v>
      </c>
      <c r="E578" s="96" t="s">
        <v>20184</v>
      </c>
      <c r="F578" s="101" t="s">
        <v>2263</v>
      </c>
      <c r="G578" s="163" t="s">
        <v>2267</v>
      </c>
      <c r="H578" s="121">
        <v>45719</v>
      </c>
      <c r="I578" s="121">
        <v>45260</v>
      </c>
      <c r="J578" s="122">
        <v>40868</v>
      </c>
      <c r="K578" s="121">
        <v>32275</v>
      </c>
      <c r="L578" s="102" t="s">
        <v>669</v>
      </c>
      <c r="M578" s="107" t="s">
        <v>77</v>
      </c>
      <c r="N578" s="164" t="s">
        <v>26</v>
      </c>
      <c r="O578" s="266" t="s">
        <v>90</v>
      </c>
      <c r="P578" s="164"/>
      <c r="Q578" s="105" t="s">
        <v>670</v>
      </c>
      <c r="R578" s="95" t="s">
        <v>24247</v>
      </c>
      <c r="S578" s="257">
        <f t="shared" ref="S578:S641" si="9">IF(K578&lt;&gt;"",DATE(YEAR(K578)+60+(K578&gt;=DATE(YEAR(K578),10,2)),10,1),"")</f>
        <v>54332</v>
      </c>
      <c r="T578" s="241" t="s">
        <v>17177</v>
      </c>
      <c r="U578" s="247" t="s">
        <v>2196</v>
      </c>
      <c r="V578" s="305" t="str" cm="1">
        <f t="array" ref="V578">_xlfn.IFS(C578="","",COUNTIF(C578,"ตำแหน่งว่าง*"),"ว่าง",COUNTIF(C578,"&lt;&gt;ตำแหน่งว่าง*"),"คนครอง")</f>
        <v>คนครอง</v>
      </c>
      <c r="W578" s="242">
        <v>41</v>
      </c>
      <c r="X578" s="98" t="s">
        <v>2266</v>
      </c>
      <c r="Y578" s="100" t="s">
        <v>90</v>
      </c>
      <c r="Z578" s="242">
        <v>577</v>
      </c>
      <c r="AA578" s="96"/>
      <c r="AB578" s="96"/>
    </row>
    <row r="579" spans="1:28" s="53" customFormat="1" ht="22.8" customHeight="1">
      <c r="A579" s="96"/>
      <c r="B579" s="95"/>
      <c r="C579" s="96" t="s">
        <v>60</v>
      </c>
      <c r="D579" s="96"/>
      <c r="E579" s="96"/>
      <c r="F579" s="101" t="s">
        <v>2277</v>
      </c>
      <c r="G579" s="163" t="s">
        <v>2279</v>
      </c>
      <c r="H579" s="121"/>
      <c r="I579" s="121"/>
      <c r="J579" s="121"/>
      <c r="K579" s="121"/>
      <c r="L579" s="96"/>
      <c r="M579" s="95"/>
      <c r="N579" s="164" t="s">
        <v>26</v>
      </c>
      <c r="O579" s="266" t="s">
        <v>90</v>
      </c>
      <c r="P579" s="164"/>
      <c r="Q579" s="99"/>
      <c r="R579" s="95"/>
      <c r="S579" s="257" t="str">
        <f t="shared" si="9"/>
        <v/>
      </c>
      <c r="T579" s="241" t="s">
        <v>17177</v>
      </c>
      <c r="U579" s="247" t="s">
        <v>2196</v>
      </c>
      <c r="V579" s="305" t="str" cm="1">
        <f t="array" ref="V579">_xlfn.IFS(C579="","",COUNTIF(C579,"ตำแหน่งว่าง*"),"ว่าง",COUNTIF(C579,"&lt;&gt;ตำแหน่งว่าง*"),"คนครอง")</f>
        <v>ว่าง</v>
      </c>
      <c r="W579" s="242">
        <v>42</v>
      </c>
      <c r="X579" s="98" t="s">
        <v>2278</v>
      </c>
      <c r="Y579" s="100" t="s">
        <v>129</v>
      </c>
      <c r="Z579" s="242">
        <v>578</v>
      </c>
      <c r="AA579" s="96"/>
      <c r="AB579" s="96"/>
    </row>
    <row r="580" spans="1:28" s="53" customFormat="1" ht="22.8" customHeight="1">
      <c r="A580" s="96" t="s">
        <v>154</v>
      </c>
      <c r="B580" s="95" t="s">
        <v>20</v>
      </c>
      <c r="C580" s="96" t="s">
        <v>2280</v>
      </c>
      <c r="D580" s="96" t="s">
        <v>19653</v>
      </c>
      <c r="E580" s="96" t="s">
        <v>19654</v>
      </c>
      <c r="F580" s="101" t="s">
        <v>2277</v>
      </c>
      <c r="G580" s="163" t="s">
        <v>2282</v>
      </c>
      <c r="H580" s="121">
        <v>44243</v>
      </c>
      <c r="I580" s="121">
        <v>41045</v>
      </c>
      <c r="J580" s="121">
        <v>41045</v>
      </c>
      <c r="K580" s="121">
        <v>28462</v>
      </c>
      <c r="L580" s="96" t="s">
        <v>25055</v>
      </c>
      <c r="M580" s="95" t="s">
        <v>197</v>
      </c>
      <c r="N580" s="164" t="s">
        <v>26</v>
      </c>
      <c r="O580" s="266" t="s">
        <v>90</v>
      </c>
      <c r="P580" s="164"/>
      <c r="Q580" s="99" t="s">
        <v>2283</v>
      </c>
      <c r="R580" s="95" t="s">
        <v>279</v>
      </c>
      <c r="S580" s="257">
        <f t="shared" si="9"/>
        <v>50679</v>
      </c>
      <c r="T580" s="241" t="s">
        <v>17177</v>
      </c>
      <c r="U580" s="247" t="s">
        <v>2196</v>
      </c>
      <c r="V580" s="305" t="str" cm="1">
        <f t="array" ref="V580">_xlfn.IFS(C580="","",COUNTIF(C580,"ตำแหน่งว่าง*"),"ว่าง",COUNTIF(C580,"&lt;&gt;ตำแหน่งว่าง*"),"คนครอง")</f>
        <v>คนครอง</v>
      </c>
      <c r="W580" s="242">
        <v>42</v>
      </c>
      <c r="X580" s="98" t="s">
        <v>2281</v>
      </c>
      <c r="Y580" s="100" t="s">
        <v>129</v>
      </c>
      <c r="Z580" s="242">
        <v>579</v>
      </c>
      <c r="AA580" s="96" t="s">
        <v>24816</v>
      </c>
      <c r="AB580" s="96" t="s">
        <v>24647</v>
      </c>
    </row>
    <row r="581" spans="1:28" s="55" customFormat="1" ht="22.8" customHeight="1">
      <c r="A581" s="96" t="s">
        <v>125</v>
      </c>
      <c r="B581" s="95" t="s">
        <v>20</v>
      </c>
      <c r="C581" s="97" t="s">
        <v>17374</v>
      </c>
      <c r="D581" s="96" t="s">
        <v>19655</v>
      </c>
      <c r="E581" s="96" t="s">
        <v>19656</v>
      </c>
      <c r="F581" s="101" t="s">
        <v>2277</v>
      </c>
      <c r="G581" s="163" t="s">
        <v>2285</v>
      </c>
      <c r="H581" s="121">
        <v>44671</v>
      </c>
      <c r="I581" s="121">
        <v>44671</v>
      </c>
      <c r="J581" s="121">
        <v>44671</v>
      </c>
      <c r="K581" s="121">
        <v>35478</v>
      </c>
      <c r="L581" s="101" t="s">
        <v>2286</v>
      </c>
      <c r="M581" s="95" t="s">
        <v>24</v>
      </c>
      <c r="N581" s="164" t="s">
        <v>26</v>
      </c>
      <c r="O581" s="266" t="s">
        <v>90</v>
      </c>
      <c r="P581" s="164"/>
      <c r="Q581" s="98" t="s">
        <v>2287</v>
      </c>
      <c r="R581" s="95" t="s">
        <v>338</v>
      </c>
      <c r="S581" s="257">
        <f t="shared" si="9"/>
        <v>57619</v>
      </c>
      <c r="T581" s="241" t="s">
        <v>17177</v>
      </c>
      <c r="U581" s="247" t="s">
        <v>2196</v>
      </c>
      <c r="V581" s="305" t="str" cm="1">
        <f t="array" ref="V581">_xlfn.IFS(C581="","",COUNTIF(C581,"ตำแหน่งว่าง*"),"ว่าง",COUNTIF(C581,"&lt;&gt;ตำแหน่งว่าง*"),"คนครอง")</f>
        <v>คนครอง</v>
      </c>
      <c r="W581" s="242">
        <v>42</v>
      </c>
      <c r="X581" s="98" t="s">
        <v>2284</v>
      </c>
      <c r="Y581" s="100" t="s">
        <v>129</v>
      </c>
      <c r="Z581" s="242">
        <v>580</v>
      </c>
      <c r="AA581" s="96"/>
      <c r="AB581" s="96" t="s">
        <v>24642</v>
      </c>
    </row>
    <row r="582" spans="1:28" s="55" customFormat="1" ht="22.8" customHeight="1">
      <c r="A582" s="96"/>
      <c r="B582" s="95"/>
      <c r="C582" s="96" t="s">
        <v>60</v>
      </c>
      <c r="D582" s="96"/>
      <c r="E582" s="96"/>
      <c r="F582" s="101" t="s">
        <v>2277</v>
      </c>
      <c r="G582" s="163" t="s">
        <v>2289</v>
      </c>
      <c r="H582" s="121" t="s">
        <v>63</v>
      </c>
      <c r="I582" s="121" t="s">
        <v>63</v>
      </c>
      <c r="J582" s="121" t="s">
        <v>63</v>
      </c>
      <c r="K582" s="121" t="s">
        <v>63</v>
      </c>
      <c r="L582" s="96"/>
      <c r="M582" s="95"/>
      <c r="N582" s="164" t="s">
        <v>26</v>
      </c>
      <c r="O582" s="266" t="s">
        <v>90</v>
      </c>
      <c r="P582" s="164"/>
      <c r="Q582" s="99"/>
      <c r="R582" s="95"/>
      <c r="S582" s="257" t="str">
        <f t="shared" si="9"/>
        <v/>
      </c>
      <c r="T582" s="241" t="s">
        <v>17177</v>
      </c>
      <c r="U582" s="247" t="s">
        <v>2196</v>
      </c>
      <c r="V582" s="305" t="str" cm="1">
        <f t="array" ref="V582">_xlfn.IFS(C582="","",COUNTIF(C582,"ตำแหน่งว่าง*"),"ว่าง",COUNTIF(C582,"&lt;&gt;ตำแหน่งว่าง*"),"คนครอง")</f>
        <v>ว่าง</v>
      </c>
      <c r="W582" s="242">
        <v>42</v>
      </c>
      <c r="X582" s="98" t="s">
        <v>2288</v>
      </c>
      <c r="Y582" s="100" t="s">
        <v>129</v>
      </c>
      <c r="Z582" s="242">
        <v>581</v>
      </c>
      <c r="AA582" s="96"/>
      <c r="AB582" s="96"/>
    </row>
    <row r="583" spans="1:28" s="53" customFormat="1" ht="22.8" customHeight="1">
      <c r="A583" s="96"/>
      <c r="B583" s="95"/>
      <c r="C583" s="96" t="s">
        <v>60</v>
      </c>
      <c r="D583" s="96"/>
      <c r="E583" s="96"/>
      <c r="F583" s="101" t="s">
        <v>2277</v>
      </c>
      <c r="G583" s="163" t="s">
        <v>2291</v>
      </c>
      <c r="H583" s="121" t="s">
        <v>63</v>
      </c>
      <c r="I583" s="121" t="s">
        <v>63</v>
      </c>
      <c r="J583" s="121" t="s">
        <v>63</v>
      </c>
      <c r="K583" s="121" t="s">
        <v>63</v>
      </c>
      <c r="L583" s="96"/>
      <c r="M583" s="95"/>
      <c r="N583" s="164" t="s">
        <v>26</v>
      </c>
      <c r="O583" s="266" t="s">
        <v>90</v>
      </c>
      <c r="P583" s="164"/>
      <c r="Q583" s="99"/>
      <c r="R583" s="95"/>
      <c r="S583" s="257" t="str">
        <f t="shared" si="9"/>
        <v/>
      </c>
      <c r="T583" s="241" t="s">
        <v>17177</v>
      </c>
      <c r="U583" s="247" t="s">
        <v>2196</v>
      </c>
      <c r="V583" s="305" t="str" cm="1">
        <f t="array" ref="V583">_xlfn.IFS(C583="","",COUNTIF(C583,"ตำแหน่งว่าง*"),"ว่าง",COUNTIF(C583,"&lt;&gt;ตำแหน่งว่าง*"),"คนครอง")</f>
        <v>ว่าง</v>
      </c>
      <c r="W583" s="242">
        <v>42</v>
      </c>
      <c r="X583" s="98" t="s">
        <v>2290</v>
      </c>
      <c r="Y583" s="100" t="s">
        <v>129</v>
      </c>
      <c r="Z583" s="242">
        <v>582</v>
      </c>
      <c r="AA583" s="96"/>
      <c r="AB583" s="96"/>
    </row>
    <row r="584" spans="1:28" s="55" customFormat="1" ht="22.8" customHeight="1">
      <c r="A584" s="96"/>
      <c r="B584" s="95"/>
      <c r="C584" s="96" t="s">
        <v>60</v>
      </c>
      <c r="D584" s="96"/>
      <c r="E584" s="96"/>
      <c r="F584" s="101" t="s">
        <v>2277</v>
      </c>
      <c r="G584" s="163" t="s">
        <v>2293</v>
      </c>
      <c r="H584" s="121" t="s">
        <v>63</v>
      </c>
      <c r="I584" s="121" t="s">
        <v>63</v>
      </c>
      <c r="J584" s="122" t="s">
        <v>63</v>
      </c>
      <c r="K584" s="121" t="s">
        <v>63</v>
      </c>
      <c r="L584" s="96"/>
      <c r="M584" s="95"/>
      <c r="N584" s="164" t="s">
        <v>26</v>
      </c>
      <c r="O584" s="266" t="s">
        <v>90</v>
      </c>
      <c r="P584" s="164"/>
      <c r="Q584" s="99"/>
      <c r="R584" s="95"/>
      <c r="S584" s="257" t="str">
        <f t="shared" si="9"/>
        <v/>
      </c>
      <c r="T584" s="241" t="s">
        <v>17177</v>
      </c>
      <c r="U584" s="247" t="s">
        <v>2196</v>
      </c>
      <c r="V584" s="305" t="str" cm="1">
        <f t="array" ref="V584">_xlfn.IFS(C584="","",COUNTIF(C584,"ตำแหน่งว่าง*"),"ว่าง",COUNTIF(C584,"&lt;&gt;ตำแหน่งว่าง*"),"คนครอง")</f>
        <v>ว่าง</v>
      </c>
      <c r="W584" s="242">
        <v>42</v>
      </c>
      <c r="X584" s="98" t="s">
        <v>2292</v>
      </c>
      <c r="Y584" s="100" t="s">
        <v>129</v>
      </c>
      <c r="Z584" s="242">
        <v>583</v>
      </c>
      <c r="AA584" s="96"/>
      <c r="AB584" s="96"/>
    </row>
    <row r="585" spans="1:28" s="54" customFormat="1" ht="22.8" customHeight="1">
      <c r="A585" s="96" t="s">
        <v>154</v>
      </c>
      <c r="B585" s="95" t="s">
        <v>20</v>
      </c>
      <c r="C585" s="96" t="s">
        <v>2294</v>
      </c>
      <c r="D585" s="96" t="s">
        <v>19657</v>
      </c>
      <c r="E585" s="96" t="s">
        <v>19658</v>
      </c>
      <c r="F585" s="101" t="s">
        <v>2277</v>
      </c>
      <c r="G585" s="163" t="s">
        <v>2296</v>
      </c>
      <c r="H585" s="121">
        <v>41045</v>
      </c>
      <c r="I585" s="121">
        <v>41045</v>
      </c>
      <c r="J585" s="121">
        <v>41045</v>
      </c>
      <c r="K585" s="121">
        <v>24212</v>
      </c>
      <c r="L585" s="96" t="s">
        <v>2297</v>
      </c>
      <c r="M585" s="95" t="s">
        <v>24</v>
      </c>
      <c r="N585" s="164" t="s">
        <v>26</v>
      </c>
      <c r="O585" s="266" t="s">
        <v>90</v>
      </c>
      <c r="P585" s="164"/>
      <c r="Q585" s="99" t="s">
        <v>2298</v>
      </c>
      <c r="R585" s="95" t="s">
        <v>2299</v>
      </c>
      <c r="S585" s="257">
        <f t="shared" si="9"/>
        <v>46296</v>
      </c>
      <c r="T585" s="241" t="s">
        <v>17177</v>
      </c>
      <c r="U585" s="247" t="s">
        <v>2196</v>
      </c>
      <c r="V585" s="305" t="str" cm="1">
        <f t="array" ref="V585">_xlfn.IFS(C585="","",COUNTIF(C585,"ตำแหน่งว่าง*"),"ว่าง",COUNTIF(C585,"&lt;&gt;ตำแหน่งว่าง*"),"คนครอง")</f>
        <v>คนครอง</v>
      </c>
      <c r="W585" s="242">
        <v>42</v>
      </c>
      <c r="X585" s="98" t="s">
        <v>2295</v>
      </c>
      <c r="Y585" s="100" t="s">
        <v>129</v>
      </c>
      <c r="Z585" s="242">
        <v>584</v>
      </c>
      <c r="AA585" s="96" t="s">
        <v>24747</v>
      </c>
      <c r="AB585" s="96"/>
    </row>
    <row r="586" spans="1:28" s="55" customFormat="1" ht="22.8" customHeight="1">
      <c r="A586" s="96"/>
      <c r="B586" s="95"/>
      <c r="C586" s="96" t="s">
        <v>60</v>
      </c>
      <c r="D586" s="96"/>
      <c r="E586" s="96"/>
      <c r="F586" s="101" t="s">
        <v>2277</v>
      </c>
      <c r="G586" s="163" t="s">
        <v>2301</v>
      </c>
      <c r="H586" s="121" t="s">
        <v>63</v>
      </c>
      <c r="I586" s="121" t="s">
        <v>63</v>
      </c>
      <c r="J586" s="121" t="s">
        <v>63</v>
      </c>
      <c r="K586" s="121" t="s">
        <v>63</v>
      </c>
      <c r="L586" s="96"/>
      <c r="M586" s="95"/>
      <c r="N586" s="164" t="s">
        <v>26</v>
      </c>
      <c r="O586" s="266" t="s">
        <v>90</v>
      </c>
      <c r="P586" s="164"/>
      <c r="Q586" s="99"/>
      <c r="R586" s="95"/>
      <c r="S586" s="257" t="str">
        <f t="shared" si="9"/>
        <v/>
      </c>
      <c r="T586" s="241" t="s">
        <v>17177</v>
      </c>
      <c r="U586" s="247" t="s">
        <v>2196</v>
      </c>
      <c r="V586" s="305" t="str" cm="1">
        <f t="array" ref="V586">_xlfn.IFS(C586="","",COUNTIF(C586,"ตำแหน่งว่าง*"),"ว่าง",COUNTIF(C586,"&lt;&gt;ตำแหน่งว่าง*"),"คนครอง")</f>
        <v>ว่าง</v>
      </c>
      <c r="W586" s="242">
        <v>42</v>
      </c>
      <c r="X586" s="98" t="s">
        <v>2300</v>
      </c>
      <c r="Y586" s="100" t="s">
        <v>129</v>
      </c>
      <c r="Z586" s="242">
        <v>585</v>
      </c>
      <c r="AA586" s="96"/>
      <c r="AB586" s="96"/>
    </row>
    <row r="587" spans="1:28" s="55" customFormat="1" ht="22.8" customHeight="1">
      <c r="A587" s="96" t="s">
        <v>1216</v>
      </c>
      <c r="B587" s="95" t="s">
        <v>70</v>
      </c>
      <c r="C587" s="96" t="s">
        <v>2308</v>
      </c>
      <c r="D587" s="96" t="s">
        <v>19661</v>
      </c>
      <c r="E587" s="96" t="s">
        <v>19662</v>
      </c>
      <c r="F587" s="101" t="s">
        <v>16930</v>
      </c>
      <c r="G587" s="163" t="s">
        <v>2303</v>
      </c>
      <c r="H587" s="121">
        <v>45719</v>
      </c>
      <c r="I587" s="121">
        <v>45719</v>
      </c>
      <c r="J587" s="122">
        <v>39345</v>
      </c>
      <c r="K587" s="121">
        <v>31111</v>
      </c>
      <c r="L587" s="102" t="s">
        <v>17110</v>
      </c>
      <c r="M587" s="107" t="s">
        <v>41</v>
      </c>
      <c r="N587" s="164" t="s">
        <v>26</v>
      </c>
      <c r="O587" s="266" t="s">
        <v>34</v>
      </c>
      <c r="P587" s="164" t="s">
        <v>1363</v>
      </c>
      <c r="Q587" s="105" t="s">
        <v>2312</v>
      </c>
      <c r="R587" s="95" t="s">
        <v>24249</v>
      </c>
      <c r="S587" s="257">
        <f t="shared" si="9"/>
        <v>53236</v>
      </c>
      <c r="T587" s="241" t="s">
        <v>17178</v>
      </c>
      <c r="U587" s="247" t="s">
        <v>2196</v>
      </c>
      <c r="V587" s="305" t="str" cm="1">
        <f t="array" ref="V587">_xlfn.IFS(C587="","",COUNTIF(C587,"ตำแหน่งว่าง*"),"ว่าง",COUNTIF(C587,"&lt;&gt;ตำแหน่งว่าง*"),"คนครอง")</f>
        <v>คนครอง</v>
      </c>
      <c r="W587" s="245">
        <v>31</v>
      </c>
      <c r="X587" s="98" t="s">
        <v>2302</v>
      </c>
      <c r="Y587" s="100" t="s">
        <v>1363</v>
      </c>
      <c r="Z587" s="242">
        <v>586</v>
      </c>
      <c r="AA587" s="96"/>
      <c r="AB587" s="96"/>
    </row>
    <row r="588" spans="1:28" s="53" customFormat="1" ht="22.8" customHeight="1">
      <c r="A588" s="96" t="s">
        <v>93</v>
      </c>
      <c r="B588" s="95" t="s">
        <v>70</v>
      </c>
      <c r="C588" s="96" t="s">
        <v>2304</v>
      </c>
      <c r="D588" s="96" t="s">
        <v>19659</v>
      </c>
      <c r="E588" s="96" t="s">
        <v>19660</v>
      </c>
      <c r="F588" s="101" t="s">
        <v>2309</v>
      </c>
      <c r="G588" s="163" t="s">
        <v>2306</v>
      </c>
      <c r="H588" s="121">
        <v>43174</v>
      </c>
      <c r="I588" s="121">
        <v>43174</v>
      </c>
      <c r="J588" s="122">
        <v>37204</v>
      </c>
      <c r="K588" s="121">
        <v>28825</v>
      </c>
      <c r="L588" s="102" t="s">
        <v>217</v>
      </c>
      <c r="M588" s="107" t="s">
        <v>230</v>
      </c>
      <c r="N588" s="164" t="s">
        <v>26</v>
      </c>
      <c r="O588" s="266" t="s">
        <v>34</v>
      </c>
      <c r="P588" s="164" t="s">
        <v>467</v>
      </c>
      <c r="Q588" s="105" t="s">
        <v>2307</v>
      </c>
      <c r="R588" s="95" t="s">
        <v>1532</v>
      </c>
      <c r="S588" s="257">
        <f t="shared" si="9"/>
        <v>51044</v>
      </c>
      <c r="T588" s="241" t="s">
        <v>17178</v>
      </c>
      <c r="U588" s="247" t="s">
        <v>2196</v>
      </c>
      <c r="V588" s="305" t="str" cm="1">
        <f t="array" ref="V588">_xlfn.IFS(C588="","",COUNTIF(C588,"ตำแหน่งว่าง*"),"ว่าง",COUNTIF(C588,"&lt;&gt;ตำแหน่งว่าง*"),"คนครอง")</f>
        <v>คนครอง</v>
      </c>
      <c r="W588" s="242">
        <v>32</v>
      </c>
      <c r="X588" s="98" t="s">
        <v>2305</v>
      </c>
      <c r="Y588" s="100" t="s">
        <v>467</v>
      </c>
      <c r="Z588" s="242">
        <v>587</v>
      </c>
      <c r="AA588" s="96" t="s">
        <v>24831</v>
      </c>
      <c r="AB588" s="96"/>
    </row>
    <row r="589" spans="1:28" s="54" customFormat="1" ht="22.8" customHeight="1">
      <c r="A589" s="96" t="s">
        <v>93</v>
      </c>
      <c r="B589" s="95" t="s">
        <v>70</v>
      </c>
      <c r="C589" s="96" t="s">
        <v>2384</v>
      </c>
      <c r="D589" s="96" t="s">
        <v>19686</v>
      </c>
      <c r="E589" s="96" t="s">
        <v>19687</v>
      </c>
      <c r="F589" s="101" t="s">
        <v>2309</v>
      </c>
      <c r="G589" s="163" t="s">
        <v>2311</v>
      </c>
      <c r="H589" s="121">
        <v>45719</v>
      </c>
      <c r="I589" s="121">
        <v>45260</v>
      </c>
      <c r="J589" s="122">
        <v>40868</v>
      </c>
      <c r="K589" s="121">
        <v>32371</v>
      </c>
      <c r="L589" s="102" t="s">
        <v>2388</v>
      </c>
      <c r="M589" s="107" t="s">
        <v>2218</v>
      </c>
      <c r="N589" s="164" t="s">
        <v>26</v>
      </c>
      <c r="O589" s="266" t="s">
        <v>34</v>
      </c>
      <c r="P589" s="164" t="s">
        <v>467</v>
      </c>
      <c r="Q589" s="105" t="s">
        <v>2389</v>
      </c>
      <c r="R589" s="95" t="s">
        <v>24249</v>
      </c>
      <c r="S589" s="257">
        <f t="shared" si="9"/>
        <v>54332</v>
      </c>
      <c r="T589" s="241" t="s">
        <v>17178</v>
      </c>
      <c r="U589" s="247" t="s">
        <v>2196</v>
      </c>
      <c r="V589" s="305" t="str" cm="1">
        <f t="array" ref="V589">_xlfn.IFS(C589="","",COUNTIF(C589,"ตำแหน่งว่าง*"),"ว่าง",COUNTIF(C589,"&lt;&gt;ตำแหน่งว่าง*"),"คนครอง")</f>
        <v>คนครอง</v>
      </c>
      <c r="W589" s="242">
        <v>32</v>
      </c>
      <c r="X589" s="98" t="s">
        <v>2310</v>
      </c>
      <c r="Y589" s="100" t="s">
        <v>467</v>
      </c>
      <c r="Z589" s="242">
        <v>588</v>
      </c>
      <c r="AA589" s="96" t="s">
        <v>24819</v>
      </c>
      <c r="AB589" s="96"/>
    </row>
    <row r="590" spans="1:28" s="53" customFormat="1" ht="22.8" customHeight="1">
      <c r="A590" s="96" t="s">
        <v>93</v>
      </c>
      <c r="B590" s="95" t="s">
        <v>70</v>
      </c>
      <c r="C590" s="96" t="s">
        <v>2313</v>
      </c>
      <c r="D590" s="96" t="s">
        <v>19663</v>
      </c>
      <c r="E590" s="96" t="s">
        <v>19664</v>
      </c>
      <c r="F590" s="101" t="s">
        <v>17172</v>
      </c>
      <c r="G590" s="163" t="s">
        <v>2315</v>
      </c>
      <c r="H590" s="121">
        <v>44967</v>
      </c>
      <c r="I590" s="122">
        <v>43174</v>
      </c>
      <c r="J590" s="122">
        <v>40360</v>
      </c>
      <c r="K590" s="121">
        <v>26484</v>
      </c>
      <c r="L590" s="102" t="s">
        <v>25054</v>
      </c>
      <c r="M590" s="107" t="s">
        <v>1681</v>
      </c>
      <c r="N590" s="164" t="s">
        <v>26</v>
      </c>
      <c r="O590" s="266" t="s">
        <v>34</v>
      </c>
      <c r="P590" s="164" t="s">
        <v>467</v>
      </c>
      <c r="Q590" s="105" t="s">
        <v>2316</v>
      </c>
      <c r="R590" s="95" t="s">
        <v>2317</v>
      </c>
      <c r="S590" s="257">
        <f t="shared" si="9"/>
        <v>48488</v>
      </c>
      <c r="T590" s="241" t="s">
        <v>17178</v>
      </c>
      <c r="U590" s="247" t="s">
        <v>2196</v>
      </c>
      <c r="V590" s="305" t="str" cm="1">
        <f t="array" ref="V590">_xlfn.IFS(C590="","",COUNTIF(C590,"ตำแหน่งว่าง*"),"ว่าง",COUNTIF(C590,"&lt;&gt;ตำแหน่งว่าง*"),"คนครอง")</f>
        <v>คนครอง</v>
      </c>
      <c r="W590" s="242">
        <v>41</v>
      </c>
      <c r="X590" s="98" t="s">
        <v>2314</v>
      </c>
      <c r="Y590" s="100" t="s">
        <v>90</v>
      </c>
      <c r="Z590" s="242">
        <v>589</v>
      </c>
      <c r="AA590" s="96" t="s">
        <v>24833</v>
      </c>
      <c r="AB590" s="96"/>
    </row>
    <row r="591" spans="1:28" s="53" customFormat="1" ht="22.8" customHeight="1">
      <c r="A591" s="96" t="s">
        <v>93</v>
      </c>
      <c r="B591" s="95" t="s">
        <v>20</v>
      </c>
      <c r="C591" s="96" t="s">
        <v>2318</v>
      </c>
      <c r="D591" s="96" t="s">
        <v>19665</v>
      </c>
      <c r="E591" s="96" t="s">
        <v>19666</v>
      </c>
      <c r="F591" s="101" t="s">
        <v>17172</v>
      </c>
      <c r="G591" s="163" t="s">
        <v>2320</v>
      </c>
      <c r="H591" s="121">
        <v>43539</v>
      </c>
      <c r="I591" s="121">
        <v>43539</v>
      </c>
      <c r="J591" s="121">
        <v>40868</v>
      </c>
      <c r="K591" s="121">
        <v>31234</v>
      </c>
      <c r="L591" s="96" t="s">
        <v>1482</v>
      </c>
      <c r="M591" s="95" t="s">
        <v>230</v>
      </c>
      <c r="N591" s="164" t="s">
        <v>26</v>
      </c>
      <c r="O591" s="266" t="s">
        <v>34</v>
      </c>
      <c r="P591" s="164" t="s">
        <v>467</v>
      </c>
      <c r="Q591" s="99" t="s">
        <v>2321</v>
      </c>
      <c r="R591" s="95" t="s">
        <v>1624</v>
      </c>
      <c r="S591" s="257">
        <f t="shared" si="9"/>
        <v>53236</v>
      </c>
      <c r="T591" s="241" t="s">
        <v>17178</v>
      </c>
      <c r="U591" s="247" t="s">
        <v>2196</v>
      </c>
      <c r="V591" s="305" t="str" cm="1">
        <f t="array" ref="V591">_xlfn.IFS(C591="","",COUNTIF(C591,"ตำแหน่งว่าง*"),"ว่าง",COUNTIF(C591,"&lt;&gt;ตำแหน่งว่าง*"),"คนครอง")</f>
        <v>คนครอง</v>
      </c>
      <c r="W591" s="242">
        <v>41</v>
      </c>
      <c r="X591" s="98" t="s">
        <v>2319</v>
      </c>
      <c r="Y591" s="100" t="s">
        <v>467</v>
      </c>
      <c r="Z591" s="242">
        <v>590</v>
      </c>
      <c r="AA591" s="96"/>
      <c r="AB591" s="96"/>
    </row>
    <row r="592" spans="1:28" s="54" customFormat="1" ht="22.8" customHeight="1">
      <c r="A592" s="96"/>
      <c r="B592" s="95"/>
      <c r="C592" s="95" t="s">
        <v>60</v>
      </c>
      <c r="D592" s="96"/>
      <c r="E592" s="96"/>
      <c r="F592" s="101" t="s">
        <v>17173</v>
      </c>
      <c r="G592" s="163" t="s">
        <v>2323</v>
      </c>
      <c r="H592" s="121"/>
      <c r="I592" s="121"/>
      <c r="J592" s="121"/>
      <c r="K592" s="121"/>
      <c r="L592" s="102"/>
      <c r="M592" s="107"/>
      <c r="N592" s="164" t="s">
        <v>26</v>
      </c>
      <c r="O592" s="266" t="s">
        <v>34</v>
      </c>
      <c r="P592" s="164" t="s">
        <v>467</v>
      </c>
      <c r="Q592" s="99"/>
      <c r="R592" s="95"/>
      <c r="S592" s="257" t="str">
        <f t="shared" si="9"/>
        <v/>
      </c>
      <c r="T592" s="241" t="s">
        <v>17178</v>
      </c>
      <c r="U592" s="247" t="s">
        <v>2196</v>
      </c>
      <c r="V592" s="305" t="str" cm="1">
        <f t="array" ref="V592">_xlfn.IFS(C592="","",COUNTIF(C592,"ตำแหน่งว่าง*"),"ว่าง",COUNTIF(C592,"&lt;&gt;ตำแหน่งว่าง*"),"คนครอง")</f>
        <v>ว่าง</v>
      </c>
      <c r="W592" s="242">
        <v>42</v>
      </c>
      <c r="X592" s="98" t="s">
        <v>2322</v>
      </c>
      <c r="Y592" s="100" t="s">
        <v>467</v>
      </c>
      <c r="Z592" s="242">
        <v>591</v>
      </c>
      <c r="AA592" s="96"/>
      <c r="AB592" s="96"/>
    </row>
    <row r="593" spans="1:28" s="53" customFormat="1" ht="22.8" customHeight="1">
      <c r="A593" s="96"/>
      <c r="B593" s="95"/>
      <c r="C593" s="95" t="s">
        <v>60</v>
      </c>
      <c r="D593" s="96"/>
      <c r="E593" s="96"/>
      <c r="F593" s="101" t="s">
        <v>17173</v>
      </c>
      <c r="G593" s="163" t="s">
        <v>2326</v>
      </c>
      <c r="H593" s="121" t="s">
        <v>63</v>
      </c>
      <c r="I593" s="121" t="s">
        <v>63</v>
      </c>
      <c r="J593" s="121" t="s">
        <v>63</v>
      </c>
      <c r="K593" s="121" t="s">
        <v>63</v>
      </c>
      <c r="L593" s="96"/>
      <c r="M593" s="95"/>
      <c r="N593" s="164" t="s">
        <v>26</v>
      </c>
      <c r="O593" s="266" t="s">
        <v>34</v>
      </c>
      <c r="P593" s="164" t="s">
        <v>467</v>
      </c>
      <c r="Q593" s="99"/>
      <c r="R593" s="95"/>
      <c r="S593" s="257" t="str">
        <f t="shared" si="9"/>
        <v/>
      </c>
      <c r="T593" s="241" t="s">
        <v>17178</v>
      </c>
      <c r="U593" s="247" t="s">
        <v>2196</v>
      </c>
      <c r="V593" s="305" t="str" cm="1">
        <f t="array" ref="V593">_xlfn.IFS(C593="","",COUNTIF(C593,"ตำแหน่งว่าง*"),"ว่าง",COUNTIF(C593,"&lt;&gt;ตำแหน่งว่าง*"),"คนครอง")</f>
        <v>ว่าง</v>
      </c>
      <c r="W593" s="242">
        <v>42</v>
      </c>
      <c r="X593" s="98" t="s">
        <v>2325</v>
      </c>
      <c r="Y593" s="100" t="s">
        <v>467</v>
      </c>
      <c r="Z593" s="242">
        <v>592</v>
      </c>
      <c r="AA593" s="96"/>
      <c r="AB593" s="96"/>
    </row>
    <row r="594" spans="1:28" s="53" customFormat="1" ht="22.8" customHeight="1">
      <c r="A594" s="96" t="s">
        <v>154</v>
      </c>
      <c r="B594" s="95" t="s">
        <v>20</v>
      </c>
      <c r="C594" s="96" t="s">
        <v>17376</v>
      </c>
      <c r="D594" s="96" t="s">
        <v>19513</v>
      </c>
      <c r="E594" s="96" t="s">
        <v>19669</v>
      </c>
      <c r="F594" s="101" t="s">
        <v>17173</v>
      </c>
      <c r="G594" s="163" t="s">
        <v>2328</v>
      </c>
      <c r="H594" s="121">
        <v>43227</v>
      </c>
      <c r="I594" s="121">
        <v>43227</v>
      </c>
      <c r="J594" s="121">
        <v>43227</v>
      </c>
      <c r="K594" s="121">
        <v>32667</v>
      </c>
      <c r="L594" s="102" t="s">
        <v>217</v>
      </c>
      <c r="M594" s="107" t="s">
        <v>24</v>
      </c>
      <c r="N594" s="164" t="s">
        <v>26</v>
      </c>
      <c r="O594" s="266" t="s">
        <v>34</v>
      </c>
      <c r="P594" s="164" t="s">
        <v>467</v>
      </c>
      <c r="Q594" s="99" t="s">
        <v>2329</v>
      </c>
      <c r="R594" s="95" t="s">
        <v>2138</v>
      </c>
      <c r="S594" s="257">
        <f t="shared" si="9"/>
        <v>54697</v>
      </c>
      <c r="T594" s="241" t="s">
        <v>17178</v>
      </c>
      <c r="U594" s="247" t="s">
        <v>2196</v>
      </c>
      <c r="V594" s="305" t="str" cm="1">
        <f t="array" ref="V594">_xlfn.IFS(C594="","",COUNTIF(C594,"ตำแหน่งว่าง*"),"ว่าง",COUNTIF(C594,"&lt;&gt;ตำแหน่งว่าง*"),"คนครอง")</f>
        <v>คนครอง</v>
      </c>
      <c r="W594" s="242">
        <v>42</v>
      </c>
      <c r="X594" s="98" t="s">
        <v>2327</v>
      </c>
      <c r="Y594" s="100" t="s">
        <v>467</v>
      </c>
      <c r="Z594" s="242">
        <v>593</v>
      </c>
      <c r="AA594" s="96"/>
      <c r="AB594" s="96" t="s">
        <v>24687</v>
      </c>
    </row>
    <row r="595" spans="1:28" s="53" customFormat="1" ht="22.8" customHeight="1">
      <c r="A595" s="96" t="s">
        <v>154</v>
      </c>
      <c r="B595" s="95" t="s">
        <v>70</v>
      </c>
      <c r="C595" s="96" t="s">
        <v>17377</v>
      </c>
      <c r="D595" s="96" t="s">
        <v>19060</v>
      </c>
      <c r="E595" s="96" t="s">
        <v>19670</v>
      </c>
      <c r="F595" s="101" t="s">
        <v>17173</v>
      </c>
      <c r="G595" s="163" t="s">
        <v>2331</v>
      </c>
      <c r="H595" s="121">
        <v>43227</v>
      </c>
      <c r="I595" s="121">
        <v>43227</v>
      </c>
      <c r="J595" s="121">
        <v>43227</v>
      </c>
      <c r="K595" s="121">
        <v>34050</v>
      </c>
      <c r="L595" s="102" t="s">
        <v>217</v>
      </c>
      <c r="M595" s="107" t="s">
        <v>24</v>
      </c>
      <c r="N595" s="164" t="s">
        <v>26</v>
      </c>
      <c r="O595" s="266" t="s">
        <v>34</v>
      </c>
      <c r="P595" s="164" t="s">
        <v>467</v>
      </c>
      <c r="Q595" s="99" t="s">
        <v>2332</v>
      </c>
      <c r="R595" s="95" t="s">
        <v>2138</v>
      </c>
      <c r="S595" s="257">
        <f t="shared" si="9"/>
        <v>56158</v>
      </c>
      <c r="T595" s="241" t="s">
        <v>17178</v>
      </c>
      <c r="U595" s="247" t="s">
        <v>2196</v>
      </c>
      <c r="V595" s="305" t="str" cm="1">
        <f t="array" ref="V595">_xlfn.IFS(C595="","",COUNTIF(C595,"ตำแหน่งว่าง*"),"ว่าง",COUNTIF(C595,"&lt;&gt;ตำแหน่งว่าง*"),"คนครอง")</f>
        <v>คนครอง</v>
      </c>
      <c r="W595" s="242">
        <v>42</v>
      </c>
      <c r="X595" s="98" t="s">
        <v>2330</v>
      </c>
      <c r="Y595" s="100" t="s">
        <v>467</v>
      </c>
      <c r="Z595" s="242">
        <v>594</v>
      </c>
      <c r="AA595" s="96"/>
      <c r="AB595" s="96" t="s">
        <v>24687</v>
      </c>
    </row>
    <row r="596" spans="1:28" s="53" customFormat="1" ht="22.8" customHeight="1">
      <c r="A596" s="96"/>
      <c r="B596" s="95"/>
      <c r="C596" s="95" t="s">
        <v>60</v>
      </c>
      <c r="D596" s="96"/>
      <c r="E596" s="96"/>
      <c r="F596" s="101" t="s">
        <v>17173</v>
      </c>
      <c r="G596" s="163" t="s">
        <v>2334</v>
      </c>
      <c r="H596" s="121"/>
      <c r="I596" s="121"/>
      <c r="J596" s="121"/>
      <c r="K596" s="121"/>
      <c r="L596" s="102"/>
      <c r="M596" s="95"/>
      <c r="N596" s="164" t="s">
        <v>26</v>
      </c>
      <c r="O596" s="266" t="s">
        <v>34</v>
      </c>
      <c r="P596" s="164" t="s">
        <v>467</v>
      </c>
      <c r="Q596" s="99"/>
      <c r="R596" s="95"/>
      <c r="S596" s="257" t="str">
        <f t="shared" si="9"/>
        <v/>
      </c>
      <c r="T596" s="241" t="s">
        <v>17178</v>
      </c>
      <c r="U596" s="247" t="s">
        <v>2196</v>
      </c>
      <c r="V596" s="305" t="str" cm="1">
        <f t="array" ref="V596">_xlfn.IFS(C596="","",COUNTIF(C596,"ตำแหน่งว่าง*"),"ว่าง",COUNTIF(C596,"&lt;&gt;ตำแหน่งว่าง*"),"คนครอง")</f>
        <v>ว่าง</v>
      </c>
      <c r="W596" s="242">
        <v>42</v>
      </c>
      <c r="X596" s="98" t="s">
        <v>2333</v>
      </c>
      <c r="Y596" s="100" t="s">
        <v>467</v>
      </c>
      <c r="Z596" s="242">
        <v>595</v>
      </c>
      <c r="AA596" s="96"/>
      <c r="AB596" s="96"/>
    </row>
    <row r="597" spans="1:28" s="55" customFormat="1" ht="22.8" customHeight="1">
      <c r="A597" s="96" t="s">
        <v>1216</v>
      </c>
      <c r="B597" s="95" t="s">
        <v>20</v>
      </c>
      <c r="C597" s="96" t="s">
        <v>2339</v>
      </c>
      <c r="D597" s="96" t="s">
        <v>19673</v>
      </c>
      <c r="E597" s="96" t="s">
        <v>19674</v>
      </c>
      <c r="F597" s="101" t="s">
        <v>2336</v>
      </c>
      <c r="G597" s="163" t="s">
        <v>2338</v>
      </c>
      <c r="H597" s="121">
        <v>45719</v>
      </c>
      <c r="I597" s="121">
        <v>45719</v>
      </c>
      <c r="J597" s="121">
        <v>35462</v>
      </c>
      <c r="K597" s="121">
        <v>24257</v>
      </c>
      <c r="L597" s="96" t="s">
        <v>2343</v>
      </c>
      <c r="M597" s="95" t="s">
        <v>2344</v>
      </c>
      <c r="N597" s="164" t="s">
        <v>26</v>
      </c>
      <c r="O597" s="266" t="s">
        <v>74</v>
      </c>
      <c r="P597" s="164"/>
      <c r="Q597" s="99" t="s">
        <v>2345</v>
      </c>
      <c r="R597" s="95" t="s">
        <v>24247</v>
      </c>
      <c r="S597" s="257">
        <f t="shared" si="9"/>
        <v>46296</v>
      </c>
      <c r="T597" s="241" t="s">
        <v>17179</v>
      </c>
      <c r="U597" s="247" t="s">
        <v>2196</v>
      </c>
      <c r="V597" s="305" t="str" cm="1">
        <f t="array" ref="V597">_xlfn.IFS(C597="","",COUNTIF(C597,"ตำแหน่งว่าง*"),"ว่าง",COUNTIF(C597,"&lt;&gt;ตำแหน่งว่าง*"),"คนครอง")</f>
        <v>คนครอง</v>
      </c>
      <c r="W597" s="242">
        <v>31</v>
      </c>
      <c r="X597" s="98" t="s">
        <v>2337</v>
      </c>
      <c r="Y597" s="100" t="s">
        <v>90</v>
      </c>
      <c r="Z597" s="242">
        <v>596</v>
      </c>
      <c r="AA597" s="96" t="s">
        <v>24834</v>
      </c>
      <c r="AB597" s="96"/>
    </row>
    <row r="598" spans="1:28" s="55" customFormat="1" ht="22.8" customHeight="1">
      <c r="A598" s="96" t="s">
        <v>93</v>
      </c>
      <c r="B598" s="95" t="s">
        <v>20</v>
      </c>
      <c r="C598" s="96" t="s">
        <v>17667</v>
      </c>
      <c r="D598" s="96" t="s">
        <v>20895</v>
      </c>
      <c r="E598" s="96" t="s">
        <v>20690</v>
      </c>
      <c r="F598" s="101" t="s">
        <v>2340</v>
      </c>
      <c r="G598" s="163" t="s">
        <v>2342</v>
      </c>
      <c r="H598" s="121">
        <v>45719</v>
      </c>
      <c r="I598" s="121">
        <v>45719</v>
      </c>
      <c r="J598" s="122">
        <v>38018</v>
      </c>
      <c r="K598" s="121">
        <v>29968</v>
      </c>
      <c r="L598" s="96" t="s">
        <v>5452</v>
      </c>
      <c r="M598" s="95" t="s">
        <v>973</v>
      </c>
      <c r="N598" s="164" t="s">
        <v>26</v>
      </c>
      <c r="O598" s="266" t="s">
        <v>90</v>
      </c>
      <c r="P598" s="164"/>
      <c r="Q598" s="105" t="s">
        <v>18758</v>
      </c>
      <c r="R598" s="95" t="s">
        <v>24247</v>
      </c>
      <c r="S598" s="257">
        <f t="shared" si="9"/>
        <v>52140</v>
      </c>
      <c r="T598" s="241" t="s">
        <v>17179</v>
      </c>
      <c r="U598" s="247" t="s">
        <v>2196</v>
      </c>
      <c r="V598" s="305" t="str" cm="1">
        <f t="array" ref="V598">_xlfn.IFS(C598="","",COUNTIF(C598,"ตำแหน่งว่าง*"),"ว่าง",COUNTIF(C598,"&lt;&gt;ตำแหน่งว่าง*"),"คนครอง")</f>
        <v>คนครอง</v>
      </c>
      <c r="W598" s="242">
        <v>32</v>
      </c>
      <c r="X598" s="98" t="s">
        <v>2341</v>
      </c>
      <c r="Y598" s="100" t="s">
        <v>90</v>
      </c>
      <c r="Z598" s="242">
        <v>597</v>
      </c>
      <c r="AA598" s="96" t="s">
        <v>24756</v>
      </c>
      <c r="AB598" s="96" t="s">
        <v>24688</v>
      </c>
    </row>
    <row r="599" spans="1:28" s="53" customFormat="1" ht="22.8" customHeight="1">
      <c r="A599" s="96"/>
      <c r="B599" s="95"/>
      <c r="C599" s="95" t="s">
        <v>60</v>
      </c>
      <c r="D599" s="96"/>
      <c r="E599" s="96"/>
      <c r="F599" s="101" t="s">
        <v>2346</v>
      </c>
      <c r="G599" s="163" t="s">
        <v>2348</v>
      </c>
      <c r="H599" s="121"/>
      <c r="I599" s="121"/>
      <c r="J599" s="121"/>
      <c r="K599" s="121"/>
      <c r="L599" s="96"/>
      <c r="M599" s="95"/>
      <c r="N599" s="164" t="s">
        <v>26</v>
      </c>
      <c r="O599" s="266" t="s">
        <v>90</v>
      </c>
      <c r="P599" s="164"/>
      <c r="Q599" s="99"/>
      <c r="R599" s="95"/>
      <c r="S599" s="257" t="str">
        <f t="shared" si="9"/>
        <v/>
      </c>
      <c r="T599" s="241" t="s">
        <v>17179</v>
      </c>
      <c r="U599" s="247" t="s">
        <v>2196</v>
      </c>
      <c r="V599" s="305" t="str" cm="1">
        <f t="array" ref="V599">_xlfn.IFS(C599="","",COUNTIF(C599,"ตำแหน่งว่าง*"),"ว่าง",COUNTIF(C599,"&lt;&gt;ตำแหน่งว่าง*"),"คนครอง")</f>
        <v>ว่าง</v>
      </c>
      <c r="W599" s="242">
        <v>41</v>
      </c>
      <c r="X599" s="98" t="s">
        <v>2347</v>
      </c>
      <c r="Y599" s="100" t="s">
        <v>90</v>
      </c>
      <c r="Z599" s="242">
        <v>598</v>
      </c>
      <c r="AA599" s="96"/>
      <c r="AB599" s="96"/>
    </row>
    <row r="600" spans="1:28" s="53" customFormat="1" ht="22.8" customHeight="1">
      <c r="A600" s="96" t="s">
        <v>93</v>
      </c>
      <c r="B600" s="95" t="s">
        <v>20</v>
      </c>
      <c r="C600" s="96" t="s">
        <v>17379</v>
      </c>
      <c r="D600" s="96" t="s">
        <v>19675</v>
      </c>
      <c r="E600" s="96" t="s">
        <v>19676</v>
      </c>
      <c r="F600" s="101" t="s">
        <v>2346</v>
      </c>
      <c r="G600" s="163" t="s">
        <v>2350</v>
      </c>
      <c r="H600" s="121">
        <v>44537</v>
      </c>
      <c r="I600" s="121">
        <v>43174</v>
      </c>
      <c r="J600" s="121">
        <v>39387</v>
      </c>
      <c r="K600" s="121">
        <v>26264</v>
      </c>
      <c r="L600" s="96" t="s">
        <v>2351</v>
      </c>
      <c r="M600" s="95" t="s">
        <v>1231</v>
      </c>
      <c r="N600" s="164" t="s">
        <v>26</v>
      </c>
      <c r="O600" s="266" t="s">
        <v>90</v>
      </c>
      <c r="P600" s="164"/>
      <c r="Q600" s="99" t="s">
        <v>2352</v>
      </c>
      <c r="R600" s="95" t="s">
        <v>185</v>
      </c>
      <c r="S600" s="257">
        <f t="shared" si="9"/>
        <v>48488</v>
      </c>
      <c r="T600" s="241" t="s">
        <v>17179</v>
      </c>
      <c r="U600" s="247" t="s">
        <v>2196</v>
      </c>
      <c r="V600" s="305" t="str" cm="1">
        <f t="array" ref="V600">_xlfn.IFS(C600="","",COUNTIF(C600,"ตำแหน่งว่าง*"),"ว่าง",COUNTIF(C600,"&lt;&gt;ตำแหน่งว่าง*"),"คนครอง")</f>
        <v>คนครอง</v>
      </c>
      <c r="W600" s="242">
        <v>41</v>
      </c>
      <c r="X600" s="98" t="s">
        <v>2349</v>
      </c>
      <c r="Y600" s="100" t="s">
        <v>90</v>
      </c>
      <c r="Z600" s="242">
        <v>599</v>
      </c>
      <c r="AA600" s="96"/>
      <c r="AB600" s="96"/>
    </row>
    <row r="601" spans="1:28" s="55" customFormat="1" ht="22.8" customHeight="1">
      <c r="A601" s="96" t="s">
        <v>154</v>
      </c>
      <c r="B601" s="95" t="s">
        <v>20</v>
      </c>
      <c r="C601" s="96" t="s">
        <v>25053</v>
      </c>
      <c r="D601" s="96" t="s">
        <v>21077</v>
      </c>
      <c r="E601" s="96" t="s">
        <v>21078</v>
      </c>
      <c r="F601" s="101" t="s">
        <v>2353</v>
      </c>
      <c r="G601" s="163" t="s">
        <v>2355</v>
      </c>
      <c r="H601" s="121">
        <v>45768</v>
      </c>
      <c r="I601" s="121">
        <v>43868</v>
      </c>
      <c r="J601" s="122">
        <v>43868</v>
      </c>
      <c r="K601" s="121">
        <v>32955</v>
      </c>
      <c r="L601" s="96" t="s">
        <v>1467</v>
      </c>
      <c r="M601" s="95" t="s">
        <v>296</v>
      </c>
      <c r="N601" s="164" t="s">
        <v>26</v>
      </c>
      <c r="O601" s="266" t="s">
        <v>90</v>
      </c>
      <c r="P601" s="164"/>
      <c r="Q601" s="99" t="s">
        <v>5766</v>
      </c>
      <c r="R601" s="95" t="s">
        <v>24416</v>
      </c>
      <c r="S601" s="257">
        <f t="shared" si="9"/>
        <v>55062</v>
      </c>
      <c r="T601" s="241" t="s">
        <v>17179</v>
      </c>
      <c r="U601" s="247" t="s">
        <v>2196</v>
      </c>
      <c r="V601" s="305" t="str" cm="1">
        <f t="array" ref="V601">_xlfn.IFS(C601="","",COUNTIF(C601,"ตำแหน่งว่าง*"),"ว่าง",COUNTIF(C601,"&lt;&gt;ตำแหน่งว่าง*"),"คนครอง")</f>
        <v>คนครอง</v>
      </c>
      <c r="W601" s="242">
        <v>42</v>
      </c>
      <c r="X601" s="98" t="s">
        <v>2354</v>
      </c>
      <c r="Y601" s="100" t="s">
        <v>129</v>
      </c>
      <c r="Z601" s="242">
        <v>600</v>
      </c>
      <c r="AA601" s="96"/>
      <c r="AB601" s="96" t="s">
        <v>24654</v>
      </c>
    </row>
    <row r="602" spans="1:28" s="53" customFormat="1" ht="22.8" customHeight="1">
      <c r="A602" s="96"/>
      <c r="B602" s="95"/>
      <c r="C602" s="96" t="s">
        <v>60</v>
      </c>
      <c r="D602" s="96"/>
      <c r="E602" s="96"/>
      <c r="F602" s="101" t="s">
        <v>2353</v>
      </c>
      <c r="G602" s="163" t="s">
        <v>2358</v>
      </c>
      <c r="H602" s="121"/>
      <c r="I602" s="121"/>
      <c r="J602" s="122"/>
      <c r="K602" s="121"/>
      <c r="L602" s="96"/>
      <c r="M602" s="95"/>
      <c r="N602" s="164" t="s">
        <v>26</v>
      </c>
      <c r="O602" s="266" t="s">
        <v>90</v>
      </c>
      <c r="P602" s="164"/>
      <c r="Q602" s="99"/>
      <c r="R602" s="95"/>
      <c r="S602" s="257" t="str">
        <f t="shared" si="9"/>
        <v/>
      </c>
      <c r="T602" s="241" t="s">
        <v>17179</v>
      </c>
      <c r="U602" s="247" t="s">
        <v>2196</v>
      </c>
      <c r="V602" s="305" t="str" cm="1">
        <f t="array" ref="V602">_xlfn.IFS(C602="","",COUNTIF(C602,"ตำแหน่งว่าง*"),"ว่าง",COUNTIF(C602,"&lt;&gt;ตำแหน่งว่าง*"),"คนครอง")</f>
        <v>ว่าง</v>
      </c>
      <c r="W602" s="242">
        <v>42</v>
      </c>
      <c r="X602" s="98" t="s">
        <v>2357</v>
      </c>
      <c r="Y602" s="100" t="s">
        <v>129</v>
      </c>
      <c r="Z602" s="242">
        <v>601</v>
      </c>
      <c r="AA602" s="96"/>
      <c r="AB602" s="96"/>
    </row>
    <row r="603" spans="1:28" s="53" customFormat="1" ht="22.8" customHeight="1">
      <c r="A603" s="96"/>
      <c r="B603" s="95"/>
      <c r="C603" s="96" t="s">
        <v>60</v>
      </c>
      <c r="D603" s="96"/>
      <c r="E603" s="96"/>
      <c r="F603" s="101" t="s">
        <v>2353</v>
      </c>
      <c r="G603" s="163" t="s">
        <v>2362</v>
      </c>
      <c r="H603" s="121" t="s">
        <v>63</v>
      </c>
      <c r="I603" s="121" t="s">
        <v>63</v>
      </c>
      <c r="J603" s="121" t="s">
        <v>63</v>
      </c>
      <c r="K603" s="121" t="s">
        <v>63</v>
      </c>
      <c r="L603" s="96"/>
      <c r="M603" s="95"/>
      <c r="N603" s="164" t="s">
        <v>26</v>
      </c>
      <c r="O603" s="266" t="s">
        <v>90</v>
      </c>
      <c r="P603" s="164"/>
      <c r="Q603" s="99"/>
      <c r="R603" s="95"/>
      <c r="S603" s="257" t="str">
        <f t="shared" si="9"/>
        <v/>
      </c>
      <c r="T603" s="241" t="s">
        <v>17179</v>
      </c>
      <c r="U603" s="247" t="s">
        <v>2196</v>
      </c>
      <c r="V603" s="305" t="str" cm="1">
        <f t="array" ref="V603">_xlfn.IFS(C603="","",COUNTIF(C603,"ตำแหน่งว่าง*"),"ว่าง",COUNTIF(C603,"&lt;&gt;ตำแหน่งว่าง*"),"คนครอง")</f>
        <v>ว่าง</v>
      </c>
      <c r="W603" s="242">
        <v>42</v>
      </c>
      <c r="X603" s="98" t="s">
        <v>2361</v>
      </c>
      <c r="Y603" s="100" t="s">
        <v>129</v>
      </c>
      <c r="Z603" s="242">
        <v>602</v>
      </c>
      <c r="AA603" s="96"/>
      <c r="AB603" s="96"/>
    </row>
    <row r="604" spans="1:28" s="55" customFormat="1" ht="22.8" customHeight="1">
      <c r="A604" s="96" t="s">
        <v>154</v>
      </c>
      <c r="B604" s="95" t="s">
        <v>20</v>
      </c>
      <c r="C604" s="96" t="s">
        <v>17380</v>
      </c>
      <c r="D604" s="96" t="s">
        <v>19677</v>
      </c>
      <c r="E604" s="96" t="s">
        <v>19678</v>
      </c>
      <c r="F604" s="101" t="s">
        <v>2353</v>
      </c>
      <c r="G604" s="163" t="s">
        <v>2364</v>
      </c>
      <c r="H604" s="121">
        <v>43871</v>
      </c>
      <c r="I604" s="121">
        <v>41290</v>
      </c>
      <c r="J604" s="121">
        <v>41290</v>
      </c>
      <c r="K604" s="121">
        <v>28740</v>
      </c>
      <c r="L604" s="96" t="s">
        <v>2365</v>
      </c>
      <c r="M604" s="95" t="s">
        <v>1333</v>
      </c>
      <c r="N604" s="164" t="s">
        <v>26</v>
      </c>
      <c r="O604" s="266" t="s">
        <v>90</v>
      </c>
      <c r="P604" s="164"/>
      <c r="Q604" s="99" t="s">
        <v>2366</v>
      </c>
      <c r="R604" s="95" t="s">
        <v>1138</v>
      </c>
      <c r="S604" s="257">
        <f t="shared" si="9"/>
        <v>50679</v>
      </c>
      <c r="T604" s="241" t="s">
        <v>17179</v>
      </c>
      <c r="U604" s="247" t="s">
        <v>2196</v>
      </c>
      <c r="V604" s="305" t="str" cm="1">
        <f t="array" ref="V604">_xlfn.IFS(C604="","",COUNTIF(C604,"ตำแหน่งว่าง*"),"ว่าง",COUNTIF(C604,"&lt;&gt;ตำแหน่งว่าง*"),"คนครอง")</f>
        <v>คนครอง</v>
      </c>
      <c r="W604" s="242">
        <v>42</v>
      </c>
      <c r="X604" s="98" t="s">
        <v>2363</v>
      </c>
      <c r="Y604" s="100" t="s">
        <v>129</v>
      </c>
      <c r="Z604" s="242">
        <v>603</v>
      </c>
      <c r="AA604" s="96" t="s">
        <v>24835</v>
      </c>
      <c r="AB604" s="96"/>
    </row>
    <row r="605" spans="1:28" s="53" customFormat="1" ht="22.8" customHeight="1">
      <c r="A605" s="96"/>
      <c r="B605" s="95"/>
      <c r="C605" s="96" t="s">
        <v>60</v>
      </c>
      <c r="D605" s="96"/>
      <c r="E605" s="96"/>
      <c r="F605" s="101" t="s">
        <v>2353</v>
      </c>
      <c r="G605" s="163" t="s">
        <v>2368</v>
      </c>
      <c r="H605" s="121"/>
      <c r="I605" s="121"/>
      <c r="J605" s="121"/>
      <c r="K605" s="121"/>
      <c r="L605" s="96"/>
      <c r="M605" s="95"/>
      <c r="N605" s="164" t="s">
        <v>26</v>
      </c>
      <c r="O605" s="266" t="s">
        <v>90</v>
      </c>
      <c r="P605" s="164"/>
      <c r="Q605" s="99"/>
      <c r="R605" s="95"/>
      <c r="S605" s="257" t="str">
        <f t="shared" si="9"/>
        <v/>
      </c>
      <c r="T605" s="241" t="s">
        <v>17179</v>
      </c>
      <c r="U605" s="247" t="s">
        <v>2196</v>
      </c>
      <c r="V605" s="305" t="str" cm="1">
        <f t="array" ref="V605">_xlfn.IFS(C605="","",COUNTIF(C605,"ตำแหน่งว่าง*"),"ว่าง",COUNTIF(C605,"&lt;&gt;ตำแหน่งว่าง*"),"คนครอง")</f>
        <v>ว่าง</v>
      </c>
      <c r="W605" s="242">
        <v>42</v>
      </c>
      <c r="X605" s="98" t="s">
        <v>2367</v>
      </c>
      <c r="Y605" s="100" t="s">
        <v>129</v>
      </c>
      <c r="Z605" s="242">
        <v>604</v>
      </c>
      <c r="AA605" s="96"/>
      <c r="AB605" s="96"/>
    </row>
    <row r="606" spans="1:28" s="54" customFormat="1" ht="22.8" customHeight="1">
      <c r="A606" s="97"/>
      <c r="B606" s="100"/>
      <c r="C606" s="97" t="s">
        <v>60</v>
      </c>
      <c r="D606" s="96"/>
      <c r="E606" s="96"/>
      <c r="F606" s="101" t="s">
        <v>2353</v>
      </c>
      <c r="G606" s="163" t="s">
        <v>2370</v>
      </c>
      <c r="H606" s="121"/>
      <c r="I606" s="123"/>
      <c r="J606" s="123"/>
      <c r="K606" s="121"/>
      <c r="L606" s="97"/>
      <c r="M606" s="100"/>
      <c r="N606" s="164" t="s">
        <v>26</v>
      </c>
      <c r="O606" s="266" t="s">
        <v>90</v>
      </c>
      <c r="P606" s="164"/>
      <c r="Q606" s="98"/>
      <c r="R606" s="95"/>
      <c r="S606" s="257" t="str">
        <f t="shared" si="9"/>
        <v/>
      </c>
      <c r="T606" s="241" t="s">
        <v>17179</v>
      </c>
      <c r="U606" s="247" t="s">
        <v>2196</v>
      </c>
      <c r="V606" s="305" t="str" cm="1">
        <f t="array" ref="V606">_xlfn.IFS(C606="","",COUNTIF(C606,"ตำแหน่งว่าง*"),"ว่าง",COUNTIF(C606,"&lt;&gt;ตำแหน่งว่าง*"),"คนครอง")</f>
        <v>ว่าง</v>
      </c>
      <c r="W606" s="242">
        <v>42</v>
      </c>
      <c r="X606" s="98" t="s">
        <v>2369</v>
      </c>
      <c r="Y606" s="100" t="s">
        <v>129</v>
      </c>
      <c r="Z606" s="242">
        <v>605</v>
      </c>
      <c r="AA606" s="96"/>
      <c r="AB606" s="96"/>
    </row>
    <row r="607" spans="1:28" s="54" customFormat="1" ht="22.8" customHeight="1">
      <c r="A607" s="96"/>
      <c r="B607" s="95"/>
      <c r="C607" s="96" t="s">
        <v>60</v>
      </c>
      <c r="D607" s="96"/>
      <c r="E607" s="96"/>
      <c r="F607" s="101" t="s">
        <v>2353</v>
      </c>
      <c r="G607" s="163" t="s">
        <v>2372</v>
      </c>
      <c r="H607" s="121"/>
      <c r="I607" s="121"/>
      <c r="J607" s="121"/>
      <c r="K607" s="121"/>
      <c r="L607" s="96"/>
      <c r="M607" s="95"/>
      <c r="N607" s="164" t="s">
        <v>26</v>
      </c>
      <c r="O607" s="266" t="s">
        <v>90</v>
      </c>
      <c r="P607" s="164"/>
      <c r="Q607" s="99"/>
      <c r="R607" s="95"/>
      <c r="S607" s="257" t="str">
        <f t="shared" si="9"/>
        <v/>
      </c>
      <c r="T607" s="241" t="s">
        <v>17179</v>
      </c>
      <c r="U607" s="247" t="s">
        <v>2196</v>
      </c>
      <c r="V607" s="305" t="str" cm="1">
        <f t="array" ref="V607">_xlfn.IFS(C607="","",COUNTIF(C607,"ตำแหน่งว่าง*"),"ว่าง",COUNTIF(C607,"&lt;&gt;ตำแหน่งว่าง*"),"คนครอง")</f>
        <v>ว่าง</v>
      </c>
      <c r="W607" s="242">
        <v>42</v>
      </c>
      <c r="X607" s="98" t="s">
        <v>2371</v>
      </c>
      <c r="Y607" s="100" t="s">
        <v>129</v>
      </c>
      <c r="Z607" s="242">
        <v>606</v>
      </c>
      <c r="AA607" s="96"/>
      <c r="AB607" s="96"/>
    </row>
    <row r="608" spans="1:28" s="55" customFormat="1" ht="22.8" customHeight="1">
      <c r="A608" s="97" t="s">
        <v>154</v>
      </c>
      <c r="B608" s="95" t="s">
        <v>70</v>
      </c>
      <c r="C608" s="96" t="s">
        <v>24223</v>
      </c>
      <c r="D608" s="96" t="s">
        <v>24224</v>
      </c>
      <c r="E608" s="96" t="s">
        <v>21783</v>
      </c>
      <c r="F608" s="101" t="s">
        <v>2353</v>
      </c>
      <c r="G608" s="163" t="s">
        <v>2374</v>
      </c>
      <c r="H608" s="121">
        <v>44999</v>
      </c>
      <c r="I608" s="121">
        <v>44136</v>
      </c>
      <c r="J608" s="121">
        <v>44136</v>
      </c>
      <c r="K608" s="121">
        <v>34582</v>
      </c>
      <c r="L608" s="96" t="s">
        <v>11046</v>
      </c>
      <c r="M608" s="95" t="s">
        <v>296</v>
      </c>
      <c r="N608" s="164" t="s">
        <v>26</v>
      </c>
      <c r="O608" s="266" t="s">
        <v>90</v>
      </c>
      <c r="P608" s="164"/>
      <c r="Q608" s="99" t="s">
        <v>2375</v>
      </c>
      <c r="R608" s="95" t="s">
        <v>144</v>
      </c>
      <c r="S608" s="257">
        <f t="shared" si="9"/>
        <v>56523</v>
      </c>
      <c r="T608" s="241" t="s">
        <v>17179</v>
      </c>
      <c r="U608" s="247" t="s">
        <v>2196</v>
      </c>
      <c r="V608" s="305" t="str" cm="1">
        <f t="array" ref="V608">_xlfn.IFS(C608="","",COUNTIF(C608,"ตำแหน่งว่าง*"),"ว่าง",COUNTIF(C608,"&lt;&gt;ตำแหน่งว่าง*"),"คนครอง")</f>
        <v>คนครอง</v>
      </c>
      <c r="W608" s="242">
        <v>42</v>
      </c>
      <c r="X608" s="98" t="s">
        <v>2373</v>
      </c>
      <c r="Y608" s="100" t="s">
        <v>129</v>
      </c>
      <c r="Z608" s="242">
        <v>607</v>
      </c>
      <c r="AA608" s="96"/>
      <c r="AB608" s="96" t="s">
        <v>3087</v>
      </c>
    </row>
    <row r="609" spans="1:28" s="55" customFormat="1" ht="22.8" customHeight="1">
      <c r="A609" s="96" t="s">
        <v>69</v>
      </c>
      <c r="B609" s="95" t="s">
        <v>20</v>
      </c>
      <c r="C609" s="96" t="s">
        <v>2376</v>
      </c>
      <c r="D609" s="96" t="s">
        <v>19682</v>
      </c>
      <c r="E609" s="96" t="s">
        <v>19683</v>
      </c>
      <c r="F609" s="101" t="s">
        <v>2377</v>
      </c>
      <c r="G609" s="163" t="s">
        <v>18198</v>
      </c>
      <c r="H609" s="121">
        <v>45260</v>
      </c>
      <c r="I609" s="121">
        <v>42506</v>
      </c>
      <c r="J609" s="121">
        <v>34942</v>
      </c>
      <c r="K609" s="121">
        <v>24213</v>
      </c>
      <c r="L609" s="103" t="s">
        <v>18430</v>
      </c>
      <c r="M609" s="99" t="s">
        <v>24</v>
      </c>
      <c r="N609" s="164" t="s">
        <v>26</v>
      </c>
      <c r="O609" s="266" t="s">
        <v>34</v>
      </c>
      <c r="P609" s="164" t="s">
        <v>1363</v>
      </c>
      <c r="Q609" s="99" t="s">
        <v>2379</v>
      </c>
      <c r="R609" s="95" t="s">
        <v>499</v>
      </c>
      <c r="S609" s="257">
        <f t="shared" si="9"/>
        <v>46296</v>
      </c>
      <c r="T609" s="241" t="s">
        <v>17180</v>
      </c>
      <c r="U609" s="247" t="s">
        <v>2196</v>
      </c>
      <c r="V609" s="305" t="str" cm="1">
        <f t="array" ref="V609">_xlfn.IFS(C609="","",COUNTIF(C609,"ตำแหน่งว่าง*"),"ว่าง",COUNTIF(C609,"&lt;&gt;ตำแหน่งว่าง*"),"คนครอง")</f>
        <v>คนครอง</v>
      </c>
      <c r="W609" s="245">
        <v>31</v>
      </c>
      <c r="X609" s="98" t="s">
        <v>2378</v>
      </c>
      <c r="Y609" s="100" t="s">
        <v>1363</v>
      </c>
      <c r="Z609" s="242">
        <v>608</v>
      </c>
      <c r="AA609" s="96" t="s">
        <v>24836</v>
      </c>
      <c r="AB609" s="96" t="s">
        <v>24689</v>
      </c>
    </row>
    <row r="610" spans="1:28" s="55" customFormat="1" ht="22.8" customHeight="1">
      <c r="A610" s="96" t="s">
        <v>93</v>
      </c>
      <c r="B610" s="95" t="s">
        <v>20</v>
      </c>
      <c r="C610" s="96" t="s">
        <v>24274</v>
      </c>
      <c r="D610" s="96" t="s">
        <v>19688</v>
      </c>
      <c r="E610" s="96" t="s">
        <v>19689</v>
      </c>
      <c r="F610" s="101" t="s">
        <v>2385</v>
      </c>
      <c r="G610" s="163" t="s">
        <v>2381</v>
      </c>
      <c r="H610" s="121">
        <v>45719</v>
      </c>
      <c r="I610" s="121">
        <v>45719</v>
      </c>
      <c r="J610" s="121">
        <v>40868</v>
      </c>
      <c r="K610" s="121">
        <v>31650</v>
      </c>
      <c r="L610" s="96" t="s">
        <v>2392</v>
      </c>
      <c r="M610" s="95" t="s">
        <v>997</v>
      </c>
      <c r="N610" s="164" t="s">
        <v>26</v>
      </c>
      <c r="O610" s="266" t="s">
        <v>34</v>
      </c>
      <c r="P610" s="164" t="s">
        <v>467</v>
      </c>
      <c r="Q610" s="99" t="s">
        <v>2393</v>
      </c>
      <c r="R610" s="95" t="s">
        <v>24249</v>
      </c>
      <c r="S610" s="257">
        <f t="shared" si="9"/>
        <v>53601</v>
      </c>
      <c r="T610" s="241" t="s">
        <v>17180</v>
      </c>
      <c r="U610" s="247" t="s">
        <v>2196</v>
      </c>
      <c r="V610" s="305" t="str" cm="1">
        <f t="array" ref="V610">_xlfn.IFS(C610="","",COUNTIF(C610,"ตำแหน่งว่าง*"),"ว่าง",COUNTIF(C610,"&lt;&gt;ตำแหน่งว่าง*"),"คนครอง")</f>
        <v>คนครอง</v>
      </c>
      <c r="W610" s="242">
        <v>32</v>
      </c>
      <c r="X610" s="98" t="s">
        <v>2380</v>
      </c>
      <c r="Y610" s="100" t="s">
        <v>467</v>
      </c>
      <c r="Z610" s="242">
        <v>609</v>
      </c>
      <c r="AA610" s="96"/>
      <c r="AB610" s="96"/>
    </row>
    <row r="611" spans="1:28" s="53" customFormat="1" ht="22.8" customHeight="1">
      <c r="A611" s="96" t="s">
        <v>93</v>
      </c>
      <c r="B611" s="95" t="s">
        <v>70</v>
      </c>
      <c r="C611" s="96" t="s">
        <v>2394</v>
      </c>
      <c r="D611" s="96" t="s">
        <v>19690</v>
      </c>
      <c r="E611" s="96" t="s">
        <v>19691</v>
      </c>
      <c r="F611" s="101" t="s">
        <v>2385</v>
      </c>
      <c r="G611" s="163" t="s">
        <v>2387</v>
      </c>
      <c r="H611" s="121">
        <v>45719</v>
      </c>
      <c r="I611" s="121">
        <v>45719</v>
      </c>
      <c r="J611" s="121">
        <v>40868</v>
      </c>
      <c r="K611" s="121">
        <v>29707</v>
      </c>
      <c r="L611" s="96" t="s">
        <v>2397</v>
      </c>
      <c r="M611" s="95" t="s">
        <v>1301</v>
      </c>
      <c r="N611" s="164" t="s">
        <v>26</v>
      </c>
      <c r="O611" s="266" t="s">
        <v>34</v>
      </c>
      <c r="P611" s="164" t="s">
        <v>467</v>
      </c>
      <c r="Q611" s="99" t="s">
        <v>2398</v>
      </c>
      <c r="R611" s="95" t="s">
        <v>24249</v>
      </c>
      <c r="S611" s="257">
        <f t="shared" si="9"/>
        <v>51775</v>
      </c>
      <c r="T611" s="241" t="s">
        <v>17180</v>
      </c>
      <c r="U611" s="247" t="s">
        <v>2196</v>
      </c>
      <c r="V611" s="305" t="str" cm="1">
        <f t="array" ref="V611">_xlfn.IFS(C611="","",COUNTIF(C611,"ตำแหน่งว่าง*"),"ว่าง",COUNTIF(C611,"&lt;&gt;ตำแหน่งว่าง*"),"คนครอง")</f>
        <v>คนครอง</v>
      </c>
      <c r="W611" s="242">
        <v>32</v>
      </c>
      <c r="X611" s="98" t="s">
        <v>2386</v>
      </c>
      <c r="Y611" s="100" t="s">
        <v>467</v>
      </c>
      <c r="Z611" s="242">
        <v>610</v>
      </c>
      <c r="AA611" s="96" t="s">
        <v>24795</v>
      </c>
      <c r="AB611" s="96"/>
    </row>
    <row r="612" spans="1:28" s="53" customFormat="1" ht="22.8" customHeight="1">
      <c r="A612" s="96"/>
      <c r="B612" s="95"/>
      <c r="C612" s="95" t="s">
        <v>60</v>
      </c>
      <c r="D612" s="96"/>
      <c r="E612" s="96"/>
      <c r="F612" s="101" t="s">
        <v>17174</v>
      </c>
      <c r="G612" s="163" t="s">
        <v>2391</v>
      </c>
      <c r="H612" s="121"/>
      <c r="I612" s="121"/>
      <c r="J612" s="121"/>
      <c r="K612" s="121"/>
      <c r="L612" s="96"/>
      <c r="M612" s="95"/>
      <c r="N612" s="164" t="s">
        <v>26</v>
      </c>
      <c r="O612" s="266" t="s">
        <v>34</v>
      </c>
      <c r="P612" s="164" t="s">
        <v>467</v>
      </c>
      <c r="Q612" s="99"/>
      <c r="R612" s="95"/>
      <c r="S612" s="257" t="str">
        <f t="shared" si="9"/>
        <v/>
      </c>
      <c r="T612" s="241" t="s">
        <v>17180</v>
      </c>
      <c r="U612" s="247" t="s">
        <v>2196</v>
      </c>
      <c r="V612" s="305" t="str" cm="1">
        <f t="array" ref="V612">_xlfn.IFS(C612="","",COUNTIF(C612,"ตำแหน่งว่าง*"),"ว่าง",COUNTIF(C612,"&lt;&gt;ตำแหน่งว่าง*"),"คนครอง")</f>
        <v>ว่าง</v>
      </c>
      <c r="W612" s="242">
        <v>41</v>
      </c>
      <c r="X612" s="98" t="s">
        <v>2390</v>
      </c>
      <c r="Y612" s="100" t="s">
        <v>467</v>
      </c>
      <c r="Z612" s="242">
        <v>611</v>
      </c>
      <c r="AA612" s="96"/>
      <c r="AB612" s="96"/>
    </row>
    <row r="613" spans="1:28" s="54" customFormat="1" ht="22.8" customHeight="1">
      <c r="A613" s="96" t="s">
        <v>116</v>
      </c>
      <c r="B613" s="95" t="s">
        <v>70</v>
      </c>
      <c r="C613" s="96" t="s">
        <v>487</v>
      </c>
      <c r="D613" s="96" t="s">
        <v>18835</v>
      </c>
      <c r="E613" s="96" t="s">
        <v>18884</v>
      </c>
      <c r="F613" s="101" t="s">
        <v>17174</v>
      </c>
      <c r="G613" s="163" t="s">
        <v>2396</v>
      </c>
      <c r="H613" s="121">
        <v>45719</v>
      </c>
      <c r="I613" s="121">
        <v>44531</v>
      </c>
      <c r="J613" s="121">
        <v>41579</v>
      </c>
      <c r="K613" s="121">
        <v>31688</v>
      </c>
      <c r="L613" s="96" t="s">
        <v>17095</v>
      </c>
      <c r="M613" s="95" t="s">
        <v>491</v>
      </c>
      <c r="N613" s="164" t="s">
        <v>26</v>
      </c>
      <c r="O613" s="266" t="s">
        <v>34</v>
      </c>
      <c r="P613" s="164" t="s">
        <v>467</v>
      </c>
      <c r="Q613" s="99" t="s">
        <v>492</v>
      </c>
      <c r="R613" s="95" t="s">
        <v>24249</v>
      </c>
      <c r="S613" s="257">
        <f t="shared" si="9"/>
        <v>53966</v>
      </c>
      <c r="T613" s="241" t="s">
        <v>17180</v>
      </c>
      <c r="U613" s="247" t="s">
        <v>2196</v>
      </c>
      <c r="V613" s="305" t="str" cm="1">
        <f t="array" ref="V613">_xlfn.IFS(C613="","",COUNTIF(C613,"ตำแหน่งว่าง*"),"ว่าง",COUNTIF(C613,"&lt;&gt;ตำแหน่งว่าง*"),"คนครอง")</f>
        <v>คนครอง</v>
      </c>
      <c r="W613" s="242">
        <v>41</v>
      </c>
      <c r="X613" s="98" t="s">
        <v>2395</v>
      </c>
      <c r="Y613" s="100" t="s">
        <v>467</v>
      </c>
      <c r="Z613" s="242">
        <v>612</v>
      </c>
      <c r="AA613" s="96" t="s">
        <v>24729</v>
      </c>
      <c r="AB613" s="96" t="s">
        <v>24636</v>
      </c>
    </row>
    <row r="614" spans="1:28" s="54" customFormat="1" ht="22.8" customHeight="1">
      <c r="A614" s="96" t="s">
        <v>154</v>
      </c>
      <c r="B614" s="95" t="s">
        <v>70</v>
      </c>
      <c r="C614" s="96" t="s">
        <v>17375</v>
      </c>
      <c r="D614" s="96" t="s">
        <v>19667</v>
      </c>
      <c r="E614" s="96" t="s">
        <v>19668</v>
      </c>
      <c r="F614" s="101" t="s">
        <v>17175</v>
      </c>
      <c r="G614" s="163" t="s">
        <v>2400</v>
      </c>
      <c r="H614" s="121">
        <v>45768</v>
      </c>
      <c r="I614" s="121">
        <v>43353</v>
      </c>
      <c r="J614" s="121">
        <v>43353</v>
      </c>
      <c r="K614" s="121">
        <v>32637</v>
      </c>
      <c r="L614" s="96" t="s">
        <v>217</v>
      </c>
      <c r="M614" s="95" t="s">
        <v>230</v>
      </c>
      <c r="N614" s="164" t="s">
        <v>26</v>
      </c>
      <c r="O614" s="266" t="s">
        <v>34</v>
      </c>
      <c r="P614" s="164" t="s">
        <v>467</v>
      </c>
      <c r="Q614" s="99" t="s">
        <v>2324</v>
      </c>
      <c r="R614" s="95" t="s">
        <v>24407</v>
      </c>
      <c r="S614" s="257">
        <f t="shared" si="9"/>
        <v>54697</v>
      </c>
      <c r="T614" s="241" t="s">
        <v>17180</v>
      </c>
      <c r="U614" s="247" t="s">
        <v>2196</v>
      </c>
      <c r="V614" s="305" t="str" cm="1">
        <f t="array" ref="V614">_xlfn.IFS(C614="","",COUNTIF(C614,"ตำแหน่งว่าง*"),"ว่าง",COUNTIF(C614,"&lt;&gt;ตำแหน่งว่าง*"),"คนครอง")</f>
        <v>คนครอง</v>
      </c>
      <c r="W614" s="242">
        <v>42</v>
      </c>
      <c r="X614" s="98" t="s">
        <v>2401</v>
      </c>
      <c r="Y614" s="100" t="s">
        <v>467</v>
      </c>
      <c r="Z614" s="242">
        <v>613</v>
      </c>
      <c r="AA614" s="96"/>
      <c r="AB614" s="96" t="s">
        <v>24690</v>
      </c>
    </row>
    <row r="615" spans="1:28" s="55" customFormat="1" ht="22.8" customHeight="1">
      <c r="A615" s="96" t="s">
        <v>145</v>
      </c>
      <c r="B615" s="95" t="s">
        <v>70</v>
      </c>
      <c r="C615" s="96" t="s">
        <v>17378</v>
      </c>
      <c r="D615" s="96" t="s">
        <v>19671</v>
      </c>
      <c r="E615" s="96" t="s">
        <v>19672</v>
      </c>
      <c r="F615" s="101" t="s">
        <v>17175</v>
      </c>
      <c r="G615" s="163" t="s">
        <v>2402</v>
      </c>
      <c r="H615" s="121">
        <v>45768</v>
      </c>
      <c r="I615" s="121">
        <v>44286</v>
      </c>
      <c r="J615" s="121">
        <v>44286</v>
      </c>
      <c r="K615" s="121">
        <v>33066</v>
      </c>
      <c r="L615" s="96" t="s">
        <v>217</v>
      </c>
      <c r="M615" s="95" t="s">
        <v>24</v>
      </c>
      <c r="N615" s="164" t="s">
        <v>26</v>
      </c>
      <c r="O615" s="266" t="s">
        <v>34</v>
      </c>
      <c r="P615" s="164" t="s">
        <v>467</v>
      </c>
      <c r="Q615" s="99" t="s">
        <v>2335</v>
      </c>
      <c r="R615" s="95" t="s">
        <v>24407</v>
      </c>
      <c r="S615" s="257">
        <f t="shared" si="9"/>
        <v>55062</v>
      </c>
      <c r="T615" s="241" t="s">
        <v>17180</v>
      </c>
      <c r="U615" s="247" t="s">
        <v>2196</v>
      </c>
      <c r="V615" s="305" t="str" cm="1">
        <f t="array" ref="V615">_xlfn.IFS(C615="","",COUNTIF(C615,"ตำแหน่งว่าง*"),"ว่าง",COUNTIF(C615,"&lt;&gt;ตำแหน่งว่าง*"),"คนครอง")</f>
        <v>คนครอง</v>
      </c>
      <c r="W615" s="242">
        <v>42</v>
      </c>
      <c r="X615" s="98" t="s">
        <v>2399</v>
      </c>
      <c r="Y615" s="100" t="s">
        <v>467</v>
      </c>
      <c r="Z615" s="242">
        <v>614</v>
      </c>
      <c r="AA615" s="96"/>
      <c r="AB615" s="96" t="s">
        <v>24658</v>
      </c>
    </row>
    <row r="616" spans="1:28" s="53" customFormat="1" ht="22.8" customHeight="1">
      <c r="A616" s="96" t="s">
        <v>154</v>
      </c>
      <c r="B616" s="95" t="s">
        <v>70</v>
      </c>
      <c r="C616" s="96" t="s">
        <v>2403</v>
      </c>
      <c r="D616" s="96" t="s">
        <v>19692</v>
      </c>
      <c r="E616" s="96" t="s">
        <v>19693</v>
      </c>
      <c r="F616" s="101" t="s">
        <v>17175</v>
      </c>
      <c r="G616" s="163" t="s">
        <v>2405</v>
      </c>
      <c r="H616" s="121">
        <v>42786</v>
      </c>
      <c r="I616" s="121">
        <v>42786</v>
      </c>
      <c r="J616" s="121">
        <v>42786</v>
      </c>
      <c r="K616" s="121">
        <v>30781</v>
      </c>
      <c r="L616" s="96" t="s">
        <v>2406</v>
      </c>
      <c r="M616" s="95" t="s">
        <v>1935</v>
      </c>
      <c r="N616" s="164" t="s">
        <v>26</v>
      </c>
      <c r="O616" s="266" t="s">
        <v>34</v>
      </c>
      <c r="P616" s="164" t="s">
        <v>467</v>
      </c>
      <c r="Q616" s="99" t="s">
        <v>2407</v>
      </c>
      <c r="R616" s="95" t="s">
        <v>2408</v>
      </c>
      <c r="S616" s="257">
        <f t="shared" si="9"/>
        <v>52871</v>
      </c>
      <c r="T616" s="241" t="s">
        <v>17180</v>
      </c>
      <c r="U616" s="247" t="s">
        <v>2196</v>
      </c>
      <c r="V616" s="305" t="str" cm="1">
        <f t="array" ref="V616">_xlfn.IFS(C616="","",COUNTIF(C616,"ตำแหน่งว่าง*"),"ว่าง",COUNTIF(C616,"&lt;&gt;ตำแหน่งว่าง*"),"คนครอง")</f>
        <v>คนครอง</v>
      </c>
      <c r="W616" s="242">
        <v>42</v>
      </c>
      <c r="X616" s="98" t="s">
        <v>2404</v>
      </c>
      <c r="Y616" s="100" t="s">
        <v>467</v>
      </c>
      <c r="Z616" s="242">
        <v>615</v>
      </c>
      <c r="AA616" s="96"/>
      <c r="AB616" s="96" t="s">
        <v>3087</v>
      </c>
    </row>
    <row r="617" spans="1:28" s="53" customFormat="1" ht="22.8" customHeight="1">
      <c r="A617" s="96"/>
      <c r="B617" s="95"/>
      <c r="C617" s="95" t="s">
        <v>60</v>
      </c>
      <c r="D617" s="96"/>
      <c r="E617" s="96"/>
      <c r="F617" s="101" t="s">
        <v>17175</v>
      </c>
      <c r="G617" s="163" t="s">
        <v>2410</v>
      </c>
      <c r="H617" s="121" t="s">
        <v>63</v>
      </c>
      <c r="I617" s="121" t="s">
        <v>63</v>
      </c>
      <c r="J617" s="121" t="s">
        <v>63</v>
      </c>
      <c r="K617" s="121" t="s">
        <v>63</v>
      </c>
      <c r="L617" s="96"/>
      <c r="M617" s="95"/>
      <c r="N617" s="164" t="s">
        <v>26</v>
      </c>
      <c r="O617" s="266" t="s">
        <v>34</v>
      </c>
      <c r="P617" s="164" t="s">
        <v>467</v>
      </c>
      <c r="Q617" s="99"/>
      <c r="R617" s="95"/>
      <c r="S617" s="257" t="str">
        <f t="shared" si="9"/>
        <v/>
      </c>
      <c r="T617" s="241" t="s">
        <v>17180</v>
      </c>
      <c r="U617" s="247" t="s">
        <v>2196</v>
      </c>
      <c r="V617" s="305" t="str" cm="1">
        <f t="array" ref="V617">_xlfn.IFS(C617="","",COUNTIF(C617,"ตำแหน่งว่าง*"),"ว่าง",COUNTIF(C617,"&lt;&gt;ตำแหน่งว่าง*"),"คนครอง")</f>
        <v>ว่าง</v>
      </c>
      <c r="W617" s="242">
        <v>42</v>
      </c>
      <c r="X617" s="98" t="s">
        <v>2409</v>
      </c>
      <c r="Y617" s="100" t="s">
        <v>467</v>
      </c>
      <c r="Z617" s="242">
        <v>616</v>
      </c>
      <c r="AA617" s="96"/>
      <c r="AB617" s="96"/>
    </row>
    <row r="618" spans="1:28" s="53" customFormat="1" ht="22.8" customHeight="1">
      <c r="A618" s="96"/>
      <c r="B618" s="95"/>
      <c r="C618" s="95" t="s">
        <v>60</v>
      </c>
      <c r="D618" s="96"/>
      <c r="E618" s="96"/>
      <c r="F618" s="101" t="s">
        <v>17175</v>
      </c>
      <c r="G618" s="163" t="s">
        <v>2412</v>
      </c>
      <c r="H618" s="121" t="s">
        <v>63</v>
      </c>
      <c r="I618" s="121" t="s">
        <v>63</v>
      </c>
      <c r="J618" s="121" t="s">
        <v>63</v>
      </c>
      <c r="K618" s="121" t="s">
        <v>63</v>
      </c>
      <c r="L618" s="96"/>
      <c r="M618" s="95"/>
      <c r="N618" s="164" t="s">
        <v>26</v>
      </c>
      <c r="O618" s="266" t="s">
        <v>34</v>
      </c>
      <c r="P618" s="164" t="s">
        <v>467</v>
      </c>
      <c r="Q618" s="99"/>
      <c r="R618" s="95"/>
      <c r="S618" s="257" t="str">
        <f t="shared" si="9"/>
        <v/>
      </c>
      <c r="T618" s="241" t="s">
        <v>17180</v>
      </c>
      <c r="U618" s="247" t="s">
        <v>2196</v>
      </c>
      <c r="V618" s="305" t="str" cm="1">
        <f t="array" ref="V618">_xlfn.IFS(C618="","",COUNTIF(C618,"ตำแหน่งว่าง*"),"ว่าง",COUNTIF(C618,"&lt;&gt;ตำแหน่งว่าง*"),"คนครอง")</f>
        <v>ว่าง</v>
      </c>
      <c r="W618" s="242">
        <v>42</v>
      </c>
      <c r="X618" s="98" t="s">
        <v>2411</v>
      </c>
      <c r="Y618" s="100" t="s">
        <v>467</v>
      </c>
      <c r="Z618" s="242">
        <v>617</v>
      </c>
      <c r="AA618" s="96"/>
      <c r="AB618" s="96"/>
    </row>
    <row r="619" spans="1:28" s="65" customFormat="1" ht="22.8" customHeight="1">
      <c r="A619" s="282" t="s">
        <v>2413</v>
      </c>
      <c r="B619" s="151"/>
      <c r="C619" s="154"/>
      <c r="D619" s="154"/>
      <c r="E619" s="154"/>
      <c r="F619" s="152"/>
      <c r="G619" s="254"/>
      <c r="H619" s="153" t="s">
        <v>63</v>
      </c>
      <c r="I619" s="153" t="s">
        <v>63</v>
      </c>
      <c r="J619" s="153" t="s">
        <v>63</v>
      </c>
      <c r="K619" s="153" t="s">
        <v>63</v>
      </c>
      <c r="L619" s="154"/>
      <c r="M619" s="151"/>
      <c r="N619" s="155"/>
      <c r="O619" s="157"/>
      <c r="P619" s="155"/>
      <c r="Q619" s="156"/>
      <c r="R619" s="151"/>
      <c r="S619" s="257" t="str">
        <f t="shared" si="9"/>
        <v/>
      </c>
      <c r="T619" s="248"/>
      <c r="U619" s="248"/>
      <c r="V619" s="305" t="str" cm="1">
        <f t="array" ref="V619">_xlfn.IFS(C619="","",COUNTIF(C619,"ตำแหน่งว่าง*"),"ว่าง",COUNTIF(C619,"&lt;&gt;ตำแหน่งว่าง*"),"คนครอง")</f>
        <v/>
      </c>
      <c r="W619" s="249"/>
      <c r="X619" s="254"/>
      <c r="Y619" s="155"/>
      <c r="Z619" s="242">
        <v>618</v>
      </c>
      <c r="AA619" s="96"/>
      <c r="AB619" s="96"/>
    </row>
    <row r="620" spans="1:28" s="71" customFormat="1" ht="22.8" customHeight="1">
      <c r="A620" s="96" t="s">
        <v>37</v>
      </c>
      <c r="B620" s="95" t="s">
        <v>70</v>
      </c>
      <c r="C620" s="96" t="s">
        <v>2414</v>
      </c>
      <c r="D620" s="96" t="s">
        <v>19694</v>
      </c>
      <c r="E620" s="96" t="s">
        <v>19695</v>
      </c>
      <c r="F620" s="101" t="s">
        <v>2415</v>
      </c>
      <c r="G620" s="163" t="s">
        <v>2417</v>
      </c>
      <c r="H620" s="121">
        <v>44835</v>
      </c>
      <c r="I620" s="121">
        <v>44835</v>
      </c>
      <c r="J620" s="122">
        <v>34605</v>
      </c>
      <c r="K620" s="121">
        <v>25648</v>
      </c>
      <c r="L620" s="102" t="s">
        <v>2418</v>
      </c>
      <c r="M620" s="107" t="s">
        <v>24</v>
      </c>
      <c r="N620" s="164" t="s">
        <v>26</v>
      </c>
      <c r="O620" s="266" t="s">
        <v>34</v>
      </c>
      <c r="P620" s="164" t="s">
        <v>1363</v>
      </c>
      <c r="Q620" s="105" t="s">
        <v>2419</v>
      </c>
      <c r="R620" s="95" t="s">
        <v>28</v>
      </c>
      <c r="S620" s="257">
        <f t="shared" si="9"/>
        <v>47757</v>
      </c>
      <c r="T620" s="241" t="s">
        <v>2413</v>
      </c>
      <c r="U620" s="241" t="s">
        <v>2413</v>
      </c>
      <c r="V620" s="305" t="str" cm="1">
        <f t="array" ref="V620">_xlfn.IFS(C620="","",COUNTIF(C620,"ตำแหน่งว่าง*"),"ว่าง",COUNTIF(C620,"&lt;&gt;ตำแหน่งว่าง*"),"คนครอง")</f>
        <v>คนครอง</v>
      </c>
      <c r="W620" s="242">
        <v>21</v>
      </c>
      <c r="X620" s="98" t="s">
        <v>2416</v>
      </c>
      <c r="Y620" s="100" t="s">
        <v>1363</v>
      </c>
      <c r="Z620" s="242">
        <v>619</v>
      </c>
      <c r="AA620" s="96"/>
      <c r="AB620" s="96"/>
    </row>
    <row r="621" spans="1:28" s="71" customFormat="1" ht="22.8" customHeight="1">
      <c r="A621" s="96" t="s">
        <v>69</v>
      </c>
      <c r="B621" s="95" t="s">
        <v>20</v>
      </c>
      <c r="C621" s="96" t="s">
        <v>2200</v>
      </c>
      <c r="D621" s="96" t="s">
        <v>19696</v>
      </c>
      <c r="E621" s="96" t="s">
        <v>19697</v>
      </c>
      <c r="F621" s="101" t="s">
        <v>2420</v>
      </c>
      <c r="G621" s="163" t="s">
        <v>2422</v>
      </c>
      <c r="H621" s="121">
        <v>45260</v>
      </c>
      <c r="I621" s="121">
        <v>44187</v>
      </c>
      <c r="J621" s="121">
        <v>34731</v>
      </c>
      <c r="K621" s="121">
        <v>26448</v>
      </c>
      <c r="L621" s="96" t="s">
        <v>18431</v>
      </c>
      <c r="M621" s="95" t="s">
        <v>296</v>
      </c>
      <c r="N621" s="164" t="s">
        <v>26</v>
      </c>
      <c r="O621" s="266" t="s">
        <v>74</v>
      </c>
      <c r="P621" s="164"/>
      <c r="Q621" s="99" t="s">
        <v>2204</v>
      </c>
      <c r="R621" s="95" t="s">
        <v>16781</v>
      </c>
      <c r="S621" s="257">
        <f t="shared" si="9"/>
        <v>48488</v>
      </c>
      <c r="T621" s="241" t="s">
        <v>2413</v>
      </c>
      <c r="U621" s="241" t="s">
        <v>2413</v>
      </c>
      <c r="V621" s="305" t="str" cm="1">
        <f t="array" ref="V621">_xlfn.IFS(C621="","",COUNTIF(C621,"ตำแหน่งว่าง*"),"ว่าง",COUNTIF(C621,"&lt;&gt;ตำแหน่งว่าง*"),"คนครอง")</f>
        <v>คนครอง</v>
      </c>
      <c r="W621" s="242">
        <v>22</v>
      </c>
      <c r="X621" s="98" t="s">
        <v>2421</v>
      </c>
      <c r="Y621" s="100" t="s">
        <v>25</v>
      </c>
      <c r="Z621" s="242">
        <v>620</v>
      </c>
      <c r="AA621" s="96" t="s">
        <v>24837</v>
      </c>
      <c r="AB621" s="96" t="s">
        <v>24645</v>
      </c>
    </row>
    <row r="622" spans="1:28" s="53" customFormat="1" ht="22.8" customHeight="1">
      <c r="A622" s="96" t="s">
        <v>69</v>
      </c>
      <c r="B622" s="95" t="s">
        <v>20</v>
      </c>
      <c r="C622" s="96" t="s">
        <v>17403</v>
      </c>
      <c r="D622" s="96" t="s">
        <v>19787</v>
      </c>
      <c r="E622" s="96" t="s">
        <v>19788</v>
      </c>
      <c r="F622" s="101" t="s">
        <v>16913</v>
      </c>
      <c r="G622" s="163" t="s">
        <v>2424</v>
      </c>
      <c r="H622" s="121">
        <v>45719</v>
      </c>
      <c r="I622" s="121">
        <v>45719</v>
      </c>
      <c r="J622" s="121">
        <v>32905</v>
      </c>
      <c r="K622" s="121">
        <v>24031</v>
      </c>
      <c r="L622" s="96" t="s">
        <v>2656</v>
      </c>
      <c r="M622" s="95" t="s">
        <v>197</v>
      </c>
      <c r="N622" s="164" t="s">
        <v>26</v>
      </c>
      <c r="O622" s="266" t="s">
        <v>34</v>
      </c>
      <c r="P622" s="164" t="s">
        <v>1363</v>
      </c>
      <c r="Q622" s="104" t="s">
        <v>2657</v>
      </c>
      <c r="R622" s="95" t="s">
        <v>24249</v>
      </c>
      <c r="S622" s="257">
        <f t="shared" si="9"/>
        <v>46296</v>
      </c>
      <c r="T622" s="241" t="s">
        <v>2413</v>
      </c>
      <c r="U622" s="241" t="s">
        <v>2413</v>
      </c>
      <c r="V622" s="305" t="str" cm="1">
        <f t="array" ref="V622">_xlfn.IFS(C622="","",COUNTIF(C622,"ตำแหน่งว่าง*"),"ว่าง",COUNTIF(C622,"&lt;&gt;ตำแหน่งว่าง*"),"คนครอง")</f>
        <v>คนครอง</v>
      </c>
      <c r="W622" s="242">
        <v>22</v>
      </c>
      <c r="X622" s="98" t="s">
        <v>2423</v>
      </c>
      <c r="Y622" s="100" t="s">
        <v>1363</v>
      </c>
      <c r="Z622" s="242">
        <v>621</v>
      </c>
      <c r="AA622" s="96" t="s">
        <v>24838</v>
      </c>
      <c r="AB622" s="96"/>
    </row>
    <row r="623" spans="1:28" s="54" customFormat="1" ht="22.8" customHeight="1">
      <c r="A623" s="96"/>
      <c r="B623" s="95"/>
      <c r="C623" s="95" t="s">
        <v>60</v>
      </c>
      <c r="D623" s="96"/>
      <c r="E623" s="96"/>
      <c r="F623" s="101" t="s">
        <v>16913</v>
      </c>
      <c r="G623" s="163" t="s">
        <v>2427</v>
      </c>
      <c r="H623" s="121"/>
      <c r="I623" s="121"/>
      <c r="J623" s="121"/>
      <c r="K623" s="121"/>
      <c r="L623" s="96"/>
      <c r="M623" s="95"/>
      <c r="N623" s="164" t="s">
        <v>26</v>
      </c>
      <c r="O623" s="266" t="s">
        <v>34</v>
      </c>
      <c r="P623" s="164" t="s">
        <v>1363</v>
      </c>
      <c r="Q623" s="99"/>
      <c r="R623" s="95"/>
      <c r="S623" s="257" t="str">
        <f t="shared" si="9"/>
        <v/>
      </c>
      <c r="T623" s="241" t="s">
        <v>2413</v>
      </c>
      <c r="U623" s="241" t="s">
        <v>2413</v>
      </c>
      <c r="V623" s="305" t="str" cm="1">
        <f t="array" ref="V623">_xlfn.IFS(C623="","",COUNTIF(C623,"ตำแหน่งว่าง*"),"ว่าง",COUNTIF(C623,"&lt;&gt;ตำแหน่งว่าง*"),"คนครอง")</f>
        <v>ว่าง</v>
      </c>
      <c r="W623" s="242">
        <v>22</v>
      </c>
      <c r="X623" s="98" t="s">
        <v>2426</v>
      </c>
      <c r="Y623" s="100" t="s">
        <v>1363</v>
      </c>
      <c r="Z623" s="242">
        <v>622</v>
      </c>
      <c r="AA623" s="96"/>
      <c r="AB623" s="96"/>
    </row>
    <row r="624" spans="1:28" s="53" customFormat="1" ht="22.8" customHeight="1">
      <c r="A624" s="96"/>
      <c r="B624" s="95"/>
      <c r="C624" s="96" t="s">
        <v>60</v>
      </c>
      <c r="D624" s="96"/>
      <c r="E624" s="96"/>
      <c r="F624" s="101" t="s">
        <v>2430</v>
      </c>
      <c r="G624" s="163" t="s">
        <v>2432</v>
      </c>
      <c r="H624" s="121" t="s">
        <v>63</v>
      </c>
      <c r="I624" s="121" t="s">
        <v>63</v>
      </c>
      <c r="J624" s="121" t="s">
        <v>63</v>
      </c>
      <c r="K624" s="121" t="s">
        <v>63</v>
      </c>
      <c r="L624" s="96"/>
      <c r="M624" s="95"/>
      <c r="N624" s="164" t="s">
        <v>26</v>
      </c>
      <c r="O624" s="266" t="s">
        <v>58</v>
      </c>
      <c r="P624" s="164"/>
      <c r="Q624" s="99"/>
      <c r="R624" s="95"/>
      <c r="S624" s="257" t="str">
        <f t="shared" si="9"/>
        <v/>
      </c>
      <c r="T624" s="241" t="s">
        <v>2413</v>
      </c>
      <c r="U624" s="241" t="s">
        <v>2413</v>
      </c>
      <c r="V624" s="305" t="str" cm="1">
        <f t="array" ref="V624">_xlfn.IFS(C624="","",COUNTIF(C624,"ตำแหน่งว่าง*"),"ว่าง",COUNTIF(C624,"&lt;&gt;ตำแหน่งว่าง*"),"คนครอง")</f>
        <v>ว่าง</v>
      </c>
      <c r="W624" s="242">
        <v>42</v>
      </c>
      <c r="X624" s="98" t="s">
        <v>2431</v>
      </c>
      <c r="Y624" s="100" t="s">
        <v>58</v>
      </c>
      <c r="Z624" s="242">
        <v>623</v>
      </c>
      <c r="AA624" s="96"/>
      <c r="AB624" s="96"/>
    </row>
    <row r="625" spans="1:28" s="53" customFormat="1" ht="22.8" customHeight="1">
      <c r="A625" s="96" t="s">
        <v>1216</v>
      </c>
      <c r="B625" s="95" t="s">
        <v>70</v>
      </c>
      <c r="C625" s="96" t="s">
        <v>16789</v>
      </c>
      <c r="D625" s="96" t="s">
        <v>19700</v>
      </c>
      <c r="E625" s="96" t="s">
        <v>19701</v>
      </c>
      <c r="F625" s="101" t="s">
        <v>2433</v>
      </c>
      <c r="G625" s="163" t="s">
        <v>2435</v>
      </c>
      <c r="H625" s="121">
        <v>45260</v>
      </c>
      <c r="I625" s="121">
        <v>45260</v>
      </c>
      <c r="J625" s="121">
        <v>34607</v>
      </c>
      <c r="K625" s="121">
        <v>25053</v>
      </c>
      <c r="L625" s="96" t="s">
        <v>2444</v>
      </c>
      <c r="M625" s="95" t="s">
        <v>24</v>
      </c>
      <c r="N625" s="164" t="s">
        <v>26</v>
      </c>
      <c r="O625" s="266" t="s">
        <v>452</v>
      </c>
      <c r="P625" s="164"/>
      <c r="Q625" s="99" t="s">
        <v>2445</v>
      </c>
      <c r="R625" s="95" t="s">
        <v>16781</v>
      </c>
      <c r="S625" s="257">
        <f t="shared" si="9"/>
        <v>47027</v>
      </c>
      <c r="T625" s="241" t="s">
        <v>17984</v>
      </c>
      <c r="U625" s="241" t="s">
        <v>2413</v>
      </c>
      <c r="V625" s="305" t="str" cm="1">
        <f t="array" ref="V625">_xlfn.IFS(C625="","",COUNTIF(C625,"ตำแหน่งว่าง*"),"ว่าง",COUNTIF(C625,"&lt;&gt;ตำแหน่งว่าง*"),"คนครอง")</f>
        <v>คนครอง</v>
      </c>
      <c r="W625" s="242">
        <v>31</v>
      </c>
      <c r="X625" s="98" t="s">
        <v>2434</v>
      </c>
      <c r="Y625" s="100" t="s">
        <v>2436</v>
      </c>
      <c r="Z625" s="242">
        <v>624</v>
      </c>
      <c r="AA625" s="96" t="s">
        <v>24839</v>
      </c>
      <c r="AB625" s="96"/>
    </row>
    <row r="626" spans="1:28" s="53" customFormat="1" ht="22.8" customHeight="1">
      <c r="A626" s="96" t="s">
        <v>93</v>
      </c>
      <c r="B626" s="95" t="s">
        <v>20</v>
      </c>
      <c r="C626" s="96" t="s">
        <v>17381</v>
      </c>
      <c r="D626" s="96" t="s">
        <v>19702</v>
      </c>
      <c r="E626" s="96" t="s">
        <v>19703</v>
      </c>
      <c r="F626" s="101" t="s">
        <v>2437</v>
      </c>
      <c r="G626" s="163" t="s">
        <v>2439</v>
      </c>
      <c r="H626" s="121">
        <v>44967</v>
      </c>
      <c r="I626" s="121">
        <v>44967</v>
      </c>
      <c r="J626" s="121">
        <v>38777</v>
      </c>
      <c r="K626" s="121">
        <v>29632</v>
      </c>
      <c r="L626" s="96" t="s">
        <v>2440</v>
      </c>
      <c r="M626" s="95" t="s">
        <v>197</v>
      </c>
      <c r="N626" s="164" t="s">
        <v>26</v>
      </c>
      <c r="O626" s="266" t="s">
        <v>90</v>
      </c>
      <c r="P626" s="164"/>
      <c r="Q626" s="99" t="s">
        <v>2441</v>
      </c>
      <c r="R626" s="95" t="s">
        <v>59</v>
      </c>
      <c r="S626" s="257">
        <f t="shared" si="9"/>
        <v>51775</v>
      </c>
      <c r="T626" s="241" t="s">
        <v>17984</v>
      </c>
      <c r="U626" s="241" t="s">
        <v>2413</v>
      </c>
      <c r="V626" s="305" t="str" cm="1">
        <f t="array" ref="V626">_xlfn.IFS(C626="","",COUNTIF(C626,"ตำแหน่งว่าง*"),"ว่าง",COUNTIF(C626,"&lt;&gt;ตำแหน่งว่าง*"),"คนครอง")</f>
        <v>คนครอง</v>
      </c>
      <c r="W626" s="242">
        <v>32</v>
      </c>
      <c r="X626" s="98" t="s">
        <v>2438</v>
      </c>
      <c r="Y626" s="100" t="s">
        <v>90</v>
      </c>
      <c r="Z626" s="242">
        <v>625</v>
      </c>
      <c r="AA626" s="96" t="s">
        <v>24725</v>
      </c>
      <c r="AB626" s="96"/>
    </row>
    <row r="627" spans="1:28" s="53" customFormat="1" ht="22.8" customHeight="1">
      <c r="A627" s="96" t="s">
        <v>93</v>
      </c>
      <c r="B627" s="95" t="s">
        <v>70</v>
      </c>
      <c r="C627" s="96" t="s">
        <v>2452</v>
      </c>
      <c r="D627" s="96" t="s">
        <v>19704</v>
      </c>
      <c r="E627" s="96" t="s">
        <v>19705</v>
      </c>
      <c r="F627" s="101" t="s">
        <v>2437</v>
      </c>
      <c r="G627" s="163" t="s">
        <v>2443</v>
      </c>
      <c r="H627" s="121">
        <v>45260</v>
      </c>
      <c r="I627" s="121">
        <v>45260</v>
      </c>
      <c r="J627" s="121">
        <v>37130</v>
      </c>
      <c r="K627" s="121">
        <v>25254</v>
      </c>
      <c r="L627" s="96" t="s">
        <v>2455</v>
      </c>
      <c r="M627" s="95" t="s">
        <v>197</v>
      </c>
      <c r="N627" s="164" t="s">
        <v>26</v>
      </c>
      <c r="O627" s="266" t="s">
        <v>451</v>
      </c>
      <c r="P627" s="164" t="s">
        <v>451</v>
      </c>
      <c r="Q627" s="99" t="s">
        <v>2456</v>
      </c>
      <c r="R627" s="95" t="s">
        <v>16781</v>
      </c>
      <c r="S627" s="257">
        <f t="shared" si="9"/>
        <v>47392</v>
      </c>
      <c r="T627" s="241" t="s">
        <v>17984</v>
      </c>
      <c r="U627" s="241" t="s">
        <v>2413</v>
      </c>
      <c r="V627" s="305" t="str" cm="1">
        <f t="array" ref="V627">_xlfn.IFS(C627="","",COUNTIF(C627,"ตำแหน่งว่าง*"),"ว่าง",COUNTIF(C627,"&lt;&gt;ตำแหน่งว่าง*"),"คนครอง")</f>
        <v>คนครอง</v>
      </c>
      <c r="W627" s="242">
        <v>32</v>
      </c>
      <c r="X627" s="98" t="s">
        <v>2442</v>
      </c>
      <c r="Y627" s="100" t="s">
        <v>451</v>
      </c>
      <c r="Z627" s="242">
        <v>626</v>
      </c>
      <c r="AA627" s="96" t="s">
        <v>24787</v>
      </c>
      <c r="AB627" s="96"/>
    </row>
    <row r="628" spans="1:28" s="53" customFormat="1" ht="22.8" customHeight="1">
      <c r="A628" s="96" t="s">
        <v>104</v>
      </c>
      <c r="B628" s="95" t="s">
        <v>20</v>
      </c>
      <c r="C628" s="96" t="s">
        <v>2446</v>
      </c>
      <c r="D628" s="96" t="s">
        <v>19706</v>
      </c>
      <c r="E628" s="96" t="s">
        <v>19707</v>
      </c>
      <c r="F628" s="101" t="s">
        <v>2447</v>
      </c>
      <c r="G628" s="163" t="s">
        <v>2449</v>
      </c>
      <c r="H628" s="121">
        <v>44967</v>
      </c>
      <c r="I628" s="121">
        <v>44967</v>
      </c>
      <c r="J628" s="121">
        <v>42198</v>
      </c>
      <c r="K628" s="121">
        <v>29827</v>
      </c>
      <c r="L628" s="96" t="s">
        <v>2450</v>
      </c>
      <c r="M628" s="95" t="s">
        <v>197</v>
      </c>
      <c r="N628" s="164" t="s">
        <v>26</v>
      </c>
      <c r="O628" s="266" t="s">
        <v>90</v>
      </c>
      <c r="P628" s="164"/>
      <c r="Q628" s="99" t="s">
        <v>2451</v>
      </c>
      <c r="R628" s="95" t="s">
        <v>59</v>
      </c>
      <c r="S628" s="257">
        <f t="shared" si="9"/>
        <v>51775</v>
      </c>
      <c r="T628" s="241" t="s">
        <v>17984</v>
      </c>
      <c r="U628" s="241" t="s">
        <v>2413</v>
      </c>
      <c r="V628" s="305" t="str" cm="1">
        <f t="array" ref="V628">_xlfn.IFS(C628="","",COUNTIF(C628,"ตำแหน่งว่าง*"),"ว่าง",COUNTIF(C628,"&lt;&gt;ตำแหน่งว่าง*"),"คนครอง")</f>
        <v>คนครอง</v>
      </c>
      <c r="W628" s="242">
        <v>41</v>
      </c>
      <c r="X628" s="98" t="s">
        <v>2448</v>
      </c>
      <c r="Y628" s="100" t="s">
        <v>90</v>
      </c>
      <c r="Z628" s="242">
        <v>627</v>
      </c>
      <c r="AA628" s="96" t="s">
        <v>24840</v>
      </c>
      <c r="AB628" s="96" t="s">
        <v>3087</v>
      </c>
    </row>
    <row r="629" spans="1:28" s="53" customFormat="1" ht="22.8" customHeight="1">
      <c r="A629" s="96" t="s">
        <v>104</v>
      </c>
      <c r="B629" s="95" t="s">
        <v>70</v>
      </c>
      <c r="C629" s="96" t="s">
        <v>2482</v>
      </c>
      <c r="D629" s="96" t="s">
        <v>19435</v>
      </c>
      <c r="E629" s="96" t="s">
        <v>19708</v>
      </c>
      <c r="F629" s="101" t="s">
        <v>2447</v>
      </c>
      <c r="G629" s="163" t="s">
        <v>2454</v>
      </c>
      <c r="H629" s="121">
        <v>45260</v>
      </c>
      <c r="I629" s="121">
        <v>45260</v>
      </c>
      <c r="J629" s="121">
        <v>41045</v>
      </c>
      <c r="K629" s="121">
        <v>25205</v>
      </c>
      <c r="L629" s="96" t="s">
        <v>2485</v>
      </c>
      <c r="M629" s="95" t="s">
        <v>197</v>
      </c>
      <c r="N629" s="164" t="s">
        <v>26</v>
      </c>
      <c r="O629" s="266" t="s">
        <v>314</v>
      </c>
      <c r="P629" s="164"/>
      <c r="Q629" s="104" t="s">
        <v>2486</v>
      </c>
      <c r="R629" s="95" t="s">
        <v>16781</v>
      </c>
      <c r="S629" s="257">
        <f t="shared" si="9"/>
        <v>47392</v>
      </c>
      <c r="T629" s="241" t="s">
        <v>17984</v>
      </c>
      <c r="U629" s="241" t="s">
        <v>2413</v>
      </c>
      <c r="V629" s="305" t="str" cm="1">
        <f t="array" ref="V629">_xlfn.IFS(C629="","",COUNTIF(C629,"ตำแหน่งว่าง*"),"ว่าง",COUNTIF(C629,"&lt;&gt;ตำแหน่งว่าง*"),"คนครอง")</f>
        <v>คนครอง</v>
      </c>
      <c r="W629" s="242">
        <v>41</v>
      </c>
      <c r="X629" s="98" t="s">
        <v>2453</v>
      </c>
      <c r="Y629" s="100" t="s">
        <v>1415</v>
      </c>
      <c r="Z629" s="242">
        <v>628</v>
      </c>
      <c r="AA629" s="96" t="s">
        <v>24816</v>
      </c>
      <c r="AB629" s="96"/>
    </row>
    <row r="630" spans="1:28" s="54" customFormat="1" ht="22.8" customHeight="1">
      <c r="A630" s="96" t="s">
        <v>93</v>
      </c>
      <c r="B630" s="95" t="s">
        <v>70</v>
      </c>
      <c r="C630" s="96" t="s">
        <v>17382</v>
      </c>
      <c r="D630" s="96" t="s">
        <v>19709</v>
      </c>
      <c r="E630" s="96" t="s">
        <v>19710</v>
      </c>
      <c r="F630" s="101" t="s">
        <v>2447</v>
      </c>
      <c r="G630" s="163" t="s">
        <v>2459</v>
      </c>
      <c r="H630" s="121">
        <v>44187</v>
      </c>
      <c r="I630" s="121">
        <v>41675</v>
      </c>
      <c r="J630" s="121">
        <v>34967</v>
      </c>
      <c r="K630" s="121">
        <v>24383</v>
      </c>
      <c r="L630" s="96" t="s">
        <v>2460</v>
      </c>
      <c r="M630" s="95" t="s">
        <v>197</v>
      </c>
      <c r="N630" s="164" t="s">
        <v>26</v>
      </c>
      <c r="O630" s="266" t="s">
        <v>451</v>
      </c>
      <c r="P630" s="164" t="s">
        <v>451</v>
      </c>
      <c r="Q630" s="99" t="s">
        <v>2461</v>
      </c>
      <c r="R630" s="95" t="s">
        <v>252</v>
      </c>
      <c r="S630" s="257">
        <f t="shared" si="9"/>
        <v>46661</v>
      </c>
      <c r="T630" s="241" t="s">
        <v>17984</v>
      </c>
      <c r="U630" s="241" t="s">
        <v>2413</v>
      </c>
      <c r="V630" s="305" t="str" cm="1">
        <f t="array" ref="V630">_xlfn.IFS(C630="","",COUNTIF(C630,"ตำแหน่งว่าง*"),"ว่าง",COUNTIF(C630,"&lt;&gt;ตำแหน่งว่าง*"),"คนครอง")</f>
        <v>คนครอง</v>
      </c>
      <c r="W630" s="242">
        <v>41</v>
      </c>
      <c r="X630" s="98" t="s">
        <v>2458</v>
      </c>
      <c r="Y630" s="100" t="s">
        <v>451</v>
      </c>
      <c r="Z630" s="242">
        <v>629</v>
      </c>
      <c r="AA630" s="96" t="s">
        <v>24771</v>
      </c>
      <c r="AB630" s="96"/>
    </row>
    <row r="631" spans="1:28" s="55" customFormat="1" ht="22.8" customHeight="1">
      <c r="A631" s="97" t="s">
        <v>145</v>
      </c>
      <c r="B631" s="95" t="s">
        <v>70</v>
      </c>
      <c r="C631" s="96" t="s">
        <v>17383</v>
      </c>
      <c r="D631" s="96" t="s">
        <v>19711</v>
      </c>
      <c r="E631" s="96" t="s">
        <v>19632</v>
      </c>
      <c r="F631" s="101" t="s">
        <v>2462</v>
      </c>
      <c r="G631" s="163" t="s">
        <v>2464</v>
      </c>
      <c r="H631" s="121">
        <v>44999</v>
      </c>
      <c r="I631" s="121">
        <v>44136</v>
      </c>
      <c r="J631" s="121">
        <v>44136</v>
      </c>
      <c r="K631" s="121">
        <v>33628</v>
      </c>
      <c r="L631" s="96" t="s">
        <v>2465</v>
      </c>
      <c r="M631" s="95" t="s">
        <v>197</v>
      </c>
      <c r="N631" s="164" t="s">
        <v>26</v>
      </c>
      <c r="O631" s="266" t="s">
        <v>90</v>
      </c>
      <c r="P631" s="164"/>
      <c r="Q631" s="99" t="s">
        <v>2466</v>
      </c>
      <c r="R631" s="95" t="s">
        <v>144</v>
      </c>
      <c r="S631" s="257">
        <f t="shared" si="9"/>
        <v>55793</v>
      </c>
      <c r="T631" s="241" t="s">
        <v>17984</v>
      </c>
      <c r="U631" s="241" t="s">
        <v>2413</v>
      </c>
      <c r="V631" s="305" t="str" cm="1">
        <f t="array" ref="V631">_xlfn.IFS(C631="","",COUNTIF(C631,"ตำแหน่งว่าง*"),"ว่าง",COUNTIF(C631,"&lt;&gt;ตำแหน่งว่าง*"),"คนครอง")</f>
        <v>คนครอง</v>
      </c>
      <c r="W631" s="242">
        <v>42</v>
      </c>
      <c r="X631" s="98" t="s">
        <v>2463</v>
      </c>
      <c r="Y631" s="100" t="s">
        <v>129</v>
      </c>
      <c r="Z631" s="242">
        <v>630</v>
      </c>
      <c r="AA631" s="96"/>
      <c r="AB631" s="96" t="s">
        <v>24629</v>
      </c>
    </row>
    <row r="632" spans="1:28" s="54" customFormat="1" ht="22.8" customHeight="1">
      <c r="A632" s="96"/>
      <c r="B632" s="95"/>
      <c r="C632" s="96" t="s">
        <v>60</v>
      </c>
      <c r="D632" s="96"/>
      <c r="E632" s="96"/>
      <c r="F632" s="101" t="s">
        <v>2462</v>
      </c>
      <c r="G632" s="163" t="s">
        <v>2468</v>
      </c>
      <c r="H632" s="121"/>
      <c r="I632" s="121"/>
      <c r="J632" s="121"/>
      <c r="K632" s="121"/>
      <c r="L632" s="96"/>
      <c r="M632" s="95"/>
      <c r="N632" s="164" t="s">
        <v>26</v>
      </c>
      <c r="O632" s="266" t="s">
        <v>90</v>
      </c>
      <c r="P632" s="164"/>
      <c r="Q632" s="99"/>
      <c r="R632" s="95"/>
      <c r="S632" s="257" t="str">
        <f t="shared" si="9"/>
        <v/>
      </c>
      <c r="T632" s="241" t="s">
        <v>17984</v>
      </c>
      <c r="U632" s="241" t="s">
        <v>2413</v>
      </c>
      <c r="V632" s="305" t="str" cm="1">
        <f t="array" ref="V632">_xlfn.IFS(C632="","",COUNTIF(C632,"ตำแหน่งว่าง*"),"ว่าง",COUNTIF(C632,"&lt;&gt;ตำแหน่งว่าง*"),"คนครอง")</f>
        <v>ว่าง</v>
      </c>
      <c r="W632" s="242">
        <v>42</v>
      </c>
      <c r="X632" s="98" t="s">
        <v>2467</v>
      </c>
      <c r="Y632" s="100" t="s">
        <v>129</v>
      </c>
      <c r="Z632" s="242">
        <v>631</v>
      </c>
      <c r="AA632" s="96"/>
      <c r="AB632" s="96"/>
    </row>
    <row r="633" spans="1:28" s="54" customFormat="1" ht="22.8" customHeight="1">
      <c r="A633" s="96" t="s">
        <v>154</v>
      </c>
      <c r="B633" s="95" t="s">
        <v>20</v>
      </c>
      <c r="C633" s="96" t="s">
        <v>17384</v>
      </c>
      <c r="D633" s="96" t="s">
        <v>19712</v>
      </c>
      <c r="E633" s="96" t="s">
        <v>19713</v>
      </c>
      <c r="F633" s="101" t="s">
        <v>2462</v>
      </c>
      <c r="G633" s="163" t="s">
        <v>2471</v>
      </c>
      <c r="H633" s="121">
        <v>45322</v>
      </c>
      <c r="I633" s="121">
        <v>42171</v>
      </c>
      <c r="J633" s="121">
        <v>42171</v>
      </c>
      <c r="K633" s="121">
        <v>30476</v>
      </c>
      <c r="L633" s="96" t="s">
        <v>2504</v>
      </c>
      <c r="M633" s="95" t="s">
        <v>197</v>
      </c>
      <c r="N633" s="164" t="s">
        <v>26</v>
      </c>
      <c r="O633" s="266" t="s">
        <v>90</v>
      </c>
      <c r="P633" s="164"/>
      <c r="Q633" s="99" t="s">
        <v>2505</v>
      </c>
      <c r="R633" s="95" t="s">
        <v>18131</v>
      </c>
      <c r="S633" s="257">
        <f t="shared" si="9"/>
        <v>52505</v>
      </c>
      <c r="T633" s="241" t="s">
        <v>17984</v>
      </c>
      <c r="U633" s="241" t="s">
        <v>2413</v>
      </c>
      <c r="V633" s="305" t="str" cm="1">
        <f t="array" ref="V633">_xlfn.IFS(C633="","",COUNTIF(C633,"ตำแหน่งว่าง*"),"ว่าง",COUNTIF(C633,"&lt;&gt;ตำแหน่งว่าง*"),"คนครอง")</f>
        <v>คนครอง</v>
      </c>
      <c r="W633" s="242">
        <v>42</v>
      </c>
      <c r="X633" s="98" t="s">
        <v>2470</v>
      </c>
      <c r="Y633" s="100" t="s">
        <v>129</v>
      </c>
      <c r="Z633" s="242">
        <v>632</v>
      </c>
      <c r="AA633" s="96" t="s">
        <v>24744</v>
      </c>
      <c r="AB633" s="96"/>
    </row>
    <row r="634" spans="1:28" s="54" customFormat="1" ht="22.8" customHeight="1">
      <c r="A634" s="96" t="s">
        <v>154</v>
      </c>
      <c r="B634" s="95" t="s">
        <v>20</v>
      </c>
      <c r="C634" s="96" t="s">
        <v>24395</v>
      </c>
      <c r="D634" s="96" t="s">
        <v>19974</v>
      </c>
      <c r="E634" s="96" t="s">
        <v>24396</v>
      </c>
      <c r="F634" s="101" t="s">
        <v>2462</v>
      </c>
      <c r="G634" s="163" t="s">
        <v>2474</v>
      </c>
      <c r="H634" s="121">
        <v>45768</v>
      </c>
      <c r="I634" s="121" t="s">
        <v>16780</v>
      </c>
      <c r="J634" s="121">
        <v>44136</v>
      </c>
      <c r="K634" s="121">
        <v>33317</v>
      </c>
      <c r="L634" s="96" t="s">
        <v>16780</v>
      </c>
      <c r="M634" s="95" t="s">
        <v>16780</v>
      </c>
      <c r="N634" s="164" t="s">
        <v>26</v>
      </c>
      <c r="O634" s="266" t="s">
        <v>324</v>
      </c>
      <c r="P634" s="164"/>
      <c r="Q634" s="99" t="s">
        <v>24526</v>
      </c>
      <c r="R634" s="95" t="s">
        <v>24416</v>
      </c>
      <c r="S634" s="257">
        <f t="shared" si="9"/>
        <v>55427</v>
      </c>
      <c r="T634" s="241" t="s">
        <v>17984</v>
      </c>
      <c r="U634" s="241" t="s">
        <v>2413</v>
      </c>
      <c r="V634" s="305" t="str" cm="1">
        <f t="array" ref="V634">_xlfn.IFS(C634="","",COUNTIF(C634,"ตำแหน่งว่าง*"),"ว่าง",COUNTIF(C634,"&lt;&gt;ตำแหน่งว่าง*"),"คนครอง")</f>
        <v>คนครอง</v>
      </c>
      <c r="W634" s="242">
        <v>42</v>
      </c>
      <c r="X634" s="98" t="s">
        <v>2473</v>
      </c>
      <c r="Y634" s="100" t="s">
        <v>1428</v>
      </c>
      <c r="Z634" s="242">
        <v>633</v>
      </c>
      <c r="AA634" s="96"/>
      <c r="AB634" s="96" t="s">
        <v>24647</v>
      </c>
    </row>
    <row r="635" spans="1:28" s="53" customFormat="1" ht="22.8" customHeight="1">
      <c r="A635" s="96"/>
      <c r="B635" s="95"/>
      <c r="C635" s="96" t="s">
        <v>60</v>
      </c>
      <c r="D635" s="96"/>
      <c r="E635" s="96"/>
      <c r="F635" s="101" t="s">
        <v>2462</v>
      </c>
      <c r="G635" s="163" t="s">
        <v>2478</v>
      </c>
      <c r="H635" s="121" t="s">
        <v>63</v>
      </c>
      <c r="I635" s="121" t="s">
        <v>63</v>
      </c>
      <c r="J635" s="121" t="s">
        <v>63</v>
      </c>
      <c r="K635" s="121" t="s">
        <v>63</v>
      </c>
      <c r="L635" s="96"/>
      <c r="M635" s="95"/>
      <c r="N635" s="164" t="s">
        <v>26</v>
      </c>
      <c r="O635" s="266" t="s">
        <v>324</v>
      </c>
      <c r="P635" s="164"/>
      <c r="Q635" s="99"/>
      <c r="R635" s="95"/>
      <c r="S635" s="257" t="str">
        <f t="shared" si="9"/>
        <v/>
      </c>
      <c r="T635" s="241" t="s">
        <v>17984</v>
      </c>
      <c r="U635" s="241" t="s">
        <v>2413</v>
      </c>
      <c r="V635" s="305" t="str" cm="1">
        <f t="array" ref="V635">_xlfn.IFS(C635="","",COUNTIF(C635,"ตำแหน่งว่าง*"),"ว่าง",COUNTIF(C635,"&lt;&gt;ตำแหน่งว่าง*"),"คนครอง")</f>
        <v>ว่าง</v>
      </c>
      <c r="W635" s="242">
        <v>42</v>
      </c>
      <c r="X635" s="98" t="s">
        <v>2477</v>
      </c>
      <c r="Y635" s="100" t="s">
        <v>1428</v>
      </c>
      <c r="Z635" s="242">
        <v>634</v>
      </c>
      <c r="AA635" s="96"/>
      <c r="AB635" s="96"/>
    </row>
    <row r="636" spans="1:28" s="55" customFormat="1" ht="22.8" customHeight="1">
      <c r="A636" s="96"/>
      <c r="B636" s="95"/>
      <c r="C636" s="96" t="s">
        <v>60</v>
      </c>
      <c r="D636" s="96"/>
      <c r="E636" s="96"/>
      <c r="F636" s="101" t="s">
        <v>2462</v>
      </c>
      <c r="G636" s="163" t="s">
        <v>2480</v>
      </c>
      <c r="H636" s="121"/>
      <c r="I636" s="121"/>
      <c r="J636" s="121"/>
      <c r="K636" s="121"/>
      <c r="L636" s="96"/>
      <c r="M636" s="95"/>
      <c r="N636" s="164" t="s">
        <v>26</v>
      </c>
      <c r="O636" s="266" t="s">
        <v>314</v>
      </c>
      <c r="P636" s="164"/>
      <c r="Q636" s="99"/>
      <c r="R636" s="95"/>
      <c r="S636" s="257" t="str">
        <f t="shared" si="9"/>
        <v/>
      </c>
      <c r="T636" s="241" t="s">
        <v>17984</v>
      </c>
      <c r="U636" s="241" t="s">
        <v>2413</v>
      </c>
      <c r="V636" s="305" t="str" cm="1">
        <f t="array" ref="V636">_xlfn.IFS(C636="","",COUNTIF(C636,"ตำแหน่งว่าง*"),"ว่าง",COUNTIF(C636,"&lt;&gt;ตำแหน่งว่าง*"),"คนครอง")</f>
        <v>ว่าง</v>
      </c>
      <c r="W636" s="242">
        <v>42</v>
      </c>
      <c r="X636" s="98" t="s">
        <v>2479</v>
      </c>
      <c r="Y636" s="100" t="s">
        <v>1415</v>
      </c>
      <c r="Z636" s="242">
        <v>635</v>
      </c>
      <c r="AA636" s="96"/>
      <c r="AB636" s="96"/>
    </row>
    <row r="637" spans="1:28" s="53" customFormat="1" ht="22.8" customHeight="1">
      <c r="A637" s="96"/>
      <c r="B637" s="95"/>
      <c r="C637" s="96" t="s">
        <v>60</v>
      </c>
      <c r="D637" s="96"/>
      <c r="E637" s="96"/>
      <c r="F637" s="101" t="s">
        <v>2462</v>
      </c>
      <c r="G637" s="163" t="s">
        <v>2484</v>
      </c>
      <c r="H637" s="121"/>
      <c r="I637" s="121"/>
      <c r="J637" s="121"/>
      <c r="K637" s="121"/>
      <c r="L637" s="96"/>
      <c r="M637" s="95"/>
      <c r="N637" s="164" t="s">
        <v>26</v>
      </c>
      <c r="O637" s="266" t="s">
        <v>314</v>
      </c>
      <c r="P637" s="164"/>
      <c r="Q637" s="99"/>
      <c r="R637" s="95"/>
      <c r="S637" s="257" t="str">
        <f t="shared" si="9"/>
        <v/>
      </c>
      <c r="T637" s="241" t="s">
        <v>17984</v>
      </c>
      <c r="U637" s="241" t="s">
        <v>2413</v>
      </c>
      <c r="V637" s="305" t="str" cm="1">
        <f t="array" ref="V637">_xlfn.IFS(C637="","",COUNTIF(C637,"ตำแหน่งว่าง*"),"ว่าง",COUNTIF(C637,"&lt;&gt;ตำแหน่งว่าง*"),"คนครอง")</f>
        <v>ว่าง</v>
      </c>
      <c r="W637" s="242">
        <v>42</v>
      </c>
      <c r="X637" s="98" t="s">
        <v>2483</v>
      </c>
      <c r="Y637" s="100" t="s">
        <v>1415</v>
      </c>
      <c r="Z637" s="242">
        <v>636</v>
      </c>
      <c r="AA637" s="96"/>
      <c r="AB637" s="96"/>
    </row>
    <row r="638" spans="1:28" s="56" customFormat="1" ht="22.8" customHeight="1">
      <c r="A638" s="96"/>
      <c r="B638" s="95"/>
      <c r="C638" s="96" t="s">
        <v>60</v>
      </c>
      <c r="D638" s="96"/>
      <c r="E638" s="96"/>
      <c r="F638" s="101" t="s">
        <v>2462</v>
      </c>
      <c r="G638" s="163" t="s">
        <v>2507</v>
      </c>
      <c r="H638" s="121"/>
      <c r="I638" s="121"/>
      <c r="J638" s="121"/>
      <c r="K638" s="121"/>
      <c r="L638" s="96"/>
      <c r="M638" s="95"/>
      <c r="N638" s="164" t="s">
        <v>26</v>
      </c>
      <c r="O638" s="266" t="s">
        <v>360</v>
      </c>
      <c r="P638" s="164"/>
      <c r="Q638" s="99"/>
      <c r="R638" s="95"/>
      <c r="S638" s="257" t="str">
        <f t="shared" si="9"/>
        <v/>
      </c>
      <c r="T638" s="243" t="s">
        <v>17984</v>
      </c>
      <c r="U638" s="241" t="s">
        <v>2413</v>
      </c>
      <c r="V638" s="305" t="str" cm="1">
        <f t="array" ref="V638">_xlfn.IFS(C638="","",COUNTIF(C638,"ตำแหน่งว่าง*"),"ว่าง",COUNTIF(C638,"&lt;&gt;ตำแหน่งว่าง*"),"คนครอง")</f>
        <v>ว่าง</v>
      </c>
      <c r="W638" s="242">
        <v>42</v>
      </c>
      <c r="X638" s="98" t="s">
        <v>2506</v>
      </c>
      <c r="Y638" s="100" t="s">
        <v>360</v>
      </c>
      <c r="Z638" s="242">
        <v>637</v>
      </c>
      <c r="AA638" s="96"/>
      <c r="AB638" s="96"/>
    </row>
    <row r="639" spans="1:28" s="55" customFormat="1" ht="22.8" customHeight="1">
      <c r="A639" s="96" t="s">
        <v>154</v>
      </c>
      <c r="B639" s="95" t="s">
        <v>70</v>
      </c>
      <c r="C639" s="96" t="s">
        <v>2487</v>
      </c>
      <c r="D639" s="96" t="s">
        <v>19714</v>
      </c>
      <c r="E639" s="96" t="s">
        <v>19715</v>
      </c>
      <c r="F639" s="101" t="s">
        <v>2462</v>
      </c>
      <c r="G639" s="163" t="s">
        <v>2489</v>
      </c>
      <c r="H639" s="121">
        <v>43656</v>
      </c>
      <c r="I639" s="121">
        <v>42607</v>
      </c>
      <c r="J639" s="121">
        <v>42607</v>
      </c>
      <c r="K639" s="121">
        <v>29699</v>
      </c>
      <c r="L639" s="96" t="s">
        <v>18432</v>
      </c>
      <c r="M639" s="95" t="s">
        <v>197</v>
      </c>
      <c r="N639" s="164" t="s">
        <v>26</v>
      </c>
      <c r="O639" s="266" t="s">
        <v>451</v>
      </c>
      <c r="P639" s="164" t="s">
        <v>451</v>
      </c>
      <c r="Q639" s="99" t="s">
        <v>2490</v>
      </c>
      <c r="R639" s="95" t="s">
        <v>167</v>
      </c>
      <c r="S639" s="257">
        <f t="shared" si="9"/>
        <v>51775</v>
      </c>
      <c r="T639" s="241" t="s">
        <v>17984</v>
      </c>
      <c r="U639" s="241" t="s">
        <v>2413</v>
      </c>
      <c r="V639" s="305" t="str" cm="1">
        <f t="array" ref="V639">_xlfn.IFS(C639="","",COUNTIF(C639,"ตำแหน่งว่าง*"),"ว่าง",COUNTIF(C639,"&lt;&gt;ตำแหน่งว่าง*"),"คนครอง")</f>
        <v>คนครอง</v>
      </c>
      <c r="W639" s="242">
        <v>42</v>
      </c>
      <c r="X639" s="98" t="s">
        <v>2488</v>
      </c>
      <c r="Y639" s="100" t="s">
        <v>451</v>
      </c>
      <c r="Z639" s="242">
        <v>638</v>
      </c>
      <c r="AA639" s="96" t="s">
        <v>24814</v>
      </c>
      <c r="AB639" s="96" t="s">
        <v>24629</v>
      </c>
    </row>
    <row r="640" spans="1:28" s="55" customFormat="1" ht="22.8" customHeight="1">
      <c r="A640" s="96" t="s">
        <v>154</v>
      </c>
      <c r="B640" s="95" t="s">
        <v>70</v>
      </c>
      <c r="C640" s="96" t="s">
        <v>2491</v>
      </c>
      <c r="D640" s="96" t="s">
        <v>19716</v>
      </c>
      <c r="E640" s="96" t="s">
        <v>19717</v>
      </c>
      <c r="F640" s="101" t="s">
        <v>2462</v>
      </c>
      <c r="G640" s="163" t="s">
        <v>2493</v>
      </c>
      <c r="H640" s="121">
        <v>42501</v>
      </c>
      <c r="I640" s="121">
        <v>41045</v>
      </c>
      <c r="J640" s="121">
        <v>41045</v>
      </c>
      <c r="K640" s="121">
        <v>25769</v>
      </c>
      <c r="L640" s="96" t="s">
        <v>2494</v>
      </c>
      <c r="M640" s="95" t="s">
        <v>1681</v>
      </c>
      <c r="N640" s="164" t="s">
        <v>26</v>
      </c>
      <c r="O640" s="266" t="s">
        <v>451</v>
      </c>
      <c r="P640" s="164" t="s">
        <v>451</v>
      </c>
      <c r="Q640" s="99" t="s">
        <v>2495</v>
      </c>
      <c r="R640" s="95" t="s">
        <v>2469</v>
      </c>
      <c r="S640" s="257">
        <f t="shared" si="9"/>
        <v>47757</v>
      </c>
      <c r="T640" s="241" t="s">
        <v>17984</v>
      </c>
      <c r="U640" s="241" t="s">
        <v>2413</v>
      </c>
      <c r="V640" s="305" t="str" cm="1">
        <f t="array" ref="V640">_xlfn.IFS(C640="","",COUNTIF(C640,"ตำแหน่งว่าง*"),"ว่าง",COUNTIF(C640,"&lt;&gt;ตำแหน่งว่าง*"),"คนครอง")</f>
        <v>คนครอง</v>
      </c>
      <c r="W640" s="242">
        <v>42</v>
      </c>
      <c r="X640" s="98" t="s">
        <v>2492</v>
      </c>
      <c r="Y640" s="100" t="s">
        <v>451</v>
      </c>
      <c r="Z640" s="242">
        <v>639</v>
      </c>
      <c r="AA640" s="96" t="s">
        <v>24816</v>
      </c>
      <c r="AB640" s="96"/>
    </row>
    <row r="641" spans="1:28" s="53" customFormat="1" ht="22.8" customHeight="1">
      <c r="A641" s="96" t="s">
        <v>154</v>
      </c>
      <c r="B641" s="95" t="s">
        <v>20</v>
      </c>
      <c r="C641" s="96" t="s">
        <v>2496</v>
      </c>
      <c r="D641" s="96" t="s">
        <v>19718</v>
      </c>
      <c r="E641" s="96" t="s">
        <v>19719</v>
      </c>
      <c r="F641" s="101" t="s">
        <v>2462</v>
      </c>
      <c r="G641" s="163" t="s">
        <v>2498</v>
      </c>
      <c r="H641" s="121">
        <v>42940</v>
      </c>
      <c r="I641" s="121">
        <v>41137</v>
      </c>
      <c r="J641" s="121">
        <v>41137</v>
      </c>
      <c r="K641" s="121">
        <v>25788</v>
      </c>
      <c r="L641" s="96" t="s">
        <v>2499</v>
      </c>
      <c r="M641" s="95" t="s">
        <v>24</v>
      </c>
      <c r="N641" s="164" t="s">
        <v>26</v>
      </c>
      <c r="O641" s="266" t="s">
        <v>451</v>
      </c>
      <c r="P641" s="164" t="s">
        <v>451</v>
      </c>
      <c r="Q641" s="99" t="s">
        <v>2500</v>
      </c>
      <c r="R641" s="95" t="s">
        <v>2501</v>
      </c>
      <c r="S641" s="257">
        <f t="shared" si="9"/>
        <v>47757</v>
      </c>
      <c r="T641" s="241" t="s">
        <v>17984</v>
      </c>
      <c r="U641" s="241" t="s">
        <v>2413</v>
      </c>
      <c r="V641" s="305" t="str" cm="1">
        <f t="array" ref="V641">_xlfn.IFS(C641="","",COUNTIF(C641,"ตำแหน่งว่าง*"),"ว่าง",COUNTIF(C641,"&lt;&gt;ตำแหน่งว่าง*"),"คนครอง")</f>
        <v>คนครอง</v>
      </c>
      <c r="W641" s="242">
        <v>42</v>
      </c>
      <c r="X641" s="98" t="s">
        <v>2497</v>
      </c>
      <c r="Y641" s="100" t="s">
        <v>451</v>
      </c>
      <c r="Z641" s="242">
        <v>640</v>
      </c>
      <c r="AA641" s="96" t="s">
        <v>24763</v>
      </c>
      <c r="AB641" s="96"/>
    </row>
    <row r="642" spans="1:28" s="53" customFormat="1" ht="22.8" customHeight="1">
      <c r="A642" s="96"/>
      <c r="B642" s="95"/>
      <c r="C642" s="96" t="s">
        <v>60</v>
      </c>
      <c r="D642" s="96"/>
      <c r="E642" s="96"/>
      <c r="F642" s="101" t="s">
        <v>2462</v>
      </c>
      <c r="G642" s="163" t="s">
        <v>2503</v>
      </c>
      <c r="H642" s="121"/>
      <c r="I642" s="121"/>
      <c r="J642" s="121"/>
      <c r="K642" s="121"/>
      <c r="L642" s="96"/>
      <c r="M642" s="95"/>
      <c r="N642" s="164" t="s">
        <v>26</v>
      </c>
      <c r="O642" s="266" t="s">
        <v>419</v>
      </c>
      <c r="P642" s="164"/>
      <c r="Q642" s="99"/>
      <c r="R642" s="95"/>
      <c r="S642" s="257" t="str">
        <f t="shared" ref="S642:S705" si="10">IF(K642&lt;&gt;"",DATE(YEAR(K642)+60+(K642&gt;=DATE(YEAR(K642),10,2)),10,1),"")</f>
        <v/>
      </c>
      <c r="T642" s="241" t="s">
        <v>17984</v>
      </c>
      <c r="U642" s="241" t="s">
        <v>2413</v>
      </c>
      <c r="V642" s="305" t="str" cm="1">
        <f t="array" ref="V642">_xlfn.IFS(C642="","",COUNTIF(C642,"ตำแหน่งว่าง*"),"ว่าง",COUNTIF(C642,"&lt;&gt;ตำแหน่งว่าง*"),"คนครอง")</f>
        <v>ว่าง</v>
      </c>
      <c r="W642" s="242">
        <v>42</v>
      </c>
      <c r="X642" s="98" t="s">
        <v>2502</v>
      </c>
      <c r="Y642" s="100" t="s">
        <v>419</v>
      </c>
      <c r="Z642" s="242">
        <v>641</v>
      </c>
      <c r="AA642" s="96"/>
      <c r="AB642" s="96"/>
    </row>
    <row r="643" spans="1:28" s="53" customFormat="1" ht="22.8" customHeight="1">
      <c r="A643" s="96" t="s">
        <v>69</v>
      </c>
      <c r="B643" s="95" t="s">
        <v>20</v>
      </c>
      <c r="C643" s="96" t="s">
        <v>17385</v>
      </c>
      <c r="D643" s="96" t="s">
        <v>19720</v>
      </c>
      <c r="E643" s="96" t="s">
        <v>19721</v>
      </c>
      <c r="F643" s="101" t="s">
        <v>16931</v>
      </c>
      <c r="G643" s="163" t="s">
        <v>2510</v>
      </c>
      <c r="H643" s="121">
        <v>43539</v>
      </c>
      <c r="I643" s="121">
        <v>43539</v>
      </c>
      <c r="J643" s="121">
        <v>37712</v>
      </c>
      <c r="K643" s="121">
        <v>28076</v>
      </c>
      <c r="L643" s="96" t="s">
        <v>16932</v>
      </c>
      <c r="M643" s="95" t="s">
        <v>24</v>
      </c>
      <c r="N643" s="164" t="s">
        <v>26</v>
      </c>
      <c r="O643" s="266" t="s">
        <v>34</v>
      </c>
      <c r="P643" s="164" t="s">
        <v>1363</v>
      </c>
      <c r="Q643" s="104" t="s">
        <v>2511</v>
      </c>
      <c r="R643" s="95" t="s">
        <v>1624</v>
      </c>
      <c r="S643" s="257">
        <f t="shared" si="10"/>
        <v>50314</v>
      </c>
      <c r="T643" s="241" t="s">
        <v>17976</v>
      </c>
      <c r="U643" s="241" t="s">
        <v>2413</v>
      </c>
      <c r="V643" s="305" t="str" cm="1">
        <f t="array" ref="V643">_xlfn.IFS(C643="","",COUNTIF(C643,"ตำแหน่งว่าง*"),"ว่าง",COUNTIF(C643,"&lt;&gt;ตำแหน่งว่าง*"),"คนครอง")</f>
        <v>คนครอง</v>
      </c>
      <c r="W643" s="245">
        <v>31</v>
      </c>
      <c r="X643" s="98" t="s">
        <v>2509</v>
      </c>
      <c r="Y643" s="100" t="s">
        <v>1363</v>
      </c>
      <c r="Z643" s="242">
        <v>642</v>
      </c>
      <c r="AA643" s="96"/>
      <c r="AB643" s="96"/>
    </row>
    <row r="644" spans="1:28" s="56" customFormat="1" ht="22.8" customHeight="1">
      <c r="A644" s="96" t="s">
        <v>104</v>
      </c>
      <c r="B644" s="95" t="s">
        <v>20</v>
      </c>
      <c r="C644" s="96" t="s">
        <v>17386</v>
      </c>
      <c r="D644" s="96" t="s">
        <v>19722</v>
      </c>
      <c r="E644" s="96" t="s">
        <v>19723</v>
      </c>
      <c r="F644" s="101" t="s">
        <v>2512</v>
      </c>
      <c r="G644" s="163" t="s">
        <v>2514</v>
      </c>
      <c r="H644" s="121">
        <v>44967</v>
      </c>
      <c r="I644" s="121">
        <v>44967</v>
      </c>
      <c r="J644" s="121">
        <v>43132</v>
      </c>
      <c r="K644" s="121">
        <v>33127</v>
      </c>
      <c r="L644" s="96" t="s">
        <v>2515</v>
      </c>
      <c r="M644" s="95" t="s">
        <v>24</v>
      </c>
      <c r="N644" s="164" t="s">
        <v>26</v>
      </c>
      <c r="O644" s="266" t="s">
        <v>34</v>
      </c>
      <c r="P644" s="164" t="s">
        <v>467</v>
      </c>
      <c r="Q644" s="99" t="s">
        <v>2516</v>
      </c>
      <c r="R644" s="95" t="s">
        <v>686</v>
      </c>
      <c r="S644" s="257">
        <f t="shared" si="10"/>
        <v>55062</v>
      </c>
      <c r="T644" s="243" t="s">
        <v>17976</v>
      </c>
      <c r="U644" s="241" t="s">
        <v>2413</v>
      </c>
      <c r="V644" s="305" t="str" cm="1">
        <f t="array" ref="V644">_xlfn.IFS(C644="","",COUNTIF(C644,"ตำแหน่งว่าง*"),"ว่าง",COUNTIF(C644,"&lt;&gt;ตำแหน่งว่าง*"),"คนครอง")</f>
        <v>คนครอง</v>
      </c>
      <c r="W644" s="242" cm="1">
        <f t="array" ref="W644">_xlfn.IFS(COUNTIF(C644,"*(สบ3)"),32,COUNTIF(C644,"*(สบ2)"),41,COUNTIF(C644,"*(สบ1)"),42,COUNTIF(C644,"ตำแหน่งว่าง*"),42)</f>
        <v>41</v>
      </c>
      <c r="X644" s="98" t="s">
        <v>2513</v>
      </c>
      <c r="Y644" s="100" t="s">
        <v>467</v>
      </c>
      <c r="Z644" s="242">
        <v>643</v>
      </c>
      <c r="AA644" s="96"/>
      <c r="AB644" s="96" t="s">
        <v>24640</v>
      </c>
    </row>
    <row r="645" spans="1:28" s="56" customFormat="1" ht="22.8" customHeight="1">
      <c r="A645" s="96" t="s">
        <v>116</v>
      </c>
      <c r="B645" s="95" t="s">
        <v>70</v>
      </c>
      <c r="C645" s="96" t="s">
        <v>17387</v>
      </c>
      <c r="D645" s="96" t="s">
        <v>19724</v>
      </c>
      <c r="E645" s="96" t="s">
        <v>19725</v>
      </c>
      <c r="F645" s="101" t="s">
        <v>2512</v>
      </c>
      <c r="G645" s="163" t="s">
        <v>2518</v>
      </c>
      <c r="H645" s="121">
        <v>44187</v>
      </c>
      <c r="I645" s="121">
        <v>44187</v>
      </c>
      <c r="J645" s="121">
        <v>41645</v>
      </c>
      <c r="K645" s="121">
        <v>31723</v>
      </c>
      <c r="L645" s="96" t="s">
        <v>1608</v>
      </c>
      <c r="M645" s="95" t="s">
        <v>1681</v>
      </c>
      <c r="N645" s="164" t="s">
        <v>26</v>
      </c>
      <c r="O645" s="266" t="s">
        <v>34</v>
      </c>
      <c r="P645" s="164" t="s">
        <v>467</v>
      </c>
      <c r="Q645" s="99" t="s">
        <v>2519</v>
      </c>
      <c r="R645" s="95" t="s">
        <v>1479</v>
      </c>
      <c r="S645" s="257">
        <f t="shared" si="10"/>
        <v>53966</v>
      </c>
      <c r="T645" s="243" t="s">
        <v>17976</v>
      </c>
      <c r="U645" s="241" t="s">
        <v>2413</v>
      </c>
      <c r="V645" s="305" t="str" cm="1">
        <f t="array" ref="V645">_xlfn.IFS(C645="","",COUNTIF(C645,"ตำแหน่งว่าง*"),"ว่าง",COUNTIF(C645,"&lt;&gt;ตำแหน่งว่าง*"),"คนครอง")</f>
        <v>คนครอง</v>
      </c>
      <c r="W645" s="242" cm="1">
        <f t="array" ref="W645">_xlfn.IFS(COUNTIF(C645,"*(สบ3)"),32,COUNTIF(C645,"*(สบ2)"),41,COUNTIF(C645,"*(สบ1)"),42,COUNTIF(C645,"ตำแหน่งว่าง*"),42)</f>
        <v>41</v>
      </c>
      <c r="X645" s="98" t="s">
        <v>2517</v>
      </c>
      <c r="Y645" s="100" t="s">
        <v>467</v>
      </c>
      <c r="Z645" s="242">
        <v>644</v>
      </c>
      <c r="AA645" s="96"/>
      <c r="AB645" s="96"/>
    </row>
    <row r="646" spans="1:28" s="56" customFormat="1" ht="22.8" customHeight="1">
      <c r="A646" s="96"/>
      <c r="B646" s="95"/>
      <c r="C646" s="95" t="s">
        <v>60</v>
      </c>
      <c r="D646" s="96"/>
      <c r="E646" s="96"/>
      <c r="F646" s="101" t="s">
        <v>2512</v>
      </c>
      <c r="G646" s="163" t="s">
        <v>2521</v>
      </c>
      <c r="H646" s="121"/>
      <c r="I646" s="121"/>
      <c r="J646" s="121"/>
      <c r="K646" s="121"/>
      <c r="L646" s="96"/>
      <c r="M646" s="95"/>
      <c r="N646" s="164" t="s">
        <v>26</v>
      </c>
      <c r="O646" s="266" t="s">
        <v>34</v>
      </c>
      <c r="P646" s="164" t="s">
        <v>467</v>
      </c>
      <c r="Q646" s="104"/>
      <c r="R646" s="99"/>
      <c r="S646" s="257" t="str">
        <f t="shared" si="10"/>
        <v/>
      </c>
      <c r="T646" s="243" t="s">
        <v>17976</v>
      </c>
      <c r="U646" s="241" t="s">
        <v>2413</v>
      </c>
      <c r="V646" s="305" t="str" cm="1">
        <f t="array" ref="V646">_xlfn.IFS(C646="","",COUNTIF(C646,"ตำแหน่งว่าง*"),"ว่าง",COUNTIF(C646,"&lt;&gt;ตำแหน่งว่าง*"),"คนครอง")</f>
        <v>ว่าง</v>
      </c>
      <c r="W646" s="242" cm="1">
        <f t="array" ref="W646">_xlfn.IFS(COUNTIF(C646,"*(สบ3)"),32,COUNTIF(C646,"*(สบ2)"),41,COUNTIF(C646,"*(สบ1)"),42,COUNTIF(C646,"ตำแหน่งว่าง*"),42)</f>
        <v>42</v>
      </c>
      <c r="X646" s="98" t="s">
        <v>2520</v>
      </c>
      <c r="Y646" s="100" t="s">
        <v>467</v>
      </c>
      <c r="Z646" s="242">
        <v>645</v>
      </c>
      <c r="AA646" s="96"/>
      <c r="AB646" s="96"/>
    </row>
    <row r="647" spans="1:28" s="55" customFormat="1" ht="22.8" customHeight="1">
      <c r="A647" s="96" t="s">
        <v>93</v>
      </c>
      <c r="B647" s="95" t="s">
        <v>20</v>
      </c>
      <c r="C647" s="96" t="s">
        <v>2524</v>
      </c>
      <c r="D647" s="96" t="s">
        <v>19728</v>
      </c>
      <c r="E647" s="96" t="s">
        <v>19729</v>
      </c>
      <c r="F647" s="101" t="s">
        <v>2512</v>
      </c>
      <c r="G647" s="163" t="s">
        <v>2526</v>
      </c>
      <c r="H647" s="121">
        <v>44187</v>
      </c>
      <c r="I647" s="121">
        <v>44187</v>
      </c>
      <c r="J647" s="121">
        <v>39345</v>
      </c>
      <c r="K647" s="121">
        <v>30553</v>
      </c>
      <c r="L647" s="96" t="s">
        <v>1538</v>
      </c>
      <c r="M647" s="95" t="s">
        <v>24</v>
      </c>
      <c r="N647" s="164" t="s">
        <v>26</v>
      </c>
      <c r="O647" s="266" t="s">
        <v>34</v>
      </c>
      <c r="P647" s="164" t="s">
        <v>467</v>
      </c>
      <c r="Q647" s="104" t="s">
        <v>2527</v>
      </c>
      <c r="R647" s="99" t="s">
        <v>1967</v>
      </c>
      <c r="S647" s="257">
        <f t="shared" si="10"/>
        <v>52505</v>
      </c>
      <c r="T647" s="241" t="s">
        <v>17976</v>
      </c>
      <c r="U647" s="241" t="s">
        <v>2413</v>
      </c>
      <c r="V647" s="305" t="str" cm="1">
        <f t="array" ref="V647">_xlfn.IFS(C647="","",COUNTIF(C647,"ตำแหน่งว่าง*"),"ว่าง",COUNTIF(C647,"&lt;&gt;ตำแหน่งว่าง*"),"คนครอง")</f>
        <v>คนครอง</v>
      </c>
      <c r="W647" s="242" cm="1">
        <f t="array" ref="W647">_xlfn.IFS(COUNTIF(C647,"*(สบ3)"),32,COUNTIF(C647,"*(สบ2)"),41,COUNTIF(C647,"*(สบ1)"),42,COUNTIF(C647,"ตำแหน่งว่าง*"),42)</f>
        <v>32</v>
      </c>
      <c r="X647" s="98" t="s">
        <v>2525</v>
      </c>
      <c r="Y647" s="100" t="s">
        <v>467</v>
      </c>
      <c r="Z647" s="242">
        <v>646</v>
      </c>
      <c r="AA647" s="96"/>
      <c r="AB647" s="96"/>
    </row>
    <row r="648" spans="1:28" s="56" customFormat="1" ht="22.8" customHeight="1">
      <c r="A648" s="96" t="s">
        <v>93</v>
      </c>
      <c r="B648" s="95" t="s">
        <v>20</v>
      </c>
      <c r="C648" s="96" t="s">
        <v>2528</v>
      </c>
      <c r="D648" s="96" t="s">
        <v>19730</v>
      </c>
      <c r="E648" s="96" t="s">
        <v>19731</v>
      </c>
      <c r="F648" s="101" t="s">
        <v>2512</v>
      </c>
      <c r="G648" s="163" t="s">
        <v>2530</v>
      </c>
      <c r="H648" s="121">
        <v>45260</v>
      </c>
      <c r="I648" s="121">
        <v>45260</v>
      </c>
      <c r="J648" s="121">
        <v>40868</v>
      </c>
      <c r="K648" s="121">
        <v>32002</v>
      </c>
      <c r="L648" s="96" t="s">
        <v>2531</v>
      </c>
      <c r="M648" s="95" t="s">
        <v>24</v>
      </c>
      <c r="N648" s="164" t="s">
        <v>26</v>
      </c>
      <c r="O648" s="266" t="s">
        <v>34</v>
      </c>
      <c r="P648" s="164" t="s">
        <v>467</v>
      </c>
      <c r="Q648" s="99" t="s">
        <v>2532</v>
      </c>
      <c r="R648" s="95" t="s">
        <v>1743</v>
      </c>
      <c r="S648" s="257">
        <f t="shared" si="10"/>
        <v>53966</v>
      </c>
      <c r="T648" s="243" t="s">
        <v>17976</v>
      </c>
      <c r="U648" s="241" t="s">
        <v>2413</v>
      </c>
      <c r="V648" s="305" t="str" cm="1">
        <f t="array" ref="V648">_xlfn.IFS(C648="","",COUNTIF(C648,"ตำแหน่งว่าง*"),"ว่าง",COUNTIF(C648,"&lt;&gt;ตำแหน่งว่าง*"),"คนครอง")</f>
        <v>คนครอง</v>
      </c>
      <c r="W648" s="242" cm="1">
        <f t="array" ref="W648">_xlfn.IFS(COUNTIF(C648,"*(สบ3)"),32,COUNTIF(C648,"*(สบ2)"),41,COUNTIF(C648,"*(สบ1)"),42,COUNTIF(C648,"ตำแหน่งว่าง*"),42)</f>
        <v>32</v>
      </c>
      <c r="X648" s="98" t="s">
        <v>2529</v>
      </c>
      <c r="Y648" s="100" t="s">
        <v>467</v>
      </c>
      <c r="Z648" s="242">
        <v>647</v>
      </c>
      <c r="AA648" s="96"/>
      <c r="AB648" s="96"/>
    </row>
    <row r="649" spans="1:28" s="54" customFormat="1" ht="22.8" customHeight="1">
      <c r="A649" s="96" t="s">
        <v>69</v>
      </c>
      <c r="B649" s="95" t="s">
        <v>70</v>
      </c>
      <c r="C649" s="96" t="s">
        <v>17389</v>
      </c>
      <c r="D649" s="96" t="s">
        <v>19732</v>
      </c>
      <c r="E649" s="96" t="s">
        <v>19733</v>
      </c>
      <c r="F649" s="101" t="s">
        <v>16933</v>
      </c>
      <c r="G649" s="163" t="s">
        <v>2534</v>
      </c>
      <c r="H649" s="121">
        <v>43812</v>
      </c>
      <c r="I649" s="121">
        <v>42893</v>
      </c>
      <c r="J649" s="121">
        <v>35669</v>
      </c>
      <c r="K649" s="121">
        <v>27550</v>
      </c>
      <c r="L649" s="96" t="s">
        <v>2535</v>
      </c>
      <c r="M649" s="95" t="s">
        <v>24</v>
      </c>
      <c r="N649" s="164" t="s">
        <v>26</v>
      </c>
      <c r="O649" s="266" t="s">
        <v>34</v>
      </c>
      <c r="P649" s="164" t="s">
        <v>1363</v>
      </c>
      <c r="Q649" s="99" t="s">
        <v>2536</v>
      </c>
      <c r="R649" s="95" t="s">
        <v>1823</v>
      </c>
      <c r="S649" s="257">
        <f t="shared" si="10"/>
        <v>49583</v>
      </c>
      <c r="T649" s="241" t="s">
        <v>3087</v>
      </c>
      <c r="U649" s="241" t="s">
        <v>2413</v>
      </c>
      <c r="V649" s="305" t="str" cm="1">
        <f t="array" ref="V649">_xlfn.IFS(C649="","",COUNTIF(C649,"ตำแหน่งว่าง*"),"ว่าง",COUNTIF(C649,"&lt;&gt;ตำแหน่งว่าง*"),"คนครอง")</f>
        <v>คนครอง</v>
      </c>
      <c r="W649" s="245">
        <v>31</v>
      </c>
      <c r="X649" s="98" t="s">
        <v>2533</v>
      </c>
      <c r="Y649" s="100" t="s">
        <v>1363</v>
      </c>
      <c r="Z649" s="242">
        <v>648</v>
      </c>
      <c r="AA649" s="96" t="s">
        <v>24776</v>
      </c>
      <c r="AB649" s="96" t="s">
        <v>24666</v>
      </c>
    </row>
    <row r="650" spans="1:28" s="53" customFormat="1" ht="22.8" customHeight="1">
      <c r="A650" s="96" t="s">
        <v>333</v>
      </c>
      <c r="B650" s="95" t="s">
        <v>70</v>
      </c>
      <c r="C650" s="96" t="s">
        <v>2537</v>
      </c>
      <c r="D650" s="96" t="s">
        <v>19315</v>
      </c>
      <c r="E650" s="96" t="s">
        <v>19734</v>
      </c>
      <c r="F650" s="101" t="s">
        <v>2538</v>
      </c>
      <c r="G650" s="163" t="s">
        <v>2540</v>
      </c>
      <c r="H650" s="121">
        <v>44986</v>
      </c>
      <c r="I650" s="121">
        <v>44986</v>
      </c>
      <c r="J650" s="121">
        <v>44986</v>
      </c>
      <c r="K650" s="121">
        <v>36073</v>
      </c>
      <c r="L650" s="96" t="s">
        <v>1467</v>
      </c>
      <c r="M650" s="95" t="s">
        <v>197</v>
      </c>
      <c r="N650" s="164" t="s">
        <v>26</v>
      </c>
      <c r="O650" s="266" t="s">
        <v>34</v>
      </c>
      <c r="P650" s="164" t="s">
        <v>467</v>
      </c>
      <c r="Q650" s="99" t="s">
        <v>2541</v>
      </c>
      <c r="R650" s="95" t="s">
        <v>1474</v>
      </c>
      <c r="S650" s="257">
        <f t="shared" si="10"/>
        <v>58349</v>
      </c>
      <c r="T650" s="241" t="s">
        <v>3087</v>
      </c>
      <c r="U650" s="241" t="s">
        <v>2413</v>
      </c>
      <c r="V650" s="305" t="str" cm="1">
        <f t="array" ref="V650">_xlfn.IFS(C650="","",COUNTIF(C650,"ตำแหน่งว่าง*"),"ว่าง",COUNTIF(C650,"&lt;&gt;ตำแหน่งว่าง*"),"คนครอง")</f>
        <v>คนครอง</v>
      </c>
      <c r="W650" s="242" cm="1">
        <f t="array" ref="W650">_xlfn.IFS(COUNTIF(C650,"*(สบ3)"),32,COUNTIF(C650,"*(สบ2)"),41,COUNTIF(C650,"*(สบ1)"),42,COUNTIF(C650,"ตำแหน่งว่าง*"),42)</f>
        <v>42</v>
      </c>
      <c r="X650" s="98" t="s">
        <v>2539</v>
      </c>
      <c r="Y650" s="100" t="s">
        <v>467</v>
      </c>
      <c r="Z650" s="242">
        <v>649</v>
      </c>
      <c r="AA650" s="96"/>
      <c r="AB650" s="96"/>
    </row>
    <row r="651" spans="1:28" s="53" customFormat="1" ht="22.8" customHeight="1">
      <c r="A651" s="96" t="s">
        <v>104</v>
      </c>
      <c r="B651" s="95" t="s">
        <v>20</v>
      </c>
      <c r="C651" s="96" t="s">
        <v>24275</v>
      </c>
      <c r="D651" s="96" t="s">
        <v>19735</v>
      </c>
      <c r="E651" s="96" t="s">
        <v>19736</v>
      </c>
      <c r="F651" s="101" t="s">
        <v>2538</v>
      </c>
      <c r="G651" s="163" t="s">
        <v>2543</v>
      </c>
      <c r="H651" s="121">
        <v>45719</v>
      </c>
      <c r="I651" s="121">
        <v>45719</v>
      </c>
      <c r="J651" s="121">
        <v>43132</v>
      </c>
      <c r="K651" s="121">
        <v>33943</v>
      </c>
      <c r="L651" s="96" t="s">
        <v>2544</v>
      </c>
      <c r="M651" s="95" t="s">
        <v>296</v>
      </c>
      <c r="N651" s="164" t="s">
        <v>26</v>
      </c>
      <c r="O651" s="266" t="s">
        <v>34</v>
      </c>
      <c r="P651" s="164" t="s">
        <v>467</v>
      </c>
      <c r="Q651" s="99" t="s">
        <v>2545</v>
      </c>
      <c r="R651" s="95" t="s">
        <v>24252</v>
      </c>
      <c r="S651" s="257">
        <f t="shared" si="10"/>
        <v>56158</v>
      </c>
      <c r="T651" s="241" t="s">
        <v>3087</v>
      </c>
      <c r="U651" s="241" t="s">
        <v>2413</v>
      </c>
      <c r="V651" s="305" t="str" cm="1">
        <f t="array" ref="V651">_xlfn.IFS(C651="","",COUNTIF(C651,"ตำแหน่งว่าง*"),"ว่าง",COUNTIF(C651,"&lt;&gt;ตำแหน่งว่าง*"),"คนครอง")</f>
        <v>คนครอง</v>
      </c>
      <c r="W651" s="242" cm="1">
        <f t="array" ref="W651">_xlfn.IFS(COUNTIF(C651,"*(สบ3)"),32,COUNTIF(C651,"*(สบ2)"),41,COUNTIF(C651,"*(สบ1)"),42,COUNTIF(C651,"ตำแหน่งว่าง*"),42)</f>
        <v>41</v>
      </c>
      <c r="X651" s="98" t="s">
        <v>2542</v>
      </c>
      <c r="Y651" s="100" t="s">
        <v>467</v>
      </c>
      <c r="Z651" s="242">
        <v>650</v>
      </c>
      <c r="AA651" s="96"/>
      <c r="AB651" s="96" t="s">
        <v>24640</v>
      </c>
    </row>
    <row r="652" spans="1:28" s="70" customFormat="1" ht="22.8" customHeight="1">
      <c r="A652" s="96" t="s">
        <v>333</v>
      </c>
      <c r="B652" s="95" t="s">
        <v>70</v>
      </c>
      <c r="C652" s="96" t="s">
        <v>17390</v>
      </c>
      <c r="D652" s="96" t="s">
        <v>19737</v>
      </c>
      <c r="E652" s="96" t="s">
        <v>19738</v>
      </c>
      <c r="F652" s="101" t="s">
        <v>2538</v>
      </c>
      <c r="G652" s="163" t="s">
        <v>2547</v>
      </c>
      <c r="H652" s="121">
        <v>44636</v>
      </c>
      <c r="I652" s="121">
        <v>44636</v>
      </c>
      <c r="J652" s="121">
        <v>44636</v>
      </c>
      <c r="K652" s="121">
        <v>35619</v>
      </c>
      <c r="L652" s="96" t="s">
        <v>18494</v>
      </c>
      <c r="M652" s="95" t="s">
        <v>77</v>
      </c>
      <c r="N652" s="164" t="s">
        <v>26</v>
      </c>
      <c r="O652" s="266" t="s">
        <v>34</v>
      </c>
      <c r="P652" s="164" t="s">
        <v>467</v>
      </c>
      <c r="Q652" s="104" t="s">
        <v>2549</v>
      </c>
      <c r="R652" s="99" t="s">
        <v>1498</v>
      </c>
      <c r="S652" s="257">
        <f t="shared" si="10"/>
        <v>57619</v>
      </c>
      <c r="T652" s="243" t="s">
        <v>3087</v>
      </c>
      <c r="U652" s="241" t="s">
        <v>2413</v>
      </c>
      <c r="V652" s="305" t="str" cm="1">
        <f t="array" ref="V652">_xlfn.IFS(C652="","",COUNTIF(C652,"ตำแหน่งว่าง*"),"ว่าง",COUNTIF(C652,"&lt;&gt;ตำแหน่งว่าง*"),"คนครอง")</f>
        <v>คนครอง</v>
      </c>
      <c r="W652" s="242" cm="1">
        <f t="array" ref="W652">_xlfn.IFS(COUNTIF(C652,"*(สบ3)"),32,COUNTIF(C652,"*(สบ2)"),41,COUNTIF(C652,"*(สบ1)"),42,COUNTIF(C652,"ตำแหน่งว่าง*"),42)</f>
        <v>42</v>
      </c>
      <c r="X652" s="98" t="s">
        <v>2546</v>
      </c>
      <c r="Y652" s="100" t="s">
        <v>467</v>
      </c>
      <c r="Z652" s="242">
        <v>651</v>
      </c>
      <c r="AA652" s="96"/>
      <c r="AB652" s="96"/>
    </row>
    <row r="653" spans="1:28" s="54" customFormat="1" ht="22.8" customHeight="1">
      <c r="A653" s="96" t="s">
        <v>69</v>
      </c>
      <c r="B653" s="95" t="s">
        <v>20</v>
      </c>
      <c r="C653" s="96" t="s">
        <v>17391</v>
      </c>
      <c r="D653" s="96" t="s">
        <v>19739</v>
      </c>
      <c r="E653" s="96" t="s">
        <v>19285</v>
      </c>
      <c r="F653" s="101" t="s">
        <v>16934</v>
      </c>
      <c r="G653" s="163" t="s">
        <v>2551</v>
      </c>
      <c r="H653" s="121">
        <v>44958</v>
      </c>
      <c r="I653" s="121">
        <v>43812</v>
      </c>
      <c r="J653" s="121">
        <v>36976</v>
      </c>
      <c r="K653" s="121">
        <v>27669</v>
      </c>
      <c r="L653" s="96" t="s">
        <v>2552</v>
      </c>
      <c r="M653" s="95" t="s">
        <v>24</v>
      </c>
      <c r="N653" s="164" t="s">
        <v>26</v>
      </c>
      <c r="O653" s="266" t="s">
        <v>34</v>
      </c>
      <c r="P653" s="164" t="s">
        <v>1363</v>
      </c>
      <c r="Q653" s="99" t="s">
        <v>2553</v>
      </c>
      <c r="R653" s="95" t="s">
        <v>1142</v>
      </c>
      <c r="S653" s="257">
        <f t="shared" si="10"/>
        <v>49949</v>
      </c>
      <c r="T653" s="241" t="s">
        <v>17977</v>
      </c>
      <c r="U653" s="241" t="s">
        <v>2413</v>
      </c>
      <c r="V653" s="305" t="str" cm="1">
        <f t="array" ref="V653">_xlfn.IFS(C653="","",COUNTIF(C653,"ตำแหน่งว่าง*"),"ว่าง",COUNTIF(C653,"&lt;&gt;ตำแหน่งว่าง*"),"คนครอง")</f>
        <v>คนครอง</v>
      </c>
      <c r="W653" s="245">
        <v>31</v>
      </c>
      <c r="X653" s="98" t="s">
        <v>2550</v>
      </c>
      <c r="Y653" s="100" t="s">
        <v>1363</v>
      </c>
      <c r="Z653" s="242">
        <v>652</v>
      </c>
      <c r="AA653" s="96"/>
      <c r="AB653" s="96"/>
    </row>
    <row r="654" spans="1:28" s="56" customFormat="1" ht="22.8" customHeight="1">
      <c r="A654" s="96" t="s">
        <v>116</v>
      </c>
      <c r="B654" s="95" t="s">
        <v>20</v>
      </c>
      <c r="C654" s="96" t="s">
        <v>24276</v>
      </c>
      <c r="D654" s="96" t="s">
        <v>19740</v>
      </c>
      <c r="E654" s="96" t="s">
        <v>19741</v>
      </c>
      <c r="F654" s="101" t="s">
        <v>2554</v>
      </c>
      <c r="G654" s="163" t="s">
        <v>2556</v>
      </c>
      <c r="H654" s="121">
        <v>45719</v>
      </c>
      <c r="I654" s="121">
        <v>45719</v>
      </c>
      <c r="J654" s="121">
        <v>41645</v>
      </c>
      <c r="K654" s="121">
        <v>31813</v>
      </c>
      <c r="L654" s="96" t="s">
        <v>2557</v>
      </c>
      <c r="M654" s="95" t="s">
        <v>24</v>
      </c>
      <c r="N654" s="164" t="s">
        <v>26</v>
      </c>
      <c r="O654" s="266" t="s">
        <v>34</v>
      </c>
      <c r="P654" s="164" t="s">
        <v>467</v>
      </c>
      <c r="Q654" s="99" t="s">
        <v>2558</v>
      </c>
      <c r="R654" s="95" t="s">
        <v>24252</v>
      </c>
      <c r="S654" s="257">
        <f t="shared" si="10"/>
        <v>53966</v>
      </c>
      <c r="T654" s="243" t="s">
        <v>17977</v>
      </c>
      <c r="U654" s="241" t="s">
        <v>2413</v>
      </c>
      <c r="V654" s="305" t="str" cm="1">
        <f t="array" ref="V654">_xlfn.IFS(C654="","",COUNTIF(C654,"ตำแหน่งว่าง*"),"ว่าง",COUNTIF(C654,"&lt;&gt;ตำแหน่งว่าง*"),"คนครอง")</f>
        <v>คนครอง</v>
      </c>
      <c r="W654" s="242" cm="1">
        <f t="array" ref="W654">_xlfn.IFS(COUNTIF(C654,"*(สบ3)"),32,COUNTIF(C654,"*(สบ2)"),41,COUNTIF(C654,"*(สบ1)"),42,COUNTIF(C654,"ตำแหน่งว่าง*"),42)</f>
        <v>32</v>
      </c>
      <c r="X654" s="98" t="s">
        <v>2555</v>
      </c>
      <c r="Y654" s="100" t="s">
        <v>467</v>
      </c>
      <c r="Z654" s="242">
        <v>653</v>
      </c>
      <c r="AA654" s="96"/>
      <c r="AB654" s="96"/>
    </row>
    <row r="655" spans="1:28" s="53" customFormat="1" ht="22.8" customHeight="1">
      <c r="A655" s="96" t="s">
        <v>333</v>
      </c>
      <c r="B655" s="95" t="s">
        <v>20</v>
      </c>
      <c r="C655" s="96" t="s">
        <v>17392</v>
      </c>
      <c r="D655" s="96" t="s">
        <v>19742</v>
      </c>
      <c r="E655" s="96" t="s">
        <v>19743</v>
      </c>
      <c r="F655" s="101" t="s">
        <v>2554</v>
      </c>
      <c r="G655" s="163" t="s">
        <v>2560</v>
      </c>
      <c r="H655" s="121">
        <v>44636</v>
      </c>
      <c r="I655" s="121">
        <v>44636</v>
      </c>
      <c r="J655" s="121">
        <v>44636</v>
      </c>
      <c r="K655" s="121">
        <v>35404</v>
      </c>
      <c r="L655" s="96" t="s">
        <v>1608</v>
      </c>
      <c r="M655" s="95" t="s">
        <v>908</v>
      </c>
      <c r="N655" s="164" t="s">
        <v>26</v>
      </c>
      <c r="O655" s="266" t="s">
        <v>34</v>
      </c>
      <c r="P655" s="164" t="s">
        <v>467</v>
      </c>
      <c r="Q655" s="104" t="s">
        <v>2561</v>
      </c>
      <c r="R655" s="99" t="s">
        <v>1498</v>
      </c>
      <c r="S655" s="257">
        <f t="shared" si="10"/>
        <v>57619</v>
      </c>
      <c r="T655" s="241" t="s">
        <v>17977</v>
      </c>
      <c r="U655" s="241" t="s">
        <v>2413</v>
      </c>
      <c r="V655" s="305" t="str" cm="1">
        <f t="array" ref="V655">_xlfn.IFS(C655="","",COUNTIF(C655,"ตำแหน่งว่าง*"),"ว่าง",COUNTIF(C655,"&lt;&gt;ตำแหน่งว่าง*"),"คนครอง")</f>
        <v>คนครอง</v>
      </c>
      <c r="W655" s="242" cm="1">
        <f t="array" ref="W655">_xlfn.IFS(COUNTIF(C655,"*(สบ3)"),32,COUNTIF(C655,"*(สบ2)"),41,COUNTIF(C655,"*(สบ1)"),42,COUNTIF(C655,"ตำแหน่งว่าง*"),42)</f>
        <v>42</v>
      </c>
      <c r="X655" s="98" t="s">
        <v>2559</v>
      </c>
      <c r="Y655" s="100" t="s">
        <v>467</v>
      </c>
      <c r="Z655" s="242">
        <v>654</v>
      </c>
      <c r="AA655" s="96"/>
      <c r="AB655" s="96" t="s">
        <v>24655</v>
      </c>
    </row>
    <row r="656" spans="1:28" s="55" customFormat="1" ht="22.8" customHeight="1">
      <c r="A656" s="96" t="s">
        <v>116</v>
      </c>
      <c r="B656" s="95" t="s">
        <v>70</v>
      </c>
      <c r="C656" s="96" t="s">
        <v>2562</v>
      </c>
      <c r="D656" s="96" t="s">
        <v>19744</v>
      </c>
      <c r="E656" s="96" t="s">
        <v>19745</v>
      </c>
      <c r="F656" s="101" t="s">
        <v>2554</v>
      </c>
      <c r="G656" s="163" t="s">
        <v>2564</v>
      </c>
      <c r="H656" s="121">
        <v>45260</v>
      </c>
      <c r="I656" s="121">
        <v>45260</v>
      </c>
      <c r="J656" s="121">
        <v>41645</v>
      </c>
      <c r="K656" s="121">
        <v>32396</v>
      </c>
      <c r="L656" s="96" t="s">
        <v>2208</v>
      </c>
      <c r="M656" s="95" t="s">
        <v>661</v>
      </c>
      <c r="N656" s="164" t="s">
        <v>26</v>
      </c>
      <c r="O656" s="266" t="s">
        <v>34</v>
      </c>
      <c r="P656" s="164" t="s">
        <v>467</v>
      </c>
      <c r="Q656" s="99" t="s">
        <v>2565</v>
      </c>
      <c r="R656" s="95" t="s">
        <v>1743</v>
      </c>
      <c r="S656" s="257">
        <f t="shared" si="10"/>
        <v>54332</v>
      </c>
      <c r="T656" s="241" t="s">
        <v>17977</v>
      </c>
      <c r="U656" s="241" t="s">
        <v>2413</v>
      </c>
      <c r="V656" s="305" t="str" cm="1">
        <f t="array" ref="V656">_xlfn.IFS(C656="","",COUNTIF(C656,"ตำแหน่งว่าง*"),"ว่าง",COUNTIF(C656,"&lt;&gt;ตำแหน่งว่าง*"),"คนครอง")</f>
        <v>คนครอง</v>
      </c>
      <c r="W656" s="242" cm="1">
        <f t="array" ref="W656">_xlfn.IFS(COUNTIF(C656,"*(สบ3)"),32,COUNTIF(C656,"*(สบ2)"),41,COUNTIF(C656,"*(สบ1)"),42,COUNTIF(C656,"ตำแหน่งว่าง*"),42)</f>
        <v>32</v>
      </c>
      <c r="X656" s="98" t="s">
        <v>2563</v>
      </c>
      <c r="Y656" s="100" t="s">
        <v>467</v>
      </c>
      <c r="Z656" s="242">
        <v>655</v>
      </c>
      <c r="AA656" s="96"/>
      <c r="AB656" s="96"/>
    </row>
    <row r="657" spans="1:28" s="55" customFormat="1" ht="22.8" customHeight="1">
      <c r="A657" s="96" t="s">
        <v>116</v>
      </c>
      <c r="B657" s="95" t="s">
        <v>70</v>
      </c>
      <c r="C657" s="96" t="s">
        <v>2566</v>
      </c>
      <c r="D657" s="96" t="s">
        <v>19746</v>
      </c>
      <c r="E657" s="96" t="s">
        <v>19747</v>
      </c>
      <c r="F657" s="101" t="s">
        <v>2554</v>
      </c>
      <c r="G657" s="163" t="s">
        <v>2568</v>
      </c>
      <c r="H657" s="121">
        <v>44187</v>
      </c>
      <c r="I657" s="121">
        <v>44187</v>
      </c>
      <c r="J657" s="121">
        <v>41645</v>
      </c>
      <c r="K657" s="121">
        <v>32834</v>
      </c>
      <c r="L657" s="96" t="s">
        <v>2569</v>
      </c>
      <c r="M657" s="95" t="s">
        <v>24</v>
      </c>
      <c r="N657" s="164" t="s">
        <v>26</v>
      </c>
      <c r="O657" s="266" t="s">
        <v>34</v>
      </c>
      <c r="P657" s="164" t="s">
        <v>467</v>
      </c>
      <c r="Q657" s="99" t="s">
        <v>2570</v>
      </c>
      <c r="R657" s="95" t="s">
        <v>1479</v>
      </c>
      <c r="S657" s="257">
        <f t="shared" si="10"/>
        <v>55062</v>
      </c>
      <c r="T657" s="241" t="s">
        <v>17977</v>
      </c>
      <c r="U657" s="241" t="s">
        <v>2413</v>
      </c>
      <c r="V657" s="305" t="str" cm="1">
        <f t="array" ref="V657">_xlfn.IFS(C657="","",COUNTIF(C657,"ตำแหน่งว่าง*"),"ว่าง",COUNTIF(C657,"&lt;&gt;ตำแหน่งว่าง*"),"คนครอง")</f>
        <v>คนครอง</v>
      </c>
      <c r="W657" s="242" cm="1">
        <f t="array" ref="W657">_xlfn.IFS(COUNTIF(C657,"*(สบ3)"),32,COUNTIF(C657,"*(สบ2)"),41,COUNTIF(C657,"*(สบ1)"),42,COUNTIF(C657,"ตำแหน่งว่าง*"),42)</f>
        <v>41</v>
      </c>
      <c r="X657" s="98" t="s">
        <v>2567</v>
      </c>
      <c r="Y657" s="100" t="s">
        <v>467</v>
      </c>
      <c r="Z657" s="242">
        <v>656</v>
      </c>
      <c r="AA657" s="96"/>
      <c r="AB657" s="96" t="s">
        <v>3087</v>
      </c>
    </row>
    <row r="658" spans="1:28" s="53" customFormat="1" ht="22.8" customHeight="1">
      <c r="A658" s="96" t="s">
        <v>116</v>
      </c>
      <c r="B658" s="95" t="s">
        <v>70</v>
      </c>
      <c r="C658" s="96" t="s">
        <v>18820</v>
      </c>
      <c r="D658" s="96" t="s">
        <v>19748</v>
      </c>
      <c r="E658" s="96" t="s">
        <v>19749</v>
      </c>
      <c r="F658" s="101" t="s">
        <v>2554</v>
      </c>
      <c r="G658" s="163" t="s">
        <v>2572</v>
      </c>
      <c r="H658" s="121">
        <v>44187</v>
      </c>
      <c r="I658" s="121">
        <v>44187</v>
      </c>
      <c r="J658" s="121">
        <v>41645</v>
      </c>
      <c r="K658" s="121">
        <v>32470</v>
      </c>
      <c r="L658" s="96" t="s">
        <v>2573</v>
      </c>
      <c r="M658" s="95" t="s">
        <v>197</v>
      </c>
      <c r="N658" s="164" t="s">
        <v>26</v>
      </c>
      <c r="O658" s="266" t="s">
        <v>34</v>
      </c>
      <c r="P658" s="164" t="s">
        <v>467</v>
      </c>
      <c r="Q658" s="99" t="s">
        <v>2574</v>
      </c>
      <c r="R658" s="95" t="s">
        <v>1479</v>
      </c>
      <c r="S658" s="257">
        <f t="shared" si="10"/>
        <v>54697</v>
      </c>
      <c r="T658" s="241" t="s">
        <v>17977</v>
      </c>
      <c r="U658" s="241" t="s">
        <v>2413</v>
      </c>
      <c r="V658" s="305" t="str" cm="1">
        <f t="array" ref="V658">_xlfn.IFS(C658="","",COUNTIF(C658,"ตำแหน่งว่าง*"),"ว่าง",COUNTIF(C658,"&lt;&gt;ตำแหน่งว่าง*"),"คนครอง")</f>
        <v>คนครอง</v>
      </c>
      <c r="W658" s="242" cm="1">
        <f t="array" ref="W658">_xlfn.IFS(COUNTIF(C658,"*(สบ3)"),32,COUNTIF(C658,"*(สบ2)"),41,COUNTIF(C658,"*(สบ1)"),42,COUNTIF(C658,"ตำแหน่งว่าง*"),42)</f>
        <v>41</v>
      </c>
      <c r="X658" s="98" t="s">
        <v>2571</v>
      </c>
      <c r="Y658" s="100" t="s">
        <v>467</v>
      </c>
      <c r="Z658" s="242">
        <v>657</v>
      </c>
      <c r="AA658" s="96"/>
      <c r="AB658" s="96" t="s">
        <v>3087</v>
      </c>
    </row>
    <row r="659" spans="1:28" s="53" customFormat="1" ht="22.8" customHeight="1">
      <c r="A659" s="96" t="s">
        <v>154</v>
      </c>
      <c r="B659" s="95" t="s">
        <v>20</v>
      </c>
      <c r="C659" s="96" t="s">
        <v>17393</v>
      </c>
      <c r="D659" s="96" t="s">
        <v>19750</v>
      </c>
      <c r="E659" s="96" t="s">
        <v>19751</v>
      </c>
      <c r="F659" s="101" t="s">
        <v>2554</v>
      </c>
      <c r="G659" s="163" t="s">
        <v>2576</v>
      </c>
      <c r="H659" s="121">
        <v>43420</v>
      </c>
      <c r="I659" s="121">
        <v>43420</v>
      </c>
      <c r="J659" s="121">
        <v>43420</v>
      </c>
      <c r="K659" s="121">
        <v>34596</v>
      </c>
      <c r="L659" s="96" t="s">
        <v>2577</v>
      </c>
      <c r="M659" s="95" t="s">
        <v>197</v>
      </c>
      <c r="N659" s="164" t="s">
        <v>26</v>
      </c>
      <c r="O659" s="266" t="s">
        <v>34</v>
      </c>
      <c r="P659" s="164" t="s">
        <v>467</v>
      </c>
      <c r="Q659" s="99" t="s">
        <v>2578</v>
      </c>
      <c r="R659" s="95" t="s">
        <v>1491</v>
      </c>
      <c r="S659" s="257">
        <f t="shared" si="10"/>
        <v>56523</v>
      </c>
      <c r="T659" s="241" t="s">
        <v>17977</v>
      </c>
      <c r="U659" s="241" t="s">
        <v>2413</v>
      </c>
      <c r="V659" s="305" t="str" cm="1">
        <f t="array" ref="V659">_xlfn.IFS(C659="","",COUNTIF(C659,"ตำแหน่งว่าง*"),"ว่าง",COUNTIF(C659,"&lt;&gt;ตำแหน่งว่าง*"),"คนครอง")</f>
        <v>คนครอง</v>
      </c>
      <c r="W659" s="242" cm="1">
        <f t="array" ref="W659">_xlfn.IFS(COUNTIF(C659,"*(สบ3)"),32,COUNTIF(C659,"*(สบ2)"),41,COUNTIF(C659,"*(สบ1)"),42,COUNTIF(C659,"ตำแหน่งว่าง*"),42)</f>
        <v>42</v>
      </c>
      <c r="X659" s="98" t="s">
        <v>2575</v>
      </c>
      <c r="Y659" s="100" t="s">
        <v>467</v>
      </c>
      <c r="Z659" s="242">
        <v>658</v>
      </c>
      <c r="AA659" s="96"/>
      <c r="AB659" s="96"/>
    </row>
    <row r="660" spans="1:28" s="53" customFormat="1" ht="22.8" customHeight="1">
      <c r="A660" s="96" t="s">
        <v>333</v>
      </c>
      <c r="B660" s="95" t="s">
        <v>20</v>
      </c>
      <c r="C660" s="96" t="s">
        <v>24356</v>
      </c>
      <c r="D660" s="96" t="s">
        <v>19752</v>
      </c>
      <c r="E660" s="96" t="s">
        <v>19753</v>
      </c>
      <c r="F660" s="101" t="s">
        <v>2554</v>
      </c>
      <c r="G660" s="163" t="s">
        <v>2580</v>
      </c>
      <c r="H660" s="121">
        <v>44636</v>
      </c>
      <c r="I660" s="121">
        <v>44636</v>
      </c>
      <c r="J660" s="121">
        <v>44636</v>
      </c>
      <c r="K660" s="121">
        <v>33847</v>
      </c>
      <c r="L660" s="96" t="s">
        <v>1467</v>
      </c>
      <c r="M660" s="95" t="s">
        <v>383</v>
      </c>
      <c r="N660" s="164" t="s">
        <v>26</v>
      </c>
      <c r="O660" s="266" t="s">
        <v>34</v>
      </c>
      <c r="P660" s="164" t="s">
        <v>467</v>
      </c>
      <c r="Q660" s="99" t="s">
        <v>2581</v>
      </c>
      <c r="R660" s="95" t="s">
        <v>1640</v>
      </c>
      <c r="S660" s="257">
        <f t="shared" si="10"/>
        <v>55793</v>
      </c>
      <c r="T660" s="241" t="s">
        <v>17977</v>
      </c>
      <c r="U660" s="241" t="s">
        <v>2413</v>
      </c>
      <c r="V660" s="305" t="str" cm="1">
        <f t="array" ref="V660">_xlfn.IFS(C660="","",COUNTIF(C660,"ตำแหน่งว่าง*"),"ว่าง",COUNTIF(C660,"&lt;&gt;ตำแหน่งว่าง*"),"คนครอง")</f>
        <v>คนครอง</v>
      </c>
      <c r="W660" s="242" cm="1">
        <f t="array" ref="W660">_xlfn.IFS(COUNTIF(C660,"*(สบ3)"),32,COUNTIF(C660,"*(สบ2)"),41,COUNTIF(C660,"*(สบ1)"),42,COUNTIF(C660,"ตำแหน่งว่าง*"),42)</f>
        <v>42</v>
      </c>
      <c r="X660" s="98" t="s">
        <v>2579</v>
      </c>
      <c r="Y660" s="100" t="s">
        <v>467</v>
      </c>
      <c r="Z660" s="242">
        <v>659</v>
      </c>
      <c r="AA660" s="96"/>
      <c r="AB660" s="96"/>
    </row>
    <row r="661" spans="1:28" s="56" customFormat="1" ht="22.8" customHeight="1">
      <c r="A661" s="96" t="s">
        <v>333</v>
      </c>
      <c r="B661" s="95" t="s">
        <v>70</v>
      </c>
      <c r="C661" s="96" t="s">
        <v>17394</v>
      </c>
      <c r="D661" s="96" t="s">
        <v>19157</v>
      </c>
      <c r="E661" s="96" t="s">
        <v>19754</v>
      </c>
      <c r="F661" s="101" t="s">
        <v>2554</v>
      </c>
      <c r="G661" s="163" t="s">
        <v>2583</v>
      </c>
      <c r="H661" s="121">
        <v>44636</v>
      </c>
      <c r="I661" s="121">
        <v>44636</v>
      </c>
      <c r="J661" s="121">
        <v>44636</v>
      </c>
      <c r="K661" s="121">
        <v>35209</v>
      </c>
      <c r="L661" s="96" t="s">
        <v>17111</v>
      </c>
      <c r="M661" s="95" t="s">
        <v>613</v>
      </c>
      <c r="N661" s="164" t="s">
        <v>26</v>
      </c>
      <c r="O661" s="266" t="s">
        <v>34</v>
      </c>
      <c r="P661" s="164" t="s">
        <v>467</v>
      </c>
      <c r="Q661" s="99" t="s">
        <v>2584</v>
      </c>
      <c r="R661" s="99" t="s">
        <v>1498</v>
      </c>
      <c r="S661" s="257">
        <f t="shared" si="10"/>
        <v>57254</v>
      </c>
      <c r="T661" s="243" t="s">
        <v>17977</v>
      </c>
      <c r="U661" s="241" t="s">
        <v>2413</v>
      </c>
      <c r="V661" s="305" t="str" cm="1">
        <f t="array" ref="V661">_xlfn.IFS(C661="","",COUNTIF(C661,"ตำแหน่งว่าง*"),"ว่าง",COUNTIF(C661,"&lt;&gt;ตำแหน่งว่าง*"),"คนครอง")</f>
        <v>คนครอง</v>
      </c>
      <c r="W661" s="242" cm="1">
        <f t="array" ref="W661">_xlfn.IFS(COUNTIF(C661,"*(สบ3)"),32,COUNTIF(C661,"*(สบ2)"),41,COUNTIF(C661,"*(สบ1)"),42,COUNTIF(C661,"ตำแหน่งว่าง*"),42)</f>
        <v>42</v>
      </c>
      <c r="X661" s="98" t="s">
        <v>2582</v>
      </c>
      <c r="Y661" s="100" t="s">
        <v>467</v>
      </c>
      <c r="Z661" s="242">
        <v>660</v>
      </c>
      <c r="AA661" s="96"/>
      <c r="AB661" s="96"/>
    </row>
    <row r="662" spans="1:28" s="53" customFormat="1" ht="22.8" customHeight="1">
      <c r="A662" s="96" t="s">
        <v>69</v>
      </c>
      <c r="B662" s="95" t="s">
        <v>20</v>
      </c>
      <c r="C662" s="96" t="s">
        <v>17395</v>
      </c>
      <c r="D662" s="96" t="s">
        <v>19755</v>
      </c>
      <c r="E662" s="96" t="s">
        <v>19756</v>
      </c>
      <c r="F662" s="101" t="s">
        <v>16935</v>
      </c>
      <c r="G662" s="163" t="s">
        <v>2586</v>
      </c>
      <c r="H662" s="121">
        <v>43812</v>
      </c>
      <c r="I662" s="121">
        <v>42506</v>
      </c>
      <c r="J662" s="121">
        <v>35317</v>
      </c>
      <c r="K662" s="121">
        <v>24427</v>
      </c>
      <c r="L662" s="96" t="s">
        <v>2587</v>
      </c>
      <c r="M662" s="95" t="s">
        <v>24</v>
      </c>
      <c r="N662" s="164" t="s">
        <v>26</v>
      </c>
      <c r="O662" s="266" t="s">
        <v>34</v>
      </c>
      <c r="P662" s="164" t="s">
        <v>1363</v>
      </c>
      <c r="Q662" s="99" t="s">
        <v>2588</v>
      </c>
      <c r="R662" s="95" t="s">
        <v>2589</v>
      </c>
      <c r="S662" s="257">
        <f t="shared" si="10"/>
        <v>46661</v>
      </c>
      <c r="T662" s="241" t="s">
        <v>17978</v>
      </c>
      <c r="U662" s="241" t="s">
        <v>2413</v>
      </c>
      <c r="V662" s="305" t="str" cm="1">
        <f t="array" ref="V662">_xlfn.IFS(C662="","",COUNTIF(C662,"ตำแหน่งว่าง*"),"ว่าง",COUNTIF(C662,"&lt;&gt;ตำแหน่งว่าง*"),"คนครอง")</f>
        <v>คนครอง</v>
      </c>
      <c r="W662" s="245">
        <v>31</v>
      </c>
      <c r="X662" s="98" t="s">
        <v>2585</v>
      </c>
      <c r="Y662" s="100" t="s">
        <v>1363</v>
      </c>
      <c r="Z662" s="242">
        <v>661</v>
      </c>
      <c r="AA662" s="96" t="s">
        <v>24841</v>
      </c>
      <c r="AB662" s="96"/>
    </row>
    <row r="663" spans="1:28" s="86" customFormat="1" ht="22.8" customHeight="1">
      <c r="A663" s="96" t="s">
        <v>104</v>
      </c>
      <c r="B663" s="95" t="s">
        <v>20</v>
      </c>
      <c r="C663" s="96" t="s">
        <v>24277</v>
      </c>
      <c r="D663" s="96" t="s">
        <v>19757</v>
      </c>
      <c r="E663" s="96" t="s">
        <v>19758</v>
      </c>
      <c r="F663" s="101" t="s">
        <v>2590</v>
      </c>
      <c r="G663" s="163" t="s">
        <v>2592</v>
      </c>
      <c r="H663" s="121">
        <v>45719</v>
      </c>
      <c r="I663" s="121">
        <v>45719</v>
      </c>
      <c r="J663" s="121">
        <v>43132</v>
      </c>
      <c r="K663" s="121">
        <v>30338</v>
      </c>
      <c r="L663" s="96" t="s">
        <v>2593</v>
      </c>
      <c r="M663" s="95" t="s">
        <v>206</v>
      </c>
      <c r="N663" s="164" t="s">
        <v>26</v>
      </c>
      <c r="O663" s="266" t="s">
        <v>34</v>
      </c>
      <c r="P663" s="164" t="s">
        <v>467</v>
      </c>
      <c r="Q663" s="99" t="s">
        <v>2594</v>
      </c>
      <c r="R663" s="95" t="s">
        <v>24252</v>
      </c>
      <c r="S663" s="257">
        <f t="shared" si="10"/>
        <v>52505</v>
      </c>
      <c r="T663" s="246" t="s">
        <v>17978</v>
      </c>
      <c r="U663" s="241" t="s">
        <v>2413</v>
      </c>
      <c r="V663" s="305" t="str" cm="1">
        <f t="array" ref="V663">_xlfn.IFS(C663="","",COUNTIF(C663,"ตำแหน่งว่าง*"),"ว่าง",COUNTIF(C663,"&lt;&gt;ตำแหน่งว่าง*"),"คนครอง")</f>
        <v>คนครอง</v>
      </c>
      <c r="W663" s="242" cm="1">
        <f t="array" ref="W663">_xlfn.IFS(COUNTIF(C663,"*(สบ3)"),32,COUNTIF(C663,"*(สบ2)"),41,COUNTIF(C663,"*(สบ1)"),42,COUNTIF(C663,"ตำแหน่งว่าง*"),42)</f>
        <v>41</v>
      </c>
      <c r="X663" s="98" t="s">
        <v>2591</v>
      </c>
      <c r="Y663" s="100" t="s">
        <v>467</v>
      </c>
      <c r="Z663" s="242">
        <v>662</v>
      </c>
      <c r="AA663" s="96"/>
      <c r="AB663" s="96" t="s">
        <v>24640</v>
      </c>
    </row>
    <row r="664" spans="1:28" s="53" customFormat="1" ht="22.8" customHeight="1">
      <c r="A664" s="96" t="s">
        <v>93</v>
      </c>
      <c r="B664" s="95" t="s">
        <v>70</v>
      </c>
      <c r="C664" s="96" t="s">
        <v>2595</v>
      </c>
      <c r="D664" s="96" t="s">
        <v>19759</v>
      </c>
      <c r="E664" s="96" t="s">
        <v>19760</v>
      </c>
      <c r="F664" s="101" t="s">
        <v>2590</v>
      </c>
      <c r="G664" s="163" t="s">
        <v>2597</v>
      </c>
      <c r="H664" s="121">
        <v>45260</v>
      </c>
      <c r="I664" s="121">
        <v>45260</v>
      </c>
      <c r="J664" s="121">
        <v>39066</v>
      </c>
      <c r="K664" s="121">
        <v>30259</v>
      </c>
      <c r="L664" s="96" t="s">
        <v>18433</v>
      </c>
      <c r="M664" s="95" t="s">
        <v>197</v>
      </c>
      <c r="N664" s="164" t="s">
        <v>26</v>
      </c>
      <c r="O664" s="266" t="s">
        <v>34</v>
      </c>
      <c r="P664" s="164" t="s">
        <v>467</v>
      </c>
      <c r="Q664" s="99" t="s">
        <v>2599</v>
      </c>
      <c r="R664" s="99" t="s">
        <v>1743</v>
      </c>
      <c r="S664" s="257">
        <f t="shared" si="10"/>
        <v>52505</v>
      </c>
      <c r="T664" s="241" t="s">
        <v>17978</v>
      </c>
      <c r="U664" s="241" t="s">
        <v>2413</v>
      </c>
      <c r="V664" s="305" t="str" cm="1">
        <f t="array" ref="V664">_xlfn.IFS(C664="","",COUNTIF(C664,"ตำแหน่งว่าง*"),"ว่าง",COUNTIF(C664,"&lt;&gt;ตำแหน่งว่าง*"),"คนครอง")</f>
        <v>คนครอง</v>
      </c>
      <c r="W664" s="242" cm="1">
        <f t="array" ref="W664">_xlfn.IFS(COUNTIF(C664,"*(สบ3)"),32,COUNTIF(C664,"*(สบ2)"),41,COUNTIF(C664,"*(สบ1)"),42,COUNTIF(C664,"ตำแหน่งว่าง*"),42)</f>
        <v>32</v>
      </c>
      <c r="X664" s="98" t="s">
        <v>2596</v>
      </c>
      <c r="Y664" s="100" t="s">
        <v>467</v>
      </c>
      <c r="Z664" s="242">
        <v>663</v>
      </c>
      <c r="AA664" s="96"/>
      <c r="AB664" s="96"/>
    </row>
    <row r="665" spans="1:28" s="53" customFormat="1" ht="22.8" customHeight="1">
      <c r="A665" s="96" t="s">
        <v>154</v>
      </c>
      <c r="B665" s="95" t="s">
        <v>20</v>
      </c>
      <c r="C665" s="96" t="s">
        <v>17396</v>
      </c>
      <c r="D665" s="96" t="s">
        <v>19761</v>
      </c>
      <c r="E665" s="96" t="s">
        <v>19762</v>
      </c>
      <c r="F665" s="101" t="s">
        <v>2590</v>
      </c>
      <c r="G665" s="163" t="s">
        <v>2601</v>
      </c>
      <c r="H665" s="121">
        <v>43420</v>
      </c>
      <c r="I665" s="121">
        <v>43420</v>
      </c>
      <c r="J665" s="121">
        <v>43420</v>
      </c>
      <c r="K665" s="121">
        <v>33776</v>
      </c>
      <c r="L665" s="96" t="s">
        <v>1482</v>
      </c>
      <c r="M665" s="95" t="s">
        <v>24</v>
      </c>
      <c r="N665" s="164" t="s">
        <v>26</v>
      </c>
      <c r="O665" s="266" t="s">
        <v>34</v>
      </c>
      <c r="P665" s="164" t="s">
        <v>467</v>
      </c>
      <c r="Q665" s="99" t="s">
        <v>2602</v>
      </c>
      <c r="R665" s="95" t="s">
        <v>1491</v>
      </c>
      <c r="S665" s="257">
        <f t="shared" si="10"/>
        <v>55793</v>
      </c>
      <c r="T665" s="241" t="s">
        <v>17978</v>
      </c>
      <c r="U665" s="241" t="s">
        <v>2413</v>
      </c>
      <c r="V665" s="305" t="str" cm="1">
        <f t="array" ref="V665">_xlfn.IFS(C665="","",COUNTIF(C665,"ตำแหน่งว่าง*"),"ว่าง",COUNTIF(C665,"&lt;&gt;ตำแหน่งว่าง*"),"คนครอง")</f>
        <v>คนครอง</v>
      </c>
      <c r="W665" s="242" cm="1">
        <f t="array" ref="W665">_xlfn.IFS(COUNTIF(C665,"*(สบ3)"),32,COUNTIF(C665,"*(สบ2)"),41,COUNTIF(C665,"*(สบ1)"),42,COUNTIF(C665,"ตำแหน่งว่าง*"),42)</f>
        <v>42</v>
      </c>
      <c r="X665" s="98" t="s">
        <v>2600</v>
      </c>
      <c r="Y665" s="100" t="s">
        <v>467</v>
      </c>
      <c r="Z665" s="242">
        <v>664</v>
      </c>
      <c r="AA665" s="96"/>
      <c r="AB665" s="96"/>
    </row>
    <row r="666" spans="1:28" s="56" customFormat="1" ht="22.8" customHeight="1">
      <c r="A666" s="96" t="s">
        <v>116</v>
      </c>
      <c r="B666" s="95" t="s">
        <v>70</v>
      </c>
      <c r="C666" s="96" t="s">
        <v>2603</v>
      </c>
      <c r="D666" s="96" t="s">
        <v>19763</v>
      </c>
      <c r="E666" s="96" t="s">
        <v>19764</v>
      </c>
      <c r="F666" s="101" t="s">
        <v>2590</v>
      </c>
      <c r="G666" s="163" t="s">
        <v>2605</v>
      </c>
      <c r="H666" s="121">
        <v>44537</v>
      </c>
      <c r="I666" s="121">
        <v>44537</v>
      </c>
      <c r="J666" s="121">
        <v>42125</v>
      </c>
      <c r="K666" s="121">
        <v>31286</v>
      </c>
      <c r="L666" s="96" t="s">
        <v>2606</v>
      </c>
      <c r="M666" s="95" t="s">
        <v>77</v>
      </c>
      <c r="N666" s="164" t="s">
        <v>26</v>
      </c>
      <c r="O666" s="266" t="s">
        <v>34</v>
      </c>
      <c r="P666" s="164" t="s">
        <v>467</v>
      </c>
      <c r="Q666" s="99" t="s">
        <v>2607</v>
      </c>
      <c r="R666" s="95" t="s">
        <v>493</v>
      </c>
      <c r="S666" s="257">
        <f t="shared" si="10"/>
        <v>53236</v>
      </c>
      <c r="T666" s="243" t="s">
        <v>17978</v>
      </c>
      <c r="U666" s="241" t="s">
        <v>2413</v>
      </c>
      <c r="V666" s="305" t="str" cm="1">
        <f t="array" ref="V666">_xlfn.IFS(C666="","",COUNTIF(C666,"ตำแหน่งว่าง*"),"ว่าง",COUNTIF(C666,"&lt;&gt;ตำแหน่งว่าง*"),"คนครอง")</f>
        <v>คนครอง</v>
      </c>
      <c r="W666" s="242" cm="1">
        <f t="array" ref="W666">_xlfn.IFS(COUNTIF(C666,"*(สบ3)"),32,COUNTIF(C666,"*(สบ2)"),41,COUNTIF(C666,"*(สบ1)"),42,COUNTIF(C666,"ตำแหน่งว่าง*"),42)</f>
        <v>41</v>
      </c>
      <c r="X666" s="98" t="s">
        <v>2604</v>
      </c>
      <c r="Y666" s="100" t="s">
        <v>467</v>
      </c>
      <c r="Z666" s="242">
        <v>665</v>
      </c>
      <c r="AA666" s="96"/>
      <c r="AB666" s="96" t="s">
        <v>3087</v>
      </c>
    </row>
    <row r="667" spans="1:28" s="53" customFormat="1" ht="22.8" customHeight="1">
      <c r="A667" s="96" t="s">
        <v>69</v>
      </c>
      <c r="B667" s="95" t="s">
        <v>20</v>
      </c>
      <c r="C667" s="96" t="s">
        <v>17861</v>
      </c>
      <c r="D667" s="96" t="s">
        <v>21593</v>
      </c>
      <c r="E667" s="96" t="s">
        <v>21594</v>
      </c>
      <c r="F667" s="101" t="s">
        <v>16936</v>
      </c>
      <c r="G667" s="163" t="s">
        <v>2609</v>
      </c>
      <c r="H667" s="121">
        <v>45719</v>
      </c>
      <c r="I667" s="121">
        <v>43812</v>
      </c>
      <c r="J667" s="121">
        <v>35669</v>
      </c>
      <c r="K667" s="121">
        <v>27940</v>
      </c>
      <c r="L667" s="96" t="s">
        <v>17073</v>
      </c>
      <c r="M667" s="95" t="s">
        <v>41</v>
      </c>
      <c r="N667" s="164" t="s">
        <v>26</v>
      </c>
      <c r="O667" s="266" t="s">
        <v>34</v>
      </c>
      <c r="P667" s="164" t="s">
        <v>1363</v>
      </c>
      <c r="Q667" s="99" t="s">
        <v>7273</v>
      </c>
      <c r="R667" s="95" t="s">
        <v>24249</v>
      </c>
      <c r="S667" s="257">
        <f t="shared" si="10"/>
        <v>49949</v>
      </c>
      <c r="T667" s="241" t="s">
        <v>17979</v>
      </c>
      <c r="U667" s="241" t="s">
        <v>2413</v>
      </c>
      <c r="V667" s="305" t="str" cm="1">
        <f t="array" ref="V667">_xlfn.IFS(C667="","",COUNTIF(C667,"ตำแหน่งว่าง*"),"ว่าง",COUNTIF(C667,"&lt;&gt;ตำแหน่งว่าง*"),"คนครอง")</f>
        <v>คนครอง</v>
      </c>
      <c r="W667" s="245">
        <v>31</v>
      </c>
      <c r="X667" s="98" t="s">
        <v>2608</v>
      </c>
      <c r="Y667" s="100" t="s">
        <v>1363</v>
      </c>
      <c r="Z667" s="242">
        <v>666</v>
      </c>
      <c r="AA667" s="96"/>
      <c r="AB667" s="96"/>
    </row>
    <row r="668" spans="1:28" s="53" customFormat="1" ht="22.8" customHeight="1">
      <c r="A668" s="96" t="s">
        <v>93</v>
      </c>
      <c r="B668" s="95" t="s">
        <v>70</v>
      </c>
      <c r="C668" s="96" t="s">
        <v>2612</v>
      </c>
      <c r="D668" s="96" t="s">
        <v>19767</v>
      </c>
      <c r="E668" s="96" t="s">
        <v>19768</v>
      </c>
      <c r="F668" s="101" t="s">
        <v>2613</v>
      </c>
      <c r="G668" s="163" t="s">
        <v>2615</v>
      </c>
      <c r="H668" s="121">
        <v>45260</v>
      </c>
      <c r="I668" s="121">
        <v>44537</v>
      </c>
      <c r="J668" s="121">
        <v>39737</v>
      </c>
      <c r="K668" s="121">
        <v>31378</v>
      </c>
      <c r="L668" s="96" t="s">
        <v>2616</v>
      </c>
      <c r="M668" s="95" t="s">
        <v>1681</v>
      </c>
      <c r="N668" s="164" t="s">
        <v>26</v>
      </c>
      <c r="O668" s="266" t="s">
        <v>34</v>
      </c>
      <c r="P668" s="164" t="s">
        <v>467</v>
      </c>
      <c r="Q668" s="104" t="s">
        <v>2617</v>
      </c>
      <c r="R668" s="99" t="s">
        <v>499</v>
      </c>
      <c r="S668" s="257">
        <f t="shared" si="10"/>
        <v>53601</v>
      </c>
      <c r="T668" s="241" t="s">
        <v>17979</v>
      </c>
      <c r="U668" s="241" t="s">
        <v>2413</v>
      </c>
      <c r="V668" s="305" t="str" cm="1">
        <f t="array" ref="V668">_xlfn.IFS(C668="","",COUNTIF(C668,"ตำแหน่งว่าง*"),"ว่าง",COUNTIF(C668,"&lt;&gt;ตำแหน่งว่าง*"),"คนครอง")</f>
        <v>คนครอง</v>
      </c>
      <c r="W668" s="242" cm="1">
        <f t="array" ref="W668">_xlfn.IFS(COUNTIF(C668,"*(สบ3)"),32,COUNTIF(C668,"*(สบ2)"),41,COUNTIF(C668,"*(สบ1)"),42,COUNTIF(C668,"ตำแหน่งว่าง*"),42)</f>
        <v>32</v>
      </c>
      <c r="X668" s="98" t="s">
        <v>2614</v>
      </c>
      <c r="Y668" s="100" t="s">
        <v>467</v>
      </c>
      <c r="Z668" s="242">
        <v>667</v>
      </c>
      <c r="AA668" s="96"/>
      <c r="AB668" s="96"/>
    </row>
    <row r="669" spans="1:28" s="55" customFormat="1" ht="22.8" customHeight="1">
      <c r="A669" s="96" t="s">
        <v>93</v>
      </c>
      <c r="B669" s="95" t="s">
        <v>20</v>
      </c>
      <c r="C669" s="96" t="s">
        <v>17398</v>
      </c>
      <c r="D669" s="96" t="s">
        <v>19769</v>
      </c>
      <c r="E669" s="96" t="s">
        <v>19770</v>
      </c>
      <c r="F669" s="101" t="s">
        <v>2613</v>
      </c>
      <c r="G669" s="163" t="s">
        <v>2619</v>
      </c>
      <c r="H669" s="121">
        <v>42893</v>
      </c>
      <c r="I669" s="121">
        <v>42893</v>
      </c>
      <c r="J669" s="121">
        <v>37956</v>
      </c>
      <c r="K669" s="121">
        <v>28315</v>
      </c>
      <c r="L669" s="96" t="s">
        <v>2620</v>
      </c>
      <c r="M669" s="95" t="s">
        <v>230</v>
      </c>
      <c r="N669" s="164" t="s">
        <v>26</v>
      </c>
      <c r="O669" s="266" t="s">
        <v>34</v>
      </c>
      <c r="P669" s="164" t="s">
        <v>467</v>
      </c>
      <c r="Q669" s="104" t="s">
        <v>16819</v>
      </c>
      <c r="R669" s="99" t="s">
        <v>1673</v>
      </c>
      <c r="S669" s="257">
        <f t="shared" si="10"/>
        <v>50314</v>
      </c>
      <c r="T669" s="241" t="s">
        <v>17979</v>
      </c>
      <c r="U669" s="241" t="s">
        <v>2413</v>
      </c>
      <c r="V669" s="305" t="str" cm="1">
        <f t="array" ref="V669">_xlfn.IFS(C669="","",COUNTIF(C669,"ตำแหน่งว่าง*"),"ว่าง",COUNTIF(C669,"&lt;&gt;ตำแหน่งว่าง*"),"คนครอง")</f>
        <v>คนครอง</v>
      </c>
      <c r="W669" s="242" cm="1">
        <f t="array" ref="W669">_xlfn.IFS(COUNTIF(C669,"*(สบ3)"),32,COUNTIF(C669,"*(สบ2)"),41,COUNTIF(C669,"*(สบ1)"),42,COUNTIF(C669,"ตำแหน่งว่าง*"),42)</f>
        <v>32</v>
      </c>
      <c r="X669" s="98" t="s">
        <v>2618</v>
      </c>
      <c r="Y669" s="100" t="s">
        <v>467</v>
      </c>
      <c r="Z669" s="242">
        <v>668</v>
      </c>
      <c r="AA669" s="96"/>
      <c r="AB669" s="96"/>
    </row>
    <row r="670" spans="1:28" s="53" customFormat="1" ht="22.8" customHeight="1">
      <c r="A670" s="96" t="s">
        <v>93</v>
      </c>
      <c r="B670" s="95" t="s">
        <v>70</v>
      </c>
      <c r="C670" s="96" t="s">
        <v>2621</v>
      </c>
      <c r="D670" s="96" t="s">
        <v>19771</v>
      </c>
      <c r="E670" s="96" t="s">
        <v>19772</v>
      </c>
      <c r="F670" s="101" t="s">
        <v>2613</v>
      </c>
      <c r="G670" s="163" t="s">
        <v>2623</v>
      </c>
      <c r="H670" s="121">
        <v>45260</v>
      </c>
      <c r="I670" s="121">
        <v>45260</v>
      </c>
      <c r="J670" s="121">
        <v>40868</v>
      </c>
      <c r="K670" s="121">
        <v>32429</v>
      </c>
      <c r="L670" s="96" t="s">
        <v>2624</v>
      </c>
      <c r="M670" s="95" t="s">
        <v>197</v>
      </c>
      <c r="N670" s="164" t="s">
        <v>26</v>
      </c>
      <c r="O670" s="266" t="s">
        <v>34</v>
      </c>
      <c r="P670" s="164" t="s">
        <v>467</v>
      </c>
      <c r="Q670" s="99" t="s">
        <v>2625</v>
      </c>
      <c r="R670" s="95" t="s">
        <v>1743</v>
      </c>
      <c r="S670" s="257">
        <f t="shared" si="10"/>
        <v>54697</v>
      </c>
      <c r="T670" s="241" t="s">
        <v>17979</v>
      </c>
      <c r="U670" s="241" t="s">
        <v>2413</v>
      </c>
      <c r="V670" s="305" t="str" cm="1">
        <f t="array" ref="V670">_xlfn.IFS(C670="","",COUNTIF(C670,"ตำแหน่งว่าง*"),"ว่าง",COUNTIF(C670,"&lt;&gt;ตำแหน่งว่าง*"),"คนครอง")</f>
        <v>คนครอง</v>
      </c>
      <c r="W670" s="242" cm="1">
        <f t="array" ref="W670">_xlfn.IFS(COUNTIF(C670,"*(สบ3)"),32,COUNTIF(C670,"*(สบ2)"),41,COUNTIF(C670,"*(สบ1)"),42,COUNTIF(C670,"ตำแหน่งว่าง*"),42)</f>
        <v>32</v>
      </c>
      <c r="X670" s="98" t="s">
        <v>2622</v>
      </c>
      <c r="Y670" s="100" t="s">
        <v>467</v>
      </c>
      <c r="Z670" s="242">
        <v>669</v>
      </c>
      <c r="AA670" s="96"/>
      <c r="AB670" s="96"/>
    </row>
    <row r="671" spans="1:28" s="70" customFormat="1" ht="22.8" customHeight="1">
      <c r="A671" s="96" t="s">
        <v>93</v>
      </c>
      <c r="B671" s="95" t="s">
        <v>70</v>
      </c>
      <c r="C671" s="96" t="s">
        <v>2626</v>
      </c>
      <c r="D671" s="96" t="s">
        <v>19773</v>
      </c>
      <c r="E671" s="96" t="s">
        <v>19774</v>
      </c>
      <c r="F671" s="101" t="s">
        <v>2613</v>
      </c>
      <c r="G671" s="163" t="s">
        <v>2628</v>
      </c>
      <c r="H671" s="121">
        <v>44537</v>
      </c>
      <c r="I671" s="121">
        <v>42506</v>
      </c>
      <c r="J671" s="121">
        <v>37956</v>
      </c>
      <c r="K671" s="121">
        <v>28095</v>
      </c>
      <c r="L671" s="96" t="s">
        <v>2629</v>
      </c>
      <c r="M671" s="95" t="s">
        <v>24</v>
      </c>
      <c r="N671" s="164" t="s">
        <v>26</v>
      </c>
      <c r="O671" s="266" t="s">
        <v>34</v>
      </c>
      <c r="P671" s="164" t="s">
        <v>467</v>
      </c>
      <c r="Q671" s="104" t="s">
        <v>16820</v>
      </c>
      <c r="R671" s="99" t="s">
        <v>2069</v>
      </c>
      <c r="S671" s="257">
        <f t="shared" si="10"/>
        <v>50314</v>
      </c>
      <c r="T671" s="243" t="s">
        <v>17979</v>
      </c>
      <c r="U671" s="241" t="s">
        <v>2413</v>
      </c>
      <c r="V671" s="305" t="str" cm="1">
        <f t="array" ref="V671">_xlfn.IFS(C671="","",COUNTIF(C671,"ตำแหน่งว่าง*"),"ว่าง",COUNTIF(C671,"&lt;&gt;ตำแหน่งว่าง*"),"คนครอง")</f>
        <v>คนครอง</v>
      </c>
      <c r="W671" s="242" cm="1">
        <f t="array" ref="W671">_xlfn.IFS(COUNTIF(C671,"*(สบ3)"),32,COUNTIF(C671,"*(สบ2)"),41,COUNTIF(C671,"*(สบ1)"),42,COUNTIF(C671,"ตำแหน่งว่าง*"),42)</f>
        <v>32</v>
      </c>
      <c r="X671" s="98" t="s">
        <v>2627</v>
      </c>
      <c r="Y671" s="100" t="s">
        <v>467</v>
      </c>
      <c r="Z671" s="242">
        <v>670</v>
      </c>
      <c r="AA671" s="96"/>
      <c r="AB671" s="96"/>
    </row>
    <row r="672" spans="1:28" s="56" customFormat="1" ht="22.8" customHeight="1">
      <c r="A672" s="96" t="s">
        <v>69</v>
      </c>
      <c r="B672" s="95" t="s">
        <v>70</v>
      </c>
      <c r="C672" s="96" t="s">
        <v>17399</v>
      </c>
      <c r="D672" s="96" t="s">
        <v>19775</v>
      </c>
      <c r="E672" s="96" t="s">
        <v>19776</v>
      </c>
      <c r="F672" s="101" t="s">
        <v>16937</v>
      </c>
      <c r="G672" s="163" t="s">
        <v>2631</v>
      </c>
      <c r="H672" s="121">
        <v>44958</v>
      </c>
      <c r="I672" s="121">
        <v>44531</v>
      </c>
      <c r="J672" s="121">
        <v>38838</v>
      </c>
      <c r="K672" s="121">
        <v>29482</v>
      </c>
      <c r="L672" s="96" t="s">
        <v>2632</v>
      </c>
      <c r="M672" s="95" t="s">
        <v>197</v>
      </c>
      <c r="N672" s="164" t="s">
        <v>26</v>
      </c>
      <c r="O672" s="266" t="s">
        <v>34</v>
      </c>
      <c r="P672" s="164" t="s">
        <v>1363</v>
      </c>
      <c r="Q672" s="99" t="s">
        <v>2633</v>
      </c>
      <c r="R672" s="95" t="s">
        <v>590</v>
      </c>
      <c r="S672" s="257">
        <f t="shared" si="10"/>
        <v>51410</v>
      </c>
      <c r="T672" s="243" t="s">
        <v>17980</v>
      </c>
      <c r="U672" s="241" t="s">
        <v>2413</v>
      </c>
      <c r="V672" s="305" t="str" cm="1">
        <f t="array" ref="V672">_xlfn.IFS(C672="","",COUNTIF(C672,"ตำแหน่งว่าง*"),"ว่าง",COUNTIF(C672,"&lt;&gt;ตำแหน่งว่าง*"),"คนครอง")</f>
        <v>คนครอง</v>
      </c>
      <c r="W672" s="245">
        <v>31</v>
      </c>
      <c r="X672" s="98" t="s">
        <v>2630</v>
      </c>
      <c r="Y672" s="100" t="s">
        <v>1363</v>
      </c>
      <c r="Z672" s="242">
        <v>671</v>
      </c>
      <c r="AA672" s="96"/>
      <c r="AB672" s="96"/>
    </row>
    <row r="673" spans="1:28" s="54" customFormat="1" ht="22.8" customHeight="1">
      <c r="A673" s="96" t="s">
        <v>93</v>
      </c>
      <c r="B673" s="95" t="s">
        <v>70</v>
      </c>
      <c r="C673" s="96" t="s">
        <v>17400</v>
      </c>
      <c r="D673" s="96" t="s">
        <v>19777</v>
      </c>
      <c r="E673" s="96" t="s">
        <v>19778</v>
      </c>
      <c r="F673" s="101" t="s">
        <v>2634</v>
      </c>
      <c r="G673" s="163" t="s">
        <v>2636</v>
      </c>
      <c r="H673" s="121">
        <v>44187</v>
      </c>
      <c r="I673" s="121">
        <v>44187</v>
      </c>
      <c r="J673" s="121">
        <v>39345</v>
      </c>
      <c r="K673" s="121">
        <v>29584</v>
      </c>
      <c r="L673" s="96" t="s">
        <v>2637</v>
      </c>
      <c r="M673" s="95" t="s">
        <v>197</v>
      </c>
      <c r="N673" s="164" t="s">
        <v>26</v>
      </c>
      <c r="O673" s="266" t="s">
        <v>34</v>
      </c>
      <c r="P673" s="164" t="s">
        <v>467</v>
      </c>
      <c r="Q673" s="104" t="s">
        <v>16821</v>
      </c>
      <c r="R673" s="95" t="s">
        <v>1967</v>
      </c>
      <c r="S673" s="257">
        <f t="shared" si="10"/>
        <v>51775</v>
      </c>
      <c r="T673" s="241" t="s">
        <v>17980</v>
      </c>
      <c r="U673" s="241" t="s">
        <v>2413</v>
      </c>
      <c r="V673" s="305" t="str" cm="1">
        <f t="array" ref="V673">_xlfn.IFS(C673="","",COUNTIF(C673,"ตำแหน่งว่าง*"),"ว่าง",COUNTIF(C673,"&lt;&gt;ตำแหน่งว่าง*"),"คนครอง")</f>
        <v>คนครอง</v>
      </c>
      <c r="W673" s="242" cm="1">
        <f t="array" ref="W673">_xlfn.IFS(COUNTIF(C673,"*(สบ3)"),32,COUNTIF(C673,"*(สบ2)"),41,COUNTIF(C673,"*(สบ1)"),42,COUNTIF(C673,"ตำแหน่งว่าง*"),42)</f>
        <v>32</v>
      </c>
      <c r="X673" s="98" t="s">
        <v>2635</v>
      </c>
      <c r="Y673" s="100" t="s">
        <v>467</v>
      </c>
      <c r="Z673" s="242">
        <v>672</v>
      </c>
      <c r="AA673" s="96"/>
      <c r="AB673" s="96"/>
    </row>
    <row r="674" spans="1:28" s="53" customFormat="1" ht="22.8" customHeight="1">
      <c r="A674" s="96" t="s">
        <v>116</v>
      </c>
      <c r="B674" s="95" t="s">
        <v>70</v>
      </c>
      <c r="C674" s="96" t="s">
        <v>2638</v>
      </c>
      <c r="D674" s="96" t="s">
        <v>19779</v>
      </c>
      <c r="E674" s="96" t="s">
        <v>19780</v>
      </c>
      <c r="F674" s="101" t="s">
        <v>2634</v>
      </c>
      <c r="G674" s="163" t="s">
        <v>2640</v>
      </c>
      <c r="H674" s="121">
        <v>44967</v>
      </c>
      <c r="I674" s="121">
        <v>44187</v>
      </c>
      <c r="J674" s="121">
        <v>42125</v>
      </c>
      <c r="K674" s="121">
        <v>32320</v>
      </c>
      <c r="L674" s="96" t="s">
        <v>2641</v>
      </c>
      <c r="M674" s="95" t="s">
        <v>927</v>
      </c>
      <c r="N674" s="164" t="s">
        <v>26</v>
      </c>
      <c r="O674" s="266" t="s">
        <v>34</v>
      </c>
      <c r="P674" s="164" t="s">
        <v>467</v>
      </c>
      <c r="Q674" s="99" t="s">
        <v>2642</v>
      </c>
      <c r="R674" s="95" t="s">
        <v>686</v>
      </c>
      <c r="S674" s="257">
        <f t="shared" si="10"/>
        <v>54332</v>
      </c>
      <c r="T674" s="241" t="s">
        <v>17980</v>
      </c>
      <c r="U674" s="241" t="s">
        <v>2413</v>
      </c>
      <c r="V674" s="305" t="str" cm="1">
        <f t="array" ref="V674">_xlfn.IFS(C674="","",COUNTIF(C674,"ตำแหน่งว่าง*"),"ว่าง",COUNTIF(C674,"&lt;&gt;ตำแหน่งว่าง*"),"คนครอง")</f>
        <v>คนครอง</v>
      </c>
      <c r="W674" s="242" cm="1">
        <f t="array" ref="W674">_xlfn.IFS(COUNTIF(C674,"*(สบ3)"),32,COUNTIF(C674,"*(สบ2)"),41,COUNTIF(C674,"*(สบ1)"),42,COUNTIF(C674,"ตำแหน่งว่าง*"),42)</f>
        <v>41</v>
      </c>
      <c r="X674" s="98" t="s">
        <v>2639</v>
      </c>
      <c r="Y674" s="100" t="s">
        <v>467</v>
      </c>
      <c r="Z674" s="242">
        <v>673</v>
      </c>
      <c r="AA674" s="96"/>
      <c r="AB674" s="96" t="s">
        <v>24630</v>
      </c>
    </row>
    <row r="675" spans="1:28" s="53" customFormat="1" ht="22.8" customHeight="1">
      <c r="A675" s="96" t="s">
        <v>93</v>
      </c>
      <c r="B675" s="95" t="s">
        <v>70</v>
      </c>
      <c r="C675" s="96" t="s">
        <v>17401</v>
      </c>
      <c r="D675" s="96" t="s">
        <v>19781</v>
      </c>
      <c r="E675" s="96" t="s">
        <v>19782</v>
      </c>
      <c r="F675" s="101" t="s">
        <v>2634</v>
      </c>
      <c r="G675" s="163" t="s">
        <v>2644</v>
      </c>
      <c r="H675" s="121">
        <v>42893</v>
      </c>
      <c r="I675" s="121">
        <v>42893</v>
      </c>
      <c r="J675" s="121">
        <v>37956</v>
      </c>
      <c r="K675" s="121">
        <v>27472</v>
      </c>
      <c r="L675" s="96" t="s">
        <v>2645</v>
      </c>
      <c r="M675" s="95" t="s">
        <v>197</v>
      </c>
      <c r="N675" s="164" t="s">
        <v>26</v>
      </c>
      <c r="O675" s="266" t="s">
        <v>34</v>
      </c>
      <c r="P675" s="164" t="s">
        <v>467</v>
      </c>
      <c r="Q675" s="104" t="s">
        <v>16822</v>
      </c>
      <c r="R675" s="99" t="s">
        <v>1673</v>
      </c>
      <c r="S675" s="257">
        <f t="shared" si="10"/>
        <v>49583</v>
      </c>
      <c r="T675" s="241" t="s">
        <v>17980</v>
      </c>
      <c r="U675" s="241" t="s">
        <v>2413</v>
      </c>
      <c r="V675" s="305" t="str" cm="1">
        <f t="array" ref="V675">_xlfn.IFS(C675="","",COUNTIF(C675,"ตำแหน่งว่าง*"),"ว่าง",COUNTIF(C675,"&lt;&gt;ตำแหน่งว่าง*"),"คนครอง")</f>
        <v>คนครอง</v>
      </c>
      <c r="W675" s="242" cm="1">
        <f t="array" ref="W675">_xlfn.IFS(COUNTIF(C675,"*(สบ3)"),32,COUNTIF(C675,"*(สบ2)"),41,COUNTIF(C675,"*(สบ1)"),42,COUNTIF(C675,"ตำแหน่งว่าง*"),42)</f>
        <v>32</v>
      </c>
      <c r="X675" s="98" t="s">
        <v>2643</v>
      </c>
      <c r="Y675" s="100" t="s">
        <v>467</v>
      </c>
      <c r="Z675" s="242">
        <v>674</v>
      </c>
      <c r="AA675" s="96"/>
      <c r="AB675" s="96"/>
    </row>
    <row r="676" spans="1:28" s="62" customFormat="1" ht="22.8" customHeight="1">
      <c r="A676" s="96" t="s">
        <v>93</v>
      </c>
      <c r="B676" s="95" t="s">
        <v>70</v>
      </c>
      <c r="C676" s="96" t="s">
        <v>17402</v>
      </c>
      <c r="D676" s="96" t="s">
        <v>19783</v>
      </c>
      <c r="E676" s="96" t="s">
        <v>19784</v>
      </c>
      <c r="F676" s="101" t="s">
        <v>2634</v>
      </c>
      <c r="G676" s="163" t="s">
        <v>2647</v>
      </c>
      <c r="H676" s="121">
        <v>43174</v>
      </c>
      <c r="I676" s="121">
        <v>43174</v>
      </c>
      <c r="J676" s="121">
        <v>38838</v>
      </c>
      <c r="K676" s="121">
        <v>27801</v>
      </c>
      <c r="L676" s="96" t="s">
        <v>2648</v>
      </c>
      <c r="M676" s="95" t="s">
        <v>1681</v>
      </c>
      <c r="N676" s="164" t="s">
        <v>26</v>
      </c>
      <c r="O676" s="266" t="s">
        <v>34</v>
      </c>
      <c r="P676" s="164" t="s">
        <v>467</v>
      </c>
      <c r="Q676" s="104" t="s">
        <v>16823</v>
      </c>
      <c r="R676" s="99" t="s">
        <v>1532</v>
      </c>
      <c r="S676" s="257">
        <f t="shared" si="10"/>
        <v>49949</v>
      </c>
      <c r="T676" s="247" t="s">
        <v>17980</v>
      </c>
      <c r="U676" s="241" t="s">
        <v>2413</v>
      </c>
      <c r="V676" s="305" t="str" cm="1">
        <f t="array" ref="V676">_xlfn.IFS(C676="","",COUNTIF(C676,"ตำแหน่งว่าง*"),"ว่าง",COUNTIF(C676,"&lt;&gt;ตำแหน่งว่าง*"),"คนครอง")</f>
        <v>คนครอง</v>
      </c>
      <c r="W676" s="242" cm="1">
        <f t="array" ref="W676">_xlfn.IFS(COUNTIF(C676,"*(สบ3)"),32,COUNTIF(C676,"*(สบ2)"),41,COUNTIF(C676,"*(สบ1)"),42,COUNTIF(C676,"ตำแหน่งว่าง*"),42)</f>
        <v>32</v>
      </c>
      <c r="X676" s="98" t="s">
        <v>2646</v>
      </c>
      <c r="Y676" s="100" t="s">
        <v>467</v>
      </c>
      <c r="Z676" s="242">
        <v>675</v>
      </c>
      <c r="AA676" s="96"/>
      <c r="AB676" s="96"/>
    </row>
    <row r="677" spans="1:28" s="56" customFormat="1" ht="22.8" customHeight="1">
      <c r="A677" s="96" t="s">
        <v>93</v>
      </c>
      <c r="B677" s="95" t="s">
        <v>70</v>
      </c>
      <c r="C677" s="96" t="s">
        <v>2649</v>
      </c>
      <c r="D677" s="96" t="s">
        <v>19785</v>
      </c>
      <c r="E677" s="96" t="s">
        <v>19786</v>
      </c>
      <c r="F677" s="101" t="s">
        <v>2634</v>
      </c>
      <c r="G677" s="163" t="s">
        <v>2651</v>
      </c>
      <c r="H677" s="121">
        <v>43174</v>
      </c>
      <c r="I677" s="121">
        <v>43174</v>
      </c>
      <c r="J677" s="121">
        <v>38231</v>
      </c>
      <c r="K677" s="121">
        <v>29546</v>
      </c>
      <c r="L677" s="102" t="s">
        <v>2652</v>
      </c>
      <c r="M677" s="95" t="s">
        <v>197</v>
      </c>
      <c r="N677" s="164" t="s">
        <v>26</v>
      </c>
      <c r="O677" s="266" t="s">
        <v>34</v>
      </c>
      <c r="P677" s="164" t="s">
        <v>467</v>
      </c>
      <c r="Q677" s="104" t="s">
        <v>2653</v>
      </c>
      <c r="R677" s="99" t="s">
        <v>1532</v>
      </c>
      <c r="S677" s="257">
        <f t="shared" si="10"/>
        <v>51775</v>
      </c>
      <c r="T677" s="243" t="s">
        <v>17980</v>
      </c>
      <c r="U677" s="241" t="s">
        <v>2413</v>
      </c>
      <c r="V677" s="305" t="str" cm="1">
        <f t="array" ref="V677">_xlfn.IFS(C677="","",COUNTIF(C677,"ตำแหน่งว่าง*"),"ว่าง",COUNTIF(C677,"&lt;&gt;ตำแหน่งว่าง*"),"คนครอง")</f>
        <v>คนครอง</v>
      </c>
      <c r="W677" s="242" cm="1">
        <f t="array" ref="W677">_xlfn.IFS(COUNTIF(C677,"*(สบ3)"),32,COUNTIF(C677,"*(สบ2)"),41,COUNTIF(C677,"*(สบ1)"),42,COUNTIF(C677,"ตำแหน่งว่าง*"),42)</f>
        <v>32</v>
      </c>
      <c r="X677" s="98" t="s">
        <v>2650</v>
      </c>
      <c r="Y677" s="100" t="s">
        <v>467</v>
      </c>
      <c r="Z677" s="242">
        <v>676</v>
      </c>
      <c r="AA677" s="96"/>
      <c r="AB677" s="96"/>
    </row>
    <row r="678" spans="1:28" s="53" customFormat="1" ht="22.8" customHeight="1">
      <c r="A678" s="96" t="s">
        <v>69</v>
      </c>
      <c r="B678" s="95" t="s">
        <v>70</v>
      </c>
      <c r="C678" s="96" t="s">
        <v>24278</v>
      </c>
      <c r="D678" s="96" t="s">
        <v>19803</v>
      </c>
      <c r="E678" s="96" t="s">
        <v>19721</v>
      </c>
      <c r="F678" s="101" t="s">
        <v>16938</v>
      </c>
      <c r="G678" s="163" t="s">
        <v>2655</v>
      </c>
      <c r="H678" s="121">
        <v>45719</v>
      </c>
      <c r="I678" s="121">
        <v>44187</v>
      </c>
      <c r="J678" s="121">
        <v>37207</v>
      </c>
      <c r="K678" s="121">
        <v>28368</v>
      </c>
      <c r="L678" s="96" t="s">
        <v>2694</v>
      </c>
      <c r="M678" s="95" t="s">
        <v>24</v>
      </c>
      <c r="N678" s="164" t="s">
        <v>26</v>
      </c>
      <c r="O678" s="266" t="s">
        <v>34</v>
      </c>
      <c r="P678" s="164" t="s">
        <v>1363</v>
      </c>
      <c r="Q678" s="99" t="s">
        <v>2695</v>
      </c>
      <c r="R678" s="95" t="s">
        <v>24249</v>
      </c>
      <c r="S678" s="257">
        <f t="shared" si="10"/>
        <v>50314</v>
      </c>
      <c r="T678" s="241" t="s">
        <v>17981</v>
      </c>
      <c r="U678" s="241" t="s">
        <v>2413</v>
      </c>
      <c r="V678" s="305" t="str" cm="1">
        <f t="array" ref="V678">_xlfn.IFS(C678="","",COUNTIF(C678,"ตำแหน่งว่าง*"),"ว่าง",COUNTIF(C678,"&lt;&gt;ตำแหน่งว่าง*"),"คนครอง")</f>
        <v>คนครอง</v>
      </c>
      <c r="W678" s="245">
        <v>31</v>
      </c>
      <c r="X678" s="98" t="s">
        <v>2654</v>
      </c>
      <c r="Y678" s="100" t="s">
        <v>1363</v>
      </c>
      <c r="Z678" s="242">
        <v>677</v>
      </c>
      <c r="AA678" s="96"/>
      <c r="AB678" s="96"/>
    </row>
    <row r="679" spans="1:28" s="53" customFormat="1" ht="22.8" customHeight="1">
      <c r="A679" s="96" t="s">
        <v>104</v>
      </c>
      <c r="B679" s="95" t="s">
        <v>20</v>
      </c>
      <c r="C679" s="96" t="s">
        <v>17404</v>
      </c>
      <c r="D679" s="96" t="s">
        <v>19789</v>
      </c>
      <c r="E679" s="96" t="s">
        <v>19790</v>
      </c>
      <c r="F679" s="101" t="s">
        <v>2658</v>
      </c>
      <c r="G679" s="163" t="s">
        <v>2660</v>
      </c>
      <c r="H679" s="121">
        <v>44967</v>
      </c>
      <c r="I679" s="121">
        <v>44967</v>
      </c>
      <c r="J679" s="121">
        <v>43132</v>
      </c>
      <c r="K679" s="121">
        <v>34041</v>
      </c>
      <c r="L679" s="96" t="s">
        <v>2661</v>
      </c>
      <c r="M679" s="95" t="s">
        <v>197</v>
      </c>
      <c r="N679" s="164" t="s">
        <v>26</v>
      </c>
      <c r="O679" s="266" t="s">
        <v>34</v>
      </c>
      <c r="P679" s="164" t="s">
        <v>467</v>
      </c>
      <c r="Q679" s="99" t="s">
        <v>2662</v>
      </c>
      <c r="R679" s="95" t="s">
        <v>686</v>
      </c>
      <c r="S679" s="257">
        <f t="shared" si="10"/>
        <v>56158</v>
      </c>
      <c r="T679" s="241" t="s">
        <v>17981</v>
      </c>
      <c r="U679" s="241" t="s">
        <v>2413</v>
      </c>
      <c r="V679" s="305" t="str" cm="1">
        <f t="array" ref="V679">_xlfn.IFS(C679="","",COUNTIF(C679,"ตำแหน่งว่าง*"),"ว่าง",COUNTIF(C679,"&lt;&gt;ตำแหน่งว่าง*"),"คนครอง")</f>
        <v>คนครอง</v>
      </c>
      <c r="W679" s="242" cm="1">
        <f t="array" ref="W679">_xlfn.IFS(COUNTIF(C679,"*(สบ3)"),32,COUNTIF(C679,"*(สบ2)"),41,COUNTIF(C679,"*(สบ1)"),42,COUNTIF(C679,"ตำแหน่งว่าง*"),42)</f>
        <v>41</v>
      </c>
      <c r="X679" s="98" t="s">
        <v>2659</v>
      </c>
      <c r="Y679" s="100" t="s">
        <v>467</v>
      </c>
      <c r="Z679" s="242">
        <v>678</v>
      </c>
      <c r="AA679" s="96"/>
      <c r="AB679" s="96" t="s">
        <v>24640</v>
      </c>
    </row>
    <row r="680" spans="1:28" s="53" customFormat="1" ht="22.8" customHeight="1">
      <c r="A680" s="96" t="s">
        <v>104</v>
      </c>
      <c r="B680" s="95" t="s">
        <v>20</v>
      </c>
      <c r="C680" s="96" t="s">
        <v>24279</v>
      </c>
      <c r="D680" s="96" t="s">
        <v>19791</v>
      </c>
      <c r="E680" s="96" t="s">
        <v>19792</v>
      </c>
      <c r="F680" s="101" t="s">
        <v>2658</v>
      </c>
      <c r="G680" s="163" t="s">
        <v>2664</v>
      </c>
      <c r="H680" s="121">
        <v>45719</v>
      </c>
      <c r="I680" s="121">
        <v>45719</v>
      </c>
      <c r="J680" s="121">
        <v>43132</v>
      </c>
      <c r="K680" s="121">
        <v>33834</v>
      </c>
      <c r="L680" s="96" t="s">
        <v>2665</v>
      </c>
      <c r="M680" s="95" t="s">
        <v>197</v>
      </c>
      <c r="N680" s="164" t="s">
        <v>26</v>
      </c>
      <c r="O680" s="266" t="s">
        <v>34</v>
      </c>
      <c r="P680" s="164" t="s">
        <v>467</v>
      </c>
      <c r="Q680" s="99" t="s">
        <v>2666</v>
      </c>
      <c r="R680" s="95" t="s">
        <v>24252</v>
      </c>
      <c r="S680" s="257">
        <f t="shared" si="10"/>
        <v>55793</v>
      </c>
      <c r="T680" s="241" t="s">
        <v>17981</v>
      </c>
      <c r="U680" s="241" t="s">
        <v>2413</v>
      </c>
      <c r="V680" s="305" t="str" cm="1">
        <f t="array" ref="V680">_xlfn.IFS(C680="","",COUNTIF(C680,"ตำแหน่งว่าง*"),"ว่าง",COUNTIF(C680,"&lt;&gt;ตำแหน่งว่าง*"),"คนครอง")</f>
        <v>คนครอง</v>
      </c>
      <c r="W680" s="242" cm="1">
        <f t="array" ref="W680">_xlfn.IFS(COUNTIF(C680,"*(สบ3)"),32,COUNTIF(C680,"*(สบ2)"),41,COUNTIF(C680,"*(สบ1)"),42,COUNTIF(C680,"ตำแหน่งว่าง*"),42)</f>
        <v>41</v>
      </c>
      <c r="X680" s="98" t="s">
        <v>2663</v>
      </c>
      <c r="Y680" s="100" t="s">
        <v>467</v>
      </c>
      <c r="Z680" s="242">
        <v>679</v>
      </c>
      <c r="AA680" s="96"/>
      <c r="AB680" s="96" t="s">
        <v>24640</v>
      </c>
    </row>
    <row r="681" spans="1:28" s="53" customFormat="1" ht="22.8" customHeight="1">
      <c r="A681" s="96" t="s">
        <v>154</v>
      </c>
      <c r="B681" s="95" t="s">
        <v>70</v>
      </c>
      <c r="C681" s="96" t="s">
        <v>17405</v>
      </c>
      <c r="D681" s="96" t="s">
        <v>19793</v>
      </c>
      <c r="E681" s="96" t="s">
        <v>19794</v>
      </c>
      <c r="F681" s="101" t="s">
        <v>2658</v>
      </c>
      <c r="G681" s="163" t="s">
        <v>2668</v>
      </c>
      <c r="H681" s="121">
        <v>43432</v>
      </c>
      <c r="I681" s="121">
        <v>43432</v>
      </c>
      <c r="J681" s="121">
        <v>43432</v>
      </c>
      <c r="K681" s="121">
        <v>34556</v>
      </c>
      <c r="L681" s="96" t="s">
        <v>2669</v>
      </c>
      <c r="M681" s="95" t="s">
        <v>197</v>
      </c>
      <c r="N681" s="164" t="s">
        <v>26</v>
      </c>
      <c r="O681" s="266" t="s">
        <v>34</v>
      </c>
      <c r="P681" s="164" t="s">
        <v>467</v>
      </c>
      <c r="Q681" s="99" t="s">
        <v>2670</v>
      </c>
      <c r="R681" s="95" t="s">
        <v>2671</v>
      </c>
      <c r="S681" s="257">
        <f t="shared" si="10"/>
        <v>56523</v>
      </c>
      <c r="T681" s="241" t="s">
        <v>17981</v>
      </c>
      <c r="U681" s="241" t="s">
        <v>2413</v>
      </c>
      <c r="V681" s="305" t="str" cm="1">
        <f t="array" ref="V681">_xlfn.IFS(C681="","",COUNTIF(C681,"ตำแหน่งว่าง*"),"ว่าง",COUNTIF(C681,"&lt;&gt;ตำแหน่งว่าง*"),"คนครอง")</f>
        <v>คนครอง</v>
      </c>
      <c r="W681" s="242" cm="1">
        <f t="array" ref="W681">_xlfn.IFS(COUNTIF(C681,"*(สบ3)"),32,COUNTIF(C681,"*(สบ2)"),41,COUNTIF(C681,"*(สบ1)"),42,COUNTIF(C681,"ตำแหน่งว่าง*"),42)</f>
        <v>42</v>
      </c>
      <c r="X681" s="98" t="s">
        <v>2667</v>
      </c>
      <c r="Y681" s="100" t="s">
        <v>467</v>
      </c>
      <c r="Z681" s="242">
        <v>680</v>
      </c>
      <c r="AA681" s="96"/>
      <c r="AB681" s="96"/>
    </row>
    <row r="682" spans="1:28" s="56" customFormat="1" ht="22.8" customHeight="1">
      <c r="A682" s="96" t="s">
        <v>104</v>
      </c>
      <c r="B682" s="95" t="s">
        <v>70</v>
      </c>
      <c r="C682" s="96" t="s">
        <v>24280</v>
      </c>
      <c r="D682" s="96" t="s">
        <v>19795</v>
      </c>
      <c r="E682" s="96" t="s">
        <v>19796</v>
      </c>
      <c r="F682" s="101" t="s">
        <v>2658</v>
      </c>
      <c r="G682" s="163" t="s">
        <v>2673</v>
      </c>
      <c r="H682" s="121">
        <v>45719</v>
      </c>
      <c r="I682" s="121">
        <v>45719</v>
      </c>
      <c r="J682" s="121">
        <v>43132</v>
      </c>
      <c r="K682" s="121">
        <v>34697</v>
      </c>
      <c r="L682" s="96" t="s">
        <v>2674</v>
      </c>
      <c r="M682" s="95" t="s">
        <v>197</v>
      </c>
      <c r="N682" s="164" t="s">
        <v>26</v>
      </c>
      <c r="O682" s="266" t="s">
        <v>34</v>
      </c>
      <c r="P682" s="164" t="s">
        <v>467</v>
      </c>
      <c r="Q682" s="99" t="s">
        <v>2675</v>
      </c>
      <c r="R682" s="95" t="s">
        <v>24252</v>
      </c>
      <c r="S682" s="257">
        <f t="shared" si="10"/>
        <v>56888</v>
      </c>
      <c r="T682" s="243" t="s">
        <v>17981</v>
      </c>
      <c r="U682" s="241" t="s">
        <v>2413</v>
      </c>
      <c r="V682" s="305" t="str" cm="1">
        <f t="array" ref="V682">_xlfn.IFS(C682="","",COUNTIF(C682,"ตำแหน่งว่าง*"),"ว่าง",COUNTIF(C682,"&lt;&gt;ตำแหน่งว่าง*"),"คนครอง")</f>
        <v>คนครอง</v>
      </c>
      <c r="W682" s="242" cm="1">
        <f t="array" ref="W682">_xlfn.IFS(COUNTIF(C682,"*(สบ3)"),32,COUNTIF(C682,"*(สบ2)"),41,COUNTIF(C682,"*(สบ1)"),42,COUNTIF(C682,"ตำแหน่งว่าง*"),42)</f>
        <v>41</v>
      </c>
      <c r="X682" s="98" t="s">
        <v>2672</v>
      </c>
      <c r="Y682" s="100" t="s">
        <v>467</v>
      </c>
      <c r="Z682" s="242">
        <v>681</v>
      </c>
      <c r="AA682" s="96"/>
      <c r="AB682" s="96" t="s">
        <v>24640</v>
      </c>
    </row>
    <row r="683" spans="1:28" s="53" customFormat="1" ht="22.8" customHeight="1">
      <c r="A683" s="96" t="s">
        <v>69</v>
      </c>
      <c r="B683" s="95" t="s">
        <v>70</v>
      </c>
      <c r="C683" s="96" t="s">
        <v>17406</v>
      </c>
      <c r="D683" s="96" t="s">
        <v>19203</v>
      </c>
      <c r="E683" s="96" t="s">
        <v>19797</v>
      </c>
      <c r="F683" s="101" t="s">
        <v>16939</v>
      </c>
      <c r="G683" s="163" t="s">
        <v>2677</v>
      </c>
      <c r="H683" s="121">
        <v>42506</v>
      </c>
      <c r="I683" s="121">
        <v>42506</v>
      </c>
      <c r="J683" s="121">
        <v>34789</v>
      </c>
      <c r="K683" s="121">
        <v>25164</v>
      </c>
      <c r="L683" s="96" t="s">
        <v>16940</v>
      </c>
      <c r="M683" s="95" t="s">
        <v>24</v>
      </c>
      <c r="N683" s="164" t="s">
        <v>26</v>
      </c>
      <c r="O683" s="266" t="s">
        <v>34</v>
      </c>
      <c r="P683" s="164" t="s">
        <v>1363</v>
      </c>
      <c r="Q683" s="99" t="s">
        <v>2678</v>
      </c>
      <c r="R683" s="95" t="s">
        <v>2186</v>
      </c>
      <c r="S683" s="257">
        <f t="shared" si="10"/>
        <v>47392</v>
      </c>
      <c r="T683" s="241" t="s">
        <v>17982</v>
      </c>
      <c r="U683" s="241" t="s">
        <v>2413</v>
      </c>
      <c r="V683" s="305" t="str" cm="1">
        <f t="array" ref="V683">_xlfn.IFS(C683="","",COUNTIF(C683,"ตำแหน่งว่าง*"),"ว่าง",COUNTIF(C683,"&lt;&gt;ตำแหน่งว่าง*"),"คนครอง")</f>
        <v>คนครอง</v>
      </c>
      <c r="W683" s="245">
        <v>31</v>
      </c>
      <c r="X683" s="98" t="s">
        <v>2676</v>
      </c>
      <c r="Y683" s="100" t="s">
        <v>1363</v>
      </c>
      <c r="Z683" s="242">
        <v>682</v>
      </c>
      <c r="AA683" s="96" t="s">
        <v>24842</v>
      </c>
      <c r="AB683" s="96"/>
    </row>
    <row r="684" spans="1:28" s="53" customFormat="1" ht="22.8" customHeight="1">
      <c r="A684" s="96" t="s">
        <v>104</v>
      </c>
      <c r="B684" s="95" t="s">
        <v>20</v>
      </c>
      <c r="C684" s="96" t="s">
        <v>24281</v>
      </c>
      <c r="D684" s="96" t="s">
        <v>19798</v>
      </c>
      <c r="E684" s="96" t="s">
        <v>19799</v>
      </c>
      <c r="F684" s="101" t="s">
        <v>2679</v>
      </c>
      <c r="G684" s="163" t="s">
        <v>2681</v>
      </c>
      <c r="H684" s="121">
        <v>45719</v>
      </c>
      <c r="I684" s="121">
        <v>45719</v>
      </c>
      <c r="J684" s="121">
        <v>43132</v>
      </c>
      <c r="K684" s="121">
        <v>34617</v>
      </c>
      <c r="L684" s="96" t="s">
        <v>2682</v>
      </c>
      <c r="M684" s="95" t="s">
        <v>24</v>
      </c>
      <c r="N684" s="164" t="s">
        <v>26</v>
      </c>
      <c r="O684" s="266" t="s">
        <v>34</v>
      </c>
      <c r="P684" s="164" t="s">
        <v>467</v>
      </c>
      <c r="Q684" s="99" t="s">
        <v>2683</v>
      </c>
      <c r="R684" s="95" t="s">
        <v>24252</v>
      </c>
      <c r="S684" s="257">
        <f t="shared" si="10"/>
        <v>56888</v>
      </c>
      <c r="T684" s="241" t="s">
        <v>17982</v>
      </c>
      <c r="U684" s="241" t="s">
        <v>2413</v>
      </c>
      <c r="V684" s="305" t="str" cm="1">
        <f t="array" ref="V684">_xlfn.IFS(C684="","",COUNTIF(C684,"ตำแหน่งว่าง*"),"ว่าง",COUNTIF(C684,"&lt;&gt;ตำแหน่งว่าง*"),"คนครอง")</f>
        <v>คนครอง</v>
      </c>
      <c r="W684" s="242" cm="1">
        <f t="array" ref="W684">_xlfn.IFS(COUNTIF(C684,"*(สบ3)"),32,COUNTIF(C684,"*(สบ2)"),41,COUNTIF(C684,"*(สบ1)"),42,COUNTIF(C684,"ตำแหน่งว่าง*"),42)</f>
        <v>41</v>
      </c>
      <c r="X684" s="98" t="s">
        <v>2680</v>
      </c>
      <c r="Y684" s="100" t="s">
        <v>467</v>
      </c>
      <c r="Z684" s="242">
        <v>683</v>
      </c>
      <c r="AA684" s="96"/>
      <c r="AB684" s="96" t="s">
        <v>24640</v>
      </c>
    </row>
    <row r="685" spans="1:28" s="53" customFormat="1" ht="22.8" customHeight="1">
      <c r="A685" s="96" t="s">
        <v>154</v>
      </c>
      <c r="B685" s="95" t="s">
        <v>20</v>
      </c>
      <c r="C685" s="96" t="s">
        <v>17407</v>
      </c>
      <c r="D685" s="96" t="s">
        <v>18870</v>
      </c>
      <c r="E685" s="96" t="s">
        <v>19800</v>
      </c>
      <c r="F685" s="101" t="s">
        <v>2679</v>
      </c>
      <c r="G685" s="163" t="s">
        <v>2685</v>
      </c>
      <c r="H685" s="121">
        <v>43420</v>
      </c>
      <c r="I685" s="121">
        <v>43420</v>
      </c>
      <c r="J685" s="121">
        <v>43420</v>
      </c>
      <c r="K685" s="121">
        <v>33318</v>
      </c>
      <c r="L685" s="96" t="s">
        <v>1482</v>
      </c>
      <c r="M685" s="95" t="s">
        <v>197</v>
      </c>
      <c r="N685" s="164" t="s">
        <v>26</v>
      </c>
      <c r="O685" s="266" t="s">
        <v>34</v>
      </c>
      <c r="P685" s="164" t="s">
        <v>467</v>
      </c>
      <c r="Q685" s="99" t="s">
        <v>18810</v>
      </c>
      <c r="R685" s="95" t="s">
        <v>1491</v>
      </c>
      <c r="S685" s="257">
        <f t="shared" si="10"/>
        <v>55427</v>
      </c>
      <c r="T685" s="241" t="s">
        <v>17982</v>
      </c>
      <c r="U685" s="241" t="s">
        <v>2413</v>
      </c>
      <c r="V685" s="305" t="str" cm="1">
        <f t="array" ref="V685">_xlfn.IFS(C685="","",COUNTIF(C685,"ตำแหน่งว่าง*"),"ว่าง",COUNTIF(C685,"&lt;&gt;ตำแหน่งว่าง*"),"คนครอง")</f>
        <v>คนครอง</v>
      </c>
      <c r="W685" s="242" cm="1">
        <f t="array" ref="W685">_xlfn.IFS(COUNTIF(C685,"*(สบ3)"),32,COUNTIF(C685,"*(สบ2)"),41,COUNTIF(C685,"*(สบ1)"),42,COUNTIF(C685,"ตำแหน่งว่าง*"),42)</f>
        <v>42</v>
      </c>
      <c r="X685" s="98" t="s">
        <v>2684</v>
      </c>
      <c r="Y685" s="100" t="s">
        <v>467</v>
      </c>
      <c r="Z685" s="242">
        <v>684</v>
      </c>
      <c r="AA685" s="96"/>
      <c r="AB685" s="96"/>
    </row>
    <row r="686" spans="1:28" s="56" customFormat="1" ht="22.8" customHeight="1">
      <c r="A686" s="96" t="s">
        <v>145</v>
      </c>
      <c r="B686" s="95" t="s">
        <v>20</v>
      </c>
      <c r="C686" s="96" t="s">
        <v>17415</v>
      </c>
      <c r="D686" s="96" t="s">
        <v>19884</v>
      </c>
      <c r="E686" s="96" t="s">
        <v>19885</v>
      </c>
      <c r="F686" s="101" t="s">
        <v>2679</v>
      </c>
      <c r="G686" s="163" t="s">
        <v>2687</v>
      </c>
      <c r="H686" s="121">
        <v>45768</v>
      </c>
      <c r="I686" s="121">
        <v>43868</v>
      </c>
      <c r="J686" s="121">
        <v>43868</v>
      </c>
      <c r="K686" s="121">
        <v>34832</v>
      </c>
      <c r="L686" s="96" t="s">
        <v>17113</v>
      </c>
      <c r="M686" s="95" t="s">
        <v>661</v>
      </c>
      <c r="N686" s="164" t="s">
        <v>26</v>
      </c>
      <c r="O686" s="266" t="s">
        <v>34</v>
      </c>
      <c r="P686" s="164" t="s">
        <v>467</v>
      </c>
      <c r="Q686" s="99" t="s">
        <v>16825</v>
      </c>
      <c r="R686" s="95" t="s">
        <v>24408</v>
      </c>
      <c r="S686" s="257">
        <f t="shared" si="10"/>
        <v>56888</v>
      </c>
      <c r="T686" s="243" t="s">
        <v>17982</v>
      </c>
      <c r="U686" s="241" t="s">
        <v>2413</v>
      </c>
      <c r="V686" s="305" t="str" cm="1">
        <f t="array" ref="V686">_xlfn.IFS(C686="","",COUNTIF(C686,"ตำแหน่งว่าง*"),"ว่าง",COUNTIF(C686,"&lt;&gt;ตำแหน่งว่าง*"),"คนครอง")</f>
        <v>คนครอง</v>
      </c>
      <c r="W686" s="242" cm="1">
        <f t="array" ref="W686">_xlfn.IFS(COUNTIF(C686,"*(สบ3)"),32,COUNTIF(C686,"*(สบ2)"),41,COUNTIF(C686,"*(สบ1)"),42,COUNTIF(C686,"ตำแหน่งว่าง*"),42)</f>
        <v>42</v>
      </c>
      <c r="X686" s="98" t="s">
        <v>2686</v>
      </c>
      <c r="Y686" s="100" t="s">
        <v>467</v>
      </c>
      <c r="Z686" s="242">
        <v>685</v>
      </c>
      <c r="AA686" s="96"/>
      <c r="AB686" s="96" t="s">
        <v>24654</v>
      </c>
    </row>
    <row r="687" spans="1:28" s="59" customFormat="1" ht="22.8" customHeight="1">
      <c r="A687" s="96" t="s">
        <v>1216</v>
      </c>
      <c r="B687" s="95" t="s">
        <v>70</v>
      </c>
      <c r="C687" s="96" t="s">
        <v>17409</v>
      </c>
      <c r="D687" s="96" t="s">
        <v>19801</v>
      </c>
      <c r="E687" s="96" t="s">
        <v>19802</v>
      </c>
      <c r="F687" s="101" t="s">
        <v>16941</v>
      </c>
      <c r="G687" s="163" t="s">
        <v>2690</v>
      </c>
      <c r="H687" s="121">
        <v>45260</v>
      </c>
      <c r="I687" s="121">
        <v>45260</v>
      </c>
      <c r="J687" s="121">
        <v>37377</v>
      </c>
      <c r="K687" s="121">
        <v>26881</v>
      </c>
      <c r="L687" s="96" t="s">
        <v>18434</v>
      </c>
      <c r="M687" s="95" t="s">
        <v>613</v>
      </c>
      <c r="N687" s="164" t="s">
        <v>26</v>
      </c>
      <c r="O687" s="266" t="s">
        <v>34</v>
      </c>
      <c r="P687" s="164" t="s">
        <v>467</v>
      </c>
      <c r="Q687" s="99" t="s">
        <v>2691</v>
      </c>
      <c r="R687" s="95" t="s">
        <v>1743</v>
      </c>
      <c r="S687" s="257">
        <f t="shared" si="10"/>
        <v>48853</v>
      </c>
      <c r="T687" s="243" t="s">
        <v>17983</v>
      </c>
      <c r="U687" s="241" t="s">
        <v>2413</v>
      </c>
      <c r="V687" s="305" t="str" cm="1">
        <f t="array" ref="V687">_xlfn.IFS(C687="","",COUNTIF(C687,"ตำแหน่งว่าง*"),"ว่าง",COUNTIF(C687,"&lt;&gt;ตำแหน่งว่าง*"),"คนครอง")</f>
        <v>คนครอง</v>
      </c>
      <c r="W687" s="245">
        <v>31</v>
      </c>
      <c r="X687" s="98" t="s">
        <v>2689</v>
      </c>
      <c r="Y687" s="100" t="s">
        <v>467</v>
      </c>
      <c r="Z687" s="242">
        <v>686</v>
      </c>
      <c r="AA687" s="96"/>
      <c r="AB687" s="96"/>
    </row>
    <row r="688" spans="1:28" s="54" customFormat="1" ht="22.8" customHeight="1">
      <c r="A688" s="96" t="s">
        <v>1216</v>
      </c>
      <c r="B688" s="95" t="s">
        <v>70</v>
      </c>
      <c r="C688" s="96" t="s">
        <v>24282</v>
      </c>
      <c r="D688" s="96" t="s">
        <v>19882</v>
      </c>
      <c r="E688" s="96" t="s">
        <v>19883</v>
      </c>
      <c r="F688" s="101" t="s">
        <v>16942</v>
      </c>
      <c r="G688" s="163" t="s">
        <v>2693</v>
      </c>
      <c r="H688" s="121">
        <v>45719</v>
      </c>
      <c r="I688" s="121">
        <v>45719</v>
      </c>
      <c r="J688" s="121">
        <v>37203</v>
      </c>
      <c r="K688" s="121">
        <v>25936</v>
      </c>
      <c r="L688" s="102" t="s">
        <v>2747</v>
      </c>
      <c r="M688" s="95" t="s">
        <v>661</v>
      </c>
      <c r="N688" s="164" t="s">
        <v>26</v>
      </c>
      <c r="O688" s="266" t="s">
        <v>34</v>
      </c>
      <c r="P688" s="164" t="s">
        <v>1363</v>
      </c>
      <c r="Q688" s="104" t="s">
        <v>16824</v>
      </c>
      <c r="R688" s="99" t="s">
        <v>24249</v>
      </c>
      <c r="S688" s="257">
        <f t="shared" si="10"/>
        <v>48122</v>
      </c>
      <c r="T688" s="241" t="s">
        <v>16841</v>
      </c>
      <c r="U688" s="241" t="s">
        <v>2413</v>
      </c>
      <c r="V688" s="305" t="str" cm="1">
        <f t="array" ref="V688">_xlfn.IFS(C688="","",COUNTIF(C688,"ตำแหน่งว่าง*"),"ว่าง",COUNTIF(C688,"&lt;&gt;ตำแหน่งว่าง*"),"คนครอง")</f>
        <v>คนครอง</v>
      </c>
      <c r="W688" s="245">
        <v>31</v>
      </c>
      <c r="X688" s="98" t="s">
        <v>2692</v>
      </c>
      <c r="Y688" s="100" t="s">
        <v>1363</v>
      </c>
      <c r="Z688" s="242">
        <v>687</v>
      </c>
      <c r="AA688" s="96"/>
      <c r="AB688" s="96"/>
    </row>
    <row r="689" spans="1:28" s="56" customFormat="1" ht="22.8" customHeight="1">
      <c r="A689" s="96" t="s">
        <v>93</v>
      </c>
      <c r="B689" s="95" t="s">
        <v>20</v>
      </c>
      <c r="C689" s="96" t="s">
        <v>17410</v>
      </c>
      <c r="D689" s="96" t="s">
        <v>19804</v>
      </c>
      <c r="E689" s="96" t="s">
        <v>19805</v>
      </c>
      <c r="F689" s="101" t="s">
        <v>2696</v>
      </c>
      <c r="G689" s="163" t="s">
        <v>2698</v>
      </c>
      <c r="H689" s="121">
        <v>44967</v>
      </c>
      <c r="I689" s="121">
        <v>44187</v>
      </c>
      <c r="J689" s="121">
        <v>39345</v>
      </c>
      <c r="K689" s="121">
        <v>31057</v>
      </c>
      <c r="L689" s="96" t="s">
        <v>1467</v>
      </c>
      <c r="M689" s="95" t="s">
        <v>997</v>
      </c>
      <c r="N689" s="164" t="s">
        <v>26</v>
      </c>
      <c r="O689" s="266" t="s">
        <v>34</v>
      </c>
      <c r="P689" s="164" t="s">
        <v>467</v>
      </c>
      <c r="Q689" s="104" t="s">
        <v>2699</v>
      </c>
      <c r="R689" s="99" t="s">
        <v>2700</v>
      </c>
      <c r="S689" s="257">
        <f t="shared" si="10"/>
        <v>53236</v>
      </c>
      <c r="T689" s="243" t="s">
        <v>16841</v>
      </c>
      <c r="U689" s="241" t="s">
        <v>2413</v>
      </c>
      <c r="V689" s="305" t="str" cm="1">
        <f t="array" ref="V689">_xlfn.IFS(C689="","",COUNTIF(C689,"ตำแหน่งว่าง*"),"ว่าง",COUNTIF(C689,"&lt;&gt;ตำแหน่งว่าง*"),"คนครอง")</f>
        <v>คนครอง</v>
      </c>
      <c r="W689" s="242" cm="1">
        <f t="array" ref="W689">_xlfn.IFS(COUNTIF(C689,"*(สบ3)"),32,COUNTIF(C689,"*(สบ2)"),41,COUNTIF(C689,"*(สบ1)"),42,COUNTIF(C689,"ตำแหน่งว่าง*"),42)</f>
        <v>32</v>
      </c>
      <c r="X689" s="98" t="s">
        <v>2697</v>
      </c>
      <c r="Y689" s="100" t="s">
        <v>467</v>
      </c>
      <c r="Z689" s="242">
        <v>688</v>
      </c>
      <c r="AA689" s="96"/>
      <c r="AB689" s="96"/>
    </row>
    <row r="690" spans="1:28" s="55" customFormat="1" ht="22.8" customHeight="1">
      <c r="A690" s="96" t="s">
        <v>93</v>
      </c>
      <c r="B690" s="95" t="s">
        <v>20</v>
      </c>
      <c r="C690" s="96" t="s">
        <v>17411</v>
      </c>
      <c r="D690" s="96" t="s">
        <v>19806</v>
      </c>
      <c r="E690" s="96" t="s">
        <v>19807</v>
      </c>
      <c r="F690" s="101" t="s">
        <v>2696</v>
      </c>
      <c r="G690" s="163" t="s">
        <v>2702</v>
      </c>
      <c r="H690" s="121">
        <v>44967</v>
      </c>
      <c r="I690" s="121">
        <v>44967</v>
      </c>
      <c r="J690" s="121">
        <v>40868</v>
      </c>
      <c r="K690" s="121">
        <v>31191</v>
      </c>
      <c r="L690" s="96" t="s">
        <v>2703</v>
      </c>
      <c r="M690" s="95" t="s">
        <v>230</v>
      </c>
      <c r="N690" s="164" t="s">
        <v>26</v>
      </c>
      <c r="O690" s="266" t="s">
        <v>34</v>
      </c>
      <c r="P690" s="164" t="s">
        <v>467</v>
      </c>
      <c r="Q690" s="104" t="s">
        <v>2704</v>
      </c>
      <c r="R690" s="95" t="s">
        <v>590</v>
      </c>
      <c r="S690" s="257">
        <f t="shared" si="10"/>
        <v>53236</v>
      </c>
      <c r="T690" s="241" t="s">
        <v>16841</v>
      </c>
      <c r="U690" s="241" t="s">
        <v>2413</v>
      </c>
      <c r="V690" s="305" t="str" cm="1">
        <f t="array" ref="V690">_xlfn.IFS(C690="","",COUNTIF(C690,"ตำแหน่งว่าง*"),"ว่าง",COUNTIF(C690,"&lt;&gt;ตำแหน่งว่าง*"),"คนครอง")</f>
        <v>คนครอง</v>
      </c>
      <c r="W690" s="242" cm="1">
        <f t="array" ref="W690">_xlfn.IFS(COUNTIF(C690,"*(สบ3)"),32,COUNTIF(C690,"*(สบ2)"),41,COUNTIF(C690,"*(สบ1)"),42,COUNTIF(C690,"ตำแหน่งว่าง*"),42)</f>
        <v>32</v>
      </c>
      <c r="X690" s="98" t="s">
        <v>2701</v>
      </c>
      <c r="Y690" s="100" t="s">
        <v>467</v>
      </c>
      <c r="Z690" s="242">
        <v>689</v>
      </c>
      <c r="AA690" s="96"/>
      <c r="AB690" s="96"/>
    </row>
    <row r="691" spans="1:28" s="53" customFormat="1" ht="22.8" customHeight="1">
      <c r="A691" s="96" t="s">
        <v>145</v>
      </c>
      <c r="B691" s="95" t="s">
        <v>70</v>
      </c>
      <c r="C691" s="96" t="s">
        <v>17263</v>
      </c>
      <c r="D691" s="96" t="s">
        <v>19050</v>
      </c>
      <c r="E691" s="96" t="s">
        <v>19051</v>
      </c>
      <c r="F691" s="101" t="s">
        <v>2696</v>
      </c>
      <c r="G691" s="163" t="s">
        <v>2707</v>
      </c>
      <c r="H691" s="121">
        <v>45768</v>
      </c>
      <c r="I691" s="121">
        <v>44151</v>
      </c>
      <c r="J691" s="121">
        <v>44151</v>
      </c>
      <c r="K691" s="121">
        <v>34827</v>
      </c>
      <c r="L691" s="96" t="s">
        <v>1585</v>
      </c>
      <c r="M691" s="95" t="s">
        <v>1483</v>
      </c>
      <c r="N691" s="164" t="s">
        <v>26</v>
      </c>
      <c r="O691" s="266" t="s">
        <v>34</v>
      </c>
      <c r="P691" s="164" t="s">
        <v>467</v>
      </c>
      <c r="Q691" s="99" t="s">
        <v>1484</v>
      </c>
      <c r="R691" s="95" t="s">
        <v>24416</v>
      </c>
      <c r="S691" s="257">
        <f t="shared" si="10"/>
        <v>56888</v>
      </c>
      <c r="T691" s="241" t="s">
        <v>16841</v>
      </c>
      <c r="U691" s="241" t="s">
        <v>2413</v>
      </c>
      <c r="V691" s="305" t="str" cm="1">
        <f t="array" ref="V691">_xlfn.IFS(C691="","",COUNTIF(C691,"ตำแหน่งว่าง*"),"ว่าง",COUNTIF(C691,"&lt;&gt;ตำแหน่งว่าง*"),"คนครอง")</f>
        <v>คนครอง</v>
      </c>
      <c r="W691" s="242" cm="1">
        <f t="array" ref="W691">_xlfn.IFS(COUNTIF(C691,"*(สบ3)"),32,COUNTIF(C691,"*(สบ2)"),41,COUNTIF(C691,"*(สบ1)"),42,COUNTIF(C691,"ตำแหน่งว่าง*"),42)</f>
        <v>42</v>
      </c>
      <c r="X691" s="98" t="s">
        <v>2706</v>
      </c>
      <c r="Y691" s="100" t="s">
        <v>467</v>
      </c>
      <c r="Z691" s="242">
        <v>690</v>
      </c>
      <c r="AA691" s="96"/>
      <c r="AB691" s="96"/>
    </row>
    <row r="692" spans="1:28" s="56" customFormat="1" ht="22.8" customHeight="1">
      <c r="A692" s="96" t="s">
        <v>104</v>
      </c>
      <c r="B692" s="95" t="s">
        <v>20</v>
      </c>
      <c r="C692" s="96" t="s">
        <v>2710</v>
      </c>
      <c r="D692" s="96" t="s">
        <v>19718</v>
      </c>
      <c r="E692" s="96" t="s">
        <v>19810</v>
      </c>
      <c r="F692" s="101" t="s">
        <v>2696</v>
      </c>
      <c r="G692" s="163" t="s">
        <v>2712</v>
      </c>
      <c r="H692" s="121">
        <v>45260</v>
      </c>
      <c r="I692" s="121">
        <v>45260</v>
      </c>
      <c r="J692" s="121">
        <v>42460</v>
      </c>
      <c r="K692" s="121">
        <v>31667</v>
      </c>
      <c r="L692" s="96" t="s">
        <v>2713</v>
      </c>
      <c r="M692" s="95" t="s">
        <v>230</v>
      </c>
      <c r="N692" s="164" t="s">
        <v>26</v>
      </c>
      <c r="O692" s="266" t="s">
        <v>34</v>
      </c>
      <c r="P692" s="164" t="s">
        <v>467</v>
      </c>
      <c r="Q692" s="99" t="s">
        <v>2714</v>
      </c>
      <c r="R692" s="95" t="s">
        <v>1743</v>
      </c>
      <c r="S692" s="257">
        <f t="shared" si="10"/>
        <v>53601</v>
      </c>
      <c r="T692" s="243" t="s">
        <v>16841</v>
      </c>
      <c r="U692" s="241" t="s">
        <v>2413</v>
      </c>
      <c r="V692" s="305" t="str" cm="1">
        <f t="array" ref="V692">_xlfn.IFS(C692="","",COUNTIF(C692,"ตำแหน่งว่าง*"),"ว่าง",COUNTIF(C692,"&lt;&gt;ตำแหน่งว่าง*"),"คนครอง")</f>
        <v>คนครอง</v>
      </c>
      <c r="W692" s="242" cm="1">
        <f t="array" ref="W692">_xlfn.IFS(COUNTIF(C692,"*(สบ3)"),32,COUNTIF(C692,"*(สบ2)"),41,COUNTIF(C692,"*(สบ1)"),42,COUNTIF(C692,"ตำแหน่งว่าง*"),42)</f>
        <v>41</v>
      </c>
      <c r="X692" s="98" t="s">
        <v>2711</v>
      </c>
      <c r="Y692" s="100" t="s">
        <v>467</v>
      </c>
      <c r="Z692" s="242">
        <v>691</v>
      </c>
      <c r="AA692" s="96"/>
      <c r="AB692" s="96" t="s">
        <v>24680</v>
      </c>
    </row>
    <row r="693" spans="1:28" s="55" customFormat="1" ht="22.8" customHeight="1">
      <c r="A693" s="96" t="s">
        <v>93</v>
      </c>
      <c r="B693" s="95" t="s">
        <v>20</v>
      </c>
      <c r="C693" s="96" t="s">
        <v>17412</v>
      </c>
      <c r="D693" s="96" t="s">
        <v>19811</v>
      </c>
      <c r="E693" s="96" t="s">
        <v>19812</v>
      </c>
      <c r="F693" s="101" t="s">
        <v>2696</v>
      </c>
      <c r="G693" s="163" t="s">
        <v>2716</v>
      </c>
      <c r="H693" s="121">
        <v>44187</v>
      </c>
      <c r="I693" s="121">
        <v>44187</v>
      </c>
      <c r="J693" s="121">
        <v>39345</v>
      </c>
      <c r="K693" s="121">
        <v>30896</v>
      </c>
      <c r="L693" s="96" t="s">
        <v>2717</v>
      </c>
      <c r="M693" s="95" t="s">
        <v>230</v>
      </c>
      <c r="N693" s="164" t="s">
        <v>26</v>
      </c>
      <c r="O693" s="266" t="s">
        <v>34</v>
      </c>
      <c r="P693" s="164" t="s">
        <v>467</v>
      </c>
      <c r="Q693" s="104" t="s">
        <v>2718</v>
      </c>
      <c r="R693" s="95" t="s">
        <v>1967</v>
      </c>
      <c r="S693" s="257">
        <f t="shared" si="10"/>
        <v>52871</v>
      </c>
      <c r="T693" s="241" t="s">
        <v>16841</v>
      </c>
      <c r="U693" s="241" t="s">
        <v>2413</v>
      </c>
      <c r="V693" s="305" t="str" cm="1">
        <f t="array" ref="V693">_xlfn.IFS(C693="","",COUNTIF(C693,"ตำแหน่งว่าง*"),"ว่าง",COUNTIF(C693,"&lt;&gt;ตำแหน่งว่าง*"),"คนครอง")</f>
        <v>คนครอง</v>
      </c>
      <c r="W693" s="242" cm="1">
        <f t="array" ref="W693">_xlfn.IFS(COUNTIF(C693,"*(สบ3)"),32,COUNTIF(C693,"*(สบ2)"),41,COUNTIF(C693,"*(สบ1)"),42,COUNTIF(C693,"ตำแหน่งว่าง*"),42)</f>
        <v>32</v>
      </c>
      <c r="X693" s="98" t="s">
        <v>2715</v>
      </c>
      <c r="Y693" s="100" t="s">
        <v>467</v>
      </c>
      <c r="Z693" s="242">
        <v>692</v>
      </c>
      <c r="AA693" s="96"/>
      <c r="AB693" s="96"/>
    </row>
    <row r="694" spans="1:28" s="53" customFormat="1" ht="22.8" customHeight="1">
      <c r="A694" s="97"/>
      <c r="B694" s="100"/>
      <c r="C694" s="100" t="s">
        <v>60</v>
      </c>
      <c r="D694" s="96"/>
      <c r="E694" s="96"/>
      <c r="F694" s="101" t="s">
        <v>2696</v>
      </c>
      <c r="G694" s="163" t="s">
        <v>2720</v>
      </c>
      <c r="H694" s="123"/>
      <c r="I694" s="123"/>
      <c r="J694" s="123"/>
      <c r="K694" s="121"/>
      <c r="L694" s="97"/>
      <c r="M694" s="100"/>
      <c r="N694" s="164" t="s">
        <v>26</v>
      </c>
      <c r="O694" s="266" t="s">
        <v>34</v>
      </c>
      <c r="P694" s="164" t="s">
        <v>467</v>
      </c>
      <c r="Q694" s="98"/>
      <c r="R694" s="100"/>
      <c r="S694" s="257" t="str">
        <f t="shared" si="10"/>
        <v/>
      </c>
      <c r="T694" s="241" t="s">
        <v>16841</v>
      </c>
      <c r="U694" s="241" t="s">
        <v>2413</v>
      </c>
      <c r="V694" s="305" t="str" cm="1">
        <f t="array" ref="V694">_xlfn.IFS(C694="","",COUNTIF(C694,"ตำแหน่งว่าง*"),"ว่าง",COUNTIF(C694,"&lt;&gt;ตำแหน่งว่าง*"),"คนครอง")</f>
        <v>ว่าง</v>
      </c>
      <c r="W694" s="242" cm="1">
        <f t="array" ref="W694">_xlfn.IFS(COUNTIF(C694,"*(สบ3)"),32,COUNTIF(C694,"*(สบ2)"),41,COUNTIF(C694,"*(สบ1)"),42,COUNTIF(C694,"ตำแหน่งว่าง*"),42)</f>
        <v>42</v>
      </c>
      <c r="X694" s="98" t="s">
        <v>2719</v>
      </c>
      <c r="Y694" s="100" t="s">
        <v>467</v>
      </c>
      <c r="Z694" s="242">
        <v>693</v>
      </c>
      <c r="AA694" s="96"/>
      <c r="AB694" s="96"/>
    </row>
    <row r="695" spans="1:28" s="53" customFormat="1" ht="22.8" customHeight="1">
      <c r="A695" s="96" t="s">
        <v>116</v>
      </c>
      <c r="B695" s="95" t="s">
        <v>70</v>
      </c>
      <c r="C695" s="96" t="s">
        <v>2721</v>
      </c>
      <c r="D695" s="96" t="s">
        <v>19814</v>
      </c>
      <c r="E695" s="96" t="s">
        <v>19815</v>
      </c>
      <c r="F695" s="101" t="s">
        <v>2696</v>
      </c>
      <c r="G695" s="163" t="s">
        <v>2723</v>
      </c>
      <c r="H695" s="121">
        <v>44187</v>
      </c>
      <c r="I695" s="121">
        <v>44187</v>
      </c>
      <c r="J695" s="121">
        <v>40868</v>
      </c>
      <c r="K695" s="121">
        <v>32191</v>
      </c>
      <c r="L695" s="96" t="s">
        <v>1482</v>
      </c>
      <c r="M695" s="95" t="s">
        <v>230</v>
      </c>
      <c r="N695" s="164" t="s">
        <v>26</v>
      </c>
      <c r="O695" s="266" t="s">
        <v>34</v>
      </c>
      <c r="P695" s="164" t="s">
        <v>467</v>
      </c>
      <c r="Q695" s="99" t="s">
        <v>2724</v>
      </c>
      <c r="R695" s="95" t="s">
        <v>1479</v>
      </c>
      <c r="S695" s="257">
        <f t="shared" si="10"/>
        <v>54332</v>
      </c>
      <c r="T695" s="241" t="s">
        <v>16841</v>
      </c>
      <c r="U695" s="241" t="s">
        <v>2413</v>
      </c>
      <c r="V695" s="305" t="str" cm="1">
        <f t="array" ref="V695">_xlfn.IFS(C695="","",COUNTIF(C695,"ตำแหน่งว่าง*"),"ว่าง",COUNTIF(C695,"&lt;&gt;ตำแหน่งว่าง*"),"คนครอง")</f>
        <v>คนครอง</v>
      </c>
      <c r="W695" s="242" cm="1">
        <f t="array" ref="W695">_xlfn.IFS(COUNTIF(C695,"*(สบ3)"),32,COUNTIF(C695,"*(สบ2)"),41,COUNTIF(C695,"*(สบ1)"),42,COUNTIF(C695,"ตำแหน่งว่าง*"),42)</f>
        <v>41</v>
      </c>
      <c r="X695" s="98" t="s">
        <v>2722</v>
      </c>
      <c r="Y695" s="100" t="s">
        <v>467</v>
      </c>
      <c r="Z695" s="242">
        <v>694</v>
      </c>
      <c r="AA695" s="96"/>
      <c r="AB695" s="96"/>
    </row>
    <row r="696" spans="1:28" s="53" customFormat="1" ht="22.8" customHeight="1">
      <c r="A696" s="96" t="s">
        <v>154</v>
      </c>
      <c r="B696" s="95" t="s">
        <v>70</v>
      </c>
      <c r="C696" s="96" t="s">
        <v>17478</v>
      </c>
      <c r="D696" s="96" t="s">
        <v>20105</v>
      </c>
      <c r="E696" s="96" t="s">
        <v>20106</v>
      </c>
      <c r="F696" s="101" t="s">
        <v>2696</v>
      </c>
      <c r="G696" s="163" t="s">
        <v>2726</v>
      </c>
      <c r="H696" s="121">
        <v>45768</v>
      </c>
      <c r="I696" s="122">
        <v>43420</v>
      </c>
      <c r="J696" s="122">
        <v>43420</v>
      </c>
      <c r="K696" s="121">
        <v>33031</v>
      </c>
      <c r="L696" s="102" t="s">
        <v>1467</v>
      </c>
      <c r="M696" s="95" t="s">
        <v>230</v>
      </c>
      <c r="N696" s="164" t="s">
        <v>26</v>
      </c>
      <c r="O696" s="266" t="s">
        <v>34</v>
      </c>
      <c r="P696" s="164" t="s">
        <v>467</v>
      </c>
      <c r="Q696" s="99" t="s">
        <v>3359</v>
      </c>
      <c r="R696" s="95" t="s">
        <v>24416</v>
      </c>
      <c r="S696" s="257">
        <f t="shared" si="10"/>
        <v>55062</v>
      </c>
      <c r="T696" s="241" t="s">
        <v>16841</v>
      </c>
      <c r="U696" s="241" t="s">
        <v>2413</v>
      </c>
      <c r="V696" s="305" t="str" cm="1">
        <f t="array" ref="V696">_xlfn.IFS(C696="","",COUNTIF(C696,"ตำแหน่งว่าง*"),"ว่าง",COUNTIF(C696,"&lt;&gt;ตำแหน่งว่าง*"),"คนครอง")</f>
        <v>คนครอง</v>
      </c>
      <c r="W696" s="242" cm="1">
        <f t="array" ref="W696">_xlfn.IFS(COUNTIF(C696,"*(สบ3)"),32,COUNTIF(C696,"*(สบ2)"),41,COUNTIF(C696,"*(สบ1)"),42,COUNTIF(C696,"ตำแหน่งว่าง*"),42)</f>
        <v>42</v>
      </c>
      <c r="X696" s="98" t="s">
        <v>2725</v>
      </c>
      <c r="Y696" s="100" t="s">
        <v>467</v>
      </c>
      <c r="Z696" s="242">
        <v>695</v>
      </c>
      <c r="AA696" s="96"/>
      <c r="AB696" s="96"/>
    </row>
    <row r="697" spans="1:28" s="53" customFormat="1" ht="22.8" customHeight="1">
      <c r="A697" s="96" t="s">
        <v>55</v>
      </c>
      <c r="B697" s="95" t="s">
        <v>20</v>
      </c>
      <c r="C697" s="96" t="s">
        <v>2727</v>
      </c>
      <c r="D697" s="96" t="s">
        <v>19816</v>
      </c>
      <c r="E697" s="96" t="s">
        <v>19817</v>
      </c>
      <c r="F697" s="101" t="s">
        <v>2728</v>
      </c>
      <c r="G697" s="163" t="s">
        <v>2730</v>
      </c>
      <c r="H697" s="121">
        <v>44967</v>
      </c>
      <c r="I697" s="121">
        <v>44187</v>
      </c>
      <c r="J697" s="121">
        <v>41533</v>
      </c>
      <c r="K697" s="121">
        <v>27822</v>
      </c>
      <c r="L697" s="96" t="s">
        <v>1107</v>
      </c>
      <c r="M697" s="95" t="s">
        <v>1790</v>
      </c>
      <c r="N697" s="164" t="s">
        <v>26</v>
      </c>
      <c r="O697" s="266" t="s">
        <v>451</v>
      </c>
      <c r="P697" s="164" t="s">
        <v>451</v>
      </c>
      <c r="Q697" s="99" t="s">
        <v>2731</v>
      </c>
      <c r="R697" s="95" t="s">
        <v>59</v>
      </c>
      <c r="S697" s="257">
        <f t="shared" si="10"/>
        <v>49949</v>
      </c>
      <c r="T697" s="241" t="s">
        <v>16841</v>
      </c>
      <c r="U697" s="241" t="s">
        <v>2413</v>
      </c>
      <c r="V697" s="305" t="str" cm="1">
        <f t="array" ref="V697">_xlfn.IFS(C697="","",COUNTIF(C697,"ตำแหน่งว่าง*"),"ว่าง",COUNTIF(C697,"&lt;&gt;ตำแหน่งว่าง*"),"คนครอง")</f>
        <v>คนครอง</v>
      </c>
      <c r="W697" s="242">
        <v>41</v>
      </c>
      <c r="X697" s="98" t="s">
        <v>2729</v>
      </c>
      <c r="Y697" s="100" t="s">
        <v>451</v>
      </c>
      <c r="Z697" s="242">
        <v>696</v>
      </c>
      <c r="AA697" s="96" t="s">
        <v>24843</v>
      </c>
      <c r="AB697" s="96"/>
    </row>
    <row r="698" spans="1:28" s="54" customFormat="1" ht="22.8" customHeight="1">
      <c r="A698" s="96" t="s">
        <v>154</v>
      </c>
      <c r="B698" s="95" t="s">
        <v>70</v>
      </c>
      <c r="C698" s="96" t="s">
        <v>17413</v>
      </c>
      <c r="D698" s="96" t="s">
        <v>19818</v>
      </c>
      <c r="E698" s="96" t="s">
        <v>19819</v>
      </c>
      <c r="F698" s="101" t="s">
        <v>2732</v>
      </c>
      <c r="G698" s="163" t="s">
        <v>2734</v>
      </c>
      <c r="H698" s="121">
        <v>43656</v>
      </c>
      <c r="I698" s="121">
        <v>41533</v>
      </c>
      <c r="J698" s="121">
        <v>41533</v>
      </c>
      <c r="K698" s="121">
        <v>25911</v>
      </c>
      <c r="L698" s="96" t="s">
        <v>2735</v>
      </c>
      <c r="M698" s="95" t="s">
        <v>230</v>
      </c>
      <c r="N698" s="164" t="s">
        <v>26</v>
      </c>
      <c r="O698" s="266" t="s">
        <v>451</v>
      </c>
      <c r="P698" s="164" t="s">
        <v>451</v>
      </c>
      <c r="Q698" s="99" t="s">
        <v>2736</v>
      </c>
      <c r="R698" s="95" t="s">
        <v>1128</v>
      </c>
      <c r="S698" s="257">
        <f t="shared" si="10"/>
        <v>48122</v>
      </c>
      <c r="T698" s="241" t="s">
        <v>16841</v>
      </c>
      <c r="U698" s="241" t="s">
        <v>2413</v>
      </c>
      <c r="V698" s="305" t="str" cm="1">
        <f t="array" ref="V698">_xlfn.IFS(C698="","",COUNTIF(C698,"ตำแหน่งว่าง*"),"ว่าง",COUNTIF(C698,"&lt;&gt;ตำแหน่งว่าง*"),"คนครอง")</f>
        <v>คนครอง</v>
      </c>
      <c r="W698" s="242">
        <v>42</v>
      </c>
      <c r="X698" s="98" t="s">
        <v>2733</v>
      </c>
      <c r="Y698" s="100" t="s">
        <v>451</v>
      </c>
      <c r="Z698" s="242">
        <v>697</v>
      </c>
      <c r="AA698" s="96" t="s">
        <v>24730</v>
      </c>
      <c r="AB698" s="96"/>
    </row>
    <row r="699" spans="1:28" s="56" customFormat="1" ht="22.8" customHeight="1">
      <c r="A699" s="96" t="s">
        <v>154</v>
      </c>
      <c r="B699" s="95" t="s">
        <v>70</v>
      </c>
      <c r="C699" s="96" t="s">
        <v>24521</v>
      </c>
      <c r="D699" s="96" t="s">
        <v>23549</v>
      </c>
      <c r="E699" s="96" t="s">
        <v>24520</v>
      </c>
      <c r="F699" s="101" t="s">
        <v>2732</v>
      </c>
      <c r="G699" s="163" t="s">
        <v>2738</v>
      </c>
      <c r="H699" s="121">
        <v>45768</v>
      </c>
      <c r="I699" s="121" t="s">
        <v>16780</v>
      </c>
      <c r="J699" s="121">
        <v>44136</v>
      </c>
      <c r="K699" s="121">
        <v>30695</v>
      </c>
      <c r="L699" s="96" t="s">
        <v>16780</v>
      </c>
      <c r="M699" s="95" t="s">
        <v>16780</v>
      </c>
      <c r="N699" s="164" t="s">
        <v>26</v>
      </c>
      <c r="O699" s="266" t="s">
        <v>451</v>
      </c>
      <c r="P699" s="164" t="s">
        <v>451</v>
      </c>
      <c r="Q699" s="99" t="s">
        <v>24525</v>
      </c>
      <c r="R699" s="95" t="s">
        <v>24416</v>
      </c>
      <c r="S699" s="257">
        <f t="shared" si="10"/>
        <v>52871</v>
      </c>
      <c r="T699" s="243" t="s">
        <v>16841</v>
      </c>
      <c r="U699" s="241" t="s">
        <v>2413</v>
      </c>
      <c r="V699" s="305" t="str" cm="1">
        <f t="array" ref="V699">_xlfn.IFS(C699="","",COUNTIF(C699,"ตำแหน่งว่าง*"),"ว่าง",COUNTIF(C699,"&lt;&gt;ตำแหน่งว่าง*"),"คนครอง")</f>
        <v>คนครอง</v>
      </c>
      <c r="W699" s="242">
        <v>42</v>
      </c>
      <c r="X699" s="98" t="s">
        <v>2737</v>
      </c>
      <c r="Y699" s="100" t="s">
        <v>451</v>
      </c>
      <c r="Z699" s="242">
        <v>698</v>
      </c>
      <c r="AA699" s="96"/>
      <c r="AB699" s="96" t="s">
        <v>24647</v>
      </c>
    </row>
    <row r="700" spans="1:28" s="53" customFormat="1" ht="22.8" customHeight="1">
      <c r="A700" s="96" t="s">
        <v>69</v>
      </c>
      <c r="B700" s="95" t="s">
        <v>70</v>
      </c>
      <c r="C700" s="96" t="s">
        <v>17432</v>
      </c>
      <c r="D700" s="96" t="s">
        <v>19820</v>
      </c>
      <c r="E700" s="96" t="s">
        <v>19821</v>
      </c>
      <c r="F700" s="101" t="s">
        <v>16948</v>
      </c>
      <c r="G700" s="163" t="s">
        <v>2905</v>
      </c>
      <c r="H700" s="121">
        <v>43539</v>
      </c>
      <c r="I700" s="121">
        <v>43539</v>
      </c>
      <c r="J700" s="121">
        <v>37712</v>
      </c>
      <c r="K700" s="121">
        <v>28026</v>
      </c>
      <c r="L700" s="96" t="s">
        <v>2906</v>
      </c>
      <c r="M700" s="95" t="s">
        <v>698</v>
      </c>
      <c r="N700" s="164" t="s">
        <v>26</v>
      </c>
      <c r="O700" s="266" t="s">
        <v>34</v>
      </c>
      <c r="P700" s="164" t="s">
        <v>1363</v>
      </c>
      <c r="Q700" s="104" t="s">
        <v>2907</v>
      </c>
      <c r="R700" s="95" t="s">
        <v>1624</v>
      </c>
      <c r="S700" s="257">
        <f t="shared" si="10"/>
        <v>49949</v>
      </c>
      <c r="T700" s="241" t="s">
        <v>16846</v>
      </c>
      <c r="U700" s="241" t="s">
        <v>2413</v>
      </c>
      <c r="V700" s="305" t="str" cm="1">
        <f t="array" ref="V700">_xlfn.IFS(C700="","",COUNTIF(C700,"ตำแหน่งว่าง*"),"ว่าง",COUNTIF(C700,"&lt;&gt;ตำแหน่งว่าง*"),"คนครอง")</f>
        <v>คนครอง</v>
      </c>
      <c r="W700" s="245">
        <v>31</v>
      </c>
      <c r="X700" s="98" t="s">
        <v>2904</v>
      </c>
      <c r="Y700" s="100" t="s">
        <v>1363</v>
      </c>
      <c r="Z700" s="242">
        <v>699</v>
      </c>
      <c r="AA700" s="96"/>
      <c r="AB700" s="96"/>
    </row>
    <row r="701" spans="1:28" s="53" customFormat="1" ht="22.8" customHeight="1">
      <c r="A701" s="96" t="s">
        <v>104</v>
      </c>
      <c r="B701" s="95" t="s">
        <v>20</v>
      </c>
      <c r="C701" s="96" t="s">
        <v>24283</v>
      </c>
      <c r="D701" s="96" t="s">
        <v>19822</v>
      </c>
      <c r="E701" s="96" t="s">
        <v>19823</v>
      </c>
      <c r="F701" s="101" t="s">
        <v>2908</v>
      </c>
      <c r="G701" s="163" t="s">
        <v>2910</v>
      </c>
      <c r="H701" s="121">
        <v>45719</v>
      </c>
      <c r="I701" s="121">
        <v>45719</v>
      </c>
      <c r="J701" s="121">
        <v>43132</v>
      </c>
      <c r="K701" s="121">
        <v>34579</v>
      </c>
      <c r="L701" s="96" t="s">
        <v>2911</v>
      </c>
      <c r="M701" s="95" t="s">
        <v>698</v>
      </c>
      <c r="N701" s="164" t="s">
        <v>26</v>
      </c>
      <c r="O701" s="266" t="s">
        <v>34</v>
      </c>
      <c r="P701" s="164" t="s">
        <v>467</v>
      </c>
      <c r="Q701" s="99" t="s">
        <v>2912</v>
      </c>
      <c r="R701" s="95" t="s">
        <v>24252</v>
      </c>
      <c r="S701" s="257">
        <f t="shared" si="10"/>
        <v>56523</v>
      </c>
      <c r="T701" s="241" t="s">
        <v>16846</v>
      </c>
      <c r="U701" s="241" t="s">
        <v>2413</v>
      </c>
      <c r="V701" s="305" t="str" cm="1">
        <f t="array" ref="V701">_xlfn.IFS(C701="","",COUNTIF(C701,"ตำแหน่งว่าง*"),"ว่าง",COUNTIF(C701,"&lt;&gt;ตำแหน่งว่าง*"),"คนครอง")</f>
        <v>คนครอง</v>
      </c>
      <c r="W701" s="242" cm="1">
        <f t="array" ref="W701">_xlfn.IFS(COUNTIF(C701,"*(สบ3)"),32,COUNTIF(C701,"*(สบ2)"),41,COUNTIF(C701,"*(สบ1)"),42,COUNTIF(C701,"ตำแหน่งว่าง*"),42)</f>
        <v>41</v>
      </c>
      <c r="X701" s="98" t="s">
        <v>2909</v>
      </c>
      <c r="Y701" s="100" t="s">
        <v>467</v>
      </c>
      <c r="Z701" s="242">
        <v>700</v>
      </c>
      <c r="AA701" s="96"/>
      <c r="AB701" s="96" t="s">
        <v>24640</v>
      </c>
    </row>
    <row r="702" spans="1:28" s="53" customFormat="1" ht="22.8" customHeight="1">
      <c r="A702" s="96" t="s">
        <v>104</v>
      </c>
      <c r="B702" s="95" t="s">
        <v>70</v>
      </c>
      <c r="C702" s="96" t="s">
        <v>24284</v>
      </c>
      <c r="D702" s="96" t="s">
        <v>19824</v>
      </c>
      <c r="E702" s="96" t="s">
        <v>19825</v>
      </c>
      <c r="F702" s="101" t="s">
        <v>2908</v>
      </c>
      <c r="G702" s="163" t="s">
        <v>2914</v>
      </c>
      <c r="H702" s="121">
        <v>45719</v>
      </c>
      <c r="I702" s="121">
        <v>45719</v>
      </c>
      <c r="J702" s="121">
        <v>43132</v>
      </c>
      <c r="K702" s="121">
        <v>34787</v>
      </c>
      <c r="L702" s="96" t="s">
        <v>2911</v>
      </c>
      <c r="M702" s="95" t="s">
        <v>698</v>
      </c>
      <c r="N702" s="164" t="s">
        <v>26</v>
      </c>
      <c r="O702" s="266" t="s">
        <v>34</v>
      </c>
      <c r="P702" s="164" t="s">
        <v>467</v>
      </c>
      <c r="Q702" s="99" t="s">
        <v>2915</v>
      </c>
      <c r="R702" s="95" t="s">
        <v>24252</v>
      </c>
      <c r="S702" s="257">
        <f t="shared" si="10"/>
        <v>56888</v>
      </c>
      <c r="T702" s="241" t="s">
        <v>16846</v>
      </c>
      <c r="U702" s="241" t="s">
        <v>2413</v>
      </c>
      <c r="V702" s="305" t="str" cm="1">
        <f t="array" ref="V702">_xlfn.IFS(C702="","",COUNTIF(C702,"ตำแหน่งว่าง*"),"ว่าง",COUNTIF(C702,"&lt;&gt;ตำแหน่งว่าง*"),"คนครอง")</f>
        <v>คนครอง</v>
      </c>
      <c r="W702" s="242" cm="1">
        <f t="array" ref="W702">_xlfn.IFS(COUNTIF(C702,"*(สบ3)"),32,COUNTIF(C702,"*(สบ2)"),41,COUNTIF(C702,"*(สบ1)"),42,COUNTIF(C702,"ตำแหน่งว่าง*"),42)</f>
        <v>41</v>
      </c>
      <c r="X702" s="98" t="s">
        <v>2913</v>
      </c>
      <c r="Y702" s="100" t="s">
        <v>467</v>
      </c>
      <c r="Z702" s="242">
        <v>701</v>
      </c>
      <c r="AA702" s="96"/>
      <c r="AB702" s="96" t="s">
        <v>24640</v>
      </c>
    </row>
    <row r="703" spans="1:28" s="53" customFormat="1" ht="22.8" customHeight="1">
      <c r="A703" s="96" t="s">
        <v>333</v>
      </c>
      <c r="B703" s="95" t="s">
        <v>20</v>
      </c>
      <c r="C703" s="96" t="s">
        <v>17433</v>
      </c>
      <c r="D703" s="96" t="s">
        <v>19826</v>
      </c>
      <c r="E703" s="96" t="s">
        <v>19827</v>
      </c>
      <c r="F703" s="101" t="s">
        <v>2908</v>
      </c>
      <c r="G703" s="163" t="s">
        <v>2917</v>
      </c>
      <c r="H703" s="121">
        <v>44636</v>
      </c>
      <c r="I703" s="121">
        <v>44636</v>
      </c>
      <c r="J703" s="121">
        <v>44636</v>
      </c>
      <c r="K703" s="121">
        <v>34499</v>
      </c>
      <c r="L703" s="96" t="s">
        <v>1608</v>
      </c>
      <c r="M703" s="95" t="s">
        <v>698</v>
      </c>
      <c r="N703" s="164" t="s">
        <v>26</v>
      </c>
      <c r="O703" s="266" t="s">
        <v>34</v>
      </c>
      <c r="P703" s="164" t="s">
        <v>467</v>
      </c>
      <c r="Q703" s="99" t="s">
        <v>2918</v>
      </c>
      <c r="R703" s="95" t="s">
        <v>1498</v>
      </c>
      <c r="S703" s="257">
        <f t="shared" si="10"/>
        <v>56523</v>
      </c>
      <c r="T703" s="241" t="s">
        <v>16846</v>
      </c>
      <c r="U703" s="241" t="s">
        <v>2413</v>
      </c>
      <c r="V703" s="305" t="str" cm="1">
        <f t="array" ref="V703">_xlfn.IFS(C703="","",COUNTIF(C703,"ตำแหน่งว่าง*"),"ว่าง",COUNTIF(C703,"&lt;&gt;ตำแหน่งว่าง*"),"คนครอง")</f>
        <v>คนครอง</v>
      </c>
      <c r="W703" s="242" cm="1">
        <f t="array" ref="W703">_xlfn.IFS(COUNTIF(C703,"*(สบ3)"),32,COUNTIF(C703,"*(สบ2)"),41,COUNTIF(C703,"*(สบ1)"),42,COUNTIF(C703,"ตำแหน่งว่าง*"),42)</f>
        <v>42</v>
      </c>
      <c r="X703" s="98" t="s">
        <v>2916</v>
      </c>
      <c r="Y703" s="100" t="s">
        <v>467</v>
      </c>
      <c r="Z703" s="242">
        <v>702</v>
      </c>
      <c r="AA703" s="96"/>
      <c r="AB703" s="96"/>
    </row>
    <row r="704" spans="1:28" s="56" customFormat="1" ht="22.8" customHeight="1">
      <c r="A704" s="96" t="s">
        <v>145</v>
      </c>
      <c r="B704" s="95" t="s">
        <v>70</v>
      </c>
      <c r="C704" s="96" t="s">
        <v>17434</v>
      </c>
      <c r="D704" s="96" t="s">
        <v>19828</v>
      </c>
      <c r="E704" s="96" t="s">
        <v>19829</v>
      </c>
      <c r="F704" s="101" t="s">
        <v>2908</v>
      </c>
      <c r="G704" s="163" t="s">
        <v>2920</v>
      </c>
      <c r="H704" s="121">
        <v>43868</v>
      </c>
      <c r="I704" s="121">
        <v>43868</v>
      </c>
      <c r="J704" s="121">
        <v>43868</v>
      </c>
      <c r="K704" s="121">
        <v>34993</v>
      </c>
      <c r="L704" s="96" t="s">
        <v>17113</v>
      </c>
      <c r="M704" s="95" t="s">
        <v>197</v>
      </c>
      <c r="N704" s="164" t="s">
        <v>26</v>
      </c>
      <c r="O704" s="266" t="s">
        <v>34</v>
      </c>
      <c r="P704" s="164" t="s">
        <v>467</v>
      </c>
      <c r="Q704" s="99" t="s">
        <v>2921</v>
      </c>
      <c r="R704" s="95" t="s">
        <v>1502</v>
      </c>
      <c r="S704" s="257">
        <f t="shared" si="10"/>
        <v>57254</v>
      </c>
      <c r="T704" s="243" t="s">
        <v>16846</v>
      </c>
      <c r="U704" s="241" t="s">
        <v>2413</v>
      </c>
      <c r="V704" s="305" t="str" cm="1">
        <f t="array" ref="V704">_xlfn.IFS(C704="","",COUNTIF(C704,"ตำแหน่งว่าง*"),"ว่าง",COUNTIF(C704,"&lt;&gt;ตำแหน่งว่าง*"),"คนครอง")</f>
        <v>คนครอง</v>
      </c>
      <c r="W704" s="242" cm="1">
        <f t="array" ref="W704">_xlfn.IFS(COUNTIF(C704,"*(สบ3)"),32,COUNTIF(C704,"*(สบ2)"),41,COUNTIF(C704,"*(สบ1)"),42,COUNTIF(C704,"ตำแหน่งว่าง*"),42)</f>
        <v>42</v>
      </c>
      <c r="X704" s="98" t="s">
        <v>2919</v>
      </c>
      <c r="Y704" s="100" t="s">
        <v>467</v>
      </c>
      <c r="Z704" s="242">
        <v>703</v>
      </c>
      <c r="AA704" s="96"/>
      <c r="AB704" s="96" t="s">
        <v>24654</v>
      </c>
    </row>
    <row r="705" spans="1:28" s="53" customFormat="1" ht="22.8" customHeight="1">
      <c r="A705" s="96" t="s">
        <v>93</v>
      </c>
      <c r="B705" s="95" t="s">
        <v>70</v>
      </c>
      <c r="C705" s="96" t="s">
        <v>18819</v>
      </c>
      <c r="D705" s="96" t="s">
        <v>19830</v>
      </c>
      <c r="E705" s="96" t="s">
        <v>19831</v>
      </c>
      <c r="F705" s="101" t="s">
        <v>2908</v>
      </c>
      <c r="G705" s="163" t="s">
        <v>2923</v>
      </c>
      <c r="H705" s="121">
        <v>44537</v>
      </c>
      <c r="I705" s="121">
        <v>44537</v>
      </c>
      <c r="J705" s="121">
        <v>40148</v>
      </c>
      <c r="K705" s="121">
        <v>31672</v>
      </c>
      <c r="L705" s="96" t="s">
        <v>17117</v>
      </c>
      <c r="M705" s="95" t="s">
        <v>698</v>
      </c>
      <c r="N705" s="164" t="s">
        <v>26</v>
      </c>
      <c r="O705" s="266" t="s">
        <v>34</v>
      </c>
      <c r="P705" s="164" t="s">
        <v>467</v>
      </c>
      <c r="Q705" s="104" t="s">
        <v>16828</v>
      </c>
      <c r="R705" s="99" t="s">
        <v>2069</v>
      </c>
      <c r="S705" s="257">
        <f t="shared" si="10"/>
        <v>53601</v>
      </c>
      <c r="T705" s="241" t="s">
        <v>16846</v>
      </c>
      <c r="U705" s="241" t="s">
        <v>2413</v>
      </c>
      <c r="V705" s="305" t="str" cm="1">
        <f t="array" ref="V705">_xlfn.IFS(C705="","",COUNTIF(C705,"ตำแหน่งว่าง*"),"ว่าง",COUNTIF(C705,"&lt;&gt;ตำแหน่งว่าง*"),"คนครอง")</f>
        <v>คนครอง</v>
      </c>
      <c r="W705" s="242" cm="1">
        <f t="array" ref="W705">_xlfn.IFS(COUNTIF(C705,"*(สบ3)"),32,COUNTIF(C705,"*(สบ2)"),41,COUNTIF(C705,"*(สบ1)"),42,COUNTIF(C705,"ตำแหน่งว่าง*"),42)</f>
        <v>32</v>
      </c>
      <c r="X705" s="98" t="s">
        <v>2922</v>
      </c>
      <c r="Y705" s="100" t="s">
        <v>467</v>
      </c>
      <c r="Z705" s="242">
        <v>704</v>
      </c>
      <c r="AA705" s="96"/>
      <c r="AB705" s="96"/>
    </row>
    <row r="706" spans="1:28" s="54" customFormat="1" ht="22.8" customHeight="1">
      <c r="A706" s="96" t="s">
        <v>145</v>
      </c>
      <c r="B706" s="95" t="s">
        <v>70</v>
      </c>
      <c r="C706" s="96" t="s">
        <v>17615</v>
      </c>
      <c r="D706" s="96" t="s">
        <v>20436</v>
      </c>
      <c r="E706" s="96" t="s">
        <v>20691</v>
      </c>
      <c r="F706" s="101" t="s">
        <v>2908</v>
      </c>
      <c r="G706" s="163" t="s">
        <v>2925</v>
      </c>
      <c r="H706" s="121">
        <v>45768</v>
      </c>
      <c r="I706" s="121">
        <v>43868</v>
      </c>
      <c r="J706" s="121">
        <v>43868</v>
      </c>
      <c r="K706" s="121">
        <v>33241</v>
      </c>
      <c r="L706" s="96" t="s">
        <v>18279</v>
      </c>
      <c r="M706" s="95" t="s">
        <v>3761</v>
      </c>
      <c r="N706" s="164" t="s">
        <v>26</v>
      </c>
      <c r="O706" s="266" t="s">
        <v>34</v>
      </c>
      <c r="P706" s="164" t="s">
        <v>467</v>
      </c>
      <c r="Q706" s="99" t="s">
        <v>4877</v>
      </c>
      <c r="R706" s="95" t="s">
        <v>24416</v>
      </c>
      <c r="S706" s="257">
        <f t="shared" ref="S706:S769" si="11">IF(K706&lt;&gt;"",DATE(YEAR(K706)+60+(K706&gt;=DATE(YEAR(K706),10,2)),10,1),"")</f>
        <v>55427</v>
      </c>
      <c r="T706" s="241" t="s">
        <v>16846</v>
      </c>
      <c r="U706" s="241" t="s">
        <v>2413</v>
      </c>
      <c r="V706" s="305" t="str" cm="1">
        <f t="array" ref="V706">_xlfn.IFS(C706="","",COUNTIF(C706,"ตำแหน่งว่าง*"),"ว่าง",COUNTIF(C706,"&lt;&gt;ตำแหน่งว่าง*"),"คนครอง")</f>
        <v>คนครอง</v>
      </c>
      <c r="W706" s="242" cm="1">
        <f t="array" ref="W706">_xlfn.IFS(COUNTIF(C706,"*(สบ3)"),32,COUNTIF(C706,"*(สบ2)"),41,COUNTIF(C706,"*(สบ1)"),42,COUNTIF(C706,"ตำแหน่งว่าง*"),42)</f>
        <v>42</v>
      </c>
      <c r="X706" s="98" t="s">
        <v>2924</v>
      </c>
      <c r="Y706" s="100" t="s">
        <v>467</v>
      </c>
      <c r="Z706" s="242">
        <v>705</v>
      </c>
      <c r="AA706" s="96"/>
      <c r="AB706" s="96"/>
    </row>
    <row r="707" spans="1:28" s="54" customFormat="1" ht="22.8" customHeight="1">
      <c r="A707" s="96" t="s">
        <v>333</v>
      </c>
      <c r="B707" s="95" t="s">
        <v>20</v>
      </c>
      <c r="C707" s="96" t="s">
        <v>2927</v>
      </c>
      <c r="D707" s="96" t="s">
        <v>19833</v>
      </c>
      <c r="E707" s="96" t="s">
        <v>19834</v>
      </c>
      <c r="F707" s="101" t="s">
        <v>2908</v>
      </c>
      <c r="G707" s="163" t="s">
        <v>2929</v>
      </c>
      <c r="H707" s="121">
        <v>44986</v>
      </c>
      <c r="I707" s="121">
        <v>44986</v>
      </c>
      <c r="J707" s="121">
        <v>44986</v>
      </c>
      <c r="K707" s="121">
        <v>33320</v>
      </c>
      <c r="L707" s="96" t="s">
        <v>1467</v>
      </c>
      <c r="M707" s="95" t="s">
        <v>1326</v>
      </c>
      <c r="N707" s="164" t="s">
        <v>26</v>
      </c>
      <c r="O707" s="266" t="s">
        <v>34</v>
      </c>
      <c r="P707" s="164" t="s">
        <v>467</v>
      </c>
      <c r="Q707" s="99" t="s">
        <v>2930</v>
      </c>
      <c r="R707" s="95" t="s">
        <v>1474</v>
      </c>
      <c r="S707" s="257">
        <f t="shared" si="11"/>
        <v>55427</v>
      </c>
      <c r="T707" s="241" t="s">
        <v>16846</v>
      </c>
      <c r="U707" s="241" t="s">
        <v>2413</v>
      </c>
      <c r="V707" s="305" t="str" cm="1">
        <f t="array" ref="V707">_xlfn.IFS(C707="","",COUNTIF(C707,"ตำแหน่งว่าง*"),"ว่าง",COUNTIF(C707,"&lt;&gt;ตำแหน่งว่าง*"),"คนครอง")</f>
        <v>คนครอง</v>
      </c>
      <c r="W707" s="242" cm="1">
        <f t="array" ref="W707">_xlfn.IFS(COUNTIF(C707,"*(สบ3)"),32,COUNTIF(C707,"*(สบ2)"),41,COUNTIF(C707,"*(สบ1)"),42,COUNTIF(C707,"ตำแหน่งว่าง*"),42)</f>
        <v>42</v>
      </c>
      <c r="X707" s="98" t="s">
        <v>2928</v>
      </c>
      <c r="Y707" s="100" t="s">
        <v>467</v>
      </c>
      <c r="Z707" s="242">
        <v>706</v>
      </c>
      <c r="AA707" s="96"/>
      <c r="AB707" s="96"/>
    </row>
    <row r="708" spans="1:28" s="53" customFormat="1" ht="22.8" customHeight="1">
      <c r="A708" s="96" t="s">
        <v>333</v>
      </c>
      <c r="B708" s="95" t="s">
        <v>70</v>
      </c>
      <c r="C708" s="96" t="s">
        <v>2931</v>
      </c>
      <c r="D708" s="96" t="s">
        <v>19835</v>
      </c>
      <c r="E708" s="96" t="s">
        <v>19836</v>
      </c>
      <c r="F708" s="101" t="s">
        <v>2908</v>
      </c>
      <c r="G708" s="163" t="s">
        <v>2933</v>
      </c>
      <c r="H708" s="121">
        <v>44986</v>
      </c>
      <c r="I708" s="121">
        <v>44986</v>
      </c>
      <c r="J708" s="121">
        <v>44986</v>
      </c>
      <c r="K708" s="121">
        <v>34545</v>
      </c>
      <c r="L708" s="96" t="s">
        <v>1467</v>
      </c>
      <c r="M708" s="95" t="s">
        <v>24</v>
      </c>
      <c r="N708" s="164" t="s">
        <v>26</v>
      </c>
      <c r="O708" s="266" t="s">
        <v>34</v>
      </c>
      <c r="P708" s="164" t="s">
        <v>467</v>
      </c>
      <c r="Q708" s="99" t="s">
        <v>2934</v>
      </c>
      <c r="R708" s="95" t="s">
        <v>1474</v>
      </c>
      <c r="S708" s="257">
        <f t="shared" si="11"/>
        <v>56523</v>
      </c>
      <c r="T708" s="241" t="s">
        <v>16846</v>
      </c>
      <c r="U708" s="241" t="s">
        <v>2413</v>
      </c>
      <c r="V708" s="305" t="str" cm="1">
        <f t="array" ref="V708">_xlfn.IFS(C708="","",COUNTIF(C708,"ตำแหน่งว่าง*"),"ว่าง",COUNTIF(C708,"&lt;&gt;ตำแหน่งว่าง*"),"คนครอง")</f>
        <v>คนครอง</v>
      </c>
      <c r="W708" s="242" cm="1">
        <f t="array" ref="W708">_xlfn.IFS(COUNTIF(C708,"*(สบ3)"),32,COUNTIF(C708,"*(สบ2)"),41,COUNTIF(C708,"*(สบ1)"),42,COUNTIF(C708,"ตำแหน่งว่าง*"),42)</f>
        <v>42</v>
      </c>
      <c r="X708" s="98" t="s">
        <v>2932</v>
      </c>
      <c r="Y708" s="100" t="s">
        <v>467</v>
      </c>
      <c r="Z708" s="242">
        <v>707</v>
      </c>
      <c r="AA708" s="96"/>
      <c r="AB708" s="96"/>
    </row>
    <row r="709" spans="1:28" s="53" customFormat="1" ht="22.8" customHeight="1">
      <c r="A709" s="96" t="s">
        <v>116</v>
      </c>
      <c r="B709" s="95" t="s">
        <v>70</v>
      </c>
      <c r="C709" s="96" t="s">
        <v>2935</v>
      </c>
      <c r="D709" s="96" t="s">
        <v>19837</v>
      </c>
      <c r="E709" s="96" t="s">
        <v>19838</v>
      </c>
      <c r="F709" s="101" t="s">
        <v>2936</v>
      </c>
      <c r="G709" s="163" t="s">
        <v>2938</v>
      </c>
      <c r="H709" s="121">
        <v>44967</v>
      </c>
      <c r="I709" s="121">
        <v>44967</v>
      </c>
      <c r="J709" s="121">
        <v>41045</v>
      </c>
      <c r="K709" s="121">
        <v>27594</v>
      </c>
      <c r="L709" s="96" t="s">
        <v>2939</v>
      </c>
      <c r="M709" s="95" t="s">
        <v>24</v>
      </c>
      <c r="N709" s="164" t="s">
        <v>26</v>
      </c>
      <c r="O709" s="266" t="s">
        <v>451</v>
      </c>
      <c r="P709" s="164" t="s">
        <v>451</v>
      </c>
      <c r="Q709" s="104" t="s">
        <v>2940</v>
      </c>
      <c r="R709" s="95" t="s">
        <v>59</v>
      </c>
      <c r="S709" s="257">
        <f t="shared" si="11"/>
        <v>49583</v>
      </c>
      <c r="T709" s="241" t="s">
        <v>16846</v>
      </c>
      <c r="U709" s="241" t="s">
        <v>2413</v>
      </c>
      <c r="V709" s="305" t="str" cm="1">
        <f t="array" ref="V709">_xlfn.IFS(C709="","",COUNTIF(C709,"ตำแหน่งว่าง*"),"ว่าง",COUNTIF(C709,"&lt;&gt;ตำแหน่งว่าง*"),"คนครอง")</f>
        <v>คนครอง</v>
      </c>
      <c r="W709" s="242">
        <v>41</v>
      </c>
      <c r="X709" s="98" t="s">
        <v>2937</v>
      </c>
      <c r="Y709" s="100" t="s">
        <v>451</v>
      </c>
      <c r="Z709" s="242">
        <v>708</v>
      </c>
      <c r="AA709" s="96" t="s">
        <v>24844</v>
      </c>
      <c r="AB709" s="96"/>
    </row>
    <row r="710" spans="1:28" s="54" customFormat="1" ht="22.8" customHeight="1">
      <c r="A710" s="96" t="s">
        <v>154</v>
      </c>
      <c r="B710" s="95" t="s">
        <v>70</v>
      </c>
      <c r="C710" s="96" t="s">
        <v>17436</v>
      </c>
      <c r="D710" s="96" t="s">
        <v>19839</v>
      </c>
      <c r="E710" s="96" t="s">
        <v>19840</v>
      </c>
      <c r="F710" s="101" t="s">
        <v>2941</v>
      </c>
      <c r="G710" s="163" t="s">
        <v>2943</v>
      </c>
      <c r="H710" s="121">
        <v>44243</v>
      </c>
      <c r="I710" s="121">
        <v>41137</v>
      </c>
      <c r="J710" s="121">
        <v>41137</v>
      </c>
      <c r="K710" s="121">
        <v>25676</v>
      </c>
      <c r="L710" s="96" t="s">
        <v>2944</v>
      </c>
      <c r="M710" s="95" t="s">
        <v>698</v>
      </c>
      <c r="N710" s="164" t="s">
        <v>26</v>
      </c>
      <c r="O710" s="266" t="s">
        <v>451</v>
      </c>
      <c r="P710" s="164" t="s">
        <v>451</v>
      </c>
      <c r="Q710" s="99" t="s">
        <v>2945</v>
      </c>
      <c r="R710" s="95" t="s">
        <v>279</v>
      </c>
      <c r="S710" s="257">
        <f t="shared" si="11"/>
        <v>47757</v>
      </c>
      <c r="T710" s="241" t="s">
        <v>16846</v>
      </c>
      <c r="U710" s="241" t="s">
        <v>2413</v>
      </c>
      <c r="V710" s="305" t="str" cm="1">
        <f t="array" ref="V710">_xlfn.IFS(C710="","",COUNTIF(C710,"ตำแหน่งว่าง*"),"ว่าง",COUNTIF(C710,"&lt;&gt;ตำแหน่งว่าง*"),"คนครอง")</f>
        <v>คนครอง</v>
      </c>
      <c r="W710" s="242">
        <v>42</v>
      </c>
      <c r="X710" s="98" t="s">
        <v>2942</v>
      </c>
      <c r="Y710" s="100" t="s">
        <v>451</v>
      </c>
      <c r="Z710" s="242">
        <v>709</v>
      </c>
      <c r="AA710" s="96" t="s">
        <v>24845</v>
      </c>
      <c r="AB710" s="96"/>
    </row>
    <row r="711" spans="1:28" s="53" customFormat="1" ht="22.8" customHeight="1">
      <c r="A711" s="97" t="s">
        <v>154</v>
      </c>
      <c r="B711" s="100" t="s">
        <v>70</v>
      </c>
      <c r="C711" s="97" t="s">
        <v>2946</v>
      </c>
      <c r="D711" s="96" t="s">
        <v>19841</v>
      </c>
      <c r="E711" s="96" t="s">
        <v>19842</v>
      </c>
      <c r="F711" s="101" t="s">
        <v>2941</v>
      </c>
      <c r="G711" s="163" t="s">
        <v>2948</v>
      </c>
      <c r="H711" s="121">
        <v>44599</v>
      </c>
      <c r="I711" s="123">
        <v>41045</v>
      </c>
      <c r="J711" s="123">
        <v>41045</v>
      </c>
      <c r="K711" s="121">
        <v>28654</v>
      </c>
      <c r="L711" s="97" t="s">
        <v>2949</v>
      </c>
      <c r="M711" s="100" t="s">
        <v>142</v>
      </c>
      <c r="N711" s="164" t="s">
        <v>26</v>
      </c>
      <c r="O711" s="266" t="s">
        <v>451</v>
      </c>
      <c r="P711" s="164" t="s">
        <v>451</v>
      </c>
      <c r="Q711" s="98" t="s">
        <v>2950</v>
      </c>
      <c r="R711" s="100" t="s">
        <v>1200</v>
      </c>
      <c r="S711" s="257">
        <f t="shared" si="11"/>
        <v>50679</v>
      </c>
      <c r="T711" s="241" t="s">
        <v>16846</v>
      </c>
      <c r="U711" s="241" t="s">
        <v>2413</v>
      </c>
      <c r="V711" s="305" t="str" cm="1">
        <f t="array" ref="V711">_xlfn.IFS(C711="","",COUNTIF(C711,"ตำแหน่งว่าง*"),"ว่าง",COUNTIF(C711,"&lt;&gt;ตำแหน่งว่าง*"),"คนครอง")</f>
        <v>คนครอง</v>
      </c>
      <c r="W711" s="242">
        <v>42</v>
      </c>
      <c r="X711" s="98" t="s">
        <v>2947</v>
      </c>
      <c r="Y711" s="100" t="s">
        <v>451</v>
      </c>
      <c r="Z711" s="242">
        <v>710</v>
      </c>
      <c r="AA711" s="96" t="s">
        <v>24808</v>
      </c>
      <c r="AB711" s="96" t="s">
        <v>24629</v>
      </c>
    </row>
    <row r="712" spans="1:28" s="53" customFormat="1" ht="22.8" customHeight="1">
      <c r="A712" s="96" t="s">
        <v>69</v>
      </c>
      <c r="B712" s="95" t="s">
        <v>20</v>
      </c>
      <c r="C712" s="96" t="s">
        <v>2778</v>
      </c>
      <c r="D712" s="96" t="s">
        <v>19843</v>
      </c>
      <c r="E712" s="96" t="s">
        <v>19844</v>
      </c>
      <c r="F712" s="101" t="s">
        <v>16944</v>
      </c>
      <c r="G712" s="163" t="s">
        <v>2780</v>
      </c>
      <c r="H712" s="121">
        <v>43812</v>
      </c>
      <c r="I712" s="121">
        <v>42893</v>
      </c>
      <c r="J712" s="121">
        <v>35669</v>
      </c>
      <c r="K712" s="121">
        <v>24839</v>
      </c>
      <c r="L712" s="103" t="s">
        <v>16945</v>
      </c>
      <c r="M712" s="99" t="s">
        <v>1681</v>
      </c>
      <c r="N712" s="164" t="s">
        <v>26</v>
      </c>
      <c r="O712" s="266" t="s">
        <v>34</v>
      </c>
      <c r="P712" s="164" t="s">
        <v>1363</v>
      </c>
      <c r="Q712" s="99" t="s">
        <v>18711</v>
      </c>
      <c r="R712" s="95" t="s">
        <v>1823</v>
      </c>
      <c r="S712" s="257">
        <f t="shared" si="11"/>
        <v>47027</v>
      </c>
      <c r="T712" s="241" t="s">
        <v>16843</v>
      </c>
      <c r="U712" s="241" t="s">
        <v>2413</v>
      </c>
      <c r="V712" s="305" t="str" cm="1">
        <f t="array" ref="V712">_xlfn.IFS(C712="","",COUNTIF(C712,"ตำแหน่งว่าง*"),"ว่าง",COUNTIF(C712,"&lt;&gt;ตำแหน่งว่าง*"),"คนครอง")</f>
        <v>คนครอง</v>
      </c>
      <c r="W712" s="245">
        <v>31</v>
      </c>
      <c r="X712" s="98" t="s">
        <v>2779</v>
      </c>
      <c r="Y712" s="100" t="s">
        <v>1363</v>
      </c>
      <c r="Z712" s="242">
        <v>711</v>
      </c>
      <c r="AA712" s="96" t="s">
        <v>24776</v>
      </c>
      <c r="AB712" s="96" t="s">
        <v>24666</v>
      </c>
    </row>
    <row r="713" spans="1:28" s="53" customFormat="1" ht="22.8" customHeight="1">
      <c r="A713" s="96" t="s">
        <v>116</v>
      </c>
      <c r="B713" s="95" t="s">
        <v>70</v>
      </c>
      <c r="C713" s="96" t="s">
        <v>24285</v>
      </c>
      <c r="D713" s="96" t="s">
        <v>19845</v>
      </c>
      <c r="E713" s="96" t="s">
        <v>19846</v>
      </c>
      <c r="F713" s="101" t="s">
        <v>2781</v>
      </c>
      <c r="G713" s="163" t="s">
        <v>2783</v>
      </c>
      <c r="H713" s="121">
        <v>45719</v>
      </c>
      <c r="I713" s="121">
        <v>45719</v>
      </c>
      <c r="J713" s="121">
        <v>41645</v>
      </c>
      <c r="K713" s="121">
        <v>32541</v>
      </c>
      <c r="L713" s="96" t="s">
        <v>2784</v>
      </c>
      <c r="M713" s="95" t="s">
        <v>230</v>
      </c>
      <c r="N713" s="164" t="s">
        <v>26</v>
      </c>
      <c r="O713" s="266" t="s">
        <v>34</v>
      </c>
      <c r="P713" s="164" t="s">
        <v>467</v>
      </c>
      <c r="Q713" s="99" t="s">
        <v>2785</v>
      </c>
      <c r="R713" s="95" t="s">
        <v>24252</v>
      </c>
      <c r="S713" s="257">
        <f t="shared" si="11"/>
        <v>54697</v>
      </c>
      <c r="T713" s="241" t="s">
        <v>16843</v>
      </c>
      <c r="U713" s="241" t="s">
        <v>2413</v>
      </c>
      <c r="V713" s="305" t="str" cm="1">
        <f t="array" ref="V713">_xlfn.IFS(C713="","",COUNTIF(C713,"ตำแหน่งว่าง*"),"ว่าง",COUNTIF(C713,"&lt;&gt;ตำแหน่งว่าง*"),"คนครอง")</f>
        <v>คนครอง</v>
      </c>
      <c r="W713" s="242" cm="1">
        <f t="array" ref="W713">_xlfn.IFS(COUNTIF(C713,"*(สบ3)"),32,COUNTIF(C713,"*(สบ2)"),41,COUNTIF(C713,"*(สบ1)"),42,COUNTIF(C713,"ตำแหน่งว่าง*"),42)</f>
        <v>32</v>
      </c>
      <c r="X713" s="98" t="s">
        <v>2782</v>
      </c>
      <c r="Y713" s="100" t="s">
        <v>467</v>
      </c>
      <c r="Z713" s="242">
        <v>712</v>
      </c>
      <c r="AA713" s="96"/>
      <c r="AB713" s="96"/>
    </row>
    <row r="714" spans="1:28" s="53" customFormat="1" ht="22.8" customHeight="1">
      <c r="A714" s="96" t="s">
        <v>145</v>
      </c>
      <c r="B714" s="95" t="s">
        <v>20</v>
      </c>
      <c r="C714" s="96" t="s">
        <v>17420</v>
      </c>
      <c r="D714" s="96" t="s">
        <v>19847</v>
      </c>
      <c r="E714" s="96" t="s">
        <v>19848</v>
      </c>
      <c r="F714" s="101" t="s">
        <v>2781</v>
      </c>
      <c r="G714" s="163" t="s">
        <v>2787</v>
      </c>
      <c r="H714" s="121">
        <v>43868</v>
      </c>
      <c r="I714" s="121">
        <v>43868</v>
      </c>
      <c r="J714" s="121">
        <v>43868</v>
      </c>
      <c r="K714" s="121">
        <v>34640</v>
      </c>
      <c r="L714" s="96" t="s">
        <v>17114</v>
      </c>
      <c r="M714" s="95" t="s">
        <v>197</v>
      </c>
      <c r="N714" s="164" t="s">
        <v>26</v>
      </c>
      <c r="O714" s="266" t="s">
        <v>34</v>
      </c>
      <c r="P714" s="164" t="s">
        <v>467</v>
      </c>
      <c r="Q714" s="99" t="s">
        <v>2788</v>
      </c>
      <c r="R714" s="95" t="s">
        <v>1502</v>
      </c>
      <c r="S714" s="257">
        <f t="shared" si="11"/>
        <v>56888</v>
      </c>
      <c r="T714" s="241" t="s">
        <v>16843</v>
      </c>
      <c r="U714" s="241" t="s">
        <v>2413</v>
      </c>
      <c r="V714" s="305" t="str" cm="1">
        <f t="array" ref="V714">_xlfn.IFS(C714="","",COUNTIF(C714,"ตำแหน่งว่าง*"),"ว่าง",COUNTIF(C714,"&lt;&gt;ตำแหน่งว่าง*"),"คนครอง")</f>
        <v>คนครอง</v>
      </c>
      <c r="W714" s="242" cm="1">
        <f t="array" ref="W714">_xlfn.IFS(COUNTIF(C714,"*(สบ3)"),32,COUNTIF(C714,"*(สบ2)"),41,COUNTIF(C714,"*(สบ1)"),42,COUNTIF(C714,"ตำแหน่งว่าง*"),42)</f>
        <v>42</v>
      </c>
      <c r="X714" s="98" t="s">
        <v>2786</v>
      </c>
      <c r="Y714" s="100" t="s">
        <v>467</v>
      </c>
      <c r="Z714" s="242">
        <v>713</v>
      </c>
      <c r="AA714" s="96"/>
      <c r="AB714" s="96" t="s">
        <v>24654</v>
      </c>
    </row>
    <row r="715" spans="1:28" s="53" customFormat="1" ht="22.8" customHeight="1">
      <c r="A715" s="96" t="s">
        <v>145</v>
      </c>
      <c r="B715" s="95" t="s">
        <v>20</v>
      </c>
      <c r="C715" s="96" t="s">
        <v>17421</v>
      </c>
      <c r="D715" s="96" t="s">
        <v>19481</v>
      </c>
      <c r="E715" s="96" t="s">
        <v>19849</v>
      </c>
      <c r="F715" s="101" t="s">
        <v>2781</v>
      </c>
      <c r="G715" s="163" t="s">
        <v>2790</v>
      </c>
      <c r="H715" s="121">
        <v>43868</v>
      </c>
      <c r="I715" s="121">
        <v>43868</v>
      </c>
      <c r="J715" s="121">
        <v>43868</v>
      </c>
      <c r="K715" s="121">
        <v>34044</v>
      </c>
      <c r="L715" s="96" t="s">
        <v>17113</v>
      </c>
      <c r="M715" s="95" t="s">
        <v>2344</v>
      </c>
      <c r="N715" s="164" t="s">
        <v>26</v>
      </c>
      <c r="O715" s="266" t="s">
        <v>34</v>
      </c>
      <c r="P715" s="164" t="s">
        <v>467</v>
      </c>
      <c r="Q715" s="99" t="s">
        <v>2791</v>
      </c>
      <c r="R715" s="95" t="s">
        <v>1502</v>
      </c>
      <c r="S715" s="257">
        <f t="shared" si="11"/>
        <v>56158</v>
      </c>
      <c r="T715" s="241" t="s">
        <v>16843</v>
      </c>
      <c r="U715" s="241" t="s">
        <v>2413</v>
      </c>
      <c r="V715" s="305" t="str" cm="1">
        <f t="array" ref="V715">_xlfn.IFS(C715="","",COUNTIF(C715,"ตำแหน่งว่าง*"),"ว่าง",COUNTIF(C715,"&lt;&gt;ตำแหน่งว่าง*"),"คนครอง")</f>
        <v>คนครอง</v>
      </c>
      <c r="W715" s="242" cm="1">
        <f t="array" ref="W715">_xlfn.IFS(COUNTIF(C715,"*(สบ3)"),32,COUNTIF(C715,"*(สบ2)"),41,COUNTIF(C715,"*(สบ1)"),42,COUNTIF(C715,"ตำแหน่งว่าง*"),42)</f>
        <v>42</v>
      </c>
      <c r="X715" s="98" t="s">
        <v>2789</v>
      </c>
      <c r="Y715" s="100" t="s">
        <v>467</v>
      </c>
      <c r="Z715" s="242">
        <v>714</v>
      </c>
      <c r="AA715" s="96"/>
      <c r="AB715" s="96" t="s">
        <v>24654</v>
      </c>
    </row>
    <row r="716" spans="1:28" s="53" customFormat="1" ht="22.8" customHeight="1">
      <c r="A716" s="96" t="s">
        <v>333</v>
      </c>
      <c r="B716" s="95" t="s">
        <v>20</v>
      </c>
      <c r="C716" s="96" t="s">
        <v>17422</v>
      </c>
      <c r="D716" s="96" t="s">
        <v>19850</v>
      </c>
      <c r="E716" s="96" t="s">
        <v>19851</v>
      </c>
      <c r="F716" s="101" t="s">
        <v>2781</v>
      </c>
      <c r="G716" s="163" t="s">
        <v>2793</v>
      </c>
      <c r="H716" s="121">
        <v>44636</v>
      </c>
      <c r="I716" s="121">
        <v>44636</v>
      </c>
      <c r="J716" s="121">
        <v>44636</v>
      </c>
      <c r="K716" s="121">
        <v>35292</v>
      </c>
      <c r="L716" s="96" t="s">
        <v>2548</v>
      </c>
      <c r="M716" s="95" t="s">
        <v>1681</v>
      </c>
      <c r="N716" s="164" t="s">
        <v>26</v>
      </c>
      <c r="O716" s="266" t="s">
        <v>34</v>
      </c>
      <c r="P716" s="164" t="s">
        <v>467</v>
      </c>
      <c r="Q716" s="99" t="s">
        <v>2794</v>
      </c>
      <c r="R716" s="95" t="s">
        <v>1498</v>
      </c>
      <c r="S716" s="257">
        <f t="shared" si="11"/>
        <v>57254</v>
      </c>
      <c r="T716" s="241" t="s">
        <v>16843</v>
      </c>
      <c r="U716" s="241" t="s">
        <v>2413</v>
      </c>
      <c r="V716" s="305" t="str" cm="1">
        <f t="array" ref="V716">_xlfn.IFS(C716="","",COUNTIF(C716,"ตำแหน่งว่าง*"),"ว่าง",COUNTIF(C716,"&lt;&gt;ตำแหน่งว่าง*"),"คนครอง")</f>
        <v>คนครอง</v>
      </c>
      <c r="W716" s="242" cm="1">
        <f t="array" ref="W716">_xlfn.IFS(COUNTIF(C716,"*(สบ3)"),32,COUNTIF(C716,"*(สบ2)"),41,COUNTIF(C716,"*(สบ1)"),42,COUNTIF(C716,"ตำแหน่งว่าง*"),42)</f>
        <v>42</v>
      </c>
      <c r="X716" s="98" t="s">
        <v>2792</v>
      </c>
      <c r="Y716" s="100" t="s">
        <v>467</v>
      </c>
      <c r="Z716" s="242">
        <v>715</v>
      </c>
      <c r="AA716" s="96"/>
      <c r="AB716" s="96"/>
    </row>
    <row r="717" spans="1:28" s="56" customFormat="1" ht="22.8" customHeight="1">
      <c r="A717" s="96" t="s">
        <v>333</v>
      </c>
      <c r="B717" s="95" t="s">
        <v>20</v>
      </c>
      <c r="C717" s="96" t="s">
        <v>17423</v>
      </c>
      <c r="D717" s="96" t="s">
        <v>19852</v>
      </c>
      <c r="E717" s="96" t="s">
        <v>19853</v>
      </c>
      <c r="F717" s="101" t="s">
        <v>2781</v>
      </c>
      <c r="G717" s="163" t="s">
        <v>2796</v>
      </c>
      <c r="H717" s="121">
        <v>44636</v>
      </c>
      <c r="I717" s="121">
        <v>44636</v>
      </c>
      <c r="J717" s="121">
        <v>44636</v>
      </c>
      <c r="K717" s="121">
        <v>34008</v>
      </c>
      <c r="L717" s="96" t="s">
        <v>17115</v>
      </c>
      <c r="M717" s="95" t="s">
        <v>24</v>
      </c>
      <c r="N717" s="164" t="s">
        <v>26</v>
      </c>
      <c r="O717" s="266" t="s">
        <v>34</v>
      </c>
      <c r="P717" s="164" t="s">
        <v>467</v>
      </c>
      <c r="Q717" s="99" t="s">
        <v>2797</v>
      </c>
      <c r="R717" s="95" t="s">
        <v>1498</v>
      </c>
      <c r="S717" s="257">
        <f t="shared" si="11"/>
        <v>56158</v>
      </c>
      <c r="T717" s="243" t="s">
        <v>16843</v>
      </c>
      <c r="U717" s="241" t="s">
        <v>2413</v>
      </c>
      <c r="V717" s="305" t="str" cm="1">
        <f t="array" ref="V717">_xlfn.IFS(C717="","",COUNTIF(C717,"ตำแหน่งว่าง*"),"ว่าง",COUNTIF(C717,"&lt;&gt;ตำแหน่งว่าง*"),"คนครอง")</f>
        <v>คนครอง</v>
      </c>
      <c r="W717" s="242" cm="1">
        <f t="array" ref="W717">_xlfn.IFS(COUNTIF(C717,"*(สบ3)"),32,COUNTIF(C717,"*(สบ2)"),41,COUNTIF(C717,"*(สบ1)"),42,COUNTIF(C717,"ตำแหน่งว่าง*"),42)</f>
        <v>42</v>
      </c>
      <c r="X717" s="98" t="s">
        <v>2795</v>
      </c>
      <c r="Y717" s="100" t="s">
        <v>467</v>
      </c>
      <c r="Z717" s="242">
        <v>716</v>
      </c>
      <c r="AA717" s="96"/>
      <c r="AB717" s="96"/>
    </row>
    <row r="718" spans="1:28" s="54" customFormat="1" ht="22.8" customHeight="1">
      <c r="A718" s="96" t="s">
        <v>154</v>
      </c>
      <c r="B718" s="95" t="s">
        <v>70</v>
      </c>
      <c r="C718" s="96" t="s">
        <v>18161</v>
      </c>
      <c r="D718" s="96" t="s">
        <v>19854</v>
      </c>
      <c r="E718" s="96" t="s">
        <v>19855</v>
      </c>
      <c r="F718" s="101" t="s">
        <v>2781</v>
      </c>
      <c r="G718" s="163" t="s">
        <v>2799</v>
      </c>
      <c r="H718" s="121">
        <v>45322</v>
      </c>
      <c r="I718" s="121">
        <v>43420</v>
      </c>
      <c r="J718" s="121">
        <v>43420</v>
      </c>
      <c r="K718" s="121">
        <v>33032</v>
      </c>
      <c r="L718" s="96" t="s">
        <v>5584</v>
      </c>
      <c r="M718" s="95" t="s">
        <v>2218</v>
      </c>
      <c r="N718" s="164" t="s">
        <v>26</v>
      </c>
      <c r="O718" s="266" t="s">
        <v>34</v>
      </c>
      <c r="P718" s="164" t="s">
        <v>467</v>
      </c>
      <c r="Q718" s="104" t="s">
        <v>5585</v>
      </c>
      <c r="R718" s="99" t="s">
        <v>17993</v>
      </c>
      <c r="S718" s="257">
        <f t="shared" si="11"/>
        <v>55062</v>
      </c>
      <c r="T718" s="241" t="s">
        <v>16843</v>
      </c>
      <c r="U718" s="241" t="s">
        <v>2413</v>
      </c>
      <c r="V718" s="305" t="str" cm="1">
        <f t="array" ref="V718">_xlfn.IFS(C718="","",COUNTIF(C718,"ตำแหน่งว่าง*"),"ว่าง",COUNTIF(C718,"&lt;&gt;ตำแหน่งว่าง*"),"คนครอง")</f>
        <v>คนครอง</v>
      </c>
      <c r="W718" s="242" cm="1">
        <f t="array" ref="W718">_xlfn.IFS(COUNTIF(C718,"*(สบ3)"),32,COUNTIF(C718,"*(สบ2)"),41,COUNTIF(C718,"*(สบ1)"),42,COUNTIF(C718,"ตำแหน่งว่าง*"),42)</f>
        <v>42</v>
      </c>
      <c r="X718" s="98" t="s">
        <v>2798</v>
      </c>
      <c r="Y718" s="100" t="s">
        <v>467</v>
      </c>
      <c r="Z718" s="242">
        <v>717</v>
      </c>
      <c r="AA718" s="96"/>
      <c r="AB718" s="96" t="s">
        <v>24633</v>
      </c>
    </row>
    <row r="719" spans="1:28" s="54" customFormat="1" ht="22.8" customHeight="1">
      <c r="A719" s="96" t="s">
        <v>116</v>
      </c>
      <c r="B719" s="95" t="s">
        <v>70</v>
      </c>
      <c r="C719" s="96" t="s">
        <v>2800</v>
      </c>
      <c r="D719" s="96" t="s">
        <v>19856</v>
      </c>
      <c r="E719" s="96" t="s">
        <v>19857</v>
      </c>
      <c r="F719" s="101" t="s">
        <v>2781</v>
      </c>
      <c r="G719" s="163" t="s">
        <v>2802</v>
      </c>
      <c r="H719" s="121">
        <v>44967</v>
      </c>
      <c r="I719" s="121">
        <v>44187</v>
      </c>
      <c r="J719" s="121">
        <v>41645</v>
      </c>
      <c r="K719" s="121">
        <v>30932</v>
      </c>
      <c r="L719" s="96" t="s">
        <v>2803</v>
      </c>
      <c r="M719" s="95" t="s">
        <v>1681</v>
      </c>
      <c r="N719" s="164" t="s">
        <v>26</v>
      </c>
      <c r="O719" s="266" t="s">
        <v>34</v>
      </c>
      <c r="P719" s="164" t="s">
        <v>467</v>
      </c>
      <c r="Q719" s="99" t="s">
        <v>2804</v>
      </c>
      <c r="R719" s="95" t="s">
        <v>686</v>
      </c>
      <c r="S719" s="257">
        <f t="shared" si="11"/>
        <v>52871</v>
      </c>
      <c r="T719" s="241" t="s">
        <v>16843</v>
      </c>
      <c r="U719" s="241" t="s">
        <v>2413</v>
      </c>
      <c r="V719" s="305" t="str" cm="1">
        <f t="array" ref="V719">_xlfn.IFS(C719="","",COUNTIF(C719,"ตำแหน่งว่าง*"),"ว่าง",COUNTIF(C719,"&lt;&gt;ตำแหน่งว่าง*"),"คนครอง")</f>
        <v>คนครอง</v>
      </c>
      <c r="W719" s="242" cm="1">
        <f t="array" ref="W719">_xlfn.IFS(COUNTIF(C719,"*(สบ3)"),32,COUNTIF(C719,"*(สบ2)"),41,COUNTIF(C719,"*(สบ1)"),42,COUNTIF(C719,"ตำแหน่งว่าง*"),42)</f>
        <v>41</v>
      </c>
      <c r="X719" s="98" t="s">
        <v>2801</v>
      </c>
      <c r="Y719" s="100" t="s">
        <v>467</v>
      </c>
      <c r="Z719" s="242">
        <v>718</v>
      </c>
      <c r="AA719" s="96"/>
      <c r="AB719" s="96"/>
    </row>
    <row r="720" spans="1:28" s="53" customFormat="1" ht="22.8" customHeight="1">
      <c r="A720" s="96" t="s">
        <v>333</v>
      </c>
      <c r="B720" s="95" t="s">
        <v>20</v>
      </c>
      <c r="C720" s="96" t="s">
        <v>2805</v>
      </c>
      <c r="D720" s="96" t="s">
        <v>19858</v>
      </c>
      <c r="E720" s="96" t="s">
        <v>19859</v>
      </c>
      <c r="F720" s="101" t="s">
        <v>2781</v>
      </c>
      <c r="G720" s="163" t="s">
        <v>2807</v>
      </c>
      <c r="H720" s="121">
        <v>44986</v>
      </c>
      <c r="I720" s="121">
        <v>44986</v>
      </c>
      <c r="J720" s="121">
        <v>44986</v>
      </c>
      <c r="K720" s="121">
        <v>36448</v>
      </c>
      <c r="L720" s="96" t="s">
        <v>1467</v>
      </c>
      <c r="M720" s="95" t="s">
        <v>82</v>
      </c>
      <c r="N720" s="164" t="s">
        <v>26</v>
      </c>
      <c r="O720" s="266" t="s">
        <v>34</v>
      </c>
      <c r="P720" s="164" t="s">
        <v>467</v>
      </c>
      <c r="Q720" s="99" t="s">
        <v>2808</v>
      </c>
      <c r="R720" s="95" t="s">
        <v>1474</v>
      </c>
      <c r="S720" s="257">
        <f t="shared" si="11"/>
        <v>58715</v>
      </c>
      <c r="T720" s="241" t="s">
        <v>16843</v>
      </c>
      <c r="U720" s="241" t="s">
        <v>2413</v>
      </c>
      <c r="V720" s="305" t="str" cm="1">
        <f t="array" ref="V720">_xlfn.IFS(C720="","",COUNTIF(C720,"ตำแหน่งว่าง*"),"ว่าง",COUNTIF(C720,"&lt;&gt;ตำแหน่งว่าง*"),"คนครอง")</f>
        <v>คนครอง</v>
      </c>
      <c r="W720" s="242" cm="1">
        <f t="array" ref="W720">_xlfn.IFS(COUNTIF(C720,"*(สบ3)"),32,COUNTIF(C720,"*(สบ2)"),41,COUNTIF(C720,"*(สบ1)"),42,COUNTIF(C720,"ตำแหน่งว่าง*"),42)</f>
        <v>42</v>
      </c>
      <c r="X720" s="98" t="s">
        <v>2806</v>
      </c>
      <c r="Y720" s="100" t="s">
        <v>467</v>
      </c>
      <c r="Z720" s="242">
        <v>719</v>
      </c>
      <c r="AA720" s="96"/>
      <c r="AB720" s="96"/>
    </row>
    <row r="721" spans="1:28" s="53" customFormat="1" ht="22.8" customHeight="1">
      <c r="A721" s="96" t="s">
        <v>93</v>
      </c>
      <c r="B721" s="95" t="s">
        <v>70</v>
      </c>
      <c r="C721" s="96" t="s">
        <v>17424</v>
      </c>
      <c r="D721" s="96" t="s">
        <v>19621</v>
      </c>
      <c r="E721" s="96" t="s">
        <v>19860</v>
      </c>
      <c r="F721" s="101" t="s">
        <v>2809</v>
      </c>
      <c r="G721" s="163" t="s">
        <v>2811</v>
      </c>
      <c r="H721" s="121">
        <v>42506</v>
      </c>
      <c r="I721" s="121">
        <v>42506</v>
      </c>
      <c r="J721" s="121">
        <v>39517</v>
      </c>
      <c r="K721" s="121">
        <v>29009</v>
      </c>
      <c r="L721" s="96" t="s">
        <v>2812</v>
      </c>
      <c r="M721" s="95" t="s">
        <v>1681</v>
      </c>
      <c r="N721" s="164" t="s">
        <v>26</v>
      </c>
      <c r="O721" s="266" t="s">
        <v>451</v>
      </c>
      <c r="P721" s="164" t="s">
        <v>451</v>
      </c>
      <c r="Q721" s="104" t="s">
        <v>2813</v>
      </c>
      <c r="R721" s="95" t="s">
        <v>2186</v>
      </c>
      <c r="S721" s="257">
        <f t="shared" si="11"/>
        <v>51044</v>
      </c>
      <c r="T721" s="241" t="s">
        <v>16843</v>
      </c>
      <c r="U721" s="241" t="s">
        <v>2413</v>
      </c>
      <c r="V721" s="305" t="str" cm="1">
        <f t="array" ref="V721">_xlfn.IFS(C721="","",COUNTIF(C721,"ตำแหน่งว่าง*"),"ว่าง",COUNTIF(C721,"&lt;&gt;ตำแหน่งว่าง*"),"คนครอง")</f>
        <v>คนครอง</v>
      </c>
      <c r="W721" s="242">
        <v>41</v>
      </c>
      <c r="X721" s="98" t="s">
        <v>2810</v>
      </c>
      <c r="Y721" s="100" t="s">
        <v>451</v>
      </c>
      <c r="Z721" s="242">
        <v>720</v>
      </c>
      <c r="AA721" s="96" t="s">
        <v>24750</v>
      </c>
      <c r="AB721" s="96"/>
    </row>
    <row r="722" spans="1:28" s="53" customFormat="1" ht="22.8" customHeight="1">
      <c r="A722" s="96"/>
      <c r="B722" s="95"/>
      <c r="C722" s="96" t="s">
        <v>60</v>
      </c>
      <c r="D722" s="96"/>
      <c r="E722" s="96"/>
      <c r="F722" s="101" t="s">
        <v>2814</v>
      </c>
      <c r="G722" s="163" t="s">
        <v>2816</v>
      </c>
      <c r="H722" s="121"/>
      <c r="I722" s="121"/>
      <c r="J722" s="121"/>
      <c r="K722" s="121"/>
      <c r="L722" s="96"/>
      <c r="M722" s="95"/>
      <c r="N722" s="164" t="s">
        <v>26</v>
      </c>
      <c r="O722" s="266" t="s">
        <v>451</v>
      </c>
      <c r="P722" s="164" t="s">
        <v>451</v>
      </c>
      <c r="Q722" s="104"/>
      <c r="R722" s="95"/>
      <c r="S722" s="257" t="str">
        <f t="shared" si="11"/>
        <v/>
      </c>
      <c r="T722" s="241" t="s">
        <v>16843</v>
      </c>
      <c r="U722" s="241" t="s">
        <v>2413</v>
      </c>
      <c r="V722" s="305" t="str" cm="1">
        <f t="array" ref="V722">_xlfn.IFS(C722="","",COUNTIF(C722,"ตำแหน่งว่าง*"),"ว่าง",COUNTIF(C722,"&lt;&gt;ตำแหน่งว่าง*"),"คนครอง")</f>
        <v>ว่าง</v>
      </c>
      <c r="W722" s="242">
        <v>42</v>
      </c>
      <c r="X722" s="98" t="s">
        <v>2815</v>
      </c>
      <c r="Y722" s="100" t="s">
        <v>451</v>
      </c>
      <c r="Z722" s="242">
        <v>721</v>
      </c>
      <c r="AA722" s="96"/>
      <c r="AB722" s="96"/>
    </row>
    <row r="723" spans="1:28" s="53" customFormat="1" ht="22.8" customHeight="1">
      <c r="A723" s="96"/>
      <c r="B723" s="95"/>
      <c r="C723" s="96" t="s">
        <v>60</v>
      </c>
      <c r="D723" s="96"/>
      <c r="E723" s="96"/>
      <c r="F723" s="101" t="s">
        <v>2814</v>
      </c>
      <c r="G723" s="163" t="s">
        <v>2821</v>
      </c>
      <c r="H723" s="121"/>
      <c r="I723" s="121"/>
      <c r="J723" s="121"/>
      <c r="K723" s="121"/>
      <c r="L723" s="96"/>
      <c r="M723" s="95"/>
      <c r="N723" s="164" t="s">
        <v>26</v>
      </c>
      <c r="O723" s="266" t="s">
        <v>451</v>
      </c>
      <c r="P723" s="164" t="s">
        <v>451</v>
      </c>
      <c r="Q723" s="99"/>
      <c r="R723" s="95"/>
      <c r="S723" s="257" t="str">
        <f t="shared" si="11"/>
        <v/>
      </c>
      <c r="T723" s="241" t="s">
        <v>16843</v>
      </c>
      <c r="U723" s="241" t="s">
        <v>2413</v>
      </c>
      <c r="V723" s="305" t="str" cm="1">
        <f t="array" ref="V723">_xlfn.IFS(C723="","",COUNTIF(C723,"ตำแหน่งว่าง*"),"ว่าง",COUNTIF(C723,"&lt;&gt;ตำแหน่งว่าง*"),"คนครอง")</f>
        <v>ว่าง</v>
      </c>
      <c r="W723" s="242">
        <v>42</v>
      </c>
      <c r="X723" s="98" t="s">
        <v>2820</v>
      </c>
      <c r="Y723" s="100" t="s">
        <v>451</v>
      </c>
      <c r="Z723" s="242">
        <v>722</v>
      </c>
      <c r="AA723" s="96"/>
      <c r="AB723" s="96"/>
    </row>
    <row r="724" spans="1:28" s="53" customFormat="1" ht="22.8" customHeight="1">
      <c r="A724" s="96" t="s">
        <v>69</v>
      </c>
      <c r="B724" s="95" t="s">
        <v>20</v>
      </c>
      <c r="C724" s="96" t="s">
        <v>2861</v>
      </c>
      <c r="D724" s="96" t="s">
        <v>19202</v>
      </c>
      <c r="E724" s="96" t="s">
        <v>19863</v>
      </c>
      <c r="F724" s="101" t="s">
        <v>16947</v>
      </c>
      <c r="G724" s="163" t="s">
        <v>2863</v>
      </c>
      <c r="H724" s="121">
        <v>44187</v>
      </c>
      <c r="I724" s="121">
        <v>44187</v>
      </c>
      <c r="J724" s="121">
        <v>37207</v>
      </c>
      <c r="K724" s="121">
        <v>28998</v>
      </c>
      <c r="L724" s="96" t="s">
        <v>2864</v>
      </c>
      <c r="M724" s="95" t="s">
        <v>82</v>
      </c>
      <c r="N724" s="164" t="s">
        <v>26</v>
      </c>
      <c r="O724" s="266" t="s">
        <v>34</v>
      </c>
      <c r="P724" s="164" t="s">
        <v>1363</v>
      </c>
      <c r="Q724" s="104" t="s">
        <v>2865</v>
      </c>
      <c r="R724" s="99" t="s">
        <v>179</v>
      </c>
      <c r="S724" s="257">
        <f t="shared" si="11"/>
        <v>51044</v>
      </c>
      <c r="T724" s="241" t="s">
        <v>16845</v>
      </c>
      <c r="U724" s="241" t="s">
        <v>2413</v>
      </c>
      <c r="V724" s="305" t="str" cm="1">
        <f t="array" ref="V724">_xlfn.IFS(C724="","",COUNTIF(C724,"ตำแหน่งว่าง*"),"ว่าง",COUNTIF(C724,"&lt;&gt;ตำแหน่งว่าง*"),"คนครอง")</f>
        <v>คนครอง</v>
      </c>
      <c r="W724" s="245">
        <v>31</v>
      </c>
      <c r="X724" s="98" t="s">
        <v>2862</v>
      </c>
      <c r="Y724" s="100" t="s">
        <v>1363</v>
      </c>
      <c r="Z724" s="242">
        <v>723</v>
      </c>
      <c r="AA724" s="96"/>
      <c r="AB724" s="96"/>
    </row>
    <row r="725" spans="1:28" s="56" customFormat="1" ht="22.8" customHeight="1">
      <c r="A725" s="96" t="s">
        <v>154</v>
      </c>
      <c r="B725" s="95" t="s">
        <v>70</v>
      </c>
      <c r="C725" s="96" t="s">
        <v>17428</v>
      </c>
      <c r="D725" s="96" t="s">
        <v>18983</v>
      </c>
      <c r="E725" s="96" t="s">
        <v>19864</v>
      </c>
      <c r="F725" s="101" t="s">
        <v>2866</v>
      </c>
      <c r="G725" s="163" t="s">
        <v>2868</v>
      </c>
      <c r="H725" s="121">
        <v>43420</v>
      </c>
      <c r="I725" s="121">
        <v>43420</v>
      </c>
      <c r="J725" s="121">
        <v>43420</v>
      </c>
      <c r="K725" s="121">
        <v>32916</v>
      </c>
      <c r="L725" s="96" t="s">
        <v>2869</v>
      </c>
      <c r="M725" s="95" t="s">
        <v>82</v>
      </c>
      <c r="N725" s="164" t="s">
        <v>26</v>
      </c>
      <c r="O725" s="266" t="s">
        <v>34</v>
      </c>
      <c r="P725" s="164" t="s">
        <v>467</v>
      </c>
      <c r="Q725" s="99" t="s">
        <v>2870</v>
      </c>
      <c r="R725" s="95" t="s">
        <v>1491</v>
      </c>
      <c r="S725" s="257">
        <f t="shared" si="11"/>
        <v>55062</v>
      </c>
      <c r="T725" s="243" t="s">
        <v>16845</v>
      </c>
      <c r="U725" s="241" t="s">
        <v>2413</v>
      </c>
      <c r="V725" s="305" t="str" cm="1">
        <f t="array" ref="V725">_xlfn.IFS(C725="","",COUNTIF(C725,"ตำแหน่งว่าง*"),"ว่าง",COUNTIF(C725,"&lt;&gt;ตำแหน่งว่าง*"),"คนครอง")</f>
        <v>คนครอง</v>
      </c>
      <c r="W725" s="242" cm="1">
        <f t="array" ref="W725">_xlfn.IFS(COUNTIF(C725,"*(สบ3)"),32,COUNTIF(C725,"*(สบ2)"),41,COUNTIF(C725,"*(สบ1)"),42,COUNTIF(C725,"ตำแหน่งว่าง*"),42)</f>
        <v>42</v>
      </c>
      <c r="X725" s="98" t="s">
        <v>2867</v>
      </c>
      <c r="Y725" s="100" t="s">
        <v>467</v>
      </c>
      <c r="Z725" s="242">
        <v>724</v>
      </c>
      <c r="AA725" s="96"/>
      <c r="AB725" s="96"/>
    </row>
    <row r="726" spans="1:28" s="53" customFormat="1" ht="22.8" customHeight="1">
      <c r="A726" s="96" t="s">
        <v>93</v>
      </c>
      <c r="B726" s="95" t="s">
        <v>70</v>
      </c>
      <c r="C726" s="96" t="s">
        <v>2871</v>
      </c>
      <c r="D726" s="96" t="s">
        <v>19865</v>
      </c>
      <c r="E726" s="96" t="s">
        <v>19866</v>
      </c>
      <c r="F726" s="101" t="s">
        <v>2866</v>
      </c>
      <c r="G726" s="163" t="s">
        <v>2873</v>
      </c>
      <c r="H726" s="121">
        <v>42506</v>
      </c>
      <c r="I726" s="121">
        <v>41249</v>
      </c>
      <c r="J726" s="121">
        <v>38154</v>
      </c>
      <c r="K726" s="121">
        <v>24108</v>
      </c>
      <c r="L726" s="96" t="s">
        <v>2874</v>
      </c>
      <c r="M726" s="95" t="s">
        <v>82</v>
      </c>
      <c r="N726" s="164" t="s">
        <v>26</v>
      </c>
      <c r="O726" s="266" t="s">
        <v>34</v>
      </c>
      <c r="P726" s="164" t="s">
        <v>467</v>
      </c>
      <c r="Q726" s="104" t="s">
        <v>2875</v>
      </c>
      <c r="R726" s="99" t="s">
        <v>2457</v>
      </c>
      <c r="S726" s="257">
        <f t="shared" si="11"/>
        <v>46296</v>
      </c>
      <c r="T726" s="241" t="s">
        <v>16845</v>
      </c>
      <c r="U726" s="241" t="s">
        <v>2413</v>
      </c>
      <c r="V726" s="305" t="str" cm="1">
        <f t="array" ref="V726">_xlfn.IFS(C726="","",COUNTIF(C726,"ตำแหน่งว่าง*"),"ว่าง",COUNTIF(C726,"&lt;&gt;ตำแหน่งว่าง*"),"คนครอง")</f>
        <v>คนครอง</v>
      </c>
      <c r="W726" s="242" cm="1">
        <f t="array" ref="W726">_xlfn.IFS(COUNTIF(C726,"*(สบ3)"),32,COUNTIF(C726,"*(สบ2)"),41,COUNTIF(C726,"*(สบ1)"),42,COUNTIF(C726,"ตำแหน่งว่าง*"),42)</f>
        <v>41</v>
      </c>
      <c r="X726" s="98" t="s">
        <v>2872</v>
      </c>
      <c r="Y726" s="100" t="s">
        <v>467</v>
      </c>
      <c r="Z726" s="242">
        <v>725</v>
      </c>
      <c r="AA726" s="96" t="s">
        <v>24756</v>
      </c>
      <c r="AB726" s="96"/>
    </row>
    <row r="727" spans="1:28" s="54" customFormat="1" ht="22.8" customHeight="1">
      <c r="A727" s="96" t="s">
        <v>333</v>
      </c>
      <c r="B727" s="95" t="s">
        <v>20</v>
      </c>
      <c r="C727" s="96" t="s">
        <v>17429</v>
      </c>
      <c r="D727" s="96" t="s">
        <v>19867</v>
      </c>
      <c r="E727" s="96" t="s">
        <v>19868</v>
      </c>
      <c r="F727" s="101" t="s">
        <v>2866</v>
      </c>
      <c r="G727" s="163" t="s">
        <v>2877</v>
      </c>
      <c r="H727" s="121">
        <v>44636</v>
      </c>
      <c r="I727" s="121">
        <v>44636</v>
      </c>
      <c r="J727" s="121">
        <v>44636</v>
      </c>
      <c r="K727" s="121">
        <v>34758</v>
      </c>
      <c r="L727" s="96" t="s">
        <v>17116</v>
      </c>
      <c r="M727" s="95" t="s">
        <v>24</v>
      </c>
      <c r="N727" s="164" t="s">
        <v>26</v>
      </c>
      <c r="O727" s="266" t="s">
        <v>34</v>
      </c>
      <c r="P727" s="164" t="s">
        <v>467</v>
      </c>
      <c r="Q727" s="99" t="s">
        <v>2878</v>
      </c>
      <c r="R727" s="95" t="s">
        <v>1498</v>
      </c>
      <c r="S727" s="257">
        <f t="shared" si="11"/>
        <v>56888</v>
      </c>
      <c r="T727" s="241" t="s">
        <v>16845</v>
      </c>
      <c r="U727" s="241" t="s">
        <v>2413</v>
      </c>
      <c r="V727" s="305" t="str" cm="1">
        <f t="array" ref="V727">_xlfn.IFS(C727="","",COUNTIF(C727,"ตำแหน่งว่าง*"),"ว่าง",COUNTIF(C727,"&lt;&gt;ตำแหน่งว่าง*"),"คนครอง")</f>
        <v>คนครอง</v>
      </c>
      <c r="W727" s="242" cm="1">
        <f t="array" ref="W727">_xlfn.IFS(COUNTIF(C727,"*(สบ3)"),32,COUNTIF(C727,"*(สบ2)"),41,COUNTIF(C727,"*(สบ1)"),42,COUNTIF(C727,"ตำแหน่งว่าง*"),42)</f>
        <v>42</v>
      </c>
      <c r="X727" s="98" t="s">
        <v>2876</v>
      </c>
      <c r="Y727" s="100" t="s">
        <v>467</v>
      </c>
      <c r="Z727" s="242">
        <v>726</v>
      </c>
      <c r="AA727" s="96"/>
      <c r="AB727" s="96"/>
    </row>
    <row r="728" spans="1:28" s="53" customFormat="1" ht="22.8" customHeight="1">
      <c r="A728" s="96" t="s">
        <v>333</v>
      </c>
      <c r="B728" s="95" t="s">
        <v>20</v>
      </c>
      <c r="C728" s="96" t="s">
        <v>2879</v>
      </c>
      <c r="D728" s="96" t="s">
        <v>19869</v>
      </c>
      <c r="E728" s="96" t="s">
        <v>19870</v>
      </c>
      <c r="F728" s="101" t="s">
        <v>2866</v>
      </c>
      <c r="G728" s="163" t="s">
        <v>2881</v>
      </c>
      <c r="H728" s="121">
        <v>44986</v>
      </c>
      <c r="I728" s="121">
        <v>44986</v>
      </c>
      <c r="J728" s="121">
        <v>44986</v>
      </c>
      <c r="K728" s="121">
        <v>36020</v>
      </c>
      <c r="L728" s="96" t="s">
        <v>1467</v>
      </c>
      <c r="M728" s="95" t="s">
        <v>661</v>
      </c>
      <c r="N728" s="164" t="s">
        <v>26</v>
      </c>
      <c r="O728" s="266" t="s">
        <v>34</v>
      </c>
      <c r="P728" s="164" t="s">
        <v>467</v>
      </c>
      <c r="Q728" s="99" t="s">
        <v>2882</v>
      </c>
      <c r="R728" s="95" t="s">
        <v>1474</v>
      </c>
      <c r="S728" s="257">
        <f t="shared" si="11"/>
        <v>57984</v>
      </c>
      <c r="T728" s="241" t="s">
        <v>16845</v>
      </c>
      <c r="U728" s="241" t="s">
        <v>2413</v>
      </c>
      <c r="V728" s="305" t="str" cm="1">
        <f t="array" ref="V728">_xlfn.IFS(C728="","",COUNTIF(C728,"ตำแหน่งว่าง*"),"ว่าง",COUNTIF(C728,"&lt;&gt;ตำแหน่งว่าง*"),"คนครอง")</f>
        <v>คนครอง</v>
      </c>
      <c r="W728" s="242" cm="1">
        <f t="array" ref="W728">_xlfn.IFS(COUNTIF(C728,"*(สบ3)"),32,COUNTIF(C728,"*(สบ2)"),41,COUNTIF(C728,"*(สบ1)"),42,COUNTIF(C728,"ตำแหน่งว่าง*"),42)</f>
        <v>42</v>
      </c>
      <c r="X728" s="98" t="s">
        <v>2880</v>
      </c>
      <c r="Y728" s="100" t="s">
        <v>467</v>
      </c>
      <c r="Z728" s="242">
        <v>727</v>
      </c>
      <c r="AA728" s="96"/>
      <c r="AB728" s="96"/>
    </row>
    <row r="729" spans="1:28" s="54" customFormat="1" ht="22.8" customHeight="1">
      <c r="A729" s="96" t="s">
        <v>104</v>
      </c>
      <c r="B729" s="95" t="s">
        <v>20</v>
      </c>
      <c r="C729" s="96" t="s">
        <v>2883</v>
      </c>
      <c r="D729" s="96" t="s">
        <v>19871</v>
      </c>
      <c r="E729" s="96" t="s">
        <v>19872</v>
      </c>
      <c r="F729" s="101" t="s">
        <v>2866</v>
      </c>
      <c r="G729" s="163" t="s">
        <v>2885</v>
      </c>
      <c r="H729" s="121">
        <v>44967</v>
      </c>
      <c r="I729" s="121">
        <v>44967</v>
      </c>
      <c r="J729" s="121">
        <v>42125</v>
      </c>
      <c r="K729" s="121">
        <v>32165</v>
      </c>
      <c r="L729" s="96" t="s">
        <v>2886</v>
      </c>
      <c r="M729" s="95" t="s">
        <v>82</v>
      </c>
      <c r="N729" s="164" t="s">
        <v>26</v>
      </c>
      <c r="O729" s="266" t="s">
        <v>34</v>
      </c>
      <c r="P729" s="164" t="s">
        <v>467</v>
      </c>
      <c r="Q729" s="99" t="s">
        <v>2887</v>
      </c>
      <c r="R729" s="95" t="s">
        <v>686</v>
      </c>
      <c r="S729" s="257">
        <f t="shared" si="11"/>
        <v>54332</v>
      </c>
      <c r="T729" s="241" t="s">
        <v>16845</v>
      </c>
      <c r="U729" s="241" t="s">
        <v>2413</v>
      </c>
      <c r="V729" s="305" t="str" cm="1">
        <f t="array" ref="V729">_xlfn.IFS(C729="","",COUNTIF(C729,"ตำแหน่งว่าง*"),"ว่าง",COUNTIF(C729,"&lt;&gt;ตำแหน่งว่าง*"),"คนครอง")</f>
        <v>คนครอง</v>
      </c>
      <c r="W729" s="242" cm="1">
        <f t="array" ref="W729">_xlfn.IFS(COUNTIF(C729,"*(สบ3)"),32,COUNTIF(C729,"*(สบ2)"),41,COUNTIF(C729,"*(สบ1)"),42,COUNTIF(C729,"ตำแหน่งว่าง*"),42)</f>
        <v>41</v>
      </c>
      <c r="X729" s="98" t="s">
        <v>2884</v>
      </c>
      <c r="Y729" s="100" t="s">
        <v>467</v>
      </c>
      <c r="Z729" s="242">
        <v>728</v>
      </c>
      <c r="AA729" s="96"/>
      <c r="AB729" s="96" t="s">
        <v>3087</v>
      </c>
    </row>
    <row r="730" spans="1:28" s="53" customFormat="1" ht="22.8" customHeight="1">
      <c r="A730" s="96" t="s">
        <v>333</v>
      </c>
      <c r="B730" s="95" t="s">
        <v>70</v>
      </c>
      <c r="C730" s="96" t="s">
        <v>2888</v>
      </c>
      <c r="D730" s="96" t="s">
        <v>19873</v>
      </c>
      <c r="E730" s="96" t="s">
        <v>19874</v>
      </c>
      <c r="F730" s="101" t="s">
        <v>2866</v>
      </c>
      <c r="G730" s="163" t="s">
        <v>2890</v>
      </c>
      <c r="H730" s="121">
        <v>44986</v>
      </c>
      <c r="I730" s="121">
        <v>44986</v>
      </c>
      <c r="J730" s="121">
        <v>44986</v>
      </c>
      <c r="K730" s="121">
        <v>36447</v>
      </c>
      <c r="L730" s="96" t="s">
        <v>1467</v>
      </c>
      <c r="M730" s="95" t="s">
        <v>535</v>
      </c>
      <c r="N730" s="164" t="s">
        <v>26</v>
      </c>
      <c r="O730" s="266" t="s">
        <v>34</v>
      </c>
      <c r="P730" s="164" t="s">
        <v>467</v>
      </c>
      <c r="Q730" s="99" t="s">
        <v>2891</v>
      </c>
      <c r="R730" s="95" t="s">
        <v>1474</v>
      </c>
      <c r="S730" s="257">
        <f t="shared" si="11"/>
        <v>58715</v>
      </c>
      <c r="T730" s="241" t="s">
        <v>16845</v>
      </c>
      <c r="U730" s="241" t="s">
        <v>2413</v>
      </c>
      <c r="V730" s="305" t="str" cm="1">
        <f t="array" ref="V730">_xlfn.IFS(C730="","",COUNTIF(C730,"ตำแหน่งว่าง*"),"ว่าง",COUNTIF(C730,"&lt;&gt;ตำแหน่งว่าง*"),"คนครอง")</f>
        <v>คนครอง</v>
      </c>
      <c r="W730" s="242" cm="1">
        <f t="array" ref="W730">_xlfn.IFS(COUNTIF(C730,"*(สบ3)"),32,COUNTIF(C730,"*(สบ2)"),41,COUNTIF(C730,"*(สบ1)"),42,COUNTIF(C730,"ตำแหน่งว่าง*"),42)</f>
        <v>42</v>
      </c>
      <c r="X730" s="98" t="s">
        <v>2889</v>
      </c>
      <c r="Y730" s="100" t="s">
        <v>467</v>
      </c>
      <c r="Z730" s="242">
        <v>729</v>
      </c>
      <c r="AA730" s="96"/>
      <c r="AB730" s="96"/>
    </row>
    <row r="731" spans="1:28" s="55" customFormat="1" ht="22.8" customHeight="1">
      <c r="A731" s="103" t="s">
        <v>93</v>
      </c>
      <c r="B731" s="95" t="s">
        <v>20</v>
      </c>
      <c r="C731" s="103" t="s">
        <v>17430</v>
      </c>
      <c r="D731" s="96" t="s">
        <v>19875</v>
      </c>
      <c r="E731" s="96" t="s">
        <v>19876</v>
      </c>
      <c r="F731" s="101" t="s">
        <v>2892</v>
      </c>
      <c r="G731" s="163" t="s">
        <v>2894</v>
      </c>
      <c r="H731" s="125">
        <v>44967</v>
      </c>
      <c r="I731" s="125">
        <v>42019</v>
      </c>
      <c r="J731" s="125">
        <v>39457</v>
      </c>
      <c r="K731" s="121">
        <v>27074</v>
      </c>
      <c r="L731" s="103" t="s">
        <v>2895</v>
      </c>
      <c r="M731" s="99" t="s">
        <v>82</v>
      </c>
      <c r="N731" s="164" t="s">
        <v>26</v>
      </c>
      <c r="O731" s="266" t="s">
        <v>451</v>
      </c>
      <c r="P731" s="164" t="s">
        <v>451</v>
      </c>
      <c r="Q731" s="99" t="s">
        <v>2896</v>
      </c>
      <c r="R731" s="99" t="s">
        <v>59</v>
      </c>
      <c r="S731" s="257">
        <f t="shared" si="11"/>
        <v>49218</v>
      </c>
      <c r="T731" s="241" t="s">
        <v>16845</v>
      </c>
      <c r="U731" s="241" t="s">
        <v>2413</v>
      </c>
      <c r="V731" s="305" t="str" cm="1">
        <f t="array" ref="V731">_xlfn.IFS(C731="","",COUNTIF(C731,"ตำแหน่งว่าง*"),"ว่าง",COUNTIF(C731,"&lt;&gt;ตำแหน่งว่าง*"),"คนครอง")</f>
        <v>คนครอง</v>
      </c>
      <c r="W731" s="242">
        <v>41</v>
      </c>
      <c r="X731" s="98" t="s">
        <v>2893</v>
      </c>
      <c r="Y731" s="100" t="s">
        <v>451</v>
      </c>
      <c r="Z731" s="242">
        <v>730</v>
      </c>
      <c r="AA731" s="96" t="s">
        <v>24846</v>
      </c>
      <c r="AB731" s="96"/>
    </row>
    <row r="732" spans="1:28" s="53" customFormat="1" ht="22.8" customHeight="1">
      <c r="A732" s="96" t="s">
        <v>145</v>
      </c>
      <c r="B732" s="95" t="s">
        <v>70</v>
      </c>
      <c r="C732" s="96" t="s">
        <v>17271</v>
      </c>
      <c r="D732" s="96" t="s">
        <v>19070</v>
      </c>
      <c r="E732" s="96" t="s">
        <v>19071</v>
      </c>
      <c r="F732" s="101" t="s">
        <v>2897</v>
      </c>
      <c r="G732" s="163" t="s">
        <v>2899</v>
      </c>
      <c r="H732" s="121">
        <v>45768</v>
      </c>
      <c r="I732" s="121">
        <v>43895</v>
      </c>
      <c r="J732" s="121">
        <v>43895</v>
      </c>
      <c r="K732" s="121">
        <v>32939</v>
      </c>
      <c r="L732" s="96" t="s">
        <v>1526</v>
      </c>
      <c r="M732" s="95" t="s">
        <v>82</v>
      </c>
      <c r="N732" s="164" t="s">
        <v>26</v>
      </c>
      <c r="O732" s="266" t="s">
        <v>451</v>
      </c>
      <c r="P732" s="164" t="s">
        <v>451</v>
      </c>
      <c r="Q732" s="99" t="s">
        <v>1527</v>
      </c>
      <c r="R732" s="95" t="s">
        <v>24416</v>
      </c>
      <c r="S732" s="257">
        <f t="shared" si="11"/>
        <v>55062</v>
      </c>
      <c r="T732" s="241" t="s">
        <v>16845</v>
      </c>
      <c r="U732" s="241" t="s">
        <v>2413</v>
      </c>
      <c r="V732" s="305" t="str" cm="1">
        <f t="array" ref="V732">_xlfn.IFS(C732="","",COUNTIF(C732,"ตำแหน่งว่าง*"),"ว่าง",COUNTIF(C732,"&lt;&gt;ตำแหน่งว่าง*"),"คนครอง")</f>
        <v>คนครอง</v>
      </c>
      <c r="W732" s="242">
        <v>42</v>
      </c>
      <c r="X732" s="98" t="s">
        <v>2898</v>
      </c>
      <c r="Y732" s="100" t="s">
        <v>451</v>
      </c>
      <c r="Z732" s="242">
        <v>731</v>
      </c>
      <c r="AA732" s="96"/>
      <c r="AB732" s="96"/>
    </row>
    <row r="733" spans="1:28" s="59" customFormat="1" ht="22.8" customHeight="1">
      <c r="A733" s="96" t="s">
        <v>154</v>
      </c>
      <c r="B733" s="95" t="s">
        <v>20</v>
      </c>
      <c r="C733" s="96" t="s">
        <v>17431</v>
      </c>
      <c r="D733" s="96" t="s">
        <v>19877</v>
      </c>
      <c r="E733" s="96" t="s">
        <v>19878</v>
      </c>
      <c r="F733" s="101" t="s">
        <v>2897</v>
      </c>
      <c r="G733" s="163" t="s">
        <v>2901</v>
      </c>
      <c r="H733" s="121">
        <v>43235</v>
      </c>
      <c r="I733" s="121">
        <v>41045</v>
      </c>
      <c r="J733" s="121">
        <v>41045</v>
      </c>
      <c r="K733" s="121">
        <v>26358</v>
      </c>
      <c r="L733" s="96" t="s">
        <v>18435</v>
      </c>
      <c r="M733" s="95" t="s">
        <v>82</v>
      </c>
      <c r="N733" s="164" t="s">
        <v>26</v>
      </c>
      <c r="O733" s="266" t="s">
        <v>451</v>
      </c>
      <c r="P733" s="164" t="s">
        <v>451</v>
      </c>
      <c r="Q733" s="104" t="s">
        <v>2902</v>
      </c>
      <c r="R733" s="95" t="s">
        <v>2903</v>
      </c>
      <c r="S733" s="257">
        <f t="shared" si="11"/>
        <v>48488</v>
      </c>
      <c r="T733" s="243" t="s">
        <v>16845</v>
      </c>
      <c r="U733" s="241" t="s">
        <v>2413</v>
      </c>
      <c r="V733" s="305" t="str" cm="1">
        <f t="array" ref="V733">_xlfn.IFS(C733="","",COUNTIF(C733,"ตำแหน่งว่าง*"),"ว่าง",COUNTIF(C733,"&lt;&gt;ตำแหน่งว่าง*"),"คนครอง")</f>
        <v>คนครอง</v>
      </c>
      <c r="W733" s="242">
        <v>42</v>
      </c>
      <c r="X733" s="98" t="s">
        <v>2900</v>
      </c>
      <c r="Y733" s="100" t="s">
        <v>451</v>
      </c>
      <c r="Z733" s="242">
        <v>732</v>
      </c>
      <c r="AA733" s="96" t="s">
        <v>24816</v>
      </c>
      <c r="AB733" s="96" t="s">
        <v>24651</v>
      </c>
    </row>
    <row r="734" spans="1:28" s="53" customFormat="1" ht="22.8" customHeight="1">
      <c r="A734" s="96"/>
      <c r="B734" s="95"/>
      <c r="C734" s="95" t="s">
        <v>60</v>
      </c>
      <c r="D734" s="96"/>
      <c r="E734" s="96"/>
      <c r="F734" s="101" t="s">
        <v>16943</v>
      </c>
      <c r="G734" s="163" t="s">
        <v>2740</v>
      </c>
      <c r="H734" s="121"/>
      <c r="I734" s="121"/>
      <c r="J734" s="121"/>
      <c r="K734" s="121"/>
      <c r="L734" s="96"/>
      <c r="M734" s="95"/>
      <c r="N734" s="164" t="s">
        <v>26</v>
      </c>
      <c r="O734" s="266" t="s">
        <v>34</v>
      </c>
      <c r="P734" s="164" t="s">
        <v>1363</v>
      </c>
      <c r="Q734" s="104"/>
      <c r="R734" s="95"/>
      <c r="S734" s="257" t="str">
        <f t="shared" si="11"/>
        <v/>
      </c>
      <c r="T734" s="241" t="s">
        <v>16842</v>
      </c>
      <c r="U734" s="241" t="s">
        <v>2413</v>
      </c>
      <c r="V734" s="305" t="str" cm="1">
        <f t="array" ref="V734">_xlfn.IFS(C734="","",COUNTIF(C734,"ตำแหน่งว่าง*"),"ว่าง",COUNTIF(C734,"&lt;&gt;ตำแหน่งว่าง*"),"คนครอง")</f>
        <v>ว่าง</v>
      </c>
      <c r="W734" s="245">
        <v>31</v>
      </c>
      <c r="X734" s="98" t="s">
        <v>2739</v>
      </c>
      <c r="Y734" s="100" t="s">
        <v>1363</v>
      </c>
      <c r="Z734" s="242">
        <v>733</v>
      </c>
      <c r="AA734" s="96"/>
      <c r="AB734" s="96"/>
    </row>
    <row r="735" spans="1:28" s="53" customFormat="1" ht="22.8" customHeight="1">
      <c r="A735" s="96" t="s">
        <v>145</v>
      </c>
      <c r="B735" s="95" t="s">
        <v>20</v>
      </c>
      <c r="C735" s="96" t="s">
        <v>17414</v>
      </c>
      <c r="D735" s="96" t="s">
        <v>19880</v>
      </c>
      <c r="E735" s="96" t="s">
        <v>19881</v>
      </c>
      <c r="F735" s="101" t="s">
        <v>2741</v>
      </c>
      <c r="G735" s="163" t="s">
        <v>2743</v>
      </c>
      <c r="H735" s="121">
        <v>43868</v>
      </c>
      <c r="I735" s="121">
        <v>43868</v>
      </c>
      <c r="J735" s="121">
        <v>43868</v>
      </c>
      <c r="K735" s="121">
        <v>32939</v>
      </c>
      <c r="L735" s="96" t="s">
        <v>17112</v>
      </c>
      <c r="M735" s="95" t="s">
        <v>661</v>
      </c>
      <c r="N735" s="164" t="s">
        <v>26</v>
      </c>
      <c r="O735" s="266" t="s">
        <v>34</v>
      </c>
      <c r="P735" s="164" t="s">
        <v>467</v>
      </c>
      <c r="Q735" s="99" t="s">
        <v>2744</v>
      </c>
      <c r="R735" s="95" t="s">
        <v>1502</v>
      </c>
      <c r="S735" s="257">
        <f t="shared" si="11"/>
        <v>55062</v>
      </c>
      <c r="T735" s="241" t="s">
        <v>16842</v>
      </c>
      <c r="U735" s="241" t="s">
        <v>2413</v>
      </c>
      <c r="V735" s="305" t="str" cm="1">
        <f t="array" ref="V735">_xlfn.IFS(C735="","",COUNTIF(C735,"ตำแหน่งว่าง*"),"ว่าง",COUNTIF(C735,"&lt;&gt;ตำแหน่งว่าง*"),"คนครอง")</f>
        <v>คนครอง</v>
      </c>
      <c r="W735" s="242" cm="1">
        <f t="array" ref="W735">_xlfn.IFS(COUNTIF(C735,"*(สบ3)"),32,COUNTIF(C735,"*(สบ2)"),41,COUNTIF(C735,"*(สบ1)"),42,COUNTIF(C735,"ตำแหน่งว่าง*"),42)</f>
        <v>42</v>
      </c>
      <c r="X735" s="98" t="s">
        <v>2742</v>
      </c>
      <c r="Y735" s="100" t="s">
        <v>467</v>
      </c>
      <c r="Z735" s="242">
        <v>734</v>
      </c>
      <c r="AA735" s="96"/>
      <c r="AB735" s="96" t="s">
        <v>24654</v>
      </c>
    </row>
    <row r="736" spans="1:28" s="56" customFormat="1" ht="22.8" customHeight="1">
      <c r="A736" s="96" t="s">
        <v>116</v>
      </c>
      <c r="B736" s="95" t="s">
        <v>20</v>
      </c>
      <c r="C736" s="96" t="s">
        <v>2705</v>
      </c>
      <c r="D736" s="96" t="s">
        <v>19808</v>
      </c>
      <c r="E736" s="96" t="s">
        <v>19809</v>
      </c>
      <c r="F736" s="101" t="s">
        <v>2741</v>
      </c>
      <c r="G736" s="163" t="s">
        <v>2746</v>
      </c>
      <c r="H736" s="121">
        <v>45719</v>
      </c>
      <c r="I736" s="121">
        <v>45260</v>
      </c>
      <c r="J736" s="121">
        <v>41645</v>
      </c>
      <c r="K736" s="121">
        <v>30949</v>
      </c>
      <c r="L736" s="96" t="s">
        <v>2708</v>
      </c>
      <c r="M736" s="95" t="s">
        <v>24</v>
      </c>
      <c r="N736" s="164" t="s">
        <v>26</v>
      </c>
      <c r="O736" s="266" t="s">
        <v>34</v>
      </c>
      <c r="P736" s="164" t="s">
        <v>467</v>
      </c>
      <c r="Q736" s="104" t="s">
        <v>2709</v>
      </c>
      <c r="R736" s="99" t="s">
        <v>24249</v>
      </c>
      <c r="S736" s="257">
        <f t="shared" si="11"/>
        <v>52871</v>
      </c>
      <c r="T736" s="243" t="s">
        <v>16842</v>
      </c>
      <c r="U736" s="241" t="s">
        <v>2413</v>
      </c>
      <c r="V736" s="305" t="str" cm="1">
        <f t="array" ref="V736">_xlfn.IFS(C736="","",COUNTIF(C736,"ตำแหน่งว่าง*"),"ว่าง",COUNTIF(C736,"&lt;&gt;ตำแหน่งว่าง*"),"คนครอง")</f>
        <v>คนครอง</v>
      </c>
      <c r="W736" s="242" cm="1">
        <f t="array" ref="W736">_xlfn.IFS(COUNTIF(C736,"*(สบ3)"),32,COUNTIF(C736,"*(สบ2)"),41,COUNTIF(C736,"*(สบ1)"),42,COUNTIF(C736,"ตำแหน่งว่าง*"),42)</f>
        <v>32</v>
      </c>
      <c r="X736" s="98" t="s">
        <v>2745</v>
      </c>
      <c r="Y736" s="100" t="s">
        <v>467</v>
      </c>
      <c r="Z736" s="242">
        <v>735</v>
      </c>
      <c r="AA736" s="96"/>
      <c r="AB736" s="96"/>
    </row>
    <row r="737" spans="1:28" s="56" customFormat="1" ht="22.8" customHeight="1">
      <c r="A737" s="96"/>
      <c r="B737" s="95"/>
      <c r="C737" s="95" t="s">
        <v>60</v>
      </c>
      <c r="D737" s="96"/>
      <c r="E737" s="96"/>
      <c r="F737" s="101" t="s">
        <v>2741</v>
      </c>
      <c r="G737" s="163" t="s">
        <v>2749</v>
      </c>
      <c r="H737" s="121"/>
      <c r="I737" s="121"/>
      <c r="J737" s="121"/>
      <c r="K737" s="121"/>
      <c r="L737" s="96"/>
      <c r="M737" s="95"/>
      <c r="N737" s="164" t="s">
        <v>26</v>
      </c>
      <c r="O737" s="266" t="s">
        <v>34</v>
      </c>
      <c r="P737" s="164" t="s">
        <v>467</v>
      </c>
      <c r="Q737" s="104"/>
      <c r="R737" s="99"/>
      <c r="S737" s="257" t="str">
        <f t="shared" si="11"/>
        <v/>
      </c>
      <c r="T737" s="243" t="s">
        <v>16842</v>
      </c>
      <c r="U737" s="241" t="s">
        <v>2413</v>
      </c>
      <c r="V737" s="305" t="str" cm="1">
        <f t="array" ref="V737">_xlfn.IFS(C737="","",COUNTIF(C737,"ตำแหน่งว่าง*"),"ว่าง",COUNTIF(C737,"&lt;&gt;ตำแหน่งว่าง*"),"คนครอง")</f>
        <v>ว่าง</v>
      </c>
      <c r="W737" s="242" cm="1">
        <f t="array" ref="W737">_xlfn.IFS(COUNTIF(C737,"*(สบ3)"),32,COUNTIF(C737,"*(สบ2)"),41,COUNTIF(C737,"*(สบ1)"),42,COUNTIF(C737,"ตำแหน่งว่าง*"),42)</f>
        <v>42</v>
      </c>
      <c r="X737" s="98" t="s">
        <v>2748</v>
      </c>
      <c r="Y737" s="100" t="s">
        <v>467</v>
      </c>
      <c r="Z737" s="242">
        <v>736</v>
      </c>
      <c r="AA737" s="96"/>
      <c r="AB737" s="96"/>
    </row>
    <row r="738" spans="1:28" s="56" customFormat="1" ht="22.8" customHeight="1">
      <c r="A738" s="96" t="s">
        <v>93</v>
      </c>
      <c r="B738" s="95" t="s">
        <v>70</v>
      </c>
      <c r="C738" s="96" t="s">
        <v>2750</v>
      </c>
      <c r="D738" s="96" t="s">
        <v>19886</v>
      </c>
      <c r="E738" s="96" t="s">
        <v>19887</v>
      </c>
      <c r="F738" s="101" t="s">
        <v>2741</v>
      </c>
      <c r="G738" s="163" t="s">
        <v>2752</v>
      </c>
      <c r="H738" s="121">
        <v>44187</v>
      </c>
      <c r="I738" s="121">
        <v>44187</v>
      </c>
      <c r="J738" s="121">
        <v>39737</v>
      </c>
      <c r="K738" s="121">
        <v>31239</v>
      </c>
      <c r="L738" s="96" t="s">
        <v>2753</v>
      </c>
      <c r="M738" s="95" t="s">
        <v>997</v>
      </c>
      <c r="N738" s="164" t="s">
        <v>26</v>
      </c>
      <c r="O738" s="266" t="s">
        <v>34</v>
      </c>
      <c r="P738" s="164" t="s">
        <v>467</v>
      </c>
      <c r="Q738" s="104" t="s">
        <v>16826</v>
      </c>
      <c r="R738" s="99" t="s">
        <v>1967</v>
      </c>
      <c r="S738" s="257">
        <f t="shared" si="11"/>
        <v>53236</v>
      </c>
      <c r="T738" s="243" t="s">
        <v>16842</v>
      </c>
      <c r="U738" s="241" t="s">
        <v>2413</v>
      </c>
      <c r="V738" s="305" t="str" cm="1">
        <f t="array" ref="V738">_xlfn.IFS(C738="","",COUNTIF(C738,"ตำแหน่งว่าง*"),"ว่าง",COUNTIF(C738,"&lt;&gt;ตำแหน่งว่าง*"),"คนครอง")</f>
        <v>คนครอง</v>
      </c>
      <c r="W738" s="242" cm="1">
        <f t="array" ref="W738">_xlfn.IFS(COUNTIF(C738,"*(สบ3)"),32,COUNTIF(C738,"*(สบ2)"),41,COUNTIF(C738,"*(สบ1)"),42,COUNTIF(C738,"ตำแหน่งว่าง*"),42)</f>
        <v>32</v>
      </c>
      <c r="X738" s="98" t="s">
        <v>2751</v>
      </c>
      <c r="Y738" s="100" t="s">
        <v>467</v>
      </c>
      <c r="Z738" s="242">
        <v>737</v>
      </c>
      <c r="AA738" s="96"/>
      <c r="AB738" s="96"/>
    </row>
    <row r="739" spans="1:28" s="53" customFormat="1" ht="22.8" customHeight="1">
      <c r="A739" s="96" t="s">
        <v>93</v>
      </c>
      <c r="B739" s="95" t="s">
        <v>70</v>
      </c>
      <c r="C739" s="96" t="s">
        <v>17416</v>
      </c>
      <c r="D739" s="96" t="s">
        <v>19377</v>
      </c>
      <c r="E739" s="96" t="s">
        <v>19888</v>
      </c>
      <c r="F739" s="101" t="s">
        <v>2741</v>
      </c>
      <c r="G739" s="163" t="s">
        <v>2755</v>
      </c>
      <c r="H739" s="121">
        <v>44187</v>
      </c>
      <c r="I739" s="121">
        <v>44187</v>
      </c>
      <c r="J739" s="121">
        <v>39345</v>
      </c>
      <c r="K739" s="121">
        <v>30781</v>
      </c>
      <c r="L739" s="96" t="s">
        <v>2637</v>
      </c>
      <c r="M739" s="95" t="s">
        <v>661</v>
      </c>
      <c r="N739" s="164" t="s">
        <v>26</v>
      </c>
      <c r="O739" s="266" t="s">
        <v>34</v>
      </c>
      <c r="P739" s="164" t="s">
        <v>467</v>
      </c>
      <c r="Q739" s="104" t="s">
        <v>16827</v>
      </c>
      <c r="R739" s="99" t="s">
        <v>1967</v>
      </c>
      <c r="S739" s="257">
        <f t="shared" si="11"/>
        <v>52871</v>
      </c>
      <c r="T739" s="241" t="s">
        <v>16842</v>
      </c>
      <c r="U739" s="241" t="s">
        <v>2413</v>
      </c>
      <c r="V739" s="305" t="str" cm="1">
        <f t="array" ref="V739">_xlfn.IFS(C739="","",COUNTIF(C739,"ตำแหน่งว่าง*"),"ว่าง",COUNTIF(C739,"&lt;&gt;ตำแหน่งว่าง*"),"คนครอง")</f>
        <v>คนครอง</v>
      </c>
      <c r="W739" s="242" cm="1">
        <f t="array" ref="W739">_xlfn.IFS(COUNTIF(C739,"*(สบ3)"),32,COUNTIF(C739,"*(สบ2)"),41,COUNTIF(C739,"*(สบ1)"),42,COUNTIF(C739,"ตำแหน่งว่าง*"),42)</f>
        <v>32</v>
      </c>
      <c r="X739" s="98" t="s">
        <v>2754</v>
      </c>
      <c r="Y739" s="100" t="s">
        <v>467</v>
      </c>
      <c r="Z739" s="242">
        <v>738</v>
      </c>
      <c r="AA739" s="96"/>
      <c r="AB739" s="96"/>
    </row>
    <row r="740" spans="1:28" s="53" customFormat="1" ht="22.8" customHeight="1">
      <c r="A740" s="96" t="s">
        <v>333</v>
      </c>
      <c r="B740" s="95" t="s">
        <v>20</v>
      </c>
      <c r="C740" s="96" t="s">
        <v>17417</v>
      </c>
      <c r="D740" s="96" t="s">
        <v>19808</v>
      </c>
      <c r="E740" s="96" t="s">
        <v>19889</v>
      </c>
      <c r="F740" s="101" t="s">
        <v>2741</v>
      </c>
      <c r="G740" s="163" t="s">
        <v>2757</v>
      </c>
      <c r="H740" s="121">
        <v>44636</v>
      </c>
      <c r="I740" s="121">
        <v>44636</v>
      </c>
      <c r="J740" s="121">
        <v>44636</v>
      </c>
      <c r="K740" s="121">
        <v>34423</v>
      </c>
      <c r="L740" s="96" t="s">
        <v>2548</v>
      </c>
      <c r="M740" s="95" t="s">
        <v>383</v>
      </c>
      <c r="N740" s="164" t="s">
        <v>26</v>
      </c>
      <c r="O740" s="266" t="s">
        <v>34</v>
      </c>
      <c r="P740" s="164" t="s">
        <v>467</v>
      </c>
      <c r="Q740" s="99" t="s">
        <v>2758</v>
      </c>
      <c r="R740" s="95" t="s">
        <v>1498</v>
      </c>
      <c r="S740" s="257">
        <f t="shared" si="11"/>
        <v>56523</v>
      </c>
      <c r="T740" s="241" t="s">
        <v>16842</v>
      </c>
      <c r="U740" s="241" t="s">
        <v>2413</v>
      </c>
      <c r="V740" s="305" t="str" cm="1">
        <f t="array" ref="V740">_xlfn.IFS(C740="","",COUNTIF(C740,"ตำแหน่งว่าง*"),"ว่าง",COUNTIF(C740,"&lt;&gt;ตำแหน่งว่าง*"),"คนครอง")</f>
        <v>คนครอง</v>
      </c>
      <c r="W740" s="242" cm="1">
        <f t="array" ref="W740">_xlfn.IFS(COUNTIF(C740,"*(สบ3)"),32,COUNTIF(C740,"*(สบ2)"),41,COUNTIF(C740,"*(สบ1)"),42,COUNTIF(C740,"ตำแหน่งว่าง*"),42)</f>
        <v>42</v>
      </c>
      <c r="X740" s="98" t="s">
        <v>2756</v>
      </c>
      <c r="Y740" s="100" t="s">
        <v>467</v>
      </c>
      <c r="Z740" s="242">
        <v>739</v>
      </c>
      <c r="AA740" s="96"/>
      <c r="AB740" s="96"/>
    </row>
    <row r="741" spans="1:28" s="54" customFormat="1" ht="22.8" customHeight="1">
      <c r="A741" s="96" t="s">
        <v>333</v>
      </c>
      <c r="B741" s="95" t="s">
        <v>20</v>
      </c>
      <c r="C741" s="96" t="s">
        <v>17418</v>
      </c>
      <c r="D741" s="96" t="s">
        <v>19890</v>
      </c>
      <c r="E741" s="96" t="s">
        <v>19891</v>
      </c>
      <c r="F741" s="101" t="s">
        <v>2741</v>
      </c>
      <c r="G741" s="163" t="s">
        <v>2760</v>
      </c>
      <c r="H741" s="121">
        <v>44636</v>
      </c>
      <c r="I741" s="121">
        <v>44636</v>
      </c>
      <c r="J741" s="121">
        <v>44636</v>
      </c>
      <c r="K741" s="121">
        <v>34938</v>
      </c>
      <c r="L741" s="96" t="s">
        <v>2761</v>
      </c>
      <c r="M741" s="95" t="s">
        <v>602</v>
      </c>
      <c r="N741" s="164" t="s">
        <v>26</v>
      </c>
      <c r="O741" s="266" t="s">
        <v>34</v>
      </c>
      <c r="P741" s="164" t="s">
        <v>467</v>
      </c>
      <c r="Q741" s="99" t="s">
        <v>2762</v>
      </c>
      <c r="R741" s="95" t="s">
        <v>1640</v>
      </c>
      <c r="S741" s="257">
        <f t="shared" si="11"/>
        <v>56888</v>
      </c>
      <c r="T741" s="241" t="s">
        <v>16842</v>
      </c>
      <c r="U741" s="241" t="s">
        <v>2413</v>
      </c>
      <c r="V741" s="305" t="str" cm="1">
        <f t="array" ref="V741">_xlfn.IFS(C741="","",COUNTIF(C741,"ตำแหน่งว่าง*"),"ว่าง",COUNTIF(C741,"&lt;&gt;ตำแหน่งว่าง*"),"คนครอง")</f>
        <v>คนครอง</v>
      </c>
      <c r="W741" s="242" cm="1">
        <f t="array" ref="W741">_xlfn.IFS(COUNTIF(C741,"*(สบ3)"),32,COUNTIF(C741,"*(สบ2)"),41,COUNTIF(C741,"*(สบ1)"),42,COUNTIF(C741,"ตำแหน่งว่าง*"),42)</f>
        <v>42</v>
      </c>
      <c r="X741" s="98" t="s">
        <v>2759</v>
      </c>
      <c r="Y741" s="100" t="s">
        <v>467</v>
      </c>
      <c r="Z741" s="242">
        <v>740</v>
      </c>
      <c r="AA741" s="96"/>
      <c r="AB741" s="96"/>
    </row>
    <row r="742" spans="1:28" s="53" customFormat="1" ht="22.8" customHeight="1">
      <c r="A742" s="96" t="s">
        <v>333</v>
      </c>
      <c r="B742" s="95" t="s">
        <v>20</v>
      </c>
      <c r="C742" s="96" t="s">
        <v>2763</v>
      </c>
      <c r="D742" s="96" t="s">
        <v>19892</v>
      </c>
      <c r="E742" s="96" t="s">
        <v>19893</v>
      </c>
      <c r="F742" s="101" t="s">
        <v>2741</v>
      </c>
      <c r="G742" s="163" t="s">
        <v>2765</v>
      </c>
      <c r="H742" s="121">
        <v>44986</v>
      </c>
      <c r="I742" s="121">
        <v>44986</v>
      </c>
      <c r="J742" s="121">
        <v>44986</v>
      </c>
      <c r="K742" s="121">
        <v>36183</v>
      </c>
      <c r="L742" s="96" t="s">
        <v>1467</v>
      </c>
      <c r="M742" s="95" t="s">
        <v>197</v>
      </c>
      <c r="N742" s="164" t="s">
        <v>26</v>
      </c>
      <c r="O742" s="266" t="s">
        <v>34</v>
      </c>
      <c r="P742" s="164" t="s">
        <v>467</v>
      </c>
      <c r="Q742" s="99" t="s">
        <v>2766</v>
      </c>
      <c r="R742" s="95" t="s">
        <v>1474</v>
      </c>
      <c r="S742" s="257">
        <f t="shared" si="11"/>
        <v>58349</v>
      </c>
      <c r="T742" s="241" t="s">
        <v>16842</v>
      </c>
      <c r="U742" s="241" t="s">
        <v>2413</v>
      </c>
      <c r="V742" s="305" t="str" cm="1">
        <f t="array" ref="V742">_xlfn.IFS(C742="","",COUNTIF(C742,"ตำแหน่งว่าง*"),"ว่าง",COUNTIF(C742,"&lt;&gt;ตำแหน่งว่าง*"),"คนครอง")</f>
        <v>คนครอง</v>
      </c>
      <c r="W742" s="242" cm="1">
        <f t="array" ref="W742">_xlfn.IFS(COUNTIF(C742,"*(สบ3)"),32,COUNTIF(C742,"*(สบ2)"),41,COUNTIF(C742,"*(สบ1)"),42,COUNTIF(C742,"ตำแหน่งว่าง*"),42)</f>
        <v>42</v>
      </c>
      <c r="X742" s="98" t="s">
        <v>2764</v>
      </c>
      <c r="Y742" s="100" t="s">
        <v>467</v>
      </c>
      <c r="Z742" s="242">
        <v>741</v>
      </c>
      <c r="AA742" s="96"/>
      <c r="AB742" s="96"/>
    </row>
    <row r="743" spans="1:28" s="53" customFormat="1" ht="22.8" customHeight="1">
      <c r="A743" s="96" t="s">
        <v>104</v>
      </c>
      <c r="B743" s="95" t="s">
        <v>70</v>
      </c>
      <c r="C743" s="96" t="s">
        <v>17446</v>
      </c>
      <c r="D743" s="96" t="s">
        <v>19861</v>
      </c>
      <c r="E743" s="96" t="s">
        <v>19862</v>
      </c>
      <c r="F743" s="101" t="s">
        <v>2767</v>
      </c>
      <c r="G743" s="163" t="s">
        <v>2769</v>
      </c>
      <c r="H743" s="121">
        <v>45719</v>
      </c>
      <c r="I743" s="121">
        <v>45719</v>
      </c>
      <c r="J743" s="121">
        <v>41045</v>
      </c>
      <c r="K743" s="121">
        <v>26995</v>
      </c>
      <c r="L743" s="96" t="s">
        <v>3028</v>
      </c>
      <c r="M743" s="95" t="s">
        <v>1681</v>
      </c>
      <c r="N743" s="164" t="s">
        <v>26</v>
      </c>
      <c r="O743" s="266" t="s">
        <v>451</v>
      </c>
      <c r="P743" s="164" t="s">
        <v>451</v>
      </c>
      <c r="Q743" s="99" t="s">
        <v>3029</v>
      </c>
      <c r="R743" s="95" t="s">
        <v>24247</v>
      </c>
      <c r="S743" s="257">
        <f t="shared" si="11"/>
        <v>49218</v>
      </c>
      <c r="T743" s="241" t="s">
        <v>16842</v>
      </c>
      <c r="U743" s="241" t="s">
        <v>2413</v>
      </c>
      <c r="V743" s="305" t="str" cm="1">
        <f t="array" ref="V743">_xlfn.IFS(C743="","",COUNTIF(C743,"ตำแหน่งว่าง*"),"ว่าง",COUNTIF(C743,"&lt;&gt;ตำแหน่งว่าง*"),"คนครอง")</f>
        <v>คนครอง</v>
      </c>
      <c r="W743" s="242">
        <v>41</v>
      </c>
      <c r="X743" s="98" t="s">
        <v>2768</v>
      </c>
      <c r="Y743" s="100" t="s">
        <v>451</v>
      </c>
      <c r="Z743" s="242">
        <v>742</v>
      </c>
      <c r="AA743" s="96" t="s">
        <v>24816</v>
      </c>
      <c r="AB743" s="96" t="s">
        <v>24631</v>
      </c>
    </row>
    <row r="744" spans="1:28" s="54" customFormat="1" ht="22.8" customHeight="1">
      <c r="A744" s="96" t="s">
        <v>154</v>
      </c>
      <c r="B744" s="95" t="s">
        <v>20</v>
      </c>
      <c r="C744" s="96" t="s">
        <v>17419</v>
      </c>
      <c r="D744" s="96" t="s">
        <v>19895</v>
      </c>
      <c r="E744" s="96" t="s">
        <v>19896</v>
      </c>
      <c r="F744" s="101" t="s">
        <v>2772</v>
      </c>
      <c r="G744" s="163" t="s">
        <v>2774</v>
      </c>
      <c r="H744" s="121">
        <v>43656</v>
      </c>
      <c r="I744" s="121">
        <v>41045</v>
      </c>
      <c r="J744" s="121">
        <v>41045</v>
      </c>
      <c r="K744" s="121">
        <v>25554</v>
      </c>
      <c r="L744" s="96" t="s">
        <v>18436</v>
      </c>
      <c r="M744" s="95" t="s">
        <v>661</v>
      </c>
      <c r="N744" s="164" t="s">
        <v>26</v>
      </c>
      <c r="O744" s="266" t="s">
        <v>451</v>
      </c>
      <c r="P744" s="164" t="s">
        <v>451</v>
      </c>
      <c r="Q744" s="99" t="s">
        <v>2775</v>
      </c>
      <c r="R744" s="95" t="s">
        <v>1128</v>
      </c>
      <c r="S744" s="257">
        <f t="shared" si="11"/>
        <v>47757</v>
      </c>
      <c r="T744" s="241" t="s">
        <v>16842</v>
      </c>
      <c r="U744" s="241" t="s">
        <v>2413</v>
      </c>
      <c r="V744" s="305" t="str" cm="1">
        <f t="array" ref="V744">_xlfn.IFS(C744="","",COUNTIF(C744,"ตำแหน่งว่าง*"),"ว่าง",COUNTIF(C744,"&lt;&gt;ตำแหน่งว่าง*"),"คนครอง")</f>
        <v>คนครอง</v>
      </c>
      <c r="W744" s="242">
        <v>42</v>
      </c>
      <c r="X744" s="98" t="s">
        <v>2773</v>
      </c>
      <c r="Y744" s="100" t="s">
        <v>451</v>
      </c>
      <c r="Z744" s="242">
        <v>743</v>
      </c>
      <c r="AA744" s="96" t="s">
        <v>24816</v>
      </c>
      <c r="AB744" s="96"/>
    </row>
    <row r="745" spans="1:28" s="56" customFormat="1" ht="22.8" customHeight="1">
      <c r="A745" s="96" t="s">
        <v>145</v>
      </c>
      <c r="B745" s="95" t="s">
        <v>70</v>
      </c>
      <c r="C745" s="96" t="s">
        <v>17184</v>
      </c>
      <c r="D745" s="96" t="s">
        <v>19897</v>
      </c>
      <c r="E745" s="96" t="s">
        <v>19898</v>
      </c>
      <c r="F745" s="101" t="s">
        <v>2772</v>
      </c>
      <c r="G745" s="163" t="s">
        <v>2777</v>
      </c>
      <c r="H745" s="121">
        <v>45322</v>
      </c>
      <c r="I745" s="121">
        <v>43677</v>
      </c>
      <c r="J745" s="121">
        <v>43677</v>
      </c>
      <c r="K745" s="121">
        <v>30364</v>
      </c>
      <c r="L745" s="96" t="s">
        <v>18437</v>
      </c>
      <c r="M745" s="95" t="s">
        <v>149</v>
      </c>
      <c r="N745" s="164" t="s">
        <v>26</v>
      </c>
      <c r="O745" s="266" t="s">
        <v>451</v>
      </c>
      <c r="P745" s="164" t="s">
        <v>451</v>
      </c>
      <c r="Q745" s="99" t="s">
        <v>150</v>
      </c>
      <c r="R745" s="95" t="s">
        <v>17993</v>
      </c>
      <c r="S745" s="257">
        <f t="shared" si="11"/>
        <v>52505</v>
      </c>
      <c r="T745" s="243" t="s">
        <v>16842</v>
      </c>
      <c r="U745" s="241" t="s">
        <v>2413</v>
      </c>
      <c r="V745" s="305" t="str" cm="1">
        <f t="array" ref="V745">_xlfn.IFS(C745="","",COUNTIF(C745,"ตำแหน่งว่าง*"),"ว่าง",COUNTIF(C745,"&lt;&gt;ตำแหน่งว่าง*"),"คนครอง")</f>
        <v>คนครอง</v>
      </c>
      <c r="W745" s="242">
        <v>42</v>
      </c>
      <c r="X745" s="98" t="s">
        <v>2776</v>
      </c>
      <c r="Y745" s="100" t="s">
        <v>451</v>
      </c>
      <c r="Z745" s="242">
        <v>744</v>
      </c>
      <c r="AA745" s="96"/>
      <c r="AB745" s="96"/>
    </row>
    <row r="746" spans="1:28" s="53" customFormat="1" ht="22.8" customHeight="1">
      <c r="A746" s="96" t="s">
        <v>69</v>
      </c>
      <c r="B746" s="95" t="s">
        <v>20</v>
      </c>
      <c r="C746" s="96" t="s">
        <v>2991</v>
      </c>
      <c r="D746" s="96" t="s">
        <v>19899</v>
      </c>
      <c r="E746" s="96" t="s">
        <v>19900</v>
      </c>
      <c r="F746" s="101" t="s">
        <v>16950</v>
      </c>
      <c r="G746" s="163" t="s">
        <v>2993</v>
      </c>
      <c r="H746" s="121">
        <v>43812</v>
      </c>
      <c r="I746" s="121">
        <v>43812</v>
      </c>
      <c r="J746" s="121">
        <v>37203</v>
      </c>
      <c r="K746" s="121">
        <v>28460</v>
      </c>
      <c r="L746" s="102" t="s">
        <v>2994</v>
      </c>
      <c r="M746" s="95" t="s">
        <v>2344</v>
      </c>
      <c r="N746" s="164" t="s">
        <v>26</v>
      </c>
      <c r="O746" s="266" t="s">
        <v>34</v>
      </c>
      <c r="P746" s="164" t="s">
        <v>1363</v>
      </c>
      <c r="Q746" s="104" t="s">
        <v>2995</v>
      </c>
      <c r="R746" s="99" t="s">
        <v>1457</v>
      </c>
      <c r="S746" s="257">
        <f t="shared" si="11"/>
        <v>50679</v>
      </c>
      <c r="T746" s="241" t="s">
        <v>16848</v>
      </c>
      <c r="U746" s="241" t="s">
        <v>2413</v>
      </c>
      <c r="V746" s="305" t="str" cm="1">
        <f t="array" ref="V746">_xlfn.IFS(C746="","",COUNTIF(C746,"ตำแหน่งว่าง*"),"ว่าง",COUNTIF(C746,"&lt;&gt;ตำแหน่งว่าง*"),"คนครอง")</f>
        <v>คนครอง</v>
      </c>
      <c r="W746" s="245">
        <v>31</v>
      </c>
      <c r="X746" s="98" t="s">
        <v>2992</v>
      </c>
      <c r="Y746" s="100" t="s">
        <v>1363</v>
      </c>
      <c r="Z746" s="242">
        <v>745</v>
      </c>
      <c r="AA746" s="96"/>
      <c r="AB746" s="96"/>
    </row>
    <row r="747" spans="1:28" s="53" customFormat="1" ht="22.8" customHeight="1">
      <c r="A747" s="96" t="s">
        <v>93</v>
      </c>
      <c r="B747" s="95" t="s">
        <v>70</v>
      </c>
      <c r="C747" s="96" t="s">
        <v>17441</v>
      </c>
      <c r="D747" s="96" t="s">
        <v>19901</v>
      </c>
      <c r="E747" s="96" t="s">
        <v>19902</v>
      </c>
      <c r="F747" s="101" t="s">
        <v>2996</v>
      </c>
      <c r="G747" s="163" t="s">
        <v>2998</v>
      </c>
      <c r="H747" s="121">
        <v>43539</v>
      </c>
      <c r="I747" s="121">
        <v>42893</v>
      </c>
      <c r="J747" s="121">
        <v>37956</v>
      </c>
      <c r="K747" s="121">
        <v>29316</v>
      </c>
      <c r="L747" s="96" t="s">
        <v>2999</v>
      </c>
      <c r="M747" s="95" t="s">
        <v>535</v>
      </c>
      <c r="N747" s="164" t="s">
        <v>26</v>
      </c>
      <c r="O747" s="266" t="s">
        <v>34</v>
      </c>
      <c r="P747" s="164" t="s">
        <v>467</v>
      </c>
      <c r="Q747" s="99" t="s">
        <v>3000</v>
      </c>
      <c r="R747" s="95" t="s">
        <v>1624</v>
      </c>
      <c r="S747" s="257">
        <f t="shared" si="11"/>
        <v>51410</v>
      </c>
      <c r="T747" s="241" t="s">
        <v>16848</v>
      </c>
      <c r="U747" s="241" t="s">
        <v>2413</v>
      </c>
      <c r="V747" s="305" t="str" cm="1">
        <f t="array" ref="V747">_xlfn.IFS(C747="","",COUNTIF(C747,"ตำแหน่งว่าง*"),"ว่าง",COUNTIF(C747,"&lt;&gt;ตำแหน่งว่าง*"),"คนครอง")</f>
        <v>คนครอง</v>
      </c>
      <c r="W747" s="242" cm="1">
        <f t="array" ref="W747">_xlfn.IFS(COUNTIF(C747,"*(สบ3)"),32,COUNTIF(C747,"*(สบ2)"),41,COUNTIF(C747,"*(สบ1)"),42,COUNTIF(C747,"ตำแหน่งว่าง*"),42)</f>
        <v>32</v>
      </c>
      <c r="X747" s="98" t="s">
        <v>2997</v>
      </c>
      <c r="Y747" s="100" t="s">
        <v>467</v>
      </c>
      <c r="Z747" s="242">
        <v>746</v>
      </c>
      <c r="AA747" s="96" t="s">
        <v>24847</v>
      </c>
      <c r="AB747" s="96"/>
    </row>
    <row r="748" spans="1:28" s="53" customFormat="1" ht="22.8" customHeight="1">
      <c r="A748" s="96"/>
      <c r="B748" s="95"/>
      <c r="C748" s="95" t="s">
        <v>60</v>
      </c>
      <c r="D748" s="96"/>
      <c r="E748" s="96"/>
      <c r="F748" s="101" t="s">
        <v>2996</v>
      </c>
      <c r="G748" s="163" t="s">
        <v>3002</v>
      </c>
      <c r="H748" s="121"/>
      <c r="I748" s="121"/>
      <c r="J748" s="121"/>
      <c r="K748" s="121"/>
      <c r="L748" s="96"/>
      <c r="M748" s="95"/>
      <c r="N748" s="164" t="s">
        <v>26</v>
      </c>
      <c r="O748" s="266" t="s">
        <v>34</v>
      </c>
      <c r="P748" s="164" t="s">
        <v>467</v>
      </c>
      <c r="Q748" s="99"/>
      <c r="R748" s="95"/>
      <c r="S748" s="257" t="str">
        <f t="shared" si="11"/>
        <v/>
      </c>
      <c r="T748" s="241" t="s">
        <v>16848</v>
      </c>
      <c r="U748" s="241" t="s">
        <v>2413</v>
      </c>
      <c r="V748" s="305" t="str" cm="1">
        <f t="array" ref="V748">_xlfn.IFS(C748="","",COUNTIF(C748,"ตำแหน่งว่าง*"),"ว่าง",COUNTIF(C748,"&lt;&gt;ตำแหน่งว่าง*"),"คนครอง")</f>
        <v>ว่าง</v>
      </c>
      <c r="W748" s="242" cm="1">
        <f t="array" ref="W748">_xlfn.IFS(COUNTIF(C748,"*(สบ3)"),32,COUNTIF(C748,"*(สบ2)"),41,COUNTIF(C748,"*(สบ1)"),42,COUNTIF(C748,"ตำแหน่งว่าง*"),42)</f>
        <v>42</v>
      </c>
      <c r="X748" s="98" t="s">
        <v>3001</v>
      </c>
      <c r="Y748" s="100" t="s">
        <v>467</v>
      </c>
      <c r="Z748" s="242">
        <v>747</v>
      </c>
      <c r="AA748" s="96"/>
      <c r="AB748" s="96"/>
    </row>
    <row r="749" spans="1:28" s="56" customFormat="1" ht="22.8" customHeight="1">
      <c r="A749" s="96"/>
      <c r="B749" s="95"/>
      <c r="C749" s="95" t="s">
        <v>60</v>
      </c>
      <c r="D749" s="96"/>
      <c r="E749" s="96"/>
      <c r="F749" s="101" t="s">
        <v>2996</v>
      </c>
      <c r="G749" s="163" t="s">
        <v>3005</v>
      </c>
      <c r="H749" s="121"/>
      <c r="I749" s="121"/>
      <c r="J749" s="121"/>
      <c r="K749" s="121"/>
      <c r="L749" s="96"/>
      <c r="M749" s="95"/>
      <c r="N749" s="164" t="s">
        <v>26</v>
      </c>
      <c r="O749" s="266" t="s">
        <v>34</v>
      </c>
      <c r="P749" s="164" t="s">
        <v>467</v>
      </c>
      <c r="Q749" s="99"/>
      <c r="R749" s="95"/>
      <c r="S749" s="257" t="str">
        <f t="shared" si="11"/>
        <v/>
      </c>
      <c r="T749" s="243" t="s">
        <v>16848</v>
      </c>
      <c r="U749" s="241" t="s">
        <v>2413</v>
      </c>
      <c r="V749" s="305" t="str" cm="1">
        <f t="array" ref="V749">_xlfn.IFS(C749="","",COUNTIF(C749,"ตำแหน่งว่าง*"),"ว่าง",COUNTIF(C749,"&lt;&gt;ตำแหน่งว่าง*"),"คนครอง")</f>
        <v>ว่าง</v>
      </c>
      <c r="W749" s="242" cm="1">
        <f t="array" ref="W749">_xlfn.IFS(COUNTIF(C749,"*(สบ3)"),32,COUNTIF(C749,"*(สบ2)"),41,COUNTIF(C749,"*(สบ1)"),42,COUNTIF(C749,"ตำแหน่งว่าง*"),42)</f>
        <v>42</v>
      </c>
      <c r="X749" s="98" t="s">
        <v>3004</v>
      </c>
      <c r="Y749" s="100" t="s">
        <v>467</v>
      </c>
      <c r="Z749" s="242">
        <v>748</v>
      </c>
      <c r="AA749" s="96"/>
      <c r="AB749" s="96"/>
    </row>
    <row r="750" spans="1:28" s="53" customFormat="1" ht="22.8" customHeight="1">
      <c r="A750" s="96" t="s">
        <v>93</v>
      </c>
      <c r="B750" s="95" t="s">
        <v>20</v>
      </c>
      <c r="C750" s="96" t="s">
        <v>17444</v>
      </c>
      <c r="D750" s="96" t="s">
        <v>19907</v>
      </c>
      <c r="E750" s="96" t="s">
        <v>19908</v>
      </c>
      <c r="F750" s="101" t="s">
        <v>2996</v>
      </c>
      <c r="G750" s="163" t="s">
        <v>3008</v>
      </c>
      <c r="H750" s="121">
        <v>44187</v>
      </c>
      <c r="I750" s="121">
        <v>44187</v>
      </c>
      <c r="J750" s="121">
        <v>39345</v>
      </c>
      <c r="K750" s="121">
        <v>30629</v>
      </c>
      <c r="L750" s="96" t="s">
        <v>3009</v>
      </c>
      <c r="M750" s="95" t="s">
        <v>2344</v>
      </c>
      <c r="N750" s="164" t="s">
        <v>26</v>
      </c>
      <c r="O750" s="266" t="s">
        <v>34</v>
      </c>
      <c r="P750" s="164" t="s">
        <v>467</v>
      </c>
      <c r="Q750" s="104" t="s">
        <v>3010</v>
      </c>
      <c r="R750" s="99" t="s">
        <v>1967</v>
      </c>
      <c r="S750" s="257">
        <f t="shared" si="11"/>
        <v>52871</v>
      </c>
      <c r="T750" s="241" t="s">
        <v>16848</v>
      </c>
      <c r="U750" s="241" t="s">
        <v>2413</v>
      </c>
      <c r="V750" s="305" t="str" cm="1">
        <f t="array" ref="V750">_xlfn.IFS(C750="","",COUNTIF(C750,"ตำแหน่งว่าง*"),"ว่าง",COUNTIF(C750,"&lt;&gt;ตำแหน่งว่าง*"),"คนครอง")</f>
        <v>คนครอง</v>
      </c>
      <c r="W750" s="242" cm="1">
        <f t="array" ref="W750">_xlfn.IFS(COUNTIF(C750,"*(สบ3)"),32,COUNTIF(C750,"*(สบ2)"),41,COUNTIF(C750,"*(สบ1)"),42,COUNTIF(C750,"ตำแหน่งว่าง*"),42)</f>
        <v>32</v>
      </c>
      <c r="X750" s="98" t="s">
        <v>3007</v>
      </c>
      <c r="Y750" s="100" t="s">
        <v>467</v>
      </c>
      <c r="Z750" s="242">
        <v>749</v>
      </c>
      <c r="AA750" s="96"/>
      <c r="AB750" s="96"/>
    </row>
    <row r="751" spans="1:28" s="54" customFormat="1" ht="22.8" customHeight="1">
      <c r="A751" s="96" t="s">
        <v>93</v>
      </c>
      <c r="B751" s="95" t="s">
        <v>70</v>
      </c>
      <c r="C751" s="96" t="s">
        <v>3011</v>
      </c>
      <c r="D751" s="96" t="s">
        <v>19909</v>
      </c>
      <c r="E751" s="96" t="s">
        <v>19910</v>
      </c>
      <c r="F751" s="101" t="s">
        <v>2996</v>
      </c>
      <c r="G751" s="163" t="s">
        <v>3013</v>
      </c>
      <c r="H751" s="121">
        <v>44537</v>
      </c>
      <c r="I751" s="121">
        <v>44537</v>
      </c>
      <c r="J751" s="121">
        <v>39345</v>
      </c>
      <c r="K751" s="121">
        <v>30801</v>
      </c>
      <c r="L751" s="96" t="s">
        <v>3014</v>
      </c>
      <c r="M751" s="95" t="s">
        <v>535</v>
      </c>
      <c r="N751" s="164" t="s">
        <v>26</v>
      </c>
      <c r="O751" s="266" t="s">
        <v>34</v>
      </c>
      <c r="P751" s="164" t="s">
        <v>467</v>
      </c>
      <c r="Q751" s="99" t="s">
        <v>3015</v>
      </c>
      <c r="R751" s="95" t="s">
        <v>2069</v>
      </c>
      <c r="S751" s="257">
        <f t="shared" si="11"/>
        <v>52871</v>
      </c>
      <c r="T751" s="241" t="s">
        <v>16848</v>
      </c>
      <c r="U751" s="241" t="s">
        <v>2413</v>
      </c>
      <c r="V751" s="305" t="str" cm="1">
        <f t="array" ref="V751">_xlfn.IFS(C751="","",COUNTIF(C751,"ตำแหน่งว่าง*"),"ว่าง",COUNTIF(C751,"&lt;&gt;ตำแหน่งว่าง*"),"คนครอง")</f>
        <v>คนครอง</v>
      </c>
      <c r="W751" s="242" cm="1">
        <f t="array" ref="W751">_xlfn.IFS(COUNTIF(C751,"*(สบ3)"),32,COUNTIF(C751,"*(สบ2)"),41,COUNTIF(C751,"*(สบ1)"),42,COUNTIF(C751,"ตำแหน่งว่าง*"),42)</f>
        <v>32</v>
      </c>
      <c r="X751" s="98" t="s">
        <v>3012</v>
      </c>
      <c r="Y751" s="100" t="s">
        <v>467</v>
      </c>
      <c r="Z751" s="242">
        <v>750</v>
      </c>
      <c r="AA751" s="96"/>
      <c r="AB751" s="96"/>
    </row>
    <row r="752" spans="1:28" s="53" customFormat="1" ht="21.5" customHeight="1">
      <c r="A752" s="96" t="s">
        <v>333</v>
      </c>
      <c r="B752" s="95" t="s">
        <v>20</v>
      </c>
      <c r="C752" s="96" t="s">
        <v>3016</v>
      </c>
      <c r="D752" s="96" t="s">
        <v>19573</v>
      </c>
      <c r="E752" s="96" t="s">
        <v>19911</v>
      </c>
      <c r="F752" s="101" t="s">
        <v>2996</v>
      </c>
      <c r="G752" s="163" t="s">
        <v>3018</v>
      </c>
      <c r="H752" s="121">
        <v>44986</v>
      </c>
      <c r="I752" s="121">
        <v>44986</v>
      </c>
      <c r="J752" s="121">
        <v>44986</v>
      </c>
      <c r="K752" s="121">
        <v>33455</v>
      </c>
      <c r="L752" s="96" t="s">
        <v>1467</v>
      </c>
      <c r="M752" s="95" t="s">
        <v>230</v>
      </c>
      <c r="N752" s="164" t="s">
        <v>26</v>
      </c>
      <c r="O752" s="266" t="s">
        <v>34</v>
      </c>
      <c r="P752" s="164" t="s">
        <v>467</v>
      </c>
      <c r="Q752" s="99" t="s">
        <v>3019</v>
      </c>
      <c r="R752" s="95" t="s">
        <v>1474</v>
      </c>
      <c r="S752" s="257">
        <f t="shared" si="11"/>
        <v>55427</v>
      </c>
      <c r="T752" s="241" t="s">
        <v>16848</v>
      </c>
      <c r="U752" s="241" t="s">
        <v>2413</v>
      </c>
      <c r="V752" s="305" t="str" cm="1">
        <f t="array" ref="V752">_xlfn.IFS(C752="","",COUNTIF(C752,"ตำแหน่งว่าง*"),"ว่าง",COUNTIF(C752,"&lt;&gt;ตำแหน่งว่าง*"),"คนครอง")</f>
        <v>คนครอง</v>
      </c>
      <c r="W752" s="242" cm="1">
        <f t="array" ref="W752">_xlfn.IFS(COUNTIF(C752,"*(สบ3)"),32,COUNTIF(C752,"*(สบ2)"),41,COUNTIF(C752,"*(สบ1)"),42,COUNTIF(C752,"ตำแหน่งว่าง*"),42)</f>
        <v>42</v>
      </c>
      <c r="X752" s="98" t="s">
        <v>3017</v>
      </c>
      <c r="Y752" s="100" t="s">
        <v>467</v>
      </c>
      <c r="Z752" s="242">
        <v>751</v>
      </c>
      <c r="AA752" s="96"/>
      <c r="AB752" s="96"/>
    </row>
    <row r="753" spans="1:28" s="53" customFormat="1" ht="22.8" customHeight="1">
      <c r="A753" s="96" t="s">
        <v>116</v>
      </c>
      <c r="B753" s="95" t="s">
        <v>20</v>
      </c>
      <c r="C753" s="96" t="s">
        <v>17445</v>
      </c>
      <c r="D753" s="96" t="s">
        <v>19912</v>
      </c>
      <c r="E753" s="96" t="s">
        <v>19913</v>
      </c>
      <c r="F753" s="101" t="s">
        <v>3020</v>
      </c>
      <c r="G753" s="163" t="s">
        <v>3022</v>
      </c>
      <c r="H753" s="121">
        <v>43812</v>
      </c>
      <c r="I753" s="121">
        <v>43812</v>
      </c>
      <c r="J753" s="121">
        <v>41137</v>
      </c>
      <c r="K753" s="121">
        <v>27324</v>
      </c>
      <c r="L753" s="96" t="s">
        <v>3023</v>
      </c>
      <c r="M753" s="95" t="s">
        <v>32</v>
      </c>
      <c r="N753" s="164" t="s">
        <v>26</v>
      </c>
      <c r="O753" s="266" t="s">
        <v>451</v>
      </c>
      <c r="P753" s="164" t="s">
        <v>451</v>
      </c>
      <c r="Q753" s="99" t="s">
        <v>3024</v>
      </c>
      <c r="R753" s="95" t="s">
        <v>119</v>
      </c>
      <c r="S753" s="257">
        <f t="shared" si="11"/>
        <v>49583</v>
      </c>
      <c r="T753" s="241" t="s">
        <v>16848</v>
      </c>
      <c r="U753" s="241" t="s">
        <v>2413</v>
      </c>
      <c r="V753" s="305" t="str" cm="1">
        <f t="array" ref="V753">_xlfn.IFS(C753="","",COUNTIF(C753,"ตำแหน่งว่าง*"),"ว่าง",COUNTIF(C753,"&lt;&gt;ตำแหน่งว่าง*"),"คนครอง")</f>
        <v>คนครอง</v>
      </c>
      <c r="W753" s="242">
        <v>41</v>
      </c>
      <c r="X753" s="98" t="s">
        <v>3021</v>
      </c>
      <c r="Y753" s="100" t="s">
        <v>451</v>
      </c>
      <c r="Z753" s="242">
        <v>752</v>
      </c>
      <c r="AA753" s="96" t="s">
        <v>24835</v>
      </c>
      <c r="AB753" s="96"/>
    </row>
    <row r="754" spans="1:28" s="55" customFormat="1" ht="22.8" customHeight="1">
      <c r="A754" s="96"/>
      <c r="B754" s="95"/>
      <c r="C754" s="96" t="s">
        <v>60</v>
      </c>
      <c r="D754" s="96"/>
      <c r="E754" s="96"/>
      <c r="F754" s="101" t="s">
        <v>3025</v>
      </c>
      <c r="G754" s="163" t="s">
        <v>3027</v>
      </c>
      <c r="H754" s="121"/>
      <c r="I754" s="121"/>
      <c r="J754" s="121"/>
      <c r="K754" s="121"/>
      <c r="L754" s="109"/>
      <c r="M754" s="99"/>
      <c r="N754" s="164" t="s">
        <v>26</v>
      </c>
      <c r="O754" s="266" t="s">
        <v>451</v>
      </c>
      <c r="P754" s="164" t="s">
        <v>451</v>
      </c>
      <c r="Q754" s="99"/>
      <c r="R754" s="95"/>
      <c r="S754" s="257" t="str">
        <f t="shared" si="11"/>
        <v/>
      </c>
      <c r="T754" s="241" t="s">
        <v>16848</v>
      </c>
      <c r="U754" s="241" t="s">
        <v>2413</v>
      </c>
      <c r="V754" s="305" t="str" cm="1">
        <f t="array" ref="V754">_xlfn.IFS(C754="","",COUNTIF(C754,"ตำแหน่งว่าง*"),"ว่าง",COUNTIF(C754,"&lt;&gt;ตำแหน่งว่าง*"),"คนครอง")</f>
        <v>ว่าง</v>
      </c>
      <c r="W754" s="242">
        <v>42</v>
      </c>
      <c r="X754" s="98" t="s">
        <v>3026</v>
      </c>
      <c r="Y754" s="100" t="s">
        <v>451</v>
      </c>
      <c r="Z754" s="242">
        <v>753</v>
      </c>
      <c r="AA754" s="96"/>
      <c r="AB754" s="96"/>
    </row>
    <row r="755" spans="1:28" s="54" customFormat="1" ht="22.8" customHeight="1">
      <c r="A755" s="96" t="s">
        <v>154</v>
      </c>
      <c r="B755" s="95" t="s">
        <v>70</v>
      </c>
      <c r="C755" s="120" t="s">
        <v>24558</v>
      </c>
      <c r="D755" s="96" t="s">
        <v>24397</v>
      </c>
      <c r="E755" s="120" t="s">
        <v>24617</v>
      </c>
      <c r="F755" s="101" t="s">
        <v>3025</v>
      </c>
      <c r="G755" s="163" t="s">
        <v>3031</v>
      </c>
      <c r="H755" s="121">
        <v>45768</v>
      </c>
      <c r="I755" s="121">
        <v>44136</v>
      </c>
      <c r="J755" s="121">
        <v>44136</v>
      </c>
      <c r="K755" s="121">
        <v>28644</v>
      </c>
      <c r="L755" s="96" t="s">
        <v>24559</v>
      </c>
      <c r="M755" s="95" t="s">
        <v>16780</v>
      </c>
      <c r="N755" s="164" t="s">
        <v>26</v>
      </c>
      <c r="O755" s="266" t="s">
        <v>451</v>
      </c>
      <c r="P755" s="164" t="s">
        <v>451</v>
      </c>
      <c r="Q755" s="99" t="s">
        <v>24523</v>
      </c>
      <c r="R755" s="95" t="s">
        <v>24416</v>
      </c>
      <c r="S755" s="257">
        <f t="shared" si="11"/>
        <v>50679</v>
      </c>
      <c r="T755" s="241" t="s">
        <v>16848</v>
      </c>
      <c r="U755" s="241" t="s">
        <v>2413</v>
      </c>
      <c r="V755" s="305" t="str" cm="1">
        <f t="array" ref="V755">_xlfn.IFS(C755="","",COUNTIF(C755,"ตำแหน่งว่าง*"),"ว่าง",COUNTIF(C755,"&lt;&gt;ตำแหน่งว่าง*"),"คนครอง")</f>
        <v>คนครอง</v>
      </c>
      <c r="W755" s="242">
        <v>42</v>
      </c>
      <c r="X755" s="98" t="s">
        <v>3030</v>
      </c>
      <c r="Y755" s="100" t="s">
        <v>451</v>
      </c>
      <c r="Z755" s="242">
        <v>754</v>
      </c>
      <c r="AA755" s="96"/>
      <c r="AB755" s="96"/>
    </row>
    <row r="756" spans="1:28" s="55" customFormat="1" ht="22.8" customHeight="1">
      <c r="A756" s="96" t="s">
        <v>69</v>
      </c>
      <c r="B756" s="95" t="s">
        <v>70</v>
      </c>
      <c r="C756" s="96" t="s">
        <v>17437</v>
      </c>
      <c r="D756" s="96" t="s">
        <v>19914</v>
      </c>
      <c r="E756" s="96" t="s">
        <v>19915</v>
      </c>
      <c r="F756" s="101" t="s">
        <v>16949</v>
      </c>
      <c r="G756" s="163" t="s">
        <v>2952</v>
      </c>
      <c r="H756" s="121">
        <v>44187</v>
      </c>
      <c r="I756" s="121">
        <v>44187</v>
      </c>
      <c r="J756" s="121">
        <v>35670</v>
      </c>
      <c r="K756" s="121">
        <v>25833</v>
      </c>
      <c r="L756" s="96" t="s">
        <v>2953</v>
      </c>
      <c r="M756" s="95" t="s">
        <v>1236</v>
      </c>
      <c r="N756" s="164" t="s">
        <v>26</v>
      </c>
      <c r="O756" s="266" t="s">
        <v>34</v>
      </c>
      <c r="P756" s="164" t="s">
        <v>1363</v>
      </c>
      <c r="Q756" s="104" t="s">
        <v>2954</v>
      </c>
      <c r="R756" s="99" t="s">
        <v>179</v>
      </c>
      <c r="S756" s="257">
        <f t="shared" si="11"/>
        <v>47757</v>
      </c>
      <c r="T756" s="241" t="s">
        <v>16847</v>
      </c>
      <c r="U756" s="241" t="s">
        <v>2413</v>
      </c>
      <c r="V756" s="305" t="str" cm="1">
        <f t="array" ref="V756">_xlfn.IFS(C756="","",COUNTIF(C756,"ตำแหน่งว่าง*"),"ว่าง",COUNTIF(C756,"&lt;&gt;ตำแหน่งว่าง*"),"คนครอง")</f>
        <v>คนครอง</v>
      </c>
      <c r="W756" s="245">
        <v>31</v>
      </c>
      <c r="X756" s="98" t="s">
        <v>2951</v>
      </c>
      <c r="Y756" s="100" t="s">
        <v>1363</v>
      </c>
      <c r="Z756" s="242">
        <v>755</v>
      </c>
      <c r="AA756" s="96" t="s">
        <v>24848</v>
      </c>
      <c r="AB756" s="96"/>
    </row>
    <row r="757" spans="1:28" s="54" customFormat="1" ht="22.8" customHeight="1">
      <c r="A757" s="96" t="s">
        <v>93</v>
      </c>
      <c r="B757" s="95" t="s">
        <v>20</v>
      </c>
      <c r="C757" s="96" t="s">
        <v>2955</v>
      </c>
      <c r="D757" s="96" t="s">
        <v>19916</v>
      </c>
      <c r="E757" s="96" t="s">
        <v>19917</v>
      </c>
      <c r="F757" s="101" t="s">
        <v>2956</v>
      </c>
      <c r="G757" s="163" t="s">
        <v>2958</v>
      </c>
      <c r="H757" s="121">
        <v>45260</v>
      </c>
      <c r="I757" s="121">
        <v>45260</v>
      </c>
      <c r="J757" s="121">
        <v>40868</v>
      </c>
      <c r="K757" s="121">
        <v>30313</v>
      </c>
      <c r="L757" s="96" t="s">
        <v>17118</v>
      </c>
      <c r="M757" s="95" t="s">
        <v>1236</v>
      </c>
      <c r="N757" s="164" t="s">
        <v>26</v>
      </c>
      <c r="O757" s="266" t="s">
        <v>34</v>
      </c>
      <c r="P757" s="164" t="s">
        <v>467</v>
      </c>
      <c r="Q757" s="99" t="s">
        <v>2959</v>
      </c>
      <c r="R757" s="95" t="s">
        <v>1743</v>
      </c>
      <c r="S757" s="257">
        <f t="shared" si="11"/>
        <v>52505</v>
      </c>
      <c r="T757" s="241" t="s">
        <v>16847</v>
      </c>
      <c r="U757" s="241" t="s">
        <v>2413</v>
      </c>
      <c r="V757" s="305" t="str" cm="1">
        <f t="array" ref="V757">_xlfn.IFS(C757="","",COUNTIF(C757,"ตำแหน่งว่าง*"),"ว่าง",COUNTIF(C757,"&lt;&gt;ตำแหน่งว่าง*"),"คนครอง")</f>
        <v>คนครอง</v>
      </c>
      <c r="W757" s="242" cm="1">
        <f t="array" ref="W757">_xlfn.IFS(COUNTIF(C757,"*(สบ3)"),32,COUNTIF(C757,"*(สบ2)"),41,COUNTIF(C757,"*(สบ1)"),42,COUNTIF(C757,"ตำแหน่งว่าง*"),42)</f>
        <v>32</v>
      </c>
      <c r="X757" s="98" t="s">
        <v>2957</v>
      </c>
      <c r="Y757" s="100" t="s">
        <v>467</v>
      </c>
      <c r="Z757" s="242">
        <v>756</v>
      </c>
      <c r="AA757" s="96"/>
      <c r="AB757" s="96"/>
    </row>
    <row r="758" spans="1:28" s="55" customFormat="1" ht="22.8" customHeight="1">
      <c r="A758" s="96" t="s">
        <v>333</v>
      </c>
      <c r="B758" s="95" t="s">
        <v>20</v>
      </c>
      <c r="C758" s="96" t="s">
        <v>2960</v>
      </c>
      <c r="D758" s="96" t="s">
        <v>19918</v>
      </c>
      <c r="E758" s="96" t="s">
        <v>19919</v>
      </c>
      <c r="F758" s="101" t="s">
        <v>2956</v>
      </c>
      <c r="G758" s="163" t="s">
        <v>2962</v>
      </c>
      <c r="H758" s="121">
        <v>44986</v>
      </c>
      <c r="I758" s="121">
        <v>44986</v>
      </c>
      <c r="J758" s="121">
        <v>44986</v>
      </c>
      <c r="K758" s="121">
        <v>34340</v>
      </c>
      <c r="L758" s="96" t="s">
        <v>1467</v>
      </c>
      <c r="M758" s="95" t="s">
        <v>197</v>
      </c>
      <c r="N758" s="164" t="s">
        <v>26</v>
      </c>
      <c r="O758" s="266" t="s">
        <v>34</v>
      </c>
      <c r="P758" s="164" t="s">
        <v>467</v>
      </c>
      <c r="Q758" s="99" t="s">
        <v>2963</v>
      </c>
      <c r="R758" s="95" t="s">
        <v>1474</v>
      </c>
      <c r="S758" s="257">
        <f t="shared" si="11"/>
        <v>56523</v>
      </c>
      <c r="T758" s="241" t="s">
        <v>16847</v>
      </c>
      <c r="U758" s="241" t="s">
        <v>2413</v>
      </c>
      <c r="V758" s="305" t="str" cm="1">
        <f t="array" ref="V758">_xlfn.IFS(C758="","",COUNTIF(C758,"ตำแหน่งว่าง*"),"ว่าง",COUNTIF(C758,"&lt;&gt;ตำแหน่งว่าง*"),"คนครอง")</f>
        <v>คนครอง</v>
      </c>
      <c r="W758" s="242" cm="1">
        <f t="array" ref="W758">_xlfn.IFS(COUNTIF(C758,"*(สบ3)"),32,COUNTIF(C758,"*(สบ2)"),41,COUNTIF(C758,"*(สบ1)"),42,COUNTIF(C758,"ตำแหน่งว่าง*"),42)</f>
        <v>42</v>
      </c>
      <c r="X758" s="98" t="s">
        <v>2961</v>
      </c>
      <c r="Y758" s="100" t="s">
        <v>467</v>
      </c>
      <c r="Z758" s="242">
        <v>757</v>
      </c>
      <c r="AA758" s="96"/>
      <c r="AB758" s="96"/>
    </row>
    <row r="759" spans="1:28" s="53" customFormat="1" ht="22.8" customHeight="1">
      <c r="A759" s="96" t="s">
        <v>154</v>
      </c>
      <c r="B759" s="95" t="s">
        <v>20</v>
      </c>
      <c r="C759" s="96" t="s">
        <v>17438</v>
      </c>
      <c r="D759" s="96" t="s">
        <v>19920</v>
      </c>
      <c r="E759" s="96" t="s">
        <v>19921</v>
      </c>
      <c r="F759" s="101" t="s">
        <v>2956</v>
      </c>
      <c r="G759" s="163" t="s">
        <v>2965</v>
      </c>
      <c r="H759" s="121">
        <v>43420</v>
      </c>
      <c r="I759" s="121">
        <v>43420</v>
      </c>
      <c r="J759" s="121">
        <v>43420</v>
      </c>
      <c r="K759" s="121">
        <v>34259</v>
      </c>
      <c r="L759" s="96" t="s">
        <v>2966</v>
      </c>
      <c r="M759" s="95" t="s">
        <v>2344</v>
      </c>
      <c r="N759" s="164" t="s">
        <v>26</v>
      </c>
      <c r="O759" s="266" t="s">
        <v>34</v>
      </c>
      <c r="P759" s="164" t="s">
        <v>467</v>
      </c>
      <c r="Q759" s="99" t="s">
        <v>2967</v>
      </c>
      <c r="R759" s="95" t="s">
        <v>1491</v>
      </c>
      <c r="S759" s="257">
        <f t="shared" si="11"/>
        <v>56523</v>
      </c>
      <c r="T759" s="241" t="s">
        <v>16847</v>
      </c>
      <c r="U759" s="241" t="s">
        <v>2413</v>
      </c>
      <c r="V759" s="305" t="str" cm="1">
        <f t="array" ref="V759">_xlfn.IFS(C759="","",COUNTIF(C759,"ตำแหน่งว่าง*"),"ว่าง",COUNTIF(C759,"&lt;&gt;ตำแหน่งว่าง*"),"คนครอง")</f>
        <v>คนครอง</v>
      </c>
      <c r="W759" s="242" cm="1">
        <f t="array" ref="W759">_xlfn.IFS(COUNTIF(C759,"*(สบ3)"),32,COUNTIF(C759,"*(สบ2)"),41,COUNTIF(C759,"*(สบ1)"),42,COUNTIF(C759,"ตำแหน่งว่าง*"),42)</f>
        <v>42</v>
      </c>
      <c r="X759" s="98" t="s">
        <v>2964</v>
      </c>
      <c r="Y759" s="100" t="s">
        <v>467</v>
      </c>
      <c r="Z759" s="242">
        <v>758</v>
      </c>
      <c r="AA759" s="96"/>
      <c r="AB759" s="96"/>
    </row>
    <row r="760" spans="1:28" s="54" customFormat="1" ht="22.8" customHeight="1">
      <c r="A760" s="96" t="s">
        <v>333</v>
      </c>
      <c r="B760" s="95" t="s">
        <v>20</v>
      </c>
      <c r="C760" s="96" t="s">
        <v>17439</v>
      </c>
      <c r="D760" s="96" t="s">
        <v>19922</v>
      </c>
      <c r="E760" s="96" t="s">
        <v>19041</v>
      </c>
      <c r="F760" s="101" t="s">
        <v>2956</v>
      </c>
      <c r="G760" s="163" t="s">
        <v>2969</v>
      </c>
      <c r="H760" s="121">
        <v>44636</v>
      </c>
      <c r="I760" s="121">
        <v>44636</v>
      </c>
      <c r="J760" s="121">
        <v>44636</v>
      </c>
      <c r="K760" s="121">
        <v>32698</v>
      </c>
      <c r="L760" s="96" t="s">
        <v>2548</v>
      </c>
      <c r="M760" s="95" t="s">
        <v>82</v>
      </c>
      <c r="N760" s="164" t="s">
        <v>26</v>
      </c>
      <c r="O760" s="266" t="s">
        <v>34</v>
      </c>
      <c r="P760" s="164" t="s">
        <v>467</v>
      </c>
      <c r="Q760" s="104" t="s">
        <v>2970</v>
      </c>
      <c r="R760" s="99" t="s">
        <v>1498</v>
      </c>
      <c r="S760" s="257">
        <f t="shared" si="11"/>
        <v>54697</v>
      </c>
      <c r="T760" s="241" t="s">
        <v>16847</v>
      </c>
      <c r="U760" s="241" t="s">
        <v>2413</v>
      </c>
      <c r="V760" s="305" t="str" cm="1">
        <f t="array" ref="V760">_xlfn.IFS(C760="","",COUNTIF(C760,"ตำแหน่งว่าง*"),"ว่าง",COUNTIF(C760,"&lt;&gt;ตำแหน่งว่าง*"),"คนครอง")</f>
        <v>คนครอง</v>
      </c>
      <c r="W760" s="242" cm="1">
        <f t="array" ref="W760">_xlfn.IFS(COUNTIF(C760,"*(สบ3)"),32,COUNTIF(C760,"*(สบ2)"),41,COUNTIF(C760,"*(สบ1)"),42,COUNTIF(C760,"ตำแหน่งว่าง*"),42)</f>
        <v>42</v>
      </c>
      <c r="X760" s="98" t="s">
        <v>2968</v>
      </c>
      <c r="Y760" s="100" t="s">
        <v>467</v>
      </c>
      <c r="Z760" s="242">
        <v>759</v>
      </c>
      <c r="AA760" s="96"/>
      <c r="AB760" s="96"/>
    </row>
    <row r="761" spans="1:28" s="54" customFormat="1" ht="22.8" customHeight="1">
      <c r="A761" s="96" t="s">
        <v>333</v>
      </c>
      <c r="B761" s="95" t="s">
        <v>20</v>
      </c>
      <c r="C761" s="96" t="s">
        <v>2971</v>
      </c>
      <c r="D761" s="96" t="s">
        <v>19923</v>
      </c>
      <c r="E761" s="96" t="s">
        <v>19924</v>
      </c>
      <c r="F761" s="101" t="s">
        <v>2956</v>
      </c>
      <c r="G761" s="163" t="s">
        <v>2973</v>
      </c>
      <c r="H761" s="121">
        <v>44986</v>
      </c>
      <c r="I761" s="121">
        <v>44986</v>
      </c>
      <c r="J761" s="121">
        <v>44986</v>
      </c>
      <c r="K761" s="121">
        <v>36468</v>
      </c>
      <c r="L761" s="96" t="s">
        <v>1467</v>
      </c>
      <c r="M761" s="95" t="s">
        <v>149</v>
      </c>
      <c r="N761" s="164" t="s">
        <v>26</v>
      </c>
      <c r="O761" s="266" t="s">
        <v>34</v>
      </c>
      <c r="P761" s="164" t="s">
        <v>467</v>
      </c>
      <c r="Q761" s="99" t="s">
        <v>2974</v>
      </c>
      <c r="R761" s="95" t="s">
        <v>1474</v>
      </c>
      <c r="S761" s="257">
        <f t="shared" si="11"/>
        <v>58715</v>
      </c>
      <c r="T761" s="241" t="s">
        <v>16847</v>
      </c>
      <c r="U761" s="241" t="s">
        <v>2413</v>
      </c>
      <c r="V761" s="305" t="str" cm="1">
        <f t="array" ref="V761">_xlfn.IFS(C761="","",COUNTIF(C761,"ตำแหน่งว่าง*"),"ว่าง",COUNTIF(C761,"&lt;&gt;ตำแหน่งว่าง*"),"คนครอง")</f>
        <v>คนครอง</v>
      </c>
      <c r="W761" s="242" cm="1">
        <f t="array" ref="W761">_xlfn.IFS(COUNTIF(C761,"*(สบ3)"),32,COUNTIF(C761,"*(สบ2)"),41,COUNTIF(C761,"*(สบ1)"),42,COUNTIF(C761,"ตำแหน่งว่าง*"),42)</f>
        <v>42</v>
      </c>
      <c r="X761" s="98" t="s">
        <v>2972</v>
      </c>
      <c r="Y761" s="100" t="s">
        <v>467</v>
      </c>
      <c r="Z761" s="242">
        <v>760</v>
      </c>
      <c r="AA761" s="96"/>
      <c r="AB761" s="96"/>
    </row>
    <row r="762" spans="1:28" s="53" customFormat="1" ht="22.8" customHeight="1">
      <c r="A762" s="96" t="s">
        <v>333</v>
      </c>
      <c r="B762" s="95" t="s">
        <v>70</v>
      </c>
      <c r="C762" s="96" t="s">
        <v>2975</v>
      </c>
      <c r="D762" s="96" t="s">
        <v>19925</v>
      </c>
      <c r="E762" s="96" t="s">
        <v>19926</v>
      </c>
      <c r="F762" s="101" t="s">
        <v>2956</v>
      </c>
      <c r="G762" s="163" t="s">
        <v>2977</v>
      </c>
      <c r="H762" s="121">
        <v>44986</v>
      </c>
      <c r="I762" s="121">
        <v>44986</v>
      </c>
      <c r="J762" s="121">
        <v>44986</v>
      </c>
      <c r="K762" s="121">
        <v>36025</v>
      </c>
      <c r="L762" s="96" t="s">
        <v>1467</v>
      </c>
      <c r="M762" s="95" t="s">
        <v>1450</v>
      </c>
      <c r="N762" s="164" t="s">
        <v>26</v>
      </c>
      <c r="O762" s="266" t="s">
        <v>34</v>
      </c>
      <c r="P762" s="164" t="s">
        <v>467</v>
      </c>
      <c r="Q762" s="99" t="s">
        <v>2978</v>
      </c>
      <c r="R762" s="95" t="s">
        <v>1474</v>
      </c>
      <c r="S762" s="257">
        <f t="shared" si="11"/>
        <v>57984</v>
      </c>
      <c r="T762" s="241" t="s">
        <v>16847</v>
      </c>
      <c r="U762" s="241" t="s">
        <v>2413</v>
      </c>
      <c r="V762" s="305" t="str" cm="1">
        <f t="array" ref="V762">_xlfn.IFS(C762="","",COUNTIF(C762,"ตำแหน่งว่าง*"),"ว่าง",COUNTIF(C762,"&lt;&gt;ตำแหน่งว่าง*"),"คนครอง")</f>
        <v>คนครอง</v>
      </c>
      <c r="W762" s="242" cm="1">
        <f t="array" ref="W762">_xlfn.IFS(COUNTIF(C762,"*(สบ3)"),32,COUNTIF(C762,"*(สบ2)"),41,COUNTIF(C762,"*(สบ1)"),42,COUNTIF(C762,"ตำแหน่งว่าง*"),42)</f>
        <v>42</v>
      </c>
      <c r="X762" s="98" t="s">
        <v>2976</v>
      </c>
      <c r="Y762" s="100" t="s">
        <v>467</v>
      </c>
      <c r="Z762" s="242">
        <v>761</v>
      </c>
      <c r="AA762" s="96"/>
      <c r="AB762" s="96"/>
    </row>
    <row r="763" spans="1:28" s="54" customFormat="1" ht="22.8" customHeight="1">
      <c r="A763" s="96" t="s">
        <v>104</v>
      </c>
      <c r="B763" s="95" t="s">
        <v>70</v>
      </c>
      <c r="C763" s="96" t="s">
        <v>16813</v>
      </c>
      <c r="D763" s="96" t="s">
        <v>19894</v>
      </c>
      <c r="E763" s="96" t="s">
        <v>19859</v>
      </c>
      <c r="F763" s="101" t="s">
        <v>2979</v>
      </c>
      <c r="G763" s="163" t="s">
        <v>2981</v>
      </c>
      <c r="H763" s="121">
        <v>45719</v>
      </c>
      <c r="I763" s="121">
        <v>45260</v>
      </c>
      <c r="J763" s="121">
        <v>41137</v>
      </c>
      <c r="K763" s="121">
        <v>26833</v>
      </c>
      <c r="L763" s="96" t="s">
        <v>2860</v>
      </c>
      <c r="M763" s="95" t="s">
        <v>268</v>
      </c>
      <c r="N763" s="164" t="s">
        <v>26</v>
      </c>
      <c r="O763" s="266" t="s">
        <v>451</v>
      </c>
      <c r="P763" s="164" t="s">
        <v>451</v>
      </c>
      <c r="Q763" s="104" t="s">
        <v>18714</v>
      </c>
      <c r="R763" s="95" t="s">
        <v>24247</v>
      </c>
      <c r="S763" s="257">
        <f t="shared" si="11"/>
        <v>48853</v>
      </c>
      <c r="T763" s="241" t="s">
        <v>16847</v>
      </c>
      <c r="U763" s="241" t="s">
        <v>2413</v>
      </c>
      <c r="V763" s="305" t="str" cm="1">
        <f t="array" ref="V763">_xlfn.IFS(C763="","",COUNTIF(C763,"ตำแหน่งว่าง*"),"ว่าง",COUNTIF(C763,"&lt;&gt;ตำแหน่งว่าง*"),"คนครอง")</f>
        <v>คนครอง</v>
      </c>
      <c r="W763" s="242">
        <v>41</v>
      </c>
      <c r="X763" s="98" t="s">
        <v>2980</v>
      </c>
      <c r="Y763" s="100" t="s">
        <v>451</v>
      </c>
      <c r="Z763" s="242">
        <v>762</v>
      </c>
      <c r="AA763" s="96" t="s">
        <v>24849</v>
      </c>
      <c r="AB763" s="96" t="s">
        <v>24631</v>
      </c>
    </row>
    <row r="764" spans="1:28" s="53" customFormat="1" ht="22.8" customHeight="1">
      <c r="A764" s="96" t="s">
        <v>154</v>
      </c>
      <c r="B764" s="95" t="s">
        <v>70</v>
      </c>
      <c r="C764" s="96" t="s">
        <v>2982</v>
      </c>
      <c r="D764" s="96" t="s">
        <v>19927</v>
      </c>
      <c r="E764" s="96" t="s">
        <v>19928</v>
      </c>
      <c r="F764" s="101" t="s">
        <v>2983</v>
      </c>
      <c r="G764" s="163" t="s">
        <v>2985</v>
      </c>
      <c r="H764" s="121">
        <v>44999</v>
      </c>
      <c r="I764" s="121">
        <v>41533</v>
      </c>
      <c r="J764" s="121">
        <v>41533</v>
      </c>
      <c r="K764" s="121">
        <v>30529</v>
      </c>
      <c r="L764" s="96" t="s">
        <v>765</v>
      </c>
      <c r="M764" s="95" t="s">
        <v>82</v>
      </c>
      <c r="N764" s="164" t="s">
        <v>26</v>
      </c>
      <c r="O764" s="266" t="s">
        <v>451</v>
      </c>
      <c r="P764" s="164" t="s">
        <v>451</v>
      </c>
      <c r="Q764" s="104" t="s">
        <v>2986</v>
      </c>
      <c r="R764" s="95" t="s">
        <v>144</v>
      </c>
      <c r="S764" s="257">
        <f t="shared" si="11"/>
        <v>52505</v>
      </c>
      <c r="T764" s="241" t="s">
        <v>16847</v>
      </c>
      <c r="U764" s="241" t="s">
        <v>2413</v>
      </c>
      <c r="V764" s="305" t="str" cm="1">
        <f t="array" ref="V764">_xlfn.IFS(C764="","",COUNTIF(C764,"ตำแหน่งว่าง*"),"ว่าง",COUNTIF(C764,"&lt;&gt;ตำแหน่งว่าง*"),"คนครอง")</f>
        <v>คนครอง</v>
      </c>
      <c r="W764" s="242">
        <v>42</v>
      </c>
      <c r="X764" s="98" t="s">
        <v>2984</v>
      </c>
      <c r="Y764" s="100" t="s">
        <v>451</v>
      </c>
      <c r="Z764" s="242">
        <v>763</v>
      </c>
      <c r="AA764" s="96" t="s">
        <v>24850</v>
      </c>
      <c r="AB764" s="96"/>
    </row>
    <row r="765" spans="1:28" s="53" customFormat="1" ht="22.8" customHeight="1">
      <c r="A765" s="96" t="s">
        <v>154</v>
      </c>
      <c r="B765" s="95" t="s">
        <v>70</v>
      </c>
      <c r="C765" s="96" t="s">
        <v>17440</v>
      </c>
      <c r="D765" s="96" t="s">
        <v>19929</v>
      </c>
      <c r="E765" s="96" t="s">
        <v>19928</v>
      </c>
      <c r="F765" s="101" t="s">
        <v>2983</v>
      </c>
      <c r="G765" s="163" t="s">
        <v>2988</v>
      </c>
      <c r="H765" s="121">
        <v>43235</v>
      </c>
      <c r="I765" s="121">
        <v>41137</v>
      </c>
      <c r="J765" s="121">
        <v>41137</v>
      </c>
      <c r="K765" s="121">
        <v>26124</v>
      </c>
      <c r="L765" s="96" t="s">
        <v>18438</v>
      </c>
      <c r="M765" s="95" t="s">
        <v>82</v>
      </c>
      <c r="N765" s="164" t="s">
        <v>26</v>
      </c>
      <c r="O765" s="266" t="s">
        <v>451</v>
      </c>
      <c r="P765" s="164" t="s">
        <v>451</v>
      </c>
      <c r="Q765" s="104" t="s">
        <v>2989</v>
      </c>
      <c r="R765" s="95" t="s">
        <v>2990</v>
      </c>
      <c r="S765" s="257">
        <f t="shared" si="11"/>
        <v>48122</v>
      </c>
      <c r="T765" s="241" t="s">
        <v>16847</v>
      </c>
      <c r="U765" s="241" t="s">
        <v>2413</v>
      </c>
      <c r="V765" s="305" t="str" cm="1">
        <f t="array" ref="V765">_xlfn.IFS(C765="","",COUNTIF(C765,"ตำแหน่งว่าง*"),"ว่าง",COUNTIF(C765,"&lt;&gt;ตำแหน่งว่าง*"),"คนครอง")</f>
        <v>คนครอง</v>
      </c>
      <c r="W765" s="242">
        <v>42</v>
      </c>
      <c r="X765" s="98" t="s">
        <v>2987</v>
      </c>
      <c r="Y765" s="100" t="s">
        <v>451</v>
      </c>
      <c r="Z765" s="242">
        <v>764</v>
      </c>
      <c r="AA765" s="96" t="s">
        <v>24763</v>
      </c>
      <c r="AB765" s="96" t="s">
        <v>24647</v>
      </c>
    </row>
    <row r="766" spans="1:28" s="54" customFormat="1" ht="22.8" customHeight="1">
      <c r="A766" s="96" t="s">
        <v>69</v>
      </c>
      <c r="B766" s="95" t="s">
        <v>70</v>
      </c>
      <c r="C766" s="96" t="s">
        <v>2822</v>
      </c>
      <c r="D766" s="96" t="s">
        <v>19930</v>
      </c>
      <c r="E766" s="96" t="s">
        <v>19931</v>
      </c>
      <c r="F766" s="101" t="s">
        <v>16946</v>
      </c>
      <c r="G766" s="163" t="s">
        <v>2824</v>
      </c>
      <c r="H766" s="121">
        <v>43812</v>
      </c>
      <c r="I766" s="121">
        <v>43812</v>
      </c>
      <c r="J766" s="121">
        <v>35334</v>
      </c>
      <c r="K766" s="121">
        <v>26971</v>
      </c>
      <c r="L766" s="96" t="s">
        <v>2825</v>
      </c>
      <c r="M766" s="95" t="s">
        <v>82</v>
      </c>
      <c r="N766" s="164" t="s">
        <v>26</v>
      </c>
      <c r="O766" s="266" t="s">
        <v>34</v>
      </c>
      <c r="P766" s="164" t="s">
        <v>1363</v>
      </c>
      <c r="Q766" s="104" t="s">
        <v>2826</v>
      </c>
      <c r="R766" s="99" t="s">
        <v>1457</v>
      </c>
      <c r="S766" s="257">
        <f t="shared" si="11"/>
        <v>49218</v>
      </c>
      <c r="T766" s="241" t="s">
        <v>16844</v>
      </c>
      <c r="U766" s="241" t="s">
        <v>2413</v>
      </c>
      <c r="V766" s="305" t="str" cm="1">
        <f t="array" ref="V766">_xlfn.IFS(C766="","",COUNTIF(C766,"ตำแหน่งว่าง*"),"ว่าง",COUNTIF(C766,"&lt;&gt;ตำแหน่งว่าง*"),"คนครอง")</f>
        <v>คนครอง</v>
      </c>
      <c r="W766" s="245">
        <v>31</v>
      </c>
      <c r="X766" s="98" t="s">
        <v>2823</v>
      </c>
      <c r="Y766" s="100" t="s">
        <v>1363</v>
      </c>
      <c r="Z766" s="242">
        <v>765</v>
      </c>
      <c r="AA766" s="96" t="s">
        <v>24780</v>
      </c>
      <c r="AB766" s="96"/>
    </row>
    <row r="767" spans="1:28" s="54" customFormat="1" ht="22.8" customHeight="1">
      <c r="A767" s="97" t="s">
        <v>104</v>
      </c>
      <c r="B767" s="100" t="s">
        <v>20</v>
      </c>
      <c r="C767" s="97" t="s">
        <v>24286</v>
      </c>
      <c r="D767" s="96" t="s">
        <v>19573</v>
      </c>
      <c r="E767" s="96" t="s">
        <v>19932</v>
      </c>
      <c r="F767" s="101" t="s">
        <v>2827</v>
      </c>
      <c r="G767" s="163" t="s">
        <v>2829</v>
      </c>
      <c r="H767" s="123">
        <v>45719</v>
      </c>
      <c r="I767" s="123">
        <v>45719</v>
      </c>
      <c r="J767" s="123">
        <v>43132</v>
      </c>
      <c r="K767" s="121">
        <v>33336</v>
      </c>
      <c r="L767" s="97" t="s">
        <v>217</v>
      </c>
      <c r="M767" s="100" t="s">
        <v>24</v>
      </c>
      <c r="N767" s="164" t="s">
        <v>26</v>
      </c>
      <c r="O767" s="266" t="s">
        <v>34</v>
      </c>
      <c r="P767" s="164" t="s">
        <v>467</v>
      </c>
      <c r="Q767" s="98" t="s">
        <v>2830</v>
      </c>
      <c r="R767" s="100" t="s">
        <v>24252</v>
      </c>
      <c r="S767" s="257">
        <f t="shared" si="11"/>
        <v>55427</v>
      </c>
      <c r="T767" s="241" t="s">
        <v>16844</v>
      </c>
      <c r="U767" s="241" t="s">
        <v>2413</v>
      </c>
      <c r="V767" s="305" t="str" cm="1">
        <f t="array" ref="V767">_xlfn.IFS(C767="","",COUNTIF(C767,"ตำแหน่งว่าง*"),"ว่าง",COUNTIF(C767,"&lt;&gt;ตำแหน่งว่าง*"),"คนครอง")</f>
        <v>คนครอง</v>
      </c>
      <c r="W767" s="242" cm="1">
        <f t="array" ref="W767">_xlfn.IFS(COUNTIF(C767,"*(สบ3)"),32,COUNTIF(C767,"*(สบ2)"),41,COUNTIF(C767,"*(สบ1)"),42,COUNTIF(C767,"ตำแหน่งว่าง*"),42)</f>
        <v>41</v>
      </c>
      <c r="X767" s="98" t="s">
        <v>2828</v>
      </c>
      <c r="Y767" s="100" t="s">
        <v>467</v>
      </c>
      <c r="Z767" s="242">
        <v>766</v>
      </c>
      <c r="AA767" s="96"/>
      <c r="AB767" s="96"/>
    </row>
    <row r="768" spans="1:28" s="53" customFormat="1" ht="22.8" customHeight="1">
      <c r="A768" s="96" t="s">
        <v>333</v>
      </c>
      <c r="B768" s="95" t="s">
        <v>20</v>
      </c>
      <c r="C768" s="96" t="s">
        <v>2831</v>
      </c>
      <c r="D768" s="96" t="s">
        <v>19933</v>
      </c>
      <c r="E768" s="96" t="s">
        <v>19934</v>
      </c>
      <c r="F768" s="101" t="s">
        <v>2827</v>
      </c>
      <c r="G768" s="163" t="s">
        <v>2833</v>
      </c>
      <c r="H768" s="121">
        <v>44986</v>
      </c>
      <c r="I768" s="121">
        <v>44986</v>
      </c>
      <c r="J768" s="121">
        <v>44986</v>
      </c>
      <c r="K768" s="121">
        <v>36423</v>
      </c>
      <c r="L768" s="96" t="s">
        <v>1467</v>
      </c>
      <c r="M768" s="95" t="s">
        <v>54</v>
      </c>
      <c r="N768" s="164" t="s">
        <v>26</v>
      </c>
      <c r="O768" s="266" t="s">
        <v>34</v>
      </c>
      <c r="P768" s="164" t="s">
        <v>467</v>
      </c>
      <c r="Q768" s="99" t="s">
        <v>2834</v>
      </c>
      <c r="R768" s="95" t="s">
        <v>1474</v>
      </c>
      <c r="S768" s="257">
        <f t="shared" si="11"/>
        <v>58349</v>
      </c>
      <c r="T768" s="241" t="s">
        <v>16844</v>
      </c>
      <c r="U768" s="241" t="s">
        <v>2413</v>
      </c>
      <c r="V768" s="305" t="str" cm="1">
        <f t="array" ref="V768">_xlfn.IFS(C768="","",COUNTIF(C768,"ตำแหน่งว่าง*"),"ว่าง",COUNTIF(C768,"&lt;&gt;ตำแหน่งว่าง*"),"คนครอง")</f>
        <v>คนครอง</v>
      </c>
      <c r="W768" s="242" cm="1">
        <f t="array" ref="W768">_xlfn.IFS(COUNTIF(C768,"*(สบ3)"),32,COUNTIF(C768,"*(สบ2)"),41,COUNTIF(C768,"*(สบ1)"),42,COUNTIF(C768,"ตำแหน่งว่าง*"),42)</f>
        <v>42</v>
      </c>
      <c r="X768" s="98" t="s">
        <v>2832</v>
      </c>
      <c r="Y768" s="100" t="s">
        <v>467</v>
      </c>
      <c r="Z768" s="242">
        <v>767</v>
      </c>
      <c r="AA768" s="96"/>
      <c r="AB768" s="96"/>
    </row>
    <row r="769" spans="1:28" s="53" customFormat="1" ht="22.8" customHeight="1">
      <c r="A769" s="96" t="s">
        <v>333</v>
      </c>
      <c r="B769" s="95" t="s">
        <v>20</v>
      </c>
      <c r="C769" s="96" t="s">
        <v>17425</v>
      </c>
      <c r="D769" s="96" t="s">
        <v>19935</v>
      </c>
      <c r="E769" s="96" t="s">
        <v>19936</v>
      </c>
      <c r="F769" s="101" t="s">
        <v>2827</v>
      </c>
      <c r="G769" s="163" t="s">
        <v>2836</v>
      </c>
      <c r="H769" s="121">
        <v>44636</v>
      </c>
      <c r="I769" s="121">
        <v>44636</v>
      </c>
      <c r="J769" s="121">
        <v>44636</v>
      </c>
      <c r="K769" s="121">
        <v>35296</v>
      </c>
      <c r="L769" s="96" t="s">
        <v>1869</v>
      </c>
      <c r="M769" s="95" t="s">
        <v>2079</v>
      </c>
      <c r="N769" s="164" t="s">
        <v>26</v>
      </c>
      <c r="O769" s="266" t="s">
        <v>34</v>
      </c>
      <c r="P769" s="164" t="s">
        <v>467</v>
      </c>
      <c r="Q769" s="104" t="s">
        <v>2837</v>
      </c>
      <c r="R769" s="99" t="s">
        <v>1498</v>
      </c>
      <c r="S769" s="257">
        <f t="shared" si="11"/>
        <v>57254</v>
      </c>
      <c r="T769" s="241" t="s">
        <v>16844</v>
      </c>
      <c r="U769" s="241" t="s">
        <v>2413</v>
      </c>
      <c r="V769" s="305" t="str" cm="1">
        <f t="array" ref="V769">_xlfn.IFS(C769="","",COUNTIF(C769,"ตำแหน่งว่าง*"),"ว่าง",COUNTIF(C769,"&lt;&gt;ตำแหน่งว่าง*"),"คนครอง")</f>
        <v>คนครอง</v>
      </c>
      <c r="W769" s="242" cm="1">
        <f t="array" ref="W769">_xlfn.IFS(COUNTIF(C769,"*(สบ3)"),32,COUNTIF(C769,"*(สบ2)"),41,COUNTIF(C769,"*(สบ1)"),42,COUNTIF(C769,"ตำแหน่งว่าง*"),42)</f>
        <v>42</v>
      </c>
      <c r="X769" s="98" t="s">
        <v>2835</v>
      </c>
      <c r="Y769" s="100" t="s">
        <v>467</v>
      </c>
      <c r="Z769" s="242">
        <v>768</v>
      </c>
      <c r="AA769" s="96"/>
      <c r="AB769" s="96"/>
    </row>
    <row r="770" spans="1:28" s="54" customFormat="1" ht="22.8" customHeight="1">
      <c r="A770" s="96" t="s">
        <v>145</v>
      </c>
      <c r="B770" s="95" t="s">
        <v>20</v>
      </c>
      <c r="C770" s="96" t="s">
        <v>17426</v>
      </c>
      <c r="D770" s="96" t="s">
        <v>19937</v>
      </c>
      <c r="E770" s="96" t="s">
        <v>19938</v>
      </c>
      <c r="F770" s="101" t="s">
        <v>2827</v>
      </c>
      <c r="G770" s="163" t="s">
        <v>2839</v>
      </c>
      <c r="H770" s="121">
        <v>43868</v>
      </c>
      <c r="I770" s="121">
        <v>43868</v>
      </c>
      <c r="J770" s="121">
        <v>43868</v>
      </c>
      <c r="K770" s="121">
        <v>34722</v>
      </c>
      <c r="L770" s="96" t="s">
        <v>1467</v>
      </c>
      <c r="M770" s="95" t="s">
        <v>1039</v>
      </c>
      <c r="N770" s="164" t="s">
        <v>26</v>
      </c>
      <c r="O770" s="266" t="s">
        <v>34</v>
      </c>
      <c r="P770" s="164" t="s">
        <v>467</v>
      </c>
      <c r="Q770" s="99" t="s">
        <v>2840</v>
      </c>
      <c r="R770" s="95" t="s">
        <v>1502</v>
      </c>
      <c r="S770" s="257">
        <f t="shared" ref="S770:S833" si="12">IF(K770&lt;&gt;"",DATE(YEAR(K770)+60+(K770&gt;=DATE(YEAR(K770),10,2)),10,1),"")</f>
        <v>56888</v>
      </c>
      <c r="T770" s="241" t="s">
        <v>16844</v>
      </c>
      <c r="U770" s="241" t="s">
        <v>2413</v>
      </c>
      <c r="V770" s="305" t="str" cm="1">
        <f t="array" ref="V770">_xlfn.IFS(C770="","",COUNTIF(C770,"ตำแหน่งว่าง*"),"ว่าง",COUNTIF(C770,"&lt;&gt;ตำแหน่งว่าง*"),"คนครอง")</f>
        <v>คนครอง</v>
      </c>
      <c r="W770" s="242" cm="1">
        <f t="array" ref="W770">_xlfn.IFS(COUNTIF(C770,"*(สบ3)"),32,COUNTIF(C770,"*(สบ2)"),41,COUNTIF(C770,"*(สบ1)"),42,COUNTIF(C770,"ตำแหน่งว่าง*"),42)</f>
        <v>42</v>
      </c>
      <c r="X770" s="98" t="s">
        <v>2838</v>
      </c>
      <c r="Y770" s="100" t="s">
        <v>467</v>
      </c>
      <c r="Z770" s="242">
        <v>769</v>
      </c>
      <c r="AA770" s="96"/>
      <c r="AB770" s="96" t="s">
        <v>24654</v>
      </c>
    </row>
    <row r="771" spans="1:28" s="53" customFormat="1" ht="22.8" customHeight="1">
      <c r="A771" s="96" t="s">
        <v>333</v>
      </c>
      <c r="B771" s="95" t="s">
        <v>70</v>
      </c>
      <c r="C771" s="96" t="s">
        <v>2841</v>
      </c>
      <c r="D771" s="96" t="s">
        <v>19939</v>
      </c>
      <c r="E771" s="96" t="s">
        <v>19940</v>
      </c>
      <c r="F771" s="101" t="s">
        <v>2827</v>
      </c>
      <c r="G771" s="163" t="s">
        <v>2843</v>
      </c>
      <c r="H771" s="121">
        <v>44986</v>
      </c>
      <c r="I771" s="121">
        <v>44986</v>
      </c>
      <c r="J771" s="121">
        <v>44986</v>
      </c>
      <c r="K771" s="121">
        <v>35777</v>
      </c>
      <c r="L771" s="96" t="s">
        <v>1467</v>
      </c>
      <c r="M771" s="95" t="s">
        <v>927</v>
      </c>
      <c r="N771" s="164" t="s">
        <v>26</v>
      </c>
      <c r="O771" s="266" t="s">
        <v>34</v>
      </c>
      <c r="P771" s="164" t="s">
        <v>467</v>
      </c>
      <c r="Q771" s="99" t="s">
        <v>2844</v>
      </c>
      <c r="R771" s="95" t="s">
        <v>1474</v>
      </c>
      <c r="S771" s="257">
        <f t="shared" si="12"/>
        <v>57984</v>
      </c>
      <c r="T771" s="241" t="s">
        <v>16844</v>
      </c>
      <c r="U771" s="241" t="s">
        <v>2413</v>
      </c>
      <c r="V771" s="305" t="str" cm="1">
        <f t="array" ref="V771">_xlfn.IFS(C771="","",COUNTIF(C771,"ตำแหน่งว่าง*"),"ว่าง",COUNTIF(C771,"&lt;&gt;ตำแหน่งว่าง*"),"คนครอง")</f>
        <v>คนครอง</v>
      </c>
      <c r="W771" s="242" cm="1">
        <f t="array" ref="W771">_xlfn.IFS(COUNTIF(C771,"*(สบ3)"),32,COUNTIF(C771,"*(สบ2)"),41,COUNTIF(C771,"*(สบ1)"),42,COUNTIF(C771,"ตำแหน่งว่าง*"),42)</f>
        <v>42</v>
      </c>
      <c r="X771" s="98" t="s">
        <v>2842</v>
      </c>
      <c r="Y771" s="100" t="s">
        <v>467</v>
      </c>
      <c r="Z771" s="242">
        <v>770</v>
      </c>
      <c r="AA771" s="96"/>
      <c r="AB771" s="96"/>
    </row>
    <row r="772" spans="1:28" s="53" customFormat="1" ht="22.8" customHeight="1">
      <c r="A772" s="96" t="s">
        <v>333</v>
      </c>
      <c r="B772" s="95" t="s">
        <v>20</v>
      </c>
      <c r="C772" s="96" t="s">
        <v>17427</v>
      </c>
      <c r="D772" s="96" t="s">
        <v>19941</v>
      </c>
      <c r="E772" s="96" t="s">
        <v>19942</v>
      </c>
      <c r="F772" s="101" t="s">
        <v>2827</v>
      </c>
      <c r="G772" s="163" t="s">
        <v>2846</v>
      </c>
      <c r="H772" s="121">
        <v>44636</v>
      </c>
      <c r="I772" s="121">
        <v>44636</v>
      </c>
      <c r="J772" s="121">
        <v>44636</v>
      </c>
      <c r="K772" s="121">
        <v>35453</v>
      </c>
      <c r="L772" s="96" t="s">
        <v>1608</v>
      </c>
      <c r="M772" s="95" t="s">
        <v>102</v>
      </c>
      <c r="N772" s="164" t="s">
        <v>26</v>
      </c>
      <c r="O772" s="266" t="s">
        <v>34</v>
      </c>
      <c r="P772" s="164" t="s">
        <v>467</v>
      </c>
      <c r="Q772" s="99" t="s">
        <v>2847</v>
      </c>
      <c r="R772" s="95" t="s">
        <v>1498</v>
      </c>
      <c r="S772" s="257">
        <f t="shared" si="12"/>
        <v>57619</v>
      </c>
      <c r="T772" s="241" t="s">
        <v>16844</v>
      </c>
      <c r="U772" s="241" t="s">
        <v>2413</v>
      </c>
      <c r="V772" s="305" t="str" cm="1">
        <f t="array" ref="V772">_xlfn.IFS(C772="","",COUNTIF(C772,"ตำแหน่งว่าง*"),"ว่าง",COUNTIF(C772,"&lt;&gt;ตำแหน่งว่าง*"),"คนครอง")</f>
        <v>คนครอง</v>
      </c>
      <c r="W772" s="242" cm="1">
        <f t="array" ref="W772">_xlfn.IFS(COUNTIF(C772,"*(สบ3)"),32,COUNTIF(C772,"*(สบ2)"),41,COUNTIF(C772,"*(สบ1)"),42,COUNTIF(C772,"ตำแหน่งว่าง*"),42)</f>
        <v>42</v>
      </c>
      <c r="X772" s="98" t="s">
        <v>2845</v>
      </c>
      <c r="Y772" s="100" t="s">
        <v>467</v>
      </c>
      <c r="Z772" s="242">
        <v>771</v>
      </c>
      <c r="AA772" s="96"/>
      <c r="AB772" s="96"/>
    </row>
    <row r="773" spans="1:28" s="53" customFormat="1" ht="22.8" customHeight="1">
      <c r="A773" s="96" t="s">
        <v>55</v>
      </c>
      <c r="B773" s="95" t="s">
        <v>70</v>
      </c>
      <c r="C773" s="96" t="s">
        <v>24287</v>
      </c>
      <c r="D773" s="96" t="s">
        <v>20866</v>
      </c>
      <c r="E773" s="96" t="s">
        <v>20867</v>
      </c>
      <c r="F773" s="101" t="s">
        <v>2848</v>
      </c>
      <c r="G773" s="163" t="s">
        <v>2850</v>
      </c>
      <c r="H773" s="121">
        <v>45719</v>
      </c>
      <c r="I773" s="121">
        <v>45260</v>
      </c>
      <c r="J773" s="121">
        <v>40898</v>
      </c>
      <c r="K773" s="121">
        <v>24927</v>
      </c>
      <c r="L773" s="96" t="s">
        <v>3032</v>
      </c>
      <c r="M773" s="95" t="s">
        <v>2344</v>
      </c>
      <c r="N773" s="164" t="s">
        <v>26</v>
      </c>
      <c r="O773" s="266" t="s">
        <v>451</v>
      </c>
      <c r="P773" s="164" t="s">
        <v>451</v>
      </c>
      <c r="Q773" s="99" t="s">
        <v>3033</v>
      </c>
      <c r="R773" s="95" t="s">
        <v>24247</v>
      </c>
      <c r="S773" s="257">
        <f t="shared" si="12"/>
        <v>47027</v>
      </c>
      <c r="T773" s="241" t="s">
        <v>16844</v>
      </c>
      <c r="U773" s="241" t="s">
        <v>2413</v>
      </c>
      <c r="V773" s="305" t="str" cm="1">
        <f t="array" ref="V773">_xlfn.IFS(C773="","",COUNTIF(C773,"ตำแหน่งว่าง*"),"ว่าง",COUNTIF(C773,"&lt;&gt;ตำแหน่งว่าง*"),"คนครอง")</f>
        <v>คนครอง</v>
      </c>
      <c r="W773" s="242">
        <v>41</v>
      </c>
      <c r="X773" s="98" t="s">
        <v>2849</v>
      </c>
      <c r="Y773" s="100" t="s">
        <v>451</v>
      </c>
      <c r="Z773" s="242">
        <v>772</v>
      </c>
      <c r="AA773" s="96" t="s">
        <v>24819</v>
      </c>
      <c r="AB773" s="96" t="s">
        <v>24679</v>
      </c>
    </row>
    <row r="774" spans="1:28" s="54" customFormat="1" ht="22.8" customHeight="1">
      <c r="A774" s="96"/>
      <c r="B774" s="95"/>
      <c r="C774" s="96" t="s">
        <v>60</v>
      </c>
      <c r="D774" s="96"/>
      <c r="E774" s="96"/>
      <c r="F774" s="101" t="s">
        <v>2853</v>
      </c>
      <c r="G774" s="163" t="s">
        <v>2855</v>
      </c>
      <c r="H774" s="121"/>
      <c r="I774" s="121"/>
      <c r="J774" s="121"/>
      <c r="K774" s="121"/>
      <c r="L774" s="96"/>
      <c r="M774" s="95"/>
      <c r="N774" s="164" t="s">
        <v>26</v>
      </c>
      <c r="O774" s="266" t="s">
        <v>451</v>
      </c>
      <c r="P774" s="164" t="s">
        <v>451</v>
      </c>
      <c r="Q774" s="99"/>
      <c r="R774" s="95"/>
      <c r="S774" s="257" t="str">
        <f t="shared" si="12"/>
        <v/>
      </c>
      <c r="T774" s="241" t="s">
        <v>16844</v>
      </c>
      <c r="U774" s="241" t="s">
        <v>2413</v>
      </c>
      <c r="V774" s="305" t="str" cm="1">
        <f t="array" ref="V774">_xlfn.IFS(C774="","",COUNTIF(C774,"ตำแหน่งว่าง*"),"ว่าง",COUNTIF(C774,"&lt;&gt;ตำแหน่งว่าง*"),"คนครอง")</f>
        <v>ว่าง</v>
      </c>
      <c r="W774" s="242">
        <v>42</v>
      </c>
      <c r="X774" s="98" t="s">
        <v>2854</v>
      </c>
      <c r="Y774" s="100" t="s">
        <v>451</v>
      </c>
      <c r="Z774" s="242">
        <v>773</v>
      </c>
      <c r="AA774" s="96"/>
      <c r="AB774" s="96"/>
    </row>
    <row r="775" spans="1:28" s="53" customFormat="1" ht="22.8" customHeight="1">
      <c r="A775" s="97" t="s">
        <v>145</v>
      </c>
      <c r="B775" s="100" t="s">
        <v>20</v>
      </c>
      <c r="C775" s="97" t="s">
        <v>18025</v>
      </c>
      <c r="D775" s="96" t="s">
        <v>19943</v>
      </c>
      <c r="E775" s="96" t="s">
        <v>19944</v>
      </c>
      <c r="F775" s="101" t="s">
        <v>2853</v>
      </c>
      <c r="G775" s="163" t="s">
        <v>2859</v>
      </c>
      <c r="H775" s="121">
        <v>45322</v>
      </c>
      <c r="I775" s="123">
        <v>44136</v>
      </c>
      <c r="J775" s="123">
        <v>44136</v>
      </c>
      <c r="K775" s="121">
        <v>30212</v>
      </c>
      <c r="L775" s="97" t="s">
        <v>18026</v>
      </c>
      <c r="M775" s="100" t="s">
        <v>1236</v>
      </c>
      <c r="N775" s="164" t="s">
        <v>26</v>
      </c>
      <c r="O775" s="266" t="s">
        <v>451</v>
      </c>
      <c r="P775" s="164" t="s">
        <v>451</v>
      </c>
      <c r="Q775" s="98" t="s">
        <v>18027</v>
      </c>
      <c r="R775" s="95" t="s">
        <v>17993</v>
      </c>
      <c r="S775" s="257">
        <f t="shared" si="12"/>
        <v>52140</v>
      </c>
      <c r="T775" s="241" t="s">
        <v>16844</v>
      </c>
      <c r="U775" s="241" t="s">
        <v>2413</v>
      </c>
      <c r="V775" s="305" t="str" cm="1">
        <f t="array" ref="V775">_xlfn.IFS(C775="","",COUNTIF(C775,"ตำแหน่งว่าง*"),"ว่าง",COUNTIF(C775,"&lt;&gt;ตำแหน่งว่าง*"),"คนครอง")</f>
        <v>คนครอง</v>
      </c>
      <c r="W775" s="242">
        <v>42</v>
      </c>
      <c r="X775" s="98" t="s">
        <v>2858</v>
      </c>
      <c r="Y775" s="100" t="s">
        <v>451</v>
      </c>
      <c r="Z775" s="242">
        <v>774</v>
      </c>
      <c r="AA775" s="96"/>
      <c r="AB775" s="96" t="s">
        <v>24647</v>
      </c>
    </row>
    <row r="776" spans="1:28" s="87" customFormat="1" ht="22.8" customHeight="1">
      <c r="A776" s="282" t="s">
        <v>3034</v>
      </c>
      <c r="B776" s="151"/>
      <c r="C776" s="154"/>
      <c r="D776" s="154"/>
      <c r="E776" s="154"/>
      <c r="F776" s="152"/>
      <c r="G776" s="254"/>
      <c r="H776" s="153" t="s">
        <v>63</v>
      </c>
      <c r="I776" s="153" t="s">
        <v>63</v>
      </c>
      <c r="J776" s="153" t="s">
        <v>63</v>
      </c>
      <c r="K776" s="153" t="s">
        <v>63</v>
      </c>
      <c r="L776" s="154"/>
      <c r="M776" s="151"/>
      <c r="N776" s="155"/>
      <c r="O776" s="157"/>
      <c r="P776" s="155"/>
      <c r="Q776" s="156"/>
      <c r="R776" s="151"/>
      <c r="S776" s="257" t="str">
        <f t="shared" si="12"/>
        <v/>
      </c>
      <c r="T776" s="319"/>
      <c r="U776" s="319"/>
      <c r="V776" s="305" t="str" cm="1">
        <f t="array" ref="V776">_xlfn.IFS(C776="","",COUNTIF(C776,"ตำแหน่งว่าง*"),"ว่าง",COUNTIF(C776,"&lt;&gt;ตำแหน่งว่าง*"),"คนครอง")</f>
        <v/>
      </c>
      <c r="W776" s="320"/>
      <c r="X776" s="254"/>
      <c r="Y776" s="155"/>
      <c r="Z776" s="242">
        <v>775</v>
      </c>
      <c r="AA776" s="96"/>
      <c r="AB776" s="96"/>
    </row>
    <row r="777" spans="1:28" s="70" customFormat="1" ht="22.8" customHeight="1">
      <c r="A777" s="96" t="s">
        <v>37</v>
      </c>
      <c r="B777" s="95" t="s">
        <v>70</v>
      </c>
      <c r="C777" s="96" t="s">
        <v>3587</v>
      </c>
      <c r="D777" s="96" t="s">
        <v>19882</v>
      </c>
      <c r="E777" s="96" t="s">
        <v>20168</v>
      </c>
      <c r="F777" s="101" t="s">
        <v>3036</v>
      </c>
      <c r="G777" s="163" t="s">
        <v>3038</v>
      </c>
      <c r="H777" s="121">
        <v>45931</v>
      </c>
      <c r="I777" s="121">
        <v>45234</v>
      </c>
      <c r="J777" s="121">
        <v>34604</v>
      </c>
      <c r="K777" s="121">
        <v>25397</v>
      </c>
      <c r="L777" s="96" t="s">
        <v>3591</v>
      </c>
      <c r="M777" s="95" t="s">
        <v>24</v>
      </c>
      <c r="N777" s="164" t="s">
        <v>26</v>
      </c>
      <c r="O777" s="266" t="s">
        <v>34</v>
      </c>
      <c r="P777" s="164" t="s">
        <v>1363</v>
      </c>
      <c r="Q777" s="99" t="s">
        <v>3592</v>
      </c>
      <c r="R777" s="95" t="s">
        <v>3593</v>
      </c>
      <c r="S777" s="257">
        <f t="shared" si="12"/>
        <v>47392</v>
      </c>
      <c r="T777" s="243" t="s">
        <v>3034</v>
      </c>
      <c r="U777" s="243" t="s">
        <v>3034</v>
      </c>
      <c r="V777" s="305" t="str" cm="1">
        <f t="array" ref="V777">_xlfn.IFS(C777="","",COUNTIF(C777,"ตำแหน่งว่าง*"),"ว่าง",COUNTIF(C777,"&lt;&gt;ตำแหน่งว่าง*"),"คนครอง")</f>
        <v>คนครอง</v>
      </c>
      <c r="W777" s="242">
        <v>21</v>
      </c>
      <c r="X777" s="98" t="s">
        <v>3037</v>
      </c>
      <c r="Y777" s="100" t="s">
        <v>1363</v>
      </c>
      <c r="Z777" s="242">
        <v>776</v>
      </c>
      <c r="AA777" s="96"/>
      <c r="AB777" s="96"/>
    </row>
    <row r="778" spans="1:28" s="56" customFormat="1" ht="22.8" customHeight="1">
      <c r="A778" s="96" t="s">
        <v>69</v>
      </c>
      <c r="B778" s="95" t="s">
        <v>20</v>
      </c>
      <c r="C778" s="96" t="s">
        <v>3040</v>
      </c>
      <c r="D778" s="96" t="s">
        <v>19947</v>
      </c>
      <c r="E778" s="96" t="s">
        <v>19948</v>
      </c>
      <c r="F778" s="101" t="s">
        <v>3041</v>
      </c>
      <c r="G778" s="163" t="s">
        <v>3043</v>
      </c>
      <c r="H778" s="121">
        <v>44958</v>
      </c>
      <c r="I778" s="121">
        <v>44187</v>
      </c>
      <c r="J778" s="121">
        <v>32905</v>
      </c>
      <c r="K778" s="121">
        <v>25003</v>
      </c>
      <c r="L778" s="96" t="s">
        <v>3044</v>
      </c>
      <c r="M778" s="95"/>
      <c r="N778" s="164" t="s">
        <v>26</v>
      </c>
      <c r="O778" s="266" t="s">
        <v>74</v>
      </c>
      <c r="P778" s="164"/>
      <c r="Q778" s="99" t="s">
        <v>3045</v>
      </c>
      <c r="R778" s="95" t="s">
        <v>79</v>
      </c>
      <c r="S778" s="257">
        <f t="shared" si="12"/>
        <v>47027</v>
      </c>
      <c r="T778" s="243" t="s">
        <v>3034</v>
      </c>
      <c r="U778" s="243" t="s">
        <v>3034</v>
      </c>
      <c r="V778" s="305" t="str" cm="1">
        <f t="array" ref="V778">_xlfn.IFS(C778="","",COUNTIF(C778,"ตำแหน่งว่าง*"),"ว่าง",COUNTIF(C778,"&lt;&gt;ตำแหน่งว่าง*"),"คนครอง")</f>
        <v>คนครอง</v>
      </c>
      <c r="W778" s="242">
        <v>22</v>
      </c>
      <c r="X778" s="98" t="s">
        <v>3042</v>
      </c>
      <c r="Y778" s="100" t="s">
        <v>25</v>
      </c>
      <c r="Z778" s="242">
        <v>777</v>
      </c>
      <c r="AA778" s="96" t="s">
        <v>24851</v>
      </c>
      <c r="AB778" s="96" t="s">
        <v>24645</v>
      </c>
    </row>
    <row r="779" spans="1:28" s="70" customFormat="1" ht="22.8" customHeight="1">
      <c r="A779" s="96"/>
      <c r="B779" s="95"/>
      <c r="C779" s="95" t="s">
        <v>60</v>
      </c>
      <c r="D779" s="96"/>
      <c r="E779" s="96"/>
      <c r="F779" s="101" t="s">
        <v>16776</v>
      </c>
      <c r="G779" s="163" t="s">
        <v>3047</v>
      </c>
      <c r="H779" s="121"/>
      <c r="I779" s="121"/>
      <c r="J779" s="121"/>
      <c r="K779" s="121"/>
      <c r="L779" s="103"/>
      <c r="M779" s="95"/>
      <c r="N779" s="164" t="s">
        <v>26</v>
      </c>
      <c r="O779" s="266" t="s">
        <v>34</v>
      </c>
      <c r="P779" s="164" t="s">
        <v>1363</v>
      </c>
      <c r="Q779" s="99"/>
      <c r="R779" s="95"/>
      <c r="S779" s="257" t="str">
        <f t="shared" si="12"/>
        <v/>
      </c>
      <c r="T779" s="243" t="s">
        <v>3034</v>
      </c>
      <c r="U779" s="243" t="s">
        <v>3034</v>
      </c>
      <c r="V779" s="305" t="str" cm="1">
        <f t="array" ref="V779">_xlfn.IFS(C779="","",COUNTIF(C779,"ตำแหน่งว่าง*"),"ว่าง",COUNTIF(C779,"&lt;&gt;ตำแหน่งว่าง*"),"คนครอง")</f>
        <v>ว่าง</v>
      </c>
      <c r="W779" s="242">
        <v>22</v>
      </c>
      <c r="X779" s="98" t="s">
        <v>3046</v>
      </c>
      <c r="Y779" s="100" t="s">
        <v>1363</v>
      </c>
      <c r="Z779" s="242">
        <v>778</v>
      </c>
      <c r="AA779" s="96"/>
      <c r="AB779" s="96"/>
    </row>
    <row r="780" spans="1:28" s="53" customFormat="1" ht="22.8" customHeight="1">
      <c r="A780" s="96" t="s">
        <v>69</v>
      </c>
      <c r="B780" s="95" t="s">
        <v>20</v>
      </c>
      <c r="C780" s="96" t="s">
        <v>17448</v>
      </c>
      <c r="D780" s="96" t="s">
        <v>19588</v>
      </c>
      <c r="E780" s="96" t="s">
        <v>19951</v>
      </c>
      <c r="F780" s="101" t="s">
        <v>16776</v>
      </c>
      <c r="G780" s="163" t="s">
        <v>3051</v>
      </c>
      <c r="H780" s="121">
        <v>44958</v>
      </c>
      <c r="I780" s="121">
        <v>44958</v>
      </c>
      <c r="J780" s="121">
        <v>35670</v>
      </c>
      <c r="K780" s="121">
        <v>26035</v>
      </c>
      <c r="L780" s="96" t="s">
        <v>3052</v>
      </c>
      <c r="M780" s="95" t="s">
        <v>24</v>
      </c>
      <c r="N780" s="164" t="s">
        <v>26</v>
      </c>
      <c r="O780" s="266" t="s">
        <v>34</v>
      </c>
      <c r="P780" s="164" t="s">
        <v>1363</v>
      </c>
      <c r="Q780" s="99" t="s">
        <v>16831</v>
      </c>
      <c r="R780" s="95" t="s">
        <v>79</v>
      </c>
      <c r="S780" s="257">
        <f t="shared" si="12"/>
        <v>48122</v>
      </c>
      <c r="T780" s="241" t="s">
        <v>3034</v>
      </c>
      <c r="U780" s="243" t="s">
        <v>3034</v>
      </c>
      <c r="V780" s="305" t="str" cm="1">
        <f t="array" ref="V780">_xlfn.IFS(C780="","",COUNTIF(C780,"ตำแหน่งว่าง*"),"ว่าง",COUNTIF(C780,"&lt;&gt;ตำแหน่งว่าง*"),"คนครอง")</f>
        <v>คนครอง</v>
      </c>
      <c r="W780" s="242">
        <v>22</v>
      </c>
      <c r="X780" s="98" t="s">
        <v>3050</v>
      </c>
      <c r="Y780" s="100" t="s">
        <v>1363</v>
      </c>
      <c r="Z780" s="242">
        <v>779</v>
      </c>
      <c r="AA780" s="96" t="s">
        <v>24852</v>
      </c>
      <c r="AB780" s="96"/>
    </row>
    <row r="781" spans="1:28" s="71" customFormat="1" ht="22.8" customHeight="1">
      <c r="A781" s="96" t="s">
        <v>154</v>
      </c>
      <c r="B781" s="95" t="s">
        <v>20</v>
      </c>
      <c r="C781" s="96" t="s">
        <v>3054</v>
      </c>
      <c r="D781" s="96" t="s">
        <v>19952</v>
      </c>
      <c r="E781" s="96" t="s">
        <v>19953</v>
      </c>
      <c r="F781" s="101" t="s">
        <v>3055</v>
      </c>
      <c r="G781" s="163" t="s">
        <v>3057</v>
      </c>
      <c r="H781" s="121">
        <v>43656</v>
      </c>
      <c r="I781" s="121">
        <v>42917</v>
      </c>
      <c r="J781" s="121">
        <v>42917</v>
      </c>
      <c r="K781" s="121">
        <v>34548</v>
      </c>
      <c r="L781" s="96" t="s">
        <v>3044</v>
      </c>
      <c r="M781" s="95" t="s">
        <v>54</v>
      </c>
      <c r="N781" s="164" t="s">
        <v>26</v>
      </c>
      <c r="O781" s="266" t="s">
        <v>58</v>
      </c>
      <c r="P781" s="164"/>
      <c r="Q781" s="99" t="s">
        <v>3058</v>
      </c>
      <c r="R781" s="95" t="s">
        <v>3059</v>
      </c>
      <c r="S781" s="257">
        <f t="shared" si="12"/>
        <v>56523</v>
      </c>
      <c r="T781" s="241" t="s">
        <v>3034</v>
      </c>
      <c r="U781" s="243" t="s">
        <v>3034</v>
      </c>
      <c r="V781" s="305" t="str" cm="1">
        <f t="array" ref="V781">_xlfn.IFS(C781="","",COUNTIF(C781,"ตำแหน่งว่าง*"),"ว่าง",COUNTIF(C781,"&lt;&gt;ตำแหน่งว่าง*"),"คนครอง")</f>
        <v>คนครอง</v>
      </c>
      <c r="W781" s="242">
        <v>42</v>
      </c>
      <c r="X781" s="98" t="s">
        <v>3056</v>
      </c>
      <c r="Y781" s="100" t="s">
        <v>58</v>
      </c>
      <c r="Z781" s="242">
        <v>780</v>
      </c>
      <c r="AA781" s="96"/>
      <c r="AB781" s="96"/>
    </row>
    <row r="782" spans="1:28" s="53" customFormat="1" ht="22.8" customHeight="1">
      <c r="A782" s="96" t="s">
        <v>69</v>
      </c>
      <c r="B782" s="95" t="s">
        <v>20</v>
      </c>
      <c r="C782" s="96" t="s">
        <v>3060</v>
      </c>
      <c r="D782" s="96" t="s">
        <v>19954</v>
      </c>
      <c r="E782" s="96" t="s">
        <v>19955</v>
      </c>
      <c r="F782" s="101" t="s">
        <v>3061</v>
      </c>
      <c r="G782" s="163" t="s">
        <v>3063</v>
      </c>
      <c r="H782" s="121">
        <v>44958</v>
      </c>
      <c r="I782" s="121">
        <v>43174</v>
      </c>
      <c r="J782" s="121">
        <v>35689</v>
      </c>
      <c r="K782" s="121">
        <v>25900</v>
      </c>
      <c r="L782" s="96" t="s">
        <v>2237</v>
      </c>
      <c r="M782" s="95"/>
      <c r="N782" s="164" t="s">
        <v>26</v>
      </c>
      <c r="O782" s="266" t="s">
        <v>452</v>
      </c>
      <c r="P782" s="164"/>
      <c r="Q782" s="99" t="s">
        <v>3053</v>
      </c>
      <c r="R782" s="95" t="s">
        <v>590</v>
      </c>
      <c r="S782" s="257">
        <f t="shared" si="12"/>
        <v>48122</v>
      </c>
      <c r="T782" s="241" t="s">
        <v>17984</v>
      </c>
      <c r="U782" s="243" t="s">
        <v>3034</v>
      </c>
      <c r="V782" s="305" t="str" cm="1">
        <f t="array" ref="V782">_xlfn.IFS(C782="","",COUNTIF(C782,"ตำแหน่งว่าง*"),"ว่าง",COUNTIF(C782,"&lt;&gt;ตำแหน่งว่าง*"),"คนครอง")</f>
        <v>คนครอง</v>
      </c>
      <c r="W782" s="242">
        <v>31</v>
      </c>
      <c r="X782" s="98" t="s">
        <v>3062</v>
      </c>
      <c r="Y782" s="100" t="s">
        <v>2436</v>
      </c>
      <c r="Z782" s="242">
        <v>781</v>
      </c>
      <c r="AA782" s="96" t="s">
        <v>24769</v>
      </c>
      <c r="AB782" s="96"/>
    </row>
    <row r="783" spans="1:28" s="53" customFormat="1" ht="22.8" customHeight="1">
      <c r="A783" s="96" t="s">
        <v>93</v>
      </c>
      <c r="B783" s="95" t="s">
        <v>70</v>
      </c>
      <c r="C783" s="96" t="s">
        <v>3075</v>
      </c>
      <c r="D783" s="96" t="s">
        <v>19956</v>
      </c>
      <c r="E783" s="96" t="s">
        <v>19957</v>
      </c>
      <c r="F783" s="101" t="s">
        <v>3064</v>
      </c>
      <c r="G783" s="163" t="s">
        <v>3066</v>
      </c>
      <c r="H783" s="121">
        <v>45260</v>
      </c>
      <c r="I783" s="121">
        <v>37302</v>
      </c>
      <c r="J783" s="121">
        <v>37302</v>
      </c>
      <c r="K783" s="121">
        <v>25122</v>
      </c>
      <c r="L783" s="96" t="s">
        <v>3078</v>
      </c>
      <c r="M783" s="95" t="s">
        <v>54</v>
      </c>
      <c r="N783" s="164" t="s">
        <v>26</v>
      </c>
      <c r="O783" s="266" t="s">
        <v>90</v>
      </c>
      <c r="P783" s="164"/>
      <c r="Q783" s="99" t="s">
        <v>3079</v>
      </c>
      <c r="R783" s="95" t="s">
        <v>16781</v>
      </c>
      <c r="S783" s="257">
        <f t="shared" si="12"/>
        <v>47392</v>
      </c>
      <c r="T783" s="241" t="s">
        <v>17984</v>
      </c>
      <c r="U783" s="243" t="s">
        <v>3034</v>
      </c>
      <c r="V783" s="305" t="str" cm="1">
        <f t="array" ref="V783">_xlfn.IFS(C783="","",COUNTIF(C783,"ตำแหน่งว่าง*"),"ว่าง",COUNTIF(C783,"&lt;&gt;ตำแหน่งว่าง*"),"คนครอง")</f>
        <v>คนครอง</v>
      </c>
      <c r="W783" s="242">
        <v>32</v>
      </c>
      <c r="X783" s="98" t="s">
        <v>3065</v>
      </c>
      <c r="Y783" s="100" t="s">
        <v>991</v>
      </c>
      <c r="Z783" s="242">
        <v>782</v>
      </c>
      <c r="AA783" s="96" t="s">
        <v>24787</v>
      </c>
      <c r="AB783" s="96"/>
    </row>
    <row r="784" spans="1:28" s="53" customFormat="1" ht="22.8" customHeight="1">
      <c r="A784" s="96"/>
      <c r="B784" s="95"/>
      <c r="C784" s="95" t="s">
        <v>60</v>
      </c>
      <c r="D784" s="96"/>
      <c r="E784" s="96"/>
      <c r="F784" s="101" t="s">
        <v>3064</v>
      </c>
      <c r="G784" s="163" t="s">
        <v>3068</v>
      </c>
      <c r="H784" s="121"/>
      <c r="I784" s="122"/>
      <c r="J784" s="122"/>
      <c r="K784" s="121"/>
      <c r="L784" s="96"/>
      <c r="M784" s="95"/>
      <c r="N784" s="164" t="s">
        <v>26</v>
      </c>
      <c r="O784" s="266" t="s">
        <v>451</v>
      </c>
      <c r="P784" s="164" t="s">
        <v>451</v>
      </c>
      <c r="Q784" s="105"/>
      <c r="R784" s="95"/>
      <c r="S784" s="257" t="str">
        <f t="shared" si="12"/>
        <v/>
      </c>
      <c r="T784" s="241" t="s">
        <v>17984</v>
      </c>
      <c r="U784" s="243" t="s">
        <v>3034</v>
      </c>
      <c r="V784" s="305" t="str" cm="1">
        <f t="array" ref="V784">_xlfn.IFS(C784="","",COUNTIF(C784,"ตำแหน่งว่าง*"),"ว่าง",COUNTIF(C784,"&lt;&gt;ตำแหน่งว่าง*"),"คนครอง")</f>
        <v>ว่าง</v>
      </c>
      <c r="W784" s="242">
        <v>32</v>
      </c>
      <c r="X784" s="98" t="s">
        <v>3067</v>
      </c>
      <c r="Y784" s="100" t="s">
        <v>451</v>
      </c>
      <c r="Z784" s="242">
        <v>783</v>
      </c>
      <c r="AA784" s="96"/>
      <c r="AB784" s="96"/>
    </row>
    <row r="785" spans="1:28" s="53" customFormat="1" ht="22.8" customHeight="1">
      <c r="A785" s="96" t="s">
        <v>116</v>
      </c>
      <c r="B785" s="95" t="s">
        <v>70</v>
      </c>
      <c r="C785" s="96" t="s">
        <v>3069</v>
      </c>
      <c r="D785" s="96" t="s">
        <v>19958</v>
      </c>
      <c r="E785" s="96" t="s">
        <v>19959</v>
      </c>
      <c r="F785" s="101" t="s">
        <v>3070</v>
      </c>
      <c r="G785" s="163" t="s">
        <v>3072</v>
      </c>
      <c r="H785" s="121">
        <v>44967</v>
      </c>
      <c r="I785" s="121">
        <v>44187</v>
      </c>
      <c r="J785" s="121">
        <v>41137</v>
      </c>
      <c r="K785" s="121">
        <v>27756</v>
      </c>
      <c r="L785" s="96" t="s">
        <v>3073</v>
      </c>
      <c r="M785" s="95" t="s">
        <v>54</v>
      </c>
      <c r="N785" s="164" t="s">
        <v>26</v>
      </c>
      <c r="O785" s="266" t="s">
        <v>90</v>
      </c>
      <c r="P785" s="164"/>
      <c r="Q785" s="99" t="s">
        <v>3074</v>
      </c>
      <c r="R785" s="95" t="s">
        <v>59</v>
      </c>
      <c r="S785" s="257">
        <f t="shared" si="12"/>
        <v>49949</v>
      </c>
      <c r="T785" s="241" t="s">
        <v>17984</v>
      </c>
      <c r="U785" s="243" t="s">
        <v>3034</v>
      </c>
      <c r="V785" s="305" t="str" cm="1">
        <f t="array" ref="V785">_xlfn.IFS(C785="","",COUNTIF(C785,"ตำแหน่งว่าง*"),"ว่าง",COUNTIF(C785,"&lt;&gt;ตำแหน่งว่าง*"),"คนครอง")</f>
        <v>คนครอง</v>
      </c>
      <c r="W785" s="242">
        <v>41</v>
      </c>
      <c r="X785" s="98" t="s">
        <v>3071</v>
      </c>
      <c r="Y785" s="100" t="s">
        <v>90</v>
      </c>
      <c r="Z785" s="242">
        <v>784</v>
      </c>
      <c r="AA785" s="96" t="s">
        <v>24795</v>
      </c>
      <c r="AB785" s="96"/>
    </row>
    <row r="786" spans="1:28" s="53" customFormat="1" ht="22.8" customHeight="1">
      <c r="A786" s="96" t="s">
        <v>116</v>
      </c>
      <c r="B786" s="95" t="s">
        <v>70</v>
      </c>
      <c r="C786" s="96" t="s">
        <v>16806</v>
      </c>
      <c r="D786" s="96" t="s">
        <v>18933</v>
      </c>
      <c r="E786" s="96" t="s">
        <v>19960</v>
      </c>
      <c r="F786" s="101" t="s">
        <v>3070</v>
      </c>
      <c r="G786" s="163" t="s">
        <v>3077</v>
      </c>
      <c r="H786" s="121">
        <v>45260</v>
      </c>
      <c r="I786" s="121">
        <v>44187</v>
      </c>
      <c r="J786" s="121">
        <v>41533</v>
      </c>
      <c r="K786" s="121">
        <v>29773</v>
      </c>
      <c r="L786" s="96" t="s">
        <v>5501</v>
      </c>
      <c r="M786" s="95" t="s">
        <v>54</v>
      </c>
      <c r="N786" s="164" t="s">
        <v>26</v>
      </c>
      <c r="O786" s="266" t="s">
        <v>314</v>
      </c>
      <c r="P786" s="164"/>
      <c r="Q786" s="99" t="s">
        <v>5502</v>
      </c>
      <c r="R786" s="95" t="s">
        <v>16781</v>
      </c>
      <c r="S786" s="257">
        <f t="shared" si="12"/>
        <v>51775</v>
      </c>
      <c r="T786" s="241" t="s">
        <v>17984</v>
      </c>
      <c r="U786" s="243" t="s">
        <v>3034</v>
      </c>
      <c r="V786" s="305" t="str" cm="1">
        <f t="array" ref="V786">_xlfn.IFS(C786="","",COUNTIF(C786,"ตำแหน่งว่าง*"),"ว่าง",COUNTIF(C786,"&lt;&gt;ตำแหน่งว่าง*"),"คนครอง")</f>
        <v>คนครอง</v>
      </c>
      <c r="W786" s="242">
        <v>41</v>
      </c>
      <c r="X786" s="98" t="s">
        <v>3076</v>
      </c>
      <c r="Y786" s="100" t="s">
        <v>1415</v>
      </c>
      <c r="Z786" s="242">
        <v>785</v>
      </c>
      <c r="AA786" s="96"/>
      <c r="AB786" s="96"/>
    </row>
    <row r="787" spans="1:28" s="54" customFormat="1" ht="22.8" customHeight="1">
      <c r="A787" s="96" t="s">
        <v>93</v>
      </c>
      <c r="B787" s="95" t="s">
        <v>20</v>
      </c>
      <c r="C787" s="96" t="s">
        <v>17449</v>
      </c>
      <c r="D787" s="96" t="s">
        <v>19961</v>
      </c>
      <c r="E787" s="96" t="s">
        <v>19962</v>
      </c>
      <c r="F787" s="101" t="s">
        <v>3070</v>
      </c>
      <c r="G787" s="163" t="s">
        <v>3081</v>
      </c>
      <c r="H787" s="121">
        <v>44187</v>
      </c>
      <c r="I787" s="121">
        <v>44187</v>
      </c>
      <c r="J787" s="121">
        <v>39517</v>
      </c>
      <c r="K787" s="121">
        <v>24819</v>
      </c>
      <c r="L787" s="96" t="s">
        <v>3082</v>
      </c>
      <c r="M787" s="95" t="s">
        <v>54</v>
      </c>
      <c r="N787" s="164" t="s">
        <v>26</v>
      </c>
      <c r="O787" s="266" t="s">
        <v>451</v>
      </c>
      <c r="P787" s="164" t="s">
        <v>451</v>
      </c>
      <c r="Q787" s="99" t="s">
        <v>3083</v>
      </c>
      <c r="R787" s="99" t="s">
        <v>252</v>
      </c>
      <c r="S787" s="257">
        <f t="shared" si="12"/>
        <v>47027</v>
      </c>
      <c r="T787" s="241" t="s">
        <v>17984</v>
      </c>
      <c r="U787" s="243" t="s">
        <v>3034</v>
      </c>
      <c r="V787" s="305" t="str" cm="1">
        <f t="array" ref="V787">_xlfn.IFS(C787="","",COUNTIF(C787,"ตำแหน่งว่าง*"),"ว่าง",COUNTIF(C787,"&lt;&gt;ตำแหน่งว่าง*"),"คนครอง")</f>
        <v>คนครอง</v>
      </c>
      <c r="W787" s="242">
        <v>41</v>
      </c>
      <c r="X787" s="98" t="s">
        <v>3080</v>
      </c>
      <c r="Y787" s="100" t="s">
        <v>451</v>
      </c>
      <c r="Z787" s="242">
        <v>786</v>
      </c>
      <c r="AA787" s="96" t="s">
        <v>24853</v>
      </c>
      <c r="AB787" s="96"/>
    </row>
    <row r="788" spans="1:28" s="54" customFormat="1" ht="22.8" customHeight="1">
      <c r="A788" s="97" t="s">
        <v>154</v>
      </c>
      <c r="B788" s="100" t="s">
        <v>70</v>
      </c>
      <c r="C788" s="97" t="s">
        <v>17450</v>
      </c>
      <c r="D788" s="96" t="s">
        <v>19963</v>
      </c>
      <c r="E788" s="96" t="s">
        <v>19964</v>
      </c>
      <c r="F788" s="101" t="s">
        <v>3084</v>
      </c>
      <c r="G788" s="163" t="s">
        <v>3086</v>
      </c>
      <c r="H788" s="121">
        <v>44599</v>
      </c>
      <c r="I788" s="123">
        <v>42217</v>
      </c>
      <c r="J788" s="123">
        <v>42217</v>
      </c>
      <c r="K788" s="121">
        <v>29489</v>
      </c>
      <c r="L788" s="97" t="s">
        <v>3087</v>
      </c>
      <c r="M788" s="100" t="s">
        <v>54</v>
      </c>
      <c r="N788" s="164" t="s">
        <v>26</v>
      </c>
      <c r="O788" s="266" t="s">
        <v>90</v>
      </c>
      <c r="P788" s="164"/>
      <c r="Q788" s="98" t="s">
        <v>3088</v>
      </c>
      <c r="R788" s="95" t="s">
        <v>671</v>
      </c>
      <c r="S788" s="257">
        <f t="shared" si="12"/>
        <v>51410</v>
      </c>
      <c r="T788" s="241" t="s">
        <v>17984</v>
      </c>
      <c r="U788" s="243" t="s">
        <v>3034</v>
      </c>
      <c r="V788" s="305" t="str" cm="1">
        <f t="array" ref="V788">_xlfn.IFS(C788="","",COUNTIF(C788,"ตำแหน่งว่าง*"),"ว่าง",COUNTIF(C788,"&lt;&gt;ตำแหน่งว่าง*"),"คนครอง")</f>
        <v>คนครอง</v>
      </c>
      <c r="W788" s="242">
        <v>42</v>
      </c>
      <c r="X788" s="98" t="s">
        <v>3085</v>
      </c>
      <c r="Y788" s="100" t="s">
        <v>129</v>
      </c>
      <c r="Z788" s="242">
        <v>787</v>
      </c>
      <c r="AA788" s="96"/>
      <c r="AB788" s="96" t="s">
        <v>24680</v>
      </c>
    </row>
    <row r="789" spans="1:28" s="54" customFormat="1" ht="22.8" customHeight="1">
      <c r="A789" s="96" t="s">
        <v>145</v>
      </c>
      <c r="B789" s="95" t="s">
        <v>70</v>
      </c>
      <c r="C789" s="96" t="s">
        <v>3108</v>
      </c>
      <c r="D789" s="96" t="s">
        <v>19970</v>
      </c>
      <c r="E789" s="96" t="s">
        <v>19971</v>
      </c>
      <c r="F789" s="101" t="s">
        <v>3084</v>
      </c>
      <c r="G789" s="163" t="s">
        <v>3090</v>
      </c>
      <c r="H789" s="121">
        <v>45768</v>
      </c>
      <c r="I789" s="121">
        <v>43922</v>
      </c>
      <c r="J789" s="121">
        <v>43922</v>
      </c>
      <c r="K789" s="121">
        <v>34803</v>
      </c>
      <c r="L789" s="96" t="s">
        <v>3111</v>
      </c>
      <c r="M789" s="95" t="s">
        <v>54</v>
      </c>
      <c r="N789" s="164" t="s">
        <v>26</v>
      </c>
      <c r="O789" s="266" t="s">
        <v>90</v>
      </c>
      <c r="P789" s="164"/>
      <c r="Q789" s="99" t="s">
        <v>3112</v>
      </c>
      <c r="R789" s="95" t="s">
        <v>24409</v>
      </c>
      <c r="S789" s="257">
        <f t="shared" si="12"/>
        <v>56888</v>
      </c>
      <c r="T789" s="241" t="s">
        <v>17984</v>
      </c>
      <c r="U789" s="243" t="s">
        <v>3034</v>
      </c>
      <c r="V789" s="305" t="str" cm="1">
        <f t="array" ref="V789">_xlfn.IFS(C789="","",COUNTIF(C789,"ตำแหน่งว่าง*"),"ว่าง",COUNTIF(C789,"&lt;&gt;ตำแหน่งว่าง*"),"คนครอง")</f>
        <v>คนครอง</v>
      </c>
      <c r="W789" s="242">
        <v>42</v>
      </c>
      <c r="X789" s="98" t="s">
        <v>3089</v>
      </c>
      <c r="Y789" s="100" t="s">
        <v>129</v>
      </c>
      <c r="Z789" s="242">
        <v>788</v>
      </c>
      <c r="AA789" s="96"/>
      <c r="AB789" s="96" t="s">
        <v>24654</v>
      </c>
    </row>
    <row r="790" spans="1:28" s="54" customFormat="1" ht="22.8" customHeight="1">
      <c r="A790" s="96" t="s">
        <v>154</v>
      </c>
      <c r="B790" s="95" t="s">
        <v>70</v>
      </c>
      <c r="C790" s="96" t="s">
        <v>17452</v>
      </c>
      <c r="D790" s="96" t="s">
        <v>19553</v>
      </c>
      <c r="E790" s="96" t="s">
        <v>19965</v>
      </c>
      <c r="F790" s="101" t="s">
        <v>3084</v>
      </c>
      <c r="G790" s="163" t="s">
        <v>3092</v>
      </c>
      <c r="H790" s="121">
        <v>45768</v>
      </c>
      <c r="I790" s="121">
        <v>43420</v>
      </c>
      <c r="J790" s="121">
        <v>43420</v>
      </c>
      <c r="K790" s="121">
        <v>32945</v>
      </c>
      <c r="L790" s="96" t="s">
        <v>2508</v>
      </c>
      <c r="M790" s="95" t="s">
        <v>142</v>
      </c>
      <c r="N790" s="164" t="s">
        <v>26</v>
      </c>
      <c r="O790" s="266" t="s">
        <v>90</v>
      </c>
      <c r="P790" s="164"/>
      <c r="Q790" s="99" t="s">
        <v>3115</v>
      </c>
      <c r="R790" s="95" t="s">
        <v>24409</v>
      </c>
      <c r="S790" s="257">
        <f t="shared" si="12"/>
        <v>55062</v>
      </c>
      <c r="T790" s="241" t="s">
        <v>17984</v>
      </c>
      <c r="U790" s="243" t="s">
        <v>3034</v>
      </c>
      <c r="V790" s="305" t="str" cm="1">
        <f t="array" ref="V790">_xlfn.IFS(C790="","",COUNTIF(C790,"ตำแหน่งว่าง*"),"ว่าง",COUNTIF(C790,"&lt;&gt;ตำแหน่งว่าง*"),"คนครอง")</f>
        <v>คนครอง</v>
      </c>
      <c r="W790" s="242">
        <v>42</v>
      </c>
      <c r="X790" s="98" t="s">
        <v>3091</v>
      </c>
      <c r="Y790" s="100" t="s">
        <v>129</v>
      </c>
      <c r="Z790" s="242">
        <v>789</v>
      </c>
      <c r="AA790" s="96"/>
      <c r="AB790" s="96"/>
    </row>
    <row r="791" spans="1:28" s="54" customFormat="1" ht="22.8" customHeight="1">
      <c r="A791" s="96"/>
      <c r="B791" s="95"/>
      <c r="C791" s="96" t="s">
        <v>60</v>
      </c>
      <c r="D791" s="96"/>
      <c r="E791" s="96"/>
      <c r="F791" s="101" t="s">
        <v>3084</v>
      </c>
      <c r="G791" s="163" t="s">
        <v>3094</v>
      </c>
      <c r="H791" s="121" t="s">
        <v>63</v>
      </c>
      <c r="I791" s="121" t="s">
        <v>63</v>
      </c>
      <c r="J791" s="121" t="s">
        <v>63</v>
      </c>
      <c r="K791" s="121" t="s">
        <v>63</v>
      </c>
      <c r="L791" s="96"/>
      <c r="M791" s="95"/>
      <c r="N791" s="164" t="s">
        <v>26</v>
      </c>
      <c r="O791" s="266" t="s">
        <v>324</v>
      </c>
      <c r="P791" s="164"/>
      <c r="Q791" s="99"/>
      <c r="R791" s="95"/>
      <c r="S791" s="257" t="str">
        <f t="shared" si="12"/>
        <v/>
      </c>
      <c r="T791" s="241" t="s">
        <v>17984</v>
      </c>
      <c r="U791" s="243" t="s">
        <v>3034</v>
      </c>
      <c r="V791" s="305" t="str" cm="1">
        <f t="array" ref="V791">_xlfn.IFS(C791="","",COUNTIF(C791,"ตำแหน่งว่าง*"),"ว่าง",COUNTIF(C791,"&lt;&gt;ตำแหน่งว่าง*"),"คนครอง")</f>
        <v>ว่าง</v>
      </c>
      <c r="W791" s="242">
        <v>42</v>
      </c>
      <c r="X791" s="98" t="s">
        <v>3093</v>
      </c>
      <c r="Y791" s="100" t="s">
        <v>1428</v>
      </c>
      <c r="Z791" s="242">
        <v>790</v>
      </c>
      <c r="AA791" s="96"/>
      <c r="AB791" s="96"/>
    </row>
    <row r="792" spans="1:28" s="54" customFormat="1" ht="22.8" customHeight="1">
      <c r="A792" s="96"/>
      <c r="B792" s="95"/>
      <c r="C792" s="96" t="s">
        <v>60</v>
      </c>
      <c r="D792" s="96"/>
      <c r="E792" s="96"/>
      <c r="F792" s="101" t="s">
        <v>3084</v>
      </c>
      <c r="G792" s="163" t="s">
        <v>3096</v>
      </c>
      <c r="H792" s="121" t="s">
        <v>63</v>
      </c>
      <c r="I792" s="121" t="s">
        <v>63</v>
      </c>
      <c r="J792" s="121" t="s">
        <v>63</v>
      </c>
      <c r="K792" s="121" t="s">
        <v>63</v>
      </c>
      <c r="L792" s="96"/>
      <c r="M792" s="95"/>
      <c r="N792" s="164" t="s">
        <v>26</v>
      </c>
      <c r="O792" s="266" t="s">
        <v>324</v>
      </c>
      <c r="P792" s="164"/>
      <c r="Q792" s="99"/>
      <c r="R792" s="95"/>
      <c r="S792" s="257" t="str">
        <f t="shared" si="12"/>
        <v/>
      </c>
      <c r="T792" s="241" t="s">
        <v>17984</v>
      </c>
      <c r="U792" s="243" t="s">
        <v>3034</v>
      </c>
      <c r="V792" s="305" t="str" cm="1">
        <f t="array" ref="V792">_xlfn.IFS(C792="","",COUNTIF(C792,"ตำแหน่งว่าง*"),"ว่าง",COUNTIF(C792,"&lt;&gt;ตำแหน่งว่าง*"),"คนครอง")</f>
        <v>ว่าง</v>
      </c>
      <c r="W792" s="242">
        <v>42</v>
      </c>
      <c r="X792" s="98" t="s">
        <v>3095</v>
      </c>
      <c r="Y792" s="100" t="s">
        <v>1428</v>
      </c>
      <c r="Z792" s="242">
        <v>791</v>
      </c>
      <c r="AA792" s="96"/>
      <c r="AB792" s="96"/>
    </row>
    <row r="793" spans="1:28" s="54" customFormat="1" ht="22.8" customHeight="1">
      <c r="A793" s="96"/>
      <c r="B793" s="95"/>
      <c r="C793" s="96" t="s">
        <v>60</v>
      </c>
      <c r="D793" s="96"/>
      <c r="E793" s="96"/>
      <c r="F793" s="101" t="s">
        <v>3084</v>
      </c>
      <c r="G793" s="163" t="s">
        <v>3098</v>
      </c>
      <c r="H793" s="121" t="s">
        <v>63</v>
      </c>
      <c r="I793" s="121" t="s">
        <v>63</v>
      </c>
      <c r="J793" s="121" t="s">
        <v>63</v>
      </c>
      <c r="K793" s="121" t="s">
        <v>63</v>
      </c>
      <c r="L793" s="96"/>
      <c r="M793" s="95"/>
      <c r="N793" s="164" t="s">
        <v>26</v>
      </c>
      <c r="O793" s="266" t="s">
        <v>314</v>
      </c>
      <c r="P793" s="164"/>
      <c r="Q793" s="99"/>
      <c r="R793" s="95"/>
      <c r="S793" s="257" t="str">
        <f t="shared" si="12"/>
        <v/>
      </c>
      <c r="T793" s="241" t="s">
        <v>17984</v>
      </c>
      <c r="U793" s="243" t="s">
        <v>3034</v>
      </c>
      <c r="V793" s="305" t="str" cm="1">
        <f t="array" ref="V793">_xlfn.IFS(C793="","",COUNTIF(C793,"ตำแหน่งว่าง*"),"ว่าง",COUNTIF(C793,"&lt;&gt;ตำแหน่งว่าง*"),"คนครอง")</f>
        <v>ว่าง</v>
      </c>
      <c r="W793" s="242">
        <v>42</v>
      </c>
      <c r="X793" s="98" t="s">
        <v>3097</v>
      </c>
      <c r="Y793" s="100" t="s">
        <v>1415</v>
      </c>
      <c r="Z793" s="242">
        <v>792</v>
      </c>
      <c r="AA793" s="96"/>
      <c r="AB793" s="96"/>
    </row>
    <row r="794" spans="1:28" s="55" customFormat="1" ht="22.8" customHeight="1">
      <c r="A794" s="96"/>
      <c r="B794" s="95"/>
      <c r="C794" s="96" t="s">
        <v>60</v>
      </c>
      <c r="D794" s="96"/>
      <c r="E794" s="96"/>
      <c r="F794" s="101" t="s">
        <v>3084</v>
      </c>
      <c r="G794" s="163" t="s">
        <v>3100</v>
      </c>
      <c r="H794" s="121" t="s">
        <v>63</v>
      </c>
      <c r="I794" s="121" t="s">
        <v>63</v>
      </c>
      <c r="J794" s="121" t="s">
        <v>63</v>
      </c>
      <c r="K794" s="121" t="s">
        <v>63</v>
      </c>
      <c r="L794" s="96"/>
      <c r="M794" s="95"/>
      <c r="N794" s="164" t="s">
        <v>26</v>
      </c>
      <c r="O794" s="266" t="s">
        <v>314</v>
      </c>
      <c r="P794" s="164"/>
      <c r="Q794" s="99"/>
      <c r="R794" s="95"/>
      <c r="S794" s="257" t="str">
        <f t="shared" si="12"/>
        <v/>
      </c>
      <c r="T794" s="241" t="s">
        <v>17984</v>
      </c>
      <c r="U794" s="243" t="s">
        <v>3034</v>
      </c>
      <c r="V794" s="305" t="str" cm="1">
        <f t="array" ref="V794">_xlfn.IFS(C794="","",COUNTIF(C794,"ตำแหน่งว่าง*"),"ว่าง",COUNTIF(C794,"&lt;&gt;ตำแหน่งว่าง*"),"คนครอง")</f>
        <v>ว่าง</v>
      </c>
      <c r="W794" s="242">
        <v>42</v>
      </c>
      <c r="X794" s="98" t="s">
        <v>3099</v>
      </c>
      <c r="Y794" s="100" t="s">
        <v>1415</v>
      </c>
      <c r="Z794" s="242">
        <v>793</v>
      </c>
      <c r="AA794" s="96"/>
      <c r="AB794" s="96"/>
    </row>
    <row r="795" spans="1:28" s="56" customFormat="1" ht="22.8" customHeight="1">
      <c r="A795" s="96"/>
      <c r="B795" s="95"/>
      <c r="C795" s="102" t="s">
        <v>60</v>
      </c>
      <c r="D795" s="96"/>
      <c r="E795" s="96"/>
      <c r="F795" s="101" t="s">
        <v>3084</v>
      </c>
      <c r="G795" s="163" t="s">
        <v>3114</v>
      </c>
      <c r="H795" s="121"/>
      <c r="I795" s="121"/>
      <c r="J795" s="121"/>
      <c r="K795" s="121"/>
      <c r="L795" s="96"/>
      <c r="M795" s="95"/>
      <c r="N795" s="164" t="s">
        <v>26</v>
      </c>
      <c r="O795" s="266" t="s">
        <v>360</v>
      </c>
      <c r="P795" s="164"/>
      <c r="Q795" s="99"/>
      <c r="R795" s="95"/>
      <c r="S795" s="257" t="str">
        <f t="shared" si="12"/>
        <v/>
      </c>
      <c r="T795" s="243" t="s">
        <v>17984</v>
      </c>
      <c r="U795" s="243" t="s">
        <v>3034</v>
      </c>
      <c r="V795" s="305" t="str" cm="1">
        <f t="array" ref="V795">_xlfn.IFS(C795="","",COUNTIF(C795,"ตำแหน่งว่าง*"),"ว่าง",COUNTIF(C795,"&lt;&gt;ตำแหน่งว่าง*"),"คนครอง")</f>
        <v>ว่าง</v>
      </c>
      <c r="W795" s="242">
        <v>42</v>
      </c>
      <c r="X795" s="98" t="s">
        <v>3113</v>
      </c>
      <c r="Y795" s="100" t="s">
        <v>360</v>
      </c>
      <c r="Z795" s="242">
        <v>794</v>
      </c>
      <c r="AA795" s="96"/>
      <c r="AB795" s="96"/>
    </row>
    <row r="796" spans="1:28" s="55" customFormat="1" ht="22.8" customHeight="1">
      <c r="A796" s="96"/>
      <c r="B796" s="95"/>
      <c r="C796" s="96" t="s">
        <v>60</v>
      </c>
      <c r="D796" s="96"/>
      <c r="E796" s="96"/>
      <c r="F796" s="101" t="s">
        <v>3084</v>
      </c>
      <c r="G796" s="163" t="s">
        <v>3102</v>
      </c>
      <c r="H796" s="121"/>
      <c r="I796" s="121"/>
      <c r="J796" s="121"/>
      <c r="K796" s="121"/>
      <c r="L796" s="96"/>
      <c r="M796" s="95"/>
      <c r="N796" s="164" t="s">
        <v>26</v>
      </c>
      <c r="O796" s="266" t="s">
        <v>451</v>
      </c>
      <c r="P796" s="164" t="s">
        <v>451</v>
      </c>
      <c r="Q796" s="99"/>
      <c r="R796" s="95"/>
      <c r="S796" s="257" t="str">
        <f t="shared" si="12"/>
        <v/>
      </c>
      <c r="T796" s="241" t="s">
        <v>17984</v>
      </c>
      <c r="U796" s="243" t="s">
        <v>3034</v>
      </c>
      <c r="V796" s="305" t="str" cm="1">
        <f t="array" ref="V796">_xlfn.IFS(C796="","",COUNTIF(C796,"ตำแหน่งว่าง*"),"ว่าง",COUNTIF(C796,"&lt;&gt;ตำแหน่งว่าง*"),"คนครอง")</f>
        <v>ว่าง</v>
      </c>
      <c r="W796" s="242">
        <v>42</v>
      </c>
      <c r="X796" s="98" t="s">
        <v>3101</v>
      </c>
      <c r="Y796" s="100" t="s">
        <v>451</v>
      </c>
      <c r="Z796" s="242">
        <v>795</v>
      </c>
      <c r="AA796" s="96"/>
      <c r="AB796" s="96"/>
    </row>
    <row r="797" spans="1:28" s="53" customFormat="1" ht="22.8" customHeight="1">
      <c r="A797" s="96" t="s">
        <v>333</v>
      </c>
      <c r="B797" s="95" t="s">
        <v>70</v>
      </c>
      <c r="C797" s="96" t="s">
        <v>18185</v>
      </c>
      <c r="D797" s="96" t="s">
        <v>19966</v>
      </c>
      <c r="E797" s="96" t="s">
        <v>19967</v>
      </c>
      <c r="F797" s="101" t="s">
        <v>3084</v>
      </c>
      <c r="G797" s="163" t="s">
        <v>3104</v>
      </c>
      <c r="H797" s="121">
        <v>45352</v>
      </c>
      <c r="I797" s="121">
        <v>45352</v>
      </c>
      <c r="J797" s="121">
        <v>45352</v>
      </c>
      <c r="K797" s="121">
        <v>35256</v>
      </c>
      <c r="L797" s="96" t="s">
        <v>18186</v>
      </c>
      <c r="M797" s="95" t="s">
        <v>41</v>
      </c>
      <c r="N797" s="164" t="s">
        <v>26</v>
      </c>
      <c r="O797" s="266" t="s">
        <v>451</v>
      </c>
      <c r="P797" s="164" t="s">
        <v>451</v>
      </c>
      <c r="Q797" s="99" t="s">
        <v>18187</v>
      </c>
      <c r="R797" s="95" t="s">
        <v>18188</v>
      </c>
      <c r="S797" s="257">
        <f t="shared" si="12"/>
        <v>57254</v>
      </c>
      <c r="T797" s="241" t="s">
        <v>17984</v>
      </c>
      <c r="U797" s="243" t="s">
        <v>3034</v>
      </c>
      <c r="V797" s="305" t="str" cm="1">
        <f t="array" ref="V797">_xlfn.IFS(C797="","",COUNTIF(C797,"ตำแหน่งว่าง*"),"ว่าง",COUNTIF(C797,"&lt;&gt;ตำแหน่งว่าง*"),"คนครอง")</f>
        <v>คนครอง</v>
      </c>
      <c r="W797" s="242">
        <v>42</v>
      </c>
      <c r="X797" s="98" t="s">
        <v>3103</v>
      </c>
      <c r="Y797" s="100" t="s">
        <v>451</v>
      </c>
      <c r="Z797" s="242">
        <v>796</v>
      </c>
      <c r="AA797" s="96"/>
      <c r="AB797" s="96"/>
    </row>
    <row r="798" spans="1:28" s="53" customFormat="1" ht="22.8" customHeight="1">
      <c r="A798" s="96" t="s">
        <v>154</v>
      </c>
      <c r="B798" s="95" t="s">
        <v>70</v>
      </c>
      <c r="C798" s="96" t="s">
        <v>17451</v>
      </c>
      <c r="D798" s="96" t="s">
        <v>19968</v>
      </c>
      <c r="E798" s="96" t="s">
        <v>19969</v>
      </c>
      <c r="F798" s="101" t="s">
        <v>3084</v>
      </c>
      <c r="G798" s="163" t="s">
        <v>3106</v>
      </c>
      <c r="H798" s="121">
        <v>44243</v>
      </c>
      <c r="I798" s="121">
        <v>41137</v>
      </c>
      <c r="J798" s="121">
        <v>41137</v>
      </c>
      <c r="K798" s="121">
        <v>30613</v>
      </c>
      <c r="L798" s="96" t="s">
        <v>18253</v>
      </c>
      <c r="M798" s="95" t="s">
        <v>54</v>
      </c>
      <c r="N798" s="164" t="s">
        <v>26</v>
      </c>
      <c r="O798" s="266" t="s">
        <v>451</v>
      </c>
      <c r="P798" s="164" t="s">
        <v>451</v>
      </c>
      <c r="Q798" s="99" t="s">
        <v>3107</v>
      </c>
      <c r="R798" s="95" t="s">
        <v>279</v>
      </c>
      <c r="S798" s="257">
        <f t="shared" si="12"/>
        <v>52871</v>
      </c>
      <c r="T798" s="241" t="s">
        <v>17984</v>
      </c>
      <c r="U798" s="243" t="s">
        <v>3034</v>
      </c>
      <c r="V798" s="305" t="str" cm="1">
        <f t="array" ref="V798">_xlfn.IFS(C798="","",COUNTIF(C798,"ตำแหน่งว่าง*"),"ว่าง",COUNTIF(C798,"&lt;&gt;ตำแหน่งว่าง*"),"คนครอง")</f>
        <v>คนครอง</v>
      </c>
      <c r="W798" s="242">
        <v>42</v>
      </c>
      <c r="X798" s="98" t="s">
        <v>3105</v>
      </c>
      <c r="Y798" s="100" t="s">
        <v>451</v>
      </c>
      <c r="Z798" s="242">
        <v>797</v>
      </c>
      <c r="AA798" s="96" t="s">
        <v>24763</v>
      </c>
      <c r="AB798" s="96" t="s">
        <v>24629</v>
      </c>
    </row>
    <row r="799" spans="1:28" s="53" customFormat="1" ht="22.8" customHeight="1">
      <c r="A799" s="96"/>
      <c r="B799" s="95"/>
      <c r="C799" s="95" t="s">
        <v>60</v>
      </c>
      <c r="D799" s="96"/>
      <c r="E799" s="96"/>
      <c r="F799" s="101" t="s">
        <v>3084</v>
      </c>
      <c r="G799" s="163" t="s">
        <v>3110</v>
      </c>
      <c r="H799" s="121"/>
      <c r="I799" s="121"/>
      <c r="J799" s="121"/>
      <c r="K799" s="121"/>
      <c r="L799" s="96"/>
      <c r="M799" s="95"/>
      <c r="N799" s="164" t="s">
        <v>26</v>
      </c>
      <c r="O799" s="266" t="s">
        <v>419</v>
      </c>
      <c r="P799" s="164"/>
      <c r="Q799" s="99"/>
      <c r="R799" s="95"/>
      <c r="S799" s="257" t="str">
        <f t="shared" si="12"/>
        <v/>
      </c>
      <c r="T799" s="241" t="s">
        <v>17984</v>
      </c>
      <c r="U799" s="243" t="s">
        <v>3034</v>
      </c>
      <c r="V799" s="305" t="str" cm="1">
        <f t="array" ref="V799">_xlfn.IFS(C799="","",COUNTIF(C799,"ตำแหน่งว่าง*"),"ว่าง",COUNTIF(C799,"&lt;&gt;ตำแหน่งว่าง*"),"คนครอง")</f>
        <v>ว่าง</v>
      </c>
      <c r="W799" s="242">
        <v>42</v>
      </c>
      <c r="X799" s="98" t="s">
        <v>3109</v>
      </c>
      <c r="Y799" s="100" t="s">
        <v>419</v>
      </c>
      <c r="Z799" s="242">
        <v>798</v>
      </c>
      <c r="AA799" s="96"/>
      <c r="AB799" s="96"/>
    </row>
    <row r="800" spans="1:28" s="53" customFormat="1" ht="22.8" customHeight="1">
      <c r="A800" s="96" t="s">
        <v>69</v>
      </c>
      <c r="B800" s="95" t="s">
        <v>70</v>
      </c>
      <c r="C800" s="96" t="s">
        <v>3116</v>
      </c>
      <c r="D800" s="96" t="s">
        <v>19972</v>
      </c>
      <c r="E800" s="96" t="s">
        <v>19973</v>
      </c>
      <c r="F800" s="101" t="s">
        <v>16951</v>
      </c>
      <c r="G800" s="163" t="s">
        <v>3118</v>
      </c>
      <c r="H800" s="121">
        <v>44187</v>
      </c>
      <c r="I800" s="121">
        <v>44187</v>
      </c>
      <c r="J800" s="121">
        <v>35670</v>
      </c>
      <c r="K800" s="121">
        <v>25833</v>
      </c>
      <c r="L800" s="96" t="s">
        <v>3119</v>
      </c>
      <c r="M800" s="95" t="s">
        <v>77</v>
      </c>
      <c r="N800" s="164" t="s">
        <v>26</v>
      </c>
      <c r="O800" s="266" t="s">
        <v>34</v>
      </c>
      <c r="P800" s="164" t="s">
        <v>1363</v>
      </c>
      <c r="Q800" s="99" t="s">
        <v>3120</v>
      </c>
      <c r="R800" s="95" t="s">
        <v>179</v>
      </c>
      <c r="S800" s="257">
        <f t="shared" si="12"/>
        <v>47757</v>
      </c>
      <c r="T800" s="241" t="s">
        <v>17976</v>
      </c>
      <c r="U800" s="243" t="s">
        <v>3034</v>
      </c>
      <c r="V800" s="305" t="str" cm="1">
        <f t="array" ref="V800">_xlfn.IFS(C800="","",COUNTIF(C800,"ตำแหน่งว่าง*"),"ว่าง",COUNTIF(C800,"&lt;&gt;ตำแหน่งว่าง*"),"คนครอง")</f>
        <v>คนครอง</v>
      </c>
      <c r="W800" s="245">
        <v>31</v>
      </c>
      <c r="X800" s="98" t="s">
        <v>3117</v>
      </c>
      <c r="Y800" s="100" t="s">
        <v>1363</v>
      </c>
      <c r="Z800" s="242">
        <v>799</v>
      </c>
      <c r="AA800" s="96" t="s">
        <v>24854</v>
      </c>
      <c r="AB800" s="96"/>
    </row>
    <row r="801" spans="1:28" s="53" customFormat="1" ht="22.8" customHeight="1">
      <c r="A801" s="96" t="s">
        <v>93</v>
      </c>
      <c r="B801" s="95" t="s">
        <v>20</v>
      </c>
      <c r="C801" s="96" t="s">
        <v>17453</v>
      </c>
      <c r="D801" s="96" t="s">
        <v>19974</v>
      </c>
      <c r="E801" s="96" t="s">
        <v>19975</v>
      </c>
      <c r="F801" s="101" t="s">
        <v>3121</v>
      </c>
      <c r="G801" s="163" t="s">
        <v>3123</v>
      </c>
      <c r="H801" s="121">
        <v>42893</v>
      </c>
      <c r="I801" s="121">
        <v>42893</v>
      </c>
      <c r="J801" s="121">
        <v>37956</v>
      </c>
      <c r="K801" s="121">
        <v>29423</v>
      </c>
      <c r="L801" s="96" t="s">
        <v>1467</v>
      </c>
      <c r="M801" s="95" t="s">
        <v>54</v>
      </c>
      <c r="N801" s="164" t="s">
        <v>26</v>
      </c>
      <c r="O801" s="266" t="s">
        <v>34</v>
      </c>
      <c r="P801" s="164" t="s">
        <v>467</v>
      </c>
      <c r="Q801" s="99" t="s">
        <v>3124</v>
      </c>
      <c r="R801" s="99" t="s">
        <v>1673</v>
      </c>
      <c r="S801" s="257">
        <f t="shared" si="12"/>
        <v>51410</v>
      </c>
      <c r="T801" s="241" t="s">
        <v>17976</v>
      </c>
      <c r="U801" s="243" t="s">
        <v>3034</v>
      </c>
      <c r="V801" s="305" t="str" cm="1">
        <f t="array" ref="V801">_xlfn.IFS(C801="","",COUNTIF(C801,"ตำแหน่งว่าง*"),"ว่าง",COUNTIF(C801,"&lt;&gt;ตำแหน่งว่าง*"),"คนครอง")</f>
        <v>คนครอง</v>
      </c>
      <c r="W801" s="242" cm="1">
        <f t="array" ref="W801">_xlfn.IFS(COUNTIF(C801,"*(สบ3)"),32,COUNTIF(C801,"*(สบ2)"),41,COUNTIF(C801,"*(สบ1)"),42,COUNTIF(C801,"ตำแหน่งว่าง*"),42)</f>
        <v>32</v>
      </c>
      <c r="X801" s="98" t="s">
        <v>3122</v>
      </c>
      <c r="Y801" s="100" t="s">
        <v>467</v>
      </c>
      <c r="Z801" s="242">
        <v>800</v>
      </c>
      <c r="AA801" s="96"/>
      <c r="AB801" s="96"/>
    </row>
    <row r="802" spans="1:28" s="53" customFormat="1" ht="22.8" customHeight="1">
      <c r="A802" s="96" t="s">
        <v>93</v>
      </c>
      <c r="B802" s="95" t="s">
        <v>70</v>
      </c>
      <c r="C802" s="96" t="s">
        <v>17454</v>
      </c>
      <c r="D802" s="96" t="s">
        <v>19096</v>
      </c>
      <c r="E802" s="96" t="s">
        <v>19976</v>
      </c>
      <c r="F802" s="101" t="s">
        <v>3121</v>
      </c>
      <c r="G802" s="163" t="s">
        <v>3126</v>
      </c>
      <c r="H802" s="121">
        <v>44967</v>
      </c>
      <c r="I802" s="121">
        <v>44967</v>
      </c>
      <c r="J802" s="121">
        <v>40148</v>
      </c>
      <c r="K802" s="121">
        <v>31780</v>
      </c>
      <c r="L802" s="96" t="s">
        <v>1467</v>
      </c>
      <c r="M802" s="95" t="s">
        <v>54</v>
      </c>
      <c r="N802" s="164" t="s">
        <v>26</v>
      </c>
      <c r="O802" s="266" t="s">
        <v>34</v>
      </c>
      <c r="P802" s="164" t="s">
        <v>467</v>
      </c>
      <c r="Q802" s="99" t="s">
        <v>3127</v>
      </c>
      <c r="R802" s="99" t="s">
        <v>2700</v>
      </c>
      <c r="S802" s="257">
        <f t="shared" si="12"/>
        <v>53966</v>
      </c>
      <c r="T802" s="241" t="s">
        <v>17976</v>
      </c>
      <c r="U802" s="243" t="s">
        <v>3034</v>
      </c>
      <c r="V802" s="305" t="str" cm="1">
        <f t="array" ref="V802">_xlfn.IFS(C802="","",COUNTIF(C802,"ตำแหน่งว่าง*"),"ว่าง",COUNTIF(C802,"&lt;&gt;ตำแหน่งว่าง*"),"คนครอง")</f>
        <v>คนครอง</v>
      </c>
      <c r="W802" s="242" cm="1">
        <f t="array" ref="W802">_xlfn.IFS(COUNTIF(C802,"*(สบ3)"),32,COUNTIF(C802,"*(สบ2)"),41,COUNTIF(C802,"*(สบ1)"),42,COUNTIF(C802,"ตำแหน่งว่าง*"),42)</f>
        <v>32</v>
      </c>
      <c r="X802" s="98" t="s">
        <v>3125</v>
      </c>
      <c r="Y802" s="100" t="s">
        <v>467</v>
      </c>
      <c r="Z802" s="242">
        <v>801</v>
      </c>
      <c r="AA802" s="96"/>
      <c r="AB802" s="96"/>
    </row>
    <row r="803" spans="1:28" s="53" customFormat="1" ht="22.8" customHeight="1">
      <c r="A803" s="96" t="s">
        <v>93</v>
      </c>
      <c r="B803" s="95" t="s">
        <v>70</v>
      </c>
      <c r="C803" s="96" t="s">
        <v>3128</v>
      </c>
      <c r="D803" s="96" t="s">
        <v>19977</v>
      </c>
      <c r="E803" s="96" t="s">
        <v>19978</v>
      </c>
      <c r="F803" s="101" t="s">
        <v>3121</v>
      </c>
      <c r="G803" s="163" t="s">
        <v>3130</v>
      </c>
      <c r="H803" s="121">
        <v>42506</v>
      </c>
      <c r="I803" s="121">
        <v>42506</v>
      </c>
      <c r="J803" s="121">
        <v>37956</v>
      </c>
      <c r="K803" s="121">
        <v>28601</v>
      </c>
      <c r="L803" s="96" t="s">
        <v>3131</v>
      </c>
      <c r="M803" s="95" t="s">
        <v>1786</v>
      </c>
      <c r="N803" s="164" t="s">
        <v>26</v>
      </c>
      <c r="O803" s="266" t="s">
        <v>34</v>
      </c>
      <c r="P803" s="164" t="s">
        <v>467</v>
      </c>
      <c r="Q803" s="99" t="s">
        <v>3132</v>
      </c>
      <c r="R803" s="99" t="s">
        <v>2457</v>
      </c>
      <c r="S803" s="257">
        <f t="shared" si="12"/>
        <v>50679</v>
      </c>
      <c r="T803" s="241" t="s">
        <v>17976</v>
      </c>
      <c r="U803" s="243" t="s">
        <v>3034</v>
      </c>
      <c r="V803" s="305" t="str" cm="1">
        <f t="array" ref="V803">_xlfn.IFS(C803="","",COUNTIF(C803,"ตำแหน่งว่าง*"),"ว่าง",COUNTIF(C803,"&lt;&gt;ตำแหน่งว่าง*"),"คนครอง")</f>
        <v>คนครอง</v>
      </c>
      <c r="W803" s="242" cm="1">
        <f t="array" ref="W803">_xlfn.IFS(COUNTIF(C803,"*(สบ3)"),32,COUNTIF(C803,"*(สบ2)"),41,COUNTIF(C803,"*(สบ1)"),42,COUNTIF(C803,"ตำแหน่งว่าง*"),42)</f>
        <v>32</v>
      </c>
      <c r="X803" s="98" t="s">
        <v>3129</v>
      </c>
      <c r="Y803" s="100" t="s">
        <v>467</v>
      </c>
      <c r="Z803" s="242">
        <v>802</v>
      </c>
      <c r="AA803" s="96"/>
      <c r="AB803" s="96"/>
    </row>
    <row r="804" spans="1:28" s="56" customFormat="1" ht="22.8" customHeight="1">
      <c r="A804" s="96" t="s">
        <v>145</v>
      </c>
      <c r="B804" s="95" t="s">
        <v>20</v>
      </c>
      <c r="C804" s="96" t="s">
        <v>17455</v>
      </c>
      <c r="D804" s="96" t="s">
        <v>19979</v>
      </c>
      <c r="E804" s="96" t="s">
        <v>19980</v>
      </c>
      <c r="F804" s="101" t="s">
        <v>3121</v>
      </c>
      <c r="G804" s="163" t="s">
        <v>3134</v>
      </c>
      <c r="H804" s="121">
        <v>44124</v>
      </c>
      <c r="I804" s="121">
        <v>44124</v>
      </c>
      <c r="J804" s="121">
        <v>44124</v>
      </c>
      <c r="K804" s="121">
        <v>33556</v>
      </c>
      <c r="L804" s="96" t="s">
        <v>3135</v>
      </c>
      <c r="M804" s="95" t="s">
        <v>54</v>
      </c>
      <c r="N804" s="164" t="s">
        <v>26</v>
      </c>
      <c r="O804" s="266" t="s">
        <v>34</v>
      </c>
      <c r="P804" s="164" t="s">
        <v>467</v>
      </c>
      <c r="Q804" s="99" t="s">
        <v>3136</v>
      </c>
      <c r="R804" s="95" t="s">
        <v>130</v>
      </c>
      <c r="S804" s="257">
        <f t="shared" si="12"/>
        <v>55793</v>
      </c>
      <c r="T804" s="243" t="s">
        <v>17976</v>
      </c>
      <c r="U804" s="243" t="s">
        <v>3034</v>
      </c>
      <c r="V804" s="305" t="str" cm="1">
        <f t="array" ref="V804">_xlfn.IFS(C804="","",COUNTIF(C804,"ตำแหน่งว่าง*"),"ว่าง",COUNTIF(C804,"&lt;&gt;ตำแหน่งว่าง*"),"คนครอง")</f>
        <v>คนครอง</v>
      </c>
      <c r="W804" s="242" cm="1">
        <f t="array" ref="W804">_xlfn.IFS(COUNTIF(C804,"*(สบ3)"),32,COUNTIF(C804,"*(สบ2)"),41,COUNTIF(C804,"*(สบ1)"),42,COUNTIF(C804,"ตำแหน่งว่าง*"),42)</f>
        <v>42</v>
      </c>
      <c r="X804" s="98" t="s">
        <v>3133</v>
      </c>
      <c r="Y804" s="100" t="s">
        <v>467</v>
      </c>
      <c r="Z804" s="242">
        <v>803</v>
      </c>
      <c r="AA804" s="96"/>
      <c r="AB804" s="96"/>
    </row>
    <row r="805" spans="1:28" s="56" customFormat="1" ht="22.8" customHeight="1">
      <c r="A805" s="96" t="s">
        <v>93</v>
      </c>
      <c r="B805" s="95" t="s">
        <v>70</v>
      </c>
      <c r="C805" s="96" t="s">
        <v>17456</v>
      </c>
      <c r="D805" s="96" t="s">
        <v>19377</v>
      </c>
      <c r="E805" s="96" t="s">
        <v>19981</v>
      </c>
      <c r="F805" s="101" t="s">
        <v>3121</v>
      </c>
      <c r="G805" s="163" t="s">
        <v>3138</v>
      </c>
      <c r="H805" s="121">
        <v>44967</v>
      </c>
      <c r="I805" s="121">
        <v>44967</v>
      </c>
      <c r="J805" s="121">
        <v>40868</v>
      </c>
      <c r="K805" s="121">
        <v>32096</v>
      </c>
      <c r="L805" s="96" t="s">
        <v>3139</v>
      </c>
      <c r="M805" s="95" t="s">
        <v>661</v>
      </c>
      <c r="N805" s="164" t="s">
        <v>26</v>
      </c>
      <c r="O805" s="266" t="s">
        <v>34</v>
      </c>
      <c r="P805" s="164" t="s">
        <v>467</v>
      </c>
      <c r="Q805" s="99" t="s">
        <v>3140</v>
      </c>
      <c r="R805" s="99" t="s">
        <v>2700</v>
      </c>
      <c r="S805" s="257">
        <f t="shared" si="12"/>
        <v>54332</v>
      </c>
      <c r="T805" s="243" t="s">
        <v>17976</v>
      </c>
      <c r="U805" s="243" t="s">
        <v>3034</v>
      </c>
      <c r="V805" s="305" t="str" cm="1">
        <f t="array" ref="V805">_xlfn.IFS(C805="","",COUNTIF(C805,"ตำแหน่งว่าง*"),"ว่าง",COUNTIF(C805,"&lt;&gt;ตำแหน่งว่าง*"),"คนครอง")</f>
        <v>คนครอง</v>
      </c>
      <c r="W805" s="242" cm="1">
        <f t="array" ref="W805">_xlfn.IFS(COUNTIF(C805,"*(สบ3)"),32,COUNTIF(C805,"*(สบ2)"),41,COUNTIF(C805,"*(สบ1)"),42,COUNTIF(C805,"ตำแหน่งว่าง*"),42)</f>
        <v>32</v>
      </c>
      <c r="X805" s="98" t="s">
        <v>3137</v>
      </c>
      <c r="Y805" s="100" t="s">
        <v>467</v>
      </c>
      <c r="Z805" s="242">
        <v>804</v>
      </c>
      <c r="AA805" s="96"/>
      <c r="AB805" s="96"/>
    </row>
    <row r="806" spans="1:28" s="55" customFormat="1" ht="22.8" customHeight="1">
      <c r="A806" s="96" t="s">
        <v>1216</v>
      </c>
      <c r="B806" s="95" t="s">
        <v>70</v>
      </c>
      <c r="C806" s="96" t="s">
        <v>3141</v>
      </c>
      <c r="D806" s="96" t="s">
        <v>19982</v>
      </c>
      <c r="E806" s="96" t="s">
        <v>19983</v>
      </c>
      <c r="F806" s="101" t="s">
        <v>16952</v>
      </c>
      <c r="G806" s="163" t="s">
        <v>3143</v>
      </c>
      <c r="H806" s="121">
        <v>45260</v>
      </c>
      <c r="I806" s="121">
        <v>44958</v>
      </c>
      <c r="J806" s="121">
        <v>39066</v>
      </c>
      <c r="K806" s="121">
        <v>28087</v>
      </c>
      <c r="L806" s="103" t="s">
        <v>3144</v>
      </c>
      <c r="M806" s="99" t="s">
        <v>54</v>
      </c>
      <c r="N806" s="164" t="s">
        <v>26</v>
      </c>
      <c r="O806" s="266" t="s">
        <v>34</v>
      </c>
      <c r="P806" s="164" t="s">
        <v>1363</v>
      </c>
      <c r="Q806" s="99" t="s">
        <v>3145</v>
      </c>
      <c r="R806" s="95" t="s">
        <v>499</v>
      </c>
      <c r="S806" s="257">
        <f t="shared" si="12"/>
        <v>50314</v>
      </c>
      <c r="T806" s="241" t="s">
        <v>3087</v>
      </c>
      <c r="U806" s="243" t="s">
        <v>3034</v>
      </c>
      <c r="V806" s="305" t="str" cm="1">
        <f t="array" ref="V806">_xlfn.IFS(C806="","",COUNTIF(C806,"ตำแหน่งว่าง*"),"ว่าง",COUNTIF(C806,"&lt;&gt;ตำแหน่งว่าง*"),"คนครอง")</f>
        <v>คนครอง</v>
      </c>
      <c r="W806" s="245">
        <v>31</v>
      </c>
      <c r="X806" s="98" t="s">
        <v>3142</v>
      </c>
      <c r="Y806" s="100" t="s">
        <v>1363</v>
      </c>
      <c r="Z806" s="242">
        <v>805</v>
      </c>
      <c r="AA806" s="96"/>
      <c r="AB806" s="96"/>
    </row>
    <row r="807" spans="1:28" s="55" customFormat="1" ht="22.8" customHeight="1">
      <c r="A807" s="96" t="s">
        <v>333</v>
      </c>
      <c r="B807" s="95" t="s">
        <v>70</v>
      </c>
      <c r="C807" s="96" t="s">
        <v>17457</v>
      </c>
      <c r="D807" s="96" t="s">
        <v>19984</v>
      </c>
      <c r="E807" s="96" t="s">
        <v>19985</v>
      </c>
      <c r="F807" s="101" t="s">
        <v>3146</v>
      </c>
      <c r="G807" s="163" t="s">
        <v>3148</v>
      </c>
      <c r="H807" s="121">
        <v>44636</v>
      </c>
      <c r="I807" s="121">
        <v>44636</v>
      </c>
      <c r="J807" s="121">
        <v>44636</v>
      </c>
      <c r="K807" s="121">
        <v>35297</v>
      </c>
      <c r="L807" s="96" t="s">
        <v>1608</v>
      </c>
      <c r="M807" s="95" t="s">
        <v>341</v>
      </c>
      <c r="N807" s="164" t="s">
        <v>26</v>
      </c>
      <c r="O807" s="266" t="s">
        <v>34</v>
      </c>
      <c r="P807" s="164" t="s">
        <v>467</v>
      </c>
      <c r="Q807" s="99" t="s">
        <v>3149</v>
      </c>
      <c r="R807" s="95" t="s">
        <v>1498</v>
      </c>
      <c r="S807" s="257">
        <f t="shared" si="12"/>
        <v>57254</v>
      </c>
      <c r="T807" s="241" t="s">
        <v>3087</v>
      </c>
      <c r="U807" s="243" t="s">
        <v>3034</v>
      </c>
      <c r="V807" s="305" t="str" cm="1">
        <f t="array" ref="V807">_xlfn.IFS(C807="","",COUNTIF(C807,"ตำแหน่งว่าง*"),"ว่าง",COUNTIF(C807,"&lt;&gt;ตำแหน่งว่าง*"),"คนครอง")</f>
        <v>คนครอง</v>
      </c>
      <c r="W807" s="242" cm="1">
        <f t="array" ref="W807">_xlfn.IFS(COUNTIF(C807,"*(สบ3)"),32,COUNTIF(C807,"*(สบ2)"),41,COUNTIF(C807,"*(สบ1)"),42,COUNTIF(C807,"ตำแหน่งว่าง*"),42)</f>
        <v>42</v>
      </c>
      <c r="X807" s="98" t="s">
        <v>3147</v>
      </c>
      <c r="Y807" s="100" t="s">
        <v>467</v>
      </c>
      <c r="Z807" s="242">
        <v>806</v>
      </c>
      <c r="AA807" s="96"/>
      <c r="AB807" s="96"/>
    </row>
    <row r="808" spans="1:28" s="55" customFormat="1" ht="22.8" customHeight="1">
      <c r="A808" s="96" t="s">
        <v>333</v>
      </c>
      <c r="B808" s="95" t="s">
        <v>70</v>
      </c>
      <c r="C808" s="96" t="s">
        <v>17458</v>
      </c>
      <c r="D808" s="96" t="s">
        <v>19986</v>
      </c>
      <c r="E808" s="96" t="s">
        <v>19987</v>
      </c>
      <c r="F808" s="101" t="s">
        <v>3146</v>
      </c>
      <c r="G808" s="163" t="s">
        <v>3151</v>
      </c>
      <c r="H808" s="121">
        <v>44636</v>
      </c>
      <c r="I808" s="121">
        <v>44636</v>
      </c>
      <c r="J808" s="121">
        <v>44636</v>
      </c>
      <c r="K808" s="121">
        <v>33977</v>
      </c>
      <c r="L808" s="96" t="s">
        <v>1608</v>
      </c>
      <c r="M808" s="95" t="s">
        <v>206</v>
      </c>
      <c r="N808" s="164" t="s">
        <v>26</v>
      </c>
      <c r="O808" s="266" t="s">
        <v>34</v>
      </c>
      <c r="P808" s="164" t="s">
        <v>467</v>
      </c>
      <c r="Q808" s="99" t="s">
        <v>3152</v>
      </c>
      <c r="R808" s="95" t="s">
        <v>1498</v>
      </c>
      <c r="S808" s="257">
        <f t="shared" si="12"/>
        <v>56158</v>
      </c>
      <c r="T808" s="241" t="s">
        <v>3087</v>
      </c>
      <c r="U808" s="243" t="s">
        <v>3034</v>
      </c>
      <c r="V808" s="305" t="str" cm="1">
        <f t="array" ref="V808">_xlfn.IFS(C808="","",COUNTIF(C808,"ตำแหน่งว่าง*"),"ว่าง",COUNTIF(C808,"&lt;&gt;ตำแหน่งว่าง*"),"คนครอง")</f>
        <v>คนครอง</v>
      </c>
      <c r="W808" s="242" cm="1">
        <f t="array" ref="W808">_xlfn.IFS(COUNTIF(C808,"*(สบ3)"),32,COUNTIF(C808,"*(สบ2)"),41,COUNTIF(C808,"*(สบ1)"),42,COUNTIF(C808,"ตำแหน่งว่าง*"),42)</f>
        <v>42</v>
      </c>
      <c r="X808" s="98" t="s">
        <v>3150</v>
      </c>
      <c r="Y808" s="100" t="s">
        <v>467</v>
      </c>
      <c r="Z808" s="242">
        <v>807</v>
      </c>
      <c r="AA808" s="96"/>
      <c r="AB808" s="96"/>
    </row>
    <row r="809" spans="1:28" s="56" customFormat="1" ht="22.8" customHeight="1">
      <c r="A809" s="96" t="s">
        <v>333</v>
      </c>
      <c r="B809" s="95" t="s">
        <v>70</v>
      </c>
      <c r="C809" s="96" t="s">
        <v>17459</v>
      </c>
      <c r="D809" s="96" t="s">
        <v>19988</v>
      </c>
      <c r="E809" s="96" t="s">
        <v>19989</v>
      </c>
      <c r="F809" s="101" t="s">
        <v>3146</v>
      </c>
      <c r="G809" s="163" t="s">
        <v>3154</v>
      </c>
      <c r="H809" s="121">
        <v>44636</v>
      </c>
      <c r="I809" s="121">
        <v>44636</v>
      </c>
      <c r="J809" s="121">
        <v>44636</v>
      </c>
      <c r="K809" s="121">
        <v>36012</v>
      </c>
      <c r="L809" s="96" t="s">
        <v>1869</v>
      </c>
      <c r="M809" s="95" t="s">
        <v>250</v>
      </c>
      <c r="N809" s="164" t="s">
        <v>26</v>
      </c>
      <c r="O809" s="266" t="s">
        <v>34</v>
      </c>
      <c r="P809" s="164" t="s">
        <v>467</v>
      </c>
      <c r="Q809" s="99" t="s">
        <v>3155</v>
      </c>
      <c r="R809" s="95" t="s">
        <v>1498</v>
      </c>
      <c r="S809" s="257">
        <f t="shared" si="12"/>
        <v>57984</v>
      </c>
      <c r="T809" s="243" t="s">
        <v>3087</v>
      </c>
      <c r="U809" s="243" t="s">
        <v>3034</v>
      </c>
      <c r="V809" s="305" t="str" cm="1">
        <f t="array" ref="V809">_xlfn.IFS(C809="","",COUNTIF(C809,"ตำแหน่งว่าง*"),"ว่าง",COUNTIF(C809,"&lt;&gt;ตำแหน่งว่าง*"),"คนครอง")</f>
        <v>คนครอง</v>
      </c>
      <c r="W809" s="242" cm="1">
        <f t="array" ref="W809">_xlfn.IFS(COUNTIF(C809,"*(สบ3)"),32,COUNTIF(C809,"*(สบ2)"),41,COUNTIF(C809,"*(สบ1)"),42,COUNTIF(C809,"ตำแหน่งว่าง*"),42)</f>
        <v>42</v>
      </c>
      <c r="X809" s="98" t="s">
        <v>3153</v>
      </c>
      <c r="Y809" s="100" t="s">
        <v>467</v>
      </c>
      <c r="Z809" s="242">
        <v>808</v>
      </c>
      <c r="AA809" s="96"/>
      <c r="AB809" s="96"/>
    </row>
    <row r="810" spans="1:28" s="55" customFormat="1" ht="22.8" customHeight="1">
      <c r="A810" s="96" t="s">
        <v>1216</v>
      </c>
      <c r="B810" s="95" t="s">
        <v>70</v>
      </c>
      <c r="C810" s="96" t="s">
        <v>24288</v>
      </c>
      <c r="D810" s="96" t="s">
        <v>21285</v>
      </c>
      <c r="E810" s="96" t="s">
        <v>21286</v>
      </c>
      <c r="F810" s="101" t="s">
        <v>16953</v>
      </c>
      <c r="G810" s="163" t="s">
        <v>3157</v>
      </c>
      <c r="H810" s="121">
        <v>45719</v>
      </c>
      <c r="I810" s="121">
        <v>45260</v>
      </c>
      <c r="J810" s="121">
        <v>37203</v>
      </c>
      <c r="K810" s="121">
        <v>29267</v>
      </c>
      <c r="L810" s="96" t="s">
        <v>3248</v>
      </c>
      <c r="M810" s="95" t="s">
        <v>54</v>
      </c>
      <c r="N810" s="164" t="s">
        <v>26</v>
      </c>
      <c r="O810" s="266" t="s">
        <v>34</v>
      </c>
      <c r="P810" s="164" t="s">
        <v>1363</v>
      </c>
      <c r="Q810" s="99" t="s">
        <v>3249</v>
      </c>
      <c r="R810" s="95" t="s">
        <v>24249</v>
      </c>
      <c r="S810" s="257">
        <f t="shared" si="12"/>
        <v>51410</v>
      </c>
      <c r="T810" s="241" t="s">
        <v>17977</v>
      </c>
      <c r="U810" s="243" t="s">
        <v>3034</v>
      </c>
      <c r="V810" s="305" t="str" cm="1">
        <f t="array" ref="V810">_xlfn.IFS(C810="","",COUNTIF(C810,"ตำแหน่งว่าง*"),"ว่าง",COUNTIF(C810,"&lt;&gt;ตำแหน่งว่าง*"),"คนครอง")</f>
        <v>คนครอง</v>
      </c>
      <c r="W810" s="245">
        <v>31</v>
      </c>
      <c r="X810" s="98" t="s">
        <v>3156</v>
      </c>
      <c r="Y810" s="100" t="s">
        <v>1363</v>
      </c>
      <c r="Z810" s="242">
        <v>809</v>
      </c>
      <c r="AA810" s="96"/>
      <c r="AB810" s="96"/>
    </row>
    <row r="811" spans="1:28" s="53" customFormat="1" ht="22.8" customHeight="1">
      <c r="A811" s="96" t="s">
        <v>93</v>
      </c>
      <c r="B811" s="95" t="s">
        <v>20</v>
      </c>
      <c r="C811" s="96" t="s">
        <v>3158</v>
      </c>
      <c r="D811" s="96" t="s">
        <v>19990</v>
      </c>
      <c r="E811" s="96" t="s">
        <v>19991</v>
      </c>
      <c r="F811" s="101" t="s">
        <v>3159</v>
      </c>
      <c r="G811" s="163" t="s">
        <v>3161</v>
      </c>
      <c r="H811" s="121">
        <v>45260</v>
      </c>
      <c r="I811" s="121">
        <v>45260</v>
      </c>
      <c r="J811" s="121">
        <v>40868</v>
      </c>
      <c r="K811" s="121">
        <v>29872</v>
      </c>
      <c r="L811" s="96" t="s">
        <v>1482</v>
      </c>
      <c r="M811" s="95" t="s">
        <v>54</v>
      </c>
      <c r="N811" s="164" t="s">
        <v>26</v>
      </c>
      <c r="O811" s="266" t="s">
        <v>34</v>
      </c>
      <c r="P811" s="164" t="s">
        <v>467</v>
      </c>
      <c r="Q811" s="99" t="s">
        <v>3162</v>
      </c>
      <c r="R811" s="95" t="s">
        <v>1743</v>
      </c>
      <c r="S811" s="257">
        <f t="shared" si="12"/>
        <v>52140</v>
      </c>
      <c r="T811" s="241" t="s">
        <v>17977</v>
      </c>
      <c r="U811" s="243" t="s">
        <v>3034</v>
      </c>
      <c r="V811" s="305" t="str" cm="1">
        <f t="array" ref="V811">_xlfn.IFS(C811="","",COUNTIF(C811,"ตำแหน่งว่าง*"),"ว่าง",COUNTIF(C811,"&lt;&gt;ตำแหน่งว่าง*"),"คนครอง")</f>
        <v>คนครอง</v>
      </c>
      <c r="W811" s="242" cm="1">
        <f t="array" ref="W811">_xlfn.IFS(COUNTIF(C811,"*(สบ3)"),32,COUNTIF(C811,"*(สบ2)"),41,COUNTIF(C811,"*(สบ1)"),42,COUNTIF(C811,"ตำแหน่งว่าง*"),42)</f>
        <v>32</v>
      </c>
      <c r="X811" s="98" t="s">
        <v>3160</v>
      </c>
      <c r="Y811" s="100" t="s">
        <v>467</v>
      </c>
      <c r="Z811" s="242">
        <v>810</v>
      </c>
      <c r="AA811" s="96"/>
      <c r="AB811" s="96"/>
    </row>
    <row r="812" spans="1:28" s="53" customFormat="1" ht="22.8" customHeight="1">
      <c r="A812" s="96" t="s">
        <v>93</v>
      </c>
      <c r="B812" s="95" t="s">
        <v>70</v>
      </c>
      <c r="C812" s="96" t="s">
        <v>3163</v>
      </c>
      <c r="D812" s="96" t="s">
        <v>19261</v>
      </c>
      <c r="E812" s="96" t="s">
        <v>19992</v>
      </c>
      <c r="F812" s="101" t="s">
        <v>3159</v>
      </c>
      <c r="G812" s="163" t="s">
        <v>3165</v>
      </c>
      <c r="H812" s="121">
        <v>43174</v>
      </c>
      <c r="I812" s="121">
        <v>43174</v>
      </c>
      <c r="J812" s="121">
        <v>38231</v>
      </c>
      <c r="K812" s="121">
        <v>29403</v>
      </c>
      <c r="L812" s="96" t="s">
        <v>3166</v>
      </c>
      <c r="M812" s="95" t="s">
        <v>54</v>
      </c>
      <c r="N812" s="164" t="s">
        <v>26</v>
      </c>
      <c r="O812" s="266" t="s">
        <v>34</v>
      </c>
      <c r="P812" s="164" t="s">
        <v>467</v>
      </c>
      <c r="Q812" s="99" t="s">
        <v>3167</v>
      </c>
      <c r="R812" s="99" t="s">
        <v>1532</v>
      </c>
      <c r="S812" s="257">
        <f t="shared" si="12"/>
        <v>51410</v>
      </c>
      <c r="T812" s="241" t="s">
        <v>17977</v>
      </c>
      <c r="U812" s="243" t="s">
        <v>3034</v>
      </c>
      <c r="V812" s="305" t="str" cm="1">
        <f t="array" ref="V812">_xlfn.IFS(C812="","",COUNTIF(C812,"ตำแหน่งว่าง*"),"ว่าง",COUNTIF(C812,"&lt;&gt;ตำแหน่งว่าง*"),"คนครอง")</f>
        <v>คนครอง</v>
      </c>
      <c r="W812" s="242" cm="1">
        <f t="array" ref="W812">_xlfn.IFS(COUNTIF(C812,"*(สบ3)"),32,COUNTIF(C812,"*(สบ2)"),41,COUNTIF(C812,"*(สบ1)"),42,COUNTIF(C812,"ตำแหน่งว่าง*"),42)</f>
        <v>32</v>
      </c>
      <c r="X812" s="98" t="s">
        <v>3164</v>
      </c>
      <c r="Y812" s="100" t="s">
        <v>467</v>
      </c>
      <c r="Z812" s="242">
        <v>811</v>
      </c>
      <c r="AA812" s="96"/>
      <c r="AB812" s="96"/>
    </row>
    <row r="813" spans="1:28" s="53" customFormat="1" ht="22.8" customHeight="1">
      <c r="A813" s="96" t="s">
        <v>154</v>
      </c>
      <c r="B813" s="95" t="s">
        <v>20</v>
      </c>
      <c r="C813" s="96" t="s">
        <v>17460</v>
      </c>
      <c r="D813" s="96" t="s">
        <v>19993</v>
      </c>
      <c r="E813" s="96" t="s">
        <v>19994</v>
      </c>
      <c r="F813" s="101" t="s">
        <v>3159</v>
      </c>
      <c r="G813" s="163" t="s">
        <v>3169</v>
      </c>
      <c r="H813" s="121">
        <v>43420</v>
      </c>
      <c r="I813" s="121">
        <v>43420</v>
      </c>
      <c r="J813" s="121">
        <v>43420</v>
      </c>
      <c r="K813" s="121">
        <v>33847</v>
      </c>
      <c r="L813" s="96" t="s">
        <v>1467</v>
      </c>
      <c r="M813" s="95" t="s">
        <v>54</v>
      </c>
      <c r="N813" s="164" t="s">
        <v>26</v>
      </c>
      <c r="O813" s="266" t="s">
        <v>34</v>
      </c>
      <c r="P813" s="164" t="s">
        <v>467</v>
      </c>
      <c r="Q813" s="99" t="s">
        <v>3170</v>
      </c>
      <c r="R813" s="95" t="s">
        <v>1491</v>
      </c>
      <c r="S813" s="257">
        <f t="shared" si="12"/>
        <v>55793</v>
      </c>
      <c r="T813" s="241" t="s">
        <v>17977</v>
      </c>
      <c r="U813" s="243" t="s">
        <v>3034</v>
      </c>
      <c r="V813" s="305" t="str" cm="1">
        <f t="array" ref="V813">_xlfn.IFS(C813="","",COUNTIF(C813,"ตำแหน่งว่าง*"),"ว่าง",COUNTIF(C813,"&lt;&gt;ตำแหน่งว่าง*"),"คนครอง")</f>
        <v>คนครอง</v>
      </c>
      <c r="W813" s="242" cm="1">
        <f t="array" ref="W813">_xlfn.IFS(COUNTIF(C813,"*(สบ3)"),32,COUNTIF(C813,"*(สบ2)"),41,COUNTIF(C813,"*(สบ1)"),42,COUNTIF(C813,"ตำแหน่งว่าง*"),42)</f>
        <v>42</v>
      </c>
      <c r="X813" s="98" t="s">
        <v>3168</v>
      </c>
      <c r="Y813" s="100" t="s">
        <v>467</v>
      </c>
      <c r="Z813" s="242">
        <v>812</v>
      </c>
      <c r="AA813" s="96"/>
      <c r="AB813" s="96"/>
    </row>
    <row r="814" spans="1:28" s="53" customFormat="1" ht="22.8" customHeight="1">
      <c r="A814" s="96" t="s">
        <v>93</v>
      </c>
      <c r="B814" s="95" t="s">
        <v>20</v>
      </c>
      <c r="C814" s="96" t="s">
        <v>3171</v>
      </c>
      <c r="D814" s="96" t="s">
        <v>19995</v>
      </c>
      <c r="E814" s="96" t="s">
        <v>19996</v>
      </c>
      <c r="F814" s="101" t="s">
        <v>3159</v>
      </c>
      <c r="G814" s="163" t="s">
        <v>3173</v>
      </c>
      <c r="H814" s="121">
        <v>42893</v>
      </c>
      <c r="I814" s="121">
        <v>42893</v>
      </c>
      <c r="J814" s="121">
        <v>37956</v>
      </c>
      <c r="K814" s="121">
        <v>29471</v>
      </c>
      <c r="L814" s="96" t="s">
        <v>1482</v>
      </c>
      <c r="M814" s="95" t="s">
        <v>54</v>
      </c>
      <c r="N814" s="164" t="s">
        <v>26</v>
      </c>
      <c r="O814" s="266" t="s">
        <v>34</v>
      </c>
      <c r="P814" s="164" t="s">
        <v>467</v>
      </c>
      <c r="Q814" s="99" t="s">
        <v>3174</v>
      </c>
      <c r="R814" s="99" t="s">
        <v>1673</v>
      </c>
      <c r="S814" s="257">
        <f t="shared" si="12"/>
        <v>51410</v>
      </c>
      <c r="T814" s="241" t="s">
        <v>17977</v>
      </c>
      <c r="U814" s="243" t="s">
        <v>3034</v>
      </c>
      <c r="V814" s="305" t="str" cm="1">
        <f t="array" ref="V814">_xlfn.IFS(C814="","",COUNTIF(C814,"ตำแหน่งว่าง*"),"ว่าง",COUNTIF(C814,"&lt;&gt;ตำแหน่งว่าง*"),"คนครอง")</f>
        <v>คนครอง</v>
      </c>
      <c r="W814" s="242" cm="1">
        <f t="array" ref="W814">_xlfn.IFS(COUNTIF(C814,"*(สบ3)"),32,COUNTIF(C814,"*(สบ2)"),41,COUNTIF(C814,"*(สบ1)"),42,COUNTIF(C814,"ตำแหน่งว่าง*"),42)</f>
        <v>32</v>
      </c>
      <c r="X814" s="98" t="s">
        <v>3172</v>
      </c>
      <c r="Y814" s="100" t="s">
        <v>467</v>
      </c>
      <c r="Z814" s="242">
        <v>813</v>
      </c>
      <c r="AA814" s="96"/>
      <c r="AB814" s="96"/>
    </row>
    <row r="815" spans="1:28" s="55" customFormat="1" ht="22.8" customHeight="1">
      <c r="A815" s="96" t="s">
        <v>93</v>
      </c>
      <c r="B815" s="95" t="s">
        <v>70</v>
      </c>
      <c r="C815" s="96" t="s">
        <v>3175</v>
      </c>
      <c r="D815" s="96" t="s">
        <v>18827</v>
      </c>
      <c r="E815" s="96" t="s">
        <v>19997</v>
      </c>
      <c r="F815" s="101" t="s">
        <v>3159</v>
      </c>
      <c r="G815" s="163" t="s">
        <v>3177</v>
      </c>
      <c r="H815" s="121">
        <v>42506</v>
      </c>
      <c r="I815" s="121">
        <v>42506</v>
      </c>
      <c r="J815" s="121">
        <v>37956</v>
      </c>
      <c r="K815" s="121">
        <v>28291</v>
      </c>
      <c r="L815" s="96" t="s">
        <v>3131</v>
      </c>
      <c r="M815" s="95" t="s">
        <v>54</v>
      </c>
      <c r="N815" s="164" t="s">
        <v>26</v>
      </c>
      <c r="O815" s="266" t="s">
        <v>34</v>
      </c>
      <c r="P815" s="164" t="s">
        <v>467</v>
      </c>
      <c r="Q815" s="99" t="s">
        <v>3178</v>
      </c>
      <c r="R815" s="99" t="s">
        <v>2457</v>
      </c>
      <c r="S815" s="257">
        <f t="shared" si="12"/>
        <v>50314</v>
      </c>
      <c r="T815" s="241" t="s">
        <v>17977</v>
      </c>
      <c r="U815" s="243" t="s">
        <v>3034</v>
      </c>
      <c r="V815" s="305" t="str" cm="1">
        <f t="array" ref="V815">_xlfn.IFS(C815="","",COUNTIF(C815,"ตำแหน่งว่าง*"),"ว่าง",COUNTIF(C815,"&lt;&gt;ตำแหน่งว่าง*"),"คนครอง")</f>
        <v>คนครอง</v>
      </c>
      <c r="W815" s="242" cm="1">
        <f t="array" ref="W815">_xlfn.IFS(COUNTIF(C815,"*(สบ3)"),32,COUNTIF(C815,"*(สบ2)"),41,COUNTIF(C815,"*(สบ1)"),42,COUNTIF(C815,"ตำแหน่งว่าง*"),42)</f>
        <v>32</v>
      </c>
      <c r="X815" s="98" t="s">
        <v>3176</v>
      </c>
      <c r="Y815" s="100" t="s">
        <v>467</v>
      </c>
      <c r="Z815" s="242">
        <v>814</v>
      </c>
      <c r="AA815" s="96"/>
      <c r="AB815" s="96"/>
    </row>
    <row r="816" spans="1:28" s="53" customFormat="1" ht="22.8" customHeight="1">
      <c r="A816" s="96" t="s">
        <v>154</v>
      </c>
      <c r="B816" s="95" t="s">
        <v>70</v>
      </c>
      <c r="C816" s="96" t="s">
        <v>17461</v>
      </c>
      <c r="D816" s="96" t="s">
        <v>19998</v>
      </c>
      <c r="E816" s="96" t="s">
        <v>19999</v>
      </c>
      <c r="F816" s="101" t="s">
        <v>3159</v>
      </c>
      <c r="G816" s="163" t="s">
        <v>3180</v>
      </c>
      <c r="H816" s="121">
        <v>43420</v>
      </c>
      <c r="I816" s="121">
        <v>43420</v>
      </c>
      <c r="J816" s="121">
        <v>43420</v>
      </c>
      <c r="K816" s="121">
        <v>34567</v>
      </c>
      <c r="L816" s="96" t="s">
        <v>1467</v>
      </c>
      <c r="M816" s="95" t="s">
        <v>3181</v>
      </c>
      <c r="N816" s="164" t="s">
        <v>26</v>
      </c>
      <c r="O816" s="266" t="s">
        <v>34</v>
      </c>
      <c r="P816" s="164" t="s">
        <v>467</v>
      </c>
      <c r="Q816" s="99" t="s">
        <v>3182</v>
      </c>
      <c r="R816" s="95" t="s">
        <v>1491</v>
      </c>
      <c r="S816" s="257">
        <f t="shared" si="12"/>
        <v>56523</v>
      </c>
      <c r="T816" s="241" t="s">
        <v>17977</v>
      </c>
      <c r="U816" s="243" t="s">
        <v>3034</v>
      </c>
      <c r="V816" s="305" t="str" cm="1">
        <f t="array" ref="V816">_xlfn.IFS(C816="","",COUNTIF(C816,"ตำแหน่งว่าง*"),"ว่าง",COUNTIF(C816,"&lt;&gt;ตำแหน่งว่าง*"),"คนครอง")</f>
        <v>คนครอง</v>
      </c>
      <c r="W816" s="242" cm="1">
        <f t="array" ref="W816">_xlfn.IFS(COUNTIF(C816,"*(สบ3)"),32,COUNTIF(C816,"*(สบ2)"),41,COUNTIF(C816,"*(สบ1)"),42,COUNTIF(C816,"ตำแหน่งว่าง*"),42)</f>
        <v>42</v>
      </c>
      <c r="X816" s="98" t="s">
        <v>3179</v>
      </c>
      <c r="Y816" s="100" t="s">
        <v>467</v>
      </c>
      <c r="Z816" s="242">
        <v>815</v>
      </c>
      <c r="AA816" s="96"/>
      <c r="AB816" s="96"/>
    </row>
    <row r="817" spans="1:28" s="55" customFormat="1" ht="22.8" customHeight="1">
      <c r="A817" s="97" t="s">
        <v>104</v>
      </c>
      <c r="B817" s="100" t="s">
        <v>70</v>
      </c>
      <c r="C817" s="97" t="s">
        <v>24289</v>
      </c>
      <c r="D817" s="96" t="s">
        <v>18840</v>
      </c>
      <c r="E817" s="96" t="s">
        <v>20000</v>
      </c>
      <c r="F817" s="101" t="s">
        <v>3159</v>
      </c>
      <c r="G817" s="163" t="s">
        <v>3184</v>
      </c>
      <c r="H817" s="123">
        <v>45719</v>
      </c>
      <c r="I817" s="123">
        <v>45719</v>
      </c>
      <c r="J817" s="123">
        <v>43132</v>
      </c>
      <c r="K817" s="121">
        <v>34197</v>
      </c>
      <c r="L817" s="97" t="s">
        <v>1467</v>
      </c>
      <c r="M817" s="100" t="s">
        <v>24</v>
      </c>
      <c r="N817" s="164" t="s">
        <v>26</v>
      </c>
      <c r="O817" s="266" t="s">
        <v>34</v>
      </c>
      <c r="P817" s="164" t="s">
        <v>467</v>
      </c>
      <c r="Q817" s="98" t="s">
        <v>3185</v>
      </c>
      <c r="R817" s="100" t="s">
        <v>24252</v>
      </c>
      <c r="S817" s="257">
        <f t="shared" si="12"/>
        <v>56158</v>
      </c>
      <c r="T817" s="241" t="s">
        <v>17977</v>
      </c>
      <c r="U817" s="243" t="s">
        <v>3034</v>
      </c>
      <c r="V817" s="305" t="str" cm="1">
        <f t="array" ref="V817">_xlfn.IFS(C817="","",COUNTIF(C817,"ตำแหน่งว่าง*"),"ว่าง",COUNTIF(C817,"&lt;&gt;ตำแหน่งว่าง*"),"คนครอง")</f>
        <v>คนครอง</v>
      </c>
      <c r="W817" s="242" cm="1">
        <f t="array" ref="W817">_xlfn.IFS(COUNTIF(C817,"*(สบ3)"),32,COUNTIF(C817,"*(สบ2)"),41,COUNTIF(C817,"*(สบ1)"),42,COUNTIF(C817,"ตำแหน่งว่าง*"),42)</f>
        <v>41</v>
      </c>
      <c r="X817" s="98" t="s">
        <v>3183</v>
      </c>
      <c r="Y817" s="100" t="s">
        <v>467</v>
      </c>
      <c r="Z817" s="242">
        <v>816</v>
      </c>
      <c r="AA817" s="96"/>
      <c r="AB817" s="96"/>
    </row>
    <row r="818" spans="1:28" s="56" customFormat="1" ht="22.8" customHeight="1">
      <c r="A818" s="96" t="s">
        <v>333</v>
      </c>
      <c r="B818" s="95" t="s">
        <v>20</v>
      </c>
      <c r="C818" s="96" t="s">
        <v>24357</v>
      </c>
      <c r="D818" s="96" t="s">
        <v>20001</v>
      </c>
      <c r="E818" s="96" t="s">
        <v>20002</v>
      </c>
      <c r="F818" s="101" t="s">
        <v>3159</v>
      </c>
      <c r="G818" s="163" t="s">
        <v>3187</v>
      </c>
      <c r="H818" s="121">
        <v>44636</v>
      </c>
      <c r="I818" s="121">
        <v>44636</v>
      </c>
      <c r="J818" s="121">
        <v>44636</v>
      </c>
      <c r="K818" s="121">
        <v>35951</v>
      </c>
      <c r="L818" s="96" t="s">
        <v>1482</v>
      </c>
      <c r="M818" s="95" t="s">
        <v>1292</v>
      </c>
      <c r="N818" s="164" t="s">
        <v>26</v>
      </c>
      <c r="O818" s="266" t="s">
        <v>34</v>
      </c>
      <c r="P818" s="164" t="s">
        <v>467</v>
      </c>
      <c r="Q818" s="99" t="s">
        <v>3188</v>
      </c>
      <c r="R818" s="95" t="s">
        <v>1498</v>
      </c>
      <c r="S818" s="257">
        <f t="shared" si="12"/>
        <v>57984</v>
      </c>
      <c r="T818" s="243" t="s">
        <v>17977</v>
      </c>
      <c r="U818" s="243" t="s">
        <v>3034</v>
      </c>
      <c r="V818" s="305" t="str" cm="1">
        <f t="array" ref="V818">_xlfn.IFS(C818="","",COUNTIF(C818,"ตำแหน่งว่าง*"),"ว่าง",COUNTIF(C818,"&lt;&gt;ตำแหน่งว่าง*"),"คนครอง")</f>
        <v>คนครอง</v>
      </c>
      <c r="W818" s="242" cm="1">
        <f t="array" ref="W818">_xlfn.IFS(COUNTIF(C818,"*(สบ3)"),32,COUNTIF(C818,"*(สบ2)"),41,COUNTIF(C818,"*(สบ1)"),42,COUNTIF(C818,"ตำแหน่งว่าง*"),42)</f>
        <v>42</v>
      </c>
      <c r="X818" s="98" t="s">
        <v>3186</v>
      </c>
      <c r="Y818" s="100" t="s">
        <v>467</v>
      </c>
      <c r="Z818" s="242">
        <v>817</v>
      </c>
      <c r="AA818" s="96"/>
      <c r="AB818" s="96"/>
    </row>
    <row r="819" spans="1:28" s="55" customFormat="1" ht="22.8" customHeight="1">
      <c r="A819" s="96" t="s">
        <v>69</v>
      </c>
      <c r="B819" s="95" t="s">
        <v>70</v>
      </c>
      <c r="C819" s="96" t="s">
        <v>17462</v>
      </c>
      <c r="D819" s="96" t="s">
        <v>20003</v>
      </c>
      <c r="E819" s="96" t="s">
        <v>20004</v>
      </c>
      <c r="F819" s="101" t="s">
        <v>16954</v>
      </c>
      <c r="G819" s="163" t="s">
        <v>3190</v>
      </c>
      <c r="H819" s="121">
        <v>44187</v>
      </c>
      <c r="I819" s="121">
        <v>44187</v>
      </c>
      <c r="J819" s="121">
        <v>35670</v>
      </c>
      <c r="K819" s="121">
        <v>25223</v>
      </c>
      <c r="L819" s="96" t="s">
        <v>16955</v>
      </c>
      <c r="M819" s="95" t="s">
        <v>24</v>
      </c>
      <c r="N819" s="164" t="s">
        <v>26</v>
      </c>
      <c r="O819" s="266" t="s">
        <v>34</v>
      </c>
      <c r="P819" s="164" t="s">
        <v>1363</v>
      </c>
      <c r="Q819" s="99" t="s">
        <v>3191</v>
      </c>
      <c r="R819" s="99" t="s">
        <v>179</v>
      </c>
      <c r="S819" s="257">
        <f t="shared" si="12"/>
        <v>47392</v>
      </c>
      <c r="T819" s="241" t="s">
        <v>17978</v>
      </c>
      <c r="U819" s="243" t="s">
        <v>3034</v>
      </c>
      <c r="V819" s="305" t="str" cm="1">
        <f t="array" ref="V819">_xlfn.IFS(C819="","",COUNTIF(C819,"ตำแหน่งว่าง*"),"ว่าง",COUNTIF(C819,"&lt;&gt;ตำแหน่งว่าง*"),"คนครอง")</f>
        <v>คนครอง</v>
      </c>
      <c r="W819" s="245">
        <v>31</v>
      </c>
      <c r="X819" s="98" t="s">
        <v>3189</v>
      </c>
      <c r="Y819" s="100" t="s">
        <v>1363</v>
      </c>
      <c r="Z819" s="242">
        <v>818</v>
      </c>
      <c r="AA819" s="96" t="s">
        <v>24855</v>
      </c>
      <c r="AB819" s="96"/>
    </row>
    <row r="820" spans="1:28" s="53" customFormat="1" ht="22.8" customHeight="1">
      <c r="A820" s="96" t="s">
        <v>333</v>
      </c>
      <c r="B820" s="95" t="s">
        <v>20</v>
      </c>
      <c r="C820" s="96" t="s">
        <v>17463</v>
      </c>
      <c r="D820" s="96" t="s">
        <v>20005</v>
      </c>
      <c r="E820" s="96" t="s">
        <v>20006</v>
      </c>
      <c r="F820" s="101" t="s">
        <v>3192</v>
      </c>
      <c r="G820" s="163" t="s">
        <v>3194</v>
      </c>
      <c r="H820" s="121">
        <v>44636</v>
      </c>
      <c r="I820" s="121">
        <v>44636</v>
      </c>
      <c r="J820" s="121">
        <v>44636</v>
      </c>
      <c r="K820" s="121">
        <v>33882</v>
      </c>
      <c r="L820" s="96" t="s">
        <v>1608</v>
      </c>
      <c r="M820" s="95" t="s">
        <v>1027</v>
      </c>
      <c r="N820" s="164" t="s">
        <v>26</v>
      </c>
      <c r="O820" s="266" t="s">
        <v>34</v>
      </c>
      <c r="P820" s="164" t="s">
        <v>467</v>
      </c>
      <c r="Q820" s="99" t="s">
        <v>3195</v>
      </c>
      <c r="R820" s="95" t="s">
        <v>1498</v>
      </c>
      <c r="S820" s="257">
        <f t="shared" si="12"/>
        <v>56158</v>
      </c>
      <c r="T820" s="241" t="s">
        <v>17978</v>
      </c>
      <c r="U820" s="243" t="s">
        <v>3034</v>
      </c>
      <c r="V820" s="305" t="str" cm="1">
        <f t="array" ref="V820">_xlfn.IFS(C820="","",COUNTIF(C820,"ตำแหน่งว่าง*"),"ว่าง",COUNTIF(C820,"&lt;&gt;ตำแหน่งว่าง*"),"คนครอง")</f>
        <v>คนครอง</v>
      </c>
      <c r="W820" s="242" cm="1">
        <f t="array" ref="W820">_xlfn.IFS(COUNTIF(C820,"*(สบ3)"),32,COUNTIF(C820,"*(สบ2)"),41,COUNTIF(C820,"*(สบ1)"),42,COUNTIF(C820,"ตำแหน่งว่าง*"),42)</f>
        <v>42</v>
      </c>
      <c r="X820" s="98" t="s">
        <v>3193</v>
      </c>
      <c r="Y820" s="100" t="s">
        <v>467</v>
      </c>
      <c r="Z820" s="242">
        <v>819</v>
      </c>
      <c r="AA820" s="96"/>
      <c r="AB820" s="96"/>
    </row>
    <row r="821" spans="1:28" s="59" customFormat="1" ht="22.8" customHeight="1">
      <c r="A821" s="96" t="s">
        <v>93</v>
      </c>
      <c r="B821" s="95" t="s">
        <v>20</v>
      </c>
      <c r="C821" s="96" t="s">
        <v>17464</v>
      </c>
      <c r="D821" s="96" t="s">
        <v>20007</v>
      </c>
      <c r="E821" s="96" t="s">
        <v>20008</v>
      </c>
      <c r="F821" s="101" t="s">
        <v>3192</v>
      </c>
      <c r="G821" s="163" t="s">
        <v>3197</v>
      </c>
      <c r="H821" s="121">
        <v>43812</v>
      </c>
      <c r="I821" s="121">
        <v>43812</v>
      </c>
      <c r="J821" s="121">
        <v>38231</v>
      </c>
      <c r="K821" s="121">
        <v>29723</v>
      </c>
      <c r="L821" s="96" t="s">
        <v>2067</v>
      </c>
      <c r="M821" s="95" t="s">
        <v>277</v>
      </c>
      <c r="N821" s="164" t="s">
        <v>26</v>
      </c>
      <c r="O821" s="266" t="s">
        <v>34</v>
      </c>
      <c r="P821" s="164" t="s">
        <v>467</v>
      </c>
      <c r="Q821" s="99" t="s">
        <v>3198</v>
      </c>
      <c r="R821" s="99" t="s">
        <v>469</v>
      </c>
      <c r="S821" s="257">
        <f t="shared" si="12"/>
        <v>51775</v>
      </c>
      <c r="T821" s="243" t="s">
        <v>17978</v>
      </c>
      <c r="U821" s="243" t="s">
        <v>3034</v>
      </c>
      <c r="V821" s="305" t="str" cm="1">
        <f t="array" ref="V821">_xlfn.IFS(C821="","",COUNTIF(C821,"ตำแหน่งว่าง*"),"ว่าง",COUNTIF(C821,"&lt;&gt;ตำแหน่งว่าง*"),"คนครอง")</f>
        <v>คนครอง</v>
      </c>
      <c r="W821" s="242" cm="1">
        <f t="array" ref="W821">_xlfn.IFS(COUNTIF(C821,"*(สบ3)"),32,COUNTIF(C821,"*(สบ2)"),41,COUNTIF(C821,"*(สบ1)"),42,COUNTIF(C821,"ตำแหน่งว่าง*"),42)</f>
        <v>32</v>
      </c>
      <c r="X821" s="98" t="s">
        <v>3196</v>
      </c>
      <c r="Y821" s="100" t="s">
        <v>467</v>
      </c>
      <c r="Z821" s="242">
        <v>820</v>
      </c>
      <c r="AA821" s="96"/>
      <c r="AB821" s="96"/>
    </row>
    <row r="822" spans="1:28" s="55" customFormat="1" ht="22.8" customHeight="1">
      <c r="A822" s="96" t="s">
        <v>333</v>
      </c>
      <c r="B822" s="95" t="s">
        <v>20</v>
      </c>
      <c r="C822" s="96" t="s">
        <v>17465</v>
      </c>
      <c r="D822" s="96" t="s">
        <v>19193</v>
      </c>
      <c r="E822" s="96" t="s">
        <v>20009</v>
      </c>
      <c r="F822" s="101" t="s">
        <v>3192</v>
      </c>
      <c r="G822" s="163" t="s">
        <v>3200</v>
      </c>
      <c r="H822" s="121">
        <v>44636</v>
      </c>
      <c r="I822" s="121">
        <v>44636</v>
      </c>
      <c r="J822" s="121">
        <v>44636</v>
      </c>
      <c r="K822" s="121">
        <v>35428</v>
      </c>
      <c r="L822" s="96" t="s">
        <v>1482</v>
      </c>
      <c r="M822" s="95" t="s">
        <v>3201</v>
      </c>
      <c r="N822" s="164" t="s">
        <v>26</v>
      </c>
      <c r="O822" s="266" t="s">
        <v>34</v>
      </c>
      <c r="P822" s="164" t="s">
        <v>467</v>
      </c>
      <c r="Q822" s="99" t="s">
        <v>3202</v>
      </c>
      <c r="R822" s="95" t="s">
        <v>1498</v>
      </c>
      <c r="S822" s="257">
        <f t="shared" si="12"/>
        <v>57619</v>
      </c>
      <c r="T822" s="241" t="s">
        <v>17978</v>
      </c>
      <c r="U822" s="243" t="s">
        <v>3034</v>
      </c>
      <c r="V822" s="305" t="str" cm="1">
        <f t="array" ref="V822">_xlfn.IFS(C822="","",COUNTIF(C822,"ตำแหน่งว่าง*"),"ว่าง",COUNTIF(C822,"&lt;&gt;ตำแหน่งว่าง*"),"คนครอง")</f>
        <v>คนครอง</v>
      </c>
      <c r="W822" s="242" cm="1">
        <f t="array" ref="W822">_xlfn.IFS(COUNTIF(C822,"*(สบ3)"),32,COUNTIF(C822,"*(สบ2)"),41,COUNTIF(C822,"*(สบ1)"),42,COUNTIF(C822,"ตำแหน่งว่าง*"),42)</f>
        <v>42</v>
      </c>
      <c r="X822" s="98" t="s">
        <v>3199</v>
      </c>
      <c r="Y822" s="100" t="s">
        <v>467</v>
      </c>
      <c r="Z822" s="242">
        <v>821</v>
      </c>
      <c r="AA822" s="96"/>
      <c r="AB822" s="96"/>
    </row>
    <row r="823" spans="1:28" s="56" customFormat="1" ht="22.8" customHeight="1">
      <c r="A823" s="96" t="s">
        <v>116</v>
      </c>
      <c r="B823" s="95" t="s">
        <v>20</v>
      </c>
      <c r="C823" s="96" t="s">
        <v>3203</v>
      </c>
      <c r="D823" s="96" t="s">
        <v>20010</v>
      </c>
      <c r="E823" s="96" t="s">
        <v>20011</v>
      </c>
      <c r="F823" s="101" t="s">
        <v>3192</v>
      </c>
      <c r="G823" s="163" t="s">
        <v>3205</v>
      </c>
      <c r="H823" s="121">
        <v>44187</v>
      </c>
      <c r="I823" s="121">
        <v>44187</v>
      </c>
      <c r="J823" s="121">
        <v>41645</v>
      </c>
      <c r="K823" s="121">
        <v>32623</v>
      </c>
      <c r="L823" s="96" t="s">
        <v>3206</v>
      </c>
      <c r="M823" s="95" t="s">
        <v>24</v>
      </c>
      <c r="N823" s="164" t="s">
        <v>26</v>
      </c>
      <c r="O823" s="266" t="s">
        <v>34</v>
      </c>
      <c r="P823" s="164" t="s">
        <v>467</v>
      </c>
      <c r="Q823" s="99" t="s">
        <v>3207</v>
      </c>
      <c r="R823" s="95" t="s">
        <v>1479</v>
      </c>
      <c r="S823" s="257">
        <f t="shared" si="12"/>
        <v>54697</v>
      </c>
      <c r="T823" s="243" t="s">
        <v>17978</v>
      </c>
      <c r="U823" s="243" t="s">
        <v>3034</v>
      </c>
      <c r="V823" s="305" t="str" cm="1">
        <f t="array" ref="V823">_xlfn.IFS(C823="","",COUNTIF(C823,"ตำแหน่งว่าง*"),"ว่าง",COUNTIF(C823,"&lt;&gt;ตำแหน่งว่าง*"),"คนครอง")</f>
        <v>คนครอง</v>
      </c>
      <c r="W823" s="242" cm="1">
        <f t="array" ref="W823">_xlfn.IFS(COUNTIF(C823,"*(สบ3)"),32,COUNTIF(C823,"*(สบ2)"),41,COUNTIF(C823,"*(สบ1)"),42,COUNTIF(C823,"ตำแหน่งว่าง*"),42)</f>
        <v>41</v>
      </c>
      <c r="X823" s="98" t="s">
        <v>3204</v>
      </c>
      <c r="Y823" s="100" t="s">
        <v>467</v>
      </c>
      <c r="Z823" s="242">
        <v>822</v>
      </c>
      <c r="AA823" s="96"/>
      <c r="AB823" s="96"/>
    </row>
    <row r="824" spans="1:28" s="53" customFormat="1" ht="22.8" customHeight="1">
      <c r="A824" s="96" t="s">
        <v>1216</v>
      </c>
      <c r="B824" s="95" t="s">
        <v>70</v>
      </c>
      <c r="C824" s="96" t="s">
        <v>24290</v>
      </c>
      <c r="D824" s="96" t="s">
        <v>20020</v>
      </c>
      <c r="E824" s="96" t="s">
        <v>20021</v>
      </c>
      <c r="F824" s="101" t="s">
        <v>16956</v>
      </c>
      <c r="G824" s="163" t="s">
        <v>3209</v>
      </c>
      <c r="H824" s="121">
        <v>45719</v>
      </c>
      <c r="I824" s="121">
        <v>45719</v>
      </c>
      <c r="J824" s="121">
        <v>37956</v>
      </c>
      <c r="K824" s="121">
        <v>27043</v>
      </c>
      <c r="L824" s="96" t="s">
        <v>3131</v>
      </c>
      <c r="M824" s="95" t="s">
        <v>3227</v>
      </c>
      <c r="N824" s="164" t="s">
        <v>26</v>
      </c>
      <c r="O824" s="266" t="s">
        <v>34</v>
      </c>
      <c r="P824" s="164" t="s">
        <v>1363</v>
      </c>
      <c r="Q824" s="99" t="s">
        <v>3228</v>
      </c>
      <c r="R824" s="99" t="s">
        <v>24249</v>
      </c>
      <c r="S824" s="257">
        <f t="shared" si="12"/>
        <v>49218</v>
      </c>
      <c r="T824" s="241" t="s">
        <v>17979</v>
      </c>
      <c r="U824" s="243" t="s">
        <v>3034</v>
      </c>
      <c r="V824" s="305" t="str" cm="1">
        <f t="array" ref="V824">_xlfn.IFS(C824="","",COUNTIF(C824,"ตำแหน่งว่าง*"),"ว่าง",COUNTIF(C824,"&lt;&gt;ตำแหน่งว่าง*"),"คนครอง")</f>
        <v>คนครอง</v>
      </c>
      <c r="W824" s="245">
        <v>31</v>
      </c>
      <c r="X824" s="98" t="s">
        <v>3208</v>
      </c>
      <c r="Y824" s="100" t="s">
        <v>1363</v>
      </c>
      <c r="Z824" s="242">
        <v>823</v>
      </c>
      <c r="AA824" s="96"/>
      <c r="AB824" s="96"/>
    </row>
    <row r="825" spans="1:28" s="53" customFormat="1" ht="22.8" customHeight="1">
      <c r="A825" s="97" t="s">
        <v>104</v>
      </c>
      <c r="B825" s="100" t="s">
        <v>20</v>
      </c>
      <c r="C825" s="97" t="s">
        <v>3211</v>
      </c>
      <c r="D825" s="96" t="s">
        <v>20014</v>
      </c>
      <c r="E825" s="96" t="s">
        <v>20015</v>
      </c>
      <c r="F825" s="101" t="s">
        <v>3212</v>
      </c>
      <c r="G825" s="163" t="s">
        <v>3214</v>
      </c>
      <c r="H825" s="123">
        <v>44967</v>
      </c>
      <c r="I825" s="123">
        <v>44967</v>
      </c>
      <c r="J825" s="123">
        <v>42125</v>
      </c>
      <c r="K825" s="121">
        <v>31421</v>
      </c>
      <c r="L825" s="97" t="s">
        <v>17119</v>
      </c>
      <c r="M825" s="100" t="s">
        <v>230</v>
      </c>
      <c r="N825" s="164" t="s">
        <v>26</v>
      </c>
      <c r="O825" s="266" t="s">
        <v>34</v>
      </c>
      <c r="P825" s="164" t="s">
        <v>467</v>
      </c>
      <c r="Q825" s="98" t="s">
        <v>3215</v>
      </c>
      <c r="R825" s="100" t="s">
        <v>686</v>
      </c>
      <c r="S825" s="257">
        <f t="shared" si="12"/>
        <v>53601</v>
      </c>
      <c r="T825" s="241" t="s">
        <v>17979</v>
      </c>
      <c r="U825" s="243" t="s">
        <v>3034</v>
      </c>
      <c r="V825" s="305" t="str" cm="1">
        <f t="array" ref="V825">_xlfn.IFS(C825="","",COUNTIF(C825,"ตำแหน่งว่าง*"),"ว่าง",COUNTIF(C825,"&lt;&gt;ตำแหน่งว่าง*"),"คนครอง")</f>
        <v>คนครอง</v>
      </c>
      <c r="W825" s="242" cm="1">
        <f t="array" ref="W825">_xlfn.IFS(COUNTIF(C825,"*(สบ3)"),32,COUNTIF(C825,"*(สบ2)"),41,COUNTIF(C825,"*(สบ1)"),42,COUNTIF(C825,"ตำแหน่งว่าง*"),42)</f>
        <v>41</v>
      </c>
      <c r="X825" s="98" t="s">
        <v>3213</v>
      </c>
      <c r="Y825" s="100" t="s">
        <v>467</v>
      </c>
      <c r="Z825" s="242">
        <v>824</v>
      </c>
      <c r="AA825" s="96"/>
      <c r="AB825" s="96" t="s">
        <v>3087</v>
      </c>
    </row>
    <row r="826" spans="1:28" s="53" customFormat="1" ht="22.8" customHeight="1">
      <c r="A826" s="96" t="s">
        <v>93</v>
      </c>
      <c r="B826" s="95" t="s">
        <v>20</v>
      </c>
      <c r="C826" s="96" t="s">
        <v>17467</v>
      </c>
      <c r="D826" s="96" t="s">
        <v>20016</v>
      </c>
      <c r="E826" s="96" t="s">
        <v>20017</v>
      </c>
      <c r="F826" s="101" t="s">
        <v>3212</v>
      </c>
      <c r="G826" s="163" t="s">
        <v>3217</v>
      </c>
      <c r="H826" s="121">
        <v>44537</v>
      </c>
      <c r="I826" s="121">
        <v>43159</v>
      </c>
      <c r="J826" s="121">
        <v>39737</v>
      </c>
      <c r="K826" s="121">
        <v>31158</v>
      </c>
      <c r="L826" s="96" t="s">
        <v>3218</v>
      </c>
      <c r="M826" s="95" t="s">
        <v>54</v>
      </c>
      <c r="N826" s="164" t="s">
        <v>26</v>
      </c>
      <c r="O826" s="266" t="s">
        <v>34</v>
      </c>
      <c r="P826" s="164" t="s">
        <v>467</v>
      </c>
      <c r="Q826" s="99" t="s">
        <v>3219</v>
      </c>
      <c r="R826" s="95" t="s">
        <v>2069</v>
      </c>
      <c r="S826" s="257">
        <f t="shared" si="12"/>
        <v>53236</v>
      </c>
      <c r="T826" s="241" t="s">
        <v>17979</v>
      </c>
      <c r="U826" s="243" t="s">
        <v>3034</v>
      </c>
      <c r="V826" s="305" t="str" cm="1">
        <f t="array" ref="V826">_xlfn.IFS(C826="","",COUNTIF(C826,"ตำแหน่งว่าง*"),"ว่าง",COUNTIF(C826,"&lt;&gt;ตำแหน่งว่าง*"),"คนครอง")</f>
        <v>คนครอง</v>
      </c>
      <c r="W826" s="242" cm="1">
        <f t="array" ref="W826">_xlfn.IFS(COUNTIF(C826,"*(สบ3)"),32,COUNTIF(C826,"*(สบ2)"),41,COUNTIF(C826,"*(สบ1)"),42,COUNTIF(C826,"ตำแหน่งว่าง*"),42)</f>
        <v>32</v>
      </c>
      <c r="X826" s="98" t="s">
        <v>3216</v>
      </c>
      <c r="Y826" s="100" t="s">
        <v>467</v>
      </c>
      <c r="Z826" s="242">
        <v>825</v>
      </c>
      <c r="AA826" s="96"/>
      <c r="AB826" s="96"/>
    </row>
    <row r="827" spans="1:28" s="53" customFormat="1" ht="22.8" customHeight="1">
      <c r="A827" s="96" t="s">
        <v>104</v>
      </c>
      <c r="B827" s="95" t="s">
        <v>20</v>
      </c>
      <c r="C827" s="96" t="s">
        <v>3220</v>
      </c>
      <c r="D827" s="96" t="s">
        <v>20018</v>
      </c>
      <c r="E827" s="96" t="s">
        <v>20019</v>
      </c>
      <c r="F827" s="101" t="s">
        <v>3212</v>
      </c>
      <c r="G827" s="163" t="s">
        <v>3222</v>
      </c>
      <c r="H827" s="123">
        <v>44967</v>
      </c>
      <c r="I827" s="123">
        <v>44967</v>
      </c>
      <c r="J827" s="121">
        <v>42125</v>
      </c>
      <c r="K827" s="121">
        <v>33170</v>
      </c>
      <c r="L827" s="96" t="s">
        <v>3223</v>
      </c>
      <c r="M827" s="95" t="s">
        <v>24</v>
      </c>
      <c r="N827" s="164" t="s">
        <v>26</v>
      </c>
      <c r="O827" s="266" t="s">
        <v>34</v>
      </c>
      <c r="P827" s="164" t="s">
        <v>467</v>
      </c>
      <c r="Q827" s="99" t="s">
        <v>3224</v>
      </c>
      <c r="R827" s="95" t="s">
        <v>686</v>
      </c>
      <c r="S827" s="257">
        <f t="shared" si="12"/>
        <v>55427</v>
      </c>
      <c r="T827" s="241" t="s">
        <v>17979</v>
      </c>
      <c r="U827" s="243" t="s">
        <v>3034</v>
      </c>
      <c r="V827" s="305" t="str" cm="1">
        <f t="array" ref="V827">_xlfn.IFS(C827="","",COUNTIF(C827,"ตำแหน่งว่าง*"),"ว่าง",COUNTIF(C827,"&lt;&gt;ตำแหน่งว่าง*"),"คนครอง")</f>
        <v>คนครอง</v>
      </c>
      <c r="W827" s="242" cm="1">
        <f t="array" ref="W827">_xlfn.IFS(COUNTIF(C827,"*(สบ3)"),32,COUNTIF(C827,"*(สบ2)"),41,COUNTIF(C827,"*(สบ1)"),42,COUNTIF(C827,"ตำแหน่งว่าง*"),42)</f>
        <v>41</v>
      </c>
      <c r="X827" s="98" t="s">
        <v>3221</v>
      </c>
      <c r="Y827" s="100" t="s">
        <v>467</v>
      </c>
      <c r="Z827" s="242">
        <v>826</v>
      </c>
      <c r="AA827" s="96"/>
      <c r="AB827" s="96"/>
    </row>
    <row r="828" spans="1:28" s="56" customFormat="1" ht="22.8" customHeight="1">
      <c r="A828" s="96" t="s">
        <v>145</v>
      </c>
      <c r="B828" s="95" t="s">
        <v>70</v>
      </c>
      <c r="C828" s="96" t="s">
        <v>17486</v>
      </c>
      <c r="D828" s="96" t="s">
        <v>19005</v>
      </c>
      <c r="E828" s="96" t="s">
        <v>20128</v>
      </c>
      <c r="F828" s="101" t="s">
        <v>3212</v>
      </c>
      <c r="G828" s="163" t="s">
        <v>3226</v>
      </c>
      <c r="H828" s="121">
        <v>45768</v>
      </c>
      <c r="I828" s="121">
        <v>43868</v>
      </c>
      <c r="J828" s="121">
        <v>43868</v>
      </c>
      <c r="K828" s="121">
        <v>35109</v>
      </c>
      <c r="L828" s="96" t="s">
        <v>3409</v>
      </c>
      <c r="M828" s="95" t="s">
        <v>296</v>
      </c>
      <c r="N828" s="164" t="s">
        <v>26</v>
      </c>
      <c r="O828" s="266" t="s">
        <v>34</v>
      </c>
      <c r="P828" s="164" t="s">
        <v>467</v>
      </c>
      <c r="Q828" s="99" t="s">
        <v>3410</v>
      </c>
      <c r="R828" s="99" t="s">
        <v>24409</v>
      </c>
      <c r="S828" s="257">
        <f t="shared" si="12"/>
        <v>57254</v>
      </c>
      <c r="T828" s="243" t="s">
        <v>17979</v>
      </c>
      <c r="U828" s="243" t="s">
        <v>3034</v>
      </c>
      <c r="V828" s="305" t="str" cm="1">
        <f t="array" ref="V828">_xlfn.IFS(C828="","",COUNTIF(C828,"ตำแหน่งว่าง*"),"ว่าง",COUNTIF(C828,"&lt;&gt;ตำแหน่งว่าง*"),"คนครอง")</f>
        <v>คนครอง</v>
      </c>
      <c r="W828" s="242" cm="1">
        <f t="array" ref="W828">_xlfn.IFS(COUNTIF(C828,"*(สบ3)"),32,COUNTIF(C828,"*(สบ2)"),41,COUNTIF(C828,"*(สบ1)"),42,COUNTIF(C828,"ตำแหน่งว่าง*"),42)</f>
        <v>42</v>
      </c>
      <c r="X828" s="98" t="s">
        <v>3225</v>
      </c>
      <c r="Y828" s="100" t="s">
        <v>467</v>
      </c>
      <c r="Z828" s="242">
        <v>827</v>
      </c>
      <c r="AA828" s="96"/>
      <c r="AB828" s="96" t="s">
        <v>24654</v>
      </c>
    </row>
    <row r="829" spans="1:28" s="53" customFormat="1" ht="22.8" customHeight="1">
      <c r="A829" s="96" t="s">
        <v>69</v>
      </c>
      <c r="B829" s="95" t="s">
        <v>70</v>
      </c>
      <c r="C829" s="96" t="s">
        <v>3229</v>
      </c>
      <c r="D829" s="96" t="s">
        <v>20022</v>
      </c>
      <c r="E829" s="96" t="s">
        <v>20023</v>
      </c>
      <c r="F829" s="101" t="s">
        <v>16958</v>
      </c>
      <c r="G829" s="163" t="s">
        <v>3231</v>
      </c>
      <c r="H829" s="121">
        <v>43812</v>
      </c>
      <c r="I829" s="121">
        <v>43812</v>
      </c>
      <c r="J829" s="121">
        <v>34605</v>
      </c>
      <c r="K829" s="121">
        <v>25151</v>
      </c>
      <c r="L829" s="96" t="s">
        <v>3218</v>
      </c>
      <c r="M829" s="95" t="s">
        <v>1954</v>
      </c>
      <c r="N829" s="164" t="s">
        <v>26</v>
      </c>
      <c r="O829" s="266" t="s">
        <v>34</v>
      </c>
      <c r="P829" s="164" t="s">
        <v>1363</v>
      </c>
      <c r="Q829" s="99" t="s">
        <v>3232</v>
      </c>
      <c r="R829" s="95" t="s">
        <v>2589</v>
      </c>
      <c r="S829" s="257">
        <f t="shared" si="12"/>
        <v>47392</v>
      </c>
      <c r="T829" s="241" t="s">
        <v>17980</v>
      </c>
      <c r="U829" s="243" t="s">
        <v>3034</v>
      </c>
      <c r="V829" s="305" t="str" cm="1">
        <f t="array" ref="V829">_xlfn.IFS(C829="","",COUNTIF(C829,"ตำแหน่งว่าง*"),"ว่าง",COUNTIF(C829,"&lt;&gt;ตำแหน่งว่าง*"),"คนครอง")</f>
        <v>คนครอง</v>
      </c>
      <c r="W829" s="245">
        <v>31</v>
      </c>
      <c r="X829" s="98" t="s">
        <v>3230</v>
      </c>
      <c r="Y829" s="100" t="s">
        <v>1363</v>
      </c>
      <c r="Z829" s="242">
        <v>828</v>
      </c>
      <c r="AA829" s="96"/>
      <c r="AB829" s="96"/>
    </row>
    <row r="830" spans="1:28" s="53" customFormat="1" ht="22.8" customHeight="1">
      <c r="A830" s="96" t="s">
        <v>154</v>
      </c>
      <c r="B830" s="95" t="s">
        <v>70</v>
      </c>
      <c r="C830" s="96" t="s">
        <v>17468</v>
      </c>
      <c r="D830" s="96" t="s">
        <v>20024</v>
      </c>
      <c r="E830" s="96" t="s">
        <v>20025</v>
      </c>
      <c r="F830" s="101" t="s">
        <v>3233</v>
      </c>
      <c r="G830" s="163" t="s">
        <v>3235</v>
      </c>
      <c r="H830" s="121">
        <v>43227</v>
      </c>
      <c r="I830" s="121">
        <v>43227</v>
      </c>
      <c r="J830" s="121">
        <v>43227</v>
      </c>
      <c r="K830" s="121">
        <v>32926</v>
      </c>
      <c r="L830" s="96" t="s">
        <v>3236</v>
      </c>
      <c r="M830" s="95" t="s">
        <v>54</v>
      </c>
      <c r="N830" s="164" t="s">
        <v>26</v>
      </c>
      <c r="O830" s="266" t="s">
        <v>34</v>
      </c>
      <c r="P830" s="164" t="s">
        <v>467</v>
      </c>
      <c r="Q830" s="99" t="s">
        <v>3237</v>
      </c>
      <c r="R830" s="95" t="s">
        <v>2138</v>
      </c>
      <c r="S830" s="257">
        <f t="shared" si="12"/>
        <v>55062</v>
      </c>
      <c r="T830" s="241" t="s">
        <v>17980</v>
      </c>
      <c r="U830" s="243" t="s">
        <v>3034</v>
      </c>
      <c r="V830" s="305" t="str" cm="1">
        <f t="array" ref="V830">_xlfn.IFS(C830="","",COUNTIF(C830,"ตำแหน่งว่าง*"),"ว่าง",COUNTIF(C830,"&lt;&gt;ตำแหน่งว่าง*"),"คนครอง")</f>
        <v>คนครอง</v>
      </c>
      <c r="W830" s="242" cm="1">
        <f t="array" ref="W830">_xlfn.IFS(COUNTIF(C830,"*(สบ3)"),32,COUNTIF(C830,"*(สบ2)"),41,COUNTIF(C830,"*(สบ1)"),42,COUNTIF(C830,"ตำแหน่งว่าง*"),42)</f>
        <v>42</v>
      </c>
      <c r="X830" s="98" t="s">
        <v>3234</v>
      </c>
      <c r="Y830" s="100" t="s">
        <v>467</v>
      </c>
      <c r="Z830" s="242">
        <v>829</v>
      </c>
      <c r="AA830" s="96"/>
      <c r="AB830" s="96"/>
    </row>
    <row r="831" spans="1:28" s="55" customFormat="1" ht="22.8" customHeight="1">
      <c r="A831" s="96" t="s">
        <v>154</v>
      </c>
      <c r="B831" s="95" t="s">
        <v>70</v>
      </c>
      <c r="C831" s="96" t="s">
        <v>17469</v>
      </c>
      <c r="D831" s="96" t="s">
        <v>20026</v>
      </c>
      <c r="E831" s="96" t="s">
        <v>20027</v>
      </c>
      <c r="F831" s="101" t="s">
        <v>3233</v>
      </c>
      <c r="G831" s="163" t="s">
        <v>3239</v>
      </c>
      <c r="H831" s="121">
        <v>43420</v>
      </c>
      <c r="I831" s="121">
        <v>43420</v>
      </c>
      <c r="J831" s="121">
        <v>43420</v>
      </c>
      <c r="K831" s="121">
        <v>31676</v>
      </c>
      <c r="L831" s="96" t="s">
        <v>1467</v>
      </c>
      <c r="M831" s="95" t="s">
        <v>661</v>
      </c>
      <c r="N831" s="164" t="s">
        <v>26</v>
      </c>
      <c r="O831" s="266" t="s">
        <v>34</v>
      </c>
      <c r="P831" s="164" t="s">
        <v>467</v>
      </c>
      <c r="Q831" s="99" t="s">
        <v>3240</v>
      </c>
      <c r="R831" s="95" t="s">
        <v>1491</v>
      </c>
      <c r="S831" s="257">
        <f t="shared" si="12"/>
        <v>53601</v>
      </c>
      <c r="T831" s="241" t="s">
        <v>17980</v>
      </c>
      <c r="U831" s="243" t="s">
        <v>3034</v>
      </c>
      <c r="V831" s="305" t="str" cm="1">
        <f t="array" ref="V831">_xlfn.IFS(C831="","",COUNTIF(C831,"ตำแหน่งว่าง*"),"ว่าง",COUNTIF(C831,"&lt;&gt;ตำแหน่งว่าง*"),"คนครอง")</f>
        <v>คนครอง</v>
      </c>
      <c r="W831" s="242" cm="1">
        <f t="array" ref="W831">_xlfn.IFS(COUNTIF(C831,"*(สบ3)"),32,COUNTIF(C831,"*(สบ2)"),41,COUNTIF(C831,"*(สบ1)"),42,COUNTIF(C831,"ตำแหน่งว่าง*"),42)</f>
        <v>42</v>
      </c>
      <c r="X831" s="98" t="s">
        <v>3238</v>
      </c>
      <c r="Y831" s="100" t="s">
        <v>467</v>
      </c>
      <c r="Z831" s="242">
        <v>830</v>
      </c>
      <c r="AA831" s="96"/>
      <c r="AB831" s="96"/>
    </row>
    <row r="832" spans="1:28" s="53" customFormat="1" ht="22.8" customHeight="1">
      <c r="A832" s="96" t="s">
        <v>93</v>
      </c>
      <c r="B832" s="95" t="s">
        <v>70</v>
      </c>
      <c r="C832" s="96" t="s">
        <v>3241</v>
      </c>
      <c r="D832" s="96" t="s">
        <v>20028</v>
      </c>
      <c r="E832" s="96" t="s">
        <v>20029</v>
      </c>
      <c r="F832" s="101" t="s">
        <v>3233</v>
      </c>
      <c r="G832" s="163" t="s">
        <v>3243</v>
      </c>
      <c r="H832" s="121">
        <v>45260</v>
      </c>
      <c r="I832" s="121">
        <v>45260</v>
      </c>
      <c r="J832" s="121">
        <v>40868</v>
      </c>
      <c r="K832" s="121">
        <v>31165</v>
      </c>
      <c r="L832" s="96" t="s">
        <v>3244</v>
      </c>
      <c r="M832" s="95" t="s">
        <v>351</v>
      </c>
      <c r="N832" s="164" t="s">
        <v>26</v>
      </c>
      <c r="O832" s="266" t="s">
        <v>34</v>
      </c>
      <c r="P832" s="164" t="s">
        <v>467</v>
      </c>
      <c r="Q832" s="99" t="s">
        <v>3245</v>
      </c>
      <c r="R832" s="95" t="s">
        <v>1743</v>
      </c>
      <c r="S832" s="257">
        <f t="shared" si="12"/>
        <v>53236</v>
      </c>
      <c r="T832" s="241" t="s">
        <v>17980</v>
      </c>
      <c r="U832" s="243" t="s">
        <v>3034</v>
      </c>
      <c r="V832" s="305" t="str" cm="1">
        <f t="array" ref="V832">_xlfn.IFS(C832="","",COUNTIF(C832,"ตำแหน่งว่าง*"),"ว่าง",COUNTIF(C832,"&lt;&gt;ตำแหน่งว่าง*"),"คนครอง")</f>
        <v>คนครอง</v>
      </c>
      <c r="W832" s="242" cm="1">
        <f t="array" ref="W832">_xlfn.IFS(COUNTIF(C832,"*(สบ3)"),32,COUNTIF(C832,"*(สบ2)"),41,COUNTIF(C832,"*(สบ1)"),42,COUNTIF(C832,"ตำแหน่งว่าง*"),42)</f>
        <v>32</v>
      </c>
      <c r="X832" s="98" t="s">
        <v>3242</v>
      </c>
      <c r="Y832" s="100" t="s">
        <v>467</v>
      </c>
      <c r="Z832" s="242">
        <v>831</v>
      </c>
      <c r="AA832" s="96"/>
      <c r="AB832" s="96"/>
    </row>
    <row r="833" spans="1:28" s="54" customFormat="1" ht="22.8" customHeight="1">
      <c r="A833" s="96"/>
      <c r="B833" s="95"/>
      <c r="C833" s="95" t="s">
        <v>60</v>
      </c>
      <c r="D833" s="96"/>
      <c r="E833" s="96"/>
      <c r="F833" s="101" t="s">
        <v>3233</v>
      </c>
      <c r="G833" s="163" t="s">
        <v>3247</v>
      </c>
      <c r="H833" s="121"/>
      <c r="I833" s="121"/>
      <c r="J833" s="121"/>
      <c r="K833" s="121"/>
      <c r="L833" s="96"/>
      <c r="M833" s="95"/>
      <c r="N833" s="164" t="s">
        <v>26</v>
      </c>
      <c r="O833" s="266" t="s">
        <v>34</v>
      </c>
      <c r="P833" s="164" t="s">
        <v>467</v>
      </c>
      <c r="Q833" s="99"/>
      <c r="R833" s="99"/>
      <c r="S833" s="257" t="str">
        <f t="shared" si="12"/>
        <v/>
      </c>
      <c r="T833" s="241" t="s">
        <v>17980</v>
      </c>
      <c r="U833" s="243" t="s">
        <v>3034</v>
      </c>
      <c r="V833" s="305" t="str" cm="1">
        <f t="array" ref="V833">_xlfn.IFS(C833="","",COUNTIF(C833,"ตำแหน่งว่าง*"),"ว่าง",COUNTIF(C833,"&lt;&gt;ตำแหน่งว่าง*"),"คนครอง")</f>
        <v>ว่าง</v>
      </c>
      <c r="W833" s="242" cm="1">
        <f t="array" ref="W833">_xlfn.IFS(COUNTIF(C833,"*(สบ3)"),32,COUNTIF(C833,"*(สบ2)"),41,COUNTIF(C833,"*(สบ1)"),42,COUNTIF(C833,"ตำแหน่งว่าง*"),42)</f>
        <v>42</v>
      </c>
      <c r="X833" s="98" t="s">
        <v>3246</v>
      </c>
      <c r="Y833" s="100" t="s">
        <v>467</v>
      </c>
      <c r="Z833" s="242">
        <v>832</v>
      </c>
      <c r="AA833" s="96"/>
      <c r="AB833" s="96"/>
    </row>
    <row r="834" spans="1:28" s="56" customFormat="1" ht="22.8" customHeight="1">
      <c r="A834" s="97" t="s">
        <v>154</v>
      </c>
      <c r="B834" s="95" t="s">
        <v>70</v>
      </c>
      <c r="C834" s="96" t="s">
        <v>3250</v>
      </c>
      <c r="D834" s="96" t="s">
        <v>20030</v>
      </c>
      <c r="E834" s="96" t="s">
        <v>19069</v>
      </c>
      <c r="F834" s="101" t="s">
        <v>3233</v>
      </c>
      <c r="G834" s="163" t="s">
        <v>3252</v>
      </c>
      <c r="H834" s="121">
        <v>44999</v>
      </c>
      <c r="I834" s="121">
        <v>43353</v>
      </c>
      <c r="J834" s="121">
        <v>43353</v>
      </c>
      <c r="K834" s="121">
        <v>33779</v>
      </c>
      <c r="L834" s="102" t="s">
        <v>3253</v>
      </c>
      <c r="M834" s="95" t="s">
        <v>927</v>
      </c>
      <c r="N834" s="164" t="s">
        <v>26</v>
      </c>
      <c r="O834" s="266" t="s">
        <v>34</v>
      </c>
      <c r="P834" s="164" t="s">
        <v>467</v>
      </c>
      <c r="Q834" s="99" t="s">
        <v>3254</v>
      </c>
      <c r="R834" s="95" t="s">
        <v>1469</v>
      </c>
      <c r="S834" s="257">
        <f t="shared" ref="S834:S897" si="13">IF(K834&lt;&gt;"",DATE(YEAR(K834)+60+(K834&gt;=DATE(YEAR(K834),10,2)),10,1),"")</f>
        <v>55793</v>
      </c>
      <c r="T834" s="243" t="s">
        <v>17980</v>
      </c>
      <c r="U834" s="243" t="s">
        <v>3034</v>
      </c>
      <c r="V834" s="305" t="str" cm="1">
        <f t="array" ref="V834">_xlfn.IFS(C834="","",COUNTIF(C834,"ตำแหน่งว่าง*"),"ว่าง",COUNTIF(C834,"&lt;&gt;ตำแหน่งว่าง*"),"คนครอง")</f>
        <v>คนครอง</v>
      </c>
      <c r="W834" s="242" cm="1">
        <f t="array" ref="W834">_xlfn.IFS(COUNTIF(C834,"*(สบ3)"),32,COUNTIF(C834,"*(สบ2)"),41,COUNTIF(C834,"*(สบ1)"),42,COUNTIF(C834,"ตำแหน่งว่าง*"),42)</f>
        <v>42</v>
      </c>
      <c r="X834" s="98" t="s">
        <v>3251</v>
      </c>
      <c r="Y834" s="100" t="s">
        <v>467</v>
      </c>
      <c r="Z834" s="242">
        <v>833</v>
      </c>
      <c r="AA834" s="96"/>
      <c r="AB834" s="96"/>
    </row>
    <row r="835" spans="1:28" s="53" customFormat="1" ht="22.8" customHeight="1">
      <c r="A835" s="96" t="s">
        <v>69</v>
      </c>
      <c r="B835" s="95" t="s">
        <v>70</v>
      </c>
      <c r="C835" s="96" t="s">
        <v>3255</v>
      </c>
      <c r="D835" s="96" t="s">
        <v>20031</v>
      </c>
      <c r="E835" s="96" t="s">
        <v>20032</v>
      </c>
      <c r="F835" s="101" t="s">
        <v>16959</v>
      </c>
      <c r="G835" s="163" t="s">
        <v>3257</v>
      </c>
      <c r="H835" s="121">
        <v>42893</v>
      </c>
      <c r="I835" s="121">
        <v>42893</v>
      </c>
      <c r="J835" s="121">
        <v>34789</v>
      </c>
      <c r="K835" s="121">
        <v>26185</v>
      </c>
      <c r="L835" s="103" t="s">
        <v>3258</v>
      </c>
      <c r="M835" s="99" t="s">
        <v>54</v>
      </c>
      <c r="N835" s="164" t="s">
        <v>26</v>
      </c>
      <c r="O835" s="266" t="s">
        <v>34</v>
      </c>
      <c r="P835" s="164" t="s">
        <v>1363</v>
      </c>
      <c r="Q835" s="99" t="s">
        <v>3259</v>
      </c>
      <c r="R835" s="95" t="s">
        <v>1673</v>
      </c>
      <c r="S835" s="257">
        <f t="shared" si="13"/>
        <v>48122</v>
      </c>
      <c r="T835" s="241" t="s">
        <v>17981</v>
      </c>
      <c r="U835" s="243" t="s">
        <v>3034</v>
      </c>
      <c r="V835" s="305" t="str" cm="1">
        <f t="array" ref="V835">_xlfn.IFS(C835="","",COUNTIF(C835,"ตำแหน่งว่าง*"),"ว่าง",COUNTIF(C835,"&lt;&gt;ตำแหน่งว่าง*"),"คนครอง")</f>
        <v>คนครอง</v>
      </c>
      <c r="W835" s="245">
        <v>31</v>
      </c>
      <c r="X835" s="98" t="s">
        <v>3256</v>
      </c>
      <c r="Y835" s="100" t="s">
        <v>1363</v>
      </c>
      <c r="Z835" s="242">
        <v>834</v>
      </c>
      <c r="AA835" s="96" t="s">
        <v>24771</v>
      </c>
      <c r="AB835" s="96"/>
    </row>
    <row r="836" spans="1:28" s="55" customFormat="1" ht="22.8" customHeight="1">
      <c r="A836" s="96" t="s">
        <v>116</v>
      </c>
      <c r="B836" s="95" t="s">
        <v>70</v>
      </c>
      <c r="C836" s="96" t="s">
        <v>3260</v>
      </c>
      <c r="D836" s="96" t="s">
        <v>20033</v>
      </c>
      <c r="E836" s="96" t="s">
        <v>20034</v>
      </c>
      <c r="F836" s="101" t="s">
        <v>3261</v>
      </c>
      <c r="G836" s="163" t="s">
        <v>3263</v>
      </c>
      <c r="H836" s="121">
        <v>44187</v>
      </c>
      <c r="I836" s="121">
        <v>44187</v>
      </c>
      <c r="J836" s="121">
        <v>42125</v>
      </c>
      <c r="K836" s="121">
        <v>31975</v>
      </c>
      <c r="L836" s="96" t="s">
        <v>17120</v>
      </c>
      <c r="M836" s="95" t="s">
        <v>351</v>
      </c>
      <c r="N836" s="164" t="s">
        <v>26</v>
      </c>
      <c r="O836" s="266" t="s">
        <v>34</v>
      </c>
      <c r="P836" s="164" t="s">
        <v>467</v>
      </c>
      <c r="Q836" s="99" t="s">
        <v>3264</v>
      </c>
      <c r="R836" s="95" t="s">
        <v>1479</v>
      </c>
      <c r="S836" s="257">
        <f t="shared" si="13"/>
        <v>53966</v>
      </c>
      <c r="T836" s="241" t="s">
        <v>17981</v>
      </c>
      <c r="U836" s="243" t="s">
        <v>3034</v>
      </c>
      <c r="V836" s="305" t="str" cm="1">
        <f t="array" ref="V836">_xlfn.IFS(C836="","",COUNTIF(C836,"ตำแหน่งว่าง*"),"ว่าง",COUNTIF(C836,"&lt;&gt;ตำแหน่งว่าง*"),"คนครอง")</f>
        <v>คนครอง</v>
      </c>
      <c r="W836" s="242" cm="1">
        <f t="array" ref="W836">_xlfn.IFS(COUNTIF(C836,"*(สบ3)"),32,COUNTIF(C836,"*(สบ2)"),41,COUNTIF(C836,"*(สบ1)"),42,COUNTIF(C836,"ตำแหน่งว่าง*"),42)</f>
        <v>41</v>
      </c>
      <c r="X836" s="98" t="s">
        <v>3262</v>
      </c>
      <c r="Y836" s="100" t="s">
        <v>467</v>
      </c>
      <c r="Z836" s="242">
        <v>835</v>
      </c>
      <c r="AA836" s="96"/>
      <c r="AB836" s="96"/>
    </row>
    <row r="837" spans="1:28" s="55" customFormat="1" ht="22.8" customHeight="1">
      <c r="A837" s="96" t="s">
        <v>116</v>
      </c>
      <c r="B837" s="95" t="s">
        <v>20</v>
      </c>
      <c r="C837" s="96" t="s">
        <v>24291</v>
      </c>
      <c r="D837" s="96" t="s">
        <v>19239</v>
      </c>
      <c r="E837" s="96" t="s">
        <v>20035</v>
      </c>
      <c r="F837" s="101" t="s">
        <v>3261</v>
      </c>
      <c r="G837" s="163" t="s">
        <v>3266</v>
      </c>
      <c r="H837" s="121">
        <v>45719</v>
      </c>
      <c r="I837" s="121">
        <v>45719</v>
      </c>
      <c r="J837" s="121">
        <v>41645</v>
      </c>
      <c r="K837" s="121">
        <v>33224</v>
      </c>
      <c r="L837" s="96" t="s">
        <v>1461</v>
      </c>
      <c r="M837" s="95" t="s">
        <v>613</v>
      </c>
      <c r="N837" s="164" t="s">
        <v>26</v>
      </c>
      <c r="O837" s="266" t="s">
        <v>34</v>
      </c>
      <c r="P837" s="164" t="s">
        <v>467</v>
      </c>
      <c r="Q837" s="99" t="s">
        <v>3267</v>
      </c>
      <c r="R837" s="95" t="s">
        <v>24252</v>
      </c>
      <c r="S837" s="257">
        <f t="shared" si="13"/>
        <v>55427</v>
      </c>
      <c r="T837" s="241" t="s">
        <v>17981</v>
      </c>
      <c r="U837" s="243" t="s">
        <v>3034</v>
      </c>
      <c r="V837" s="305" t="str" cm="1">
        <f t="array" ref="V837">_xlfn.IFS(C837="","",COUNTIF(C837,"ตำแหน่งว่าง*"),"ว่าง",COUNTIF(C837,"&lt;&gt;ตำแหน่งว่าง*"),"คนครอง")</f>
        <v>คนครอง</v>
      </c>
      <c r="W837" s="242" cm="1">
        <f t="array" ref="W837">_xlfn.IFS(COUNTIF(C837,"*(สบ3)"),32,COUNTIF(C837,"*(สบ2)"),41,COUNTIF(C837,"*(สบ1)"),42,COUNTIF(C837,"ตำแหน่งว่าง*"),42)</f>
        <v>32</v>
      </c>
      <c r="X837" s="98" t="s">
        <v>3265</v>
      </c>
      <c r="Y837" s="100" t="s">
        <v>467</v>
      </c>
      <c r="Z837" s="242">
        <v>836</v>
      </c>
      <c r="AA837" s="96"/>
      <c r="AB837" s="96"/>
    </row>
    <row r="838" spans="1:28" s="53" customFormat="1" ht="22.8" customHeight="1">
      <c r="A838" s="96" t="s">
        <v>116</v>
      </c>
      <c r="B838" s="95" t="s">
        <v>70</v>
      </c>
      <c r="C838" s="96" t="s">
        <v>3268</v>
      </c>
      <c r="D838" s="96" t="s">
        <v>20036</v>
      </c>
      <c r="E838" s="96" t="s">
        <v>20037</v>
      </c>
      <c r="F838" s="101" t="s">
        <v>3261</v>
      </c>
      <c r="G838" s="163" t="s">
        <v>3270</v>
      </c>
      <c r="H838" s="121">
        <v>44187</v>
      </c>
      <c r="I838" s="121">
        <v>44187</v>
      </c>
      <c r="J838" s="121">
        <v>42125</v>
      </c>
      <c r="K838" s="121">
        <v>30016</v>
      </c>
      <c r="L838" s="96" t="s">
        <v>3271</v>
      </c>
      <c r="M838" s="95" t="s">
        <v>102</v>
      </c>
      <c r="N838" s="164" t="s">
        <v>26</v>
      </c>
      <c r="O838" s="266" t="s">
        <v>34</v>
      </c>
      <c r="P838" s="164" t="s">
        <v>467</v>
      </c>
      <c r="Q838" s="99" t="s">
        <v>3272</v>
      </c>
      <c r="R838" s="95" t="s">
        <v>1479</v>
      </c>
      <c r="S838" s="257">
        <f t="shared" si="13"/>
        <v>52140</v>
      </c>
      <c r="T838" s="241" t="s">
        <v>17981</v>
      </c>
      <c r="U838" s="243" t="s">
        <v>3034</v>
      </c>
      <c r="V838" s="305" t="str" cm="1">
        <f t="array" ref="V838">_xlfn.IFS(C838="","",COUNTIF(C838,"ตำแหน่งว่าง*"),"ว่าง",COUNTIF(C838,"&lt;&gt;ตำแหน่งว่าง*"),"คนครอง")</f>
        <v>คนครอง</v>
      </c>
      <c r="W838" s="242" cm="1">
        <f t="array" ref="W838">_xlfn.IFS(COUNTIF(C838,"*(สบ3)"),32,COUNTIF(C838,"*(สบ2)"),41,COUNTIF(C838,"*(สบ1)"),42,COUNTIF(C838,"ตำแหน่งว่าง*"),42)</f>
        <v>41</v>
      </c>
      <c r="X838" s="98" t="s">
        <v>3269</v>
      </c>
      <c r="Y838" s="100" t="s">
        <v>467</v>
      </c>
      <c r="Z838" s="242">
        <v>837</v>
      </c>
      <c r="AA838" s="96"/>
      <c r="AB838" s="96"/>
    </row>
    <row r="839" spans="1:28" s="56" customFormat="1" ht="22.8" customHeight="1">
      <c r="A839" s="96" t="s">
        <v>116</v>
      </c>
      <c r="B839" s="95" t="s">
        <v>20</v>
      </c>
      <c r="C839" s="96" t="s">
        <v>3273</v>
      </c>
      <c r="D839" s="96" t="s">
        <v>20038</v>
      </c>
      <c r="E839" s="96" t="s">
        <v>20039</v>
      </c>
      <c r="F839" s="101" t="s">
        <v>3261</v>
      </c>
      <c r="G839" s="163" t="s">
        <v>3275</v>
      </c>
      <c r="H839" s="121">
        <v>44187</v>
      </c>
      <c r="I839" s="121">
        <v>44187</v>
      </c>
      <c r="J839" s="121">
        <v>42125</v>
      </c>
      <c r="K839" s="121">
        <v>30473</v>
      </c>
      <c r="L839" s="96" t="s">
        <v>3276</v>
      </c>
      <c r="M839" s="95" t="s">
        <v>1954</v>
      </c>
      <c r="N839" s="164" t="s">
        <v>26</v>
      </c>
      <c r="O839" s="266" t="s">
        <v>34</v>
      </c>
      <c r="P839" s="164" t="s">
        <v>467</v>
      </c>
      <c r="Q839" s="99" t="s">
        <v>3277</v>
      </c>
      <c r="R839" s="95" t="s">
        <v>1479</v>
      </c>
      <c r="S839" s="257">
        <f t="shared" si="13"/>
        <v>52505</v>
      </c>
      <c r="T839" s="243" t="s">
        <v>17981</v>
      </c>
      <c r="U839" s="243" t="s">
        <v>3034</v>
      </c>
      <c r="V839" s="305" t="str" cm="1">
        <f t="array" ref="V839">_xlfn.IFS(C839="","",COUNTIF(C839,"ตำแหน่งว่าง*"),"ว่าง",COUNTIF(C839,"&lt;&gt;ตำแหน่งว่าง*"),"คนครอง")</f>
        <v>คนครอง</v>
      </c>
      <c r="W839" s="242" cm="1">
        <f t="array" ref="W839">_xlfn.IFS(COUNTIF(C839,"*(สบ3)"),32,COUNTIF(C839,"*(สบ2)"),41,COUNTIF(C839,"*(สบ1)"),42,COUNTIF(C839,"ตำแหน่งว่าง*"),42)</f>
        <v>41</v>
      </c>
      <c r="X839" s="98" t="s">
        <v>3274</v>
      </c>
      <c r="Y839" s="100" t="s">
        <v>467</v>
      </c>
      <c r="Z839" s="242">
        <v>838</v>
      </c>
      <c r="AA839" s="96"/>
      <c r="AB839" s="96"/>
    </row>
    <row r="840" spans="1:28" s="55" customFormat="1" ht="22.8" customHeight="1">
      <c r="A840" s="96" t="s">
        <v>69</v>
      </c>
      <c r="B840" s="95" t="s">
        <v>20</v>
      </c>
      <c r="C840" s="96" t="s">
        <v>17470</v>
      </c>
      <c r="D840" s="96" t="s">
        <v>20040</v>
      </c>
      <c r="E840" s="96" t="s">
        <v>20041</v>
      </c>
      <c r="F840" s="101" t="s">
        <v>16960</v>
      </c>
      <c r="G840" s="163" t="s">
        <v>3279</v>
      </c>
      <c r="H840" s="121">
        <v>44187</v>
      </c>
      <c r="I840" s="121">
        <v>44187</v>
      </c>
      <c r="J840" s="121">
        <v>35629</v>
      </c>
      <c r="K840" s="121">
        <v>25220</v>
      </c>
      <c r="L840" s="103" t="s">
        <v>3280</v>
      </c>
      <c r="M840" s="99" t="s">
        <v>142</v>
      </c>
      <c r="N840" s="164" t="s">
        <v>26</v>
      </c>
      <c r="O840" s="266" t="s">
        <v>34</v>
      </c>
      <c r="P840" s="164" t="s">
        <v>1363</v>
      </c>
      <c r="Q840" s="99" t="s">
        <v>3281</v>
      </c>
      <c r="R840" s="99" t="s">
        <v>1394</v>
      </c>
      <c r="S840" s="257">
        <f t="shared" si="13"/>
        <v>47392</v>
      </c>
      <c r="T840" s="241" t="s">
        <v>17982</v>
      </c>
      <c r="U840" s="243" t="s">
        <v>3034</v>
      </c>
      <c r="V840" s="305" t="str" cm="1">
        <f t="array" ref="V840">_xlfn.IFS(C840="","",COUNTIF(C840,"ตำแหน่งว่าง*"),"ว่าง",COUNTIF(C840,"&lt;&gt;ตำแหน่งว่าง*"),"คนครอง")</f>
        <v>คนครอง</v>
      </c>
      <c r="W840" s="245">
        <v>31</v>
      </c>
      <c r="X840" s="98" t="s">
        <v>3278</v>
      </c>
      <c r="Y840" s="100" t="s">
        <v>1363</v>
      </c>
      <c r="Z840" s="242">
        <v>839</v>
      </c>
      <c r="AA840" s="96" t="s">
        <v>24856</v>
      </c>
      <c r="AB840" s="96"/>
    </row>
    <row r="841" spans="1:28" s="53" customFormat="1" ht="22.8" customHeight="1">
      <c r="A841" s="96" t="s">
        <v>145</v>
      </c>
      <c r="B841" s="95" t="s">
        <v>20</v>
      </c>
      <c r="C841" s="96" t="s">
        <v>17557</v>
      </c>
      <c r="D841" s="96" t="s">
        <v>19457</v>
      </c>
      <c r="E841" s="96" t="s">
        <v>20288</v>
      </c>
      <c r="F841" s="101" t="s">
        <v>3282</v>
      </c>
      <c r="G841" s="163" t="s">
        <v>3284</v>
      </c>
      <c r="H841" s="121">
        <v>45768</v>
      </c>
      <c r="I841" s="121">
        <v>43868</v>
      </c>
      <c r="J841" s="121">
        <v>43868</v>
      </c>
      <c r="K841" s="121">
        <v>35480</v>
      </c>
      <c r="L841" s="96" t="s">
        <v>4058</v>
      </c>
      <c r="M841" s="95" t="s">
        <v>77</v>
      </c>
      <c r="N841" s="164" t="s">
        <v>26</v>
      </c>
      <c r="O841" s="266" t="s">
        <v>34</v>
      </c>
      <c r="P841" s="164" t="s">
        <v>467</v>
      </c>
      <c r="Q841" s="99" t="s">
        <v>4059</v>
      </c>
      <c r="R841" s="95" t="s">
        <v>24416</v>
      </c>
      <c r="S841" s="257">
        <f t="shared" si="13"/>
        <v>57619</v>
      </c>
      <c r="T841" s="241" t="s">
        <v>17982</v>
      </c>
      <c r="U841" s="243" t="s">
        <v>3034</v>
      </c>
      <c r="V841" s="305" t="str" cm="1">
        <f t="array" ref="V841">_xlfn.IFS(C841="","",COUNTIF(C841,"ตำแหน่งว่าง*"),"ว่าง",COUNTIF(C841,"&lt;&gt;ตำแหน่งว่าง*"),"คนครอง")</f>
        <v>คนครอง</v>
      </c>
      <c r="W841" s="242" cm="1">
        <f t="array" ref="W841">_xlfn.IFS(COUNTIF(C841,"*(สบ3)"),32,COUNTIF(C841,"*(สบ2)"),41,COUNTIF(C841,"*(สบ1)"),42,COUNTIF(C841,"ตำแหน่งว่าง*"),42)</f>
        <v>42</v>
      </c>
      <c r="X841" s="98" t="s">
        <v>3283</v>
      </c>
      <c r="Y841" s="100" t="s">
        <v>467</v>
      </c>
      <c r="Z841" s="242">
        <v>840</v>
      </c>
      <c r="AA841" s="96"/>
      <c r="AB841" s="96" t="s">
        <v>24654</v>
      </c>
    </row>
    <row r="842" spans="1:28" s="55" customFormat="1" ht="22.8" customHeight="1">
      <c r="A842" s="96" t="s">
        <v>154</v>
      </c>
      <c r="B842" s="95" t="s">
        <v>20</v>
      </c>
      <c r="C842" s="96" t="s">
        <v>17471</v>
      </c>
      <c r="D842" s="96" t="s">
        <v>19132</v>
      </c>
      <c r="E842" s="96" t="s">
        <v>20042</v>
      </c>
      <c r="F842" s="101" t="s">
        <v>3282</v>
      </c>
      <c r="G842" s="163" t="s">
        <v>3286</v>
      </c>
      <c r="H842" s="121">
        <v>43420</v>
      </c>
      <c r="I842" s="121">
        <v>43420</v>
      </c>
      <c r="J842" s="121">
        <v>43420</v>
      </c>
      <c r="K842" s="121">
        <v>32729</v>
      </c>
      <c r="L842" s="96" t="s">
        <v>1482</v>
      </c>
      <c r="M842" s="95" t="s">
        <v>3287</v>
      </c>
      <c r="N842" s="164" t="s">
        <v>26</v>
      </c>
      <c r="O842" s="266" t="s">
        <v>34</v>
      </c>
      <c r="P842" s="164" t="s">
        <v>467</v>
      </c>
      <c r="Q842" s="99" t="s">
        <v>3288</v>
      </c>
      <c r="R842" s="95" t="s">
        <v>1491</v>
      </c>
      <c r="S842" s="257">
        <f t="shared" si="13"/>
        <v>54697</v>
      </c>
      <c r="T842" s="241" t="s">
        <v>17982</v>
      </c>
      <c r="U842" s="243" t="s">
        <v>3034</v>
      </c>
      <c r="V842" s="305" t="str" cm="1">
        <f t="array" ref="V842">_xlfn.IFS(C842="","",COUNTIF(C842,"ตำแหน่งว่าง*"),"ว่าง",COUNTIF(C842,"&lt;&gt;ตำแหน่งว่าง*"),"คนครอง")</f>
        <v>คนครอง</v>
      </c>
      <c r="W842" s="242" cm="1">
        <f t="array" ref="W842">_xlfn.IFS(COUNTIF(C842,"*(สบ3)"),32,COUNTIF(C842,"*(สบ2)"),41,COUNTIF(C842,"*(สบ1)"),42,COUNTIF(C842,"ตำแหน่งว่าง*"),42)</f>
        <v>42</v>
      </c>
      <c r="X842" s="98" t="s">
        <v>3285</v>
      </c>
      <c r="Y842" s="100" t="s">
        <v>467</v>
      </c>
      <c r="Z842" s="242">
        <v>841</v>
      </c>
      <c r="AA842" s="96"/>
      <c r="AB842" s="96"/>
    </row>
    <row r="843" spans="1:28" s="56" customFormat="1" ht="22.8" customHeight="1">
      <c r="A843" s="96" t="s">
        <v>333</v>
      </c>
      <c r="B843" s="95" t="s">
        <v>20</v>
      </c>
      <c r="C843" s="96" t="s">
        <v>17472</v>
      </c>
      <c r="D843" s="96" t="s">
        <v>20043</v>
      </c>
      <c r="E843" s="96" t="s">
        <v>20044</v>
      </c>
      <c r="F843" s="101" t="s">
        <v>3282</v>
      </c>
      <c r="G843" s="163" t="s">
        <v>3290</v>
      </c>
      <c r="H843" s="121">
        <v>44636</v>
      </c>
      <c r="I843" s="121">
        <v>44636</v>
      </c>
      <c r="J843" s="121">
        <v>44636</v>
      </c>
      <c r="K843" s="121">
        <v>33249</v>
      </c>
      <c r="L843" s="96" t="s">
        <v>1482</v>
      </c>
      <c r="M843" s="95" t="s">
        <v>197</v>
      </c>
      <c r="N843" s="164" t="s">
        <v>26</v>
      </c>
      <c r="O843" s="266" t="s">
        <v>34</v>
      </c>
      <c r="P843" s="164" t="s">
        <v>467</v>
      </c>
      <c r="Q843" s="99" t="s">
        <v>3291</v>
      </c>
      <c r="R843" s="95" t="s">
        <v>1640</v>
      </c>
      <c r="S843" s="257">
        <f t="shared" si="13"/>
        <v>55427</v>
      </c>
      <c r="T843" s="243" t="s">
        <v>17982</v>
      </c>
      <c r="U843" s="243" t="s">
        <v>3034</v>
      </c>
      <c r="V843" s="305" t="str" cm="1">
        <f t="array" ref="V843">_xlfn.IFS(C843="","",COUNTIF(C843,"ตำแหน่งว่าง*"),"ว่าง",COUNTIF(C843,"&lt;&gt;ตำแหน่งว่าง*"),"คนครอง")</f>
        <v>คนครอง</v>
      </c>
      <c r="W843" s="242" cm="1">
        <f t="array" ref="W843">_xlfn.IFS(COUNTIF(C843,"*(สบ3)"),32,COUNTIF(C843,"*(สบ2)"),41,COUNTIF(C843,"*(สบ1)"),42,COUNTIF(C843,"ตำแหน่งว่าง*"),42)</f>
        <v>42</v>
      </c>
      <c r="X843" s="98" t="s">
        <v>3289</v>
      </c>
      <c r="Y843" s="100" t="s">
        <v>467</v>
      </c>
      <c r="Z843" s="242">
        <v>842</v>
      </c>
      <c r="AA843" s="96"/>
      <c r="AB843" s="96"/>
    </row>
    <row r="844" spans="1:28" s="70" customFormat="1" ht="22.8" customHeight="1">
      <c r="A844" s="96" t="s">
        <v>69</v>
      </c>
      <c r="B844" s="95" t="s">
        <v>70</v>
      </c>
      <c r="C844" s="96" t="s">
        <v>3292</v>
      </c>
      <c r="D844" s="96" t="s">
        <v>20045</v>
      </c>
      <c r="E844" s="96" t="s">
        <v>20046</v>
      </c>
      <c r="F844" s="101" t="s">
        <v>16961</v>
      </c>
      <c r="G844" s="163" t="s">
        <v>3294</v>
      </c>
      <c r="H844" s="121">
        <v>42506</v>
      </c>
      <c r="I844" s="121">
        <v>42506</v>
      </c>
      <c r="J844" s="121">
        <v>34605</v>
      </c>
      <c r="K844" s="121">
        <v>25569</v>
      </c>
      <c r="L844" s="103" t="s">
        <v>3295</v>
      </c>
      <c r="M844" s="99" t="s">
        <v>54</v>
      </c>
      <c r="N844" s="164" t="s">
        <v>26</v>
      </c>
      <c r="O844" s="266" t="s">
        <v>34</v>
      </c>
      <c r="P844" s="164" t="s">
        <v>467</v>
      </c>
      <c r="Q844" s="99" t="s">
        <v>3296</v>
      </c>
      <c r="R844" s="95" t="s">
        <v>2186</v>
      </c>
      <c r="S844" s="257">
        <f t="shared" si="13"/>
        <v>47757</v>
      </c>
      <c r="T844" s="243" t="s">
        <v>17983</v>
      </c>
      <c r="U844" s="243" t="s">
        <v>3034</v>
      </c>
      <c r="V844" s="305" t="str" cm="1">
        <f t="array" ref="V844">_xlfn.IFS(C844="","",COUNTIF(C844,"ตำแหน่งว่าง*"),"ว่าง",COUNTIF(C844,"&lt;&gt;ตำแหน่งว่าง*"),"คนครอง")</f>
        <v>คนครอง</v>
      </c>
      <c r="W844" s="245">
        <v>31</v>
      </c>
      <c r="X844" s="98" t="s">
        <v>3293</v>
      </c>
      <c r="Y844" s="100" t="s">
        <v>467</v>
      </c>
      <c r="Z844" s="242">
        <v>843</v>
      </c>
      <c r="AA844" s="96" t="s">
        <v>24857</v>
      </c>
      <c r="AB844" s="96"/>
    </row>
    <row r="845" spans="1:28" s="53" customFormat="1" ht="22.8" customHeight="1">
      <c r="A845" s="96" t="s">
        <v>69</v>
      </c>
      <c r="B845" s="95" t="s">
        <v>70</v>
      </c>
      <c r="C845" s="96" t="s">
        <v>3297</v>
      </c>
      <c r="D845" s="96" t="s">
        <v>19577</v>
      </c>
      <c r="E845" s="96" t="s">
        <v>20047</v>
      </c>
      <c r="F845" s="101" t="s">
        <v>16962</v>
      </c>
      <c r="G845" s="163" t="s">
        <v>3299</v>
      </c>
      <c r="H845" s="121">
        <v>44958</v>
      </c>
      <c r="I845" s="121">
        <v>44531</v>
      </c>
      <c r="J845" s="121">
        <v>37956</v>
      </c>
      <c r="K845" s="121">
        <v>28530</v>
      </c>
      <c r="L845" s="96" t="s">
        <v>3300</v>
      </c>
      <c r="M845" s="95" t="s">
        <v>1450</v>
      </c>
      <c r="N845" s="164" t="s">
        <v>26</v>
      </c>
      <c r="O845" s="266" t="s">
        <v>34</v>
      </c>
      <c r="P845" s="164" t="s">
        <v>1363</v>
      </c>
      <c r="Q845" s="99" t="s">
        <v>3301</v>
      </c>
      <c r="R845" s="95" t="s">
        <v>1142</v>
      </c>
      <c r="S845" s="257">
        <f t="shared" si="13"/>
        <v>50679</v>
      </c>
      <c r="T845" s="241" t="s">
        <v>16849</v>
      </c>
      <c r="U845" s="243" t="s">
        <v>3034</v>
      </c>
      <c r="V845" s="305" t="str" cm="1">
        <f t="array" ref="V845">_xlfn.IFS(C845="","",COUNTIF(C845,"ตำแหน่งว่าง*"),"ว่าง",COUNTIF(C845,"&lt;&gt;ตำแหน่งว่าง*"),"คนครอง")</f>
        <v>คนครอง</v>
      </c>
      <c r="W845" s="245">
        <v>31</v>
      </c>
      <c r="X845" s="98" t="s">
        <v>3298</v>
      </c>
      <c r="Y845" s="100" t="s">
        <v>1363</v>
      </c>
      <c r="Z845" s="242">
        <v>844</v>
      </c>
      <c r="AA845" s="96"/>
      <c r="AB845" s="96"/>
    </row>
    <row r="846" spans="1:28" s="55" customFormat="1" ht="22.8" customHeight="1">
      <c r="A846" s="96" t="s">
        <v>145</v>
      </c>
      <c r="B846" s="95" t="s">
        <v>70</v>
      </c>
      <c r="C846" s="96" t="s">
        <v>17473</v>
      </c>
      <c r="D846" s="96" t="s">
        <v>20048</v>
      </c>
      <c r="E846" s="96" t="s">
        <v>20049</v>
      </c>
      <c r="F846" s="101" t="s">
        <v>3302</v>
      </c>
      <c r="G846" s="163" t="s">
        <v>3304</v>
      </c>
      <c r="H846" s="121">
        <v>43868</v>
      </c>
      <c r="I846" s="121">
        <v>43868</v>
      </c>
      <c r="J846" s="121">
        <v>43868</v>
      </c>
      <c r="K846" s="121">
        <v>33537</v>
      </c>
      <c r="L846" s="96" t="s">
        <v>1467</v>
      </c>
      <c r="M846" s="95" t="s">
        <v>889</v>
      </c>
      <c r="N846" s="164" t="s">
        <v>26</v>
      </c>
      <c r="O846" s="266" t="s">
        <v>34</v>
      </c>
      <c r="P846" s="164" t="s">
        <v>467</v>
      </c>
      <c r="Q846" s="99" t="s">
        <v>3305</v>
      </c>
      <c r="R846" s="95" t="s">
        <v>1502</v>
      </c>
      <c r="S846" s="257">
        <f t="shared" si="13"/>
        <v>55793</v>
      </c>
      <c r="T846" s="241" t="s">
        <v>16849</v>
      </c>
      <c r="U846" s="243" t="s">
        <v>3034</v>
      </c>
      <c r="V846" s="305" t="str" cm="1">
        <f t="array" ref="V846">_xlfn.IFS(C846="","",COUNTIF(C846,"ตำแหน่งว่าง*"),"ว่าง",COUNTIF(C846,"&lt;&gt;ตำแหน่งว่าง*"),"คนครอง")</f>
        <v>คนครอง</v>
      </c>
      <c r="W846" s="242" cm="1">
        <f t="array" ref="W846">_xlfn.IFS(COUNTIF(C846,"*(สบ3)"),32,COUNTIF(C846,"*(สบ2)"),41,COUNTIF(C846,"*(สบ1)"),42,COUNTIF(C846,"ตำแหน่งว่าง*"),42)</f>
        <v>42</v>
      </c>
      <c r="X846" s="98" t="s">
        <v>3303</v>
      </c>
      <c r="Y846" s="100" t="s">
        <v>467</v>
      </c>
      <c r="Z846" s="242">
        <v>845</v>
      </c>
      <c r="AA846" s="96"/>
      <c r="AB846" s="96" t="s">
        <v>24654</v>
      </c>
    </row>
    <row r="847" spans="1:28" s="53" customFormat="1" ht="22.8" customHeight="1">
      <c r="A847" s="96" t="s">
        <v>116</v>
      </c>
      <c r="B847" s="95" t="s">
        <v>70</v>
      </c>
      <c r="C847" s="96" t="s">
        <v>3306</v>
      </c>
      <c r="D847" s="96" t="s">
        <v>19618</v>
      </c>
      <c r="E847" s="96" t="s">
        <v>20050</v>
      </c>
      <c r="F847" s="101" t="s">
        <v>3302</v>
      </c>
      <c r="G847" s="163" t="s">
        <v>3308</v>
      </c>
      <c r="H847" s="121">
        <v>44187</v>
      </c>
      <c r="I847" s="121">
        <v>44187</v>
      </c>
      <c r="J847" s="121">
        <v>41645</v>
      </c>
      <c r="K847" s="121">
        <v>32687</v>
      </c>
      <c r="L847" s="96" t="s">
        <v>3309</v>
      </c>
      <c r="M847" s="95" t="s">
        <v>383</v>
      </c>
      <c r="N847" s="164" t="s">
        <v>26</v>
      </c>
      <c r="O847" s="266" t="s">
        <v>34</v>
      </c>
      <c r="P847" s="164" t="s">
        <v>467</v>
      </c>
      <c r="Q847" s="99" t="s">
        <v>3310</v>
      </c>
      <c r="R847" s="95" t="s">
        <v>1479</v>
      </c>
      <c r="S847" s="257">
        <f t="shared" si="13"/>
        <v>54697</v>
      </c>
      <c r="T847" s="241" t="s">
        <v>16849</v>
      </c>
      <c r="U847" s="243" t="s">
        <v>3034</v>
      </c>
      <c r="V847" s="305" t="str" cm="1">
        <f t="array" ref="V847">_xlfn.IFS(C847="","",COUNTIF(C847,"ตำแหน่งว่าง*"),"ว่าง",COUNTIF(C847,"&lt;&gt;ตำแหน่งว่าง*"),"คนครอง")</f>
        <v>คนครอง</v>
      </c>
      <c r="W847" s="242" cm="1">
        <f t="array" ref="W847">_xlfn.IFS(COUNTIF(C847,"*(สบ3)"),32,COUNTIF(C847,"*(สบ2)"),41,COUNTIF(C847,"*(สบ1)"),42,COUNTIF(C847,"ตำแหน่งว่าง*"),42)</f>
        <v>41</v>
      </c>
      <c r="X847" s="98" t="s">
        <v>3307</v>
      </c>
      <c r="Y847" s="100" t="s">
        <v>467</v>
      </c>
      <c r="Z847" s="242">
        <v>846</v>
      </c>
      <c r="AA847" s="96"/>
      <c r="AB847" s="96"/>
    </row>
    <row r="848" spans="1:28" s="55" customFormat="1" ht="22.8" customHeight="1">
      <c r="A848" s="96" t="s">
        <v>145</v>
      </c>
      <c r="B848" s="95" t="s">
        <v>70</v>
      </c>
      <c r="C848" s="96" t="s">
        <v>17474</v>
      </c>
      <c r="D848" s="96" t="s">
        <v>20051</v>
      </c>
      <c r="E848" s="96" t="s">
        <v>20052</v>
      </c>
      <c r="F848" s="101" t="s">
        <v>3302</v>
      </c>
      <c r="G848" s="163" t="s">
        <v>3312</v>
      </c>
      <c r="H848" s="121">
        <v>43868</v>
      </c>
      <c r="I848" s="121">
        <v>43868</v>
      </c>
      <c r="J848" s="121">
        <v>43868</v>
      </c>
      <c r="K848" s="121">
        <v>31233</v>
      </c>
      <c r="L848" s="96" t="s">
        <v>1482</v>
      </c>
      <c r="M848" s="95" t="s">
        <v>1292</v>
      </c>
      <c r="N848" s="164" t="s">
        <v>26</v>
      </c>
      <c r="O848" s="266" t="s">
        <v>34</v>
      </c>
      <c r="P848" s="164" t="s">
        <v>467</v>
      </c>
      <c r="Q848" s="99" t="s">
        <v>3313</v>
      </c>
      <c r="R848" s="95" t="s">
        <v>1502</v>
      </c>
      <c r="S848" s="257">
        <f t="shared" si="13"/>
        <v>53236</v>
      </c>
      <c r="T848" s="241" t="s">
        <v>16849</v>
      </c>
      <c r="U848" s="243" t="s">
        <v>3034</v>
      </c>
      <c r="V848" s="305" t="str" cm="1">
        <f t="array" ref="V848">_xlfn.IFS(C848="","",COUNTIF(C848,"ตำแหน่งว่าง*"),"ว่าง",COUNTIF(C848,"&lt;&gt;ตำแหน่งว่าง*"),"คนครอง")</f>
        <v>คนครอง</v>
      </c>
      <c r="W848" s="242" cm="1">
        <f t="array" ref="W848">_xlfn.IFS(COUNTIF(C848,"*(สบ3)"),32,COUNTIF(C848,"*(สบ2)"),41,COUNTIF(C848,"*(สบ1)"),42,COUNTIF(C848,"ตำแหน่งว่าง*"),42)</f>
        <v>42</v>
      </c>
      <c r="X848" s="98" t="s">
        <v>3311</v>
      </c>
      <c r="Y848" s="100" t="s">
        <v>467</v>
      </c>
      <c r="Z848" s="242">
        <v>847</v>
      </c>
      <c r="AA848" s="96"/>
      <c r="AB848" s="96" t="s">
        <v>24654</v>
      </c>
    </row>
    <row r="849" spans="1:28" s="55" customFormat="1" ht="22.8" customHeight="1">
      <c r="A849" s="96"/>
      <c r="B849" s="95"/>
      <c r="C849" s="95" t="s">
        <v>60</v>
      </c>
      <c r="D849" s="96"/>
      <c r="E849" s="96"/>
      <c r="F849" s="101" t="s">
        <v>3302</v>
      </c>
      <c r="G849" s="163" t="s">
        <v>3316</v>
      </c>
      <c r="H849" s="121"/>
      <c r="I849" s="121"/>
      <c r="J849" s="121"/>
      <c r="K849" s="121"/>
      <c r="L849" s="96"/>
      <c r="M849" s="95"/>
      <c r="N849" s="164" t="s">
        <v>26</v>
      </c>
      <c r="O849" s="266" t="s">
        <v>34</v>
      </c>
      <c r="P849" s="164" t="s">
        <v>467</v>
      </c>
      <c r="Q849" s="99"/>
      <c r="R849" s="95"/>
      <c r="S849" s="257" t="str">
        <f t="shared" si="13"/>
        <v/>
      </c>
      <c r="T849" s="241" t="s">
        <v>16849</v>
      </c>
      <c r="U849" s="243" t="s">
        <v>3034</v>
      </c>
      <c r="V849" s="305" t="str" cm="1">
        <f t="array" ref="V849">_xlfn.IFS(C849="","",COUNTIF(C849,"ตำแหน่งว่าง*"),"ว่าง",COUNTIF(C849,"&lt;&gt;ตำแหน่งว่าง*"),"คนครอง")</f>
        <v>ว่าง</v>
      </c>
      <c r="W849" s="242" cm="1">
        <f t="array" ref="W849">_xlfn.IFS(COUNTIF(C849,"*(สบ3)"),32,COUNTIF(C849,"*(สบ2)"),41,COUNTIF(C849,"*(สบ1)"),42,COUNTIF(C849,"ตำแหน่งว่าง*"),42)</f>
        <v>42</v>
      </c>
      <c r="X849" s="98" t="s">
        <v>3315</v>
      </c>
      <c r="Y849" s="100" t="s">
        <v>467</v>
      </c>
      <c r="Z849" s="242">
        <v>848</v>
      </c>
      <c r="AA849" s="96"/>
      <c r="AB849" s="96"/>
    </row>
    <row r="850" spans="1:28" s="55" customFormat="1" ht="22.8" customHeight="1">
      <c r="A850" s="96" t="s">
        <v>333</v>
      </c>
      <c r="B850" s="95" t="s">
        <v>20</v>
      </c>
      <c r="C850" s="96" t="s">
        <v>24358</v>
      </c>
      <c r="D850" s="96" t="s">
        <v>19223</v>
      </c>
      <c r="E850" s="96" t="s">
        <v>20055</v>
      </c>
      <c r="F850" s="101" t="s">
        <v>3302</v>
      </c>
      <c r="G850" s="163" t="s">
        <v>3321</v>
      </c>
      <c r="H850" s="121">
        <v>44636</v>
      </c>
      <c r="I850" s="121">
        <v>44636</v>
      </c>
      <c r="J850" s="121">
        <v>44636</v>
      </c>
      <c r="K850" s="121">
        <v>34177</v>
      </c>
      <c r="L850" s="96" t="s">
        <v>1467</v>
      </c>
      <c r="M850" s="95" t="s">
        <v>32</v>
      </c>
      <c r="N850" s="164" t="s">
        <v>26</v>
      </c>
      <c r="O850" s="266" t="s">
        <v>34</v>
      </c>
      <c r="P850" s="164" t="s">
        <v>467</v>
      </c>
      <c r="Q850" s="99" t="s">
        <v>3322</v>
      </c>
      <c r="R850" s="95" t="s">
        <v>1640</v>
      </c>
      <c r="S850" s="257">
        <f t="shared" si="13"/>
        <v>56158</v>
      </c>
      <c r="T850" s="241" t="s">
        <v>16849</v>
      </c>
      <c r="U850" s="243" t="s">
        <v>3034</v>
      </c>
      <c r="V850" s="305" t="str" cm="1">
        <f t="array" ref="V850">_xlfn.IFS(C850="","",COUNTIF(C850,"ตำแหน่งว่าง*"),"ว่าง",COUNTIF(C850,"&lt;&gt;ตำแหน่งว่าง*"),"คนครอง")</f>
        <v>คนครอง</v>
      </c>
      <c r="W850" s="242" cm="1">
        <f t="array" ref="W850">_xlfn.IFS(COUNTIF(C850,"*(สบ3)"),32,COUNTIF(C850,"*(สบ2)"),41,COUNTIF(C850,"*(สบ1)"),42,COUNTIF(C850,"ตำแหน่งว่าง*"),42)</f>
        <v>42</v>
      </c>
      <c r="X850" s="98" t="s">
        <v>3320</v>
      </c>
      <c r="Y850" s="100" t="s">
        <v>467</v>
      </c>
      <c r="Z850" s="242">
        <v>849</v>
      </c>
      <c r="AA850" s="96"/>
      <c r="AB850" s="96"/>
    </row>
    <row r="851" spans="1:28" s="55" customFormat="1" ht="22.8" customHeight="1">
      <c r="A851" s="96" t="s">
        <v>333</v>
      </c>
      <c r="B851" s="95" t="s">
        <v>20</v>
      </c>
      <c r="C851" s="96" t="s">
        <v>17475</v>
      </c>
      <c r="D851" s="96" t="s">
        <v>19634</v>
      </c>
      <c r="E851" s="96" t="s">
        <v>20056</v>
      </c>
      <c r="F851" s="101" t="s">
        <v>3302</v>
      </c>
      <c r="G851" s="163" t="s">
        <v>3324</v>
      </c>
      <c r="H851" s="121">
        <v>44636</v>
      </c>
      <c r="I851" s="121">
        <v>44636</v>
      </c>
      <c r="J851" s="121">
        <v>44636</v>
      </c>
      <c r="K851" s="121">
        <v>33429</v>
      </c>
      <c r="L851" s="96" t="s">
        <v>1467</v>
      </c>
      <c r="M851" s="95" t="s">
        <v>191</v>
      </c>
      <c r="N851" s="164" t="s">
        <v>26</v>
      </c>
      <c r="O851" s="266" t="s">
        <v>34</v>
      </c>
      <c r="P851" s="164" t="s">
        <v>467</v>
      </c>
      <c r="Q851" s="99" t="s">
        <v>3325</v>
      </c>
      <c r="R851" s="95" t="s">
        <v>1498</v>
      </c>
      <c r="S851" s="257">
        <f t="shared" si="13"/>
        <v>55427</v>
      </c>
      <c r="T851" s="241" t="s">
        <v>16849</v>
      </c>
      <c r="U851" s="243" t="s">
        <v>3034</v>
      </c>
      <c r="V851" s="305" t="str" cm="1">
        <f t="array" ref="V851">_xlfn.IFS(C851="","",COUNTIF(C851,"ตำแหน่งว่าง*"),"ว่าง",COUNTIF(C851,"&lt;&gt;ตำแหน่งว่าง*"),"คนครอง")</f>
        <v>คนครอง</v>
      </c>
      <c r="W851" s="242" cm="1">
        <f t="array" ref="W851">_xlfn.IFS(COUNTIF(C851,"*(สบ3)"),32,COUNTIF(C851,"*(สบ2)"),41,COUNTIF(C851,"*(สบ1)"),42,COUNTIF(C851,"ตำแหน่งว่าง*"),42)</f>
        <v>42</v>
      </c>
      <c r="X851" s="98" t="s">
        <v>3323</v>
      </c>
      <c r="Y851" s="100" t="s">
        <v>467</v>
      </c>
      <c r="Z851" s="242">
        <v>850</v>
      </c>
      <c r="AA851" s="96"/>
      <c r="AB851" s="96"/>
    </row>
    <row r="852" spans="1:28" s="54" customFormat="1" ht="22.8" customHeight="1">
      <c r="A852" s="96" t="s">
        <v>333</v>
      </c>
      <c r="B852" s="95" t="s">
        <v>20</v>
      </c>
      <c r="C852" s="96" t="s">
        <v>17476</v>
      </c>
      <c r="D852" s="96" t="s">
        <v>20057</v>
      </c>
      <c r="E852" s="96" t="s">
        <v>20058</v>
      </c>
      <c r="F852" s="101" t="s">
        <v>3302</v>
      </c>
      <c r="G852" s="163" t="s">
        <v>3327</v>
      </c>
      <c r="H852" s="121">
        <v>44636</v>
      </c>
      <c r="I852" s="121">
        <v>44636</v>
      </c>
      <c r="J852" s="121">
        <v>44636</v>
      </c>
      <c r="K852" s="121">
        <v>32189</v>
      </c>
      <c r="L852" s="96" t="s">
        <v>1467</v>
      </c>
      <c r="M852" s="95" t="s">
        <v>661</v>
      </c>
      <c r="N852" s="164" t="s">
        <v>26</v>
      </c>
      <c r="O852" s="266" t="s">
        <v>34</v>
      </c>
      <c r="P852" s="164" t="s">
        <v>467</v>
      </c>
      <c r="Q852" s="99" t="s">
        <v>3328</v>
      </c>
      <c r="R852" s="95" t="s">
        <v>1498</v>
      </c>
      <c r="S852" s="257">
        <f t="shared" si="13"/>
        <v>54332</v>
      </c>
      <c r="T852" s="241" t="s">
        <v>16849</v>
      </c>
      <c r="U852" s="243" t="s">
        <v>3034</v>
      </c>
      <c r="V852" s="305" t="str" cm="1">
        <f t="array" ref="V852">_xlfn.IFS(C852="","",COUNTIF(C852,"ตำแหน่งว่าง*"),"ว่าง",COUNTIF(C852,"&lt;&gt;ตำแหน่งว่าง*"),"คนครอง")</f>
        <v>คนครอง</v>
      </c>
      <c r="W852" s="242" cm="1">
        <f t="array" ref="W852">_xlfn.IFS(COUNTIF(C852,"*(สบ3)"),32,COUNTIF(C852,"*(สบ2)"),41,COUNTIF(C852,"*(สบ1)"),42,COUNTIF(C852,"ตำแหน่งว่าง*"),42)</f>
        <v>42</v>
      </c>
      <c r="X852" s="98" t="s">
        <v>3326</v>
      </c>
      <c r="Y852" s="100" t="s">
        <v>467</v>
      </c>
      <c r="Z852" s="242">
        <v>851</v>
      </c>
      <c r="AA852" s="96"/>
      <c r="AB852" s="96"/>
    </row>
    <row r="853" spans="1:28" s="53" customFormat="1" ht="22.8" customHeight="1">
      <c r="A853" s="96"/>
      <c r="B853" s="95"/>
      <c r="C853" s="95" t="s">
        <v>60</v>
      </c>
      <c r="D853" s="96"/>
      <c r="E853" s="96"/>
      <c r="F853" s="101" t="s">
        <v>3302</v>
      </c>
      <c r="G853" s="163" t="s">
        <v>3330</v>
      </c>
      <c r="H853" s="121"/>
      <c r="I853" s="121"/>
      <c r="J853" s="121"/>
      <c r="K853" s="121"/>
      <c r="L853" s="96"/>
      <c r="M853" s="95"/>
      <c r="N853" s="164" t="s">
        <v>26</v>
      </c>
      <c r="O853" s="266" t="s">
        <v>34</v>
      </c>
      <c r="P853" s="164" t="s">
        <v>467</v>
      </c>
      <c r="Q853" s="99"/>
      <c r="R853" s="95"/>
      <c r="S853" s="257" t="str">
        <f t="shared" si="13"/>
        <v/>
      </c>
      <c r="T853" s="241" t="s">
        <v>16849</v>
      </c>
      <c r="U853" s="243" t="s">
        <v>3034</v>
      </c>
      <c r="V853" s="305" t="str" cm="1">
        <f t="array" ref="V853">_xlfn.IFS(C853="","",COUNTIF(C853,"ตำแหน่งว่าง*"),"ว่าง",COUNTIF(C853,"&lt;&gt;ตำแหน่งว่าง*"),"คนครอง")</f>
        <v>ว่าง</v>
      </c>
      <c r="W853" s="242" cm="1">
        <f t="array" ref="W853">_xlfn.IFS(COUNTIF(C853,"*(สบ3)"),32,COUNTIF(C853,"*(สบ2)"),41,COUNTIF(C853,"*(สบ1)"),42,COUNTIF(C853,"ตำแหน่งว่าง*"),42)</f>
        <v>42</v>
      </c>
      <c r="X853" s="98" t="s">
        <v>3329</v>
      </c>
      <c r="Y853" s="100" t="s">
        <v>467</v>
      </c>
      <c r="Z853" s="242">
        <v>852</v>
      </c>
      <c r="AA853" s="96"/>
      <c r="AB853" s="96"/>
    </row>
    <row r="854" spans="1:28" s="55" customFormat="1" ht="22.8" customHeight="1">
      <c r="A854" s="96" t="s">
        <v>116</v>
      </c>
      <c r="B854" s="95" t="s">
        <v>20</v>
      </c>
      <c r="C854" s="96" t="s">
        <v>17477</v>
      </c>
      <c r="D854" s="96" t="s">
        <v>18853</v>
      </c>
      <c r="E854" s="96" t="s">
        <v>20059</v>
      </c>
      <c r="F854" s="101" t="s">
        <v>3331</v>
      </c>
      <c r="G854" s="163" t="s">
        <v>3333</v>
      </c>
      <c r="H854" s="121">
        <v>44537</v>
      </c>
      <c r="I854" s="121">
        <v>44537</v>
      </c>
      <c r="J854" s="121">
        <v>41045</v>
      </c>
      <c r="K854" s="121">
        <v>26468</v>
      </c>
      <c r="L854" s="96" t="s">
        <v>3334</v>
      </c>
      <c r="M854" s="95" t="s">
        <v>54</v>
      </c>
      <c r="N854" s="164" t="s">
        <v>26</v>
      </c>
      <c r="O854" s="266" t="s">
        <v>451</v>
      </c>
      <c r="P854" s="164" t="s">
        <v>451</v>
      </c>
      <c r="Q854" s="99" t="s">
        <v>3335</v>
      </c>
      <c r="R854" s="95" t="s">
        <v>185</v>
      </c>
      <c r="S854" s="257">
        <f t="shared" si="13"/>
        <v>48488</v>
      </c>
      <c r="T854" s="241" t="s">
        <v>16849</v>
      </c>
      <c r="U854" s="243" t="s">
        <v>3034</v>
      </c>
      <c r="V854" s="305" t="str" cm="1">
        <f t="array" ref="V854">_xlfn.IFS(C854="","",COUNTIF(C854,"ตำแหน่งว่าง*"),"ว่าง",COUNTIF(C854,"&lt;&gt;ตำแหน่งว่าง*"),"คนครอง")</f>
        <v>คนครอง</v>
      </c>
      <c r="W854" s="242">
        <v>41</v>
      </c>
      <c r="X854" s="98" t="s">
        <v>3332</v>
      </c>
      <c r="Y854" s="100" t="s">
        <v>451</v>
      </c>
      <c r="Z854" s="242">
        <v>853</v>
      </c>
      <c r="AA854" s="96" t="s">
        <v>24808</v>
      </c>
      <c r="AB854" s="96"/>
    </row>
    <row r="855" spans="1:28" s="55" customFormat="1" ht="22.8" customHeight="1">
      <c r="A855" s="96" t="s">
        <v>154</v>
      </c>
      <c r="B855" s="95" t="s">
        <v>20</v>
      </c>
      <c r="C855" s="96" t="s">
        <v>3336</v>
      </c>
      <c r="D855" s="96" t="s">
        <v>20060</v>
      </c>
      <c r="E855" s="96" t="s">
        <v>20061</v>
      </c>
      <c r="F855" s="101" t="s">
        <v>3337</v>
      </c>
      <c r="G855" s="163" t="s">
        <v>3339</v>
      </c>
      <c r="H855" s="121">
        <v>42604</v>
      </c>
      <c r="I855" s="121">
        <v>41137</v>
      </c>
      <c r="J855" s="121">
        <v>41137</v>
      </c>
      <c r="K855" s="121">
        <v>25893</v>
      </c>
      <c r="L855" s="96" t="s">
        <v>3340</v>
      </c>
      <c r="M855" s="95" t="s">
        <v>889</v>
      </c>
      <c r="N855" s="164" t="s">
        <v>26</v>
      </c>
      <c r="O855" s="266" t="s">
        <v>451</v>
      </c>
      <c r="P855" s="164" t="s">
        <v>451</v>
      </c>
      <c r="Q855" s="99" t="s">
        <v>3341</v>
      </c>
      <c r="R855" s="95" t="s">
        <v>1023</v>
      </c>
      <c r="S855" s="257">
        <f t="shared" si="13"/>
        <v>48122</v>
      </c>
      <c r="T855" s="241" t="s">
        <v>16849</v>
      </c>
      <c r="U855" s="243" t="s">
        <v>3034</v>
      </c>
      <c r="V855" s="305" t="str" cm="1">
        <f t="array" ref="V855">_xlfn.IFS(C855="","",COUNTIF(C855,"ตำแหน่งว่าง*"),"ว่าง",COUNTIF(C855,"&lt;&gt;ตำแหน่งว่าง*"),"คนครอง")</f>
        <v>คนครอง</v>
      </c>
      <c r="W855" s="242">
        <v>42</v>
      </c>
      <c r="X855" s="98" t="s">
        <v>3338</v>
      </c>
      <c r="Y855" s="100" t="s">
        <v>451</v>
      </c>
      <c r="Z855" s="242">
        <v>854</v>
      </c>
      <c r="AA855" s="96" t="s">
        <v>24763</v>
      </c>
      <c r="AB855" s="96"/>
    </row>
    <row r="856" spans="1:28" s="70" customFormat="1" ht="22.8" customHeight="1">
      <c r="A856" s="96" t="s">
        <v>154</v>
      </c>
      <c r="B856" s="95" t="s">
        <v>70</v>
      </c>
      <c r="C856" s="96" t="s">
        <v>3342</v>
      </c>
      <c r="D856" s="96" t="s">
        <v>19124</v>
      </c>
      <c r="E856" s="96" t="s">
        <v>20062</v>
      </c>
      <c r="F856" s="101" t="s">
        <v>3337</v>
      </c>
      <c r="G856" s="163" t="s">
        <v>3344</v>
      </c>
      <c r="H856" s="121">
        <v>42604</v>
      </c>
      <c r="I856" s="121">
        <v>41137</v>
      </c>
      <c r="J856" s="121">
        <v>41137</v>
      </c>
      <c r="K856" s="121">
        <v>27668</v>
      </c>
      <c r="L856" s="96" t="s">
        <v>3345</v>
      </c>
      <c r="M856" s="95" t="s">
        <v>889</v>
      </c>
      <c r="N856" s="164" t="s">
        <v>26</v>
      </c>
      <c r="O856" s="266" t="s">
        <v>451</v>
      </c>
      <c r="P856" s="164" t="s">
        <v>451</v>
      </c>
      <c r="Q856" s="99" t="s">
        <v>3346</v>
      </c>
      <c r="R856" s="95" t="s">
        <v>3347</v>
      </c>
      <c r="S856" s="257">
        <f t="shared" si="13"/>
        <v>49583</v>
      </c>
      <c r="T856" s="243" t="s">
        <v>16849</v>
      </c>
      <c r="U856" s="243" t="s">
        <v>3034</v>
      </c>
      <c r="V856" s="305" t="str" cm="1">
        <f t="array" ref="V856">_xlfn.IFS(C856="","",COUNTIF(C856,"ตำแหน่งว่าง*"),"ว่าง",COUNTIF(C856,"&lt;&gt;ตำแหน่งว่าง*"),"คนครอง")</f>
        <v>คนครอง</v>
      </c>
      <c r="W856" s="242">
        <v>42</v>
      </c>
      <c r="X856" s="98" t="s">
        <v>3343</v>
      </c>
      <c r="Y856" s="100" t="s">
        <v>451</v>
      </c>
      <c r="Z856" s="242">
        <v>855</v>
      </c>
      <c r="AA856" s="96" t="s">
        <v>24795</v>
      </c>
      <c r="AB856" s="96" t="s">
        <v>24676</v>
      </c>
    </row>
    <row r="857" spans="1:28" s="53" customFormat="1" ht="22.8" customHeight="1">
      <c r="A857" s="96" t="s">
        <v>69</v>
      </c>
      <c r="B857" s="95" t="s">
        <v>70</v>
      </c>
      <c r="C857" s="96" t="s">
        <v>17501</v>
      </c>
      <c r="D857" s="96" t="s">
        <v>20063</v>
      </c>
      <c r="E857" s="96" t="s">
        <v>20064</v>
      </c>
      <c r="F857" s="101" t="s">
        <v>16967</v>
      </c>
      <c r="G857" s="163" t="s">
        <v>3519</v>
      </c>
      <c r="H857" s="121">
        <v>43812</v>
      </c>
      <c r="I857" s="121">
        <v>43812</v>
      </c>
      <c r="J857" s="121">
        <v>34605</v>
      </c>
      <c r="K857" s="121">
        <v>25427</v>
      </c>
      <c r="L857" s="103" t="s">
        <v>3520</v>
      </c>
      <c r="M857" s="99" t="s">
        <v>77</v>
      </c>
      <c r="N857" s="164" t="s">
        <v>26</v>
      </c>
      <c r="O857" s="266" t="s">
        <v>34</v>
      </c>
      <c r="P857" s="164" t="s">
        <v>1363</v>
      </c>
      <c r="Q857" s="99" t="s">
        <v>3521</v>
      </c>
      <c r="R857" s="95" t="s">
        <v>1823</v>
      </c>
      <c r="S857" s="257">
        <f t="shared" si="13"/>
        <v>47392</v>
      </c>
      <c r="T857" s="241" t="s">
        <v>16854</v>
      </c>
      <c r="U857" s="243" t="s">
        <v>3034</v>
      </c>
      <c r="V857" s="305" t="str" cm="1">
        <f t="array" ref="V857">_xlfn.IFS(C857="","",COUNTIF(C857,"ตำแหน่งว่าง*"),"ว่าง",COUNTIF(C857,"&lt;&gt;ตำแหน่งว่าง*"),"คนครอง")</f>
        <v>คนครอง</v>
      </c>
      <c r="W857" s="245">
        <v>31</v>
      </c>
      <c r="X857" s="98" t="s">
        <v>3518</v>
      </c>
      <c r="Y857" s="100" t="s">
        <v>1363</v>
      </c>
      <c r="Z857" s="242">
        <v>856</v>
      </c>
      <c r="AA857" s="96" t="s">
        <v>24780</v>
      </c>
      <c r="AB857" s="96"/>
    </row>
    <row r="858" spans="1:28" s="55" customFormat="1" ht="22.8" customHeight="1">
      <c r="A858" s="96" t="s">
        <v>154</v>
      </c>
      <c r="B858" s="95" t="s">
        <v>70</v>
      </c>
      <c r="C858" s="96" t="s">
        <v>17502</v>
      </c>
      <c r="D858" s="96" t="s">
        <v>19861</v>
      </c>
      <c r="E858" s="96" t="s">
        <v>20065</v>
      </c>
      <c r="F858" s="101" t="s">
        <v>3522</v>
      </c>
      <c r="G858" s="163" t="s">
        <v>3524</v>
      </c>
      <c r="H858" s="121">
        <v>44243</v>
      </c>
      <c r="I858" s="121">
        <v>42607</v>
      </c>
      <c r="J858" s="121">
        <v>42607</v>
      </c>
      <c r="K858" s="121">
        <v>30608</v>
      </c>
      <c r="L858" s="96"/>
      <c r="M858" s="95" t="s">
        <v>77</v>
      </c>
      <c r="N858" s="164" t="s">
        <v>26</v>
      </c>
      <c r="O858" s="266" t="s">
        <v>34</v>
      </c>
      <c r="P858" s="164" t="s">
        <v>467</v>
      </c>
      <c r="Q858" s="99" t="s">
        <v>3525</v>
      </c>
      <c r="R858" s="95" t="s">
        <v>2112</v>
      </c>
      <c r="S858" s="257">
        <f t="shared" si="13"/>
        <v>52871</v>
      </c>
      <c r="T858" s="241" t="s">
        <v>16854</v>
      </c>
      <c r="U858" s="243" t="s">
        <v>3034</v>
      </c>
      <c r="V858" s="305" t="str" cm="1">
        <f t="array" ref="V858">_xlfn.IFS(C858="","",COUNTIF(C858,"ตำแหน่งว่าง*"),"ว่าง",COUNTIF(C858,"&lt;&gt;ตำแหน่งว่าง*"),"คนครอง")</f>
        <v>คนครอง</v>
      </c>
      <c r="W858" s="242" cm="1">
        <f t="array" ref="W858">_xlfn.IFS(COUNTIF(C858,"*(สบ3)"),32,COUNTIF(C858,"*(สบ2)"),41,COUNTIF(C858,"*(สบ1)"),42,COUNTIF(C858,"ตำแหน่งว่าง*"),42)</f>
        <v>42</v>
      </c>
      <c r="X858" s="98" t="s">
        <v>3523</v>
      </c>
      <c r="Y858" s="100" t="s">
        <v>467</v>
      </c>
      <c r="Z858" s="242">
        <v>857</v>
      </c>
      <c r="AA858" s="96"/>
      <c r="AB858" s="96" t="s">
        <v>24647</v>
      </c>
    </row>
    <row r="859" spans="1:28" s="55" customFormat="1" ht="22.8" customHeight="1">
      <c r="A859" s="96" t="s">
        <v>116</v>
      </c>
      <c r="B859" s="95" t="s">
        <v>20</v>
      </c>
      <c r="C859" s="96" t="s">
        <v>3526</v>
      </c>
      <c r="D859" s="96" t="s">
        <v>20066</v>
      </c>
      <c r="E859" s="96" t="s">
        <v>20067</v>
      </c>
      <c r="F859" s="101" t="s">
        <v>3522</v>
      </c>
      <c r="G859" s="163" t="s">
        <v>3528</v>
      </c>
      <c r="H859" s="121">
        <v>44187</v>
      </c>
      <c r="I859" s="121">
        <v>44187</v>
      </c>
      <c r="J859" s="121">
        <v>42125</v>
      </c>
      <c r="K859" s="121">
        <v>33615</v>
      </c>
      <c r="L859" s="96" t="s">
        <v>1467</v>
      </c>
      <c r="M859" s="95" t="s">
        <v>32</v>
      </c>
      <c r="N859" s="164" t="s">
        <v>26</v>
      </c>
      <c r="O859" s="266" t="s">
        <v>34</v>
      </c>
      <c r="P859" s="164" t="s">
        <v>467</v>
      </c>
      <c r="Q859" s="99" t="s">
        <v>3529</v>
      </c>
      <c r="R859" s="95" t="s">
        <v>1479</v>
      </c>
      <c r="S859" s="257">
        <f t="shared" si="13"/>
        <v>55793</v>
      </c>
      <c r="T859" s="241" t="s">
        <v>16854</v>
      </c>
      <c r="U859" s="243" t="s">
        <v>3034</v>
      </c>
      <c r="V859" s="305" t="str" cm="1">
        <f t="array" ref="V859">_xlfn.IFS(C859="","",COUNTIF(C859,"ตำแหน่งว่าง*"),"ว่าง",COUNTIF(C859,"&lt;&gt;ตำแหน่งว่าง*"),"คนครอง")</f>
        <v>คนครอง</v>
      </c>
      <c r="W859" s="242" cm="1">
        <f t="array" ref="W859">_xlfn.IFS(COUNTIF(C859,"*(สบ3)"),32,COUNTIF(C859,"*(สบ2)"),41,COUNTIF(C859,"*(สบ1)"),42,COUNTIF(C859,"ตำแหน่งว่าง*"),42)</f>
        <v>41</v>
      </c>
      <c r="X859" s="98" t="s">
        <v>3527</v>
      </c>
      <c r="Y859" s="100" t="s">
        <v>467</v>
      </c>
      <c r="Z859" s="242">
        <v>858</v>
      </c>
      <c r="AA859" s="96"/>
      <c r="AB859" s="96"/>
    </row>
    <row r="860" spans="1:28" s="55" customFormat="1" ht="22.8" customHeight="1">
      <c r="A860" s="96" t="s">
        <v>333</v>
      </c>
      <c r="B860" s="95" t="s">
        <v>20</v>
      </c>
      <c r="C860" s="96" t="s">
        <v>17503</v>
      </c>
      <c r="D860" s="96" t="s">
        <v>20068</v>
      </c>
      <c r="E860" s="96" t="s">
        <v>20069</v>
      </c>
      <c r="F860" s="101" t="s">
        <v>3522</v>
      </c>
      <c r="G860" s="163" t="s">
        <v>3531</v>
      </c>
      <c r="H860" s="121">
        <v>44636</v>
      </c>
      <c r="I860" s="121">
        <v>44636</v>
      </c>
      <c r="J860" s="121">
        <v>44636</v>
      </c>
      <c r="K860" s="121">
        <v>33574</v>
      </c>
      <c r="L860" s="96" t="s">
        <v>1608</v>
      </c>
      <c r="M860" s="95" t="s">
        <v>1292</v>
      </c>
      <c r="N860" s="164" t="s">
        <v>26</v>
      </c>
      <c r="O860" s="266" t="s">
        <v>34</v>
      </c>
      <c r="P860" s="164" t="s">
        <v>467</v>
      </c>
      <c r="Q860" s="99" t="s">
        <v>3532</v>
      </c>
      <c r="R860" s="95" t="s">
        <v>1498</v>
      </c>
      <c r="S860" s="257">
        <f t="shared" si="13"/>
        <v>55793</v>
      </c>
      <c r="T860" s="241" t="s">
        <v>16854</v>
      </c>
      <c r="U860" s="243" t="s">
        <v>3034</v>
      </c>
      <c r="V860" s="305" t="str" cm="1">
        <f t="array" ref="V860">_xlfn.IFS(C860="","",COUNTIF(C860,"ตำแหน่งว่าง*"),"ว่าง",COUNTIF(C860,"&lt;&gt;ตำแหน่งว่าง*"),"คนครอง")</f>
        <v>คนครอง</v>
      </c>
      <c r="W860" s="242" cm="1">
        <f t="array" ref="W860">_xlfn.IFS(COUNTIF(C860,"*(สบ3)"),32,COUNTIF(C860,"*(สบ2)"),41,COUNTIF(C860,"*(สบ1)"),42,COUNTIF(C860,"ตำแหน่งว่าง*"),42)</f>
        <v>42</v>
      </c>
      <c r="X860" s="98" t="s">
        <v>3530</v>
      </c>
      <c r="Y860" s="100" t="s">
        <v>467</v>
      </c>
      <c r="Z860" s="242">
        <v>859</v>
      </c>
      <c r="AA860" s="96"/>
      <c r="AB860" s="96"/>
    </row>
    <row r="861" spans="1:28" s="53" customFormat="1" ht="22.8" customHeight="1">
      <c r="A861" s="96" t="s">
        <v>116</v>
      </c>
      <c r="B861" s="95" t="s">
        <v>20</v>
      </c>
      <c r="C861" s="96" t="s">
        <v>3533</v>
      </c>
      <c r="D861" s="96" t="s">
        <v>20070</v>
      </c>
      <c r="E861" s="96" t="s">
        <v>20071</v>
      </c>
      <c r="F861" s="101" t="s">
        <v>3522</v>
      </c>
      <c r="G861" s="163" t="s">
        <v>3535</v>
      </c>
      <c r="H861" s="121">
        <v>44187</v>
      </c>
      <c r="I861" s="121">
        <v>44187</v>
      </c>
      <c r="J861" s="121">
        <v>41645</v>
      </c>
      <c r="K861" s="121">
        <v>31330</v>
      </c>
      <c r="L861" s="96" t="s">
        <v>1467</v>
      </c>
      <c r="M861" s="95" t="s">
        <v>997</v>
      </c>
      <c r="N861" s="164" t="s">
        <v>26</v>
      </c>
      <c r="O861" s="266" t="s">
        <v>34</v>
      </c>
      <c r="P861" s="164" t="s">
        <v>467</v>
      </c>
      <c r="Q861" s="99" t="s">
        <v>3536</v>
      </c>
      <c r="R861" s="95" t="s">
        <v>1479</v>
      </c>
      <c r="S861" s="257">
        <f t="shared" si="13"/>
        <v>53601</v>
      </c>
      <c r="T861" s="241" t="s">
        <v>16854</v>
      </c>
      <c r="U861" s="243" t="s">
        <v>3034</v>
      </c>
      <c r="V861" s="305" t="str" cm="1">
        <f t="array" ref="V861">_xlfn.IFS(C861="","",COUNTIF(C861,"ตำแหน่งว่าง*"),"ว่าง",COUNTIF(C861,"&lt;&gt;ตำแหน่งว่าง*"),"คนครอง")</f>
        <v>คนครอง</v>
      </c>
      <c r="W861" s="242" cm="1">
        <f t="array" ref="W861">_xlfn.IFS(COUNTIF(C861,"*(สบ3)"),32,COUNTIF(C861,"*(สบ2)"),41,COUNTIF(C861,"*(สบ1)"),42,COUNTIF(C861,"ตำแหน่งว่าง*"),42)</f>
        <v>41</v>
      </c>
      <c r="X861" s="98" t="s">
        <v>3534</v>
      </c>
      <c r="Y861" s="100" t="s">
        <v>467</v>
      </c>
      <c r="Z861" s="242">
        <v>860</v>
      </c>
      <c r="AA861" s="96"/>
      <c r="AB861" s="96"/>
    </row>
    <row r="862" spans="1:28" s="54" customFormat="1" ht="22.8" customHeight="1">
      <c r="A862" s="96" t="s">
        <v>93</v>
      </c>
      <c r="B862" s="95" t="s">
        <v>70</v>
      </c>
      <c r="C862" s="96" t="s">
        <v>17504</v>
      </c>
      <c r="D862" s="96" t="s">
        <v>20072</v>
      </c>
      <c r="E862" s="96" t="s">
        <v>20073</v>
      </c>
      <c r="F862" s="101" t="s">
        <v>3522</v>
      </c>
      <c r="G862" s="163" t="s">
        <v>3538</v>
      </c>
      <c r="H862" s="121">
        <v>44187</v>
      </c>
      <c r="I862" s="121">
        <v>44187</v>
      </c>
      <c r="J862" s="121">
        <v>39737</v>
      </c>
      <c r="K862" s="121">
        <v>31583</v>
      </c>
      <c r="L862" s="96" t="s">
        <v>3539</v>
      </c>
      <c r="M862" s="95" t="s">
        <v>661</v>
      </c>
      <c r="N862" s="164" t="s">
        <v>26</v>
      </c>
      <c r="O862" s="266" t="s">
        <v>34</v>
      </c>
      <c r="P862" s="164" t="s">
        <v>467</v>
      </c>
      <c r="Q862" s="99" t="s">
        <v>3540</v>
      </c>
      <c r="R862" s="95" t="s">
        <v>1967</v>
      </c>
      <c r="S862" s="257">
        <f t="shared" si="13"/>
        <v>53601</v>
      </c>
      <c r="T862" s="241" t="s">
        <v>16854</v>
      </c>
      <c r="U862" s="243" t="s">
        <v>3034</v>
      </c>
      <c r="V862" s="305" t="str" cm="1">
        <f t="array" ref="V862">_xlfn.IFS(C862="","",COUNTIF(C862,"ตำแหน่งว่าง*"),"ว่าง",COUNTIF(C862,"&lt;&gt;ตำแหน่งว่าง*"),"คนครอง")</f>
        <v>คนครอง</v>
      </c>
      <c r="W862" s="242" cm="1">
        <f t="array" ref="W862">_xlfn.IFS(COUNTIF(C862,"*(สบ3)"),32,COUNTIF(C862,"*(สบ2)"),41,COUNTIF(C862,"*(สบ1)"),42,COUNTIF(C862,"ตำแหน่งว่าง*"),42)</f>
        <v>32</v>
      </c>
      <c r="X862" s="98" t="s">
        <v>3537</v>
      </c>
      <c r="Y862" s="100" t="s">
        <v>467</v>
      </c>
      <c r="Z862" s="242">
        <v>861</v>
      </c>
      <c r="AA862" s="96"/>
      <c r="AB862" s="96"/>
    </row>
    <row r="863" spans="1:28" s="53" customFormat="1" ht="22.8" customHeight="1">
      <c r="A863" s="96" t="s">
        <v>116</v>
      </c>
      <c r="B863" s="95" t="s">
        <v>70</v>
      </c>
      <c r="C863" s="96" t="s">
        <v>17505</v>
      </c>
      <c r="D863" s="96" t="s">
        <v>20074</v>
      </c>
      <c r="E863" s="96" t="s">
        <v>20075</v>
      </c>
      <c r="F863" s="101" t="s">
        <v>3522</v>
      </c>
      <c r="G863" s="163" t="s">
        <v>3542</v>
      </c>
      <c r="H863" s="121">
        <v>44967</v>
      </c>
      <c r="I863" s="121">
        <v>44187</v>
      </c>
      <c r="J863" s="121">
        <v>41645</v>
      </c>
      <c r="K863" s="121">
        <v>32548</v>
      </c>
      <c r="L863" s="96" t="s">
        <v>1608</v>
      </c>
      <c r="M863" s="95" t="s">
        <v>24</v>
      </c>
      <c r="N863" s="164" t="s">
        <v>26</v>
      </c>
      <c r="O863" s="266" t="s">
        <v>34</v>
      </c>
      <c r="P863" s="164" t="s">
        <v>467</v>
      </c>
      <c r="Q863" s="99" t="s">
        <v>3543</v>
      </c>
      <c r="R863" s="95" t="s">
        <v>686</v>
      </c>
      <c r="S863" s="257">
        <f t="shared" si="13"/>
        <v>54697</v>
      </c>
      <c r="T863" s="241" t="s">
        <v>16854</v>
      </c>
      <c r="U863" s="243" t="s">
        <v>3034</v>
      </c>
      <c r="V863" s="305" t="str" cm="1">
        <f t="array" ref="V863">_xlfn.IFS(C863="","",COUNTIF(C863,"ตำแหน่งว่าง*"),"ว่าง",COUNTIF(C863,"&lt;&gt;ตำแหน่งว่าง*"),"คนครอง")</f>
        <v>คนครอง</v>
      </c>
      <c r="W863" s="242" cm="1">
        <f t="array" ref="W863">_xlfn.IFS(COUNTIF(C863,"*(สบ3)"),32,COUNTIF(C863,"*(สบ2)"),41,COUNTIF(C863,"*(สบ1)"),42,COUNTIF(C863,"ตำแหน่งว่าง*"),42)</f>
        <v>41</v>
      </c>
      <c r="X863" s="98" t="s">
        <v>3541</v>
      </c>
      <c r="Y863" s="100" t="s">
        <v>467</v>
      </c>
      <c r="Z863" s="242">
        <v>862</v>
      </c>
      <c r="AA863" s="96"/>
      <c r="AB863" s="96"/>
    </row>
    <row r="864" spans="1:28" s="54" customFormat="1" ht="22.8" customHeight="1">
      <c r="A864" s="96" t="s">
        <v>116</v>
      </c>
      <c r="B864" s="95" t="s">
        <v>70</v>
      </c>
      <c r="C864" s="96" t="s">
        <v>17506</v>
      </c>
      <c r="D864" s="96" t="s">
        <v>20076</v>
      </c>
      <c r="E864" s="96" t="s">
        <v>20077</v>
      </c>
      <c r="F864" s="101" t="s">
        <v>3544</v>
      </c>
      <c r="G864" s="163" t="s">
        <v>3546</v>
      </c>
      <c r="H864" s="121">
        <v>44187</v>
      </c>
      <c r="I864" s="121">
        <v>44187</v>
      </c>
      <c r="J864" s="121">
        <v>41045</v>
      </c>
      <c r="K864" s="121">
        <v>29524</v>
      </c>
      <c r="L864" s="96" t="s">
        <v>3044</v>
      </c>
      <c r="M864" s="95" t="s">
        <v>77</v>
      </c>
      <c r="N864" s="164" t="s">
        <v>26</v>
      </c>
      <c r="O864" s="266" t="s">
        <v>451</v>
      </c>
      <c r="P864" s="164" t="s">
        <v>451</v>
      </c>
      <c r="Q864" s="99" t="s">
        <v>3547</v>
      </c>
      <c r="R864" s="95" t="s">
        <v>252</v>
      </c>
      <c r="S864" s="257">
        <f t="shared" si="13"/>
        <v>51775</v>
      </c>
      <c r="T864" s="241" t="s">
        <v>16854</v>
      </c>
      <c r="U864" s="243" t="s">
        <v>3034</v>
      </c>
      <c r="V864" s="305" t="str" cm="1">
        <f t="array" ref="V864">_xlfn.IFS(C864="","",COUNTIF(C864,"ตำแหน่งว่าง*"),"ว่าง",COUNTIF(C864,"&lt;&gt;ตำแหน่งว่าง*"),"คนครอง")</f>
        <v>คนครอง</v>
      </c>
      <c r="W864" s="242">
        <v>41</v>
      </c>
      <c r="X864" s="98" t="s">
        <v>3545</v>
      </c>
      <c r="Y864" s="100" t="s">
        <v>451</v>
      </c>
      <c r="Z864" s="242">
        <v>863</v>
      </c>
      <c r="AA864" s="96" t="s">
        <v>24816</v>
      </c>
      <c r="AB864" s="96"/>
    </row>
    <row r="865" spans="1:28" s="53" customFormat="1" ht="22.8" customHeight="1">
      <c r="A865" s="96"/>
      <c r="B865" s="95"/>
      <c r="C865" s="96" t="s">
        <v>60</v>
      </c>
      <c r="D865" s="96"/>
      <c r="E865" s="96"/>
      <c r="F865" s="101" t="s">
        <v>3548</v>
      </c>
      <c r="G865" s="163" t="s">
        <v>3550</v>
      </c>
      <c r="H865" s="121" t="s">
        <v>63</v>
      </c>
      <c r="I865" s="121" t="s">
        <v>63</v>
      </c>
      <c r="J865" s="121" t="s">
        <v>63</v>
      </c>
      <c r="K865" s="121" t="s">
        <v>63</v>
      </c>
      <c r="L865" s="96"/>
      <c r="M865" s="95"/>
      <c r="N865" s="164" t="s">
        <v>26</v>
      </c>
      <c r="O865" s="266" t="s">
        <v>451</v>
      </c>
      <c r="P865" s="164" t="s">
        <v>451</v>
      </c>
      <c r="Q865" s="99"/>
      <c r="R865" s="95"/>
      <c r="S865" s="257" t="str">
        <f t="shared" si="13"/>
        <v/>
      </c>
      <c r="T865" s="241" t="s">
        <v>16854</v>
      </c>
      <c r="U865" s="243" t="s">
        <v>3034</v>
      </c>
      <c r="V865" s="305" t="str" cm="1">
        <f t="array" ref="V865">_xlfn.IFS(C865="","",COUNTIF(C865,"ตำแหน่งว่าง*"),"ว่าง",COUNTIF(C865,"&lt;&gt;ตำแหน่งว่าง*"),"คนครอง")</f>
        <v>ว่าง</v>
      </c>
      <c r="W865" s="242">
        <v>42</v>
      </c>
      <c r="X865" s="98" t="s">
        <v>3549</v>
      </c>
      <c r="Y865" s="100" t="s">
        <v>451</v>
      </c>
      <c r="Z865" s="242">
        <v>864</v>
      </c>
      <c r="AA865" s="96"/>
      <c r="AB865" s="96"/>
    </row>
    <row r="866" spans="1:28" s="53" customFormat="1" ht="22.8" customHeight="1">
      <c r="A866" s="96"/>
      <c r="B866" s="95"/>
      <c r="C866" s="96" t="s">
        <v>60</v>
      </c>
      <c r="D866" s="96"/>
      <c r="E866" s="96"/>
      <c r="F866" s="101" t="s">
        <v>3548</v>
      </c>
      <c r="G866" s="163" t="s">
        <v>3552</v>
      </c>
      <c r="H866" s="121" t="s">
        <v>63</v>
      </c>
      <c r="I866" s="121" t="s">
        <v>63</v>
      </c>
      <c r="J866" s="121" t="s">
        <v>63</v>
      </c>
      <c r="K866" s="121" t="s">
        <v>63</v>
      </c>
      <c r="L866" s="96"/>
      <c r="M866" s="95"/>
      <c r="N866" s="164" t="s">
        <v>26</v>
      </c>
      <c r="O866" s="266" t="s">
        <v>451</v>
      </c>
      <c r="P866" s="164" t="s">
        <v>451</v>
      </c>
      <c r="Q866" s="99"/>
      <c r="R866" s="95"/>
      <c r="S866" s="257" t="str">
        <f t="shared" si="13"/>
        <v/>
      </c>
      <c r="T866" s="241" t="s">
        <v>16854</v>
      </c>
      <c r="U866" s="243" t="s">
        <v>3034</v>
      </c>
      <c r="V866" s="305" t="str" cm="1">
        <f t="array" ref="V866">_xlfn.IFS(C866="","",COUNTIF(C866,"ตำแหน่งว่าง*"),"ว่าง",COUNTIF(C866,"&lt;&gt;ตำแหน่งว่าง*"),"คนครอง")</f>
        <v>ว่าง</v>
      </c>
      <c r="W866" s="242">
        <v>42</v>
      </c>
      <c r="X866" s="98" t="s">
        <v>3551</v>
      </c>
      <c r="Y866" s="100" t="s">
        <v>451</v>
      </c>
      <c r="Z866" s="242">
        <v>865</v>
      </c>
      <c r="AA866" s="96"/>
      <c r="AB866" s="96"/>
    </row>
    <row r="867" spans="1:28" s="53" customFormat="1" ht="22.8" customHeight="1">
      <c r="A867" s="96" t="s">
        <v>1216</v>
      </c>
      <c r="B867" s="95" t="s">
        <v>20</v>
      </c>
      <c r="C867" s="96" t="s">
        <v>24292</v>
      </c>
      <c r="D867" s="96" t="s">
        <v>19062</v>
      </c>
      <c r="E867" s="96" t="s">
        <v>19063</v>
      </c>
      <c r="F867" s="101" t="s">
        <v>16966</v>
      </c>
      <c r="G867" s="163" t="s">
        <v>3474</v>
      </c>
      <c r="H867" s="121">
        <v>45719</v>
      </c>
      <c r="I867" s="121">
        <v>45719</v>
      </c>
      <c r="J867" s="121">
        <v>37956</v>
      </c>
      <c r="K867" s="121">
        <v>26379</v>
      </c>
      <c r="L867" s="103" t="s">
        <v>18217</v>
      </c>
      <c r="M867" s="99" t="s">
        <v>661</v>
      </c>
      <c r="N867" s="164" t="s">
        <v>26</v>
      </c>
      <c r="O867" s="266" t="s">
        <v>34</v>
      </c>
      <c r="P867" s="164" t="s">
        <v>1363</v>
      </c>
      <c r="Q867" s="99" t="s">
        <v>1508</v>
      </c>
      <c r="R867" s="95" t="s">
        <v>24249</v>
      </c>
      <c r="S867" s="257">
        <f t="shared" si="13"/>
        <v>48488</v>
      </c>
      <c r="T867" s="241" t="s">
        <v>16853</v>
      </c>
      <c r="U867" s="243" t="s">
        <v>3034</v>
      </c>
      <c r="V867" s="305" t="str" cm="1">
        <f t="array" ref="V867">_xlfn.IFS(C867="","",COUNTIF(C867,"ตำแหน่งว่าง*"),"ว่าง",COUNTIF(C867,"&lt;&gt;ตำแหน่งว่าง*"),"คนครอง")</f>
        <v>คนครอง</v>
      </c>
      <c r="W867" s="245">
        <v>31</v>
      </c>
      <c r="X867" s="98" t="s">
        <v>3473</v>
      </c>
      <c r="Y867" s="100" t="s">
        <v>1363</v>
      </c>
      <c r="Z867" s="242">
        <v>866</v>
      </c>
      <c r="AA867" s="96"/>
      <c r="AB867" s="96"/>
    </row>
    <row r="868" spans="1:28" s="53" customFormat="1" ht="22.8" customHeight="1">
      <c r="A868" s="96" t="s">
        <v>93</v>
      </c>
      <c r="B868" s="95" t="s">
        <v>70</v>
      </c>
      <c r="C868" s="96" t="s">
        <v>17494</v>
      </c>
      <c r="D868" s="96" t="s">
        <v>20080</v>
      </c>
      <c r="E868" s="96" t="s">
        <v>20081</v>
      </c>
      <c r="F868" s="101" t="s">
        <v>3476</v>
      </c>
      <c r="G868" s="163" t="s">
        <v>3478</v>
      </c>
      <c r="H868" s="121">
        <v>45260</v>
      </c>
      <c r="I868" s="121">
        <v>45260</v>
      </c>
      <c r="J868" s="121">
        <v>40868</v>
      </c>
      <c r="K868" s="121">
        <v>32741</v>
      </c>
      <c r="L868" s="96" t="s">
        <v>3479</v>
      </c>
      <c r="M868" s="95" t="s">
        <v>997</v>
      </c>
      <c r="N868" s="164" t="s">
        <v>26</v>
      </c>
      <c r="O868" s="266" t="s">
        <v>34</v>
      </c>
      <c r="P868" s="164" t="s">
        <v>467</v>
      </c>
      <c r="Q868" s="99" t="s">
        <v>3480</v>
      </c>
      <c r="R868" s="95" t="s">
        <v>1743</v>
      </c>
      <c r="S868" s="257">
        <f t="shared" si="13"/>
        <v>54697</v>
      </c>
      <c r="T868" s="241" t="s">
        <v>16853</v>
      </c>
      <c r="U868" s="243" t="s">
        <v>3034</v>
      </c>
      <c r="V868" s="305" t="str" cm="1">
        <f t="array" ref="V868">_xlfn.IFS(C868="","",COUNTIF(C868,"ตำแหน่งว่าง*"),"ว่าง",COUNTIF(C868,"&lt;&gt;ตำแหน่งว่าง*"),"คนครอง")</f>
        <v>คนครอง</v>
      </c>
      <c r="W868" s="242" cm="1">
        <f t="array" ref="W868">_xlfn.IFS(COUNTIF(C868,"*(สบ3)"),32,COUNTIF(C868,"*(สบ2)"),41,COUNTIF(C868,"*(สบ1)"),42,COUNTIF(C868,"ตำแหน่งว่าง*"),42)</f>
        <v>32</v>
      </c>
      <c r="X868" s="98" t="s">
        <v>3477</v>
      </c>
      <c r="Y868" s="100" t="s">
        <v>467</v>
      </c>
      <c r="Z868" s="242">
        <v>867</v>
      </c>
      <c r="AA868" s="96"/>
      <c r="AB868" s="96"/>
    </row>
    <row r="869" spans="1:28" s="53" customFormat="1" ht="22.8" customHeight="1">
      <c r="A869" s="96" t="s">
        <v>93</v>
      </c>
      <c r="B869" s="95" t="s">
        <v>70</v>
      </c>
      <c r="C869" s="96" t="s">
        <v>17495</v>
      </c>
      <c r="D869" s="96" t="s">
        <v>20082</v>
      </c>
      <c r="E869" s="96" t="s">
        <v>20083</v>
      </c>
      <c r="F869" s="101" t="s">
        <v>3476</v>
      </c>
      <c r="G869" s="163" t="s">
        <v>3482</v>
      </c>
      <c r="H869" s="121">
        <v>44537</v>
      </c>
      <c r="I869" s="121">
        <v>42501</v>
      </c>
      <c r="J869" s="121">
        <v>40148</v>
      </c>
      <c r="K869" s="121">
        <v>31726</v>
      </c>
      <c r="L869" s="96" t="s">
        <v>2753</v>
      </c>
      <c r="M869" s="95" t="s">
        <v>1450</v>
      </c>
      <c r="N869" s="164" t="s">
        <v>26</v>
      </c>
      <c r="O869" s="266" t="s">
        <v>34</v>
      </c>
      <c r="P869" s="164" t="s">
        <v>467</v>
      </c>
      <c r="Q869" s="99" t="s">
        <v>3483</v>
      </c>
      <c r="R869" s="95" t="s">
        <v>2069</v>
      </c>
      <c r="S869" s="257">
        <f t="shared" si="13"/>
        <v>53966</v>
      </c>
      <c r="T869" s="241" t="s">
        <v>16853</v>
      </c>
      <c r="U869" s="243" t="s">
        <v>3034</v>
      </c>
      <c r="V869" s="305" t="str" cm="1">
        <f t="array" ref="V869">_xlfn.IFS(C869="","",COUNTIF(C869,"ตำแหน่งว่าง*"),"ว่าง",COUNTIF(C869,"&lt;&gt;ตำแหน่งว่าง*"),"คนครอง")</f>
        <v>คนครอง</v>
      </c>
      <c r="W869" s="242" cm="1">
        <f t="array" ref="W869">_xlfn.IFS(COUNTIF(C869,"*(สบ3)"),32,COUNTIF(C869,"*(สบ2)"),41,COUNTIF(C869,"*(สบ1)"),42,COUNTIF(C869,"ตำแหน่งว่าง*"),42)</f>
        <v>32</v>
      </c>
      <c r="X869" s="98" t="s">
        <v>3481</v>
      </c>
      <c r="Y869" s="100" t="s">
        <v>467</v>
      </c>
      <c r="Z869" s="242">
        <v>868</v>
      </c>
      <c r="AA869" s="96"/>
      <c r="AB869" s="96"/>
    </row>
    <row r="870" spans="1:28" s="53" customFormat="1" ht="22.8" customHeight="1">
      <c r="A870" s="96" t="s">
        <v>154</v>
      </c>
      <c r="B870" s="95" t="s">
        <v>20</v>
      </c>
      <c r="C870" s="96" t="s">
        <v>17496</v>
      </c>
      <c r="D870" s="96" t="s">
        <v>20084</v>
      </c>
      <c r="E870" s="96" t="s">
        <v>20085</v>
      </c>
      <c r="F870" s="101" t="s">
        <v>3476</v>
      </c>
      <c r="G870" s="163" t="s">
        <v>3485</v>
      </c>
      <c r="H870" s="121">
        <v>43420</v>
      </c>
      <c r="I870" s="121">
        <v>43420</v>
      </c>
      <c r="J870" s="121">
        <v>43420</v>
      </c>
      <c r="K870" s="121">
        <v>33422</v>
      </c>
      <c r="L870" s="96" t="s">
        <v>1585</v>
      </c>
      <c r="M870" s="95" t="s">
        <v>24</v>
      </c>
      <c r="N870" s="164" t="s">
        <v>26</v>
      </c>
      <c r="O870" s="266" t="s">
        <v>34</v>
      </c>
      <c r="P870" s="164" t="s">
        <v>467</v>
      </c>
      <c r="Q870" s="99" t="s">
        <v>3486</v>
      </c>
      <c r="R870" s="95" t="s">
        <v>3487</v>
      </c>
      <c r="S870" s="257">
        <f t="shared" si="13"/>
        <v>55427</v>
      </c>
      <c r="T870" s="241" t="s">
        <v>16853</v>
      </c>
      <c r="U870" s="243" t="s">
        <v>3034</v>
      </c>
      <c r="V870" s="305" t="str" cm="1">
        <f t="array" ref="V870">_xlfn.IFS(C870="","",COUNTIF(C870,"ตำแหน่งว่าง*"),"ว่าง",COUNTIF(C870,"&lt;&gt;ตำแหน่งว่าง*"),"คนครอง")</f>
        <v>คนครอง</v>
      </c>
      <c r="W870" s="242" cm="1">
        <f t="array" ref="W870">_xlfn.IFS(COUNTIF(C870,"*(สบ3)"),32,COUNTIF(C870,"*(สบ2)"),41,COUNTIF(C870,"*(สบ1)"),42,COUNTIF(C870,"ตำแหน่งว่าง*"),42)</f>
        <v>42</v>
      </c>
      <c r="X870" s="98" t="s">
        <v>3484</v>
      </c>
      <c r="Y870" s="100" t="s">
        <v>467</v>
      </c>
      <c r="Z870" s="242">
        <v>869</v>
      </c>
      <c r="AA870" s="96"/>
      <c r="AB870" s="96"/>
    </row>
    <row r="871" spans="1:28" s="55" customFormat="1" ht="22.8" customHeight="1">
      <c r="A871" s="96" t="s">
        <v>154</v>
      </c>
      <c r="B871" s="95" t="s">
        <v>20</v>
      </c>
      <c r="C871" s="96" t="s">
        <v>17497</v>
      </c>
      <c r="D871" s="96" t="s">
        <v>20086</v>
      </c>
      <c r="E871" s="96" t="s">
        <v>20087</v>
      </c>
      <c r="F871" s="101" t="s">
        <v>3476</v>
      </c>
      <c r="G871" s="163" t="s">
        <v>3489</v>
      </c>
      <c r="H871" s="121">
        <v>43420</v>
      </c>
      <c r="I871" s="121">
        <v>43420</v>
      </c>
      <c r="J871" s="121">
        <v>43420</v>
      </c>
      <c r="K871" s="121">
        <v>34976</v>
      </c>
      <c r="L871" s="96" t="s">
        <v>1467</v>
      </c>
      <c r="M871" s="95" t="s">
        <v>370</v>
      </c>
      <c r="N871" s="164" t="s">
        <v>26</v>
      </c>
      <c r="O871" s="266" t="s">
        <v>34</v>
      </c>
      <c r="P871" s="164" t="s">
        <v>467</v>
      </c>
      <c r="Q871" s="99" t="s">
        <v>3490</v>
      </c>
      <c r="R871" s="95" t="s">
        <v>1491</v>
      </c>
      <c r="S871" s="257">
        <f t="shared" si="13"/>
        <v>57254</v>
      </c>
      <c r="T871" s="241" t="s">
        <v>16853</v>
      </c>
      <c r="U871" s="243" t="s">
        <v>3034</v>
      </c>
      <c r="V871" s="305" t="str" cm="1">
        <f t="array" ref="V871">_xlfn.IFS(C871="","",COUNTIF(C871,"ตำแหน่งว่าง*"),"ว่าง",COUNTIF(C871,"&lt;&gt;ตำแหน่งว่าง*"),"คนครอง")</f>
        <v>คนครอง</v>
      </c>
      <c r="W871" s="242" cm="1">
        <f t="array" ref="W871">_xlfn.IFS(COUNTIF(C871,"*(สบ3)"),32,COUNTIF(C871,"*(สบ2)"),41,COUNTIF(C871,"*(สบ1)"),42,COUNTIF(C871,"ตำแหน่งว่าง*"),42)</f>
        <v>42</v>
      </c>
      <c r="X871" s="98" t="s">
        <v>3488</v>
      </c>
      <c r="Y871" s="100" t="s">
        <v>467</v>
      </c>
      <c r="Z871" s="242">
        <v>870</v>
      </c>
      <c r="AA871" s="96"/>
      <c r="AB871" s="96"/>
    </row>
    <row r="872" spans="1:28" s="55" customFormat="1" ht="22.8" customHeight="1">
      <c r="A872" s="96" t="s">
        <v>333</v>
      </c>
      <c r="B872" s="95" t="s">
        <v>20</v>
      </c>
      <c r="C872" s="96" t="s">
        <v>17498</v>
      </c>
      <c r="D872" s="96" t="s">
        <v>20088</v>
      </c>
      <c r="E872" s="96" t="s">
        <v>20089</v>
      </c>
      <c r="F872" s="101" t="s">
        <v>3476</v>
      </c>
      <c r="G872" s="163" t="s">
        <v>3492</v>
      </c>
      <c r="H872" s="121">
        <v>44636</v>
      </c>
      <c r="I872" s="121">
        <v>44636</v>
      </c>
      <c r="J872" s="121">
        <v>44636</v>
      </c>
      <c r="K872" s="121">
        <v>36132</v>
      </c>
      <c r="L872" s="96" t="s">
        <v>1608</v>
      </c>
      <c r="M872" s="95" t="s">
        <v>1326</v>
      </c>
      <c r="N872" s="164" t="s">
        <v>26</v>
      </c>
      <c r="O872" s="266" t="s">
        <v>34</v>
      </c>
      <c r="P872" s="164" t="s">
        <v>467</v>
      </c>
      <c r="Q872" s="99" t="s">
        <v>3493</v>
      </c>
      <c r="R872" s="95" t="s">
        <v>1498</v>
      </c>
      <c r="S872" s="257">
        <f t="shared" si="13"/>
        <v>58349</v>
      </c>
      <c r="T872" s="241" t="s">
        <v>16853</v>
      </c>
      <c r="U872" s="243" t="s">
        <v>3034</v>
      </c>
      <c r="V872" s="305" t="str" cm="1">
        <f t="array" ref="V872">_xlfn.IFS(C872="","",COUNTIF(C872,"ตำแหน่งว่าง*"),"ว่าง",COUNTIF(C872,"&lt;&gt;ตำแหน่งว่าง*"),"คนครอง")</f>
        <v>คนครอง</v>
      </c>
      <c r="W872" s="242" cm="1">
        <f t="array" ref="W872">_xlfn.IFS(COUNTIF(C872,"*(สบ3)"),32,COUNTIF(C872,"*(สบ2)"),41,COUNTIF(C872,"*(สบ1)"),42,COUNTIF(C872,"ตำแหน่งว่าง*"),42)</f>
        <v>42</v>
      </c>
      <c r="X872" s="98" t="s">
        <v>3491</v>
      </c>
      <c r="Y872" s="100" t="s">
        <v>467</v>
      </c>
      <c r="Z872" s="242">
        <v>871</v>
      </c>
      <c r="AA872" s="96"/>
      <c r="AB872" s="96"/>
    </row>
    <row r="873" spans="1:28" s="54" customFormat="1" ht="22.8" customHeight="1">
      <c r="A873" s="96" t="s">
        <v>333</v>
      </c>
      <c r="B873" s="95" t="s">
        <v>20</v>
      </c>
      <c r="C873" s="96" t="s">
        <v>17499</v>
      </c>
      <c r="D873" s="96" t="s">
        <v>20090</v>
      </c>
      <c r="E873" s="96" t="s">
        <v>20091</v>
      </c>
      <c r="F873" s="101" t="s">
        <v>3476</v>
      </c>
      <c r="G873" s="163" t="s">
        <v>3495</v>
      </c>
      <c r="H873" s="121">
        <v>44636</v>
      </c>
      <c r="I873" s="121">
        <v>44636</v>
      </c>
      <c r="J873" s="121">
        <v>44636</v>
      </c>
      <c r="K873" s="121">
        <v>35797</v>
      </c>
      <c r="L873" s="96" t="s">
        <v>1608</v>
      </c>
      <c r="M873" s="95" t="s">
        <v>1326</v>
      </c>
      <c r="N873" s="164" t="s">
        <v>26</v>
      </c>
      <c r="O873" s="266" t="s">
        <v>34</v>
      </c>
      <c r="P873" s="164" t="s">
        <v>467</v>
      </c>
      <c r="Q873" s="99" t="s">
        <v>3496</v>
      </c>
      <c r="R873" s="95" t="s">
        <v>1498</v>
      </c>
      <c r="S873" s="257">
        <f t="shared" si="13"/>
        <v>57984</v>
      </c>
      <c r="T873" s="241" t="s">
        <v>16853</v>
      </c>
      <c r="U873" s="243" t="s">
        <v>3034</v>
      </c>
      <c r="V873" s="305" t="str" cm="1">
        <f t="array" ref="V873">_xlfn.IFS(C873="","",COUNTIF(C873,"ตำแหน่งว่าง*"),"ว่าง",COUNTIF(C873,"&lt;&gt;ตำแหน่งว่าง*"),"คนครอง")</f>
        <v>คนครอง</v>
      </c>
      <c r="W873" s="242" cm="1">
        <f t="array" ref="W873">_xlfn.IFS(COUNTIF(C873,"*(สบ3)"),32,COUNTIF(C873,"*(สบ2)"),41,COUNTIF(C873,"*(สบ1)"),42,COUNTIF(C873,"ตำแหน่งว่าง*"),42)</f>
        <v>42</v>
      </c>
      <c r="X873" s="98" t="s">
        <v>3494</v>
      </c>
      <c r="Y873" s="100" t="s">
        <v>467</v>
      </c>
      <c r="Z873" s="242">
        <v>872</v>
      </c>
      <c r="AA873" s="96"/>
      <c r="AB873" s="96"/>
    </row>
    <row r="874" spans="1:28" s="54" customFormat="1" ht="22.8" customHeight="1">
      <c r="A874" s="96" t="s">
        <v>333</v>
      </c>
      <c r="B874" s="95" t="s">
        <v>20</v>
      </c>
      <c r="C874" s="96" t="s">
        <v>3497</v>
      </c>
      <c r="D874" s="96" t="s">
        <v>20092</v>
      </c>
      <c r="E874" s="96" t="s">
        <v>20093</v>
      </c>
      <c r="F874" s="101" t="s">
        <v>3476</v>
      </c>
      <c r="G874" s="163" t="s">
        <v>3499</v>
      </c>
      <c r="H874" s="121">
        <v>44986</v>
      </c>
      <c r="I874" s="121">
        <v>44986</v>
      </c>
      <c r="J874" s="121">
        <v>44986</v>
      </c>
      <c r="K874" s="121">
        <v>33818</v>
      </c>
      <c r="L874" s="96" t="s">
        <v>1467</v>
      </c>
      <c r="M874" s="95"/>
      <c r="N874" s="164" t="s">
        <v>26</v>
      </c>
      <c r="O874" s="266" t="s">
        <v>34</v>
      </c>
      <c r="P874" s="164" t="s">
        <v>467</v>
      </c>
      <c r="Q874" s="99" t="s">
        <v>3500</v>
      </c>
      <c r="R874" s="95" t="s">
        <v>1474</v>
      </c>
      <c r="S874" s="257">
        <f t="shared" si="13"/>
        <v>55793</v>
      </c>
      <c r="T874" s="241" t="s">
        <v>16853</v>
      </c>
      <c r="U874" s="243" t="s">
        <v>3034</v>
      </c>
      <c r="V874" s="305" t="str" cm="1">
        <f t="array" ref="V874">_xlfn.IFS(C874="","",COUNTIF(C874,"ตำแหน่งว่าง*"),"ว่าง",COUNTIF(C874,"&lt;&gt;ตำแหน่งว่าง*"),"คนครอง")</f>
        <v>คนครอง</v>
      </c>
      <c r="W874" s="242" cm="1">
        <f t="array" ref="W874">_xlfn.IFS(COUNTIF(C874,"*(สบ3)"),32,COUNTIF(C874,"*(สบ2)"),41,COUNTIF(C874,"*(สบ1)"),42,COUNTIF(C874,"ตำแหน่งว่าง*"),42)</f>
        <v>42</v>
      </c>
      <c r="X874" s="98" t="s">
        <v>3498</v>
      </c>
      <c r="Y874" s="100" t="s">
        <v>467</v>
      </c>
      <c r="Z874" s="242">
        <v>873</v>
      </c>
      <c r="AA874" s="96"/>
      <c r="AB874" s="96" t="s">
        <v>24662</v>
      </c>
    </row>
    <row r="875" spans="1:28" s="53" customFormat="1" ht="22.8" customHeight="1">
      <c r="A875" s="96" t="s">
        <v>333</v>
      </c>
      <c r="B875" s="95" t="s">
        <v>70</v>
      </c>
      <c r="C875" s="96" t="s">
        <v>3501</v>
      </c>
      <c r="D875" s="96" t="s">
        <v>18942</v>
      </c>
      <c r="E875" s="96" t="s">
        <v>20094</v>
      </c>
      <c r="F875" s="101" t="s">
        <v>3476</v>
      </c>
      <c r="G875" s="163" t="s">
        <v>3503</v>
      </c>
      <c r="H875" s="121">
        <v>44986</v>
      </c>
      <c r="I875" s="121">
        <v>44986</v>
      </c>
      <c r="J875" s="121">
        <v>44986</v>
      </c>
      <c r="K875" s="121">
        <v>35472</v>
      </c>
      <c r="L875" s="96" t="s">
        <v>1467</v>
      </c>
      <c r="M875" s="95"/>
      <c r="N875" s="164" t="s">
        <v>26</v>
      </c>
      <c r="O875" s="266" t="s">
        <v>34</v>
      </c>
      <c r="P875" s="164" t="s">
        <v>467</v>
      </c>
      <c r="Q875" s="99" t="s">
        <v>3504</v>
      </c>
      <c r="R875" s="95" t="s">
        <v>1474</v>
      </c>
      <c r="S875" s="257">
        <f t="shared" si="13"/>
        <v>57619</v>
      </c>
      <c r="T875" s="241" t="s">
        <v>16853</v>
      </c>
      <c r="U875" s="243" t="s">
        <v>3034</v>
      </c>
      <c r="V875" s="305" t="str" cm="1">
        <f t="array" ref="V875">_xlfn.IFS(C875="","",COUNTIF(C875,"ตำแหน่งว่าง*"),"ว่าง",COUNTIF(C875,"&lt;&gt;ตำแหน่งว่าง*"),"คนครอง")</f>
        <v>คนครอง</v>
      </c>
      <c r="W875" s="242" cm="1">
        <f t="array" ref="W875">_xlfn.IFS(COUNTIF(C875,"*(สบ3)"),32,COUNTIF(C875,"*(สบ2)"),41,COUNTIF(C875,"*(สบ1)"),42,COUNTIF(C875,"ตำแหน่งว่าง*"),42)</f>
        <v>42</v>
      </c>
      <c r="X875" s="98" t="s">
        <v>3502</v>
      </c>
      <c r="Y875" s="100" t="s">
        <v>467</v>
      </c>
      <c r="Z875" s="242">
        <v>874</v>
      </c>
      <c r="AA875" s="96"/>
      <c r="AB875" s="96" t="s">
        <v>24662</v>
      </c>
    </row>
    <row r="876" spans="1:28" s="53" customFormat="1" ht="22.8" customHeight="1">
      <c r="A876" s="96" t="s">
        <v>93</v>
      </c>
      <c r="B876" s="95" t="s">
        <v>20</v>
      </c>
      <c r="C876" s="96" t="s">
        <v>18191</v>
      </c>
      <c r="D876" s="96" t="s">
        <v>20095</v>
      </c>
      <c r="E876" s="96" t="s">
        <v>20096</v>
      </c>
      <c r="F876" s="101" t="s">
        <v>3505</v>
      </c>
      <c r="G876" s="163" t="s">
        <v>3507</v>
      </c>
      <c r="H876" s="121">
        <v>42893</v>
      </c>
      <c r="I876" s="121">
        <v>42893</v>
      </c>
      <c r="J876" s="121">
        <v>39517</v>
      </c>
      <c r="K876" s="121">
        <v>27887</v>
      </c>
      <c r="L876" s="96" t="s">
        <v>3334</v>
      </c>
      <c r="M876" s="95" t="s">
        <v>54</v>
      </c>
      <c r="N876" s="164" t="s">
        <v>26</v>
      </c>
      <c r="O876" s="266" t="s">
        <v>451</v>
      </c>
      <c r="P876" s="164" t="s">
        <v>451</v>
      </c>
      <c r="Q876" s="99" t="s">
        <v>3508</v>
      </c>
      <c r="R876" s="95" t="s">
        <v>3426</v>
      </c>
      <c r="S876" s="257">
        <f t="shared" si="13"/>
        <v>49949</v>
      </c>
      <c r="T876" s="241" t="s">
        <v>16853</v>
      </c>
      <c r="U876" s="243" t="s">
        <v>3034</v>
      </c>
      <c r="V876" s="305" t="str" cm="1">
        <f t="array" ref="V876">_xlfn.IFS(C876="","",COUNTIF(C876,"ตำแหน่งว่าง*"),"ว่าง",COUNTIF(C876,"&lt;&gt;ตำแหน่งว่าง*"),"คนครอง")</f>
        <v>คนครอง</v>
      </c>
      <c r="W876" s="242">
        <v>41</v>
      </c>
      <c r="X876" s="98" t="s">
        <v>3506</v>
      </c>
      <c r="Y876" s="100" t="s">
        <v>451</v>
      </c>
      <c r="Z876" s="242">
        <v>875</v>
      </c>
      <c r="AA876" s="96" t="s">
        <v>24853</v>
      </c>
      <c r="AB876" s="96"/>
    </row>
    <row r="877" spans="1:28" s="53" customFormat="1" ht="22.8" customHeight="1">
      <c r="A877" s="96" t="s">
        <v>154</v>
      </c>
      <c r="B877" s="95" t="s">
        <v>70</v>
      </c>
      <c r="C877" s="96" t="s">
        <v>3509</v>
      </c>
      <c r="D877" s="96" t="s">
        <v>20097</v>
      </c>
      <c r="E877" s="96" t="s">
        <v>20098</v>
      </c>
      <c r="F877" s="101" t="s">
        <v>3510</v>
      </c>
      <c r="G877" s="163" t="s">
        <v>3512</v>
      </c>
      <c r="H877" s="121">
        <v>43871</v>
      </c>
      <c r="I877" s="121">
        <v>41533</v>
      </c>
      <c r="J877" s="121">
        <v>41533</v>
      </c>
      <c r="K877" s="121">
        <v>25516</v>
      </c>
      <c r="L877" s="96" t="s">
        <v>3513</v>
      </c>
      <c r="M877" s="95" t="s">
        <v>54</v>
      </c>
      <c r="N877" s="164" t="s">
        <v>26</v>
      </c>
      <c r="O877" s="266" t="s">
        <v>451</v>
      </c>
      <c r="P877" s="164" t="s">
        <v>451</v>
      </c>
      <c r="Q877" s="99" t="s">
        <v>3514</v>
      </c>
      <c r="R877" s="95" t="s">
        <v>1138</v>
      </c>
      <c r="S877" s="257">
        <f t="shared" si="13"/>
        <v>47757</v>
      </c>
      <c r="T877" s="241" t="s">
        <v>16853</v>
      </c>
      <c r="U877" s="243" t="s">
        <v>3034</v>
      </c>
      <c r="V877" s="305" t="str" cm="1">
        <f t="array" ref="V877">_xlfn.IFS(C877="","",COUNTIF(C877,"ตำแหน่งว่าง*"),"ว่าง",COUNTIF(C877,"&lt;&gt;ตำแหน่งว่าง*"),"คนครอง")</f>
        <v>คนครอง</v>
      </c>
      <c r="W877" s="242">
        <v>42</v>
      </c>
      <c r="X877" s="98" t="s">
        <v>3511</v>
      </c>
      <c r="Y877" s="100" t="s">
        <v>451</v>
      </c>
      <c r="Z877" s="242">
        <v>876</v>
      </c>
      <c r="AA877" s="96" t="s">
        <v>24815</v>
      </c>
      <c r="AB877" s="96"/>
    </row>
    <row r="878" spans="1:28" s="53" customFormat="1" ht="22.8" customHeight="1">
      <c r="A878" s="96" t="s">
        <v>145</v>
      </c>
      <c r="B878" s="95" t="s">
        <v>70</v>
      </c>
      <c r="C878" s="96" t="s">
        <v>17500</v>
      </c>
      <c r="D878" s="96" t="s">
        <v>20099</v>
      </c>
      <c r="E878" s="96" t="s">
        <v>20100</v>
      </c>
      <c r="F878" s="101" t="s">
        <v>3510</v>
      </c>
      <c r="G878" s="163" t="s">
        <v>3516</v>
      </c>
      <c r="H878" s="121">
        <v>44286</v>
      </c>
      <c r="I878" s="122">
        <v>44151</v>
      </c>
      <c r="J878" s="122">
        <v>44286</v>
      </c>
      <c r="K878" s="121">
        <v>35896</v>
      </c>
      <c r="L878" s="102" t="s">
        <v>217</v>
      </c>
      <c r="M878" s="95" t="s">
        <v>997</v>
      </c>
      <c r="N878" s="164" t="s">
        <v>26</v>
      </c>
      <c r="O878" s="266" t="s">
        <v>451</v>
      </c>
      <c r="P878" s="164" t="s">
        <v>451</v>
      </c>
      <c r="Q878" s="99" t="s">
        <v>3517</v>
      </c>
      <c r="R878" s="95" t="s">
        <v>752</v>
      </c>
      <c r="S878" s="257">
        <f t="shared" si="13"/>
        <v>57984</v>
      </c>
      <c r="T878" s="241" t="s">
        <v>16853</v>
      </c>
      <c r="U878" s="243" t="s">
        <v>3034</v>
      </c>
      <c r="V878" s="305" t="str" cm="1">
        <f t="array" ref="V878">_xlfn.IFS(C878="","",COUNTIF(C878,"ตำแหน่งว่าง*"),"ว่าง",COUNTIF(C878,"&lt;&gt;ตำแหน่งว่าง*"),"คนครอง")</f>
        <v>คนครอง</v>
      </c>
      <c r="W878" s="242">
        <v>42</v>
      </c>
      <c r="X878" s="98" t="s">
        <v>3515</v>
      </c>
      <c r="Y878" s="100" t="s">
        <v>451</v>
      </c>
      <c r="Z878" s="242">
        <v>877</v>
      </c>
      <c r="AA878" s="96"/>
      <c r="AB878" s="96" t="s">
        <v>24658</v>
      </c>
    </row>
    <row r="879" spans="1:28" s="55" customFormat="1" ht="22.8" customHeight="1">
      <c r="A879" s="96" t="s">
        <v>69</v>
      </c>
      <c r="B879" s="95" t="s">
        <v>70</v>
      </c>
      <c r="C879" s="96" t="s">
        <v>3348</v>
      </c>
      <c r="D879" s="96" t="s">
        <v>20101</v>
      </c>
      <c r="E879" s="96" t="s">
        <v>20102</v>
      </c>
      <c r="F879" s="101" t="s">
        <v>16963</v>
      </c>
      <c r="G879" s="163" t="s">
        <v>3350</v>
      </c>
      <c r="H879" s="121">
        <v>44958</v>
      </c>
      <c r="I879" s="121">
        <v>44187</v>
      </c>
      <c r="J879" s="121">
        <v>35790</v>
      </c>
      <c r="K879" s="121">
        <v>27258</v>
      </c>
      <c r="L879" s="96" t="s">
        <v>16964</v>
      </c>
      <c r="M879" s="95" t="s">
        <v>3287</v>
      </c>
      <c r="N879" s="164" t="s">
        <v>26</v>
      </c>
      <c r="O879" s="266" t="s">
        <v>34</v>
      </c>
      <c r="P879" s="164" t="s">
        <v>1363</v>
      </c>
      <c r="Q879" s="99" t="s">
        <v>3351</v>
      </c>
      <c r="R879" s="95" t="s">
        <v>590</v>
      </c>
      <c r="S879" s="257">
        <f t="shared" si="13"/>
        <v>49218</v>
      </c>
      <c r="T879" s="241" t="s">
        <v>16850</v>
      </c>
      <c r="U879" s="243" t="s">
        <v>3034</v>
      </c>
      <c r="V879" s="305" t="str" cm="1">
        <f t="array" ref="V879">_xlfn.IFS(C879="","",COUNTIF(C879,"ตำแหน่งว่าง*"),"ว่าง",COUNTIF(C879,"&lt;&gt;ตำแหน่งว่าง*"),"คนครอง")</f>
        <v>คนครอง</v>
      </c>
      <c r="W879" s="245">
        <v>31</v>
      </c>
      <c r="X879" s="98" t="s">
        <v>3349</v>
      </c>
      <c r="Y879" s="100" t="s">
        <v>1363</v>
      </c>
      <c r="Z879" s="242">
        <v>878</v>
      </c>
      <c r="AA879" s="96" t="s">
        <v>24855</v>
      </c>
      <c r="AB879" s="96"/>
    </row>
    <row r="880" spans="1:28" s="55" customFormat="1" ht="22.8" customHeight="1">
      <c r="A880" s="96" t="s">
        <v>93</v>
      </c>
      <c r="B880" s="95" t="s">
        <v>70</v>
      </c>
      <c r="C880" s="96" t="s">
        <v>3352</v>
      </c>
      <c r="D880" s="96" t="s">
        <v>20103</v>
      </c>
      <c r="E880" s="96" t="s">
        <v>20104</v>
      </c>
      <c r="F880" s="101" t="s">
        <v>3353</v>
      </c>
      <c r="G880" s="163" t="s">
        <v>3355</v>
      </c>
      <c r="H880" s="121">
        <v>45260</v>
      </c>
      <c r="I880" s="121">
        <v>45260</v>
      </c>
      <c r="J880" s="121">
        <v>40868</v>
      </c>
      <c r="K880" s="121">
        <v>30414</v>
      </c>
      <c r="L880" s="96" t="s">
        <v>1461</v>
      </c>
      <c r="M880" s="95" t="s">
        <v>54</v>
      </c>
      <c r="N880" s="164" t="s">
        <v>26</v>
      </c>
      <c r="O880" s="266" t="s">
        <v>34</v>
      </c>
      <c r="P880" s="164" t="s">
        <v>467</v>
      </c>
      <c r="Q880" s="99" t="s">
        <v>3356</v>
      </c>
      <c r="R880" s="95" t="s">
        <v>1743</v>
      </c>
      <c r="S880" s="257">
        <f t="shared" si="13"/>
        <v>52505</v>
      </c>
      <c r="T880" s="241" t="s">
        <v>16850</v>
      </c>
      <c r="U880" s="243" t="s">
        <v>3034</v>
      </c>
      <c r="V880" s="305" t="str" cm="1">
        <f t="array" ref="V880">_xlfn.IFS(C880="","",COUNTIF(C880,"ตำแหน่งว่าง*"),"ว่าง",COUNTIF(C880,"&lt;&gt;ตำแหน่งว่าง*"),"คนครอง")</f>
        <v>คนครอง</v>
      </c>
      <c r="W880" s="242" cm="1">
        <f t="array" ref="W880">_xlfn.IFS(COUNTIF(C880,"*(สบ3)"),32,COUNTIF(C880,"*(สบ2)"),41,COUNTIF(C880,"*(สบ1)"),42,COUNTIF(C880,"ตำแหน่งว่าง*"),42)</f>
        <v>32</v>
      </c>
      <c r="X880" s="98" t="s">
        <v>3354</v>
      </c>
      <c r="Y880" s="100" t="s">
        <v>467</v>
      </c>
      <c r="Z880" s="242">
        <v>879</v>
      </c>
      <c r="AA880" s="96"/>
      <c r="AB880" s="96"/>
    </row>
    <row r="881" spans="1:28" s="53" customFormat="1" ht="22.8" customHeight="1">
      <c r="A881" s="96"/>
      <c r="B881" s="95"/>
      <c r="C881" s="95" t="s">
        <v>60</v>
      </c>
      <c r="D881" s="96"/>
      <c r="E881" s="96"/>
      <c r="F881" s="101" t="s">
        <v>3353</v>
      </c>
      <c r="G881" s="163" t="s">
        <v>3358</v>
      </c>
      <c r="H881" s="121"/>
      <c r="I881" s="121"/>
      <c r="J881" s="121"/>
      <c r="K881" s="121"/>
      <c r="L881" s="96"/>
      <c r="M881" s="95"/>
      <c r="N881" s="164" t="s">
        <v>26</v>
      </c>
      <c r="O881" s="266" t="s">
        <v>34</v>
      </c>
      <c r="P881" s="164" t="s">
        <v>467</v>
      </c>
      <c r="Q881" s="99"/>
      <c r="R881" s="95"/>
      <c r="S881" s="257" t="str">
        <f t="shared" si="13"/>
        <v/>
      </c>
      <c r="T881" s="241" t="s">
        <v>16850</v>
      </c>
      <c r="U881" s="243" t="s">
        <v>3034</v>
      </c>
      <c r="V881" s="305" t="str" cm="1">
        <f t="array" ref="V881">_xlfn.IFS(C881="","",COUNTIF(C881,"ตำแหน่งว่าง*"),"ว่าง",COUNTIF(C881,"&lt;&gt;ตำแหน่งว่าง*"),"คนครอง")</f>
        <v>ว่าง</v>
      </c>
      <c r="W881" s="242" cm="1">
        <f t="array" ref="W881">_xlfn.IFS(COUNTIF(C881,"*(สบ3)"),32,COUNTIF(C881,"*(สบ2)"),41,COUNTIF(C881,"*(สบ1)"),42,COUNTIF(C881,"ตำแหน่งว่าง*"),42)</f>
        <v>42</v>
      </c>
      <c r="X881" s="98" t="s">
        <v>3357</v>
      </c>
      <c r="Y881" s="100" t="s">
        <v>467</v>
      </c>
      <c r="Z881" s="242">
        <v>880</v>
      </c>
      <c r="AA881" s="96"/>
      <c r="AB881" s="96"/>
    </row>
    <row r="882" spans="1:28" s="53" customFormat="1" ht="22.8" customHeight="1">
      <c r="A882" s="96" t="s">
        <v>93</v>
      </c>
      <c r="B882" s="95" t="s">
        <v>70</v>
      </c>
      <c r="C882" s="96" t="s">
        <v>17479</v>
      </c>
      <c r="D882" s="96" t="s">
        <v>19443</v>
      </c>
      <c r="E882" s="96" t="s">
        <v>20107</v>
      </c>
      <c r="F882" s="101" t="s">
        <v>3353</v>
      </c>
      <c r="G882" s="163" t="s">
        <v>3361</v>
      </c>
      <c r="H882" s="121">
        <v>44537</v>
      </c>
      <c r="I882" s="121">
        <v>42501</v>
      </c>
      <c r="J882" s="121">
        <v>39737</v>
      </c>
      <c r="K882" s="121">
        <v>31280</v>
      </c>
      <c r="L882" s="96" t="s">
        <v>1467</v>
      </c>
      <c r="M882" s="95" t="s">
        <v>3287</v>
      </c>
      <c r="N882" s="164" t="s">
        <v>26</v>
      </c>
      <c r="O882" s="266" t="s">
        <v>34</v>
      </c>
      <c r="P882" s="164" t="s">
        <v>467</v>
      </c>
      <c r="Q882" s="99" t="s">
        <v>3362</v>
      </c>
      <c r="R882" s="95" t="s">
        <v>2069</v>
      </c>
      <c r="S882" s="257">
        <f t="shared" si="13"/>
        <v>53236</v>
      </c>
      <c r="T882" s="241" t="s">
        <v>16850</v>
      </c>
      <c r="U882" s="243" t="s">
        <v>3034</v>
      </c>
      <c r="V882" s="305" t="str" cm="1">
        <f t="array" ref="V882">_xlfn.IFS(C882="","",COUNTIF(C882,"ตำแหน่งว่าง*"),"ว่าง",COUNTIF(C882,"&lt;&gt;ตำแหน่งว่าง*"),"คนครอง")</f>
        <v>คนครอง</v>
      </c>
      <c r="W882" s="242" cm="1">
        <f t="array" ref="W882">_xlfn.IFS(COUNTIF(C882,"*(สบ3)"),32,COUNTIF(C882,"*(สบ2)"),41,COUNTIF(C882,"*(สบ1)"),42,COUNTIF(C882,"ตำแหน่งว่าง*"),42)</f>
        <v>32</v>
      </c>
      <c r="X882" s="98" t="s">
        <v>3360</v>
      </c>
      <c r="Y882" s="100" t="s">
        <v>467</v>
      </c>
      <c r="Z882" s="242">
        <v>881</v>
      </c>
      <c r="AA882" s="96"/>
      <c r="AB882" s="96"/>
    </row>
    <row r="883" spans="1:28" s="55" customFormat="1" ht="22.8" customHeight="1">
      <c r="A883" s="96" t="s">
        <v>154</v>
      </c>
      <c r="B883" s="95" t="s">
        <v>20</v>
      </c>
      <c r="C883" s="96" t="s">
        <v>17480</v>
      </c>
      <c r="D883" s="96" t="s">
        <v>20108</v>
      </c>
      <c r="E883" s="96" t="s">
        <v>20109</v>
      </c>
      <c r="F883" s="101" t="s">
        <v>3353</v>
      </c>
      <c r="G883" s="163" t="s">
        <v>3364</v>
      </c>
      <c r="H883" s="121">
        <v>43420</v>
      </c>
      <c r="I883" s="121">
        <v>43420</v>
      </c>
      <c r="J883" s="121">
        <v>43420</v>
      </c>
      <c r="K883" s="121">
        <v>33024</v>
      </c>
      <c r="L883" s="96" t="s">
        <v>1467</v>
      </c>
      <c r="M883" s="95" t="s">
        <v>602</v>
      </c>
      <c r="N883" s="164" t="s">
        <v>26</v>
      </c>
      <c r="O883" s="266" t="s">
        <v>34</v>
      </c>
      <c r="P883" s="164" t="s">
        <v>467</v>
      </c>
      <c r="Q883" s="99" t="s">
        <v>3365</v>
      </c>
      <c r="R883" s="95" t="s">
        <v>1491</v>
      </c>
      <c r="S883" s="257">
        <f t="shared" si="13"/>
        <v>55062</v>
      </c>
      <c r="T883" s="241" t="s">
        <v>16850</v>
      </c>
      <c r="U883" s="243" t="s">
        <v>3034</v>
      </c>
      <c r="V883" s="305" t="str" cm="1">
        <f t="array" ref="V883">_xlfn.IFS(C883="","",COUNTIF(C883,"ตำแหน่งว่าง*"),"ว่าง",COUNTIF(C883,"&lt;&gt;ตำแหน่งว่าง*"),"คนครอง")</f>
        <v>คนครอง</v>
      </c>
      <c r="W883" s="242" cm="1">
        <f t="array" ref="W883">_xlfn.IFS(COUNTIF(C883,"*(สบ3)"),32,COUNTIF(C883,"*(สบ2)"),41,COUNTIF(C883,"*(สบ1)"),42,COUNTIF(C883,"ตำแหน่งว่าง*"),42)</f>
        <v>42</v>
      </c>
      <c r="X883" s="98" t="s">
        <v>3363</v>
      </c>
      <c r="Y883" s="100" t="s">
        <v>467</v>
      </c>
      <c r="Z883" s="242">
        <v>882</v>
      </c>
      <c r="AA883" s="96"/>
      <c r="AB883" s="96"/>
    </row>
    <row r="884" spans="1:28" s="55" customFormat="1" ht="22.8" customHeight="1">
      <c r="A884" s="96" t="s">
        <v>333</v>
      </c>
      <c r="B884" s="95" t="s">
        <v>20</v>
      </c>
      <c r="C884" s="96" t="s">
        <v>17481</v>
      </c>
      <c r="D884" s="96" t="s">
        <v>20110</v>
      </c>
      <c r="E884" s="96" t="s">
        <v>20111</v>
      </c>
      <c r="F884" s="101" t="s">
        <v>3353</v>
      </c>
      <c r="G884" s="163" t="s">
        <v>3367</v>
      </c>
      <c r="H884" s="121">
        <v>44636</v>
      </c>
      <c r="I884" s="121">
        <v>44636</v>
      </c>
      <c r="J884" s="121">
        <v>44636</v>
      </c>
      <c r="K884" s="121">
        <v>35991</v>
      </c>
      <c r="L884" s="96" t="s">
        <v>1467</v>
      </c>
      <c r="M884" s="95" t="s">
        <v>3201</v>
      </c>
      <c r="N884" s="164" t="s">
        <v>26</v>
      </c>
      <c r="O884" s="266" t="s">
        <v>34</v>
      </c>
      <c r="P884" s="164" t="s">
        <v>467</v>
      </c>
      <c r="Q884" s="99" t="s">
        <v>3368</v>
      </c>
      <c r="R884" s="95" t="s">
        <v>1498</v>
      </c>
      <c r="S884" s="257">
        <f t="shared" si="13"/>
        <v>57984</v>
      </c>
      <c r="T884" s="241" t="s">
        <v>16850</v>
      </c>
      <c r="U884" s="243" t="s">
        <v>3034</v>
      </c>
      <c r="V884" s="305" t="str" cm="1">
        <f t="array" ref="V884">_xlfn.IFS(C884="","",COUNTIF(C884,"ตำแหน่งว่าง*"),"ว่าง",COUNTIF(C884,"&lt;&gt;ตำแหน่งว่าง*"),"คนครอง")</f>
        <v>คนครอง</v>
      </c>
      <c r="W884" s="242" cm="1">
        <f t="array" ref="W884">_xlfn.IFS(COUNTIF(C884,"*(สบ3)"),32,COUNTIF(C884,"*(สบ2)"),41,COUNTIF(C884,"*(สบ1)"),42,COUNTIF(C884,"ตำแหน่งว่าง*"),42)</f>
        <v>42</v>
      </c>
      <c r="X884" s="98" t="s">
        <v>3366</v>
      </c>
      <c r="Y884" s="100" t="s">
        <v>467</v>
      </c>
      <c r="Z884" s="242">
        <v>883</v>
      </c>
      <c r="AA884" s="96"/>
      <c r="AB884" s="96"/>
    </row>
    <row r="885" spans="1:28" s="54" customFormat="1" ht="22.8" customHeight="1">
      <c r="A885" s="96" t="s">
        <v>333</v>
      </c>
      <c r="B885" s="95" t="s">
        <v>20</v>
      </c>
      <c r="C885" s="96" t="s">
        <v>17482</v>
      </c>
      <c r="D885" s="96" t="s">
        <v>20112</v>
      </c>
      <c r="E885" s="96" t="s">
        <v>20113</v>
      </c>
      <c r="F885" s="101" t="s">
        <v>3353</v>
      </c>
      <c r="G885" s="163" t="s">
        <v>3370</v>
      </c>
      <c r="H885" s="121">
        <v>44636</v>
      </c>
      <c r="I885" s="121">
        <v>44636</v>
      </c>
      <c r="J885" s="121">
        <v>44636</v>
      </c>
      <c r="K885" s="121">
        <v>35390</v>
      </c>
      <c r="L885" s="96" t="s">
        <v>1869</v>
      </c>
      <c r="M885" s="95" t="s">
        <v>24</v>
      </c>
      <c r="N885" s="164" t="s">
        <v>26</v>
      </c>
      <c r="O885" s="266" t="s">
        <v>34</v>
      </c>
      <c r="P885" s="164" t="s">
        <v>467</v>
      </c>
      <c r="Q885" s="99" t="s">
        <v>3371</v>
      </c>
      <c r="R885" s="95" t="s">
        <v>1498</v>
      </c>
      <c r="S885" s="257">
        <f t="shared" si="13"/>
        <v>57619</v>
      </c>
      <c r="T885" s="241" t="s">
        <v>16850</v>
      </c>
      <c r="U885" s="243" t="s">
        <v>3034</v>
      </c>
      <c r="V885" s="305" t="str" cm="1">
        <f t="array" ref="V885">_xlfn.IFS(C885="","",COUNTIF(C885,"ตำแหน่งว่าง*"),"ว่าง",COUNTIF(C885,"&lt;&gt;ตำแหน่งว่าง*"),"คนครอง")</f>
        <v>คนครอง</v>
      </c>
      <c r="W885" s="242" cm="1">
        <f t="array" ref="W885">_xlfn.IFS(COUNTIF(C885,"*(สบ3)"),32,COUNTIF(C885,"*(สบ2)"),41,COUNTIF(C885,"*(สบ1)"),42,COUNTIF(C885,"ตำแหน่งว่าง*"),42)</f>
        <v>42</v>
      </c>
      <c r="X885" s="98" t="s">
        <v>3369</v>
      </c>
      <c r="Y885" s="100" t="s">
        <v>467</v>
      </c>
      <c r="Z885" s="242">
        <v>884</v>
      </c>
      <c r="AA885" s="96"/>
      <c r="AB885" s="96"/>
    </row>
    <row r="886" spans="1:28" s="54" customFormat="1" ht="22.8" customHeight="1">
      <c r="A886" s="96" t="s">
        <v>333</v>
      </c>
      <c r="B886" s="95" t="s">
        <v>20</v>
      </c>
      <c r="C886" s="96" t="s">
        <v>3372</v>
      </c>
      <c r="D886" s="96" t="s">
        <v>20114</v>
      </c>
      <c r="E886" s="96" t="s">
        <v>20115</v>
      </c>
      <c r="F886" s="101" t="s">
        <v>3353</v>
      </c>
      <c r="G886" s="163" t="s">
        <v>3374</v>
      </c>
      <c r="H886" s="121">
        <v>44986</v>
      </c>
      <c r="I886" s="121">
        <v>44986</v>
      </c>
      <c r="J886" s="121">
        <v>44986</v>
      </c>
      <c r="K886" s="121">
        <v>33226</v>
      </c>
      <c r="L886" s="96" t="s">
        <v>1467</v>
      </c>
      <c r="M886" s="95"/>
      <c r="N886" s="164" t="s">
        <v>26</v>
      </c>
      <c r="O886" s="266" t="s">
        <v>34</v>
      </c>
      <c r="P886" s="164" t="s">
        <v>467</v>
      </c>
      <c r="Q886" s="99" t="s">
        <v>3375</v>
      </c>
      <c r="R886" s="95" t="s">
        <v>3376</v>
      </c>
      <c r="S886" s="257">
        <f t="shared" si="13"/>
        <v>55427</v>
      </c>
      <c r="T886" s="241" t="s">
        <v>16850</v>
      </c>
      <c r="U886" s="243" t="s">
        <v>3034</v>
      </c>
      <c r="V886" s="305" t="str" cm="1">
        <f t="array" ref="V886">_xlfn.IFS(C886="","",COUNTIF(C886,"ตำแหน่งว่าง*"),"ว่าง",COUNTIF(C886,"&lt;&gt;ตำแหน่งว่าง*"),"คนครอง")</f>
        <v>คนครอง</v>
      </c>
      <c r="W886" s="242" cm="1">
        <f t="array" ref="W886">_xlfn.IFS(COUNTIF(C886,"*(สบ3)"),32,COUNTIF(C886,"*(สบ2)"),41,COUNTIF(C886,"*(สบ1)"),42,COUNTIF(C886,"ตำแหน่งว่าง*"),42)</f>
        <v>42</v>
      </c>
      <c r="X886" s="98" t="s">
        <v>3373</v>
      </c>
      <c r="Y886" s="100" t="s">
        <v>467</v>
      </c>
      <c r="Z886" s="242">
        <v>885</v>
      </c>
      <c r="AA886" s="96"/>
      <c r="AB886" s="96"/>
    </row>
    <row r="887" spans="1:28" s="53" customFormat="1" ht="22.8" customHeight="1">
      <c r="A887" s="96" t="s">
        <v>333</v>
      </c>
      <c r="B887" s="95" t="s">
        <v>70</v>
      </c>
      <c r="C887" s="96" t="s">
        <v>3377</v>
      </c>
      <c r="D887" s="96" t="s">
        <v>19680</v>
      </c>
      <c r="E887" s="96" t="s">
        <v>20116</v>
      </c>
      <c r="F887" s="101" t="s">
        <v>3353</v>
      </c>
      <c r="G887" s="163" t="s">
        <v>3379</v>
      </c>
      <c r="H887" s="121">
        <v>44986</v>
      </c>
      <c r="I887" s="121">
        <v>44986</v>
      </c>
      <c r="J887" s="121">
        <v>44986</v>
      </c>
      <c r="K887" s="121">
        <v>35714</v>
      </c>
      <c r="L887" s="96" t="s">
        <v>1467</v>
      </c>
      <c r="M887" s="95"/>
      <c r="N887" s="164" t="s">
        <v>26</v>
      </c>
      <c r="O887" s="266" t="s">
        <v>34</v>
      </c>
      <c r="P887" s="164" t="s">
        <v>467</v>
      </c>
      <c r="Q887" s="99" t="s">
        <v>3380</v>
      </c>
      <c r="R887" s="95" t="s">
        <v>1474</v>
      </c>
      <c r="S887" s="257">
        <f t="shared" si="13"/>
        <v>57984</v>
      </c>
      <c r="T887" s="241" t="s">
        <v>16850</v>
      </c>
      <c r="U887" s="243" t="s">
        <v>3034</v>
      </c>
      <c r="V887" s="305" t="str" cm="1">
        <f t="array" ref="V887">_xlfn.IFS(C887="","",COUNTIF(C887,"ตำแหน่งว่าง*"),"ว่าง",COUNTIF(C887,"&lt;&gt;ตำแหน่งว่าง*"),"คนครอง")</f>
        <v>คนครอง</v>
      </c>
      <c r="W887" s="242" cm="1">
        <f t="array" ref="W887">_xlfn.IFS(COUNTIF(C887,"*(สบ3)"),32,COUNTIF(C887,"*(สบ2)"),41,COUNTIF(C887,"*(สบ1)"),42,COUNTIF(C887,"ตำแหน่งว่าง*"),42)</f>
        <v>42</v>
      </c>
      <c r="X887" s="98" t="s">
        <v>3378</v>
      </c>
      <c r="Y887" s="100" t="s">
        <v>467</v>
      </c>
      <c r="Z887" s="242">
        <v>886</v>
      </c>
      <c r="AA887" s="96"/>
      <c r="AB887" s="96"/>
    </row>
    <row r="888" spans="1:28" s="53" customFormat="1" ht="22.8" customHeight="1">
      <c r="A888" s="96" t="s">
        <v>104</v>
      </c>
      <c r="B888" s="95" t="s">
        <v>20</v>
      </c>
      <c r="C888" s="96" t="s">
        <v>17483</v>
      </c>
      <c r="D888" s="96" t="s">
        <v>20119</v>
      </c>
      <c r="E888" s="96" t="s">
        <v>20120</v>
      </c>
      <c r="F888" s="101" t="s">
        <v>3381</v>
      </c>
      <c r="G888" s="163" t="s">
        <v>3383</v>
      </c>
      <c r="H888" s="121">
        <v>45719</v>
      </c>
      <c r="I888" s="121">
        <v>45719</v>
      </c>
      <c r="J888" s="121">
        <v>41533</v>
      </c>
      <c r="K888" s="121">
        <v>31456</v>
      </c>
      <c r="L888" s="96" t="s">
        <v>3334</v>
      </c>
      <c r="M888" s="95" t="s">
        <v>3287</v>
      </c>
      <c r="N888" s="164" t="s">
        <v>26</v>
      </c>
      <c r="O888" s="266" t="s">
        <v>451</v>
      </c>
      <c r="P888" s="164" t="s">
        <v>451</v>
      </c>
      <c r="Q888" s="99" t="s">
        <v>3388</v>
      </c>
      <c r="R888" s="95" t="s">
        <v>24247</v>
      </c>
      <c r="S888" s="257">
        <f t="shared" si="13"/>
        <v>53601</v>
      </c>
      <c r="T888" s="241" t="s">
        <v>16850</v>
      </c>
      <c r="U888" s="243" t="s">
        <v>3034</v>
      </c>
      <c r="V888" s="305" t="str" cm="1">
        <f t="array" ref="V888">_xlfn.IFS(C888="","",COUNTIF(C888,"ตำแหน่งว่าง*"),"ว่าง",COUNTIF(C888,"&lt;&gt;ตำแหน่งว่าง*"),"คนครอง")</f>
        <v>คนครอง</v>
      </c>
      <c r="W888" s="242">
        <v>41</v>
      </c>
      <c r="X888" s="98" t="s">
        <v>3382</v>
      </c>
      <c r="Y888" s="100" t="s">
        <v>451</v>
      </c>
      <c r="Z888" s="242">
        <v>887</v>
      </c>
      <c r="AA888" s="96" t="s">
        <v>24918</v>
      </c>
      <c r="AB888" s="96"/>
    </row>
    <row r="889" spans="1:28" s="53" customFormat="1" ht="22.8" customHeight="1">
      <c r="A889" s="96"/>
      <c r="B889" s="95"/>
      <c r="C889" s="96" t="s">
        <v>60</v>
      </c>
      <c r="D889" s="96"/>
      <c r="E889" s="96"/>
      <c r="F889" s="101" t="s">
        <v>3385</v>
      </c>
      <c r="G889" s="163" t="s">
        <v>3387</v>
      </c>
      <c r="H889" s="121"/>
      <c r="I889" s="121"/>
      <c r="J889" s="121"/>
      <c r="K889" s="121"/>
      <c r="L889" s="96"/>
      <c r="M889" s="95"/>
      <c r="N889" s="164" t="s">
        <v>26</v>
      </c>
      <c r="O889" s="266" t="s">
        <v>451</v>
      </c>
      <c r="P889" s="164" t="s">
        <v>451</v>
      </c>
      <c r="Q889" s="99"/>
      <c r="R889" s="95"/>
      <c r="S889" s="257" t="str">
        <f t="shared" si="13"/>
        <v/>
      </c>
      <c r="T889" s="241" t="s">
        <v>16850</v>
      </c>
      <c r="U889" s="243" t="s">
        <v>3034</v>
      </c>
      <c r="V889" s="305" t="str" cm="1">
        <f t="array" ref="V889">_xlfn.IFS(C889="","",COUNTIF(C889,"ตำแหน่งว่าง*"),"ว่าง",COUNTIF(C889,"&lt;&gt;ตำแหน่งว่าง*"),"คนครอง")</f>
        <v>ว่าง</v>
      </c>
      <c r="W889" s="242">
        <v>42</v>
      </c>
      <c r="X889" s="98" t="s">
        <v>3386</v>
      </c>
      <c r="Y889" s="100" t="s">
        <v>451</v>
      </c>
      <c r="Z889" s="242">
        <v>888</v>
      </c>
      <c r="AA889" s="96"/>
      <c r="AB889" s="96"/>
    </row>
    <row r="890" spans="1:28" s="71" customFormat="1" ht="22.8" customHeight="1">
      <c r="A890" s="96" t="s">
        <v>154</v>
      </c>
      <c r="B890" s="95" t="s">
        <v>20</v>
      </c>
      <c r="C890" s="96" t="s">
        <v>3389</v>
      </c>
      <c r="D890" s="96" t="s">
        <v>19012</v>
      </c>
      <c r="E890" s="96" t="s">
        <v>20121</v>
      </c>
      <c r="F890" s="101" t="s">
        <v>3385</v>
      </c>
      <c r="G890" s="163" t="s">
        <v>3391</v>
      </c>
      <c r="H890" s="121">
        <v>44999</v>
      </c>
      <c r="I890" s="121">
        <v>37747</v>
      </c>
      <c r="J890" s="121">
        <v>41533</v>
      </c>
      <c r="K890" s="121">
        <v>30041</v>
      </c>
      <c r="L890" s="96" t="s">
        <v>3392</v>
      </c>
      <c r="M890" s="95" t="s">
        <v>3393</v>
      </c>
      <c r="N890" s="164" t="s">
        <v>26</v>
      </c>
      <c r="O890" s="266" t="s">
        <v>451</v>
      </c>
      <c r="P890" s="164" t="s">
        <v>451</v>
      </c>
      <c r="Q890" s="99" t="s">
        <v>3394</v>
      </c>
      <c r="R890" s="95" t="s">
        <v>144</v>
      </c>
      <c r="S890" s="257">
        <f t="shared" si="13"/>
        <v>52140</v>
      </c>
      <c r="T890" s="241" t="s">
        <v>16850</v>
      </c>
      <c r="U890" s="243" t="s">
        <v>3034</v>
      </c>
      <c r="V890" s="305" t="str" cm="1">
        <f t="array" ref="V890">_xlfn.IFS(C890="","",COUNTIF(C890,"ตำแหน่งว่าง*"),"ว่าง",COUNTIF(C890,"&lt;&gt;ตำแหน่งว่าง*"),"คนครอง")</f>
        <v>คนครอง</v>
      </c>
      <c r="W890" s="242">
        <v>42</v>
      </c>
      <c r="X890" s="98" t="s">
        <v>3390</v>
      </c>
      <c r="Y890" s="100" t="s">
        <v>451</v>
      </c>
      <c r="Z890" s="242">
        <v>889</v>
      </c>
      <c r="AA890" s="96" t="s">
        <v>24802</v>
      </c>
      <c r="AB890" s="96" t="s">
        <v>24629</v>
      </c>
    </row>
    <row r="891" spans="1:28" s="53" customFormat="1" ht="22.8" customHeight="1">
      <c r="A891" s="96" t="s">
        <v>69</v>
      </c>
      <c r="B891" s="95" t="s">
        <v>20</v>
      </c>
      <c r="C891" s="96" t="s">
        <v>3395</v>
      </c>
      <c r="D891" s="96" t="s">
        <v>20122</v>
      </c>
      <c r="E891" s="96" t="s">
        <v>20123</v>
      </c>
      <c r="F891" s="101" t="s">
        <v>3396</v>
      </c>
      <c r="G891" s="163" t="s">
        <v>3398</v>
      </c>
      <c r="H891" s="121">
        <v>45260</v>
      </c>
      <c r="I891" s="121">
        <v>42506</v>
      </c>
      <c r="J891" s="121">
        <v>34605</v>
      </c>
      <c r="K891" s="121">
        <v>25926</v>
      </c>
      <c r="L891" s="96" t="s">
        <v>16833</v>
      </c>
      <c r="M891" s="95" t="s">
        <v>997</v>
      </c>
      <c r="N891" s="164" t="s">
        <v>26</v>
      </c>
      <c r="O891" s="266" t="s">
        <v>34</v>
      </c>
      <c r="P891" s="164" t="s">
        <v>1363</v>
      </c>
      <c r="Q891" s="99" t="s">
        <v>3399</v>
      </c>
      <c r="R891" s="95" t="s">
        <v>499</v>
      </c>
      <c r="S891" s="257">
        <f t="shared" si="13"/>
        <v>48122</v>
      </c>
      <c r="T891" s="241" t="s">
        <v>16851</v>
      </c>
      <c r="U891" s="243" t="s">
        <v>3034</v>
      </c>
      <c r="V891" s="305" t="str" cm="1">
        <f t="array" ref="V891">_xlfn.IFS(C891="","",COUNTIF(C891,"ตำแหน่งว่าง*"),"ว่าง",COUNTIF(C891,"&lt;&gt;ตำแหน่งว่าง*"),"คนครอง")</f>
        <v>คนครอง</v>
      </c>
      <c r="W891" s="245">
        <v>31</v>
      </c>
      <c r="X891" s="98" t="s">
        <v>3397</v>
      </c>
      <c r="Y891" s="100" t="s">
        <v>1363</v>
      </c>
      <c r="Z891" s="242">
        <v>890</v>
      </c>
      <c r="AA891" s="96" t="s">
        <v>24859</v>
      </c>
      <c r="AB891" s="96"/>
    </row>
    <row r="892" spans="1:28" s="53" customFormat="1" ht="22.8" customHeight="1">
      <c r="A892" s="96" t="s">
        <v>154</v>
      </c>
      <c r="B892" s="95" t="s">
        <v>20</v>
      </c>
      <c r="C892" s="96" t="s">
        <v>17484</v>
      </c>
      <c r="D892" s="96" t="s">
        <v>20124</v>
      </c>
      <c r="E892" s="96" t="s">
        <v>20125</v>
      </c>
      <c r="F892" s="101" t="s">
        <v>3400</v>
      </c>
      <c r="G892" s="163" t="s">
        <v>3402</v>
      </c>
      <c r="H892" s="121">
        <v>44999</v>
      </c>
      <c r="I892" s="121">
        <v>43420</v>
      </c>
      <c r="J892" s="121">
        <v>43420</v>
      </c>
      <c r="K892" s="121">
        <v>34328</v>
      </c>
      <c r="L892" s="96" t="s">
        <v>1482</v>
      </c>
      <c r="M892" s="95" t="s">
        <v>3287</v>
      </c>
      <c r="N892" s="164" t="s">
        <v>26</v>
      </c>
      <c r="O892" s="266" t="s">
        <v>34</v>
      </c>
      <c r="P892" s="164" t="s">
        <v>467</v>
      </c>
      <c r="Q892" s="99" t="s">
        <v>3403</v>
      </c>
      <c r="R892" s="95" t="s">
        <v>1469</v>
      </c>
      <c r="S892" s="257">
        <f t="shared" si="13"/>
        <v>56523</v>
      </c>
      <c r="T892" s="241" t="s">
        <v>16851</v>
      </c>
      <c r="U892" s="243" t="s">
        <v>3034</v>
      </c>
      <c r="V892" s="305" t="str" cm="1">
        <f t="array" ref="V892">_xlfn.IFS(C892="","",COUNTIF(C892,"ตำแหน่งว่าง*"),"ว่าง",COUNTIF(C892,"&lt;&gt;ตำแหน่งว่าง*"),"คนครอง")</f>
        <v>คนครอง</v>
      </c>
      <c r="W892" s="242" cm="1">
        <f t="array" ref="W892">_xlfn.IFS(COUNTIF(C892,"*(สบ3)"),32,COUNTIF(C892,"*(สบ2)"),41,COUNTIF(C892,"*(สบ1)"),42,COUNTIF(C892,"ตำแหน่งว่าง*"),42)</f>
        <v>42</v>
      </c>
      <c r="X892" s="98" t="s">
        <v>3401</v>
      </c>
      <c r="Y892" s="100" t="s">
        <v>467</v>
      </c>
      <c r="Z892" s="242">
        <v>891</v>
      </c>
      <c r="AA892" s="96"/>
      <c r="AB892" s="96"/>
    </row>
    <row r="893" spans="1:28" s="53" customFormat="1" ht="22.8" customHeight="1">
      <c r="A893" s="96" t="s">
        <v>145</v>
      </c>
      <c r="B893" s="95" t="s">
        <v>70</v>
      </c>
      <c r="C893" s="96" t="s">
        <v>17485</v>
      </c>
      <c r="D893" s="96" t="s">
        <v>20126</v>
      </c>
      <c r="E893" s="96" t="s">
        <v>20127</v>
      </c>
      <c r="F893" s="101" t="s">
        <v>3400</v>
      </c>
      <c r="G893" s="163" t="s">
        <v>3405</v>
      </c>
      <c r="H893" s="121">
        <v>43868</v>
      </c>
      <c r="I893" s="121">
        <v>43868</v>
      </c>
      <c r="J893" s="121">
        <v>43868</v>
      </c>
      <c r="K893" s="121">
        <v>34778</v>
      </c>
      <c r="L893" s="96" t="s">
        <v>1467</v>
      </c>
      <c r="M893" s="95" t="s">
        <v>24</v>
      </c>
      <c r="N893" s="164" t="s">
        <v>26</v>
      </c>
      <c r="O893" s="266" t="s">
        <v>34</v>
      </c>
      <c r="P893" s="164" t="s">
        <v>467</v>
      </c>
      <c r="Q893" s="99" t="s">
        <v>3406</v>
      </c>
      <c r="R893" s="95" t="s">
        <v>1502</v>
      </c>
      <c r="S893" s="257">
        <f t="shared" si="13"/>
        <v>56888</v>
      </c>
      <c r="T893" s="241" t="s">
        <v>16851</v>
      </c>
      <c r="U893" s="243" t="s">
        <v>3034</v>
      </c>
      <c r="V893" s="305" t="str" cm="1">
        <f t="array" ref="V893">_xlfn.IFS(C893="","",COUNTIF(C893,"ตำแหน่งว่าง*"),"ว่าง",COUNTIF(C893,"&lt;&gt;ตำแหน่งว่าง*"),"คนครอง")</f>
        <v>คนครอง</v>
      </c>
      <c r="W893" s="242" cm="1">
        <f t="array" ref="W893">_xlfn.IFS(COUNTIF(C893,"*(สบ3)"),32,COUNTIF(C893,"*(สบ2)"),41,COUNTIF(C893,"*(สบ1)"),42,COUNTIF(C893,"ตำแหน่งว่าง*"),42)</f>
        <v>42</v>
      </c>
      <c r="X893" s="98" t="s">
        <v>3404</v>
      </c>
      <c r="Y893" s="100" t="s">
        <v>467</v>
      </c>
      <c r="Z893" s="242">
        <v>892</v>
      </c>
      <c r="AA893" s="96"/>
      <c r="AB893" s="96" t="s">
        <v>24654</v>
      </c>
    </row>
    <row r="894" spans="1:28" s="55" customFormat="1" ht="22.8" customHeight="1">
      <c r="A894" s="96"/>
      <c r="B894" s="95"/>
      <c r="C894" s="95" t="s">
        <v>60</v>
      </c>
      <c r="D894" s="96"/>
      <c r="E894" s="96"/>
      <c r="F894" s="101" t="s">
        <v>3400</v>
      </c>
      <c r="G894" s="163" t="s">
        <v>3408</v>
      </c>
      <c r="H894" s="121"/>
      <c r="I894" s="121"/>
      <c r="J894" s="121"/>
      <c r="K894" s="121"/>
      <c r="L894" s="96"/>
      <c r="M894" s="95"/>
      <c r="N894" s="164" t="s">
        <v>26</v>
      </c>
      <c r="O894" s="266" t="s">
        <v>34</v>
      </c>
      <c r="P894" s="164" t="s">
        <v>467</v>
      </c>
      <c r="Q894" s="99"/>
      <c r="R894" s="95"/>
      <c r="S894" s="257" t="str">
        <f t="shared" si="13"/>
        <v/>
      </c>
      <c r="T894" s="241" t="s">
        <v>16851</v>
      </c>
      <c r="U894" s="243" t="s">
        <v>3034</v>
      </c>
      <c r="V894" s="305" t="str" cm="1">
        <f t="array" ref="V894">_xlfn.IFS(C894="","",COUNTIF(C894,"ตำแหน่งว่าง*"),"ว่าง",COUNTIF(C894,"&lt;&gt;ตำแหน่งว่าง*"),"คนครอง")</f>
        <v>ว่าง</v>
      </c>
      <c r="W894" s="242" cm="1">
        <f t="array" ref="W894">_xlfn.IFS(COUNTIF(C894,"*(สบ3)"),32,COUNTIF(C894,"*(สบ2)"),41,COUNTIF(C894,"*(สบ1)"),42,COUNTIF(C894,"ตำแหน่งว่าง*"),42)</f>
        <v>42</v>
      </c>
      <c r="X894" s="98" t="s">
        <v>3407</v>
      </c>
      <c r="Y894" s="100" t="s">
        <v>467</v>
      </c>
      <c r="Z894" s="242">
        <v>893</v>
      </c>
      <c r="AA894" s="96"/>
      <c r="AB894" s="96"/>
    </row>
    <row r="895" spans="1:28" s="54" customFormat="1" ht="22.8" customHeight="1">
      <c r="A895" s="96" t="s">
        <v>333</v>
      </c>
      <c r="B895" s="95" t="s">
        <v>20</v>
      </c>
      <c r="C895" s="96" t="s">
        <v>17487</v>
      </c>
      <c r="D895" s="96" t="s">
        <v>20129</v>
      </c>
      <c r="E895" s="96" t="s">
        <v>20130</v>
      </c>
      <c r="F895" s="101" t="s">
        <v>3400</v>
      </c>
      <c r="G895" s="163" t="s">
        <v>3412</v>
      </c>
      <c r="H895" s="121">
        <v>44636</v>
      </c>
      <c r="I895" s="121">
        <v>44636</v>
      </c>
      <c r="J895" s="121">
        <v>44636</v>
      </c>
      <c r="K895" s="121">
        <v>34467</v>
      </c>
      <c r="L895" s="96" t="s">
        <v>1869</v>
      </c>
      <c r="M895" s="95" t="s">
        <v>383</v>
      </c>
      <c r="N895" s="164" t="s">
        <v>26</v>
      </c>
      <c r="O895" s="266" t="s">
        <v>34</v>
      </c>
      <c r="P895" s="164" t="s">
        <v>467</v>
      </c>
      <c r="Q895" s="99" t="s">
        <v>3413</v>
      </c>
      <c r="R895" s="95" t="s">
        <v>1498</v>
      </c>
      <c r="S895" s="257">
        <f t="shared" si="13"/>
        <v>56523</v>
      </c>
      <c r="T895" s="241" t="s">
        <v>16851</v>
      </c>
      <c r="U895" s="243" t="s">
        <v>3034</v>
      </c>
      <c r="V895" s="305" t="str" cm="1">
        <f t="array" ref="V895">_xlfn.IFS(C895="","",COUNTIF(C895,"ตำแหน่งว่าง*"),"ว่าง",COUNTIF(C895,"&lt;&gt;ตำแหน่งว่าง*"),"คนครอง")</f>
        <v>คนครอง</v>
      </c>
      <c r="W895" s="242" cm="1">
        <f t="array" ref="W895">_xlfn.IFS(COUNTIF(C895,"*(สบ3)"),32,COUNTIF(C895,"*(สบ2)"),41,COUNTIF(C895,"*(สบ1)"),42,COUNTIF(C895,"ตำแหน่งว่าง*"),42)</f>
        <v>42</v>
      </c>
      <c r="X895" s="98" t="s">
        <v>3411</v>
      </c>
      <c r="Y895" s="100" t="s">
        <v>467</v>
      </c>
      <c r="Z895" s="242">
        <v>894</v>
      </c>
      <c r="AA895" s="96"/>
      <c r="AB895" s="96"/>
    </row>
    <row r="896" spans="1:28" s="54" customFormat="1" ht="22.8" customHeight="1">
      <c r="A896" s="96" t="s">
        <v>333</v>
      </c>
      <c r="B896" s="95" t="s">
        <v>20</v>
      </c>
      <c r="C896" s="96" t="s">
        <v>3414</v>
      </c>
      <c r="D896" s="96" t="s">
        <v>20131</v>
      </c>
      <c r="E896" s="96" t="s">
        <v>20132</v>
      </c>
      <c r="F896" s="101" t="s">
        <v>3400</v>
      </c>
      <c r="G896" s="163" t="s">
        <v>3416</v>
      </c>
      <c r="H896" s="121">
        <v>44986</v>
      </c>
      <c r="I896" s="121">
        <v>44986</v>
      </c>
      <c r="J896" s="121">
        <v>44986</v>
      </c>
      <c r="K896" s="121">
        <v>35127</v>
      </c>
      <c r="L896" s="96" t="s">
        <v>1467</v>
      </c>
      <c r="M896" s="95"/>
      <c r="N896" s="164" t="s">
        <v>26</v>
      </c>
      <c r="O896" s="266" t="s">
        <v>34</v>
      </c>
      <c r="P896" s="164" t="s">
        <v>467</v>
      </c>
      <c r="Q896" s="99" t="s">
        <v>3417</v>
      </c>
      <c r="R896" s="95" t="s">
        <v>1474</v>
      </c>
      <c r="S896" s="257">
        <f t="shared" si="13"/>
        <v>57254</v>
      </c>
      <c r="T896" s="241" t="s">
        <v>16851</v>
      </c>
      <c r="U896" s="243" t="s">
        <v>3034</v>
      </c>
      <c r="V896" s="305" t="str" cm="1">
        <f t="array" ref="V896">_xlfn.IFS(C896="","",COUNTIF(C896,"ตำแหน่งว่าง*"),"ว่าง",COUNTIF(C896,"&lt;&gt;ตำแหน่งว่าง*"),"คนครอง")</f>
        <v>คนครอง</v>
      </c>
      <c r="W896" s="242" cm="1">
        <f t="array" ref="W896">_xlfn.IFS(COUNTIF(C896,"*(สบ3)"),32,COUNTIF(C896,"*(สบ2)"),41,COUNTIF(C896,"*(สบ1)"),42,COUNTIF(C896,"ตำแหน่งว่าง*"),42)</f>
        <v>42</v>
      </c>
      <c r="X896" s="98" t="s">
        <v>3415</v>
      </c>
      <c r="Y896" s="100" t="s">
        <v>467</v>
      </c>
      <c r="Z896" s="242">
        <v>895</v>
      </c>
      <c r="AA896" s="96"/>
      <c r="AB896" s="96"/>
    </row>
    <row r="897" spans="1:28" s="53" customFormat="1" ht="22.8" customHeight="1">
      <c r="A897" s="96" t="s">
        <v>333</v>
      </c>
      <c r="B897" s="95" t="s">
        <v>20</v>
      </c>
      <c r="C897" s="96" t="s">
        <v>3418</v>
      </c>
      <c r="D897" s="96" t="s">
        <v>20133</v>
      </c>
      <c r="E897" s="96" t="s">
        <v>20134</v>
      </c>
      <c r="F897" s="101" t="s">
        <v>3400</v>
      </c>
      <c r="G897" s="163" t="s">
        <v>3420</v>
      </c>
      <c r="H897" s="121">
        <v>44986</v>
      </c>
      <c r="I897" s="121">
        <v>44986</v>
      </c>
      <c r="J897" s="121">
        <v>44986</v>
      </c>
      <c r="K897" s="121">
        <v>36393</v>
      </c>
      <c r="L897" s="96" t="s">
        <v>1467</v>
      </c>
      <c r="M897" s="95"/>
      <c r="N897" s="164" t="s">
        <v>26</v>
      </c>
      <c r="O897" s="266" t="s">
        <v>34</v>
      </c>
      <c r="P897" s="164" t="s">
        <v>467</v>
      </c>
      <c r="Q897" s="99" t="s">
        <v>3421</v>
      </c>
      <c r="R897" s="95" t="s">
        <v>1474</v>
      </c>
      <c r="S897" s="257">
        <f t="shared" si="13"/>
        <v>58349</v>
      </c>
      <c r="T897" s="241" t="s">
        <v>16851</v>
      </c>
      <c r="U897" s="243" t="s">
        <v>3034</v>
      </c>
      <c r="V897" s="305" t="str" cm="1">
        <f t="array" ref="V897">_xlfn.IFS(C897="","",COUNTIF(C897,"ตำแหน่งว่าง*"),"ว่าง",COUNTIF(C897,"&lt;&gt;ตำแหน่งว่าง*"),"คนครอง")</f>
        <v>คนครอง</v>
      </c>
      <c r="W897" s="242" cm="1">
        <f t="array" ref="W897">_xlfn.IFS(COUNTIF(C897,"*(สบ3)"),32,COUNTIF(C897,"*(สบ2)"),41,COUNTIF(C897,"*(สบ1)"),42,COUNTIF(C897,"ตำแหน่งว่าง*"),42)</f>
        <v>42</v>
      </c>
      <c r="X897" s="98" t="s">
        <v>3419</v>
      </c>
      <c r="Y897" s="100" t="s">
        <v>467</v>
      </c>
      <c r="Z897" s="242">
        <v>896</v>
      </c>
      <c r="AA897" s="96"/>
      <c r="AB897" s="96"/>
    </row>
    <row r="898" spans="1:28" s="55" customFormat="1" ht="22.8" customHeight="1">
      <c r="A898" s="96" t="s">
        <v>93</v>
      </c>
      <c r="B898" s="95" t="s">
        <v>20</v>
      </c>
      <c r="C898" s="96" t="s">
        <v>17488</v>
      </c>
      <c r="D898" s="96" t="s">
        <v>19193</v>
      </c>
      <c r="E898" s="96" t="s">
        <v>20135</v>
      </c>
      <c r="F898" s="101" t="s">
        <v>3422</v>
      </c>
      <c r="G898" s="163" t="s">
        <v>3424</v>
      </c>
      <c r="H898" s="121">
        <v>42893</v>
      </c>
      <c r="I898" s="121">
        <v>42893</v>
      </c>
      <c r="J898" s="121">
        <v>39517</v>
      </c>
      <c r="K898" s="121">
        <v>26870</v>
      </c>
      <c r="L898" s="96" t="s">
        <v>3044</v>
      </c>
      <c r="M898" s="95" t="s">
        <v>54</v>
      </c>
      <c r="N898" s="164" t="s">
        <v>26</v>
      </c>
      <c r="O898" s="266" t="s">
        <v>451</v>
      </c>
      <c r="P898" s="164" t="s">
        <v>451</v>
      </c>
      <c r="Q898" s="99" t="s">
        <v>3425</v>
      </c>
      <c r="R898" s="95" t="s">
        <v>3426</v>
      </c>
      <c r="S898" s="257">
        <f t="shared" ref="S898:S961" si="14">IF(K898&lt;&gt;"",DATE(YEAR(K898)+60+(K898&gt;=DATE(YEAR(K898),10,2)),10,1),"")</f>
        <v>48853</v>
      </c>
      <c r="T898" s="241" t="s">
        <v>16851</v>
      </c>
      <c r="U898" s="243" t="s">
        <v>3034</v>
      </c>
      <c r="V898" s="305" t="str" cm="1">
        <f t="array" ref="V898">_xlfn.IFS(C898="","",COUNTIF(C898,"ตำแหน่งว่าง*"),"ว่าง",COUNTIF(C898,"&lt;&gt;ตำแหน่งว่าง*"),"คนครอง")</f>
        <v>คนครอง</v>
      </c>
      <c r="W898" s="242">
        <v>41</v>
      </c>
      <c r="X898" s="98" t="s">
        <v>3423</v>
      </c>
      <c r="Y898" s="100" t="s">
        <v>451</v>
      </c>
      <c r="Z898" s="242">
        <v>897</v>
      </c>
      <c r="AA898" s="96" t="s">
        <v>24860</v>
      </c>
      <c r="AB898" s="96"/>
    </row>
    <row r="899" spans="1:28" s="54" customFormat="1" ht="22.8" customHeight="1">
      <c r="A899" s="96"/>
      <c r="B899" s="95"/>
      <c r="C899" s="96" t="s">
        <v>60</v>
      </c>
      <c r="D899" s="96"/>
      <c r="E899" s="96"/>
      <c r="F899" s="101" t="s">
        <v>3427</v>
      </c>
      <c r="G899" s="163" t="s">
        <v>3429</v>
      </c>
      <c r="H899" s="121" t="s">
        <v>63</v>
      </c>
      <c r="I899" s="121" t="s">
        <v>63</v>
      </c>
      <c r="J899" s="121" t="s">
        <v>63</v>
      </c>
      <c r="K899" s="121" t="s">
        <v>63</v>
      </c>
      <c r="L899" s="96"/>
      <c r="M899" s="95"/>
      <c r="N899" s="164" t="s">
        <v>26</v>
      </c>
      <c r="O899" s="266" t="s">
        <v>451</v>
      </c>
      <c r="P899" s="164" t="s">
        <v>451</v>
      </c>
      <c r="Q899" s="99"/>
      <c r="R899" s="95"/>
      <c r="S899" s="257" t="str">
        <f t="shared" si="14"/>
        <v/>
      </c>
      <c r="T899" s="241" t="s">
        <v>16851</v>
      </c>
      <c r="U899" s="243" t="s">
        <v>3034</v>
      </c>
      <c r="V899" s="305" t="str" cm="1">
        <f t="array" ref="V899">_xlfn.IFS(C899="","",COUNTIF(C899,"ตำแหน่งว่าง*"),"ว่าง",COUNTIF(C899,"&lt;&gt;ตำแหน่งว่าง*"),"คนครอง")</f>
        <v>ว่าง</v>
      </c>
      <c r="W899" s="242">
        <v>42</v>
      </c>
      <c r="X899" s="98" t="s">
        <v>3428</v>
      </c>
      <c r="Y899" s="100" t="s">
        <v>451</v>
      </c>
      <c r="Z899" s="242">
        <v>898</v>
      </c>
      <c r="AA899" s="96"/>
      <c r="AB899" s="96"/>
    </row>
    <row r="900" spans="1:28" s="53" customFormat="1" ht="22.8" customHeight="1">
      <c r="A900" s="96" t="s">
        <v>154</v>
      </c>
      <c r="B900" s="95" t="s">
        <v>70</v>
      </c>
      <c r="C900" s="96" t="s">
        <v>3430</v>
      </c>
      <c r="D900" s="96" t="s">
        <v>20136</v>
      </c>
      <c r="E900" s="96" t="s">
        <v>20137</v>
      </c>
      <c r="F900" s="101" t="s">
        <v>3427</v>
      </c>
      <c r="G900" s="163" t="s">
        <v>3432</v>
      </c>
      <c r="H900" s="121">
        <v>44599</v>
      </c>
      <c r="I900" s="121">
        <v>45185</v>
      </c>
      <c r="J900" s="121">
        <v>41533</v>
      </c>
      <c r="K900" s="121">
        <v>29290</v>
      </c>
      <c r="L900" s="96" t="s">
        <v>3433</v>
      </c>
      <c r="M900" s="95"/>
      <c r="N900" s="164" t="s">
        <v>26</v>
      </c>
      <c r="O900" s="266" t="s">
        <v>451</v>
      </c>
      <c r="P900" s="164" t="s">
        <v>451</v>
      </c>
      <c r="Q900" s="99" t="s">
        <v>3434</v>
      </c>
      <c r="R900" s="95" t="s">
        <v>3435</v>
      </c>
      <c r="S900" s="257">
        <f t="shared" si="14"/>
        <v>51410</v>
      </c>
      <c r="T900" s="241" t="s">
        <v>16851</v>
      </c>
      <c r="U900" s="243" t="s">
        <v>3034</v>
      </c>
      <c r="V900" s="305" t="str" cm="1">
        <f t="array" ref="V900">_xlfn.IFS(C900="","",COUNTIF(C900,"ตำแหน่งว่าง*"),"ว่าง",COUNTIF(C900,"&lt;&gt;ตำแหน่งว่าง*"),"คนครอง")</f>
        <v>คนครอง</v>
      </c>
      <c r="W900" s="242">
        <v>42</v>
      </c>
      <c r="X900" s="98" t="s">
        <v>3431</v>
      </c>
      <c r="Y900" s="100" t="s">
        <v>451</v>
      </c>
      <c r="Z900" s="242">
        <v>899</v>
      </c>
      <c r="AA900" s="96"/>
      <c r="AB900" s="96"/>
    </row>
    <row r="901" spans="1:28" s="53" customFormat="1" ht="22.8" customHeight="1">
      <c r="A901" s="96" t="s">
        <v>69</v>
      </c>
      <c r="B901" s="95" t="s">
        <v>70</v>
      </c>
      <c r="C901" s="96" t="s">
        <v>3553</v>
      </c>
      <c r="D901" s="96" t="s">
        <v>20138</v>
      </c>
      <c r="E901" s="96" t="s">
        <v>20139</v>
      </c>
      <c r="F901" s="101" t="s">
        <v>16968</v>
      </c>
      <c r="G901" s="163" t="s">
        <v>3555</v>
      </c>
      <c r="H901" s="121">
        <v>43812</v>
      </c>
      <c r="I901" s="121">
        <v>43812</v>
      </c>
      <c r="J901" s="121">
        <v>35629</v>
      </c>
      <c r="K901" s="121">
        <v>25197</v>
      </c>
      <c r="L901" s="96" t="s">
        <v>3556</v>
      </c>
      <c r="M901" s="95" t="s">
        <v>370</v>
      </c>
      <c r="N901" s="164" t="s">
        <v>26</v>
      </c>
      <c r="O901" s="266" t="s">
        <v>34</v>
      </c>
      <c r="P901" s="164" t="s">
        <v>1363</v>
      </c>
      <c r="Q901" s="99" t="s">
        <v>3557</v>
      </c>
      <c r="R901" s="99" t="s">
        <v>1457</v>
      </c>
      <c r="S901" s="257">
        <f t="shared" si="14"/>
        <v>47392</v>
      </c>
      <c r="T901" s="241" t="s">
        <v>16855</v>
      </c>
      <c r="U901" s="243" t="s">
        <v>3034</v>
      </c>
      <c r="V901" s="305" t="str" cm="1">
        <f t="array" ref="V901">_xlfn.IFS(C901="","",COUNTIF(C901,"ตำแหน่งว่าง*"),"ว่าง",COUNTIF(C901,"&lt;&gt;ตำแหน่งว่าง*"),"คนครอง")</f>
        <v>คนครอง</v>
      </c>
      <c r="W901" s="245">
        <v>31</v>
      </c>
      <c r="X901" s="98" t="s">
        <v>3554</v>
      </c>
      <c r="Y901" s="100" t="s">
        <v>1363</v>
      </c>
      <c r="Z901" s="242">
        <v>900</v>
      </c>
      <c r="AA901" s="96" t="s">
        <v>24859</v>
      </c>
      <c r="AB901" s="96"/>
    </row>
    <row r="902" spans="1:28" s="53" customFormat="1" ht="22.8" customHeight="1">
      <c r="A902" s="96" t="s">
        <v>145</v>
      </c>
      <c r="B902" s="95" t="s">
        <v>70</v>
      </c>
      <c r="C902" s="96" t="s">
        <v>17507</v>
      </c>
      <c r="D902" s="96" t="s">
        <v>20140</v>
      </c>
      <c r="E902" s="96" t="s">
        <v>20141</v>
      </c>
      <c r="F902" s="101" t="s">
        <v>3558</v>
      </c>
      <c r="G902" s="163" t="s">
        <v>3560</v>
      </c>
      <c r="H902" s="121">
        <v>43868</v>
      </c>
      <c r="I902" s="121">
        <v>43868</v>
      </c>
      <c r="J902" s="121">
        <v>43868</v>
      </c>
      <c r="K902" s="121">
        <v>32376</v>
      </c>
      <c r="L902" s="96" t="s">
        <v>1467</v>
      </c>
      <c r="M902" s="95" t="s">
        <v>613</v>
      </c>
      <c r="N902" s="164" t="s">
        <v>26</v>
      </c>
      <c r="O902" s="266" t="s">
        <v>34</v>
      </c>
      <c r="P902" s="164" t="s">
        <v>467</v>
      </c>
      <c r="Q902" s="99" t="s">
        <v>3561</v>
      </c>
      <c r="R902" s="95" t="s">
        <v>1502</v>
      </c>
      <c r="S902" s="257">
        <f t="shared" si="14"/>
        <v>54332</v>
      </c>
      <c r="T902" s="241" t="s">
        <v>16855</v>
      </c>
      <c r="U902" s="243" t="s">
        <v>3034</v>
      </c>
      <c r="V902" s="305" t="str" cm="1">
        <f t="array" ref="V902">_xlfn.IFS(C902="","",COUNTIF(C902,"ตำแหน่งว่าง*"),"ว่าง",COUNTIF(C902,"&lt;&gt;ตำแหน่งว่าง*"),"คนครอง")</f>
        <v>คนครอง</v>
      </c>
      <c r="W902" s="242" cm="1">
        <f t="array" ref="W902">_xlfn.IFS(COUNTIF(C902,"*(สบ3)"),32,COUNTIF(C902,"*(สบ2)"),41,COUNTIF(C902,"*(สบ1)"),42,COUNTIF(C902,"ตำแหน่งว่าง*"),42)</f>
        <v>42</v>
      </c>
      <c r="X902" s="98" t="s">
        <v>3559</v>
      </c>
      <c r="Y902" s="100" t="s">
        <v>467</v>
      </c>
      <c r="Z902" s="242">
        <v>901</v>
      </c>
      <c r="AA902" s="96"/>
      <c r="AB902" s="96" t="s">
        <v>24654</v>
      </c>
    </row>
    <row r="903" spans="1:28" s="53" customFormat="1" ht="22.8" customHeight="1">
      <c r="A903" s="96" t="s">
        <v>93</v>
      </c>
      <c r="B903" s="95" t="s">
        <v>20</v>
      </c>
      <c r="C903" s="96" t="s">
        <v>17508</v>
      </c>
      <c r="D903" s="96" t="s">
        <v>20142</v>
      </c>
      <c r="E903" s="96" t="s">
        <v>20143</v>
      </c>
      <c r="F903" s="101" t="s">
        <v>3558</v>
      </c>
      <c r="G903" s="163" t="s">
        <v>3563</v>
      </c>
      <c r="H903" s="121">
        <v>44537</v>
      </c>
      <c r="I903" s="121">
        <v>42501</v>
      </c>
      <c r="J903" s="121">
        <v>39737</v>
      </c>
      <c r="K903" s="121">
        <v>31511</v>
      </c>
      <c r="L903" s="96" t="s">
        <v>3218</v>
      </c>
      <c r="M903" s="95" t="s">
        <v>1790</v>
      </c>
      <c r="N903" s="164" t="s">
        <v>26</v>
      </c>
      <c r="O903" s="266" t="s">
        <v>34</v>
      </c>
      <c r="P903" s="164" t="s">
        <v>467</v>
      </c>
      <c r="Q903" s="99" t="s">
        <v>3564</v>
      </c>
      <c r="R903" s="95" t="s">
        <v>2069</v>
      </c>
      <c r="S903" s="257">
        <f t="shared" si="14"/>
        <v>53601</v>
      </c>
      <c r="T903" s="241" t="s">
        <v>16855</v>
      </c>
      <c r="U903" s="243" t="s">
        <v>3034</v>
      </c>
      <c r="V903" s="305" t="str" cm="1">
        <f t="array" ref="V903">_xlfn.IFS(C903="","",COUNTIF(C903,"ตำแหน่งว่าง*"),"ว่าง",COUNTIF(C903,"&lt;&gt;ตำแหน่งว่าง*"),"คนครอง")</f>
        <v>คนครอง</v>
      </c>
      <c r="W903" s="242" cm="1">
        <f t="array" ref="W903">_xlfn.IFS(COUNTIF(C903,"*(สบ3)"),32,COUNTIF(C903,"*(สบ2)"),41,COUNTIF(C903,"*(สบ1)"),42,COUNTIF(C903,"ตำแหน่งว่าง*"),42)</f>
        <v>32</v>
      </c>
      <c r="X903" s="98" t="s">
        <v>3562</v>
      </c>
      <c r="Y903" s="100" t="s">
        <v>467</v>
      </c>
      <c r="Z903" s="242">
        <v>902</v>
      </c>
      <c r="AA903" s="96"/>
      <c r="AB903" s="96"/>
    </row>
    <row r="904" spans="1:28" s="55" customFormat="1" ht="22.8" customHeight="1">
      <c r="A904" s="96"/>
      <c r="B904" s="95"/>
      <c r="C904" s="95" t="s">
        <v>60</v>
      </c>
      <c r="D904" s="96"/>
      <c r="E904" s="96"/>
      <c r="F904" s="101" t="s">
        <v>3558</v>
      </c>
      <c r="G904" s="163" t="s">
        <v>3566</v>
      </c>
      <c r="H904" s="121"/>
      <c r="I904" s="121"/>
      <c r="J904" s="121"/>
      <c r="K904" s="121"/>
      <c r="L904" s="96"/>
      <c r="M904" s="95"/>
      <c r="N904" s="164" t="s">
        <v>26</v>
      </c>
      <c r="O904" s="266" t="s">
        <v>34</v>
      </c>
      <c r="P904" s="164" t="s">
        <v>467</v>
      </c>
      <c r="Q904" s="99"/>
      <c r="R904" s="95"/>
      <c r="S904" s="257" t="str">
        <f t="shared" si="14"/>
        <v/>
      </c>
      <c r="T904" s="241" t="s">
        <v>16855</v>
      </c>
      <c r="U904" s="243" t="s">
        <v>3034</v>
      </c>
      <c r="V904" s="305" t="str" cm="1">
        <f t="array" ref="V904">_xlfn.IFS(C904="","",COUNTIF(C904,"ตำแหน่งว่าง*"),"ว่าง",COUNTIF(C904,"&lt;&gt;ตำแหน่งว่าง*"),"คนครอง")</f>
        <v>ว่าง</v>
      </c>
      <c r="W904" s="242" cm="1">
        <f t="array" ref="W904">_xlfn.IFS(COUNTIF(C904,"*(สบ3)"),32,COUNTIF(C904,"*(สบ2)"),41,COUNTIF(C904,"*(สบ1)"),42,COUNTIF(C904,"ตำแหน่งว่าง*"),42)</f>
        <v>42</v>
      </c>
      <c r="X904" s="98" t="s">
        <v>3565</v>
      </c>
      <c r="Y904" s="100" t="s">
        <v>467</v>
      </c>
      <c r="Z904" s="242">
        <v>903</v>
      </c>
      <c r="AA904" s="96"/>
      <c r="AB904" s="96"/>
    </row>
    <row r="905" spans="1:28" s="55" customFormat="1" ht="22.8" customHeight="1">
      <c r="A905" s="96" t="s">
        <v>333</v>
      </c>
      <c r="B905" s="95" t="s">
        <v>20</v>
      </c>
      <c r="C905" s="96" t="s">
        <v>17510</v>
      </c>
      <c r="D905" s="96" t="s">
        <v>19381</v>
      </c>
      <c r="E905" s="96" t="s">
        <v>20145</v>
      </c>
      <c r="F905" s="101" t="s">
        <v>3558</v>
      </c>
      <c r="G905" s="163" t="s">
        <v>3569</v>
      </c>
      <c r="H905" s="121">
        <v>44636</v>
      </c>
      <c r="I905" s="121">
        <v>44636</v>
      </c>
      <c r="J905" s="121">
        <v>44636</v>
      </c>
      <c r="K905" s="121">
        <v>34309</v>
      </c>
      <c r="L905" s="96" t="s">
        <v>1869</v>
      </c>
      <c r="M905" s="95" t="s">
        <v>341</v>
      </c>
      <c r="N905" s="164" t="s">
        <v>26</v>
      </c>
      <c r="O905" s="266" t="s">
        <v>34</v>
      </c>
      <c r="P905" s="164" t="s">
        <v>467</v>
      </c>
      <c r="Q905" s="99" t="s">
        <v>3570</v>
      </c>
      <c r="R905" s="95" t="s">
        <v>1498</v>
      </c>
      <c r="S905" s="257">
        <f t="shared" si="14"/>
        <v>56523</v>
      </c>
      <c r="T905" s="241" t="s">
        <v>16855</v>
      </c>
      <c r="U905" s="243" t="s">
        <v>3034</v>
      </c>
      <c r="V905" s="305" t="str" cm="1">
        <f t="array" ref="V905">_xlfn.IFS(C905="","",COUNTIF(C905,"ตำแหน่งว่าง*"),"ว่าง",COUNTIF(C905,"&lt;&gt;ตำแหน่งว่าง*"),"คนครอง")</f>
        <v>คนครอง</v>
      </c>
      <c r="W905" s="242" cm="1">
        <f t="array" ref="W905">_xlfn.IFS(COUNTIF(C905,"*(สบ3)"),32,COUNTIF(C905,"*(สบ2)"),41,COUNTIF(C905,"*(สบ1)"),42,COUNTIF(C905,"ตำแหน่งว่าง*"),42)</f>
        <v>42</v>
      </c>
      <c r="X905" s="98" t="s">
        <v>3568</v>
      </c>
      <c r="Y905" s="100" t="s">
        <v>467</v>
      </c>
      <c r="Z905" s="242">
        <v>904</v>
      </c>
      <c r="AA905" s="96"/>
      <c r="AB905" s="96"/>
    </row>
    <row r="906" spans="1:28" s="54" customFormat="1" ht="22.8" customHeight="1">
      <c r="A906" s="96" t="s">
        <v>333</v>
      </c>
      <c r="B906" s="95" t="s">
        <v>20</v>
      </c>
      <c r="C906" s="96" t="s">
        <v>17511</v>
      </c>
      <c r="D906" s="96" t="s">
        <v>20146</v>
      </c>
      <c r="E906" s="96" t="s">
        <v>20147</v>
      </c>
      <c r="F906" s="101" t="s">
        <v>3558</v>
      </c>
      <c r="G906" s="163" t="s">
        <v>3572</v>
      </c>
      <c r="H906" s="121">
        <v>44636</v>
      </c>
      <c r="I906" s="121">
        <v>44636</v>
      </c>
      <c r="J906" s="121">
        <v>44636</v>
      </c>
      <c r="K906" s="121">
        <v>34205</v>
      </c>
      <c r="L906" s="96" t="s">
        <v>1608</v>
      </c>
      <c r="M906" s="95" t="s">
        <v>1326</v>
      </c>
      <c r="N906" s="164" t="s">
        <v>26</v>
      </c>
      <c r="O906" s="266" t="s">
        <v>34</v>
      </c>
      <c r="P906" s="164" t="s">
        <v>467</v>
      </c>
      <c r="Q906" s="99" t="s">
        <v>3573</v>
      </c>
      <c r="R906" s="95" t="s">
        <v>1498</v>
      </c>
      <c r="S906" s="257">
        <f t="shared" si="14"/>
        <v>56158</v>
      </c>
      <c r="T906" s="241" t="s">
        <v>16855</v>
      </c>
      <c r="U906" s="243" t="s">
        <v>3034</v>
      </c>
      <c r="V906" s="305" t="str" cm="1">
        <f t="array" ref="V906">_xlfn.IFS(C906="","",COUNTIF(C906,"ตำแหน่งว่าง*"),"ว่าง",COUNTIF(C906,"&lt;&gt;ตำแหน่งว่าง*"),"คนครอง")</f>
        <v>คนครอง</v>
      </c>
      <c r="W906" s="242" cm="1">
        <f t="array" ref="W906">_xlfn.IFS(COUNTIF(C906,"*(สบ3)"),32,COUNTIF(C906,"*(สบ2)"),41,COUNTIF(C906,"*(สบ1)"),42,COUNTIF(C906,"ตำแหน่งว่าง*"),42)</f>
        <v>42</v>
      </c>
      <c r="X906" s="98" t="s">
        <v>3571</v>
      </c>
      <c r="Y906" s="100" t="s">
        <v>467</v>
      </c>
      <c r="Z906" s="242">
        <v>905</v>
      </c>
      <c r="AA906" s="96"/>
      <c r="AB906" s="96"/>
    </row>
    <row r="907" spans="1:28" s="54" customFormat="1" ht="22.8" customHeight="1">
      <c r="A907" s="96" t="s">
        <v>333</v>
      </c>
      <c r="B907" s="95" t="s">
        <v>20</v>
      </c>
      <c r="C907" s="96" t="s">
        <v>3574</v>
      </c>
      <c r="D907" s="96" t="s">
        <v>20148</v>
      </c>
      <c r="E907" s="96" t="s">
        <v>20149</v>
      </c>
      <c r="F907" s="101" t="s">
        <v>3558</v>
      </c>
      <c r="G907" s="163" t="s">
        <v>3576</v>
      </c>
      <c r="H907" s="121">
        <v>44986</v>
      </c>
      <c r="I907" s="121">
        <v>44986</v>
      </c>
      <c r="J907" s="121">
        <v>44986</v>
      </c>
      <c r="K907" s="121">
        <v>34084</v>
      </c>
      <c r="L907" s="96" t="s">
        <v>1467</v>
      </c>
      <c r="M907" s="95"/>
      <c r="N907" s="164" t="s">
        <v>26</v>
      </c>
      <c r="O907" s="266" t="s">
        <v>34</v>
      </c>
      <c r="P907" s="164" t="s">
        <v>467</v>
      </c>
      <c r="Q907" s="99" t="s">
        <v>3577</v>
      </c>
      <c r="R907" s="95" t="s">
        <v>1474</v>
      </c>
      <c r="S907" s="257">
        <f t="shared" si="14"/>
        <v>56158</v>
      </c>
      <c r="T907" s="241" t="s">
        <v>16855</v>
      </c>
      <c r="U907" s="243" t="s">
        <v>3034</v>
      </c>
      <c r="V907" s="305" t="str" cm="1">
        <f t="array" ref="V907">_xlfn.IFS(C907="","",COUNTIF(C907,"ตำแหน่งว่าง*"),"ว่าง",COUNTIF(C907,"&lt;&gt;ตำแหน่งว่าง*"),"คนครอง")</f>
        <v>คนครอง</v>
      </c>
      <c r="W907" s="242" cm="1">
        <f t="array" ref="W907">_xlfn.IFS(COUNTIF(C907,"*(สบ3)"),32,COUNTIF(C907,"*(สบ2)"),41,COUNTIF(C907,"*(สบ1)"),42,COUNTIF(C907,"ตำแหน่งว่าง*"),42)</f>
        <v>42</v>
      </c>
      <c r="X907" s="98" t="s">
        <v>3575</v>
      </c>
      <c r="Y907" s="100" t="s">
        <v>467</v>
      </c>
      <c r="Z907" s="242">
        <v>906</v>
      </c>
      <c r="AA907" s="96"/>
      <c r="AB907" s="96"/>
    </row>
    <row r="908" spans="1:28" s="54" customFormat="1" ht="22.8" customHeight="1">
      <c r="A908" s="96" t="s">
        <v>116</v>
      </c>
      <c r="B908" s="95" t="s">
        <v>20</v>
      </c>
      <c r="C908" s="96" t="s">
        <v>17371</v>
      </c>
      <c r="D908" s="96" t="s">
        <v>19282</v>
      </c>
      <c r="E908" s="96" t="s">
        <v>19639</v>
      </c>
      <c r="F908" s="101" t="s">
        <v>3578</v>
      </c>
      <c r="G908" s="163" t="s">
        <v>3580</v>
      </c>
      <c r="H908" s="121">
        <v>45719</v>
      </c>
      <c r="I908" s="121">
        <v>43812</v>
      </c>
      <c r="J908" s="121" t="e">
        <v>#N/A</v>
      </c>
      <c r="K908" s="121">
        <v>24984</v>
      </c>
      <c r="L908" s="96" t="s">
        <v>148</v>
      </c>
      <c r="M908" s="95" t="s">
        <v>24</v>
      </c>
      <c r="N908" s="164" t="s">
        <v>26</v>
      </c>
      <c r="O908" s="266" t="s">
        <v>451</v>
      </c>
      <c r="P908" s="164" t="s">
        <v>451</v>
      </c>
      <c r="Q908" s="99" t="s">
        <v>2230</v>
      </c>
      <c r="R908" s="95" t="s">
        <v>24247</v>
      </c>
      <c r="S908" s="257">
        <f t="shared" si="14"/>
        <v>47027</v>
      </c>
      <c r="T908" s="241" t="s">
        <v>16855</v>
      </c>
      <c r="U908" s="243" t="s">
        <v>3034</v>
      </c>
      <c r="V908" s="305" t="str" cm="1">
        <f t="array" ref="V908">_xlfn.IFS(C908="","",COUNTIF(C908,"ตำแหน่งว่าง*"),"ว่าง",COUNTIF(C908,"&lt;&gt;ตำแหน่งว่าง*"),"คนครอง")</f>
        <v>คนครอง</v>
      </c>
      <c r="W908" s="242">
        <v>41</v>
      </c>
      <c r="X908" s="98" t="s">
        <v>3579</v>
      </c>
      <c r="Y908" s="100" t="s">
        <v>451</v>
      </c>
      <c r="Z908" s="242">
        <v>907</v>
      </c>
      <c r="AA908" s="96" t="s">
        <v>24936</v>
      </c>
      <c r="AB908" s="96"/>
    </row>
    <row r="909" spans="1:28" s="54" customFormat="1" ht="22.8" customHeight="1">
      <c r="A909" s="96" t="s">
        <v>154</v>
      </c>
      <c r="B909" s="95" t="s">
        <v>70</v>
      </c>
      <c r="C909" s="96" t="s">
        <v>17994</v>
      </c>
      <c r="D909" s="96" t="s">
        <v>20152</v>
      </c>
      <c r="E909" s="96" t="s">
        <v>20153</v>
      </c>
      <c r="F909" s="101" t="s">
        <v>3581</v>
      </c>
      <c r="G909" s="163" t="s">
        <v>3583</v>
      </c>
      <c r="H909" s="121">
        <v>45322</v>
      </c>
      <c r="I909" s="121">
        <v>41045</v>
      </c>
      <c r="J909" s="121">
        <v>41045</v>
      </c>
      <c r="K909" s="121">
        <v>26151</v>
      </c>
      <c r="L909" s="96" t="s">
        <v>17995</v>
      </c>
      <c r="M909" s="95"/>
      <c r="N909" s="164" t="s">
        <v>26</v>
      </c>
      <c r="O909" s="266" t="s">
        <v>451</v>
      </c>
      <c r="P909" s="164" t="s">
        <v>451</v>
      </c>
      <c r="Q909" s="99" t="s">
        <v>17996</v>
      </c>
      <c r="R909" s="95" t="s">
        <v>17993</v>
      </c>
      <c r="S909" s="257">
        <f t="shared" si="14"/>
        <v>48122</v>
      </c>
      <c r="T909" s="241" t="s">
        <v>16855</v>
      </c>
      <c r="U909" s="243" t="s">
        <v>3034</v>
      </c>
      <c r="V909" s="305" t="str" cm="1">
        <f t="array" ref="V909">_xlfn.IFS(C909="","",COUNTIF(C909,"ตำแหน่งว่าง*"),"ว่าง",COUNTIF(C909,"&lt;&gt;ตำแหน่งว่าง*"),"คนครอง")</f>
        <v>คนครอง</v>
      </c>
      <c r="W909" s="242">
        <v>42</v>
      </c>
      <c r="X909" s="98" t="s">
        <v>3582</v>
      </c>
      <c r="Y909" s="100" t="s">
        <v>451</v>
      </c>
      <c r="Z909" s="242">
        <v>908</v>
      </c>
      <c r="AA909" s="96" t="s">
        <v>24808</v>
      </c>
      <c r="AB909" s="96"/>
    </row>
    <row r="910" spans="1:28" s="54" customFormat="1" ht="22.8" customHeight="1">
      <c r="A910" s="96"/>
      <c r="B910" s="95"/>
      <c r="C910" s="96" t="s">
        <v>60</v>
      </c>
      <c r="D910" s="96"/>
      <c r="E910" s="96"/>
      <c r="F910" s="101" t="s">
        <v>3581</v>
      </c>
      <c r="G910" s="163" t="s">
        <v>3585</v>
      </c>
      <c r="H910" s="121" t="s">
        <v>63</v>
      </c>
      <c r="I910" s="121" t="s">
        <v>63</v>
      </c>
      <c r="J910" s="121" t="s">
        <v>63</v>
      </c>
      <c r="K910" s="121" t="s">
        <v>63</v>
      </c>
      <c r="L910" s="96"/>
      <c r="M910" s="95"/>
      <c r="N910" s="164" t="s">
        <v>26</v>
      </c>
      <c r="O910" s="266" t="s">
        <v>451</v>
      </c>
      <c r="P910" s="164" t="s">
        <v>451</v>
      </c>
      <c r="Q910" s="99"/>
      <c r="R910" s="95"/>
      <c r="S910" s="257" t="str">
        <f t="shared" si="14"/>
        <v/>
      </c>
      <c r="T910" s="241" t="s">
        <v>16855</v>
      </c>
      <c r="U910" s="243" t="s">
        <v>3034</v>
      </c>
      <c r="V910" s="305" t="str" cm="1">
        <f t="array" ref="V910">_xlfn.IFS(C910="","",COUNTIF(C910,"ตำแหน่งว่าง*"),"ว่าง",COUNTIF(C910,"&lt;&gt;ตำแหน่งว่าง*"),"คนครอง")</f>
        <v>ว่าง</v>
      </c>
      <c r="W910" s="242">
        <v>42</v>
      </c>
      <c r="X910" s="98" t="s">
        <v>3584</v>
      </c>
      <c r="Y910" s="100" t="s">
        <v>451</v>
      </c>
      <c r="Z910" s="242">
        <v>909</v>
      </c>
      <c r="AA910" s="96"/>
      <c r="AB910" s="96"/>
    </row>
    <row r="911" spans="1:28" s="53" customFormat="1" ht="22.8" customHeight="1">
      <c r="A911" s="96" t="s">
        <v>69</v>
      </c>
      <c r="B911" s="95" t="s">
        <v>70</v>
      </c>
      <c r="C911" s="96" t="s">
        <v>3436</v>
      </c>
      <c r="D911" s="96" t="s">
        <v>19096</v>
      </c>
      <c r="E911" s="96" t="s">
        <v>20154</v>
      </c>
      <c r="F911" s="101" t="s">
        <v>16965</v>
      </c>
      <c r="G911" s="163" t="s">
        <v>3438</v>
      </c>
      <c r="H911" s="121">
        <v>43812</v>
      </c>
      <c r="I911" s="121">
        <v>43812</v>
      </c>
      <c r="J911" s="121">
        <v>34213</v>
      </c>
      <c r="K911" s="121">
        <v>24505</v>
      </c>
      <c r="L911" s="103" t="s">
        <v>3439</v>
      </c>
      <c r="M911" s="99" t="s">
        <v>1954</v>
      </c>
      <c r="N911" s="164" t="s">
        <v>26</v>
      </c>
      <c r="O911" s="266" t="s">
        <v>34</v>
      </c>
      <c r="P911" s="164" t="s">
        <v>1363</v>
      </c>
      <c r="Q911" s="99" t="s">
        <v>3440</v>
      </c>
      <c r="R911" s="95" t="s">
        <v>2589</v>
      </c>
      <c r="S911" s="257">
        <f t="shared" si="14"/>
        <v>46661</v>
      </c>
      <c r="T911" s="241" t="s">
        <v>16852</v>
      </c>
      <c r="U911" s="243" t="s">
        <v>3034</v>
      </c>
      <c r="V911" s="305" t="str" cm="1">
        <f t="array" ref="V911">_xlfn.IFS(C911="","",COUNTIF(C911,"ตำแหน่งว่าง*"),"ว่าง",COUNTIF(C911,"&lt;&gt;ตำแหน่งว่าง*"),"คนครอง")</f>
        <v>คนครอง</v>
      </c>
      <c r="W911" s="245">
        <v>31</v>
      </c>
      <c r="X911" s="98" t="s">
        <v>3437</v>
      </c>
      <c r="Y911" s="100" t="s">
        <v>1363</v>
      </c>
      <c r="Z911" s="242">
        <v>910</v>
      </c>
      <c r="AA911" s="96" t="s">
        <v>24836</v>
      </c>
      <c r="AB911" s="96"/>
    </row>
    <row r="912" spans="1:28" s="55" customFormat="1" ht="22.8" customHeight="1">
      <c r="A912" s="96"/>
      <c r="B912" s="95"/>
      <c r="C912" s="95" t="s">
        <v>60</v>
      </c>
      <c r="D912" s="96"/>
      <c r="E912" s="96"/>
      <c r="F912" s="101" t="s">
        <v>3441</v>
      </c>
      <c r="G912" s="163" t="s">
        <v>3443</v>
      </c>
      <c r="H912" s="121" t="s">
        <v>63</v>
      </c>
      <c r="I912" s="121" t="s">
        <v>63</v>
      </c>
      <c r="J912" s="121" t="s">
        <v>63</v>
      </c>
      <c r="K912" s="121" t="s">
        <v>63</v>
      </c>
      <c r="L912" s="96"/>
      <c r="M912" s="95"/>
      <c r="N912" s="164" t="s">
        <v>26</v>
      </c>
      <c r="O912" s="266" t="s">
        <v>34</v>
      </c>
      <c r="P912" s="164" t="s">
        <v>467</v>
      </c>
      <c r="Q912" s="99"/>
      <c r="R912" s="95"/>
      <c r="S912" s="257" t="str">
        <f t="shared" si="14"/>
        <v/>
      </c>
      <c r="T912" s="241" t="s">
        <v>16852</v>
      </c>
      <c r="U912" s="243" t="s">
        <v>3034</v>
      </c>
      <c r="V912" s="305" t="str" cm="1">
        <f t="array" ref="V912">_xlfn.IFS(C912="","",COUNTIF(C912,"ตำแหน่งว่าง*"),"ว่าง",COUNTIF(C912,"&lt;&gt;ตำแหน่งว่าง*"),"คนครอง")</f>
        <v>ว่าง</v>
      </c>
      <c r="W912" s="242" cm="1">
        <f t="array" ref="W912">_xlfn.IFS(COUNTIF(C912,"*(สบ3)"),32,COUNTIF(C912,"*(สบ2)"),41,COUNTIF(C912,"*(สบ1)"),42,COUNTIF(C912,"ตำแหน่งว่าง*"),42)</f>
        <v>42</v>
      </c>
      <c r="X912" s="98" t="s">
        <v>3442</v>
      </c>
      <c r="Y912" s="100" t="s">
        <v>467</v>
      </c>
      <c r="Z912" s="242">
        <v>911</v>
      </c>
      <c r="AA912" s="96"/>
      <c r="AB912" s="96"/>
    </row>
    <row r="913" spans="1:28" s="53" customFormat="1" ht="22.8" customHeight="1">
      <c r="A913" s="96" t="s">
        <v>116</v>
      </c>
      <c r="B913" s="95" t="s">
        <v>20</v>
      </c>
      <c r="C913" s="96" t="s">
        <v>3444</v>
      </c>
      <c r="D913" s="96" t="s">
        <v>20155</v>
      </c>
      <c r="E913" s="96" t="s">
        <v>20156</v>
      </c>
      <c r="F913" s="101" t="s">
        <v>3441</v>
      </c>
      <c r="G913" s="163" t="s">
        <v>3446</v>
      </c>
      <c r="H913" s="121">
        <v>44187</v>
      </c>
      <c r="I913" s="121">
        <v>44187</v>
      </c>
      <c r="J913" s="121">
        <v>41645</v>
      </c>
      <c r="K913" s="121">
        <v>32527</v>
      </c>
      <c r="L913" s="96" t="s">
        <v>1467</v>
      </c>
      <c r="M913" s="95" t="s">
        <v>24</v>
      </c>
      <c r="N913" s="164" t="s">
        <v>26</v>
      </c>
      <c r="O913" s="266" t="s">
        <v>34</v>
      </c>
      <c r="P913" s="164" t="s">
        <v>467</v>
      </c>
      <c r="Q913" s="99" t="s">
        <v>3447</v>
      </c>
      <c r="R913" s="95" t="s">
        <v>1479</v>
      </c>
      <c r="S913" s="257">
        <f t="shared" si="14"/>
        <v>54697</v>
      </c>
      <c r="T913" s="241" t="s">
        <v>16852</v>
      </c>
      <c r="U913" s="243" t="s">
        <v>3034</v>
      </c>
      <c r="V913" s="305" t="str" cm="1">
        <f t="array" ref="V913">_xlfn.IFS(C913="","",COUNTIF(C913,"ตำแหน่งว่าง*"),"ว่าง",COUNTIF(C913,"&lt;&gt;ตำแหน่งว่าง*"),"คนครอง")</f>
        <v>คนครอง</v>
      </c>
      <c r="W913" s="242" cm="1">
        <f t="array" ref="W913">_xlfn.IFS(COUNTIF(C913,"*(สบ3)"),32,COUNTIF(C913,"*(สบ2)"),41,COUNTIF(C913,"*(สบ1)"),42,COUNTIF(C913,"ตำแหน่งว่าง*"),42)</f>
        <v>41</v>
      </c>
      <c r="X913" s="98" t="s">
        <v>3445</v>
      </c>
      <c r="Y913" s="100" t="s">
        <v>467</v>
      </c>
      <c r="Z913" s="242">
        <v>912</v>
      </c>
      <c r="AA913" s="96"/>
      <c r="AB913" s="96"/>
    </row>
    <row r="914" spans="1:28" s="55" customFormat="1" ht="22.8" customHeight="1">
      <c r="A914" s="96" t="s">
        <v>93</v>
      </c>
      <c r="B914" s="95" t="s">
        <v>70</v>
      </c>
      <c r="C914" s="96" t="s">
        <v>17489</v>
      </c>
      <c r="D914" s="96" t="s">
        <v>20157</v>
      </c>
      <c r="E914" s="96" t="s">
        <v>20158</v>
      </c>
      <c r="F914" s="101" t="s">
        <v>3441</v>
      </c>
      <c r="G914" s="163" t="s">
        <v>3449</v>
      </c>
      <c r="H914" s="121">
        <v>44967</v>
      </c>
      <c r="I914" s="121">
        <v>44967</v>
      </c>
      <c r="J914" s="121">
        <v>40868</v>
      </c>
      <c r="K914" s="121">
        <v>31124</v>
      </c>
      <c r="L914" s="96" t="s">
        <v>3450</v>
      </c>
      <c r="M914" s="95" t="s">
        <v>1954</v>
      </c>
      <c r="N914" s="164" t="s">
        <v>26</v>
      </c>
      <c r="O914" s="266" t="s">
        <v>34</v>
      </c>
      <c r="P914" s="164" t="s">
        <v>467</v>
      </c>
      <c r="Q914" s="99" t="s">
        <v>3451</v>
      </c>
      <c r="R914" s="95" t="s">
        <v>2700</v>
      </c>
      <c r="S914" s="257">
        <f t="shared" si="14"/>
        <v>53236</v>
      </c>
      <c r="T914" s="241" t="s">
        <v>16852</v>
      </c>
      <c r="U914" s="243" t="s">
        <v>3034</v>
      </c>
      <c r="V914" s="305" t="str" cm="1">
        <f t="array" ref="V914">_xlfn.IFS(C914="","",COUNTIF(C914,"ตำแหน่งว่าง*"),"ว่าง",COUNTIF(C914,"&lt;&gt;ตำแหน่งว่าง*"),"คนครอง")</f>
        <v>คนครอง</v>
      </c>
      <c r="W914" s="242" cm="1">
        <f t="array" ref="W914">_xlfn.IFS(COUNTIF(C914,"*(สบ3)"),32,COUNTIF(C914,"*(สบ2)"),41,COUNTIF(C914,"*(สบ1)"),42,COUNTIF(C914,"ตำแหน่งว่าง*"),42)</f>
        <v>32</v>
      </c>
      <c r="X914" s="98" t="s">
        <v>3448</v>
      </c>
      <c r="Y914" s="100" t="s">
        <v>467</v>
      </c>
      <c r="Z914" s="242">
        <v>913</v>
      </c>
      <c r="AA914" s="96"/>
      <c r="AB914" s="96"/>
    </row>
    <row r="915" spans="1:28" s="55" customFormat="1" ht="22.8" customHeight="1">
      <c r="A915" s="96" t="s">
        <v>333</v>
      </c>
      <c r="B915" s="95" t="s">
        <v>20</v>
      </c>
      <c r="C915" s="96" t="s">
        <v>17490</v>
      </c>
      <c r="D915" s="96" t="s">
        <v>20159</v>
      </c>
      <c r="E915" s="96" t="s">
        <v>20160</v>
      </c>
      <c r="F915" s="101" t="s">
        <v>3441</v>
      </c>
      <c r="G915" s="163" t="s">
        <v>3453</v>
      </c>
      <c r="H915" s="121">
        <v>44636</v>
      </c>
      <c r="I915" s="121">
        <v>44636</v>
      </c>
      <c r="J915" s="121">
        <v>44636</v>
      </c>
      <c r="K915" s="121">
        <v>33017</v>
      </c>
      <c r="L915" s="96" t="s">
        <v>1608</v>
      </c>
      <c r="M915" s="95"/>
      <c r="N915" s="164" t="s">
        <v>26</v>
      </c>
      <c r="O915" s="266" t="s">
        <v>34</v>
      </c>
      <c r="P915" s="164" t="s">
        <v>467</v>
      </c>
      <c r="Q915" s="99" t="s">
        <v>3454</v>
      </c>
      <c r="R915" s="95" t="s">
        <v>1498</v>
      </c>
      <c r="S915" s="257">
        <f t="shared" si="14"/>
        <v>55062</v>
      </c>
      <c r="T915" s="241" t="s">
        <v>16852</v>
      </c>
      <c r="U915" s="243" t="s">
        <v>3034</v>
      </c>
      <c r="V915" s="305" t="str" cm="1">
        <f t="array" ref="V915">_xlfn.IFS(C915="","",COUNTIF(C915,"ตำแหน่งว่าง*"),"ว่าง",COUNTIF(C915,"&lt;&gt;ตำแหน่งว่าง*"),"คนครอง")</f>
        <v>คนครอง</v>
      </c>
      <c r="W915" s="242" cm="1">
        <f t="array" ref="W915">_xlfn.IFS(COUNTIF(C915,"*(สบ3)"),32,COUNTIF(C915,"*(สบ2)"),41,COUNTIF(C915,"*(สบ1)"),42,COUNTIF(C915,"ตำแหน่งว่าง*"),42)</f>
        <v>42</v>
      </c>
      <c r="X915" s="98" t="s">
        <v>3452</v>
      </c>
      <c r="Y915" s="100" t="s">
        <v>467</v>
      </c>
      <c r="Z915" s="242">
        <v>914</v>
      </c>
      <c r="AA915" s="96"/>
      <c r="AB915" s="96"/>
    </row>
    <row r="916" spans="1:28" s="54" customFormat="1" ht="22.8" customHeight="1">
      <c r="A916" s="96" t="s">
        <v>333</v>
      </c>
      <c r="B916" s="95" t="s">
        <v>20</v>
      </c>
      <c r="C916" s="96" t="s">
        <v>17491</v>
      </c>
      <c r="D916" s="96" t="s">
        <v>19058</v>
      </c>
      <c r="E916" s="96" t="s">
        <v>20161</v>
      </c>
      <c r="F916" s="101" t="s">
        <v>3441</v>
      </c>
      <c r="G916" s="163" t="s">
        <v>3456</v>
      </c>
      <c r="H916" s="121">
        <v>44636</v>
      </c>
      <c r="I916" s="121">
        <v>44636</v>
      </c>
      <c r="J916" s="121">
        <v>44636</v>
      </c>
      <c r="K916" s="121">
        <v>35128</v>
      </c>
      <c r="L916" s="96" t="s">
        <v>1608</v>
      </c>
      <c r="M916" s="95"/>
      <c r="N916" s="164" t="s">
        <v>26</v>
      </c>
      <c r="O916" s="266" t="s">
        <v>34</v>
      </c>
      <c r="P916" s="164" t="s">
        <v>467</v>
      </c>
      <c r="Q916" s="99" t="s">
        <v>3457</v>
      </c>
      <c r="R916" s="95" t="s">
        <v>1498</v>
      </c>
      <c r="S916" s="257">
        <f t="shared" si="14"/>
        <v>57254</v>
      </c>
      <c r="T916" s="241" t="s">
        <v>16852</v>
      </c>
      <c r="U916" s="243" t="s">
        <v>3034</v>
      </c>
      <c r="V916" s="305" t="str" cm="1">
        <f t="array" ref="V916">_xlfn.IFS(C916="","",COUNTIF(C916,"ตำแหน่งว่าง*"),"ว่าง",COUNTIF(C916,"&lt;&gt;ตำแหน่งว่าง*"),"คนครอง")</f>
        <v>คนครอง</v>
      </c>
      <c r="W916" s="242" cm="1">
        <f t="array" ref="W916">_xlfn.IFS(COUNTIF(C916,"*(สบ3)"),32,COUNTIF(C916,"*(สบ2)"),41,COUNTIF(C916,"*(สบ1)"),42,COUNTIF(C916,"ตำแหน่งว่าง*"),42)</f>
        <v>42</v>
      </c>
      <c r="X916" s="98" t="s">
        <v>3455</v>
      </c>
      <c r="Y916" s="100" t="s">
        <v>467</v>
      </c>
      <c r="Z916" s="242">
        <v>915</v>
      </c>
      <c r="AA916" s="96"/>
      <c r="AB916" s="96"/>
    </row>
    <row r="917" spans="1:28" s="53" customFormat="1" ht="22.8" customHeight="1">
      <c r="A917" s="96" t="s">
        <v>333</v>
      </c>
      <c r="B917" s="95" t="s">
        <v>20</v>
      </c>
      <c r="C917" s="96" t="s">
        <v>3458</v>
      </c>
      <c r="D917" s="96" t="s">
        <v>20162</v>
      </c>
      <c r="E917" s="96" t="s">
        <v>20163</v>
      </c>
      <c r="F917" s="101" t="s">
        <v>3441</v>
      </c>
      <c r="G917" s="163" t="s">
        <v>3460</v>
      </c>
      <c r="H917" s="121">
        <v>44986</v>
      </c>
      <c r="I917" s="121">
        <v>44986</v>
      </c>
      <c r="J917" s="121">
        <v>44986</v>
      </c>
      <c r="K917" s="121">
        <v>35613</v>
      </c>
      <c r="L917" s="96" t="s">
        <v>1467</v>
      </c>
      <c r="M917" s="95"/>
      <c r="N917" s="164" t="s">
        <v>26</v>
      </c>
      <c r="O917" s="266" t="s">
        <v>34</v>
      </c>
      <c r="P917" s="164" t="s">
        <v>467</v>
      </c>
      <c r="Q917" s="99" t="s">
        <v>3461</v>
      </c>
      <c r="R917" s="95" t="s">
        <v>1474</v>
      </c>
      <c r="S917" s="257">
        <f t="shared" si="14"/>
        <v>57619</v>
      </c>
      <c r="T917" s="241" t="s">
        <v>16852</v>
      </c>
      <c r="U917" s="243" t="s">
        <v>3034</v>
      </c>
      <c r="V917" s="305" t="str" cm="1">
        <f t="array" ref="V917">_xlfn.IFS(C917="","",COUNTIF(C917,"ตำแหน่งว่าง*"),"ว่าง",COUNTIF(C917,"&lt;&gt;ตำแหน่งว่าง*"),"คนครอง")</f>
        <v>คนครอง</v>
      </c>
      <c r="W917" s="242" cm="1">
        <f t="array" ref="W917">_xlfn.IFS(COUNTIF(C917,"*(สบ3)"),32,COUNTIF(C917,"*(สบ2)"),41,COUNTIF(C917,"*(สบ1)"),42,COUNTIF(C917,"ตำแหน่งว่าง*"),42)</f>
        <v>42</v>
      </c>
      <c r="X917" s="98" t="s">
        <v>3459</v>
      </c>
      <c r="Y917" s="100" t="s">
        <v>467</v>
      </c>
      <c r="Z917" s="242">
        <v>916</v>
      </c>
      <c r="AA917" s="96"/>
      <c r="AB917" s="96" t="s">
        <v>24662</v>
      </c>
    </row>
    <row r="918" spans="1:28" s="54" customFormat="1" ht="22.8" customHeight="1">
      <c r="A918" s="96" t="s">
        <v>116</v>
      </c>
      <c r="B918" s="95" t="s">
        <v>70</v>
      </c>
      <c r="C918" s="96" t="s">
        <v>17492</v>
      </c>
      <c r="D918" s="96" t="s">
        <v>20164</v>
      </c>
      <c r="E918" s="96" t="s">
        <v>20165</v>
      </c>
      <c r="F918" s="101" t="s">
        <v>3462</v>
      </c>
      <c r="G918" s="163" t="s">
        <v>3464</v>
      </c>
      <c r="H918" s="121">
        <v>44967</v>
      </c>
      <c r="I918" s="121">
        <v>44537</v>
      </c>
      <c r="J918" s="121">
        <v>41533</v>
      </c>
      <c r="K918" s="121">
        <v>31498</v>
      </c>
      <c r="L918" s="96" t="s">
        <v>2351</v>
      </c>
      <c r="M918" s="95" t="s">
        <v>77</v>
      </c>
      <c r="N918" s="164" t="s">
        <v>26</v>
      </c>
      <c r="O918" s="266" t="s">
        <v>451</v>
      </c>
      <c r="P918" s="164" t="s">
        <v>451</v>
      </c>
      <c r="Q918" s="99" t="s">
        <v>3465</v>
      </c>
      <c r="R918" s="95" t="s">
        <v>59</v>
      </c>
      <c r="S918" s="257">
        <f t="shared" si="14"/>
        <v>53601</v>
      </c>
      <c r="T918" s="241" t="s">
        <v>16852</v>
      </c>
      <c r="U918" s="243" t="s">
        <v>3034</v>
      </c>
      <c r="V918" s="305" t="str" cm="1">
        <f t="array" ref="V918">_xlfn.IFS(C918="","",COUNTIF(C918,"ตำแหน่งว่าง*"),"ว่าง",COUNTIF(C918,"&lt;&gt;ตำแหน่งว่าง*"),"คนครอง")</f>
        <v>คนครอง</v>
      </c>
      <c r="W918" s="242">
        <v>41</v>
      </c>
      <c r="X918" s="98" t="s">
        <v>3463</v>
      </c>
      <c r="Y918" s="100" t="s">
        <v>451</v>
      </c>
      <c r="Z918" s="242">
        <v>917</v>
      </c>
      <c r="AA918" s="96" t="s">
        <v>24729</v>
      </c>
      <c r="AB918" s="96"/>
    </row>
    <row r="919" spans="1:28" s="54" customFormat="1" ht="22.8" customHeight="1">
      <c r="A919" s="96" t="s">
        <v>154</v>
      </c>
      <c r="B919" s="95" t="s">
        <v>20</v>
      </c>
      <c r="C919" s="96" t="s">
        <v>3466</v>
      </c>
      <c r="D919" s="96" t="s">
        <v>20166</v>
      </c>
      <c r="E919" s="96" t="s">
        <v>20167</v>
      </c>
      <c r="F919" s="101" t="s">
        <v>3467</v>
      </c>
      <c r="G919" s="163" t="s">
        <v>3469</v>
      </c>
      <c r="H919" s="121">
        <v>44999</v>
      </c>
      <c r="I919" s="121">
        <v>41533</v>
      </c>
      <c r="J919" s="121">
        <v>41533</v>
      </c>
      <c r="K919" s="121">
        <v>25491</v>
      </c>
      <c r="L919" s="96" t="s">
        <v>3334</v>
      </c>
      <c r="M919" s="95"/>
      <c r="N919" s="164" t="s">
        <v>26</v>
      </c>
      <c r="O919" s="266" t="s">
        <v>451</v>
      </c>
      <c r="P919" s="164" t="s">
        <v>451</v>
      </c>
      <c r="Q919" s="99" t="s">
        <v>3470</v>
      </c>
      <c r="R919" s="95" t="s">
        <v>144</v>
      </c>
      <c r="S919" s="257">
        <f t="shared" si="14"/>
        <v>47757</v>
      </c>
      <c r="T919" s="241" t="s">
        <v>16852</v>
      </c>
      <c r="U919" s="243" t="s">
        <v>3034</v>
      </c>
      <c r="V919" s="305" t="str" cm="1">
        <f t="array" ref="V919">_xlfn.IFS(C919="","",COUNTIF(C919,"ตำแหน่งว่าง*"),"ว่าง",COUNTIF(C919,"&lt;&gt;ตำแหน่งว่าง*"),"คนครอง")</f>
        <v>คนครอง</v>
      </c>
      <c r="W919" s="242">
        <v>42</v>
      </c>
      <c r="X919" s="98" t="s">
        <v>3468</v>
      </c>
      <c r="Y919" s="100" t="s">
        <v>451</v>
      </c>
      <c r="Z919" s="242">
        <v>918</v>
      </c>
      <c r="AA919" s="96"/>
      <c r="AB919" s="96" t="s">
        <v>24629</v>
      </c>
    </row>
    <row r="920" spans="1:28" s="70" customFormat="1" ht="22.8" customHeight="1">
      <c r="A920" s="96"/>
      <c r="B920" s="95"/>
      <c r="C920" s="96" t="s">
        <v>60</v>
      </c>
      <c r="D920" s="96"/>
      <c r="E920" s="96"/>
      <c r="F920" s="101" t="s">
        <v>3467</v>
      </c>
      <c r="G920" s="163" t="s">
        <v>3472</v>
      </c>
      <c r="H920" s="121" t="s">
        <v>63</v>
      </c>
      <c r="I920" s="121" t="s">
        <v>63</v>
      </c>
      <c r="J920" s="121" t="s">
        <v>63</v>
      </c>
      <c r="K920" s="121" t="s">
        <v>63</v>
      </c>
      <c r="L920" s="96"/>
      <c r="M920" s="95"/>
      <c r="N920" s="164" t="s">
        <v>26</v>
      </c>
      <c r="O920" s="266" t="s">
        <v>451</v>
      </c>
      <c r="P920" s="164" t="s">
        <v>451</v>
      </c>
      <c r="Q920" s="99"/>
      <c r="R920" s="95"/>
      <c r="S920" s="257" t="str">
        <f t="shared" si="14"/>
        <v/>
      </c>
      <c r="T920" s="243" t="s">
        <v>16852</v>
      </c>
      <c r="U920" s="243" t="s">
        <v>3034</v>
      </c>
      <c r="V920" s="305" t="str" cm="1">
        <f t="array" ref="V920">_xlfn.IFS(C920="","",COUNTIF(C920,"ตำแหน่งว่าง*"),"ว่าง",COUNTIF(C920,"&lt;&gt;ตำแหน่งว่าง*"),"คนครอง")</f>
        <v>ว่าง</v>
      </c>
      <c r="W920" s="242">
        <v>42</v>
      </c>
      <c r="X920" s="98" t="s">
        <v>3471</v>
      </c>
      <c r="Y920" s="100" t="s">
        <v>451</v>
      </c>
      <c r="Z920" s="242">
        <v>919</v>
      </c>
      <c r="AA920" s="96"/>
      <c r="AB920" s="96"/>
    </row>
    <row r="921" spans="1:28" s="87" customFormat="1" ht="22.8" customHeight="1">
      <c r="A921" s="282" t="s">
        <v>3586</v>
      </c>
      <c r="B921" s="151"/>
      <c r="C921" s="154"/>
      <c r="D921" s="154"/>
      <c r="E921" s="154"/>
      <c r="F921" s="152"/>
      <c r="G921" s="254"/>
      <c r="H921" s="153" t="s">
        <v>63</v>
      </c>
      <c r="I921" s="153" t="s">
        <v>63</v>
      </c>
      <c r="J921" s="153" t="s">
        <v>63</v>
      </c>
      <c r="K921" s="153" t="s">
        <v>63</v>
      </c>
      <c r="L921" s="154"/>
      <c r="M921" s="151"/>
      <c r="N921" s="155"/>
      <c r="O921" s="157"/>
      <c r="P921" s="155"/>
      <c r="Q921" s="156"/>
      <c r="R921" s="151"/>
      <c r="S921" s="257" t="str">
        <f t="shared" si="14"/>
        <v/>
      </c>
      <c r="T921" s="319"/>
      <c r="U921" s="319"/>
      <c r="V921" s="305" t="str" cm="1">
        <f t="array" ref="V921">_xlfn.IFS(C921="","",COUNTIF(C921,"ตำแหน่งว่าง*"),"ว่าง",COUNTIF(C921,"&lt;&gt;ตำแหน่งว่าง*"),"คนครอง")</f>
        <v/>
      </c>
      <c r="W921" s="320"/>
      <c r="X921" s="254"/>
      <c r="Y921" s="155"/>
      <c r="Z921" s="242">
        <v>920</v>
      </c>
      <c r="AA921" s="96"/>
      <c r="AB921" s="96"/>
    </row>
    <row r="922" spans="1:28" s="56" customFormat="1" ht="22.8" customHeight="1">
      <c r="A922" s="96"/>
      <c r="B922" s="95"/>
      <c r="C922" s="95" t="s">
        <v>60</v>
      </c>
      <c r="D922" s="96"/>
      <c r="E922" s="96"/>
      <c r="F922" s="101" t="s">
        <v>3588</v>
      </c>
      <c r="G922" s="163" t="s">
        <v>3590</v>
      </c>
      <c r="H922" s="121"/>
      <c r="I922" s="121"/>
      <c r="J922" s="121"/>
      <c r="K922" s="121"/>
      <c r="L922" s="96"/>
      <c r="M922" s="95"/>
      <c r="N922" s="164" t="s">
        <v>26</v>
      </c>
      <c r="O922" s="266" t="s">
        <v>34</v>
      </c>
      <c r="P922" s="164" t="s">
        <v>1363</v>
      </c>
      <c r="Q922" s="99"/>
      <c r="R922" s="95"/>
      <c r="S922" s="257" t="str">
        <f t="shared" si="14"/>
        <v/>
      </c>
      <c r="T922" s="243" t="s">
        <v>3586</v>
      </c>
      <c r="U922" s="243" t="s">
        <v>3586</v>
      </c>
      <c r="V922" s="305" t="str" cm="1">
        <f t="array" ref="V922">_xlfn.IFS(C922="","",COUNTIF(C922,"ตำแหน่งว่าง*"),"ว่าง",COUNTIF(C922,"&lt;&gt;ตำแหน่งว่าง*"),"คนครอง")</f>
        <v>ว่าง</v>
      </c>
      <c r="W922" s="242">
        <v>21</v>
      </c>
      <c r="X922" s="98" t="s">
        <v>3589</v>
      </c>
      <c r="Y922" s="100" t="s">
        <v>1363</v>
      </c>
      <c r="Z922" s="242">
        <v>921</v>
      </c>
      <c r="AA922" s="96"/>
      <c r="AB922" s="96"/>
    </row>
    <row r="923" spans="1:28" s="70" customFormat="1" ht="22.8" customHeight="1">
      <c r="A923" s="96" t="s">
        <v>69</v>
      </c>
      <c r="B923" s="95" t="s">
        <v>20</v>
      </c>
      <c r="C923" s="96" t="s">
        <v>16782</v>
      </c>
      <c r="D923" s="96" t="s">
        <v>20169</v>
      </c>
      <c r="E923" s="96" t="s">
        <v>20170</v>
      </c>
      <c r="F923" s="101" t="s">
        <v>3594</v>
      </c>
      <c r="G923" s="163" t="s">
        <v>3596</v>
      </c>
      <c r="H923" s="121">
        <v>45260</v>
      </c>
      <c r="I923" s="126">
        <v>45260</v>
      </c>
      <c r="J923" s="126">
        <v>33635</v>
      </c>
      <c r="K923" s="121">
        <v>24865</v>
      </c>
      <c r="L923" s="96" t="s">
        <v>2255</v>
      </c>
      <c r="M923" s="95" t="s">
        <v>1333</v>
      </c>
      <c r="N923" s="164" t="s">
        <v>26</v>
      </c>
      <c r="O923" s="266" t="s">
        <v>74</v>
      </c>
      <c r="P923" s="164"/>
      <c r="Q923" s="99" t="s">
        <v>2256</v>
      </c>
      <c r="R923" s="95" t="s">
        <v>16781</v>
      </c>
      <c r="S923" s="257">
        <f t="shared" si="14"/>
        <v>47027</v>
      </c>
      <c r="T923" s="243" t="s">
        <v>3586</v>
      </c>
      <c r="U923" s="243" t="s">
        <v>3586</v>
      </c>
      <c r="V923" s="305" t="str" cm="1">
        <f t="array" ref="V923">_xlfn.IFS(C923="","",COUNTIF(C923,"ตำแหน่งว่าง*"),"ว่าง",COUNTIF(C923,"&lt;&gt;ตำแหน่งว่าง*"),"คนครอง")</f>
        <v>คนครอง</v>
      </c>
      <c r="W923" s="242">
        <v>22</v>
      </c>
      <c r="X923" s="98" t="s">
        <v>3595</v>
      </c>
      <c r="Y923" s="100" t="s">
        <v>25</v>
      </c>
      <c r="Z923" s="242">
        <v>922</v>
      </c>
      <c r="AA923" s="103" t="s">
        <v>24861</v>
      </c>
      <c r="AB923" s="96" t="s">
        <v>24691</v>
      </c>
    </row>
    <row r="924" spans="1:28" s="56" customFormat="1" ht="22.8" customHeight="1">
      <c r="A924" s="96" t="s">
        <v>69</v>
      </c>
      <c r="B924" s="95" t="s">
        <v>70</v>
      </c>
      <c r="C924" s="96" t="s">
        <v>3597</v>
      </c>
      <c r="D924" s="96" t="s">
        <v>20171</v>
      </c>
      <c r="E924" s="96" t="s">
        <v>20172</v>
      </c>
      <c r="F924" s="101" t="s">
        <v>3601</v>
      </c>
      <c r="G924" s="163" t="s">
        <v>3599</v>
      </c>
      <c r="H924" s="121">
        <v>44958</v>
      </c>
      <c r="I924" s="121">
        <v>44958</v>
      </c>
      <c r="J924" s="121">
        <v>34213</v>
      </c>
      <c r="K924" s="121">
        <v>24735</v>
      </c>
      <c r="L924" s="103" t="s">
        <v>3600</v>
      </c>
      <c r="M924" s="99" t="s">
        <v>142</v>
      </c>
      <c r="N924" s="164" t="s">
        <v>26</v>
      </c>
      <c r="O924" s="266" t="s">
        <v>34</v>
      </c>
      <c r="P924" s="164" t="s">
        <v>1363</v>
      </c>
      <c r="Q924" s="99" t="s">
        <v>18713</v>
      </c>
      <c r="R924" s="95" t="s">
        <v>79</v>
      </c>
      <c r="S924" s="257">
        <f t="shared" si="14"/>
        <v>46661</v>
      </c>
      <c r="T924" s="243" t="s">
        <v>3586</v>
      </c>
      <c r="U924" s="243" t="s">
        <v>3586</v>
      </c>
      <c r="V924" s="305" t="str" cm="1">
        <f t="array" ref="V924">_xlfn.IFS(C924="","",COUNTIF(C924,"ตำแหน่งว่าง*"),"ว่าง",COUNTIF(C924,"&lt;&gt;ตำแหน่งว่าง*"),"คนครอง")</f>
        <v>คนครอง</v>
      </c>
      <c r="W924" s="242">
        <v>22</v>
      </c>
      <c r="X924" s="98" t="s">
        <v>3598</v>
      </c>
      <c r="Y924" s="100" t="s">
        <v>1363</v>
      </c>
      <c r="Z924" s="242">
        <v>923</v>
      </c>
      <c r="AA924" s="103" t="s">
        <v>24862</v>
      </c>
      <c r="AB924" s="96" t="s">
        <v>24643</v>
      </c>
    </row>
    <row r="925" spans="1:28" s="54" customFormat="1" ht="22.8" customHeight="1">
      <c r="A925" s="96" t="s">
        <v>69</v>
      </c>
      <c r="B925" s="95" t="s">
        <v>20</v>
      </c>
      <c r="C925" s="96" t="s">
        <v>24293</v>
      </c>
      <c r="D925" s="96" t="s">
        <v>20896</v>
      </c>
      <c r="E925" s="96" t="s">
        <v>21240</v>
      </c>
      <c r="F925" s="101" t="s">
        <v>3601</v>
      </c>
      <c r="G925" s="163" t="s">
        <v>3603</v>
      </c>
      <c r="H925" s="121">
        <v>45719</v>
      </c>
      <c r="I925" s="121">
        <v>45719</v>
      </c>
      <c r="J925" s="121">
        <v>34477</v>
      </c>
      <c r="K925" s="121">
        <v>24604</v>
      </c>
      <c r="L925" s="103" t="s">
        <v>6277</v>
      </c>
      <c r="M925" s="99" t="s">
        <v>32</v>
      </c>
      <c r="N925" s="164" t="s">
        <v>26</v>
      </c>
      <c r="O925" s="266" t="s">
        <v>34</v>
      </c>
      <c r="P925" s="164" t="s">
        <v>1363</v>
      </c>
      <c r="Q925" s="99" t="s">
        <v>6278</v>
      </c>
      <c r="R925" s="95" t="s">
        <v>24249</v>
      </c>
      <c r="S925" s="257">
        <f t="shared" si="14"/>
        <v>46661</v>
      </c>
      <c r="T925" s="241" t="s">
        <v>3586</v>
      </c>
      <c r="U925" s="241" t="s">
        <v>3586</v>
      </c>
      <c r="V925" s="305" t="str" cm="1">
        <f t="array" ref="V925">_xlfn.IFS(C925="","",COUNTIF(C925,"ตำแหน่งว่าง*"),"ว่าง",COUNTIF(C925,"&lt;&gt;ตำแหน่งว่าง*"),"คนครอง")</f>
        <v>คนครอง</v>
      </c>
      <c r="W925" s="242">
        <v>22</v>
      </c>
      <c r="X925" s="98" t="s">
        <v>3602</v>
      </c>
      <c r="Y925" s="100" t="s">
        <v>1363</v>
      </c>
      <c r="Z925" s="242">
        <v>924</v>
      </c>
      <c r="AA925" s="103" t="s">
        <v>24863</v>
      </c>
      <c r="AB925" s="96" t="s">
        <v>24692</v>
      </c>
    </row>
    <row r="926" spans="1:28" s="53" customFormat="1" ht="22.8" customHeight="1">
      <c r="A926" s="96" t="s">
        <v>154</v>
      </c>
      <c r="B926" s="95" t="s">
        <v>70</v>
      </c>
      <c r="C926" s="96" t="s">
        <v>3642</v>
      </c>
      <c r="D926" s="96" t="s">
        <v>20173</v>
      </c>
      <c r="E926" s="96" t="s">
        <v>20174</v>
      </c>
      <c r="F926" s="101" t="s">
        <v>18135</v>
      </c>
      <c r="G926" s="163" t="s">
        <v>3605</v>
      </c>
      <c r="H926" s="121">
        <v>45322</v>
      </c>
      <c r="I926" s="121">
        <v>44136</v>
      </c>
      <c r="J926" s="121">
        <v>44136</v>
      </c>
      <c r="K926" s="121">
        <v>30701</v>
      </c>
      <c r="L926" s="96" t="s">
        <v>3645</v>
      </c>
      <c r="M926" s="95" t="s">
        <v>142</v>
      </c>
      <c r="N926" s="164" t="s">
        <v>26</v>
      </c>
      <c r="O926" s="266" t="s">
        <v>58</v>
      </c>
      <c r="P926" s="164"/>
      <c r="Q926" s="99" t="s">
        <v>3646</v>
      </c>
      <c r="R926" s="95" t="s">
        <v>18136</v>
      </c>
      <c r="S926" s="257">
        <f t="shared" si="14"/>
        <v>52871</v>
      </c>
      <c r="T926" s="241" t="s">
        <v>3586</v>
      </c>
      <c r="U926" s="241" t="s">
        <v>3586</v>
      </c>
      <c r="V926" s="305" t="str" cm="1">
        <f t="array" ref="V926">_xlfn.IFS(C926="","",COUNTIF(C926,"ตำแหน่งว่าง*"),"ว่าง",COUNTIF(C926,"&lt;&gt;ตำแหน่งว่าง*"),"คนครอง")</f>
        <v>คนครอง</v>
      </c>
      <c r="W926" s="242">
        <v>42</v>
      </c>
      <c r="X926" s="98" t="s">
        <v>3604</v>
      </c>
      <c r="Y926" s="100" t="s">
        <v>58</v>
      </c>
      <c r="Z926" s="242">
        <v>925</v>
      </c>
      <c r="AA926" s="103"/>
      <c r="AB926" s="96" t="s">
        <v>24629</v>
      </c>
    </row>
    <row r="927" spans="1:28" s="54" customFormat="1" ht="22.8" customHeight="1">
      <c r="A927" s="96" t="s">
        <v>1216</v>
      </c>
      <c r="B927" s="95" t="s">
        <v>70</v>
      </c>
      <c r="C927" s="96" t="s">
        <v>4937</v>
      </c>
      <c r="D927" s="96" t="s">
        <v>20600</v>
      </c>
      <c r="E927" s="96" t="s">
        <v>20707</v>
      </c>
      <c r="F927" s="101" t="s">
        <v>3606</v>
      </c>
      <c r="G927" s="163" t="s">
        <v>3608</v>
      </c>
      <c r="H927" s="121">
        <v>45719</v>
      </c>
      <c r="I927" s="121">
        <v>45719</v>
      </c>
      <c r="J927" s="121">
        <v>35643</v>
      </c>
      <c r="K927" s="121">
        <v>26438</v>
      </c>
      <c r="L927" s="96" t="s">
        <v>4940</v>
      </c>
      <c r="M927" s="95" t="s">
        <v>602</v>
      </c>
      <c r="N927" s="164" t="s">
        <v>26</v>
      </c>
      <c r="O927" s="266" t="s">
        <v>452</v>
      </c>
      <c r="P927" s="164"/>
      <c r="Q927" s="99" t="s">
        <v>4941</v>
      </c>
      <c r="R927" s="95" t="s">
        <v>24247</v>
      </c>
      <c r="S927" s="257">
        <f t="shared" si="14"/>
        <v>48488</v>
      </c>
      <c r="T927" s="241" t="s">
        <v>17984</v>
      </c>
      <c r="U927" s="241" t="s">
        <v>3586</v>
      </c>
      <c r="V927" s="305" t="str" cm="1">
        <f t="array" ref="V927">_xlfn.IFS(C927="","",COUNTIF(C927,"ตำแหน่งว่าง*"),"ว่าง",COUNTIF(C927,"&lt;&gt;ตำแหน่งว่าง*"),"คนครอง")</f>
        <v>คนครอง</v>
      </c>
      <c r="W927" s="242">
        <v>31</v>
      </c>
      <c r="X927" s="98" t="s">
        <v>3607</v>
      </c>
      <c r="Y927" s="100" t="s">
        <v>2436</v>
      </c>
      <c r="Z927" s="242">
        <v>926</v>
      </c>
      <c r="AA927" s="103" t="s">
        <v>24864</v>
      </c>
      <c r="AB927" s="96" t="s">
        <v>24666</v>
      </c>
    </row>
    <row r="928" spans="1:28" s="54" customFormat="1" ht="22.8" customHeight="1">
      <c r="A928" s="96" t="s">
        <v>93</v>
      </c>
      <c r="B928" s="95" t="s">
        <v>20</v>
      </c>
      <c r="C928" s="96" t="s">
        <v>3609</v>
      </c>
      <c r="D928" s="96" t="s">
        <v>20175</v>
      </c>
      <c r="E928" s="96" t="s">
        <v>20176</v>
      </c>
      <c r="F928" s="101" t="s">
        <v>3610</v>
      </c>
      <c r="G928" s="163" t="s">
        <v>3612</v>
      </c>
      <c r="H928" s="121">
        <v>44967</v>
      </c>
      <c r="I928" s="126">
        <v>44967</v>
      </c>
      <c r="J928" s="126">
        <v>35462</v>
      </c>
      <c r="K928" s="121">
        <v>25338</v>
      </c>
      <c r="L928" s="113" t="s">
        <v>3613</v>
      </c>
      <c r="M928" s="112" t="s">
        <v>142</v>
      </c>
      <c r="N928" s="164" t="s">
        <v>26</v>
      </c>
      <c r="O928" s="270" t="s">
        <v>90</v>
      </c>
      <c r="P928" s="166"/>
      <c r="Q928" s="115" t="s">
        <v>3614</v>
      </c>
      <c r="R928" s="95" t="s">
        <v>59</v>
      </c>
      <c r="S928" s="257">
        <f t="shared" si="14"/>
        <v>47392</v>
      </c>
      <c r="T928" s="241" t="s">
        <v>17984</v>
      </c>
      <c r="U928" s="241" t="s">
        <v>3586</v>
      </c>
      <c r="V928" s="305" t="str" cm="1">
        <f t="array" ref="V928">_xlfn.IFS(C928="","",COUNTIF(C928,"ตำแหน่งว่าง*"),"ว่าง",COUNTIF(C928,"&lt;&gt;ตำแหน่งว่าง*"),"คนครอง")</f>
        <v>คนครอง</v>
      </c>
      <c r="W928" s="242">
        <v>32</v>
      </c>
      <c r="X928" s="98" t="s">
        <v>3611</v>
      </c>
      <c r="Y928" s="114" t="s">
        <v>90</v>
      </c>
      <c r="Z928" s="242">
        <v>927</v>
      </c>
      <c r="AA928" s="103" t="s">
        <v>24868</v>
      </c>
      <c r="AB928" s="96" t="s">
        <v>24678</v>
      </c>
    </row>
    <row r="929" spans="1:28" s="53" customFormat="1" ht="22.8" customHeight="1">
      <c r="A929" s="96" t="s">
        <v>93</v>
      </c>
      <c r="B929" s="95" t="s">
        <v>70</v>
      </c>
      <c r="C929" s="96" t="s">
        <v>3615</v>
      </c>
      <c r="D929" s="96" t="s">
        <v>20177</v>
      </c>
      <c r="E929" s="96" t="s">
        <v>20178</v>
      </c>
      <c r="F929" s="101" t="s">
        <v>3610</v>
      </c>
      <c r="G929" s="163" t="s">
        <v>3617</v>
      </c>
      <c r="H929" s="121">
        <v>44967</v>
      </c>
      <c r="I929" s="126">
        <v>44967</v>
      </c>
      <c r="J929" s="126">
        <v>35689</v>
      </c>
      <c r="K929" s="121">
        <v>25151</v>
      </c>
      <c r="L929" s="113" t="s">
        <v>3618</v>
      </c>
      <c r="M929" s="112" t="s">
        <v>142</v>
      </c>
      <c r="N929" s="164" t="s">
        <v>26</v>
      </c>
      <c r="O929" s="270" t="s">
        <v>451</v>
      </c>
      <c r="P929" s="166" t="s">
        <v>451</v>
      </c>
      <c r="Q929" s="115" t="s">
        <v>3619</v>
      </c>
      <c r="R929" s="95" t="s">
        <v>59</v>
      </c>
      <c r="S929" s="257">
        <f t="shared" si="14"/>
        <v>47392</v>
      </c>
      <c r="T929" s="241" t="s">
        <v>17984</v>
      </c>
      <c r="U929" s="241" t="s">
        <v>3586</v>
      </c>
      <c r="V929" s="305" t="str" cm="1">
        <f t="array" ref="V929">_xlfn.IFS(C929="","",COUNTIF(C929,"ตำแหน่งว่าง*"),"ว่าง",COUNTIF(C929,"&lt;&gt;ตำแหน่งว่าง*"),"คนครอง")</f>
        <v>คนครอง</v>
      </c>
      <c r="W929" s="242">
        <v>32</v>
      </c>
      <c r="X929" s="98" t="s">
        <v>3616</v>
      </c>
      <c r="Y929" s="114" t="s">
        <v>451</v>
      </c>
      <c r="Z929" s="242">
        <v>928</v>
      </c>
      <c r="AA929" s="103" t="s">
        <v>24855</v>
      </c>
      <c r="AB929" s="96" t="s">
        <v>24721</v>
      </c>
    </row>
    <row r="930" spans="1:28" s="53" customFormat="1" ht="22.8" customHeight="1">
      <c r="A930" s="96" t="s">
        <v>93</v>
      </c>
      <c r="B930" s="95" t="s">
        <v>70</v>
      </c>
      <c r="C930" s="96" t="s">
        <v>3620</v>
      </c>
      <c r="D930" s="96" t="s">
        <v>20179</v>
      </c>
      <c r="E930" s="96" t="s">
        <v>20180</v>
      </c>
      <c r="F930" s="101" t="s">
        <v>3621</v>
      </c>
      <c r="G930" s="163" t="s">
        <v>3623</v>
      </c>
      <c r="H930" s="121">
        <v>44187</v>
      </c>
      <c r="I930" s="121">
        <v>43539</v>
      </c>
      <c r="J930" s="121">
        <v>40633</v>
      </c>
      <c r="K930" s="121">
        <v>27688</v>
      </c>
      <c r="L930" s="96" t="s">
        <v>3624</v>
      </c>
      <c r="M930" s="95" t="s">
        <v>142</v>
      </c>
      <c r="N930" s="164" t="s">
        <v>26</v>
      </c>
      <c r="O930" s="266" t="s">
        <v>90</v>
      </c>
      <c r="P930" s="164"/>
      <c r="Q930" s="99" t="s">
        <v>3625</v>
      </c>
      <c r="R930" s="95" t="s">
        <v>252</v>
      </c>
      <c r="S930" s="257">
        <f t="shared" si="14"/>
        <v>49949</v>
      </c>
      <c r="T930" s="241" t="s">
        <v>17984</v>
      </c>
      <c r="U930" s="241" t="s">
        <v>3586</v>
      </c>
      <c r="V930" s="305" t="str" cm="1">
        <f t="array" ref="V930">_xlfn.IFS(C930="","",COUNTIF(C930,"ตำแหน่งว่าง*"),"ว่าง",COUNTIF(C930,"&lt;&gt;ตำแหน่งว่าง*"),"คนครอง")</f>
        <v>คนครอง</v>
      </c>
      <c r="W930" s="242">
        <v>41</v>
      </c>
      <c r="X930" s="98" t="s">
        <v>3622</v>
      </c>
      <c r="Y930" s="100" t="s">
        <v>90</v>
      </c>
      <c r="Z930" s="242">
        <v>929</v>
      </c>
      <c r="AA930" s="103" t="s">
        <v>24844</v>
      </c>
      <c r="AB930" s="96" t="s">
        <v>24656</v>
      </c>
    </row>
    <row r="931" spans="1:28" s="53" customFormat="1" ht="22.8" customHeight="1">
      <c r="A931" s="96" t="s">
        <v>116</v>
      </c>
      <c r="B931" s="95" t="s">
        <v>70</v>
      </c>
      <c r="C931" s="96" t="s">
        <v>3626</v>
      </c>
      <c r="D931" s="96" t="s">
        <v>20181</v>
      </c>
      <c r="E931" s="96" t="s">
        <v>20182</v>
      </c>
      <c r="F931" s="101" t="s">
        <v>3621</v>
      </c>
      <c r="G931" s="163" t="s">
        <v>3628</v>
      </c>
      <c r="H931" s="121">
        <v>44967</v>
      </c>
      <c r="I931" s="121">
        <v>44967</v>
      </c>
      <c r="J931" s="121">
        <v>40898</v>
      </c>
      <c r="K931" s="121">
        <v>26716</v>
      </c>
      <c r="L931" s="96" t="s">
        <v>3629</v>
      </c>
      <c r="M931" s="95" t="s">
        <v>1064</v>
      </c>
      <c r="N931" s="164" t="s">
        <v>26</v>
      </c>
      <c r="O931" s="266" t="s">
        <v>314</v>
      </c>
      <c r="P931" s="164"/>
      <c r="Q931" s="99" t="s">
        <v>3630</v>
      </c>
      <c r="R931" s="95" t="s">
        <v>59</v>
      </c>
      <c r="S931" s="257">
        <f t="shared" si="14"/>
        <v>48853</v>
      </c>
      <c r="T931" s="241" t="s">
        <v>17984</v>
      </c>
      <c r="U931" s="241" t="s">
        <v>3586</v>
      </c>
      <c r="V931" s="305" t="str" cm="1">
        <f t="array" ref="V931">_xlfn.IFS(C931="","",COUNTIF(C931,"ตำแหน่งว่าง*"),"ว่าง",COUNTIF(C931,"&lt;&gt;ตำแหน่งว่าง*"),"คนครอง")</f>
        <v>คนครอง</v>
      </c>
      <c r="W931" s="242">
        <v>41</v>
      </c>
      <c r="X931" s="98" t="s">
        <v>3627</v>
      </c>
      <c r="Y931" s="100" t="s">
        <v>1415</v>
      </c>
      <c r="Z931" s="242">
        <v>930</v>
      </c>
      <c r="AA931" s="103" t="s">
        <v>24829</v>
      </c>
      <c r="AB931" s="96" t="s">
        <v>24693</v>
      </c>
    </row>
    <row r="932" spans="1:28" s="54" customFormat="1" ht="22.8" customHeight="1">
      <c r="A932" s="96" t="s">
        <v>93</v>
      </c>
      <c r="B932" s="95" t="s">
        <v>20</v>
      </c>
      <c r="C932" s="96" t="s">
        <v>16804</v>
      </c>
      <c r="D932" s="96" t="s">
        <v>19651</v>
      </c>
      <c r="E932" s="96" t="s">
        <v>19652</v>
      </c>
      <c r="F932" s="101" t="s">
        <v>3621</v>
      </c>
      <c r="G932" s="163" t="s">
        <v>3632</v>
      </c>
      <c r="H932" s="121">
        <v>45719</v>
      </c>
      <c r="I932" s="121">
        <v>42893</v>
      </c>
      <c r="J932" s="121">
        <v>39517</v>
      </c>
      <c r="K932" s="121">
        <v>27921</v>
      </c>
      <c r="L932" s="96" t="s">
        <v>931</v>
      </c>
      <c r="M932" s="95" t="s">
        <v>24</v>
      </c>
      <c r="N932" s="164" t="s">
        <v>26</v>
      </c>
      <c r="O932" s="266" t="s">
        <v>451</v>
      </c>
      <c r="P932" s="164" t="s">
        <v>451</v>
      </c>
      <c r="Q932" s="99" t="s">
        <v>932</v>
      </c>
      <c r="R932" s="95" t="s">
        <v>24247</v>
      </c>
      <c r="S932" s="257">
        <f t="shared" si="14"/>
        <v>49949</v>
      </c>
      <c r="T932" s="241" t="s">
        <v>17984</v>
      </c>
      <c r="U932" s="241" t="s">
        <v>3586</v>
      </c>
      <c r="V932" s="305" t="str" cm="1">
        <f t="array" ref="V932">_xlfn.IFS(C932="","",COUNTIF(C932,"ตำแหน่งว่าง*"),"ว่าง",COUNTIF(C932,"&lt;&gt;ตำแหน่งว่าง*"),"คนครอง")</f>
        <v>คนครอง</v>
      </c>
      <c r="W932" s="242">
        <v>41</v>
      </c>
      <c r="X932" s="98" t="s">
        <v>3631</v>
      </c>
      <c r="Y932" s="100" t="s">
        <v>451</v>
      </c>
      <c r="Z932" s="242">
        <v>931</v>
      </c>
      <c r="AA932" s="103" t="s">
        <v>24865</v>
      </c>
      <c r="AB932" s="96" t="s">
        <v>24694</v>
      </c>
    </row>
    <row r="933" spans="1:28" s="53" customFormat="1" ht="22.8" customHeight="1">
      <c r="A933" s="96" t="s">
        <v>154</v>
      </c>
      <c r="B933" s="95" t="s">
        <v>20</v>
      </c>
      <c r="C933" s="96" t="s">
        <v>24398</v>
      </c>
      <c r="D933" s="96" t="s">
        <v>20274</v>
      </c>
      <c r="E933" s="96" t="s">
        <v>20842</v>
      </c>
      <c r="F933" s="101" t="s">
        <v>3634</v>
      </c>
      <c r="G933" s="163" t="s">
        <v>3636</v>
      </c>
      <c r="H933" s="121">
        <v>45768</v>
      </c>
      <c r="I933" s="121">
        <v>42036</v>
      </c>
      <c r="J933" s="121">
        <v>42036</v>
      </c>
      <c r="K933" s="121">
        <v>30556</v>
      </c>
      <c r="L933" s="96" t="s">
        <v>24560</v>
      </c>
      <c r="M933" s="95"/>
      <c r="N933" s="164" t="s">
        <v>26</v>
      </c>
      <c r="O933" s="266" t="s">
        <v>90</v>
      </c>
      <c r="P933" s="164"/>
      <c r="Q933" s="99" t="s">
        <v>24524</v>
      </c>
      <c r="R933" s="95" t="s">
        <v>24416</v>
      </c>
      <c r="S933" s="257">
        <f t="shared" si="14"/>
        <v>52505</v>
      </c>
      <c r="T933" s="241" t="s">
        <v>17984</v>
      </c>
      <c r="U933" s="241" t="s">
        <v>3586</v>
      </c>
      <c r="V933" s="305" t="str" cm="1">
        <f t="array" ref="V933">_xlfn.IFS(C933="","",COUNTIF(C933,"ตำแหน่งว่าง*"),"ว่าง",COUNTIF(C933,"&lt;&gt;ตำแหน่งว่าง*"),"คนครอง")</f>
        <v>คนครอง</v>
      </c>
      <c r="W933" s="242">
        <v>42</v>
      </c>
      <c r="X933" s="98" t="s">
        <v>3635</v>
      </c>
      <c r="Y933" s="100" t="s">
        <v>129</v>
      </c>
      <c r="Z933" s="242">
        <v>932</v>
      </c>
      <c r="AA933" s="103" t="s">
        <v>24734</v>
      </c>
      <c r="AB933" s="96" t="s">
        <v>24695</v>
      </c>
    </row>
    <row r="934" spans="1:28" s="54" customFormat="1" ht="22.8" customHeight="1">
      <c r="A934" s="96" t="s">
        <v>154</v>
      </c>
      <c r="B934" s="95" t="s">
        <v>70</v>
      </c>
      <c r="C934" s="96" t="s">
        <v>17512</v>
      </c>
      <c r="D934" s="96" t="s">
        <v>20185</v>
      </c>
      <c r="E934" s="96" t="s">
        <v>20186</v>
      </c>
      <c r="F934" s="101" t="s">
        <v>3634</v>
      </c>
      <c r="G934" s="163" t="s">
        <v>3638</v>
      </c>
      <c r="H934" s="121">
        <v>42604</v>
      </c>
      <c r="I934" s="121">
        <v>41137</v>
      </c>
      <c r="J934" s="121">
        <v>41137</v>
      </c>
      <c r="K934" s="121">
        <v>24505</v>
      </c>
      <c r="L934" s="96" t="s">
        <v>3639</v>
      </c>
      <c r="M934" s="95" t="s">
        <v>142</v>
      </c>
      <c r="N934" s="164" t="s">
        <v>26</v>
      </c>
      <c r="O934" s="266" t="s">
        <v>90</v>
      </c>
      <c r="P934" s="164"/>
      <c r="Q934" s="99" t="s">
        <v>18715</v>
      </c>
      <c r="R934" s="95" t="s">
        <v>1066</v>
      </c>
      <c r="S934" s="257">
        <f t="shared" si="14"/>
        <v>46661</v>
      </c>
      <c r="T934" s="241" t="s">
        <v>17984</v>
      </c>
      <c r="U934" s="241" t="s">
        <v>3586</v>
      </c>
      <c r="V934" s="305" t="str" cm="1">
        <f t="array" ref="V934">_xlfn.IFS(C934="","",COUNTIF(C934,"ตำแหน่งว่าง*"),"ว่าง",COUNTIF(C934,"&lt;&gt;ตำแหน่งว่าง*"),"คนครอง")</f>
        <v>คนครอง</v>
      </c>
      <c r="W934" s="242">
        <v>42</v>
      </c>
      <c r="X934" s="98" t="s">
        <v>3637</v>
      </c>
      <c r="Y934" s="100" t="s">
        <v>129</v>
      </c>
      <c r="Z934" s="242">
        <v>933</v>
      </c>
      <c r="AA934" s="103" t="s">
        <v>24866</v>
      </c>
      <c r="AB934" s="96" t="s">
        <v>24676</v>
      </c>
    </row>
    <row r="935" spans="1:28" s="53" customFormat="1" ht="22.8" customHeight="1">
      <c r="A935" s="96" t="s">
        <v>154</v>
      </c>
      <c r="B935" s="95" t="s">
        <v>70</v>
      </c>
      <c r="C935" s="96" t="s">
        <v>977</v>
      </c>
      <c r="D935" s="96" t="s">
        <v>19515</v>
      </c>
      <c r="E935" s="96" t="s">
        <v>19516</v>
      </c>
      <c r="F935" s="101" t="s">
        <v>3634</v>
      </c>
      <c r="G935" s="163" t="s">
        <v>3641</v>
      </c>
      <c r="H935" s="121">
        <v>45768</v>
      </c>
      <c r="I935" s="121">
        <v>44136</v>
      </c>
      <c r="J935" s="121">
        <v>44136</v>
      </c>
      <c r="K935" s="121">
        <v>31038</v>
      </c>
      <c r="L935" s="96" t="s">
        <v>980</v>
      </c>
      <c r="M935" s="95" t="s">
        <v>142</v>
      </c>
      <c r="N935" s="164" t="s">
        <v>26</v>
      </c>
      <c r="O935" s="266" t="s">
        <v>90</v>
      </c>
      <c r="P935" s="164"/>
      <c r="Q935" s="99" t="s">
        <v>981</v>
      </c>
      <c r="R935" s="95" t="s">
        <v>24416</v>
      </c>
      <c r="S935" s="257">
        <f t="shared" si="14"/>
        <v>53236</v>
      </c>
      <c r="T935" s="241" t="s">
        <v>17984</v>
      </c>
      <c r="U935" s="241" t="s">
        <v>3586</v>
      </c>
      <c r="V935" s="305" t="str" cm="1">
        <f t="array" ref="V935">_xlfn.IFS(C935="","",COUNTIF(C935,"ตำแหน่งว่าง*"),"ว่าง",COUNTIF(C935,"&lt;&gt;ตำแหน่งว่าง*"),"คนครอง")</f>
        <v>คนครอง</v>
      </c>
      <c r="W935" s="242">
        <v>42</v>
      </c>
      <c r="X935" s="98" t="s">
        <v>3640</v>
      </c>
      <c r="Y935" s="100" t="s">
        <v>129</v>
      </c>
      <c r="Z935" s="242">
        <v>934</v>
      </c>
      <c r="AA935" s="103"/>
      <c r="AB935" s="96" t="s">
        <v>24629</v>
      </c>
    </row>
    <row r="936" spans="1:28" s="54" customFormat="1" ht="22.8" customHeight="1">
      <c r="A936" s="96"/>
      <c r="B936" s="95"/>
      <c r="C936" s="96" t="s">
        <v>60</v>
      </c>
      <c r="D936" s="96"/>
      <c r="E936" s="96"/>
      <c r="F936" s="101" t="s">
        <v>3634</v>
      </c>
      <c r="G936" s="163" t="s">
        <v>3644</v>
      </c>
      <c r="H936" s="121"/>
      <c r="I936" s="126"/>
      <c r="J936" s="126"/>
      <c r="K936" s="121"/>
      <c r="L936" s="113"/>
      <c r="M936" s="112"/>
      <c r="N936" s="164" t="s">
        <v>26</v>
      </c>
      <c r="O936" s="266" t="s">
        <v>324</v>
      </c>
      <c r="P936" s="164"/>
      <c r="Q936" s="99"/>
      <c r="R936" s="95"/>
      <c r="S936" s="257" t="str">
        <f t="shared" si="14"/>
        <v/>
      </c>
      <c r="T936" s="241" t="s">
        <v>17984</v>
      </c>
      <c r="U936" s="241" t="s">
        <v>3586</v>
      </c>
      <c r="V936" s="305" t="str" cm="1">
        <f t="array" ref="V936">_xlfn.IFS(C936="","",COUNTIF(C936,"ตำแหน่งว่าง*"),"ว่าง",COUNTIF(C936,"&lt;&gt;ตำแหน่งว่าง*"),"คนครอง")</f>
        <v>ว่าง</v>
      </c>
      <c r="W936" s="242">
        <v>42</v>
      </c>
      <c r="X936" s="98" t="s">
        <v>3643</v>
      </c>
      <c r="Y936" s="100" t="s">
        <v>1428</v>
      </c>
      <c r="Z936" s="242">
        <v>935</v>
      </c>
      <c r="AA936" s="96"/>
      <c r="AB936" s="96"/>
    </row>
    <row r="937" spans="1:28" s="53" customFormat="1" ht="22.8" customHeight="1">
      <c r="A937" s="96"/>
      <c r="B937" s="95"/>
      <c r="C937" s="96" t="s">
        <v>60</v>
      </c>
      <c r="D937" s="96"/>
      <c r="E937" s="96"/>
      <c r="F937" s="101" t="s">
        <v>3634</v>
      </c>
      <c r="G937" s="163" t="s">
        <v>3648</v>
      </c>
      <c r="H937" s="121" t="s">
        <v>63</v>
      </c>
      <c r="I937" s="121" t="s">
        <v>63</v>
      </c>
      <c r="J937" s="121" t="s">
        <v>63</v>
      </c>
      <c r="K937" s="121" t="s">
        <v>63</v>
      </c>
      <c r="L937" s="96"/>
      <c r="M937" s="95"/>
      <c r="N937" s="164" t="s">
        <v>26</v>
      </c>
      <c r="O937" s="266" t="s">
        <v>324</v>
      </c>
      <c r="P937" s="164"/>
      <c r="Q937" s="99"/>
      <c r="R937" s="95"/>
      <c r="S937" s="257" t="str">
        <f t="shared" si="14"/>
        <v/>
      </c>
      <c r="T937" s="241" t="s">
        <v>17984</v>
      </c>
      <c r="U937" s="241" t="s">
        <v>3586</v>
      </c>
      <c r="V937" s="305" t="str" cm="1">
        <f t="array" ref="V937">_xlfn.IFS(C937="","",COUNTIF(C937,"ตำแหน่งว่าง*"),"ว่าง",COUNTIF(C937,"&lt;&gt;ตำแหน่งว่าง*"),"คนครอง")</f>
        <v>ว่าง</v>
      </c>
      <c r="W937" s="242">
        <v>42</v>
      </c>
      <c r="X937" s="98" t="s">
        <v>3647</v>
      </c>
      <c r="Y937" s="100" t="s">
        <v>1428</v>
      </c>
      <c r="Z937" s="242">
        <v>936</v>
      </c>
      <c r="AA937" s="96"/>
      <c r="AB937" s="96"/>
    </row>
    <row r="938" spans="1:28" s="53" customFormat="1" ht="22.8" customHeight="1">
      <c r="A938" s="96"/>
      <c r="B938" s="95"/>
      <c r="C938" s="96" t="s">
        <v>60</v>
      </c>
      <c r="D938" s="96"/>
      <c r="E938" s="96"/>
      <c r="F938" s="101" t="s">
        <v>3634</v>
      </c>
      <c r="G938" s="163" t="s">
        <v>3650</v>
      </c>
      <c r="H938" s="121" t="s">
        <v>63</v>
      </c>
      <c r="I938" s="121" t="s">
        <v>63</v>
      </c>
      <c r="J938" s="121" t="s">
        <v>63</v>
      </c>
      <c r="K938" s="121" t="s">
        <v>63</v>
      </c>
      <c r="L938" s="96"/>
      <c r="M938" s="95"/>
      <c r="N938" s="164" t="s">
        <v>26</v>
      </c>
      <c r="O938" s="266" t="s">
        <v>314</v>
      </c>
      <c r="P938" s="164"/>
      <c r="Q938" s="99"/>
      <c r="R938" s="95"/>
      <c r="S938" s="257" t="str">
        <f t="shared" si="14"/>
        <v/>
      </c>
      <c r="T938" s="241" t="s">
        <v>17984</v>
      </c>
      <c r="U938" s="241" t="s">
        <v>3586</v>
      </c>
      <c r="V938" s="305" t="str" cm="1">
        <f t="array" ref="V938">_xlfn.IFS(C938="","",COUNTIF(C938,"ตำแหน่งว่าง*"),"ว่าง",COUNTIF(C938,"&lt;&gt;ตำแหน่งว่าง*"),"คนครอง")</f>
        <v>ว่าง</v>
      </c>
      <c r="W938" s="242">
        <v>42</v>
      </c>
      <c r="X938" s="98" t="s">
        <v>3649</v>
      </c>
      <c r="Y938" s="100" t="s">
        <v>1415</v>
      </c>
      <c r="Z938" s="242">
        <v>937</v>
      </c>
      <c r="AA938" s="96"/>
      <c r="AB938" s="96"/>
    </row>
    <row r="939" spans="1:28" s="54" customFormat="1" ht="22.8" customHeight="1">
      <c r="A939" s="96"/>
      <c r="B939" s="95"/>
      <c r="C939" s="96" t="s">
        <v>60</v>
      </c>
      <c r="D939" s="96"/>
      <c r="E939" s="96"/>
      <c r="F939" s="101" t="s">
        <v>3634</v>
      </c>
      <c r="G939" s="163" t="s">
        <v>3652</v>
      </c>
      <c r="H939" s="121"/>
      <c r="I939" s="121"/>
      <c r="J939" s="121"/>
      <c r="K939" s="121"/>
      <c r="L939" s="96"/>
      <c r="M939" s="95"/>
      <c r="N939" s="164" t="s">
        <v>26</v>
      </c>
      <c r="O939" s="266" t="s">
        <v>314</v>
      </c>
      <c r="P939" s="164"/>
      <c r="Q939" s="99"/>
      <c r="R939" s="95"/>
      <c r="S939" s="257" t="str">
        <f t="shared" si="14"/>
        <v/>
      </c>
      <c r="T939" s="241" t="s">
        <v>17984</v>
      </c>
      <c r="U939" s="241" t="s">
        <v>3586</v>
      </c>
      <c r="V939" s="305" t="str" cm="1">
        <f t="array" ref="V939">_xlfn.IFS(C939="","",COUNTIF(C939,"ตำแหน่งว่าง*"),"ว่าง",COUNTIF(C939,"&lt;&gt;ตำแหน่งว่าง*"),"คนครอง")</f>
        <v>ว่าง</v>
      </c>
      <c r="W939" s="242">
        <v>42</v>
      </c>
      <c r="X939" s="98" t="s">
        <v>3651</v>
      </c>
      <c r="Y939" s="100" t="s">
        <v>1415</v>
      </c>
      <c r="Z939" s="242">
        <v>938</v>
      </c>
      <c r="AA939" s="96"/>
      <c r="AB939" s="96"/>
    </row>
    <row r="940" spans="1:28" s="56" customFormat="1" ht="22.8" customHeight="1">
      <c r="A940" s="96" t="s">
        <v>154</v>
      </c>
      <c r="B940" s="95" t="s">
        <v>70</v>
      </c>
      <c r="C940" s="96" t="s">
        <v>17516</v>
      </c>
      <c r="D940" s="96" t="s">
        <v>20187</v>
      </c>
      <c r="E940" s="96" t="s">
        <v>20188</v>
      </c>
      <c r="F940" s="101" t="s">
        <v>3634</v>
      </c>
      <c r="G940" s="163" t="s">
        <v>3670</v>
      </c>
      <c r="H940" s="121">
        <v>42501</v>
      </c>
      <c r="I940" s="121">
        <v>41137</v>
      </c>
      <c r="J940" s="121">
        <v>41137</v>
      </c>
      <c r="K940" s="121">
        <v>26549</v>
      </c>
      <c r="L940" s="96" t="s">
        <v>3671</v>
      </c>
      <c r="M940" s="95" t="s">
        <v>142</v>
      </c>
      <c r="N940" s="164" t="s">
        <v>26</v>
      </c>
      <c r="O940" s="266" t="s">
        <v>360</v>
      </c>
      <c r="P940" s="164"/>
      <c r="Q940" s="99" t="s">
        <v>3672</v>
      </c>
      <c r="R940" s="95" t="s">
        <v>2469</v>
      </c>
      <c r="S940" s="257">
        <f t="shared" si="14"/>
        <v>48488</v>
      </c>
      <c r="T940" s="243" t="s">
        <v>17984</v>
      </c>
      <c r="U940" s="243" t="s">
        <v>3586</v>
      </c>
      <c r="V940" s="305" t="str" cm="1">
        <f t="array" ref="V940">_xlfn.IFS(C940="","",COUNTIF(C940,"ตำแหน่งว่าง*"),"ว่าง",COUNTIF(C940,"&lt;&gt;ตำแหน่งว่าง*"),"คนครอง")</f>
        <v>คนครอง</v>
      </c>
      <c r="W940" s="242">
        <v>42</v>
      </c>
      <c r="X940" s="98" t="s">
        <v>3669</v>
      </c>
      <c r="Y940" s="100" t="s">
        <v>360</v>
      </c>
      <c r="Z940" s="242">
        <v>939</v>
      </c>
      <c r="AA940" s="103" t="s">
        <v>24742</v>
      </c>
      <c r="AB940" s="96" t="s">
        <v>24647</v>
      </c>
    </row>
    <row r="941" spans="1:28" s="53" customFormat="1" ht="22.8" customHeight="1">
      <c r="A941" s="96" t="s">
        <v>154</v>
      </c>
      <c r="B941" s="95" t="s">
        <v>20</v>
      </c>
      <c r="C941" s="96" t="s">
        <v>17513</v>
      </c>
      <c r="D941" s="96" t="s">
        <v>20189</v>
      </c>
      <c r="E941" s="96" t="s">
        <v>20190</v>
      </c>
      <c r="F941" s="101" t="s">
        <v>3634</v>
      </c>
      <c r="G941" s="163" t="s">
        <v>3654</v>
      </c>
      <c r="H941" s="121">
        <v>44599</v>
      </c>
      <c r="I941" s="121">
        <v>41137</v>
      </c>
      <c r="J941" s="121">
        <v>41137</v>
      </c>
      <c r="K941" s="121">
        <v>25542</v>
      </c>
      <c r="L941" s="96" t="s">
        <v>3655</v>
      </c>
      <c r="M941" s="95" t="s">
        <v>142</v>
      </c>
      <c r="N941" s="164" t="s">
        <v>26</v>
      </c>
      <c r="O941" s="266" t="s">
        <v>451</v>
      </c>
      <c r="P941" s="164" t="s">
        <v>451</v>
      </c>
      <c r="Q941" s="99" t="s">
        <v>18716</v>
      </c>
      <c r="R941" s="95" t="s">
        <v>1200</v>
      </c>
      <c r="S941" s="257">
        <f t="shared" si="14"/>
        <v>47757</v>
      </c>
      <c r="T941" s="241" t="s">
        <v>17984</v>
      </c>
      <c r="U941" s="241" t="s">
        <v>3586</v>
      </c>
      <c r="V941" s="305" t="str" cm="1">
        <f t="array" ref="V941">_xlfn.IFS(C941="","",COUNTIF(C941,"ตำแหน่งว่าง*"),"ว่าง",COUNTIF(C941,"&lt;&gt;ตำแหน่งว่าง*"),"คนครอง")</f>
        <v>คนครอง</v>
      </c>
      <c r="W941" s="242">
        <v>42</v>
      </c>
      <c r="X941" s="98" t="s">
        <v>3653</v>
      </c>
      <c r="Y941" s="100" t="s">
        <v>451</v>
      </c>
      <c r="Z941" s="242">
        <v>940</v>
      </c>
      <c r="AA941" s="103" t="s">
        <v>24763</v>
      </c>
      <c r="AB941" s="96" t="s">
        <v>5952</v>
      </c>
    </row>
    <row r="942" spans="1:28" s="53" customFormat="1" ht="22.8" customHeight="1">
      <c r="A942" s="96" t="s">
        <v>154</v>
      </c>
      <c r="B942" s="95" t="s">
        <v>20</v>
      </c>
      <c r="C942" s="96" t="s">
        <v>3656</v>
      </c>
      <c r="D942" s="96" t="s">
        <v>18829</v>
      </c>
      <c r="E942" s="96" t="s">
        <v>20191</v>
      </c>
      <c r="F942" s="101" t="s">
        <v>3634</v>
      </c>
      <c r="G942" s="163" t="s">
        <v>3658</v>
      </c>
      <c r="H942" s="121">
        <v>42501</v>
      </c>
      <c r="I942" s="121">
        <v>41533</v>
      </c>
      <c r="J942" s="121">
        <v>41533</v>
      </c>
      <c r="K942" s="121">
        <v>25607</v>
      </c>
      <c r="L942" s="96" t="s">
        <v>3659</v>
      </c>
      <c r="M942" s="95" t="s">
        <v>142</v>
      </c>
      <c r="N942" s="164" t="s">
        <v>26</v>
      </c>
      <c r="O942" s="266" t="s">
        <v>451</v>
      </c>
      <c r="P942" s="164" t="s">
        <v>451</v>
      </c>
      <c r="Q942" s="99" t="s">
        <v>3660</v>
      </c>
      <c r="R942" s="95" t="s">
        <v>2469</v>
      </c>
      <c r="S942" s="257">
        <f t="shared" si="14"/>
        <v>47757</v>
      </c>
      <c r="T942" s="241" t="s">
        <v>17984</v>
      </c>
      <c r="U942" s="241" t="s">
        <v>3586</v>
      </c>
      <c r="V942" s="305" t="str" cm="1">
        <f t="array" ref="V942">_xlfn.IFS(C942="","",COUNTIF(C942,"ตำแหน่งว่าง*"),"ว่าง",COUNTIF(C942,"&lt;&gt;ตำแหน่งว่าง*"),"คนครอง")</f>
        <v>คนครอง</v>
      </c>
      <c r="W942" s="242">
        <v>42</v>
      </c>
      <c r="X942" s="98" t="s">
        <v>3657</v>
      </c>
      <c r="Y942" s="100" t="s">
        <v>451</v>
      </c>
      <c r="Z942" s="242">
        <v>941</v>
      </c>
      <c r="AA942" s="103" t="s">
        <v>24815</v>
      </c>
      <c r="AB942" s="96" t="s">
        <v>24631</v>
      </c>
    </row>
    <row r="943" spans="1:28" s="53" customFormat="1" ht="22.8" customHeight="1">
      <c r="A943" s="96" t="s">
        <v>154</v>
      </c>
      <c r="B943" s="95" t="s">
        <v>70</v>
      </c>
      <c r="C943" s="96" t="s">
        <v>17514</v>
      </c>
      <c r="D943" s="96" t="s">
        <v>20192</v>
      </c>
      <c r="E943" s="96" t="s">
        <v>20193</v>
      </c>
      <c r="F943" s="101" t="s">
        <v>3634</v>
      </c>
      <c r="G943" s="163" t="s">
        <v>3662</v>
      </c>
      <c r="H943" s="121">
        <v>42604</v>
      </c>
      <c r="I943" s="121">
        <v>41143</v>
      </c>
      <c r="J943" s="121">
        <v>41137</v>
      </c>
      <c r="K943" s="121">
        <v>27663</v>
      </c>
      <c r="L943" s="96" t="s">
        <v>3663</v>
      </c>
      <c r="M943" s="95" t="s">
        <v>142</v>
      </c>
      <c r="N943" s="164" t="s">
        <v>26</v>
      </c>
      <c r="O943" s="266" t="s">
        <v>451</v>
      </c>
      <c r="P943" s="164" t="s">
        <v>451</v>
      </c>
      <c r="Q943" s="99" t="s">
        <v>3664</v>
      </c>
      <c r="R943" s="95" t="s">
        <v>1066</v>
      </c>
      <c r="S943" s="257">
        <f t="shared" si="14"/>
        <v>49583</v>
      </c>
      <c r="T943" s="241" t="s">
        <v>17984</v>
      </c>
      <c r="U943" s="241" t="s">
        <v>3586</v>
      </c>
      <c r="V943" s="305" t="str" cm="1">
        <f t="array" ref="V943">_xlfn.IFS(C943="","",COUNTIF(C943,"ตำแหน่งว่าง*"),"ว่าง",COUNTIF(C943,"&lt;&gt;ตำแหน่งว่าง*"),"คนครอง")</f>
        <v>คนครอง</v>
      </c>
      <c r="W943" s="242">
        <v>42</v>
      </c>
      <c r="X943" s="98" t="s">
        <v>3661</v>
      </c>
      <c r="Y943" s="100" t="s">
        <v>451</v>
      </c>
      <c r="Z943" s="242">
        <v>942</v>
      </c>
      <c r="AA943" s="103" t="s">
        <v>24795</v>
      </c>
      <c r="AB943" s="96" t="s">
        <v>24700</v>
      </c>
    </row>
    <row r="944" spans="1:28" s="53" customFormat="1" ht="22.8" customHeight="1">
      <c r="A944" s="96" t="s">
        <v>154</v>
      </c>
      <c r="B944" s="95" t="s">
        <v>20</v>
      </c>
      <c r="C944" s="96" t="s">
        <v>17515</v>
      </c>
      <c r="D944" s="96" t="s">
        <v>20194</v>
      </c>
      <c r="E944" s="96" t="s">
        <v>20195</v>
      </c>
      <c r="F944" s="101" t="s">
        <v>3634</v>
      </c>
      <c r="G944" s="163" t="s">
        <v>3666</v>
      </c>
      <c r="H944" s="121">
        <v>43922</v>
      </c>
      <c r="I944" s="121">
        <v>43922</v>
      </c>
      <c r="J944" s="121">
        <v>43922</v>
      </c>
      <c r="K944" s="121">
        <v>34914</v>
      </c>
      <c r="L944" s="96" t="s">
        <v>3667</v>
      </c>
      <c r="M944" s="95" t="s">
        <v>1064</v>
      </c>
      <c r="N944" s="164" t="s">
        <v>26</v>
      </c>
      <c r="O944" s="266" t="s">
        <v>419</v>
      </c>
      <c r="P944" s="164"/>
      <c r="Q944" s="99" t="s">
        <v>3668</v>
      </c>
      <c r="R944" s="95" t="s">
        <v>436</v>
      </c>
      <c r="S944" s="257">
        <f t="shared" si="14"/>
        <v>56888</v>
      </c>
      <c r="T944" s="241" t="s">
        <v>17984</v>
      </c>
      <c r="U944" s="241" t="s">
        <v>3586</v>
      </c>
      <c r="V944" s="305" t="str" cm="1">
        <f t="array" ref="V944">_xlfn.IFS(C944="","",COUNTIF(C944,"ตำแหน่งว่าง*"),"ว่าง",COUNTIF(C944,"&lt;&gt;ตำแหน่งว่าง*"),"คนครอง")</f>
        <v>คนครอง</v>
      </c>
      <c r="W944" s="242">
        <v>42</v>
      </c>
      <c r="X944" s="98" t="s">
        <v>3665</v>
      </c>
      <c r="Y944" s="100" t="s">
        <v>419</v>
      </c>
      <c r="Z944" s="242">
        <v>943</v>
      </c>
      <c r="AA944" s="103"/>
      <c r="AB944" s="96" t="s">
        <v>3087</v>
      </c>
    </row>
    <row r="945" spans="1:28" s="53" customFormat="1" ht="22.8" customHeight="1">
      <c r="A945" s="96"/>
      <c r="B945" s="95"/>
      <c r="C945" s="96" t="s">
        <v>60</v>
      </c>
      <c r="D945" s="96"/>
      <c r="E945" s="96"/>
      <c r="F945" s="101" t="s">
        <v>16969</v>
      </c>
      <c r="G945" s="163" t="s">
        <v>3674</v>
      </c>
      <c r="H945" s="121"/>
      <c r="I945" s="121"/>
      <c r="J945" s="121"/>
      <c r="K945" s="121"/>
      <c r="L945" s="103"/>
      <c r="M945" s="99"/>
      <c r="N945" s="164" t="s">
        <v>26</v>
      </c>
      <c r="O945" s="266" t="s">
        <v>34</v>
      </c>
      <c r="P945" s="164" t="s">
        <v>1363</v>
      </c>
      <c r="Q945" s="99"/>
      <c r="R945" s="95"/>
      <c r="S945" s="257" t="str">
        <f t="shared" si="14"/>
        <v/>
      </c>
      <c r="T945" s="241" t="s">
        <v>17976</v>
      </c>
      <c r="U945" s="241" t="s">
        <v>3586</v>
      </c>
      <c r="V945" s="305" t="str" cm="1">
        <f t="array" ref="V945">_xlfn.IFS(C945="","",COUNTIF(C945,"ตำแหน่งว่าง*"),"ว่าง",COUNTIF(C945,"&lt;&gt;ตำแหน่งว่าง*"),"คนครอง")</f>
        <v>ว่าง</v>
      </c>
      <c r="W945" s="245">
        <v>31</v>
      </c>
      <c r="X945" s="98" t="s">
        <v>3673</v>
      </c>
      <c r="Y945" s="100" t="s">
        <v>1363</v>
      </c>
      <c r="Z945" s="242">
        <v>944</v>
      </c>
      <c r="AA945" s="96"/>
      <c r="AB945" s="96"/>
    </row>
    <row r="946" spans="1:28" s="53" customFormat="1" ht="22.8" customHeight="1">
      <c r="A946" s="96" t="s">
        <v>145</v>
      </c>
      <c r="B946" s="95" t="s">
        <v>70</v>
      </c>
      <c r="C946" s="96" t="s">
        <v>17517</v>
      </c>
      <c r="D946" s="96" t="s">
        <v>20197</v>
      </c>
      <c r="E946" s="96" t="s">
        <v>20198</v>
      </c>
      <c r="F946" s="101" t="s">
        <v>3675</v>
      </c>
      <c r="G946" s="163" t="s">
        <v>3677</v>
      </c>
      <c r="H946" s="121">
        <v>44336</v>
      </c>
      <c r="I946" s="121">
        <v>44336</v>
      </c>
      <c r="J946" s="121">
        <v>44336</v>
      </c>
      <c r="K946" s="121">
        <v>34968</v>
      </c>
      <c r="L946" s="96" t="s">
        <v>3678</v>
      </c>
      <c r="M946" s="95" t="s">
        <v>142</v>
      </c>
      <c r="N946" s="164" t="s">
        <v>26</v>
      </c>
      <c r="O946" s="266" t="s">
        <v>34</v>
      </c>
      <c r="P946" s="164" t="s">
        <v>467</v>
      </c>
      <c r="Q946" s="99" t="s">
        <v>3679</v>
      </c>
      <c r="R946" s="95" t="s">
        <v>3680</v>
      </c>
      <c r="S946" s="257">
        <f t="shared" si="14"/>
        <v>56888</v>
      </c>
      <c r="T946" s="241" t="s">
        <v>17976</v>
      </c>
      <c r="U946" s="241" t="s">
        <v>3586</v>
      </c>
      <c r="V946" s="305" t="str" cm="1">
        <f t="array" ref="V946">_xlfn.IFS(C946="","",COUNTIF(C946,"ตำแหน่งว่าง*"),"ว่าง",COUNTIF(C946,"&lt;&gt;ตำแหน่งว่าง*"),"คนครอง")</f>
        <v>คนครอง</v>
      </c>
      <c r="W946" s="242" cm="1">
        <f t="array" ref="W946">_xlfn.IFS(COUNTIF(C946,"*(สบ3)"),32,COUNTIF(C946,"*(สบ2)"),41,COUNTIF(C946,"*(สบ1)"),42,COUNTIF(C946,"ตำแหน่งว่าง*"),42)</f>
        <v>42</v>
      </c>
      <c r="X946" s="98" t="s">
        <v>3676</v>
      </c>
      <c r="Y946" s="100" t="s">
        <v>467</v>
      </c>
      <c r="Z946" s="242">
        <v>945</v>
      </c>
      <c r="AA946" s="103"/>
      <c r="AB946" s="96"/>
    </row>
    <row r="947" spans="1:28" s="54" customFormat="1" ht="22.8" customHeight="1">
      <c r="A947" s="96" t="s">
        <v>116</v>
      </c>
      <c r="B947" s="95" t="s">
        <v>20</v>
      </c>
      <c r="C947" s="96" t="s">
        <v>3681</v>
      </c>
      <c r="D947" s="96" t="s">
        <v>20199</v>
      </c>
      <c r="E947" s="96" t="s">
        <v>20200</v>
      </c>
      <c r="F947" s="101" t="s">
        <v>3675</v>
      </c>
      <c r="G947" s="163" t="s">
        <v>3683</v>
      </c>
      <c r="H947" s="121">
        <v>44537</v>
      </c>
      <c r="I947" s="121">
        <v>44537</v>
      </c>
      <c r="J947" s="121">
        <v>41533</v>
      </c>
      <c r="K947" s="121">
        <v>29007</v>
      </c>
      <c r="L947" s="96" t="s">
        <v>17121</v>
      </c>
      <c r="M947" s="95" t="s">
        <v>1326</v>
      </c>
      <c r="N947" s="164" t="s">
        <v>26</v>
      </c>
      <c r="O947" s="266" t="s">
        <v>34</v>
      </c>
      <c r="P947" s="164" t="s">
        <v>467</v>
      </c>
      <c r="Q947" s="99" t="s">
        <v>3684</v>
      </c>
      <c r="R947" s="95" t="s">
        <v>493</v>
      </c>
      <c r="S947" s="257">
        <f t="shared" si="14"/>
        <v>51044</v>
      </c>
      <c r="T947" s="241" t="s">
        <v>17976</v>
      </c>
      <c r="U947" s="241" t="s">
        <v>3586</v>
      </c>
      <c r="V947" s="305" t="str" cm="1">
        <f t="array" ref="V947">_xlfn.IFS(C947="","",COUNTIF(C947,"ตำแหน่งว่าง*"),"ว่าง",COUNTIF(C947,"&lt;&gt;ตำแหน่งว่าง*"),"คนครอง")</f>
        <v>คนครอง</v>
      </c>
      <c r="W947" s="242" cm="1">
        <f t="array" ref="W947">_xlfn.IFS(COUNTIF(C947,"*(สบ3)"),32,COUNTIF(C947,"*(สบ2)"),41,COUNTIF(C947,"*(สบ1)"),42,COUNTIF(C947,"ตำแหน่งว่าง*"),42)</f>
        <v>41</v>
      </c>
      <c r="X947" s="98" t="s">
        <v>3682</v>
      </c>
      <c r="Y947" s="100" t="s">
        <v>467</v>
      </c>
      <c r="Z947" s="242">
        <v>946</v>
      </c>
      <c r="AA947" s="103" t="s">
        <v>24730</v>
      </c>
      <c r="AB947" s="96" t="s">
        <v>24652</v>
      </c>
    </row>
    <row r="948" spans="1:28" s="53" customFormat="1" ht="22.8" customHeight="1">
      <c r="A948" s="96" t="s">
        <v>125</v>
      </c>
      <c r="B948" s="95" t="s">
        <v>20</v>
      </c>
      <c r="C948" s="96" t="s">
        <v>3685</v>
      </c>
      <c r="D948" s="96" t="s">
        <v>19604</v>
      </c>
      <c r="E948" s="96" t="s">
        <v>20201</v>
      </c>
      <c r="F948" s="101" t="s">
        <v>3675</v>
      </c>
      <c r="G948" s="163" t="s">
        <v>3687</v>
      </c>
      <c r="H948" s="121">
        <v>44986</v>
      </c>
      <c r="I948" s="121">
        <v>44986</v>
      </c>
      <c r="J948" s="121">
        <v>44986</v>
      </c>
      <c r="K948" s="121">
        <v>35233</v>
      </c>
      <c r="L948" s="96" t="s">
        <v>3688</v>
      </c>
      <c r="M948" s="95" t="s">
        <v>3201</v>
      </c>
      <c r="N948" s="164" t="s">
        <v>26</v>
      </c>
      <c r="O948" s="266" t="s">
        <v>34</v>
      </c>
      <c r="P948" s="164" t="s">
        <v>467</v>
      </c>
      <c r="Q948" s="99" t="s">
        <v>3689</v>
      </c>
      <c r="R948" s="95" t="s">
        <v>1474</v>
      </c>
      <c r="S948" s="257">
        <f t="shared" si="14"/>
        <v>57254</v>
      </c>
      <c r="T948" s="241" t="s">
        <v>17976</v>
      </c>
      <c r="U948" s="241" t="s">
        <v>3586</v>
      </c>
      <c r="V948" s="305" t="str" cm="1">
        <f t="array" ref="V948">_xlfn.IFS(C948="","",COUNTIF(C948,"ตำแหน่งว่าง*"),"ว่าง",COUNTIF(C948,"&lt;&gt;ตำแหน่งว่าง*"),"คนครอง")</f>
        <v>คนครอง</v>
      </c>
      <c r="W948" s="242" cm="1">
        <f t="array" ref="W948">_xlfn.IFS(COUNTIF(C948,"*(สบ3)"),32,COUNTIF(C948,"*(สบ2)"),41,COUNTIF(C948,"*(สบ1)"),42,COUNTIF(C948,"ตำแหน่งว่าง*"),42)</f>
        <v>42</v>
      </c>
      <c r="X948" s="98" t="s">
        <v>3686</v>
      </c>
      <c r="Y948" s="100" t="s">
        <v>467</v>
      </c>
      <c r="Z948" s="242">
        <v>947</v>
      </c>
      <c r="AA948" s="103"/>
      <c r="AB948" s="96"/>
    </row>
    <row r="949" spans="1:28" s="54" customFormat="1" ht="22.8" customHeight="1">
      <c r="A949" s="96" t="s">
        <v>154</v>
      </c>
      <c r="B949" s="95" t="s">
        <v>20</v>
      </c>
      <c r="C949" s="96" t="s">
        <v>17518</v>
      </c>
      <c r="D949" s="96" t="s">
        <v>20202</v>
      </c>
      <c r="E949" s="96" t="s">
        <v>20203</v>
      </c>
      <c r="F949" s="101" t="s">
        <v>3675</v>
      </c>
      <c r="G949" s="163" t="s">
        <v>3691</v>
      </c>
      <c r="H949" s="121">
        <v>43420</v>
      </c>
      <c r="I949" s="121">
        <v>43420</v>
      </c>
      <c r="J949" s="121">
        <v>43420</v>
      </c>
      <c r="K949" s="121">
        <v>33198</v>
      </c>
      <c r="L949" s="96" t="s">
        <v>17122</v>
      </c>
      <c r="M949" s="95" t="s">
        <v>149</v>
      </c>
      <c r="N949" s="164" t="s">
        <v>26</v>
      </c>
      <c r="O949" s="266" t="s">
        <v>34</v>
      </c>
      <c r="P949" s="164" t="s">
        <v>467</v>
      </c>
      <c r="Q949" s="99" t="s">
        <v>3692</v>
      </c>
      <c r="R949" s="95" t="s">
        <v>3487</v>
      </c>
      <c r="S949" s="257">
        <f t="shared" si="14"/>
        <v>55427</v>
      </c>
      <c r="T949" s="241" t="s">
        <v>17976</v>
      </c>
      <c r="U949" s="241" t="s">
        <v>3586</v>
      </c>
      <c r="V949" s="305" t="str" cm="1">
        <f t="array" ref="V949">_xlfn.IFS(C949="","",COUNTIF(C949,"ตำแหน่งว่าง*"),"ว่าง",COUNTIF(C949,"&lt;&gt;ตำแหน่งว่าง*"),"คนครอง")</f>
        <v>คนครอง</v>
      </c>
      <c r="W949" s="242" cm="1">
        <f t="array" ref="W949">_xlfn.IFS(COUNTIF(C949,"*(สบ3)"),32,COUNTIF(C949,"*(สบ2)"),41,COUNTIF(C949,"*(สบ1)"),42,COUNTIF(C949,"ตำแหน่งว่าง*"),42)</f>
        <v>42</v>
      </c>
      <c r="X949" s="98" t="s">
        <v>3690</v>
      </c>
      <c r="Y949" s="100" t="s">
        <v>467</v>
      </c>
      <c r="Z949" s="242">
        <v>948</v>
      </c>
      <c r="AA949" s="103"/>
      <c r="AB949" s="96" t="s">
        <v>24633</v>
      </c>
    </row>
    <row r="950" spans="1:28" s="70" customFormat="1" ht="22.8" customHeight="1">
      <c r="A950" s="96" t="s">
        <v>125</v>
      </c>
      <c r="B950" s="95" t="s">
        <v>20</v>
      </c>
      <c r="C950" s="96" t="s">
        <v>3693</v>
      </c>
      <c r="D950" s="96" t="s">
        <v>20005</v>
      </c>
      <c r="E950" s="96" t="s">
        <v>20204</v>
      </c>
      <c r="F950" s="101" t="s">
        <v>3675</v>
      </c>
      <c r="G950" s="163" t="s">
        <v>3695</v>
      </c>
      <c r="H950" s="121">
        <v>44986</v>
      </c>
      <c r="I950" s="121">
        <v>44986</v>
      </c>
      <c r="J950" s="121">
        <v>44986</v>
      </c>
      <c r="K950" s="121">
        <v>35058</v>
      </c>
      <c r="L950" s="96" t="s">
        <v>3688</v>
      </c>
      <c r="M950" s="95" t="s">
        <v>1326</v>
      </c>
      <c r="N950" s="164" t="s">
        <v>26</v>
      </c>
      <c r="O950" s="266" t="s">
        <v>34</v>
      </c>
      <c r="P950" s="164" t="s">
        <v>467</v>
      </c>
      <c r="Q950" s="99" t="s">
        <v>3696</v>
      </c>
      <c r="R950" s="95" t="s">
        <v>1474</v>
      </c>
      <c r="S950" s="257">
        <f t="shared" si="14"/>
        <v>57254</v>
      </c>
      <c r="T950" s="243" t="s">
        <v>17976</v>
      </c>
      <c r="U950" s="243" t="s">
        <v>3586</v>
      </c>
      <c r="V950" s="305" t="str" cm="1">
        <f t="array" ref="V950">_xlfn.IFS(C950="","",COUNTIF(C950,"ตำแหน่งว่าง*"),"ว่าง",COUNTIF(C950,"&lt;&gt;ตำแหน่งว่าง*"),"คนครอง")</f>
        <v>คนครอง</v>
      </c>
      <c r="W950" s="242" cm="1">
        <f t="array" ref="W950">_xlfn.IFS(COUNTIF(C950,"*(สบ3)"),32,COUNTIF(C950,"*(สบ2)"),41,COUNTIF(C950,"*(สบ1)"),42,COUNTIF(C950,"ตำแหน่งว่าง*"),42)</f>
        <v>42</v>
      </c>
      <c r="X950" s="98" t="s">
        <v>3694</v>
      </c>
      <c r="Y950" s="100" t="s">
        <v>467</v>
      </c>
      <c r="Z950" s="242">
        <v>949</v>
      </c>
      <c r="AA950" s="103"/>
      <c r="AB950" s="96"/>
    </row>
    <row r="951" spans="1:28" s="53" customFormat="1" ht="22.8" customHeight="1">
      <c r="A951" s="96" t="s">
        <v>69</v>
      </c>
      <c r="B951" s="95" t="s">
        <v>70</v>
      </c>
      <c r="C951" s="96" t="s">
        <v>17519</v>
      </c>
      <c r="D951" s="96" t="s">
        <v>20171</v>
      </c>
      <c r="E951" s="96" t="s">
        <v>20205</v>
      </c>
      <c r="F951" s="101" t="s">
        <v>16970</v>
      </c>
      <c r="G951" s="163" t="s">
        <v>3698</v>
      </c>
      <c r="H951" s="121">
        <v>44958</v>
      </c>
      <c r="I951" s="121">
        <v>44187</v>
      </c>
      <c r="J951" s="121">
        <v>35669</v>
      </c>
      <c r="K951" s="121">
        <v>27241</v>
      </c>
      <c r="L951" s="96" t="s">
        <v>16971</v>
      </c>
      <c r="M951" s="95" t="s">
        <v>1301</v>
      </c>
      <c r="N951" s="164" t="s">
        <v>26</v>
      </c>
      <c r="O951" s="266" t="s">
        <v>34</v>
      </c>
      <c r="P951" s="164" t="s">
        <v>1363</v>
      </c>
      <c r="Q951" s="99" t="s">
        <v>3699</v>
      </c>
      <c r="R951" s="95" t="s">
        <v>590</v>
      </c>
      <c r="S951" s="257">
        <f t="shared" si="14"/>
        <v>49218</v>
      </c>
      <c r="T951" s="241" t="s">
        <v>3087</v>
      </c>
      <c r="U951" s="241" t="s">
        <v>3586</v>
      </c>
      <c r="V951" s="305" t="str" cm="1">
        <f t="array" ref="V951">_xlfn.IFS(C951="","",COUNTIF(C951,"ตำแหน่งว่าง*"),"ว่าง",COUNTIF(C951,"&lt;&gt;ตำแหน่งว่าง*"),"คนครอง")</f>
        <v>คนครอง</v>
      </c>
      <c r="W951" s="245">
        <v>31</v>
      </c>
      <c r="X951" s="98" t="s">
        <v>3697</v>
      </c>
      <c r="Y951" s="100" t="s">
        <v>1363</v>
      </c>
      <c r="Z951" s="242">
        <v>950</v>
      </c>
      <c r="AA951" s="103" t="s">
        <v>24776</v>
      </c>
      <c r="AB951" s="96" t="s">
        <v>24666</v>
      </c>
    </row>
    <row r="952" spans="1:28" s="53" customFormat="1" ht="22.8" customHeight="1">
      <c r="A952" s="96" t="s">
        <v>93</v>
      </c>
      <c r="B952" s="95" t="s">
        <v>70</v>
      </c>
      <c r="C952" s="96" t="s">
        <v>3700</v>
      </c>
      <c r="D952" s="96" t="s">
        <v>20206</v>
      </c>
      <c r="E952" s="96" t="s">
        <v>20207</v>
      </c>
      <c r="F952" s="101" t="s">
        <v>3701</v>
      </c>
      <c r="G952" s="163" t="s">
        <v>3703</v>
      </c>
      <c r="H952" s="121">
        <v>43539</v>
      </c>
      <c r="I952" s="121">
        <v>42019</v>
      </c>
      <c r="J952" s="121">
        <v>37956</v>
      </c>
      <c r="K952" s="121">
        <v>28378</v>
      </c>
      <c r="L952" s="96" t="s">
        <v>16972</v>
      </c>
      <c r="M952" s="95" t="s">
        <v>142</v>
      </c>
      <c r="N952" s="164" t="s">
        <v>26</v>
      </c>
      <c r="O952" s="266" t="s">
        <v>34</v>
      </c>
      <c r="P952" s="164" t="s">
        <v>467</v>
      </c>
      <c r="Q952" s="99" t="s">
        <v>18717</v>
      </c>
      <c r="R952" s="95" t="s">
        <v>3704</v>
      </c>
      <c r="S952" s="257">
        <f t="shared" si="14"/>
        <v>50314</v>
      </c>
      <c r="T952" s="241" t="s">
        <v>3087</v>
      </c>
      <c r="U952" s="241" t="s">
        <v>3586</v>
      </c>
      <c r="V952" s="305" t="str" cm="1">
        <f t="array" ref="V952">_xlfn.IFS(C952="","",COUNTIF(C952,"ตำแหน่งว่าง*"),"ว่าง",COUNTIF(C952,"&lt;&gt;ตำแหน่งว่าง*"),"คนครอง")</f>
        <v>คนครอง</v>
      </c>
      <c r="W952" s="242" cm="1">
        <f t="array" ref="W952">_xlfn.IFS(COUNTIF(C952,"*(สบ3)"),32,COUNTIF(C952,"*(สบ2)"),41,COUNTIF(C952,"*(สบ1)"),42,COUNTIF(C952,"ตำแหน่งว่าง*"),42)</f>
        <v>32</v>
      </c>
      <c r="X952" s="98" t="s">
        <v>3702</v>
      </c>
      <c r="Y952" s="100" t="s">
        <v>467</v>
      </c>
      <c r="Z952" s="242">
        <v>951</v>
      </c>
      <c r="AA952" s="103"/>
      <c r="AB952" s="96" t="s">
        <v>24626</v>
      </c>
    </row>
    <row r="953" spans="1:28" s="53" customFormat="1" ht="22.8" customHeight="1">
      <c r="A953" s="96" t="s">
        <v>93</v>
      </c>
      <c r="B953" s="95" t="s">
        <v>70</v>
      </c>
      <c r="C953" s="96" t="s">
        <v>3705</v>
      </c>
      <c r="D953" s="96" t="s">
        <v>20208</v>
      </c>
      <c r="E953" s="96" t="s">
        <v>20209</v>
      </c>
      <c r="F953" s="101" t="s">
        <v>3701</v>
      </c>
      <c r="G953" s="163" t="s">
        <v>3707</v>
      </c>
      <c r="H953" s="121">
        <v>43812</v>
      </c>
      <c r="I953" s="121">
        <v>43539</v>
      </c>
      <c r="J953" s="121">
        <v>39066</v>
      </c>
      <c r="K953" s="121">
        <v>27605</v>
      </c>
      <c r="L953" s="96" t="s">
        <v>25057</v>
      </c>
      <c r="M953" s="95" t="s">
        <v>142</v>
      </c>
      <c r="N953" s="164" t="s">
        <v>26</v>
      </c>
      <c r="O953" s="266" t="s">
        <v>34</v>
      </c>
      <c r="P953" s="164" t="s">
        <v>467</v>
      </c>
      <c r="Q953" s="99" t="s">
        <v>18718</v>
      </c>
      <c r="R953" s="95" t="s">
        <v>469</v>
      </c>
      <c r="S953" s="257">
        <f t="shared" si="14"/>
        <v>49583</v>
      </c>
      <c r="T953" s="241" t="s">
        <v>3087</v>
      </c>
      <c r="U953" s="241" t="s">
        <v>3586</v>
      </c>
      <c r="V953" s="305" t="str" cm="1">
        <f t="array" ref="V953">_xlfn.IFS(C953="","",COUNTIF(C953,"ตำแหน่งว่าง*"),"ว่าง",COUNTIF(C953,"&lt;&gt;ตำแหน่งว่าง*"),"คนครอง")</f>
        <v>คนครอง</v>
      </c>
      <c r="W953" s="242" cm="1">
        <f t="array" ref="W953">_xlfn.IFS(COUNTIF(C953,"*(สบ3)"),32,COUNTIF(C953,"*(สบ2)"),41,COUNTIF(C953,"*(สบ1)"),42,COUNTIF(C953,"ตำแหน่งว่าง*"),42)</f>
        <v>32</v>
      </c>
      <c r="X953" s="98" t="s">
        <v>3706</v>
      </c>
      <c r="Y953" s="100" t="s">
        <v>467</v>
      </c>
      <c r="Z953" s="242">
        <v>952</v>
      </c>
      <c r="AA953" s="103"/>
      <c r="AB953" s="96" t="s">
        <v>24661</v>
      </c>
    </row>
    <row r="954" spans="1:28" s="56" customFormat="1" ht="22.8" customHeight="1">
      <c r="A954" s="96" t="s">
        <v>154</v>
      </c>
      <c r="B954" s="95" t="s">
        <v>70</v>
      </c>
      <c r="C954" s="96" t="s">
        <v>17442</v>
      </c>
      <c r="D954" s="96" t="s">
        <v>19903</v>
      </c>
      <c r="E954" s="96" t="s">
        <v>19904</v>
      </c>
      <c r="F954" s="101" t="s">
        <v>3701</v>
      </c>
      <c r="G954" s="163" t="s">
        <v>3709</v>
      </c>
      <c r="H954" s="121">
        <v>45768</v>
      </c>
      <c r="I954" s="121">
        <v>43868</v>
      </c>
      <c r="J954" s="121">
        <v>43868</v>
      </c>
      <c r="K954" s="121">
        <v>34872</v>
      </c>
      <c r="L954" s="96" t="s">
        <v>17114</v>
      </c>
      <c r="M954" s="95" t="s">
        <v>142</v>
      </c>
      <c r="N954" s="164" t="s">
        <v>26</v>
      </c>
      <c r="O954" s="266" t="s">
        <v>34</v>
      </c>
      <c r="P954" s="164" t="s">
        <v>467</v>
      </c>
      <c r="Q954" s="99" t="s">
        <v>3003</v>
      </c>
      <c r="R954" s="95" t="s">
        <v>24416</v>
      </c>
      <c r="S954" s="257">
        <f t="shared" si="14"/>
        <v>56888</v>
      </c>
      <c r="T954" s="243" t="s">
        <v>3087</v>
      </c>
      <c r="U954" s="243" t="s">
        <v>3586</v>
      </c>
      <c r="V954" s="305" t="str" cm="1">
        <f t="array" ref="V954">_xlfn.IFS(C954="","",COUNTIF(C954,"ตำแหน่งว่าง*"),"ว่าง",COUNTIF(C954,"&lt;&gt;ตำแหน่งว่าง*"),"คนครอง")</f>
        <v>คนครอง</v>
      </c>
      <c r="W954" s="242" cm="1">
        <f t="array" ref="W954">_xlfn.IFS(COUNTIF(C954,"*(สบ3)"),32,COUNTIF(C954,"*(สบ2)"),41,COUNTIF(C954,"*(สบ1)"),42,COUNTIF(C954,"ตำแหน่งว่าง*"),42)</f>
        <v>42</v>
      </c>
      <c r="X954" s="98" t="s">
        <v>3708</v>
      </c>
      <c r="Y954" s="100" t="s">
        <v>467</v>
      </c>
      <c r="Z954" s="242">
        <v>953</v>
      </c>
      <c r="AA954" s="103"/>
      <c r="AB954" s="96" t="s">
        <v>24654</v>
      </c>
    </row>
    <row r="955" spans="1:28" s="53" customFormat="1" ht="22.8" customHeight="1">
      <c r="A955" s="96" t="s">
        <v>69</v>
      </c>
      <c r="B955" s="95" t="s">
        <v>70</v>
      </c>
      <c r="C955" s="96" t="s">
        <v>17520</v>
      </c>
      <c r="D955" s="96" t="s">
        <v>20210</v>
      </c>
      <c r="E955" s="96" t="s">
        <v>20211</v>
      </c>
      <c r="F955" s="101" t="s">
        <v>16973</v>
      </c>
      <c r="G955" s="163" t="s">
        <v>3712</v>
      </c>
      <c r="H955" s="121">
        <v>42506</v>
      </c>
      <c r="I955" s="121">
        <v>42506</v>
      </c>
      <c r="J955" s="121">
        <v>34605</v>
      </c>
      <c r="K955" s="121">
        <v>26335</v>
      </c>
      <c r="L955" s="103" t="s">
        <v>25058</v>
      </c>
      <c r="M955" s="99" t="s">
        <v>142</v>
      </c>
      <c r="N955" s="164" t="s">
        <v>26</v>
      </c>
      <c r="O955" s="266" t="s">
        <v>34</v>
      </c>
      <c r="P955" s="164" t="s">
        <v>1363</v>
      </c>
      <c r="Q955" s="99" t="s">
        <v>18719</v>
      </c>
      <c r="R955" s="95" t="s">
        <v>2186</v>
      </c>
      <c r="S955" s="257">
        <f t="shared" si="14"/>
        <v>48488</v>
      </c>
      <c r="T955" s="241" t="s">
        <v>17977</v>
      </c>
      <c r="U955" s="241" t="s">
        <v>3586</v>
      </c>
      <c r="V955" s="305" t="str" cm="1">
        <f t="array" ref="V955">_xlfn.IFS(C955="","",COUNTIF(C955,"ตำแหน่งว่าง*"),"ว่าง",COUNTIF(C955,"&lt;&gt;ตำแหน่งว่าง*"),"คนครอง")</f>
        <v>คนครอง</v>
      </c>
      <c r="W955" s="245">
        <v>31</v>
      </c>
      <c r="X955" s="98" t="s">
        <v>3711</v>
      </c>
      <c r="Y955" s="100" t="s">
        <v>1363</v>
      </c>
      <c r="Z955" s="242">
        <v>954</v>
      </c>
      <c r="AA955" s="103" t="s">
        <v>24867</v>
      </c>
      <c r="AB955" s="96" t="s">
        <v>24660</v>
      </c>
    </row>
    <row r="956" spans="1:28" s="54" customFormat="1" ht="22.8" customHeight="1">
      <c r="A956" s="96" t="s">
        <v>93</v>
      </c>
      <c r="B956" s="95" t="s">
        <v>20</v>
      </c>
      <c r="C956" s="96" t="s">
        <v>17521</v>
      </c>
      <c r="D956" s="96" t="s">
        <v>20212</v>
      </c>
      <c r="E956" s="96" t="s">
        <v>20213</v>
      </c>
      <c r="F956" s="101" t="s">
        <v>3713</v>
      </c>
      <c r="G956" s="163" t="s">
        <v>3715</v>
      </c>
      <c r="H956" s="121">
        <v>44967</v>
      </c>
      <c r="I956" s="121">
        <v>44967</v>
      </c>
      <c r="J956" s="121">
        <v>40148</v>
      </c>
      <c r="K956" s="121">
        <v>31437</v>
      </c>
      <c r="L956" s="96" t="s">
        <v>25059</v>
      </c>
      <c r="M956" s="95" t="s">
        <v>1326</v>
      </c>
      <c r="N956" s="164" t="s">
        <v>26</v>
      </c>
      <c r="O956" s="266" t="s">
        <v>34</v>
      </c>
      <c r="P956" s="164" t="s">
        <v>467</v>
      </c>
      <c r="Q956" s="99" t="s">
        <v>18721</v>
      </c>
      <c r="R956" s="95" t="s">
        <v>2700</v>
      </c>
      <c r="S956" s="257">
        <f t="shared" si="14"/>
        <v>53601</v>
      </c>
      <c r="T956" s="241" t="s">
        <v>17977</v>
      </c>
      <c r="U956" s="241" t="s">
        <v>3586</v>
      </c>
      <c r="V956" s="305" t="str" cm="1">
        <f t="array" ref="V956">_xlfn.IFS(C956="","",COUNTIF(C956,"ตำแหน่งว่าง*"),"ว่าง",COUNTIF(C956,"&lt;&gt;ตำแหน่งว่าง*"),"คนครอง")</f>
        <v>คนครอง</v>
      </c>
      <c r="W956" s="242" cm="1">
        <f t="array" ref="W956">_xlfn.IFS(COUNTIF(C956,"*(สบ3)"),32,COUNTIF(C956,"*(สบ2)"),41,COUNTIF(C956,"*(สบ1)"),42,COUNTIF(C956,"ตำแหน่งว่าง*"),42)</f>
        <v>32</v>
      </c>
      <c r="X956" s="98" t="s">
        <v>3714</v>
      </c>
      <c r="Y956" s="100" t="s">
        <v>467</v>
      </c>
      <c r="Z956" s="242">
        <v>955</v>
      </c>
      <c r="AA956" s="103"/>
      <c r="AB956" s="96" t="s">
        <v>24696</v>
      </c>
    </row>
    <row r="957" spans="1:28" s="53" customFormat="1" ht="22.8" customHeight="1">
      <c r="A957" s="96" t="s">
        <v>125</v>
      </c>
      <c r="B957" s="95" t="s">
        <v>20</v>
      </c>
      <c r="C957" s="96" t="s">
        <v>3716</v>
      </c>
      <c r="D957" s="96" t="s">
        <v>19822</v>
      </c>
      <c r="E957" s="96" t="s">
        <v>20214</v>
      </c>
      <c r="F957" s="101" t="s">
        <v>3713</v>
      </c>
      <c r="G957" s="163" t="s">
        <v>3718</v>
      </c>
      <c r="H957" s="121">
        <v>44986</v>
      </c>
      <c r="I957" s="121">
        <v>44986</v>
      </c>
      <c r="J957" s="121">
        <v>44986</v>
      </c>
      <c r="K957" s="121">
        <v>36616</v>
      </c>
      <c r="L957" s="113" t="s">
        <v>25060</v>
      </c>
      <c r="M957" s="95" t="s">
        <v>1064</v>
      </c>
      <c r="N957" s="164" t="s">
        <v>26</v>
      </c>
      <c r="O957" s="266" t="s">
        <v>34</v>
      </c>
      <c r="P957" s="164" t="s">
        <v>467</v>
      </c>
      <c r="Q957" s="99" t="s">
        <v>3719</v>
      </c>
      <c r="R957" s="95" t="s">
        <v>1474</v>
      </c>
      <c r="S957" s="257">
        <f t="shared" si="14"/>
        <v>58715</v>
      </c>
      <c r="T957" s="241" t="s">
        <v>17977</v>
      </c>
      <c r="U957" s="241" t="s">
        <v>3586</v>
      </c>
      <c r="V957" s="305" t="str" cm="1">
        <f t="array" ref="V957">_xlfn.IFS(C957="","",COUNTIF(C957,"ตำแหน่งว่าง*"),"ว่าง",COUNTIF(C957,"&lt;&gt;ตำแหน่งว่าง*"),"คนครอง")</f>
        <v>คนครอง</v>
      </c>
      <c r="W957" s="242" cm="1">
        <f t="array" ref="W957">_xlfn.IFS(COUNTIF(C957,"*(สบ3)"),32,COUNTIF(C957,"*(สบ2)"),41,COUNTIF(C957,"*(สบ1)"),42,COUNTIF(C957,"ตำแหน่งว่าง*"),42)</f>
        <v>42</v>
      </c>
      <c r="X957" s="98" t="s">
        <v>3717</v>
      </c>
      <c r="Y957" s="100" t="s">
        <v>467</v>
      </c>
      <c r="Z957" s="242">
        <v>956</v>
      </c>
      <c r="AA957" s="103"/>
      <c r="AB957" s="96" t="s">
        <v>24662</v>
      </c>
    </row>
    <row r="958" spans="1:28" s="53" customFormat="1" ht="22.8" customHeight="1">
      <c r="A958" s="96" t="s">
        <v>154</v>
      </c>
      <c r="B958" s="95" t="s">
        <v>70</v>
      </c>
      <c r="C958" s="96" t="s">
        <v>17522</v>
      </c>
      <c r="D958" s="96" t="s">
        <v>20215</v>
      </c>
      <c r="E958" s="96" t="s">
        <v>20216</v>
      </c>
      <c r="F958" s="101" t="s">
        <v>3713</v>
      </c>
      <c r="G958" s="163" t="s">
        <v>3721</v>
      </c>
      <c r="H958" s="121">
        <v>43420</v>
      </c>
      <c r="I958" s="121">
        <v>43420</v>
      </c>
      <c r="J958" s="121">
        <v>43420</v>
      </c>
      <c r="K958" s="121">
        <v>33153</v>
      </c>
      <c r="L958" s="113" t="s">
        <v>25061</v>
      </c>
      <c r="M958" s="95" t="s">
        <v>341</v>
      </c>
      <c r="N958" s="164" t="s">
        <v>26</v>
      </c>
      <c r="O958" s="266" t="s">
        <v>34</v>
      </c>
      <c r="P958" s="164" t="s">
        <v>467</v>
      </c>
      <c r="Q958" s="99" t="s">
        <v>3722</v>
      </c>
      <c r="R958" s="95" t="s">
        <v>1491</v>
      </c>
      <c r="S958" s="257">
        <f t="shared" si="14"/>
        <v>55427</v>
      </c>
      <c r="T958" s="241" t="s">
        <v>17977</v>
      </c>
      <c r="U958" s="241" t="s">
        <v>3586</v>
      </c>
      <c r="V958" s="305" t="str" cm="1">
        <f t="array" ref="V958">_xlfn.IFS(C958="","",COUNTIF(C958,"ตำแหน่งว่าง*"),"ว่าง",COUNTIF(C958,"&lt;&gt;ตำแหน่งว่าง*"),"คนครอง")</f>
        <v>คนครอง</v>
      </c>
      <c r="W958" s="242" cm="1">
        <f t="array" ref="W958">_xlfn.IFS(COUNTIF(C958,"*(สบ3)"),32,COUNTIF(C958,"*(สบ2)"),41,COUNTIF(C958,"*(สบ1)"),42,COUNTIF(C958,"ตำแหน่งว่าง*"),42)</f>
        <v>42</v>
      </c>
      <c r="X958" s="98" t="s">
        <v>3720</v>
      </c>
      <c r="Y958" s="100" t="s">
        <v>467</v>
      </c>
      <c r="Z958" s="242">
        <v>957</v>
      </c>
      <c r="AA958" s="103"/>
      <c r="AB958" s="96" t="s">
        <v>24633</v>
      </c>
    </row>
    <row r="959" spans="1:28" s="53" customFormat="1" ht="22.8" customHeight="1">
      <c r="A959" s="96" t="s">
        <v>154</v>
      </c>
      <c r="B959" s="95" t="s">
        <v>70</v>
      </c>
      <c r="C959" s="96" t="s">
        <v>17523</v>
      </c>
      <c r="D959" s="96" t="s">
        <v>20217</v>
      </c>
      <c r="E959" s="96" t="s">
        <v>20218</v>
      </c>
      <c r="F959" s="101" t="s">
        <v>3713</v>
      </c>
      <c r="G959" s="163" t="s">
        <v>3724</v>
      </c>
      <c r="H959" s="121">
        <v>43868</v>
      </c>
      <c r="I959" s="121">
        <v>43868</v>
      </c>
      <c r="J959" s="121">
        <v>43868</v>
      </c>
      <c r="K959" s="121">
        <v>34533</v>
      </c>
      <c r="L959" s="113" t="s">
        <v>25062</v>
      </c>
      <c r="M959" s="95" t="s">
        <v>24</v>
      </c>
      <c r="N959" s="164" t="s">
        <v>26</v>
      </c>
      <c r="O959" s="266" t="s">
        <v>34</v>
      </c>
      <c r="P959" s="164" t="s">
        <v>467</v>
      </c>
      <c r="Q959" s="99" t="s">
        <v>3725</v>
      </c>
      <c r="R959" s="95" t="s">
        <v>1502</v>
      </c>
      <c r="S959" s="257">
        <f t="shared" si="14"/>
        <v>56523</v>
      </c>
      <c r="T959" s="241" t="s">
        <v>17977</v>
      </c>
      <c r="U959" s="241" t="s">
        <v>3586</v>
      </c>
      <c r="V959" s="305" t="str" cm="1">
        <f t="array" ref="V959">_xlfn.IFS(C959="","",COUNTIF(C959,"ตำแหน่งว่าง*"),"ว่าง",COUNTIF(C959,"&lt;&gt;ตำแหน่งว่าง*"),"คนครอง")</f>
        <v>คนครอง</v>
      </c>
      <c r="W959" s="242" cm="1">
        <f t="array" ref="W959">_xlfn.IFS(COUNTIF(C959,"*(สบ3)"),32,COUNTIF(C959,"*(สบ2)"),41,COUNTIF(C959,"*(สบ1)"),42,COUNTIF(C959,"ตำแหน่งว่าง*"),42)</f>
        <v>42</v>
      </c>
      <c r="X959" s="98" t="s">
        <v>3723</v>
      </c>
      <c r="Y959" s="100" t="s">
        <v>467</v>
      </c>
      <c r="Z959" s="242">
        <v>958</v>
      </c>
      <c r="AA959" s="103"/>
      <c r="AB959" s="96" t="s">
        <v>24654</v>
      </c>
    </row>
    <row r="960" spans="1:28" s="53" customFormat="1" ht="22.8" customHeight="1">
      <c r="A960" s="96" t="s">
        <v>125</v>
      </c>
      <c r="B960" s="95" t="s">
        <v>20</v>
      </c>
      <c r="C960" s="96" t="s">
        <v>17524</v>
      </c>
      <c r="D960" s="96" t="s">
        <v>20219</v>
      </c>
      <c r="E960" s="96" t="s">
        <v>20220</v>
      </c>
      <c r="F960" s="101" t="s">
        <v>3713</v>
      </c>
      <c r="G960" s="163" t="s">
        <v>3727</v>
      </c>
      <c r="H960" s="121">
        <v>44636</v>
      </c>
      <c r="I960" s="121">
        <v>44636</v>
      </c>
      <c r="J960" s="121">
        <v>44636</v>
      </c>
      <c r="K960" s="121">
        <v>32893</v>
      </c>
      <c r="L960" s="113" t="s">
        <v>25063</v>
      </c>
      <c r="M960" s="95" t="s">
        <v>206</v>
      </c>
      <c r="N960" s="164" t="s">
        <v>26</v>
      </c>
      <c r="O960" s="266" t="s">
        <v>34</v>
      </c>
      <c r="P960" s="164" t="s">
        <v>467</v>
      </c>
      <c r="Q960" s="99" t="s">
        <v>3728</v>
      </c>
      <c r="R960" s="95" t="s">
        <v>1498</v>
      </c>
      <c r="S960" s="257">
        <f t="shared" si="14"/>
        <v>55062</v>
      </c>
      <c r="T960" s="241" t="s">
        <v>17977</v>
      </c>
      <c r="U960" s="241" t="s">
        <v>3586</v>
      </c>
      <c r="V960" s="305" t="str" cm="1">
        <f t="array" ref="V960">_xlfn.IFS(C960="","",COUNTIF(C960,"ตำแหน่งว่าง*"),"ว่าง",COUNTIF(C960,"&lt;&gt;ตำแหน่งว่าง*"),"คนครอง")</f>
        <v>คนครอง</v>
      </c>
      <c r="W960" s="242" cm="1">
        <f t="array" ref="W960">_xlfn.IFS(COUNTIF(C960,"*(สบ3)"),32,COUNTIF(C960,"*(สบ2)"),41,COUNTIF(C960,"*(สบ1)"),42,COUNTIF(C960,"ตำแหน่งว่าง*"),42)</f>
        <v>42</v>
      </c>
      <c r="X960" s="98" t="s">
        <v>3726</v>
      </c>
      <c r="Y960" s="100" t="s">
        <v>467</v>
      </c>
      <c r="Z960" s="242">
        <v>959</v>
      </c>
      <c r="AA960" s="103"/>
      <c r="AB960" s="96" t="s">
        <v>24655</v>
      </c>
    </row>
    <row r="961" spans="1:28" s="53" customFormat="1" ht="22.8" customHeight="1">
      <c r="A961" s="96" t="s">
        <v>125</v>
      </c>
      <c r="B961" s="95" t="s">
        <v>20</v>
      </c>
      <c r="C961" s="96" t="s">
        <v>17525</v>
      </c>
      <c r="D961" s="96" t="s">
        <v>20221</v>
      </c>
      <c r="E961" s="96" t="s">
        <v>20222</v>
      </c>
      <c r="F961" s="101" t="s">
        <v>3713</v>
      </c>
      <c r="G961" s="163" t="s">
        <v>3730</v>
      </c>
      <c r="H961" s="121">
        <v>44636</v>
      </c>
      <c r="I961" s="121">
        <v>44636</v>
      </c>
      <c r="J961" s="121">
        <v>44636</v>
      </c>
      <c r="K961" s="121">
        <v>33140</v>
      </c>
      <c r="L961" s="113" t="s">
        <v>25064</v>
      </c>
      <c r="M961" s="95" t="s">
        <v>142</v>
      </c>
      <c r="N961" s="164" t="s">
        <v>26</v>
      </c>
      <c r="O961" s="266" t="s">
        <v>34</v>
      </c>
      <c r="P961" s="164" t="s">
        <v>467</v>
      </c>
      <c r="Q961" s="99" t="s">
        <v>3731</v>
      </c>
      <c r="R961" s="95" t="s">
        <v>1498</v>
      </c>
      <c r="S961" s="257">
        <f t="shared" si="14"/>
        <v>55062</v>
      </c>
      <c r="T961" s="241" t="s">
        <v>17977</v>
      </c>
      <c r="U961" s="241" t="s">
        <v>3586</v>
      </c>
      <c r="V961" s="305" t="str" cm="1">
        <f t="array" ref="V961">_xlfn.IFS(C961="","",COUNTIF(C961,"ตำแหน่งว่าง*"),"ว่าง",COUNTIF(C961,"&lt;&gt;ตำแหน่งว่าง*"),"คนครอง")</f>
        <v>คนครอง</v>
      </c>
      <c r="W961" s="242" cm="1">
        <f t="array" ref="W961">_xlfn.IFS(COUNTIF(C961,"*(สบ3)"),32,COUNTIF(C961,"*(สบ2)"),41,COUNTIF(C961,"*(สบ1)"),42,COUNTIF(C961,"ตำแหน่งว่าง*"),42)</f>
        <v>42</v>
      </c>
      <c r="X961" s="98" t="s">
        <v>3729</v>
      </c>
      <c r="Y961" s="100" t="s">
        <v>467</v>
      </c>
      <c r="Z961" s="242">
        <v>960</v>
      </c>
      <c r="AA961" s="103"/>
      <c r="AB961" s="96" t="s">
        <v>24655</v>
      </c>
    </row>
    <row r="962" spans="1:28" s="53" customFormat="1" ht="22.8" customHeight="1">
      <c r="A962" s="96" t="s">
        <v>125</v>
      </c>
      <c r="B962" s="95" t="s">
        <v>70</v>
      </c>
      <c r="C962" s="96" t="s">
        <v>17526</v>
      </c>
      <c r="D962" s="96" t="s">
        <v>20223</v>
      </c>
      <c r="E962" s="96" t="s">
        <v>20224</v>
      </c>
      <c r="F962" s="101" t="s">
        <v>3713</v>
      </c>
      <c r="G962" s="163" t="s">
        <v>3733</v>
      </c>
      <c r="H962" s="121">
        <v>44636</v>
      </c>
      <c r="I962" s="121">
        <v>44636</v>
      </c>
      <c r="J962" s="121">
        <v>44636</v>
      </c>
      <c r="K962" s="121">
        <v>35851</v>
      </c>
      <c r="L962" s="113" t="s">
        <v>25065</v>
      </c>
      <c r="M962" s="95" t="s">
        <v>351</v>
      </c>
      <c r="N962" s="164" t="s">
        <v>26</v>
      </c>
      <c r="O962" s="266" t="s">
        <v>34</v>
      </c>
      <c r="P962" s="164" t="s">
        <v>467</v>
      </c>
      <c r="Q962" s="99" t="s">
        <v>3734</v>
      </c>
      <c r="R962" s="95" t="s">
        <v>1498</v>
      </c>
      <c r="S962" s="257">
        <f t="shared" ref="S962:S1025" si="15">IF(K962&lt;&gt;"",DATE(YEAR(K962)+60+(K962&gt;=DATE(YEAR(K962),10,2)),10,1),"")</f>
        <v>57984</v>
      </c>
      <c r="T962" s="241" t="s">
        <v>17977</v>
      </c>
      <c r="U962" s="241" t="s">
        <v>3586</v>
      </c>
      <c r="V962" s="305" t="str" cm="1">
        <f t="array" ref="V962">_xlfn.IFS(C962="","",COUNTIF(C962,"ตำแหน่งว่าง*"),"ว่าง",COUNTIF(C962,"&lt;&gt;ตำแหน่งว่าง*"),"คนครอง")</f>
        <v>คนครอง</v>
      </c>
      <c r="W962" s="242" cm="1">
        <f t="array" ref="W962">_xlfn.IFS(COUNTIF(C962,"*(สบ3)"),32,COUNTIF(C962,"*(สบ2)"),41,COUNTIF(C962,"*(สบ1)"),42,COUNTIF(C962,"ตำแหน่งว่าง*"),42)</f>
        <v>42</v>
      </c>
      <c r="X962" s="98" t="s">
        <v>3732</v>
      </c>
      <c r="Y962" s="100" t="s">
        <v>467</v>
      </c>
      <c r="Z962" s="242">
        <v>961</v>
      </c>
      <c r="AA962" s="103"/>
      <c r="AB962" s="96" t="s">
        <v>24655</v>
      </c>
    </row>
    <row r="963" spans="1:28" s="70" customFormat="1" ht="22.8" customHeight="1">
      <c r="A963" s="96" t="s">
        <v>125</v>
      </c>
      <c r="B963" s="95" t="s">
        <v>20</v>
      </c>
      <c r="C963" s="96" t="s">
        <v>17527</v>
      </c>
      <c r="D963" s="96" t="s">
        <v>20225</v>
      </c>
      <c r="E963" s="96" t="s">
        <v>20226</v>
      </c>
      <c r="F963" s="101" t="s">
        <v>3713</v>
      </c>
      <c r="G963" s="163" t="s">
        <v>3736</v>
      </c>
      <c r="H963" s="121">
        <v>44636</v>
      </c>
      <c r="I963" s="121">
        <v>44636</v>
      </c>
      <c r="J963" s="121">
        <v>44636</v>
      </c>
      <c r="K963" s="121">
        <v>35086</v>
      </c>
      <c r="L963" s="113" t="s">
        <v>25065</v>
      </c>
      <c r="M963" s="95" t="s">
        <v>383</v>
      </c>
      <c r="N963" s="164" t="s">
        <v>26</v>
      </c>
      <c r="O963" s="266" t="s">
        <v>34</v>
      </c>
      <c r="P963" s="164" t="s">
        <v>467</v>
      </c>
      <c r="Q963" s="99" t="s">
        <v>3737</v>
      </c>
      <c r="R963" s="95" t="s">
        <v>1498</v>
      </c>
      <c r="S963" s="257">
        <f t="shared" si="15"/>
        <v>57254</v>
      </c>
      <c r="T963" s="243" t="s">
        <v>17977</v>
      </c>
      <c r="U963" s="243" t="s">
        <v>3586</v>
      </c>
      <c r="V963" s="305" t="str" cm="1">
        <f t="array" ref="V963">_xlfn.IFS(C963="","",COUNTIF(C963,"ตำแหน่งว่าง*"),"ว่าง",COUNTIF(C963,"&lt;&gt;ตำแหน่งว่าง*"),"คนครอง")</f>
        <v>คนครอง</v>
      </c>
      <c r="W963" s="242" cm="1">
        <f t="array" ref="W963">_xlfn.IFS(COUNTIF(C963,"*(สบ3)"),32,COUNTIF(C963,"*(สบ2)"),41,COUNTIF(C963,"*(สบ1)"),42,COUNTIF(C963,"ตำแหน่งว่าง*"),42)</f>
        <v>42</v>
      </c>
      <c r="X963" s="98" t="s">
        <v>3735</v>
      </c>
      <c r="Y963" s="100" t="s">
        <v>467</v>
      </c>
      <c r="Z963" s="242">
        <v>962</v>
      </c>
      <c r="AA963" s="103"/>
      <c r="AB963" s="96" t="s">
        <v>24655</v>
      </c>
    </row>
    <row r="964" spans="1:28" s="53" customFormat="1" ht="22.8" customHeight="1">
      <c r="A964" s="96" t="s">
        <v>69</v>
      </c>
      <c r="B964" s="95" t="s">
        <v>70</v>
      </c>
      <c r="C964" s="96" t="s">
        <v>3738</v>
      </c>
      <c r="D964" s="96" t="s">
        <v>20227</v>
      </c>
      <c r="E964" s="96" t="s">
        <v>20196</v>
      </c>
      <c r="F964" s="101" t="s">
        <v>16974</v>
      </c>
      <c r="G964" s="163" t="s">
        <v>3740</v>
      </c>
      <c r="H964" s="121">
        <v>44958</v>
      </c>
      <c r="I964" s="121">
        <v>43539</v>
      </c>
      <c r="J964" s="121">
        <v>34605</v>
      </c>
      <c r="K964" s="121">
        <v>24903</v>
      </c>
      <c r="L964" s="96" t="s">
        <v>3741</v>
      </c>
      <c r="M964" s="95" t="s">
        <v>142</v>
      </c>
      <c r="N964" s="164" t="s">
        <v>26</v>
      </c>
      <c r="O964" s="266" t="s">
        <v>34</v>
      </c>
      <c r="P964" s="164" t="s">
        <v>1363</v>
      </c>
      <c r="Q964" s="99" t="s">
        <v>18720</v>
      </c>
      <c r="R964" s="95" t="s">
        <v>590</v>
      </c>
      <c r="S964" s="257">
        <f t="shared" si="15"/>
        <v>47027</v>
      </c>
      <c r="T964" s="241" t="s">
        <v>17978</v>
      </c>
      <c r="U964" s="241" t="s">
        <v>3586</v>
      </c>
      <c r="V964" s="305" t="str" cm="1">
        <f t="array" ref="V964">_xlfn.IFS(C964="","",COUNTIF(C964,"ตำแหน่งว่าง*"),"ว่าง",COUNTIF(C964,"&lt;&gt;ตำแหน่งว่าง*"),"คนครอง")</f>
        <v>คนครอง</v>
      </c>
      <c r="W964" s="245">
        <v>31</v>
      </c>
      <c r="X964" s="98" t="s">
        <v>3739</v>
      </c>
      <c r="Y964" s="100" t="s">
        <v>1363</v>
      </c>
      <c r="Z964" s="242">
        <v>963</v>
      </c>
      <c r="AA964" s="103" t="s">
        <v>24779</v>
      </c>
      <c r="AB964" s="96" t="s">
        <v>24660</v>
      </c>
    </row>
    <row r="965" spans="1:28" s="53" customFormat="1" ht="22.8" customHeight="1">
      <c r="A965" s="96" t="s">
        <v>93</v>
      </c>
      <c r="B965" s="95" t="s">
        <v>20</v>
      </c>
      <c r="C965" s="96" t="s">
        <v>3742</v>
      </c>
      <c r="D965" s="96" t="s">
        <v>19132</v>
      </c>
      <c r="E965" s="96" t="s">
        <v>20228</v>
      </c>
      <c r="F965" s="101" t="s">
        <v>3743</v>
      </c>
      <c r="G965" s="163" t="s">
        <v>3745</v>
      </c>
      <c r="H965" s="121">
        <v>45260</v>
      </c>
      <c r="I965" s="121">
        <v>45260</v>
      </c>
      <c r="J965" s="121">
        <v>40868</v>
      </c>
      <c r="K965" s="121">
        <v>32639</v>
      </c>
      <c r="L965" s="96" t="s">
        <v>3746</v>
      </c>
      <c r="M965" s="95" t="s">
        <v>1292</v>
      </c>
      <c r="N965" s="164" t="s">
        <v>26</v>
      </c>
      <c r="O965" s="266" t="s">
        <v>34</v>
      </c>
      <c r="P965" s="164" t="s">
        <v>467</v>
      </c>
      <c r="Q965" s="99" t="s">
        <v>3747</v>
      </c>
      <c r="R965" s="95" t="s">
        <v>1743</v>
      </c>
      <c r="S965" s="257">
        <f t="shared" si="15"/>
        <v>54697</v>
      </c>
      <c r="T965" s="241" t="s">
        <v>17978</v>
      </c>
      <c r="U965" s="241" t="s">
        <v>3586</v>
      </c>
      <c r="V965" s="305" t="str" cm="1">
        <f t="array" ref="V965">_xlfn.IFS(C965="","",COUNTIF(C965,"ตำแหน่งว่าง*"),"ว่าง",COUNTIF(C965,"&lt;&gt;ตำแหน่งว่าง*"),"คนครอง")</f>
        <v>คนครอง</v>
      </c>
      <c r="W965" s="242" cm="1">
        <f t="array" ref="W965">_xlfn.IFS(COUNTIF(C965,"*(สบ3)"),32,COUNTIF(C965,"*(สบ2)"),41,COUNTIF(C965,"*(สบ1)"),42,COUNTIF(C965,"ตำแหน่งว่าง*"),42)</f>
        <v>32</v>
      </c>
      <c r="X965" s="98" t="s">
        <v>3744</v>
      </c>
      <c r="Y965" s="100" t="s">
        <v>467</v>
      </c>
      <c r="Z965" s="242">
        <v>964</v>
      </c>
      <c r="AA965" s="103"/>
      <c r="AB965" s="96" t="s">
        <v>24659</v>
      </c>
    </row>
    <row r="966" spans="1:28" s="53" customFormat="1" ht="22.8" customHeight="1">
      <c r="A966" s="96" t="s">
        <v>154</v>
      </c>
      <c r="B966" s="95" t="s">
        <v>70</v>
      </c>
      <c r="C966" s="96" t="s">
        <v>17528</v>
      </c>
      <c r="D966" s="96" t="s">
        <v>20229</v>
      </c>
      <c r="E966" s="96" t="s">
        <v>20230</v>
      </c>
      <c r="F966" s="101" t="s">
        <v>3743</v>
      </c>
      <c r="G966" s="163" t="s">
        <v>3749</v>
      </c>
      <c r="H966" s="121">
        <v>43420</v>
      </c>
      <c r="I966" s="121">
        <v>43420</v>
      </c>
      <c r="J966" s="121">
        <v>43420</v>
      </c>
      <c r="K966" s="121">
        <v>35140</v>
      </c>
      <c r="L966" s="96" t="s">
        <v>3750</v>
      </c>
      <c r="M966" s="95" t="s">
        <v>230</v>
      </c>
      <c r="N966" s="164" t="s">
        <v>26</v>
      </c>
      <c r="O966" s="266" t="s">
        <v>34</v>
      </c>
      <c r="P966" s="164" t="s">
        <v>467</v>
      </c>
      <c r="Q966" s="99" t="s">
        <v>3751</v>
      </c>
      <c r="R966" s="95" t="s">
        <v>1491</v>
      </c>
      <c r="S966" s="257">
        <f t="shared" si="15"/>
        <v>57254</v>
      </c>
      <c r="T966" s="241" t="s">
        <v>17978</v>
      </c>
      <c r="U966" s="241" t="s">
        <v>3586</v>
      </c>
      <c r="V966" s="305" t="str" cm="1">
        <f t="array" ref="V966">_xlfn.IFS(C966="","",COUNTIF(C966,"ตำแหน่งว่าง*"),"ว่าง",COUNTIF(C966,"&lt;&gt;ตำแหน่งว่าง*"),"คนครอง")</f>
        <v>คนครอง</v>
      </c>
      <c r="W966" s="242" cm="1">
        <f t="array" ref="W966">_xlfn.IFS(COUNTIF(C966,"*(สบ3)"),32,COUNTIF(C966,"*(สบ2)"),41,COUNTIF(C966,"*(สบ1)"),42,COUNTIF(C966,"ตำแหน่งว่าง*"),42)</f>
        <v>42</v>
      </c>
      <c r="X966" s="98" t="s">
        <v>3748</v>
      </c>
      <c r="Y966" s="100" t="s">
        <v>467</v>
      </c>
      <c r="Z966" s="242">
        <v>965</v>
      </c>
      <c r="AA966" s="103"/>
      <c r="AB966" s="96" t="s">
        <v>24633</v>
      </c>
    </row>
    <row r="967" spans="1:28" s="53" customFormat="1" ht="22.8" customHeight="1">
      <c r="A967" s="96" t="s">
        <v>125</v>
      </c>
      <c r="B967" s="95" t="s">
        <v>20</v>
      </c>
      <c r="C967" s="96" t="s">
        <v>17529</v>
      </c>
      <c r="D967" s="96" t="s">
        <v>20231</v>
      </c>
      <c r="E967" s="96" t="s">
        <v>20232</v>
      </c>
      <c r="F967" s="101" t="s">
        <v>3743</v>
      </c>
      <c r="G967" s="163" t="s">
        <v>3753</v>
      </c>
      <c r="H967" s="121">
        <v>44636</v>
      </c>
      <c r="I967" s="121">
        <v>44636</v>
      </c>
      <c r="J967" s="121">
        <v>44636</v>
      </c>
      <c r="K967" s="121">
        <v>34726</v>
      </c>
      <c r="L967" s="96" t="s">
        <v>3754</v>
      </c>
      <c r="M967" s="95" t="s">
        <v>3755</v>
      </c>
      <c r="N967" s="164" t="s">
        <v>26</v>
      </c>
      <c r="O967" s="266" t="s">
        <v>34</v>
      </c>
      <c r="P967" s="164" t="s">
        <v>467</v>
      </c>
      <c r="Q967" s="99" t="s">
        <v>3756</v>
      </c>
      <c r="R967" s="95" t="s">
        <v>1498</v>
      </c>
      <c r="S967" s="257">
        <f t="shared" si="15"/>
        <v>56888</v>
      </c>
      <c r="T967" s="241" t="s">
        <v>17978</v>
      </c>
      <c r="U967" s="241" t="s">
        <v>3586</v>
      </c>
      <c r="V967" s="305" t="str" cm="1">
        <f t="array" ref="V967">_xlfn.IFS(C967="","",COUNTIF(C967,"ตำแหน่งว่าง*"),"ว่าง",COUNTIF(C967,"&lt;&gt;ตำแหน่งว่าง*"),"คนครอง")</f>
        <v>คนครอง</v>
      </c>
      <c r="W967" s="242" cm="1">
        <f t="array" ref="W967">_xlfn.IFS(COUNTIF(C967,"*(สบ3)"),32,COUNTIF(C967,"*(สบ2)"),41,COUNTIF(C967,"*(สบ1)"),42,COUNTIF(C967,"ตำแหน่งว่าง*"),42)</f>
        <v>42</v>
      </c>
      <c r="X967" s="98" t="s">
        <v>3752</v>
      </c>
      <c r="Y967" s="100" t="s">
        <v>467</v>
      </c>
      <c r="Z967" s="242">
        <v>966</v>
      </c>
      <c r="AA967" s="103"/>
      <c r="AB967" s="96" t="s">
        <v>24655</v>
      </c>
    </row>
    <row r="968" spans="1:28" s="70" customFormat="1" ht="22.8" customHeight="1">
      <c r="A968" s="96" t="s">
        <v>93</v>
      </c>
      <c r="B968" s="95" t="s">
        <v>70</v>
      </c>
      <c r="C968" s="96" t="s">
        <v>3757</v>
      </c>
      <c r="D968" s="96" t="s">
        <v>20233</v>
      </c>
      <c r="E968" s="96" t="s">
        <v>20234</v>
      </c>
      <c r="F968" s="101" t="s">
        <v>3743</v>
      </c>
      <c r="G968" s="163" t="s">
        <v>3759</v>
      </c>
      <c r="H968" s="121">
        <v>44187</v>
      </c>
      <c r="I968" s="121">
        <v>44187</v>
      </c>
      <c r="J968" s="121">
        <v>41645</v>
      </c>
      <c r="K968" s="121">
        <v>32634</v>
      </c>
      <c r="L968" s="96" t="s">
        <v>3760</v>
      </c>
      <c r="M968" s="95" t="s">
        <v>3761</v>
      </c>
      <c r="N968" s="164" t="s">
        <v>26</v>
      </c>
      <c r="O968" s="266" t="s">
        <v>34</v>
      </c>
      <c r="P968" s="164" t="s">
        <v>467</v>
      </c>
      <c r="Q968" s="99" t="s">
        <v>3762</v>
      </c>
      <c r="R968" s="95" t="s">
        <v>1479</v>
      </c>
      <c r="S968" s="257">
        <f t="shared" si="15"/>
        <v>54697</v>
      </c>
      <c r="T968" s="243" t="s">
        <v>17978</v>
      </c>
      <c r="U968" s="243" t="s">
        <v>3586</v>
      </c>
      <c r="V968" s="305" t="str" cm="1">
        <f t="array" ref="V968">_xlfn.IFS(C968="","",COUNTIF(C968,"ตำแหน่งว่าง*"),"ว่าง",COUNTIF(C968,"&lt;&gt;ตำแหน่งว่าง*"),"คนครอง")</f>
        <v>คนครอง</v>
      </c>
      <c r="W968" s="242" cm="1">
        <f t="array" ref="W968">_xlfn.IFS(COUNTIF(C968,"*(สบ3)"),32,COUNTIF(C968,"*(สบ2)"),41,COUNTIF(C968,"*(สบ1)"),42,COUNTIF(C968,"ตำแหน่งว่าง*"),42)</f>
        <v>41</v>
      </c>
      <c r="X968" s="98" t="s">
        <v>3758</v>
      </c>
      <c r="Y968" s="100" t="s">
        <v>467</v>
      </c>
      <c r="Z968" s="242">
        <v>967</v>
      </c>
      <c r="AA968" s="103"/>
      <c r="AB968" s="96" t="s">
        <v>24636</v>
      </c>
    </row>
    <row r="969" spans="1:28" s="53" customFormat="1" ht="22.8" customHeight="1">
      <c r="A969" s="96" t="s">
        <v>1216</v>
      </c>
      <c r="B969" s="95" t="s">
        <v>70</v>
      </c>
      <c r="C969" s="96" t="s">
        <v>24294</v>
      </c>
      <c r="D969" s="96" t="s">
        <v>21440</v>
      </c>
      <c r="E969" s="96" t="s">
        <v>19034</v>
      </c>
      <c r="F969" s="101" t="s">
        <v>16975</v>
      </c>
      <c r="G969" s="163" t="s">
        <v>3764</v>
      </c>
      <c r="H969" s="121">
        <v>45719</v>
      </c>
      <c r="I969" s="121">
        <v>45719</v>
      </c>
      <c r="J969" s="121">
        <v>37956</v>
      </c>
      <c r="K969" s="121">
        <v>27269</v>
      </c>
      <c r="L969" s="103" t="s">
        <v>25066</v>
      </c>
      <c r="M969" s="99" t="s">
        <v>718</v>
      </c>
      <c r="N969" s="164" t="s">
        <v>26</v>
      </c>
      <c r="O969" s="266" t="s">
        <v>34</v>
      </c>
      <c r="P969" s="164" t="s">
        <v>1363</v>
      </c>
      <c r="Q969" s="99" t="s">
        <v>6827</v>
      </c>
      <c r="R969" s="95" t="s">
        <v>24249</v>
      </c>
      <c r="S969" s="257">
        <f t="shared" si="15"/>
        <v>49218</v>
      </c>
      <c r="T969" s="241" t="s">
        <v>17979</v>
      </c>
      <c r="U969" s="241" t="s">
        <v>3586</v>
      </c>
      <c r="V969" s="305" t="str" cm="1">
        <f t="array" ref="V969">_xlfn.IFS(C969="","",COUNTIF(C969,"ตำแหน่งว่าง*"),"ว่าง",COUNTIF(C969,"&lt;&gt;ตำแหน่งว่าง*"),"คนครอง")</f>
        <v>คนครอง</v>
      </c>
      <c r="W969" s="245">
        <v>31</v>
      </c>
      <c r="X969" s="98" t="s">
        <v>3763</v>
      </c>
      <c r="Y969" s="100" t="s">
        <v>1363</v>
      </c>
      <c r="Z969" s="242">
        <v>968</v>
      </c>
      <c r="AA969" s="103"/>
      <c r="AB969" s="96" t="s">
        <v>24626</v>
      </c>
    </row>
    <row r="970" spans="1:28" s="53" customFormat="1" ht="22.8" customHeight="1">
      <c r="A970" s="96" t="s">
        <v>93</v>
      </c>
      <c r="B970" s="95" t="s">
        <v>70</v>
      </c>
      <c r="C970" s="96" t="s">
        <v>3765</v>
      </c>
      <c r="D970" s="96" t="s">
        <v>20235</v>
      </c>
      <c r="E970" s="96" t="s">
        <v>20236</v>
      </c>
      <c r="F970" s="101" t="s">
        <v>3766</v>
      </c>
      <c r="G970" s="163" t="s">
        <v>3768</v>
      </c>
      <c r="H970" s="121">
        <v>42893</v>
      </c>
      <c r="I970" s="121">
        <v>42893</v>
      </c>
      <c r="J970" s="121">
        <v>37956</v>
      </c>
      <c r="K970" s="121">
        <v>29579</v>
      </c>
      <c r="L970" s="96" t="s">
        <v>3784</v>
      </c>
      <c r="M970" s="95" t="s">
        <v>142</v>
      </c>
      <c r="N970" s="164" t="s">
        <v>26</v>
      </c>
      <c r="O970" s="266" t="s">
        <v>34</v>
      </c>
      <c r="P970" s="164" t="s">
        <v>467</v>
      </c>
      <c r="Q970" s="99" t="s">
        <v>18722</v>
      </c>
      <c r="R970" s="95" t="s">
        <v>1673</v>
      </c>
      <c r="S970" s="257">
        <f t="shared" si="15"/>
        <v>51775</v>
      </c>
      <c r="T970" s="241" t="s">
        <v>17979</v>
      </c>
      <c r="U970" s="241" t="s">
        <v>3586</v>
      </c>
      <c r="V970" s="305" t="str" cm="1">
        <f t="array" ref="V970">_xlfn.IFS(C970="","",COUNTIF(C970,"ตำแหน่งว่าง*"),"ว่าง",COUNTIF(C970,"&lt;&gt;ตำแหน่งว่าง*"),"คนครอง")</f>
        <v>คนครอง</v>
      </c>
      <c r="W970" s="242" cm="1">
        <f t="array" ref="W970">_xlfn.IFS(COUNTIF(C970,"*(สบ3)"),32,COUNTIF(C970,"*(สบ2)"),41,COUNTIF(C970,"*(สบ1)"),42,COUNTIF(C970,"ตำแหน่งว่าง*"),42)</f>
        <v>32</v>
      </c>
      <c r="X970" s="98" t="s">
        <v>3767</v>
      </c>
      <c r="Y970" s="100" t="s">
        <v>467</v>
      </c>
      <c r="Z970" s="242">
        <v>969</v>
      </c>
      <c r="AA970" s="103"/>
      <c r="AB970" s="96" t="s">
        <v>24626</v>
      </c>
    </row>
    <row r="971" spans="1:28" s="53" customFormat="1" ht="22.8" customHeight="1">
      <c r="A971" s="96" t="s">
        <v>154</v>
      </c>
      <c r="B971" s="95" t="s">
        <v>70</v>
      </c>
      <c r="C971" s="96" t="s">
        <v>17530</v>
      </c>
      <c r="D971" s="96" t="s">
        <v>20237</v>
      </c>
      <c r="E971" s="96" t="s">
        <v>20238</v>
      </c>
      <c r="F971" s="101" t="s">
        <v>3766</v>
      </c>
      <c r="G971" s="163" t="s">
        <v>3770</v>
      </c>
      <c r="H971" s="121">
        <v>43420</v>
      </c>
      <c r="I971" s="121">
        <v>43420</v>
      </c>
      <c r="J971" s="121">
        <v>43420</v>
      </c>
      <c r="K971" s="121">
        <v>34394</v>
      </c>
      <c r="L971" s="96" t="s">
        <v>17122</v>
      </c>
      <c r="M971" s="95" t="s">
        <v>142</v>
      </c>
      <c r="N971" s="164" t="s">
        <v>26</v>
      </c>
      <c r="O971" s="266" t="s">
        <v>34</v>
      </c>
      <c r="P971" s="164" t="s">
        <v>467</v>
      </c>
      <c r="Q971" s="99" t="s">
        <v>3771</v>
      </c>
      <c r="R971" s="95" t="s">
        <v>1491</v>
      </c>
      <c r="S971" s="257">
        <f t="shared" si="15"/>
        <v>56523</v>
      </c>
      <c r="T971" s="241" t="s">
        <v>17979</v>
      </c>
      <c r="U971" s="241" t="s">
        <v>3586</v>
      </c>
      <c r="V971" s="305" t="str" cm="1">
        <f t="array" ref="V971">_xlfn.IFS(C971="","",COUNTIF(C971,"ตำแหน่งว่าง*"),"ว่าง",COUNTIF(C971,"&lt;&gt;ตำแหน่งว่าง*"),"คนครอง")</f>
        <v>คนครอง</v>
      </c>
      <c r="W971" s="242" cm="1">
        <f t="array" ref="W971">_xlfn.IFS(COUNTIF(C971,"*(สบ3)"),32,COUNTIF(C971,"*(สบ2)"),41,COUNTIF(C971,"*(สบ1)"),42,COUNTIF(C971,"ตำแหน่งว่าง*"),42)</f>
        <v>42</v>
      </c>
      <c r="X971" s="98" t="s">
        <v>3769</v>
      </c>
      <c r="Y971" s="100" t="s">
        <v>467</v>
      </c>
      <c r="Z971" s="242">
        <v>970</v>
      </c>
      <c r="AA971" s="103"/>
      <c r="AB971" s="96" t="s">
        <v>24633</v>
      </c>
    </row>
    <row r="972" spans="1:28" s="53" customFormat="1" ht="22.8" customHeight="1">
      <c r="A972" s="96" t="s">
        <v>93</v>
      </c>
      <c r="B972" s="95" t="s">
        <v>20</v>
      </c>
      <c r="C972" s="96" t="s">
        <v>3772</v>
      </c>
      <c r="D972" s="96" t="s">
        <v>19816</v>
      </c>
      <c r="E972" s="96" t="s">
        <v>20239</v>
      </c>
      <c r="F972" s="101" t="s">
        <v>3766</v>
      </c>
      <c r="G972" s="163" t="s">
        <v>3774</v>
      </c>
      <c r="H972" s="121">
        <v>44187</v>
      </c>
      <c r="I972" s="121">
        <v>44187</v>
      </c>
      <c r="J972" s="121">
        <v>41645</v>
      </c>
      <c r="K972" s="121">
        <v>32287</v>
      </c>
      <c r="L972" s="96" t="s">
        <v>17123</v>
      </c>
      <c r="M972" s="95" t="s">
        <v>142</v>
      </c>
      <c r="N972" s="164" t="s">
        <v>26</v>
      </c>
      <c r="O972" s="266" t="s">
        <v>34</v>
      </c>
      <c r="P972" s="164" t="s">
        <v>467</v>
      </c>
      <c r="Q972" s="99" t="s">
        <v>3775</v>
      </c>
      <c r="R972" s="95" t="s">
        <v>1479</v>
      </c>
      <c r="S972" s="257">
        <f t="shared" si="15"/>
        <v>54332</v>
      </c>
      <c r="T972" s="241" t="s">
        <v>17979</v>
      </c>
      <c r="U972" s="241" t="s">
        <v>3586</v>
      </c>
      <c r="V972" s="305" t="str" cm="1">
        <f t="array" ref="V972">_xlfn.IFS(C972="","",COUNTIF(C972,"ตำแหน่งว่าง*"),"ว่าง",COUNTIF(C972,"&lt;&gt;ตำแหน่งว่าง*"),"คนครอง")</f>
        <v>คนครอง</v>
      </c>
      <c r="W972" s="242" cm="1">
        <f t="array" ref="W972">_xlfn.IFS(COUNTIF(C972,"*(สบ3)"),32,COUNTIF(C972,"*(สบ2)"),41,COUNTIF(C972,"*(สบ1)"),42,COUNTIF(C972,"ตำแหน่งว่าง*"),42)</f>
        <v>41</v>
      </c>
      <c r="X972" s="98" t="s">
        <v>3773</v>
      </c>
      <c r="Y972" s="100" t="s">
        <v>467</v>
      </c>
      <c r="Z972" s="242">
        <v>971</v>
      </c>
      <c r="AA972" s="103"/>
      <c r="AB972" s="96" t="s">
        <v>24636</v>
      </c>
    </row>
    <row r="973" spans="1:28" s="59" customFormat="1" ht="22.8" customHeight="1">
      <c r="A973" s="96" t="s">
        <v>93</v>
      </c>
      <c r="B973" s="95" t="s">
        <v>70</v>
      </c>
      <c r="C973" s="96" t="s">
        <v>3776</v>
      </c>
      <c r="D973" s="96" t="s">
        <v>20240</v>
      </c>
      <c r="E973" s="96" t="s">
        <v>20241</v>
      </c>
      <c r="F973" s="101" t="s">
        <v>3766</v>
      </c>
      <c r="G973" s="163" t="s">
        <v>3778</v>
      </c>
      <c r="H973" s="121">
        <v>44187</v>
      </c>
      <c r="I973" s="121">
        <v>44187</v>
      </c>
      <c r="J973" s="121">
        <v>41645</v>
      </c>
      <c r="K973" s="121">
        <v>32732</v>
      </c>
      <c r="L973" s="96" t="s">
        <v>3779</v>
      </c>
      <c r="M973" s="95" t="s">
        <v>142</v>
      </c>
      <c r="N973" s="164" t="s">
        <v>26</v>
      </c>
      <c r="O973" s="266" t="s">
        <v>34</v>
      </c>
      <c r="P973" s="164" t="s">
        <v>467</v>
      </c>
      <c r="Q973" s="99" t="s">
        <v>3780</v>
      </c>
      <c r="R973" s="95" t="s">
        <v>1479</v>
      </c>
      <c r="S973" s="257">
        <f t="shared" si="15"/>
        <v>54697</v>
      </c>
      <c r="T973" s="243" t="s">
        <v>17979</v>
      </c>
      <c r="U973" s="243" t="s">
        <v>3586</v>
      </c>
      <c r="V973" s="305" t="str" cm="1">
        <f t="array" ref="V973">_xlfn.IFS(C973="","",COUNTIF(C973,"ตำแหน่งว่าง*"),"ว่าง",COUNTIF(C973,"&lt;&gt;ตำแหน่งว่าง*"),"คนครอง")</f>
        <v>คนครอง</v>
      </c>
      <c r="W973" s="242" cm="1">
        <f t="array" ref="W973">_xlfn.IFS(COUNTIF(C973,"*(สบ3)"),32,COUNTIF(C973,"*(สบ2)"),41,COUNTIF(C973,"*(สบ1)"),42,COUNTIF(C973,"ตำแหน่งว่าง*"),42)</f>
        <v>41</v>
      </c>
      <c r="X973" s="98" t="s">
        <v>3777</v>
      </c>
      <c r="Y973" s="100" t="s">
        <v>467</v>
      </c>
      <c r="Z973" s="242">
        <v>972</v>
      </c>
      <c r="AA973" s="103"/>
      <c r="AB973" s="96" t="s">
        <v>24639</v>
      </c>
    </row>
    <row r="974" spans="1:28" s="53" customFormat="1" ht="22.8" customHeight="1">
      <c r="A974" s="96" t="s">
        <v>69</v>
      </c>
      <c r="B974" s="95" t="s">
        <v>70</v>
      </c>
      <c r="C974" s="96" t="s">
        <v>3781</v>
      </c>
      <c r="D974" s="96" t="s">
        <v>20242</v>
      </c>
      <c r="E974" s="96" t="s">
        <v>20243</v>
      </c>
      <c r="F974" s="101" t="s">
        <v>16976</v>
      </c>
      <c r="G974" s="163" t="s">
        <v>3783</v>
      </c>
      <c r="H974" s="121">
        <v>44531</v>
      </c>
      <c r="I974" s="121">
        <v>44531</v>
      </c>
      <c r="J974" s="121">
        <v>37956</v>
      </c>
      <c r="K974" s="121">
        <v>29631</v>
      </c>
      <c r="L974" s="96" t="s">
        <v>3784</v>
      </c>
      <c r="M974" s="95" t="s">
        <v>142</v>
      </c>
      <c r="N974" s="164" t="s">
        <v>26</v>
      </c>
      <c r="O974" s="266" t="s">
        <v>34</v>
      </c>
      <c r="P974" s="164" t="s">
        <v>1363</v>
      </c>
      <c r="Q974" s="99" t="s">
        <v>18723</v>
      </c>
      <c r="R974" s="95" t="s">
        <v>1072</v>
      </c>
      <c r="S974" s="257">
        <f t="shared" si="15"/>
        <v>51775</v>
      </c>
      <c r="T974" s="241" t="s">
        <v>17980</v>
      </c>
      <c r="U974" s="241" t="s">
        <v>3586</v>
      </c>
      <c r="V974" s="305" t="str" cm="1">
        <f t="array" ref="V974">_xlfn.IFS(C974="","",COUNTIF(C974,"ตำแหน่งว่าง*"),"ว่าง",COUNTIF(C974,"&lt;&gt;ตำแหน่งว่าง*"),"คนครอง")</f>
        <v>คนครอง</v>
      </c>
      <c r="W974" s="245">
        <v>31</v>
      </c>
      <c r="X974" s="98" t="s">
        <v>3782</v>
      </c>
      <c r="Y974" s="100" t="s">
        <v>1363</v>
      </c>
      <c r="Z974" s="242">
        <v>973</v>
      </c>
      <c r="AA974" s="103"/>
      <c r="AB974" s="96" t="s">
        <v>24626</v>
      </c>
    </row>
    <row r="975" spans="1:28" s="54" customFormat="1" ht="22.8" customHeight="1">
      <c r="A975" s="96" t="s">
        <v>93</v>
      </c>
      <c r="B975" s="95" t="s">
        <v>70</v>
      </c>
      <c r="C975" s="96" t="s">
        <v>24295</v>
      </c>
      <c r="D975" s="96" t="s">
        <v>20244</v>
      </c>
      <c r="E975" s="96" t="s">
        <v>20245</v>
      </c>
      <c r="F975" s="101" t="s">
        <v>3785</v>
      </c>
      <c r="G975" s="163" t="s">
        <v>3787</v>
      </c>
      <c r="H975" s="121">
        <v>45719</v>
      </c>
      <c r="I975" s="121">
        <v>45719</v>
      </c>
      <c r="J975" s="121">
        <v>41645</v>
      </c>
      <c r="K975" s="121">
        <v>31524</v>
      </c>
      <c r="L975" s="96" t="s">
        <v>3788</v>
      </c>
      <c r="M975" s="95" t="s">
        <v>142</v>
      </c>
      <c r="N975" s="164" t="s">
        <v>26</v>
      </c>
      <c r="O975" s="266" t="s">
        <v>34</v>
      </c>
      <c r="P975" s="164" t="s">
        <v>467</v>
      </c>
      <c r="Q975" s="99" t="s">
        <v>3789</v>
      </c>
      <c r="R975" s="95" t="s">
        <v>24252</v>
      </c>
      <c r="S975" s="257">
        <f t="shared" si="15"/>
        <v>53601</v>
      </c>
      <c r="T975" s="241" t="s">
        <v>17980</v>
      </c>
      <c r="U975" s="241" t="s">
        <v>3586</v>
      </c>
      <c r="V975" s="305" t="str" cm="1">
        <f t="array" ref="V975">_xlfn.IFS(C975="","",COUNTIF(C975,"ตำแหน่งว่าง*"),"ว่าง",COUNTIF(C975,"&lt;&gt;ตำแหน่งว่าง*"),"คนครอง")</f>
        <v>คนครอง</v>
      </c>
      <c r="W975" s="242" cm="1">
        <f t="array" ref="W975">_xlfn.IFS(COUNTIF(C975,"*(สบ3)"),32,COUNTIF(C975,"*(สบ2)"),41,COUNTIF(C975,"*(สบ1)"),42,COUNTIF(C975,"ตำแหน่งว่าง*"),42)</f>
        <v>32</v>
      </c>
      <c r="X975" s="98" t="s">
        <v>3786</v>
      </c>
      <c r="Y975" s="100" t="s">
        <v>467</v>
      </c>
      <c r="Z975" s="242">
        <v>974</v>
      </c>
      <c r="AA975" s="103"/>
      <c r="AB975" s="96" t="s">
        <v>24636</v>
      </c>
    </row>
    <row r="976" spans="1:28" s="53" customFormat="1" ht="22.8" customHeight="1">
      <c r="A976" s="96" t="s">
        <v>93</v>
      </c>
      <c r="B976" s="95" t="s">
        <v>70</v>
      </c>
      <c r="C976" s="96" t="s">
        <v>3790</v>
      </c>
      <c r="D976" s="96" t="s">
        <v>18862</v>
      </c>
      <c r="E976" s="96" t="s">
        <v>20246</v>
      </c>
      <c r="F976" s="101" t="s">
        <v>3785</v>
      </c>
      <c r="G976" s="163" t="s">
        <v>3792</v>
      </c>
      <c r="H976" s="121">
        <v>44967</v>
      </c>
      <c r="I976" s="121">
        <v>43174</v>
      </c>
      <c r="J976" s="121">
        <v>37956</v>
      </c>
      <c r="K976" s="121">
        <v>29430</v>
      </c>
      <c r="L976" s="96" t="s">
        <v>16977</v>
      </c>
      <c r="M976" s="95" t="s">
        <v>1292</v>
      </c>
      <c r="N976" s="164" t="s">
        <v>26</v>
      </c>
      <c r="O976" s="266" t="s">
        <v>34</v>
      </c>
      <c r="P976" s="164" t="s">
        <v>467</v>
      </c>
      <c r="Q976" s="99" t="s">
        <v>18725</v>
      </c>
      <c r="R976" s="95" t="s">
        <v>2700</v>
      </c>
      <c r="S976" s="257">
        <f t="shared" si="15"/>
        <v>51410</v>
      </c>
      <c r="T976" s="241" t="s">
        <v>17980</v>
      </c>
      <c r="U976" s="241" t="s">
        <v>3586</v>
      </c>
      <c r="V976" s="305" t="str" cm="1">
        <f t="array" ref="V976">_xlfn.IFS(C976="","",COUNTIF(C976,"ตำแหน่งว่าง*"),"ว่าง",COUNTIF(C976,"&lt;&gt;ตำแหน่งว่าง*"),"คนครอง")</f>
        <v>คนครอง</v>
      </c>
      <c r="W976" s="242" cm="1">
        <f t="array" ref="W976">_xlfn.IFS(COUNTIF(C976,"*(สบ3)"),32,COUNTIF(C976,"*(สบ2)"),41,COUNTIF(C976,"*(สบ1)"),42,COUNTIF(C976,"ตำแหน่งว่าง*"),42)</f>
        <v>32</v>
      </c>
      <c r="X976" s="98" t="s">
        <v>3791</v>
      </c>
      <c r="Y976" s="100" t="s">
        <v>467</v>
      </c>
      <c r="Z976" s="242">
        <v>975</v>
      </c>
      <c r="AA976" s="103" t="s">
        <v>24847</v>
      </c>
      <c r="AB976" s="96" t="s">
        <v>24626</v>
      </c>
    </row>
    <row r="977" spans="1:28" s="53" customFormat="1" ht="22.8" customHeight="1">
      <c r="A977" s="96" t="s">
        <v>125</v>
      </c>
      <c r="B977" s="95" t="s">
        <v>70</v>
      </c>
      <c r="C977" s="96" t="s">
        <v>17531</v>
      </c>
      <c r="D977" s="96" t="s">
        <v>19563</v>
      </c>
      <c r="E977" s="96" t="s">
        <v>20247</v>
      </c>
      <c r="F977" s="101" t="s">
        <v>3785</v>
      </c>
      <c r="G977" s="163" t="s">
        <v>3794</v>
      </c>
      <c r="H977" s="121">
        <v>44636</v>
      </c>
      <c r="I977" s="121">
        <v>44636</v>
      </c>
      <c r="J977" s="121">
        <v>44636</v>
      </c>
      <c r="K977" s="121">
        <v>35577</v>
      </c>
      <c r="L977" s="96" t="s">
        <v>3795</v>
      </c>
      <c r="M977" s="95" t="s">
        <v>341</v>
      </c>
      <c r="N977" s="164" t="s">
        <v>26</v>
      </c>
      <c r="O977" s="266" t="s">
        <v>34</v>
      </c>
      <c r="P977" s="164" t="s">
        <v>467</v>
      </c>
      <c r="Q977" s="99" t="s">
        <v>3796</v>
      </c>
      <c r="R977" s="95" t="s">
        <v>1498</v>
      </c>
      <c r="S977" s="257">
        <f t="shared" si="15"/>
        <v>57619</v>
      </c>
      <c r="T977" s="241" t="s">
        <v>17980</v>
      </c>
      <c r="U977" s="241" t="s">
        <v>3586</v>
      </c>
      <c r="V977" s="305" t="str" cm="1">
        <f t="array" ref="V977">_xlfn.IFS(C977="","",COUNTIF(C977,"ตำแหน่งว่าง*"),"ว่าง",COUNTIF(C977,"&lt;&gt;ตำแหน่งว่าง*"),"คนครอง")</f>
        <v>คนครอง</v>
      </c>
      <c r="W977" s="242" cm="1">
        <f t="array" ref="W977">_xlfn.IFS(COUNTIF(C977,"*(สบ3)"),32,COUNTIF(C977,"*(สบ2)"),41,COUNTIF(C977,"*(สบ1)"),42,COUNTIF(C977,"ตำแหน่งว่าง*"),42)</f>
        <v>42</v>
      </c>
      <c r="X977" s="98" t="s">
        <v>3793</v>
      </c>
      <c r="Y977" s="100" t="s">
        <v>467</v>
      </c>
      <c r="Z977" s="242">
        <v>976</v>
      </c>
      <c r="AA977" s="103"/>
      <c r="AB977" s="96" t="s">
        <v>24655</v>
      </c>
    </row>
    <row r="978" spans="1:28" s="54" customFormat="1" ht="22.8" customHeight="1">
      <c r="A978" s="96" t="s">
        <v>93</v>
      </c>
      <c r="B978" s="95" t="s">
        <v>70</v>
      </c>
      <c r="C978" s="96" t="s">
        <v>3797</v>
      </c>
      <c r="D978" s="96" t="s">
        <v>20248</v>
      </c>
      <c r="E978" s="96" t="s">
        <v>20249</v>
      </c>
      <c r="F978" s="101" t="s">
        <v>3785</v>
      </c>
      <c r="G978" s="163" t="s">
        <v>3799</v>
      </c>
      <c r="H978" s="121">
        <v>44537</v>
      </c>
      <c r="I978" s="121">
        <v>42506</v>
      </c>
      <c r="J978" s="121">
        <v>39737</v>
      </c>
      <c r="K978" s="121">
        <v>31132</v>
      </c>
      <c r="L978" s="96" t="s">
        <v>17124</v>
      </c>
      <c r="M978" s="95" t="s">
        <v>142</v>
      </c>
      <c r="N978" s="164" t="s">
        <v>26</v>
      </c>
      <c r="O978" s="266" t="s">
        <v>34</v>
      </c>
      <c r="P978" s="164" t="s">
        <v>467</v>
      </c>
      <c r="Q978" s="99" t="s">
        <v>18724</v>
      </c>
      <c r="R978" s="95" t="s">
        <v>2069</v>
      </c>
      <c r="S978" s="257">
        <f t="shared" si="15"/>
        <v>53236</v>
      </c>
      <c r="T978" s="241" t="s">
        <v>17980</v>
      </c>
      <c r="U978" s="241" t="s">
        <v>3586</v>
      </c>
      <c r="V978" s="305" t="str" cm="1">
        <f t="array" ref="V978">_xlfn.IFS(C978="","",COUNTIF(C978,"ตำแหน่งว่าง*"),"ว่าง",COUNTIF(C978,"&lt;&gt;ตำแหน่งว่าง*"),"คนครอง")</f>
        <v>คนครอง</v>
      </c>
      <c r="W978" s="242" cm="1">
        <f t="array" ref="W978">_xlfn.IFS(COUNTIF(C978,"*(สบ3)"),32,COUNTIF(C978,"*(สบ2)"),41,COUNTIF(C978,"*(สบ1)"),42,COUNTIF(C978,"ตำแหน่งว่าง*"),42)</f>
        <v>32</v>
      </c>
      <c r="X978" s="98" t="s">
        <v>3798</v>
      </c>
      <c r="Y978" s="100" t="s">
        <v>467</v>
      </c>
      <c r="Z978" s="242">
        <v>977</v>
      </c>
      <c r="AA978" s="103"/>
      <c r="AB978" s="96" t="s">
        <v>24663</v>
      </c>
    </row>
    <row r="979" spans="1:28" s="56" customFormat="1" ht="22.8" customHeight="1">
      <c r="A979" s="96" t="s">
        <v>125</v>
      </c>
      <c r="B979" s="95" t="s">
        <v>70</v>
      </c>
      <c r="C979" s="96" t="s">
        <v>3800</v>
      </c>
      <c r="D979" s="96" t="s">
        <v>20080</v>
      </c>
      <c r="E979" s="96" t="s">
        <v>20250</v>
      </c>
      <c r="F979" s="101" t="s">
        <v>3785</v>
      </c>
      <c r="G979" s="163" t="s">
        <v>3802</v>
      </c>
      <c r="H979" s="121">
        <v>44986</v>
      </c>
      <c r="I979" s="121">
        <v>44986</v>
      </c>
      <c r="J979" s="121">
        <v>44986</v>
      </c>
      <c r="K979" s="121">
        <v>35723</v>
      </c>
      <c r="L979" s="113" t="s">
        <v>3688</v>
      </c>
      <c r="M979" s="116" t="s">
        <v>3201</v>
      </c>
      <c r="N979" s="164" t="s">
        <v>26</v>
      </c>
      <c r="O979" s="266" t="s">
        <v>34</v>
      </c>
      <c r="P979" s="164" t="s">
        <v>467</v>
      </c>
      <c r="Q979" s="99" t="s">
        <v>3803</v>
      </c>
      <c r="R979" s="95" t="s">
        <v>1474</v>
      </c>
      <c r="S979" s="257">
        <f t="shared" si="15"/>
        <v>57984</v>
      </c>
      <c r="T979" s="243" t="s">
        <v>17980</v>
      </c>
      <c r="U979" s="243" t="s">
        <v>3586</v>
      </c>
      <c r="V979" s="305" t="str" cm="1">
        <f t="array" ref="V979">_xlfn.IFS(C979="","",COUNTIF(C979,"ตำแหน่งว่าง*"),"ว่าง",COUNTIF(C979,"&lt;&gt;ตำแหน่งว่าง*"),"คนครอง")</f>
        <v>คนครอง</v>
      </c>
      <c r="W979" s="242" cm="1">
        <f t="array" ref="W979">_xlfn.IFS(COUNTIF(C979,"*(สบ3)"),32,COUNTIF(C979,"*(สบ2)"),41,COUNTIF(C979,"*(สบ1)"),42,COUNTIF(C979,"ตำแหน่งว่าง*"),42)</f>
        <v>42</v>
      </c>
      <c r="X979" s="98" t="s">
        <v>3801</v>
      </c>
      <c r="Y979" s="100" t="s">
        <v>467</v>
      </c>
      <c r="Z979" s="242">
        <v>978</v>
      </c>
      <c r="AA979" s="103"/>
      <c r="AB979" s="96" t="s">
        <v>24662</v>
      </c>
    </row>
    <row r="980" spans="1:28" s="55" customFormat="1" ht="22.8" customHeight="1">
      <c r="A980" s="96" t="s">
        <v>69</v>
      </c>
      <c r="B980" s="95" t="s">
        <v>20</v>
      </c>
      <c r="C980" s="96" t="s">
        <v>3804</v>
      </c>
      <c r="D980" s="96" t="s">
        <v>20251</v>
      </c>
      <c r="E980" s="96" t="s">
        <v>20252</v>
      </c>
      <c r="F980" s="101" t="s">
        <v>16978</v>
      </c>
      <c r="G980" s="163" t="s">
        <v>3806</v>
      </c>
      <c r="H980" s="121">
        <v>44187</v>
      </c>
      <c r="I980" s="121">
        <v>44187</v>
      </c>
      <c r="J980" s="121">
        <v>35669</v>
      </c>
      <c r="K980" s="121">
        <v>26609</v>
      </c>
      <c r="L980" s="96" t="s">
        <v>3807</v>
      </c>
      <c r="M980" s="95" t="s">
        <v>3808</v>
      </c>
      <c r="N980" s="164" t="s">
        <v>26</v>
      </c>
      <c r="O980" s="266" t="s">
        <v>34</v>
      </c>
      <c r="P980" s="164" t="s">
        <v>1363</v>
      </c>
      <c r="Q980" s="99" t="s">
        <v>18726</v>
      </c>
      <c r="R980" s="95" t="s">
        <v>179</v>
      </c>
      <c r="S980" s="257">
        <f t="shared" si="15"/>
        <v>48853</v>
      </c>
      <c r="T980" s="241" t="s">
        <v>17981</v>
      </c>
      <c r="U980" s="241" t="s">
        <v>3586</v>
      </c>
      <c r="V980" s="305" t="str" cm="1">
        <f t="array" ref="V980">_xlfn.IFS(C980="","",COUNTIF(C980,"ตำแหน่งว่าง*"),"ว่าง",COUNTIF(C980,"&lt;&gt;ตำแหน่งว่าง*"),"คนครอง")</f>
        <v>คนครอง</v>
      </c>
      <c r="W980" s="245">
        <v>31</v>
      </c>
      <c r="X980" s="98" t="s">
        <v>3805</v>
      </c>
      <c r="Y980" s="100" t="s">
        <v>1363</v>
      </c>
      <c r="Z980" s="242">
        <v>979</v>
      </c>
      <c r="AA980" s="103" t="s">
        <v>24776</v>
      </c>
      <c r="AB980" s="96" t="s">
        <v>24666</v>
      </c>
    </row>
    <row r="981" spans="1:28" s="53" customFormat="1" ht="22.8" customHeight="1">
      <c r="A981" s="96" t="s">
        <v>55</v>
      </c>
      <c r="B981" s="95" t="s">
        <v>70</v>
      </c>
      <c r="C981" s="96" t="s">
        <v>17532</v>
      </c>
      <c r="D981" s="96" t="s">
        <v>20253</v>
      </c>
      <c r="E981" s="96" t="s">
        <v>20254</v>
      </c>
      <c r="F981" s="101" t="s">
        <v>3809</v>
      </c>
      <c r="G981" s="163" t="s">
        <v>3811</v>
      </c>
      <c r="H981" s="121">
        <v>45260</v>
      </c>
      <c r="I981" s="121">
        <v>45260</v>
      </c>
      <c r="J981" s="121">
        <v>42607</v>
      </c>
      <c r="K981" s="121">
        <v>29912</v>
      </c>
      <c r="L981" s="96" t="s">
        <v>25067</v>
      </c>
      <c r="M981" s="95" t="s">
        <v>1292</v>
      </c>
      <c r="N981" s="164" t="s">
        <v>26</v>
      </c>
      <c r="O981" s="266" t="s">
        <v>34</v>
      </c>
      <c r="P981" s="164" t="s">
        <v>467</v>
      </c>
      <c r="Q981" s="99" t="s">
        <v>3812</v>
      </c>
      <c r="R981" s="95" t="s">
        <v>1743</v>
      </c>
      <c r="S981" s="257">
        <f t="shared" si="15"/>
        <v>52140</v>
      </c>
      <c r="T981" s="241" t="s">
        <v>17981</v>
      </c>
      <c r="U981" s="241" t="s">
        <v>3586</v>
      </c>
      <c r="V981" s="305" t="str" cm="1">
        <f t="array" ref="V981">_xlfn.IFS(C981="","",COUNTIF(C981,"ตำแหน่งว่าง*"),"ว่าง",COUNTIF(C981,"&lt;&gt;ตำแหน่งว่าง*"),"คนครอง")</f>
        <v>คนครอง</v>
      </c>
      <c r="W981" s="242" cm="1">
        <f t="array" ref="W981">_xlfn.IFS(COUNTIF(C981,"*(สบ3)"),32,COUNTIF(C981,"*(สบ2)"),41,COUNTIF(C981,"*(สบ1)"),42,COUNTIF(C981,"ตำแหน่งว่าง*"),42)</f>
        <v>41</v>
      </c>
      <c r="X981" s="98" t="s">
        <v>3810</v>
      </c>
      <c r="Y981" s="100" t="s">
        <v>467</v>
      </c>
      <c r="Z981" s="242">
        <v>980</v>
      </c>
      <c r="AA981" s="103"/>
      <c r="AB981" s="96" t="s">
        <v>24629</v>
      </c>
    </row>
    <row r="982" spans="1:28" s="54" customFormat="1" ht="22.8" customHeight="1">
      <c r="A982" s="96" t="s">
        <v>93</v>
      </c>
      <c r="B982" s="95" t="s">
        <v>20</v>
      </c>
      <c r="C982" s="96" t="s">
        <v>17533</v>
      </c>
      <c r="D982" s="96" t="s">
        <v>20255</v>
      </c>
      <c r="E982" s="96" t="s">
        <v>20256</v>
      </c>
      <c r="F982" s="101" t="s">
        <v>3809</v>
      </c>
      <c r="G982" s="163" t="s">
        <v>3814</v>
      </c>
      <c r="H982" s="121">
        <v>44967</v>
      </c>
      <c r="I982" s="121">
        <v>44967</v>
      </c>
      <c r="J982" s="121">
        <v>40148</v>
      </c>
      <c r="K982" s="121">
        <v>31676</v>
      </c>
      <c r="L982" s="96" t="s">
        <v>25068</v>
      </c>
      <c r="M982" s="95" t="s">
        <v>1027</v>
      </c>
      <c r="N982" s="164" t="s">
        <v>26</v>
      </c>
      <c r="O982" s="266" t="s">
        <v>34</v>
      </c>
      <c r="P982" s="164" t="s">
        <v>467</v>
      </c>
      <c r="Q982" s="99" t="s">
        <v>18727</v>
      </c>
      <c r="R982" s="95" t="s">
        <v>590</v>
      </c>
      <c r="S982" s="257">
        <f t="shared" si="15"/>
        <v>53601</v>
      </c>
      <c r="T982" s="241" t="s">
        <v>17981</v>
      </c>
      <c r="U982" s="241" t="s">
        <v>3586</v>
      </c>
      <c r="V982" s="305" t="str" cm="1">
        <f t="array" ref="V982">_xlfn.IFS(C982="","",COUNTIF(C982,"ตำแหน่งว่าง*"),"ว่าง",COUNTIF(C982,"&lt;&gt;ตำแหน่งว่าง*"),"คนครอง")</f>
        <v>คนครอง</v>
      </c>
      <c r="W982" s="242" cm="1">
        <f t="array" ref="W982">_xlfn.IFS(COUNTIF(C982,"*(สบ3)"),32,COUNTIF(C982,"*(สบ2)"),41,COUNTIF(C982,"*(สบ1)"),42,COUNTIF(C982,"ตำแหน่งว่าง*"),42)</f>
        <v>32</v>
      </c>
      <c r="X982" s="98" t="s">
        <v>3813</v>
      </c>
      <c r="Y982" s="100" t="s">
        <v>467</v>
      </c>
      <c r="Z982" s="242">
        <v>981</v>
      </c>
      <c r="AA982" s="103"/>
      <c r="AB982" s="96" t="s">
        <v>24696</v>
      </c>
    </row>
    <row r="983" spans="1:28" s="53" customFormat="1" ht="22.8" customHeight="1">
      <c r="A983" s="96" t="s">
        <v>154</v>
      </c>
      <c r="B983" s="95" t="s">
        <v>70</v>
      </c>
      <c r="C983" s="96" t="s">
        <v>17534</v>
      </c>
      <c r="D983" s="96" t="s">
        <v>19724</v>
      </c>
      <c r="E983" s="96" t="s">
        <v>20257</v>
      </c>
      <c r="F983" s="101" t="s">
        <v>3809</v>
      </c>
      <c r="G983" s="163" t="s">
        <v>3816</v>
      </c>
      <c r="H983" s="121">
        <v>44999</v>
      </c>
      <c r="I983" s="121">
        <v>43420</v>
      </c>
      <c r="J983" s="121">
        <v>43420</v>
      </c>
      <c r="K983" s="121">
        <v>34918</v>
      </c>
      <c r="L983" s="96" t="s">
        <v>25069</v>
      </c>
      <c r="M983" s="95" t="s">
        <v>370</v>
      </c>
      <c r="N983" s="164" t="s">
        <v>26</v>
      </c>
      <c r="O983" s="266" t="s">
        <v>34</v>
      </c>
      <c r="P983" s="164" t="s">
        <v>467</v>
      </c>
      <c r="Q983" s="99" t="s">
        <v>3817</v>
      </c>
      <c r="R983" s="95" t="s">
        <v>1469</v>
      </c>
      <c r="S983" s="257">
        <f t="shared" si="15"/>
        <v>56888</v>
      </c>
      <c r="T983" s="241" t="s">
        <v>17981</v>
      </c>
      <c r="U983" s="241" t="s">
        <v>3586</v>
      </c>
      <c r="V983" s="305" t="str" cm="1">
        <f t="array" ref="V983">_xlfn.IFS(C983="","",COUNTIF(C983,"ตำแหน่งว่าง*"),"ว่าง",COUNTIF(C983,"&lt;&gt;ตำแหน่งว่าง*"),"คนครอง")</f>
        <v>คนครอง</v>
      </c>
      <c r="W983" s="242" cm="1">
        <f t="array" ref="W983">_xlfn.IFS(COUNTIF(C983,"*(สบ3)"),32,COUNTIF(C983,"*(สบ2)"),41,COUNTIF(C983,"*(สบ1)"),42,COUNTIF(C983,"ตำแหน่งว่าง*"),42)</f>
        <v>42</v>
      </c>
      <c r="X983" s="98" t="s">
        <v>3815</v>
      </c>
      <c r="Y983" s="100" t="s">
        <v>467</v>
      </c>
      <c r="Z983" s="242">
        <v>982</v>
      </c>
      <c r="AA983" s="103"/>
      <c r="AB983" s="96" t="s">
        <v>24633</v>
      </c>
    </row>
    <row r="984" spans="1:28" s="56" customFormat="1" ht="22.8" customHeight="1">
      <c r="A984" s="96" t="s">
        <v>93</v>
      </c>
      <c r="B984" s="95" t="s">
        <v>70</v>
      </c>
      <c r="C984" s="96" t="s">
        <v>3818</v>
      </c>
      <c r="D984" s="96" t="s">
        <v>20258</v>
      </c>
      <c r="E984" s="96" t="s">
        <v>20259</v>
      </c>
      <c r="F984" s="101" t="s">
        <v>3809</v>
      </c>
      <c r="G984" s="163" t="s">
        <v>3820</v>
      </c>
      <c r="H984" s="121">
        <v>43812</v>
      </c>
      <c r="I984" s="121">
        <v>43812</v>
      </c>
      <c r="J984" s="121">
        <v>39066</v>
      </c>
      <c r="K984" s="121">
        <v>29674</v>
      </c>
      <c r="L984" s="96" t="s">
        <v>25070</v>
      </c>
      <c r="M984" s="95" t="s">
        <v>3821</v>
      </c>
      <c r="N984" s="164" t="s">
        <v>26</v>
      </c>
      <c r="O984" s="266" t="s">
        <v>34</v>
      </c>
      <c r="P984" s="164" t="s">
        <v>467</v>
      </c>
      <c r="Q984" s="99" t="s">
        <v>18728</v>
      </c>
      <c r="R984" s="95" t="s">
        <v>469</v>
      </c>
      <c r="S984" s="257">
        <f t="shared" si="15"/>
        <v>51775</v>
      </c>
      <c r="T984" s="243" t="s">
        <v>17981</v>
      </c>
      <c r="U984" s="243" t="s">
        <v>3586</v>
      </c>
      <c r="V984" s="305" t="str" cm="1">
        <f t="array" ref="V984">_xlfn.IFS(C984="","",COUNTIF(C984,"ตำแหน่งว่าง*"),"ว่าง",COUNTIF(C984,"&lt;&gt;ตำแหน่งว่าง*"),"คนครอง")</f>
        <v>คนครอง</v>
      </c>
      <c r="W984" s="242" cm="1">
        <f t="array" ref="W984">_xlfn.IFS(COUNTIF(C984,"*(สบ3)"),32,COUNTIF(C984,"*(สบ2)"),41,COUNTIF(C984,"*(สบ1)"),42,COUNTIF(C984,"ตำแหน่งว่าง*"),42)</f>
        <v>32</v>
      </c>
      <c r="X984" s="98" t="s">
        <v>3819</v>
      </c>
      <c r="Y984" s="100" t="s">
        <v>467</v>
      </c>
      <c r="Z984" s="242">
        <v>983</v>
      </c>
      <c r="AA984" s="103"/>
      <c r="AB984" s="96" t="s">
        <v>24663</v>
      </c>
    </row>
    <row r="985" spans="1:28" s="53" customFormat="1" ht="22.8" customHeight="1">
      <c r="A985" s="96" t="s">
        <v>69</v>
      </c>
      <c r="B985" s="95" t="s">
        <v>70</v>
      </c>
      <c r="C985" s="96" t="s">
        <v>17535</v>
      </c>
      <c r="D985" s="96" t="s">
        <v>20260</v>
      </c>
      <c r="E985" s="96" t="s">
        <v>20261</v>
      </c>
      <c r="F985" s="101" t="s">
        <v>16979</v>
      </c>
      <c r="G985" s="163" t="s">
        <v>3823</v>
      </c>
      <c r="H985" s="121">
        <v>43812</v>
      </c>
      <c r="I985" s="122">
        <v>42506</v>
      </c>
      <c r="J985" s="122">
        <v>35629</v>
      </c>
      <c r="K985" s="121">
        <v>26058</v>
      </c>
      <c r="L985" s="96" t="s">
        <v>3824</v>
      </c>
      <c r="M985" s="95" t="s">
        <v>1326</v>
      </c>
      <c r="N985" s="164" t="s">
        <v>26</v>
      </c>
      <c r="O985" s="266" t="s">
        <v>34</v>
      </c>
      <c r="P985" s="164" t="s">
        <v>1363</v>
      </c>
      <c r="Q985" s="105" t="s">
        <v>3825</v>
      </c>
      <c r="R985" s="95" t="s">
        <v>1823</v>
      </c>
      <c r="S985" s="257">
        <f t="shared" si="15"/>
        <v>48122</v>
      </c>
      <c r="T985" s="241" t="s">
        <v>17982</v>
      </c>
      <c r="U985" s="241" t="s">
        <v>3586</v>
      </c>
      <c r="V985" s="305" t="str" cm="1">
        <f t="array" ref="V985">_xlfn.IFS(C985="","",COUNTIF(C985,"ตำแหน่งว่าง*"),"ว่าง",COUNTIF(C985,"&lt;&gt;ตำแหน่งว่าง*"),"คนครอง")</f>
        <v>คนครอง</v>
      </c>
      <c r="W985" s="245">
        <v>31</v>
      </c>
      <c r="X985" s="98" t="s">
        <v>3822</v>
      </c>
      <c r="Y985" s="100" t="s">
        <v>1363</v>
      </c>
      <c r="Z985" s="242">
        <v>984</v>
      </c>
      <c r="AA985" s="103" t="s">
        <v>24868</v>
      </c>
      <c r="AB985" s="96" t="s">
        <v>24666</v>
      </c>
    </row>
    <row r="986" spans="1:28" s="53" customFormat="1" ht="22.8" customHeight="1">
      <c r="A986" s="96" t="s">
        <v>93</v>
      </c>
      <c r="B986" s="95" t="s">
        <v>70</v>
      </c>
      <c r="C986" s="96" t="s">
        <v>3826</v>
      </c>
      <c r="D986" s="96" t="s">
        <v>20262</v>
      </c>
      <c r="E986" s="96" t="s">
        <v>20263</v>
      </c>
      <c r="F986" s="101" t="s">
        <v>3827</v>
      </c>
      <c r="G986" s="163" t="s">
        <v>3829</v>
      </c>
      <c r="H986" s="121">
        <v>44187</v>
      </c>
      <c r="I986" s="121">
        <v>44187</v>
      </c>
      <c r="J986" s="121">
        <v>41645</v>
      </c>
      <c r="K986" s="121">
        <v>33184</v>
      </c>
      <c r="L986" s="96" t="s">
        <v>18441</v>
      </c>
      <c r="M986" s="95" t="s">
        <v>24</v>
      </c>
      <c r="N986" s="164" t="s">
        <v>26</v>
      </c>
      <c r="O986" s="266" t="s">
        <v>34</v>
      </c>
      <c r="P986" s="164" t="s">
        <v>467</v>
      </c>
      <c r="Q986" s="99" t="s">
        <v>3830</v>
      </c>
      <c r="R986" s="95" t="s">
        <v>1479</v>
      </c>
      <c r="S986" s="257">
        <f t="shared" si="15"/>
        <v>55427</v>
      </c>
      <c r="T986" s="241" t="s">
        <v>17982</v>
      </c>
      <c r="U986" s="241" t="s">
        <v>3586</v>
      </c>
      <c r="V986" s="305" t="str" cm="1">
        <f t="array" ref="V986">_xlfn.IFS(C986="","",COUNTIF(C986,"ตำแหน่งว่าง*"),"ว่าง",COUNTIF(C986,"&lt;&gt;ตำแหน่งว่าง*"),"คนครอง")</f>
        <v>คนครอง</v>
      </c>
      <c r="W986" s="242" cm="1">
        <f t="array" ref="W986">_xlfn.IFS(COUNTIF(C986,"*(สบ3)"),32,COUNTIF(C986,"*(สบ2)"),41,COUNTIF(C986,"*(สบ1)"),42,COUNTIF(C986,"ตำแหน่งว่าง*"),42)</f>
        <v>41</v>
      </c>
      <c r="X986" s="98" t="s">
        <v>3828</v>
      </c>
      <c r="Y986" s="100" t="s">
        <v>467</v>
      </c>
      <c r="Z986" s="242">
        <v>985</v>
      </c>
      <c r="AA986" s="103"/>
      <c r="AB986" s="96" t="s">
        <v>24639</v>
      </c>
    </row>
    <row r="987" spans="1:28" s="53" customFormat="1" ht="22.8" customHeight="1">
      <c r="A987" s="96" t="s">
        <v>154</v>
      </c>
      <c r="B987" s="95" t="s">
        <v>70</v>
      </c>
      <c r="C987" s="96" t="s">
        <v>17881</v>
      </c>
      <c r="D987" s="96" t="s">
        <v>21646</v>
      </c>
      <c r="E987" s="96" t="s">
        <v>21647</v>
      </c>
      <c r="F987" s="101" t="s">
        <v>3827</v>
      </c>
      <c r="G987" s="163" t="s">
        <v>3832</v>
      </c>
      <c r="H987" s="121">
        <v>45768</v>
      </c>
      <c r="I987" s="121">
        <v>43420</v>
      </c>
      <c r="J987" s="121">
        <v>43420</v>
      </c>
      <c r="K987" s="121">
        <v>34332</v>
      </c>
      <c r="L987" s="96" t="s">
        <v>1482</v>
      </c>
      <c r="M987" s="95" t="s">
        <v>24</v>
      </c>
      <c r="N987" s="164" t="s">
        <v>26</v>
      </c>
      <c r="O987" s="266" t="s">
        <v>34</v>
      </c>
      <c r="P987" s="164" t="s">
        <v>467</v>
      </c>
      <c r="Q987" s="99" t="s">
        <v>7387</v>
      </c>
      <c r="R987" s="95" t="s">
        <v>24416</v>
      </c>
      <c r="S987" s="257">
        <f t="shared" si="15"/>
        <v>56523</v>
      </c>
      <c r="T987" s="241" t="s">
        <v>17982</v>
      </c>
      <c r="U987" s="241" t="s">
        <v>3586</v>
      </c>
      <c r="V987" s="305" t="str" cm="1">
        <f t="array" ref="V987">_xlfn.IFS(C987="","",COUNTIF(C987,"ตำแหน่งว่าง*"),"ว่าง",COUNTIF(C987,"&lt;&gt;ตำแหน่งว่าง*"),"คนครอง")</f>
        <v>คนครอง</v>
      </c>
      <c r="W987" s="242" cm="1">
        <f t="array" ref="W987">_xlfn.IFS(COUNTIF(C987,"*(สบ3)"),32,COUNTIF(C987,"*(สบ2)"),41,COUNTIF(C987,"*(สบ1)"),42,COUNTIF(C987,"ตำแหน่งว่าง*"),42)</f>
        <v>42</v>
      </c>
      <c r="X987" s="98" t="s">
        <v>3831</v>
      </c>
      <c r="Y987" s="100" t="s">
        <v>467</v>
      </c>
      <c r="Z987" s="242">
        <v>986</v>
      </c>
      <c r="AA987" s="103"/>
      <c r="AB987" s="96"/>
    </row>
    <row r="988" spans="1:28" s="56" customFormat="1" ht="22.8" customHeight="1">
      <c r="A988" s="96" t="s">
        <v>154</v>
      </c>
      <c r="B988" s="95" t="s">
        <v>20</v>
      </c>
      <c r="C988" s="96" t="s">
        <v>17536</v>
      </c>
      <c r="D988" s="96" t="s">
        <v>20264</v>
      </c>
      <c r="E988" s="96" t="s">
        <v>20265</v>
      </c>
      <c r="F988" s="101" t="s">
        <v>3827</v>
      </c>
      <c r="G988" s="163" t="s">
        <v>3834</v>
      </c>
      <c r="H988" s="121">
        <v>43420</v>
      </c>
      <c r="I988" s="121">
        <v>43420</v>
      </c>
      <c r="J988" s="121">
        <v>43420</v>
      </c>
      <c r="K988" s="121">
        <v>33511</v>
      </c>
      <c r="L988" s="96" t="s">
        <v>18442</v>
      </c>
      <c r="M988" s="95" t="s">
        <v>142</v>
      </c>
      <c r="N988" s="164" t="s">
        <v>26</v>
      </c>
      <c r="O988" s="266" t="s">
        <v>34</v>
      </c>
      <c r="P988" s="164" t="s">
        <v>467</v>
      </c>
      <c r="Q988" s="99" t="s">
        <v>3835</v>
      </c>
      <c r="R988" s="95" t="s">
        <v>1491</v>
      </c>
      <c r="S988" s="257">
        <f t="shared" si="15"/>
        <v>55427</v>
      </c>
      <c r="T988" s="243" t="s">
        <v>17982</v>
      </c>
      <c r="U988" s="243" t="s">
        <v>3586</v>
      </c>
      <c r="V988" s="305" t="str" cm="1">
        <f t="array" ref="V988">_xlfn.IFS(C988="","",COUNTIF(C988,"ตำแหน่งว่าง*"),"ว่าง",COUNTIF(C988,"&lt;&gt;ตำแหน่งว่าง*"),"คนครอง")</f>
        <v>คนครอง</v>
      </c>
      <c r="W988" s="242" cm="1">
        <f t="array" ref="W988">_xlfn.IFS(COUNTIF(C988,"*(สบ3)"),32,COUNTIF(C988,"*(สบ2)"),41,COUNTIF(C988,"*(สบ1)"),42,COUNTIF(C988,"ตำแหน่งว่าง*"),42)</f>
        <v>42</v>
      </c>
      <c r="X988" s="98" t="s">
        <v>3833</v>
      </c>
      <c r="Y988" s="100" t="s">
        <v>467</v>
      </c>
      <c r="Z988" s="242">
        <v>987</v>
      </c>
      <c r="AA988" s="103"/>
      <c r="AB988" s="96" t="s">
        <v>24633</v>
      </c>
    </row>
    <row r="989" spans="1:28" s="56" customFormat="1" ht="22.8" customHeight="1">
      <c r="A989" s="96" t="s">
        <v>69</v>
      </c>
      <c r="B989" s="95" t="s">
        <v>20</v>
      </c>
      <c r="C989" s="96" t="s">
        <v>3836</v>
      </c>
      <c r="D989" s="96" t="s">
        <v>19679</v>
      </c>
      <c r="E989" s="96" t="s">
        <v>20266</v>
      </c>
      <c r="F989" s="101" t="s">
        <v>16980</v>
      </c>
      <c r="G989" s="163" t="s">
        <v>3838</v>
      </c>
      <c r="H989" s="121">
        <v>43174</v>
      </c>
      <c r="I989" s="121">
        <v>42506</v>
      </c>
      <c r="J989" s="121">
        <v>34213</v>
      </c>
      <c r="K989" s="121">
        <v>24881</v>
      </c>
      <c r="L989" s="103" t="s">
        <v>3839</v>
      </c>
      <c r="M989" s="99" t="s">
        <v>142</v>
      </c>
      <c r="N989" s="164" t="s">
        <v>26</v>
      </c>
      <c r="O989" s="266" t="s">
        <v>34</v>
      </c>
      <c r="P989" s="164" t="s">
        <v>467</v>
      </c>
      <c r="Q989" s="99" t="s">
        <v>18729</v>
      </c>
      <c r="R989" s="95" t="s">
        <v>2191</v>
      </c>
      <c r="S989" s="257">
        <f t="shared" si="15"/>
        <v>47027</v>
      </c>
      <c r="T989" s="243" t="s">
        <v>17983</v>
      </c>
      <c r="U989" s="243" t="s">
        <v>3586</v>
      </c>
      <c r="V989" s="305" t="str" cm="1">
        <f t="array" ref="V989">_xlfn.IFS(C989="","",COUNTIF(C989,"ตำแหน่งว่าง*"),"ว่าง",COUNTIF(C989,"&lt;&gt;ตำแหน่งว่าง*"),"คนครอง")</f>
        <v>คนครอง</v>
      </c>
      <c r="W989" s="245">
        <v>31</v>
      </c>
      <c r="X989" s="98" t="s">
        <v>3837</v>
      </c>
      <c r="Y989" s="100" t="s">
        <v>467</v>
      </c>
      <c r="Z989" s="242">
        <v>988</v>
      </c>
      <c r="AA989" s="103" t="s">
        <v>24778</v>
      </c>
      <c r="AB989" s="96" t="s">
        <v>24643</v>
      </c>
    </row>
    <row r="990" spans="1:28" s="53" customFormat="1" ht="22.8" customHeight="1">
      <c r="A990" s="96" t="s">
        <v>69</v>
      </c>
      <c r="B990" s="95" t="s">
        <v>70</v>
      </c>
      <c r="C990" s="96" t="s">
        <v>3840</v>
      </c>
      <c r="D990" s="96" t="s">
        <v>20267</v>
      </c>
      <c r="E990" s="96" t="s">
        <v>20268</v>
      </c>
      <c r="F990" s="101" t="s">
        <v>16981</v>
      </c>
      <c r="G990" s="163" t="s">
        <v>3842</v>
      </c>
      <c r="H990" s="121">
        <v>42506</v>
      </c>
      <c r="I990" s="121">
        <v>42506</v>
      </c>
      <c r="J990" s="121">
        <v>35629</v>
      </c>
      <c r="K990" s="121">
        <v>25400</v>
      </c>
      <c r="L990" s="103" t="s">
        <v>3843</v>
      </c>
      <c r="M990" s="99" t="s">
        <v>3201</v>
      </c>
      <c r="N990" s="164" t="s">
        <v>26</v>
      </c>
      <c r="O990" s="266" t="s">
        <v>34</v>
      </c>
      <c r="P990" s="164" t="s">
        <v>1363</v>
      </c>
      <c r="Q990" s="99" t="s">
        <v>18730</v>
      </c>
      <c r="R990" s="95" t="s">
        <v>2186</v>
      </c>
      <c r="S990" s="257">
        <f t="shared" si="15"/>
        <v>47392</v>
      </c>
      <c r="T990" s="241" t="s">
        <v>16856</v>
      </c>
      <c r="U990" s="241" t="s">
        <v>3586</v>
      </c>
      <c r="V990" s="305" t="str" cm="1">
        <f t="array" ref="V990">_xlfn.IFS(C990="","",COUNTIF(C990,"ตำแหน่งว่าง*"),"ว่าง",COUNTIF(C990,"&lt;&gt;ตำแหน่งว่าง*"),"คนครอง")</f>
        <v>คนครอง</v>
      </c>
      <c r="W990" s="245">
        <v>31</v>
      </c>
      <c r="X990" s="98" t="s">
        <v>3841</v>
      </c>
      <c r="Y990" s="100" t="s">
        <v>1363</v>
      </c>
      <c r="Z990" s="242">
        <v>989</v>
      </c>
      <c r="AA990" s="103" t="s">
        <v>24855</v>
      </c>
      <c r="AB990" s="96" t="s">
        <v>24666</v>
      </c>
    </row>
    <row r="991" spans="1:28" s="53" customFormat="1" ht="22.8" customHeight="1">
      <c r="A991" s="96" t="s">
        <v>93</v>
      </c>
      <c r="B991" s="95" t="s">
        <v>70</v>
      </c>
      <c r="C991" s="96" t="s">
        <v>3844</v>
      </c>
      <c r="D991" s="96" t="s">
        <v>18933</v>
      </c>
      <c r="E991" s="96" t="s">
        <v>20269</v>
      </c>
      <c r="F991" s="101" t="s">
        <v>3845</v>
      </c>
      <c r="G991" s="163" t="s">
        <v>3847</v>
      </c>
      <c r="H991" s="121">
        <v>43539</v>
      </c>
      <c r="I991" s="121">
        <v>43539</v>
      </c>
      <c r="J991" s="121">
        <v>38231</v>
      </c>
      <c r="K991" s="121">
        <v>29878</v>
      </c>
      <c r="L991" s="96" t="s">
        <v>17125</v>
      </c>
      <c r="M991" s="95" t="s">
        <v>3201</v>
      </c>
      <c r="N991" s="164" t="s">
        <v>26</v>
      </c>
      <c r="O991" s="266" t="s">
        <v>34</v>
      </c>
      <c r="P991" s="164" t="s">
        <v>467</v>
      </c>
      <c r="Q991" s="99" t="s">
        <v>18731</v>
      </c>
      <c r="R991" s="95" t="s">
        <v>3704</v>
      </c>
      <c r="S991" s="257">
        <f t="shared" si="15"/>
        <v>52140</v>
      </c>
      <c r="T991" s="241" t="s">
        <v>16856</v>
      </c>
      <c r="U991" s="241" t="s">
        <v>3586</v>
      </c>
      <c r="V991" s="305" t="str" cm="1">
        <f t="array" ref="V991">_xlfn.IFS(C991="","",COUNTIF(C991,"ตำแหน่งว่าง*"),"ว่าง",COUNTIF(C991,"&lt;&gt;ตำแหน่งว่าง*"),"คนครอง")</f>
        <v>คนครอง</v>
      </c>
      <c r="W991" s="242" cm="1">
        <f t="array" ref="W991">_xlfn.IFS(COUNTIF(C991,"*(สบ3)"),32,COUNTIF(C991,"*(สบ2)"),41,COUNTIF(C991,"*(สบ1)"),42,COUNTIF(C991,"ตำแหน่งว่าง*"),42)</f>
        <v>32</v>
      </c>
      <c r="X991" s="98" t="s">
        <v>3846</v>
      </c>
      <c r="Y991" s="100" t="s">
        <v>467</v>
      </c>
      <c r="Z991" s="242">
        <v>990</v>
      </c>
      <c r="AA991" s="103"/>
      <c r="AB991" s="96" t="s">
        <v>24627</v>
      </c>
    </row>
    <row r="992" spans="1:28" s="53" customFormat="1" ht="22.8" customHeight="1">
      <c r="A992" s="96" t="s">
        <v>154</v>
      </c>
      <c r="B992" s="95" t="s">
        <v>20</v>
      </c>
      <c r="C992" s="96" t="s">
        <v>17537</v>
      </c>
      <c r="D992" s="96" t="s">
        <v>20270</v>
      </c>
      <c r="E992" s="96" t="s">
        <v>20271</v>
      </c>
      <c r="F992" s="101" t="s">
        <v>3845</v>
      </c>
      <c r="G992" s="163" t="s">
        <v>3849</v>
      </c>
      <c r="H992" s="121">
        <v>43868</v>
      </c>
      <c r="I992" s="121">
        <v>43868</v>
      </c>
      <c r="J992" s="121">
        <v>43868</v>
      </c>
      <c r="K992" s="121">
        <v>35069</v>
      </c>
      <c r="L992" s="96" t="s">
        <v>3850</v>
      </c>
      <c r="M992" s="95" t="s">
        <v>142</v>
      </c>
      <c r="N992" s="164" t="s">
        <v>26</v>
      </c>
      <c r="O992" s="266" t="s">
        <v>34</v>
      </c>
      <c r="P992" s="164" t="s">
        <v>467</v>
      </c>
      <c r="Q992" s="99" t="s">
        <v>3851</v>
      </c>
      <c r="R992" s="95" t="s">
        <v>1502</v>
      </c>
      <c r="S992" s="257">
        <f t="shared" si="15"/>
        <v>57254</v>
      </c>
      <c r="T992" s="241" t="s">
        <v>16856</v>
      </c>
      <c r="U992" s="241" t="s">
        <v>3586</v>
      </c>
      <c r="V992" s="305" t="str" cm="1">
        <f t="array" ref="V992">_xlfn.IFS(C992="","",COUNTIF(C992,"ตำแหน่งว่าง*"),"ว่าง",COUNTIF(C992,"&lt;&gt;ตำแหน่งว่าง*"),"คนครอง")</f>
        <v>คนครอง</v>
      </c>
      <c r="W992" s="242" cm="1">
        <f t="array" ref="W992">_xlfn.IFS(COUNTIF(C992,"*(สบ3)"),32,COUNTIF(C992,"*(สบ2)"),41,COUNTIF(C992,"*(สบ1)"),42,COUNTIF(C992,"ตำแหน่งว่าง*"),42)</f>
        <v>42</v>
      </c>
      <c r="X992" s="98" t="s">
        <v>3848</v>
      </c>
      <c r="Y992" s="100" t="s">
        <v>467</v>
      </c>
      <c r="Z992" s="242">
        <v>991</v>
      </c>
      <c r="AA992" s="103"/>
      <c r="AB992" s="96"/>
    </row>
    <row r="993" spans="1:28" s="53" customFormat="1" ht="22.8" customHeight="1">
      <c r="A993" s="96" t="s">
        <v>154</v>
      </c>
      <c r="B993" s="95" t="s">
        <v>20</v>
      </c>
      <c r="C993" s="96" t="s">
        <v>17538</v>
      </c>
      <c r="D993" s="96" t="s">
        <v>20272</v>
      </c>
      <c r="E993" s="96" t="s">
        <v>20273</v>
      </c>
      <c r="F993" s="101" t="s">
        <v>3845</v>
      </c>
      <c r="G993" s="163" t="s">
        <v>3853</v>
      </c>
      <c r="H993" s="121">
        <v>43868</v>
      </c>
      <c r="I993" s="121">
        <v>43868</v>
      </c>
      <c r="J993" s="121">
        <v>43868</v>
      </c>
      <c r="K993" s="121">
        <v>35126</v>
      </c>
      <c r="L993" s="96" t="s">
        <v>3854</v>
      </c>
      <c r="M993" s="95" t="s">
        <v>142</v>
      </c>
      <c r="N993" s="164" t="s">
        <v>26</v>
      </c>
      <c r="O993" s="266" t="s">
        <v>34</v>
      </c>
      <c r="P993" s="164" t="s">
        <v>467</v>
      </c>
      <c r="Q993" s="99" t="s">
        <v>3855</v>
      </c>
      <c r="R993" s="95" t="s">
        <v>1502</v>
      </c>
      <c r="S993" s="257">
        <f t="shared" si="15"/>
        <v>57254</v>
      </c>
      <c r="T993" s="241" t="s">
        <v>16856</v>
      </c>
      <c r="U993" s="241" t="s">
        <v>3586</v>
      </c>
      <c r="V993" s="305" t="str" cm="1">
        <f t="array" ref="V993">_xlfn.IFS(C993="","",COUNTIF(C993,"ตำแหน่งว่าง*"),"ว่าง",COUNTIF(C993,"&lt;&gt;ตำแหน่งว่าง*"),"คนครอง")</f>
        <v>คนครอง</v>
      </c>
      <c r="W993" s="242" cm="1">
        <f t="array" ref="W993">_xlfn.IFS(COUNTIF(C993,"*(สบ3)"),32,COUNTIF(C993,"*(สบ2)"),41,COUNTIF(C993,"*(สบ1)"),42,COUNTIF(C993,"ตำแหน่งว่าง*"),42)</f>
        <v>42</v>
      </c>
      <c r="X993" s="98" t="s">
        <v>3852</v>
      </c>
      <c r="Y993" s="100" t="s">
        <v>467</v>
      </c>
      <c r="Z993" s="242">
        <v>992</v>
      </c>
      <c r="AA993" s="103"/>
      <c r="AB993" s="96"/>
    </row>
    <row r="994" spans="1:28" s="53" customFormat="1" ht="22.8" customHeight="1">
      <c r="A994" s="96" t="s">
        <v>125</v>
      </c>
      <c r="B994" s="95" t="s">
        <v>20</v>
      </c>
      <c r="C994" s="96" t="s">
        <v>17539</v>
      </c>
      <c r="D994" s="96" t="s">
        <v>20274</v>
      </c>
      <c r="E994" s="96" t="s">
        <v>20275</v>
      </c>
      <c r="F994" s="101" t="s">
        <v>3845</v>
      </c>
      <c r="G994" s="163" t="s">
        <v>3857</v>
      </c>
      <c r="H994" s="121">
        <v>44636</v>
      </c>
      <c r="I994" s="121">
        <v>44636</v>
      </c>
      <c r="J994" s="121">
        <v>44636</v>
      </c>
      <c r="K994" s="121">
        <v>33118</v>
      </c>
      <c r="L994" s="96" t="s">
        <v>1467</v>
      </c>
      <c r="M994" s="95" t="s">
        <v>341</v>
      </c>
      <c r="N994" s="164" t="s">
        <v>26</v>
      </c>
      <c r="O994" s="266" t="s">
        <v>34</v>
      </c>
      <c r="P994" s="164" t="s">
        <v>467</v>
      </c>
      <c r="Q994" s="99" t="s">
        <v>3858</v>
      </c>
      <c r="R994" s="95" t="s">
        <v>1498</v>
      </c>
      <c r="S994" s="257">
        <f t="shared" si="15"/>
        <v>55062</v>
      </c>
      <c r="T994" s="241" t="s">
        <v>16856</v>
      </c>
      <c r="U994" s="241" t="s">
        <v>3586</v>
      </c>
      <c r="V994" s="305" t="str" cm="1">
        <f t="array" ref="V994">_xlfn.IFS(C994="","",COUNTIF(C994,"ตำแหน่งว่าง*"),"ว่าง",COUNTIF(C994,"&lt;&gt;ตำแหน่งว่าง*"),"คนครอง")</f>
        <v>คนครอง</v>
      </c>
      <c r="W994" s="242" cm="1">
        <f t="array" ref="W994">_xlfn.IFS(COUNTIF(C994,"*(สบ3)"),32,COUNTIF(C994,"*(สบ2)"),41,COUNTIF(C994,"*(สบ1)"),42,COUNTIF(C994,"ตำแหน่งว่าง*"),42)</f>
        <v>42</v>
      </c>
      <c r="X994" s="98" t="s">
        <v>3856</v>
      </c>
      <c r="Y994" s="100" t="s">
        <v>467</v>
      </c>
      <c r="Z994" s="242">
        <v>993</v>
      </c>
      <c r="AA994" s="103"/>
      <c r="AB994" s="96"/>
    </row>
    <row r="995" spans="1:28" s="53" customFormat="1" ht="22.8" customHeight="1">
      <c r="A995" s="96" t="s">
        <v>125</v>
      </c>
      <c r="B995" s="95" t="s">
        <v>20</v>
      </c>
      <c r="C995" s="96" t="s">
        <v>17540</v>
      </c>
      <c r="D995" s="96" t="s">
        <v>18847</v>
      </c>
      <c r="E995" s="96" t="s">
        <v>20276</v>
      </c>
      <c r="F995" s="101" t="s">
        <v>3845</v>
      </c>
      <c r="G995" s="163" t="s">
        <v>3860</v>
      </c>
      <c r="H995" s="121">
        <v>44636</v>
      </c>
      <c r="I995" s="121">
        <v>44636</v>
      </c>
      <c r="J995" s="121">
        <v>44636</v>
      </c>
      <c r="K995" s="121">
        <v>33832</v>
      </c>
      <c r="L995" s="96" t="s">
        <v>1467</v>
      </c>
      <c r="M995" s="95"/>
      <c r="N995" s="164" t="s">
        <v>26</v>
      </c>
      <c r="O995" s="266" t="s">
        <v>34</v>
      </c>
      <c r="P995" s="164" t="s">
        <v>467</v>
      </c>
      <c r="Q995" s="99" t="s">
        <v>3861</v>
      </c>
      <c r="R995" s="95" t="s">
        <v>1640</v>
      </c>
      <c r="S995" s="257">
        <f t="shared" si="15"/>
        <v>55793</v>
      </c>
      <c r="T995" s="241" t="s">
        <v>16856</v>
      </c>
      <c r="U995" s="241" t="s">
        <v>3586</v>
      </c>
      <c r="V995" s="305" t="str" cm="1">
        <f t="array" ref="V995">_xlfn.IFS(C995="","",COUNTIF(C995,"ตำแหน่งว่าง*"),"ว่าง",COUNTIF(C995,"&lt;&gt;ตำแหน่งว่าง*"),"คนครอง")</f>
        <v>คนครอง</v>
      </c>
      <c r="W995" s="242" cm="1">
        <f t="array" ref="W995">_xlfn.IFS(COUNTIF(C995,"*(สบ3)"),32,COUNTIF(C995,"*(สบ2)"),41,COUNTIF(C995,"*(สบ1)"),42,COUNTIF(C995,"ตำแหน่งว่าง*"),42)</f>
        <v>42</v>
      </c>
      <c r="X995" s="98" t="s">
        <v>3859</v>
      </c>
      <c r="Y995" s="100" t="s">
        <v>467</v>
      </c>
      <c r="Z995" s="242">
        <v>994</v>
      </c>
      <c r="AA995" s="103"/>
      <c r="AB995" s="96"/>
    </row>
    <row r="996" spans="1:28" s="54" customFormat="1" ht="22.8" customHeight="1">
      <c r="A996" s="96" t="s">
        <v>93</v>
      </c>
      <c r="B996" s="95" t="s">
        <v>20</v>
      </c>
      <c r="C996" s="96" t="s">
        <v>3862</v>
      </c>
      <c r="D996" s="96" t="s">
        <v>20277</v>
      </c>
      <c r="E996" s="96" t="s">
        <v>20278</v>
      </c>
      <c r="F996" s="101" t="s">
        <v>3845</v>
      </c>
      <c r="G996" s="163" t="s">
        <v>3864</v>
      </c>
      <c r="H996" s="121">
        <v>44187</v>
      </c>
      <c r="I996" s="121">
        <v>44187</v>
      </c>
      <c r="J996" s="121">
        <v>39345</v>
      </c>
      <c r="K996" s="121">
        <v>30986</v>
      </c>
      <c r="L996" s="96" t="s">
        <v>17126</v>
      </c>
      <c r="M996" s="95" t="s">
        <v>3201</v>
      </c>
      <c r="N996" s="164" t="s">
        <v>26</v>
      </c>
      <c r="O996" s="266" t="s">
        <v>34</v>
      </c>
      <c r="P996" s="164" t="s">
        <v>467</v>
      </c>
      <c r="Q996" s="99" t="s">
        <v>18732</v>
      </c>
      <c r="R996" s="95" t="s">
        <v>1967</v>
      </c>
      <c r="S996" s="257">
        <f t="shared" si="15"/>
        <v>53236</v>
      </c>
      <c r="T996" s="241" t="s">
        <v>16856</v>
      </c>
      <c r="U996" s="241" t="s">
        <v>3586</v>
      </c>
      <c r="V996" s="305" t="str" cm="1">
        <f t="array" ref="V996">_xlfn.IFS(C996="","",COUNTIF(C996,"ตำแหน่งว่าง*"),"ว่าง",COUNTIF(C996,"&lt;&gt;ตำแหน่งว่าง*"),"คนครอง")</f>
        <v>คนครอง</v>
      </c>
      <c r="W996" s="242" cm="1">
        <f t="array" ref="W996">_xlfn.IFS(COUNTIF(C996,"*(สบ3)"),32,COUNTIF(C996,"*(สบ2)"),41,COUNTIF(C996,"*(สบ1)"),42,COUNTIF(C996,"ตำแหน่งว่าง*"),42)</f>
        <v>32</v>
      </c>
      <c r="X996" s="98" t="s">
        <v>3863</v>
      </c>
      <c r="Y996" s="100" t="s">
        <v>467</v>
      </c>
      <c r="Z996" s="242">
        <v>995</v>
      </c>
      <c r="AA996" s="103"/>
      <c r="AB996" s="96" t="s">
        <v>24638</v>
      </c>
    </row>
    <row r="997" spans="1:28" s="54" customFormat="1" ht="22.8" customHeight="1">
      <c r="A997" s="96" t="s">
        <v>125</v>
      </c>
      <c r="B997" s="95" t="s">
        <v>20</v>
      </c>
      <c r="C997" s="96" t="s">
        <v>3865</v>
      </c>
      <c r="D997" s="96" t="s">
        <v>20279</v>
      </c>
      <c r="E997" s="96" t="s">
        <v>20280</v>
      </c>
      <c r="F997" s="101" t="s">
        <v>3845</v>
      </c>
      <c r="G997" s="163" t="s">
        <v>3867</v>
      </c>
      <c r="H997" s="121">
        <v>44986</v>
      </c>
      <c r="I997" s="121">
        <v>44986</v>
      </c>
      <c r="J997" s="121">
        <v>44986</v>
      </c>
      <c r="K997" s="121">
        <v>35727</v>
      </c>
      <c r="L997" s="96" t="s">
        <v>1467</v>
      </c>
      <c r="M997" s="95"/>
      <c r="N997" s="164" t="s">
        <v>26</v>
      </c>
      <c r="O997" s="266" t="s">
        <v>34</v>
      </c>
      <c r="P997" s="164" t="s">
        <v>467</v>
      </c>
      <c r="Q997" s="99" t="s">
        <v>3868</v>
      </c>
      <c r="R997" s="95" t="s">
        <v>1474</v>
      </c>
      <c r="S997" s="257">
        <f t="shared" si="15"/>
        <v>57984</v>
      </c>
      <c r="T997" s="241" t="s">
        <v>16856</v>
      </c>
      <c r="U997" s="241" t="s">
        <v>3586</v>
      </c>
      <c r="V997" s="305" t="str" cm="1">
        <f t="array" ref="V997">_xlfn.IFS(C997="","",COUNTIF(C997,"ตำแหน่งว่าง*"),"ว่าง",COUNTIF(C997,"&lt;&gt;ตำแหน่งว่าง*"),"คนครอง")</f>
        <v>คนครอง</v>
      </c>
      <c r="W997" s="242" cm="1">
        <f t="array" ref="W997">_xlfn.IFS(COUNTIF(C997,"*(สบ3)"),32,COUNTIF(C997,"*(สบ2)"),41,COUNTIF(C997,"*(สบ1)"),42,COUNTIF(C997,"ตำแหน่งว่าง*"),42)</f>
        <v>42</v>
      </c>
      <c r="X997" s="98" t="s">
        <v>3866</v>
      </c>
      <c r="Y997" s="100" t="s">
        <v>467</v>
      </c>
      <c r="Z997" s="242">
        <v>996</v>
      </c>
      <c r="AA997" s="103"/>
      <c r="AB997" s="96"/>
    </row>
    <row r="998" spans="1:28" s="53" customFormat="1" ht="22.8" customHeight="1">
      <c r="A998" s="96" t="s">
        <v>125</v>
      </c>
      <c r="B998" s="95" t="s">
        <v>70</v>
      </c>
      <c r="C998" s="96" t="s">
        <v>3869</v>
      </c>
      <c r="D998" s="96" t="s">
        <v>19972</v>
      </c>
      <c r="E998" s="96" t="s">
        <v>20281</v>
      </c>
      <c r="F998" s="101" t="s">
        <v>3845</v>
      </c>
      <c r="G998" s="163" t="s">
        <v>3871</v>
      </c>
      <c r="H998" s="121">
        <v>44986</v>
      </c>
      <c r="I998" s="121">
        <v>44986</v>
      </c>
      <c r="J998" s="121">
        <v>44986</v>
      </c>
      <c r="K998" s="121">
        <v>36472</v>
      </c>
      <c r="L998" s="96" t="s">
        <v>1467</v>
      </c>
      <c r="M998" s="95"/>
      <c r="N998" s="164" t="s">
        <v>26</v>
      </c>
      <c r="O998" s="266" t="s">
        <v>34</v>
      </c>
      <c r="P998" s="164" t="s">
        <v>467</v>
      </c>
      <c r="Q998" s="99" t="s">
        <v>3872</v>
      </c>
      <c r="R998" s="95" t="s">
        <v>1474</v>
      </c>
      <c r="S998" s="257">
        <f t="shared" si="15"/>
        <v>58715</v>
      </c>
      <c r="T998" s="241" t="s">
        <v>16856</v>
      </c>
      <c r="U998" s="241" t="s">
        <v>3586</v>
      </c>
      <c r="V998" s="305" t="str" cm="1">
        <f t="array" ref="V998">_xlfn.IFS(C998="","",COUNTIF(C998,"ตำแหน่งว่าง*"),"ว่าง",COUNTIF(C998,"&lt;&gt;ตำแหน่งว่าง*"),"คนครอง")</f>
        <v>คนครอง</v>
      </c>
      <c r="W998" s="242" cm="1">
        <f t="array" ref="W998">_xlfn.IFS(COUNTIF(C998,"*(สบ3)"),32,COUNTIF(C998,"*(สบ2)"),41,COUNTIF(C998,"*(สบ1)"),42,COUNTIF(C998,"ตำแหน่งว่าง*"),42)</f>
        <v>42</v>
      </c>
      <c r="X998" s="98" t="s">
        <v>3870</v>
      </c>
      <c r="Y998" s="100" t="s">
        <v>467</v>
      </c>
      <c r="Z998" s="242">
        <v>997</v>
      </c>
      <c r="AA998" s="103"/>
      <c r="AB998" s="96"/>
    </row>
    <row r="999" spans="1:28" s="53" customFormat="1" ht="22.8" customHeight="1">
      <c r="A999" s="96" t="s">
        <v>93</v>
      </c>
      <c r="B999" s="95" t="s">
        <v>20</v>
      </c>
      <c r="C999" s="96" t="s">
        <v>17541</v>
      </c>
      <c r="D999" s="96" t="s">
        <v>20014</v>
      </c>
      <c r="E999" s="96" t="s">
        <v>20282</v>
      </c>
      <c r="F999" s="101" t="s">
        <v>3873</v>
      </c>
      <c r="G999" s="163" t="s">
        <v>3875</v>
      </c>
      <c r="H999" s="121">
        <v>44187</v>
      </c>
      <c r="I999" s="121">
        <v>43480</v>
      </c>
      <c r="J999" s="121">
        <v>39517</v>
      </c>
      <c r="K999" s="121">
        <v>27908</v>
      </c>
      <c r="L999" s="96" t="s">
        <v>18443</v>
      </c>
      <c r="M999" s="95" t="s">
        <v>3201</v>
      </c>
      <c r="N999" s="164" t="s">
        <v>26</v>
      </c>
      <c r="O999" s="266" t="s">
        <v>451</v>
      </c>
      <c r="P999" s="164" t="s">
        <v>451</v>
      </c>
      <c r="Q999" s="99" t="s">
        <v>18733</v>
      </c>
      <c r="R999" s="95" t="s">
        <v>252</v>
      </c>
      <c r="S999" s="257">
        <f t="shared" si="15"/>
        <v>49949</v>
      </c>
      <c r="T999" s="241" t="s">
        <v>16856</v>
      </c>
      <c r="U999" s="241" t="s">
        <v>3586</v>
      </c>
      <c r="V999" s="305" t="str" cm="1">
        <f t="array" ref="V999">_xlfn.IFS(C999="","",COUNTIF(C999,"ตำแหน่งว่าง*"),"ว่าง",COUNTIF(C999,"&lt;&gt;ตำแหน่งว่าง*"),"คนครอง")</f>
        <v>คนครอง</v>
      </c>
      <c r="W999" s="242">
        <v>41</v>
      </c>
      <c r="X999" s="98" t="s">
        <v>3874</v>
      </c>
      <c r="Y999" s="100" t="s">
        <v>451</v>
      </c>
      <c r="Z999" s="242">
        <v>998</v>
      </c>
      <c r="AA999" s="103" t="s">
        <v>24853</v>
      </c>
      <c r="AB999" s="96"/>
    </row>
    <row r="1000" spans="1:28" s="55" customFormat="1" ht="22.8" customHeight="1">
      <c r="A1000" s="96" t="s">
        <v>154</v>
      </c>
      <c r="B1000" s="95" t="s">
        <v>20</v>
      </c>
      <c r="C1000" s="96" t="s">
        <v>17542</v>
      </c>
      <c r="D1000" s="96" t="s">
        <v>20283</v>
      </c>
      <c r="E1000" s="96" t="s">
        <v>20284</v>
      </c>
      <c r="F1000" s="101" t="s">
        <v>3876</v>
      </c>
      <c r="G1000" s="163" t="s">
        <v>3878</v>
      </c>
      <c r="H1000" s="121">
        <v>43235</v>
      </c>
      <c r="I1000" s="121">
        <v>41533</v>
      </c>
      <c r="J1000" s="121">
        <v>41533</v>
      </c>
      <c r="K1000" s="121">
        <v>28682</v>
      </c>
      <c r="L1000" s="96" t="s">
        <v>3879</v>
      </c>
      <c r="M1000" s="95" t="s">
        <v>142</v>
      </c>
      <c r="N1000" s="164" t="s">
        <v>26</v>
      </c>
      <c r="O1000" s="266" t="s">
        <v>451</v>
      </c>
      <c r="P1000" s="164" t="s">
        <v>451</v>
      </c>
      <c r="Q1000" s="99" t="s">
        <v>3880</v>
      </c>
      <c r="R1000" s="95" t="s">
        <v>1133</v>
      </c>
      <c r="S1000" s="257">
        <f t="shared" si="15"/>
        <v>50679</v>
      </c>
      <c r="T1000" s="241" t="s">
        <v>16856</v>
      </c>
      <c r="U1000" s="241" t="s">
        <v>3586</v>
      </c>
      <c r="V1000" s="305" t="str" cm="1">
        <f t="array" ref="V1000">_xlfn.IFS(C1000="","",COUNTIF(C1000,"ตำแหน่งว่าง*"),"ว่าง",COUNTIF(C1000,"&lt;&gt;ตำแหน่งว่าง*"),"คนครอง")</f>
        <v>คนครอง</v>
      </c>
      <c r="W1000" s="242">
        <v>42</v>
      </c>
      <c r="X1000" s="98" t="s">
        <v>3877</v>
      </c>
      <c r="Y1000" s="100" t="s">
        <v>451</v>
      </c>
      <c r="Z1000" s="242">
        <v>999</v>
      </c>
      <c r="AA1000" s="103" t="s">
        <v>24730</v>
      </c>
      <c r="AB1000" s="96" t="s">
        <v>24647</v>
      </c>
    </row>
    <row r="1001" spans="1:28" s="56" customFormat="1" ht="22.8" customHeight="1">
      <c r="A1001" s="96" t="s">
        <v>154</v>
      </c>
      <c r="B1001" s="95" t="s">
        <v>70</v>
      </c>
      <c r="C1001" s="96" t="s">
        <v>17543</v>
      </c>
      <c r="D1001" s="96" t="s">
        <v>20285</v>
      </c>
      <c r="E1001" s="96" t="s">
        <v>20286</v>
      </c>
      <c r="F1001" s="101" t="s">
        <v>3876</v>
      </c>
      <c r="G1001" s="163" t="s">
        <v>3882</v>
      </c>
      <c r="H1001" s="121">
        <v>43235</v>
      </c>
      <c r="I1001" s="121">
        <v>41045</v>
      </c>
      <c r="J1001" s="121">
        <v>41045</v>
      </c>
      <c r="K1001" s="121">
        <v>26489</v>
      </c>
      <c r="L1001" s="96" t="s">
        <v>3883</v>
      </c>
      <c r="M1001" s="95" t="s">
        <v>3201</v>
      </c>
      <c r="N1001" s="164" t="s">
        <v>26</v>
      </c>
      <c r="O1001" s="266" t="s">
        <v>451</v>
      </c>
      <c r="P1001" s="164" t="s">
        <v>451</v>
      </c>
      <c r="Q1001" s="99" t="s">
        <v>18734</v>
      </c>
      <c r="R1001" s="95" t="s">
        <v>2819</v>
      </c>
      <c r="S1001" s="257">
        <f t="shared" si="15"/>
        <v>48488</v>
      </c>
      <c r="T1001" s="243" t="s">
        <v>16856</v>
      </c>
      <c r="U1001" s="243" t="s">
        <v>3586</v>
      </c>
      <c r="V1001" s="305" t="str" cm="1">
        <f t="array" ref="V1001">_xlfn.IFS(C1001="","",COUNTIF(C1001,"ตำแหน่งว่าง*"),"ว่าง",COUNTIF(C1001,"&lt;&gt;ตำแหน่งว่าง*"),"คนครอง")</f>
        <v>คนครอง</v>
      </c>
      <c r="W1001" s="242">
        <v>42</v>
      </c>
      <c r="X1001" s="98" t="s">
        <v>3881</v>
      </c>
      <c r="Y1001" s="100" t="s">
        <v>451</v>
      </c>
      <c r="Z1001" s="242">
        <v>1000</v>
      </c>
      <c r="AA1001" s="103" t="s">
        <v>24869</v>
      </c>
      <c r="AB1001" s="96" t="s">
        <v>24697</v>
      </c>
    </row>
    <row r="1002" spans="1:28" s="53" customFormat="1" ht="22.8" customHeight="1">
      <c r="A1002" s="96" t="s">
        <v>69</v>
      </c>
      <c r="B1002" s="95" t="s">
        <v>70</v>
      </c>
      <c r="C1002" s="96" t="s">
        <v>17556</v>
      </c>
      <c r="D1002" s="96" t="s">
        <v>19257</v>
      </c>
      <c r="E1002" s="96" t="s">
        <v>20287</v>
      </c>
      <c r="F1002" s="101" t="s">
        <v>16987</v>
      </c>
      <c r="G1002" s="163" t="s">
        <v>4053</v>
      </c>
      <c r="H1002" s="121">
        <v>43812</v>
      </c>
      <c r="I1002" s="121">
        <v>42506</v>
      </c>
      <c r="J1002" s="121">
        <v>35669</v>
      </c>
      <c r="K1002" s="121">
        <v>26230</v>
      </c>
      <c r="L1002" s="103" t="s">
        <v>4054</v>
      </c>
      <c r="M1002" s="99" t="s">
        <v>383</v>
      </c>
      <c r="N1002" s="164" t="s">
        <v>26</v>
      </c>
      <c r="O1002" s="266" t="s">
        <v>34</v>
      </c>
      <c r="P1002" s="164" t="s">
        <v>1363</v>
      </c>
      <c r="Q1002" s="99" t="s">
        <v>18735</v>
      </c>
      <c r="R1002" s="95" t="s">
        <v>1823</v>
      </c>
      <c r="S1002" s="257">
        <f t="shared" si="15"/>
        <v>48488</v>
      </c>
      <c r="T1002" s="241" t="s">
        <v>16861</v>
      </c>
      <c r="U1002" s="241" t="s">
        <v>3586</v>
      </c>
      <c r="V1002" s="305" t="str" cm="1">
        <f t="array" ref="V1002">_xlfn.IFS(C1002="","",COUNTIF(C1002,"ตำแหน่งว่าง*"),"ว่าง",COUNTIF(C1002,"&lt;&gt;ตำแหน่งว่าง*"),"คนครอง")</f>
        <v>คนครอง</v>
      </c>
      <c r="W1002" s="245">
        <v>31</v>
      </c>
      <c r="X1002" s="98" t="s">
        <v>4052</v>
      </c>
      <c r="Y1002" s="100" t="s">
        <v>1363</v>
      </c>
      <c r="Z1002" s="242">
        <v>1001</v>
      </c>
      <c r="AA1002" s="103" t="s">
        <v>24769</v>
      </c>
      <c r="AB1002" s="96" t="s">
        <v>24666</v>
      </c>
    </row>
    <row r="1003" spans="1:28" s="53" customFormat="1" ht="22.8" customHeight="1">
      <c r="A1003" s="96"/>
      <c r="B1003" s="95"/>
      <c r="C1003" s="95" t="s">
        <v>60</v>
      </c>
      <c r="D1003" s="96"/>
      <c r="E1003" s="96"/>
      <c r="F1003" s="101" t="s">
        <v>4055</v>
      </c>
      <c r="G1003" s="163" t="s">
        <v>4057</v>
      </c>
      <c r="H1003" s="121"/>
      <c r="I1003" s="121"/>
      <c r="J1003" s="121"/>
      <c r="K1003" s="121"/>
      <c r="L1003" s="96"/>
      <c r="M1003" s="95"/>
      <c r="N1003" s="164" t="s">
        <v>26</v>
      </c>
      <c r="O1003" s="266" t="s">
        <v>34</v>
      </c>
      <c r="P1003" s="164" t="s">
        <v>467</v>
      </c>
      <c r="Q1003" s="99"/>
      <c r="R1003" s="95"/>
      <c r="S1003" s="257" t="str">
        <f t="shared" si="15"/>
        <v/>
      </c>
      <c r="T1003" s="241" t="s">
        <v>16861</v>
      </c>
      <c r="U1003" s="241" t="s">
        <v>3586</v>
      </c>
      <c r="V1003" s="305" t="str" cm="1">
        <f t="array" ref="V1003">_xlfn.IFS(C1003="","",COUNTIF(C1003,"ตำแหน่งว่าง*"),"ว่าง",COUNTIF(C1003,"&lt;&gt;ตำแหน่งว่าง*"),"คนครอง")</f>
        <v>ว่าง</v>
      </c>
      <c r="W1003" s="242" cm="1">
        <f t="array" ref="W1003">_xlfn.IFS(COUNTIF(C1003,"*(สบ3)"),32,COUNTIF(C1003,"*(สบ2)"),41,COUNTIF(C1003,"*(สบ1)"),42,COUNTIF(C1003,"ตำแหน่งว่าง*"),42)</f>
        <v>42</v>
      </c>
      <c r="X1003" s="98" t="s">
        <v>4056</v>
      </c>
      <c r="Y1003" s="100" t="s">
        <v>467</v>
      </c>
      <c r="Z1003" s="242">
        <v>1002</v>
      </c>
      <c r="AA1003" s="96"/>
      <c r="AB1003" s="96"/>
    </row>
    <row r="1004" spans="1:28" s="54" customFormat="1" ht="22.8" customHeight="1">
      <c r="A1004" s="96" t="s">
        <v>125</v>
      </c>
      <c r="B1004" s="95" t="s">
        <v>20</v>
      </c>
      <c r="C1004" s="96" t="s">
        <v>17558</v>
      </c>
      <c r="D1004" s="96" t="s">
        <v>19126</v>
      </c>
      <c r="E1004" s="96" t="s">
        <v>20289</v>
      </c>
      <c r="F1004" s="101" t="s">
        <v>4055</v>
      </c>
      <c r="G1004" s="163" t="s">
        <v>4061</v>
      </c>
      <c r="H1004" s="121">
        <v>44636</v>
      </c>
      <c r="I1004" s="121">
        <v>44636</v>
      </c>
      <c r="J1004" s="121">
        <v>44636</v>
      </c>
      <c r="K1004" s="121">
        <v>31602</v>
      </c>
      <c r="L1004" s="96" t="s">
        <v>18444</v>
      </c>
      <c r="M1004" s="95" t="s">
        <v>1292</v>
      </c>
      <c r="N1004" s="164" t="s">
        <v>26</v>
      </c>
      <c r="O1004" s="266" t="s">
        <v>34</v>
      </c>
      <c r="P1004" s="164" t="s">
        <v>467</v>
      </c>
      <c r="Q1004" s="99" t="s">
        <v>4062</v>
      </c>
      <c r="R1004" s="95" t="s">
        <v>1498</v>
      </c>
      <c r="S1004" s="257">
        <f t="shared" si="15"/>
        <v>53601</v>
      </c>
      <c r="T1004" s="241" t="s">
        <v>16861</v>
      </c>
      <c r="U1004" s="241" t="s">
        <v>3586</v>
      </c>
      <c r="V1004" s="305" t="str" cm="1">
        <f t="array" ref="V1004">_xlfn.IFS(C1004="","",COUNTIF(C1004,"ตำแหน่งว่าง*"),"ว่าง",COUNTIF(C1004,"&lt;&gt;ตำแหน่งว่าง*"),"คนครอง")</f>
        <v>คนครอง</v>
      </c>
      <c r="W1004" s="242" cm="1">
        <f t="array" ref="W1004">_xlfn.IFS(COUNTIF(C1004,"*(สบ3)"),32,COUNTIF(C1004,"*(สบ2)"),41,COUNTIF(C1004,"*(สบ1)"),42,COUNTIF(C1004,"ตำแหน่งว่าง*"),42)</f>
        <v>42</v>
      </c>
      <c r="X1004" s="98" t="s">
        <v>4060</v>
      </c>
      <c r="Y1004" s="100" t="s">
        <v>467</v>
      </c>
      <c r="Z1004" s="242">
        <v>1003</v>
      </c>
      <c r="AA1004" s="103"/>
      <c r="AB1004" s="96" t="s">
        <v>24655</v>
      </c>
    </row>
    <row r="1005" spans="1:28" s="54" customFormat="1" ht="22.8" customHeight="1">
      <c r="A1005" s="96" t="s">
        <v>125</v>
      </c>
      <c r="B1005" s="95" t="s">
        <v>20</v>
      </c>
      <c r="C1005" s="96" t="s">
        <v>4063</v>
      </c>
      <c r="D1005" s="96" t="s">
        <v>20290</v>
      </c>
      <c r="E1005" s="96" t="s">
        <v>20291</v>
      </c>
      <c r="F1005" s="101" t="s">
        <v>4055</v>
      </c>
      <c r="G1005" s="163" t="s">
        <v>4065</v>
      </c>
      <c r="H1005" s="121">
        <v>44986</v>
      </c>
      <c r="I1005" s="121">
        <v>44986</v>
      </c>
      <c r="J1005" s="121">
        <v>44986</v>
      </c>
      <c r="K1005" s="121">
        <v>36018</v>
      </c>
      <c r="L1005" s="96" t="s">
        <v>1467</v>
      </c>
      <c r="M1005" s="95" t="s">
        <v>973</v>
      </c>
      <c r="N1005" s="164" t="s">
        <v>26</v>
      </c>
      <c r="O1005" s="266" t="s">
        <v>34</v>
      </c>
      <c r="P1005" s="164" t="s">
        <v>467</v>
      </c>
      <c r="Q1005" s="99" t="s">
        <v>4066</v>
      </c>
      <c r="R1005" s="95" t="s">
        <v>1474</v>
      </c>
      <c r="S1005" s="257">
        <f t="shared" si="15"/>
        <v>57984</v>
      </c>
      <c r="T1005" s="241" t="s">
        <v>16861</v>
      </c>
      <c r="U1005" s="241" t="s">
        <v>3586</v>
      </c>
      <c r="V1005" s="305" t="str" cm="1">
        <f t="array" ref="V1005">_xlfn.IFS(C1005="","",COUNTIF(C1005,"ตำแหน่งว่าง*"),"ว่าง",COUNTIF(C1005,"&lt;&gt;ตำแหน่งว่าง*"),"คนครอง")</f>
        <v>คนครอง</v>
      </c>
      <c r="W1005" s="242" cm="1">
        <f t="array" ref="W1005">_xlfn.IFS(COUNTIF(C1005,"*(สบ3)"),32,COUNTIF(C1005,"*(สบ2)"),41,COUNTIF(C1005,"*(สบ1)"),42,COUNTIF(C1005,"ตำแหน่งว่าง*"),42)</f>
        <v>42</v>
      </c>
      <c r="X1005" s="98" t="s">
        <v>4064</v>
      </c>
      <c r="Y1005" s="100" t="s">
        <v>467</v>
      </c>
      <c r="Z1005" s="242">
        <v>1004</v>
      </c>
      <c r="AA1005" s="103"/>
      <c r="AB1005" s="96"/>
    </row>
    <row r="1006" spans="1:28" s="53" customFormat="1" ht="22.8" customHeight="1">
      <c r="A1006" s="96" t="s">
        <v>125</v>
      </c>
      <c r="B1006" s="95" t="s">
        <v>20</v>
      </c>
      <c r="C1006" s="96" t="s">
        <v>4067</v>
      </c>
      <c r="D1006" s="96" t="s">
        <v>20292</v>
      </c>
      <c r="E1006" s="96" t="s">
        <v>20293</v>
      </c>
      <c r="F1006" s="101" t="s">
        <v>4055</v>
      </c>
      <c r="G1006" s="163" t="s">
        <v>4069</v>
      </c>
      <c r="H1006" s="121">
        <v>44986</v>
      </c>
      <c r="I1006" s="121">
        <v>44986</v>
      </c>
      <c r="J1006" s="121">
        <v>44986</v>
      </c>
      <c r="K1006" s="121">
        <v>35551</v>
      </c>
      <c r="L1006" s="96" t="s">
        <v>1467</v>
      </c>
      <c r="M1006" s="95" t="s">
        <v>383</v>
      </c>
      <c r="N1006" s="164" t="s">
        <v>26</v>
      </c>
      <c r="O1006" s="266" t="s">
        <v>34</v>
      </c>
      <c r="P1006" s="164" t="s">
        <v>467</v>
      </c>
      <c r="Q1006" s="99" t="s">
        <v>4070</v>
      </c>
      <c r="R1006" s="95" t="s">
        <v>1474</v>
      </c>
      <c r="S1006" s="257">
        <f t="shared" si="15"/>
        <v>57619</v>
      </c>
      <c r="T1006" s="241" t="s">
        <v>16861</v>
      </c>
      <c r="U1006" s="241" t="s">
        <v>3586</v>
      </c>
      <c r="V1006" s="305" t="str" cm="1">
        <f t="array" ref="V1006">_xlfn.IFS(C1006="","",COUNTIF(C1006,"ตำแหน่งว่าง*"),"ว่าง",COUNTIF(C1006,"&lt;&gt;ตำแหน่งว่าง*"),"คนครอง")</f>
        <v>คนครอง</v>
      </c>
      <c r="W1006" s="242" cm="1">
        <f t="array" ref="W1006">_xlfn.IFS(COUNTIF(C1006,"*(สบ3)"),32,COUNTIF(C1006,"*(สบ2)"),41,COUNTIF(C1006,"*(สบ1)"),42,COUNTIF(C1006,"ตำแหน่งว่าง*"),42)</f>
        <v>42</v>
      </c>
      <c r="X1006" s="98" t="s">
        <v>4068</v>
      </c>
      <c r="Y1006" s="100" t="s">
        <v>467</v>
      </c>
      <c r="Z1006" s="242">
        <v>1005</v>
      </c>
      <c r="AA1006" s="103"/>
      <c r="AB1006" s="96"/>
    </row>
    <row r="1007" spans="1:28" s="53" customFormat="1" ht="22.8" customHeight="1">
      <c r="A1007" s="96" t="s">
        <v>93</v>
      </c>
      <c r="B1007" s="95" t="s">
        <v>70</v>
      </c>
      <c r="C1007" s="96" t="s">
        <v>4071</v>
      </c>
      <c r="D1007" s="96" t="s">
        <v>20294</v>
      </c>
      <c r="E1007" s="96" t="s">
        <v>20295</v>
      </c>
      <c r="F1007" s="101" t="s">
        <v>4055</v>
      </c>
      <c r="G1007" s="163" t="s">
        <v>4073</v>
      </c>
      <c r="H1007" s="121">
        <v>42893</v>
      </c>
      <c r="I1007" s="121">
        <v>42893</v>
      </c>
      <c r="J1007" s="121">
        <v>37956</v>
      </c>
      <c r="K1007" s="121">
        <v>29445</v>
      </c>
      <c r="L1007" s="96" t="s">
        <v>4074</v>
      </c>
      <c r="M1007" s="95" t="s">
        <v>973</v>
      </c>
      <c r="N1007" s="164" t="s">
        <v>26</v>
      </c>
      <c r="O1007" s="266" t="s">
        <v>34</v>
      </c>
      <c r="P1007" s="164" t="s">
        <v>467</v>
      </c>
      <c r="Q1007" s="99" t="s">
        <v>18736</v>
      </c>
      <c r="R1007" s="95" t="s">
        <v>1673</v>
      </c>
      <c r="S1007" s="257">
        <f t="shared" si="15"/>
        <v>51410</v>
      </c>
      <c r="T1007" s="241" t="s">
        <v>16861</v>
      </c>
      <c r="U1007" s="241" t="s">
        <v>3586</v>
      </c>
      <c r="V1007" s="305" t="str" cm="1">
        <f t="array" ref="V1007">_xlfn.IFS(C1007="","",COUNTIF(C1007,"ตำแหน่งว่าง*"),"ว่าง",COUNTIF(C1007,"&lt;&gt;ตำแหน่งว่าง*"),"คนครอง")</f>
        <v>คนครอง</v>
      </c>
      <c r="W1007" s="242" cm="1">
        <f t="array" ref="W1007">_xlfn.IFS(COUNTIF(C1007,"*(สบ3)"),32,COUNTIF(C1007,"*(สบ2)"),41,COUNTIF(C1007,"*(สบ1)"),42,COUNTIF(C1007,"ตำแหน่งว่าง*"),42)</f>
        <v>32</v>
      </c>
      <c r="X1007" s="98" t="s">
        <v>4072</v>
      </c>
      <c r="Y1007" s="100" t="s">
        <v>467</v>
      </c>
      <c r="Z1007" s="242">
        <v>1006</v>
      </c>
      <c r="AA1007" s="103"/>
      <c r="AB1007" s="96" t="s">
        <v>24626</v>
      </c>
    </row>
    <row r="1008" spans="1:28" s="53" customFormat="1" ht="22.8" customHeight="1">
      <c r="A1008" s="96"/>
      <c r="B1008" s="95"/>
      <c r="C1008" s="95" t="s">
        <v>60</v>
      </c>
      <c r="D1008" s="96"/>
      <c r="E1008" s="96"/>
      <c r="F1008" s="101" t="s">
        <v>4055</v>
      </c>
      <c r="G1008" s="163" t="s">
        <v>4076</v>
      </c>
      <c r="H1008" s="121" t="s">
        <v>63</v>
      </c>
      <c r="I1008" s="121" t="s">
        <v>63</v>
      </c>
      <c r="J1008" s="121" t="s">
        <v>63</v>
      </c>
      <c r="K1008" s="121" t="s">
        <v>63</v>
      </c>
      <c r="L1008" s="96"/>
      <c r="M1008" s="95"/>
      <c r="N1008" s="164" t="s">
        <v>26</v>
      </c>
      <c r="O1008" s="266" t="s">
        <v>34</v>
      </c>
      <c r="P1008" s="164" t="s">
        <v>467</v>
      </c>
      <c r="Q1008" s="99"/>
      <c r="R1008" s="95"/>
      <c r="S1008" s="257" t="str">
        <f t="shared" si="15"/>
        <v/>
      </c>
      <c r="T1008" s="241" t="s">
        <v>16861</v>
      </c>
      <c r="U1008" s="241" t="s">
        <v>3586</v>
      </c>
      <c r="V1008" s="305" t="str" cm="1">
        <f t="array" ref="V1008">_xlfn.IFS(C1008="","",COUNTIF(C1008,"ตำแหน่งว่าง*"),"ว่าง",COUNTIF(C1008,"&lt;&gt;ตำแหน่งว่าง*"),"คนครอง")</f>
        <v>ว่าง</v>
      </c>
      <c r="W1008" s="242" cm="1">
        <f t="array" ref="W1008">_xlfn.IFS(COUNTIF(C1008,"*(สบ3)"),32,COUNTIF(C1008,"*(สบ2)"),41,COUNTIF(C1008,"*(สบ1)"),42,COUNTIF(C1008,"ตำแหน่งว่าง*"),42)</f>
        <v>42</v>
      </c>
      <c r="X1008" s="98" t="s">
        <v>4075</v>
      </c>
      <c r="Y1008" s="100" t="s">
        <v>467</v>
      </c>
      <c r="Z1008" s="242">
        <v>1007</v>
      </c>
      <c r="AA1008" s="96"/>
      <c r="AB1008" s="96"/>
    </row>
    <row r="1009" spans="1:28" s="53" customFormat="1" ht="22.8" customHeight="1">
      <c r="A1009" s="96" t="s">
        <v>93</v>
      </c>
      <c r="B1009" s="95" t="s">
        <v>70</v>
      </c>
      <c r="C1009" s="96" t="s">
        <v>4077</v>
      </c>
      <c r="D1009" s="96" t="s">
        <v>20296</v>
      </c>
      <c r="E1009" s="96" t="s">
        <v>20297</v>
      </c>
      <c r="F1009" s="101" t="s">
        <v>4078</v>
      </c>
      <c r="G1009" s="163" t="s">
        <v>4080</v>
      </c>
      <c r="H1009" s="121">
        <v>42506</v>
      </c>
      <c r="I1009" s="121">
        <v>42506</v>
      </c>
      <c r="J1009" s="121">
        <v>39517</v>
      </c>
      <c r="K1009" s="121">
        <v>26079</v>
      </c>
      <c r="L1009" s="96" t="s">
        <v>4081</v>
      </c>
      <c r="M1009" s="95" t="s">
        <v>973</v>
      </c>
      <c r="N1009" s="164" t="s">
        <v>26</v>
      </c>
      <c r="O1009" s="266" t="s">
        <v>451</v>
      </c>
      <c r="P1009" s="164" t="s">
        <v>451</v>
      </c>
      <c r="Q1009" s="99" t="s">
        <v>18737</v>
      </c>
      <c r="R1009" s="95" t="s">
        <v>2186</v>
      </c>
      <c r="S1009" s="257">
        <f t="shared" si="15"/>
        <v>48122</v>
      </c>
      <c r="T1009" s="241" t="s">
        <v>16861</v>
      </c>
      <c r="U1009" s="241" t="s">
        <v>3586</v>
      </c>
      <c r="V1009" s="305" t="str" cm="1">
        <f t="array" ref="V1009">_xlfn.IFS(C1009="","",COUNTIF(C1009,"ตำแหน่งว่าง*"),"ว่าง",COUNTIF(C1009,"&lt;&gt;ตำแหน่งว่าง*"),"คนครอง")</f>
        <v>คนครอง</v>
      </c>
      <c r="W1009" s="242">
        <v>41</v>
      </c>
      <c r="X1009" s="98" t="s">
        <v>4079</v>
      </c>
      <c r="Y1009" s="100" t="s">
        <v>451</v>
      </c>
      <c r="Z1009" s="242">
        <v>1008</v>
      </c>
      <c r="AA1009" s="103" t="s">
        <v>24870</v>
      </c>
      <c r="AB1009" s="96" t="s">
        <v>24629</v>
      </c>
    </row>
    <row r="1010" spans="1:28" s="53" customFormat="1" ht="22.8" customHeight="1">
      <c r="A1010" s="96" t="s">
        <v>154</v>
      </c>
      <c r="B1010" s="95" t="s">
        <v>20</v>
      </c>
      <c r="C1010" s="96" t="s">
        <v>4082</v>
      </c>
      <c r="D1010" s="96" t="s">
        <v>20298</v>
      </c>
      <c r="E1010" s="96" t="s">
        <v>20299</v>
      </c>
      <c r="F1010" s="101" t="s">
        <v>4083</v>
      </c>
      <c r="G1010" s="163" t="s">
        <v>4085</v>
      </c>
      <c r="H1010" s="121">
        <v>44999</v>
      </c>
      <c r="I1010" s="126">
        <v>41137</v>
      </c>
      <c r="J1010" s="126">
        <v>41137</v>
      </c>
      <c r="K1010" s="121">
        <v>28030</v>
      </c>
      <c r="L1010" s="113" t="s">
        <v>4086</v>
      </c>
      <c r="M1010" s="116" t="s">
        <v>973</v>
      </c>
      <c r="N1010" s="164" t="s">
        <v>26</v>
      </c>
      <c r="O1010" s="266" t="s">
        <v>451</v>
      </c>
      <c r="P1010" s="164" t="s">
        <v>451</v>
      </c>
      <c r="Q1010" s="112" t="s">
        <v>4087</v>
      </c>
      <c r="R1010" s="95" t="s">
        <v>144</v>
      </c>
      <c r="S1010" s="257">
        <f t="shared" si="15"/>
        <v>49949</v>
      </c>
      <c r="T1010" s="241" t="s">
        <v>16861</v>
      </c>
      <c r="U1010" s="241" t="s">
        <v>3586</v>
      </c>
      <c r="V1010" s="305" t="str" cm="1">
        <f t="array" ref="V1010">_xlfn.IFS(C1010="","",COUNTIF(C1010,"ตำแหน่งว่าง*"),"ว่าง",COUNTIF(C1010,"&lt;&gt;ตำแหน่งว่าง*"),"คนครอง")</f>
        <v>คนครอง</v>
      </c>
      <c r="W1010" s="242">
        <v>42</v>
      </c>
      <c r="X1010" s="98" t="s">
        <v>4084</v>
      </c>
      <c r="Y1010" s="100" t="s">
        <v>451</v>
      </c>
      <c r="Z1010" s="242">
        <v>1009</v>
      </c>
      <c r="AA1010" s="103" t="s">
        <v>24871</v>
      </c>
      <c r="AB1010" s="96" t="s">
        <v>24698</v>
      </c>
    </row>
    <row r="1011" spans="1:28" s="56" customFormat="1" ht="22.8" customHeight="1">
      <c r="A1011" s="96" t="s">
        <v>154</v>
      </c>
      <c r="B1011" s="95" t="s">
        <v>70</v>
      </c>
      <c r="C1011" s="96" t="s">
        <v>17559</v>
      </c>
      <c r="D1011" s="96" t="s">
        <v>20300</v>
      </c>
      <c r="E1011" s="96" t="s">
        <v>20301</v>
      </c>
      <c r="F1011" s="101" t="s">
        <v>4083</v>
      </c>
      <c r="G1011" s="163" t="s">
        <v>4089</v>
      </c>
      <c r="H1011" s="121">
        <v>42940</v>
      </c>
      <c r="I1011" s="121">
        <v>41137</v>
      </c>
      <c r="J1011" s="121">
        <v>41137</v>
      </c>
      <c r="K1011" s="121">
        <v>25130</v>
      </c>
      <c r="L1011" s="96" t="s">
        <v>4090</v>
      </c>
      <c r="M1011" s="95" t="s">
        <v>973</v>
      </c>
      <c r="N1011" s="164" t="s">
        <v>26</v>
      </c>
      <c r="O1011" s="266" t="s">
        <v>451</v>
      </c>
      <c r="P1011" s="164" t="s">
        <v>451</v>
      </c>
      <c r="Q1011" s="99" t="s">
        <v>18738</v>
      </c>
      <c r="R1011" s="95" t="s">
        <v>842</v>
      </c>
      <c r="S1011" s="257">
        <f t="shared" si="15"/>
        <v>47392</v>
      </c>
      <c r="T1011" s="243" t="s">
        <v>16861</v>
      </c>
      <c r="U1011" s="243" t="s">
        <v>3586</v>
      </c>
      <c r="V1011" s="305" t="str" cm="1">
        <f t="array" ref="V1011">_xlfn.IFS(C1011="","",COUNTIF(C1011,"ตำแหน่งว่าง*"),"ว่าง",COUNTIF(C1011,"&lt;&gt;ตำแหน่งว่าง*"),"คนครอง")</f>
        <v>คนครอง</v>
      </c>
      <c r="W1011" s="242">
        <v>42</v>
      </c>
      <c r="X1011" s="98" t="s">
        <v>4088</v>
      </c>
      <c r="Y1011" s="100" t="s">
        <v>451</v>
      </c>
      <c r="Z1011" s="242">
        <v>1010</v>
      </c>
      <c r="AA1011" s="103" t="s">
        <v>24763</v>
      </c>
      <c r="AB1011" s="96" t="s">
        <v>24631</v>
      </c>
    </row>
    <row r="1012" spans="1:28" s="53" customFormat="1" ht="22.8" customHeight="1">
      <c r="A1012" s="96" t="s">
        <v>69</v>
      </c>
      <c r="B1012" s="95" t="s">
        <v>70</v>
      </c>
      <c r="C1012" s="96" t="s">
        <v>4019</v>
      </c>
      <c r="D1012" s="96" t="s">
        <v>20302</v>
      </c>
      <c r="E1012" s="96" t="s">
        <v>20303</v>
      </c>
      <c r="F1012" s="101" t="s">
        <v>16986</v>
      </c>
      <c r="G1012" s="163" t="s">
        <v>4021</v>
      </c>
      <c r="H1012" s="121">
        <v>43812</v>
      </c>
      <c r="I1012" s="121">
        <v>43812</v>
      </c>
      <c r="J1012" s="121">
        <v>35636</v>
      </c>
      <c r="K1012" s="121">
        <v>26601</v>
      </c>
      <c r="L1012" s="96" t="s">
        <v>4022</v>
      </c>
      <c r="M1012" s="95" t="s">
        <v>730</v>
      </c>
      <c r="N1012" s="164" t="s">
        <v>26</v>
      </c>
      <c r="O1012" s="266" t="s">
        <v>34</v>
      </c>
      <c r="P1012" s="164" t="s">
        <v>1363</v>
      </c>
      <c r="Q1012" s="99" t="s">
        <v>18739</v>
      </c>
      <c r="R1012" s="95" t="s">
        <v>1457</v>
      </c>
      <c r="S1012" s="257">
        <f t="shared" si="15"/>
        <v>48853</v>
      </c>
      <c r="T1012" s="241" t="s">
        <v>16860</v>
      </c>
      <c r="U1012" s="241" t="s">
        <v>3586</v>
      </c>
      <c r="V1012" s="305" t="str" cm="1">
        <f t="array" ref="V1012">_xlfn.IFS(C1012="","",COUNTIF(C1012,"ตำแหน่งว่าง*"),"ว่าง",COUNTIF(C1012,"&lt;&gt;ตำแหน่งว่าง*"),"คนครอง")</f>
        <v>คนครอง</v>
      </c>
      <c r="W1012" s="245">
        <v>31</v>
      </c>
      <c r="X1012" s="98" t="s">
        <v>4020</v>
      </c>
      <c r="Y1012" s="100" t="s">
        <v>1363</v>
      </c>
      <c r="Z1012" s="242">
        <v>1011</v>
      </c>
      <c r="AA1012" s="103" t="s">
        <v>24855</v>
      </c>
      <c r="AB1012" s="96" t="s">
        <v>24699</v>
      </c>
    </row>
    <row r="1013" spans="1:28" s="53" customFormat="1" ht="22.8" customHeight="1">
      <c r="A1013" s="96" t="s">
        <v>93</v>
      </c>
      <c r="B1013" s="95" t="s">
        <v>70</v>
      </c>
      <c r="C1013" s="96" t="s">
        <v>4023</v>
      </c>
      <c r="D1013" s="96" t="s">
        <v>20304</v>
      </c>
      <c r="E1013" s="96" t="s">
        <v>20305</v>
      </c>
      <c r="F1013" s="101" t="s">
        <v>4024</v>
      </c>
      <c r="G1013" s="163" t="s">
        <v>4026</v>
      </c>
      <c r="H1013" s="121">
        <v>42893</v>
      </c>
      <c r="I1013" s="121">
        <v>42893</v>
      </c>
      <c r="J1013" s="121">
        <v>37392</v>
      </c>
      <c r="K1013" s="121">
        <v>28311</v>
      </c>
      <c r="L1013" s="96" t="s">
        <v>4027</v>
      </c>
      <c r="M1013" s="95" t="s">
        <v>730</v>
      </c>
      <c r="N1013" s="164" t="s">
        <v>26</v>
      </c>
      <c r="O1013" s="266" t="s">
        <v>34</v>
      </c>
      <c r="P1013" s="164" t="s">
        <v>467</v>
      </c>
      <c r="Q1013" s="99" t="s">
        <v>18740</v>
      </c>
      <c r="R1013" s="95" t="s">
        <v>1673</v>
      </c>
      <c r="S1013" s="257">
        <f t="shared" si="15"/>
        <v>50314</v>
      </c>
      <c r="T1013" s="241" t="s">
        <v>16860</v>
      </c>
      <c r="U1013" s="241" t="s">
        <v>3586</v>
      </c>
      <c r="V1013" s="305" t="str" cm="1">
        <f t="array" ref="V1013">_xlfn.IFS(C1013="","",COUNTIF(C1013,"ตำแหน่งว่าง*"),"ว่าง",COUNTIF(C1013,"&lt;&gt;ตำแหน่งว่าง*"),"คนครอง")</f>
        <v>คนครอง</v>
      </c>
      <c r="W1013" s="242" cm="1">
        <f t="array" ref="W1013">_xlfn.IFS(COUNTIF(C1013,"*(สบ3)"),32,COUNTIF(C1013,"*(สบ2)"),41,COUNTIF(C1013,"*(สบ1)"),42,COUNTIF(C1013,"ตำแหน่งว่าง*"),42)</f>
        <v>32</v>
      </c>
      <c r="X1013" s="98" t="s">
        <v>4025</v>
      </c>
      <c r="Y1013" s="100" t="s">
        <v>467</v>
      </c>
      <c r="Z1013" s="242">
        <v>1012</v>
      </c>
      <c r="AA1013" s="103"/>
      <c r="AB1013" s="96" t="s">
        <v>24635</v>
      </c>
    </row>
    <row r="1014" spans="1:28" s="53" customFormat="1" ht="22.8" customHeight="1">
      <c r="A1014" s="96" t="s">
        <v>154</v>
      </c>
      <c r="B1014" s="95" t="s">
        <v>20</v>
      </c>
      <c r="C1014" s="96" t="s">
        <v>4099</v>
      </c>
      <c r="D1014" s="96" t="s">
        <v>20356</v>
      </c>
      <c r="E1014" s="96" t="s">
        <v>20357</v>
      </c>
      <c r="F1014" s="101" t="s">
        <v>4024</v>
      </c>
      <c r="G1014" s="163" t="s">
        <v>4029</v>
      </c>
      <c r="H1014" s="121">
        <v>45768</v>
      </c>
      <c r="I1014" s="121">
        <v>41645</v>
      </c>
      <c r="J1014" s="121">
        <v>41645</v>
      </c>
      <c r="K1014" s="121">
        <v>30366</v>
      </c>
      <c r="L1014" s="96" t="s">
        <v>17133</v>
      </c>
      <c r="M1014" s="95" t="s">
        <v>383</v>
      </c>
      <c r="N1014" s="164" t="s">
        <v>26</v>
      </c>
      <c r="O1014" s="266" t="s">
        <v>34</v>
      </c>
      <c r="P1014" s="164" t="s">
        <v>467</v>
      </c>
      <c r="Q1014" s="99" t="s">
        <v>4102</v>
      </c>
      <c r="R1014" s="95" t="s">
        <v>24410</v>
      </c>
      <c r="S1014" s="257">
        <f t="shared" si="15"/>
        <v>52505</v>
      </c>
      <c r="T1014" s="241" t="s">
        <v>16860</v>
      </c>
      <c r="U1014" s="241" t="s">
        <v>3586</v>
      </c>
      <c r="V1014" s="305" t="str" cm="1">
        <f t="array" ref="V1014">_xlfn.IFS(C1014="","",COUNTIF(C1014,"ตำแหน่งว่าง*"),"ว่าง",COUNTIF(C1014,"&lt;&gt;ตำแหน่งว่าง*"),"คนครอง")</f>
        <v>คนครอง</v>
      </c>
      <c r="W1014" s="242" cm="1">
        <f t="array" ref="W1014">_xlfn.IFS(COUNTIF(C1014,"*(สบ3)"),32,COUNTIF(C1014,"*(สบ2)"),41,COUNTIF(C1014,"*(สบ1)"),42,COUNTIF(C1014,"ตำแหน่งว่าง*"),42)</f>
        <v>42</v>
      </c>
      <c r="X1014" s="98" t="s">
        <v>4028</v>
      </c>
      <c r="Y1014" s="100" t="s">
        <v>467</v>
      </c>
      <c r="Z1014" s="242">
        <v>1013</v>
      </c>
      <c r="AA1014" s="103"/>
      <c r="AB1014" s="96" t="s">
        <v>24636</v>
      </c>
    </row>
    <row r="1015" spans="1:28" s="53" customFormat="1" ht="22.8" customHeight="1">
      <c r="A1015" s="96" t="s">
        <v>154</v>
      </c>
      <c r="B1015" s="95" t="s">
        <v>20</v>
      </c>
      <c r="C1015" s="96" t="s">
        <v>17435</v>
      </c>
      <c r="D1015" s="96" t="s">
        <v>19136</v>
      </c>
      <c r="E1015" s="96" t="s">
        <v>19832</v>
      </c>
      <c r="F1015" s="101" t="s">
        <v>4024</v>
      </c>
      <c r="G1015" s="163" t="s">
        <v>4031</v>
      </c>
      <c r="H1015" s="121">
        <v>45768</v>
      </c>
      <c r="I1015" s="121">
        <v>43868</v>
      </c>
      <c r="J1015" s="121">
        <v>43868</v>
      </c>
      <c r="K1015" s="121">
        <v>35050</v>
      </c>
      <c r="L1015" s="96" t="s">
        <v>25071</v>
      </c>
      <c r="M1015" s="95" t="s">
        <v>197</v>
      </c>
      <c r="N1015" s="164" t="s">
        <v>26</v>
      </c>
      <c r="O1015" s="266" t="s">
        <v>34</v>
      </c>
      <c r="P1015" s="164" t="s">
        <v>467</v>
      </c>
      <c r="Q1015" s="99" t="s">
        <v>2926</v>
      </c>
      <c r="R1015" s="95" t="s">
        <v>24416</v>
      </c>
      <c r="S1015" s="257">
        <f t="shared" si="15"/>
        <v>57254</v>
      </c>
      <c r="T1015" s="241" t="s">
        <v>16860</v>
      </c>
      <c r="U1015" s="241" t="s">
        <v>3586</v>
      </c>
      <c r="V1015" s="305" t="str" cm="1">
        <f t="array" ref="V1015">_xlfn.IFS(C1015="","",COUNTIF(C1015,"ตำแหน่งว่าง*"),"ว่าง",COUNTIF(C1015,"&lt;&gt;ตำแหน่งว่าง*"),"คนครอง")</f>
        <v>คนครอง</v>
      </c>
      <c r="W1015" s="242" cm="1">
        <f t="array" ref="W1015">_xlfn.IFS(COUNTIF(C1015,"*(สบ3)"),32,COUNTIF(C1015,"*(สบ2)"),41,COUNTIF(C1015,"*(สบ1)"),42,COUNTIF(C1015,"ตำแหน่งว่าง*"),42)</f>
        <v>42</v>
      </c>
      <c r="X1015" s="98" t="s">
        <v>4030</v>
      </c>
      <c r="Y1015" s="100" t="s">
        <v>467</v>
      </c>
      <c r="Z1015" s="242">
        <v>1014</v>
      </c>
      <c r="AA1015" s="103"/>
      <c r="AB1015" s="96" t="s">
        <v>24654</v>
      </c>
    </row>
    <row r="1016" spans="1:28" s="53" customFormat="1" ht="22.8" customHeight="1">
      <c r="A1016" s="96" t="s">
        <v>93</v>
      </c>
      <c r="B1016" s="95" t="s">
        <v>70</v>
      </c>
      <c r="C1016" s="96" t="s">
        <v>4032</v>
      </c>
      <c r="D1016" s="96" t="s">
        <v>20306</v>
      </c>
      <c r="E1016" s="96" t="s">
        <v>20307</v>
      </c>
      <c r="F1016" s="101" t="s">
        <v>4024</v>
      </c>
      <c r="G1016" s="163" t="s">
        <v>4034</v>
      </c>
      <c r="H1016" s="121">
        <v>44537</v>
      </c>
      <c r="I1016" s="121">
        <v>43539</v>
      </c>
      <c r="J1016" s="121">
        <v>38838</v>
      </c>
      <c r="K1016" s="121">
        <v>29730</v>
      </c>
      <c r="L1016" s="96" t="s">
        <v>25072</v>
      </c>
      <c r="M1016" s="95" t="s">
        <v>730</v>
      </c>
      <c r="N1016" s="164" t="s">
        <v>26</v>
      </c>
      <c r="O1016" s="266" t="s">
        <v>34</v>
      </c>
      <c r="P1016" s="164" t="s">
        <v>467</v>
      </c>
      <c r="Q1016" s="99" t="s">
        <v>18741</v>
      </c>
      <c r="R1016" s="95" t="s">
        <v>2069</v>
      </c>
      <c r="S1016" s="257">
        <f t="shared" si="15"/>
        <v>51775</v>
      </c>
      <c r="T1016" s="241" t="s">
        <v>16860</v>
      </c>
      <c r="U1016" s="241" t="s">
        <v>3586</v>
      </c>
      <c r="V1016" s="305" t="str" cm="1">
        <f t="array" ref="V1016">_xlfn.IFS(C1016="","",COUNTIF(C1016,"ตำแหน่งว่าง*"),"ว่าง",COUNTIF(C1016,"&lt;&gt;ตำแหน่งว่าง*"),"คนครอง")</f>
        <v>คนครอง</v>
      </c>
      <c r="W1016" s="242" cm="1">
        <f t="array" ref="W1016">_xlfn.IFS(COUNTIF(C1016,"*(สบ3)"),32,COUNTIF(C1016,"*(สบ2)"),41,COUNTIF(C1016,"*(สบ1)"),42,COUNTIF(C1016,"ตำแหน่งว่าง*"),42)</f>
        <v>32</v>
      </c>
      <c r="X1016" s="98" t="s">
        <v>4033</v>
      </c>
      <c r="Y1016" s="100" t="s">
        <v>467</v>
      </c>
      <c r="Z1016" s="242">
        <v>1015</v>
      </c>
      <c r="AA1016" s="103" t="s">
        <v>24872</v>
      </c>
      <c r="AB1016" s="96" t="s">
        <v>24625</v>
      </c>
    </row>
    <row r="1017" spans="1:28" s="54" customFormat="1" ht="22.8" customHeight="1">
      <c r="A1017" s="96" t="s">
        <v>125</v>
      </c>
      <c r="B1017" s="95" t="s">
        <v>20</v>
      </c>
      <c r="C1017" s="96" t="s">
        <v>17555</v>
      </c>
      <c r="D1017" s="96" t="s">
        <v>20308</v>
      </c>
      <c r="E1017" s="96" t="s">
        <v>20309</v>
      </c>
      <c r="F1017" s="101" t="s">
        <v>4024</v>
      </c>
      <c r="G1017" s="163" t="s">
        <v>4036</v>
      </c>
      <c r="H1017" s="121">
        <v>44636</v>
      </c>
      <c r="I1017" s="121">
        <v>44636</v>
      </c>
      <c r="J1017" s="121">
        <v>44636</v>
      </c>
      <c r="K1017" s="121">
        <v>35836</v>
      </c>
      <c r="L1017" s="96" t="s">
        <v>25073</v>
      </c>
      <c r="M1017" s="95" t="s">
        <v>4037</v>
      </c>
      <c r="N1017" s="164" t="s">
        <v>26</v>
      </c>
      <c r="O1017" s="266" t="s">
        <v>34</v>
      </c>
      <c r="P1017" s="164" t="s">
        <v>467</v>
      </c>
      <c r="Q1017" s="99" t="s">
        <v>4038</v>
      </c>
      <c r="R1017" s="95" t="s">
        <v>1498</v>
      </c>
      <c r="S1017" s="257">
        <f t="shared" si="15"/>
        <v>57984</v>
      </c>
      <c r="T1017" s="241" t="s">
        <v>16860</v>
      </c>
      <c r="U1017" s="241" t="s">
        <v>3586</v>
      </c>
      <c r="V1017" s="305" t="str" cm="1">
        <f t="array" ref="V1017">_xlfn.IFS(C1017="","",COUNTIF(C1017,"ตำแหน่งว่าง*"),"ว่าง",COUNTIF(C1017,"&lt;&gt;ตำแหน่งว่าง*"),"คนครอง")</f>
        <v>คนครอง</v>
      </c>
      <c r="W1017" s="242" cm="1">
        <f t="array" ref="W1017">_xlfn.IFS(COUNTIF(C1017,"*(สบ3)"),32,COUNTIF(C1017,"*(สบ2)"),41,COUNTIF(C1017,"*(สบ1)"),42,COUNTIF(C1017,"ตำแหน่งว่าง*"),42)</f>
        <v>42</v>
      </c>
      <c r="X1017" s="98" t="s">
        <v>4035</v>
      </c>
      <c r="Y1017" s="100" t="s">
        <v>467</v>
      </c>
      <c r="Z1017" s="242">
        <v>1016</v>
      </c>
      <c r="AA1017" s="103"/>
      <c r="AB1017" s="96" t="s">
        <v>24655</v>
      </c>
    </row>
    <row r="1018" spans="1:28" s="53" customFormat="1" ht="22.8" customHeight="1">
      <c r="A1018" s="96"/>
      <c r="B1018" s="95"/>
      <c r="C1018" s="95" t="s">
        <v>60</v>
      </c>
      <c r="D1018" s="96"/>
      <c r="E1018" s="96"/>
      <c r="F1018" s="101" t="s">
        <v>4024</v>
      </c>
      <c r="G1018" s="163" t="s">
        <v>4040</v>
      </c>
      <c r="H1018" s="121" t="s">
        <v>63</v>
      </c>
      <c r="I1018" s="121" t="s">
        <v>63</v>
      </c>
      <c r="J1018" s="121" t="s">
        <v>63</v>
      </c>
      <c r="K1018" s="121" t="s">
        <v>63</v>
      </c>
      <c r="L1018" s="96"/>
      <c r="M1018" s="95"/>
      <c r="N1018" s="164" t="s">
        <v>26</v>
      </c>
      <c r="O1018" s="266" t="s">
        <v>34</v>
      </c>
      <c r="P1018" s="164" t="s">
        <v>467</v>
      </c>
      <c r="Q1018" s="99"/>
      <c r="R1018" s="95"/>
      <c r="S1018" s="257" t="str">
        <f t="shared" si="15"/>
        <v/>
      </c>
      <c r="T1018" s="241" t="s">
        <v>16860</v>
      </c>
      <c r="U1018" s="241" t="s">
        <v>3586</v>
      </c>
      <c r="V1018" s="305" t="str" cm="1">
        <f t="array" ref="V1018">_xlfn.IFS(C1018="","",COUNTIF(C1018,"ตำแหน่งว่าง*"),"ว่าง",COUNTIF(C1018,"&lt;&gt;ตำแหน่งว่าง*"),"คนครอง")</f>
        <v>ว่าง</v>
      </c>
      <c r="W1018" s="242" cm="1">
        <f t="array" ref="W1018">_xlfn.IFS(COUNTIF(C1018,"*(สบ3)"),32,COUNTIF(C1018,"*(สบ2)"),41,COUNTIF(C1018,"*(สบ1)"),42,COUNTIF(C1018,"ตำแหน่งว่าง*"),42)</f>
        <v>42</v>
      </c>
      <c r="X1018" s="98" t="s">
        <v>4039</v>
      </c>
      <c r="Y1018" s="100" t="s">
        <v>467</v>
      </c>
      <c r="Z1018" s="242">
        <v>1017</v>
      </c>
      <c r="AA1018" s="96"/>
      <c r="AB1018" s="96"/>
    </row>
    <row r="1019" spans="1:28" s="53" customFormat="1" ht="22.8" customHeight="1">
      <c r="A1019" s="96" t="s">
        <v>93</v>
      </c>
      <c r="B1019" s="95" t="s">
        <v>20</v>
      </c>
      <c r="C1019" s="96" t="s">
        <v>4041</v>
      </c>
      <c r="D1019" s="96" t="s">
        <v>19808</v>
      </c>
      <c r="E1019" s="96" t="s">
        <v>20310</v>
      </c>
      <c r="F1019" s="101" t="s">
        <v>4042</v>
      </c>
      <c r="G1019" s="163" t="s">
        <v>4044</v>
      </c>
      <c r="H1019" s="121">
        <v>42506</v>
      </c>
      <c r="I1019" s="121">
        <v>42506</v>
      </c>
      <c r="J1019" s="121">
        <v>39517</v>
      </c>
      <c r="K1019" s="121">
        <v>28199</v>
      </c>
      <c r="L1019" s="96" t="s">
        <v>4045</v>
      </c>
      <c r="M1019" s="95" t="s">
        <v>973</v>
      </c>
      <c r="N1019" s="164" t="s">
        <v>26</v>
      </c>
      <c r="O1019" s="266" t="s">
        <v>451</v>
      </c>
      <c r="P1019" s="164" t="s">
        <v>451</v>
      </c>
      <c r="Q1019" s="99" t="s">
        <v>18742</v>
      </c>
      <c r="R1019" s="95" t="s">
        <v>4046</v>
      </c>
      <c r="S1019" s="257">
        <f t="shared" si="15"/>
        <v>50314</v>
      </c>
      <c r="T1019" s="241" t="s">
        <v>16860</v>
      </c>
      <c r="U1019" s="241" t="s">
        <v>3586</v>
      </c>
      <c r="V1019" s="305" t="str" cm="1">
        <f t="array" ref="V1019">_xlfn.IFS(C1019="","",COUNTIF(C1019,"ตำแหน่งว่าง*"),"ว่าง",COUNTIF(C1019,"&lt;&gt;ตำแหน่งว่าง*"),"คนครอง")</f>
        <v>คนครอง</v>
      </c>
      <c r="W1019" s="242">
        <v>41</v>
      </c>
      <c r="X1019" s="98" t="s">
        <v>4043</v>
      </c>
      <c r="Y1019" s="100" t="s">
        <v>451</v>
      </c>
      <c r="Z1019" s="242">
        <v>1018</v>
      </c>
      <c r="AA1019" s="103" t="s">
        <v>24865</v>
      </c>
      <c r="AB1019" s="96" t="s">
        <v>24629</v>
      </c>
    </row>
    <row r="1020" spans="1:28" s="53" customFormat="1" ht="22.8" customHeight="1">
      <c r="A1020" s="96" t="s">
        <v>154</v>
      </c>
      <c r="B1020" s="95" t="s">
        <v>20</v>
      </c>
      <c r="C1020" s="96" t="s">
        <v>17586</v>
      </c>
      <c r="D1020" s="96" t="s">
        <v>20311</v>
      </c>
      <c r="E1020" s="96" t="s">
        <v>20312</v>
      </c>
      <c r="F1020" s="101" t="s">
        <v>4047</v>
      </c>
      <c r="G1020" s="163" t="s">
        <v>4049</v>
      </c>
      <c r="H1020" s="121">
        <v>45322</v>
      </c>
      <c r="I1020" s="121">
        <v>43677</v>
      </c>
      <c r="J1020" s="121">
        <v>43677</v>
      </c>
      <c r="K1020" s="121">
        <v>32350</v>
      </c>
      <c r="L1020" s="96" t="s">
        <v>25074</v>
      </c>
      <c r="M1020" s="95" t="s">
        <v>383</v>
      </c>
      <c r="N1020" s="164" t="s">
        <v>26</v>
      </c>
      <c r="O1020" s="266" t="s">
        <v>451</v>
      </c>
      <c r="P1020" s="164" t="s">
        <v>451</v>
      </c>
      <c r="Q1020" s="99" t="s">
        <v>4456</v>
      </c>
      <c r="R1020" s="95" t="s">
        <v>17993</v>
      </c>
      <c r="S1020" s="257">
        <f t="shared" si="15"/>
        <v>54332</v>
      </c>
      <c r="T1020" s="241" t="s">
        <v>16860</v>
      </c>
      <c r="U1020" s="241" t="s">
        <v>3586</v>
      </c>
      <c r="V1020" s="305" t="str" cm="1">
        <f t="array" ref="V1020">_xlfn.IFS(C1020="","",COUNTIF(C1020,"ตำแหน่งว่าง*"),"ว่าง",COUNTIF(C1020,"&lt;&gt;ตำแหน่งว่าง*"),"คนครอง")</f>
        <v>คนครอง</v>
      </c>
      <c r="W1020" s="242">
        <v>42</v>
      </c>
      <c r="X1020" s="98" t="s">
        <v>4048</v>
      </c>
      <c r="Y1020" s="100" t="s">
        <v>451</v>
      </c>
      <c r="Z1020" s="242">
        <v>1019</v>
      </c>
      <c r="AA1020" s="103"/>
      <c r="AB1020" s="96" t="s">
        <v>24658</v>
      </c>
    </row>
    <row r="1021" spans="1:28" s="53" customFormat="1" ht="22.8" customHeight="1">
      <c r="A1021" s="96"/>
      <c r="B1021" s="95"/>
      <c r="C1021" s="96" t="s">
        <v>60</v>
      </c>
      <c r="D1021" s="96"/>
      <c r="E1021" s="96"/>
      <c r="F1021" s="101" t="s">
        <v>4047</v>
      </c>
      <c r="G1021" s="163" t="s">
        <v>4051</v>
      </c>
      <c r="H1021" s="121"/>
      <c r="I1021" s="121"/>
      <c r="J1021" s="121"/>
      <c r="K1021" s="121"/>
      <c r="L1021" s="96"/>
      <c r="M1021" s="95"/>
      <c r="N1021" s="164" t="s">
        <v>26</v>
      </c>
      <c r="O1021" s="266" t="s">
        <v>451</v>
      </c>
      <c r="P1021" s="164" t="s">
        <v>451</v>
      </c>
      <c r="Q1021" s="99"/>
      <c r="R1021" s="95"/>
      <c r="S1021" s="257" t="str">
        <f t="shared" si="15"/>
        <v/>
      </c>
      <c r="T1021" s="241" t="s">
        <v>16860</v>
      </c>
      <c r="U1021" s="241" t="s">
        <v>3586</v>
      </c>
      <c r="V1021" s="305" t="str" cm="1">
        <f t="array" ref="V1021">_xlfn.IFS(C1021="","",COUNTIF(C1021,"ตำแหน่งว่าง*"),"ว่าง",COUNTIF(C1021,"&lt;&gt;ตำแหน่งว่าง*"),"คนครอง")</f>
        <v>ว่าง</v>
      </c>
      <c r="W1021" s="242">
        <v>42</v>
      </c>
      <c r="X1021" s="98" t="s">
        <v>4050</v>
      </c>
      <c r="Y1021" s="100" t="s">
        <v>451</v>
      </c>
      <c r="Z1021" s="242">
        <v>1020</v>
      </c>
      <c r="AA1021" s="96"/>
      <c r="AB1021" s="96"/>
    </row>
    <row r="1022" spans="1:28" s="53" customFormat="1" ht="22.8" customHeight="1">
      <c r="A1022" s="96" t="s">
        <v>69</v>
      </c>
      <c r="B1022" s="95" t="s">
        <v>70</v>
      </c>
      <c r="C1022" s="96" t="s">
        <v>17544</v>
      </c>
      <c r="D1022" s="96" t="s">
        <v>20314</v>
      </c>
      <c r="E1022" s="96" t="s">
        <v>20315</v>
      </c>
      <c r="F1022" s="101" t="s">
        <v>16982</v>
      </c>
      <c r="G1022" s="163" t="s">
        <v>3885</v>
      </c>
      <c r="H1022" s="121">
        <v>44187</v>
      </c>
      <c r="I1022" s="121">
        <v>44187</v>
      </c>
      <c r="J1022" s="121">
        <v>37956</v>
      </c>
      <c r="K1022" s="121">
        <v>29575</v>
      </c>
      <c r="L1022" s="96" t="s">
        <v>18445</v>
      </c>
      <c r="M1022" s="95" t="s">
        <v>1326</v>
      </c>
      <c r="N1022" s="164" t="s">
        <v>26</v>
      </c>
      <c r="O1022" s="266" t="s">
        <v>34</v>
      </c>
      <c r="P1022" s="164" t="s">
        <v>1363</v>
      </c>
      <c r="Q1022" s="99" t="s">
        <v>18743</v>
      </c>
      <c r="R1022" s="95" t="s">
        <v>179</v>
      </c>
      <c r="S1022" s="257">
        <f t="shared" si="15"/>
        <v>51775</v>
      </c>
      <c r="T1022" s="241" t="s">
        <v>16857</v>
      </c>
      <c r="U1022" s="241" t="s">
        <v>3586</v>
      </c>
      <c r="V1022" s="305" t="str" cm="1">
        <f t="array" ref="V1022">_xlfn.IFS(C1022="","",COUNTIF(C1022,"ตำแหน่งว่าง*"),"ว่าง",COUNTIF(C1022,"&lt;&gt;ตำแหน่งว่าง*"),"คนครอง")</f>
        <v>คนครอง</v>
      </c>
      <c r="W1022" s="245">
        <v>31</v>
      </c>
      <c r="X1022" s="98" t="s">
        <v>3884</v>
      </c>
      <c r="Y1022" s="100" t="s">
        <v>1363</v>
      </c>
      <c r="Z1022" s="242">
        <v>1021</v>
      </c>
      <c r="AA1022" s="103" t="s">
        <v>24756</v>
      </c>
      <c r="AB1022" s="96" t="s">
        <v>24626</v>
      </c>
    </row>
    <row r="1023" spans="1:28" s="55" customFormat="1" ht="22.8" customHeight="1">
      <c r="A1023" s="96"/>
      <c r="B1023" s="95"/>
      <c r="C1023" s="95" t="s">
        <v>60</v>
      </c>
      <c r="D1023" s="96"/>
      <c r="E1023" s="96"/>
      <c r="F1023" s="101" t="s">
        <v>3886</v>
      </c>
      <c r="G1023" s="163" t="s">
        <v>3888</v>
      </c>
      <c r="H1023" s="121"/>
      <c r="I1023" s="121"/>
      <c r="J1023" s="121"/>
      <c r="K1023" s="121"/>
      <c r="L1023" s="96"/>
      <c r="M1023" s="95"/>
      <c r="N1023" s="164" t="s">
        <v>26</v>
      </c>
      <c r="O1023" s="266" t="s">
        <v>34</v>
      </c>
      <c r="P1023" s="164" t="s">
        <v>467</v>
      </c>
      <c r="Q1023" s="99"/>
      <c r="R1023" s="95"/>
      <c r="S1023" s="257" t="str">
        <f t="shared" si="15"/>
        <v/>
      </c>
      <c r="T1023" s="241" t="s">
        <v>16857</v>
      </c>
      <c r="U1023" s="241" t="s">
        <v>3586</v>
      </c>
      <c r="V1023" s="305" t="str" cm="1">
        <f t="array" ref="V1023">_xlfn.IFS(C1023="","",COUNTIF(C1023,"ตำแหน่งว่าง*"),"ว่าง",COUNTIF(C1023,"&lt;&gt;ตำแหน่งว่าง*"),"คนครอง")</f>
        <v>ว่าง</v>
      </c>
      <c r="W1023" s="242" cm="1">
        <f t="array" ref="W1023">_xlfn.IFS(COUNTIF(C1023,"*(สบ3)"),32,COUNTIF(C1023,"*(สบ2)"),41,COUNTIF(C1023,"*(สบ1)"),42,COUNTIF(C1023,"ตำแหน่งว่าง*"),42)</f>
        <v>42</v>
      </c>
      <c r="X1023" s="98" t="s">
        <v>3887</v>
      </c>
      <c r="Y1023" s="100" t="s">
        <v>467</v>
      </c>
      <c r="Z1023" s="242">
        <v>1022</v>
      </c>
      <c r="AA1023" s="96"/>
      <c r="AB1023" s="96"/>
    </row>
    <row r="1024" spans="1:28" s="53" customFormat="1" ht="22.8" customHeight="1">
      <c r="A1024" s="96"/>
      <c r="B1024" s="95"/>
      <c r="C1024" s="95" t="s">
        <v>60</v>
      </c>
      <c r="D1024" s="96"/>
      <c r="E1024" s="96"/>
      <c r="F1024" s="101" t="s">
        <v>3886</v>
      </c>
      <c r="G1024" s="163" t="s">
        <v>3891</v>
      </c>
      <c r="H1024" s="121" t="s">
        <v>63</v>
      </c>
      <c r="I1024" s="121" t="s">
        <v>63</v>
      </c>
      <c r="J1024" s="121" t="s">
        <v>63</v>
      </c>
      <c r="K1024" s="121" t="s">
        <v>63</v>
      </c>
      <c r="L1024" s="96"/>
      <c r="M1024" s="95"/>
      <c r="N1024" s="164" t="s">
        <v>26</v>
      </c>
      <c r="O1024" s="266" t="s">
        <v>34</v>
      </c>
      <c r="P1024" s="164" t="s">
        <v>467</v>
      </c>
      <c r="Q1024" s="99"/>
      <c r="R1024" s="95"/>
      <c r="S1024" s="257" t="str">
        <f t="shared" si="15"/>
        <v/>
      </c>
      <c r="T1024" s="241" t="s">
        <v>16857</v>
      </c>
      <c r="U1024" s="241" t="s">
        <v>3586</v>
      </c>
      <c r="V1024" s="305" t="str" cm="1">
        <f t="array" ref="V1024">_xlfn.IFS(C1024="","",COUNTIF(C1024,"ตำแหน่งว่าง*"),"ว่าง",COUNTIF(C1024,"&lt;&gt;ตำแหน่งว่าง*"),"คนครอง")</f>
        <v>ว่าง</v>
      </c>
      <c r="W1024" s="242" cm="1">
        <f t="array" ref="W1024">_xlfn.IFS(COUNTIF(C1024,"*(สบ3)"),32,COUNTIF(C1024,"*(สบ2)"),41,COUNTIF(C1024,"*(สบ1)"),42,COUNTIF(C1024,"ตำแหน่งว่าง*"),42)</f>
        <v>42</v>
      </c>
      <c r="X1024" s="98" t="s">
        <v>3890</v>
      </c>
      <c r="Y1024" s="100" t="s">
        <v>467</v>
      </c>
      <c r="Z1024" s="242">
        <v>1023</v>
      </c>
      <c r="AA1024" s="96"/>
      <c r="AB1024" s="96"/>
    </row>
    <row r="1025" spans="1:28" s="53" customFormat="1" ht="22.8" customHeight="1">
      <c r="A1025" s="96" t="s">
        <v>125</v>
      </c>
      <c r="B1025" s="95" t="s">
        <v>20</v>
      </c>
      <c r="C1025" s="96" t="s">
        <v>24359</v>
      </c>
      <c r="D1025" s="96" t="s">
        <v>20318</v>
      </c>
      <c r="E1025" s="96" t="s">
        <v>20319</v>
      </c>
      <c r="F1025" s="101" t="s">
        <v>3886</v>
      </c>
      <c r="G1025" s="163" t="s">
        <v>3893</v>
      </c>
      <c r="H1025" s="121">
        <v>44636</v>
      </c>
      <c r="I1025" s="121">
        <v>44636</v>
      </c>
      <c r="J1025" s="121">
        <v>44636</v>
      </c>
      <c r="K1025" s="121">
        <v>34976</v>
      </c>
      <c r="L1025" s="96" t="s">
        <v>1467</v>
      </c>
      <c r="M1025" s="95" t="s">
        <v>1326</v>
      </c>
      <c r="N1025" s="164" t="s">
        <v>26</v>
      </c>
      <c r="O1025" s="266" t="s">
        <v>34</v>
      </c>
      <c r="P1025" s="164" t="s">
        <v>467</v>
      </c>
      <c r="Q1025" s="99" t="s">
        <v>3894</v>
      </c>
      <c r="R1025" s="95" t="s">
        <v>1498</v>
      </c>
      <c r="S1025" s="257">
        <f t="shared" si="15"/>
        <v>57254</v>
      </c>
      <c r="T1025" s="241" t="s">
        <v>16857</v>
      </c>
      <c r="U1025" s="241" t="s">
        <v>3586</v>
      </c>
      <c r="V1025" s="305" t="str" cm="1">
        <f t="array" ref="V1025">_xlfn.IFS(C1025="","",COUNTIF(C1025,"ตำแหน่งว่าง*"),"ว่าง",COUNTIF(C1025,"&lt;&gt;ตำแหน่งว่าง*"),"คนครอง")</f>
        <v>คนครอง</v>
      </c>
      <c r="W1025" s="242" cm="1">
        <f t="array" ref="W1025">_xlfn.IFS(COUNTIF(C1025,"*(สบ3)"),32,COUNTIF(C1025,"*(สบ2)"),41,COUNTIF(C1025,"*(สบ1)"),42,COUNTIF(C1025,"ตำแหน่งว่าง*"),42)</f>
        <v>42</v>
      </c>
      <c r="X1025" s="98" t="s">
        <v>3892</v>
      </c>
      <c r="Y1025" s="100" t="s">
        <v>467</v>
      </c>
      <c r="Z1025" s="242">
        <v>1024</v>
      </c>
      <c r="AA1025" s="103"/>
      <c r="AB1025" s="96"/>
    </row>
    <row r="1026" spans="1:28" s="53" customFormat="1" ht="22.8" customHeight="1">
      <c r="A1026" s="96" t="s">
        <v>93</v>
      </c>
      <c r="B1026" s="95" t="s">
        <v>20</v>
      </c>
      <c r="C1026" s="96" t="s">
        <v>3895</v>
      </c>
      <c r="D1026" s="96" t="s">
        <v>19610</v>
      </c>
      <c r="E1026" s="96" t="s">
        <v>20320</v>
      </c>
      <c r="F1026" s="101" t="s">
        <v>3886</v>
      </c>
      <c r="G1026" s="163" t="s">
        <v>3897</v>
      </c>
      <c r="H1026" s="121">
        <v>44187</v>
      </c>
      <c r="I1026" s="121">
        <v>44187</v>
      </c>
      <c r="J1026" s="121">
        <v>41645</v>
      </c>
      <c r="K1026" s="121">
        <v>31225</v>
      </c>
      <c r="L1026" s="96" t="s">
        <v>2577</v>
      </c>
      <c r="M1026" s="95" t="s">
        <v>1326</v>
      </c>
      <c r="N1026" s="164" t="s">
        <v>26</v>
      </c>
      <c r="O1026" s="266" t="s">
        <v>34</v>
      </c>
      <c r="P1026" s="164" t="s">
        <v>467</v>
      </c>
      <c r="Q1026" s="99" t="s">
        <v>3898</v>
      </c>
      <c r="R1026" s="95" t="s">
        <v>1479</v>
      </c>
      <c r="S1026" s="257">
        <f t="shared" ref="S1026:S1089" si="16">IF(K1026&lt;&gt;"",DATE(YEAR(K1026)+60+(K1026&gt;=DATE(YEAR(K1026),10,2)),10,1),"")</f>
        <v>53236</v>
      </c>
      <c r="T1026" s="241" t="s">
        <v>16857</v>
      </c>
      <c r="U1026" s="241" t="s">
        <v>3586</v>
      </c>
      <c r="V1026" s="305" t="str" cm="1">
        <f t="array" ref="V1026">_xlfn.IFS(C1026="","",COUNTIF(C1026,"ตำแหน่งว่าง*"),"ว่าง",COUNTIF(C1026,"&lt;&gt;ตำแหน่งว่าง*"),"คนครอง")</f>
        <v>คนครอง</v>
      </c>
      <c r="W1026" s="242" cm="1">
        <f t="array" ref="W1026">_xlfn.IFS(COUNTIF(C1026,"*(สบ3)"),32,COUNTIF(C1026,"*(สบ2)"),41,COUNTIF(C1026,"*(สบ1)"),42,COUNTIF(C1026,"ตำแหน่งว่าง*"),42)</f>
        <v>41</v>
      </c>
      <c r="X1026" s="98" t="s">
        <v>3896</v>
      </c>
      <c r="Y1026" s="100" t="s">
        <v>467</v>
      </c>
      <c r="Z1026" s="242">
        <v>1025</v>
      </c>
      <c r="AA1026" s="103"/>
      <c r="AB1026" s="96" t="s">
        <v>3087</v>
      </c>
    </row>
    <row r="1027" spans="1:28" s="53" customFormat="1" ht="22.8" customHeight="1">
      <c r="A1027" s="96" t="s">
        <v>93</v>
      </c>
      <c r="B1027" s="95" t="s">
        <v>20</v>
      </c>
      <c r="C1027" s="96" t="s">
        <v>17546</v>
      </c>
      <c r="D1027" s="96" t="s">
        <v>20321</v>
      </c>
      <c r="E1027" s="96" t="s">
        <v>20322</v>
      </c>
      <c r="F1027" s="101" t="s">
        <v>3886</v>
      </c>
      <c r="G1027" s="163" t="s">
        <v>3900</v>
      </c>
      <c r="H1027" s="121">
        <v>44967</v>
      </c>
      <c r="I1027" s="121">
        <v>44967</v>
      </c>
      <c r="J1027" s="121">
        <v>40028</v>
      </c>
      <c r="K1027" s="121">
        <v>30168</v>
      </c>
      <c r="L1027" s="96" t="s">
        <v>3901</v>
      </c>
      <c r="M1027" s="95" t="s">
        <v>1326</v>
      </c>
      <c r="N1027" s="164" t="s">
        <v>26</v>
      </c>
      <c r="O1027" s="266" t="s">
        <v>34</v>
      </c>
      <c r="P1027" s="164" t="s">
        <v>467</v>
      </c>
      <c r="Q1027" s="99" t="s">
        <v>18744</v>
      </c>
      <c r="R1027" s="95" t="s">
        <v>590</v>
      </c>
      <c r="S1027" s="257">
        <f t="shared" si="16"/>
        <v>52140</v>
      </c>
      <c r="T1027" s="241" t="s">
        <v>16857</v>
      </c>
      <c r="U1027" s="241" t="s">
        <v>3586</v>
      </c>
      <c r="V1027" s="305" t="str" cm="1">
        <f t="array" ref="V1027">_xlfn.IFS(C1027="","",COUNTIF(C1027,"ตำแหน่งว่าง*"),"ว่าง",COUNTIF(C1027,"&lt;&gt;ตำแหน่งว่าง*"),"คนครอง")</f>
        <v>คนครอง</v>
      </c>
      <c r="W1027" s="242" cm="1">
        <f t="array" ref="W1027">_xlfn.IFS(COUNTIF(C1027,"*(สบ3)"),32,COUNTIF(C1027,"*(สบ2)"),41,COUNTIF(C1027,"*(สบ1)"),42,COUNTIF(C1027,"ตำแหน่งว่าง*"),42)</f>
        <v>32</v>
      </c>
      <c r="X1027" s="98" t="s">
        <v>3899</v>
      </c>
      <c r="Y1027" s="100" t="s">
        <v>467</v>
      </c>
      <c r="Z1027" s="242">
        <v>1026</v>
      </c>
      <c r="AA1027" s="103"/>
      <c r="AB1027" s="96" t="s">
        <v>24663</v>
      </c>
    </row>
    <row r="1028" spans="1:28" s="53" customFormat="1" ht="22.8" customHeight="1">
      <c r="A1028" s="96" t="s">
        <v>125</v>
      </c>
      <c r="B1028" s="95" t="s">
        <v>20</v>
      </c>
      <c r="C1028" s="96" t="s">
        <v>24371</v>
      </c>
      <c r="D1028" s="96" t="s">
        <v>20323</v>
      </c>
      <c r="E1028" s="96" t="s">
        <v>20324</v>
      </c>
      <c r="F1028" s="101" t="s">
        <v>3886</v>
      </c>
      <c r="G1028" s="163" t="s">
        <v>3903</v>
      </c>
      <c r="H1028" s="121">
        <v>44636</v>
      </c>
      <c r="I1028" s="121">
        <v>44636</v>
      </c>
      <c r="J1028" s="121">
        <v>44636</v>
      </c>
      <c r="K1028" s="121">
        <v>33057</v>
      </c>
      <c r="L1028" s="96" t="s">
        <v>1467</v>
      </c>
      <c r="M1028" s="95" t="s">
        <v>142</v>
      </c>
      <c r="N1028" s="164" t="s">
        <v>26</v>
      </c>
      <c r="O1028" s="266" t="s">
        <v>34</v>
      </c>
      <c r="P1028" s="164" t="s">
        <v>467</v>
      </c>
      <c r="Q1028" s="99" t="s">
        <v>3904</v>
      </c>
      <c r="R1028" s="95" t="s">
        <v>1498</v>
      </c>
      <c r="S1028" s="257">
        <f t="shared" si="16"/>
        <v>55062</v>
      </c>
      <c r="T1028" s="241" t="s">
        <v>16857</v>
      </c>
      <c r="U1028" s="241" t="s">
        <v>3586</v>
      </c>
      <c r="V1028" s="305" t="str" cm="1">
        <f t="array" ref="V1028">_xlfn.IFS(C1028="","",COUNTIF(C1028,"ตำแหน่งว่าง*"),"ว่าง",COUNTIF(C1028,"&lt;&gt;ตำแหน่งว่าง*"),"คนครอง")</f>
        <v>คนครอง</v>
      </c>
      <c r="W1028" s="242" cm="1">
        <f t="array" ref="W1028">_xlfn.IFS(COUNTIF(C1028,"*(สบ3)"),32,COUNTIF(C1028,"*(สบ2)"),41,COUNTIF(C1028,"*(สบ1)"),42,COUNTIF(C1028,"ตำแหน่งว่าง*"),42)</f>
        <v>42</v>
      </c>
      <c r="X1028" s="98" t="s">
        <v>3902</v>
      </c>
      <c r="Y1028" s="100" t="s">
        <v>467</v>
      </c>
      <c r="Z1028" s="242">
        <v>1027</v>
      </c>
      <c r="AA1028" s="103"/>
      <c r="AB1028" s="96"/>
    </row>
    <row r="1029" spans="1:28" s="54" customFormat="1" ht="22.8" customHeight="1">
      <c r="A1029" s="96" t="s">
        <v>125</v>
      </c>
      <c r="B1029" s="95" t="s">
        <v>20</v>
      </c>
      <c r="C1029" s="96" t="s">
        <v>24360</v>
      </c>
      <c r="D1029" s="96" t="s">
        <v>20325</v>
      </c>
      <c r="E1029" s="96" t="s">
        <v>20326</v>
      </c>
      <c r="F1029" s="101" t="s">
        <v>3886</v>
      </c>
      <c r="G1029" s="163" t="s">
        <v>3906</v>
      </c>
      <c r="H1029" s="121">
        <v>44636</v>
      </c>
      <c r="I1029" s="121">
        <v>44636</v>
      </c>
      <c r="J1029" s="121">
        <v>44636</v>
      </c>
      <c r="K1029" s="121">
        <v>36279</v>
      </c>
      <c r="L1029" s="96" t="s">
        <v>1467</v>
      </c>
      <c r="M1029" s="95" t="s">
        <v>1326</v>
      </c>
      <c r="N1029" s="164" t="s">
        <v>26</v>
      </c>
      <c r="O1029" s="266" t="s">
        <v>34</v>
      </c>
      <c r="P1029" s="164" t="s">
        <v>467</v>
      </c>
      <c r="Q1029" s="99" t="s">
        <v>3907</v>
      </c>
      <c r="R1029" s="95" t="s">
        <v>1498</v>
      </c>
      <c r="S1029" s="257">
        <f t="shared" si="16"/>
        <v>58349</v>
      </c>
      <c r="T1029" s="241" t="s">
        <v>16857</v>
      </c>
      <c r="U1029" s="241" t="s">
        <v>3586</v>
      </c>
      <c r="V1029" s="305" t="str" cm="1">
        <f t="array" ref="V1029">_xlfn.IFS(C1029="","",COUNTIF(C1029,"ตำแหน่งว่าง*"),"ว่าง",COUNTIF(C1029,"&lt;&gt;ตำแหน่งว่าง*"),"คนครอง")</f>
        <v>คนครอง</v>
      </c>
      <c r="W1029" s="242" cm="1">
        <f t="array" ref="W1029">_xlfn.IFS(COUNTIF(C1029,"*(สบ3)"),32,COUNTIF(C1029,"*(สบ2)"),41,COUNTIF(C1029,"*(สบ1)"),42,COUNTIF(C1029,"ตำแหน่งว่าง*"),42)</f>
        <v>42</v>
      </c>
      <c r="X1029" s="98" t="s">
        <v>3905</v>
      </c>
      <c r="Y1029" s="100" t="s">
        <v>467</v>
      </c>
      <c r="Z1029" s="242">
        <v>1028</v>
      </c>
      <c r="AA1029" s="103"/>
      <c r="AB1029" s="96"/>
    </row>
    <row r="1030" spans="1:28" s="53" customFormat="1" ht="22.8" customHeight="1">
      <c r="A1030" s="96" t="s">
        <v>125</v>
      </c>
      <c r="B1030" s="95" t="s">
        <v>70</v>
      </c>
      <c r="C1030" s="96" t="s">
        <v>3908</v>
      </c>
      <c r="D1030" s="96" t="s">
        <v>20327</v>
      </c>
      <c r="E1030" s="96" t="s">
        <v>20254</v>
      </c>
      <c r="F1030" s="101" t="s">
        <v>3886</v>
      </c>
      <c r="G1030" s="163" t="s">
        <v>3910</v>
      </c>
      <c r="H1030" s="121">
        <v>44986</v>
      </c>
      <c r="I1030" s="121">
        <v>44986</v>
      </c>
      <c r="J1030" s="121">
        <v>44986</v>
      </c>
      <c r="K1030" s="121">
        <v>34260</v>
      </c>
      <c r="L1030" s="96" t="s">
        <v>1467</v>
      </c>
      <c r="M1030" s="95" t="s">
        <v>383</v>
      </c>
      <c r="N1030" s="164" t="s">
        <v>26</v>
      </c>
      <c r="O1030" s="266" t="s">
        <v>34</v>
      </c>
      <c r="P1030" s="164" t="s">
        <v>467</v>
      </c>
      <c r="Q1030" s="99" t="s">
        <v>3911</v>
      </c>
      <c r="R1030" s="95" t="s">
        <v>1474</v>
      </c>
      <c r="S1030" s="257">
        <f t="shared" si="16"/>
        <v>56523</v>
      </c>
      <c r="T1030" s="241" t="s">
        <v>16857</v>
      </c>
      <c r="U1030" s="241" t="s">
        <v>3586</v>
      </c>
      <c r="V1030" s="305" t="str" cm="1">
        <f t="array" ref="V1030">_xlfn.IFS(C1030="","",COUNTIF(C1030,"ตำแหน่งว่าง*"),"ว่าง",COUNTIF(C1030,"&lt;&gt;ตำแหน่งว่าง*"),"คนครอง")</f>
        <v>คนครอง</v>
      </c>
      <c r="W1030" s="242" cm="1">
        <f t="array" ref="W1030">_xlfn.IFS(COUNTIF(C1030,"*(สบ3)"),32,COUNTIF(C1030,"*(สบ2)"),41,COUNTIF(C1030,"*(สบ1)"),42,COUNTIF(C1030,"ตำแหน่งว่าง*"),42)</f>
        <v>42</v>
      </c>
      <c r="X1030" s="98" t="s">
        <v>3909</v>
      </c>
      <c r="Y1030" s="100" t="s">
        <v>467</v>
      </c>
      <c r="Z1030" s="242">
        <v>1029</v>
      </c>
      <c r="AA1030" s="103"/>
      <c r="AB1030" s="96"/>
    </row>
    <row r="1031" spans="1:28" s="53" customFormat="1" ht="22.8" customHeight="1">
      <c r="A1031" s="96" t="s">
        <v>116</v>
      </c>
      <c r="B1031" s="95" t="s">
        <v>20</v>
      </c>
      <c r="C1031" s="96" t="s">
        <v>3912</v>
      </c>
      <c r="D1031" s="96" t="s">
        <v>20328</v>
      </c>
      <c r="E1031" s="96" t="s">
        <v>20329</v>
      </c>
      <c r="F1031" s="101" t="s">
        <v>3913</v>
      </c>
      <c r="G1031" s="163" t="s">
        <v>3915</v>
      </c>
      <c r="H1031" s="121">
        <v>44967</v>
      </c>
      <c r="I1031" s="121">
        <v>44967</v>
      </c>
      <c r="J1031" s="126">
        <v>41533</v>
      </c>
      <c r="K1031" s="121">
        <v>26007</v>
      </c>
      <c r="L1031" s="117" t="s">
        <v>3916</v>
      </c>
      <c r="M1031" s="116" t="s">
        <v>973</v>
      </c>
      <c r="N1031" s="164" t="s">
        <v>26</v>
      </c>
      <c r="O1031" s="266" t="s">
        <v>451</v>
      </c>
      <c r="P1031" s="164" t="s">
        <v>451</v>
      </c>
      <c r="Q1031" s="104" t="s">
        <v>3917</v>
      </c>
      <c r="R1031" s="95" t="s">
        <v>59</v>
      </c>
      <c r="S1031" s="257">
        <f t="shared" si="16"/>
        <v>48122</v>
      </c>
      <c r="T1031" s="241" t="s">
        <v>16857</v>
      </c>
      <c r="U1031" s="241" t="s">
        <v>3586</v>
      </c>
      <c r="V1031" s="305" t="str" cm="1">
        <f t="array" ref="V1031">_xlfn.IFS(C1031="","",COUNTIF(C1031,"ตำแหน่งว่าง*"),"ว่าง",COUNTIF(C1031,"&lt;&gt;ตำแหน่งว่าง*"),"คนครอง")</f>
        <v>คนครอง</v>
      </c>
      <c r="W1031" s="242">
        <v>41</v>
      </c>
      <c r="X1031" s="98" t="s">
        <v>3914</v>
      </c>
      <c r="Y1031" s="100" t="s">
        <v>451</v>
      </c>
      <c r="Z1031" s="242">
        <v>1030</v>
      </c>
      <c r="AA1031" s="103" t="s">
        <v>24929</v>
      </c>
      <c r="AB1031" s="96"/>
    </row>
    <row r="1032" spans="1:28" s="54" customFormat="1" ht="22.8" customHeight="1">
      <c r="A1032" s="96"/>
      <c r="B1032" s="95"/>
      <c r="C1032" s="96" t="s">
        <v>60</v>
      </c>
      <c r="D1032" s="96"/>
      <c r="E1032" s="96"/>
      <c r="F1032" s="101" t="s">
        <v>3918</v>
      </c>
      <c r="G1032" s="163" t="s">
        <v>3920</v>
      </c>
      <c r="H1032" s="121" t="s">
        <v>63</v>
      </c>
      <c r="I1032" s="121" t="s">
        <v>63</v>
      </c>
      <c r="J1032" s="121" t="s">
        <v>63</v>
      </c>
      <c r="K1032" s="121" t="s">
        <v>63</v>
      </c>
      <c r="L1032" s="96"/>
      <c r="M1032" s="95"/>
      <c r="N1032" s="164" t="s">
        <v>26</v>
      </c>
      <c r="O1032" s="266" t="s">
        <v>451</v>
      </c>
      <c r="P1032" s="164" t="s">
        <v>451</v>
      </c>
      <c r="Q1032" s="99"/>
      <c r="R1032" s="95"/>
      <c r="S1032" s="257" t="str">
        <f t="shared" si="16"/>
        <v/>
      </c>
      <c r="T1032" s="241" t="s">
        <v>16857</v>
      </c>
      <c r="U1032" s="241" t="s">
        <v>3586</v>
      </c>
      <c r="V1032" s="305" t="str" cm="1">
        <f t="array" ref="V1032">_xlfn.IFS(C1032="","",COUNTIF(C1032,"ตำแหน่งว่าง*"),"ว่าง",COUNTIF(C1032,"&lt;&gt;ตำแหน่งว่าง*"),"คนครอง")</f>
        <v>ว่าง</v>
      </c>
      <c r="W1032" s="242">
        <v>42</v>
      </c>
      <c r="X1032" s="98" t="s">
        <v>3919</v>
      </c>
      <c r="Y1032" s="100" t="s">
        <v>451</v>
      </c>
      <c r="Z1032" s="242">
        <v>1031</v>
      </c>
      <c r="AA1032" s="96"/>
      <c r="AB1032" s="96"/>
    </row>
    <row r="1033" spans="1:28" s="56" customFormat="1" ht="22.8" customHeight="1">
      <c r="A1033" s="97" t="s">
        <v>154</v>
      </c>
      <c r="B1033" s="100" t="s">
        <v>70</v>
      </c>
      <c r="C1033" s="97" t="s">
        <v>3921</v>
      </c>
      <c r="D1033" s="96" t="s">
        <v>20330</v>
      </c>
      <c r="E1033" s="96" t="s">
        <v>20331</v>
      </c>
      <c r="F1033" s="101" t="s">
        <v>3918</v>
      </c>
      <c r="G1033" s="163" t="s">
        <v>3923</v>
      </c>
      <c r="H1033" s="121">
        <v>44599</v>
      </c>
      <c r="I1033" s="123">
        <v>41045</v>
      </c>
      <c r="J1033" s="123">
        <v>41045</v>
      </c>
      <c r="K1033" s="121">
        <v>25474</v>
      </c>
      <c r="L1033" s="97" t="s">
        <v>3924</v>
      </c>
      <c r="M1033" s="100" t="s">
        <v>1326</v>
      </c>
      <c r="N1033" s="164" t="s">
        <v>26</v>
      </c>
      <c r="O1033" s="266" t="s">
        <v>451</v>
      </c>
      <c r="P1033" s="164" t="s">
        <v>451</v>
      </c>
      <c r="Q1033" s="98" t="s">
        <v>3925</v>
      </c>
      <c r="R1033" s="95" t="s">
        <v>671</v>
      </c>
      <c r="S1033" s="257">
        <f t="shared" si="16"/>
        <v>47392</v>
      </c>
      <c r="T1033" s="243" t="s">
        <v>16857</v>
      </c>
      <c r="U1033" s="243" t="s">
        <v>3586</v>
      </c>
      <c r="V1033" s="305" t="str" cm="1">
        <f t="array" ref="V1033">_xlfn.IFS(C1033="","",COUNTIF(C1033,"ตำแหน่งว่าง*"),"ว่าง",COUNTIF(C1033,"&lt;&gt;ตำแหน่งว่าง*"),"คนครอง")</f>
        <v>คนครอง</v>
      </c>
      <c r="W1033" s="242">
        <v>42</v>
      </c>
      <c r="X1033" s="98" t="s">
        <v>3922</v>
      </c>
      <c r="Y1033" s="100" t="s">
        <v>451</v>
      </c>
      <c r="Z1033" s="242">
        <v>1032</v>
      </c>
      <c r="AA1033" s="103" t="s">
        <v>24873</v>
      </c>
      <c r="AB1033" s="96" t="s">
        <v>24700</v>
      </c>
    </row>
    <row r="1034" spans="1:28" s="53" customFormat="1" ht="22.8" customHeight="1">
      <c r="A1034" s="96" t="s">
        <v>69</v>
      </c>
      <c r="B1034" s="95" t="s">
        <v>20</v>
      </c>
      <c r="C1034" s="96" t="s">
        <v>17547</v>
      </c>
      <c r="D1034" s="96" t="s">
        <v>20332</v>
      </c>
      <c r="E1034" s="96" t="s">
        <v>20333</v>
      </c>
      <c r="F1034" s="101" t="s">
        <v>16983</v>
      </c>
      <c r="G1034" s="163" t="s">
        <v>3927</v>
      </c>
      <c r="H1034" s="121">
        <v>44531</v>
      </c>
      <c r="I1034" s="121">
        <v>44531</v>
      </c>
      <c r="J1034" s="121">
        <v>37712</v>
      </c>
      <c r="K1034" s="121">
        <v>28056</v>
      </c>
      <c r="L1034" s="96" t="s">
        <v>3928</v>
      </c>
      <c r="M1034" s="95" t="s">
        <v>1292</v>
      </c>
      <c r="N1034" s="164" t="s">
        <v>26</v>
      </c>
      <c r="O1034" s="266" t="s">
        <v>34</v>
      </c>
      <c r="P1034" s="164" t="s">
        <v>1363</v>
      </c>
      <c r="Q1034" s="99" t="s">
        <v>18745</v>
      </c>
      <c r="R1034" s="95" t="s">
        <v>1072</v>
      </c>
      <c r="S1034" s="257">
        <f t="shared" si="16"/>
        <v>50314</v>
      </c>
      <c r="T1034" s="241" t="s">
        <v>16858</v>
      </c>
      <c r="U1034" s="241" t="s">
        <v>3586</v>
      </c>
      <c r="V1034" s="305" t="str" cm="1">
        <f t="array" ref="V1034">_xlfn.IFS(C1034="","",COUNTIF(C1034,"ตำแหน่งว่าง*"),"ว่าง",COUNTIF(C1034,"&lt;&gt;ตำแหน่งว่าง*"),"คนครอง")</f>
        <v>คนครอง</v>
      </c>
      <c r="W1034" s="245">
        <v>31</v>
      </c>
      <c r="X1034" s="98" t="s">
        <v>3926</v>
      </c>
      <c r="Y1034" s="100" t="s">
        <v>1363</v>
      </c>
      <c r="Z1034" s="242">
        <v>1033</v>
      </c>
      <c r="AA1034" s="103"/>
      <c r="AB1034" s="96" t="s">
        <v>24635</v>
      </c>
    </row>
    <row r="1035" spans="1:28" s="53" customFormat="1" ht="22.8" customHeight="1">
      <c r="A1035" s="96" t="s">
        <v>93</v>
      </c>
      <c r="B1035" s="95" t="s">
        <v>70</v>
      </c>
      <c r="C1035" s="96" t="s">
        <v>3929</v>
      </c>
      <c r="D1035" s="96" t="s">
        <v>19966</v>
      </c>
      <c r="E1035" s="96" t="s">
        <v>20334</v>
      </c>
      <c r="F1035" s="101" t="s">
        <v>3930</v>
      </c>
      <c r="G1035" s="163" t="s">
        <v>3932</v>
      </c>
      <c r="H1035" s="121">
        <v>43174</v>
      </c>
      <c r="I1035" s="121">
        <v>43174</v>
      </c>
      <c r="J1035" s="121">
        <v>38231</v>
      </c>
      <c r="K1035" s="121">
        <v>29911</v>
      </c>
      <c r="L1035" s="96" t="s">
        <v>3933</v>
      </c>
      <c r="M1035" s="95" t="s">
        <v>1292</v>
      </c>
      <c r="N1035" s="164" t="s">
        <v>26</v>
      </c>
      <c r="O1035" s="266" t="s">
        <v>34</v>
      </c>
      <c r="P1035" s="164" t="s">
        <v>467</v>
      </c>
      <c r="Q1035" s="99" t="s">
        <v>18746</v>
      </c>
      <c r="R1035" s="95" t="s">
        <v>1532</v>
      </c>
      <c r="S1035" s="257">
        <f t="shared" si="16"/>
        <v>52140</v>
      </c>
      <c r="T1035" s="241" t="s">
        <v>16858</v>
      </c>
      <c r="U1035" s="241" t="s">
        <v>3586</v>
      </c>
      <c r="V1035" s="305" t="str" cm="1">
        <f t="array" ref="V1035">_xlfn.IFS(C1035="","",COUNTIF(C1035,"ตำแหน่งว่าง*"),"ว่าง",COUNTIF(C1035,"&lt;&gt;ตำแหน่งว่าง*"),"คนครอง")</f>
        <v>คนครอง</v>
      </c>
      <c r="W1035" s="242" cm="1">
        <f t="array" ref="W1035">_xlfn.IFS(COUNTIF(C1035,"*(สบ3)"),32,COUNTIF(C1035,"*(สบ2)"),41,COUNTIF(C1035,"*(สบ1)"),42,COUNTIF(C1035,"ตำแหน่งว่าง*"),42)</f>
        <v>32</v>
      </c>
      <c r="X1035" s="98" t="s">
        <v>3931</v>
      </c>
      <c r="Y1035" s="100" t="s">
        <v>467</v>
      </c>
      <c r="Z1035" s="242">
        <v>1034</v>
      </c>
      <c r="AA1035" s="103"/>
      <c r="AB1035" s="96" t="s">
        <v>24627</v>
      </c>
    </row>
    <row r="1036" spans="1:28" s="54" customFormat="1" ht="22.8" customHeight="1">
      <c r="A1036" s="96" t="s">
        <v>154</v>
      </c>
      <c r="B1036" s="95" t="s">
        <v>70</v>
      </c>
      <c r="C1036" s="96" t="s">
        <v>17548</v>
      </c>
      <c r="D1036" s="96" t="s">
        <v>20335</v>
      </c>
      <c r="E1036" s="96" t="s">
        <v>20336</v>
      </c>
      <c r="F1036" s="101" t="s">
        <v>3930</v>
      </c>
      <c r="G1036" s="163" t="s">
        <v>3935</v>
      </c>
      <c r="H1036" s="121">
        <v>43420</v>
      </c>
      <c r="I1036" s="121">
        <v>43420</v>
      </c>
      <c r="J1036" s="121">
        <v>43420</v>
      </c>
      <c r="K1036" s="121">
        <v>32250</v>
      </c>
      <c r="L1036" s="96" t="s">
        <v>17122</v>
      </c>
      <c r="M1036" s="95" t="s">
        <v>296</v>
      </c>
      <c r="N1036" s="164" t="s">
        <v>26</v>
      </c>
      <c r="O1036" s="266" t="s">
        <v>34</v>
      </c>
      <c r="P1036" s="164" t="s">
        <v>467</v>
      </c>
      <c r="Q1036" s="99" t="s">
        <v>3936</v>
      </c>
      <c r="R1036" s="95" t="s">
        <v>1491</v>
      </c>
      <c r="S1036" s="257">
        <f t="shared" si="16"/>
        <v>54332</v>
      </c>
      <c r="T1036" s="241" t="s">
        <v>16858</v>
      </c>
      <c r="U1036" s="241" t="s">
        <v>3586</v>
      </c>
      <c r="V1036" s="305" t="str" cm="1">
        <f t="array" ref="V1036">_xlfn.IFS(C1036="","",COUNTIF(C1036,"ตำแหน่งว่าง*"),"ว่าง",COUNTIF(C1036,"&lt;&gt;ตำแหน่งว่าง*"),"คนครอง")</f>
        <v>คนครอง</v>
      </c>
      <c r="W1036" s="242" cm="1">
        <f t="array" ref="W1036">_xlfn.IFS(COUNTIF(C1036,"*(สบ3)"),32,COUNTIF(C1036,"*(สบ2)"),41,COUNTIF(C1036,"*(สบ1)"),42,COUNTIF(C1036,"ตำแหน่งว่าง*"),42)</f>
        <v>42</v>
      </c>
      <c r="X1036" s="98" t="s">
        <v>3934</v>
      </c>
      <c r="Y1036" s="100" t="s">
        <v>467</v>
      </c>
      <c r="Z1036" s="242">
        <v>1035</v>
      </c>
      <c r="AA1036" s="103"/>
      <c r="AB1036" s="96" t="s">
        <v>24633</v>
      </c>
    </row>
    <row r="1037" spans="1:28" s="53" customFormat="1" ht="22.8" customHeight="1">
      <c r="A1037" s="96" t="s">
        <v>55</v>
      </c>
      <c r="B1037" s="95" t="s">
        <v>70</v>
      </c>
      <c r="C1037" s="96" t="s">
        <v>17549</v>
      </c>
      <c r="D1037" s="96" t="s">
        <v>20337</v>
      </c>
      <c r="E1037" s="96" t="s">
        <v>20338</v>
      </c>
      <c r="F1037" s="101" t="s">
        <v>3930</v>
      </c>
      <c r="G1037" s="163" t="s">
        <v>3938</v>
      </c>
      <c r="H1037" s="121">
        <v>44967</v>
      </c>
      <c r="I1037" s="121">
        <v>44967</v>
      </c>
      <c r="J1037" s="121">
        <v>43132</v>
      </c>
      <c r="K1037" s="121">
        <v>32384</v>
      </c>
      <c r="L1037" s="96" t="s">
        <v>17127</v>
      </c>
      <c r="M1037" s="95" t="s">
        <v>1236</v>
      </c>
      <c r="N1037" s="164" t="s">
        <v>26</v>
      </c>
      <c r="O1037" s="266" t="s">
        <v>34</v>
      </c>
      <c r="P1037" s="164" t="s">
        <v>467</v>
      </c>
      <c r="Q1037" s="99" t="s">
        <v>3939</v>
      </c>
      <c r="R1037" s="95" t="s">
        <v>1142</v>
      </c>
      <c r="S1037" s="257">
        <f t="shared" si="16"/>
        <v>54332</v>
      </c>
      <c r="T1037" s="241" t="s">
        <v>16858</v>
      </c>
      <c r="U1037" s="241" t="s">
        <v>3586</v>
      </c>
      <c r="V1037" s="305" t="str" cm="1">
        <f t="array" ref="V1037">_xlfn.IFS(C1037="","",COUNTIF(C1037,"ตำแหน่งว่าง*"),"ว่าง",COUNTIF(C1037,"&lt;&gt;ตำแหน่งว่าง*"),"คนครอง")</f>
        <v>คนครอง</v>
      </c>
      <c r="W1037" s="242" cm="1">
        <f t="array" ref="W1037">_xlfn.IFS(COUNTIF(C1037,"*(สบ3)"),32,COUNTIF(C1037,"*(สบ2)"),41,COUNTIF(C1037,"*(สบ1)"),42,COUNTIF(C1037,"ตำแหน่งว่าง*"),42)</f>
        <v>41</v>
      </c>
      <c r="X1037" s="98" t="s">
        <v>3937</v>
      </c>
      <c r="Y1037" s="100" t="s">
        <v>467</v>
      </c>
      <c r="Z1037" s="242">
        <v>1036</v>
      </c>
      <c r="AA1037" s="103"/>
      <c r="AB1037" s="96" t="s">
        <v>24640</v>
      </c>
    </row>
    <row r="1038" spans="1:28" s="53" customFormat="1" ht="22.8" customHeight="1">
      <c r="A1038" s="96" t="s">
        <v>93</v>
      </c>
      <c r="B1038" s="95" t="s">
        <v>20</v>
      </c>
      <c r="C1038" s="96" t="s">
        <v>3940</v>
      </c>
      <c r="D1038" s="96" t="s">
        <v>19808</v>
      </c>
      <c r="E1038" s="96" t="s">
        <v>20339</v>
      </c>
      <c r="F1038" s="101" t="s">
        <v>3930</v>
      </c>
      <c r="G1038" s="163" t="s">
        <v>3942</v>
      </c>
      <c r="H1038" s="121">
        <v>44187</v>
      </c>
      <c r="I1038" s="121">
        <v>44187</v>
      </c>
      <c r="J1038" s="121">
        <v>41645</v>
      </c>
      <c r="K1038" s="121">
        <v>31032</v>
      </c>
      <c r="L1038" s="96" t="s">
        <v>17128</v>
      </c>
      <c r="M1038" s="95" t="s">
        <v>1292</v>
      </c>
      <c r="N1038" s="164" t="s">
        <v>26</v>
      </c>
      <c r="O1038" s="266" t="s">
        <v>34</v>
      </c>
      <c r="P1038" s="164" t="s">
        <v>467</v>
      </c>
      <c r="Q1038" s="99" t="s">
        <v>3943</v>
      </c>
      <c r="R1038" s="95" t="s">
        <v>1479</v>
      </c>
      <c r="S1038" s="257">
        <f t="shared" si="16"/>
        <v>53236</v>
      </c>
      <c r="T1038" s="241" t="s">
        <v>16858</v>
      </c>
      <c r="U1038" s="241" t="s">
        <v>3586</v>
      </c>
      <c r="V1038" s="305" t="str" cm="1">
        <f t="array" ref="V1038">_xlfn.IFS(C1038="","",COUNTIF(C1038,"ตำแหน่งว่าง*"),"ว่าง",COUNTIF(C1038,"&lt;&gt;ตำแหน่งว่าง*"),"คนครอง")</f>
        <v>คนครอง</v>
      </c>
      <c r="W1038" s="242" cm="1">
        <f t="array" ref="W1038">_xlfn.IFS(COUNTIF(C1038,"*(สบ3)"),32,COUNTIF(C1038,"*(สบ2)"),41,COUNTIF(C1038,"*(สบ1)"),42,COUNTIF(C1038,"ตำแหน่งว่าง*"),42)</f>
        <v>41</v>
      </c>
      <c r="X1038" s="98" t="s">
        <v>3941</v>
      </c>
      <c r="Y1038" s="100" t="s">
        <v>467</v>
      </c>
      <c r="Z1038" s="242">
        <v>1037</v>
      </c>
      <c r="AA1038" s="103"/>
      <c r="AB1038" s="96" t="s">
        <v>24636</v>
      </c>
    </row>
    <row r="1039" spans="1:28" s="53" customFormat="1" ht="22.8" customHeight="1">
      <c r="A1039" s="96" t="s">
        <v>93</v>
      </c>
      <c r="B1039" s="95" t="s">
        <v>20</v>
      </c>
      <c r="C1039" s="96" t="s">
        <v>3944</v>
      </c>
      <c r="D1039" s="96" t="s">
        <v>19634</v>
      </c>
      <c r="E1039" s="96" t="s">
        <v>20340</v>
      </c>
      <c r="F1039" s="101" t="s">
        <v>3930</v>
      </c>
      <c r="G1039" s="163" t="s">
        <v>3946</v>
      </c>
      <c r="H1039" s="121">
        <v>42506</v>
      </c>
      <c r="I1039" s="121">
        <v>42506</v>
      </c>
      <c r="J1039" s="121">
        <v>36955</v>
      </c>
      <c r="K1039" s="121">
        <v>26813</v>
      </c>
      <c r="L1039" s="96" t="s">
        <v>3947</v>
      </c>
      <c r="M1039" s="95" t="s">
        <v>1292</v>
      </c>
      <c r="N1039" s="164" t="s">
        <v>26</v>
      </c>
      <c r="O1039" s="266" t="s">
        <v>34</v>
      </c>
      <c r="P1039" s="164" t="s">
        <v>467</v>
      </c>
      <c r="Q1039" s="99" t="s">
        <v>18747</v>
      </c>
      <c r="R1039" s="95" t="s">
        <v>2186</v>
      </c>
      <c r="S1039" s="257">
        <f t="shared" si="16"/>
        <v>48853</v>
      </c>
      <c r="T1039" s="241" t="s">
        <v>16858</v>
      </c>
      <c r="U1039" s="241" t="s">
        <v>3586</v>
      </c>
      <c r="V1039" s="305" t="str" cm="1">
        <f t="array" ref="V1039">_xlfn.IFS(C1039="","",COUNTIF(C1039,"ตำแหน่งว่าง*"),"ว่าง",COUNTIF(C1039,"&lt;&gt;ตำแหน่งว่าง*"),"คนครอง")</f>
        <v>คนครอง</v>
      </c>
      <c r="W1039" s="242" cm="1">
        <f t="array" ref="W1039">_xlfn.IFS(COUNTIF(C1039,"*(สบ3)"),32,COUNTIF(C1039,"*(สบ2)"),41,COUNTIF(C1039,"*(สบ1)"),42,COUNTIF(C1039,"ตำแหน่งว่าง*"),42)</f>
        <v>41</v>
      </c>
      <c r="X1039" s="98" t="s">
        <v>3945</v>
      </c>
      <c r="Y1039" s="100" t="s">
        <v>467</v>
      </c>
      <c r="Z1039" s="242">
        <v>1038</v>
      </c>
      <c r="AA1039" s="103"/>
      <c r="AB1039" s="96" t="s">
        <v>24701</v>
      </c>
    </row>
    <row r="1040" spans="1:28" s="54" customFormat="1" ht="22.8" customHeight="1">
      <c r="A1040" s="96" t="s">
        <v>125</v>
      </c>
      <c r="B1040" s="95" t="s">
        <v>20</v>
      </c>
      <c r="C1040" s="96" t="s">
        <v>17550</v>
      </c>
      <c r="D1040" s="96" t="s">
        <v>20341</v>
      </c>
      <c r="E1040" s="96" t="s">
        <v>20342</v>
      </c>
      <c r="F1040" s="101" t="s">
        <v>3930</v>
      </c>
      <c r="G1040" s="163" t="s">
        <v>3949</v>
      </c>
      <c r="H1040" s="121">
        <v>44636</v>
      </c>
      <c r="I1040" s="121">
        <v>44636</v>
      </c>
      <c r="J1040" s="121">
        <v>44636</v>
      </c>
      <c r="K1040" s="121">
        <v>34874</v>
      </c>
      <c r="L1040" s="96" t="s">
        <v>3950</v>
      </c>
      <c r="M1040" s="95" t="s">
        <v>142</v>
      </c>
      <c r="N1040" s="164" t="s">
        <v>26</v>
      </c>
      <c r="O1040" s="266" t="s">
        <v>34</v>
      </c>
      <c r="P1040" s="164" t="s">
        <v>467</v>
      </c>
      <c r="Q1040" s="99" t="s">
        <v>3951</v>
      </c>
      <c r="R1040" s="95" t="s">
        <v>1640</v>
      </c>
      <c r="S1040" s="257">
        <f t="shared" si="16"/>
        <v>56888</v>
      </c>
      <c r="T1040" s="241" t="s">
        <v>16858</v>
      </c>
      <c r="U1040" s="241" t="s">
        <v>3586</v>
      </c>
      <c r="V1040" s="305" t="str" cm="1">
        <f t="array" ref="V1040">_xlfn.IFS(C1040="","",COUNTIF(C1040,"ตำแหน่งว่าง*"),"ว่าง",COUNTIF(C1040,"&lt;&gt;ตำแหน่งว่าง*"),"คนครอง")</f>
        <v>คนครอง</v>
      </c>
      <c r="W1040" s="242" cm="1">
        <f t="array" ref="W1040">_xlfn.IFS(COUNTIF(C1040,"*(สบ3)"),32,COUNTIF(C1040,"*(สบ2)"),41,COUNTIF(C1040,"*(สบ1)"),42,COUNTIF(C1040,"ตำแหน่งว่าง*"),42)</f>
        <v>42</v>
      </c>
      <c r="X1040" s="98" t="s">
        <v>3948</v>
      </c>
      <c r="Y1040" s="100" t="s">
        <v>467</v>
      </c>
      <c r="Z1040" s="242">
        <v>1039</v>
      </c>
      <c r="AA1040" s="103"/>
      <c r="AB1040" s="96"/>
    </row>
    <row r="1041" spans="1:28" s="54" customFormat="1" ht="22.8" customHeight="1">
      <c r="A1041" s="96" t="s">
        <v>93</v>
      </c>
      <c r="B1041" s="95" t="s">
        <v>70</v>
      </c>
      <c r="C1041" s="96" t="s">
        <v>3952</v>
      </c>
      <c r="D1041" s="96" t="s">
        <v>20343</v>
      </c>
      <c r="E1041" s="96" t="s">
        <v>20344</v>
      </c>
      <c r="F1041" s="101" t="s">
        <v>3930</v>
      </c>
      <c r="G1041" s="163" t="s">
        <v>3954</v>
      </c>
      <c r="H1041" s="121">
        <v>44967</v>
      </c>
      <c r="I1041" s="121">
        <v>44187</v>
      </c>
      <c r="J1041" s="121">
        <v>39345</v>
      </c>
      <c r="K1041" s="121">
        <v>31181</v>
      </c>
      <c r="L1041" s="96" t="s">
        <v>17129</v>
      </c>
      <c r="M1041" s="95" t="s">
        <v>1292</v>
      </c>
      <c r="N1041" s="164" t="s">
        <v>26</v>
      </c>
      <c r="O1041" s="266" t="s">
        <v>34</v>
      </c>
      <c r="P1041" s="164" t="s">
        <v>467</v>
      </c>
      <c r="Q1041" s="99" t="s">
        <v>18748</v>
      </c>
      <c r="R1041" s="95" t="s">
        <v>2700</v>
      </c>
      <c r="S1041" s="257">
        <f t="shared" si="16"/>
        <v>53236</v>
      </c>
      <c r="T1041" s="241" t="s">
        <v>16858</v>
      </c>
      <c r="U1041" s="241" t="s">
        <v>3586</v>
      </c>
      <c r="V1041" s="305" t="str" cm="1">
        <f t="array" ref="V1041">_xlfn.IFS(C1041="","",COUNTIF(C1041,"ตำแหน่งว่าง*"),"ว่าง",COUNTIF(C1041,"&lt;&gt;ตำแหน่งว่าง*"),"คนครอง")</f>
        <v>คนครอง</v>
      </c>
      <c r="W1041" s="242" cm="1">
        <f t="array" ref="W1041">_xlfn.IFS(COUNTIF(C1041,"*(สบ3)"),32,COUNTIF(C1041,"*(สบ2)"),41,COUNTIF(C1041,"*(สบ1)"),42,COUNTIF(C1041,"ตำแหน่งว่าง*"),42)</f>
        <v>32</v>
      </c>
      <c r="X1041" s="98" t="s">
        <v>3953</v>
      </c>
      <c r="Y1041" s="100" t="s">
        <v>467</v>
      </c>
      <c r="Z1041" s="242">
        <v>1040</v>
      </c>
      <c r="AA1041" s="103"/>
      <c r="AB1041" s="96" t="s">
        <v>24702</v>
      </c>
    </row>
    <row r="1042" spans="1:28" s="53" customFormat="1" ht="22.8" customHeight="1">
      <c r="A1042" s="96" t="s">
        <v>125</v>
      </c>
      <c r="B1042" s="95" t="s">
        <v>20</v>
      </c>
      <c r="C1042" s="96" t="s">
        <v>3955</v>
      </c>
      <c r="D1042" s="96" t="s">
        <v>20345</v>
      </c>
      <c r="E1042" s="96" t="s">
        <v>20346</v>
      </c>
      <c r="F1042" s="101" t="s">
        <v>3930</v>
      </c>
      <c r="G1042" s="163" t="s">
        <v>3957</v>
      </c>
      <c r="H1042" s="121">
        <v>44986</v>
      </c>
      <c r="I1042" s="121">
        <v>44986</v>
      </c>
      <c r="J1042" s="121">
        <v>44986</v>
      </c>
      <c r="K1042" s="121">
        <v>35087</v>
      </c>
      <c r="L1042" s="96" t="s">
        <v>3958</v>
      </c>
      <c r="M1042" s="95" t="s">
        <v>341</v>
      </c>
      <c r="N1042" s="164" t="s">
        <v>26</v>
      </c>
      <c r="O1042" s="266" t="s">
        <v>34</v>
      </c>
      <c r="P1042" s="164" t="s">
        <v>467</v>
      </c>
      <c r="Q1042" s="99" t="s">
        <v>3959</v>
      </c>
      <c r="R1042" s="95" t="s">
        <v>1474</v>
      </c>
      <c r="S1042" s="257">
        <f t="shared" si="16"/>
        <v>57254</v>
      </c>
      <c r="T1042" s="241" t="s">
        <v>16858</v>
      </c>
      <c r="U1042" s="241" t="s">
        <v>3586</v>
      </c>
      <c r="V1042" s="305" t="str" cm="1">
        <f t="array" ref="V1042">_xlfn.IFS(C1042="","",COUNTIF(C1042,"ตำแหน่งว่าง*"),"ว่าง",COUNTIF(C1042,"&lt;&gt;ตำแหน่งว่าง*"),"คนครอง")</f>
        <v>คนครอง</v>
      </c>
      <c r="W1042" s="242" cm="1">
        <f t="array" ref="W1042">_xlfn.IFS(COUNTIF(C1042,"*(สบ3)"),32,COUNTIF(C1042,"*(สบ2)"),41,COUNTIF(C1042,"*(สบ1)"),42,COUNTIF(C1042,"ตำแหน่งว่าง*"),42)</f>
        <v>42</v>
      </c>
      <c r="X1042" s="98" t="s">
        <v>3956</v>
      </c>
      <c r="Y1042" s="100" t="s">
        <v>467</v>
      </c>
      <c r="Z1042" s="242">
        <v>1041</v>
      </c>
      <c r="AA1042" s="103"/>
      <c r="AB1042" s="96"/>
    </row>
    <row r="1043" spans="1:28" s="53" customFormat="1" ht="22.8" customHeight="1">
      <c r="A1043" s="96" t="s">
        <v>93</v>
      </c>
      <c r="B1043" s="95" t="s">
        <v>70</v>
      </c>
      <c r="C1043" s="96" t="s">
        <v>17551</v>
      </c>
      <c r="D1043" s="96" t="s">
        <v>19901</v>
      </c>
      <c r="E1043" s="96" t="s">
        <v>20347</v>
      </c>
      <c r="F1043" s="101" t="s">
        <v>3960</v>
      </c>
      <c r="G1043" s="163" t="s">
        <v>3962</v>
      </c>
      <c r="H1043" s="122">
        <v>44537</v>
      </c>
      <c r="I1043" s="122">
        <v>43812</v>
      </c>
      <c r="J1043" s="121">
        <v>39517</v>
      </c>
      <c r="K1043" s="121">
        <v>25941</v>
      </c>
      <c r="L1043" s="96" t="s">
        <v>3963</v>
      </c>
      <c r="M1043" s="95" t="s">
        <v>973</v>
      </c>
      <c r="N1043" s="164" t="s">
        <v>26</v>
      </c>
      <c r="O1043" s="266" t="s">
        <v>451</v>
      </c>
      <c r="P1043" s="164" t="s">
        <v>451</v>
      </c>
      <c r="Q1043" s="99" t="s">
        <v>18749</v>
      </c>
      <c r="R1043" s="95" t="s">
        <v>185</v>
      </c>
      <c r="S1043" s="257">
        <f t="shared" si="16"/>
        <v>48122</v>
      </c>
      <c r="T1043" s="241" t="s">
        <v>16858</v>
      </c>
      <c r="U1043" s="241" t="s">
        <v>3586</v>
      </c>
      <c r="V1043" s="305" t="str" cm="1">
        <f t="array" ref="V1043">_xlfn.IFS(C1043="","",COUNTIF(C1043,"ตำแหน่งว่าง*"),"ว่าง",COUNTIF(C1043,"&lt;&gt;ตำแหน่งว่าง*"),"คนครอง")</f>
        <v>คนครอง</v>
      </c>
      <c r="W1043" s="242">
        <v>41</v>
      </c>
      <c r="X1043" s="98" t="s">
        <v>3961</v>
      </c>
      <c r="Y1043" s="100" t="s">
        <v>451</v>
      </c>
      <c r="Z1043" s="242">
        <v>1042</v>
      </c>
      <c r="AA1043" s="103" t="s">
        <v>24753</v>
      </c>
      <c r="AB1043" s="96"/>
    </row>
    <row r="1044" spans="1:28" s="53" customFormat="1" ht="22.8" customHeight="1">
      <c r="A1044" s="96" t="s">
        <v>154</v>
      </c>
      <c r="B1044" s="95" t="s">
        <v>70</v>
      </c>
      <c r="C1044" s="96" t="s">
        <v>3964</v>
      </c>
      <c r="D1044" s="96" t="s">
        <v>20348</v>
      </c>
      <c r="E1044" s="96" t="s">
        <v>20349</v>
      </c>
      <c r="F1044" s="101" t="s">
        <v>3965</v>
      </c>
      <c r="G1044" s="163" t="s">
        <v>3967</v>
      </c>
      <c r="H1044" s="121">
        <v>42604</v>
      </c>
      <c r="I1044" s="121">
        <v>41533</v>
      </c>
      <c r="J1044" s="121">
        <v>41533</v>
      </c>
      <c r="K1044" s="121">
        <v>31076</v>
      </c>
      <c r="L1044" s="96" t="s">
        <v>3968</v>
      </c>
      <c r="M1044" s="95" t="s">
        <v>1292</v>
      </c>
      <c r="N1044" s="164" t="s">
        <v>26</v>
      </c>
      <c r="O1044" s="266" t="s">
        <v>451</v>
      </c>
      <c r="P1044" s="164" t="s">
        <v>451</v>
      </c>
      <c r="Q1044" s="99" t="s">
        <v>3969</v>
      </c>
      <c r="R1044" s="95" t="s">
        <v>1023</v>
      </c>
      <c r="S1044" s="257">
        <f t="shared" si="16"/>
        <v>53236</v>
      </c>
      <c r="T1044" s="241" t="s">
        <v>16858</v>
      </c>
      <c r="U1044" s="241" t="s">
        <v>3586</v>
      </c>
      <c r="V1044" s="305" t="str" cm="1">
        <f t="array" ref="V1044">_xlfn.IFS(C1044="","",COUNTIF(C1044,"ตำแหน่งว่าง*"),"ว่าง",COUNTIF(C1044,"&lt;&gt;ตำแหน่งว่าง*"),"คนครอง")</f>
        <v>คนครอง</v>
      </c>
      <c r="W1044" s="242">
        <v>42</v>
      </c>
      <c r="X1044" s="98" t="s">
        <v>3966</v>
      </c>
      <c r="Y1044" s="100" t="s">
        <v>451</v>
      </c>
      <c r="Z1044" s="242">
        <v>1043</v>
      </c>
      <c r="AA1044" s="103"/>
      <c r="AB1044" s="96" t="s">
        <v>24647</v>
      </c>
    </row>
    <row r="1045" spans="1:28" s="56" customFormat="1" ht="22.8" customHeight="1">
      <c r="A1045" s="96" t="s">
        <v>154</v>
      </c>
      <c r="B1045" s="95" t="s">
        <v>70</v>
      </c>
      <c r="C1045" s="96" t="s">
        <v>17552</v>
      </c>
      <c r="D1045" s="96" t="s">
        <v>20350</v>
      </c>
      <c r="E1045" s="96" t="s">
        <v>20351</v>
      </c>
      <c r="F1045" s="101" t="s">
        <v>3965</v>
      </c>
      <c r="G1045" s="163" t="s">
        <v>3971</v>
      </c>
      <c r="H1045" s="121">
        <v>43235</v>
      </c>
      <c r="I1045" s="121">
        <v>41096</v>
      </c>
      <c r="J1045" s="121">
        <v>41096</v>
      </c>
      <c r="K1045" s="121">
        <v>28967</v>
      </c>
      <c r="L1045" s="96" t="s">
        <v>3972</v>
      </c>
      <c r="M1045" s="95" t="s">
        <v>1292</v>
      </c>
      <c r="N1045" s="164" t="s">
        <v>26</v>
      </c>
      <c r="O1045" s="266" t="s">
        <v>451</v>
      </c>
      <c r="P1045" s="164" t="s">
        <v>451</v>
      </c>
      <c r="Q1045" s="99" t="s">
        <v>18750</v>
      </c>
      <c r="R1045" s="95" t="s">
        <v>2990</v>
      </c>
      <c r="S1045" s="257">
        <f t="shared" si="16"/>
        <v>51044</v>
      </c>
      <c r="T1045" s="243" t="s">
        <v>16858</v>
      </c>
      <c r="U1045" s="243" t="s">
        <v>3586</v>
      </c>
      <c r="V1045" s="305" t="str" cm="1">
        <f t="array" ref="V1045">_xlfn.IFS(C1045="","",COUNTIF(C1045,"ตำแหน่งว่าง*"),"ว่าง",COUNTIF(C1045,"&lt;&gt;ตำแหน่งว่าง*"),"คนครอง")</f>
        <v>คนครอง</v>
      </c>
      <c r="W1045" s="242">
        <v>42</v>
      </c>
      <c r="X1045" s="98" t="s">
        <v>3970</v>
      </c>
      <c r="Y1045" s="100" t="s">
        <v>451</v>
      </c>
      <c r="Z1045" s="242">
        <v>1044</v>
      </c>
      <c r="AA1045" s="103" t="s">
        <v>24869</v>
      </c>
      <c r="AB1045" s="96" t="s">
        <v>24657</v>
      </c>
    </row>
    <row r="1046" spans="1:28" s="53" customFormat="1" ht="22.8" customHeight="1">
      <c r="A1046" s="96" t="s">
        <v>69</v>
      </c>
      <c r="B1046" s="95" t="s">
        <v>20</v>
      </c>
      <c r="C1046" s="96" t="s">
        <v>4091</v>
      </c>
      <c r="D1046" s="96" t="s">
        <v>20352</v>
      </c>
      <c r="E1046" s="96" t="s">
        <v>20353</v>
      </c>
      <c r="F1046" s="101" t="s">
        <v>16988</v>
      </c>
      <c r="G1046" s="163" t="s">
        <v>4093</v>
      </c>
      <c r="H1046" s="121">
        <v>44187</v>
      </c>
      <c r="I1046" s="121">
        <v>42506</v>
      </c>
      <c r="J1046" s="121">
        <v>35317</v>
      </c>
      <c r="K1046" s="121">
        <v>27216</v>
      </c>
      <c r="L1046" s="96" t="s">
        <v>18446</v>
      </c>
      <c r="M1046" s="95" t="s">
        <v>383</v>
      </c>
      <c r="N1046" s="164" t="s">
        <v>26</v>
      </c>
      <c r="O1046" s="266" t="s">
        <v>34</v>
      </c>
      <c r="P1046" s="164" t="s">
        <v>1363</v>
      </c>
      <c r="Q1046" s="99" t="s">
        <v>4094</v>
      </c>
      <c r="R1046" s="95" t="s">
        <v>1394</v>
      </c>
      <c r="S1046" s="257">
        <f t="shared" si="16"/>
        <v>49218</v>
      </c>
      <c r="T1046" s="241" t="s">
        <v>16862</v>
      </c>
      <c r="U1046" s="241" t="s">
        <v>3586</v>
      </c>
      <c r="V1046" s="305" t="str" cm="1">
        <f t="array" ref="V1046">_xlfn.IFS(C1046="","",COUNTIF(C1046,"ตำแหน่งว่าง*"),"ว่าง",COUNTIF(C1046,"&lt;&gt;ตำแหน่งว่าง*"),"คนครอง")</f>
        <v>คนครอง</v>
      </c>
      <c r="W1046" s="245">
        <v>31</v>
      </c>
      <c r="X1046" s="98" t="s">
        <v>4092</v>
      </c>
      <c r="Y1046" s="100" t="s">
        <v>1363</v>
      </c>
      <c r="Z1046" s="242">
        <v>1045</v>
      </c>
      <c r="AA1046" s="103" t="s">
        <v>24874</v>
      </c>
      <c r="AB1046" s="96" t="s">
        <v>24666</v>
      </c>
    </row>
    <row r="1047" spans="1:28" s="53" customFormat="1" ht="22.8" customHeight="1">
      <c r="A1047" s="96" t="s">
        <v>93</v>
      </c>
      <c r="B1047" s="95" t="s">
        <v>70</v>
      </c>
      <c r="C1047" s="96" t="s">
        <v>4095</v>
      </c>
      <c r="D1047" s="96" t="s">
        <v>20354</v>
      </c>
      <c r="E1047" s="96" t="s">
        <v>20355</v>
      </c>
      <c r="F1047" s="101" t="s">
        <v>4096</v>
      </c>
      <c r="G1047" s="163" t="s">
        <v>4098</v>
      </c>
      <c r="H1047" s="121">
        <v>43539</v>
      </c>
      <c r="I1047" s="121">
        <v>43539</v>
      </c>
      <c r="J1047" s="121">
        <v>39345</v>
      </c>
      <c r="K1047" s="121">
        <v>28318</v>
      </c>
      <c r="L1047" s="96" t="s">
        <v>17132</v>
      </c>
      <c r="M1047" s="95" t="s">
        <v>1064</v>
      </c>
      <c r="N1047" s="164" t="s">
        <v>26</v>
      </c>
      <c r="O1047" s="266" t="s">
        <v>34</v>
      </c>
      <c r="P1047" s="164" t="s">
        <v>467</v>
      </c>
      <c r="Q1047" s="99" t="s">
        <v>18751</v>
      </c>
      <c r="R1047" s="95" t="s">
        <v>3704</v>
      </c>
      <c r="S1047" s="257">
        <f t="shared" si="16"/>
        <v>50314</v>
      </c>
      <c r="T1047" s="241" t="s">
        <v>16862</v>
      </c>
      <c r="U1047" s="241" t="s">
        <v>3586</v>
      </c>
      <c r="V1047" s="305" t="str" cm="1">
        <f t="array" ref="V1047">_xlfn.IFS(C1047="","",COUNTIF(C1047,"ตำแหน่งว่าง*"),"ว่าง",COUNTIF(C1047,"&lt;&gt;ตำแหน่งว่าง*"),"คนครอง")</f>
        <v>คนครอง</v>
      </c>
      <c r="W1047" s="242" cm="1">
        <f t="array" ref="W1047">_xlfn.IFS(COUNTIF(C1047,"*(สบ3)"),32,COUNTIF(C1047,"*(สบ2)"),41,COUNTIF(C1047,"*(สบ1)"),42,COUNTIF(C1047,"ตำแหน่งว่าง*"),42)</f>
        <v>32</v>
      </c>
      <c r="X1047" s="98" t="s">
        <v>4097</v>
      </c>
      <c r="Y1047" s="100" t="s">
        <v>467</v>
      </c>
      <c r="Z1047" s="242">
        <v>1046</v>
      </c>
      <c r="AA1047" s="103"/>
      <c r="AB1047" s="96" t="s">
        <v>24638</v>
      </c>
    </row>
    <row r="1048" spans="1:28" s="53" customFormat="1" ht="22.8" customHeight="1">
      <c r="A1048" s="96"/>
      <c r="B1048" s="95"/>
      <c r="C1048" s="95" t="s">
        <v>60</v>
      </c>
      <c r="D1048" s="96"/>
      <c r="E1048" s="96"/>
      <c r="F1048" s="101" t="s">
        <v>4096</v>
      </c>
      <c r="G1048" s="163" t="s">
        <v>4101</v>
      </c>
      <c r="H1048" s="121"/>
      <c r="I1048" s="121"/>
      <c r="J1048" s="121"/>
      <c r="K1048" s="121"/>
      <c r="L1048" s="96"/>
      <c r="M1048" s="95"/>
      <c r="N1048" s="164" t="s">
        <v>26</v>
      </c>
      <c r="O1048" s="266" t="s">
        <v>34</v>
      </c>
      <c r="P1048" s="164" t="s">
        <v>467</v>
      </c>
      <c r="Q1048" s="99"/>
      <c r="R1048" s="95"/>
      <c r="S1048" s="257" t="str">
        <f t="shared" si="16"/>
        <v/>
      </c>
      <c r="T1048" s="241" t="s">
        <v>16862</v>
      </c>
      <c r="U1048" s="241" t="s">
        <v>3586</v>
      </c>
      <c r="V1048" s="305" t="str" cm="1">
        <f t="array" ref="V1048">_xlfn.IFS(C1048="","",COUNTIF(C1048,"ตำแหน่งว่าง*"),"ว่าง",COUNTIF(C1048,"&lt;&gt;ตำแหน่งว่าง*"),"คนครอง")</f>
        <v>ว่าง</v>
      </c>
      <c r="W1048" s="242" cm="1">
        <f t="array" ref="W1048">_xlfn.IFS(COUNTIF(C1048,"*(สบ3)"),32,COUNTIF(C1048,"*(สบ2)"),41,COUNTIF(C1048,"*(สบ1)"),42,COUNTIF(C1048,"ตำแหน่งว่าง*"),42)</f>
        <v>42</v>
      </c>
      <c r="X1048" s="98" t="s">
        <v>4100</v>
      </c>
      <c r="Y1048" s="100" t="s">
        <v>467</v>
      </c>
      <c r="Z1048" s="242">
        <v>1047</v>
      </c>
      <c r="AA1048" s="96"/>
      <c r="AB1048" s="96"/>
    </row>
    <row r="1049" spans="1:28" s="53" customFormat="1" ht="22.8" customHeight="1">
      <c r="A1049" s="96" t="s">
        <v>125</v>
      </c>
      <c r="B1049" s="95" t="s">
        <v>20</v>
      </c>
      <c r="C1049" s="96" t="s">
        <v>17560</v>
      </c>
      <c r="D1049" s="96" t="s">
        <v>20358</v>
      </c>
      <c r="E1049" s="96" t="s">
        <v>20359</v>
      </c>
      <c r="F1049" s="101" t="s">
        <v>4096</v>
      </c>
      <c r="G1049" s="163" t="s">
        <v>4104</v>
      </c>
      <c r="H1049" s="121">
        <v>44636</v>
      </c>
      <c r="I1049" s="121">
        <v>44636</v>
      </c>
      <c r="J1049" s="121">
        <v>44636</v>
      </c>
      <c r="K1049" s="121">
        <v>34948</v>
      </c>
      <c r="L1049" s="96" t="s">
        <v>1608</v>
      </c>
      <c r="M1049" s="95" t="s">
        <v>383</v>
      </c>
      <c r="N1049" s="164" t="s">
        <v>26</v>
      </c>
      <c r="O1049" s="266" t="s">
        <v>34</v>
      </c>
      <c r="P1049" s="164" t="s">
        <v>467</v>
      </c>
      <c r="Q1049" s="99" t="s">
        <v>4105</v>
      </c>
      <c r="R1049" s="95" t="s">
        <v>1498</v>
      </c>
      <c r="S1049" s="257">
        <f t="shared" si="16"/>
        <v>56888</v>
      </c>
      <c r="T1049" s="241" t="s">
        <v>16862</v>
      </c>
      <c r="U1049" s="241" t="s">
        <v>3586</v>
      </c>
      <c r="V1049" s="305" t="str" cm="1">
        <f t="array" ref="V1049">_xlfn.IFS(C1049="","",COUNTIF(C1049,"ตำแหน่งว่าง*"),"ว่าง",COUNTIF(C1049,"&lt;&gt;ตำแหน่งว่าง*"),"คนครอง")</f>
        <v>คนครอง</v>
      </c>
      <c r="W1049" s="242" cm="1">
        <f t="array" ref="W1049">_xlfn.IFS(COUNTIF(C1049,"*(สบ3)"),32,COUNTIF(C1049,"*(สบ2)"),41,COUNTIF(C1049,"*(สบ1)"),42,COUNTIF(C1049,"ตำแหน่งว่าง*"),42)</f>
        <v>42</v>
      </c>
      <c r="X1049" s="98" t="s">
        <v>4103</v>
      </c>
      <c r="Y1049" s="100" t="s">
        <v>467</v>
      </c>
      <c r="Z1049" s="242">
        <v>1048</v>
      </c>
      <c r="AA1049" s="103"/>
      <c r="AB1049" s="96"/>
    </row>
    <row r="1050" spans="1:28" s="53" customFormat="1" ht="22.8" customHeight="1">
      <c r="A1050" s="96" t="s">
        <v>93</v>
      </c>
      <c r="B1050" s="95" t="s">
        <v>70</v>
      </c>
      <c r="C1050" s="96" t="s">
        <v>4106</v>
      </c>
      <c r="D1050" s="96" t="s">
        <v>20360</v>
      </c>
      <c r="E1050" s="96" t="s">
        <v>20361</v>
      </c>
      <c r="F1050" s="101" t="s">
        <v>4096</v>
      </c>
      <c r="G1050" s="163" t="s">
        <v>4108</v>
      </c>
      <c r="H1050" s="121">
        <v>45260</v>
      </c>
      <c r="I1050" s="121">
        <v>45260</v>
      </c>
      <c r="J1050" s="121">
        <v>41645</v>
      </c>
      <c r="K1050" s="121">
        <v>28894</v>
      </c>
      <c r="L1050" s="96" t="s">
        <v>17134</v>
      </c>
      <c r="M1050" s="95" t="s">
        <v>1064</v>
      </c>
      <c r="N1050" s="164" t="s">
        <v>26</v>
      </c>
      <c r="O1050" s="266" t="s">
        <v>34</v>
      </c>
      <c r="P1050" s="164" t="s">
        <v>467</v>
      </c>
      <c r="Q1050" s="99" t="s">
        <v>4109</v>
      </c>
      <c r="R1050" s="95" t="s">
        <v>1743</v>
      </c>
      <c r="S1050" s="257">
        <f t="shared" si="16"/>
        <v>51044</v>
      </c>
      <c r="T1050" s="241" t="s">
        <v>16862</v>
      </c>
      <c r="U1050" s="241" t="s">
        <v>3586</v>
      </c>
      <c r="V1050" s="305" t="str" cm="1">
        <f t="array" ref="V1050">_xlfn.IFS(C1050="","",COUNTIF(C1050,"ตำแหน่งว่าง*"),"ว่าง",COUNTIF(C1050,"&lt;&gt;ตำแหน่งว่าง*"),"คนครอง")</f>
        <v>คนครอง</v>
      </c>
      <c r="W1050" s="242" cm="1">
        <f t="array" ref="W1050">_xlfn.IFS(COUNTIF(C1050,"*(สบ3)"),32,COUNTIF(C1050,"*(สบ2)"),41,COUNTIF(C1050,"*(สบ1)"),42,COUNTIF(C1050,"ตำแหน่งว่าง*"),42)</f>
        <v>32</v>
      </c>
      <c r="X1050" s="98" t="s">
        <v>4107</v>
      </c>
      <c r="Y1050" s="100" t="s">
        <v>467</v>
      </c>
      <c r="Z1050" s="242">
        <v>1049</v>
      </c>
      <c r="AA1050" s="103"/>
      <c r="AB1050" s="96" t="s">
        <v>24639</v>
      </c>
    </row>
    <row r="1051" spans="1:28" s="53" customFormat="1" ht="22.8" customHeight="1">
      <c r="A1051" s="96" t="s">
        <v>93</v>
      </c>
      <c r="B1051" s="95" t="s">
        <v>20</v>
      </c>
      <c r="C1051" s="96" t="s">
        <v>17561</v>
      </c>
      <c r="D1051" s="96" t="s">
        <v>20362</v>
      </c>
      <c r="E1051" s="96" t="s">
        <v>20363</v>
      </c>
      <c r="F1051" s="101" t="s">
        <v>4096</v>
      </c>
      <c r="G1051" s="163" t="s">
        <v>4111</v>
      </c>
      <c r="H1051" s="121">
        <v>45260</v>
      </c>
      <c r="I1051" s="121">
        <v>45260</v>
      </c>
      <c r="J1051" s="121">
        <v>40868</v>
      </c>
      <c r="K1051" s="121">
        <v>32036</v>
      </c>
      <c r="L1051" s="96" t="s">
        <v>4112</v>
      </c>
      <c r="M1051" s="95" t="s">
        <v>1064</v>
      </c>
      <c r="N1051" s="164" t="s">
        <v>26</v>
      </c>
      <c r="O1051" s="266" t="s">
        <v>34</v>
      </c>
      <c r="P1051" s="164" t="s">
        <v>467</v>
      </c>
      <c r="Q1051" s="99" t="s">
        <v>4113</v>
      </c>
      <c r="R1051" s="99" t="s">
        <v>1743</v>
      </c>
      <c r="S1051" s="257">
        <f t="shared" si="16"/>
        <v>53966</v>
      </c>
      <c r="T1051" s="241" t="s">
        <v>16862</v>
      </c>
      <c r="U1051" s="241" t="s">
        <v>3586</v>
      </c>
      <c r="V1051" s="305" t="str" cm="1">
        <f t="array" ref="V1051">_xlfn.IFS(C1051="","",COUNTIF(C1051,"ตำแหน่งว่าง*"),"ว่าง",COUNTIF(C1051,"&lt;&gt;ตำแหน่งว่าง*"),"คนครอง")</f>
        <v>คนครอง</v>
      </c>
      <c r="W1051" s="242" cm="1">
        <f t="array" ref="W1051">_xlfn.IFS(COUNTIF(C1051,"*(สบ3)"),32,COUNTIF(C1051,"*(สบ2)"),41,COUNTIF(C1051,"*(สบ1)"),42,COUNTIF(C1051,"ตำแหน่งว่าง*"),42)</f>
        <v>32</v>
      </c>
      <c r="X1051" s="98" t="s">
        <v>4110</v>
      </c>
      <c r="Y1051" s="100" t="s">
        <v>467</v>
      </c>
      <c r="Z1051" s="242">
        <v>1050</v>
      </c>
      <c r="AA1051" s="103"/>
      <c r="AB1051" s="96" t="s">
        <v>24659</v>
      </c>
    </row>
    <row r="1052" spans="1:28" s="54" customFormat="1" ht="22.8" customHeight="1">
      <c r="A1052" s="96" t="s">
        <v>93</v>
      </c>
      <c r="B1052" s="95" t="s">
        <v>20</v>
      </c>
      <c r="C1052" s="96" t="s">
        <v>3314</v>
      </c>
      <c r="D1052" s="96" t="s">
        <v>20053</v>
      </c>
      <c r="E1052" s="96" t="s">
        <v>20054</v>
      </c>
      <c r="F1052" s="101" t="s">
        <v>4096</v>
      </c>
      <c r="G1052" s="163" t="s">
        <v>4115</v>
      </c>
      <c r="H1052" s="121">
        <v>45719</v>
      </c>
      <c r="I1052" s="121">
        <v>44187</v>
      </c>
      <c r="J1052" s="121">
        <v>41645</v>
      </c>
      <c r="K1052" s="121">
        <v>30760</v>
      </c>
      <c r="L1052" s="96" t="s">
        <v>3317</v>
      </c>
      <c r="M1052" s="95" t="s">
        <v>3318</v>
      </c>
      <c r="N1052" s="164" t="s">
        <v>26</v>
      </c>
      <c r="O1052" s="266" t="s">
        <v>34</v>
      </c>
      <c r="P1052" s="164" t="s">
        <v>467</v>
      </c>
      <c r="Q1052" s="99" t="s">
        <v>3319</v>
      </c>
      <c r="R1052" s="95" t="s">
        <v>24249</v>
      </c>
      <c r="S1052" s="257">
        <f t="shared" si="16"/>
        <v>52871</v>
      </c>
      <c r="T1052" s="241" t="s">
        <v>16862</v>
      </c>
      <c r="U1052" s="241" t="s">
        <v>3586</v>
      </c>
      <c r="V1052" s="305" t="str" cm="1">
        <f t="array" ref="V1052">_xlfn.IFS(C1052="","",COUNTIF(C1052,"ตำแหน่งว่าง*"),"ว่าง",COUNTIF(C1052,"&lt;&gt;ตำแหน่งว่าง*"),"คนครอง")</f>
        <v>คนครอง</v>
      </c>
      <c r="W1052" s="242" cm="1">
        <f t="array" ref="W1052">_xlfn.IFS(COUNTIF(C1052,"*(สบ3)"),32,COUNTIF(C1052,"*(สบ2)"),41,COUNTIF(C1052,"*(สบ1)"),42,COUNTIF(C1052,"ตำแหน่งว่าง*"),42)</f>
        <v>41</v>
      </c>
      <c r="X1052" s="98" t="s">
        <v>4114</v>
      </c>
      <c r="Y1052" s="100" t="s">
        <v>467</v>
      </c>
      <c r="Z1052" s="242">
        <v>1051</v>
      </c>
      <c r="AA1052" s="103"/>
      <c r="AB1052" s="96"/>
    </row>
    <row r="1053" spans="1:28" s="54" customFormat="1" ht="22.8" customHeight="1">
      <c r="A1053" s="96" t="s">
        <v>125</v>
      </c>
      <c r="B1053" s="95" t="s">
        <v>20</v>
      </c>
      <c r="C1053" s="96" t="s">
        <v>4116</v>
      </c>
      <c r="D1053" s="96" t="s">
        <v>20364</v>
      </c>
      <c r="E1053" s="96" t="s">
        <v>20365</v>
      </c>
      <c r="F1053" s="101" t="s">
        <v>4096</v>
      </c>
      <c r="G1053" s="163" t="s">
        <v>4118</v>
      </c>
      <c r="H1053" s="121">
        <v>44986</v>
      </c>
      <c r="I1053" s="121">
        <v>44986</v>
      </c>
      <c r="J1053" s="121">
        <v>44986</v>
      </c>
      <c r="K1053" s="121">
        <v>33929</v>
      </c>
      <c r="L1053" s="96" t="s">
        <v>1467</v>
      </c>
      <c r="M1053" s="95" t="s">
        <v>1064</v>
      </c>
      <c r="N1053" s="164" t="s">
        <v>26</v>
      </c>
      <c r="O1053" s="266" t="s">
        <v>34</v>
      </c>
      <c r="P1053" s="164" t="s">
        <v>467</v>
      </c>
      <c r="Q1053" s="99" t="s">
        <v>4119</v>
      </c>
      <c r="R1053" s="95" t="s">
        <v>3376</v>
      </c>
      <c r="S1053" s="257">
        <f t="shared" si="16"/>
        <v>56158</v>
      </c>
      <c r="T1053" s="241" t="s">
        <v>16862</v>
      </c>
      <c r="U1053" s="241" t="s">
        <v>3586</v>
      </c>
      <c r="V1053" s="305" t="str" cm="1">
        <f t="array" ref="V1053">_xlfn.IFS(C1053="","",COUNTIF(C1053,"ตำแหน่งว่าง*"),"ว่าง",COUNTIF(C1053,"&lt;&gt;ตำแหน่งว่าง*"),"คนครอง")</f>
        <v>คนครอง</v>
      </c>
      <c r="W1053" s="242" cm="1">
        <f t="array" ref="W1053">_xlfn.IFS(COUNTIF(C1053,"*(สบ3)"),32,COUNTIF(C1053,"*(สบ2)"),41,COUNTIF(C1053,"*(สบ1)"),42,COUNTIF(C1053,"ตำแหน่งว่าง*"),42)</f>
        <v>42</v>
      </c>
      <c r="X1053" s="98" t="s">
        <v>4117</v>
      </c>
      <c r="Y1053" s="100" t="s">
        <v>467</v>
      </c>
      <c r="Z1053" s="242">
        <v>1052</v>
      </c>
      <c r="AA1053" s="103"/>
      <c r="AB1053" s="96"/>
    </row>
    <row r="1054" spans="1:28" s="53" customFormat="1" ht="22.8" customHeight="1">
      <c r="A1054" s="96" t="s">
        <v>154</v>
      </c>
      <c r="B1054" s="95" t="s">
        <v>70</v>
      </c>
      <c r="C1054" s="96" t="s">
        <v>17509</v>
      </c>
      <c r="D1054" s="96" t="s">
        <v>19356</v>
      </c>
      <c r="E1054" s="96" t="s">
        <v>20144</v>
      </c>
      <c r="F1054" s="101" t="s">
        <v>4096</v>
      </c>
      <c r="G1054" s="163" t="s">
        <v>4121</v>
      </c>
      <c r="H1054" s="121">
        <v>45768</v>
      </c>
      <c r="I1054" s="121">
        <v>43868</v>
      </c>
      <c r="J1054" s="121">
        <v>43868</v>
      </c>
      <c r="K1054" s="121">
        <v>34893</v>
      </c>
      <c r="L1054" s="96" t="s">
        <v>1467</v>
      </c>
      <c r="M1054" s="95" t="s">
        <v>1064</v>
      </c>
      <c r="N1054" s="164" t="s">
        <v>26</v>
      </c>
      <c r="O1054" s="266" t="s">
        <v>34</v>
      </c>
      <c r="P1054" s="164" t="s">
        <v>467</v>
      </c>
      <c r="Q1054" s="99" t="s">
        <v>3567</v>
      </c>
      <c r="R1054" s="95" t="s">
        <v>24416</v>
      </c>
      <c r="S1054" s="257">
        <f t="shared" si="16"/>
        <v>56888</v>
      </c>
      <c r="T1054" s="241" t="s">
        <v>16862</v>
      </c>
      <c r="U1054" s="241" t="s">
        <v>3586</v>
      </c>
      <c r="V1054" s="305" t="str" cm="1">
        <f t="array" ref="V1054">_xlfn.IFS(C1054="","",COUNTIF(C1054,"ตำแหน่งว่าง*"),"ว่าง",COUNTIF(C1054,"&lt;&gt;ตำแหน่งว่าง*"),"คนครอง")</f>
        <v>คนครอง</v>
      </c>
      <c r="W1054" s="242" cm="1">
        <f t="array" ref="W1054">_xlfn.IFS(COUNTIF(C1054,"*(สบ3)"),32,COUNTIF(C1054,"*(สบ2)"),41,COUNTIF(C1054,"*(สบ1)"),42,COUNTIF(C1054,"ตำแหน่งว่าง*"),42)</f>
        <v>42</v>
      </c>
      <c r="X1054" s="98" t="s">
        <v>4120</v>
      </c>
      <c r="Y1054" s="100" t="s">
        <v>467</v>
      </c>
      <c r="Z1054" s="242">
        <v>1053</v>
      </c>
      <c r="AA1054" s="103"/>
      <c r="AB1054" s="96" t="s">
        <v>24654</v>
      </c>
    </row>
    <row r="1055" spans="1:28" s="53" customFormat="1" ht="22.8" customHeight="1">
      <c r="A1055" s="96" t="s">
        <v>93</v>
      </c>
      <c r="B1055" s="95" t="s">
        <v>20</v>
      </c>
      <c r="C1055" s="96" t="s">
        <v>17562</v>
      </c>
      <c r="D1055" s="96" t="s">
        <v>20366</v>
      </c>
      <c r="E1055" s="96" t="s">
        <v>20367</v>
      </c>
      <c r="F1055" s="101" t="s">
        <v>4122</v>
      </c>
      <c r="G1055" s="163" t="s">
        <v>4124</v>
      </c>
      <c r="H1055" s="121">
        <v>44187</v>
      </c>
      <c r="I1055" s="121">
        <v>44187</v>
      </c>
      <c r="J1055" s="121">
        <v>39517</v>
      </c>
      <c r="K1055" s="121">
        <v>24535</v>
      </c>
      <c r="L1055" s="96" t="s">
        <v>4125</v>
      </c>
      <c r="M1055" s="95" t="s">
        <v>1064</v>
      </c>
      <c r="N1055" s="164" t="s">
        <v>26</v>
      </c>
      <c r="O1055" s="266" t="s">
        <v>451</v>
      </c>
      <c r="P1055" s="164" t="s">
        <v>451</v>
      </c>
      <c r="Q1055" s="99" t="s">
        <v>4126</v>
      </c>
      <c r="R1055" s="95" t="s">
        <v>252</v>
      </c>
      <c r="S1055" s="257">
        <f t="shared" si="16"/>
        <v>46661</v>
      </c>
      <c r="T1055" s="241" t="s">
        <v>16862</v>
      </c>
      <c r="U1055" s="241" t="s">
        <v>3586</v>
      </c>
      <c r="V1055" s="305" t="str" cm="1">
        <f t="array" ref="V1055">_xlfn.IFS(C1055="","",COUNTIF(C1055,"ตำแหน่งว่าง*"),"ว่าง",COUNTIF(C1055,"&lt;&gt;ตำแหน่งว่าง*"),"คนครอง")</f>
        <v>คนครอง</v>
      </c>
      <c r="W1055" s="242">
        <v>41</v>
      </c>
      <c r="X1055" s="98" t="s">
        <v>4123</v>
      </c>
      <c r="Y1055" s="100" t="s">
        <v>451</v>
      </c>
      <c r="Z1055" s="242">
        <v>1054</v>
      </c>
      <c r="AA1055" s="103" t="s">
        <v>24853</v>
      </c>
      <c r="AB1055" s="96"/>
    </row>
    <row r="1056" spans="1:28" s="53" customFormat="1" ht="22.8" customHeight="1">
      <c r="A1056" s="96" t="s">
        <v>154</v>
      </c>
      <c r="B1056" s="95" t="s">
        <v>70</v>
      </c>
      <c r="C1056" s="96" t="s">
        <v>4127</v>
      </c>
      <c r="D1056" s="96" t="s">
        <v>20368</v>
      </c>
      <c r="E1056" s="96" t="s">
        <v>20369</v>
      </c>
      <c r="F1056" s="101" t="s">
        <v>4128</v>
      </c>
      <c r="G1056" s="163" t="s">
        <v>4130</v>
      </c>
      <c r="H1056" s="121">
        <v>42604</v>
      </c>
      <c r="I1056" s="121">
        <v>41533</v>
      </c>
      <c r="J1056" s="121">
        <v>41533</v>
      </c>
      <c r="K1056" s="121">
        <v>30675</v>
      </c>
      <c r="L1056" s="96" t="s">
        <v>4131</v>
      </c>
      <c r="M1056" s="95" t="s">
        <v>1064</v>
      </c>
      <c r="N1056" s="164" t="s">
        <v>26</v>
      </c>
      <c r="O1056" s="266" t="s">
        <v>451</v>
      </c>
      <c r="P1056" s="164" t="s">
        <v>451</v>
      </c>
      <c r="Q1056" s="99" t="s">
        <v>4132</v>
      </c>
      <c r="R1056" s="95" t="s">
        <v>1023</v>
      </c>
      <c r="S1056" s="257">
        <f t="shared" si="16"/>
        <v>52871</v>
      </c>
      <c r="T1056" s="241" t="s">
        <v>16862</v>
      </c>
      <c r="U1056" s="241" t="s">
        <v>3586</v>
      </c>
      <c r="V1056" s="305" t="str" cm="1">
        <f t="array" ref="V1056">_xlfn.IFS(C1056="","",COUNTIF(C1056,"ตำแหน่งว่าง*"),"ว่าง",COUNTIF(C1056,"&lt;&gt;ตำแหน่งว่าง*"),"คนครอง")</f>
        <v>คนครอง</v>
      </c>
      <c r="W1056" s="242">
        <v>42</v>
      </c>
      <c r="X1056" s="98" t="s">
        <v>4129</v>
      </c>
      <c r="Y1056" s="100" t="s">
        <v>451</v>
      </c>
      <c r="Z1056" s="242">
        <v>1055</v>
      </c>
      <c r="AA1056" s="103" t="s">
        <v>24758</v>
      </c>
      <c r="AB1056" s="96" t="s">
        <v>24629</v>
      </c>
    </row>
    <row r="1057" spans="1:28" s="53" customFormat="1" ht="22.8" customHeight="1">
      <c r="A1057" s="96" t="s">
        <v>154</v>
      </c>
      <c r="B1057" s="95" t="s">
        <v>20</v>
      </c>
      <c r="C1057" s="96" t="s">
        <v>17563</v>
      </c>
      <c r="D1057" s="96" t="s">
        <v>20370</v>
      </c>
      <c r="E1057" s="96" t="s">
        <v>20371</v>
      </c>
      <c r="F1057" s="101" t="s">
        <v>4128</v>
      </c>
      <c r="G1057" s="163" t="s">
        <v>4134</v>
      </c>
      <c r="H1057" s="121">
        <v>42940</v>
      </c>
      <c r="I1057" s="121">
        <v>41533</v>
      </c>
      <c r="J1057" s="121">
        <v>41533</v>
      </c>
      <c r="K1057" s="121">
        <v>31764</v>
      </c>
      <c r="L1057" s="96" t="s">
        <v>4135</v>
      </c>
      <c r="M1057" s="95" t="s">
        <v>383</v>
      </c>
      <c r="N1057" s="164" t="s">
        <v>26</v>
      </c>
      <c r="O1057" s="266" t="s">
        <v>451</v>
      </c>
      <c r="P1057" s="164" t="s">
        <v>451</v>
      </c>
      <c r="Q1057" s="99" t="s">
        <v>18752</v>
      </c>
      <c r="R1057" s="95" t="s">
        <v>842</v>
      </c>
      <c r="S1057" s="257">
        <f t="shared" si="16"/>
        <v>53966</v>
      </c>
      <c r="T1057" s="241" t="s">
        <v>16862</v>
      </c>
      <c r="U1057" s="241" t="s">
        <v>3586</v>
      </c>
      <c r="V1057" s="305" t="str" cm="1">
        <f t="array" ref="V1057">_xlfn.IFS(C1057="","",COUNTIF(C1057,"ตำแหน่งว่าง*"),"ว่าง",COUNTIF(C1057,"&lt;&gt;ตำแหน่งว่าง*"),"คนครอง")</f>
        <v>คนครอง</v>
      </c>
      <c r="W1057" s="242">
        <v>42</v>
      </c>
      <c r="X1057" s="98" t="s">
        <v>4133</v>
      </c>
      <c r="Y1057" s="100" t="s">
        <v>451</v>
      </c>
      <c r="Z1057" s="242">
        <v>1056</v>
      </c>
      <c r="AA1057" s="103" t="s">
        <v>24729</v>
      </c>
      <c r="AB1057" s="96" t="s">
        <v>24647</v>
      </c>
    </row>
    <row r="1058" spans="1:28" s="53" customFormat="1" ht="22.8" customHeight="1">
      <c r="A1058" s="96" t="s">
        <v>69</v>
      </c>
      <c r="B1058" s="95" t="s">
        <v>70</v>
      </c>
      <c r="C1058" s="96" t="s">
        <v>18439</v>
      </c>
      <c r="D1058" s="96" t="s">
        <v>20372</v>
      </c>
      <c r="E1058" s="96" t="s">
        <v>20373</v>
      </c>
      <c r="F1058" s="101" t="s">
        <v>16984</v>
      </c>
      <c r="G1058" s="163" t="s">
        <v>3974</v>
      </c>
      <c r="H1058" s="121">
        <v>44187</v>
      </c>
      <c r="I1058" s="121">
        <v>42506</v>
      </c>
      <c r="J1058" s="121">
        <v>34605</v>
      </c>
      <c r="K1058" s="121">
        <v>25485</v>
      </c>
      <c r="L1058" s="103" t="s">
        <v>3975</v>
      </c>
      <c r="M1058" s="99" t="s">
        <v>383</v>
      </c>
      <c r="N1058" s="164" t="s">
        <v>26</v>
      </c>
      <c r="O1058" s="266" t="s">
        <v>34</v>
      </c>
      <c r="P1058" s="164" t="s">
        <v>1363</v>
      </c>
      <c r="Q1058" s="99" t="s">
        <v>18753</v>
      </c>
      <c r="R1058" s="95" t="s">
        <v>3976</v>
      </c>
      <c r="S1058" s="257">
        <f t="shared" si="16"/>
        <v>47757</v>
      </c>
      <c r="T1058" s="241" t="s">
        <v>16859</v>
      </c>
      <c r="U1058" s="241" t="s">
        <v>3586</v>
      </c>
      <c r="V1058" s="305" t="str" cm="1">
        <f t="array" ref="V1058">_xlfn.IFS(C1058="","",COUNTIF(C1058,"ตำแหน่งว่าง*"),"ว่าง",COUNTIF(C1058,"&lt;&gt;ตำแหน่งว่าง*"),"คนครอง")</f>
        <v>คนครอง</v>
      </c>
      <c r="W1058" s="245">
        <v>31</v>
      </c>
      <c r="X1058" s="98" t="s">
        <v>3973</v>
      </c>
      <c r="Y1058" s="100" t="s">
        <v>1363</v>
      </c>
      <c r="Z1058" s="242">
        <v>1057</v>
      </c>
      <c r="AA1058" s="103" t="s">
        <v>24778</v>
      </c>
      <c r="AB1058" s="96" t="s">
        <v>24660</v>
      </c>
    </row>
    <row r="1059" spans="1:28" s="53" customFormat="1" ht="22.8" customHeight="1">
      <c r="A1059" s="96" t="s">
        <v>93</v>
      </c>
      <c r="B1059" s="95" t="s">
        <v>70</v>
      </c>
      <c r="C1059" s="96" t="s">
        <v>3977</v>
      </c>
      <c r="D1059" s="96" t="s">
        <v>19839</v>
      </c>
      <c r="E1059" s="96" t="s">
        <v>20374</v>
      </c>
      <c r="F1059" s="101" t="s">
        <v>3978</v>
      </c>
      <c r="G1059" s="163" t="s">
        <v>3980</v>
      </c>
      <c r="H1059" s="121">
        <v>44967</v>
      </c>
      <c r="I1059" s="121">
        <v>44967</v>
      </c>
      <c r="J1059" s="121">
        <v>40868</v>
      </c>
      <c r="K1059" s="121">
        <v>31771</v>
      </c>
      <c r="L1059" s="96" t="s">
        <v>17130</v>
      </c>
      <c r="M1059" s="95" t="s">
        <v>383</v>
      </c>
      <c r="N1059" s="164" t="s">
        <v>26</v>
      </c>
      <c r="O1059" s="266" t="s">
        <v>34</v>
      </c>
      <c r="P1059" s="164" t="s">
        <v>467</v>
      </c>
      <c r="Q1059" s="99" t="s">
        <v>18754</v>
      </c>
      <c r="R1059" s="95" t="s">
        <v>590</v>
      </c>
      <c r="S1059" s="257">
        <f t="shared" si="16"/>
        <v>53966</v>
      </c>
      <c r="T1059" s="241" t="s">
        <v>16859</v>
      </c>
      <c r="U1059" s="241" t="s">
        <v>3586</v>
      </c>
      <c r="V1059" s="305" t="str" cm="1">
        <f t="array" ref="V1059">_xlfn.IFS(C1059="","",COUNTIF(C1059,"ตำแหน่งว่าง*"),"ว่าง",COUNTIF(C1059,"&lt;&gt;ตำแหน่งว่าง*"),"คนครอง")</f>
        <v>คนครอง</v>
      </c>
      <c r="W1059" s="242" cm="1">
        <f t="array" ref="W1059">_xlfn.IFS(COUNTIF(C1059,"*(สบ3)"),32,COUNTIF(C1059,"*(สบ2)"),41,COUNTIF(C1059,"*(สบ1)"),42,COUNTIF(C1059,"ตำแหน่งว่าง*"),42)</f>
        <v>32</v>
      </c>
      <c r="X1059" s="98" t="s">
        <v>3979</v>
      </c>
      <c r="Y1059" s="100" t="s">
        <v>467</v>
      </c>
      <c r="Z1059" s="242">
        <v>1058</v>
      </c>
      <c r="AA1059" s="103"/>
      <c r="AB1059" s="96" t="s">
        <v>24659</v>
      </c>
    </row>
    <row r="1060" spans="1:28" s="53" customFormat="1" ht="22.8" customHeight="1">
      <c r="A1060" s="96" t="s">
        <v>116</v>
      </c>
      <c r="B1060" s="95" t="s">
        <v>70</v>
      </c>
      <c r="C1060" s="96" t="s">
        <v>3981</v>
      </c>
      <c r="D1060" s="96" t="s">
        <v>20375</v>
      </c>
      <c r="E1060" s="96" t="s">
        <v>20376</v>
      </c>
      <c r="F1060" s="101" t="s">
        <v>3978</v>
      </c>
      <c r="G1060" s="163" t="s">
        <v>3983</v>
      </c>
      <c r="H1060" s="121">
        <v>44187</v>
      </c>
      <c r="I1060" s="121">
        <v>44187</v>
      </c>
      <c r="J1060" s="121">
        <v>42125</v>
      </c>
      <c r="K1060" s="121">
        <v>32138</v>
      </c>
      <c r="L1060" s="96" t="s">
        <v>3984</v>
      </c>
      <c r="M1060" s="95" t="s">
        <v>383</v>
      </c>
      <c r="N1060" s="164" t="s">
        <v>26</v>
      </c>
      <c r="O1060" s="266" t="s">
        <v>34</v>
      </c>
      <c r="P1060" s="164" t="s">
        <v>467</v>
      </c>
      <c r="Q1060" s="99" t="s">
        <v>3985</v>
      </c>
      <c r="R1060" s="95" t="s">
        <v>1479</v>
      </c>
      <c r="S1060" s="257">
        <f t="shared" si="16"/>
        <v>54332</v>
      </c>
      <c r="T1060" s="241" t="s">
        <v>16859</v>
      </c>
      <c r="U1060" s="241" t="s">
        <v>3586</v>
      </c>
      <c r="V1060" s="305" t="str" cm="1">
        <f t="array" ref="V1060">_xlfn.IFS(C1060="","",COUNTIF(C1060,"ตำแหน่งว่าง*"),"ว่าง",COUNTIF(C1060,"&lt;&gt;ตำแหน่งว่าง*"),"คนครอง")</f>
        <v>คนครอง</v>
      </c>
      <c r="W1060" s="242" cm="1">
        <f t="array" ref="W1060">_xlfn.IFS(COUNTIF(C1060,"*(สบ3)"),32,COUNTIF(C1060,"*(สบ2)"),41,COUNTIF(C1060,"*(สบ1)"),42,COUNTIF(C1060,"ตำแหน่งว่าง*"),42)</f>
        <v>41</v>
      </c>
      <c r="X1060" s="98" t="s">
        <v>3982</v>
      </c>
      <c r="Y1060" s="100" t="s">
        <v>467</v>
      </c>
      <c r="Z1060" s="242">
        <v>1059</v>
      </c>
      <c r="AA1060" s="103"/>
      <c r="AB1060" s="96" t="s">
        <v>24630</v>
      </c>
    </row>
    <row r="1061" spans="1:28" s="53" customFormat="1" ht="22.8" customHeight="1">
      <c r="A1061" s="96" t="s">
        <v>93</v>
      </c>
      <c r="B1061" s="95" t="s">
        <v>70</v>
      </c>
      <c r="C1061" s="96" t="s">
        <v>3986</v>
      </c>
      <c r="D1061" s="96" t="s">
        <v>18862</v>
      </c>
      <c r="E1061" s="96" t="s">
        <v>20377</v>
      </c>
      <c r="F1061" s="101" t="s">
        <v>3978</v>
      </c>
      <c r="G1061" s="163" t="s">
        <v>3988</v>
      </c>
      <c r="H1061" s="121">
        <v>42893</v>
      </c>
      <c r="I1061" s="121">
        <v>42893</v>
      </c>
      <c r="J1061" s="121">
        <v>37956</v>
      </c>
      <c r="K1061" s="121">
        <v>29493</v>
      </c>
      <c r="L1061" s="96" t="s">
        <v>3989</v>
      </c>
      <c r="M1061" s="95" t="s">
        <v>383</v>
      </c>
      <c r="N1061" s="164" t="s">
        <v>26</v>
      </c>
      <c r="O1061" s="266" t="s">
        <v>34</v>
      </c>
      <c r="P1061" s="164" t="s">
        <v>467</v>
      </c>
      <c r="Q1061" s="99" t="s">
        <v>18755</v>
      </c>
      <c r="R1061" s="95" t="s">
        <v>1673</v>
      </c>
      <c r="S1061" s="257">
        <f t="shared" si="16"/>
        <v>51410</v>
      </c>
      <c r="T1061" s="241" t="s">
        <v>16859</v>
      </c>
      <c r="U1061" s="241" t="s">
        <v>3586</v>
      </c>
      <c r="V1061" s="305" t="str" cm="1">
        <f t="array" ref="V1061">_xlfn.IFS(C1061="","",COUNTIF(C1061,"ตำแหน่งว่าง*"),"ว่าง",COUNTIF(C1061,"&lt;&gt;ตำแหน่งว่าง*"),"คนครอง")</f>
        <v>คนครอง</v>
      </c>
      <c r="W1061" s="242" cm="1">
        <f t="array" ref="W1061">_xlfn.IFS(COUNTIF(C1061,"*(สบ3)"),32,COUNTIF(C1061,"*(สบ2)"),41,COUNTIF(C1061,"*(สบ1)"),42,COUNTIF(C1061,"ตำแหน่งว่าง*"),42)</f>
        <v>32</v>
      </c>
      <c r="X1061" s="98" t="s">
        <v>3987</v>
      </c>
      <c r="Y1061" s="100" t="s">
        <v>467</v>
      </c>
      <c r="Z1061" s="242">
        <v>1060</v>
      </c>
      <c r="AA1061" s="103"/>
      <c r="AB1061" s="96" t="s">
        <v>24626</v>
      </c>
    </row>
    <row r="1062" spans="1:28" s="53" customFormat="1" ht="22.8" customHeight="1">
      <c r="A1062" s="96" t="s">
        <v>93</v>
      </c>
      <c r="B1062" s="95" t="s">
        <v>70</v>
      </c>
      <c r="C1062" s="96" t="s">
        <v>3990</v>
      </c>
      <c r="D1062" s="96" t="s">
        <v>20378</v>
      </c>
      <c r="E1062" s="96" t="s">
        <v>20379</v>
      </c>
      <c r="F1062" s="101" t="s">
        <v>3978</v>
      </c>
      <c r="G1062" s="163" t="s">
        <v>3992</v>
      </c>
      <c r="H1062" s="121">
        <v>43539</v>
      </c>
      <c r="I1062" s="121">
        <v>43539</v>
      </c>
      <c r="J1062" s="121">
        <v>38231</v>
      </c>
      <c r="K1062" s="121">
        <v>29506</v>
      </c>
      <c r="L1062" s="96" t="s">
        <v>18447</v>
      </c>
      <c r="M1062" s="95" t="s">
        <v>383</v>
      </c>
      <c r="N1062" s="164" t="s">
        <v>26</v>
      </c>
      <c r="O1062" s="266" t="s">
        <v>34</v>
      </c>
      <c r="P1062" s="164" t="s">
        <v>467</v>
      </c>
      <c r="Q1062" s="99" t="s">
        <v>18768</v>
      </c>
      <c r="R1062" s="95" t="s">
        <v>3704</v>
      </c>
      <c r="S1062" s="257">
        <f t="shared" si="16"/>
        <v>51775</v>
      </c>
      <c r="T1062" s="241" t="s">
        <v>16859</v>
      </c>
      <c r="U1062" s="241" t="s">
        <v>3586</v>
      </c>
      <c r="V1062" s="305" t="str" cm="1">
        <f t="array" ref="V1062">_xlfn.IFS(C1062="","",COUNTIF(C1062,"ตำแหน่งว่าง*"),"ว่าง",COUNTIF(C1062,"&lt;&gt;ตำแหน่งว่าง*"),"คนครอง")</f>
        <v>คนครอง</v>
      </c>
      <c r="W1062" s="242" cm="1">
        <f t="array" ref="W1062">_xlfn.IFS(COUNTIF(C1062,"*(สบ3)"),32,COUNTIF(C1062,"*(สบ2)"),41,COUNTIF(C1062,"*(สบ1)"),42,COUNTIF(C1062,"ตำแหน่งว่าง*"),42)</f>
        <v>32</v>
      </c>
      <c r="X1062" s="98" t="s">
        <v>3991</v>
      </c>
      <c r="Y1062" s="100" t="s">
        <v>467</v>
      </c>
      <c r="Z1062" s="242">
        <v>1061</v>
      </c>
      <c r="AA1062" s="103" t="s">
        <v>24831</v>
      </c>
      <c r="AB1062" s="96" t="s">
        <v>24627</v>
      </c>
    </row>
    <row r="1063" spans="1:28" s="53" customFormat="1" ht="22.8" customHeight="1">
      <c r="A1063" s="96" t="s">
        <v>154</v>
      </c>
      <c r="B1063" s="95" t="s">
        <v>70</v>
      </c>
      <c r="C1063" s="96" t="s">
        <v>17545</v>
      </c>
      <c r="D1063" s="96" t="s">
        <v>20316</v>
      </c>
      <c r="E1063" s="96" t="s">
        <v>20317</v>
      </c>
      <c r="F1063" s="101" t="s">
        <v>3978</v>
      </c>
      <c r="G1063" s="163" t="s">
        <v>3994</v>
      </c>
      <c r="H1063" s="121">
        <v>45768</v>
      </c>
      <c r="I1063" s="121">
        <v>43868</v>
      </c>
      <c r="J1063" s="121">
        <v>43868</v>
      </c>
      <c r="K1063" s="121">
        <v>34279</v>
      </c>
      <c r="L1063" s="96" t="s">
        <v>3850</v>
      </c>
      <c r="M1063" s="95" t="s">
        <v>383</v>
      </c>
      <c r="N1063" s="164" t="s">
        <v>26</v>
      </c>
      <c r="O1063" s="266" t="s">
        <v>34</v>
      </c>
      <c r="P1063" s="164" t="s">
        <v>467</v>
      </c>
      <c r="Q1063" s="99" t="s">
        <v>3889</v>
      </c>
      <c r="R1063" s="95" t="s">
        <v>24410</v>
      </c>
      <c r="S1063" s="257">
        <f t="shared" si="16"/>
        <v>56523</v>
      </c>
      <c r="T1063" s="241" t="s">
        <v>16859</v>
      </c>
      <c r="U1063" s="241" t="s">
        <v>3586</v>
      </c>
      <c r="V1063" s="305" t="str" cm="1">
        <f t="array" ref="V1063">_xlfn.IFS(C1063="","",COUNTIF(C1063,"ตำแหน่งว่าง*"),"ว่าง",COUNTIF(C1063,"&lt;&gt;ตำแหน่งว่าง*"),"คนครอง")</f>
        <v>คนครอง</v>
      </c>
      <c r="W1063" s="242" cm="1">
        <f t="array" ref="W1063">_xlfn.IFS(COUNTIF(C1063,"*(สบ3)"),32,COUNTIF(C1063,"*(สบ2)"),41,COUNTIF(C1063,"*(สบ1)"),42,COUNTIF(C1063,"ตำแหน่งว่าง*"),42)</f>
        <v>42</v>
      </c>
      <c r="X1063" s="98" t="s">
        <v>3993</v>
      </c>
      <c r="Y1063" s="100" t="s">
        <v>467</v>
      </c>
      <c r="Z1063" s="242">
        <v>1062</v>
      </c>
      <c r="AA1063" s="103"/>
      <c r="AB1063" s="96" t="s">
        <v>24654</v>
      </c>
    </row>
    <row r="1064" spans="1:28" s="53" customFormat="1" ht="22.8" customHeight="1">
      <c r="A1064" s="96" t="s">
        <v>93</v>
      </c>
      <c r="B1064" s="95" t="s">
        <v>70</v>
      </c>
      <c r="C1064" s="96" t="s">
        <v>17553</v>
      </c>
      <c r="D1064" s="96" t="s">
        <v>20381</v>
      </c>
      <c r="E1064" s="96" t="s">
        <v>20382</v>
      </c>
      <c r="F1064" s="101" t="s">
        <v>3978</v>
      </c>
      <c r="G1064" s="163" t="s">
        <v>3996</v>
      </c>
      <c r="H1064" s="121">
        <v>43812</v>
      </c>
      <c r="I1064" s="121">
        <v>43174</v>
      </c>
      <c r="J1064" s="121">
        <v>38474</v>
      </c>
      <c r="K1064" s="121">
        <v>28645</v>
      </c>
      <c r="L1064" s="96" t="s">
        <v>18448</v>
      </c>
      <c r="M1064" s="95" t="s">
        <v>383</v>
      </c>
      <c r="N1064" s="164" t="s">
        <v>26</v>
      </c>
      <c r="O1064" s="266" t="s">
        <v>34</v>
      </c>
      <c r="P1064" s="164" t="s">
        <v>467</v>
      </c>
      <c r="Q1064" s="99" t="s">
        <v>18766</v>
      </c>
      <c r="R1064" s="95" t="s">
        <v>469</v>
      </c>
      <c r="S1064" s="257">
        <f t="shared" si="16"/>
        <v>50679</v>
      </c>
      <c r="T1064" s="241" t="s">
        <v>16859</v>
      </c>
      <c r="U1064" s="241" t="s">
        <v>3586</v>
      </c>
      <c r="V1064" s="305" t="str" cm="1">
        <f t="array" ref="V1064">_xlfn.IFS(C1064="","",COUNTIF(C1064,"ตำแหน่งว่าง*"),"ว่าง",COUNTIF(C1064,"&lt;&gt;ตำแหน่งว่าง*"),"คนครอง")</f>
        <v>คนครอง</v>
      </c>
      <c r="W1064" s="242" cm="1">
        <f t="array" ref="W1064">_xlfn.IFS(COUNTIF(C1064,"*(สบ3)"),32,COUNTIF(C1064,"*(สบ2)"),41,COUNTIF(C1064,"*(สบ1)"),42,COUNTIF(C1064,"ตำแหน่งว่าง*"),42)</f>
        <v>32</v>
      </c>
      <c r="X1064" s="98" t="s">
        <v>3995</v>
      </c>
      <c r="Y1064" s="100" t="s">
        <v>467</v>
      </c>
      <c r="Z1064" s="242">
        <v>1063</v>
      </c>
      <c r="AA1064" s="103"/>
      <c r="AB1064" s="96" t="s">
        <v>24648</v>
      </c>
    </row>
    <row r="1065" spans="1:28" s="53" customFormat="1" ht="22.8" customHeight="1">
      <c r="A1065" s="96" t="s">
        <v>93</v>
      </c>
      <c r="B1065" s="95" t="s">
        <v>70</v>
      </c>
      <c r="C1065" s="96" t="s">
        <v>3997</v>
      </c>
      <c r="D1065" s="96" t="s">
        <v>20383</v>
      </c>
      <c r="E1065" s="96" t="s">
        <v>20384</v>
      </c>
      <c r="F1065" s="101" t="s">
        <v>3978</v>
      </c>
      <c r="G1065" s="163" t="s">
        <v>3999</v>
      </c>
      <c r="H1065" s="121">
        <v>44537</v>
      </c>
      <c r="I1065" s="121">
        <v>44537</v>
      </c>
      <c r="J1065" s="121">
        <v>39737</v>
      </c>
      <c r="K1065" s="121">
        <v>31159</v>
      </c>
      <c r="L1065" s="96" t="s">
        <v>17131</v>
      </c>
      <c r="M1065" s="95" t="s">
        <v>383</v>
      </c>
      <c r="N1065" s="164" t="s">
        <v>26</v>
      </c>
      <c r="O1065" s="266" t="s">
        <v>34</v>
      </c>
      <c r="P1065" s="164" t="s">
        <v>467</v>
      </c>
      <c r="Q1065" s="99" t="s">
        <v>18765</v>
      </c>
      <c r="R1065" s="95" t="s">
        <v>2069</v>
      </c>
      <c r="S1065" s="257">
        <f t="shared" si="16"/>
        <v>53236</v>
      </c>
      <c r="T1065" s="241" t="s">
        <v>16859</v>
      </c>
      <c r="U1065" s="241" t="s">
        <v>3586</v>
      </c>
      <c r="V1065" s="305" t="str" cm="1">
        <f t="array" ref="V1065">_xlfn.IFS(C1065="","",COUNTIF(C1065,"ตำแหน่งว่าง*"),"ว่าง",COUNTIF(C1065,"&lt;&gt;ตำแหน่งว่าง*"),"คนครอง")</f>
        <v>คนครอง</v>
      </c>
      <c r="W1065" s="242" cm="1">
        <f t="array" ref="W1065">_xlfn.IFS(COUNTIF(C1065,"*(สบ3)"),32,COUNTIF(C1065,"*(สบ2)"),41,COUNTIF(C1065,"*(สบ1)"),42,COUNTIF(C1065,"ตำแหน่งว่าง*"),42)</f>
        <v>32</v>
      </c>
      <c r="X1065" s="98" t="s">
        <v>3998</v>
      </c>
      <c r="Y1065" s="100" t="s">
        <v>467</v>
      </c>
      <c r="Z1065" s="242">
        <v>1064</v>
      </c>
      <c r="AA1065" s="103"/>
      <c r="AB1065" s="96" t="s">
        <v>24663</v>
      </c>
    </row>
    <row r="1066" spans="1:28" s="53" customFormat="1" ht="22.8" customHeight="1">
      <c r="A1066" s="96" t="s">
        <v>93</v>
      </c>
      <c r="B1066" s="95" t="s">
        <v>20</v>
      </c>
      <c r="C1066" s="96" t="s">
        <v>4000</v>
      </c>
      <c r="D1066" s="96" t="s">
        <v>20385</v>
      </c>
      <c r="E1066" s="96" t="s">
        <v>20386</v>
      </c>
      <c r="F1066" s="101" t="s">
        <v>3978</v>
      </c>
      <c r="G1066" s="163" t="s">
        <v>4002</v>
      </c>
      <c r="H1066" s="121">
        <v>44187</v>
      </c>
      <c r="I1066" s="121">
        <v>44187</v>
      </c>
      <c r="J1066" s="121">
        <v>41645</v>
      </c>
      <c r="K1066" s="121">
        <v>32923</v>
      </c>
      <c r="L1066" s="96" t="s">
        <v>4003</v>
      </c>
      <c r="M1066" s="95" t="s">
        <v>4004</v>
      </c>
      <c r="N1066" s="164" t="s">
        <v>26</v>
      </c>
      <c r="O1066" s="266" t="s">
        <v>34</v>
      </c>
      <c r="P1066" s="164" t="s">
        <v>467</v>
      </c>
      <c r="Q1066" s="99" t="s">
        <v>4005</v>
      </c>
      <c r="R1066" s="95" t="s">
        <v>1479</v>
      </c>
      <c r="S1066" s="257">
        <f t="shared" si="16"/>
        <v>55062</v>
      </c>
      <c r="T1066" s="241" t="s">
        <v>16859</v>
      </c>
      <c r="U1066" s="241" t="s">
        <v>3586</v>
      </c>
      <c r="V1066" s="305" t="str" cm="1">
        <f t="array" ref="V1066">_xlfn.IFS(C1066="","",COUNTIF(C1066,"ตำแหน่งว่าง*"),"ว่าง",COUNTIF(C1066,"&lt;&gt;ตำแหน่งว่าง*"),"คนครอง")</f>
        <v>คนครอง</v>
      </c>
      <c r="W1066" s="242" cm="1">
        <f t="array" ref="W1066">_xlfn.IFS(COUNTIF(C1066,"*(สบ3)"),32,COUNTIF(C1066,"*(สบ2)"),41,COUNTIF(C1066,"*(สบ1)"),42,COUNTIF(C1066,"ตำแหน่งว่าง*"),42)</f>
        <v>41</v>
      </c>
      <c r="X1066" s="98" t="s">
        <v>4001</v>
      </c>
      <c r="Y1066" s="100" t="s">
        <v>467</v>
      </c>
      <c r="Z1066" s="242">
        <v>1065</v>
      </c>
      <c r="AA1066" s="103"/>
      <c r="AB1066" s="96" t="s">
        <v>3087</v>
      </c>
    </row>
    <row r="1067" spans="1:28" s="53" customFormat="1" ht="22.8" customHeight="1">
      <c r="A1067" s="96" t="s">
        <v>93</v>
      </c>
      <c r="B1067" s="95" t="s">
        <v>70</v>
      </c>
      <c r="C1067" s="96" t="s">
        <v>4006</v>
      </c>
      <c r="D1067" s="96" t="s">
        <v>20387</v>
      </c>
      <c r="E1067" s="96" t="s">
        <v>20388</v>
      </c>
      <c r="F1067" s="101" t="s">
        <v>4007</v>
      </c>
      <c r="G1067" s="163" t="s">
        <v>4009</v>
      </c>
      <c r="H1067" s="121">
        <v>44967</v>
      </c>
      <c r="I1067" s="126">
        <v>44967</v>
      </c>
      <c r="J1067" s="126">
        <v>41533</v>
      </c>
      <c r="K1067" s="121">
        <v>31426</v>
      </c>
      <c r="L1067" s="113" t="s">
        <v>4010</v>
      </c>
      <c r="M1067" s="116" t="s">
        <v>383</v>
      </c>
      <c r="N1067" s="164" t="s">
        <v>26</v>
      </c>
      <c r="O1067" s="266" t="s">
        <v>451</v>
      </c>
      <c r="P1067" s="164" t="s">
        <v>451</v>
      </c>
      <c r="Q1067" s="99" t="s">
        <v>4011</v>
      </c>
      <c r="R1067" s="95" t="s">
        <v>59</v>
      </c>
      <c r="S1067" s="257">
        <f t="shared" si="16"/>
        <v>53601</v>
      </c>
      <c r="T1067" s="241" t="s">
        <v>16859</v>
      </c>
      <c r="U1067" s="241" t="s">
        <v>3586</v>
      </c>
      <c r="V1067" s="305" t="str" cm="1">
        <f t="array" ref="V1067">_xlfn.IFS(C1067="","",COUNTIF(C1067,"ตำแหน่งว่าง*"),"ว่าง",COUNTIF(C1067,"&lt;&gt;ตำแหน่งว่าง*"),"คนครอง")</f>
        <v>คนครอง</v>
      </c>
      <c r="W1067" s="242">
        <v>41</v>
      </c>
      <c r="X1067" s="98" t="s">
        <v>4008</v>
      </c>
      <c r="Y1067" s="100" t="s">
        <v>451</v>
      </c>
      <c r="Z1067" s="242">
        <v>1066</v>
      </c>
      <c r="AA1067" s="103" t="s">
        <v>24802</v>
      </c>
      <c r="AB1067" s="96"/>
    </row>
    <row r="1068" spans="1:28" s="53" customFormat="1" ht="22.8" customHeight="1">
      <c r="A1068" s="97" t="s">
        <v>154</v>
      </c>
      <c r="B1068" s="95" t="s">
        <v>20</v>
      </c>
      <c r="C1068" s="96" t="s">
        <v>4012</v>
      </c>
      <c r="D1068" s="96" t="s">
        <v>20389</v>
      </c>
      <c r="E1068" s="96" t="s">
        <v>20390</v>
      </c>
      <c r="F1068" s="101" t="s">
        <v>4013</v>
      </c>
      <c r="G1068" s="163" t="s">
        <v>4015</v>
      </c>
      <c r="H1068" s="121">
        <v>44999</v>
      </c>
      <c r="I1068" s="126">
        <v>44136</v>
      </c>
      <c r="J1068" s="126">
        <v>44136</v>
      </c>
      <c r="K1068" s="121">
        <v>30108</v>
      </c>
      <c r="L1068" s="113" t="s">
        <v>4016</v>
      </c>
      <c r="M1068" s="116" t="s">
        <v>383</v>
      </c>
      <c r="N1068" s="164" t="s">
        <v>26</v>
      </c>
      <c r="O1068" s="266" t="s">
        <v>451</v>
      </c>
      <c r="P1068" s="164" t="s">
        <v>451</v>
      </c>
      <c r="Q1068" s="99" t="s">
        <v>18440</v>
      </c>
      <c r="R1068" s="95" t="s">
        <v>144</v>
      </c>
      <c r="S1068" s="257">
        <f t="shared" si="16"/>
        <v>52140</v>
      </c>
      <c r="T1068" s="241" t="s">
        <v>16859</v>
      </c>
      <c r="U1068" s="241" t="s">
        <v>3586</v>
      </c>
      <c r="V1068" s="305" t="str" cm="1">
        <f t="array" ref="V1068">_xlfn.IFS(C1068="","",COUNTIF(C1068,"ตำแหน่งว่าง*"),"ว่าง",COUNTIF(C1068,"&lt;&gt;ตำแหน่งว่าง*"),"คนครอง")</f>
        <v>คนครอง</v>
      </c>
      <c r="W1068" s="242">
        <v>42</v>
      </c>
      <c r="X1068" s="98" t="s">
        <v>4014</v>
      </c>
      <c r="Y1068" s="100" t="s">
        <v>451</v>
      </c>
      <c r="Z1068" s="242">
        <v>1067</v>
      </c>
      <c r="AA1068" s="103"/>
      <c r="AB1068" s="96"/>
    </row>
    <row r="1069" spans="1:28" s="53" customFormat="1" ht="22.8" customHeight="1">
      <c r="A1069" s="96" t="s">
        <v>154</v>
      </c>
      <c r="B1069" s="95" t="s">
        <v>20</v>
      </c>
      <c r="C1069" s="96" t="s">
        <v>17554</v>
      </c>
      <c r="D1069" s="96" t="s">
        <v>20391</v>
      </c>
      <c r="E1069" s="96" t="s">
        <v>20392</v>
      </c>
      <c r="F1069" s="101" t="s">
        <v>4013</v>
      </c>
      <c r="G1069" s="163" t="s">
        <v>4018</v>
      </c>
      <c r="H1069" s="121">
        <v>42940</v>
      </c>
      <c r="I1069" s="121">
        <v>41137</v>
      </c>
      <c r="J1069" s="121">
        <v>41137</v>
      </c>
      <c r="K1069" s="121">
        <v>27745</v>
      </c>
      <c r="L1069" s="96" t="s">
        <v>18449</v>
      </c>
      <c r="M1069" s="95" t="s">
        <v>24</v>
      </c>
      <c r="N1069" s="164" t="s">
        <v>26</v>
      </c>
      <c r="O1069" s="266" t="s">
        <v>451</v>
      </c>
      <c r="P1069" s="164" t="s">
        <v>451</v>
      </c>
      <c r="Q1069" s="99" t="s">
        <v>18764</v>
      </c>
      <c r="R1069" s="95" t="s">
        <v>161</v>
      </c>
      <c r="S1069" s="257">
        <f t="shared" si="16"/>
        <v>49949</v>
      </c>
      <c r="T1069" s="241" t="s">
        <v>16859</v>
      </c>
      <c r="U1069" s="241" t="s">
        <v>3586</v>
      </c>
      <c r="V1069" s="305" t="str" cm="1">
        <f t="array" ref="V1069">_xlfn.IFS(C1069="","",COUNTIF(C1069,"ตำแหน่งว่าง*"),"ว่าง",COUNTIF(C1069,"&lt;&gt;ตำแหน่งว่าง*"),"คนครอง")</f>
        <v>คนครอง</v>
      </c>
      <c r="W1069" s="242">
        <v>42</v>
      </c>
      <c r="X1069" s="98" t="s">
        <v>4017</v>
      </c>
      <c r="Y1069" s="100" t="s">
        <v>451</v>
      </c>
      <c r="Z1069" s="242">
        <v>1068</v>
      </c>
      <c r="AA1069" s="103" t="s">
        <v>24795</v>
      </c>
      <c r="AB1069" s="96" t="s">
        <v>24676</v>
      </c>
    </row>
    <row r="1070" spans="1:28" s="65" customFormat="1" ht="22.8" customHeight="1">
      <c r="A1070" s="312" t="s">
        <v>4136</v>
      </c>
      <c r="B1070" s="151"/>
      <c r="C1070" s="154"/>
      <c r="D1070" s="154"/>
      <c r="E1070" s="154"/>
      <c r="F1070" s="152"/>
      <c r="G1070" s="254"/>
      <c r="H1070" s="153" t="s">
        <v>63</v>
      </c>
      <c r="I1070" s="153" t="s">
        <v>63</v>
      </c>
      <c r="J1070" s="153" t="s">
        <v>63</v>
      </c>
      <c r="K1070" s="153" t="s">
        <v>63</v>
      </c>
      <c r="L1070" s="154"/>
      <c r="M1070" s="151"/>
      <c r="N1070" s="155"/>
      <c r="O1070" s="157"/>
      <c r="P1070" s="155"/>
      <c r="Q1070" s="156"/>
      <c r="R1070" s="151"/>
      <c r="S1070" s="257" t="str">
        <f t="shared" si="16"/>
        <v/>
      </c>
      <c r="T1070" s="248"/>
      <c r="U1070" s="248"/>
      <c r="V1070" s="305" t="str" cm="1">
        <f t="array" ref="V1070">_xlfn.IFS(C1070="","",COUNTIF(C1070,"ตำแหน่งว่าง*"),"ว่าง",COUNTIF(C1070,"&lt;&gt;ตำแหน่งว่าง*"),"คนครอง")</f>
        <v/>
      </c>
      <c r="W1070" s="249"/>
      <c r="X1070" s="254"/>
      <c r="Y1070" s="155"/>
      <c r="Z1070" s="242">
        <v>1069</v>
      </c>
      <c r="AA1070" s="96"/>
      <c r="AB1070" s="96"/>
    </row>
    <row r="1071" spans="1:28" s="59" customFormat="1" ht="22.8" customHeight="1">
      <c r="A1071" s="96" t="s">
        <v>37</v>
      </c>
      <c r="B1071" s="95" t="s">
        <v>70</v>
      </c>
      <c r="C1071" s="96" t="s">
        <v>4145</v>
      </c>
      <c r="D1071" s="96" t="s">
        <v>20393</v>
      </c>
      <c r="E1071" s="96" t="s">
        <v>20394</v>
      </c>
      <c r="F1071" s="101" t="s">
        <v>4137</v>
      </c>
      <c r="G1071" s="163" t="s">
        <v>4139</v>
      </c>
      <c r="H1071" s="121">
        <v>45931</v>
      </c>
      <c r="I1071" s="121">
        <v>45931</v>
      </c>
      <c r="J1071" s="121">
        <v>35629</v>
      </c>
      <c r="K1071" s="121">
        <v>26044</v>
      </c>
      <c r="L1071" s="103" t="s">
        <v>1374</v>
      </c>
      <c r="M1071" s="99" t="s">
        <v>24</v>
      </c>
      <c r="N1071" s="164" t="s">
        <v>26</v>
      </c>
      <c r="O1071" s="266" t="s">
        <v>34</v>
      </c>
      <c r="P1071" s="164" t="s">
        <v>1363</v>
      </c>
      <c r="Q1071" s="99" t="s">
        <v>1375</v>
      </c>
      <c r="R1071" s="95" t="s">
        <v>24240</v>
      </c>
      <c r="S1071" s="257">
        <f t="shared" si="16"/>
        <v>48122</v>
      </c>
      <c r="T1071" s="243" t="s">
        <v>4136</v>
      </c>
      <c r="U1071" s="241" t="s">
        <v>4136</v>
      </c>
      <c r="V1071" s="305" t="str" cm="1">
        <f t="array" ref="V1071">_xlfn.IFS(C1071="","",COUNTIF(C1071,"ตำแหน่งว่าง*"),"ว่าง",COUNTIF(C1071,"&lt;&gt;ตำแหน่งว่าง*"),"คนครอง")</f>
        <v>คนครอง</v>
      </c>
      <c r="W1071" s="242">
        <v>21</v>
      </c>
      <c r="X1071" s="98" t="s">
        <v>4138</v>
      </c>
      <c r="Y1071" s="100" t="s">
        <v>1363</v>
      </c>
      <c r="Z1071" s="242">
        <v>1070</v>
      </c>
      <c r="AA1071" s="96"/>
      <c r="AB1071" s="96"/>
    </row>
    <row r="1072" spans="1:28" s="70" customFormat="1" ht="22.8" customHeight="1">
      <c r="A1072" s="96"/>
      <c r="B1072" s="95"/>
      <c r="C1072" s="95" t="s">
        <v>60</v>
      </c>
      <c r="D1072" s="96"/>
      <c r="E1072" s="96"/>
      <c r="F1072" s="101" t="s">
        <v>4140</v>
      </c>
      <c r="G1072" s="163" t="s">
        <v>4142</v>
      </c>
      <c r="H1072" s="121"/>
      <c r="I1072" s="121"/>
      <c r="J1072" s="121"/>
      <c r="K1072" s="121"/>
      <c r="L1072" s="96"/>
      <c r="M1072" s="95"/>
      <c r="N1072" s="164" t="s">
        <v>26</v>
      </c>
      <c r="O1072" s="266" t="s">
        <v>74</v>
      </c>
      <c r="P1072" s="164"/>
      <c r="Q1072" s="99"/>
      <c r="R1072" s="95"/>
      <c r="S1072" s="257" t="str">
        <f t="shared" si="16"/>
        <v/>
      </c>
      <c r="T1072" s="243" t="s">
        <v>4136</v>
      </c>
      <c r="U1072" s="241" t="s">
        <v>4136</v>
      </c>
      <c r="V1072" s="305" t="str" cm="1">
        <f t="array" ref="V1072">_xlfn.IFS(C1072="","",COUNTIF(C1072,"ตำแหน่งว่าง*"),"ว่าง",COUNTIF(C1072,"&lt;&gt;ตำแหน่งว่าง*"),"คนครอง")</f>
        <v>ว่าง</v>
      </c>
      <c r="W1072" s="242">
        <v>22</v>
      </c>
      <c r="X1072" s="98" t="s">
        <v>4141</v>
      </c>
      <c r="Y1072" s="100" t="s">
        <v>25</v>
      </c>
      <c r="Z1072" s="242">
        <v>1071</v>
      </c>
      <c r="AA1072" s="96"/>
      <c r="AB1072" s="96"/>
    </row>
    <row r="1073" spans="1:28" s="56" customFormat="1" ht="22.8" customHeight="1">
      <c r="A1073" s="96"/>
      <c r="B1073" s="95"/>
      <c r="C1073" s="95" t="s">
        <v>60</v>
      </c>
      <c r="D1073" s="96"/>
      <c r="E1073" s="96"/>
      <c r="F1073" s="101" t="s">
        <v>16914</v>
      </c>
      <c r="G1073" s="163" t="s">
        <v>4144</v>
      </c>
      <c r="H1073" s="121"/>
      <c r="I1073" s="121"/>
      <c r="J1073" s="121"/>
      <c r="K1073" s="121"/>
      <c r="L1073" s="103"/>
      <c r="M1073" s="99"/>
      <c r="N1073" s="164" t="s">
        <v>26</v>
      </c>
      <c r="O1073" s="266" t="s">
        <v>34</v>
      </c>
      <c r="P1073" s="164" t="s">
        <v>1363</v>
      </c>
      <c r="Q1073" s="99"/>
      <c r="R1073" s="95"/>
      <c r="S1073" s="257" t="str">
        <f t="shared" si="16"/>
        <v/>
      </c>
      <c r="T1073" s="243" t="s">
        <v>4136</v>
      </c>
      <c r="U1073" s="241" t="s">
        <v>4136</v>
      </c>
      <c r="V1073" s="305" t="str" cm="1">
        <f t="array" ref="V1073">_xlfn.IFS(C1073="","",COUNTIF(C1073,"ตำแหน่งว่าง*"),"ว่าง",COUNTIF(C1073,"&lt;&gt;ตำแหน่งว่าง*"),"คนครอง")</f>
        <v>ว่าง</v>
      </c>
      <c r="W1073" s="242">
        <v>22</v>
      </c>
      <c r="X1073" s="98" t="s">
        <v>4143</v>
      </c>
      <c r="Y1073" s="100" t="s">
        <v>1363</v>
      </c>
      <c r="Z1073" s="242">
        <v>1072</v>
      </c>
      <c r="AA1073" s="96"/>
      <c r="AB1073" s="96"/>
    </row>
    <row r="1074" spans="1:28" s="56" customFormat="1" ht="22.8" customHeight="1">
      <c r="A1074" s="96"/>
      <c r="B1074" s="95"/>
      <c r="C1074" s="95" t="s">
        <v>60</v>
      </c>
      <c r="D1074" s="96"/>
      <c r="E1074" s="96"/>
      <c r="F1074" s="101" t="s">
        <v>16914</v>
      </c>
      <c r="G1074" s="163" t="s">
        <v>4147</v>
      </c>
      <c r="H1074" s="121"/>
      <c r="I1074" s="121"/>
      <c r="J1074" s="121"/>
      <c r="K1074" s="121"/>
      <c r="L1074" s="103"/>
      <c r="M1074" s="99"/>
      <c r="N1074" s="164" t="s">
        <v>26</v>
      </c>
      <c r="O1074" s="266" t="s">
        <v>34</v>
      </c>
      <c r="P1074" s="164" t="s">
        <v>1363</v>
      </c>
      <c r="Q1074" s="99"/>
      <c r="R1074" s="95"/>
      <c r="S1074" s="257" t="str">
        <f t="shared" si="16"/>
        <v/>
      </c>
      <c r="T1074" s="243" t="s">
        <v>4136</v>
      </c>
      <c r="U1074" s="241" t="s">
        <v>4136</v>
      </c>
      <c r="V1074" s="305" t="str" cm="1">
        <f t="array" ref="V1074">_xlfn.IFS(C1074="","",COUNTIF(C1074,"ตำแหน่งว่าง*"),"ว่าง",COUNTIF(C1074,"&lt;&gt;ตำแหน่งว่าง*"),"คนครอง")</f>
        <v>ว่าง</v>
      </c>
      <c r="W1074" s="242">
        <v>22</v>
      </c>
      <c r="X1074" s="98" t="s">
        <v>4146</v>
      </c>
      <c r="Y1074" s="100" t="s">
        <v>1363</v>
      </c>
      <c r="Z1074" s="242">
        <v>1073</v>
      </c>
      <c r="AA1074" s="96"/>
      <c r="AB1074" s="96"/>
    </row>
    <row r="1075" spans="1:28" s="53" customFormat="1" ht="22.8" customHeight="1">
      <c r="A1075" s="96" t="s">
        <v>154</v>
      </c>
      <c r="B1075" s="95" t="s">
        <v>70</v>
      </c>
      <c r="C1075" s="96" t="s">
        <v>4148</v>
      </c>
      <c r="D1075" s="96" t="s">
        <v>20395</v>
      </c>
      <c r="E1075" s="96" t="s">
        <v>20396</v>
      </c>
      <c r="F1075" s="101" t="s">
        <v>4149</v>
      </c>
      <c r="G1075" s="163" t="s">
        <v>4151</v>
      </c>
      <c r="H1075" s="121">
        <v>44599</v>
      </c>
      <c r="I1075" s="121">
        <v>41533</v>
      </c>
      <c r="J1075" s="121">
        <v>41533</v>
      </c>
      <c r="K1075" s="121">
        <v>28789</v>
      </c>
      <c r="L1075" s="96" t="s">
        <v>18256</v>
      </c>
      <c r="M1075" s="95" t="s">
        <v>149</v>
      </c>
      <c r="N1075" s="164" t="s">
        <v>26</v>
      </c>
      <c r="O1075" s="266" t="s">
        <v>58</v>
      </c>
      <c r="P1075" s="164"/>
      <c r="Q1075" s="99" t="s">
        <v>4152</v>
      </c>
      <c r="R1075" s="95" t="s">
        <v>671</v>
      </c>
      <c r="S1075" s="257">
        <f t="shared" si="16"/>
        <v>51044</v>
      </c>
      <c r="T1075" s="241" t="s">
        <v>4136</v>
      </c>
      <c r="U1075" s="241" t="s">
        <v>4136</v>
      </c>
      <c r="V1075" s="305" t="str" cm="1">
        <f t="array" ref="V1075">_xlfn.IFS(C1075="","",COUNTIF(C1075,"ตำแหน่งว่าง*"),"ว่าง",COUNTIF(C1075,"&lt;&gt;ตำแหน่งว่าง*"),"คนครอง")</f>
        <v>คนครอง</v>
      </c>
      <c r="W1075" s="242">
        <v>42</v>
      </c>
      <c r="X1075" s="98" t="s">
        <v>4150</v>
      </c>
      <c r="Y1075" s="100" t="s">
        <v>58</v>
      </c>
      <c r="Z1075" s="242">
        <v>1074</v>
      </c>
      <c r="AA1075" s="96" t="s">
        <v>24876</v>
      </c>
      <c r="AB1075" s="96" t="s">
        <v>24647</v>
      </c>
    </row>
    <row r="1076" spans="1:28" s="53" customFormat="1" ht="22.8" customHeight="1">
      <c r="A1076" s="96" t="s">
        <v>1216</v>
      </c>
      <c r="B1076" s="95" t="s">
        <v>70</v>
      </c>
      <c r="C1076" s="96" t="s">
        <v>17565</v>
      </c>
      <c r="D1076" s="96" t="s">
        <v>19843</v>
      </c>
      <c r="E1076" s="96" t="s">
        <v>20399</v>
      </c>
      <c r="F1076" s="101" t="s">
        <v>4153</v>
      </c>
      <c r="G1076" s="163" t="s">
        <v>4155</v>
      </c>
      <c r="H1076" s="121">
        <v>45719</v>
      </c>
      <c r="I1076" s="121">
        <v>45719</v>
      </c>
      <c r="J1076" s="121">
        <v>35462</v>
      </c>
      <c r="K1076" s="121">
        <v>24259</v>
      </c>
      <c r="L1076" s="96" t="s">
        <v>18257</v>
      </c>
      <c r="M1076" s="95" t="s">
        <v>1462</v>
      </c>
      <c r="N1076" s="164" t="s">
        <v>26</v>
      </c>
      <c r="O1076" s="266" t="s">
        <v>452</v>
      </c>
      <c r="P1076" s="164"/>
      <c r="Q1076" s="99" t="s">
        <v>4161</v>
      </c>
      <c r="R1076" s="95" t="s">
        <v>24247</v>
      </c>
      <c r="S1076" s="257">
        <f t="shared" si="16"/>
        <v>46296</v>
      </c>
      <c r="T1076" s="241" t="s">
        <v>17984</v>
      </c>
      <c r="U1076" s="241" t="s">
        <v>4136</v>
      </c>
      <c r="V1076" s="305" t="str" cm="1">
        <f t="array" ref="V1076">_xlfn.IFS(C1076="","",COUNTIF(C1076,"ตำแหน่งว่าง*"),"ว่าง",COUNTIF(C1076,"&lt;&gt;ตำแหน่งว่าง*"),"คนครอง")</f>
        <v>คนครอง</v>
      </c>
      <c r="W1076" s="242">
        <v>31</v>
      </c>
      <c r="X1076" s="98" t="s">
        <v>4154</v>
      </c>
      <c r="Y1076" s="100" t="s">
        <v>2436</v>
      </c>
      <c r="Z1076" s="242">
        <v>1075</v>
      </c>
      <c r="AA1076" s="96" t="s">
        <v>24877</v>
      </c>
      <c r="AB1076" s="96" t="s">
        <v>24678</v>
      </c>
    </row>
    <row r="1077" spans="1:28" s="54" customFormat="1" ht="22.8" customHeight="1">
      <c r="A1077" s="96" t="s">
        <v>93</v>
      </c>
      <c r="B1077" s="95" t="s">
        <v>20</v>
      </c>
      <c r="C1077" s="96" t="s">
        <v>17592</v>
      </c>
      <c r="D1077" s="96" t="s">
        <v>20577</v>
      </c>
      <c r="E1077" s="96" t="s">
        <v>20578</v>
      </c>
      <c r="F1077" s="101" t="s">
        <v>4158</v>
      </c>
      <c r="G1077" s="163" t="s">
        <v>4160</v>
      </c>
      <c r="H1077" s="121">
        <v>45719</v>
      </c>
      <c r="I1077" s="121">
        <v>45719</v>
      </c>
      <c r="J1077" s="121">
        <v>38687</v>
      </c>
      <c r="K1077" s="121">
        <v>28084</v>
      </c>
      <c r="L1077" s="96" t="s">
        <v>4529</v>
      </c>
      <c r="M1077" s="95" t="s">
        <v>973</v>
      </c>
      <c r="N1077" s="164" t="s">
        <v>26</v>
      </c>
      <c r="O1077" s="266" t="s">
        <v>90</v>
      </c>
      <c r="P1077" s="164"/>
      <c r="Q1077" s="99" t="s">
        <v>4530</v>
      </c>
      <c r="R1077" s="95" t="s">
        <v>24247</v>
      </c>
      <c r="S1077" s="257">
        <f t="shared" si="16"/>
        <v>50314</v>
      </c>
      <c r="T1077" s="241" t="s">
        <v>17984</v>
      </c>
      <c r="U1077" s="241" t="s">
        <v>4136</v>
      </c>
      <c r="V1077" s="305" t="str" cm="1">
        <f t="array" ref="V1077">_xlfn.IFS(C1077="","",COUNTIF(C1077,"ตำแหน่งว่าง*"),"ว่าง",COUNTIF(C1077,"&lt;&gt;ตำแหน่งว่าง*"),"คนครอง")</f>
        <v>คนครอง</v>
      </c>
      <c r="W1077" s="242">
        <v>32</v>
      </c>
      <c r="X1077" s="98" t="s">
        <v>4159</v>
      </c>
      <c r="Y1077" s="100" t="s">
        <v>90</v>
      </c>
      <c r="Z1077" s="242">
        <v>1076</v>
      </c>
      <c r="AA1077" s="96" t="s">
        <v>24878</v>
      </c>
      <c r="AB1077" s="96" t="s">
        <v>24703</v>
      </c>
    </row>
    <row r="1078" spans="1:28" s="53" customFormat="1" ht="22.8" customHeight="1">
      <c r="A1078" s="96"/>
      <c r="B1078" s="95"/>
      <c r="C1078" s="96" t="s">
        <v>60</v>
      </c>
      <c r="D1078" s="96"/>
      <c r="E1078" s="96"/>
      <c r="F1078" s="101" t="s">
        <v>4158</v>
      </c>
      <c r="G1078" s="163" t="s">
        <v>4163</v>
      </c>
      <c r="H1078" s="121"/>
      <c r="I1078" s="121"/>
      <c r="J1078" s="121"/>
      <c r="K1078" s="121"/>
      <c r="L1078" s="96"/>
      <c r="M1078" s="95"/>
      <c r="N1078" s="164" t="s">
        <v>26</v>
      </c>
      <c r="O1078" s="266" t="s">
        <v>451</v>
      </c>
      <c r="P1078" s="164" t="s">
        <v>451</v>
      </c>
      <c r="Q1078" s="99"/>
      <c r="R1078" s="95"/>
      <c r="S1078" s="257" t="str">
        <f t="shared" si="16"/>
        <v/>
      </c>
      <c r="T1078" s="241" t="s">
        <v>17984</v>
      </c>
      <c r="U1078" s="241" t="s">
        <v>4136</v>
      </c>
      <c r="V1078" s="305" t="str" cm="1">
        <f t="array" ref="V1078">_xlfn.IFS(C1078="","",COUNTIF(C1078,"ตำแหน่งว่าง*"),"ว่าง",COUNTIF(C1078,"&lt;&gt;ตำแหน่งว่าง*"),"คนครอง")</f>
        <v>ว่าง</v>
      </c>
      <c r="W1078" s="242">
        <v>32</v>
      </c>
      <c r="X1078" s="98" t="s">
        <v>4162</v>
      </c>
      <c r="Y1078" s="100" t="s">
        <v>451</v>
      </c>
      <c r="Z1078" s="242">
        <v>1077</v>
      </c>
      <c r="AA1078" s="96"/>
      <c r="AB1078" s="96"/>
    </row>
    <row r="1079" spans="1:28" s="53" customFormat="1" ht="22.8" customHeight="1">
      <c r="A1079" s="96" t="s">
        <v>93</v>
      </c>
      <c r="B1079" s="95" t="s">
        <v>70</v>
      </c>
      <c r="C1079" s="96" t="s">
        <v>4164</v>
      </c>
      <c r="D1079" s="96" t="s">
        <v>20401</v>
      </c>
      <c r="E1079" s="96" t="s">
        <v>20402</v>
      </c>
      <c r="F1079" s="101" t="s">
        <v>4165</v>
      </c>
      <c r="G1079" s="163" t="s">
        <v>4167</v>
      </c>
      <c r="H1079" s="121">
        <v>42506</v>
      </c>
      <c r="I1079" s="121">
        <v>42506</v>
      </c>
      <c r="J1079" s="121">
        <v>39517</v>
      </c>
      <c r="K1079" s="121">
        <v>26725</v>
      </c>
      <c r="L1079" s="96" t="s">
        <v>4168</v>
      </c>
      <c r="M1079" s="95" t="s">
        <v>206</v>
      </c>
      <c r="N1079" s="164" t="s">
        <v>26</v>
      </c>
      <c r="O1079" s="266" t="s">
        <v>90</v>
      </c>
      <c r="P1079" s="164"/>
      <c r="Q1079" s="99" t="s">
        <v>4169</v>
      </c>
      <c r="R1079" s="95" t="s">
        <v>2186</v>
      </c>
      <c r="S1079" s="257">
        <f t="shared" si="16"/>
        <v>48853</v>
      </c>
      <c r="T1079" s="241" t="s">
        <v>17984</v>
      </c>
      <c r="U1079" s="241" t="s">
        <v>4136</v>
      </c>
      <c r="V1079" s="305" t="str" cm="1">
        <f t="array" ref="V1079">_xlfn.IFS(C1079="","",COUNTIF(C1079,"ตำแหน่งว่าง*"),"ว่าง",COUNTIF(C1079,"&lt;&gt;ตำแหน่งว่าง*"),"คนครอง")</f>
        <v>คนครอง</v>
      </c>
      <c r="W1079" s="242">
        <v>41</v>
      </c>
      <c r="X1079" s="98" t="s">
        <v>4166</v>
      </c>
      <c r="Y1079" s="100" t="s">
        <v>90</v>
      </c>
      <c r="Z1079" s="242">
        <v>1078</v>
      </c>
      <c r="AA1079" s="96" t="s">
        <v>24879</v>
      </c>
      <c r="AB1079" s="96" t="s">
        <v>24647</v>
      </c>
    </row>
    <row r="1080" spans="1:28" s="53" customFormat="1" ht="22.8" customHeight="1">
      <c r="A1080" s="96" t="s">
        <v>93</v>
      </c>
      <c r="B1080" s="95" t="s">
        <v>70</v>
      </c>
      <c r="C1080" s="96" t="s">
        <v>4170</v>
      </c>
      <c r="D1080" s="96" t="s">
        <v>19377</v>
      </c>
      <c r="E1080" s="96" t="s">
        <v>20403</v>
      </c>
      <c r="F1080" s="101" t="s">
        <v>4165</v>
      </c>
      <c r="G1080" s="163" t="s">
        <v>4172</v>
      </c>
      <c r="H1080" s="121">
        <v>43812</v>
      </c>
      <c r="I1080" s="121">
        <v>43812</v>
      </c>
      <c r="J1080" s="121">
        <v>40633</v>
      </c>
      <c r="K1080" s="121">
        <v>29105</v>
      </c>
      <c r="L1080" s="96" t="s">
        <v>4173</v>
      </c>
      <c r="M1080" s="95" t="s">
        <v>149</v>
      </c>
      <c r="N1080" s="164" t="s">
        <v>26</v>
      </c>
      <c r="O1080" s="266" t="s">
        <v>314</v>
      </c>
      <c r="P1080" s="164"/>
      <c r="Q1080" s="99" t="s">
        <v>4174</v>
      </c>
      <c r="R1080" s="95" t="s">
        <v>119</v>
      </c>
      <c r="S1080" s="257">
        <f t="shared" si="16"/>
        <v>51044</v>
      </c>
      <c r="T1080" s="241" t="s">
        <v>17984</v>
      </c>
      <c r="U1080" s="241" t="s">
        <v>4136</v>
      </c>
      <c r="V1080" s="305" t="str" cm="1">
        <f t="array" ref="V1080">_xlfn.IFS(C1080="","",COUNTIF(C1080,"ตำแหน่งว่าง*"),"ว่าง",COUNTIF(C1080,"&lt;&gt;ตำแหน่งว่าง*"),"คนครอง")</f>
        <v>คนครอง</v>
      </c>
      <c r="W1080" s="242">
        <v>41</v>
      </c>
      <c r="X1080" s="98" t="s">
        <v>4171</v>
      </c>
      <c r="Y1080" s="100" t="s">
        <v>1415</v>
      </c>
      <c r="Z1080" s="242">
        <v>1079</v>
      </c>
      <c r="AA1080" s="96" t="s">
        <v>24774</v>
      </c>
      <c r="AB1080" s="96" t="s">
        <v>24647</v>
      </c>
    </row>
    <row r="1081" spans="1:28" s="53" customFormat="1" ht="22.8" customHeight="1">
      <c r="A1081" s="96" t="s">
        <v>93</v>
      </c>
      <c r="B1081" s="95" t="s">
        <v>70</v>
      </c>
      <c r="C1081" s="96" t="s">
        <v>4175</v>
      </c>
      <c r="D1081" s="96" t="s">
        <v>20404</v>
      </c>
      <c r="E1081" s="96" t="s">
        <v>20405</v>
      </c>
      <c r="F1081" s="101" t="s">
        <v>4165</v>
      </c>
      <c r="G1081" s="163" t="s">
        <v>4177</v>
      </c>
      <c r="H1081" s="121">
        <v>42506</v>
      </c>
      <c r="I1081" s="121">
        <v>41675</v>
      </c>
      <c r="J1081" s="121">
        <v>38930</v>
      </c>
      <c r="K1081" s="121">
        <v>28549</v>
      </c>
      <c r="L1081" s="96" t="s">
        <v>18258</v>
      </c>
      <c r="M1081" s="95" t="s">
        <v>206</v>
      </c>
      <c r="N1081" s="164" t="s">
        <v>26</v>
      </c>
      <c r="O1081" s="266" t="s">
        <v>451</v>
      </c>
      <c r="P1081" s="164" t="s">
        <v>451</v>
      </c>
      <c r="Q1081" s="99" t="s">
        <v>4178</v>
      </c>
      <c r="R1081" s="95" t="s">
        <v>2457</v>
      </c>
      <c r="S1081" s="257">
        <f t="shared" si="16"/>
        <v>50679</v>
      </c>
      <c r="T1081" s="241" t="s">
        <v>17984</v>
      </c>
      <c r="U1081" s="241" t="s">
        <v>4136</v>
      </c>
      <c r="V1081" s="305" t="str" cm="1">
        <f t="array" ref="V1081">_xlfn.IFS(C1081="","",COUNTIF(C1081,"ตำแหน่งว่าง*"),"ว่าง",COUNTIF(C1081,"&lt;&gt;ตำแหน่งว่าง*"),"คนครอง")</f>
        <v>คนครอง</v>
      </c>
      <c r="W1081" s="242">
        <v>41</v>
      </c>
      <c r="X1081" s="98" t="s">
        <v>4176</v>
      </c>
      <c r="Y1081" s="100" t="s">
        <v>451</v>
      </c>
      <c r="Z1081" s="242">
        <v>1080</v>
      </c>
      <c r="AA1081" s="96" t="s">
        <v>24880</v>
      </c>
      <c r="AB1081" s="96" t="s">
        <v>24625</v>
      </c>
    </row>
    <row r="1082" spans="1:28" s="53" customFormat="1" ht="22.8" customHeight="1">
      <c r="A1082" s="96" t="s">
        <v>154</v>
      </c>
      <c r="B1082" s="95" t="s">
        <v>70</v>
      </c>
      <c r="C1082" s="96" t="s">
        <v>4179</v>
      </c>
      <c r="D1082" s="96" t="s">
        <v>20406</v>
      </c>
      <c r="E1082" s="96" t="s">
        <v>20407</v>
      </c>
      <c r="F1082" s="101" t="s">
        <v>4180</v>
      </c>
      <c r="G1082" s="163" t="s">
        <v>4182</v>
      </c>
      <c r="H1082" s="121">
        <v>42604</v>
      </c>
      <c r="I1082" s="121">
        <v>41533</v>
      </c>
      <c r="J1082" s="121">
        <v>41533</v>
      </c>
      <c r="K1082" s="121">
        <v>28641</v>
      </c>
      <c r="L1082" s="96" t="s">
        <v>18259</v>
      </c>
      <c r="M1082" s="95" t="s">
        <v>149</v>
      </c>
      <c r="N1082" s="164" t="s">
        <v>26</v>
      </c>
      <c r="O1082" s="266" t="s">
        <v>90</v>
      </c>
      <c r="P1082" s="164"/>
      <c r="Q1082" s="99" t="s">
        <v>4183</v>
      </c>
      <c r="R1082" s="95" t="s">
        <v>1023</v>
      </c>
      <c r="S1082" s="257">
        <f t="shared" si="16"/>
        <v>50679</v>
      </c>
      <c r="T1082" s="241" t="s">
        <v>17984</v>
      </c>
      <c r="U1082" s="241" t="s">
        <v>4136</v>
      </c>
      <c r="V1082" s="305" t="str" cm="1">
        <f t="array" ref="V1082">_xlfn.IFS(C1082="","",COUNTIF(C1082,"ตำแหน่งว่าง*"),"ว่าง",COUNTIF(C1082,"&lt;&gt;ตำแหน่งว่าง*"),"คนครอง")</f>
        <v>คนครอง</v>
      </c>
      <c r="W1082" s="242">
        <v>42</v>
      </c>
      <c r="X1082" s="98" t="s">
        <v>4181</v>
      </c>
      <c r="Y1082" s="100" t="s">
        <v>129</v>
      </c>
      <c r="Z1082" s="242">
        <v>1081</v>
      </c>
      <c r="AA1082" s="96" t="s">
        <v>24799</v>
      </c>
      <c r="AB1082" s="96" t="s">
        <v>24647</v>
      </c>
    </row>
    <row r="1083" spans="1:28" s="53" customFormat="1" ht="22.8" customHeight="1">
      <c r="A1083" s="96" t="s">
        <v>154</v>
      </c>
      <c r="B1083" s="95" t="s">
        <v>70</v>
      </c>
      <c r="C1083" s="96" t="s">
        <v>17566</v>
      </c>
      <c r="D1083" s="96" t="s">
        <v>20408</v>
      </c>
      <c r="E1083" s="96" t="s">
        <v>20409</v>
      </c>
      <c r="F1083" s="101" t="s">
        <v>4180</v>
      </c>
      <c r="G1083" s="163" t="s">
        <v>4185</v>
      </c>
      <c r="H1083" s="121">
        <v>43871</v>
      </c>
      <c r="I1083" s="121">
        <v>42036</v>
      </c>
      <c r="J1083" s="121">
        <v>42036</v>
      </c>
      <c r="K1083" s="121">
        <v>29864</v>
      </c>
      <c r="L1083" s="96" t="s">
        <v>4186</v>
      </c>
      <c r="M1083" s="95" t="s">
        <v>206</v>
      </c>
      <c r="N1083" s="164" t="s">
        <v>26</v>
      </c>
      <c r="O1083" s="266" t="s">
        <v>90</v>
      </c>
      <c r="P1083" s="164"/>
      <c r="Q1083" s="99" t="s">
        <v>4187</v>
      </c>
      <c r="R1083" s="95" t="s">
        <v>1138</v>
      </c>
      <c r="S1083" s="257">
        <f t="shared" si="16"/>
        <v>52140</v>
      </c>
      <c r="T1083" s="241" t="s">
        <v>17984</v>
      </c>
      <c r="U1083" s="241" t="s">
        <v>4136</v>
      </c>
      <c r="V1083" s="305" t="str" cm="1">
        <f t="array" ref="V1083">_xlfn.IFS(C1083="","",COUNTIF(C1083,"ตำแหน่งว่าง*"),"ว่าง",COUNTIF(C1083,"&lt;&gt;ตำแหน่งว่าง*"),"คนครอง")</f>
        <v>คนครอง</v>
      </c>
      <c r="W1083" s="242">
        <v>42</v>
      </c>
      <c r="X1083" s="98" t="s">
        <v>4184</v>
      </c>
      <c r="Y1083" s="100" t="s">
        <v>129</v>
      </c>
      <c r="Z1083" s="242">
        <v>1082</v>
      </c>
      <c r="AA1083" s="96" t="s">
        <v>24807</v>
      </c>
      <c r="AB1083" s="96" t="s">
        <v>24647</v>
      </c>
    </row>
    <row r="1084" spans="1:28" s="53" customFormat="1" ht="22.8" customHeight="1">
      <c r="A1084" s="96" t="s">
        <v>154</v>
      </c>
      <c r="B1084" s="95" t="s">
        <v>20</v>
      </c>
      <c r="C1084" s="96" t="s">
        <v>17567</v>
      </c>
      <c r="D1084" s="96" t="s">
        <v>20410</v>
      </c>
      <c r="E1084" s="96" t="s">
        <v>20411</v>
      </c>
      <c r="F1084" s="101" t="s">
        <v>4180</v>
      </c>
      <c r="G1084" s="163" t="s">
        <v>4189</v>
      </c>
      <c r="H1084" s="121">
        <v>43871</v>
      </c>
      <c r="I1084" s="121">
        <v>41533</v>
      </c>
      <c r="J1084" s="121">
        <v>41533</v>
      </c>
      <c r="K1084" s="121">
        <v>28037</v>
      </c>
      <c r="L1084" s="96" t="s">
        <v>4190</v>
      </c>
      <c r="M1084" s="95" t="s">
        <v>206</v>
      </c>
      <c r="N1084" s="164" t="s">
        <v>26</v>
      </c>
      <c r="O1084" s="266" t="s">
        <v>90</v>
      </c>
      <c r="P1084" s="164"/>
      <c r="Q1084" s="99" t="s">
        <v>4191</v>
      </c>
      <c r="R1084" s="95" t="s">
        <v>1138</v>
      </c>
      <c r="S1084" s="257">
        <f t="shared" si="16"/>
        <v>50314</v>
      </c>
      <c r="T1084" s="241" t="s">
        <v>17984</v>
      </c>
      <c r="U1084" s="241" t="s">
        <v>4136</v>
      </c>
      <c r="V1084" s="305" t="str" cm="1">
        <f t="array" ref="V1084">_xlfn.IFS(C1084="","",COUNTIF(C1084,"ตำแหน่งว่าง*"),"ว่าง",COUNTIF(C1084,"&lt;&gt;ตำแหน่งว่าง*"),"คนครอง")</f>
        <v>คนครอง</v>
      </c>
      <c r="W1084" s="242">
        <v>42</v>
      </c>
      <c r="X1084" s="98" t="s">
        <v>4188</v>
      </c>
      <c r="Y1084" s="100" t="s">
        <v>129</v>
      </c>
      <c r="Z1084" s="242">
        <v>1083</v>
      </c>
      <c r="AA1084" s="96" t="s">
        <v>24876</v>
      </c>
      <c r="AB1084" s="96" t="s">
        <v>24647</v>
      </c>
    </row>
    <row r="1085" spans="1:28" s="53" customFormat="1" ht="22.8" customHeight="1">
      <c r="A1085" s="96"/>
      <c r="B1085" s="95"/>
      <c r="C1085" s="95" t="s">
        <v>60</v>
      </c>
      <c r="D1085" s="96"/>
      <c r="E1085" s="96"/>
      <c r="F1085" s="101" t="s">
        <v>4180</v>
      </c>
      <c r="G1085" s="163" t="s">
        <v>4194</v>
      </c>
      <c r="H1085" s="121"/>
      <c r="I1085" s="121"/>
      <c r="J1085" s="121"/>
      <c r="K1085" s="121"/>
      <c r="L1085" s="96"/>
      <c r="M1085" s="95"/>
      <c r="N1085" s="164" t="s">
        <v>26</v>
      </c>
      <c r="O1085" s="266" t="s">
        <v>324</v>
      </c>
      <c r="P1085" s="164"/>
      <c r="Q1085" s="99"/>
      <c r="R1085" s="95"/>
      <c r="S1085" s="257" t="str">
        <f t="shared" si="16"/>
        <v/>
      </c>
      <c r="T1085" s="241" t="s">
        <v>17984</v>
      </c>
      <c r="U1085" s="241" t="s">
        <v>4136</v>
      </c>
      <c r="V1085" s="305" t="str" cm="1">
        <f t="array" ref="V1085">_xlfn.IFS(C1085="","",COUNTIF(C1085,"ตำแหน่งว่าง*"),"ว่าง",COUNTIF(C1085,"&lt;&gt;ตำแหน่งว่าง*"),"คนครอง")</f>
        <v>ว่าง</v>
      </c>
      <c r="W1085" s="242">
        <v>42</v>
      </c>
      <c r="X1085" s="98" t="s">
        <v>4193</v>
      </c>
      <c r="Y1085" s="100" t="s">
        <v>1428</v>
      </c>
      <c r="Z1085" s="242">
        <v>1084</v>
      </c>
      <c r="AA1085" s="96"/>
      <c r="AB1085" s="96"/>
    </row>
    <row r="1086" spans="1:28" s="54" customFormat="1" ht="22.8" customHeight="1">
      <c r="A1086" s="96"/>
      <c r="B1086" s="95"/>
      <c r="C1086" s="95" t="s">
        <v>60</v>
      </c>
      <c r="D1086" s="96"/>
      <c r="E1086" s="96"/>
      <c r="F1086" s="101" t="s">
        <v>4180</v>
      </c>
      <c r="G1086" s="163" t="s">
        <v>4199</v>
      </c>
      <c r="H1086" s="121"/>
      <c r="I1086" s="121"/>
      <c r="J1086" s="121"/>
      <c r="K1086" s="121"/>
      <c r="L1086" s="96"/>
      <c r="M1086" s="95"/>
      <c r="N1086" s="164" t="s">
        <v>26</v>
      </c>
      <c r="O1086" s="266" t="s">
        <v>324</v>
      </c>
      <c r="P1086" s="164"/>
      <c r="Q1086" s="99"/>
      <c r="R1086" s="95"/>
      <c r="S1086" s="257" t="str">
        <f t="shared" si="16"/>
        <v/>
      </c>
      <c r="T1086" s="241" t="s">
        <v>17984</v>
      </c>
      <c r="U1086" s="241" t="s">
        <v>4136</v>
      </c>
      <c r="V1086" s="305" t="str" cm="1">
        <f t="array" ref="V1086">_xlfn.IFS(C1086="","",COUNTIF(C1086,"ตำแหน่งว่าง*"),"ว่าง",COUNTIF(C1086,"&lt;&gt;ตำแหน่งว่าง*"),"คนครอง")</f>
        <v>ว่าง</v>
      </c>
      <c r="W1086" s="242">
        <v>42</v>
      </c>
      <c r="X1086" s="98" t="s">
        <v>4198</v>
      </c>
      <c r="Y1086" s="100" t="s">
        <v>1428</v>
      </c>
      <c r="Z1086" s="242">
        <v>1085</v>
      </c>
      <c r="AA1086" s="96"/>
      <c r="AB1086" s="96"/>
    </row>
    <row r="1087" spans="1:28" s="53" customFormat="1" ht="22.8" customHeight="1">
      <c r="A1087" s="96" t="s">
        <v>154</v>
      </c>
      <c r="B1087" s="95" t="s">
        <v>70</v>
      </c>
      <c r="C1087" s="96" t="s">
        <v>4222</v>
      </c>
      <c r="D1087" s="96" t="s">
        <v>20418</v>
      </c>
      <c r="E1087" s="96" t="s">
        <v>20419</v>
      </c>
      <c r="F1087" s="101" t="s">
        <v>4180</v>
      </c>
      <c r="G1087" s="163" t="s">
        <v>4202</v>
      </c>
      <c r="H1087" s="121">
        <v>45768</v>
      </c>
      <c r="I1087" s="121">
        <v>42125</v>
      </c>
      <c r="J1087" s="121">
        <v>42125</v>
      </c>
      <c r="K1087" s="121">
        <v>29330</v>
      </c>
      <c r="L1087" s="96" t="s">
        <v>4225</v>
      </c>
      <c r="M1087" s="95" t="s">
        <v>149</v>
      </c>
      <c r="N1087" s="164" t="s">
        <v>26</v>
      </c>
      <c r="O1087" s="266" t="s">
        <v>314</v>
      </c>
      <c r="P1087" s="164"/>
      <c r="Q1087" s="99" t="s">
        <v>4226</v>
      </c>
      <c r="R1087" s="95" t="s">
        <v>24411</v>
      </c>
      <c r="S1087" s="257">
        <f t="shared" si="16"/>
        <v>51410</v>
      </c>
      <c r="T1087" s="241" t="s">
        <v>17984</v>
      </c>
      <c r="U1087" s="241" t="s">
        <v>4136</v>
      </c>
      <c r="V1087" s="305" t="str" cm="1">
        <f t="array" ref="V1087">_xlfn.IFS(C1087="","",COUNTIF(C1087,"ตำแหน่งว่าง*"),"ว่าง",COUNTIF(C1087,"&lt;&gt;ตำแหน่งว่าง*"),"คนครอง")</f>
        <v>คนครอง</v>
      </c>
      <c r="W1087" s="242">
        <v>42</v>
      </c>
      <c r="X1087" s="98" t="s">
        <v>4201</v>
      </c>
      <c r="Y1087" s="100" t="s">
        <v>1415</v>
      </c>
      <c r="Z1087" s="242">
        <v>1086</v>
      </c>
      <c r="AA1087" s="96" t="s">
        <v>24744</v>
      </c>
      <c r="AB1087" s="96" t="s">
        <v>24630</v>
      </c>
    </row>
    <row r="1088" spans="1:28" s="53" customFormat="1" ht="22.8" customHeight="1">
      <c r="A1088" s="96" t="s">
        <v>154</v>
      </c>
      <c r="B1088" s="95" t="s">
        <v>70</v>
      </c>
      <c r="C1088" s="96" t="s">
        <v>4203</v>
      </c>
      <c r="D1088" s="96" t="s">
        <v>20416</v>
      </c>
      <c r="E1088" s="96" t="s">
        <v>20417</v>
      </c>
      <c r="F1088" s="101" t="s">
        <v>4180</v>
      </c>
      <c r="G1088" s="163" t="s">
        <v>4205</v>
      </c>
      <c r="H1088" s="121">
        <v>42501</v>
      </c>
      <c r="I1088" s="121">
        <v>41045</v>
      </c>
      <c r="J1088" s="121">
        <v>41045</v>
      </c>
      <c r="K1088" s="121">
        <v>27068</v>
      </c>
      <c r="L1088" s="96" t="s">
        <v>18260</v>
      </c>
      <c r="M1088" s="95" t="s">
        <v>206</v>
      </c>
      <c r="N1088" s="164" t="s">
        <v>26</v>
      </c>
      <c r="O1088" s="266" t="s">
        <v>314</v>
      </c>
      <c r="P1088" s="164"/>
      <c r="Q1088" s="99" t="s">
        <v>4206</v>
      </c>
      <c r="R1088" s="95" t="s">
        <v>2469</v>
      </c>
      <c r="S1088" s="257">
        <f t="shared" si="16"/>
        <v>49218</v>
      </c>
      <c r="T1088" s="241" t="s">
        <v>17984</v>
      </c>
      <c r="U1088" s="241" t="s">
        <v>4136</v>
      </c>
      <c r="V1088" s="305" t="str" cm="1">
        <f t="array" ref="V1088">_xlfn.IFS(C1088="","",COUNTIF(C1088,"ตำแหน่งว่าง*"),"ว่าง",COUNTIF(C1088,"&lt;&gt;ตำแหน่งว่าง*"),"คนครอง")</f>
        <v>คนครอง</v>
      </c>
      <c r="W1088" s="242">
        <v>42</v>
      </c>
      <c r="X1088" s="98" t="s">
        <v>4204</v>
      </c>
      <c r="Y1088" s="100" t="s">
        <v>1415</v>
      </c>
      <c r="Z1088" s="242">
        <v>1087</v>
      </c>
      <c r="AA1088" s="96" t="s">
        <v>24757</v>
      </c>
      <c r="AB1088" s="96" t="s">
        <v>24704</v>
      </c>
    </row>
    <row r="1089" spans="1:28" s="70" customFormat="1" ht="22.8" customHeight="1">
      <c r="A1089" s="96"/>
      <c r="B1089" s="95"/>
      <c r="C1089" s="95" t="s">
        <v>60</v>
      </c>
      <c r="D1089" s="96"/>
      <c r="E1089" s="96"/>
      <c r="F1089" s="101" t="s">
        <v>4180</v>
      </c>
      <c r="G1089" s="163" t="s">
        <v>4224</v>
      </c>
      <c r="H1089" s="121"/>
      <c r="I1089" s="121"/>
      <c r="J1089" s="121"/>
      <c r="K1089" s="121"/>
      <c r="L1089" s="96"/>
      <c r="M1089" s="95"/>
      <c r="N1089" s="164" t="s">
        <v>26</v>
      </c>
      <c r="O1089" s="266" t="s">
        <v>360</v>
      </c>
      <c r="P1089" s="164"/>
      <c r="Q1089" s="99"/>
      <c r="R1089" s="95"/>
      <c r="S1089" s="257" t="str">
        <f t="shared" si="16"/>
        <v/>
      </c>
      <c r="T1089" s="243" t="s">
        <v>17984</v>
      </c>
      <c r="U1089" s="241" t="s">
        <v>4136</v>
      </c>
      <c r="V1089" s="305" t="str" cm="1">
        <f t="array" ref="V1089">_xlfn.IFS(C1089="","",COUNTIF(C1089,"ตำแหน่งว่าง*"),"ว่าง",COUNTIF(C1089,"&lt;&gt;ตำแหน่งว่าง*"),"คนครอง")</f>
        <v>ว่าง</v>
      </c>
      <c r="W1089" s="242">
        <v>42</v>
      </c>
      <c r="X1089" s="98" t="s">
        <v>4223</v>
      </c>
      <c r="Y1089" s="100" t="s">
        <v>360</v>
      </c>
      <c r="Z1089" s="242">
        <v>1088</v>
      </c>
      <c r="AA1089" s="96"/>
      <c r="AB1089" s="96"/>
    </row>
    <row r="1090" spans="1:28" s="55" customFormat="1" ht="22.8" customHeight="1">
      <c r="A1090" s="96" t="s">
        <v>154</v>
      </c>
      <c r="B1090" s="95" t="s">
        <v>70</v>
      </c>
      <c r="C1090" s="96" t="s">
        <v>4207</v>
      </c>
      <c r="D1090" s="96" t="s">
        <v>20420</v>
      </c>
      <c r="E1090" s="96" t="s">
        <v>20421</v>
      </c>
      <c r="F1090" s="101" t="s">
        <v>4180</v>
      </c>
      <c r="G1090" s="163" t="s">
        <v>4209</v>
      </c>
      <c r="H1090" s="121">
        <v>43871</v>
      </c>
      <c r="I1090" s="121">
        <v>41137</v>
      </c>
      <c r="J1090" s="121">
        <v>41137</v>
      </c>
      <c r="K1090" s="121">
        <v>26909</v>
      </c>
      <c r="L1090" s="96" t="s">
        <v>18261</v>
      </c>
      <c r="M1090" s="95" t="s">
        <v>206</v>
      </c>
      <c r="N1090" s="164" t="s">
        <v>26</v>
      </c>
      <c r="O1090" s="266" t="s">
        <v>451</v>
      </c>
      <c r="P1090" s="164" t="s">
        <v>451</v>
      </c>
      <c r="Q1090" s="99" t="s">
        <v>4210</v>
      </c>
      <c r="R1090" s="95" t="s">
        <v>1138</v>
      </c>
      <c r="S1090" s="257">
        <f t="shared" ref="S1090:S1153" si="17">IF(K1090&lt;&gt;"",DATE(YEAR(K1090)+60+(K1090&gt;=DATE(YEAR(K1090),10,2)),10,1),"")</f>
        <v>48853</v>
      </c>
      <c r="T1090" s="241" t="s">
        <v>17984</v>
      </c>
      <c r="U1090" s="241" t="s">
        <v>4136</v>
      </c>
      <c r="V1090" s="305" t="str" cm="1">
        <f t="array" ref="V1090">_xlfn.IFS(C1090="","",COUNTIF(C1090,"ตำแหน่งว่าง*"),"ว่าง",COUNTIF(C1090,"&lt;&gt;ตำแหน่งว่าง*"),"คนครอง")</f>
        <v>คนครอง</v>
      </c>
      <c r="W1090" s="242">
        <v>42</v>
      </c>
      <c r="X1090" s="98" t="s">
        <v>4208</v>
      </c>
      <c r="Y1090" s="100" t="s">
        <v>451</v>
      </c>
      <c r="Z1090" s="242">
        <v>1089</v>
      </c>
      <c r="AA1090" s="96" t="s">
        <v>24742</v>
      </c>
      <c r="AB1090" s="96" t="s">
        <v>24705</v>
      </c>
    </row>
    <row r="1091" spans="1:28" s="53" customFormat="1" ht="22.8" customHeight="1">
      <c r="A1091" s="96" t="s">
        <v>154</v>
      </c>
      <c r="B1091" s="95" t="s">
        <v>70</v>
      </c>
      <c r="C1091" s="96" t="s">
        <v>4211</v>
      </c>
      <c r="D1091" s="96" t="s">
        <v>20422</v>
      </c>
      <c r="E1091" s="96" t="s">
        <v>20423</v>
      </c>
      <c r="F1091" s="101" t="s">
        <v>4180</v>
      </c>
      <c r="G1091" s="163" t="s">
        <v>4213</v>
      </c>
      <c r="H1091" s="121">
        <v>44243</v>
      </c>
      <c r="I1091" s="121">
        <v>41533</v>
      </c>
      <c r="J1091" s="121">
        <v>41533</v>
      </c>
      <c r="K1091" s="121">
        <v>30341</v>
      </c>
      <c r="L1091" s="96" t="s">
        <v>18262</v>
      </c>
      <c r="M1091" s="95" t="s">
        <v>206</v>
      </c>
      <c r="N1091" s="164" t="s">
        <v>26</v>
      </c>
      <c r="O1091" s="266" t="s">
        <v>451</v>
      </c>
      <c r="P1091" s="164" t="s">
        <v>451</v>
      </c>
      <c r="Q1091" s="99" t="s">
        <v>4214</v>
      </c>
      <c r="R1091" s="95" t="s">
        <v>279</v>
      </c>
      <c r="S1091" s="257">
        <f t="shared" si="17"/>
        <v>52505</v>
      </c>
      <c r="T1091" s="241" t="s">
        <v>17984</v>
      </c>
      <c r="U1091" s="241" t="s">
        <v>4136</v>
      </c>
      <c r="V1091" s="305" t="str" cm="1">
        <f t="array" ref="V1091">_xlfn.IFS(C1091="","",COUNTIF(C1091,"ตำแหน่งว่าง*"),"ว่าง",COUNTIF(C1091,"&lt;&gt;ตำแหน่งว่าง*"),"คนครอง")</f>
        <v>คนครอง</v>
      </c>
      <c r="W1091" s="242">
        <v>42</v>
      </c>
      <c r="X1091" s="98" t="s">
        <v>4212</v>
      </c>
      <c r="Y1091" s="100" t="s">
        <v>451</v>
      </c>
      <c r="Z1091" s="242">
        <v>1090</v>
      </c>
      <c r="AA1091" s="96" t="s">
        <v>24758</v>
      </c>
      <c r="AB1091" s="96" t="s">
        <v>24704</v>
      </c>
    </row>
    <row r="1092" spans="1:28" s="55" customFormat="1" ht="22.8" customHeight="1">
      <c r="A1092" s="96" t="s">
        <v>154</v>
      </c>
      <c r="B1092" s="95" t="s">
        <v>70</v>
      </c>
      <c r="C1092" s="96" t="s">
        <v>17568</v>
      </c>
      <c r="D1092" s="96" t="s">
        <v>20424</v>
      </c>
      <c r="E1092" s="96" t="s">
        <v>20425</v>
      </c>
      <c r="F1092" s="101" t="s">
        <v>4180</v>
      </c>
      <c r="G1092" s="163" t="s">
        <v>4216</v>
      </c>
      <c r="H1092" s="121">
        <v>43871</v>
      </c>
      <c r="I1092" s="121">
        <v>41137</v>
      </c>
      <c r="J1092" s="121">
        <v>41137</v>
      </c>
      <c r="K1092" s="121">
        <v>30309</v>
      </c>
      <c r="L1092" s="96" t="s">
        <v>4217</v>
      </c>
      <c r="M1092" s="95" t="s">
        <v>206</v>
      </c>
      <c r="N1092" s="164" t="s">
        <v>26</v>
      </c>
      <c r="O1092" s="266" t="s">
        <v>451</v>
      </c>
      <c r="P1092" s="164" t="s">
        <v>451</v>
      </c>
      <c r="Q1092" s="99" t="s">
        <v>4218</v>
      </c>
      <c r="R1092" s="95" t="s">
        <v>1138</v>
      </c>
      <c r="S1092" s="257">
        <f t="shared" si="17"/>
        <v>52505</v>
      </c>
      <c r="T1092" s="241" t="s">
        <v>17984</v>
      </c>
      <c r="U1092" s="241" t="s">
        <v>4136</v>
      </c>
      <c r="V1092" s="305" t="str" cm="1">
        <f t="array" ref="V1092">_xlfn.IFS(C1092="","",COUNTIF(C1092,"ตำแหน่งว่าง*"),"ว่าง",COUNTIF(C1092,"&lt;&gt;ตำแหน่งว่าง*"),"คนครอง")</f>
        <v>คนครอง</v>
      </c>
      <c r="W1092" s="242">
        <v>42</v>
      </c>
      <c r="X1092" s="98" t="s">
        <v>4215</v>
      </c>
      <c r="Y1092" s="100" t="s">
        <v>451</v>
      </c>
      <c r="Z1092" s="242">
        <v>1091</v>
      </c>
      <c r="AA1092" s="96" t="s">
        <v>24812</v>
      </c>
      <c r="AB1092" s="96" t="s">
        <v>24647</v>
      </c>
    </row>
    <row r="1093" spans="1:28" s="54" customFormat="1" ht="22.8" customHeight="1">
      <c r="A1093" s="96" t="s">
        <v>125</v>
      </c>
      <c r="B1093" s="95" t="s">
        <v>70</v>
      </c>
      <c r="C1093" s="96" t="s">
        <v>17569</v>
      </c>
      <c r="D1093" s="96" t="s">
        <v>20426</v>
      </c>
      <c r="E1093" s="96" t="s">
        <v>20427</v>
      </c>
      <c r="F1093" s="101" t="s">
        <v>4180</v>
      </c>
      <c r="G1093" s="163" t="s">
        <v>4220</v>
      </c>
      <c r="H1093" s="121">
        <v>44813</v>
      </c>
      <c r="I1093" s="121">
        <v>44813</v>
      </c>
      <c r="J1093" s="121">
        <v>44813</v>
      </c>
      <c r="K1093" s="121">
        <v>34555</v>
      </c>
      <c r="L1093" s="96" t="s">
        <v>762</v>
      </c>
      <c r="M1093" s="95" t="s">
        <v>206</v>
      </c>
      <c r="N1093" s="164" t="s">
        <v>26</v>
      </c>
      <c r="O1093" s="266" t="s">
        <v>419</v>
      </c>
      <c r="P1093" s="164"/>
      <c r="Q1093" s="99" t="s">
        <v>4221</v>
      </c>
      <c r="R1093" s="95" t="s">
        <v>1343</v>
      </c>
      <c r="S1093" s="257">
        <f t="shared" si="17"/>
        <v>56523</v>
      </c>
      <c r="T1093" s="241" t="s">
        <v>17984</v>
      </c>
      <c r="U1093" s="241" t="s">
        <v>4136</v>
      </c>
      <c r="V1093" s="305" t="str" cm="1">
        <f t="array" ref="V1093">_xlfn.IFS(C1093="","",COUNTIF(C1093,"ตำแหน่งว่าง*"),"ว่าง",COUNTIF(C1093,"&lt;&gt;ตำแหน่งว่าง*"),"คนครอง")</f>
        <v>คนครอง</v>
      </c>
      <c r="W1093" s="242">
        <v>42</v>
      </c>
      <c r="X1093" s="98" t="s">
        <v>4219</v>
      </c>
      <c r="Y1093" s="100" t="s">
        <v>419</v>
      </c>
      <c r="Z1093" s="242">
        <v>1092</v>
      </c>
      <c r="AA1093" s="96"/>
      <c r="AB1093" s="96" t="s">
        <v>24662</v>
      </c>
    </row>
    <row r="1094" spans="1:28" s="55" customFormat="1" ht="22.8" customHeight="1">
      <c r="A1094" s="96" t="s">
        <v>69</v>
      </c>
      <c r="B1094" s="95" t="s">
        <v>20</v>
      </c>
      <c r="C1094" s="96" t="s">
        <v>24213</v>
      </c>
      <c r="D1094" s="96" t="s">
        <v>20428</v>
      </c>
      <c r="E1094" s="96" t="s">
        <v>20429</v>
      </c>
      <c r="F1094" s="101" t="s">
        <v>16989</v>
      </c>
      <c r="G1094" s="163" t="s">
        <v>4228</v>
      </c>
      <c r="H1094" s="121">
        <v>44958</v>
      </c>
      <c r="I1094" s="121">
        <v>44958</v>
      </c>
      <c r="J1094" s="121">
        <v>38231</v>
      </c>
      <c r="K1094" s="121">
        <v>29136</v>
      </c>
      <c r="L1094" s="96" t="s">
        <v>4229</v>
      </c>
      <c r="M1094" s="95" t="s">
        <v>142</v>
      </c>
      <c r="N1094" s="164" t="s">
        <v>26</v>
      </c>
      <c r="O1094" s="266" t="s">
        <v>34</v>
      </c>
      <c r="P1094" s="164" t="s">
        <v>1363</v>
      </c>
      <c r="Q1094" s="99" t="s">
        <v>18763</v>
      </c>
      <c r="R1094" s="95" t="s">
        <v>1222</v>
      </c>
      <c r="S1094" s="257">
        <f t="shared" si="17"/>
        <v>51410</v>
      </c>
      <c r="T1094" s="241" t="s">
        <v>17976</v>
      </c>
      <c r="U1094" s="241" t="s">
        <v>4136</v>
      </c>
      <c r="V1094" s="305" t="str" cm="1">
        <f t="array" ref="V1094">_xlfn.IFS(C1094="","",COUNTIF(C1094,"ตำแหน่งว่าง*"),"ว่าง",COUNTIF(C1094,"&lt;&gt;ตำแหน่งว่าง*"),"คนครอง")</f>
        <v>คนครอง</v>
      </c>
      <c r="W1094" s="245">
        <v>31</v>
      </c>
      <c r="X1094" s="98" t="s">
        <v>4227</v>
      </c>
      <c r="Y1094" s="100" t="s">
        <v>1363</v>
      </c>
      <c r="Z1094" s="242">
        <v>1093</v>
      </c>
      <c r="AA1094" s="96" t="s">
        <v>24881</v>
      </c>
      <c r="AB1094" s="96" t="s">
        <v>24627</v>
      </c>
    </row>
    <row r="1095" spans="1:28" s="53" customFormat="1" ht="22.8" customHeight="1">
      <c r="A1095" s="96" t="s">
        <v>55</v>
      </c>
      <c r="B1095" s="100" t="s">
        <v>20</v>
      </c>
      <c r="C1095" s="97" t="s">
        <v>17570</v>
      </c>
      <c r="D1095" s="96" t="s">
        <v>20430</v>
      </c>
      <c r="E1095" s="96" t="s">
        <v>20431</v>
      </c>
      <c r="F1095" s="101" t="s">
        <v>4230</v>
      </c>
      <c r="G1095" s="163" t="s">
        <v>4232</v>
      </c>
      <c r="H1095" s="123">
        <v>44967</v>
      </c>
      <c r="I1095" s="123">
        <v>44967</v>
      </c>
      <c r="J1095" s="123">
        <v>43132</v>
      </c>
      <c r="K1095" s="121">
        <v>33497</v>
      </c>
      <c r="L1095" s="97" t="s">
        <v>4233</v>
      </c>
      <c r="M1095" s="100" t="s">
        <v>206</v>
      </c>
      <c r="N1095" s="164" t="s">
        <v>26</v>
      </c>
      <c r="O1095" s="266" t="s">
        <v>34</v>
      </c>
      <c r="P1095" s="164" t="s">
        <v>467</v>
      </c>
      <c r="Q1095" s="98" t="s">
        <v>4234</v>
      </c>
      <c r="R1095" s="100" t="s">
        <v>686</v>
      </c>
      <c r="S1095" s="257">
        <f t="shared" si="17"/>
        <v>55427</v>
      </c>
      <c r="T1095" s="241" t="s">
        <v>17976</v>
      </c>
      <c r="U1095" s="241" t="s">
        <v>4136</v>
      </c>
      <c r="V1095" s="305" t="str" cm="1">
        <f t="array" ref="V1095">_xlfn.IFS(C1095="","",COUNTIF(C1095,"ตำแหน่งว่าง*"),"ว่าง",COUNTIF(C1095,"&lt;&gt;ตำแหน่งว่าง*"),"คนครอง")</f>
        <v>คนครอง</v>
      </c>
      <c r="W1095" s="242" cm="1">
        <f t="array" ref="W1095">_xlfn.IFS(COUNTIF(C1095,"*(สบ3)"),32,COUNTIF(C1095,"*(สบ2)"),41,COUNTIF(C1095,"*(สบ1)"),42,COUNTIF(C1095,"ตำแหน่งว่าง*"),42)</f>
        <v>41</v>
      </c>
      <c r="X1095" s="98" t="s">
        <v>4231</v>
      </c>
      <c r="Y1095" s="100" t="s">
        <v>467</v>
      </c>
      <c r="Z1095" s="242">
        <v>1094</v>
      </c>
      <c r="AA1095" s="96"/>
      <c r="AB1095" s="96" t="s">
        <v>24640</v>
      </c>
    </row>
    <row r="1096" spans="1:28" s="53" customFormat="1" ht="22.8" customHeight="1">
      <c r="A1096" s="96" t="s">
        <v>93</v>
      </c>
      <c r="B1096" s="95" t="s">
        <v>20</v>
      </c>
      <c r="C1096" s="96" t="s">
        <v>4235</v>
      </c>
      <c r="D1096" s="96" t="s">
        <v>20432</v>
      </c>
      <c r="E1096" s="96" t="s">
        <v>20433</v>
      </c>
      <c r="F1096" s="101" t="s">
        <v>4230</v>
      </c>
      <c r="G1096" s="163" t="s">
        <v>4237</v>
      </c>
      <c r="H1096" s="121">
        <v>43812</v>
      </c>
      <c r="I1096" s="121">
        <v>43812</v>
      </c>
      <c r="J1096" s="121">
        <v>39066</v>
      </c>
      <c r="K1096" s="121">
        <v>29455</v>
      </c>
      <c r="L1096" s="96" t="s">
        <v>4238</v>
      </c>
      <c r="M1096" s="99" t="s">
        <v>206</v>
      </c>
      <c r="N1096" s="164" t="s">
        <v>26</v>
      </c>
      <c r="O1096" s="266" t="s">
        <v>34</v>
      </c>
      <c r="P1096" s="164" t="s">
        <v>467</v>
      </c>
      <c r="Q1096" s="99" t="s">
        <v>4239</v>
      </c>
      <c r="R1096" s="95" t="s">
        <v>469</v>
      </c>
      <c r="S1096" s="257">
        <f t="shared" si="17"/>
        <v>51410</v>
      </c>
      <c r="T1096" s="241" t="s">
        <v>17976</v>
      </c>
      <c r="U1096" s="241" t="s">
        <v>4136</v>
      </c>
      <c r="V1096" s="305" t="str" cm="1">
        <f t="array" ref="V1096">_xlfn.IFS(C1096="","",COUNTIF(C1096,"ตำแหน่งว่าง*"),"ว่าง",COUNTIF(C1096,"&lt;&gt;ตำแหน่งว่าง*"),"คนครอง")</f>
        <v>คนครอง</v>
      </c>
      <c r="W1096" s="242" cm="1">
        <f t="array" ref="W1096">_xlfn.IFS(COUNTIF(C1096,"*(สบ3)"),32,COUNTIF(C1096,"*(สบ2)"),41,COUNTIF(C1096,"*(สบ1)"),42,COUNTIF(C1096,"ตำแหน่งว่าง*"),42)</f>
        <v>32</v>
      </c>
      <c r="X1096" s="98" t="s">
        <v>4236</v>
      </c>
      <c r="Y1096" s="100" t="s">
        <v>467</v>
      </c>
      <c r="Z1096" s="242">
        <v>1095</v>
      </c>
      <c r="AA1096" s="96"/>
      <c r="AB1096" s="96" t="s">
        <v>24661</v>
      </c>
    </row>
    <row r="1097" spans="1:28" s="53" customFormat="1" ht="22.8" customHeight="1">
      <c r="A1097" s="96" t="s">
        <v>93</v>
      </c>
      <c r="B1097" s="95" t="s">
        <v>20</v>
      </c>
      <c r="C1097" s="96" t="s">
        <v>4240</v>
      </c>
      <c r="D1097" s="96" t="s">
        <v>20434</v>
      </c>
      <c r="E1097" s="96" t="s">
        <v>20435</v>
      </c>
      <c r="F1097" s="101" t="s">
        <v>4230</v>
      </c>
      <c r="G1097" s="163" t="s">
        <v>4242</v>
      </c>
      <c r="H1097" s="121">
        <v>42506</v>
      </c>
      <c r="I1097" s="121">
        <v>42506</v>
      </c>
      <c r="J1097" s="121">
        <v>37377</v>
      </c>
      <c r="K1097" s="121">
        <v>26643</v>
      </c>
      <c r="L1097" s="96" t="s">
        <v>4243</v>
      </c>
      <c r="M1097" s="99" t="s">
        <v>206</v>
      </c>
      <c r="N1097" s="164" t="s">
        <v>26</v>
      </c>
      <c r="O1097" s="266" t="s">
        <v>34</v>
      </c>
      <c r="P1097" s="164" t="s">
        <v>467</v>
      </c>
      <c r="Q1097" s="99" t="s">
        <v>4244</v>
      </c>
      <c r="R1097" s="95" t="s">
        <v>1509</v>
      </c>
      <c r="S1097" s="257">
        <f t="shared" si="17"/>
        <v>48853</v>
      </c>
      <c r="T1097" s="241" t="s">
        <v>17976</v>
      </c>
      <c r="U1097" s="241" t="s">
        <v>4136</v>
      </c>
      <c r="V1097" s="305" t="str" cm="1">
        <f t="array" ref="V1097">_xlfn.IFS(C1097="","",COUNTIF(C1097,"ตำแหน่งว่าง*"),"ว่าง",COUNTIF(C1097,"&lt;&gt;ตำแหน่งว่าง*"),"คนครอง")</f>
        <v>คนครอง</v>
      </c>
      <c r="W1097" s="242" cm="1">
        <f t="array" ref="W1097">_xlfn.IFS(COUNTIF(C1097,"*(สบ3)"),32,COUNTIF(C1097,"*(สบ2)"),41,COUNTIF(C1097,"*(สบ1)"),42,COUNTIF(C1097,"ตำแหน่งว่าง*"),42)</f>
        <v>32</v>
      </c>
      <c r="X1097" s="98" t="s">
        <v>4241</v>
      </c>
      <c r="Y1097" s="100" t="s">
        <v>467</v>
      </c>
      <c r="Z1097" s="242">
        <v>1096</v>
      </c>
      <c r="AA1097" s="96"/>
      <c r="AB1097" s="96" t="s">
        <v>24653</v>
      </c>
    </row>
    <row r="1098" spans="1:28" s="53" customFormat="1" ht="22.8" customHeight="1">
      <c r="A1098" s="96" t="s">
        <v>93</v>
      </c>
      <c r="B1098" s="95" t="s">
        <v>70</v>
      </c>
      <c r="C1098" s="96" t="s">
        <v>4245</v>
      </c>
      <c r="D1098" s="96" t="s">
        <v>20436</v>
      </c>
      <c r="E1098" s="96" t="s">
        <v>20437</v>
      </c>
      <c r="F1098" s="101" t="s">
        <v>4230</v>
      </c>
      <c r="G1098" s="163" t="s">
        <v>4247</v>
      </c>
      <c r="H1098" s="121">
        <v>44537</v>
      </c>
      <c r="I1098" s="121">
        <v>44537</v>
      </c>
      <c r="J1098" s="121">
        <v>39737</v>
      </c>
      <c r="K1098" s="121">
        <v>31215</v>
      </c>
      <c r="L1098" s="96" t="s">
        <v>4248</v>
      </c>
      <c r="M1098" s="99" t="s">
        <v>206</v>
      </c>
      <c r="N1098" s="164" t="s">
        <v>26</v>
      </c>
      <c r="O1098" s="266" t="s">
        <v>34</v>
      </c>
      <c r="P1098" s="164" t="s">
        <v>467</v>
      </c>
      <c r="Q1098" s="99" t="s">
        <v>4249</v>
      </c>
      <c r="R1098" s="95" t="s">
        <v>2069</v>
      </c>
      <c r="S1098" s="257">
        <f t="shared" si="17"/>
        <v>53236</v>
      </c>
      <c r="T1098" s="241" t="s">
        <v>17976</v>
      </c>
      <c r="U1098" s="241" t="s">
        <v>4136</v>
      </c>
      <c r="V1098" s="305" t="str" cm="1">
        <f t="array" ref="V1098">_xlfn.IFS(C1098="","",COUNTIF(C1098,"ตำแหน่งว่าง*"),"ว่าง",COUNTIF(C1098,"&lt;&gt;ตำแหน่งว่าง*"),"คนครอง")</f>
        <v>คนครอง</v>
      </c>
      <c r="W1098" s="242" cm="1">
        <f t="array" ref="W1098">_xlfn.IFS(COUNTIF(C1098,"*(สบ3)"),32,COUNTIF(C1098,"*(สบ2)"),41,COUNTIF(C1098,"*(สบ1)"),42,COUNTIF(C1098,"ตำแหน่งว่าง*"),42)</f>
        <v>32</v>
      </c>
      <c r="X1098" s="98" t="s">
        <v>4246</v>
      </c>
      <c r="Y1098" s="100" t="s">
        <v>467</v>
      </c>
      <c r="Z1098" s="242">
        <v>1097</v>
      </c>
      <c r="AA1098" s="96"/>
      <c r="AB1098" s="96" t="s">
        <v>24663</v>
      </c>
    </row>
    <row r="1099" spans="1:28" s="56" customFormat="1" ht="22.8" customHeight="1">
      <c r="A1099" s="96" t="s">
        <v>93</v>
      </c>
      <c r="B1099" s="95" t="s">
        <v>70</v>
      </c>
      <c r="C1099" s="96" t="s">
        <v>4250</v>
      </c>
      <c r="D1099" s="96" t="s">
        <v>20438</v>
      </c>
      <c r="E1099" s="96" t="s">
        <v>20027</v>
      </c>
      <c r="F1099" s="101" t="s">
        <v>4230</v>
      </c>
      <c r="G1099" s="163" t="s">
        <v>4252</v>
      </c>
      <c r="H1099" s="121">
        <v>44537</v>
      </c>
      <c r="I1099" s="121">
        <v>44537</v>
      </c>
      <c r="J1099" s="121">
        <v>39737</v>
      </c>
      <c r="K1099" s="121">
        <v>31491</v>
      </c>
      <c r="L1099" s="96" t="s">
        <v>4253</v>
      </c>
      <c r="M1099" s="99" t="s">
        <v>206</v>
      </c>
      <c r="N1099" s="164" t="s">
        <v>26</v>
      </c>
      <c r="O1099" s="266" t="s">
        <v>34</v>
      </c>
      <c r="P1099" s="164" t="s">
        <v>467</v>
      </c>
      <c r="Q1099" s="99" t="s">
        <v>4254</v>
      </c>
      <c r="R1099" s="95" t="s">
        <v>2069</v>
      </c>
      <c r="S1099" s="257">
        <f t="shared" si="17"/>
        <v>53601</v>
      </c>
      <c r="T1099" s="243" t="s">
        <v>17976</v>
      </c>
      <c r="U1099" s="241" t="s">
        <v>4136</v>
      </c>
      <c r="V1099" s="305" t="str" cm="1">
        <f t="array" ref="V1099">_xlfn.IFS(C1099="","",COUNTIF(C1099,"ตำแหน่งว่าง*"),"ว่าง",COUNTIF(C1099,"&lt;&gt;ตำแหน่งว่าง*"),"คนครอง")</f>
        <v>คนครอง</v>
      </c>
      <c r="W1099" s="242" cm="1">
        <f t="array" ref="W1099">_xlfn.IFS(COUNTIF(C1099,"*(สบ3)"),32,COUNTIF(C1099,"*(สบ2)"),41,COUNTIF(C1099,"*(สบ1)"),42,COUNTIF(C1099,"ตำแหน่งว่าง*"),42)</f>
        <v>32</v>
      </c>
      <c r="X1099" s="98" t="s">
        <v>4251</v>
      </c>
      <c r="Y1099" s="100" t="s">
        <v>467</v>
      </c>
      <c r="Z1099" s="242">
        <v>1098</v>
      </c>
      <c r="AA1099" s="96"/>
      <c r="AB1099" s="96" t="s">
        <v>24663</v>
      </c>
    </row>
    <row r="1100" spans="1:28" s="53" customFormat="1" ht="22.8" customHeight="1">
      <c r="A1100" s="96" t="s">
        <v>69</v>
      </c>
      <c r="B1100" s="95" t="s">
        <v>70</v>
      </c>
      <c r="C1100" s="96" t="s">
        <v>4255</v>
      </c>
      <c r="D1100" s="96" t="s">
        <v>20439</v>
      </c>
      <c r="E1100" s="96" t="s">
        <v>20440</v>
      </c>
      <c r="F1100" s="101" t="s">
        <v>16990</v>
      </c>
      <c r="G1100" s="163" t="s">
        <v>4257</v>
      </c>
      <c r="H1100" s="121">
        <v>43174</v>
      </c>
      <c r="I1100" s="121">
        <v>43174</v>
      </c>
      <c r="J1100" s="121">
        <v>35669</v>
      </c>
      <c r="K1100" s="121">
        <v>27152</v>
      </c>
      <c r="L1100" s="103" t="s">
        <v>4258</v>
      </c>
      <c r="M1100" s="99" t="s">
        <v>206</v>
      </c>
      <c r="N1100" s="164" t="s">
        <v>26</v>
      </c>
      <c r="O1100" s="266" t="s">
        <v>34</v>
      </c>
      <c r="P1100" s="164" t="s">
        <v>1363</v>
      </c>
      <c r="Q1100" s="99" t="s">
        <v>4259</v>
      </c>
      <c r="R1100" s="95" t="s">
        <v>2191</v>
      </c>
      <c r="S1100" s="257">
        <f t="shared" si="17"/>
        <v>49218</v>
      </c>
      <c r="T1100" s="241" t="s">
        <v>3087</v>
      </c>
      <c r="U1100" s="241" t="s">
        <v>4136</v>
      </c>
      <c r="V1100" s="305" t="str" cm="1">
        <f t="array" ref="V1100">_xlfn.IFS(C1100="","",COUNTIF(C1100,"ตำแหน่งว่าง*"),"ว่าง",COUNTIF(C1100,"&lt;&gt;ตำแหน่งว่าง*"),"คนครอง")</f>
        <v>คนครอง</v>
      </c>
      <c r="W1100" s="245">
        <v>31</v>
      </c>
      <c r="X1100" s="98" t="s">
        <v>4256</v>
      </c>
      <c r="Y1100" s="100" t="s">
        <v>1363</v>
      </c>
      <c r="Z1100" s="242">
        <v>1099</v>
      </c>
      <c r="AA1100" s="96" t="s">
        <v>24855</v>
      </c>
      <c r="AB1100" s="96" t="s">
        <v>24666</v>
      </c>
    </row>
    <row r="1101" spans="1:28" s="53" customFormat="1" ht="22.8" customHeight="1">
      <c r="A1101" s="96" t="s">
        <v>154</v>
      </c>
      <c r="B1101" s="95" t="s">
        <v>20</v>
      </c>
      <c r="C1101" s="96" t="s">
        <v>17571</v>
      </c>
      <c r="D1101" s="96" t="s">
        <v>20441</v>
      </c>
      <c r="E1101" s="96" t="s">
        <v>20442</v>
      </c>
      <c r="F1101" s="101" t="s">
        <v>4260</v>
      </c>
      <c r="G1101" s="163" t="s">
        <v>4262</v>
      </c>
      <c r="H1101" s="121">
        <v>43420</v>
      </c>
      <c r="I1101" s="121">
        <v>43420</v>
      </c>
      <c r="J1101" s="121">
        <v>43420</v>
      </c>
      <c r="K1101" s="121">
        <v>34170</v>
      </c>
      <c r="L1101" s="103" t="s">
        <v>1467</v>
      </c>
      <c r="M1101" s="99" t="s">
        <v>110</v>
      </c>
      <c r="N1101" s="164" t="s">
        <v>26</v>
      </c>
      <c r="O1101" s="266" t="s">
        <v>34</v>
      </c>
      <c r="P1101" s="164" t="s">
        <v>467</v>
      </c>
      <c r="Q1101" s="99" t="s">
        <v>4263</v>
      </c>
      <c r="R1101" s="95" t="s">
        <v>4264</v>
      </c>
      <c r="S1101" s="257">
        <f t="shared" si="17"/>
        <v>56158</v>
      </c>
      <c r="T1101" s="241" t="s">
        <v>3087</v>
      </c>
      <c r="U1101" s="241" t="s">
        <v>4136</v>
      </c>
      <c r="V1101" s="305" t="str" cm="1">
        <f t="array" ref="V1101">_xlfn.IFS(C1101="","",COUNTIF(C1101,"ตำแหน่งว่าง*"),"ว่าง",COUNTIF(C1101,"&lt;&gt;ตำแหน่งว่าง*"),"คนครอง")</f>
        <v>คนครอง</v>
      </c>
      <c r="W1101" s="242" cm="1">
        <f t="array" ref="W1101">_xlfn.IFS(COUNTIF(C1101,"*(สบ3)"),32,COUNTIF(C1101,"*(สบ2)"),41,COUNTIF(C1101,"*(สบ1)"),42,COUNTIF(C1101,"ตำแหน่งว่าง*"),42)</f>
        <v>42</v>
      </c>
      <c r="X1101" s="98" t="s">
        <v>4261</v>
      </c>
      <c r="Y1101" s="100" t="s">
        <v>467</v>
      </c>
      <c r="Z1101" s="242">
        <v>1100</v>
      </c>
      <c r="AA1101" s="96"/>
      <c r="AB1101" s="96" t="s">
        <v>24633</v>
      </c>
    </row>
    <row r="1102" spans="1:28" s="53" customFormat="1" ht="22.8" customHeight="1">
      <c r="A1102" s="96" t="s">
        <v>154</v>
      </c>
      <c r="B1102" s="95" t="s">
        <v>70</v>
      </c>
      <c r="C1102" s="96" t="s">
        <v>17281</v>
      </c>
      <c r="D1102" s="96" t="s">
        <v>20443</v>
      </c>
      <c r="E1102" s="96" t="s">
        <v>20444</v>
      </c>
      <c r="F1102" s="101" t="s">
        <v>4260</v>
      </c>
      <c r="G1102" s="163" t="s">
        <v>4266</v>
      </c>
      <c r="H1102" s="121">
        <v>45322</v>
      </c>
      <c r="I1102" s="121">
        <v>43353</v>
      </c>
      <c r="J1102" s="121">
        <v>43353</v>
      </c>
      <c r="K1102" s="121">
        <v>34051</v>
      </c>
      <c r="L1102" s="96" t="s">
        <v>217</v>
      </c>
      <c r="M1102" s="95" t="s">
        <v>206</v>
      </c>
      <c r="N1102" s="164" t="s">
        <v>26</v>
      </c>
      <c r="O1102" s="266" t="s">
        <v>34</v>
      </c>
      <c r="P1102" s="164" t="s">
        <v>467</v>
      </c>
      <c r="Q1102" s="99" t="s">
        <v>1566</v>
      </c>
      <c r="R1102" s="95" t="s">
        <v>17993</v>
      </c>
      <c r="S1102" s="257">
        <f t="shared" si="17"/>
        <v>56158</v>
      </c>
      <c r="T1102" s="241" t="s">
        <v>3087</v>
      </c>
      <c r="U1102" s="241" t="s">
        <v>4136</v>
      </c>
      <c r="V1102" s="305" t="str" cm="1">
        <f t="array" ref="V1102">_xlfn.IFS(C1102="","",COUNTIF(C1102,"ตำแหน่งว่าง*"),"ว่าง",COUNTIF(C1102,"&lt;&gt;ตำแหน่งว่าง*"),"คนครอง")</f>
        <v>คนครอง</v>
      </c>
      <c r="W1102" s="242" cm="1">
        <f t="array" ref="W1102">_xlfn.IFS(COUNTIF(C1102,"*(สบ3)"),32,COUNTIF(C1102,"*(สบ2)"),41,COUNTIF(C1102,"*(สบ1)"),42,COUNTIF(C1102,"ตำแหน่งว่าง*"),42)</f>
        <v>42</v>
      </c>
      <c r="X1102" s="98" t="s">
        <v>4265</v>
      </c>
      <c r="Y1102" s="100" t="s">
        <v>467</v>
      </c>
      <c r="Z1102" s="242">
        <v>1101</v>
      </c>
      <c r="AA1102" s="96"/>
      <c r="AB1102" s="96" t="s">
        <v>24640</v>
      </c>
    </row>
    <row r="1103" spans="1:28" s="56" customFormat="1" ht="22.8" customHeight="1">
      <c r="A1103" s="96" t="s">
        <v>125</v>
      </c>
      <c r="B1103" s="95" t="s">
        <v>20</v>
      </c>
      <c r="C1103" s="96" t="s">
        <v>17573</v>
      </c>
      <c r="D1103" s="96" t="s">
        <v>20445</v>
      </c>
      <c r="E1103" s="96" t="s">
        <v>20446</v>
      </c>
      <c r="F1103" s="101" t="s">
        <v>4260</v>
      </c>
      <c r="G1103" s="163" t="s">
        <v>4269</v>
      </c>
      <c r="H1103" s="121">
        <v>44636</v>
      </c>
      <c r="I1103" s="121">
        <v>44636</v>
      </c>
      <c r="J1103" s="121">
        <v>44636</v>
      </c>
      <c r="K1103" s="121">
        <v>31781</v>
      </c>
      <c r="L1103" s="103" t="s">
        <v>1467</v>
      </c>
      <c r="M1103" s="95" t="s">
        <v>206</v>
      </c>
      <c r="N1103" s="164" t="s">
        <v>26</v>
      </c>
      <c r="O1103" s="266" t="s">
        <v>34</v>
      </c>
      <c r="P1103" s="164" t="s">
        <v>467</v>
      </c>
      <c r="Q1103" s="99" t="s">
        <v>4270</v>
      </c>
      <c r="R1103" s="95" t="s">
        <v>1498</v>
      </c>
      <c r="S1103" s="257">
        <f t="shared" si="17"/>
        <v>53966</v>
      </c>
      <c r="T1103" s="243" t="s">
        <v>3087</v>
      </c>
      <c r="U1103" s="241" t="s">
        <v>4136</v>
      </c>
      <c r="V1103" s="305" t="str" cm="1">
        <f t="array" ref="V1103">_xlfn.IFS(C1103="","",COUNTIF(C1103,"ตำแหน่งว่าง*"),"ว่าง",COUNTIF(C1103,"&lt;&gt;ตำแหน่งว่าง*"),"คนครอง")</f>
        <v>คนครอง</v>
      </c>
      <c r="W1103" s="242" cm="1">
        <f t="array" ref="W1103">_xlfn.IFS(COUNTIF(C1103,"*(สบ3)"),32,COUNTIF(C1103,"*(สบ2)"),41,COUNTIF(C1103,"*(สบ1)"),42,COUNTIF(C1103,"ตำแหน่งว่าง*"),42)</f>
        <v>42</v>
      </c>
      <c r="X1103" s="98" t="s">
        <v>4268</v>
      </c>
      <c r="Y1103" s="100" t="s">
        <v>467</v>
      </c>
      <c r="Z1103" s="242">
        <v>1102</v>
      </c>
      <c r="AA1103" s="96"/>
      <c r="AB1103" s="96" t="s">
        <v>3087</v>
      </c>
    </row>
    <row r="1104" spans="1:28" s="54" customFormat="1" ht="22.8" customHeight="1">
      <c r="A1104" s="96" t="s">
        <v>1216</v>
      </c>
      <c r="B1104" s="95" t="s">
        <v>70</v>
      </c>
      <c r="C1104" s="96" t="s">
        <v>24296</v>
      </c>
      <c r="D1104" s="96" t="s">
        <v>20380</v>
      </c>
      <c r="E1104" s="96" t="s">
        <v>19016</v>
      </c>
      <c r="F1104" s="101" t="s">
        <v>16991</v>
      </c>
      <c r="G1104" s="163" t="s">
        <v>4272</v>
      </c>
      <c r="H1104" s="121">
        <v>45719</v>
      </c>
      <c r="I1104" s="121">
        <v>45719</v>
      </c>
      <c r="J1104" s="121">
        <v>37956</v>
      </c>
      <c r="K1104" s="121">
        <v>28097</v>
      </c>
      <c r="L1104" s="103" t="s">
        <v>16985</v>
      </c>
      <c r="M1104" s="99" t="s">
        <v>383</v>
      </c>
      <c r="N1104" s="164" t="s">
        <v>26</v>
      </c>
      <c r="O1104" s="266" t="s">
        <v>34</v>
      </c>
      <c r="P1104" s="164" t="s">
        <v>1363</v>
      </c>
      <c r="Q1104" s="99" t="s">
        <v>18767</v>
      </c>
      <c r="R1104" s="95" t="s">
        <v>24249</v>
      </c>
      <c r="S1104" s="257">
        <f t="shared" si="17"/>
        <v>50314</v>
      </c>
      <c r="T1104" s="241" t="s">
        <v>17977</v>
      </c>
      <c r="U1104" s="241" t="s">
        <v>4136</v>
      </c>
      <c r="V1104" s="305" t="str" cm="1">
        <f t="array" ref="V1104">_xlfn.IFS(C1104="","",COUNTIF(C1104,"ตำแหน่งว่าง*"),"ว่าง",COUNTIF(C1104,"&lt;&gt;ตำแหน่งว่าง*"),"คนครอง")</f>
        <v>คนครอง</v>
      </c>
      <c r="W1104" s="245">
        <v>31</v>
      </c>
      <c r="X1104" s="98" t="s">
        <v>4271</v>
      </c>
      <c r="Y1104" s="100" t="s">
        <v>1363</v>
      </c>
      <c r="Z1104" s="242">
        <v>1103</v>
      </c>
      <c r="AA1104" s="96"/>
      <c r="AB1104" s="96" t="s">
        <v>24626</v>
      </c>
    </row>
    <row r="1105" spans="1:28" s="55" customFormat="1" ht="22.8" customHeight="1">
      <c r="A1105" s="96" t="s">
        <v>125</v>
      </c>
      <c r="B1105" s="95" t="s">
        <v>20</v>
      </c>
      <c r="C1105" s="96" t="s">
        <v>4273</v>
      </c>
      <c r="D1105" s="96" t="s">
        <v>20447</v>
      </c>
      <c r="E1105" s="96" t="s">
        <v>20448</v>
      </c>
      <c r="F1105" s="101" t="s">
        <v>4274</v>
      </c>
      <c r="G1105" s="163" t="s">
        <v>4276</v>
      </c>
      <c r="H1105" s="121">
        <v>44986</v>
      </c>
      <c r="I1105" s="121">
        <v>44986</v>
      </c>
      <c r="J1105" s="121">
        <v>44986</v>
      </c>
      <c r="K1105" s="121">
        <v>35729</v>
      </c>
      <c r="L1105" s="96" t="s">
        <v>1467</v>
      </c>
      <c r="M1105" s="95" t="s">
        <v>191</v>
      </c>
      <c r="N1105" s="164" t="s">
        <v>26</v>
      </c>
      <c r="O1105" s="266" t="s">
        <v>34</v>
      </c>
      <c r="P1105" s="164" t="s">
        <v>467</v>
      </c>
      <c r="Q1105" s="99" t="s">
        <v>4277</v>
      </c>
      <c r="R1105" s="95" t="s">
        <v>1474</v>
      </c>
      <c r="S1105" s="257">
        <f t="shared" si="17"/>
        <v>57984</v>
      </c>
      <c r="T1105" s="241" t="s">
        <v>17977</v>
      </c>
      <c r="U1105" s="241" t="s">
        <v>4136</v>
      </c>
      <c r="V1105" s="305" t="str" cm="1">
        <f t="array" ref="V1105">_xlfn.IFS(C1105="","",COUNTIF(C1105,"ตำแหน่งว่าง*"),"ว่าง",COUNTIF(C1105,"&lt;&gt;ตำแหน่งว่าง*"),"คนครอง")</f>
        <v>คนครอง</v>
      </c>
      <c r="W1105" s="242" cm="1">
        <f t="array" ref="W1105">_xlfn.IFS(COUNTIF(C1105,"*(สบ3)"),32,COUNTIF(C1105,"*(สบ2)"),41,COUNTIF(C1105,"*(สบ1)"),42,COUNTIF(C1105,"ตำแหน่งว่าง*"),42)</f>
        <v>42</v>
      </c>
      <c r="X1105" s="98" t="s">
        <v>4275</v>
      </c>
      <c r="Y1105" s="100" t="s">
        <v>467</v>
      </c>
      <c r="Z1105" s="242">
        <v>1104</v>
      </c>
      <c r="AA1105" s="96"/>
      <c r="AB1105" s="96" t="s">
        <v>24662</v>
      </c>
    </row>
    <row r="1106" spans="1:28" s="53" customFormat="1" ht="22.8" customHeight="1">
      <c r="A1106" s="96" t="s">
        <v>154</v>
      </c>
      <c r="B1106" s="95" t="s">
        <v>70</v>
      </c>
      <c r="C1106" s="96" t="s">
        <v>4278</v>
      </c>
      <c r="D1106" s="96" t="s">
        <v>20449</v>
      </c>
      <c r="E1106" s="96" t="s">
        <v>20450</v>
      </c>
      <c r="F1106" s="101" t="s">
        <v>4274</v>
      </c>
      <c r="G1106" s="163" t="s">
        <v>4280</v>
      </c>
      <c r="H1106" s="121">
        <v>43220</v>
      </c>
      <c r="I1106" s="121">
        <v>43220</v>
      </c>
      <c r="J1106" s="121">
        <v>43220</v>
      </c>
      <c r="K1106" s="121">
        <v>34633</v>
      </c>
      <c r="L1106" s="96" t="s">
        <v>1482</v>
      </c>
      <c r="M1106" s="95" t="s">
        <v>149</v>
      </c>
      <c r="N1106" s="164" t="s">
        <v>26</v>
      </c>
      <c r="O1106" s="266" t="s">
        <v>34</v>
      </c>
      <c r="P1106" s="164" t="s">
        <v>467</v>
      </c>
      <c r="Q1106" s="99" t="s">
        <v>4281</v>
      </c>
      <c r="R1106" s="95" t="s">
        <v>4282</v>
      </c>
      <c r="S1106" s="257">
        <f t="shared" si="17"/>
        <v>56888</v>
      </c>
      <c r="T1106" s="241" t="s">
        <v>17977</v>
      </c>
      <c r="U1106" s="241" t="s">
        <v>4136</v>
      </c>
      <c r="V1106" s="305" t="str" cm="1">
        <f t="array" ref="V1106">_xlfn.IFS(C1106="","",COUNTIF(C1106,"ตำแหน่งว่าง*"),"ว่าง",COUNTIF(C1106,"&lt;&gt;ตำแหน่งว่าง*"),"คนครอง")</f>
        <v>คนครอง</v>
      </c>
      <c r="W1106" s="242" cm="1">
        <f t="array" ref="W1106">_xlfn.IFS(COUNTIF(C1106,"*(สบ3)"),32,COUNTIF(C1106,"*(สบ2)"),41,COUNTIF(C1106,"*(สบ1)"),42,COUNTIF(C1106,"ตำแหน่งว่าง*"),42)</f>
        <v>42</v>
      </c>
      <c r="X1106" s="98" t="s">
        <v>4279</v>
      </c>
      <c r="Y1106" s="100" t="s">
        <v>467</v>
      </c>
      <c r="Z1106" s="242">
        <v>1105</v>
      </c>
      <c r="AA1106" s="96"/>
      <c r="AB1106" s="96" t="s">
        <v>24632</v>
      </c>
    </row>
    <row r="1107" spans="1:28" s="53" customFormat="1" ht="22.8" customHeight="1">
      <c r="A1107" s="96" t="s">
        <v>93</v>
      </c>
      <c r="B1107" s="95" t="s">
        <v>20</v>
      </c>
      <c r="C1107" s="96" t="s">
        <v>17574</v>
      </c>
      <c r="D1107" s="96" t="s">
        <v>20274</v>
      </c>
      <c r="E1107" s="96" t="s">
        <v>20451</v>
      </c>
      <c r="F1107" s="101" t="s">
        <v>4274</v>
      </c>
      <c r="G1107" s="163" t="s">
        <v>4284</v>
      </c>
      <c r="H1107" s="121">
        <v>44187</v>
      </c>
      <c r="I1107" s="121">
        <v>44187</v>
      </c>
      <c r="J1107" s="121">
        <v>41645</v>
      </c>
      <c r="K1107" s="121">
        <v>30997</v>
      </c>
      <c r="L1107" s="96" t="s">
        <v>1467</v>
      </c>
      <c r="M1107" s="95" t="s">
        <v>206</v>
      </c>
      <c r="N1107" s="164" t="s">
        <v>26</v>
      </c>
      <c r="O1107" s="266" t="s">
        <v>34</v>
      </c>
      <c r="P1107" s="164" t="s">
        <v>467</v>
      </c>
      <c r="Q1107" s="99" t="s">
        <v>4285</v>
      </c>
      <c r="R1107" s="95" t="s">
        <v>1479</v>
      </c>
      <c r="S1107" s="257">
        <f t="shared" si="17"/>
        <v>53236</v>
      </c>
      <c r="T1107" s="241" t="s">
        <v>17977</v>
      </c>
      <c r="U1107" s="241" t="s">
        <v>4136</v>
      </c>
      <c r="V1107" s="305" t="str" cm="1">
        <f t="array" ref="V1107">_xlfn.IFS(C1107="","",COUNTIF(C1107,"ตำแหน่งว่าง*"),"ว่าง",COUNTIF(C1107,"&lt;&gt;ตำแหน่งว่าง*"),"คนครอง")</f>
        <v>คนครอง</v>
      </c>
      <c r="W1107" s="242" cm="1">
        <f t="array" ref="W1107">_xlfn.IFS(COUNTIF(C1107,"*(สบ3)"),32,COUNTIF(C1107,"*(สบ2)"),41,COUNTIF(C1107,"*(สบ1)"),42,COUNTIF(C1107,"ตำแหน่งว่าง*"),42)</f>
        <v>41</v>
      </c>
      <c r="X1107" s="98" t="s">
        <v>4283</v>
      </c>
      <c r="Y1107" s="100" t="s">
        <v>467</v>
      </c>
      <c r="Z1107" s="242">
        <v>1106</v>
      </c>
      <c r="AA1107" s="96"/>
      <c r="AB1107" s="96" t="s">
        <v>24640</v>
      </c>
    </row>
    <row r="1108" spans="1:28" s="53" customFormat="1" ht="22.8" customHeight="1">
      <c r="A1108" s="96" t="s">
        <v>93</v>
      </c>
      <c r="B1108" s="95" t="s">
        <v>70</v>
      </c>
      <c r="C1108" s="96" t="s">
        <v>4286</v>
      </c>
      <c r="D1108" s="96" t="s">
        <v>20452</v>
      </c>
      <c r="E1108" s="96" t="s">
        <v>20453</v>
      </c>
      <c r="F1108" s="101" t="s">
        <v>4274</v>
      </c>
      <c r="G1108" s="163" t="s">
        <v>4288</v>
      </c>
      <c r="H1108" s="121">
        <v>44187</v>
      </c>
      <c r="I1108" s="121">
        <v>44187</v>
      </c>
      <c r="J1108" s="121">
        <v>41645</v>
      </c>
      <c r="K1108" s="121">
        <v>31459</v>
      </c>
      <c r="L1108" s="96" t="s">
        <v>1467</v>
      </c>
      <c r="M1108" s="95" t="s">
        <v>206</v>
      </c>
      <c r="N1108" s="164" t="s">
        <v>26</v>
      </c>
      <c r="O1108" s="266" t="s">
        <v>34</v>
      </c>
      <c r="P1108" s="164" t="s">
        <v>467</v>
      </c>
      <c r="Q1108" s="99" t="s">
        <v>4289</v>
      </c>
      <c r="R1108" s="95" t="s">
        <v>1479</v>
      </c>
      <c r="S1108" s="257">
        <f t="shared" si="17"/>
        <v>53601</v>
      </c>
      <c r="T1108" s="241" t="s">
        <v>17977</v>
      </c>
      <c r="U1108" s="241" t="s">
        <v>4136</v>
      </c>
      <c r="V1108" s="305" t="str" cm="1">
        <f t="array" ref="V1108">_xlfn.IFS(C1108="","",COUNTIF(C1108,"ตำแหน่งว่าง*"),"ว่าง",COUNTIF(C1108,"&lt;&gt;ตำแหน่งว่าง*"),"คนครอง")</f>
        <v>คนครอง</v>
      </c>
      <c r="W1108" s="242" cm="1">
        <f t="array" ref="W1108">_xlfn.IFS(COUNTIF(C1108,"*(สบ3)"),32,COUNTIF(C1108,"*(สบ2)"),41,COUNTIF(C1108,"*(สบ1)"),42,COUNTIF(C1108,"ตำแหน่งว่าง*"),42)</f>
        <v>41</v>
      </c>
      <c r="X1108" s="98" t="s">
        <v>4287</v>
      </c>
      <c r="Y1108" s="100" t="s">
        <v>467</v>
      </c>
      <c r="Z1108" s="242">
        <v>1107</v>
      </c>
      <c r="AA1108" s="96"/>
      <c r="AB1108" s="96" t="s">
        <v>24636</v>
      </c>
    </row>
    <row r="1109" spans="1:28" s="53" customFormat="1" ht="22.8" customHeight="1">
      <c r="A1109" s="96" t="s">
        <v>93</v>
      </c>
      <c r="B1109" s="95" t="s">
        <v>70</v>
      </c>
      <c r="C1109" s="96" t="s">
        <v>4290</v>
      </c>
      <c r="D1109" s="96" t="s">
        <v>20454</v>
      </c>
      <c r="E1109" s="96" t="s">
        <v>20455</v>
      </c>
      <c r="F1109" s="101" t="s">
        <v>4274</v>
      </c>
      <c r="G1109" s="163" t="s">
        <v>4292</v>
      </c>
      <c r="H1109" s="121">
        <v>43539</v>
      </c>
      <c r="I1109" s="121">
        <v>43539</v>
      </c>
      <c r="J1109" s="121">
        <v>39066</v>
      </c>
      <c r="K1109" s="121">
        <v>30519</v>
      </c>
      <c r="L1109" s="96" t="s">
        <v>2753</v>
      </c>
      <c r="M1109" s="95" t="s">
        <v>24</v>
      </c>
      <c r="N1109" s="164" t="s">
        <v>26</v>
      </c>
      <c r="O1109" s="266" t="s">
        <v>34</v>
      </c>
      <c r="P1109" s="164" t="s">
        <v>467</v>
      </c>
      <c r="Q1109" s="99" t="s">
        <v>4293</v>
      </c>
      <c r="R1109" s="95" t="s">
        <v>1624</v>
      </c>
      <c r="S1109" s="257">
        <f t="shared" si="17"/>
        <v>52505</v>
      </c>
      <c r="T1109" s="241" t="s">
        <v>17977</v>
      </c>
      <c r="U1109" s="241" t="s">
        <v>4136</v>
      </c>
      <c r="V1109" s="305" t="str" cm="1">
        <f t="array" ref="V1109">_xlfn.IFS(C1109="","",COUNTIF(C1109,"ตำแหน่งว่าง*"),"ว่าง",COUNTIF(C1109,"&lt;&gt;ตำแหน่งว่าง*"),"คนครอง")</f>
        <v>คนครอง</v>
      </c>
      <c r="W1109" s="242" cm="1">
        <f t="array" ref="W1109">_xlfn.IFS(COUNTIF(C1109,"*(สบ3)"),32,COUNTIF(C1109,"*(สบ2)"),41,COUNTIF(C1109,"*(สบ1)"),42,COUNTIF(C1109,"ตำแหน่งว่าง*"),42)</f>
        <v>32</v>
      </c>
      <c r="X1109" s="98" t="s">
        <v>4291</v>
      </c>
      <c r="Y1109" s="100" t="s">
        <v>467</v>
      </c>
      <c r="Z1109" s="242">
        <v>1108</v>
      </c>
      <c r="AA1109" s="96"/>
      <c r="AB1109" s="96" t="s">
        <v>24661</v>
      </c>
    </row>
    <row r="1110" spans="1:28" s="53" customFormat="1" ht="22.8" customHeight="1">
      <c r="A1110" s="96" t="s">
        <v>55</v>
      </c>
      <c r="B1110" s="95" t="s">
        <v>20</v>
      </c>
      <c r="C1110" s="96" t="s">
        <v>4294</v>
      </c>
      <c r="D1110" s="96" t="s">
        <v>20456</v>
      </c>
      <c r="E1110" s="96" t="s">
        <v>20457</v>
      </c>
      <c r="F1110" s="101" t="s">
        <v>4274</v>
      </c>
      <c r="G1110" s="163" t="s">
        <v>4296</v>
      </c>
      <c r="H1110" s="121">
        <v>44967</v>
      </c>
      <c r="I1110" s="121">
        <v>44967</v>
      </c>
      <c r="J1110" s="121">
        <v>42125</v>
      </c>
      <c r="K1110" s="121">
        <v>30841</v>
      </c>
      <c r="L1110" s="96" t="s">
        <v>18263</v>
      </c>
      <c r="M1110" s="95" t="s">
        <v>973</v>
      </c>
      <c r="N1110" s="164" t="s">
        <v>26</v>
      </c>
      <c r="O1110" s="266" t="s">
        <v>34</v>
      </c>
      <c r="P1110" s="164" t="s">
        <v>467</v>
      </c>
      <c r="Q1110" s="99" t="s">
        <v>4297</v>
      </c>
      <c r="R1110" s="95" t="s">
        <v>2112</v>
      </c>
      <c r="S1110" s="257">
        <f t="shared" si="17"/>
        <v>52871</v>
      </c>
      <c r="T1110" s="241" t="s">
        <v>17977</v>
      </c>
      <c r="U1110" s="241" t="s">
        <v>4136</v>
      </c>
      <c r="V1110" s="305" t="str" cm="1">
        <f t="array" ref="V1110">_xlfn.IFS(C1110="","",COUNTIF(C1110,"ตำแหน่งว่าง*"),"ว่าง",COUNTIF(C1110,"&lt;&gt;ตำแหน่งว่าง*"),"คนครอง")</f>
        <v>คนครอง</v>
      </c>
      <c r="W1110" s="242" cm="1">
        <f t="array" ref="W1110">_xlfn.IFS(COUNTIF(C1110,"*(สบ3)"),32,COUNTIF(C1110,"*(สบ2)"),41,COUNTIF(C1110,"*(สบ1)"),42,COUNTIF(C1110,"ตำแหน่งว่าง*"),42)</f>
        <v>41</v>
      </c>
      <c r="X1110" s="98" t="s">
        <v>4295</v>
      </c>
      <c r="Y1110" s="100" t="s">
        <v>467</v>
      </c>
      <c r="Z1110" s="242">
        <v>1109</v>
      </c>
      <c r="AA1110" s="96"/>
      <c r="AB1110" s="96" t="s">
        <v>24630</v>
      </c>
    </row>
    <row r="1111" spans="1:28" s="53" customFormat="1" ht="22.8" customHeight="1">
      <c r="A1111" s="96" t="s">
        <v>93</v>
      </c>
      <c r="B1111" s="95" t="s">
        <v>70</v>
      </c>
      <c r="C1111" s="96" t="s">
        <v>17575</v>
      </c>
      <c r="D1111" s="96" t="s">
        <v>19257</v>
      </c>
      <c r="E1111" s="96" t="s">
        <v>20458</v>
      </c>
      <c r="F1111" s="101" t="s">
        <v>4274</v>
      </c>
      <c r="G1111" s="163" t="s">
        <v>4299</v>
      </c>
      <c r="H1111" s="121">
        <v>44187</v>
      </c>
      <c r="I1111" s="121">
        <v>44187</v>
      </c>
      <c r="J1111" s="121">
        <v>41645</v>
      </c>
      <c r="K1111" s="121">
        <v>32030</v>
      </c>
      <c r="L1111" s="96" t="s">
        <v>1482</v>
      </c>
      <c r="M1111" s="95" t="s">
        <v>206</v>
      </c>
      <c r="N1111" s="164" t="s">
        <v>26</v>
      </c>
      <c r="O1111" s="266" t="s">
        <v>34</v>
      </c>
      <c r="P1111" s="164" t="s">
        <v>467</v>
      </c>
      <c r="Q1111" s="99" t="s">
        <v>4300</v>
      </c>
      <c r="R1111" s="95" t="s">
        <v>1479</v>
      </c>
      <c r="S1111" s="257">
        <f t="shared" si="17"/>
        <v>53966</v>
      </c>
      <c r="T1111" s="241" t="s">
        <v>17977</v>
      </c>
      <c r="U1111" s="241" t="s">
        <v>4136</v>
      </c>
      <c r="V1111" s="305" t="str" cm="1">
        <f t="array" ref="V1111">_xlfn.IFS(C1111="","",COUNTIF(C1111,"ตำแหน่งว่าง*"),"ว่าง",COUNTIF(C1111,"&lt;&gt;ตำแหน่งว่าง*"),"คนครอง")</f>
        <v>คนครอง</v>
      </c>
      <c r="W1111" s="242" cm="1">
        <f t="array" ref="W1111">_xlfn.IFS(COUNTIF(C1111,"*(สบ3)"),32,COUNTIF(C1111,"*(สบ2)"),41,COUNTIF(C1111,"*(สบ1)"),42,COUNTIF(C1111,"ตำแหน่งว่าง*"),42)</f>
        <v>41</v>
      </c>
      <c r="X1111" s="98" t="s">
        <v>4298</v>
      </c>
      <c r="Y1111" s="100" t="s">
        <v>467</v>
      </c>
      <c r="Z1111" s="242">
        <v>1110</v>
      </c>
      <c r="AA1111" s="96"/>
      <c r="AB1111" s="96" t="s">
        <v>24636</v>
      </c>
    </row>
    <row r="1112" spans="1:28" s="56" customFormat="1" ht="22.8" customHeight="1">
      <c r="A1112" s="96" t="s">
        <v>93</v>
      </c>
      <c r="B1112" s="95" t="s">
        <v>20</v>
      </c>
      <c r="C1112" s="96" t="s">
        <v>4301</v>
      </c>
      <c r="D1112" s="96" t="s">
        <v>20459</v>
      </c>
      <c r="E1112" s="96" t="s">
        <v>20460</v>
      </c>
      <c r="F1112" s="101" t="s">
        <v>4274</v>
      </c>
      <c r="G1112" s="163" t="s">
        <v>4303</v>
      </c>
      <c r="H1112" s="121">
        <v>43812</v>
      </c>
      <c r="I1112" s="121">
        <v>42506</v>
      </c>
      <c r="J1112" s="121">
        <v>37956</v>
      </c>
      <c r="K1112" s="121">
        <v>29316</v>
      </c>
      <c r="L1112" s="96" t="s">
        <v>18264</v>
      </c>
      <c r="M1112" s="95" t="s">
        <v>206</v>
      </c>
      <c r="N1112" s="164" t="s">
        <v>26</v>
      </c>
      <c r="O1112" s="266" t="s">
        <v>34</v>
      </c>
      <c r="P1112" s="164" t="s">
        <v>467</v>
      </c>
      <c r="Q1112" s="99" t="s">
        <v>4304</v>
      </c>
      <c r="R1112" s="95" t="s">
        <v>469</v>
      </c>
      <c r="S1112" s="257">
        <f t="shared" si="17"/>
        <v>51410</v>
      </c>
      <c r="T1112" s="243" t="s">
        <v>17977</v>
      </c>
      <c r="U1112" s="241" t="s">
        <v>4136</v>
      </c>
      <c r="V1112" s="305" t="str" cm="1">
        <f t="array" ref="V1112">_xlfn.IFS(C1112="","",COUNTIF(C1112,"ตำแหน่งว่าง*"),"ว่าง",COUNTIF(C1112,"&lt;&gt;ตำแหน่งว่าง*"),"คนครอง")</f>
        <v>คนครอง</v>
      </c>
      <c r="W1112" s="242" cm="1">
        <f t="array" ref="W1112">_xlfn.IFS(COUNTIF(C1112,"*(สบ3)"),32,COUNTIF(C1112,"*(สบ2)"),41,COUNTIF(C1112,"*(สบ1)"),42,COUNTIF(C1112,"ตำแหน่งว่าง*"),42)</f>
        <v>32</v>
      </c>
      <c r="X1112" s="98" t="s">
        <v>4302</v>
      </c>
      <c r="Y1112" s="100" t="s">
        <v>467</v>
      </c>
      <c r="Z1112" s="242">
        <v>1111</v>
      </c>
      <c r="AA1112" s="96"/>
      <c r="AB1112" s="96" t="s">
        <v>24626</v>
      </c>
    </row>
    <row r="1113" spans="1:28" s="53" customFormat="1" ht="22.8" customHeight="1">
      <c r="A1113" s="96" t="s">
        <v>69</v>
      </c>
      <c r="B1113" s="95" t="s">
        <v>70</v>
      </c>
      <c r="C1113" s="96" t="s">
        <v>4305</v>
      </c>
      <c r="D1113" s="96" t="s">
        <v>20461</v>
      </c>
      <c r="E1113" s="96" t="s">
        <v>20462</v>
      </c>
      <c r="F1113" s="101" t="s">
        <v>16992</v>
      </c>
      <c r="G1113" s="163" t="s">
        <v>4307</v>
      </c>
      <c r="H1113" s="121">
        <v>43539</v>
      </c>
      <c r="I1113" s="121">
        <v>43539</v>
      </c>
      <c r="J1113" s="121">
        <v>37956</v>
      </c>
      <c r="K1113" s="121">
        <v>27429</v>
      </c>
      <c r="L1113" s="96" t="s">
        <v>4308</v>
      </c>
      <c r="M1113" s="95" t="s">
        <v>4037</v>
      </c>
      <c r="N1113" s="164" t="s">
        <v>26</v>
      </c>
      <c r="O1113" s="266" t="s">
        <v>34</v>
      </c>
      <c r="P1113" s="164" t="s">
        <v>1363</v>
      </c>
      <c r="Q1113" s="99" t="s">
        <v>4309</v>
      </c>
      <c r="R1113" s="95" t="s">
        <v>1624</v>
      </c>
      <c r="S1113" s="257">
        <f t="shared" si="17"/>
        <v>49583</v>
      </c>
      <c r="T1113" s="241" t="s">
        <v>17978</v>
      </c>
      <c r="U1113" s="241" t="s">
        <v>4136</v>
      </c>
      <c r="V1113" s="305" t="str" cm="1">
        <f t="array" ref="V1113">_xlfn.IFS(C1113="","",COUNTIF(C1113,"ตำแหน่งว่าง*"),"ว่าง",COUNTIF(C1113,"&lt;&gt;ตำแหน่งว่าง*"),"คนครอง")</f>
        <v>คนครอง</v>
      </c>
      <c r="W1113" s="245">
        <v>31</v>
      </c>
      <c r="X1113" s="98" t="s">
        <v>4306</v>
      </c>
      <c r="Y1113" s="100" t="s">
        <v>1363</v>
      </c>
      <c r="Z1113" s="242">
        <v>1112</v>
      </c>
      <c r="AA1113" s="96"/>
      <c r="AB1113" s="96" t="s">
        <v>24626</v>
      </c>
    </row>
    <row r="1114" spans="1:28" s="53" customFormat="1" ht="22.8" customHeight="1">
      <c r="A1114" s="96" t="s">
        <v>93</v>
      </c>
      <c r="B1114" s="95" t="s">
        <v>70</v>
      </c>
      <c r="C1114" s="96" t="s">
        <v>4310</v>
      </c>
      <c r="D1114" s="96" t="s">
        <v>20463</v>
      </c>
      <c r="E1114" s="96" t="s">
        <v>20464</v>
      </c>
      <c r="F1114" s="101" t="s">
        <v>4311</v>
      </c>
      <c r="G1114" s="163" t="s">
        <v>4313</v>
      </c>
      <c r="H1114" s="121">
        <v>45260</v>
      </c>
      <c r="I1114" s="121">
        <v>45260</v>
      </c>
      <c r="J1114" s="121">
        <v>40798</v>
      </c>
      <c r="K1114" s="121">
        <v>32534</v>
      </c>
      <c r="L1114" s="96" t="s">
        <v>4314</v>
      </c>
      <c r="M1114" s="95" t="s">
        <v>1039</v>
      </c>
      <c r="N1114" s="164" t="s">
        <v>26</v>
      </c>
      <c r="O1114" s="266" t="s">
        <v>34</v>
      </c>
      <c r="P1114" s="164" t="s">
        <v>467</v>
      </c>
      <c r="Q1114" s="99" t="s">
        <v>4315</v>
      </c>
      <c r="R1114" s="95" t="s">
        <v>1743</v>
      </c>
      <c r="S1114" s="257">
        <f t="shared" si="17"/>
        <v>54697</v>
      </c>
      <c r="T1114" s="241" t="s">
        <v>17978</v>
      </c>
      <c r="U1114" s="241" t="s">
        <v>4136</v>
      </c>
      <c r="V1114" s="305" t="str" cm="1">
        <f t="array" ref="V1114">_xlfn.IFS(C1114="","",COUNTIF(C1114,"ตำแหน่งว่าง*"),"ว่าง",COUNTIF(C1114,"&lt;&gt;ตำแหน่งว่าง*"),"คนครอง")</f>
        <v>คนครอง</v>
      </c>
      <c r="W1114" s="242" cm="1">
        <f t="array" ref="W1114">_xlfn.IFS(COUNTIF(C1114,"*(สบ3)"),32,COUNTIF(C1114,"*(สบ2)"),41,COUNTIF(C1114,"*(สบ1)"),42,COUNTIF(C1114,"ตำแหน่งว่าง*"),42)</f>
        <v>32</v>
      </c>
      <c r="X1114" s="98" t="s">
        <v>4312</v>
      </c>
      <c r="Y1114" s="100" t="s">
        <v>467</v>
      </c>
      <c r="Z1114" s="242">
        <v>1113</v>
      </c>
      <c r="AA1114" s="96"/>
      <c r="AB1114" s="96" t="s">
        <v>24659</v>
      </c>
    </row>
    <row r="1115" spans="1:28" s="53" customFormat="1" ht="22.8" customHeight="1">
      <c r="A1115" s="96" t="s">
        <v>104</v>
      </c>
      <c r="B1115" s="95" t="s">
        <v>70</v>
      </c>
      <c r="C1115" s="96" t="s">
        <v>24297</v>
      </c>
      <c r="D1115" s="96" t="s">
        <v>20465</v>
      </c>
      <c r="E1115" s="96" t="s">
        <v>20466</v>
      </c>
      <c r="F1115" s="101" t="s">
        <v>4311</v>
      </c>
      <c r="G1115" s="163" t="s">
        <v>4317</v>
      </c>
      <c r="H1115" s="121">
        <v>45719</v>
      </c>
      <c r="I1115" s="121">
        <v>45719</v>
      </c>
      <c r="J1115" s="121">
        <v>42814</v>
      </c>
      <c r="K1115" s="121">
        <v>29138</v>
      </c>
      <c r="L1115" s="96" t="s">
        <v>4314</v>
      </c>
      <c r="M1115" s="95" t="s">
        <v>206</v>
      </c>
      <c r="N1115" s="164" t="s">
        <v>26</v>
      </c>
      <c r="O1115" s="266" t="s">
        <v>34</v>
      </c>
      <c r="P1115" s="164" t="s">
        <v>467</v>
      </c>
      <c r="Q1115" s="99" t="s">
        <v>4318</v>
      </c>
      <c r="R1115" s="95" t="s">
        <v>24252</v>
      </c>
      <c r="S1115" s="257">
        <f t="shared" si="17"/>
        <v>51410</v>
      </c>
      <c r="T1115" s="241" t="s">
        <v>17978</v>
      </c>
      <c r="U1115" s="241" t="s">
        <v>4136</v>
      </c>
      <c r="V1115" s="305" t="str" cm="1">
        <f t="array" ref="V1115">_xlfn.IFS(C1115="","",COUNTIF(C1115,"ตำแหน่งว่าง*"),"ว่าง",COUNTIF(C1115,"&lt;&gt;ตำแหน่งว่าง*"),"คนครอง")</f>
        <v>คนครอง</v>
      </c>
      <c r="W1115" s="242" cm="1">
        <f t="array" ref="W1115">_xlfn.IFS(COUNTIF(C1115,"*(สบ3)"),32,COUNTIF(C1115,"*(สบ2)"),41,COUNTIF(C1115,"*(สบ1)"),42,COUNTIF(C1115,"ตำแหน่งว่าง*"),42)</f>
        <v>41</v>
      </c>
      <c r="X1115" s="98" t="s">
        <v>4316</v>
      </c>
      <c r="Y1115" s="100" t="s">
        <v>467</v>
      </c>
      <c r="Z1115" s="242">
        <v>1114</v>
      </c>
      <c r="AA1115" s="96"/>
      <c r="AB1115" s="96" t="s">
        <v>24632</v>
      </c>
    </row>
    <row r="1116" spans="1:28" s="53" customFormat="1" ht="22.8" customHeight="1">
      <c r="A1116" s="96" t="s">
        <v>104</v>
      </c>
      <c r="B1116" s="95" t="s">
        <v>20</v>
      </c>
      <c r="C1116" s="96" t="s">
        <v>24298</v>
      </c>
      <c r="D1116" s="96" t="s">
        <v>20467</v>
      </c>
      <c r="E1116" s="96" t="s">
        <v>20468</v>
      </c>
      <c r="F1116" s="101" t="s">
        <v>4311</v>
      </c>
      <c r="G1116" s="163" t="s">
        <v>4320</v>
      </c>
      <c r="H1116" s="121">
        <v>45719</v>
      </c>
      <c r="I1116" s="121">
        <v>45719</v>
      </c>
      <c r="J1116" s="121">
        <v>43132</v>
      </c>
      <c r="K1116" s="121">
        <v>32108</v>
      </c>
      <c r="L1116" s="96" t="s">
        <v>1482</v>
      </c>
      <c r="M1116" s="95" t="s">
        <v>296</v>
      </c>
      <c r="N1116" s="164" t="s">
        <v>26</v>
      </c>
      <c r="O1116" s="266" t="s">
        <v>34</v>
      </c>
      <c r="P1116" s="164" t="s">
        <v>467</v>
      </c>
      <c r="Q1116" s="99" t="s">
        <v>4321</v>
      </c>
      <c r="R1116" s="95" t="s">
        <v>24252</v>
      </c>
      <c r="S1116" s="257">
        <f t="shared" si="17"/>
        <v>54332</v>
      </c>
      <c r="T1116" s="241" t="s">
        <v>17978</v>
      </c>
      <c r="U1116" s="241" t="s">
        <v>4136</v>
      </c>
      <c r="V1116" s="305" t="str" cm="1">
        <f t="array" ref="V1116">_xlfn.IFS(C1116="","",COUNTIF(C1116,"ตำแหน่งว่าง*"),"ว่าง",COUNTIF(C1116,"&lt;&gt;ตำแหน่งว่าง*"),"คนครอง")</f>
        <v>คนครอง</v>
      </c>
      <c r="W1116" s="242" cm="1">
        <f t="array" ref="W1116">_xlfn.IFS(COUNTIF(C1116,"*(สบ3)"),32,COUNTIF(C1116,"*(สบ2)"),41,COUNTIF(C1116,"*(สบ1)"),42,COUNTIF(C1116,"ตำแหน่งว่าง*"),42)</f>
        <v>41</v>
      </c>
      <c r="X1116" s="98" t="s">
        <v>4319</v>
      </c>
      <c r="Y1116" s="100" t="s">
        <v>467</v>
      </c>
      <c r="Z1116" s="242">
        <v>1115</v>
      </c>
      <c r="AA1116" s="96"/>
      <c r="AB1116" s="96" t="s">
        <v>24640</v>
      </c>
    </row>
    <row r="1117" spans="1:28" s="56" customFormat="1" ht="22.8" customHeight="1">
      <c r="A1117" s="96" t="s">
        <v>154</v>
      </c>
      <c r="B1117" s="95" t="s">
        <v>20</v>
      </c>
      <c r="C1117" s="96" t="s">
        <v>17576</v>
      </c>
      <c r="D1117" s="96" t="s">
        <v>20469</v>
      </c>
      <c r="E1117" s="96" t="s">
        <v>20470</v>
      </c>
      <c r="F1117" s="101" t="s">
        <v>4311</v>
      </c>
      <c r="G1117" s="163" t="s">
        <v>4323</v>
      </c>
      <c r="H1117" s="121">
        <v>43420</v>
      </c>
      <c r="I1117" s="121">
        <v>43420</v>
      </c>
      <c r="J1117" s="121">
        <v>43420</v>
      </c>
      <c r="K1117" s="121">
        <v>31214</v>
      </c>
      <c r="L1117" s="96" t="s">
        <v>4314</v>
      </c>
      <c r="M1117" s="95" t="s">
        <v>206</v>
      </c>
      <c r="N1117" s="164" t="s">
        <v>26</v>
      </c>
      <c r="O1117" s="266" t="s">
        <v>34</v>
      </c>
      <c r="P1117" s="164" t="s">
        <v>467</v>
      </c>
      <c r="Q1117" s="99" t="s">
        <v>4324</v>
      </c>
      <c r="R1117" s="95" t="s">
        <v>1491</v>
      </c>
      <c r="S1117" s="257">
        <f t="shared" si="17"/>
        <v>53236</v>
      </c>
      <c r="T1117" s="243" t="s">
        <v>17978</v>
      </c>
      <c r="U1117" s="241" t="s">
        <v>4136</v>
      </c>
      <c r="V1117" s="305" t="str" cm="1">
        <f t="array" ref="V1117">_xlfn.IFS(C1117="","",COUNTIF(C1117,"ตำแหน่งว่าง*"),"ว่าง",COUNTIF(C1117,"&lt;&gt;ตำแหน่งว่าง*"),"คนครอง")</f>
        <v>คนครอง</v>
      </c>
      <c r="W1117" s="242" cm="1">
        <f t="array" ref="W1117">_xlfn.IFS(COUNTIF(C1117,"*(สบ3)"),32,COUNTIF(C1117,"*(สบ2)"),41,COUNTIF(C1117,"*(สบ1)"),42,COUNTIF(C1117,"ตำแหน่งว่าง*"),42)</f>
        <v>42</v>
      </c>
      <c r="X1117" s="98" t="s">
        <v>4322</v>
      </c>
      <c r="Y1117" s="100" t="s">
        <v>467</v>
      </c>
      <c r="Z1117" s="242">
        <v>1116</v>
      </c>
      <c r="AA1117" s="96"/>
      <c r="AB1117" s="96" t="s">
        <v>24633</v>
      </c>
    </row>
    <row r="1118" spans="1:28" s="53" customFormat="1" ht="22.8" customHeight="1">
      <c r="A1118" s="96" t="s">
        <v>69</v>
      </c>
      <c r="B1118" s="95" t="s">
        <v>70</v>
      </c>
      <c r="C1118" s="96" t="s">
        <v>4325</v>
      </c>
      <c r="D1118" s="96" t="s">
        <v>20471</v>
      </c>
      <c r="E1118" s="96" t="s">
        <v>20472</v>
      </c>
      <c r="F1118" s="101" t="s">
        <v>16993</v>
      </c>
      <c r="G1118" s="163" t="s">
        <v>4327</v>
      </c>
      <c r="H1118" s="121">
        <v>44187</v>
      </c>
      <c r="I1118" s="121">
        <v>43812</v>
      </c>
      <c r="J1118" s="121">
        <v>35629</v>
      </c>
      <c r="K1118" s="121">
        <v>26620</v>
      </c>
      <c r="L1118" s="96" t="s">
        <v>16994</v>
      </c>
      <c r="M1118" s="95" t="s">
        <v>206</v>
      </c>
      <c r="N1118" s="164" t="s">
        <v>26</v>
      </c>
      <c r="O1118" s="266" t="s">
        <v>34</v>
      </c>
      <c r="P1118" s="164" t="s">
        <v>467</v>
      </c>
      <c r="Q1118" s="99" t="s">
        <v>4328</v>
      </c>
      <c r="R1118" s="95" t="s">
        <v>3976</v>
      </c>
      <c r="S1118" s="257">
        <f t="shared" si="17"/>
        <v>48853</v>
      </c>
      <c r="T1118" s="241" t="s">
        <v>17979</v>
      </c>
      <c r="U1118" s="241" t="s">
        <v>4136</v>
      </c>
      <c r="V1118" s="305" t="str" cm="1">
        <f t="array" ref="V1118">_xlfn.IFS(C1118="","",COUNTIF(C1118,"ตำแหน่งว่าง*"),"ว่าง",COUNTIF(C1118,"&lt;&gt;ตำแหน่งว่าง*"),"คนครอง")</f>
        <v>คนครอง</v>
      </c>
      <c r="W1118" s="245">
        <v>31</v>
      </c>
      <c r="X1118" s="98" t="s">
        <v>4326</v>
      </c>
      <c r="Y1118" s="100" t="s">
        <v>1363</v>
      </c>
      <c r="Z1118" s="242">
        <v>1117</v>
      </c>
      <c r="AA1118" s="96" t="s">
        <v>24855</v>
      </c>
      <c r="AB1118" s="96" t="s">
        <v>24666</v>
      </c>
    </row>
    <row r="1119" spans="1:28" s="53" customFormat="1" ht="22.8" customHeight="1">
      <c r="A1119" s="96" t="s">
        <v>116</v>
      </c>
      <c r="B1119" s="95" t="s">
        <v>70</v>
      </c>
      <c r="C1119" s="96" t="s">
        <v>4329</v>
      </c>
      <c r="D1119" s="96" t="s">
        <v>19147</v>
      </c>
      <c r="E1119" s="96" t="s">
        <v>20473</v>
      </c>
      <c r="F1119" s="101" t="s">
        <v>4330</v>
      </c>
      <c r="G1119" s="163" t="s">
        <v>4332</v>
      </c>
      <c r="H1119" s="122">
        <v>44187</v>
      </c>
      <c r="I1119" s="121">
        <v>44187</v>
      </c>
      <c r="J1119" s="121">
        <v>42125</v>
      </c>
      <c r="K1119" s="121">
        <v>33719</v>
      </c>
      <c r="L1119" s="96" t="s">
        <v>2753</v>
      </c>
      <c r="M1119" s="95" t="s">
        <v>206</v>
      </c>
      <c r="N1119" s="164" t="s">
        <v>26</v>
      </c>
      <c r="O1119" s="266" t="s">
        <v>34</v>
      </c>
      <c r="P1119" s="164" t="s">
        <v>467</v>
      </c>
      <c r="Q1119" s="99" t="s">
        <v>4333</v>
      </c>
      <c r="R1119" s="95" t="s">
        <v>1479</v>
      </c>
      <c r="S1119" s="257">
        <f t="shared" si="17"/>
        <v>55793</v>
      </c>
      <c r="T1119" s="241" t="s">
        <v>17979</v>
      </c>
      <c r="U1119" s="241" t="s">
        <v>4136</v>
      </c>
      <c r="V1119" s="305" t="str" cm="1">
        <f t="array" ref="V1119">_xlfn.IFS(C1119="","",COUNTIF(C1119,"ตำแหน่งว่าง*"),"ว่าง",COUNTIF(C1119,"&lt;&gt;ตำแหน่งว่าง*"),"คนครอง")</f>
        <v>คนครอง</v>
      </c>
      <c r="W1119" s="242" cm="1">
        <f t="array" ref="W1119">_xlfn.IFS(COUNTIF(C1119,"*(สบ3)"),32,COUNTIF(C1119,"*(สบ2)"),41,COUNTIF(C1119,"*(สบ1)"),42,COUNTIF(C1119,"ตำแหน่งว่าง*"),42)</f>
        <v>41</v>
      </c>
      <c r="X1119" s="98" t="s">
        <v>4331</v>
      </c>
      <c r="Y1119" s="100" t="s">
        <v>467</v>
      </c>
      <c r="Z1119" s="242">
        <v>1118</v>
      </c>
      <c r="AA1119" s="96"/>
      <c r="AB1119" s="96" t="s">
        <v>24630</v>
      </c>
    </row>
    <row r="1120" spans="1:28" s="53" customFormat="1" ht="22.8" customHeight="1">
      <c r="A1120" s="96" t="s">
        <v>93</v>
      </c>
      <c r="B1120" s="95" t="s">
        <v>20</v>
      </c>
      <c r="C1120" s="96" t="s">
        <v>4334</v>
      </c>
      <c r="D1120" s="96" t="s">
        <v>20474</v>
      </c>
      <c r="E1120" s="96" t="s">
        <v>20475</v>
      </c>
      <c r="F1120" s="101" t="s">
        <v>4330</v>
      </c>
      <c r="G1120" s="163" t="s">
        <v>4336</v>
      </c>
      <c r="H1120" s="121">
        <v>45260</v>
      </c>
      <c r="I1120" s="121">
        <v>45260</v>
      </c>
      <c r="J1120" s="121">
        <v>41645</v>
      </c>
      <c r="K1120" s="121">
        <v>32361</v>
      </c>
      <c r="L1120" s="96" t="s">
        <v>4337</v>
      </c>
      <c r="M1120" s="95" t="s">
        <v>4037</v>
      </c>
      <c r="N1120" s="164" t="s">
        <v>26</v>
      </c>
      <c r="O1120" s="266" t="s">
        <v>34</v>
      </c>
      <c r="P1120" s="164" t="s">
        <v>467</v>
      </c>
      <c r="Q1120" s="99" t="s">
        <v>4338</v>
      </c>
      <c r="R1120" s="95" t="s">
        <v>1743</v>
      </c>
      <c r="S1120" s="257">
        <f t="shared" si="17"/>
        <v>54332</v>
      </c>
      <c r="T1120" s="241" t="s">
        <v>17979</v>
      </c>
      <c r="U1120" s="241" t="s">
        <v>4136</v>
      </c>
      <c r="V1120" s="305" t="str" cm="1">
        <f t="array" ref="V1120">_xlfn.IFS(C1120="","",COUNTIF(C1120,"ตำแหน่งว่าง*"),"ว่าง",COUNTIF(C1120,"&lt;&gt;ตำแหน่งว่าง*"),"คนครอง")</f>
        <v>คนครอง</v>
      </c>
      <c r="W1120" s="242" cm="1">
        <f t="array" ref="W1120">_xlfn.IFS(COUNTIF(C1120,"*(สบ3)"),32,COUNTIF(C1120,"*(สบ2)"),41,COUNTIF(C1120,"*(สบ1)"),42,COUNTIF(C1120,"ตำแหน่งว่าง*"),42)</f>
        <v>32</v>
      </c>
      <c r="X1120" s="98" t="s">
        <v>4335</v>
      </c>
      <c r="Y1120" s="100" t="s">
        <v>467</v>
      </c>
      <c r="Z1120" s="242">
        <v>1119</v>
      </c>
      <c r="AA1120" s="96"/>
      <c r="AB1120" s="96" t="s">
        <v>24636</v>
      </c>
    </row>
    <row r="1121" spans="1:28" s="53" customFormat="1" ht="22.8" customHeight="1">
      <c r="A1121" s="96" t="s">
        <v>93</v>
      </c>
      <c r="B1121" s="95" t="s">
        <v>20</v>
      </c>
      <c r="C1121" s="96" t="s">
        <v>4339</v>
      </c>
      <c r="D1121" s="96" t="s">
        <v>20476</v>
      </c>
      <c r="E1121" s="96" t="s">
        <v>20477</v>
      </c>
      <c r="F1121" s="101" t="s">
        <v>4330</v>
      </c>
      <c r="G1121" s="163" t="s">
        <v>4341</v>
      </c>
      <c r="H1121" s="121">
        <v>45260</v>
      </c>
      <c r="I1121" s="121">
        <v>45260</v>
      </c>
      <c r="J1121" s="121">
        <v>41645</v>
      </c>
      <c r="K1121" s="121">
        <v>31399</v>
      </c>
      <c r="L1121" s="96" t="s">
        <v>4342</v>
      </c>
      <c r="M1121" s="95" t="s">
        <v>1064</v>
      </c>
      <c r="N1121" s="164" t="s">
        <v>26</v>
      </c>
      <c r="O1121" s="266" t="s">
        <v>34</v>
      </c>
      <c r="P1121" s="164" t="s">
        <v>467</v>
      </c>
      <c r="Q1121" s="99" t="s">
        <v>4343</v>
      </c>
      <c r="R1121" s="95" t="s">
        <v>1743</v>
      </c>
      <c r="S1121" s="257">
        <f t="shared" si="17"/>
        <v>53601</v>
      </c>
      <c r="T1121" s="241" t="s">
        <v>17979</v>
      </c>
      <c r="U1121" s="241" t="s">
        <v>4136</v>
      </c>
      <c r="V1121" s="305" t="str" cm="1">
        <f t="array" ref="V1121">_xlfn.IFS(C1121="","",COUNTIF(C1121,"ตำแหน่งว่าง*"),"ว่าง",COUNTIF(C1121,"&lt;&gt;ตำแหน่งว่าง*"),"คนครอง")</f>
        <v>คนครอง</v>
      </c>
      <c r="W1121" s="242" cm="1">
        <f t="array" ref="W1121">_xlfn.IFS(COUNTIF(C1121,"*(สบ3)"),32,COUNTIF(C1121,"*(สบ2)"),41,COUNTIF(C1121,"*(สบ1)"),42,COUNTIF(C1121,"ตำแหน่งว่าง*"),42)</f>
        <v>32</v>
      </c>
      <c r="X1121" s="98" t="s">
        <v>4340</v>
      </c>
      <c r="Y1121" s="100" t="s">
        <v>467</v>
      </c>
      <c r="Z1121" s="242">
        <v>1120</v>
      </c>
      <c r="AA1121" s="96"/>
      <c r="AB1121" s="96" t="s">
        <v>24636</v>
      </c>
    </row>
    <row r="1122" spans="1:28" s="59" customFormat="1" ht="22.8" customHeight="1">
      <c r="A1122" s="96" t="s">
        <v>93</v>
      </c>
      <c r="B1122" s="95" t="s">
        <v>70</v>
      </c>
      <c r="C1122" s="96" t="s">
        <v>4344</v>
      </c>
      <c r="D1122" s="96" t="s">
        <v>20478</v>
      </c>
      <c r="E1122" s="96" t="s">
        <v>20479</v>
      </c>
      <c r="F1122" s="101" t="s">
        <v>4330</v>
      </c>
      <c r="G1122" s="163" t="s">
        <v>4346</v>
      </c>
      <c r="H1122" s="121">
        <v>44537</v>
      </c>
      <c r="I1122" s="121">
        <v>44537</v>
      </c>
      <c r="J1122" s="121">
        <v>39737</v>
      </c>
      <c r="K1122" s="121">
        <v>31262</v>
      </c>
      <c r="L1122" s="96" t="s">
        <v>4347</v>
      </c>
      <c r="M1122" s="95" t="s">
        <v>206</v>
      </c>
      <c r="N1122" s="164" t="s">
        <v>26</v>
      </c>
      <c r="O1122" s="266" t="s">
        <v>34</v>
      </c>
      <c r="P1122" s="164" t="s">
        <v>467</v>
      </c>
      <c r="Q1122" s="99" t="s">
        <v>4348</v>
      </c>
      <c r="R1122" s="95" t="s">
        <v>2069</v>
      </c>
      <c r="S1122" s="257">
        <f t="shared" si="17"/>
        <v>53236</v>
      </c>
      <c r="T1122" s="243" t="s">
        <v>17979</v>
      </c>
      <c r="U1122" s="241" t="s">
        <v>4136</v>
      </c>
      <c r="V1122" s="305" t="str" cm="1">
        <f t="array" ref="V1122">_xlfn.IFS(C1122="","",COUNTIF(C1122,"ตำแหน่งว่าง*"),"ว่าง",COUNTIF(C1122,"&lt;&gt;ตำแหน่งว่าง*"),"คนครอง")</f>
        <v>คนครอง</v>
      </c>
      <c r="W1122" s="242" cm="1">
        <f t="array" ref="W1122">_xlfn.IFS(COUNTIF(C1122,"*(สบ3)"),32,COUNTIF(C1122,"*(สบ2)"),41,COUNTIF(C1122,"*(สบ1)"),42,COUNTIF(C1122,"ตำแหน่งว่าง*"),42)</f>
        <v>32</v>
      </c>
      <c r="X1122" s="98" t="s">
        <v>4345</v>
      </c>
      <c r="Y1122" s="100" t="s">
        <v>467</v>
      </c>
      <c r="Z1122" s="242">
        <v>1121</v>
      </c>
      <c r="AA1122" s="96"/>
      <c r="AB1122" s="96" t="s">
        <v>24663</v>
      </c>
    </row>
    <row r="1123" spans="1:28" s="53" customFormat="1" ht="22.8" customHeight="1">
      <c r="A1123" s="96" t="s">
        <v>69</v>
      </c>
      <c r="B1123" s="95" t="s">
        <v>70</v>
      </c>
      <c r="C1123" s="96" t="s">
        <v>17577</v>
      </c>
      <c r="D1123" s="96" t="s">
        <v>20313</v>
      </c>
      <c r="E1123" s="96" t="s">
        <v>20480</v>
      </c>
      <c r="F1123" s="101" t="s">
        <v>16995</v>
      </c>
      <c r="G1123" s="163" t="s">
        <v>4350</v>
      </c>
      <c r="H1123" s="121">
        <v>44187</v>
      </c>
      <c r="I1123" s="121">
        <v>44187</v>
      </c>
      <c r="J1123" s="121">
        <v>35670</v>
      </c>
      <c r="K1123" s="121">
        <v>25096</v>
      </c>
      <c r="L1123" s="96" t="s">
        <v>16996</v>
      </c>
      <c r="M1123" s="95" t="s">
        <v>230</v>
      </c>
      <c r="N1123" s="164" t="s">
        <v>26</v>
      </c>
      <c r="O1123" s="266" t="s">
        <v>34</v>
      </c>
      <c r="P1123" s="164" t="s">
        <v>1363</v>
      </c>
      <c r="Q1123" s="99" t="s">
        <v>4351</v>
      </c>
      <c r="R1123" s="99" t="s">
        <v>179</v>
      </c>
      <c r="S1123" s="257">
        <f t="shared" si="17"/>
        <v>47027</v>
      </c>
      <c r="T1123" s="241" t="s">
        <v>17980</v>
      </c>
      <c r="U1123" s="241" t="s">
        <v>4136</v>
      </c>
      <c r="V1123" s="305" t="str" cm="1">
        <f t="array" ref="V1123">_xlfn.IFS(C1123="","",COUNTIF(C1123,"ตำแหน่งว่าง*"),"ว่าง",COUNTIF(C1123,"&lt;&gt;ตำแหน่งว่าง*"),"คนครอง")</f>
        <v>คนครอง</v>
      </c>
      <c r="W1123" s="245">
        <v>31</v>
      </c>
      <c r="X1123" s="98" t="s">
        <v>4349</v>
      </c>
      <c r="Y1123" s="100" t="s">
        <v>1363</v>
      </c>
      <c r="Z1123" s="242">
        <v>1122</v>
      </c>
      <c r="AA1123" s="96" t="s">
        <v>24776</v>
      </c>
      <c r="AB1123" s="96" t="s">
        <v>24699</v>
      </c>
    </row>
    <row r="1124" spans="1:28" s="53" customFormat="1" ht="22.8" customHeight="1">
      <c r="A1124" s="96" t="s">
        <v>93</v>
      </c>
      <c r="B1124" s="95" t="s">
        <v>70</v>
      </c>
      <c r="C1124" s="96" t="s">
        <v>4352</v>
      </c>
      <c r="D1124" s="96" t="s">
        <v>20481</v>
      </c>
      <c r="E1124" s="96" t="s">
        <v>20482</v>
      </c>
      <c r="F1124" s="101" t="s">
        <v>4353</v>
      </c>
      <c r="G1124" s="163" t="s">
        <v>4355</v>
      </c>
      <c r="H1124" s="121">
        <v>43174</v>
      </c>
      <c r="I1124" s="121">
        <v>43174</v>
      </c>
      <c r="J1124" s="121">
        <v>38231</v>
      </c>
      <c r="K1124" s="121">
        <v>29591</v>
      </c>
      <c r="L1124" s="96" t="s">
        <v>4356</v>
      </c>
      <c r="M1124" s="95" t="s">
        <v>206</v>
      </c>
      <c r="N1124" s="164" t="s">
        <v>26</v>
      </c>
      <c r="O1124" s="266" t="s">
        <v>34</v>
      </c>
      <c r="P1124" s="164" t="s">
        <v>467</v>
      </c>
      <c r="Q1124" s="99" t="s">
        <v>4357</v>
      </c>
      <c r="R1124" s="95" t="s">
        <v>2457</v>
      </c>
      <c r="S1124" s="257">
        <f t="shared" si="17"/>
        <v>51775</v>
      </c>
      <c r="T1124" s="241" t="s">
        <v>17980</v>
      </c>
      <c r="U1124" s="241" t="s">
        <v>4136</v>
      </c>
      <c r="V1124" s="305" t="str" cm="1">
        <f t="array" ref="V1124">_xlfn.IFS(C1124="","",COUNTIF(C1124,"ตำแหน่งว่าง*"),"ว่าง",COUNTIF(C1124,"&lt;&gt;ตำแหน่งว่าง*"),"คนครอง")</f>
        <v>คนครอง</v>
      </c>
      <c r="W1124" s="242" cm="1">
        <f t="array" ref="W1124">_xlfn.IFS(COUNTIF(C1124,"*(สบ3)"),32,COUNTIF(C1124,"*(สบ2)"),41,COUNTIF(C1124,"*(สบ1)"),42,COUNTIF(C1124,"ตำแหน่งว่าง*"),42)</f>
        <v>32</v>
      </c>
      <c r="X1124" s="98" t="s">
        <v>4354</v>
      </c>
      <c r="Y1124" s="100" t="s">
        <v>467</v>
      </c>
      <c r="Z1124" s="242">
        <v>1123</v>
      </c>
      <c r="AA1124" s="96" t="s">
        <v>24831</v>
      </c>
      <c r="AB1124" s="96" t="s">
        <v>24627</v>
      </c>
    </row>
    <row r="1125" spans="1:28" s="53" customFormat="1" ht="22.8" customHeight="1">
      <c r="A1125" s="96" t="s">
        <v>154</v>
      </c>
      <c r="B1125" s="95" t="s">
        <v>70</v>
      </c>
      <c r="C1125" s="96" t="s">
        <v>4358</v>
      </c>
      <c r="D1125" s="96" t="s">
        <v>20483</v>
      </c>
      <c r="E1125" s="96" t="s">
        <v>20484</v>
      </c>
      <c r="F1125" s="101" t="s">
        <v>4353</v>
      </c>
      <c r="G1125" s="163" t="s">
        <v>4360</v>
      </c>
      <c r="H1125" s="121">
        <v>43420</v>
      </c>
      <c r="I1125" s="121">
        <v>43420</v>
      </c>
      <c r="J1125" s="121">
        <v>43420</v>
      </c>
      <c r="K1125" s="121">
        <v>33233</v>
      </c>
      <c r="L1125" s="96" t="s">
        <v>1467</v>
      </c>
      <c r="M1125" s="95" t="s">
        <v>1064</v>
      </c>
      <c r="N1125" s="164" t="s">
        <v>26</v>
      </c>
      <c r="O1125" s="266" t="s">
        <v>34</v>
      </c>
      <c r="P1125" s="164" t="s">
        <v>467</v>
      </c>
      <c r="Q1125" s="99" t="s">
        <v>4361</v>
      </c>
      <c r="R1125" s="95" t="s">
        <v>1491</v>
      </c>
      <c r="S1125" s="257">
        <f t="shared" si="17"/>
        <v>55427</v>
      </c>
      <c r="T1125" s="241" t="s">
        <v>17980</v>
      </c>
      <c r="U1125" s="241" t="s">
        <v>4136</v>
      </c>
      <c r="V1125" s="305" t="str" cm="1">
        <f t="array" ref="V1125">_xlfn.IFS(C1125="","",COUNTIF(C1125,"ตำแหน่งว่าง*"),"ว่าง",COUNTIF(C1125,"&lt;&gt;ตำแหน่งว่าง*"),"คนครอง")</f>
        <v>คนครอง</v>
      </c>
      <c r="W1125" s="242" cm="1">
        <f t="array" ref="W1125">_xlfn.IFS(COUNTIF(C1125,"*(สบ3)"),32,COUNTIF(C1125,"*(สบ2)"),41,COUNTIF(C1125,"*(สบ1)"),42,COUNTIF(C1125,"ตำแหน่งว่าง*"),42)</f>
        <v>42</v>
      </c>
      <c r="X1125" s="98" t="s">
        <v>4359</v>
      </c>
      <c r="Y1125" s="100" t="s">
        <v>467</v>
      </c>
      <c r="Z1125" s="242">
        <v>1124</v>
      </c>
      <c r="AA1125" s="96"/>
      <c r="AB1125" s="96" t="s">
        <v>24633</v>
      </c>
    </row>
    <row r="1126" spans="1:28" s="53" customFormat="1" ht="22.8" customHeight="1">
      <c r="A1126" s="96" t="s">
        <v>93</v>
      </c>
      <c r="B1126" s="95" t="s">
        <v>70</v>
      </c>
      <c r="C1126" s="96" t="s">
        <v>4362</v>
      </c>
      <c r="D1126" s="96" t="s">
        <v>20485</v>
      </c>
      <c r="E1126" s="96" t="s">
        <v>20486</v>
      </c>
      <c r="F1126" s="101" t="s">
        <v>4353</v>
      </c>
      <c r="G1126" s="163" t="s">
        <v>4364</v>
      </c>
      <c r="H1126" s="121">
        <v>43812</v>
      </c>
      <c r="I1126" s="121">
        <v>43812</v>
      </c>
      <c r="J1126" s="121">
        <v>37712</v>
      </c>
      <c r="K1126" s="121">
        <v>27649</v>
      </c>
      <c r="L1126" s="96" t="s">
        <v>17135</v>
      </c>
      <c r="M1126" s="95" t="s">
        <v>3201</v>
      </c>
      <c r="N1126" s="164" t="s">
        <v>26</v>
      </c>
      <c r="O1126" s="266" t="s">
        <v>34</v>
      </c>
      <c r="P1126" s="164" t="s">
        <v>467</v>
      </c>
      <c r="Q1126" s="99" t="s">
        <v>18762</v>
      </c>
      <c r="R1126" s="95" t="s">
        <v>469</v>
      </c>
      <c r="S1126" s="257">
        <f t="shared" si="17"/>
        <v>49583</v>
      </c>
      <c r="T1126" s="241" t="s">
        <v>17980</v>
      </c>
      <c r="U1126" s="241" t="s">
        <v>4136</v>
      </c>
      <c r="V1126" s="305" t="str" cm="1">
        <f t="array" ref="V1126">_xlfn.IFS(C1126="","",COUNTIF(C1126,"ตำแหน่งว่าง*"),"ว่าง",COUNTIF(C1126,"&lt;&gt;ตำแหน่งว่าง*"),"คนครอง")</f>
        <v>คนครอง</v>
      </c>
      <c r="W1126" s="242" cm="1">
        <f t="array" ref="W1126">_xlfn.IFS(COUNTIF(C1126,"*(สบ3)"),32,COUNTIF(C1126,"*(สบ2)"),41,COUNTIF(C1126,"*(สบ1)"),42,COUNTIF(C1126,"ตำแหน่งว่าง*"),42)</f>
        <v>32</v>
      </c>
      <c r="X1126" s="98" t="s">
        <v>4363</v>
      </c>
      <c r="Y1126" s="100" t="s">
        <v>467</v>
      </c>
      <c r="Z1126" s="242">
        <v>1125</v>
      </c>
      <c r="AA1126" s="96" t="s">
        <v>24847</v>
      </c>
      <c r="AB1126" s="96" t="s">
        <v>24635</v>
      </c>
    </row>
    <row r="1127" spans="1:28" s="53" customFormat="1" ht="22.8" customHeight="1">
      <c r="A1127" s="96" t="s">
        <v>93</v>
      </c>
      <c r="B1127" s="95" t="s">
        <v>70</v>
      </c>
      <c r="C1127" s="96" t="s">
        <v>17578</v>
      </c>
      <c r="D1127" s="96" t="s">
        <v>20487</v>
      </c>
      <c r="E1127" s="96" t="s">
        <v>20488</v>
      </c>
      <c r="F1127" s="101" t="s">
        <v>4353</v>
      </c>
      <c r="G1127" s="163" t="s">
        <v>4366</v>
      </c>
      <c r="H1127" s="121">
        <v>43812</v>
      </c>
      <c r="I1127" s="121">
        <v>43812</v>
      </c>
      <c r="J1127" s="121">
        <v>39066</v>
      </c>
      <c r="K1127" s="121">
        <v>30975</v>
      </c>
      <c r="L1127" s="96" t="s">
        <v>18265</v>
      </c>
      <c r="M1127" s="95" t="s">
        <v>206</v>
      </c>
      <c r="N1127" s="164" t="s">
        <v>26</v>
      </c>
      <c r="O1127" s="266" t="s">
        <v>34</v>
      </c>
      <c r="P1127" s="164" t="s">
        <v>467</v>
      </c>
      <c r="Q1127" s="99" t="s">
        <v>4367</v>
      </c>
      <c r="R1127" s="95" t="s">
        <v>469</v>
      </c>
      <c r="S1127" s="257">
        <f t="shared" si="17"/>
        <v>53236</v>
      </c>
      <c r="T1127" s="241" t="s">
        <v>17980</v>
      </c>
      <c r="U1127" s="241" t="s">
        <v>4136</v>
      </c>
      <c r="V1127" s="305" t="str" cm="1">
        <f t="array" ref="V1127">_xlfn.IFS(C1127="","",COUNTIF(C1127,"ตำแหน่งว่าง*"),"ว่าง",COUNTIF(C1127,"&lt;&gt;ตำแหน่งว่าง*"),"คนครอง")</f>
        <v>คนครอง</v>
      </c>
      <c r="W1127" s="242" cm="1">
        <f t="array" ref="W1127">_xlfn.IFS(COUNTIF(C1127,"*(สบ3)"),32,COUNTIF(C1127,"*(สบ2)"),41,COUNTIF(C1127,"*(สบ1)"),42,COUNTIF(C1127,"ตำแหน่งว่าง*"),42)</f>
        <v>32</v>
      </c>
      <c r="X1127" s="98" t="s">
        <v>4365</v>
      </c>
      <c r="Y1127" s="100" t="s">
        <v>467</v>
      </c>
      <c r="Z1127" s="242">
        <v>1126</v>
      </c>
      <c r="AA1127" s="96"/>
      <c r="AB1127" s="96" t="s">
        <v>24661</v>
      </c>
    </row>
    <row r="1128" spans="1:28" s="56" customFormat="1" ht="22.8" customHeight="1">
      <c r="A1128" s="96" t="s">
        <v>125</v>
      </c>
      <c r="B1128" s="95" t="s">
        <v>70</v>
      </c>
      <c r="C1128" s="96" t="s">
        <v>17579</v>
      </c>
      <c r="D1128" s="96" t="s">
        <v>20489</v>
      </c>
      <c r="E1128" s="96" t="s">
        <v>20490</v>
      </c>
      <c r="F1128" s="101" t="s">
        <v>4353</v>
      </c>
      <c r="G1128" s="163" t="s">
        <v>4369</v>
      </c>
      <c r="H1128" s="121">
        <v>44636</v>
      </c>
      <c r="I1128" s="121">
        <v>44636</v>
      </c>
      <c r="J1128" s="121">
        <v>44636</v>
      </c>
      <c r="K1128" s="121">
        <v>36223</v>
      </c>
      <c r="L1128" s="96" t="s">
        <v>18266</v>
      </c>
      <c r="M1128" s="95" t="s">
        <v>206</v>
      </c>
      <c r="N1128" s="164" t="s">
        <v>26</v>
      </c>
      <c r="O1128" s="266" t="s">
        <v>34</v>
      </c>
      <c r="P1128" s="164" t="s">
        <v>467</v>
      </c>
      <c r="Q1128" s="99" t="s">
        <v>4370</v>
      </c>
      <c r="R1128" s="95" t="s">
        <v>1498</v>
      </c>
      <c r="S1128" s="257">
        <f t="shared" si="17"/>
        <v>58349</v>
      </c>
      <c r="T1128" s="243" t="s">
        <v>17980</v>
      </c>
      <c r="U1128" s="241" t="s">
        <v>4136</v>
      </c>
      <c r="V1128" s="305" t="str" cm="1">
        <f t="array" ref="V1128">_xlfn.IFS(C1128="","",COUNTIF(C1128,"ตำแหน่งว่าง*"),"ว่าง",COUNTIF(C1128,"&lt;&gt;ตำแหน่งว่าง*"),"คนครอง")</f>
        <v>คนครอง</v>
      </c>
      <c r="W1128" s="242" cm="1">
        <f t="array" ref="W1128">_xlfn.IFS(COUNTIF(C1128,"*(สบ3)"),32,COUNTIF(C1128,"*(สบ2)"),41,COUNTIF(C1128,"*(สบ1)"),42,COUNTIF(C1128,"ตำแหน่งว่าง*"),42)</f>
        <v>42</v>
      </c>
      <c r="X1128" s="98" t="s">
        <v>4368</v>
      </c>
      <c r="Y1128" s="100" t="s">
        <v>467</v>
      </c>
      <c r="Z1128" s="242">
        <v>1127</v>
      </c>
      <c r="AA1128" s="96"/>
      <c r="AB1128" s="96" t="s">
        <v>24655</v>
      </c>
    </row>
    <row r="1129" spans="1:28" s="53" customFormat="1" ht="22.8" customHeight="1">
      <c r="A1129" s="96" t="s">
        <v>69</v>
      </c>
      <c r="B1129" s="95" t="s">
        <v>70</v>
      </c>
      <c r="C1129" s="96" t="s">
        <v>4371</v>
      </c>
      <c r="D1129" s="96" t="s">
        <v>20491</v>
      </c>
      <c r="E1129" s="96" t="s">
        <v>20492</v>
      </c>
      <c r="F1129" s="101" t="s">
        <v>16997</v>
      </c>
      <c r="G1129" s="163" t="s">
        <v>4373</v>
      </c>
      <c r="H1129" s="121">
        <v>45260</v>
      </c>
      <c r="I1129" s="121">
        <v>45260</v>
      </c>
      <c r="J1129" s="121">
        <v>39066</v>
      </c>
      <c r="K1129" s="121">
        <v>30392</v>
      </c>
      <c r="L1129" s="103" t="s">
        <v>4374</v>
      </c>
      <c r="M1129" s="99" t="s">
        <v>206</v>
      </c>
      <c r="N1129" s="164" t="s">
        <v>26</v>
      </c>
      <c r="O1129" s="266" t="s">
        <v>34</v>
      </c>
      <c r="P1129" s="164" t="s">
        <v>1363</v>
      </c>
      <c r="Q1129" s="99" t="s">
        <v>4375</v>
      </c>
      <c r="R1129" s="95" t="s">
        <v>499</v>
      </c>
      <c r="S1129" s="257">
        <f t="shared" si="17"/>
        <v>52505</v>
      </c>
      <c r="T1129" s="241" t="s">
        <v>17981</v>
      </c>
      <c r="U1129" s="241" t="s">
        <v>4136</v>
      </c>
      <c r="V1129" s="305" t="str" cm="1">
        <f t="array" ref="V1129">_xlfn.IFS(C1129="","",COUNTIF(C1129,"ตำแหน่งว่าง*"),"ว่าง",COUNTIF(C1129,"&lt;&gt;ตำแหน่งว่าง*"),"คนครอง")</f>
        <v>คนครอง</v>
      </c>
      <c r="W1129" s="245">
        <v>31</v>
      </c>
      <c r="X1129" s="98" t="s">
        <v>4372</v>
      </c>
      <c r="Y1129" s="100" t="s">
        <v>1363</v>
      </c>
      <c r="Z1129" s="242">
        <v>1128</v>
      </c>
      <c r="AA1129" s="96"/>
      <c r="AB1129" s="96" t="s">
        <v>24661</v>
      </c>
    </row>
    <row r="1130" spans="1:28" s="55" customFormat="1" ht="22.8" customHeight="1">
      <c r="A1130" s="96" t="s">
        <v>154</v>
      </c>
      <c r="B1130" s="95" t="s">
        <v>70</v>
      </c>
      <c r="C1130" s="96" t="s">
        <v>17690</v>
      </c>
      <c r="D1130" s="96" t="s">
        <v>20099</v>
      </c>
      <c r="E1130" s="96" t="s">
        <v>20493</v>
      </c>
      <c r="F1130" s="101" t="s">
        <v>18128</v>
      </c>
      <c r="G1130" s="163" t="s">
        <v>4378</v>
      </c>
      <c r="H1130" s="121">
        <v>45322</v>
      </c>
      <c r="I1130" s="121">
        <v>43420</v>
      </c>
      <c r="J1130" s="121">
        <v>43420</v>
      </c>
      <c r="K1130" s="121">
        <v>34886</v>
      </c>
      <c r="L1130" s="96" t="s">
        <v>1461</v>
      </c>
      <c r="M1130" s="95" t="s">
        <v>206</v>
      </c>
      <c r="N1130" s="164" t="s">
        <v>26</v>
      </c>
      <c r="O1130" s="266" t="s">
        <v>34</v>
      </c>
      <c r="P1130" s="164" t="s">
        <v>467</v>
      </c>
      <c r="Q1130" s="99" t="s">
        <v>5698</v>
      </c>
      <c r="R1130" s="95" t="s">
        <v>17993</v>
      </c>
      <c r="S1130" s="257">
        <f t="shared" si="17"/>
        <v>56888</v>
      </c>
      <c r="T1130" s="241" t="s">
        <v>17981</v>
      </c>
      <c r="U1130" s="241" t="s">
        <v>4136</v>
      </c>
      <c r="V1130" s="305" t="str" cm="1">
        <f t="array" ref="V1130">_xlfn.IFS(C1130="","",COUNTIF(C1130,"ตำแหน่งว่าง*"),"ว่าง",COUNTIF(C1130,"&lt;&gt;ตำแหน่งว่าง*"),"คนครอง")</f>
        <v>คนครอง</v>
      </c>
      <c r="W1130" s="242" cm="1">
        <f t="array" ref="W1130">_xlfn.IFS(COUNTIF(C1130,"*(สบ3)"),32,COUNTIF(C1130,"*(สบ2)"),41,COUNTIF(C1130,"*(สบ1)"),42,COUNTIF(C1130,"ตำแหน่งว่าง*"),42)</f>
        <v>42</v>
      </c>
      <c r="X1130" s="98" t="s">
        <v>4377</v>
      </c>
      <c r="Y1130" s="100" t="s">
        <v>467</v>
      </c>
      <c r="Z1130" s="242">
        <v>1129</v>
      </c>
      <c r="AA1130" s="96"/>
      <c r="AB1130" s="96" t="s">
        <v>24633</v>
      </c>
    </row>
    <row r="1131" spans="1:28" s="53" customFormat="1" ht="22.8" customHeight="1">
      <c r="A1131" s="97" t="s">
        <v>104</v>
      </c>
      <c r="B1131" s="100" t="s">
        <v>70</v>
      </c>
      <c r="C1131" s="97" t="s">
        <v>24299</v>
      </c>
      <c r="D1131" s="96" t="s">
        <v>20494</v>
      </c>
      <c r="E1131" s="96" t="s">
        <v>19893</v>
      </c>
      <c r="F1131" s="101" t="s">
        <v>4376</v>
      </c>
      <c r="G1131" s="163" t="s">
        <v>4380</v>
      </c>
      <c r="H1131" s="123">
        <v>45719</v>
      </c>
      <c r="I1131" s="123">
        <v>45719</v>
      </c>
      <c r="J1131" s="123">
        <v>43132</v>
      </c>
      <c r="K1131" s="121">
        <v>34674</v>
      </c>
      <c r="L1131" s="97" t="s">
        <v>1461</v>
      </c>
      <c r="M1131" s="100" t="s">
        <v>383</v>
      </c>
      <c r="N1131" s="164" t="s">
        <v>26</v>
      </c>
      <c r="O1131" s="266" t="s">
        <v>34</v>
      </c>
      <c r="P1131" s="164" t="s">
        <v>467</v>
      </c>
      <c r="Q1131" s="98" t="s">
        <v>4381</v>
      </c>
      <c r="R1131" s="100" t="s">
        <v>24252</v>
      </c>
      <c r="S1131" s="257">
        <f t="shared" si="17"/>
        <v>56888</v>
      </c>
      <c r="T1131" s="241" t="s">
        <v>17981</v>
      </c>
      <c r="U1131" s="241" t="s">
        <v>4136</v>
      </c>
      <c r="V1131" s="305" t="str" cm="1">
        <f t="array" ref="V1131">_xlfn.IFS(C1131="","",COUNTIF(C1131,"ตำแหน่งว่าง*"),"ว่าง",COUNTIF(C1131,"&lt;&gt;ตำแหน่งว่าง*"),"คนครอง")</f>
        <v>คนครอง</v>
      </c>
      <c r="W1131" s="242" cm="1">
        <f t="array" ref="W1131">_xlfn.IFS(COUNTIF(C1131,"*(สบ3)"),32,COUNTIF(C1131,"*(สบ2)"),41,COUNTIF(C1131,"*(สบ1)"),42,COUNTIF(C1131,"ตำแหน่งว่าง*"),42)</f>
        <v>41</v>
      </c>
      <c r="X1131" s="98" t="s">
        <v>4379</v>
      </c>
      <c r="Y1131" s="100" t="s">
        <v>467</v>
      </c>
      <c r="Z1131" s="242">
        <v>1130</v>
      </c>
      <c r="AA1131" s="96"/>
      <c r="AB1131" s="96" t="s">
        <v>24640</v>
      </c>
    </row>
    <row r="1132" spans="1:28" s="53" customFormat="1" ht="22.8" customHeight="1">
      <c r="A1132" s="96" t="s">
        <v>154</v>
      </c>
      <c r="B1132" s="95" t="s">
        <v>70</v>
      </c>
      <c r="C1132" s="96" t="s">
        <v>4382</v>
      </c>
      <c r="D1132" s="96" t="s">
        <v>19503</v>
      </c>
      <c r="E1132" s="96" t="s">
        <v>20495</v>
      </c>
      <c r="F1132" s="101" t="s">
        <v>4376</v>
      </c>
      <c r="G1132" s="163" t="s">
        <v>4384</v>
      </c>
      <c r="H1132" s="121">
        <v>43420</v>
      </c>
      <c r="I1132" s="121">
        <v>43420</v>
      </c>
      <c r="J1132" s="121">
        <v>43420</v>
      </c>
      <c r="K1132" s="121">
        <v>34617</v>
      </c>
      <c r="L1132" s="96" t="s">
        <v>3450</v>
      </c>
      <c r="M1132" s="95" t="s">
        <v>602</v>
      </c>
      <c r="N1132" s="164" t="s">
        <v>26</v>
      </c>
      <c r="O1132" s="266" t="s">
        <v>34</v>
      </c>
      <c r="P1132" s="164" t="s">
        <v>467</v>
      </c>
      <c r="Q1132" s="99" t="s">
        <v>4385</v>
      </c>
      <c r="R1132" s="95" t="s">
        <v>1491</v>
      </c>
      <c r="S1132" s="257">
        <f t="shared" si="17"/>
        <v>56888</v>
      </c>
      <c r="T1132" s="241" t="s">
        <v>17981</v>
      </c>
      <c r="U1132" s="241" t="s">
        <v>4136</v>
      </c>
      <c r="V1132" s="305" t="str" cm="1">
        <f t="array" ref="V1132">_xlfn.IFS(C1132="","",COUNTIF(C1132,"ตำแหน่งว่าง*"),"ว่าง",COUNTIF(C1132,"&lt;&gt;ตำแหน่งว่าง*"),"คนครอง")</f>
        <v>คนครอง</v>
      </c>
      <c r="W1132" s="242" cm="1">
        <f t="array" ref="W1132">_xlfn.IFS(COUNTIF(C1132,"*(สบ3)"),32,COUNTIF(C1132,"*(สบ2)"),41,COUNTIF(C1132,"*(สบ1)"),42,COUNTIF(C1132,"ตำแหน่งว่าง*"),42)</f>
        <v>42</v>
      </c>
      <c r="X1132" s="98" t="s">
        <v>4383</v>
      </c>
      <c r="Y1132" s="100" t="s">
        <v>467</v>
      </c>
      <c r="Z1132" s="242">
        <v>1131</v>
      </c>
      <c r="AA1132" s="96"/>
      <c r="AB1132" s="96" t="s">
        <v>24633</v>
      </c>
    </row>
    <row r="1133" spans="1:28" s="56" customFormat="1" ht="22.8" customHeight="1">
      <c r="A1133" s="96" t="s">
        <v>93</v>
      </c>
      <c r="B1133" s="95" t="s">
        <v>70</v>
      </c>
      <c r="C1133" s="96" t="s">
        <v>4386</v>
      </c>
      <c r="D1133" s="96" t="s">
        <v>20496</v>
      </c>
      <c r="E1133" s="96" t="s">
        <v>20497</v>
      </c>
      <c r="F1133" s="101" t="s">
        <v>4376</v>
      </c>
      <c r="G1133" s="163" t="s">
        <v>4388</v>
      </c>
      <c r="H1133" s="121">
        <v>43812</v>
      </c>
      <c r="I1133" s="121">
        <v>43812</v>
      </c>
      <c r="J1133" s="121">
        <v>39066</v>
      </c>
      <c r="K1133" s="121">
        <v>29413</v>
      </c>
      <c r="L1133" s="96" t="s">
        <v>4389</v>
      </c>
      <c r="M1133" s="95" t="s">
        <v>142</v>
      </c>
      <c r="N1133" s="164" t="s">
        <v>26</v>
      </c>
      <c r="O1133" s="266" t="s">
        <v>34</v>
      </c>
      <c r="P1133" s="164" t="s">
        <v>467</v>
      </c>
      <c r="Q1133" s="99" t="s">
        <v>4390</v>
      </c>
      <c r="R1133" s="95" t="s">
        <v>469</v>
      </c>
      <c r="S1133" s="257">
        <f t="shared" si="17"/>
        <v>51410</v>
      </c>
      <c r="T1133" s="243" t="s">
        <v>17981</v>
      </c>
      <c r="U1133" s="241" t="s">
        <v>4136</v>
      </c>
      <c r="V1133" s="305" t="str" cm="1">
        <f t="array" ref="V1133">_xlfn.IFS(C1133="","",COUNTIF(C1133,"ตำแหน่งว่าง*"),"ว่าง",COUNTIF(C1133,"&lt;&gt;ตำแหน่งว่าง*"),"คนครอง")</f>
        <v>คนครอง</v>
      </c>
      <c r="W1133" s="242" cm="1">
        <f t="array" ref="W1133">_xlfn.IFS(COUNTIF(C1133,"*(สบ3)"),32,COUNTIF(C1133,"*(สบ2)"),41,COUNTIF(C1133,"*(สบ1)"),42,COUNTIF(C1133,"ตำแหน่งว่าง*"),42)</f>
        <v>32</v>
      </c>
      <c r="X1133" s="98" t="s">
        <v>4387</v>
      </c>
      <c r="Y1133" s="100" t="s">
        <v>467</v>
      </c>
      <c r="Z1133" s="242">
        <v>1132</v>
      </c>
      <c r="AA1133" s="96"/>
      <c r="AB1133" s="96" t="s">
        <v>24663</v>
      </c>
    </row>
    <row r="1134" spans="1:28" s="53" customFormat="1" ht="22.8" customHeight="1">
      <c r="A1134" s="96" t="s">
        <v>69</v>
      </c>
      <c r="B1134" s="95" t="s">
        <v>70</v>
      </c>
      <c r="C1134" s="96" t="s">
        <v>4391</v>
      </c>
      <c r="D1134" s="96" t="s">
        <v>20498</v>
      </c>
      <c r="E1134" s="96" t="s">
        <v>20499</v>
      </c>
      <c r="F1134" s="101" t="s">
        <v>16998</v>
      </c>
      <c r="G1134" s="163" t="s">
        <v>4393</v>
      </c>
      <c r="H1134" s="121">
        <v>43812</v>
      </c>
      <c r="I1134" s="121">
        <v>43812</v>
      </c>
      <c r="J1134" s="121">
        <v>35317</v>
      </c>
      <c r="K1134" s="121">
        <v>25028</v>
      </c>
      <c r="L1134" s="96" t="s">
        <v>18267</v>
      </c>
      <c r="M1134" s="95" t="s">
        <v>206</v>
      </c>
      <c r="N1134" s="164" t="s">
        <v>26</v>
      </c>
      <c r="O1134" s="266" t="s">
        <v>34</v>
      </c>
      <c r="P1134" s="164" t="s">
        <v>1363</v>
      </c>
      <c r="Q1134" s="99" t="s">
        <v>4394</v>
      </c>
      <c r="R1134" s="95" t="s">
        <v>1457</v>
      </c>
      <c r="S1134" s="257">
        <f t="shared" si="17"/>
        <v>47027</v>
      </c>
      <c r="T1134" s="241" t="s">
        <v>17982</v>
      </c>
      <c r="U1134" s="241" t="s">
        <v>4136</v>
      </c>
      <c r="V1134" s="305" t="str" cm="1">
        <f t="array" ref="V1134">_xlfn.IFS(C1134="","",COUNTIF(C1134,"ตำแหน่งว่าง*"),"ว่าง",COUNTIF(C1134,"&lt;&gt;ตำแหน่งว่าง*"),"คนครอง")</f>
        <v>คนครอง</v>
      </c>
      <c r="W1134" s="245">
        <v>31</v>
      </c>
      <c r="X1134" s="98" t="s">
        <v>4392</v>
      </c>
      <c r="Y1134" s="100" t="s">
        <v>1363</v>
      </c>
      <c r="Z1134" s="242">
        <v>1133</v>
      </c>
      <c r="AA1134" s="96" t="s">
        <v>24855</v>
      </c>
      <c r="AB1134" s="96" t="s">
        <v>24666</v>
      </c>
    </row>
    <row r="1135" spans="1:28" s="53" customFormat="1" ht="22.8" customHeight="1">
      <c r="A1135" s="96" t="s">
        <v>154</v>
      </c>
      <c r="B1135" s="95" t="s">
        <v>20</v>
      </c>
      <c r="C1135" s="96" t="s">
        <v>17608</v>
      </c>
      <c r="D1135" s="96" t="s">
        <v>20637</v>
      </c>
      <c r="E1135" s="96" t="s">
        <v>20638</v>
      </c>
      <c r="F1135" s="101" t="s">
        <v>4396</v>
      </c>
      <c r="G1135" s="163" t="s">
        <v>4398</v>
      </c>
      <c r="H1135" s="121">
        <v>45768</v>
      </c>
      <c r="I1135" s="121">
        <v>43868</v>
      </c>
      <c r="J1135" s="121">
        <v>43868</v>
      </c>
      <c r="K1135" s="121">
        <v>33449</v>
      </c>
      <c r="L1135" s="96" t="s">
        <v>18279</v>
      </c>
      <c r="M1135" s="95" t="s">
        <v>206</v>
      </c>
      <c r="N1135" s="164" t="s">
        <v>26</v>
      </c>
      <c r="O1135" s="266" t="s">
        <v>34</v>
      </c>
      <c r="P1135" s="164" t="s">
        <v>467</v>
      </c>
      <c r="Q1135" s="99" t="s">
        <v>4819</v>
      </c>
      <c r="R1135" s="95" t="s">
        <v>24411</v>
      </c>
      <c r="S1135" s="257">
        <f t="shared" si="17"/>
        <v>55427</v>
      </c>
      <c r="T1135" s="241" t="s">
        <v>17982</v>
      </c>
      <c r="U1135" s="241" t="s">
        <v>4136</v>
      </c>
      <c r="V1135" s="305" t="str" cm="1">
        <f t="array" ref="V1135">_xlfn.IFS(C1135="","",COUNTIF(C1135,"ตำแหน่งว่าง*"),"ว่าง",COUNTIF(C1135,"&lt;&gt;ตำแหน่งว่าง*"),"คนครอง")</f>
        <v>คนครอง</v>
      </c>
      <c r="W1135" s="242" cm="1">
        <f t="array" ref="W1135">_xlfn.IFS(COUNTIF(C1135,"*(สบ3)"),32,COUNTIF(C1135,"*(สบ2)"),41,COUNTIF(C1135,"*(สบ1)"),42,COUNTIF(C1135,"ตำแหน่งว่าง*"),42)</f>
        <v>42</v>
      </c>
      <c r="X1135" s="98" t="s">
        <v>4397</v>
      </c>
      <c r="Y1135" s="100" t="s">
        <v>467</v>
      </c>
      <c r="Z1135" s="242">
        <v>1134</v>
      </c>
      <c r="AA1135" s="96"/>
      <c r="AB1135" s="96" t="s">
        <v>24654</v>
      </c>
    </row>
    <row r="1136" spans="1:28" s="53" customFormat="1" ht="22.8" customHeight="1">
      <c r="A1136" s="96" t="s">
        <v>154</v>
      </c>
      <c r="B1136" s="95" t="s">
        <v>20</v>
      </c>
      <c r="C1136" s="96" t="s">
        <v>17580</v>
      </c>
      <c r="D1136" s="96" t="s">
        <v>20502</v>
      </c>
      <c r="E1136" s="96" t="s">
        <v>20503</v>
      </c>
      <c r="F1136" s="101" t="s">
        <v>4396</v>
      </c>
      <c r="G1136" s="163" t="s">
        <v>4401</v>
      </c>
      <c r="H1136" s="121">
        <v>43420</v>
      </c>
      <c r="I1136" s="121">
        <v>43420</v>
      </c>
      <c r="J1136" s="121">
        <v>43420</v>
      </c>
      <c r="K1136" s="121">
        <v>33605</v>
      </c>
      <c r="L1136" s="96" t="s">
        <v>1482</v>
      </c>
      <c r="M1136" s="95" t="s">
        <v>149</v>
      </c>
      <c r="N1136" s="164" t="s">
        <v>26</v>
      </c>
      <c r="O1136" s="266" t="s">
        <v>34</v>
      </c>
      <c r="P1136" s="164" t="s">
        <v>467</v>
      </c>
      <c r="Q1136" s="99" t="s">
        <v>4402</v>
      </c>
      <c r="R1136" s="95" t="s">
        <v>3487</v>
      </c>
      <c r="S1136" s="257">
        <f t="shared" si="17"/>
        <v>55793</v>
      </c>
      <c r="T1136" s="241" t="s">
        <v>17982</v>
      </c>
      <c r="U1136" s="241" t="s">
        <v>4136</v>
      </c>
      <c r="V1136" s="305" t="str" cm="1">
        <f t="array" ref="V1136">_xlfn.IFS(C1136="","",COUNTIF(C1136,"ตำแหน่งว่าง*"),"ว่าง",COUNTIF(C1136,"&lt;&gt;ตำแหน่งว่าง*"),"คนครอง")</f>
        <v>คนครอง</v>
      </c>
      <c r="W1136" s="242" cm="1">
        <f t="array" ref="W1136">_xlfn.IFS(COUNTIF(C1136,"*(สบ3)"),32,COUNTIF(C1136,"*(สบ2)"),41,COUNTIF(C1136,"*(สบ1)"),42,COUNTIF(C1136,"ตำแหน่งว่าง*"),42)</f>
        <v>42</v>
      </c>
      <c r="X1136" s="98" t="s">
        <v>4400</v>
      </c>
      <c r="Y1136" s="100" t="s">
        <v>467</v>
      </c>
      <c r="Z1136" s="242">
        <v>1135</v>
      </c>
      <c r="AA1136" s="96"/>
      <c r="AB1136" s="96" t="s">
        <v>24633</v>
      </c>
    </row>
    <row r="1137" spans="1:28" s="56" customFormat="1" ht="22.8" customHeight="1">
      <c r="A1137" s="96" t="s">
        <v>104</v>
      </c>
      <c r="B1137" s="95" t="s">
        <v>20</v>
      </c>
      <c r="C1137" s="96" t="s">
        <v>24300</v>
      </c>
      <c r="D1137" s="96" t="s">
        <v>20504</v>
      </c>
      <c r="E1137" s="96" t="s">
        <v>20505</v>
      </c>
      <c r="F1137" s="101" t="s">
        <v>4396</v>
      </c>
      <c r="G1137" s="163" t="s">
        <v>4404</v>
      </c>
      <c r="H1137" s="121">
        <v>45719</v>
      </c>
      <c r="I1137" s="121">
        <v>45719</v>
      </c>
      <c r="J1137" s="121">
        <v>42125</v>
      </c>
      <c r="K1137" s="121">
        <v>31929</v>
      </c>
      <c r="L1137" s="96" t="s">
        <v>4405</v>
      </c>
      <c r="M1137" s="95" t="s">
        <v>206</v>
      </c>
      <c r="N1137" s="164" t="s">
        <v>26</v>
      </c>
      <c r="O1137" s="266" t="s">
        <v>34</v>
      </c>
      <c r="P1137" s="164" t="s">
        <v>467</v>
      </c>
      <c r="Q1137" s="99" t="s">
        <v>4406</v>
      </c>
      <c r="R1137" s="95" t="s">
        <v>24252</v>
      </c>
      <c r="S1137" s="257">
        <f t="shared" si="17"/>
        <v>53966</v>
      </c>
      <c r="T1137" s="243" t="s">
        <v>17982</v>
      </c>
      <c r="U1137" s="241" t="s">
        <v>4136</v>
      </c>
      <c r="V1137" s="305" t="str" cm="1">
        <f t="array" ref="V1137">_xlfn.IFS(C1137="","",COUNTIF(C1137,"ตำแหน่งว่าง*"),"ว่าง",COUNTIF(C1137,"&lt;&gt;ตำแหน่งว่าง*"),"คนครอง")</f>
        <v>คนครอง</v>
      </c>
      <c r="W1137" s="242" cm="1">
        <f t="array" ref="W1137">_xlfn.IFS(COUNTIF(C1137,"*(สบ3)"),32,COUNTIF(C1137,"*(สบ2)"),41,COUNTIF(C1137,"*(สบ1)"),42,COUNTIF(C1137,"ตำแหน่งว่าง*"),42)</f>
        <v>41</v>
      </c>
      <c r="X1137" s="98" t="s">
        <v>4403</v>
      </c>
      <c r="Y1137" s="100" t="s">
        <v>467</v>
      </c>
      <c r="Z1137" s="242">
        <v>1136</v>
      </c>
      <c r="AA1137" s="96"/>
      <c r="AB1137" s="96" t="s">
        <v>24630</v>
      </c>
    </row>
    <row r="1138" spans="1:28" s="56" customFormat="1" ht="22.8" customHeight="1">
      <c r="A1138" s="96" t="s">
        <v>69</v>
      </c>
      <c r="B1138" s="95" t="s">
        <v>70</v>
      </c>
      <c r="C1138" s="96" t="s">
        <v>4408</v>
      </c>
      <c r="D1138" s="96" t="s">
        <v>20506</v>
      </c>
      <c r="E1138" s="96" t="s">
        <v>20507</v>
      </c>
      <c r="F1138" s="101" t="s">
        <v>16999</v>
      </c>
      <c r="G1138" s="163" t="s">
        <v>4410</v>
      </c>
      <c r="H1138" s="121">
        <v>44187</v>
      </c>
      <c r="I1138" s="121">
        <v>44187</v>
      </c>
      <c r="J1138" s="121">
        <v>37204</v>
      </c>
      <c r="K1138" s="121">
        <v>27291</v>
      </c>
      <c r="L1138" s="96" t="s">
        <v>4411</v>
      </c>
      <c r="M1138" s="95" t="s">
        <v>206</v>
      </c>
      <c r="N1138" s="164" t="s">
        <v>26</v>
      </c>
      <c r="O1138" s="266" t="s">
        <v>34</v>
      </c>
      <c r="P1138" s="164" t="s">
        <v>467</v>
      </c>
      <c r="Q1138" s="99" t="s">
        <v>4412</v>
      </c>
      <c r="R1138" s="95" t="s">
        <v>179</v>
      </c>
      <c r="S1138" s="257">
        <f t="shared" si="17"/>
        <v>49218</v>
      </c>
      <c r="T1138" s="243" t="s">
        <v>17983</v>
      </c>
      <c r="U1138" s="241" t="s">
        <v>4136</v>
      </c>
      <c r="V1138" s="305" t="str" cm="1">
        <f t="array" ref="V1138">_xlfn.IFS(C1138="","",COUNTIF(C1138,"ตำแหน่งว่าง*"),"ว่าง",COUNTIF(C1138,"&lt;&gt;ตำแหน่งว่าง*"),"คนครอง")</f>
        <v>คนครอง</v>
      </c>
      <c r="W1138" s="245">
        <v>31</v>
      </c>
      <c r="X1138" s="98" t="s">
        <v>4409</v>
      </c>
      <c r="Y1138" s="100" t="s">
        <v>467</v>
      </c>
      <c r="Z1138" s="242">
        <v>1137</v>
      </c>
      <c r="AA1138" s="96"/>
      <c r="AB1138" s="96" t="s">
        <v>24653</v>
      </c>
    </row>
    <row r="1139" spans="1:28" s="53" customFormat="1" ht="22.8" customHeight="1">
      <c r="A1139" s="96" t="s">
        <v>69</v>
      </c>
      <c r="B1139" s="95" t="s">
        <v>20</v>
      </c>
      <c r="C1139" s="96" t="s">
        <v>4413</v>
      </c>
      <c r="D1139" s="96" t="s">
        <v>20508</v>
      </c>
      <c r="E1139" s="96" t="s">
        <v>20509</v>
      </c>
      <c r="F1139" s="101" t="s">
        <v>17000</v>
      </c>
      <c r="G1139" s="163" t="s">
        <v>4415</v>
      </c>
      <c r="H1139" s="121">
        <v>44187</v>
      </c>
      <c r="I1139" s="121">
        <v>44187</v>
      </c>
      <c r="J1139" s="121">
        <v>35669</v>
      </c>
      <c r="K1139" s="121">
        <v>27367</v>
      </c>
      <c r="L1139" s="96" t="s">
        <v>4416</v>
      </c>
      <c r="M1139" s="95" t="s">
        <v>383</v>
      </c>
      <c r="N1139" s="164" t="s">
        <v>26</v>
      </c>
      <c r="O1139" s="266" t="s">
        <v>34</v>
      </c>
      <c r="P1139" s="164" t="s">
        <v>1363</v>
      </c>
      <c r="Q1139" s="99" t="s">
        <v>18761</v>
      </c>
      <c r="R1139" s="95" t="s">
        <v>179</v>
      </c>
      <c r="S1139" s="257">
        <f t="shared" si="17"/>
        <v>49583</v>
      </c>
      <c r="T1139" s="241" t="s">
        <v>16863</v>
      </c>
      <c r="U1139" s="241" t="s">
        <v>4136</v>
      </c>
      <c r="V1139" s="305" t="str" cm="1">
        <f t="array" ref="V1139">_xlfn.IFS(C1139="","",COUNTIF(C1139,"ตำแหน่งว่าง*"),"ว่าง",COUNTIF(C1139,"&lt;&gt;ตำแหน่งว่าง*"),"คนครอง")</f>
        <v>คนครอง</v>
      </c>
      <c r="W1139" s="245">
        <v>31</v>
      </c>
      <c r="X1139" s="98" t="s">
        <v>4414</v>
      </c>
      <c r="Y1139" s="100" t="s">
        <v>1363</v>
      </c>
      <c r="Z1139" s="242">
        <v>1138</v>
      </c>
      <c r="AA1139" s="96" t="s">
        <v>24855</v>
      </c>
      <c r="AB1139" s="96" t="s">
        <v>24666</v>
      </c>
    </row>
    <row r="1140" spans="1:28" s="53" customFormat="1" ht="22.8" customHeight="1">
      <c r="A1140" s="96" t="s">
        <v>93</v>
      </c>
      <c r="B1140" s="95" t="s">
        <v>70</v>
      </c>
      <c r="C1140" s="96" t="s">
        <v>4417</v>
      </c>
      <c r="D1140" s="96" t="s">
        <v>20510</v>
      </c>
      <c r="E1140" s="96" t="s">
        <v>20511</v>
      </c>
      <c r="F1140" s="101" t="s">
        <v>4418</v>
      </c>
      <c r="G1140" s="163" t="s">
        <v>4420</v>
      </c>
      <c r="H1140" s="121">
        <v>45260</v>
      </c>
      <c r="I1140" s="121">
        <v>45260</v>
      </c>
      <c r="J1140" s="121">
        <v>40868</v>
      </c>
      <c r="K1140" s="121">
        <v>30212</v>
      </c>
      <c r="L1140" s="96" t="s">
        <v>4421</v>
      </c>
      <c r="M1140" s="95" t="s">
        <v>1039</v>
      </c>
      <c r="N1140" s="164" t="s">
        <v>26</v>
      </c>
      <c r="O1140" s="266" t="s">
        <v>34</v>
      </c>
      <c r="P1140" s="164" t="s">
        <v>467</v>
      </c>
      <c r="Q1140" s="99" t="s">
        <v>4422</v>
      </c>
      <c r="R1140" s="95" t="s">
        <v>1743</v>
      </c>
      <c r="S1140" s="257">
        <f t="shared" si="17"/>
        <v>52140</v>
      </c>
      <c r="T1140" s="241" t="s">
        <v>16863</v>
      </c>
      <c r="U1140" s="241" t="s">
        <v>4136</v>
      </c>
      <c r="V1140" s="305" t="str" cm="1">
        <f t="array" ref="V1140">_xlfn.IFS(C1140="","",COUNTIF(C1140,"ตำแหน่งว่าง*"),"ว่าง",COUNTIF(C1140,"&lt;&gt;ตำแหน่งว่าง*"),"คนครอง")</f>
        <v>คนครอง</v>
      </c>
      <c r="W1140" s="242" cm="1">
        <f t="array" ref="W1140">_xlfn.IFS(COUNTIF(C1140,"*(สบ3)"),32,COUNTIF(C1140,"*(สบ2)"),41,COUNTIF(C1140,"*(สบ1)"),42,COUNTIF(C1140,"ตำแหน่งว่าง*"),42)</f>
        <v>32</v>
      </c>
      <c r="X1140" s="98" t="s">
        <v>4419</v>
      </c>
      <c r="Y1140" s="100" t="s">
        <v>467</v>
      </c>
      <c r="Z1140" s="242">
        <v>1139</v>
      </c>
      <c r="AA1140" s="96"/>
      <c r="AB1140" s="96" t="s">
        <v>24659</v>
      </c>
    </row>
    <row r="1141" spans="1:28" s="53" customFormat="1" ht="22.8" customHeight="1">
      <c r="A1141" s="96" t="s">
        <v>154</v>
      </c>
      <c r="B1141" s="95" t="s">
        <v>70</v>
      </c>
      <c r="C1141" s="96" t="s">
        <v>17581</v>
      </c>
      <c r="D1141" s="96" t="s">
        <v>20512</v>
      </c>
      <c r="E1141" s="96" t="s">
        <v>20513</v>
      </c>
      <c r="F1141" s="101" t="s">
        <v>4418</v>
      </c>
      <c r="G1141" s="163" t="s">
        <v>4424</v>
      </c>
      <c r="H1141" s="122">
        <v>43868</v>
      </c>
      <c r="I1141" s="122">
        <v>43868</v>
      </c>
      <c r="J1141" s="122">
        <v>43868</v>
      </c>
      <c r="K1141" s="121">
        <v>35396</v>
      </c>
      <c r="L1141" s="96" t="s">
        <v>18268</v>
      </c>
      <c r="M1141" s="95" t="s">
        <v>1064</v>
      </c>
      <c r="N1141" s="164" t="s">
        <v>26</v>
      </c>
      <c r="O1141" s="266" t="s">
        <v>34</v>
      </c>
      <c r="P1141" s="164" t="s">
        <v>467</v>
      </c>
      <c r="Q1141" s="99" t="s">
        <v>4425</v>
      </c>
      <c r="R1141" s="95" t="s">
        <v>1502</v>
      </c>
      <c r="S1141" s="257">
        <f t="shared" si="17"/>
        <v>57619</v>
      </c>
      <c r="T1141" s="241" t="s">
        <v>16863</v>
      </c>
      <c r="U1141" s="241" t="s">
        <v>4136</v>
      </c>
      <c r="V1141" s="305" t="str" cm="1">
        <f t="array" ref="V1141">_xlfn.IFS(C1141="","",COUNTIF(C1141,"ตำแหน่งว่าง*"),"ว่าง",COUNTIF(C1141,"&lt;&gt;ตำแหน่งว่าง*"),"คนครอง")</f>
        <v>คนครอง</v>
      </c>
      <c r="W1141" s="242" cm="1">
        <f t="array" ref="W1141">_xlfn.IFS(COUNTIF(C1141,"*(สบ3)"),32,COUNTIF(C1141,"*(สบ2)"),41,COUNTIF(C1141,"*(สบ1)"),42,COUNTIF(C1141,"ตำแหน่งว่าง*"),42)</f>
        <v>42</v>
      </c>
      <c r="X1141" s="98" t="s">
        <v>4423</v>
      </c>
      <c r="Y1141" s="100" t="s">
        <v>467</v>
      </c>
      <c r="Z1141" s="242">
        <v>1140</v>
      </c>
      <c r="AA1141" s="96"/>
      <c r="AB1141" s="96" t="s">
        <v>24654</v>
      </c>
    </row>
    <row r="1142" spans="1:28" s="53" customFormat="1" ht="22.8" customHeight="1">
      <c r="A1142" s="96" t="s">
        <v>154</v>
      </c>
      <c r="B1142" s="95" t="s">
        <v>20</v>
      </c>
      <c r="C1142" s="96" t="s">
        <v>17582</v>
      </c>
      <c r="D1142" s="96" t="s">
        <v>20514</v>
      </c>
      <c r="E1142" s="96" t="s">
        <v>19901</v>
      </c>
      <c r="F1142" s="101" t="s">
        <v>4418</v>
      </c>
      <c r="G1142" s="163" t="s">
        <v>4427</v>
      </c>
      <c r="H1142" s="122">
        <v>43868</v>
      </c>
      <c r="I1142" s="122">
        <v>43868</v>
      </c>
      <c r="J1142" s="122">
        <v>43868</v>
      </c>
      <c r="K1142" s="121">
        <v>34925</v>
      </c>
      <c r="L1142" s="96" t="s">
        <v>18268</v>
      </c>
      <c r="M1142" s="95" t="s">
        <v>1039</v>
      </c>
      <c r="N1142" s="164" t="s">
        <v>26</v>
      </c>
      <c r="O1142" s="266" t="s">
        <v>34</v>
      </c>
      <c r="P1142" s="164" t="s">
        <v>467</v>
      </c>
      <c r="Q1142" s="99" t="s">
        <v>4428</v>
      </c>
      <c r="R1142" s="95" t="s">
        <v>1502</v>
      </c>
      <c r="S1142" s="257">
        <f t="shared" si="17"/>
        <v>56888</v>
      </c>
      <c r="T1142" s="241" t="s">
        <v>16863</v>
      </c>
      <c r="U1142" s="241" t="s">
        <v>4136</v>
      </c>
      <c r="V1142" s="305" t="str" cm="1">
        <f t="array" ref="V1142">_xlfn.IFS(C1142="","",COUNTIF(C1142,"ตำแหน่งว่าง*"),"ว่าง",COUNTIF(C1142,"&lt;&gt;ตำแหน่งว่าง*"),"คนครอง")</f>
        <v>คนครอง</v>
      </c>
      <c r="W1142" s="242" cm="1">
        <f t="array" ref="W1142">_xlfn.IFS(COUNTIF(C1142,"*(สบ3)"),32,COUNTIF(C1142,"*(สบ2)"),41,COUNTIF(C1142,"*(สบ1)"),42,COUNTIF(C1142,"ตำแหน่งว่าง*"),42)</f>
        <v>42</v>
      </c>
      <c r="X1142" s="98" t="s">
        <v>4426</v>
      </c>
      <c r="Y1142" s="100" t="s">
        <v>467</v>
      </c>
      <c r="Z1142" s="242">
        <v>1141</v>
      </c>
      <c r="AA1142" s="96"/>
      <c r="AB1142" s="96" t="s">
        <v>24654</v>
      </c>
    </row>
    <row r="1143" spans="1:28" s="53" customFormat="1" ht="22.8" customHeight="1">
      <c r="A1143" s="96" t="s">
        <v>125</v>
      </c>
      <c r="B1143" s="95" t="s">
        <v>20</v>
      </c>
      <c r="C1143" s="96" t="s">
        <v>17583</v>
      </c>
      <c r="D1143" s="96" t="s">
        <v>20515</v>
      </c>
      <c r="E1143" s="96" t="s">
        <v>20516</v>
      </c>
      <c r="F1143" s="101" t="s">
        <v>4418</v>
      </c>
      <c r="G1143" s="163" t="s">
        <v>4430</v>
      </c>
      <c r="H1143" s="121">
        <v>44636</v>
      </c>
      <c r="I1143" s="121">
        <v>44636</v>
      </c>
      <c r="J1143" s="121">
        <v>44636</v>
      </c>
      <c r="K1143" s="121">
        <v>35248</v>
      </c>
      <c r="L1143" s="96" t="s">
        <v>1467</v>
      </c>
      <c r="M1143" s="95" t="s">
        <v>206</v>
      </c>
      <c r="N1143" s="164" t="s">
        <v>26</v>
      </c>
      <c r="O1143" s="266" t="s">
        <v>34</v>
      </c>
      <c r="P1143" s="164" t="s">
        <v>467</v>
      </c>
      <c r="Q1143" s="99" t="s">
        <v>4431</v>
      </c>
      <c r="R1143" s="95" t="s">
        <v>1498</v>
      </c>
      <c r="S1143" s="257">
        <f t="shared" si="17"/>
        <v>57254</v>
      </c>
      <c r="T1143" s="241" t="s">
        <v>16863</v>
      </c>
      <c r="U1143" s="241" t="s">
        <v>4136</v>
      </c>
      <c r="V1143" s="305" t="str" cm="1">
        <f t="array" ref="V1143">_xlfn.IFS(C1143="","",COUNTIF(C1143,"ตำแหน่งว่าง*"),"ว่าง",COUNTIF(C1143,"&lt;&gt;ตำแหน่งว่าง*"),"คนครอง")</f>
        <v>คนครอง</v>
      </c>
      <c r="W1143" s="242" cm="1">
        <f t="array" ref="W1143">_xlfn.IFS(COUNTIF(C1143,"*(สบ3)"),32,COUNTIF(C1143,"*(สบ2)"),41,COUNTIF(C1143,"*(สบ1)"),42,COUNTIF(C1143,"ตำแหน่งว่าง*"),42)</f>
        <v>42</v>
      </c>
      <c r="X1143" s="98" t="s">
        <v>4429</v>
      </c>
      <c r="Y1143" s="100" t="s">
        <v>467</v>
      </c>
      <c r="Z1143" s="242">
        <v>1142</v>
      </c>
      <c r="AA1143" s="96"/>
      <c r="AB1143" s="96" t="s">
        <v>24655</v>
      </c>
    </row>
    <row r="1144" spans="1:28" s="54" customFormat="1" ht="22.8" customHeight="1">
      <c r="A1144" s="96" t="s">
        <v>125</v>
      </c>
      <c r="B1144" s="95" t="s">
        <v>20</v>
      </c>
      <c r="C1144" s="96" t="s">
        <v>17584</v>
      </c>
      <c r="D1144" s="96" t="s">
        <v>20517</v>
      </c>
      <c r="E1144" s="96" t="s">
        <v>20518</v>
      </c>
      <c r="F1144" s="101" t="s">
        <v>4418</v>
      </c>
      <c r="G1144" s="163" t="s">
        <v>4433</v>
      </c>
      <c r="H1144" s="121">
        <v>44636</v>
      </c>
      <c r="I1144" s="121">
        <v>44636</v>
      </c>
      <c r="J1144" s="121">
        <v>44636</v>
      </c>
      <c r="K1144" s="121">
        <v>34071</v>
      </c>
      <c r="L1144" s="96" t="s">
        <v>1482</v>
      </c>
      <c r="M1144" s="95" t="s">
        <v>3761</v>
      </c>
      <c r="N1144" s="164" t="s">
        <v>26</v>
      </c>
      <c r="O1144" s="266" t="s">
        <v>34</v>
      </c>
      <c r="P1144" s="164" t="s">
        <v>467</v>
      </c>
      <c r="Q1144" s="99" t="s">
        <v>4434</v>
      </c>
      <c r="R1144" s="95" t="s">
        <v>1640</v>
      </c>
      <c r="S1144" s="257">
        <f t="shared" si="17"/>
        <v>56158</v>
      </c>
      <c r="T1144" s="241" t="s">
        <v>16863</v>
      </c>
      <c r="U1144" s="241" t="s">
        <v>4136</v>
      </c>
      <c r="V1144" s="305" t="str" cm="1">
        <f t="array" ref="V1144">_xlfn.IFS(C1144="","",COUNTIF(C1144,"ตำแหน่งว่าง*"),"ว่าง",COUNTIF(C1144,"&lt;&gt;ตำแหน่งว่าง*"),"คนครอง")</f>
        <v>คนครอง</v>
      </c>
      <c r="W1144" s="242" cm="1">
        <f t="array" ref="W1144">_xlfn.IFS(COUNTIF(C1144,"*(สบ3)"),32,COUNTIF(C1144,"*(สบ2)"),41,COUNTIF(C1144,"*(สบ1)"),42,COUNTIF(C1144,"ตำแหน่งว่าง*"),42)</f>
        <v>42</v>
      </c>
      <c r="X1144" s="98" t="s">
        <v>4432</v>
      </c>
      <c r="Y1144" s="100" t="s">
        <v>467</v>
      </c>
      <c r="Z1144" s="242">
        <v>1143</v>
      </c>
      <c r="AA1144" s="96"/>
      <c r="AB1144" s="96" t="s">
        <v>24655</v>
      </c>
    </row>
    <row r="1145" spans="1:28" s="54" customFormat="1" ht="22.8" customHeight="1">
      <c r="A1145" s="96" t="s">
        <v>125</v>
      </c>
      <c r="B1145" s="95" t="s">
        <v>20</v>
      </c>
      <c r="C1145" s="96" t="s">
        <v>4435</v>
      </c>
      <c r="D1145" s="96" t="s">
        <v>18902</v>
      </c>
      <c r="E1145" s="96" t="s">
        <v>20519</v>
      </c>
      <c r="F1145" s="101" t="s">
        <v>4418</v>
      </c>
      <c r="G1145" s="163" t="s">
        <v>4437</v>
      </c>
      <c r="H1145" s="121">
        <v>44986</v>
      </c>
      <c r="I1145" s="121">
        <v>44986</v>
      </c>
      <c r="J1145" s="121">
        <v>44986</v>
      </c>
      <c r="K1145" s="121">
        <v>35058</v>
      </c>
      <c r="L1145" s="96" t="s">
        <v>24219</v>
      </c>
      <c r="M1145" s="95" t="s">
        <v>191</v>
      </c>
      <c r="N1145" s="164" t="s">
        <v>26</v>
      </c>
      <c r="O1145" s="266" t="s">
        <v>34</v>
      </c>
      <c r="P1145" s="164" t="s">
        <v>467</v>
      </c>
      <c r="Q1145" s="99" t="s">
        <v>4438</v>
      </c>
      <c r="R1145" s="95" t="s">
        <v>1474</v>
      </c>
      <c r="S1145" s="257">
        <f t="shared" si="17"/>
        <v>57254</v>
      </c>
      <c r="T1145" s="241" t="s">
        <v>16863</v>
      </c>
      <c r="U1145" s="241" t="s">
        <v>4136</v>
      </c>
      <c r="V1145" s="305" t="str" cm="1">
        <f t="array" ref="V1145">_xlfn.IFS(C1145="","",COUNTIF(C1145,"ตำแหน่งว่าง*"),"ว่าง",COUNTIF(C1145,"&lt;&gt;ตำแหน่งว่าง*"),"คนครอง")</f>
        <v>คนครอง</v>
      </c>
      <c r="W1145" s="242" cm="1">
        <f t="array" ref="W1145">_xlfn.IFS(COUNTIF(C1145,"*(สบ3)"),32,COUNTIF(C1145,"*(สบ2)"),41,COUNTIF(C1145,"*(สบ1)"),42,COUNTIF(C1145,"ตำแหน่งว่าง*"),42)</f>
        <v>42</v>
      </c>
      <c r="X1145" s="98" t="s">
        <v>4436</v>
      </c>
      <c r="Y1145" s="100" t="s">
        <v>467</v>
      </c>
      <c r="Z1145" s="242">
        <v>1144</v>
      </c>
      <c r="AA1145" s="96"/>
      <c r="AB1145" s="96" t="s">
        <v>24662</v>
      </c>
    </row>
    <row r="1146" spans="1:28" s="53" customFormat="1" ht="22.8" customHeight="1">
      <c r="A1146" s="96" t="s">
        <v>125</v>
      </c>
      <c r="B1146" s="95" t="s">
        <v>70</v>
      </c>
      <c r="C1146" s="96" t="s">
        <v>4439</v>
      </c>
      <c r="D1146" s="96" t="s">
        <v>20520</v>
      </c>
      <c r="E1146" s="96" t="s">
        <v>20521</v>
      </c>
      <c r="F1146" s="101" t="s">
        <v>4418</v>
      </c>
      <c r="G1146" s="163" t="s">
        <v>4441</v>
      </c>
      <c r="H1146" s="121">
        <v>44986</v>
      </c>
      <c r="I1146" s="121">
        <v>44986</v>
      </c>
      <c r="J1146" s="121">
        <v>44986</v>
      </c>
      <c r="K1146" s="121">
        <v>34615</v>
      </c>
      <c r="L1146" s="96" t="s">
        <v>24220</v>
      </c>
      <c r="M1146" s="95" t="s">
        <v>973</v>
      </c>
      <c r="N1146" s="164" t="s">
        <v>26</v>
      </c>
      <c r="O1146" s="266" t="s">
        <v>34</v>
      </c>
      <c r="P1146" s="164" t="s">
        <v>467</v>
      </c>
      <c r="Q1146" s="99" t="s">
        <v>4442</v>
      </c>
      <c r="R1146" s="95" t="s">
        <v>1474</v>
      </c>
      <c r="S1146" s="257">
        <f t="shared" si="17"/>
        <v>56888</v>
      </c>
      <c r="T1146" s="241" t="s">
        <v>16863</v>
      </c>
      <c r="U1146" s="241" t="s">
        <v>4136</v>
      </c>
      <c r="V1146" s="305" t="str" cm="1">
        <f t="array" ref="V1146">_xlfn.IFS(C1146="","",COUNTIF(C1146,"ตำแหน่งว่าง*"),"ว่าง",COUNTIF(C1146,"&lt;&gt;ตำแหน่งว่าง*"),"คนครอง")</f>
        <v>คนครอง</v>
      </c>
      <c r="W1146" s="242" cm="1">
        <f t="array" ref="W1146">_xlfn.IFS(COUNTIF(C1146,"*(สบ3)"),32,COUNTIF(C1146,"*(สบ2)"),41,COUNTIF(C1146,"*(สบ1)"),42,COUNTIF(C1146,"ตำแหน่งว่าง*"),42)</f>
        <v>42</v>
      </c>
      <c r="X1146" s="98" t="s">
        <v>4440</v>
      </c>
      <c r="Y1146" s="100" t="s">
        <v>467</v>
      </c>
      <c r="Z1146" s="242">
        <v>1145</v>
      </c>
      <c r="AA1146" s="96"/>
      <c r="AB1146" s="96" t="s">
        <v>24662</v>
      </c>
    </row>
    <row r="1147" spans="1:28" s="53" customFormat="1" ht="22.8" customHeight="1">
      <c r="A1147" s="96" t="s">
        <v>93</v>
      </c>
      <c r="B1147" s="95" t="s">
        <v>70</v>
      </c>
      <c r="C1147" s="96" t="s">
        <v>4443</v>
      </c>
      <c r="D1147" s="96" t="s">
        <v>20522</v>
      </c>
      <c r="E1147" s="96" t="s">
        <v>20523</v>
      </c>
      <c r="F1147" s="101" t="s">
        <v>4418</v>
      </c>
      <c r="G1147" s="163" t="s">
        <v>4445</v>
      </c>
      <c r="H1147" s="121">
        <v>45260</v>
      </c>
      <c r="I1147" s="121">
        <v>43174</v>
      </c>
      <c r="J1147" s="121">
        <v>39066</v>
      </c>
      <c r="K1147" s="121">
        <v>28840</v>
      </c>
      <c r="L1147" s="96" t="s">
        <v>17001</v>
      </c>
      <c r="M1147" s="95" t="s">
        <v>1039</v>
      </c>
      <c r="N1147" s="164" t="s">
        <v>26</v>
      </c>
      <c r="O1147" s="266" t="s">
        <v>34</v>
      </c>
      <c r="P1147" s="164" t="s">
        <v>467</v>
      </c>
      <c r="Q1147" s="99" t="s">
        <v>4446</v>
      </c>
      <c r="R1147" s="95" t="s">
        <v>499</v>
      </c>
      <c r="S1147" s="257">
        <f t="shared" si="17"/>
        <v>51044</v>
      </c>
      <c r="T1147" s="241" t="s">
        <v>16863</v>
      </c>
      <c r="U1147" s="241" t="s">
        <v>4136</v>
      </c>
      <c r="V1147" s="305" t="str" cm="1">
        <f t="array" ref="V1147">_xlfn.IFS(C1147="","",COUNTIF(C1147,"ตำแหน่งว่าง*"),"ว่าง",COUNTIF(C1147,"&lt;&gt;ตำแหน่งว่าง*"),"คนครอง")</f>
        <v>คนครอง</v>
      </c>
      <c r="W1147" s="242" cm="1">
        <f t="array" ref="W1147">_xlfn.IFS(COUNTIF(C1147,"*(สบ3)"),32,COUNTIF(C1147,"*(สบ2)"),41,COUNTIF(C1147,"*(สบ1)"),42,COUNTIF(C1147,"ตำแหน่งว่าง*"),42)</f>
        <v>32</v>
      </c>
      <c r="X1147" s="98" t="s">
        <v>4444</v>
      </c>
      <c r="Y1147" s="100" t="s">
        <v>467</v>
      </c>
      <c r="Z1147" s="242">
        <v>1146</v>
      </c>
      <c r="AA1147" s="96"/>
      <c r="AB1147" s="96" t="s">
        <v>24661</v>
      </c>
    </row>
    <row r="1148" spans="1:28" s="54" customFormat="1" ht="23.55" customHeight="1">
      <c r="A1148" s="96" t="s">
        <v>93</v>
      </c>
      <c r="B1148" s="95" t="s">
        <v>70</v>
      </c>
      <c r="C1148" s="96" t="s">
        <v>17585</v>
      </c>
      <c r="D1148" s="96" t="s">
        <v>19549</v>
      </c>
      <c r="E1148" s="96" t="s">
        <v>20524</v>
      </c>
      <c r="F1148" s="101" t="s">
        <v>4447</v>
      </c>
      <c r="G1148" s="163" t="s">
        <v>4449</v>
      </c>
      <c r="H1148" s="121">
        <v>42893</v>
      </c>
      <c r="I1148" s="121">
        <v>42893</v>
      </c>
      <c r="J1148" s="121">
        <v>39457</v>
      </c>
      <c r="K1148" s="121">
        <v>29202</v>
      </c>
      <c r="L1148" s="96" t="s">
        <v>24218</v>
      </c>
      <c r="M1148" s="95" t="s">
        <v>3761</v>
      </c>
      <c r="N1148" s="164" t="s">
        <v>26</v>
      </c>
      <c r="O1148" s="266" t="s">
        <v>451</v>
      </c>
      <c r="P1148" s="164" t="s">
        <v>451</v>
      </c>
      <c r="Q1148" s="99" t="s">
        <v>4450</v>
      </c>
      <c r="R1148" s="95" t="s">
        <v>3426</v>
      </c>
      <c r="S1148" s="257">
        <f t="shared" si="17"/>
        <v>51410</v>
      </c>
      <c r="T1148" s="241" t="s">
        <v>16863</v>
      </c>
      <c r="U1148" s="241" t="s">
        <v>4136</v>
      </c>
      <c r="V1148" s="305" t="str" cm="1">
        <f t="array" ref="V1148">_xlfn.IFS(C1148="","",COUNTIF(C1148,"ตำแหน่งว่าง*"),"ว่าง",COUNTIF(C1148,"&lt;&gt;ตำแหน่งว่าง*"),"คนครอง")</f>
        <v>คนครอง</v>
      </c>
      <c r="W1148" s="242">
        <v>41</v>
      </c>
      <c r="X1148" s="98" t="s">
        <v>4448</v>
      </c>
      <c r="Y1148" s="100" t="s">
        <v>451</v>
      </c>
      <c r="Z1148" s="242">
        <v>1147</v>
      </c>
      <c r="AA1148" s="96" t="s">
        <v>24882</v>
      </c>
      <c r="AB1148" s="96" t="s">
        <v>24647</v>
      </c>
    </row>
    <row r="1149" spans="1:28" s="53" customFormat="1" ht="22.8" customHeight="1">
      <c r="A1149" s="97" t="s">
        <v>154</v>
      </c>
      <c r="B1149" s="100" t="s">
        <v>70</v>
      </c>
      <c r="C1149" s="97" t="s">
        <v>18003</v>
      </c>
      <c r="D1149" s="96" t="s">
        <v>20525</v>
      </c>
      <c r="E1149" s="96" t="s">
        <v>20526</v>
      </c>
      <c r="F1149" s="101" t="s">
        <v>4451</v>
      </c>
      <c r="G1149" s="163" t="s">
        <v>4453</v>
      </c>
      <c r="H1149" s="121">
        <v>45322</v>
      </c>
      <c r="I1149" s="123">
        <v>41045</v>
      </c>
      <c r="J1149" s="123">
        <v>41045</v>
      </c>
      <c r="K1149" s="121">
        <v>25559</v>
      </c>
      <c r="L1149" s="97" t="s">
        <v>18004</v>
      </c>
      <c r="M1149" s="100" t="s">
        <v>1039</v>
      </c>
      <c r="N1149" s="164" t="s">
        <v>26</v>
      </c>
      <c r="O1149" s="266" t="s">
        <v>451</v>
      </c>
      <c r="P1149" s="164" t="s">
        <v>451</v>
      </c>
      <c r="Q1149" s="98" t="s">
        <v>18005</v>
      </c>
      <c r="R1149" s="100" t="s">
        <v>17993</v>
      </c>
      <c r="S1149" s="257">
        <f t="shared" si="17"/>
        <v>47757</v>
      </c>
      <c r="T1149" s="241" t="s">
        <v>16863</v>
      </c>
      <c r="U1149" s="241" t="s">
        <v>4136</v>
      </c>
      <c r="V1149" s="305" t="str" cm="1">
        <f t="array" ref="V1149">_xlfn.IFS(C1149="","",COUNTIF(C1149,"ตำแหน่งว่าง*"),"ว่าง",COUNTIF(C1149,"&lt;&gt;ตำแหน่งว่าง*"),"คนครอง")</f>
        <v>คนครอง</v>
      </c>
      <c r="W1149" s="242">
        <v>42</v>
      </c>
      <c r="X1149" s="98" t="s">
        <v>4452</v>
      </c>
      <c r="Y1149" s="100" t="s">
        <v>451</v>
      </c>
      <c r="Z1149" s="242">
        <v>1148</v>
      </c>
      <c r="AA1149" s="96" t="s">
        <v>24757</v>
      </c>
      <c r="AB1149" s="96" t="s">
        <v>24647</v>
      </c>
    </row>
    <row r="1150" spans="1:28" s="53" customFormat="1" ht="22.8" customHeight="1">
      <c r="A1150" s="96" t="s">
        <v>154</v>
      </c>
      <c r="B1150" s="95" t="s">
        <v>70</v>
      </c>
      <c r="C1150" s="96" t="s">
        <v>18137</v>
      </c>
      <c r="D1150" s="96" t="s">
        <v>20527</v>
      </c>
      <c r="E1150" s="96" t="s">
        <v>20523</v>
      </c>
      <c r="F1150" s="101" t="s">
        <v>4451</v>
      </c>
      <c r="G1150" s="163" t="s">
        <v>4455</v>
      </c>
      <c r="H1150" s="121">
        <v>45322</v>
      </c>
      <c r="I1150" s="121">
        <v>42445</v>
      </c>
      <c r="J1150" s="121">
        <v>42445</v>
      </c>
      <c r="K1150" s="121">
        <v>30838</v>
      </c>
      <c r="L1150" s="96" t="s">
        <v>18138</v>
      </c>
      <c r="M1150" s="95" t="s">
        <v>1039</v>
      </c>
      <c r="N1150" s="164" t="s">
        <v>26</v>
      </c>
      <c r="O1150" s="266" t="s">
        <v>451</v>
      </c>
      <c r="P1150" s="164" t="s">
        <v>451</v>
      </c>
      <c r="Q1150" s="99" t="s">
        <v>18139</v>
      </c>
      <c r="R1150" s="95" t="s">
        <v>18140</v>
      </c>
      <c r="S1150" s="257">
        <f t="shared" si="17"/>
        <v>52871</v>
      </c>
      <c r="T1150" s="241" t="s">
        <v>16863</v>
      </c>
      <c r="U1150" s="241" t="s">
        <v>4136</v>
      </c>
      <c r="V1150" s="305" t="str" cm="1">
        <f t="array" ref="V1150">_xlfn.IFS(C1150="","",COUNTIF(C1150,"ตำแหน่งว่าง*"),"ว่าง",COUNTIF(C1150,"&lt;&gt;ตำแหน่งว่าง*"),"คนครอง")</f>
        <v>คนครอง</v>
      </c>
      <c r="W1150" s="242">
        <v>42</v>
      </c>
      <c r="X1150" s="98" t="s">
        <v>4454</v>
      </c>
      <c r="Y1150" s="100" t="s">
        <v>451</v>
      </c>
      <c r="Z1150" s="242">
        <v>1149</v>
      </c>
      <c r="AA1150" s="96" t="s">
        <v>24820</v>
      </c>
      <c r="AB1150" s="96" t="s">
        <v>24706</v>
      </c>
    </row>
    <row r="1151" spans="1:28" s="53" customFormat="1" ht="22.8" customHeight="1">
      <c r="A1151" s="96" t="s">
        <v>69</v>
      </c>
      <c r="B1151" s="95" t="s">
        <v>70</v>
      </c>
      <c r="C1151" s="96" t="s">
        <v>4720</v>
      </c>
      <c r="D1151" s="96" t="s">
        <v>20528</v>
      </c>
      <c r="E1151" s="96" t="s">
        <v>20529</v>
      </c>
      <c r="F1151" s="101" t="s">
        <v>17009</v>
      </c>
      <c r="G1151" s="163" t="s">
        <v>4722</v>
      </c>
      <c r="H1151" s="121">
        <v>43812</v>
      </c>
      <c r="I1151" s="121">
        <v>43812</v>
      </c>
      <c r="J1151" s="121">
        <v>35669</v>
      </c>
      <c r="K1151" s="121">
        <v>25742</v>
      </c>
      <c r="L1151" s="96" t="s">
        <v>4723</v>
      </c>
      <c r="M1151" s="95" t="s">
        <v>383</v>
      </c>
      <c r="N1151" s="164" t="s">
        <v>26</v>
      </c>
      <c r="O1151" s="266" t="s">
        <v>34</v>
      </c>
      <c r="P1151" s="164" t="s">
        <v>1363</v>
      </c>
      <c r="Q1151" s="99" t="s">
        <v>4724</v>
      </c>
      <c r="R1151" s="95" t="s">
        <v>1457</v>
      </c>
      <c r="S1151" s="257">
        <f t="shared" si="17"/>
        <v>47757</v>
      </c>
      <c r="T1151" s="241" t="s">
        <v>16870</v>
      </c>
      <c r="U1151" s="241" t="s">
        <v>4136</v>
      </c>
      <c r="V1151" s="305" t="str" cm="1">
        <f t="array" ref="V1151">_xlfn.IFS(C1151="","",COUNTIF(C1151,"ตำแหน่งว่าง*"),"ว่าง",COUNTIF(C1151,"&lt;&gt;ตำแหน่งว่าง*"),"คนครอง")</f>
        <v>คนครอง</v>
      </c>
      <c r="W1151" s="245">
        <v>31</v>
      </c>
      <c r="X1151" s="98" t="s">
        <v>4721</v>
      </c>
      <c r="Y1151" s="100" t="s">
        <v>1363</v>
      </c>
      <c r="Z1151" s="242">
        <v>1150</v>
      </c>
      <c r="AA1151" s="96" t="s">
        <v>24856</v>
      </c>
      <c r="AB1151" s="96" t="s">
        <v>24666</v>
      </c>
    </row>
    <row r="1152" spans="1:28" s="53" customFormat="1" ht="22.8" customHeight="1">
      <c r="A1152" s="96" t="s">
        <v>154</v>
      </c>
      <c r="B1152" s="95" t="s">
        <v>20</v>
      </c>
      <c r="C1152" s="96" t="s">
        <v>17604</v>
      </c>
      <c r="D1152" s="96" t="s">
        <v>19522</v>
      </c>
      <c r="E1152" s="96" t="s">
        <v>20530</v>
      </c>
      <c r="F1152" s="101" t="s">
        <v>4725</v>
      </c>
      <c r="G1152" s="163" t="s">
        <v>4727</v>
      </c>
      <c r="H1152" s="121">
        <v>43420</v>
      </c>
      <c r="I1152" s="121">
        <v>43420</v>
      </c>
      <c r="J1152" s="121">
        <v>43420</v>
      </c>
      <c r="K1152" s="121">
        <v>33687</v>
      </c>
      <c r="L1152" s="96" t="s">
        <v>18269</v>
      </c>
      <c r="M1152" s="95" t="s">
        <v>1462</v>
      </c>
      <c r="N1152" s="164" t="s">
        <v>26</v>
      </c>
      <c r="O1152" s="266" t="s">
        <v>34</v>
      </c>
      <c r="P1152" s="164" t="s">
        <v>467</v>
      </c>
      <c r="Q1152" s="99" t="s">
        <v>4728</v>
      </c>
      <c r="R1152" s="95" t="s">
        <v>3487</v>
      </c>
      <c r="S1152" s="257">
        <f t="shared" si="17"/>
        <v>55793</v>
      </c>
      <c r="T1152" s="241" t="s">
        <v>16870</v>
      </c>
      <c r="U1152" s="241" t="s">
        <v>4136</v>
      </c>
      <c r="V1152" s="305" t="str" cm="1">
        <f t="array" ref="V1152">_xlfn.IFS(C1152="","",COUNTIF(C1152,"ตำแหน่งว่าง*"),"ว่าง",COUNTIF(C1152,"&lt;&gt;ตำแหน่งว่าง*"),"คนครอง")</f>
        <v>คนครอง</v>
      </c>
      <c r="W1152" s="242" cm="1">
        <f t="array" ref="W1152">_xlfn.IFS(COUNTIF(C1152,"*(สบ3)"),32,COUNTIF(C1152,"*(สบ2)"),41,COUNTIF(C1152,"*(สบ1)"),42,COUNTIF(C1152,"ตำแหน่งว่าง*"),42)</f>
        <v>42</v>
      </c>
      <c r="X1152" s="98" t="s">
        <v>4726</v>
      </c>
      <c r="Y1152" s="100" t="s">
        <v>467</v>
      </c>
      <c r="Z1152" s="242">
        <v>1151</v>
      </c>
      <c r="AA1152" s="96"/>
      <c r="AB1152" s="96" t="s">
        <v>24633</v>
      </c>
    </row>
    <row r="1153" spans="1:28" s="53" customFormat="1" ht="22.8" customHeight="1">
      <c r="A1153" s="96"/>
      <c r="B1153" s="95"/>
      <c r="C1153" s="95" t="s">
        <v>60</v>
      </c>
      <c r="D1153" s="96"/>
      <c r="E1153" s="96"/>
      <c r="F1153" s="101" t="s">
        <v>4725</v>
      </c>
      <c r="G1153" s="163" t="s">
        <v>4730</v>
      </c>
      <c r="H1153" s="122" t="s">
        <v>63</v>
      </c>
      <c r="I1153" s="121" t="s">
        <v>63</v>
      </c>
      <c r="J1153" s="121" t="s">
        <v>63</v>
      </c>
      <c r="K1153" s="121" t="s">
        <v>63</v>
      </c>
      <c r="L1153" s="96"/>
      <c r="M1153" s="95"/>
      <c r="N1153" s="164" t="s">
        <v>26</v>
      </c>
      <c r="O1153" s="266" t="s">
        <v>34</v>
      </c>
      <c r="P1153" s="164" t="s">
        <v>467</v>
      </c>
      <c r="Q1153" s="99"/>
      <c r="R1153" s="95"/>
      <c r="S1153" s="257" t="str">
        <f t="shared" si="17"/>
        <v/>
      </c>
      <c r="T1153" s="241" t="s">
        <v>16870</v>
      </c>
      <c r="U1153" s="241" t="s">
        <v>4136</v>
      </c>
      <c r="V1153" s="305" t="str" cm="1">
        <f t="array" ref="V1153">_xlfn.IFS(C1153="","",COUNTIF(C1153,"ตำแหน่งว่าง*"),"ว่าง",COUNTIF(C1153,"&lt;&gt;ตำแหน่งว่าง*"),"คนครอง")</f>
        <v>ว่าง</v>
      </c>
      <c r="W1153" s="242" cm="1">
        <f t="array" ref="W1153">_xlfn.IFS(COUNTIF(C1153,"*(สบ3)"),32,COUNTIF(C1153,"*(สบ2)"),41,COUNTIF(C1153,"*(สบ1)"),42,COUNTIF(C1153,"ตำแหน่งว่าง*"),42)</f>
        <v>42</v>
      </c>
      <c r="X1153" s="98" t="s">
        <v>4729</v>
      </c>
      <c r="Y1153" s="100" t="s">
        <v>467</v>
      </c>
      <c r="Z1153" s="242">
        <v>1152</v>
      </c>
      <c r="AA1153" s="96"/>
      <c r="AB1153" s="96"/>
    </row>
    <row r="1154" spans="1:28" s="53" customFormat="1" ht="22.8" customHeight="1">
      <c r="A1154" s="96"/>
      <c r="B1154" s="95"/>
      <c r="C1154" s="95" t="s">
        <v>60</v>
      </c>
      <c r="D1154" s="96"/>
      <c r="E1154" s="96"/>
      <c r="F1154" s="101" t="s">
        <v>4725</v>
      </c>
      <c r="G1154" s="163" t="s">
        <v>4732</v>
      </c>
      <c r="H1154" s="122" t="s">
        <v>63</v>
      </c>
      <c r="I1154" s="121" t="s">
        <v>63</v>
      </c>
      <c r="J1154" s="121" t="s">
        <v>63</v>
      </c>
      <c r="K1154" s="121" t="s">
        <v>63</v>
      </c>
      <c r="L1154" s="96"/>
      <c r="M1154" s="95"/>
      <c r="N1154" s="164" t="s">
        <v>26</v>
      </c>
      <c r="O1154" s="266" t="s">
        <v>34</v>
      </c>
      <c r="P1154" s="164" t="s">
        <v>467</v>
      </c>
      <c r="Q1154" s="99"/>
      <c r="R1154" s="95"/>
      <c r="S1154" s="257" t="str">
        <f t="shared" ref="S1154:S1217" si="18">IF(K1154&lt;&gt;"",DATE(YEAR(K1154)+60+(K1154&gt;=DATE(YEAR(K1154),10,2)),10,1),"")</f>
        <v/>
      </c>
      <c r="T1154" s="241" t="s">
        <v>16870</v>
      </c>
      <c r="U1154" s="241" t="s">
        <v>4136</v>
      </c>
      <c r="V1154" s="305" t="str" cm="1">
        <f t="array" ref="V1154">_xlfn.IFS(C1154="","",COUNTIF(C1154,"ตำแหน่งว่าง*"),"ว่าง",COUNTIF(C1154,"&lt;&gt;ตำแหน่งว่าง*"),"คนครอง")</f>
        <v>ว่าง</v>
      </c>
      <c r="W1154" s="242" cm="1">
        <f t="array" ref="W1154">_xlfn.IFS(COUNTIF(C1154,"*(สบ3)"),32,COUNTIF(C1154,"*(สบ2)"),41,COUNTIF(C1154,"*(สบ1)"),42,COUNTIF(C1154,"ตำแหน่งว่าง*"),42)</f>
        <v>42</v>
      </c>
      <c r="X1154" s="98" t="s">
        <v>4731</v>
      </c>
      <c r="Y1154" s="100" t="s">
        <v>467</v>
      </c>
      <c r="Z1154" s="242">
        <v>1153</v>
      </c>
      <c r="AA1154" s="96"/>
      <c r="AB1154" s="96"/>
    </row>
    <row r="1155" spans="1:28" s="54" customFormat="1" ht="22.8" customHeight="1">
      <c r="A1155" s="96" t="s">
        <v>116</v>
      </c>
      <c r="B1155" s="95" t="s">
        <v>70</v>
      </c>
      <c r="C1155" s="96" t="s">
        <v>4733</v>
      </c>
      <c r="D1155" s="96" t="s">
        <v>20531</v>
      </c>
      <c r="E1155" s="96" t="s">
        <v>20532</v>
      </c>
      <c r="F1155" s="101" t="s">
        <v>4725</v>
      </c>
      <c r="G1155" s="163" t="s">
        <v>4735</v>
      </c>
      <c r="H1155" s="122">
        <v>44967</v>
      </c>
      <c r="I1155" s="122">
        <v>44967</v>
      </c>
      <c r="J1155" s="121">
        <v>40148</v>
      </c>
      <c r="K1155" s="121">
        <v>31906</v>
      </c>
      <c r="L1155" s="96" t="s">
        <v>4736</v>
      </c>
      <c r="M1155" s="95" t="s">
        <v>1462</v>
      </c>
      <c r="N1155" s="164" t="s">
        <v>26</v>
      </c>
      <c r="O1155" s="266" t="s">
        <v>34</v>
      </c>
      <c r="P1155" s="164" t="s">
        <v>467</v>
      </c>
      <c r="Q1155" s="99" t="s">
        <v>4737</v>
      </c>
      <c r="R1155" s="95" t="s">
        <v>2700</v>
      </c>
      <c r="S1155" s="257">
        <f t="shared" si="18"/>
        <v>53966</v>
      </c>
      <c r="T1155" s="241" t="s">
        <v>16870</v>
      </c>
      <c r="U1155" s="241" t="s">
        <v>4136</v>
      </c>
      <c r="V1155" s="305" t="str" cm="1">
        <f t="array" ref="V1155">_xlfn.IFS(C1155="","",COUNTIF(C1155,"ตำแหน่งว่าง*"),"ว่าง",COUNTIF(C1155,"&lt;&gt;ตำแหน่งว่าง*"),"คนครอง")</f>
        <v>คนครอง</v>
      </c>
      <c r="W1155" s="242" cm="1">
        <f t="array" ref="W1155">_xlfn.IFS(COUNTIF(C1155,"*(สบ3)"),32,COUNTIF(C1155,"*(สบ2)"),41,COUNTIF(C1155,"*(สบ1)"),42,COUNTIF(C1155,"ตำแหน่งว่าง*"),42)</f>
        <v>32</v>
      </c>
      <c r="X1155" s="98" t="s">
        <v>4734</v>
      </c>
      <c r="Y1155" s="100" t="s">
        <v>467</v>
      </c>
      <c r="Z1155" s="242">
        <v>1154</v>
      </c>
      <c r="AA1155" s="96"/>
      <c r="AB1155" s="96" t="s">
        <v>24696</v>
      </c>
    </row>
    <row r="1156" spans="1:28" s="54" customFormat="1" ht="22.8" customHeight="1">
      <c r="A1156" s="96" t="s">
        <v>55</v>
      </c>
      <c r="B1156" s="100" t="s">
        <v>70</v>
      </c>
      <c r="C1156" s="97" t="s">
        <v>17965</v>
      </c>
      <c r="D1156" s="96" t="s">
        <v>20533</v>
      </c>
      <c r="E1156" s="96" t="s">
        <v>20534</v>
      </c>
      <c r="F1156" s="101" t="s">
        <v>4725</v>
      </c>
      <c r="G1156" s="163" t="s">
        <v>4739</v>
      </c>
      <c r="H1156" s="123">
        <v>44967</v>
      </c>
      <c r="I1156" s="123">
        <v>44967</v>
      </c>
      <c r="J1156" s="123">
        <v>43132</v>
      </c>
      <c r="K1156" s="121">
        <v>32987</v>
      </c>
      <c r="L1156" s="97" t="s">
        <v>4740</v>
      </c>
      <c r="M1156" s="100" t="s">
        <v>142</v>
      </c>
      <c r="N1156" s="164" t="s">
        <v>26</v>
      </c>
      <c r="O1156" s="266" t="s">
        <v>34</v>
      </c>
      <c r="P1156" s="164" t="s">
        <v>467</v>
      </c>
      <c r="Q1156" s="98" t="s">
        <v>4741</v>
      </c>
      <c r="R1156" s="100" t="s">
        <v>1884</v>
      </c>
      <c r="S1156" s="257">
        <f t="shared" si="18"/>
        <v>55062</v>
      </c>
      <c r="T1156" s="241" t="s">
        <v>16870</v>
      </c>
      <c r="U1156" s="241" t="s">
        <v>4136</v>
      </c>
      <c r="V1156" s="305" t="str" cm="1">
        <f t="array" ref="V1156">_xlfn.IFS(C1156="","",COUNTIF(C1156,"ตำแหน่งว่าง*"),"ว่าง",COUNTIF(C1156,"&lt;&gt;ตำแหน่งว่าง*"),"คนครอง")</f>
        <v>คนครอง</v>
      </c>
      <c r="W1156" s="242" cm="1">
        <f t="array" ref="W1156">_xlfn.IFS(COUNTIF(C1156,"*(สบ3)"),32,COUNTIF(C1156,"*(สบ2)"),41,COUNTIF(C1156,"*(สบ1)"),42,COUNTIF(C1156,"ตำแหน่งว่าง*"),42)</f>
        <v>41</v>
      </c>
      <c r="X1156" s="98" t="s">
        <v>4738</v>
      </c>
      <c r="Y1156" s="100" t="s">
        <v>467</v>
      </c>
      <c r="Z1156" s="242">
        <v>1155</v>
      </c>
      <c r="AA1156" s="96"/>
      <c r="AB1156" s="96" t="s">
        <v>24640</v>
      </c>
    </row>
    <row r="1157" spans="1:28" s="53" customFormat="1" ht="22.8" customHeight="1">
      <c r="A1157" s="97" t="s">
        <v>104</v>
      </c>
      <c r="B1157" s="100" t="s">
        <v>70</v>
      </c>
      <c r="C1157" s="97" t="s">
        <v>24301</v>
      </c>
      <c r="D1157" s="96" t="s">
        <v>20535</v>
      </c>
      <c r="E1157" s="96" t="s">
        <v>20536</v>
      </c>
      <c r="F1157" s="101" t="s">
        <v>4725</v>
      </c>
      <c r="G1157" s="163" t="s">
        <v>4743</v>
      </c>
      <c r="H1157" s="121">
        <v>45719</v>
      </c>
      <c r="I1157" s="123">
        <v>45719</v>
      </c>
      <c r="J1157" s="123">
        <v>43132</v>
      </c>
      <c r="K1157" s="121">
        <v>33557</v>
      </c>
      <c r="L1157" s="97" t="s">
        <v>4744</v>
      </c>
      <c r="M1157" s="100" t="s">
        <v>1462</v>
      </c>
      <c r="N1157" s="164" t="s">
        <v>26</v>
      </c>
      <c r="O1157" s="266" t="s">
        <v>34</v>
      </c>
      <c r="P1157" s="164" t="s">
        <v>467</v>
      </c>
      <c r="Q1157" s="98" t="s">
        <v>4745</v>
      </c>
      <c r="R1157" s="95" t="s">
        <v>24252</v>
      </c>
      <c r="S1157" s="257">
        <f t="shared" si="18"/>
        <v>55793</v>
      </c>
      <c r="T1157" s="241" t="s">
        <v>16870</v>
      </c>
      <c r="U1157" s="241" t="s">
        <v>4136</v>
      </c>
      <c r="V1157" s="305" t="str" cm="1">
        <f t="array" ref="V1157">_xlfn.IFS(C1157="","",COUNTIF(C1157,"ตำแหน่งว่าง*"),"ว่าง",COUNTIF(C1157,"&lt;&gt;ตำแหน่งว่าง*"),"คนครอง")</f>
        <v>คนครอง</v>
      </c>
      <c r="W1157" s="242" cm="1">
        <f t="array" ref="W1157">_xlfn.IFS(COUNTIF(C1157,"*(สบ3)"),32,COUNTIF(C1157,"*(สบ2)"),41,COUNTIF(C1157,"*(สบ1)"),42,COUNTIF(C1157,"ตำแหน่งว่าง*"),42)</f>
        <v>41</v>
      </c>
      <c r="X1157" s="98" t="s">
        <v>4742</v>
      </c>
      <c r="Y1157" s="100" t="s">
        <v>467</v>
      </c>
      <c r="Z1157" s="242">
        <v>1156</v>
      </c>
      <c r="AA1157" s="96"/>
      <c r="AB1157" s="96" t="s">
        <v>24640</v>
      </c>
    </row>
    <row r="1158" spans="1:28" s="53" customFormat="1" ht="22.8" customHeight="1">
      <c r="A1158" s="96" t="s">
        <v>116</v>
      </c>
      <c r="B1158" s="95" t="s">
        <v>20</v>
      </c>
      <c r="C1158" s="96" t="s">
        <v>17605</v>
      </c>
      <c r="D1158" s="96" t="s">
        <v>20537</v>
      </c>
      <c r="E1158" s="96" t="s">
        <v>20538</v>
      </c>
      <c r="F1158" s="101" t="s">
        <v>4747</v>
      </c>
      <c r="G1158" s="163" t="s">
        <v>4749</v>
      </c>
      <c r="H1158" s="122">
        <v>44967</v>
      </c>
      <c r="I1158" s="122">
        <v>44967</v>
      </c>
      <c r="J1158" s="121">
        <v>40633</v>
      </c>
      <c r="K1158" s="121">
        <v>28129</v>
      </c>
      <c r="L1158" s="96" t="s">
        <v>18270</v>
      </c>
      <c r="M1158" s="95" t="s">
        <v>1462</v>
      </c>
      <c r="N1158" s="164" t="s">
        <v>26</v>
      </c>
      <c r="O1158" s="266" t="s">
        <v>451</v>
      </c>
      <c r="P1158" s="164" t="s">
        <v>451</v>
      </c>
      <c r="Q1158" s="99" t="s">
        <v>4750</v>
      </c>
      <c r="R1158" s="95" t="s">
        <v>279</v>
      </c>
      <c r="S1158" s="257">
        <f t="shared" si="18"/>
        <v>50314</v>
      </c>
      <c r="T1158" s="241" t="s">
        <v>16870</v>
      </c>
      <c r="U1158" s="241" t="s">
        <v>4136</v>
      </c>
      <c r="V1158" s="305" t="str" cm="1">
        <f t="array" ref="V1158">_xlfn.IFS(C1158="","",COUNTIF(C1158,"ตำแหน่งว่าง*"),"ว่าง",COUNTIF(C1158,"&lt;&gt;ตำแหน่งว่าง*"),"คนครอง")</f>
        <v>คนครอง</v>
      </c>
      <c r="W1158" s="242">
        <v>41</v>
      </c>
      <c r="X1158" s="98" t="s">
        <v>4748</v>
      </c>
      <c r="Y1158" s="100" t="s">
        <v>451</v>
      </c>
      <c r="Z1158" s="242">
        <v>1157</v>
      </c>
      <c r="AA1158" s="96" t="s">
        <v>24748</v>
      </c>
      <c r="AB1158" s="96" t="s">
        <v>24647</v>
      </c>
    </row>
    <row r="1159" spans="1:28" s="53" customFormat="1" ht="22.8" customHeight="1">
      <c r="A1159" s="96" t="s">
        <v>154</v>
      </c>
      <c r="B1159" s="95" t="s">
        <v>70</v>
      </c>
      <c r="C1159" s="96" t="s">
        <v>4751</v>
      </c>
      <c r="D1159" s="96" t="s">
        <v>20539</v>
      </c>
      <c r="E1159" s="96" t="s">
        <v>20540</v>
      </c>
      <c r="F1159" s="101" t="s">
        <v>4752</v>
      </c>
      <c r="G1159" s="163" t="s">
        <v>4754</v>
      </c>
      <c r="H1159" s="121">
        <v>44999</v>
      </c>
      <c r="I1159" s="121">
        <v>41533</v>
      </c>
      <c r="J1159" s="121">
        <v>41533</v>
      </c>
      <c r="K1159" s="121">
        <v>30846</v>
      </c>
      <c r="L1159" s="96" t="s">
        <v>4755</v>
      </c>
      <c r="M1159" s="95" t="s">
        <v>4037</v>
      </c>
      <c r="N1159" s="164" t="s">
        <v>26</v>
      </c>
      <c r="O1159" s="266" t="s">
        <v>451</v>
      </c>
      <c r="P1159" s="164" t="s">
        <v>451</v>
      </c>
      <c r="Q1159" s="99" t="s">
        <v>4756</v>
      </c>
      <c r="R1159" s="95" t="s">
        <v>144</v>
      </c>
      <c r="S1159" s="257">
        <f t="shared" si="18"/>
        <v>52871</v>
      </c>
      <c r="T1159" s="241" t="s">
        <v>16870</v>
      </c>
      <c r="U1159" s="241" t="s">
        <v>4136</v>
      </c>
      <c r="V1159" s="305" t="str" cm="1">
        <f t="array" ref="V1159">_xlfn.IFS(C1159="","",COUNTIF(C1159,"ตำแหน่งว่าง*"),"ว่าง",COUNTIF(C1159,"&lt;&gt;ตำแหน่งว่าง*"),"คนครอง")</f>
        <v>คนครอง</v>
      </c>
      <c r="W1159" s="242">
        <v>42</v>
      </c>
      <c r="X1159" s="98" t="s">
        <v>4753</v>
      </c>
      <c r="Y1159" s="100" t="s">
        <v>451</v>
      </c>
      <c r="Z1159" s="242">
        <v>1158</v>
      </c>
      <c r="AA1159" s="96" t="s">
        <v>24802</v>
      </c>
      <c r="AB1159" s="96" t="s">
        <v>24647</v>
      </c>
    </row>
    <row r="1160" spans="1:28" s="53" customFormat="1" ht="22.8" customHeight="1">
      <c r="A1160" s="97" t="s">
        <v>154</v>
      </c>
      <c r="B1160" s="95" t="s">
        <v>70</v>
      </c>
      <c r="C1160" s="96" t="s">
        <v>4757</v>
      </c>
      <c r="D1160" s="96" t="s">
        <v>20541</v>
      </c>
      <c r="E1160" s="96" t="s">
        <v>20542</v>
      </c>
      <c r="F1160" s="101" t="s">
        <v>4752</v>
      </c>
      <c r="G1160" s="163" t="s">
        <v>4759</v>
      </c>
      <c r="H1160" s="121">
        <v>44999</v>
      </c>
      <c r="I1160" s="121">
        <v>44136</v>
      </c>
      <c r="J1160" s="121">
        <v>44136</v>
      </c>
      <c r="K1160" s="121">
        <v>32134</v>
      </c>
      <c r="L1160" s="96" t="s">
        <v>4760</v>
      </c>
      <c r="M1160" s="95" t="s">
        <v>191</v>
      </c>
      <c r="N1160" s="164" t="s">
        <v>26</v>
      </c>
      <c r="O1160" s="266" t="s">
        <v>451</v>
      </c>
      <c r="P1160" s="164" t="s">
        <v>451</v>
      </c>
      <c r="Q1160" s="99" t="s">
        <v>4761</v>
      </c>
      <c r="R1160" s="95" t="s">
        <v>144</v>
      </c>
      <c r="S1160" s="257">
        <f t="shared" si="18"/>
        <v>54332</v>
      </c>
      <c r="T1160" s="241" t="s">
        <v>16870</v>
      </c>
      <c r="U1160" s="241" t="s">
        <v>4136</v>
      </c>
      <c r="V1160" s="305" t="str" cm="1">
        <f t="array" ref="V1160">_xlfn.IFS(C1160="","",COUNTIF(C1160,"ตำแหน่งว่าง*"),"ว่าง",COUNTIF(C1160,"&lt;&gt;ตำแหน่งว่าง*"),"คนครอง")</f>
        <v>คนครอง</v>
      </c>
      <c r="W1160" s="242">
        <v>42</v>
      </c>
      <c r="X1160" s="98" t="s">
        <v>4758</v>
      </c>
      <c r="Y1160" s="100" t="s">
        <v>451</v>
      </c>
      <c r="Z1160" s="242">
        <v>1159</v>
      </c>
      <c r="AA1160" s="96"/>
      <c r="AB1160" s="96" t="s">
        <v>24647</v>
      </c>
    </row>
    <row r="1161" spans="1:28" s="53" customFormat="1" ht="22.8" customHeight="1">
      <c r="A1161" s="96" t="s">
        <v>69</v>
      </c>
      <c r="B1161" s="95" t="s">
        <v>20</v>
      </c>
      <c r="C1161" s="96" t="s">
        <v>4666</v>
      </c>
      <c r="D1161" s="96" t="s">
        <v>20543</v>
      </c>
      <c r="E1161" s="96" t="s">
        <v>20544</v>
      </c>
      <c r="F1161" s="101" t="s">
        <v>17008</v>
      </c>
      <c r="G1161" s="163" t="s">
        <v>4668</v>
      </c>
      <c r="H1161" s="121">
        <v>42506</v>
      </c>
      <c r="I1161" s="121">
        <v>42506</v>
      </c>
      <c r="J1161" s="121">
        <v>34477</v>
      </c>
      <c r="K1161" s="121">
        <v>25253</v>
      </c>
      <c r="L1161" s="103" t="s">
        <v>4669</v>
      </c>
      <c r="M1161" s="99" t="s">
        <v>32</v>
      </c>
      <c r="N1161" s="164" t="s">
        <v>26</v>
      </c>
      <c r="O1161" s="266" t="s">
        <v>34</v>
      </c>
      <c r="P1161" s="164" t="s">
        <v>1363</v>
      </c>
      <c r="Q1161" s="99" t="s">
        <v>4670</v>
      </c>
      <c r="R1161" s="95" t="s">
        <v>2186</v>
      </c>
      <c r="S1161" s="257">
        <f t="shared" si="18"/>
        <v>47392</v>
      </c>
      <c r="T1161" s="241" t="s">
        <v>16869</v>
      </c>
      <c r="U1161" s="241" t="s">
        <v>4136</v>
      </c>
      <c r="V1161" s="305" t="str" cm="1">
        <f t="array" ref="V1161">_xlfn.IFS(C1161="","",COUNTIF(C1161,"ตำแหน่งว่าง*"),"ว่าง",COUNTIF(C1161,"&lt;&gt;ตำแหน่งว่าง*"),"คนครอง")</f>
        <v>คนครอง</v>
      </c>
      <c r="W1161" s="245">
        <v>31</v>
      </c>
      <c r="X1161" s="98" t="s">
        <v>4667</v>
      </c>
      <c r="Y1161" s="100" t="s">
        <v>1363</v>
      </c>
      <c r="Z1161" s="242">
        <v>1160</v>
      </c>
      <c r="AA1161" s="96" t="s">
        <v>24883</v>
      </c>
      <c r="AB1161" s="96" t="s">
        <v>24647</v>
      </c>
    </row>
    <row r="1162" spans="1:28" s="53" customFormat="1" ht="22.8" customHeight="1">
      <c r="A1162" s="96" t="s">
        <v>93</v>
      </c>
      <c r="B1162" s="95" t="s">
        <v>20</v>
      </c>
      <c r="C1162" s="96" t="s">
        <v>4671</v>
      </c>
      <c r="D1162" s="96" t="s">
        <v>20474</v>
      </c>
      <c r="E1162" s="96" t="s">
        <v>20545</v>
      </c>
      <c r="F1162" s="101" t="s">
        <v>4672</v>
      </c>
      <c r="G1162" s="163" t="s">
        <v>4674</v>
      </c>
      <c r="H1162" s="121">
        <v>44967</v>
      </c>
      <c r="I1162" s="121">
        <v>44967</v>
      </c>
      <c r="J1162" s="121">
        <v>40868</v>
      </c>
      <c r="K1162" s="121">
        <v>32025</v>
      </c>
      <c r="L1162" s="96" t="s">
        <v>4675</v>
      </c>
      <c r="M1162" s="95" t="s">
        <v>341</v>
      </c>
      <c r="N1162" s="164" t="s">
        <v>26</v>
      </c>
      <c r="O1162" s="266" t="s">
        <v>34</v>
      </c>
      <c r="P1162" s="164" t="s">
        <v>467</v>
      </c>
      <c r="Q1162" s="99" t="s">
        <v>4676</v>
      </c>
      <c r="R1162" s="95" t="s">
        <v>2700</v>
      </c>
      <c r="S1162" s="257">
        <f t="shared" si="18"/>
        <v>53966</v>
      </c>
      <c r="T1162" s="241" t="s">
        <v>16869</v>
      </c>
      <c r="U1162" s="241" t="s">
        <v>4136</v>
      </c>
      <c r="V1162" s="305" t="str" cm="1">
        <f t="array" ref="V1162">_xlfn.IFS(C1162="","",COUNTIF(C1162,"ตำแหน่งว่าง*"),"ว่าง",COUNTIF(C1162,"&lt;&gt;ตำแหน่งว่าง*"),"คนครอง")</f>
        <v>คนครอง</v>
      </c>
      <c r="W1162" s="242" cm="1">
        <f t="array" ref="W1162">_xlfn.IFS(COUNTIF(C1162,"*(สบ3)"),32,COUNTIF(C1162,"*(สบ2)"),41,COUNTIF(C1162,"*(สบ1)"),42,COUNTIF(C1162,"ตำแหน่งว่าง*"),42)</f>
        <v>32</v>
      </c>
      <c r="X1162" s="98" t="s">
        <v>4673</v>
      </c>
      <c r="Y1162" s="100" t="s">
        <v>467</v>
      </c>
      <c r="Z1162" s="242">
        <v>1161</v>
      </c>
      <c r="AA1162" s="96"/>
      <c r="AB1162" s="96" t="s">
        <v>24659</v>
      </c>
    </row>
    <row r="1163" spans="1:28" s="53" customFormat="1" ht="22.8" customHeight="1">
      <c r="A1163" s="96" t="s">
        <v>154</v>
      </c>
      <c r="B1163" s="95" t="s">
        <v>20</v>
      </c>
      <c r="C1163" s="96" t="s">
        <v>17603</v>
      </c>
      <c r="D1163" s="96" t="s">
        <v>20546</v>
      </c>
      <c r="E1163" s="96" t="s">
        <v>20547</v>
      </c>
      <c r="F1163" s="101" t="s">
        <v>4672</v>
      </c>
      <c r="G1163" s="163" t="s">
        <v>4678</v>
      </c>
      <c r="H1163" s="121">
        <v>43868</v>
      </c>
      <c r="I1163" s="121">
        <v>43868</v>
      </c>
      <c r="J1163" s="121">
        <v>43868</v>
      </c>
      <c r="K1163" s="121">
        <v>34300</v>
      </c>
      <c r="L1163" s="96" t="s">
        <v>1482</v>
      </c>
      <c r="M1163" s="95" t="s">
        <v>191</v>
      </c>
      <c r="N1163" s="164" t="s">
        <v>26</v>
      </c>
      <c r="O1163" s="266" t="s">
        <v>34</v>
      </c>
      <c r="P1163" s="164" t="s">
        <v>467</v>
      </c>
      <c r="Q1163" s="99" t="s">
        <v>4679</v>
      </c>
      <c r="R1163" s="95" t="s">
        <v>1502</v>
      </c>
      <c r="S1163" s="257">
        <f t="shared" si="18"/>
        <v>56523</v>
      </c>
      <c r="T1163" s="241" t="s">
        <v>16869</v>
      </c>
      <c r="U1163" s="241" t="s">
        <v>4136</v>
      </c>
      <c r="V1163" s="305" t="str" cm="1">
        <f t="array" ref="V1163">_xlfn.IFS(C1163="","",COUNTIF(C1163,"ตำแหน่งว่าง*"),"ว่าง",COUNTIF(C1163,"&lt;&gt;ตำแหน่งว่าง*"),"คนครอง")</f>
        <v>คนครอง</v>
      </c>
      <c r="W1163" s="242" cm="1">
        <f t="array" ref="W1163">_xlfn.IFS(COUNTIF(C1163,"*(สบ3)"),32,COUNTIF(C1163,"*(สบ2)"),41,COUNTIF(C1163,"*(สบ1)"),42,COUNTIF(C1163,"ตำแหน่งว่าง*"),42)</f>
        <v>42</v>
      </c>
      <c r="X1163" s="98" t="s">
        <v>4677</v>
      </c>
      <c r="Y1163" s="100" t="s">
        <v>467</v>
      </c>
      <c r="Z1163" s="242">
        <v>1162</v>
      </c>
      <c r="AA1163" s="96"/>
      <c r="AB1163" s="96" t="s">
        <v>24654</v>
      </c>
    </row>
    <row r="1164" spans="1:28" s="53" customFormat="1" ht="22.8" customHeight="1">
      <c r="A1164" s="96" t="s">
        <v>93</v>
      </c>
      <c r="B1164" s="95" t="s">
        <v>70</v>
      </c>
      <c r="C1164" s="96" t="s">
        <v>4680</v>
      </c>
      <c r="D1164" s="96" t="s">
        <v>20548</v>
      </c>
      <c r="E1164" s="96" t="s">
        <v>20549</v>
      </c>
      <c r="F1164" s="101" t="s">
        <v>4672</v>
      </c>
      <c r="G1164" s="163" t="s">
        <v>4682</v>
      </c>
      <c r="H1164" s="121">
        <v>42893</v>
      </c>
      <c r="I1164" s="121">
        <v>42893</v>
      </c>
      <c r="J1164" s="121">
        <v>37956</v>
      </c>
      <c r="K1164" s="121">
        <v>29899</v>
      </c>
      <c r="L1164" s="96" t="s">
        <v>1735</v>
      </c>
      <c r="M1164" s="95" t="s">
        <v>341</v>
      </c>
      <c r="N1164" s="164" t="s">
        <v>26</v>
      </c>
      <c r="O1164" s="266" t="s">
        <v>34</v>
      </c>
      <c r="P1164" s="164" t="s">
        <v>467</v>
      </c>
      <c r="Q1164" s="99" t="s">
        <v>4683</v>
      </c>
      <c r="R1164" s="95" t="s">
        <v>1673</v>
      </c>
      <c r="S1164" s="257">
        <f t="shared" si="18"/>
        <v>52140</v>
      </c>
      <c r="T1164" s="241" t="s">
        <v>16869</v>
      </c>
      <c r="U1164" s="241" t="s">
        <v>4136</v>
      </c>
      <c r="V1164" s="305" t="str" cm="1">
        <f t="array" ref="V1164">_xlfn.IFS(C1164="","",COUNTIF(C1164,"ตำแหน่งว่าง*"),"ว่าง",COUNTIF(C1164,"&lt;&gt;ตำแหน่งว่าง*"),"คนครอง")</f>
        <v>คนครอง</v>
      </c>
      <c r="W1164" s="242" cm="1">
        <f t="array" ref="W1164">_xlfn.IFS(COUNTIF(C1164,"*(สบ3)"),32,COUNTIF(C1164,"*(สบ2)"),41,COUNTIF(C1164,"*(สบ1)"),42,COUNTIF(C1164,"ตำแหน่งว่าง*"),42)</f>
        <v>32</v>
      </c>
      <c r="X1164" s="98" t="s">
        <v>4681</v>
      </c>
      <c r="Y1164" s="100" t="s">
        <v>467</v>
      </c>
      <c r="Z1164" s="242">
        <v>1163</v>
      </c>
      <c r="AA1164" s="96"/>
      <c r="AB1164" s="96" t="s">
        <v>24626</v>
      </c>
    </row>
    <row r="1165" spans="1:28" s="53" customFormat="1" ht="22.8" customHeight="1">
      <c r="A1165" s="96" t="s">
        <v>93</v>
      </c>
      <c r="B1165" s="95" t="s">
        <v>20</v>
      </c>
      <c r="C1165" s="96" t="s">
        <v>4684</v>
      </c>
      <c r="D1165" s="96" t="s">
        <v>20550</v>
      </c>
      <c r="E1165" s="96" t="s">
        <v>20551</v>
      </c>
      <c r="F1165" s="101" t="s">
        <v>4672</v>
      </c>
      <c r="G1165" s="163" t="s">
        <v>4686</v>
      </c>
      <c r="H1165" s="122">
        <v>43174</v>
      </c>
      <c r="I1165" s="121">
        <v>43174</v>
      </c>
      <c r="J1165" s="121">
        <v>38231</v>
      </c>
      <c r="K1165" s="121">
        <v>27039</v>
      </c>
      <c r="L1165" s="96" t="s">
        <v>4687</v>
      </c>
      <c r="M1165" s="95" t="s">
        <v>341</v>
      </c>
      <c r="N1165" s="164" t="s">
        <v>26</v>
      </c>
      <c r="O1165" s="266" t="s">
        <v>34</v>
      </c>
      <c r="P1165" s="164" t="s">
        <v>467</v>
      </c>
      <c r="Q1165" s="99" t="s">
        <v>4688</v>
      </c>
      <c r="R1165" s="95" t="s">
        <v>1532</v>
      </c>
      <c r="S1165" s="257">
        <f t="shared" si="18"/>
        <v>49218</v>
      </c>
      <c r="T1165" s="241" t="s">
        <v>16869</v>
      </c>
      <c r="U1165" s="241" t="s">
        <v>4136</v>
      </c>
      <c r="V1165" s="305" t="str" cm="1">
        <f t="array" ref="V1165">_xlfn.IFS(C1165="","",COUNTIF(C1165,"ตำแหน่งว่าง*"),"ว่าง",COUNTIF(C1165,"&lt;&gt;ตำแหน่งว่าง*"),"คนครอง")</f>
        <v>คนครอง</v>
      </c>
      <c r="W1165" s="242" cm="1">
        <f t="array" ref="W1165">_xlfn.IFS(COUNTIF(C1165,"*(สบ3)"),32,COUNTIF(C1165,"*(สบ2)"),41,COUNTIF(C1165,"*(สบ1)"),42,COUNTIF(C1165,"ตำแหน่งว่าง*"),42)</f>
        <v>32</v>
      </c>
      <c r="X1165" s="98" t="s">
        <v>4685</v>
      </c>
      <c r="Y1165" s="100" t="s">
        <v>467</v>
      </c>
      <c r="Z1165" s="242">
        <v>1164</v>
      </c>
      <c r="AA1165" s="96"/>
      <c r="AB1165" s="96" t="s">
        <v>24627</v>
      </c>
    </row>
    <row r="1166" spans="1:28" s="53" customFormat="1" ht="22.8" customHeight="1">
      <c r="A1166" s="96" t="s">
        <v>125</v>
      </c>
      <c r="B1166" s="95" t="s">
        <v>20</v>
      </c>
      <c r="C1166" s="96" t="s">
        <v>24361</v>
      </c>
      <c r="D1166" s="96" t="s">
        <v>19638</v>
      </c>
      <c r="E1166" s="96" t="s">
        <v>20552</v>
      </c>
      <c r="F1166" s="101" t="s">
        <v>4672</v>
      </c>
      <c r="G1166" s="163" t="s">
        <v>4690</v>
      </c>
      <c r="H1166" s="121">
        <v>44636</v>
      </c>
      <c r="I1166" s="121">
        <v>44636</v>
      </c>
      <c r="J1166" s="121">
        <v>44636</v>
      </c>
      <c r="K1166" s="121">
        <v>35874</v>
      </c>
      <c r="L1166" s="96" t="s">
        <v>1608</v>
      </c>
      <c r="M1166" s="95" t="s">
        <v>351</v>
      </c>
      <c r="N1166" s="164" t="s">
        <v>26</v>
      </c>
      <c r="O1166" s="266" t="s">
        <v>34</v>
      </c>
      <c r="P1166" s="164" t="s">
        <v>467</v>
      </c>
      <c r="Q1166" s="99" t="s">
        <v>4691</v>
      </c>
      <c r="R1166" s="95" t="s">
        <v>1498</v>
      </c>
      <c r="S1166" s="257">
        <f t="shared" si="18"/>
        <v>57984</v>
      </c>
      <c r="T1166" s="241" t="s">
        <v>16869</v>
      </c>
      <c r="U1166" s="241" t="s">
        <v>4136</v>
      </c>
      <c r="V1166" s="305" t="str" cm="1">
        <f t="array" ref="V1166">_xlfn.IFS(C1166="","",COUNTIF(C1166,"ตำแหน่งว่าง*"),"ว่าง",COUNTIF(C1166,"&lt;&gt;ตำแหน่งว่าง*"),"คนครอง")</f>
        <v>คนครอง</v>
      </c>
      <c r="W1166" s="242" cm="1">
        <f t="array" ref="W1166">_xlfn.IFS(COUNTIF(C1166,"*(สบ3)"),32,COUNTIF(C1166,"*(สบ2)"),41,COUNTIF(C1166,"*(สบ1)"),42,COUNTIF(C1166,"ตำแหน่งว่าง*"),42)</f>
        <v>42</v>
      </c>
      <c r="X1166" s="98" t="s">
        <v>4689</v>
      </c>
      <c r="Y1166" s="100" t="s">
        <v>467</v>
      </c>
      <c r="Z1166" s="242">
        <v>1165</v>
      </c>
      <c r="AA1166" s="96"/>
      <c r="AB1166" s="96" t="s">
        <v>24655</v>
      </c>
    </row>
    <row r="1167" spans="1:28" s="54" customFormat="1" ht="22.8" customHeight="1">
      <c r="A1167" s="96" t="s">
        <v>125</v>
      </c>
      <c r="B1167" s="95" t="s">
        <v>20</v>
      </c>
      <c r="C1167" s="96" t="s">
        <v>24362</v>
      </c>
      <c r="D1167" s="96" t="s">
        <v>20553</v>
      </c>
      <c r="E1167" s="96" t="s">
        <v>20554</v>
      </c>
      <c r="F1167" s="101" t="s">
        <v>4672</v>
      </c>
      <c r="G1167" s="163" t="s">
        <v>4693</v>
      </c>
      <c r="H1167" s="121">
        <v>44636</v>
      </c>
      <c r="I1167" s="121">
        <v>44636</v>
      </c>
      <c r="J1167" s="121">
        <v>44636</v>
      </c>
      <c r="K1167" s="121">
        <v>35367</v>
      </c>
      <c r="L1167" s="96" t="s">
        <v>1608</v>
      </c>
      <c r="M1167" s="95" t="s">
        <v>206</v>
      </c>
      <c r="N1167" s="164" t="s">
        <v>26</v>
      </c>
      <c r="O1167" s="266" t="s">
        <v>34</v>
      </c>
      <c r="P1167" s="164" t="s">
        <v>467</v>
      </c>
      <c r="Q1167" s="99" t="s">
        <v>4694</v>
      </c>
      <c r="R1167" s="95" t="s">
        <v>1498</v>
      </c>
      <c r="S1167" s="257">
        <f t="shared" si="18"/>
        <v>57619</v>
      </c>
      <c r="T1167" s="241" t="s">
        <v>16869</v>
      </c>
      <c r="U1167" s="241" t="s">
        <v>4136</v>
      </c>
      <c r="V1167" s="305" t="str" cm="1">
        <f t="array" ref="V1167">_xlfn.IFS(C1167="","",COUNTIF(C1167,"ตำแหน่งว่าง*"),"ว่าง",COUNTIF(C1167,"&lt;&gt;ตำแหน่งว่าง*"),"คนครอง")</f>
        <v>คนครอง</v>
      </c>
      <c r="W1167" s="242" cm="1">
        <f t="array" ref="W1167">_xlfn.IFS(COUNTIF(C1167,"*(สบ3)"),32,COUNTIF(C1167,"*(สบ2)"),41,COUNTIF(C1167,"*(สบ1)"),42,COUNTIF(C1167,"ตำแหน่งว่าง*"),42)</f>
        <v>42</v>
      </c>
      <c r="X1167" s="98" t="s">
        <v>4692</v>
      </c>
      <c r="Y1167" s="100" t="s">
        <v>467</v>
      </c>
      <c r="Z1167" s="242">
        <v>1166</v>
      </c>
      <c r="AA1167" s="96"/>
      <c r="AB1167" s="96" t="s">
        <v>24655</v>
      </c>
    </row>
    <row r="1168" spans="1:28" s="54" customFormat="1" ht="22.8" customHeight="1">
      <c r="A1168" s="96" t="s">
        <v>125</v>
      </c>
      <c r="B1168" s="95" t="s">
        <v>20</v>
      </c>
      <c r="C1168" s="96" t="s">
        <v>4695</v>
      </c>
      <c r="D1168" s="96" t="s">
        <v>20555</v>
      </c>
      <c r="E1168" s="96" t="s">
        <v>20556</v>
      </c>
      <c r="F1168" s="101" t="s">
        <v>4672</v>
      </c>
      <c r="G1168" s="163" t="s">
        <v>4697</v>
      </c>
      <c r="H1168" s="121">
        <v>44986</v>
      </c>
      <c r="I1168" s="121">
        <v>44986</v>
      </c>
      <c r="J1168" s="121">
        <v>44986</v>
      </c>
      <c r="K1168" s="121">
        <v>33332</v>
      </c>
      <c r="L1168" s="96" t="s">
        <v>1467</v>
      </c>
      <c r="M1168" s="95" t="s">
        <v>341</v>
      </c>
      <c r="N1168" s="164" t="s">
        <v>26</v>
      </c>
      <c r="O1168" s="266" t="s">
        <v>34</v>
      </c>
      <c r="P1168" s="164" t="s">
        <v>467</v>
      </c>
      <c r="Q1168" s="99" t="s">
        <v>4698</v>
      </c>
      <c r="R1168" s="95" t="s">
        <v>1474</v>
      </c>
      <c r="S1168" s="257">
        <f t="shared" si="18"/>
        <v>55427</v>
      </c>
      <c r="T1168" s="241" t="s">
        <v>16869</v>
      </c>
      <c r="U1168" s="241" t="s">
        <v>4136</v>
      </c>
      <c r="V1168" s="305" t="str" cm="1">
        <f t="array" ref="V1168">_xlfn.IFS(C1168="","",COUNTIF(C1168,"ตำแหน่งว่าง*"),"ว่าง",COUNTIF(C1168,"&lt;&gt;ตำแหน่งว่าง*"),"คนครอง")</f>
        <v>คนครอง</v>
      </c>
      <c r="W1168" s="242" cm="1">
        <f t="array" ref="W1168">_xlfn.IFS(COUNTIF(C1168,"*(สบ3)"),32,COUNTIF(C1168,"*(สบ2)"),41,COUNTIF(C1168,"*(สบ1)"),42,COUNTIF(C1168,"ตำแหน่งว่าง*"),42)</f>
        <v>42</v>
      </c>
      <c r="X1168" s="98" t="s">
        <v>4696</v>
      </c>
      <c r="Y1168" s="100" t="s">
        <v>467</v>
      </c>
      <c r="Z1168" s="242">
        <v>1167</v>
      </c>
      <c r="AA1168" s="96"/>
      <c r="AB1168" s="96" t="s">
        <v>24662</v>
      </c>
    </row>
    <row r="1169" spans="1:28" s="53" customFormat="1" ht="22.8" customHeight="1">
      <c r="A1169" s="96" t="s">
        <v>93</v>
      </c>
      <c r="B1169" s="95" t="s">
        <v>20</v>
      </c>
      <c r="C1169" s="96" t="s">
        <v>4699</v>
      </c>
      <c r="D1169" s="96" t="s">
        <v>20557</v>
      </c>
      <c r="E1169" s="96" t="s">
        <v>20558</v>
      </c>
      <c r="F1169" s="101" t="s">
        <v>4672</v>
      </c>
      <c r="G1169" s="163" t="s">
        <v>4701</v>
      </c>
      <c r="H1169" s="121">
        <v>44967</v>
      </c>
      <c r="I1169" s="121">
        <v>44187</v>
      </c>
      <c r="J1169" s="121">
        <v>39345</v>
      </c>
      <c r="K1169" s="121">
        <v>31044</v>
      </c>
      <c r="L1169" s="96" t="s">
        <v>4702</v>
      </c>
      <c r="M1169" s="95" t="s">
        <v>1292</v>
      </c>
      <c r="N1169" s="164" t="s">
        <v>26</v>
      </c>
      <c r="O1169" s="266" t="s">
        <v>34</v>
      </c>
      <c r="P1169" s="164" t="s">
        <v>467</v>
      </c>
      <c r="Q1169" s="99" t="s">
        <v>4703</v>
      </c>
      <c r="R1169" s="95" t="s">
        <v>2700</v>
      </c>
      <c r="S1169" s="257">
        <f t="shared" si="18"/>
        <v>53236</v>
      </c>
      <c r="T1169" s="241" t="s">
        <v>16869</v>
      </c>
      <c r="U1169" s="241" t="s">
        <v>4136</v>
      </c>
      <c r="V1169" s="305" t="str" cm="1">
        <f t="array" ref="V1169">_xlfn.IFS(C1169="","",COUNTIF(C1169,"ตำแหน่งว่าง*"),"ว่าง",COUNTIF(C1169,"&lt;&gt;ตำแหน่งว่าง*"),"คนครอง")</f>
        <v>คนครอง</v>
      </c>
      <c r="W1169" s="242" cm="1">
        <f t="array" ref="W1169">_xlfn.IFS(COUNTIF(C1169,"*(สบ3)"),32,COUNTIF(C1169,"*(สบ2)"),41,COUNTIF(C1169,"*(สบ1)"),42,COUNTIF(C1169,"ตำแหน่งว่าง*"),42)</f>
        <v>32</v>
      </c>
      <c r="X1169" s="98" t="s">
        <v>4700</v>
      </c>
      <c r="Y1169" s="100" t="s">
        <v>467</v>
      </c>
      <c r="Z1169" s="242">
        <v>1168</v>
      </c>
      <c r="AA1169" s="96"/>
      <c r="AB1169" s="96" t="s">
        <v>24638</v>
      </c>
    </row>
    <row r="1170" spans="1:28" s="53" customFormat="1" ht="22.8" customHeight="1">
      <c r="A1170" s="96" t="s">
        <v>93</v>
      </c>
      <c r="B1170" s="95" t="s">
        <v>70</v>
      </c>
      <c r="C1170" s="96" t="s">
        <v>4704</v>
      </c>
      <c r="D1170" s="96" t="s">
        <v>19143</v>
      </c>
      <c r="E1170" s="96" t="s">
        <v>20559</v>
      </c>
      <c r="F1170" s="101" t="s">
        <v>4705</v>
      </c>
      <c r="G1170" s="163" t="s">
        <v>4707</v>
      </c>
      <c r="H1170" s="121">
        <v>42506</v>
      </c>
      <c r="I1170" s="121">
        <v>42506</v>
      </c>
      <c r="J1170" s="121">
        <v>39517</v>
      </c>
      <c r="K1170" s="121">
        <v>27030</v>
      </c>
      <c r="L1170" s="96" t="s">
        <v>4708</v>
      </c>
      <c r="M1170" s="95" t="s">
        <v>341</v>
      </c>
      <c r="N1170" s="164" t="s">
        <v>26</v>
      </c>
      <c r="O1170" s="266" t="s">
        <v>451</v>
      </c>
      <c r="P1170" s="164" t="s">
        <v>451</v>
      </c>
      <c r="Q1170" s="99" t="s">
        <v>4709</v>
      </c>
      <c r="R1170" s="95" t="s">
        <v>2186</v>
      </c>
      <c r="S1170" s="257">
        <f t="shared" si="18"/>
        <v>49218</v>
      </c>
      <c r="T1170" s="241" t="s">
        <v>16869</v>
      </c>
      <c r="U1170" s="241" t="s">
        <v>4136</v>
      </c>
      <c r="V1170" s="305" t="str" cm="1">
        <f t="array" ref="V1170">_xlfn.IFS(C1170="","",COUNTIF(C1170,"ตำแหน่งว่าง*"),"ว่าง",COUNTIF(C1170,"&lt;&gt;ตำแหน่งว่าง*"),"คนครอง")</f>
        <v>คนครอง</v>
      </c>
      <c r="W1170" s="242">
        <v>41</v>
      </c>
      <c r="X1170" s="98" t="s">
        <v>4706</v>
      </c>
      <c r="Y1170" s="100" t="s">
        <v>451</v>
      </c>
      <c r="Z1170" s="242">
        <v>1169</v>
      </c>
      <c r="AA1170" s="96" t="s">
        <v>24753</v>
      </c>
      <c r="AB1170" s="96" t="s">
        <v>24647</v>
      </c>
    </row>
    <row r="1171" spans="1:28" s="53" customFormat="1" ht="22.8" customHeight="1">
      <c r="A1171" s="96" t="s">
        <v>154</v>
      </c>
      <c r="B1171" s="95" t="s">
        <v>70</v>
      </c>
      <c r="C1171" s="96" t="s">
        <v>4710</v>
      </c>
      <c r="D1171" s="96" t="s">
        <v>20560</v>
      </c>
      <c r="E1171" s="96" t="s">
        <v>20561</v>
      </c>
      <c r="F1171" s="101" t="s">
        <v>4711</v>
      </c>
      <c r="G1171" s="163" t="s">
        <v>4713</v>
      </c>
      <c r="H1171" s="121">
        <v>42604</v>
      </c>
      <c r="I1171" s="121">
        <v>41045</v>
      </c>
      <c r="J1171" s="121">
        <v>41045</v>
      </c>
      <c r="K1171" s="121">
        <v>29926</v>
      </c>
      <c r="L1171" s="96" t="s">
        <v>4714</v>
      </c>
      <c r="M1171" s="95" t="s">
        <v>341</v>
      </c>
      <c r="N1171" s="164" t="s">
        <v>26</v>
      </c>
      <c r="O1171" s="266" t="s">
        <v>451</v>
      </c>
      <c r="P1171" s="164" t="s">
        <v>451</v>
      </c>
      <c r="Q1171" s="99" t="s">
        <v>4715</v>
      </c>
      <c r="R1171" s="95" t="s">
        <v>1023</v>
      </c>
      <c r="S1171" s="257">
        <f t="shared" si="18"/>
        <v>52140</v>
      </c>
      <c r="T1171" s="241" t="s">
        <v>16869</v>
      </c>
      <c r="U1171" s="241" t="s">
        <v>4136</v>
      </c>
      <c r="V1171" s="305" t="str" cm="1">
        <f t="array" ref="V1171">_xlfn.IFS(C1171="","",COUNTIF(C1171,"ตำแหน่งว่าง*"),"ว่าง",COUNTIF(C1171,"&lt;&gt;ตำแหน่งว่าง*"),"คนครอง")</f>
        <v>คนครอง</v>
      </c>
      <c r="W1171" s="242">
        <v>42</v>
      </c>
      <c r="X1171" s="98" t="s">
        <v>4712</v>
      </c>
      <c r="Y1171" s="100" t="s">
        <v>451</v>
      </c>
      <c r="Z1171" s="242">
        <v>1170</v>
      </c>
      <c r="AA1171" s="96" t="s">
        <v>24757</v>
      </c>
      <c r="AB1171" s="96" t="s">
        <v>24647</v>
      </c>
    </row>
    <row r="1172" spans="1:28" s="53" customFormat="1" ht="22.8" customHeight="1">
      <c r="A1172" s="96" t="s">
        <v>154</v>
      </c>
      <c r="B1172" s="95" t="s">
        <v>20</v>
      </c>
      <c r="C1172" s="96" t="s">
        <v>4716</v>
      </c>
      <c r="D1172" s="96" t="s">
        <v>20562</v>
      </c>
      <c r="E1172" s="96" t="s">
        <v>20563</v>
      </c>
      <c r="F1172" s="101" t="s">
        <v>4711</v>
      </c>
      <c r="G1172" s="163" t="s">
        <v>4718</v>
      </c>
      <c r="H1172" s="121">
        <v>42604</v>
      </c>
      <c r="I1172" s="121">
        <v>41533</v>
      </c>
      <c r="J1172" s="121">
        <v>41533</v>
      </c>
      <c r="K1172" s="121">
        <v>30350</v>
      </c>
      <c r="L1172" s="96" t="s">
        <v>18271</v>
      </c>
      <c r="M1172" s="95" t="s">
        <v>341</v>
      </c>
      <c r="N1172" s="164" t="s">
        <v>26</v>
      </c>
      <c r="O1172" s="266" t="s">
        <v>451</v>
      </c>
      <c r="P1172" s="164" t="s">
        <v>451</v>
      </c>
      <c r="Q1172" s="99" t="s">
        <v>4719</v>
      </c>
      <c r="R1172" s="95" t="s">
        <v>1023</v>
      </c>
      <c r="S1172" s="257">
        <f t="shared" si="18"/>
        <v>52505</v>
      </c>
      <c r="T1172" s="241" t="s">
        <v>16869</v>
      </c>
      <c r="U1172" s="241" t="s">
        <v>4136</v>
      </c>
      <c r="V1172" s="305" t="str" cm="1">
        <f t="array" ref="V1172">_xlfn.IFS(C1172="","",COUNTIF(C1172,"ตำแหน่งว่าง*"),"ว่าง",COUNTIF(C1172,"&lt;&gt;ตำแหน่งว่าง*"),"คนครอง")</f>
        <v>คนครอง</v>
      </c>
      <c r="W1172" s="242">
        <v>42</v>
      </c>
      <c r="X1172" s="98" t="s">
        <v>4717</v>
      </c>
      <c r="Y1172" s="100" t="s">
        <v>451</v>
      </c>
      <c r="Z1172" s="242">
        <v>1171</v>
      </c>
      <c r="AA1172" s="96" t="s">
        <v>24758</v>
      </c>
      <c r="AB1172" s="96" t="s">
        <v>24647</v>
      </c>
    </row>
    <row r="1173" spans="1:28" s="53" customFormat="1" ht="22.8" customHeight="1">
      <c r="A1173" s="96" t="s">
        <v>69</v>
      </c>
      <c r="B1173" s="95" t="s">
        <v>20</v>
      </c>
      <c r="C1173" s="96" t="s">
        <v>4494</v>
      </c>
      <c r="D1173" s="96" t="s">
        <v>19634</v>
      </c>
      <c r="E1173" s="96" t="s">
        <v>20564</v>
      </c>
      <c r="F1173" s="101" t="s">
        <v>17003</v>
      </c>
      <c r="G1173" s="163" t="s">
        <v>4496</v>
      </c>
      <c r="H1173" s="121">
        <v>44958</v>
      </c>
      <c r="I1173" s="121">
        <v>42506</v>
      </c>
      <c r="J1173" s="121">
        <v>34228</v>
      </c>
      <c r="K1173" s="121">
        <v>24392</v>
      </c>
      <c r="L1173" s="103" t="s">
        <v>4497</v>
      </c>
      <c r="M1173" s="99" t="s">
        <v>149</v>
      </c>
      <c r="N1173" s="164" t="s">
        <v>26</v>
      </c>
      <c r="O1173" s="266" t="s">
        <v>34</v>
      </c>
      <c r="P1173" s="164" t="s">
        <v>1363</v>
      </c>
      <c r="Q1173" s="99" t="s">
        <v>4498</v>
      </c>
      <c r="R1173" s="95" t="s">
        <v>590</v>
      </c>
      <c r="S1173" s="257">
        <f t="shared" si="18"/>
        <v>46661</v>
      </c>
      <c r="T1173" s="241" t="s">
        <v>16865</v>
      </c>
      <c r="U1173" s="241" t="s">
        <v>4136</v>
      </c>
      <c r="V1173" s="305" t="str" cm="1">
        <f t="array" ref="V1173">_xlfn.IFS(C1173="","",COUNTIF(C1173,"ตำแหน่งว่าง*"),"ว่าง",COUNTIF(C1173,"&lt;&gt;ตำแหน่งว่าง*"),"คนครอง")</f>
        <v>คนครอง</v>
      </c>
      <c r="W1173" s="245">
        <v>31</v>
      </c>
      <c r="X1173" s="98" t="s">
        <v>4495</v>
      </c>
      <c r="Y1173" s="100" t="s">
        <v>1363</v>
      </c>
      <c r="Z1173" s="242">
        <v>1172</v>
      </c>
      <c r="AA1173" s="96" t="s">
        <v>24779</v>
      </c>
      <c r="AB1173" s="96" t="s">
        <v>24707</v>
      </c>
    </row>
    <row r="1174" spans="1:28" s="53" customFormat="1" ht="22.8" customHeight="1">
      <c r="A1174" s="96" t="s">
        <v>93</v>
      </c>
      <c r="B1174" s="95" t="s">
        <v>70</v>
      </c>
      <c r="C1174" s="96" t="s">
        <v>6017</v>
      </c>
      <c r="D1174" s="96" t="s">
        <v>21131</v>
      </c>
      <c r="E1174" s="96" t="s">
        <v>21132</v>
      </c>
      <c r="F1174" s="101" t="s">
        <v>4500</v>
      </c>
      <c r="G1174" s="163" t="s">
        <v>4502</v>
      </c>
      <c r="H1174" s="121">
        <v>45719</v>
      </c>
      <c r="I1174" s="121">
        <v>44187</v>
      </c>
      <c r="J1174" s="121">
        <v>41645</v>
      </c>
      <c r="K1174" s="121">
        <v>32801</v>
      </c>
      <c r="L1174" s="96" t="s">
        <v>18395</v>
      </c>
      <c r="M1174" s="95" t="s">
        <v>206</v>
      </c>
      <c r="N1174" s="164" t="s">
        <v>26</v>
      </c>
      <c r="O1174" s="266" t="s">
        <v>34</v>
      </c>
      <c r="P1174" s="164" t="s">
        <v>467</v>
      </c>
      <c r="Q1174" s="99" t="s">
        <v>6020</v>
      </c>
      <c r="R1174" s="95" t="s">
        <v>24249</v>
      </c>
      <c r="S1174" s="257">
        <f t="shared" si="18"/>
        <v>55062</v>
      </c>
      <c r="T1174" s="241" t="s">
        <v>16865</v>
      </c>
      <c r="U1174" s="241" t="s">
        <v>4136</v>
      </c>
      <c r="V1174" s="305" t="str" cm="1">
        <f t="array" ref="V1174">_xlfn.IFS(C1174="","",COUNTIF(C1174,"ตำแหน่งว่าง*"),"ว่าง",COUNTIF(C1174,"&lt;&gt;ตำแหน่งว่าง*"),"คนครอง")</f>
        <v>คนครอง</v>
      </c>
      <c r="W1174" s="242" cm="1">
        <f t="array" ref="W1174">_xlfn.IFS(COUNTIF(C1174,"*(สบ3)"),32,COUNTIF(C1174,"*(สบ2)"),41,COUNTIF(C1174,"*(สบ1)"),42,COUNTIF(C1174,"ตำแหน่งว่าง*"),42)</f>
        <v>41</v>
      </c>
      <c r="X1174" s="98" t="s">
        <v>4501</v>
      </c>
      <c r="Y1174" s="100" t="s">
        <v>467</v>
      </c>
      <c r="Z1174" s="242">
        <v>1173</v>
      </c>
      <c r="AA1174" s="96"/>
      <c r="AB1174" s="96" t="s">
        <v>24639</v>
      </c>
    </row>
    <row r="1175" spans="1:28" s="53" customFormat="1" ht="22.8" customHeight="1">
      <c r="A1175" s="96" t="s">
        <v>93</v>
      </c>
      <c r="B1175" s="95" t="s">
        <v>70</v>
      </c>
      <c r="C1175" s="96" t="s">
        <v>4504</v>
      </c>
      <c r="D1175" s="96" t="s">
        <v>20565</v>
      </c>
      <c r="E1175" s="96" t="s">
        <v>20566</v>
      </c>
      <c r="F1175" s="101" t="s">
        <v>4500</v>
      </c>
      <c r="G1175" s="163" t="s">
        <v>4506</v>
      </c>
      <c r="H1175" s="121">
        <v>42506</v>
      </c>
      <c r="I1175" s="121">
        <v>42019</v>
      </c>
      <c r="J1175" s="121">
        <v>37956</v>
      </c>
      <c r="K1175" s="121">
        <v>28198</v>
      </c>
      <c r="L1175" s="96" t="s">
        <v>17004</v>
      </c>
      <c r="M1175" s="95" t="s">
        <v>149</v>
      </c>
      <c r="N1175" s="164" t="s">
        <v>26</v>
      </c>
      <c r="O1175" s="266" t="s">
        <v>34</v>
      </c>
      <c r="P1175" s="164" t="s">
        <v>467</v>
      </c>
      <c r="Q1175" s="99" t="s">
        <v>4507</v>
      </c>
      <c r="R1175" s="95" t="s">
        <v>2457</v>
      </c>
      <c r="S1175" s="257">
        <f t="shared" si="18"/>
        <v>50314</v>
      </c>
      <c r="T1175" s="241" t="s">
        <v>16865</v>
      </c>
      <c r="U1175" s="241" t="s">
        <v>4136</v>
      </c>
      <c r="V1175" s="305" t="str" cm="1">
        <f t="array" ref="V1175">_xlfn.IFS(C1175="","",COUNTIF(C1175,"ตำแหน่งว่าง*"),"ว่าง",COUNTIF(C1175,"&lt;&gt;ตำแหน่งว่าง*"),"คนครอง")</f>
        <v>คนครอง</v>
      </c>
      <c r="W1175" s="242" cm="1">
        <f t="array" ref="W1175">_xlfn.IFS(COUNTIF(C1175,"*(สบ3)"),32,COUNTIF(C1175,"*(สบ2)"),41,COUNTIF(C1175,"*(สบ1)"),42,COUNTIF(C1175,"ตำแหน่งว่าง*"),42)</f>
        <v>32</v>
      </c>
      <c r="X1175" s="98" t="s">
        <v>4505</v>
      </c>
      <c r="Y1175" s="100" t="s">
        <v>467</v>
      </c>
      <c r="Z1175" s="242">
        <v>1174</v>
      </c>
      <c r="AA1175" s="96"/>
      <c r="AB1175" s="96" t="s">
        <v>24626</v>
      </c>
    </row>
    <row r="1176" spans="1:28" s="53" customFormat="1" ht="22.8" customHeight="1">
      <c r="A1176" s="96" t="s">
        <v>154</v>
      </c>
      <c r="B1176" s="95" t="s">
        <v>70</v>
      </c>
      <c r="C1176" s="96" t="s">
        <v>17589</v>
      </c>
      <c r="D1176" s="96" t="s">
        <v>20567</v>
      </c>
      <c r="E1176" s="96" t="s">
        <v>20568</v>
      </c>
      <c r="F1176" s="101" t="s">
        <v>4500</v>
      </c>
      <c r="G1176" s="163" t="s">
        <v>4509</v>
      </c>
      <c r="H1176" s="121">
        <v>43868</v>
      </c>
      <c r="I1176" s="121">
        <v>43868</v>
      </c>
      <c r="J1176" s="121">
        <v>43868</v>
      </c>
      <c r="K1176" s="121">
        <v>34367</v>
      </c>
      <c r="L1176" s="96" t="s">
        <v>24979</v>
      </c>
      <c r="M1176" s="95" t="s">
        <v>149</v>
      </c>
      <c r="N1176" s="164" t="s">
        <v>26</v>
      </c>
      <c r="O1176" s="266" t="s">
        <v>34</v>
      </c>
      <c r="P1176" s="164" t="s">
        <v>467</v>
      </c>
      <c r="Q1176" s="99" t="s">
        <v>4510</v>
      </c>
      <c r="R1176" s="95" t="s">
        <v>1502</v>
      </c>
      <c r="S1176" s="257">
        <f t="shared" si="18"/>
        <v>56523</v>
      </c>
      <c r="T1176" s="241" t="s">
        <v>16865</v>
      </c>
      <c r="U1176" s="241" t="s">
        <v>4136</v>
      </c>
      <c r="V1176" s="305" t="str" cm="1">
        <f t="array" ref="V1176">_xlfn.IFS(C1176="","",COUNTIF(C1176,"ตำแหน่งว่าง*"),"ว่าง",COUNTIF(C1176,"&lt;&gt;ตำแหน่งว่าง*"),"คนครอง")</f>
        <v>คนครอง</v>
      </c>
      <c r="W1176" s="242" cm="1">
        <f t="array" ref="W1176">_xlfn.IFS(COUNTIF(C1176,"*(สบ3)"),32,COUNTIF(C1176,"*(สบ2)"),41,COUNTIF(C1176,"*(สบ1)"),42,COUNTIF(C1176,"ตำแหน่งว่าง*"),42)</f>
        <v>42</v>
      </c>
      <c r="X1176" s="98" t="s">
        <v>4508</v>
      </c>
      <c r="Y1176" s="100" t="s">
        <v>467</v>
      </c>
      <c r="Z1176" s="242">
        <v>1175</v>
      </c>
      <c r="AA1176" s="96"/>
      <c r="AB1176" s="96" t="s">
        <v>24654</v>
      </c>
    </row>
    <row r="1177" spans="1:28" s="53" customFormat="1" ht="22.8" customHeight="1">
      <c r="A1177" s="96" t="s">
        <v>104</v>
      </c>
      <c r="B1177" s="95" t="s">
        <v>20</v>
      </c>
      <c r="C1177" s="96" t="s">
        <v>24302</v>
      </c>
      <c r="D1177" s="96" t="s">
        <v>20569</v>
      </c>
      <c r="E1177" s="96" t="s">
        <v>20570</v>
      </c>
      <c r="F1177" s="101" t="s">
        <v>4500</v>
      </c>
      <c r="G1177" s="163" t="s">
        <v>4512</v>
      </c>
      <c r="H1177" s="121">
        <v>45719</v>
      </c>
      <c r="I1177" s="121">
        <v>45719</v>
      </c>
      <c r="J1177" s="121">
        <v>43132</v>
      </c>
      <c r="K1177" s="121">
        <v>34290</v>
      </c>
      <c r="L1177" s="96" t="s">
        <v>18272</v>
      </c>
      <c r="M1177" s="95" t="s">
        <v>206</v>
      </c>
      <c r="N1177" s="164" t="s">
        <v>26</v>
      </c>
      <c r="O1177" s="266" t="s">
        <v>34</v>
      </c>
      <c r="P1177" s="164" t="s">
        <v>467</v>
      </c>
      <c r="Q1177" s="99" t="s">
        <v>4513</v>
      </c>
      <c r="R1177" s="95" t="s">
        <v>24252</v>
      </c>
      <c r="S1177" s="257">
        <f t="shared" si="18"/>
        <v>56523</v>
      </c>
      <c r="T1177" s="241" t="s">
        <v>16865</v>
      </c>
      <c r="U1177" s="241" t="s">
        <v>4136</v>
      </c>
      <c r="V1177" s="305" t="str" cm="1">
        <f t="array" ref="V1177">_xlfn.IFS(C1177="","",COUNTIF(C1177,"ตำแหน่งว่าง*"),"ว่าง",COUNTIF(C1177,"&lt;&gt;ตำแหน่งว่าง*"),"คนครอง")</f>
        <v>คนครอง</v>
      </c>
      <c r="W1177" s="242" cm="1">
        <f t="array" ref="W1177">_xlfn.IFS(COUNTIF(C1177,"*(สบ3)"),32,COUNTIF(C1177,"*(สบ2)"),41,COUNTIF(C1177,"*(สบ1)"),42,COUNTIF(C1177,"ตำแหน่งว่าง*"),42)</f>
        <v>41</v>
      </c>
      <c r="X1177" s="98" t="s">
        <v>4511</v>
      </c>
      <c r="Y1177" s="100" t="s">
        <v>467</v>
      </c>
      <c r="Z1177" s="242">
        <v>1176</v>
      </c>
      <c r="AA1177" s="96"/>
      <c r="AB1177" s="96" t="s">
        <v>24640</v>
      </c>
    </row>
    <row r="1178" spans="1:28" s="53" customFormat="1" ht="22.8" customHeight="1">
      <c r="A1178" s="96" t="s">
        <v>125</v>
      </c>
      <c r="B1178" s="95" t="s">
        <v>20</v>
      </c>
      <c r="C1178" s="96" t="s">
        <v>17590</v>
      </c>
      <c r="D1178" s="96" t="s">
        <v>20571</v>
      </c>
      <c r="E1178" s="96" t="s">
        <v>20572</v>
      </c>
      <c r="F1178" s="101" t="s">
        <v>4500</v>
      </c>
      <c r="G1178" s="163" t="s">
        <v>4515</v>
      </c>
      <c r="H1178" s="121">
        <v>44636</v>
      </c>
      <c r="I1178" s="121">
        <v>44636</v>
      </c>
      <c r="J1178" s="121">
        <v>44636</v>
      </c>
      <c r="K1178" s="121">
        <v>34515</v>
      </c>
      <c r="L1178" s="96" t="s">
        <v>1467</v>
      </c>
      <c r="M1178" s="95" t="s">
        <v>206</v>
      </c>
      <c r="N1178" s="164" t="s">
        <v>26</v>
      </c>
      <c r="O1178" s="266" t="s">
        <v>34</v>
      </c>
      <c r="P1178" s="164" t="s">
        <v>467</v>
      </c>
      <c r="Q1178" s="99" t="s">
        <v>4516</v>
      </c>
      <c r="R1178" s="95" t="s">
        <v>1498</v>
      </c>
      <c r="S1178" s="257">
        <f t="shared" si="18"/>
        <v>56523</v>
      </c>
      <c r="T1178" s="241" t="s">
        <v>16865</v>
      </c>
      <c r="U1178" s="241" t="s">
        <v>4136</v>
      </c>
      <c r="V1178" s="305" t="str" cm="1">
        <f t="array" ref="V1178">_xlfn.IFS(C1178="","",COUNTIF(C1178,"ตำแหน่งว่าง*"),"ว่าง",COUNTIF(C1178,"&lt;&gt;ตำแหน่งว่าง*"),"คนครอง")</f>
        <v>คนครอง</v>
      </c>
      <c r="W1178" s="242" cm="1">
        <f t="array" ref="W1178">_xlfn.IFS(COUNTIF(C1178,"*(สบ3)"),32,COUNTIF(C1178,"*(สบ2)"),41,COUNTIF(C1178,"*(สบ1)"),42,COUNTIF(C1178,"ตำแหน่งว่าง*"),42)</f>
        <v>42</v>
      </c>
      <c r="X1178" s="98" t="s">
        <v>4514</v>
      </c>
      <c r="Y1178" s="100" t="s">
        <v>467</v>
      </c>
      <c r="Z1178" s="242">
        <v>1177</v>
      </c>
      <c r="AA1178" s="96"/>
      <c r="AB1178" s="96" t="s">
        <v>24655</v>
      </c>
    </row>
    <row r="1179" spans="1:28" s="53" customFormat="1" ht="22.8" customHeight="1">
      <c r="A1179" s="96" t="s">
        <v>125</v>
      </c>
      <c r="B1179" s="95" t="s">
        <v>20</v>
      </c>
      <c r="C1179" s="96" t="s">
        <v>17591</v>
      </c>
      <c r="D1179" s="96" t="s">
        <v>20573</v>
      </c>
      <c r="E1179" s="96" t="s">
        <v>20574</v>
      </c>
      <c r="F1179" s="101" t="s">
        <v>4500</v>
      </c>
      <c r="G1179" s="163" t="s">
        <v>4518</v>
      </c>
      <c r="H1179" s="121">
        <v>44636</v>
      </c>
      <c r="I1179" s="121">
        <v>44636</v>
      </c>
      <c r="J1179" s="121">
        <v>44636</v>
      </c>
      <c r="K1179" s="121">
        <v>33254</v>
      </c>
      <c r="L1179" s="96" t="s">
        <v>1467</v>
      </c>
      <c r="M1179" s="95" t="s">
        <v>3201</v>
      </c>
      <c r="N1179" s="164" t="s">
        <v>26</v>
      </c>
      <c r="O1179" s="266" t="s">
        <v>34</v>
      </c>
      <c r="P1179" s="164" t="s">
        <v>467</v>
      </c>
      <c r="Q1179" s="99" t="s">
        <v>4519</v>
      </c>
      <c r="R1179" s="95" t="s">
        <v>1640</v>
      </c>
      <c r="S1179" s="257">
        <f t="shared" si="18"/>
        <v>55427</v>
      </c>
      <c r="T1179" s="241" t="s">
        <v>16865</v>
      </c>
      <c r="U1179" s="241" t="s">
        <v>4136</v>
      </c>
      <c r="V1179" s="305" t="str" cm="1">
        <f t="array" ref="V1179">_xlfn.IFS(C1179="","",COUNTIF(C1179,"ตำแหน่งว่าง*"),"ว่าง",COUNTIF(C1179,"&lt;&gt;ตำแหน่งว่าง*"),"คนครอง")</f>
        <v>คนครอง</v>
      </c>
      <c r="W1179" s="242" cm="1">
        <f t="array" ref="W1179">_xlfn.IFS(COUNTIF(C1179,"*(สบ3)"),32,COUNTIF(C1179,"*(สบ2)"),41,COUNTIF(C1179,"*(สบ1)"),42,COUNTIF(C1179,"ตำแหน่งว่าง*"),42)</f>
        <v>42</v>
      </c>
      <c r="X1179" s="98" t="s">
        <v>4517</v>
      </c>
      <c r="Y1179" s="100" t="s">
        <v>467</v>
      </c>
      <c r="Z1179" s="242">
        <v>1178</v>
      </c>
      <c r="AA1179" s="96"/>
      <c r="AB1179" s="96" t="s">
        <v>24655</v>
      </c>
    </row>
    <row r="1180" spans="1:28" s="54" customFormat="1" ht="22.8" customHeight="1">
      <c r="A1180" s="96"/>
      <c r="B1180" s="95"/>
      <c r="C1180" s="95" t="s">
        <v>60</v>
      </c>
      <c r="D1180" s="96"/>
      <c r="E1180" s="96"/>
      <c r="F1180" s="101" t="s">
        <v>4500</v>
      </c>
      <c r="G1180" s="163" t="s">
        <v>4521</v>
      </c>
      <c r="H1180" s="121" t="s">
        <v>63</v>
      </c>
      <c r="I1180" s="121" t="s">
        <v>63</v>
      </c>
      <c r="J1180" s="121" t="s">
        <v>63</v>
      </c>
      <c r="K1180" s="121" t="s">
        <v>63</v>
      </c>
      <c r="L1180" s="96"/>
      <c r="M1180" s="95"/>
      <c r="N1180" s="164" t="s">
        <v>26</v>
      </c>
      <c r="O1180" s="266" t="s">
        <v>34</v>
      </c>
      <c r="P1180" s="164" t="s">
        <v>467</v>
      </c>
      <c r="Q1180" s="99"/>
      <c r="R1180" s="95"/>
      <c r="S1180" s="257" t="str">
        <f t="shared" si="18"/>
        <v/>
      </c>
      <c r="T1180" s="241" t="s">
        <v>16865</v>
      </c>
      <c r="U1180" s="241" t="s">
        <v>4136</v>
      </c>
      <c r="V1180" s="305" t="str" cm="1">
        <f t="array" ref="V1180">_xlfn.IFS(C1180="","",COUNTIF(C1180,"ตำแหน่งว่าง*"),"ว่าง",COUNTIF(C1180,"&lt;&gt;ตำแหน่งว่าง*"),"คนครอง")</f>
        <v>ว่าง</v>
      </c>
      <c r="W1180" s="242" cm="1">
        <f t="array" ref="W1180">_xlfn.IFS(COUNTIF(C1180,"*(สบ3)"),32,COUNTIF(C1180,"*(สบ2)"),41,COUNTIF(C1180,"*(สบ1)"),42,COUNTIF(C1180,"ตำแหน่งว่าง*"),42)</f>
        <v>42</v>
      </c>
      <c r="X1180" s="98" t="s">
        <v>4520</v>
      </c>
      <c r="Y1180" s="100" t="s">
        <v>467</v>
      </c>
      <c r="Z1180" s="242">
        <v>1179</v>
      </c>
      <c r="AA1180" s="96"/>
      <c r="AB1180" s="96"/>
    </row>
    <row r="1181" spans="1:28" s="53" customFormat="1" ht="22.8" customHeight="1">
      <c r="A1181" s="96" t="s">
        <v>125</v>
      </c>
      <c r="B1181" s="95" t="s">
        <v>20</v>
      </c>
      <c r="C1181" s="96" t="s">
        <v>4522</v>
      </c>
      <c r="D1181" s="96" t="s">
        <v>20575</v>
      </c>
      <c r="E1181" s="96" t="s">
        <v>20576</v>
      </c>
      <c r="F1181" s="101" t="s">
        <v>4500</v>
      </c>
      <c r="G1181" s="163" t="s">
        <v>4524</v>
      </c>
      <c r="H1181" s="121">
        <v>44986</v>
      </c>
      <c r="I1181" s="121">
        <v>44986</v>
      </c>
      <c r="J1181" s="121">
        <v>44986</v>
      </c>
      <c r="K1181" s="121">
        <v>34326</v>
      </c>
      <c r="L1181" s="96" t="s">
        <v>1467</v>
      </c>
      <c r="M1181" s="95" t="s">
        <v>206</v>
      </c>
      <c r="N1181" s="164" t="s">
        <v>26</v>
      </c>
      <c r="O1181" s="266" t="s">
        <v>34</v>
      </c>
      <c r="P1181" s="164" t="s">
        <v>467</v>
      </c>
      <c r="Q1181" s="99" t="s">
        <v>4525</v>
      </c>
      <c r="R1181" s="95" t="s">
        <v>1474</v>
      </c>
      <c r="S1181" s="257">
        <f t="shared" si="18"/>
        <v>56523</v>
      </c>
      <c r="T1181" s="241" t="s">
        <v>16865</v>
      </c>
      <c r="U1181" s="241" t="s">
        <v>4136</v>
      </c>
      <c r="V1181" s="305" t="str" cm="1">
        <f t="array" ref="V1181">_xlfn.IFS(C1181="","",COUNTIF(C1181,"ตำแหน่งว่าง*"),"ว่าง",COUNTIF(C1181,"&lt;&gt;ตำแหน่งว่าง*"),"คนครอง")</f>
        <v>คนครอง</v>
      </c>
      <c r="W1181" s="242" cm="1">
        <f t="array" ref="W1181">_xlfn.IFS(COUNTIF(C1181,"*(สบ3)"),32,COUNTIF(C1181,"*(สบ2)"),41,COUNTIF(C1181,"*(สบ1)"),42,COUNTIF(C1181,"ตำแหน่งว่าง*"),42)</f>
        <v>42</v>
      </c>
      <c r="X1181" s="98" t="s">
        <v>4523</v>
      </c>
      <c r="Y1181" s="100" t="s">
        <v>467</v>
      </c>
      <c r="Z1181" s="242">
        <v>1180</v>
      </c>
      <c r="AA1181" s="96"/>
      <c r="AB1181" s="96" t="s">
        <v>24662</v>
      </c>
    </row>
    <row r="1182" spans="1:28" s="53" customFormat="1" ht="22.8" customHeight="1">
      <c r="A1182" s="96" t="s">
        <v>104</v>
      </c>
      <c r="B1182" s="95" t="s">
        <v>70</v>
      </c>
      <c r="C1182" s="96" t="s">
        <v>4192</v>
      </c>
      <c r="D1182" s="96" t="s">
        <v>20412</v>
      </c>
      <c r="E1182" s="96" t="s">
        <v>20413</v>
      </c>
      <c r="F1182" s="101" t="s">
        <v>4526</v>
      </c>
      <c r="G1182" s="163" t="s">
        <v>4528</v>
      </c>
      <c r="H1182" s="121">
        <v>45719</v>
      </c>
      <c r="I1182" s="121">
        <v>45719</v>
      </c>
      <c r="J1182" s="121">
        <v>41533</v>
      </c>
      <c r="K1182" s="121">
        <v>30804</v>
      </c>
      <c r="L1182" s="96" t="s">
        <v>4195</v>
      </c>
      <c r="M1182" s="95" t="s">
        <v>149</v>
      </c>
      <c r="N1182" s="164" t="s">
        <v>26</v>
      </c>
      <c r="O1182" s="266" t="s">
        <v>451</v>
      </c>
      <c r="P1182" s="164" t="s">
        <v>451</v>
      </c>
      <c r="Q1182" s="99" t="s">
        <v>4196</v>
      </c>
      <c r="R1182" s="95" t="s">
        <v>24247</v>
      </c>
      <c r="S1182" s="257">
        <f t="shared" si="18"/>
        <v>52871</v>
      </c>
      <c r="T1182" s="241" t="s">
        <v>16865</v>
      </c>
      <c r="U1182" s="241" t="s">
        <v>4136</v>
      </c>
      <c r="V1182" s="305" t="str" cm="1">
        <f t="array" ref="V1182">_xlfn.IFS(C1182="","",COUNTIF(C1182,"ตำแหน่งว่าง*"),"ว่าง",COUNTIF(C1182,"&lt;&gt;ตำแหน่งว่าง*"),"คนครอง")</f>
        <v>คนครอง</v>
      </c>
      <c r="W1182" s="242">
        <v>41</v>
      </c>
      <c r="X1182" s="98" t="s">
        <v>4527</v>
      </c>
      <c r="Y1182" s="100" t="s">
        <v>451</v>
      </c>
      <c r="Z1182" s="242">
        <v>1181</v>
      </c>
      <c r="AA1182" s="96" t="s">
        <v>24758</v>
      </c>
      <c r="AB1182" s="96" t="s">
        <v>24647</v>
      </c>
    </row>
    <row r="1183" spans="1:28" s="53" customFormat="1" ht="22.8" customHeight="1">
      <c r="A1183" s="96" t="s">
        <v>154</v>
      </c>
      <c r="B1183" s="95" t="s">
        <v>20</v>
      </c>
      <c r="C1183" s="96" t="s">
        <v>4531</v>
      </c>
      <c r="D1183" s="96" t="s">
        <v>20579</v>
      </c>
      <c r="E1183" s="96" t="s">
        <v>20580</v>
      </c>
      <c r="F1183" s="101" t="s">
        <v>4532</v>
      </c>
      <c r="G1183" s="163" t="s">
        <v>4534</v>
      </c>
      <c r="H1183" s="121">
        <v>44243</v>
      </c>
      <c r="I1183" s="121">
        <v>41533</v>
      </c>
      <c r="J1183" s="121">
        <v>41533</v>
      </c>
      <c r="K1183" s="121">
        <v>30372</v>
      </c>
      <c r="L1183" s="96" t="s">
        <v>18273</v>
      </c>
      <c r="M1183" s="95" t="s">
        <v>149</v>
      </c>
      <c r="N1183" s="164" t="s">
        <v>26</v>
      </c>
      <c r="O1183" s="266" t="s">
        <v>451</v>
      </c>
      <c r="P1183" s="164" t="s">
        <v>451</v>
      </c>
      <c r="Q1183" s="99" t="s">
        <v>4536</v>
      </c>
      <c r="R1183" s="95" t="s">
        <v>279</v>
      </c>
      <c r="S1183" s="257">
        <f t="shared" si="18"/>
        <v>52505</v>
      </c>
      <c r="T1183" s="241" t="s">
        <v>16865</v>
      </c>
      <c r="U1183" s="241" t="s">
        <v>4136</v>
      </c>
      <c r="V1183" s="305" t="str" cm="1">
        <f t="array" ref="V1183">_xlfn.IFS(C1183="","",COUNTIF(C1183,"ตำแหน่งว่าง*"),"ว่าง",COUNTIF(C1183,"&lt;&gt;ตำแหน่งว่าง*"),"คนครอง")</f>
        <v>คนครอง</v>
      </c>
      <c r="W1183" s="242">
        <v>42</v>
      </c>
      <c r="X1183" s="98" t="s">
        <v>4533</v>
      </c>
      <c r="Y1183" s="100" t="s">
        <v>451</v>
      </c>
      <c r="Z1183" s="242">
        <v>1182</v>
      </c>
      <c r="AA1183" s="96" t="s">
        <v>24802</v>
      </c>
      <c r="AB1183" s="96" t="s">
        <v>24647</v>
      </c>
    </row>
    <row r="1184" spans="1:28" s="71" customFormat="1" ht="22.8" customHeight="1">
      <c r="A1184" s="96" t="s">
        <v>154</v>
      </c>
      <c r="B1184" s="95" t="s">
        <v>70</v>
      </c>
      <c r="C1184" s="96" t="s">
        <v>17593</v>
      </c>
      <c r="D1184" s="96" t="s">
        <v>20581</v>
      </c>
      <c r="E1184" s="96" t="s">
        <v>20582</v>
      </c>
      <c r="F1184" s="101" t="s">
        <v>4532</v>
      </c>
      <c r="G1184" s="163" t="s">
        <v>4538</v>
      </c>
      <c r="H1184" s="121">
        <v>43656</v>
      </c>
      <c r="I1184" s="121">
        <v>42036</v>
      </c>
      <c r="J1184" s="121">
        <v>42036</v>
      </c>
      <c r="K1184" s="121">
        <v>32459</v>
      </c>
      <c r="L1184" s="96" t="s">
        <v>18274</v>
      </c>
      <c r="M1184" s="95" t="s">
        <v>149</v>
      </c>
      <c r="N1184" s="164" t="s">
        <v>26</v>
      </c>
      <c r="O1184" s="266" t="s">
        <v>451</v>
      </c>
      <c r="P1184" s="164" t="s">
        <v>451</v>
      </c>
      <c r="Q1184" s="99" t="s">
        <v>4539</v>
      </c>
      <c r="R1184" s="95" t="s">
        <v>167</v>
      </c>
      <c r="S1184" s="257">
        <f t="shared" si="18"/>
        <v>54697</v>
      </c>
      <c r="T1184" s="241" t="s">
        <v>16865</v>
      </c>
      <c r="U1184" s="241" t="s">
        <v>4136</v>
      </c>
      <c r="V1184" s="305" t="str" cm="1">
        <f t="array" ref="V1184">_xlfn.IFS(C1184="","",COUNTIF(C1184,"ตำแหน่งว่าง*"),"ว่าง",COUNTIF(C1184,"&lt;&gt;ตำแหน่งว่าง*"),"คนครอง")</f>
        <v>คนครอง</v>
      </c>
      <c r="W1184" s="242">
        <v>42</v>
      </c>
      <c r="X1184" s="98" t="s">
        <v>4537</v>
      </c>
      <c r="Y1184" s="100" t="s">
        <v>451</v>
      </c>
      <c r="Z1184" s="242">
        <v>1183</v>
      </c>
      <c r="AA1184" s="96" t="s">
        <v>24884</v>
      </c>
      <c r="AB1184" s="96" t="s">
        <v>24647</v>
      </c>
    </row>
    <row r="1185" spans="1:28" s="53" customFormat="1" ht="22.8" customHeight="1">
      <c r="A1185" s="96" t="s">
        <v>69</v>
      </c>
      <c r="B1185" s="95" t="s">
        <v>70</v>
      </c>
      <c r="C1185" s="96" t="s">
        <v>4617</v>
      </c>
      <c r="D1185" s="96" t="s">
        <v>20583</v>
      </c>
      <c r="E1185" s="96" t="s">
        <v>20584</v>
      </c>
      <c r="F1185" s="101" t="s">
        <v>17007</v>
      </c>
      <c r="G1185" s="163" t="s">
        <v>4619</v>
      </c>
      <c r="H1185" s="121">
        <v>43812</v>
      </c>
      <c r="I1185" s="121">
        <v>43812</v>
      </c>
      <c r="J1185" s="121">
        <v>35669</v>
      </c>
      <c r="K1185" s="121">
        <v>26385</v>
      </c>
      <c r="L1185" s="96" t="s">
        <v>4620</v>
      </c>
      <c r="M1185" s="95" t="s">
        <v>341</v>
      </c>
      <c r="N1185" s="164" t="s">
        <v>26</v>
      </c>
      <c r="O1185" s="266" t="s">
        <v>34</v>
      </c>
      <c r="P1185" s="164" t="s">
        <v>1363</v>
      </c>
      <c r="Q1185" s="99" t="s">
        <v>4621</v>
      </c>
      <c r="R1185" s="95" t="s">
        <v>1457</v>
      </c>
      <c r="S1185" s="257">
        <f t="shared" si="18"/>
        <v>48488</v>
      </c>
      <c r="T1185" s="241" t="s">
        <v>16868</v>
      </c>
      <c r="U1185" s="241" t="s">
        <v>4136</v>
      </c>
      <c r="V1185" s="305" t="str" cm="1">
        <f t="array" ref="V1185">_xlfn.IFS(C1185="","",COUNTIF(C1185,"ตำแหน่งว่าง*"),"ว่าง",COUNTIF(C1185,"&lt;&gt;ตำแหน่งว่าง*"),"คนครอง")</f>
        <v>คนครอง</v>
      </c>
      <c r="W1185" s="245">
        <v>31</v>
      </c>
      <c r="X1185" s="98" t="s">
        <v>4618</v>
      </c>
      <c r="Y1185" s="100" t="s">
        <v>1363</v>
      </c>
      <c r="Z1185" s="242">
        <v>1184</v>
      </c>
      <c r="AA1185" s="96" t="s">
        <v>24842</v>
      </c>
      <c r="AB1185" s="96" t="s">
        <v>24666</v>
      </c>
    </row>
    <row r="1186" spans="1:28" s="53" customFormat="1" ht="22.8" customHeight="1">
      <c r="A1186" s="96" t="s">
        <v>93</v>
      </c>
      <c r="B1186" s="95" t="s">
        <v>70</v>
      </c>
      <c r="C1186" s="96" t="s">
        <v>24303</v>
      </c>
      <c r="D1186" s="96" t="s">
        <v>20585</v>
      </c>
      <c r="E1186" s="96" t="s">
        <v>20586</v>
      </c>
      <c r="F1186" s="101" t="s">
        <v>4622</v>
      </c>
      <c r="G1186" s="163" t="s">
        <v>4624</v>
      </c>
      <c r="H1186" s="122">
        <v>45719</v>
      </c>
      <c r="I1186" s="122">
        <v>45719</v>
      </c>
      <c r="J1186" s="121">
        <v>41645</v>
      </c>
      <c r="K1186" s="121">
        <v>31639</v>
      </c>
      <c r="L1186" s="96" t="s">
        <v>4248</v>
      </c>
      <c r="M1186" s="95" t="s">
        <v>1326</v>
      </c>
      <c r="N1186" s="164" t="s">
        <v>26</v>
      </c>
      <c r="O1186" s="266" t="s">
        <v>34</v>
      </c>
      <c r="P1186" s="164" t="s">
        <v>467</v>
      </c>
      <c r="Q1186" s="99" t="s">
        <v>4625</v>
      </c>
      <c r="R1186" s="95" t="s">
        <v>24252</v>
      </c>
      <c r="S1186" s="257">
        <f t="shared" si="18"/>
        <v>53601</v>
      </c>
      <c r="T1186" s="241" t="s">
        <v>16868</v>
      </c>
      <c r="U1186" s="241" t="s">
        <v>4136</v>
      </c>
      <c r="V1186" s="305" t="str" cm="1">
        <f t="array" ref="V1186">_xlfn.IFS(C1186="","",COUNTIF(C1186,"ตำแหน่งว่าง*"),"ว่าง",COUNTIF(C1186,"&lt;&gt;ตำแหน่งว่าง*"),"คนครอง")</f>
        <v>คนครอง</v>
      </c>
      <c r="W1186" s="242" cm="1">
        <f t="array" ref="W1186">_xlfn.IFS(COUNTIF(C1186,"*(สบ3)"),32,COUNTIF(C1186,"*(สบ2)"),41,COUNTIF(C1186,"*(สบ1)"),42,COUNTIF(C1186,"ตำแหน่งว่าง*"),42)</f>
        <v>32</v>
      </c>
      <c r="X1186" s="98" t="s">
        <v>4623</v>
      </c>
      <c r="Y1186" s="100" t="s">
        <v>467</v>
      </c>
      <c r="Z1186" s="242">
        <v>1185</v>
      </c>
      <c r="AA1186" s="96"/>
      <c r="AB1186" s="96" t="s">
        <v>24636</v>
      </c>
    </row>
    <row r="1187" spans="1:28" s="54" customFormat="1" ht="22.8" customHeight="1">
      <c r="A1187" s="96" t="s">
        <v>93</v>
      </c>
      <c r="B1187" s="95" t="s">
        <v>20</v>
      </c>
      <c r="C1187" s="96" t="s">
        <v>4626</v>
      </c>
      <c r="D1187" s="96" t="s">
        <v>20587</v>
      </c>
      <c r="E1187" s="96" t="s">
        <v>20588</v>
      </c>
      <c r="F1187" s="101" t="s">
        <v>4622</v>
      </c>
      <c r="G1187" s="163" t="s">
        <v>4628</v>
      </c>
      <c r="H1187" s="121">
        <v>42506</v>
      </c>
      <c r="I1187" s="121">
        <v>42019</v>
      </c>
      <c r="J1187" s="121">
        <v>37956</v>
      </c>
      <c r="K1187" s="121">
        <v>28109</v>
      </c>
      <c r="L1187" s="96" t="s">
        <v>4629</v>
      </c>
      <c r="M1187" s="95" t="s">
        <v>191</v>
      </c>
      <c r="N1187" s="164" t="s">
        <v>26</v>
      </c>
      <c r="O1187" s="266" t="s">
        <v>34</v>
      </c>
      <c r="P1187" s="164" t="s">
        <v>467</v>
      </c>
      <c r="Q1187" s="99" t="s">
        <v>4630</v>
      </c>
      <c r="R1187" s="95" t="s">
        <v>2457</v>
      </c>
      <c r="S1187" s="257">
        <f t="shared" si="18"/>
        <v>50314</v>
      </c>
      <c r="T1187" s="241" t="s">
        <v>16868</v>
      </c>
      <c r="U1187" s="241" t="s">
        <v>4136</v>
      </c>
      <c r="V1187" s="305" t="str" cm="1">
        <f t="array" ref="V1187">_xlfn.IFS(C1187="","",COUNTIF(C1187,"ตำแหน่งว่าง*"),"ว่าง",COUNTIF(C1187,"&lt;&gt;ตำแหน่งว่าง*"),"คนครอง")</f>
        <v>คนครอง</v>
      </c>
      <c r="W1187" s="242" cm="1">
        <f t="array" ref="W1187">_xlfn.IFS(COUNTIF(C1187,"*(สบ3)"),32,COUNTIF(C1187,"*(สบ2)"),41,COUNTIF(C1187,"*(สบ1)"),42,COUNTIF(C1187,"ตำแหน่งว่าง*"),42)</f>
        <v>32</v>
      </c>
      <c r="X1187" s="98" t="s">
        <v>4627</v>
      </c>
      <c r="Y1187" s="100" t="s">
        <v>467</v>
      </c>
      <c r="Z1187" s="242">
        <v>1186</v>
      </c>
      <c r="AA1187" s="96"/>
      <c r="AB1187" s="96" t="s">
        <v>24626</v>
      </c>
    </row>
    <row r="1188" spans="1:28" s="53" customFormat="1" ht="22.8" customHeight="1">
      <c r="A1188" s="96" t="s">
        <v>125</v>
      </c>
      <c r="B1188" s="95" t="s">
        <v>20</v>
      </c>
      <c r="C1188" s="96" t="s">
        <v>4631</v>
      </c>
      <c r="D1188" s="96" t="s">
        <v>20131</v>
      </c>
      <c r="E1188" s="96" t="s">
        <v>20589</v>
      </c>
      <c r="F1188" s="101" t="s">
        <v>4622</v>
      </c>
      <c r="G1188" s="163" t="s">
        <v>4633</v>
      </c>
      <c r="H1188" s="121">
        <v>44986</v>
      </c>
      <c r="I1188" s="121">
        <v>44986</v>
      </c>
      <c r="J1188" s="121">
        <v>44986</v>
      </c>
      <c r="K1188" s="121">
        <v>35069</v>
      </c>
      <c r="L1188" s="96" t="s">
        <v>1467</v>
      </c>
      <c r="M1188" s="95" t="s">
        <v>1462</v>
      </c>
      <c r="N1188" s="164" t="s">
        <v>26</v>
      </c>
      <c r="O1188" s="266" t="s">
        <v>34</v>
      </c>
      <c r="P1188" s="164" t="s">
        <v>467</v>
      </c>
      <c r="Q1188" s="99" t="s">
        <v>4634</v>
      </c>
      <c r="R1188" s="95" t="s">
        <v>1474</v>
      </c>
      <c r="S1188" s="257">
        <f t="shared" si="18"/>
        <v>57254</v>
      </c>
      <c r="T1188" s="241" t="s">
        <v>16868</v>
      </c>
      <c r="U1188" s="241" t="s">
        <v>4136</v>
      </c>
      <c r="V1188" s="305" t="str" cm="1">
        <f t="array" ref="V1188">_xlfn.IFS(C1188="","",COUNTIF(C1188,"ตำแหน่งว่าง*"),"ว่าง",COUNTIF(C1188,"&lt;&gt;ตำแหน่งว่าง*"),"คนครอง")</f>
        <v>คนครอง</v>
      </c>
      <c r="W1188" s="242" cm="1">
        <f t="array" ref="W1188">_xlfn.IFS(COUNTIF(C1188,"*(สบ3)"),32,COUNTIF(C1188,"*(สบ2)"),41,COUNTIF(C1188,"*(สบ1)"),42,COUNTIF(C1188,"ตำแหน่งว่าง*"),42)</f>
        <v>42</v>
      </c>
      <c r="X1188" s="98" t="s">
        <v>4632</v>
      </c>
      <c r="Y1188" s="100" t="s">
        <v>467</v>
      </c>
      <c r="Z1188" s="242">
        <v>1187</v>
      </c>
      <c r="AA1188" s="96"/>
      <c r="AB1188" s="96" t="s">
        <v>24662</v>
      </c>
    </row>
    <row r="1189" spans="1:28" s="53" customFormat="1" ht="22.8" customHeight="1">
      <c r="A1189" s="96" t="s">
        <v>93</v>
      </c>
      <c r="B1189" s="95" t="s">
        <v>70</v>
      </c>
      <c r="C1189" s="96" t="s">
        <v>4635</v>
      </c>
      <c r="D1189" s="96" t="s">
        <v>20590</v>
      </c>
      <c r="E1189" s="96" t="s">
        <v>20591</v>
      </c>
      <c r="F1189" s="101" t="s">
        <v>4622</v>
      </c>
      <c r="G1189" s="163" t="s">
        <v>4637</v>
      </c>
      <c r="H1189" s="121">
        <v>44187</v>
      </c>
      <c r="I1189" s="121">
        <v>44187</v>
      </c>
      <c r="J1189" s="121">
        <v>39345</v>
      </c>
      <c r="K1189" s="121">
        <v>30434</v>
      </c>
      <c r="L1189" s="96" t="s">
        <v>18275</v>
      </c>
      <c r="M1189" s="95" t="s">
        <v>206</v>
      </c>
      <c r="N1189" s="164" t="s">
        <v>26</v>
      </c>
      <c r="O1189" s="266" t="s">
        <v>34</v>
      </c>
      <c r="P1189" s="164" t="s">
        <v>467</v>
      </c>
      <c r="Q1189" s="99" t="s">
        <v>4638</v>
      </c>
      <c r="R1189" s="95" t="s">
        <v>1967</v>
      </c>
      <c r="S1189" s="257">
        <f t="shared" si="18"/>
        <v>52505</v>
      </c>
      <c r="T1189" s="241" t="s">
        <v>16868</v>
      </c>
      <c r="U1189" s="241" t="s">
        <v>4136</v>
      </c>
      <c r="V1189" s="305" t="str" cm="1">
        <f t="array" ref="V1189">_xlfn.IFS(C1189="","",COUNTIF(C1189,"ตำแหน่งว่าง*"),"ว่าง",COUNTIF(C1189,"&lt;&gt;ตำแหน่งว่าง*"),"คนครอง")</f>
        <v>คนครอง</v>
      </c>
      <c r="W1189" s="242" cm="1">
        <f t="array" ref="W1189">_xlfn.IFS(COUNTIF(C1189,"*(สบ3)"),32,COUNTIF(C1189,"*(สบ2)"),41,COUNTIF(C1189,"*(สบ1)"),42,COUNTIF(C1189,"ตำแหน่งว่าง*"),42)</f>
        <v>32</v>
      </c>
      <c r="X1189" s="98" t="s">
        <v>4636</v>
      </c>
      <c r="Y1189" s="100" t="s">
        <v>467</v>
      </c>
      <c r="Z1189" s="242">
        <v>1188</v>
      </c>
      <c r="AA1189" s="96"/>
      <c r="AB1189" s="96" t="s">
        <v>24638</v>
      </c>
    </row>
    <row r="1190" spans="1:28" s="53" customFormat="1" ht="22.8" customHeight="1">
      <c r="A1190" s="96" t="s">
        <v>93</v>
      </c>
      <c r="B1190" s="95" t="s">
        <v>70</v>
      </c>
      <c r="C1190" s="96" t="s">
        <v>4639</v>
      </c>
      <c r="D1190" s="96" t="s">
        <v>19682</v>
      </c>
      <c r="E1190" s="96" t="s">
        <v>20592</v>
      </c>
      <c r="F1190" s="101" t="s">
        <v>4622</v>
      </c>
      <c r="G1190" s="163" t="s">
        <v>4641</v>
      </c>
      <c r="H1190" s="121">
        <v>43812</v>
      </c>
      <c r="I1190" s="121">
        <v>43812</v>
      </c>
      <c r="J1190" s="121">
        <v>39066</v>
      </c>
      <c r="K1190" s="121">
        <v>28889</v>
      </c>
      <c r="L1190" s="96" t="s">
        <v>1461</v>
      </c>
      <c r="M1190" s="95" t="s">
        <v>191</v>
      </c>
      <c r="N1190" s="164" t="s">
        <v>26</v>
      </c>
      <c r="O1190" s="266" t="s">
        <v>34</v>
      </c>
      <c r="P1190" s="164" t="s">
        <v>467</v>
      </c>
      <c r="Q1190" s="99" t="s">
        <v>4642</v>
      </c>
      <c r="R1190" s="95" t="s">
        <v>469</v>
      </c>
      <c r="S1190" s="257">
        <f t="shared" si="18"/>
        <v>51044</v>
      </c>
      <c r="T1190" s="241" t="s">
        <v>16868</v>
      </c>
      <c r="U1190" s="241" t="s">
        <v>4136</v>
      </c>
      <c r="V1190" s="305" t="str" cm="1">
        <f t="array" ref="V1190">_xlfn.IFS(C1190="","",COUNTIF(C1190,"ตำแหน่งว่าง*"),"ว่าง",COUNTIF(C1190,"&lt;&gt;ตำแหน่งว่าง*"),"คนครอง")</f>
        <v>คนครอง</v>
      </c>
      <c r="W1190" s="242" cm="1">
        <f t="array" ref="W1190">_xlfn.IFS(COUNTIF(C1190,"*(สบ3)"),32,COUNTIF(C1190,"*(สบ2)"),41,COUNTIF(C1190,"*(สบ1)"),42,COUNTIF(C1190,"ตำแหน่งว่าง*"),42)</f>
        <v>32</v>
      </c>
      <c r="X1190" s="98" t="s">
        <v>4640</v>
      </c>
      <c r="Y1190" s="100" t="s">
        <v>467</v>
      </c>
      <c r="Z1190" s="242">
        <v>1189</v>
      </c>
      <c r="AA1190" s="96"/>
      <c r="AB1190" s="96" t="s">
        <v>24661</v>
      </c>
    </row>
    <row r="1191" spans="1:28" s="53" customFormat="1" ht="22.8" customHeight="1">
      <c r="A1191" s="96" t="s">
        <v>125</v>
      </c>
      <c r="B1191" s="95" t="s">
        <v>20</v>
      </c>
      <c r="C1191" s="96" t="s">
        <v>24363</v>
      </c>
      <c r="D1191" s="96" t="s">
        <v>20593</v>
      </c>
      <c r="E1191" s="96" t="s">
        <v>20594</v>
      </c>
      <c r="F1191" s="101" t="s">
        <v>4622</v>
      </c>
      <c r="G1191" s="163" t="s">
        <v>4644</v>
      </c>
      <c r="H1191" s="121">
        <v>44636</v>
      </c>
      <c r="I1191" s="121">
        <v>44636</v>
      </c>
      <c r="J1191" s="121">
        <v>44636</v>
      </c>
      <c r="K1191" s="121">
        <v>33742</v>
      </c>
      <c r="L1191" s="96" t="s">
        <v>1869</v>
      </c>
      <c r="M1191" s="95" t="s">
        <v>1039</v>
      </c>
      <c r="N1191" s="164" t="s">
        <v>26</v>
      </c>
      <c r="O1191" s="266" t="s">
        <v>34</v>
      </c>
      <c r="P1191" s="164" t="s">
        <v>467</v>
      </c>
      <c r="Q1191" s="99" t="s">
        <v>4645</v>
      </c>
      <c r="R1191" s="95" t="s">
        <v>1498</v>
      </c>
      <c r="S1191" s="257">
        <f t="shared" si="18"/>
        <v>55793</v>
      </c>
      <c r="T1191" s="241" t="s">
        <v>16868</v>
      </c>
      <c r="U1191" s="241" t="s">
        <v>4136</v>
      </c>
      <c r="V1191" s="305" t="str" cm="1">
        <f t="array" ref="V1191">_xlfn.IFS(C1191="","",COUNTIF(C1191,"ตำแหน่งว่าง*"),"ว่าง",COUNTIF(C1191,"&lt;&gt;ตำแหน่งว่าง*"),"คนครอง")</f>
        <v>คนครอง</v>
      </c>
      <c r="W1191" s="242" cm="1">
        <f t="array" ref="W1191">_xlfn.IFS(COUNTIF(C1191,"*(สบ3)"),32,COUNTIF(C1191,"*(สบ2)"),41,COUNTIF(C1191,"*(สบ1)"),42,COUNTIF(C1191,"ตำแหน่งว่าง*"),42)</f>
        <v>42</v>
      </c>
      <c r="X1191" s="98" t="s">
        <v>4643</v>
      </c>
      <c r="Y1191" s="100" t="s">
        <v>467</v>
      </c>
      <c r="Z1191" s="242">
        <v>1190</v>
      </c>
      <c r="AA1191" s="96"/>
      <c r="AB1191" s="96" t="s">
        <v>24655</v>
      </c>
    </row>
    <row r="1192" spans="1:28" s="54" customFormat="1" ht="22.8" customHeight="1">
      <c r="A1192" s="96" t="s">
        <v>125</v>
      </c>
      <c r="B1192" s="95" t="s">
        <v>20</v>
      </c>
      <c r="C1192" s="96" t="s">
        <v>17600</v>
      </c>
      <c r="D1192" s="96" t="s">
        <v>20595</v>
      </c>
      <c r="E1192" s="96" t="s">
        <v>20596</v>
      </c>
      <c r="F1192" s="101" t="s">
        <v>4622</v>
      </c>
      <c r="G1192" s="163" t="s">
        <v>4647</v>
      </c>
      <c r="H1192" s="121">
        <v>44636</v>
      </c>
      <c r="I1192" s="121">
        <v>44636</v>
      </c>
      <c r="J1192" s="121">
        <v>44636</v>
      </c>
      <c r="K1192" s="121">
        <v>34647</v>
      </c>
      <c r="L1192" s="96" t="s">
        <v>1608</v>
      </c>
      <c r="M1192" s="95" t="s">
        <v>383</v>
      </c>
      <c r="N1192" s="164" t="s">
        <v>26</v>
      </c>
      <c r="O1192" s="266" t="s">
        <v>34</v>
      </c>
      <c r="P1192" s="164" t="s">
        <v>467</v>
      </c>
      <c r="Q1192" s="99" t="s">
        <v>4648</v>
      </c>
      <c r="R1192" s="95" t="s">
        <v>1498</v>
      </c>
      <c r="S1192" s="257">
        <f t="shared" si="18"/>
        <v>56888</v>
      </c>
      <c r="T1192" s="241" t="s">
        <v>16868</v>
      </c>
      <c r="U1192" s="241" t="s">
        <v>4136</v>
      </c>
      <c r="V1192" s="305" t="str" cm="1">
        <f t="array" ref="V1192">_xlfn.IFS(C1192="","",COUNTIF(C1192,"ตำแหน่งว่าง*"),"ว่าง",COUNTIF(C1192,"&lt;&gt;ตำแหน่งว่าง*"),"คนครอง")</f>
        <v>คนครอง</v>
      </c>
      <c r="W1192" s="242" cm="1">
        <f t="array" ref="W1192">_xlfn.IFS(COUNTIF(C1192,"*(สบ3)"),32,COUNTIF(C1192,"*(สบ2)"),41,COUNTIF(C1192,"*(สบ1)"),42,COUNTIF(C1192,"ตำแหน่งว่าง*"),42)</f>
        <v>42</v>
      </c>
      <c r="X1192" s="98" t="s">
        <v>4646</v>
      </c>
      <c r="Y1192" s="100" t="s">
        <v>467</v>
      </c>
      <c r="Z1192" s="242">
        <v>1191</v>
      </c>
      <c r="AA1192" s="96"/>
      <c r="AB1192" s="96" t="s">
        <v>24655</v>
      </c>
    </row>
    <row r="1193" spans="1:28" s="53" customFormat="1" ht="22.8" customHeight="1">
      <c r="A1193" s="96" t="s">
        <v>125</v>
      </c>
      <c r="B1193" s="95" t="s">
        <v>20</v>
      </c>
      <c r="C1193" s="96" t="s">
        <v>4649</v>
      </c>
      <c r="D1193" s="96" t="s">
        <v>20597</v>
      </c>
      <c r="E1193" s="96" t="s">
        <v>20598</v>
      </c>
      <c r="F1193" s="101" t="s">
        <v>4622</v>
      </c>
      <c r="G1193" s="163" t="s">
        <v>4651</v>
      </c>
      <c r="H1193" s="121">
        <v>44986</v>
      </c>
      <c r="I1193" s="121">
        <v>44986</v>
      </c>
      <c r="J1193" s="121">
        <v>44986</v>
      </c>
      <c r="K1193" s="121">
        <v>35932</v>
      </c>
      <c r="L1193" s="96" t="s">
        <v>1467</v>
      </c>
      <c r="M1193" s="95" t="s">
        <v>1462</v>
      </c>
      <c r="N1193" s="164" t="s">
        <v>26</v>
      </c>
      <c r="O1193" s="266" t="s">
        <v>34</v>
      </c>
      <c r="P1193" s="164" t="s">
        <v>467</v>
      </c>
      <c r="Q1193" s="99" t="s">
        <v>4652</v>
      </c>
      <c r="R1193" s="95" t="s">
        <v>1474</v>
      </c>
      <c r="S1193" s="257">
        <f t="shared" si="18"/>
        <v>57984</v>
      </c>
      <c r="T1193" s="241" t="s">
        <v>16868</v>
      </c>
      <c r="U1193" s="241" t="s">
        <v>4136</v>
      </c>
      <c r="V1193" s="305" t="str" cm="1">
        <f t="array" ref="V1193">_xlfn.IFS(C1193="","",COUNTIF(C1193,"ตำแหน่งว่าง*"),"ว่าง",COUNTIF(C1193,"&lt;&gt;ตำแหน่งว่าง*"),"คนครอง")</f>
        <v>คนครอง</v>
      </c>
      <c r="W1193" s="242" cm="1">
        <f t="array" ref="W1193">_xlfn.IFS(COUNTIF(C1193,"*(สบ3)"),32,COUNTIF(C1193,"*(สบ2)"),41,COUNTIF(C1193,"*(สบ1)"),42,COUNTIF(C1193,"ตำแหน่งว่าง*"),42)</f>
        <v>42</v>
      </c>
      <c r="X1193" s="98" t="s">
        <v>4650</v>
      </c>
      <c r="Y1193" s="100" t="s">
        <v>467</v>
      </c>
      <c r="Z1193" s="242">
        <v>1192</v>
      </c>
      <c r="AA1193" s="96"/>
      <c r="AB1193" s="96" t="s">
        <v>24662</v>
      </c>
    </row>
    <row r="1194" spans="1:28" s="53" customFormat="1" ht="22.8" customHeight="1">
      <c r="A1194" s="96" t="s">
        <v>93</v>
      </c>
      <c r="B1194" s="95" t="s">
        <v>70</v>
      </c>
      <c r="C1194" s="96" t="s">
        <v>17601</v>
      </c>
      <c r="D1194" s="96" t="s">
        <v>19878</v>
      </c>
      <c r="E1194" s="96" t="s">
        <v>20599</v>
      </c>
      <c r="F1194" s="101" t="s">
        <v>4653</v>
      </c>
      <c r="G1194" s="163" t="s">
        <v>4655</v>
      </c>
      <c r="H1194" s="121">
        <v>42893</v>
      </c>
      <c r="I1194" s="121">
        <v>42893</v>
      </c>
      <c r="J1194" s="121">
        <v>39517</v>
      </c>
      <c r="K1194" s="121">
        <v>29729</v>
      </c>
      <c r="L1194" s="96" t="s">
        <v>18276</v>
      </c>
      <c r="M1194" s="95" t="s">
        <v>191</v>
      </c>
      <c r="N1194" s="164" t="s">
        <v>26</v>
      </c>
      <c r="O1194" s="266" t="s">
        <v>451</v>
      </c>
      <c r="P1194" s="164" t="s">
        <v>451</v>
      </c>
      <c r="Q1194" s="99" t="s">
        <v>4656</v>
      </c>
      <c r="R1194" s="95" t="s">
        <v>933</v>
      </c>
      <c r="S1194" s="257">
        <f t="shared" si="18"/>
        <v>51775</v>
      </c>
      <c r="T1194" s="241" t="s">
        <v>16868</v>
      </c>
      <c r="U1194" s="241" t="s">
        <v>4136</v>
      </c>
      <c r="V1194" s="305" t="str" cm="1">
        <f t="array" ref="V1194">_xlfn.IFS(C1194="","",COUNTIF(C1194,"ตำแหน่งว่าง*"),"ว่าง",COUNTIF(C1194,"&lt;&gt;ตำแหน่งว่าง*"),"คนครอง")</f>
        <v>คนครอง</v>
      </c>
      <c r="W1194" s="242">
        <v>41</v>
      </c>
      <c r="X1194" s="98" t="s">
        <v>4654</v>
      </c>
      <c r="Y1194" s="100" t="s">
        <v>451</v>
      </c>
      <c r="Z1194" s="242">
        <v>1193</v>
      </c>
      <c r="AA1194" s="96" t="s">
        <v>24865</v>
      </c>
      <c r="AB1194" s="96" t="s">
        <v>24647</v>
      </c>
    </row>
    <row r="1195" spans="1:28" s="54" customFormat="1" ht="22.8" customHeight="1">
      <c r="A1195" s="96"/>
      <c r="B1195" s="95"/>
      <c r="C1195" s="95" t="s">
        <v>60</v>
      </c>
      <c r="D1195" s="96"/>
      <c r="E1195" s="96"/>
      <c r="F1195" s="101" t="s">
        <v>4657</v>
      </c>
      <c r="G1195" s="163" t="s">
        <v>4659</v>
      </c>
      <c r="H1195" s="121"/>
      <c r="I1195" s="121"/>
      <c r="J1195" s="121"/>
      <c r="K1195" s="121"/>
      <c r="L1195" s="96"/>
      <c r="M1195" s="95"/>
      <c r="N1195" s="164" t="s">
        <v>26</v>
      </c>
      <c r="O1195" s="266" t="s">
        <v>451</v>
      </c>
      <c r="P1195" s="164" t="s">
        <v>451</v>
      </c>
      <c r="Q1195" s="99"/>
      <c r="R1195" s="95"/>
      <c r="S1195" s="257" t="str">
        <f t="shared" si="18"/>
        <v/>
      </c>
      <c r="T1195" s="241" t="s">
        <v>16868</v>
      </c>
      <c r="U1195" s="241" t="s">
        <v>4136</v>
      </c>
      <c r="V1195" s="305" t="str" cm="1">
        <f t="array" ref="V1195">_xlfn.IFS(C1195="","",COUNTIF(C1195,"ตำแหน่งว่าง*"),"ว่าง",COUNTIF(C1195,"&lt;&gt;ตำแหน่งว่าง*"),"คนครอง")</f>
        <v>ว่าง</v>
      </c>
      <c r="W1195" s="242">
        <v>42</v>
      </c>
      <c r="X1195" s="98" t="s">
        <v>4658</v>
      </c>
      <c r="Y1195" s="100" t="s">
        <v>451</v>
      </c>
      <c r="Z1195" s="242">
        <v>1194</v>
      </c>
      <c r="AA1195" s="96"/>
      <c r="AB1195" s="96"/>
    </row>
    <row r="1196" spans="1:28" s="56" customFormat="1" ht="22.8" customHeight="1">
      <c r="A1196" s="96" t="s">
        <v>125</v>
      </c>
      <c r="B1196" s="95" t="s">
        <v>70</v>
      </c>
      <c r="C1196" s="96" t="s">
        <v>17602</v>
      </c>
      <c r="D1196" s="96" t="s">
        <v>19005</v>
      </c>
      <c r="E1196" s="96" t="s">
        <v>20602</v>
      </c>
      <c r="F1196" s="101" t="s">
        <v>4657</v>
      </c>
      <c r="G1196" s="163" t="s">
        <v>4663</v>
      </c>
      <c r="H1196" s="121">
        <v>45016</v>
      </c>
      <c r="I1196" s="121">
        <v>45016</v>
      </c>
      <c r="J1196" s="121">
        <v>45016</v>
      </c>
      <c r="K1196" s="121">
        <v>36280</v>
      </c>
      <c r="L1196" s="96" t="s">
        <v>4664</v>
      </c>
      <c r="M1196" s="95" t="s">
        <v>1039</v>
      </c>
      <c r="N1196" s="164" t="s">
        <v>26</v>
      </c>
      <c r="O1196" s="266" t="s">
        <v>451</v>
      </c>
      <c r="P1196" s="164" t="s">
        <v>451</v>
      </c>
      <c r="Q1196" s="99" t="s">
        <v>4665</v>
      </c>
      <c r="R1196" s="95" t="s">
        <v>963</v>
      </c>
      <c r="S1196" s="257">
        <f t="shared" si="18"/>
        <v>58349</v>
      </c>
      <c r="T1196" s="243" t="s">
        <v>16868</v>
      </c>
      <c r="U1196" s="241" t="s">
        <v>4136</v>
      </c>
      <c r="V1196" s="305" t="str" cm="1">
        <f t="array" ref="V1196">_xlfn.IFS(C1196="","",COUNTIF(C1196,"ตำแหน่งว่าง*"),"ว่าง",COUNTIF(C1196,"&lt;&gt;ตำแหน่งว่าง*"),"คนครอง")</f>
        <v>คนครอง</v>
      </c>
      <c r="W1196" s="242">
        <v>42</v>
      </c>
      <c r="X1196" s="98" t="s">
        <v>4662</v>
      </c>
      <c r="Y1196" s="100" t="s">
        <v>451</v>
      </c>
      <c r="Z1196" s="242">
        <v>1195</v>
      </c>
      <c r="AA1196" s="96"/>
      <c r="AB1196" s="96" t="s">
        <v>24662</v>
      </c>
    </row>
    <row r="1197" spans="1:28" s="53" customFormat="1" ht="22.8" customHeight="1">
      <c r="A1197" s="96"/>
      <c r="B1197" s="95"/>
      <c r="C1197" s="96" t="s">
        <v>60</v>
      </c>
      <c r="D1197" s="96"/>
      <c r="E1197" s="96"/>
      <c r="F1197" s="101" t="s">
        <v>17002</v>
      </c>
      <c r="G1197" s="163" t="s">
        <v>4458</v>
      </c>
      <c r="H1197" s="121"/>
      <c r="I1197" s="121"/>
      <c r="J1197" s="121"/>
      <c r="K1197" s="121"/>
      <c r="L1197" s="103"/>
      <c r="M1197" s="99"/>
      <c r="N1197" s="164" t="s">
        <v>26</v>
      </c>
      <c r="O1197" s="266" t="s">
        <v>34</v>
      </c>
      <c r="P1197" s="164" t="s">
        <v>1363</v>
      </c>
      <c r="Q1197" s="99"/>
      <c r="R1197" s="95"/>
      <c r="S1197" s="257" t="str">
        <f t="shared" si="18"/>
        <v/>
      </c>
      <c r="T1197" s="241" t="s">
        <v>16864</v>
      </c>
      <c r="U1197" s="241" t="s">
        <v>4136</v>
      </c>
      <c r="V1197" s="305" t="str" cm="1">
        <f t="array" ref="V1197">_xlfn.IFS(C1197="","",COUNTIF(C1197,"ตำแหน่งว่าง*"),"ว่าง",COUNTIF(C1197,"&lt;&gt;ตำแหน่งว่าง*"),"คนครอง")</f>
        <v>ว่าง</v>
      </c>
      <c r="W1197" s="245">
        <v>31</v>
      </c>
      <c r="X1197" s="98" t="s">
        <v>4457</v>
      </c>
      <c r="Y1197" s="100" t="s">
        <v>1363</v>
      </c>
      <c r="Z1197" s="242">
        <v>1196</v>
      </c>
      <c r="AA1197" s="96"/>
      <c r="AB1197" s="96"/>
    </row>
    <row r="1198" spans="1:28" s="53" customFormat="1" ht="22.8" customHeight="1">
      <c r="A1198" s="96" t="s">
        <v>55</v>
      </c>
      <c r="B1198" s="95" t="s">
        <v>70</v>
      </c>
      <c r="C1198" s="96" t="s">
        <v>4459</v>
      </c>
      <c r="D1198" s="96" t="s">
        <v>20603</v>
      </c>
      <c r="E1198" s="96" t="s">
        <v>20604</v>
      </c>
      <c r="F1198" s="101" t="s">
        <v>4460</v>
      </c>
      <c r="G1198" s="163" t="s">
        <v>4462</v>
      </c>
      <c r="H1198" s="121">
        <v>44967</v>
      </c>
      <c r="I1198" s="121">
        <v>44967</v>
      </c>
      <c r="J1198" s="121">
        <v>43132</v>
      </c>
      <c r="K1198" s="121">
        <v>31609</v>
      </c>
      <c r="L1198" s="96" t="s">
        <v>4463</v>
      </c>
      <c r="M1198" s="95" t="s">
        <v>1949</v>
      </c>
      <c r="N1198" s="164" t="s">
        <v>26</v>
      </c>
      <c r="O1198" s="266" t="s">
        <v>34</v>
      </c>
      <c r="P1198" s="164" t="s">
        <v>467</v>
      </c>
      <c r="Q1198" s="99" t="s">
        <v>4464</v>
      </c>
      <c r="R1198" s="95" t="s">
        <v>1659</v>
      </c>
      <c r="S1198" s="257">
        <f t="shared" si="18"/>
        <v>53601</v>
      </c>
      <c r="T1198" s="241" t="s">
        <v>16864</v>
      </c>
      <c r="U1198" s="241" t="s">
        <v>4136</v>
      </c>
      <c r="V1198" s="305" t="str" cm="1">
        <f t="array" ref="V1198">_xlfn.IFS(C1198="","",COUNTIF(C1198,"ตำแหน่งว่าง*"),"ว่าง",COUNTIF(C1198,"&lt;&gt;ตำแหน่งว่าง*"),"คนครอง")</f>
        <v>คนครอง</v>
      </c>
      <c r="W1198" s="242" cm="1">
        <f t="array" ref="W1198">_xlfn.IFS(COUNTIF(C1198,"*(สบ3)"),32,COUNTIF(C1198,"*(สบ2)"),41,COUNTIF(C1198,"*(สบ1)"),42,COUNTIF(C1198,"ตำแหน่งว่าง*"),42)</f>
        <v>41</v>
      </c>
      <c r="X1198" s="98" t="s">
        <v>4461</v>
      </c>
      <c r="Y1198" s="100" t="s">
        <v>467</v>
      </c>
      <c r="Z1198" s="242">
        <v>1197</v>
      </c>
      <c r="AA1198" s="96"/>
      <c r="AB1198" s="96" t="s">
        <v>24640</v>
      </c>
    </row>
    <row r="1199" spans="1:28" s="53" customFormat="1" ht="22.8" customHeight="1">
      <c r="A1199" s="96" t="s">
        <v>93</v>
      </c>
      <c r="B1199" s="95" t="s">
        <v>70</v>
      </c>
      <c r="C1199" s="96" t="s">
        <v>4465</v>
      </c>
      <c r="D1199" s="96" t="s">
        <v>20368</v>
      </c>
      <c r="E1199" s="96" t="s">
        <v>20605</v>
      </c>
      <c r="F1199" s="101" t="s">
        <v>4460</v>
      </c>
      <c r="G1199" s="163" t="s">
        <v>4467</v>
      </c>
      <c r="H1199" s="121">
        <v>44537</v>
      </c>
      <c r="I1199" s="121">
        <v>44537</v>
      </c>
      <c r="J1199" s="121">
        <v>37392</v>
      </c>
      <c r="K1199" s="121">
        <v>26246</v>
      </c>
      <c r="L1199" s="96" t="s">
        <v>4468</v>
      </c>
      <c r="M1199" s="95" t="s">
        <v>1949</v>
      </c>
      <c r="N1199" s="164" t="s">
        <v>26</v>
      </c>
      <c r="O1199" s="266" t="s">
        <v>34</v>
      </c>
      <c r="P1199" s="164" t="s">
        <v>467</v>
      </c>
      <c r="Q1199" s="99" t="s">
        <v>4469</v>
      </c>
      <c r="R1199" s="95" t="s">
        <v>2069</v>
      </c>
      <c r="S1199" s="257">
        <f t="shared" si="18"/>
        <v>48488</v>
      </c>
      <c r="T1199" s="241" t="s">
        <v>16864</v>
      </c>
      <c r="U1199" s="241" t="s">
        <v>4136</v>
      </c>
      <c r="V1199" s="305" t="str" cm="1">
        <f t="array" ref="V1199">_xlfn.IFS(C1199="","",COUNTIF(C1199,"ตำแหน่งว่าง*"),"ว่าง",COUNTIF(C1199,"&lt;&gt;ตำแหน่งว่าง*"),"คนครอง")</f>
        <v>คนครอง</v>
      </c>
      <c r="W1199" s="242" cm="1">
        <f t="array" ref="W1199">_xlfn.IFS(COUNTIF(C1199,"*(สบ3)"),32,COUNTIF(C1199,"*(สบ2)"),41,COUNTIF(C1199,"*(สบ1)"),42,COUNTIF(C1199,"ตำแหน่งว่าง*"),42)</f>
        <v>32</v>
      </c>
      <c r="X1199" s="98" t="s">
        <v>4466</v>
      </c>
      <c r="Y1199" s="100" t="s">
        <v>467</v>
      </c>
      <c r="Z1199" s="242">
        <v>1198</v>
      </c>
      <c r="AA1199" s="96" t="s">
        <v>24803</v>
      </c>
      <c r="AB1199" s="96" t="s">
        <v>24635</v>
      </c>
    </row>
    <row r="1200" spans="1:28" s="54" customFormat="1" ht="22.8" customHeight="1">
      <c r="A1200" s="96" t="s">
        <v>93</v>
      </c>
      <c r="B1200" s="95" t="s">
        <v>20</v>
      </c>
      <c r="C1200" s="96" t="s">
        <v>25075</v>
      </c>
      <c r="D1200" s="96" t="s">
        <v>20606</v>
      </c>
      <c r="E1200" s="96" t="s">
        <v>20607</v>
      </c>
      <c r="F1200" s="101" t="s">
        <v>4460</v>
      </c>
      <c r="G1200" s="163" t="s">
        <v>4471</v>
      </c>
      <c r="H1200" s="121">
        <v>44187</v>
      </c>
      <c r="I1200" s="121">
        <v>44187</v>
      </c>
      <c r="J1200" s="121">
        <v>39345</v>
      </c>
      <c r="K1200" s="121">
        <v>31168</v>
      </c>
      <c r="L1200" s="96" t="s">
        <v>2717</v>
      </c>
      <c r="M1200" s="95" t="s">
        <v>1949</v>
      </c>
      <c r="N1200" s="164" t="s">
        <v>26</v>
      </c>
      <c r="O1200" s="266" t="s">
        <v>34</v>
      </c>
      <c r="P1200" s="164" t="s">
        <v>467</v>
      </c>
      <c r="Q1200" s="99" t="s">
        <v>4472</v>
      </c>
      <c r="R1200" s="95" t="s">
        <v>1967</v>
      </c>
      <c r="S1200" s="257">
        <f t="shared" si="18"/>
        <v>53236</v>
      </c>
      <c r="T1200" s="241" t="s">
        <v>16864</v>
      </c>
      <c r="U1200" s="241" t="s">
        <v>4136</v>
      </c>
      <c r="V1200" s="305" t="str" cm="1">
        <f t="array" ref="V1200">_xlfn.IFS(C1200="","",COUNTIF(C1200,"ตำแหน่งว่าง*"),"ว่าง",COUNTIF(C1200,"&lt;&gt;ตำแหน่งว่าง*"),"คนครอง")</f>
        <v>คนครอง</v>
      </c>
      <c r="W1200" s="242" cm="1">
        <f t="array" ref="W1200">_xlfn.IFS(COUNTIF(C1200,"*(สบ3)"),32,COUNTIF(C1200,"*(สบ2)"),41,COUNTIF(C1200,"*(สบ1)"),42,COUNTIF(C1200,"ตำแหน่งว่าง*"),42)</f>
        <v>32</v>
      </c>
      <c r="X1200" s="98" t="s">
        <v>4470</v>
      </c>
      <c r="Y1200" s="100" t="s">
        <v>467</v>
      </c>
      <c r="Z1200" s="242">
        <v>1199</v>
      </c>
      <c r="AA1200" s="96"/>
      <c r="AB1200" s="96" t="s">
        <v>24638</v>
      </c>
    </row>
    <row r="1201" spans="1:28" s="54" customFormat="1" ht="22.8" customHeight="1">
      <c r="A1201" s="96" t="s">
        <v>125</v>
      </c>
      <c r="B1201" s="95" t="s">
        <v>20</v>
      </c>
      <c r="C1201" s="96" t="s">
        <v>4473</v>
      </c>
      <c r="D1201" s="96" t="s">
        <v>20608</v>
      </c>
      <c r="E1201" s="96" t="s">
        <v>20609</v>
      </c>
      <c r="F1201" s="101" t="s">
        <v>4460</v>
      </c>
      <c r="G1201" s="163" t="s">
        <v>4475</v>
      </c>
      <c r="H1201" s="121">
        <v>44986</v>
      </c>
      <c r="I1201" s="121">
        <v>44986</v>
      </c>
      <c r="J1201" s="121">
        <v>44986</v>
      </c>
      <c r="K1201" s="121">
        <v>36154</v>
      </c>
      <c r="L1201" s="96" t="s">
        <v>1467</v>
      </c>
      <c r="M1201" s="95" t="s">
        <v>1462</v>
      </c>
      <c r="N1201" s="164" t="s">
        <v>26</v>
      </c>
      <c r="O1201" s="266" t="s">
        <v>34</v>
      </c>
      <c r="P1201" s="164" t="s">
        <v>467</v>
      </c>
      <c r="Q1201" s="99" t="s">
        <v>4476</v>
      </c>
      <c r="R1201" s="95" t="s">
        <v>1474</v>
      </c>
      <c r="S1201" s="257">
        <f t="shared" si="18"/>
        <v>58349</v>
      </c>
      <c r="T1201" s="241" t="s">
        <v>16864</v>
      </c>
      <c r="U1201" s="241" t="s">
        <v>4136</v>
      </c>
      <c r="V1201" s="305" t="str" cm="1">
        <f t="array" ref="V1201">_xlfn.IFS(C1201="","",COUNTIF(C1201,"ตำแหน่งว่าง*"),"ว่าง",COUNTIF(C1201,"&lt;&gt;ตำแหน่งว่าง*"),"คนครอง")</f>
        <v>คนครอง</v>
      </c>
      <c r="W1201" s="242" cm="1">
        <f t="array" ref="W1201">_xlfn.IFS(COUNTIF(C1201,"*(สบ3)"),32,COUNTIF(C1201,"*(สบ2)"),41,COUNTIF(C1201,"*(สบ1)"),42,COUNTIF(C1201,"ตำแหน่งว่าง*"),42)</f>
        <v>42</v>
      </c>
      <c r="X1201" s="98" t="s">
        <v>4474</v>
      </c>
      <c r="Y1201" s="100" t="s">
        <v>467</v>
      </c>
      <c r="Z1201" s="242">
        <v>1200</v>
      </c>
      <c r="AA1201" s="96"/>
      <c r="AB1201" s="96" t="s">
        <v>24662</v>
      </c>
    </row>
    <row r="1202" spans="1:28" s="54" customFormat="1" ht="22.8" customHeight="1">
      <c r="A1202" s="96" t="s">
        <v>125</v>
      </c>
      <c r="B1202" s="95" t="s">
        <v>20</v>
      </c>
      <c r="C1202" s="96" t="s">
        <v>4477</v>
      </c>
      <c r="D1202" s="96" t="s">
        <v>20610</v>
      </c>
      <c r="E1202" s="96" t="s">
        <v>20611</v>
      </c>
      <c r="F1202" s="101" t="s">
        <v>4460</v>
      </c>
      <c r="G1202" s="163" t="s">
        <v>4479</v>
      </c>
      <c r="H1202" s="121">
        <v>44986</v>
      </c>
      <c r="I1202" s="121">
        <v>44986</v>
      </c>
      <c r="J1202" s="121">
        <v>44986</v>
      </c>
      <c r="K1202" s="121">
        <v>34972</v>
      </c>
      <c r="L1202" s="96" t="s">
        <v>1467</v>
      </c>
      <c r="M1202" s="95" t="s">
        <v>1462</v>
      </c>
      <c r="N1202" s="164" t="s">
        <v>26</v>
      </c>
      <c r="O1202" s="266" t="s">
        <v>34</v>
      </c>
      <c r="P1202" s="164" t="s">
        <v>467</v>
      </c>
      <c r="Q1202" s="99" t="s">
        <v>4480</v>
      </c>
      <c r="R1202" s="95" t="s">
        <v>1474</v>
      </c>
      <c r="S1202" s="257">
        <f t="shared" si="18"/>
        <v>56888</v>
      </c>
      <c r="T1202" s="241" t="s">
        <v>16864</v>
      </c>
      <c r="U1202" s="241" t="s">
        <v>4136</v>
      </c>
      <c r="V1202" s="305" t="str" cm="1">
        <f t="array" ref="V1202">_xlfn.IFS(C1202="","",COUNTIF(C1202,"ตำแหน่งว่าง*"),"ว่าง",COUNTIF(C1202,"&lt;&gt;ตำแหน่งว่าง*"),"คนครอง")</f>
        <v>คนครอง</v>
      </c>
      <c r="W1202" s="242" cm="1">
        <f t="array" ref="W1202">_xlfn.IFS(COUNTIF(C1202,"*(สบ3)"),32,COUNTIF(C1202,"*(สบ2)"),41,COUNTIF(C1202,"*(สบ1)"),42,COUNTIF(C1202,"ตำแหน่งว่าง*"),42)</f>
        <v>42</v>
      </c>
      <c r="X1202" s="98" t="s">
        <v>4478</v>
      </c>
      <c r="Y1202" s="100" t="s">
        <v>467</v>
      </c>
      <c r="Z1202" s="242">
        <v>1201</v>
      </c>
      <c r="AA1202" s="96"/>
      <c r="AB1202" s="96" t="s">
        <v>24662</v>
      </c>
    </row>
    <row r="1203" spans="1:28" s="54" customFormat="1" ht="22.8" customHeight="1">
      <c r="A1203" s="96" t="s">
        <v>154</v>
      </c>
      <c r="B1203" s="95" t="s">
        <v>70</v>
      </c>
      <c r="C1203" s="96" t="s">
        <v>4499</v>
      </c>
      <c r="D1203" s="96" t="s">
        <v>20612</v>
      </c>
      <c r="E1203" s="96" t="s">
        <v>20613</v>
      </c>
      <c r="F1203" s="101" t="s">
        <v>4460</v>
      </c>
      <c r="G1203" s="163" t="s">
        <v>4482</v>
      </c>
      <c r="H1203" s="121">
        <v>45322</v>
      </c>
      <c r="I1203" s="121">
        <v>43420</v>
      </c>
      <c r="J1203" s="121">
        <v>43420</v>
      </c>
      <c r="K1203" s="121">
        <v>34433</v>
      </c>
      <c r="L1203" s="96" t="s">
        <v>1467</v>
      </c>
      <c r="M1203" s="95" t="s">
        <v>1949</v>
      </c>
      <c r="N1203" s="164" t="s">
        <v>26</v>
      </c>
      <c r="O1203" s="266" t="s">
        <v>34</v>
      </c>
      <c r="P1203" s="164" t="s">
        <v>467</v>
      </c>
      <c r="Q1203" s="99" t="s">
        <v>4503</v>
      </c>
      <c r="R1203" s="95" t="s">
        <v>18140</v>
      </c>
      <c r="S1203" s="257">
        <f t="shared" si="18"/>
        <v>56523</v>
      </c>
      <c r="T1203" s="241" t="s">
        <v>16864</v>
      </c>
      <c r="U1203" s="241" t="s">
        <v>4136</v>
      </c>
      <c r="V1203" s="305" t="str" cm="1">
        <f t="array" ref="V1203">_xlfn.IFS(C1203="","",COUNTIF(C1203,"ตำแหน่งว่าง*"),"ว่าง",COUNTIF(C1203,"&lt;&gt;ตำแหน่งว่าง*"),"คนครอง")</f>
        <v>คนครอง</v>
      </c>
      <c r="W1203" s="242" cm="1">
        <f t="array" ref="W1203">_xlfn.IFS(COUNTIF(C1203,"*(สบ3)"),32,COUNTIF(C1203,"*(สบ2)"),41,COUNTIF(C1203,"*(สบ1)"),42,COUNTIF(C1203,"ตำแหน่งว่าง*"),42)</f>
        <v>42</v>
      </c>
      <c r="X1203" s="98" t="s">
        <v>4481</v>
      </c>
      <c r="Y1203" s="100" t="s">
        <v>467</v>
      </c>
      <c r="Z1203" s="242">
        <v>1202</v>
      </c>
      <c r="AA1203" s="96"/>
      <c r="AB1203" s="96" t="s">
        <v>24633</v>
      </c>
    </row>
    <row r="1204" spans="1:28" s="53" customFormat="1" ht="22.8" customHeight="1">
      <c r="A1204" s="96" t="s">
        <v>93</v>
      </c>
      <c r="B1204" s="95" t="s">
        <v>20</v>
      </c>
      <c r="C1204" s="96" t="s">
        <v>24304</v>
      </c>
      <c r="D1204" s="96" t="s">
        <v>22183</v>
      </c>
      <c r="E1204" s="96" t="s">
        <v>24343</v>
      </c>
      <c r="F1204" s="101" t="s">
        <v>4483</v>
      </c>
      <c r="G1204" s="163" t="s">
        <v>4485</v>
      </c>
      <c r="H1204" s="121">
        <v>45719</v>
      </c>
      <c r="I1204" s="121">
        <v>44537</v>
      </c>
      <c r="J1204" s="121">
        <v>39517</v>
      </c>
      <c r="K1204" s="121">
        <v>27858</v>
      </c>
      <c r="L1204" s="96" t="s">
        <v>24978</v>
      </c>
      <c r="M1204" s="306" t="s">
        <v>16780</v>
      </c>
      <c r="N1204" s="164" t="s">
        <v>26</v>
      </c>
      <c r="O1204" s="266" t="s">
        <v>451</v>
      </c>
      <c r="P1204" s="164" t="s">
        <v>451</v>
      </c>
      <c r="Q1204" s="99" t="s">
        <v>24347</v>
      </c>
      <c r="R1204" s="95" t="s">
        <v>24247</v>
      </c>
      <c r="S1204" s="257">
        <f t="shared" si="18"/>
        <v>49949</v>
      </c>
      <c r="T1204" s="241" t="s">
        <v>16864</v>
      </c>
      <c r="U1204" s="241" t="s">
        <v>4136</v>
      </c>
      <c r="V1204" s="305" t="str" cm="1">
        <f t="array" ref="V1204">_xlfn.IFS(C1204="","",COUNTIF(C1204,"ตำแหน่งว่าง*"),"ว่าง",COUNTIF(C1204,"&lt;&gt;ตำแหน่งว่าง*"),"คนครอง")</f>
        <v>คนครอง</v>
      </c>
      <c r="W1204" s="242">
        <v>41</v>
      </c>
      <c r="X1204" s="98" t="s">
        <v>4484</v>
      </c>
      <c r="Y1204" s="100" t="s">
        <v>451</v>
      </c>
      <c r="Z1204" s="242">
        <v>1203</v>
      </c>
      <c r="AA1204" s="96" t="s">
        <v>24885</v>
      </c>
      <c r="AB1204" s="96" t="s">
        <v>24684</v>
      </c>
    </row>
    <row r="1205" spans="1:28" s="53" customFormat="1" ht="22.8" customHeight="1">
      <c r="A1205" s="96" t="s">
        <v>154</v>
      </c>
      <c r="B1205" s="95" t="s">
        <v>70</v>
      </c>
      <c r="C1205" s="96" t="s">
        <v>17587</v>
      </c>
      <c r="D1205" s="96" t="s">
        <v>20614</v>
      </c>
      <c r="E1205" s="96" t="s">
        <v>20615</v>
      </c>
      <c r="F1205" s="101" t="s">
        <v>4486</v>
      </c>
      <c r="G1205" s="163" t="s">
        <v>4488</v>
      </c>
      <c r="H1205" s="121">
        <v>43235</v>
      </c>
      <c r="I1205" s="121">
        <v>41533</v>
      </c>
      <c r="J1205" s="121">
        <v>41533</v>
      </c>
      <c r="K1205" s="121">
        <v>30697</v>
      </c>
      <c r="L1205" s="96" t="s">
        <v>18277</v>
      </c>
      <c r="M1205" s="95" t="s">
        <v>341</v>
      </c>
      <c r="N1205" s="164" t="s">
        <v>26</v>
      </c>
      <c r="O1205" s="266" t="s">
        <v>451</v>
      </c>
      <c r="P1205" s="164" t="s">
        <v>451</v>
      </c>
      <c r="Q1205" s="99" t="s">
        <v>4489</v>
      </c>
      <c r="R1205" s="95" t="s">
        <v>4490</v>
      </c>
      <c r="S1205" s="257">
        <f t="shared" si="18"/>
        <v>52871</v>
      </c>
      <c r="T1205" s="241" t="s">
        <v>16864</v>
      </c>
      <c r="U1205" s="241" t="s">
        <v>4136</v>
      </c>
      <c r="V1205" s="305" t="str" cm="1">
        <f t="array" ref="V1205">_xlfn.IFS(C1205="","",COUNTIF(C1205,"ตำแหน่งว่าง*"),"ว่าง",COUNTIF(C1205,"&lt;&gt;ตำแหน่งว่าง*"),"คนครอง")</f>
        <v>คนครอง</v>
      </c>
      <c r="W1205" s="242">
        <v>42</v>
      </c>
      <c r="X1205" s="98" t="s">
        <v>4487</v>
      </c>
      <c r="Y1205" s="100" t="s">
        <v>451</v>
      </c>
      <c r="Z1205" s="242">
        <v>1204</v>
      </c>
      <c r="AA1205" s="96" t="s">
        <v>24822</v>
      </c>
      <c r="AB1205" s="96" t="s">
        <v>24647</v>
      </c>
    </row>
    <row r="1206" spans="1:28" s="70" customFormat="1" ht="22.8" customHeight="1">
      <c r="A1206" s="96" t="s">
        <v>154</v>
      </c>
      <c r="B1206" s="95" t="s">
        <v>70</v>
      </c>
      <c r="C1206" s="96" t="s">
        <v>17588</v>
      </c>
      <c r="D1206" s="96" t="s">
        <v>20616</v>
      </c>
      <c r="E1206" s="96" t="s">
        <v>20617</v>
      </c>
      <c r="F1206" s="101" t="s">
        <v>4486</v>
      </c>
      <c r="G1206" s="163" t="s">
        <v>4492</v>
      </c>
      <c r="H1206" s="121">
        <v>44999</v>
      </c>
      <c r="I1206" s="121">
        <v>42607</v>
      </c>
      <c r="J1206" s="121">
        <v>42607</v>
      </c>
      <c r="K1206" s="121">
        <v>29279</v>
      </c>
      <c r="L1206" s="96" t="s">
        <v>18255</v>
      </c>
      <c r="M1206" s="95" t="s">
        <v>206</v>
      </c>
      <c r="N1206" s="164" t="s">
        <v>26</v>
      </c>
      <c r="O1206" s="266" t="s">
        <v>451</v>
      </c>
      <c r="P1206" s="164" t="s">
        <v>451</v>
      </c>
      <c r="Q1206" s="99" t="s">
        <v>4493</v>
      </c>
      <c r="R1206" s="95" t="s">
        <v>144</v>
      </c>
      <c r="S1206" s="257">
        <f t="shared" si="18"/>
        <v>51410</v>
      </c>
      <c r="T1206" s="243" t="s">
        <v>16864</v>
      </c>
      <c r="U1206" s="241" t="s">
        <v>4136</v>
      </c>
      <c r="V1206" s="305" t="str" cm="1">
        <f t="array" ref="V1206">_xlfn.IFS(C1206="","",COUNTIF(C1206,"ตำแหน่งว่าง*"),"ว่าง",COUNTIF(C1206,"&lt;&gt;ตำแหน่งว่าง*"),"คนครอง")</f>
        <v>คนครอง</v>
      </c>
      <c r="W1206" s="242">
        <v>42</v>
      </c>
      <c r="X1206" s="98" t="s">
        <v>4491</v>
      </c>
      <c r="Y1206" s="100" t="s">
        <v>451</v>
      </c>
      <c r="Z1206" s="242">
        <v>1205</v>
      </c>
      <c r="AA1206" s="96" t="s">
        <v>24886</v>
      </c>
      <c r="AB1206" s="96" t="s">
        <v>24647</v>
      </c>
    </row>
    <row r="1207" spans="1:28" s="53" customFormat="1" ht="22.8" customHeight="1">
      <c r="A1207" s="96" t="s">
        <v>69</v>
      </c>
      <c r="B1207" s="95" t="s">
        <v>70</v>
      </c>
      <c r="C1207" s="96" t="s">
        <v>4540</v>
      </c>
      <c r="D1207" s="96" t="s">
        <v>20618</v>
      </c>
      <c r="E1207" s="96" t="s">
        <v>20619</v>
      </c>
      <c r="F1207" s="101" t="s">
        <v>17005</v>
      </c>
      <c r="G1207" s="163" t="s">
        <v>4542</v>
      </c>
      <c r="H1207" s="121">
        <v>44958</v>
      </c>
      <c r="I1207" s="121">
        <v>43812</v>
      </c>
      <c r="J1207" s="121">
        <v>35669</v>
      </c>
      <c r="K1207" s="121">
        <v>26468</v>
      </c>
      <c r="L1207" s="96" t="s">
        <v>4543</v>
      </c>
      <c r="M1207" s="95" t="s">
        <v>206</v>
      </c>
      <c r="N1207" s="164" t="s">
        <v>26</v>
      </c>
      <c r="O1207" s="266" t="s">
        <v>34</v>
      </c>
      <c r="P1207" s="164" t="s">
        <v>1363</v>
      </c>
      <c r="Q1207" s="99" t="s">
        <v>4544</v>
      </c>
      <c r="R1207" s="95" t="s">
        <v>4545</v>
      </c>
      <c r="S1207" s="257">
        <f t="shared" si="18"/>
        <v>48488</v>
      </c>
      <c r="T1207" s="241" t="s">
        <v>16866</v>
      </c>
      <c r="U1207" s="241" t="s">
        <v>4136</v>
      </c>
      <c r="V1207" s="305" t="str" cm="1">
        <f t="array" ref="V1207">_xlfn.IFS(C1207="","",COUNTIF(C1207,"ตำแหน่งว่าง*"),"ว่าง",COUNTIF(C1207,"&lt;&gt;ตำแหน่งว่าง*"),"คนครอง")</f>
        <v>คนครอง</v>
      </c>
      <c r="W1207" s="245">
        <v>31</v>
      </c>
      <c r="X1207" s="98" t="s">
        <v>4541</v>
      </c>
      <c r="Y1207" s="100" t="s">
        <v>1363</v>
      </c>
      <c r="Z1207" s="242">
        <v>1206</v>
      </c>
      <c r="AA1207" s="96" t="s">
        <v>24855</v>
      </c>
      <c r="AB1207" s="96" t="s">
        <v>24666</v>
      </c>
    </row>
    <row r="1208" spans="1:28" s="53" customFormat="1" ht="22.8" customHeight="1">
      <c r="A1208" s="96" t="s">
        <v>154</v>
      </c>
      <c r="B1208" s="95" t="s">
        <v>70</v>
      </c>
      <c r="C1208" s="96" t="s">
        <v>17594</v>
      </c>
      <c r="D1208" s="96" t="s">
        <v>20620</v>
      </c>
      <c r="E1208" s="96" t="s">
        <v>20621</v>
      </c>
      <c r="F1208" s="101" t="s">
        <v>4546</v>
      </c>
      <c r="G1208" s="163" t="s">
        <v>4548</v>
      </c>
      <c r="H1208" s="121">
        <v>43868</v>
      </c>
      <c r="I1208" s="121">
        <v>43868</v>
      </c>
      <c r="J1208" s="121">
        <v>43868</v>
      </c>
      <c r="K1208" s="121">
        <v>33228</v>
      </c>
      <c r="L1208" s="96" t="s">
        <v>18268</v>
      </c>
      <c r="M1208" s="95" t="s">
        <v>1039</v>
      </c>
      <c r="N1208" s="164" t="s">
        <v>26</v>
      </c>
      <c r="O1208" s="266" t="s">
        <v>34</v>
      </c>
      <c r="P1208" s="164" t="s">
        <v>467</v>
      </c>
      <c r="Q1208" s="99" t="s">
        <v>4549</v>
      </c>
      <c r="R1208" s="95" t="s">
        <v>1502</v>
      </c>
      <c r="S1208" s="257">
        <f t="shared" si="18"/>
        <v>55427</v>
      </c>
      <c r="T1208" s="241" t="s">
        <v>16866</v>
      </c>
      <c r="U1208" s="241" t="s">
        <v>4136</v>
      </c>
      <c r="V1208" s="305" t="str" cm="1">
        <f t="array" ref="V1208">_xlfn.IFS(C1208="","",COUNTIF(C1208,"ตำแหน่งว่าง*"),"ว่าง",COUNTIF(C1208,"&lt;&gt;ตำแหน่งว่าง*"),"คนครอง")</f>
        <v>คนครอง</v>
      </c>
      <c r="W1208" s="242" cm="1">
        <f t="array" ref="W1208">_xlfn.IFS(COUNTIF(C1208,"*(สบ3)"),32,COUNTIF(C1208,"*(สบ2)"),41,COUNTIF(C1208,"*(สบ1)"),42,COUNTIF(C1208,"ตำแหน่งว่าง*"),42)</f>
        <v>42</v>
      </c>
      <c r="X1208" s="98" t="s">
        <v>4547</v>
      </c>
      <c r="Y1208" s="100" t="s">
        <v>467</v>
      </c>
      <c r="Z1208" s="242">
        <v>1207</v>
      </c>
      <c r="AA1208" s="96"/>
      <c r="AB1208" s="96" t="s">
        <v>24654</v>
      </c>
    </row>
    <row r="1209" spans="1:28" s="53" customFormat="1" ht="22.8" customHeight="1">
      <c r="A1209" s="96" t="s">
        <v>93</v>
      </c>
      <c r="B1209" s="95" t="s">
        <v>70</v>
      </c>
      <c r="C1209" s="96" t="s">
        <v>4550</v>
      </c>
      <c r="D1209" s="96" t="s">
        <v>20622</v>
      </c>
      <c r="E1209" s="96" t="s">
        <v>20623</v>
      </c>
      <c r="F1209" s="101" t="s">
        <v>4546</v>
      </c>
      <c r="G1209" s="163" t="s">
        <v>4552</v>
      </c>
      <c r="H1209" s="121">
        <v>42893</v>
      </c>
      <c r="I1209" s="121">
        <v>42893</v>
      </c>
      <c r="J1209" s="121">
        <v>37956</v>
      </c>
      <c r="K1209" s="121">
        <v>29629</v>
      </c>
      <c r="L1209" s="96" t="s">
        <v>18278</v>
      </c>
      <c r="M1209" s="95" t="s">
        <v>383</v>
      </c>
      <c r="N1209" s="164" t="s">
        <v>26</v>
      </c>
      <c r="O1209" s="266" t="s">
        <v>34</v>
      </c>
      <c r="P1209" s="164" t="s">
        <v>467</v>
      </c>
      <c r="Q1209" s="99" t="s">
        <v>4553</v>
      </c>
      <c r="R1209" s="95" t="s">
        <v>1673</v>
      </c>
      <c r="S1209" s="257">
        <f t="shared" si="18"/>
        <v>51775</v>
      </c>
      <c r="T1209" s="241" t="s">
        <v>16866</v>
      </c>
      <c r="U1209" s="241" t="s">
        <v>4136</v>
      </c>
      <c r="V1209" s="305" t="str" cm="1">
        <f t="array" ref="V1209">_xlfn.IFS(C1209="","",COUNTIF(C1209,"ตำแหน่งว่าง*"),"ว่าง",COUNTIF(C1209,"&lt;&gt;ตำแหน่งว่าง*"),"คนครอง")</f>
        <v>คนครอง</v>
      </c>
      <c r="W1209" s="242" cm="1">
        <f t="array" ref="W1209">_xlfn.IFS(COUNTIF(C1209,"*(สบ3)"),32,COUNTIF(C1209,"*(สบ2)"),41,COUNTIF(C1209,"*(สบ1)"),42,COUNTIF(C1209,"ตำแหน่งว่าง*"),42)</f>
        <v>32</v>
      </c>
      <c r="X1209" s="98" t="s">
        <v>4551</v>
      </c>
      <c r="Y1209" s="100" t="s">
        <v>467</v>
      </c>
      <c r="Z1209" s="242">
        <v>1208</v>
      </c>
      <c r="AA1209" s="96"/>
      <c r="AB1209" s="96" t="s">
        <v>24626</v>
      </c>
    </row>
    <row r="1210" spans="1:28" s="53" customFormat="1" ht="22.8" customHeight="1">
      <c r="A1210" s="96"/>
      <c r="B1210" s="95"/>
      <c r="C1210" s="95" t="s">
        <v>60</v>
      </c>
      <c r="D1210" s="96"/>
      <c r="E1210" s="96"/>
      <c r="F1210" s="101" t="s">
        <v>4546</v>
      </c>
      <c r="G1210" s="163" t="s">
        <v>4555</v>
      </c>
      <c r="H1210" s="122"/>
      <c r="I1210" s="121"/>
      <c r="J1210" s="121"/>
      <c r="K1210" s="121"/>
      <c r="L1210" s="96"/>
      <c r="M1210" s="95"/>
      <c r="N1210" s="164" t="s">
        <v>26</v>
      </c>
      <c r="O1210" s="266" t="s">
        <v>34</v>
      </c>
      <c r="P1210" s="164" t="s">
        <v>467</v>
      </c>
      <c r="Q1210" s="99"/>
      <c r="R1210" s="95"/>
      <c r="S1210" s="257" t="str">
        <f t="shared" si="18"/>
        <v/>
      </c>
      <c r="T1210" s="241" t="s">
        <v>16866</v>
      </c>
      <c r="U1210" s="241" t="s">
        <v>4136</v>
      </c>
      <c r="V1210" s="305" t="str" cm="1">
        <f t="array" ref="V1210">_xlfn.IFS(C1210="","",COUNTIF(C1210,"ตำแหน่งว่าง*"),"ว่าง",COUNTIF(C1210,"&lt;&gt;ตำแหน่งว่าง*"),"คนครอง")</f>
        <v>ว่าง</v>
      </c>
      <c r="W1210" s="242" cm="1">
        <f t="array" ref="W1210">_xlfn.IFS(COUNTIF(C1210,"*(สบ3)"),32,COUNTIF(C1210,"*(สบ2)"),41,COUNTIF(C1210,"*(สบ1)"),42,COUNTIF(C1210,"ตำแหน่งว่าง*"),42)</f>
        <v>42</v>
      </c>
      <c r="X1210" s="98" t="s">
        <v>4554</v>
      </c>
      <c r="Y1210" s="100" t="s">
        <v>467</v>
      </c>
      <c r="Z1210" s="242">
        <v>1209</v>
      </c>
      <c r="AA1210" s="96"/>
      <c r="AB1210" s="96"/>
    </row>
    <row r="1211" spans="1:28" s="54" customFormat="1" ht="22.8" customHeight="1">
      <c r="A1211" s="96" t="s">
        <v>125</v>
      </c>
      <c r="B1211" s="95" t="s">
        <v>20</v>
      </c>
      <c r="C1211" s="96" t="s">
        <v>17596</v>
      </c>
      <c r="D1211" s="96" t="s">
        <v>20626</v>
      </c>
      <c r="E1211" s="96" t="s">
        <v>20627</v>
      </c>
      <c r="F1211" s="101" t="s">
        <v>4546</v>
      </c>
      <c r="G1211" s="163" t="s">
        <v>4558</v>
      </c>
      <c r="H1211" s="121">
        <v>44636</v>
      </c>
      <c r="I1211" s="121">
        <v>44636</v>
      </c>
      <c r="J1211" s="121">
        <v>44636</v>
      </c>
      <c r="K1211" s="121">
        <v>35700</v>
      </c>
      <c r="L1211" s="96" t="s">
        <v>1467</v>
      </c>
      <c r="M1211" s="95" t="s">
        <v>149</v>
      </c>
      <c r="N1211" s="164" t="s">
        <v>26</v>
      </c>
      <c r="O1211" s="266" t="s">
        <v>34</v>
      </c>
      <c r="P1211" s="164" t="s">
        <v>467</v>
      </c>
      <c r="Q1211" s="99" t="s">
        <v>4559</v>
      </c>
      <c r="R1211" s="95" t="s">
        <v>1498</v>
      </c>
      <c r="S1211" s="257">
        <f t="shared" si="18"/>
        <v>57619</v>
      </c>
      <c r="T1211" s="241" t="s">
        <v>16866</v>
      </c>
      <c r="U1211" s="241" t="s">
        <v>4136</v>
      </c>
      <c r="V1211" s="305" t="str" cm="1">
        <f t="array" ref="V1211">_xlfn.IFS(C1211="","",COUNTIF(C1211,"ตำแหน่งว่าง*"),"ว่าง",COUNTIF(C1211,"&lt;&gt;ตำแหน่งว่าง*"),"คนครอง")</f>
        <v>คนครอง</v>
      </c>
      <c r="W1211" s="242" cm="1">
        <f t="array" ref="W1211">_xlfn.IFS(COUNTIF(C1211,"*(สบ3)"),32,COUNTIF(C1211,"*(สบ2)"),41,COUNTIF(C1211,"*(สบ1)"),42,COUNTIF(C1211,"ตำแหน่งว่าง*"),42)</f>
        <v>42</v>
      </c>
      <c r="X1211" s="98" t="s">
        <v>4557</v>
      </c>
      <c r="Y1211" s="100" t="s">
        <v>467</v>
      </c>
      <c r="Z1211" s="242">
        <v>1210</v>
      </c>
      <c r="AA1211" s="96"/>
      <c r="AB1211" s="96" t="s">
        <v>24655</v>
      </c>
    </row>
    <row r="1212" spans="1:28" s="54" customFormat="1" ht="22.8" customHeight="1">
      <c r="A1212" s="96" t="s">
        <v>125</v>
      </c>
      <c r="B1212" s="95" t="s">
        <v>20</v>
      </c>
      <c r="C1212" s="96" t="s">
        <v>4560</v>
      </c>
      <c r="D1212" s="96" t="s">
        <v>19106</v>
      </c>
      <c r="E1212" s="96" t="s">
        <v>20628</v>
      </c>
      <c r="F1212" s="101" t="s">
        <v>4546</v>
      </c>
      <c r="G1212" s="163" t="s">
        <v>4562</v>
      </c>
      <c r="H1212" s="121">
        <v>44986</v>
      </c>
      <c r="I1212" s="121">
        <v>44986</v>
      </c>
      <c r="J1212" s="121">
        <v>44986</v>
      </c>
      <c r="K1212" s="121">
        <v>35651</v>
      </c>
      <c r="L1212" s="96" t="s">
        <v>1467</v>
      </c>
      <c r="M1212" s="95" t="s">
        <v>908</v>
      </c>
      <c r="N1212" s="164" t="s">
        <v>26</v>
      </c>
      <c r="O1212" s="266" t="s">
        <v>34</v>
      </c>
      <c r="P1212" s="164" t="s">
        <v>467</v>
      </c>
      <c r="Q1212" s="99" t="s">
        <v>4563</v>
      </c>
      <c r="R1212" s="95" t="s">
        <v>1474</v>
      </c>
      <c r="S1212" s="257">
        <f t="shared" si="18"/>
        <v>57619</v>
      </c>
      <c r="T1212" s="241" t="s">
        <v>16866</v>
      </c>
      <c r="U1212" s="241" t="s">
        <v>4136</v>
      </c>
      <c r="V1212" s="305" t="str" cm="1">
        <f t="array" ref="V1212">_xlfn.IFS(C1212="","",COUNTIF(C1212,"ตำแหน่งว่าง*"),"ว่าง",COUNTIF(C1212,"&lt;&gt;ตำแหน่งว่าง*"),"คนครอง")</f>
        <v>คนครอง</v>
      </c>
      <c r="W1212" s="242" cm="1">
        <f t="array" ref="W1212">_xlfn.IFS(COUNTIF(C1212,"*(สบ3)"),32,COUNTIF(C1212,"*(สบ2)"),41,COUNTIF(C1212,"*(สบ1)"),42,COUNTIF(C1212,"ตำแหน่งว่าง*"),42)</f>
        <v>42</v>
      </c>
      <c r="X1212" s="98" t="s">
        <v>4561</v>
      </c>
      <c r="Y1212" s="100" t="s">
        <v>467</v>
      </c>
      <c r="Z1212" s="242">
        <v>1211</v>
      </c>
      <c r="AA1212" s="96"/>
      <c r="AB1212" s="96" t="s">
        <v>24662</v>
      </c>
    </row>
    <row r="1213" spans="1:28" s="53" customFormat="1" ht="22.8" customHeight="1">
      <c r="A1213" s="96" t="s">
        <v>125</v>
      </c>
      <c r="B1213" s="95" t="s">
        <v>20</v>
      </c>
      <c r="C1213" s="96" t="s">
        <v>4564</v>
      </c>
      <c r="D1213" s="96" t="s">
        <v>20629</v>
      </c>
      <c r="E1213" s="96" t="s">
        <v>20630</v>
      </c>
      <c r="F1213" s="101" t="s">
        <v>4546</v>
      </c>
      <c r="G1213" s="163" t="s">
        <v>4566</v>
      </c>
      <c r="H1213" s="121">
        <v>44986</v>
      </c>
      <c r="I1213" s="121">
        <v>44986</v>
      </c>
      <c r="J1213" s="121">
        <v>44986</v>
      </c>
      <c r="K1213" s="121">
        <v>36285</v>
      </c>
      <c r="L1213" s="96" t="s">
        <v>1467</v>
      </c>
      <c r="M1213" s="95" t="s">
        <v>1462</v>
      </c>
      <c r="N1213" s="164" t="s">
        <v>26</v>
      </c>
      <c r="O1213" s="266" t="s">
        <v>34</v>
      </c>
      <c r="P1213" s="164" t="s">
        <v>467</v>
      </c>
      <c r="Q1213" s="99" t="s">
        <v>4567</v>
      </c>
      <c r="R1213" s="95" t="s">
        <v>3376</v>
      </c>
      <c r="S1213" s="257">
        <f t="shared" si="18"/>
        <v>58349</v>
      </c>
      <c r="T1213" s="241" t="s">
        <v>16866</v>
      </c>
      <c r="U1213" s="241" t="s">
        <v>4136</v>
      </c>
      <c r="V1213" s="305" t="str" cm="1">
        <f t="array" ref="V1213">_xlfn.IFS(C1213="","",COUNTIF(C1213,"ตำแหน่งว่าง*"),"ว่าง",COUNTIF(C1213,"&lt;&gt;ตำแหน่งว่าง*"),"คนครอง")</f>
        <v>คนครอง</v>
      </c>
      <c r="W1213" s="242" cm="1">
        <f t="array" ref="W1213">_xlfn.IFS(COUNTIF(C1213,"*(สบ3)"),32,COUNTIF(C1213,"*(สบ2)"),41,COUNTIF(C1213,"*(สบ1)"),42,COUNTIF(C1213,"ตำแหน่งว่าง*"),42)</f>
        <v>42</v>
      </c>
      <c r="X1213" s="98" t="s">
        <v>4565</v>
      </c>
      <c r="Y1213" s="100" t="s">
        <v>467</v>
      </c>
      <c r="Z1213" s="242">
        <v>1212</v>
      </c>
      <c r="AA1213" s="96"/>
      <c r="AB1213" s="96" t="s">
        <v>24662</v>
      </c>
    </row>
    <row r="1214" spans="1:28" s="53" customFormat="1" ht="22.8" customHeight="1">
      <c r="A1214" s="96" t="s">
        <v>104</v>
      </c>
      <c r="B1214" s="95" t="s">
        <v>70</v>
      </c>
      <c r="C1214" s="96" t="s">
        <v>4197</v>
      </c>
      <c r="D1214" s="96" t="s">
        <v>20414</v>
      </c>
      <c r="E1214" s="96" t="s">
        <v>20415</v>
      </c>
      <c r="F1214" s="101" t="s">
        <v>4568</v>
      </c>
      <c r="G1214" s="163" t="s">
        <v>4570</v>
      </c>
      <c r="H1214" s="121">
        <v>45719</v>
      </c>
      <c r="I1214" s="121">
        <v>45719</v>
      </c>
      <c r="J1214" s="121">
        <v>40898</v>
      </c>
      <c r="K1214" s="121">
        <v>29691</v>
      </c>
      <c r="L1214" s="96" t="s">
        <v>24976</v>
      </c>
      <c r="M1214" s="95" t="s">
        <v>206</v>
      </c>
      <c r="N1214" s="164" t="s">
        <v>26</v>
      </c>
      <c r="O1214" s="266" t="s">
        <v>451</v>
      </c>
      <c r="P1214" s="164" t="s">
        <v>451</v>
      </c>
      <c r="Q1214" s="99" t="s">
        <v>4200</v>
      </c>
      <c r="R1214" s="95" t="s">
        <v>24247</v>
      </c>
      <c r="S1214" s="257">
        <f t="shared" si="18"/>
        <v>51775</v>
      </c>
      <c r="T1214" s="241" t="s">
        <v>16866</v>
      </c>
      <c r="U1214" s="241" t="s">
        <v>4136</v>
      </c>
      <c r="V1214" s="305" t="str" cm="1">
        <f t="array" ref="V1214">_xlfn.IFS(C1214="","",COUNTIF(C1214,"ตำแหน่งว่าง*"),"ว่าง",COUNTIF(C1214,"&lt;&gt;ตำแหน่งว่าง*"),"คนครอง")</f>
        <v>คนครอง</v>
      </c>
      <c r="W1214" s="242">
        <v>41</v>
      </c>
      <c r="X1214" s="98" t="s">
        <v>4569</v>
      </c>
      <c r="Y1214" s="100" t="s">
        <v>451</v>
      </c>
      <c r="Z1214" s="242">
        <v>1213</v>
      </c>
      <c r="AA1214" s="96" t="s">
        <v>24887</v>
      </c>
      <c r="AB1214" s="96" t="s">
        <v>24647</v>
      </c>
    </row>
    <row r="1215" spans="1:28" s="53" customFormat="1" ht="22.8" customHeight="1">
      <c r="A1215" s="96" t="s">
        <v>154</v>
      </c>
      <c r="B1215" s="95" t="s">
        <v>20</v>
      </c>
      <c r="C1215" s="96" t="s">
        <v>4571</v>
      </c>
      <c r="D1215" s="96" t="s">
        <v>20631</v>
      </c>
      <c r="E1215" s="96" t="s">
        <v>20632</v>
      </c>
      <c r="F1215" s="101" t="s">
        <v>4572</v>
      </c>
      <c r="G1215" s="163" t="s">
        <v>4574</v>
      </c>
      <c r="H1215" s="121">
        <v>42940</v>
      </c>
      <c r="I1215" s="121">
        <v>41533</v>
      </c>
      <c r="J1215" s="121">
        <v>41533</v>
      </c>
      <c r="K1215" s="121">
        <v>30162</v>
      </c>
      <c r="L1215" s="96" t="s">
        <v>18280</v>
      </c>
      <c r="M1215" s="95" t="s">
        <v>908</v>
      </c>
      <c r="N1215" s="164" t="s">
        <v>26</v>
      </c>
      <c r="O1215" s="266" t="s">
        <v>451</v>
      </c>
      <c r="P1215" s="164" t="s">
        <v>451</v>
      </c>
      <c r="Q1215" s="99" t="s">
        <v>4575</v>
      </c>
      <c r="R1215" s="95" t="s">
        <v>1280</v>
      </c>
      <c r="S1215" s="257">
        <f t="shared" si="18"/>
        <v>52140</v>
      </c>
      <c r="T1215" s="241" t="s">
        <v>16866</v>
      </c>
      <c r="U1215" s="241" t="s">
        <v>4136</v>
      </c>
      <c r="V1215" s="305" t="str" cm="1">
        <f t="array" ref="V1215">_xlfn.IFS(C1215="","",COUNTIF(C1215,"ตำแหน่งว่าง*"),"ว่าง",COUNTIF(C1215,"&lt;&gt;ตำแหน่งว่าง*"),"คนครอง")</f>
        <v>คนครอง</v>
      </c>
      <c r="W1215" s="242">
        <v>42</v>
      </c>
      <c r="X1215" s="98" t="s">
        <v>4573</v>
      </c>
      <c r="Y1215" s="100" t="s">
        <v>451</v>
      </c>
      <c r="Z1215" s="242">
        <v>1214</v>
      </c>
      <c r="AA1215" s="96" t="s">
        <v>24802</v>
      </c>
      <c r="AB1215" s="96" t="s">
        <v>24647</v>
      </c>
    </row>
    <row r="1216" spans="1:28" s="53" customFormat="1" ht="22.8" customHeight="1">
      <c r="A1216" s="96" t="s">
        <v>154</v>
      </c>
      <c r="B1216" s="95" t="s">
        <v>70</v>
      </c>
      <c r="C1216" s="96" t="s">
        <v>17597</v>
      </c>
      <c r="D1216" s="96" t="s">
        <v>20633</v>
      </c>
      <c r="E1216" s="96" t="s">
        <v>20634</v>
      </c>
      <c r="F1216" s="101" t="s">
        <v>4572</v>
      </c>
      <c r="G1216" s="163" t="s">
        <v>4577</v>
      </c>
      <c r="H1216" s="121">
        <v>44243</v>
      </c>
      <c r="I1216" s="121">
        <v>41348</v>
      </c>
      <c r="J1216" s="121">
        <v>41348</v>
      </c>
      <c r="K1216" s="121">
        <v>27061</v>
      </c>
      <c r="L1216" s="96" t="s">
        <v>18281</v>
      </c>
      <c r="M1216" s="95" t="s">
        <v>908</v>
      </c>
      <c r="N1216" s="164" t="s">
        <v>26</v>
      </c>
      <c r="O1216" s="266" t="s">
        <v>451</v>
      </c>
      <c r="P1216" s="164" t="s">
        <v>451</v>
      </c>
      <c r="Q1216" s="99" t="s">
        <v>4578</v>
      </c>
      <c r="R1216" s="95" t="s">
        <v>279</v>
      </c>
      <c r="S1216" s="257">
        <f t="shared" si="18"/>
        <v>49218</v>
      </c>
      <c r="T1216" s="241" t="s">
        <v>16866</v>
      </c>
      <c r="U1216" s="241" t="s">
        <v>4136</v>
      </c>
      <c r="V1216" s="305" t="str" cm="1">
        <f t="array" ref="V1216">_xlfn.IFS(C1216="","",COUNTIF(C1216,"ตำแหน่งว่าง*"),"ว่าง",COUNTIF(C1216,"&lt;&gt;ตำแหน่งว่าง*"),"คนครอง")</f>
        <v>คนครอง</v>
      </c>
      <c r="W1216" s="242">
        <v>42</v>
      </c>
      <c r="X1216" s="98" t="s">
        <v>4576</v>
      </c>
      <c r="Y1216" s="100" t="s">
        <v>451</v>
      </c>
      <c r="Z1216" s="242">
        <v>1215</v>
      </c>
      <c r="AA1216" s="96" t="s">
        <v>24775</v>
      </c>
      <c r="AB1216" s="96" t="s">
        <v>24637</v>
      </c>
    </row>
    <row r="1217" spans="1:28" s="53" customFormat="1" ht="22.8" customHeight="1">
      <c r="A1217" s="96" t="s">
        <v>69</v>
      </c>
      <c r="B1217" s="95" t="s">
        <v>20</v>
      </c>
      <c r="C1217" s="96" t="s">
        <v>4811</v>
      </c>
      <c r="D1217" s="96" t="s">
        <v>20635</v>
      </c>
      <c r="E1217" s="96" t="s">
        <v>20636</v>
      </c>
      <c r="F1217" s="101" t="s">
        <v>17011</v>
      </c>
      <c r="G1217" s="163" t="s">
        <v>4813</v>
      </c>
      <c r="H1217" s="121">
        <v>44187</v>
      </c>
      <c r="I1217" s="121">
        <v>44187</v>
      </c>
      <c r="J1217" s="121">
        <v>37956</v>
      </c>
      <c r="K1217" s="121">
        <v>27290</v>
      </c>
      <c r="L1217" s="96" t="s">
        <v>4814</v>
      </c>
      <c r="M1217" s="95" t="s">
        <v>1093</v>
      </c>
      <c r="N1217" s="164" t="s">
        <v>26</v>
      </c>
      <c r="O1217" s="266" t="s">
        <v>34</v>
      </c>
      <c r="P1217" s="164" t="s">
        <v>1363</v>
      </c>
      <c r="Q1217" s="99" t="s">
        <v>4815</v>
      </c>
      <c r="R1217" s="95" t="s">
        <v>179</v>
      </c>
      <c r="S1217" s="257">
        <f t="shared" si="18"/>
        <v>49218</v>
      </c>
      <c r="T1217" s="241" t="s">
        <v>16872</v>
      </c>
      <c r="U1217" s="241" t="s">
        <v>4136</v>
      </c>
      <c r="V1217" s="305" t="str" cm="1">
        <f t="array" ref="V1217">_xlfn.IFS(C1217="","",COUNTIF(C1217,"ตำแหน่งว่าง*"),"ว่าง",COUNTIF(C1217,"&lt;&gt;ตำแหน่งว่าง*"),"คนครอง")</f>
        <v>คนครอง</v>
      </c>
      <c r="W1217" s="245">
        <v>31</v>
      </c>
      <c r="X1217" s="98" t="s">
        <v>4812</v>
      </c>
      <c r="Y1217" s="100" t="s">
        <v>1363</v>
      </c>
      <c r="Z1217" s="242">
        <v>1216</v>
      </c>
      <c r="AA1217" s="96"/>
      <c r="AB1217" s="96" t="s">
        <v>24626</v>
      </c>
    </row>
    <row r="1218" spans="1:28" s="50" customFormat="1" ht="22.8" customHeight="1">
      <c r="A1218" s="96" t="s">
        <v>154</v>
      </c>
      <c r="B1218" s="95" t="s">
        <v>20</v>
      </c>
      <c r="C1218" s="96" t="s">
        <v>4395</v>
      </c>
      <c r="D1218" s="96" t="s">
        <v>20500</v>
      </c>
      <c r="E1218" s="96" t="s">
        <v>20501</v>
      </c>
      <c r="F1218" s="101" t="s">
        <v>4816</v>
      </c>
      <c r="G1218" s="163" t="s">
        <v>4818</v>
      </c>
      <c r="H1218" s="121">
        <v>45768</v>
      </c>
      <c r="I1218" s="121">
        <v>43420</v>
      </c>
      <c r="J1218" s="121">
        <v>43420</v>
      </c>
      <c r="K1218" s="121">
        <v>33605</v>
      </c>
      <c r="L1218" s="96" t="s">
        <v>1482</v>
      </c>
      <c r="M1218" s="95" t="s">
        <v>1093</v>
      </c>
      <c r="N1218" s="164" t="s">
        <v>26</v>
      </c>
      <c r="O1218" s="266" t="s">
        <v>34</v>
      </c>
      <c r="P1218" s="164" t="s">
        <v>467</v>
      </c>
      <c r="Q1218" s="99" t="s">
        <v>4399</v>
      </c>
      <c r="R1218" s="95" t="s">
        <v>24411</v>
      </c>
      <c r="S1218" s="257">
        <f t="shared" ref="S1218:S1281" si="19">IF(K1218&lt;&gt;"",DATE(YEAR(K1218)+60+(K1218&gt;=DATE(YEAR(K1218),10,2)),10,1),"")</f>
        <v>55793</v>
      </c>
      <c r="T1218" s="241" t="s">
        <v>16872</v>
      </c>
      <c r="U1218" s="241" t="s">
        <v>4136</v>
      </c>
      <c r="V1218" s="305" t="str" cm="1">
        <f t="array" ref="V1218">_xlfn.IFS(C1218="","",COUNTIF(C1218,"ตำแหน่งว่าง*"),"ว่าง",COUNTIF(C1218,"&lt;&gt;ตำแหน่งว่าง*"),"คนครอง")</f>
        <v>คนครอง</v>
      </c>
      <c r="W1218" s="242" cm="1">
        <f t="array" ref="W1218">_xlfn.IFS(COUNTIF(C1218,"*(สบ3)"),32,COUNTIF(C1218,"*(สบ2)"),41,COUNTIF(C1218,"*(สบ1)"),42,COUNTIF(C1218,"ตำแหน่งว่าง*"),42)</f>
        <v>42</v>
      </c>
      <c r="X1218" s="98" t="s">
        <v>4817</v>
      </c>
      <c r="Y1218" s="100" t="s">
        <v>467</v>
      </c>
      <c r="Z1218" s="242">
        <v>1217</v>
      </c>
      <c r="AA1218" s="96"/>
      <c r="AB1218" s="96" t="s">
        <v>24633</v>
      </c>
    </row>
    <row r="1219" spans="1:28" s="53" customFormat="1" ht="22.8" customHeight="1">
      <c r="A1219" s="96" t="s">
        <v>125</v>
      </c>
      <c r="B1219" s="95" t="s">
        <v>20</v>
      </c>
      <c r="C1219" s="96" t="s">
        <v>17609</v>
      </c>
      <c r="D1219" s="96" t="s">
        <v>19808</v>
      </c>
      <c r="E1219" s="96" t="s">
        <v>20639</v>
      </c>
      <c r="F1219" s="97" t="s">
        <v>4816</v>
      </c>
      <c r="G1219" s="163" t="s">
        <v>4821</v>
      </c>
      <c r="H1219" s="121">
        <v>44636</v>
      </c>
      <c r="I1219" s="121">
        <v>44636</v>
      </c>
      <c r="J1219" s="121">
        <v>44636</v>
      </c>
      <c r="K1219" s="121">
        <v>33332</v>
      </c>
      <c r="L1219" s="96" t="s">
        <v>1608</v>
      </c>
      <c r="M1219" s="95" t="s">
        <v>206</v>
      </c>
      <c r="N1219" s="164" t="s">
        <v>26</v>
      </c>
      <c r="O1219" s="266" t="s">
        <v>34</v>
      </c>
      <c r="P1219" s="164" t="s">
        <v>467</v>
      </c>
      <c r="Q1219" s="99" t="s">
        <v>4822</v>
      </c>
      <c r="R1219" s="95" t="s">
        <v>1498</v>
      </c>
      <c r="S1219" s="257">
        <f t="shared" si="19"/>
        <v>55427</v>
      </c>
      <c r="T1219" s="241" t="s">
        <v>16872</v>
      </c>
      <c r="U1219" s="241" t="s">
        <v>4136</v>
      </c>
      <c r="V1219" s="305" t="str" cm="1">
        <f t="array" ref="V1219">_xlfn.IFS(C1219="","",COUNTIF(C1219,"ตำแหน่งว่าง*"),"ว่าง",COUNTIF(C1219,"&lt;&gt;ตำแหน่งว่าง*"),"คนครอง")</f>
        <v>คนครอง</v>
      </c>
      <c r="W1219" s="242" cm="1">
        <f t="array" ref="W1219">_xlfn.IFS(COUNTIF(C1219,"*(สบ3)"),32,COUNTIF(C1219,"*(สบ2)"),41,COUNTIF(C1219,"*(สบ1)"),42,COUNTIF(C1219,"ตำแหน่งว่าง*"),42)</f>
        <v>42</v>
      </c>
      <c r="X1219" s="98" t="s">
        <v>4820</v>
      </c>
      <c r="Y1219" s="100" t="s">
        <v>467</v>
      </c>
      <c r="Z1219" s="242">
        <v>1218</v>
      </c>
      <c r="AA1219" s="96"/>
      <c r="AB1219" s="96" t="s">
        <v>24655</v>
      </c>
    </row>
    <row r="1220" spans="1:28" s="53" customFormat="1" ht="22.8" customHeight="1">
      <c r="A1220" s="96" t="s">
        <v>93</v>
      </c>
      <c r="B1220" s="95" t="s">
        <v>70</v>
      </c>
      <c r="C1220" s="96" t="s">
        <v>4823</v>
      </c>
      <c r="D1220" s="96" t="s">
        <v>20640</v>
      </c>
      <c r="E1220" s="96" t="s">
        <v>20641</v>
      </c>
      <c r="F1220" s="101" t="s">
        <v>4816</v>
      </c>
      <c r="G1220" s="163" t="s">
        <v>4825</v>
      </c>
      <c r="H1220" s="121">
        <v>42893</v>
      </c>
      <c r="I1220" s="121">
        <v>42893</v>
      </c>
      <c r="J1220" s="121">
        <v>37956</v>
      </c>
      <c r="K1220" s="121">
        <v>29908</v>
      </c>
      <c r="L1220" s="96" t="s">
        <v>4826</v>
      </c>
      <c r="M1220" s="95" t="s">
        <v>1093</v>
      </c>
      <c r="N1220" s="164" t="s">
        <v>26</v>
      </c>
      <c r="O1220" s="266" t="s">
        <v>34</v>
      </c>
      <c r="P1220" s="164" t="s">
        <v>467</v>
      </c>
      <c r="Q1220" s="99" t="s">
        <v>4827</v>
      </c>
      <c r="R1220" s="95" t="s">
        <v>1673</v>
      </c>
      <c r="S1220" s="257">
        <f t="shared" si="19"/>
        <v>52140</v>
      </c>
      <c r="T1220" s="241" t="s">
        <v>16872</v>
      </c>
      <c r="U1220" s="241" t="s">
        <v>4136</v>
      </c>
      <c r="V1220" s="305" t="str" cm="1">
        <f t="array" ref="V1220">_xlfn.IFS(C1220="","",COUNTIF(C1220,"ตำแหน่งว่าง*"),"ว่าง",COUNTIF(C1220,"&lt;&gt;ตำแหน่งว่าง*"),"คนครอง")</f>
        <v>คนครอง</v>
      </c>
      <c r="W1220" s="242" cm="1">
        <f t="array" ref="W1220">_xlfn.IFS(COUNTIF(C1220,"*(สบ3)"),32,COUNTIF(C1220,"*(สบ2)"),41,COUNTIF(C1220,"*(สบ1)"),42,COUNTIF(C1220,"ตำแหน่งว่าง*"),42)</f>
        <v>32</v>
      </c>
      <c r="X1220" s="98" t="s">
        <v>4824</v>
      </c>
      <c r="Y1220" s="100" t="s">
        <v>467</v>
      </c>
      <c r="Z1220" s="242">
        <v>1219</v>
      </c>
      <c r="AA1220" s="96" t="s">
        <v>24888</v>
      </c>
      <c r="AB1220" s="96" t="s">
        <v>24626</v>
      </c>
    </row>
    <row r="1221" spans="1:28" s="53" customFormat="1" ht="22.8" customHeight="1">
      <c r="A1221" s="96" t="s">
        <v>93</v>
      </c>
      <c r="B1221" s="95" t="s">
        <v>70</v>
      </c>
      <c r="C1221" s="96" t="s">
        <v>4828</v>
      </c>
      <c r="D1221" s="96" t="s">
        <v>24619</v>
      </c>
      <c r="E1221" s="96" t="s">
        <v>24618</v>
      </c>
      <c r="F1221" s="101" t="s">
        <v>4816</v>
      </c>
      <c r="G1221" s="163" t="s">
        <v>4830</v>
      </c>
      <c r="H1221" s="121">
        <v>42893</v>
      </c>
      <c r="I1221" s="121">
        <v>42893</v>
      </c>
      <c r="J1221" s="121">
        <v>37956</v>
      </c>
      <c r="K1221" s="121">
        <v>29648</v>
      </c>
      <c r="L1221" s="96" t="s">
        <v>4831</v>
      </c>
      <c r="M1221" s="95" t="s">
        <v>1093</v>
      </c>
      <c r="N1221" s="164" t="s">
        <v>26</v>
      </c>
      <c r="O1221" s="266" t="s">
        <v>34</v>
      </c>
      <c r="P1221" s="164" t="s">
        <v>467</v>
      </c>
      <c r="Q1221" s="99" t="s">
        <v>4832</v>
      </c>
      <c r="R1221" s="95" t="s">
        <v>1673</v>
      </c>
      <c r="S1221" s="257">
        <f t="shared" si="19"/>
        <v>51775</v>
      </c>
      <c r="T1221" s="241" t="s">
        <v>16872</v>
      </c>
      <c r="U1221" s="241" t="s">
        <v>4136</v>
      </c>
      <c r="V1221" s="305" t="str" cm="1">
        <f t="array" ref="V1221">_xlfn.IFS(C1221="","",COUNTIF(C1221,"ตำแหน่งว่าง*"),"ว่าง",COUNTIF(C1221,"&lt;&gt;ตำแหน่งว่าง*"),"คนครอง")</f>
        <v>คนครอง</v>
      </c>
      <c r="W1221" s="242" cm="1">
        <f t="array" ref="W1221">_xlfn.IFS(COUNTIF(C1221,"*(สบ3)"),32,COUNTIF(C1221,"*(สบ2)"),41,COUNTIF(C1221,"*(สบ1)"),42,COUNTIF(C1221,"ตำแหน่งว่าง*"),42)</f>
        <v>32</v>
      </c>
      <c r="X1221" s="98" t="s">
        <v>4829</v>
      </c>
      <c r="Y1221" s="100" t="s">
        <v>467</v>
      </c>
      <c r="Z1221" s="242">
        <v>1220</v>
      </c>
      <c r="AA1221" s="96"/>
      <c r="AB1221" s="96" t="s">
        <v>24626</v>
      </c>
    </row>
    <row r="1222" spans="1:28" s="53" customFormat="1" ht="22.8" customHeight="1">
      <c r="A1222" s="96" t="s">
        <v>125</v>
      </c>
      <c r="B1222" s="95" t="s">
        <v>20</v>
      </c>
      <c r="C1222" s="96" t="s">
        <v>17610</v>
      </c>
      <c r="D1222" s="96" t="s">
        <v>20642</v>
      </c>
      <c r="E1222" s="96" t="s">
        <v>20643</v>
      </c>
      <c r="F1222" s="101" t="s">
        <v>4816</v>
      </c>
      <c r="G1222" s="163" t="s">
        <v>4834</v>
      </c>
      <c r="H1222" s="121">
        <v>44636</v>
      </c>
      <c r="I1222" s="121">
        <v>44636</v>
      </c>
      <c r="J1222" s="121">
        <v>44636</v>
      </c>
      <c r="K1222" s="121">
        <v>35750</v>
      </c>
      <c r="L1222" s="96" t="s">
        <v>1608</v>
      </c>
      <c r="M1222" s="95" t="s">
        <v>4037</v>
      </c>
      <c r="N1222" s="164" t="s">
        <v>26</v>
      </c>
      <c r="O1222" s="266" t="s">
        <v>34</v>
      </c>
      <c r="P1222" s="164" t="s">
        <v>467</v>
      </c>
      <c r="Q1222" s="99" t="s">
        <v>4835</v>
      </c>
      <c r="R1222" s="95" t="s">
        <v>1498</v>
      </c>
      <c r="S1222" s="257">
        <f t="shared" si="19"/>
        <v>57984</v>
      </c>
      <c r="T1222" s="241" t="s">
        <v>16872</v>
      </c>
      <c r="U1222" s="241" t="s">
        <v>4136</v>
      </c>
      <c r="V1222" s="305" t="str" cm="1">
        <f t="array" ref="V1222">_xlfn.IFS(C1222="","",COUNTIF(C1222,"ตำแหน่งว่าง*"),"ว่าง",COUNTIF(C1222,"&lt;&gt;ตำแหน่งว่าง*"),"คนครอง")</f>
        <v>คนครอง</v>
      </c>
      <c r="W1222" s="242" cm="1">
        <f t="array" ref="W1222">_xlfn.IFS(COUNTIF(C1222,"*(สบ3)"),32,COUNTIF(C1222,"*(สบ2)"),41,COUNTIF(C1222,"*(สบ1)"),42,COUNTIF(C1222,"ตำแหน่งว่าง*"),42)</f>
        <v>42</v>
      </c>
      <c r="X1222" s="98" t="s">
        <v>4833</v>
      </c>
      <c r="Y1222" s="100" t="s">
        <v>467</v>
      </c>
      <c r="Z1222" s="242">
        <v>1221</v>
      </c>
      <c r="AA1222" s="96"/>
      <c r="AB1222" s="96" t="s">
        <v>24655</v>
      </c>
    </row>
    <row r="1223" spans="1:28" s="54" customFormat="1" ht="22.8" customHeight="1">
      <c r="A1223" s="96" t="s">
        <v>125</v>
      </c>
      <c r="B1223" s="95" t="s">
        <v>20</v>
      </c>
      <c r="C1223" s="96" t="s">
        <v>17611</v>
      </c>
      <c r="D1223" s="96" t="s">
        <v>20644</v>
      </c>
      <c r="E1223" s="96" t="s">
        <v>20645</v>
      </c>
      <c r="F1223" s="101" t="s">
        <v>4816</v>
      </c>
      <c r="G1223" s="163" t="s">
        <v>4837</v>
      </c>
      <c r="H1223" s="121">
        <v>44636</v>
      </c>
      <c r="I1223" s="121">
        <v>44636</v>
      </c>
      <c r="J1223" s="121">
        <v>44636</v>
      </c>
      <c r="K1223" s="121">
        <v>33685</v>
      </c>
      <c r="L1223" s="96" t="s">
        <v>1608</v>
      </c>
      <c r="M1223" s="95" t="s">
        <v>149</v>
      </c>
      <c r="N1223" s="164" t="s">
        <v>26</v>
      </c>
      <c r="O1223" s="266" t="s">
        <v>34</v>
      </c>
      <c r="P1223" s="164" t="s">
        <v>467</v>
      </c>
      <c r="Q1223" s="99" t="s">
        <v>4838</v>
      </c>
      <c r="R1223" s="95" t="s">
        <v>1498</v>
      </c>
      <c r="S1223" s="257">
        <f t="shared" si="19"/>
        <v>55793</v>
      </c>
      <c r="T1223" s="241" t="s">
        <v>16872</v>
      </c>
      <c r="U1223" s="241" t="s">
        <v>4136</v>
      </c>
      <c r="V1223" s="305" t="str" cm="1">
        <f t="array" ref="V1223">_xlfn.IFS(C1223="","",COUNTIF(C1223,"ตำแหน่งว่าง*"),"ว่าง",COUNTIF(C1223,"&lt;&gt;ตำแหน่งว่าง*"),"คนครอง")</f>
        <v>คนครอง</v>
      </c>
      <c r="W1223" s="242" cm="1">
        <f t="array" ref="W1223">_xlfn.IFS(COUNTIF(C1223,"*(สบ3)"),32,COUNTIF(C1223,"*(สบ2)"),41,COUNTIF(C1223,"*(สบ1)"),42,COUNTIF(C1223,"ตำแหน่งว่าง*"),42)</f>
        <v>42</v>
      </c>
      <c r="X1223" s="98" t="s">
        <v>4836</v>
      </c>
      <c r="Y1223" s="100" t="s">
        <v>467</v>
      </c>
      <c r="Z1223" s="242">
        <v>1222</v>
      </c>
      <c r="AA1223" s="96"/>
      <c r="AB1223" s="96" t="s">
        <v>24655</v>
      </c>
    </row>
    <row r="1224" spans="1:28" s="54" customFormat="1" ht="22.8" customHeight="1">
      <c r="A1224" s="96" t="s">
        <v>125</v>
      </c>
      <c r="B1224" s="95" t="s">
        <v>20</v>
      </c>
      <c r="C1224" s="96" t="s">
        <v>4839</v>
      </c>
      <c r="D1224" s="96" t="s">
        <v>20119</v>
      </c>
      <c r="E1224" s="96" t="s">
        <v>20646</v>
      </c>
      <c r="F1224" s="101" t="s">
        <v>4816</v>
      </c>
      <c r="G1224" s="163" t="s">
        <v>4841</v>
      </c>
      <c r="H1224" s="121">
        <v>44986</v>
      </c>
      <c r="I1224" s="121">
        <v>44986</v>
      </c>
      <c r="J1224" s="121">
        <v>44986</v>
      </c>
      <c r="K1224" s="121">
        <v>33847</v>
      </c>
      <c r="L1224" s="96" t="s">
        <v>18282</v>
      </c>
      <c r="M1224" s="95" t="s">
        <v>341</v>
      </c>
      <c r="N1224" s="164" t="s">
        <v>26</v>
      </c>
      <c r="O1224" s="266" t="s">
        <v>34</v>
      </c>
      <c r="P1224" s="164" t="s">
        <v>467</v>
      </c>
      <c r="Q1224" s="99" t="s">
        <v>4842</v>
      </c>
      <c r="R1224" s="95" t="s">
        <v>1474</v>
      </c>
      <c r="S1224" s="257">
        <f t="shared" si="19"/>
        <v>55793</v>
      </c>
      <c r="T1224" s="241" t="s">
        <v>16872</v>
      </c>
      <c r="U1224" s="241" t="s">
        <v>4136</v>
      </c>
      <c r="V1224" s="305" t="str" cm="1">
        <f t="array" ref="V1224">_xlfn.IFS(C1224="","",COUNTIF(C1224,"ตำแหน่งว่าง*"),"ว่าง",COUNTIF(C1224,"&lt;&gt;ตำแหน่งว่าง*"),"คนครอง")</f>
        <v>คนครอง</v>
      </c>
      <c r="W1224" s="242" cm="1">
        <f t="array" ref="W1224">_xlfn.IFS(COUNTIF(C1224,"*(สบ3)"),32,COUNTIF(C1224,"*(สบ2)"),41,COUNTIF(C1224,"*(สบ1)"),42,COUNTIF(C1224,"ตำแหน่งว่าง*"),42)</f>
        <v>42</v>
      </c>
      <c r="X1224" s="98" t="s">
        <v>4840</v>
      </c>
      <c r="Y1224" s="100" t="s">
        <v>467</v>
      </c>
      <c r="Z1224" s="242">
        <v>1223</v>
      </c>
      <c r="AA1224" s="96"/>
      <c r="AB1224" s="96" t="s">
        <v>24662</v>
      </c>
    </row>
    <row r="1225" spans="1:28" s="53" customFormat="1" ht="22.8" customHeight="1">
      <c r="A1225" s="96" t="s">
        <v>125</v>
      </c>
      <c r="B1225" s="95" t="s">
        <v>70</v>
      </c>
      <c r="C1225" s="96" t="s">
        <v>4843</v>
      </c>
      <c r="D1225" s="96" t="s">
        <v>20647</v>
      </c>
      <c r="E1225" s="96" t="s">
        <v>20648</v>
      </c>
      <c r="F1225" s="101" t="s">
        <v>4816</v>
      </c>
      <c r="G1225" s="163" t="s">
        <v>4845</v>
      </c>
      <c r="H1225" s="121">
        <v>44986</v>
      </c>
      <c r="I1225" s="121">
        <v>44986</v>
      </c>
      <c r="J1225" s="121">
        <v>44986</v>
      </c>
      <c r="K1225" s="121">
        <v>35740</v>
      </c>
      <c r="L1225" s="96" t="s">
        <v>1467</v>
      </c>
      <c r="M1225" s="95" t="s">
        <v>973</v>
      </c>
      <c r="N1225" s="164" t="s">
        <v>26</v>
      </c>
      <c r="O1225" s="266" t="s">
        <v>34</v>
      </c>
      <c r="P1225" s="164" t="s">
        <v>467</v>
      </c>
      <c r="Q1225" s="99" t="s">
        <v>4846</v>
      </c>
      <c r="R1225" s="95" t="s">
        <v>1474</v>
      </c>
      <c r="S1225" s="257">
        <f t="shared" si="19"/>
        <v>57984</v>
      </c>
      <c r="T1225" s="241" t="s">
        <v>16872</v>
      </c>
      <c r="U1225" s="241" t="s">
        <v>4136</v>
      </c>
      <c r="V1225" s="305" t="str" cm="1">
        <f t="array" ref="V1225">_xlfn.IFS(C1225="","",COUNTIF(C1225,"ตำแหน่งว่าง*"),"ว่าง",COUNTIF(C1225,"&lt;&gt;ตำแหน่งว่าง*"),"คนครอง")</f>
        <v>คนครอง</v>
      </c>
      <c r="W1225" s="242" cm="1">
        <f t="array" ref="W1225">_xlfn.IFS(COUNTIF(C1225,"*(สบ3)"),32,COUNTIF(C1225,"*(สบ2)"),41,COUNTIF(C1225,"*(สบ1)"),42,COUNTIF(C1225,"ตำแหน่งว่าง*"),42)</f>
        <v>42</v>
      </c>
      <c r="X1225" s="98" t="s">
        <v>4844</v>
      </c>
      <c r="Y1225" s="100" t="s">
        <v>467</v>
      </c>
      <c r="Z1225" s="242">
        <v>1224</v>
      </c>
      <c r="AA1225" s="96"/>
      <c r="AB1225" s="96" t="s">
        <v>24662</v>
      </c>
    </row>
    <row r="1226" spans="1:28" s="53" customFormat="1" ht="22.8" customHeight="1">
      <c r="A1226" s="96" t="s">
        <v>93</v>
      </c>
      <c r="B1226" s="95" t="s">
        <v>70</v>
      </c>
      <c r="C1226" s="96" t="s">
        <v>17612</v>
      </c>
      <c r="D1226" s="96" t="s">
        <v>20649</v>
      </c>
      <c r="E1226" s="96" t="s">
        <v>20650</v>
      </c>
      <c r="F1226" s="101" t="s">
        <v>4847</v>
      </c>
      <c r="G1226" s="163" t="s">
        <v>4849</v>
      </c>
      <c r="H1226" s="121">
        <v>42893</v>
      </c>
      <c r="I1226" s="121">
        <v>42893</v>
      </c>
      <c r="J1226" s="121">
        <v>39517</v>
      </c>
      <c r="K1226" s="121">
        <v>29091</v>
      </c>
      <c r="L1226" s="96" t="s">
        <v>18283</v>
      </c>
      <c r="M1226" s="95" t="s">
        <v>1093</v>
      </c>
      <c r="N1226" s="164" t="s">
        <v>26</v>
      </c>
      <c r="O1226" s="266" t="s">
        <v>451</v>
      </c>
      <c r="P1226" s="164" t="s">
        <v>451</v>
      </c>
      <c r="Q1226" s="99" t="s">
        <v>4851</v>
      </c>
      <c r="R1226" s="95" t="s">
        <v>3426</v>
      </c>
      <c r="S1226" s="257">
        <f t="shared" si="19"/>
        <v>51044</v>
      </c>
      <c r="T1226" s="241" t="s">
        <v>16872</v>
      </c>
      <c r="U1226" s="241" t="s">
        <v>4136</v>
      </c>
      <c r="V1226" s="305" t="str" cm="1">
        <f t="array" ref="V1226">_xlfn.IFS(C1226="","",COUNTIF(C1226,"ตำแหน่งว่าง*"),"ว่าง",COUNTIF(C1226,"&lt;&gt;ตำแหน่งว่าง*"),"คนครอง")</f>
        <v>คนครอง</v>
      </c>
      <c r="W1226" s="242">
        <v>41</v>
      </c>
      <c r="X1226" s="98" t="s">
        <v>4848</v>
      </c>
      <c r="Y1226" s="100" t="s">
        <v>451</v>
      </c>
      <c r="Z1226" s="242">
        <v>1225</v>
      </c>
      <c r="AA1226" s="96" t="s">
        <v>24889</v>
      </c>
      <c r="AB1226" s="96" t="s">
        <v>24647</v>
      </c>
    </row>
    <row r="1227" spans="1:28" s="53" customFormat="1" ht="22.8" customHeight="1">
      <c r="A1227" s="96" t="s">
        <v>154</v>
      </c>
      <c r="B1227" s="95" t="s">
        <v>70</v>
      </c>
      <c r="C1227" s="96" t="s">
        <v>17613</v>
      </c>
      <c r="D1227" s="96" t="s">
        <v>19511</v>
      </c>
      <c r="E1227" s="96" t="s">
        <v>20651</v>
      </c>
      <c r="F1227" s="101" t="s">
        <v>4852</v>
      </c>
      <c r="G1227" s="163" t="s">
        <v>4854</v>
      </c>
      <c r="H1227" s="121">
        <v>43677</v>
      </c>
      <c r="I1227" s="121">
        <v>43677</v>
      </c>
      <c r="J1227" s="121">
        <v>43677</v>
      </c>
      <c r="K1227" s="121">
        <v>31538</v>
      </c>
      <c r="L1227" s="96" t="s">
        <v>4855</v>
      </c>
      <c r="M1227" s="95" t="s">
        <v>206</v>
      </c>
      <c r="N1227" s="164" t="s">
        <v>26</v>
      </c>
      <c r="O1227" s="266" t="s">
        <v>451</v>
      </c>
      <c r="P1227" s="164" t="s">
        <v>451</v>
      </c>
      <c r="Q1227" s="99" t="s">
        <v>4856</v>
      </c>
      <c r="R1227" s="95" t="s">
        <v>151</v>
      </c>
      <c r="S1227" s="257">
        <f t="shared" si="19"/>
        <v>53601</v>
      </c>
      <c r="T1227" s="241" t="s">
        <v>16872</v>
      </c>
      <c r="U1227" s="241" t="s">
        <v>4136</v>
      </c>
      <c r="V1227" s="305" t="str" cm="1">
        <f t="array" ref="V1227">_xlfn.IFS(C1227="","",COUNTIF(C1227,"ตำแหน่งว่าง*"),"ว่าง",COUNTIF(C1227,"&lt;&gt;ตำแหน่งว่าง*"),"คนครอง")</f>
        <v>คนครอง</v>
      </c>
      <c r="W1227" s="242">
        <v>42</v>
      </c>
      <c r="X1227" s="98" t="s">
        <v>4853</v>
      </c>
      <c r="Y1227" s="100" t="s">
        <v>451</v>
      </c>
      <c r="Z1227" s="242">
        <v>1226</v>
      </c>
      <c r="AA1227" s="96"/>
      <c r="AB1227" s="96" t="s">
        <v>24647</v>
      </c>
    </row>
    <row r="1228" spans="1:28" s="71" customFormat="1" ht="22.8" customHeight="1">
      <c r="A1228" s="97" t="s">
        <v>154</v>
      </c>
      <c r="B1228" s="100" t="s">
        <v>20</v>
      </c>
      <c r="C1228" s="97" t="s">
        <v>4857</v>
      </c>
      <c r="D1228" s="96" t="s">
        <v>20652</v>
      </c>
      <c r="E1228" s="96" t="s">
        <v>19895</v>
      </c>
      <c r="F1228" s="101" t="s">
        <v>4852</v>
      </c>
      <c r="G1228" s="163" t="s">
        <v>4859</v>
      </c>
      <c r="H1228" s="121">
        <v>44599</v>
      </c>
      <c r="I1228" s="123">
        <v>41533</v>
      </c>
      <c r="J1228" s="123">
        <v>41533</v>
      </c>
      <c r="K1228" s="121">
        <v>25364</v>
      </c>
      <c r="L1228" s="97" t="s">
        <v>18284</v>
      </c>
      <c r="M1228" s="100" t="s">
        <v>149</v>
      </c>
      <c r="N1228" s="164" t="s">
        <v>26</v>
      </c>
      <c r="O1228" s="266" t="s">
        <v>451</v>
      </c>
      <c r="P1228" s="164" t="s">
        <v>451</v>
      </c>
      <c r="Q1228" s="98" t="s">
        <v>4860</v>
      </c>
      <c r="R1228" s="100" t="s">
        <v>1200</v>
      </c>
      <c r="S1228" s="257">
        <f t="shared" si="19"/>
        <v>47392</v>
      </c>
      <c r="T1228" s="241" t="s">
        <v>16872</v>
      </c>
      <c r="U1228" s="241" t="s">
        <v>4136</v>
      </c>
      <c r="V1228" s="305" t="str" cm="1">
        <f t="array" ref="V1228">_xlfn.IFS(C1228="","",COUNTIF(C1228,"ตำแหน่งว่าง*"),"ว่าง",COUNTIF(C1228,"&lt;&gt;ตำแหน่งว่าง*"),"คนครอง")</f>
        <v>คนครอง</v>
      </c>
      <c r="W1228" s="242">
        <v>42</v>
      </c>
      <c r="X1228" s="98" t="s">
        <v>4858</v>
      </c>
      <c r="Y1228" s="100" t="s">
        <v>451</v>
      </c>
      <c r="Z1228" s="242">
        <v>1227</v>
      </c>
      <c r="AA1228" s="96" t="s">
        <v>24825</v>
      </c>
      <c r="AB1228" s="96" t="s">
        <v>24647</v>
      </c>
    </row>
    <row r="1229" spans="1:28" s="54" customFormat="1" ht="22.8" customHeight="1">
      <c r="A1229" s="96" t="s">
        <v>69</v>
      </c>
      <c r="B1229" s="95" t="s">
        <v>70</v>
      </c>
      <c r="C1229" s="96" t="s">
        <v>17606</v>
      </c>
      <c r="D1229" s="96" t="s">
        <v>19443</v>
      </c>
      <c r="E1229" s="96" t="s">
        <v>20653</v>
      </c>
      <c r="F1229" s="101" t="s">
        <v>17010</v>
      </c>
      <c r="G1229" s="163" t="s">
        <v>4763</v>
      </c>
      <c r="H1229" s="121">
        <v>43812</v>
      </c>
      <c r="I1229" s="121">
        <v>42506</v>
      </c>
      <c r="J1229" s="121">
        <v>34845</v>
      </c>
      <c r="K1229" s="121">
        <v>24893</v>
      </c>
      <c r="L1229" s="103" t="s">
        <v>4764</v>
      </c>
      <c r="M1229" s="99" t="s">
        <v>1292</v>
      </c>
      <c r="N1229" s="164" t="s">
        <v>26</v>
      </c>
      <c r="O1229" s="266" t="s">
        <v>34</v>
      </c>
      <c r="P1229" s="164" t="s">
        <v>1363</v>
      </c>
      <c r="Q1229" s="99" t="s">
        <v>4765</v>
      </c>
      <c r="R1229" s="95" t="s">
        <v>1823</v>
      </c>
      <c r="S1229" s="257">
        <f t="shared" si="19"/>
        <v>47027</v>
      </c>
      <c r="T1229" s="241" t="s">
        <v>16871</v>
      </c>
      <c r="U1229" s="241" t="s">
        <v>4136</v>
      </c>
      <c r="V1229" s="305" t="str" cm="1">
        <f t="array" ref="V1229">_xlfn.IFS(C1229="","",COUNTIF(C1229,"ตำแหน่งว่าง*"),"ว่าง",COUNTIF(C1229,"&lt;&gt;ตำแหน่งว่าง*"),"คนครอง")</f>
        <v>คนครอง</v>
      </c>
      <c r="W1229" s="245">
        <v>31</v>
      </c>
      <c r="X1229" s="98" t="s">
        <v>4762</v>
      </c>
      <c r="Y1229" s="100" t="s">
        <v>1363</v>
      </c>
      <c r="Z1229" s="242">
        <v>1228</v>
      </c>
      <c r="AA1229" s="96" t="s">
        <v>24855</v>
      </c>
      <c r="AB1229" s="96" t="s">
        <v>24674</v>
      </c>
    </row>
    <row r="1230" spans="1:28" s="53" customFormat="1" ht="22.8" customHeight="1">
      <c r="A1230" s="96" t="s">
        <v>125</v>
      </c>
      <c r="B1230" s="95" t="s">
        <v>20</v>
      </c>
      <c r="C1230" s="96" t="s">
        <v>4766</v>
      </c>
      <c r="D1230" s="96" t="s">
        <v>19481</v>
      </c>
      <c r="E1230" s="96" t="s">
        <v>20654</v>
      </c>
      <c r="F1230" s="101" t="s">
        <v>4767</v>
      </c>
      <c r="G1230" s="163" t="s">
        <v>4769</v>
      </c>
      <c r="H1230" s="121">
        <v>44986</v>
      </c>
      <c r="I1230" s="121">
        <v>44986</v>
      </c>
      <c r="J1230" s="121">
        <v>44986</v>
      </c>
      <c r="K1230" s="121">
        <v>35406</v>
      </c>
      <c r="L1230" s="96" t="s">
        <v>1467</v>
      </c>
      <c r="M1230" s="95" t="s">
        <v>4037</v>
      </c>
      <c r="N1230" s="164" t="s">
        <v>26</v>
      </c>
      <c r="O1230" s="266" t="s">
        <v>34</v>
      </c>
      <c r="P1230" s="164" t="s">
        <v>467</v>
      </c>
      <c r="Q1230" s="99" t="s">
        <v>4770</v>
      </c>
      <c r="R1230" s="95" t="s">
        <v>1474</v>
      </c>
      <c r="S1230" s="257">
        <f t="shared" si="19"/>
        <v>57619</v>
      </c>
      <c r="T1230" s="241" t="s">
        <v>16871</v>
      </c>
      <c r="U1230" s="241" t="s">
        <v>4136</v>
      </c>
      <c r="V1230" s="305" t="str" cm="1">
        <f t="array" ref="V1230">_xlfn.IFS(C1230="","",COUNTIF(C1230,"ตำแหน่งว่าง*"),"ว่าง",COUNTIF(C1230,"&lt;&gt;ตำแหน่งว่าง*"),"คนครอง")</f>
        <v>คนครอง</v>
      </c>
      <c r="W1230" s="242" cm="1">
        <f t="array" ref="W1230">_xlfn.IFS(COUNTIF(C1230,"*(สบ3)"),32,COUNTIF(C1230,"*(สบ2)"),41,COUNTIF(C1230,"*(สบ1)"),42,COUNTIF(C1230,"ตำแหน่งว่าง*"),42)</f>
        <v>42</v>
      </c>
      <c r="X1230" s="98" t="s">
        <v>4768</v>
      </c>
      <c r="Y1230" s="100" t="s">
        <v>467</v>
      </c>
      <c r="Z1230" s="242">
        <v>1229</v>
      </c>
      <c r="AA1230" s="96"/>
      <c r="AB1230" s="96" t="s">
        <v>24662</v>
      </c>
    </row>
    <row r="1231" spans="1:28" s="53" customFormat="1" ht="22.8" customHeight="1">
      <c r="A1231" s="96" t="s">
        <v>93</v>
      </c>
      <c r="B1231" s="95" t="s">
        <v>70</v>
      </c>
      <c r="C1231" s="96" t="s">
        <v>4771</v>
      </c>
      <c r="D1231" s="96" t="s">
        <v>20655</v>
      </c>
      <c r="E1231" s="96" t="s">
        <v>20656</v>
      </c>
      <c r="F1231" s="101" t="s">
        <v>4767</v>
      </c>
      <c r="G1231" s="163" t="s">
        <v>4773</v>
      </c>
      <c r="H1231" s="122">
        <v>45260</v>
      </c>
      <c r="I1231" s="122">
        <v>45260</v>
      </c>
      <c r="J1231" s="121">
        <v>40868</v>
      </c>
      <c r="K1231" s="121">
        <v>32614</v>
      </c>
      <c r="L1231" s="96" t="s">
        <v>4774</v>
      </c>
      <c r="M1231" s="95" t="s">
        <v>4037</v>
      </c>
      <c r="N1231" s="164" t="s">
        <v>26</v>
      </c>
      <c r="O1231" s="266" t="s">
        <v>34</v>
      </c>
      <c r="P1231" s="164" t="s">
        <v>467</v>
      </c>
      <c r="Q1231" s="99" t="s">
        <v>4775</v>
      </c>
      <c r="R1231" s="95" t="s">
        <v>1743</v>
      </c>
      <c r="S1231" s="257">
        <f t="shared" si="19"/>
        <v>54697</v>
      </c>
      <c r="T1231" s="241" t="s">
        <v>16871</v>
      </c>
      <c r="U1231" s="241" t="s">
        <v>4136</v>
      </c>
      <c r="V1231" s="305" t="str" cm="1">
        <f t="array" ref="V1231">_xlfn.IFS(C1231="","",COUNTIF(C1231,"ตำแหน่งว่าง*"),"ว่าง",COUNTIF(C1231,"&lt;&gt;ตำแหน่งว่าง*"),"คนครอง")</f>
        <v>คนครอง</v>
      </c>
      <c r="W1231" s="242" cm="1">
        <f t="array" ref="W1231">_xlfn.IFS(COUNTIF(C1231,"*(สบ3)"),32,COUNTIF(C1231,"*(สบ2)"),41,COUNTIF(C1231,"*(สบ1)"),42,COUNTIF(C1231,"ตำแหน่งว่าง*"),42)</f>
        <v>32</v>
      </c>
      <c r="X1231" s="98" t="s">
        <v>4772</v>
      </c>
      <c r="Y1231" s="100" t="s">
        <v>467</v>
      </c>
      <c r="Z1231" s="242">
        <v>1230</v>
      </c>
      <c r="AA1231" s="96"/>
      <c r="AB1231" s="96" t="s">
        <v>24659</v>
      </c>
    </row>
    <row r="1232" spans="1:28" s="53" customFormat="1" ht="22.8" customHeight="1">
      <c r="A1232" s="96" t="s">
        <v>93</v>
      </c>
      <c r="B1232" s="95" t="s">
        <v>70</v>
      </c>
      <c r="C1232" s="96" t="s">
        <v>4776</v>
      </c>
      <c r="D1232" s="96" t="s">
        <v>20657</v>
      </c>
      <c r="E1232" s="96" t="s">
        <v>20658</v>
      </c>
      <c r="F1232" s="101" t="s">
        <v>4767</v>
      </c>
      <c r="G1232" s="163" t="s">
        <v>4778</v>
      </c>
      <c r="H1232" s="122">
        <v>43539</v>
      </c>
      <c r="I1232" s="122">
        <v>43539</v>
      </c>
      <c r="J1232" s="121">
        <v>38231</v>
      </c>
      <c r="K1232" s="121">
        <v>29664</v>
      </c>
      <c r="L1232" s="96" t="s">
        <v>4779</v>
      </c>
      <c r="M1232" s="95" t="s">
        <v>4037</v>
      </c>
      <c r="N1232" s="164" t="s">
        <v>26</v>
      </c>
      <c r="O1232" s="266" t="s">
        <v>34</v>
      </c>
      <c r="P1232" s="164" t="s">
        <v>467</v>
      </c>
      <c r="Q1232" s="99" t="s">
        <v>4780</v>
      </c>
      <c r="R1232" s="95" t="s">
        <v>1624</v>
      </c>
      <c r="S1232" s="257">
        <f t="shared" si="19"/>
        <v>51775</v>
      </c>
      <c r="T1232" s="241" t="s">
        <v>16871</v>
      </c>
      <c r="U1232" s="241" t="s">
        <v>4136</v>
      </c>
      <c r="V1232" s="305" t="str" cm="1">
        <f t="array" ref="V1232">_xlfn.IFS(C1232="","",COUNTIF(C1232,"ตำแหน่งว่าง*"),"ว่าง",COUNTIF(C1232,"&lt;&gt;ตำแหน่งว่าง*"),"คนครอง")</f>
        <v>คนครอง</v>
      </c>
      <c r="W1232" s="242" cm="1">
        <f t="array" ref="W1232">_xlfn.IFS(COUNTIF(C1232,"*(สบ3)"),32,COUNTIF(C1232,"*(สบ2)"),41,COUNTIF(C1232,"*(สบ1)"),42,COUNTIF(C1232,"ตำแหน่งว่าง*"),42)</f>
        <v>32</v>
      </c>
      <c r="X1232" s="98" t="s">
        <v>4777</v>
      </c>
      <c r="Y1232" s="100" t="s">
        <v>467</v>
      </c>
      <c r="Z1232" s="242">
        <v>1231</v>
      </c>
      <c r="AA1232" s="96"/>
      <c r="AB1232" s="96" t="s">
        <v>24627</v>
      </c>
    </row>
    <row r="1233" spans="1:28" s="53" customFormat="1" ht="22.8" customHeight="1">
      <c r="A1233" s="96" t="s">
        <v>93</v>
      </c>
      <c r="B1233" s="95" t="s">
        <v>20</v>
      </c>
      <c r="C1233" s="96" t="s">
        <v>4781</v>
      </c>
      <c r="D1233" s="96" t="s">
        <v>20659</v>
      </c>
      <c r="E1233" s="96" t="s">
        <v>20660</v>
      </c>
      <c r="F1233" s="101" t="s">
        <v>4767</v>
      </c>
      <c r="G1233" s="163" t="s">
        <v>4783</v>
      </c>
      <c r="H1233" s="122">
        <v>44187</v>
      </c>
      <c r="I1233" s="121">
        <v>44187</v>
      </c>
      <c r="J1233" s="121">
        <v>41645</v>
      </c>
      <c r="K1233" s="121">
        <v>30368</v>
      </c>
      <c r="L1233" s="96" t="s">
        <v>4784</v>
      </c>
      <c r="M1233" s="95" t="s">
        <v>4037</v>
      </c>
      <c r="N1233" s="164" t="s">
        <v>26</v>
      </c>
      <c r="O1233" s="266" t="s">
        <v>34</v>
      </c>
      <c r="P1233" s="164" t="s">
        <v>467</v>
      </c>
      <c r="Q1233" s="99" t="s">
        <v>4785</v>
      </c>
      <c r="R1233" s="95" t="s">
        <v>1479</v>
      </c>
      <c r="S1233" s="257">
        <f t="shared" si="19"/>
        <v>52505</v>
      </c>
      <c r="T1233" s="241" t="s">
        <v>16871</v>
      </c>
      <c r="U1233" s="241" t="s">
        <v>4136</v>
      </c>
      <c r="V1233" s="305" t="str" cm="1">
        <f t="array" ref="V1233">_xlfn.IFS(C1233="","",COUNTIF(C1233,"ตำแหน่งว่าง*"),"ว่าง",COUNTIF(C1233,"&lt;&gt;ตำแหน่งว่าง*"),"คนครอง")</f>
        <v>คนครอง</v>
      </c>
      <c r="W1233" s="242" cm="1">
        <f t="array" ref="W1233">_xlfn.IFS(COUNTIF(C1233,"*(สบ3)"),32,COUNTIF(C1233,"*(สบ2)"),41,COUNTIF(C1233,"*(สบ1)"),42,COUNTIF(C1233,"ตำแหน่งว่าง*"),42)</f>
        <v>41</v>
      </c>
      <c r="X1233" s="98" t="s">
        <v>4782</v>
      </c>
      <c r="Y1233" s="100" t="s">
        <v>467</v>
      </c>
      <c r="Z1233" s="242">
        <v>1232</v>
      </c>
      <c r="AA1233" s="96"/>
      <c r="AB1233" s="96" t="s">
        <v>24636</v>
      </c>
    </row>
    <row r="1234" spans="1:28" s="53" customFormat="1" ht="22.8" customHeight="1">
      <c r="A1234" s="96" t="s">
        <v>154</v>
      </c>
      <c r="B1234" s="95" t="s">
        <v>20</v>
      </c>
      <c r="C1234" s="96" t="s">
        <v>4786</v>
      </c>
      <c r="D1234" s="96" t="s">
        <v>20661</v>
      </c>
      <c r="E1234" s="96" t="s">
        <v>20662</v>
      </c>
      <c r="F1234" s="101" t="s">
        <v>4767</v>
      </c>
      <c r="G1234" s="163" t="s">
        <v>4788</v>
      </c>
      <c r="H1234" s="122">
        <v>43656</v>
      </c>
      <c r="I1234" s="121">
        <v>42125</v>
      </c>
      <c r="J1234" s="121">
        <v>42125</v>
      </c>
      <c r="K1234" s="121">
        <v>32496</v>
      </c>
      <c r="L1234" s="96" t="s">
        <v>18285</v>
      </c>
      <c r="M1234" s="95" t="s">
        <v>4037</v>
      </c>
      <c r="N1234" s="164" t="s">
        <v>26</v>
      </c>
      <c r="O1234" s="266" t="s">
        <v>34</v>
      </c>
      <c r="P1234" s="164" t="s">
        <v>467</v>
      </c>
      <c r="Q1234" s="99" t="s">
        <v>4789</v>
      </c>
      <c r="R1234" s="95" t="s">
        <v>4407</v>
      </c>
      <c r="S1234" s="257">
        <f t="shared" si="19"/>
        <v>54697</v>
      </c>
      <c r="T1234" s="241" t="s">
        <v>16871</v>
      </c>
      <c r="U1234" s="241" t="s">
        <v>4136</v>
      </c>
      <c r="V1234" s="305" t="str" cm="1">
        <f t="array" ref="V1234">_xlfn.IFS(C1234="","",COUNTIF(C1234,"ตำแหน่งว่าง*"),"ว่าง",COUNTIF(C1234,"&lt;&gt;ตำแหน่งว่าง*"),"คนครอง")</f>
        <v>คนครอง</v>
      </c>
      <c r="W1234" s="242" cm="1">
        <f t="array" ref="W1234">_xlfn.IFS(COUNTIF(C1234,"*(สบ3)"),32,COUNTIF(C1234,"*(สบ2)"),41,COUNTIF(C1234,"*(สบ1)"),42,COUNTIF(C1234,"ตำแหน่งว่าง*"),42)</f>
        <v>42</v>
      </c>
      <c r="X1234" s="98" t="s">
        <v>4787</v>
      </c>
      <c r="Y1234" s="100" t="s">
        <v>467</v>
      </c>
      <c r="Z1234" s="242">
        <v>1233</v>
      </c>
      <c r="AA1234" s="96"/>
      <c r="AB1234" s="96" t="s">
        <v>24630</v>
      </c>
    </row>
    <row r="1235" spans="1:28" s="53" customFormat="1" ht="22.8" customHeight="1">
      <c r="A1235" s="96" t="s">
        <v>93</v>
      </c>
      <c r="B1235" s="95" t="s">
        <v>20</v>
      </c>
      <c r="C1235" s="96" t="s">
        <v>4790</v>
      </c>
      <c r="D1235" s="96" t="s">
        <v>20663</v>
      </c>
      <c r="E1235" s="96" t="s">
        <v>20664</v>
      </c>
      <c r="F1235" s="101" t="s">
        <v>4767</v>
      </c>
      <c r="G1235" s="163" t="s">
        <v>4792</v>
      </c>
      <c r="H1235" s="121">
        <v>43812</v>
      </c>
      <c r="I1235" s="121">
        <v>42506</v>
      </c>
      <c r="J1235" s="121">
        <v>37956</v>
      </c>
      <c r="K1235" s="121">
        <v>28283</v>
      </c>
      <c r="L1235" s="96" t="s">
        <v>4793</v>
      </c>
      <c r="M1235" s="95" t="s">
        <v>4037</v>
      </c>
      <c r="N1235" s="164" t="s">
        <v>26</v>
      </c>
      <c r="O1235" s="266" t="s">
        <v>34</v>
      </c>
      <c r="P1235" s="164" t="s">
        <v>467</v>
      </c>
      <c r="Q1235" s="99" t="s">
        <v>4794</v>
      </c>
      <c r="R1235" s="95" t="s">
        <v>469</v>
      </c>
      <c r="S1235" s="257">
        <f t="shared" si="19"/>
        <v>50314</v>
      </c>
      <c r="T1235" s="241" t="s">
        <v>16871</v>
      </c>
      <c r="U1235" s="241" t="s">
        <v>4136</v>
      </c>
      <c r="V1235" s="305" t="str" cm="1">
        <f t="array" ref="V1235">_xlfn.IFS(C1235="","",COUNTIF(C1235,"ตำแหน่งว่าง*"),"ว่าง",COUNTIF(C1235,"&lt;&gt;ตำแหน่งว่าง*"),"คนครอง")</f>
        <v>คนครอง</v>
      </c>
      <c r="W1235" s="242" cm="1">
        <f t="array" ref="W1235">_xlfn.IFS(COUNTIF(C1235,"*(สบ3)"),32,COUNTIF(C1235,"*(สบ2)"),41,COUNTIF(C1235,"*(สบ1)"),42,COUNTIF(C1235,"ตำแหน่งว่าง*"),42)</f>
        <v>32</v>
      </c>
      <c r="X1235" s="98" t="s">
        <v>4791</v>
      </c>
      <c r="Y1235" s="100" t="s">
        <v>467</v>
      </c>
      <c r="Z1235" s="242">
        <v>1234</v>
      </c>
      <c r="AA1235" s="96"/>
      <c r="AB1235" s="96" t="s">
        <v>24626</v>
      </c>
    </row>
    <row r="1236" spans="1:28" s="53" customFormat="1" ht="22.8" customHeight="1">
      <c r="A1236" s="96" t="s">
        <v>93</v>
      </c>
      <c r="B1236" s="95" t="s">
        <v>70</v>
      </c>
      <c r="C1236" s="96" t="s">
        <v>17607</v>
      </c>
      <c r="D1236" s="96" t="s">
        <v>19092</v>
      </c>
      <c r="E1236" s="96" t="s">
        <v>20665</v>
      </c>
      <c r="F1236" s="101" t="s">
        <v>4795</v>
      </c>
      <c r="G1236" s="163" t="s">
        <v>4797</v>
      </c>
      <c r="H1236" s="121">
        <v>44187</v>
      </c>
      <c r="I1236" s="121">
        <v>43539</v>
      </c>
      <c r="J1236" s="121">
        <v>39517</v>
      </c>
      <c r="K1236" s="121">
        <v>27359</v>
      </c>
      <c r="L1236" s="96" t="s">
        <v>4798</v>
      </c>
      <c r="M1236" s="95" t="s">
        <v>341</v>
      </c>
      <c r="N1236" s="164" t="s">
        <v>26</v>
      </c>
      <c r="O1236" s="266" t="s">
        <v>451</v>
      </c>
      <c r="P1236" s="164" t="s">
        <v>451</v>
      </c>
      <c r="Q1236" s="99" t="s">
        <v>4799</v>
      </c>
      <c r="R1236" s="95" t="s">
        <v>252</v>
      </c>
      <c r="S1236" s="257">
        <f t="shared" si="19"/>
        <v>49583</v>
      </c>
      <c r="T1236" s="241" t="s">
        <v>16871</v>
      </c>
      <c r="U1236" s="241" t="s">
        <v>4136</v>
      </c>
      <c r="V1236" s="305" t="str" cm="1">
        <f t="array" ref="V1236">_xlfn.IFS(C1236="","",COUNTIF(C1236,"ตำแหน่งว่าง*"),"ว่าง",COUNTIF(C1236,"&lt;&gt;ตำแหน่งว่าง*"),"คนครอง")</f>
        <v>คนครอง</v>
      </c>
      <c r="W1236" s="242">
        <v>41</v>
      </c>
      <c r="X1236" s="98" t="s">
        <v>4796</v>
      </c>
      <c r="Y1236" s="100" t="s">
        <v>451</v>
      </c>
      <c r="Z1236" s="242">
        <v>1235</v>
      </c>
      <c r="AA1236" s="96" t="s">
        <v>24890</v>
      </c>
      <c r="AB1236" s="96" t="s">
        <v>24647</v>
      </c>
    </row>
    <row r="1237" spans="1:28" s="53" customFormat="1" ht="22.8" customHeight="1">
      <c r="A1237" s="96" t="s">
        <v>154</v>
      </c>
      <c r="B1237" s="95" t="s">
        <v>70</v>
      </c>
      <c r="C1237" s="96" t="s">
        <v>4800</v>
      </c>
      <c r="D1237" s="96" t="s">
        <v>20666</v>
      </c>
      <c r="E1237" s="96" t="s">
        <v>20667</v>
      </c>
      <c r="F1237" s="101" t="s">
        <v>4801</v>
      </c>
      <c r="G1237" s="163" t="s">
        <v>4803</v>
      </c>
      <c r="H1237" s="121">
        <v>43871</v>
      </c>
      <c r="I1237" s="121">
        <v>41533</v>
      </c>
      <c r="J1237" s="121">
        <v>41533</v>
      </c>
      <c r="K1237" s="121">
        <v>30230</v>
      </c>
      <c r="L1237" s="96" t="s">
        <v>4804</v>
      </c>
      <c r="M1237" s="95" t="s">
        <v>4037</v>
      </c>
      <c r="N1237" s="164" t="s">
        <v>26</v>
      </c>
      <c r="O1237" s="266" t="s">
        <v>451</v>
      </c>
      <c r="P1237" s="164" t="s">
        <v>451</v>
      </c>
      <c r="Q1237" s="99" t="s">
        <v>4805</v>
      </c>
      <c r="R1237" s="95" t="s">
        <v>1138</v>
      </c>
      <c r="S1237" s="257">
        <f t="shared" si="19"/>
        <v>52505</v>
      </c>
      <c r="T1237" s="241" t="s">
        <v>16871</v>
      </c>
      <c r="U1237" s="241" t="s">
        <v>4136</v>
      </c>
      <c r="V1237" s="305" t="str" cm="1">
        <f t="array" ref="V1237">_xlfn.IFS(C1237="","",COUNTIF(C1237,"ตำแหน่งว่าง*"),"ว่าง",COUNTIF(C1237,"&lt;&gt;ตำแหน่งว่าง*"),"คนครอง")</f>
        <v>คนครอง</v>
      </c>
      <c r="W1237" s="242">
        <v>42</v>
      </c>
      <c r="X1237" s="98" t="s">
        <v>4802</v>
      </c>
      <c r="Y1237" s="100" t="s">
        <v>451</v>
      </c>
      <c r="Z1237" s="242">
        <v>1236</v>
      </c>
      <c r="AA1237" s="96" t="s">
        <v>24802</v>
      </c>
      <c r="AB1237" s="96" t="s">
        <v>24647</v>
      </c>
    </row>
    <row r="1238" spans="1:28" s="56" customFormat="1" ht="22.8" customHeight="1">
      <c r="A1238" s="96" t="s">
        <v>154</v>
      </c>
      <c r="B1238" s="95" t="s">
        <v>70</v>
      </c>
      <c r="C1238" s="96" t="s">
        <v>4806</v>
      </c>
      <c r="D1238" s="96" t="s">
        <v>20668</v>
      </c>
      <c r="E1238" s="96" t="s">
        <v>20669</v>
      </c>
      <c r="F1238" s="101" t="s">
        <v>4801</v>
      </c>
      <c r="G1238" s="163" t="s">
        <v>4808</v>
      </c>
      <c r="H1238" s="121">
        <v>42940</v>
      </c>
      <c r="I1238" s="121">
        <v>41137</v>
      </c>
      <c r="J1238" s="121">
        <v>41137</v>
      </c>
      <c r="K1238" s="121">
        <v>29993</v>
      </c>
      <c r="L1238" s="96" t="s">
        <v>4809</v>
      </c>
      <c r="M1238" s="95" t="s">
        <v>4037</v>
      </c>
      <c r="N1238" s="164" t="s">
        <v>26</v>
      </c>
      <c r="O1238" s="266" t="s">
        <v>451</v>
      </c>
      <c r="P1238" s="164" t="s">
        <v>451</v>
      </c>
      <c r="Q1238" s="99" t="s">
        <v>4810</v>
      </c>
      <c r="R1238" s="95" t="s">
        <v>842</v>
      </c>
      <c r="S1238" s="257">
        <f t="shared" si="19"/>
        <v>52140</v>
      </c>
      <c r="T1238" s="243" t="s">
        <v>16871</v>
      </c>
      <c r="U1238" s="241" t="s">
        <v>4136</v>
      </c>
      <c r="V1238" s="305" t="str" cm="1">
        <f t="array" ref="V1238">_xlfn.IFS(C1238="","",COUNTIF(C1238,"ตำแหน่งว่าง*"),"ว่าง",COUNTIF(C1238,"&lt;&gt;ตำแหน่งว่าง*"),"คนครอง")</f>
        <v>คนครอง</v>
      </c>
      <c r="W1238" s="242">
        <v>42</v>
      </c>
      <c r="X1238" s="98" t="s">
        <v>4807</v>
      </c>
      <c r="Y1238" s="100" t="s">
        <v>451</v>
      </c>
      <c r="Z1238" s="242">
        <v>1237</v>
      </c>
      <c r="AA1238" s="96" t="s">
        <v>24735</v>
      </c>
      <c r="AB1238" s="96" t="s">
        <v>24647</v>
      </c>
    </row>
    <row r="1239" spans="1:28" s="53" customFormat="1" ht="22.8" customHeight="1">
      <c r="A1239" s="96" t="s">
        <v>69</v>
      </c>
      <c r="B1239" s="95" t="s">
        <v>20</v>
      </c>
      <c r="C1239" s="96" t="s">
        <v>4579</v>
      </c>
      <c r="D1239" s="96" t="s">
        <v>20670</v>
      </c>
      <c r="E1239" s="96" t="s">
        <v>20671</v>
      </c>
      <c r="F1239" s="101" t="s">
        <v>17006</v>
      </c>
      <c r="G1239" s="163" t="s">
        <v>4581</v>
      </c>
      <c r="H1239" s="121">
        <v>43812</v>
      </c>
      <c r="I1239" s="121">
        <v>43812</v>
      </c>
      <c r="J1239" s="121">
        <v>34605</v>
      </c>
      <c r="K1239" s="121">
        <v>25949</v>
      </c>
      <c r="L1239" s="96" t="s">
        <v>4582</v>
      </c>
      <c r="M1239" s="95" t="s">
        <v>1039</v>
      </c>
      <c r="N1239" s="164" t="s">
        <v>26</v>
      </c>
      <c r="O1239" s="266" t="s">
        <v>34</v>
      </c>
      <c r="P1239" s="164" t="s">
        <v>1363</v>
      </c>
      <c r="Q1239" s="99" t="s">
        <v>4583</v>
      </c>
      <c r="R1239" s="95" t="s">
        <v>1457</v>
      </c>
      <c r="S1239" s="257">
        <f t="shared" si="19"/>
        <v>48122</v>
      </c>
      <c r="T1239" s="241" t="s">
        <v>16867</v>
      </c>
      <c r="U1239" s="241" t="s">
        <v>4136</v>
      </c>
      <c r="V1239" s="305" t="str" cm="1">
        <f t="array" ref="V1239">_xlfn.IFS(C1239="","",COUNTIF(C1239,"ตำแหน่งว่าง*"),"ว่าง",COUNTIF(C1239,"&lt;&gt;ตำแหน่งว่าง*"),"คนครอง")</f>
        <v>คนครอง</v>
      </c>
      <c r="W1239" s="245">
        <v>31</v>
      </c>
      <c r="X1239" s="98" t="s">
        <v>4580</v>
      </c>
      <c r="Y1239" s="100" t="s">
        <v>1363</v>
      </c>
      <c r="Z1239" s="242">
        <v>1238</v>
      </c>
      <c r="AA1239" s="96" t="s">
        <v>24778</v>
      </c>
      <c r="AB1239" s="96" t="s">
        <v>24660</v>
      </c>
    </row>
    <row r="1240" spans="1:28" s="53" customFormat="1" ht="22.8" customHeight="1">
      <c r="A1240" s="96" t="s">
        <v>154</v>
      </c>
      <c r="B1240" s="95" t="s">
        <v>20</v>
      </c>
      <c r="C1240" s="96" t="s">
        <v>17598</v>
      </c>
      <c r="D1240" s="96" t="s">
        <v>19816</v>
      </c>
      <c r="E1240" s="96" t="s">
        <v>20672</v>
      </c>
      <c r="F1240" s="101" t="s">
        <v>4584</v>
      </c>
      <c r="G1240" s="163" t="s">
        <v>4586</v>
      </c>
      <c r="H1240" s="122">
        <v>43868</v>
      </c>
      <c r="I1240" s="122">
        <v>43868</v>
      </c>
      <c r="J1240" s="122">
        <v>43868</v>
      </c>
      <c r="K1240" s="121">
        <v>34804</v>
      </c>
      <c r="L1240" s="96" t="s">
        <v>18268</v>
      </c>
      <c r="M1240" s="95" t="s">
        <v>1093</v>
      </c>
      <c r="N1240" s="164" t="s">
        <v>26</v>
      </c>
      <c r="O1240" s="266" t="s">
        <v>34</v>
      </c>
      <c r="P1240" s="164" t="s">
        <v>467</v>
      </c>
      <c r="Q1240" s="99" t="s">
        <v>4587</v>
      </c>
      <c r="R1240" s="95" t="s">
        <v>1502</v>
      </c>
      <c r="S1240" s="257">
        <f t="shared" si="19"/>
        <v>56888</v>
      </c>
      <c r="T1240" s="241" t="s">
        <v>16867</v>
      </c>
      <c r="U1240" s="241" t="s">
        <v>4136</v>
      </c>
      <c r="V1240" s="305" t="str" cm="1">
        <f t="array" ref="V1240">_xlfn.IFS(C1240="","",COUNTIF(C1240,"ตำแหน่งว่าง*"),"ว่าง",COUNTIF(C1240,"&lt;&gt;ตำแหน่งว่าง*"),"คนครอง")</f>
        <v>คนครอง</v>
      </c>
      <c r="W1240" s="242" cm="1">
        <f t="array" ref="W1240">_xlfn.IFS(COUNTIF(C1240,"*(สบ3)"),32,COUNTIF(C1240,"*(สบ2)"),41,COUNTIF(C1240,"*(สบ1)"),42,COUNTIF(C1240,"ตำแหน่งว่าง*"),42)</f>
        <v>42</v>
      </c>
      <c r="X1240" s="98" t="s">
        <v>4585</v>
      </c>
      <c r="Y1240" s="100" t="s">
        <v>467</v>
      </c>
      <c r="Z1240" s="242">
        <v>1239</v>
      </c>
      <c r="AA1240" s="96"/>
      <c r="AB1240" s="96" t="s">
        <v>24654</v>
      </c>
    </row>
    <row r="1241" spans="1:28" s="54" customFormat="1" ht="22.8" customHeight="1">
      <c r="A1241" s="96" t="s">
        <v>125</v>
      </c>
      <c r="B1241" s="95" t="s">
        <v>20</v>
      </c>
      <c r="C1241" s="96" t="s">
        <v>24364</v>
      </c>
      <c r="D1241" s="96" t="s">
        <v>20673</v>
      </c>
      <c r="E1241" s="96" t="s">
        <v>20674</v>
      </c>
      <c r="F1241" s="101" t="s">
        <v>4584</v>
      </c>
      <c r="G1241" s="163" t="s">
        <v>4589</v>
      </c>
      <c r="H1241" s="121">
        <v>44636</v>
      </c>
      <c r="I1241" s="121">
        <v>44636</v>
      </c>
      <c r="J1241" s="121">
        <v>44636</v>
      </c>
      <c r="K1241" s="121">
        <v>35116</v>
      </c>
      <c r="L1241" s="96" t="s">
        <v>1467</v>
      </c>
      <c r="M1241" s="95" t="s">
        <v>908</v>
      </c>
      <c r="N1241" s="164" t="s">
        <v>26</v>
      </c>
      <c r="O1241" s="266" t="s">
        <v>34</v>
      </c>
      <c r="P1241" s="164" t="s">
        <v>467</v>
      </c>
      <c r="Q1241" s="99" t="s">
        <v>4590</v>
      </c>
      <c r="R1241" s="95" t="s">
        <v>1640</v>
      </c>
      <c r="S1241" s="257">
        <f t="shared" si="19"/>
        <v>57254</v>
      </c>
      <c r="T1241" s="241" t="s">
        <v>16867</v>
      </c>
      <c r="U1241" s="241" t="s">
        <v>4136</v>
      </c>
      <c r="V1241" s="305" t="str" cm="1">
        <f t="array" ref="V1241">_xlfn.IFS(C1241="","",COUNTIF(C1241,"ตำแหน่งว่าง*"),"ว่าง",COUNTIF(C1241,"&lt;&gt;ตำแหน่งว่าง*"),"คนครอง")</f>
        <v>คนครอง</v>
      </c>
      <c r="W1241" s="242" cm="1">
        <f t="array" ref="W1241">_xlfn.IFS(COUNTIF(C1241,"*(สบ3)"),32,COUNTIF(C1241,"*(สบ2)"),41,COUNTIF(C1241,"*(สบ1)"),42,COUNTIF(C1241,"ตำแหน่งว่าง*"),42)</f>
        <v>42</v>
      </c>
      <c r="X1241" s="98" t="s">
        <v>4588</v>
      </c>
      <c r="Y1241" s="100" t="s">
        <v>467</v>
      </c>
      <c r="Z1241" s="242">
        <v>1240</v>
      </c>
      <c r="AA1241" s="96"/>
      <c r="AB1241" s="96" t="s">
        <v>24655</v>
      </c>
    </row>
    <row r="1242" spans="1:28" s="53" customFormat="1" ht="22.8" customHeight="1">
      <c r="A1242" s="96" t="s">
        <v>125</v>
      </c>
      <c r="B1242" s="95" t="s">
        <v>20</v>
      </c>
      <c r="C1242" s="96" t="s">
        <v>4591</v>
      </c>
      <c r="D1242" s="96" t="s">
        <v>20675</v>
      </c>
      <c r="E1242" s="96" t="s">
        <v>20676</v>
      </c>
      <c r="F1242" s="101" t="s">
        <v>4584</v>
      </c>
      <c r="G1242" s="163" t="s">
        <v>4593</v>
      </c>
      <c r="H1242" s="121">
        <v>44986</v>
      </c>
      <c r="I1242" s="121">
        <v>44986</v>
      </c>
      <c r="J1242" s="121">
        <v>44986</v>
      </c>
      <c r="K1242" s="121">
        <v>34721</v>
      </c>
      <c r="L1242" s="96" t="s">
        <v>1467</v>
      </c>
      <c r="M1242" s="95" t="s">
        <v>3201</v>
      </c>
      <c r="N1242" s="164" t="s">
        <v>26</v>
      </c>
      <c r="O1242" s="266" t="s">
        <v>34</v>
      </c>
      <c r="P1242" s="164" t="s">
        <v>467</v>
      </c>
      <c r="Q1242" s="99" t="s">
        <v>4594</v>
      </c>
      <c r="R1242" s="95" t="s">
        <v>1474</v>
      </c>
      <c r="S1242" s="257">
        <f t="shared" si="19"/>
        <v>56888</v>
      </c>
      <c r="T1242" s="241" t="s">
        <v>16867</v>
      </c>
      <c r="U1242" s="241" t="s">
        <v>4136</v>
      </c>
      <c r="V1242" s="305" t="str" cm="1">
        <f t="array" ref="V1242">_xlfn.IFS(C1242="","",COUNTIF(C1242,"ตำแหน่งว่าง*"),"ว่าง",COUNTIF(C1242,"&lt;&gt;ตำแหน่งว่าง*"),"คนครอง")</f>
        <v>คนครอง</v>
      </c>
      <c r="W1242" s="242" cm="1">
        <f t="array" ref="W1242">_xlfn.IFS(COUNTIF(C1242,"*(สบ3)"),32,COUNTIF(C1242,"*(สบ2)"),41,COUNTIF(C1242,"*(สบ1)"),42,COUNTIF(C1242,"ตำแหน่งว่าง*"),42)</f>
        <v>42</v>
      </c>
      <c r="X1242" s="98" t="s">
        <v>4592</v>
      </c>
      <c r="Y1242" s="100" t="s">
        <v>467</v>
      </c>
      <c r="Z1242" s="242">
        <v>1241</v>
      </c>
      <c r="AA1242" s="96"/>
      <c r="AB1242" s="96" t="s">
        <v>24662</v>
      </c>
    </row>
    <row r="1243" spans="1:28" s="53" customFormat="1" ht="22.8" customHeight="1">
      <c r="A1243" s="96" t="s">
        <v>93</v>
      </c>
      <c r="B1243" s="95" t="s">
        <v>20</v>
      </c>
      <c r="C1243" s="96" t="s">
        <v>4595</v>
      </c>
      <c r="D1243" s="96" t="s">
        <v>20677</v>
      </c>
      <c r="E1243" s="96" t="s">
        <v>20678</v>
      </c>
      <c r="F1243" s="101" t="s">
        <v>4584</v>
      </c>
      <c r="G1243" s="163" t="s">
        <v>4597</v>
      </c>
      <c r="H1243" s="122">
        <v>44967</v>
      </c>
      <c r="I1243" s="121">
        <v>44967</v>
      </c>
      <c r="J1243" s="121">
        <v>40868</v>
      </c>
      <c r="K1243" s="121">
        <v>30043</v>
      </c>
      <c r="L1243" s="96" t="s">
        <v>4598</v>
      </c>
      <c r="M1243" s="95" t="s">
        <v>206</v>
      </c>
      <c r="N1243" s="164" t="s">
        <v>26</v>
      </c>
      <c r="O1243" s="266" t="s">
        <v>34</v>
      </c>
      <c r="P1243" s="164" t="s">
        <v>467</v>
      </c>
      <c r="Q1243" s="99" t="s">
        <v>4599</v>
      </c>
      <c r="R1243" s="95" t="s">
        <v>2700</v>
      </c>
      <c r="S1243" s="257">
        <f t="shared" si="19"/>
        <v>52140</v>
      </c>
      <c r="T1243" s="241" t="s">
        <v>16867</v>
      </c>
      <c r="U1243" s="241" t="s">
        <v>4136</v>
      </c>
      <c r="V1243" s="305" t="str" cm="1">
        <f t="array" ref="V1243">_xlfn.IFS(C1243="","",COUNTIF(C1243,"ตำแหน่งว่าง*"),"ว่าง",COUNTIF(C1243,"&lt;&gt;ตำแหน่งว่าง*"),"คนครอง")</f>
        <v>คนครอง</v>
      </c>
      <c r="W1243" s="242" cm="1">
        <f t="array" ref="W1243">_xlfn.IFS(COUNTIF(C1243,"*(สบ3)"),32,COUNTIF(C1243,"*(สบ2)"),41,COUNTIF(C1243,"*(สบ1)"),42,COUNTIF(C1243,"ตำแหน่งว่าง*"),42)</f>
        <v>32</v>
      </c>
      <c r="X1243" s="98" t="s">
        <v>4596</v>
      </c>
      <c r="Y1243" s="100" t="s">
        <v>467</v>
      </c>
      <c r="Z1243" s="242">
        <v>1242</v>
      </c>
      <c r="AA1243" s="96"/>
      <c r="AB1243" s="96" t="s">
        <v>24659</v>
      </c>
    </row>
    <row r="1244" spans="1:28" s="54" customFormat="1" ht="22.8" customHeight="1">
      <c r="A1244" s="96" t="s">
        <v>93</v>
      </c>
      <c r="B1244" s="95" t="s">
        <v>20</v>
      </c>
      <c r="C1244" s="96" t="s">
        <v>4600</v>
      </c>
      <c r="D1244" s="96" t="s">
        <v>20679</v>
      </c>
      <c r="E1244" s="96" t="s">
        <v>20680</v>
      </c>
      <c r="F1244" s="101" t="s">
        <v>4584</v>
      </c>
      <c r="G1244" s="163" t="s">
        <v>4602</v>
      </c>
      <c r="H1244" s="121">
        <v>44537</v>
      </c>
      <c r="I1244" s="121">
        <v>43539</v>
      </c>
      <c r="J1244" s="121">
        <v>38154</v>
      </c>
      <c r="K1244" s="121">
        <v>28416</v>
      </c>
      <c r="L1244" s="96" t="s">
        <v>4603</v>
      </c>
      <c r="M1244" s="95" t="s">
        <v>1039</v>
      </c>
      <c r="N1244" s="164" t="s">
        <v>26</v>
      </c>
      <c r="O1244" s="266" t="s">
        <v>34</v>
      </c>
      <c r="P1244" s="164" t="s">
        <v>467</v>
      </c>
      <c r="Q1244" s="99" t="s">
        <v>4604</v>
      </c>
      <c r="R1244" s="95" t="s">
        <v>2069</v>
      </c>
      <c r="S1244" s="257">
        <f t="shared" si="19"/>
        <v>50679</v>
      </c>
      <c r="T1244" s="241" t="s">
        <v>16867</v>
      </c>
      <c r="U1244" s="241" t="s">
        <v>4136</v>
      </c>
      <c r="V1244" s="305" t="str" cm="1">
        <f t="array" ref="V1244">_xlfn.IFS(C1244="","",COUNTIF(C1244,"ตำแหน่งว่าง*"),"ว่าง",COUNTIF(C1244,"&lt;&gt;ตำแหน่งว่าง*"),"คนครอง")</f>
        <v>คนครอง</v>
      </c>
      <c r="W1244" s="242" cm="1">
        <f t="array" ref="W1244">_xlfn.IFS(COUNTIF(C1244,"*(สบ3)"),32,COUNTIF(C1244,"*(สบ2)"),41,COUNTIF(C1244,"*(สบ1)"),42,COUNTIF(C1244,"ตำแหน่งว่าง*"),42)</f>
        <v>32</v>
      </c>
      <c r="X1244" s="98" t="s">
        <v>4601</v>
      </c>
      <c r="Y1244" s="100" t="s">
        <v>467</v>
      </c>
      <c r="Z1244" s="242">
        <v>1243</v>
      </c>
      <c r="AA1244" s="96" t="s">
        <v>24756</v>
      </c>
      <c r="AB1244" s="96" t="s">
        <v>24627</v>
      </c>
    </row>
    <row r="1245" spans="1:28" s="53" customFormat="1" ht="22.8" customHeight="1">
      <c r="A1245" s="96" t="s">
        <v>154</v>
      </c>
      <c r="B1245" s="95" t="s">
        <v>70</v>
      </c>
      <c r="C1245" s="96" t="s">
        <v>18002</v>
      </c>
      <c r="D1245" s="96" t="s">
        <v>20681</v>
      </c>
      <c r="E1245" s="96" t="s">
        <v>20682</v>
      </c>
      <c r="F1245" s="101" t="s">
        <v>4584</v>
      </c>
      <c r="G1245" s="163" t="s">
        <v>4606</v>
      </c>
      <c r="H1245" s="121">
        <v>45322</v>
      </c>
      <c r="I1245" s="121">
        <v>43353</v>
      </c>
      <c r="J1245" s="121">
        <v>43353</v>
      </c>
      <c r="K1245" s="121">
        <v>33460</v>
      </c>
      <c r="L1245" s="96" t="s">
        <v>1170</v>
      </c>
      <c r="M1245" s="95" t="s">
        <v>718</v>
      </c>
      <c r="N1245" s="164" t="s">
        <v>26</v>
      </c>
      <c r="O1245" s="266" t="s">
        <v>34</v>
      </c>
      <c r="P1245" s="164" t="s">
        <v>467</v>
      </c>
      <c r="Q1245" s="99" t="s">
        <v>1171</v>
      </c>
      <c r="R1245" s="95" t="s">
        <v>17993</v>
      </c>
      <c r="S1245" s="257">
        <f t="shared" si="19"/>
        <v>55427</v>
      </c>
      <c r="T1245" s="241" t="s">
        <v>16867</v>
      </c>
      <c r="U1245" s="241" t="s">
        <v>4136</v>
      </c>
      <c r="V1245" s="305" t="str" cm="1">
        <f t="array" ref="V1245">_xlfn.IFS(C1245="","",COUNTIF(C1245,"ตำแหน่งว่าง*"),"ว่าง",COUNTIF(C1245,"&lt;&gt;ตำแหน่งว่าง*"),"คนครอง")</f>
        <v>คนครอง</v>
      </c>
      <c r="W1245" s="242" cm="1">
        <f t="array" ref="W1245">_xlfn.IFS(COUNTIF(C1245,"*(สบ3)"),32,COUNTIF(C1245,"*(สบ2)"),41,COUNTIF(C1245,"*(สบ1)"),42,COUNTIF(C1245,"ตำแหน่งว่าง*"),42)</f>
        <v>42</v>
      </c>
      <c r="X1245" s="98" t="s">
        <v>4605</v>
      </c>
      <c r="Y1245" s="100" t="s">
        <v>467</v>
      </c>
      <c r="Z1245" s="242">
        <v>1244</v>
      </c>
      <c r="AA1245" s="96"/>
      <c r="AB1245" s="96" t="s">
        <v>24640</v>
      </c>
    </row>
    <row r="1246" spans="1:28" s="53" customFormat="1" ht="22.8" customHeight="1">
      <c r="A1246" s="96" t="s">
        <v>104</v>
      </c>
      <c r="B1246" s="95" t="s">
        <v>70</v>
      </c>
      <c r="C1246" s="96" t="s">
        <v>24305</v>
      </c>
      <c r="D1246" s="96" t="s">
        <v>20600</v>
      </c>
      <c r="E1246" s="96" t="s">
        <v>20601</v>
      </c>
      <c r="F1246" s="101" t="s">
        <v>4607</v>
      </c>
      <c r="G1246" s="163" t="s">
        <v>4609</v>
      </c>
      <c r="H1246" s="121">
        <v>45719</v>
      </c>
      <c r="I1246" s="121">
        <v>45719</v>
      </c>
      <c r="J1246" s="121">
        <v>40898</v>
      </c>
      <c r="K1246" s="121">
        <v>26207</v>
      </c>
      <c r="L1246" s="96" t="s">
        <v>4660</v>
      </c>
      <c r="M1246" s="95" t="s">
        <v>191</v>
      </c>
      <c r="N1246" s="164" t="s">
        <v>26</v>
      </c>
      <c r="O1246" s="266" t="s">
        <v>451</v>
      </c>
      <c r="P1246" s="164" t="s">
        <v>451</v>
      </c>
      <c r="Q1246" s="99" t="s">
        <v>4661</v>
      </c>
      <c r="R1246" s="95" t="s">
        <v>24247</v>
      </c>
      <c r="S1246" s="257">
        <f t="shared" si="19"/>
        <v>48122</v>
      </c>
      <c r="T1246" s="241" t="s">
        <v>16867</v>
      </c>
      <c r="U1246" s="241" t="s">
        <v>4136</v>
      </c>
      <c r="V1246" s="305" t="str" cm="1">
        <f t="array" ref="V1246">_xlfn.IFS(C1246="","",COUNTIF(C1246,"ตำแหน่งว่าง*"),"ว่าง",COUNTIF(C1246,"&lt;&gt;ตำแหน่งว่าง*"),"คนครอง")</f>
        <v>คนครอง</v>
      </c>
      <c r="W1246" s="242">
        <v>41</v>
      </c>
      <c r="X1246" s="98" t="s">
        <v>4608</v>
      </c>
      <c r="Y1246" s="100" t="s">
        <v>451</v>
      </c>
      <c r="Z1246" s="242">
        <v>1245</v>
      </c>
      <c r="AA1246" s="96" t="s">
        <v>24829</v>
      </c>
      <c r="AB1246" s="96" t="s">
        <v>24647</v>
      </c>
    </row>
    <row r="1247" spans="1:28" s="55" customFormat="1" ht="22.8" customHeight="1">
      <c r="A1247" s="96" t="s">
        <v>154</v>
      </c>
      <c r="B1247" s="95" t="s">
        <v>70</v>
      </c>
      <c r="C1247" s="96" t="s">
        <v>18011</v>
      </c>
      <c r="D1247" s="96" t="s">
        <v>20683</v>
      </c>
      <c r="E1247" s="96" t="s">
        <v>20684</v>
      </c>
      <c r="F1247" s="101" t="s">
        <v>4610</v>
      </c>
      <c r="G1247" s="163" t="s">
        <v>4612</v>
      </c>
      <c r="H1247" s="121">
        <v>45322</v>
      </c>
      <c r="I1247" s="121">
        <v>43721</v>
      </c>
      <c r="J1247" s="121">
        <v>43721</v>
      </c>
      <c r="K1247" s="121">
        <v>33776</v>
      </c>
      <c r="L1247" s="96" t="s">
        <v>18012</v>
      </c>
      <c r="M1247" s="95" t="s">
        <v>1039</v>
      </c>
      <c r="N1247" s="164" t="s">
        <v>26</v>
      </c>
      <c r="O1247" s="266" t="s">
        <v>451</v>
      </c>
      <c r="P1247" s="164" t="s">
        <v>451</v>
      </c>
      <c r="Q1247" s="99" t="s">
        <v>18013</v>
      </c>
      <c r="R1247" s="95" t="s">
        <v>17993</v>
      </c>
      <c r="S1247" s="257">
        <f t="shared" si="19"/>
        <v>55793</v>
      </c>
      <c r="T1247" s="241" t="s">
        <v>16867</v>
      </c>
      <c r="U1247" s="241" t="s">
        <v>4136</v>
      </c>
      <c r="V1247" s="305" t="str" cm="1">
        <f t="array" ref="V1247">_xlfn.IFS(C1247="","",COUNTIF(C1247,"ตำแหน่งว่าง*"),"ว่าง",COUNTIF(C1247,"&lt;&gt;ตำแหน่งว่าง*"),"คนครอง")</f>
        <v>คนครอง</v>
      </c>
      <c r="W1247" s="242">
        <v>42</v>
      </c>
      <c r="X1247" s="98" t="s">
        <v>4611</v>
      </c>
      <c r="Y1247" s="100" t="s">
        <v>451</v>
      </c>
      <c r="Z1247" s="242">
        <v>1246</v>
      </c>
      <c r="AA1247" s="96"/>
      <c r="AB1247" s="96" t="s">
        <v>24647</v>
      </c>
    </row>
    <row r="1248" spans="1:28" s="56" customFormat="1" ht="22.8" customHeight="1">
      <c r="A1248" s="96" t="s">
        <v>154</v>
      </c>
      <c r="B1248" s="95" t="s">
        <v>20</v>
      </c>
      <c r="C1248" s="96" t="s">
        <v>17599</v>
      </c>
      <c r="D1248" s="96" t="s">
        <v>18930</v>
      </c>
      <c r="E1248" s="96" t="s">
        <v>20685</v>
      </c>
      <c r="F1248" s="101" t="s">
        <v>4610</v>
      </c>
      <c r="G1248" s="163" t="s">
        <v>4614</v>
      </c>
      <c r="H1248" s="121">
        <v>43871</v>
      </c>
      <c r="I1248" s="121">
        <v>41457</v>
      </c>
      <c r="J1248" s="121">
        <v>41457</v>
      </c>
      <c r="K1248" s="121">
        <v>30617</v>
      </c>
      <c r="L1248" s="96" t="s">
        <v>4615</v>
      </c>
      <c r="M1248" s="95" t="s">
        <v>1790</v>
      </c>
      <c r="N1248" s="164" t="s">
        <v>26</v>
      </c>
      <c r="O1248" s="266" t="s">
        <v>451</v>
      </c>
      <c r="P1248" s="164" t="s">
        <v>451</v>
      </c>
      <c r="Q1248" s="99" t="s">
        <v>4616</v>
      </c>
      <c r="R1248" s="95" t="s">
        <v>1138</v>
      </c>
      <c r="S1248" s="257">
        <f t="shared" si="19"/>
        <v>52871</v>
      </c>
      <c r="T1248" s="243" t="s">
        <v>16867</v>
      </c>
      <c r="U1248" s="241" t="s">
        <v>4136</v>
      </c>
      <c r="V1248" s="305" t="str" cm="1">
        <f t="array" ref="V1248">_xlfn.IFS(C1248="","",COUNTIF(C1248,"ตำแหน่งว่าง*"),"ว่าง",COUNTIF(C1248,"&lt;&gt;ตำแหน่งว่าง*"),"คนครอง")</f>
        <v>คนครอง</v>
      </c>
      <c r="W1248" s="242">
        <v>42</v>
      </c>
      <c r="X1248" s="98" t="s">
        <v>4613</v>
      </c>
      <c r="Y1248" s="100" t="s">
        <v>451</v>
      </c>
      <c r="Z1248" s="242">
        <v>1247</v>
      </c>
      <c r="AA1248" s="96" t="s">
        <v>24775</v>
      </c>
      <c r="AB1248" s="96" t="s">
        <v>24637</v>
      </c>
    </row>
    <row r="1249" spans="1:28" s="53" customFormat="1" ht="22.8" customHeight="1">
      <c r="A1249" s="96" t="s">
        <v>69</v>
      </c>
      <c r="B1249" s="95" t="s">
        <v>20</v>
      </c>
      <c r="C1249" s="96" t="s">
        <v>4861</v>
      </c>
      <c r="D1249" s="96" t="s">
        <v>20686</v>
      </c>
      <c r="E1249" s="96" t="s">
        <v>20687</v>
      </c>
      <c r="F1249" s="101" t="s">
        <v>4862</v>
      </c>
      <c r="G1249" s="163" t="s">
        <v>4864</v>
      </c>
      <c r="H1249" s="121">
        <v>45260</v>
      </c>
      <c r="I1249" s="121">
        <v>43812</v>
      </c>
      <c r="J1249" s="121">
        <v>35669</v>
      </c>
      <c r="K1249" s="121">
        <v>26936</v>
      </c>
      <c r="L1249" s="103" t="s">
        <v>4865</v>
      </c>
      <c r="M1249" s="99" t="s">
        <v>973</v>
      </c>
      <c r="N1249" s="164" t="s">
        <v>26</v>
      </c>
      <c r="O1249" s="266" t="s">
        <v>34</v>
      </c>
      <c r="P1249" s="164" t="s">
        <v>1363</v>
      </c>
      <c r="Q1249" s="99" t="s">
        <v>16834</v>
      </c>
      <c r="R1249" s="95" t="s">
        <v>499</v>
      </c>
      <c r="S1249" s="257">
        <f t="shared" si="19"/>
        <v>48853</v>
      </c>
      <c r="T1249" s="241" t="s">
        <v>16873</v>
      </c>
      <c r="U1249" s="241" t="s">
        <v>4136</v>
      </c>
      <c r="V1249" s="305" t="str" cm="1">
        <f t="array" ref="V1249">_xlfn.IFS(C1249="","",COUNTIF(C1249,"ตำแหน่งว่าง*"),"ว่าง",COUNTIF(C1249,"&lt;&gt;ตำแหน่งว่าง*"),"คนครอง")</f>
        <v>คนครอง</v>
      </c>
      <c r="W1249" s="245">
        <v>31</v>
      </c>
      <c r="X1249" s="98" t="s">
        <v>4863</v>
      </c>
      <c r="Y1249" s="100" t="s">
        <v>1363</v>
      </c>
      <c r="Z1249" s="242">
        <v>1248</v>
      </c>
      <c r="AA1249" s="96" t="s">
        <v>24854</v>
      </c>
      <c r="AB1249" s="96" t="s">
        <v>24699</v>
      </c>
    </row>
    <row r="1250" spans="1:28" s="54" customFormat="1" ht="22.8" customHeight="1">
      <c r="A1250" s="96" t="s">
        <v>125</v>
      </c>
      <c r="B1250" s="95" t="s">
        <v>20</v>
      </c>
      <c r="C1250" s="96" t="s">
        <v>17614</v>
      </c>
      <c r="D1250" s="96" t="s">
        <v>20114</v>
      </c>
      <c r="E1250" s="96" t="s">
        <v>20688</v>
      </c>
      <c r="F1250" s="101" t="s">
        <v>4866</v>
      </c>
      <c r="G1250" s="163" t="s">
        <v>4868</v>
      </c>
      <c r="H1250" s="121">
        <v>44636</v>
      </c>
      <c r="I1250" s="121">
        <v>44636</v>
      </c>
      <c r="J1250" s="121">
        <v>44636</v>
      </c>
      <c r="K1250" s="121">
        <v>35434</v>
      </c>
      <c r="L1250" s="96" t="s">
        <v>1608</v>
      </c>
      <c r="M1250" s="95" t="s">
        <v>149</v>
      </c>
      <c r="N1250" s="164" t="s">
        <v>26</v>
      </c>
      <c r="O1250" s="266" t="s">
        <v>34</v>
      </c>
      <c r="P1250" s="164" t="s">
        <v>467</v>
      </c>
      <c r="Q1250" s="99" t="s">
        <v>4869</v>
      </c>
      <c r="R1250" s="95" t="s">
        <v>1498</v>
      </c>
      <c r="S1250" s="257">
        <f t="shared" si="19"/>
        <v>57619</v>
      </c>
      <c r="T1250" s="241" t="s">
        <v>16873</v>
      </c>
      <c r="U1250" s="241" t="s">
        <v>4136</v>
      </c>
      <c r="V1250" s="305" t="str" cm="1">
        <f t="array" ref="V1250">_xlfn.IFS(C1250="","",COUNTIF(C1250,"ตำแหน่งว่าง*"),"ว่าง",COUNTIF(C1250,"&lt;&gt;ตำแหน่งว่าง*"),"คนครอง")</f>
        <v>คนครอง</v>
      </c>
      <c r="W1250" s="242" cm="1">
        <f t="array" ref="W1250">_xlfn.IFS(COUNTIF(C1250,"*(สบ3)"),32,COUNTIF(C1250,"*(สบ2)"),41,COUNTIF(C1250,"*(สบ1)"),42,COUNTIF(C1250,"ตำแหน่งว่าง*"),42)</f>
        <v>42</v>
      </c>
      <c r="X1250" s="98" t="s">
        <v>4867</v>
      </c>
      <c r="Y1250" s="100" t="s">
        <v>467</v>
      </c>
      <c r="Z1250" s="242">
        <v>1249</v>
      </c>
      <c r="AA1250" s="96"/>
      <c r="AB1250" s="96" t="s">
        <v>24655</v>
      </c>
    </row>
    <row r="1251" spans="1:28" s="53" customFormat="1" ht="22.8" customHeight="1">
      <c r="A1251" s="96" t="s">
        <v>93</v>
      </c>
      <c r="B1251" s="95" t="s">
        <v>20</v>
      </c>
      <c r="C1251" s="96" t="s">
        <v>4870</v>
      </c>
      <c r="D1251" s="96" t="s">
        <v>20689</v>
      </c>
      <c r="E1251" s="96" t="s">
        <v>20690</v>
      </c>
      <c r="F1251" s="101" t="s">
        <v>4866</v>
      </c>
      <c r="G1251" s="163" t="s">
        <v>4872</v>
      </c>
      <c r="H1251" s="122">
        <v>44967</v>
      </c>
      <c r="I1251" s="122">
        <v>44967</v>
      </c>
      <c r="J1251" s="121">
        <v>40868</v>
      </c>
      <c r="K1251" s="121">
        <v>28394</v>
      </c>
      <c r="L1251" s="96" t="s">
        <v>4873</v>
      </c>
      <c r="M1251" s="95" t="s">
        <v>383</v>
      </c>
      <c r="N1251" s="164" t="s">
        <v>26</v>
      </c>
      <c r="O1251" s="266" t="s">
        <v>34</v>
      </c>
      <c r="P1251" s="164" t="s">
        <v>467</v>
      </c>
      <c r="Q1251" s="99" t="s">
        <v>4874</v>
      </c>
      <c r="R1251" s="95" t="s">
        <v>590</v>
      </c>
      <c r="S1251" s="257">
        <f t="shared" si="19"/>
        <v>50314</v>
      </c>
      <c r="T1251" s="241" t="s">
        <v>16873</v>
      </c>
      <c r="U1251" s="241" t="s">
        <v>4136</v>
      </c>
      <c r="V1251" s="305" t="str" cm="1">
        <f t="array" ref="V1251">_xlfn.IFS(C1251="","",COUNTIF(C1251,"ตำแหน่งว่าง*"),"ว่าง",COUNTIF(C1251,"&lt;&gt;ตำแหน่งว่าง*"),"คนครอง")</f>
        <v>คนครอง</v>
      </c>
      <c r="W1251" s="242" cm="1">
        <f t="array" ref="W1251">_xlfn.IFS(COUNTIF(C1251,"*(สบ3)"),32,COUNTIF(C1251,"*(สบ2)"),41,COUNTIF(C1251,"*(สบ1)"),42,COUNTIF(C1251,"ตำแหน่งว่าง*"),42)</f>
        <v>32</v>
      </c>
      <c r="X1251" s="98" t="s">
        <v>4871</v>
      </c>
      <c r="Y1251" s="100" t="s">
        <v>467</v>
      </c>
      <c r="Z1251" s="242">
        <v>1250</v>
      </c>
      <c r="AA1251" s="96"/>
      <c r="AB1251" s="96" t="s">
        <v>24659</v>
      </c>
    </row>
    <row r="1252" spans="1:28" s="53" customFormat="1" ht="22.8" customHeight="1">
      <c r="A1252" s="96"/>
      <c r="B1252" s="95"/>
      <c r="C1252" s="95" t="s">
        <v>60</v>
      </c>
      <c r="D1252" s="96"/>
      <c r="E1252" s="96"/>
      <c r="F1252" s="101" t="s">
        <v>4866</v>
      </c>
      <c r="G1252" s="163" t="s">
        <v>4876</v>
      </c>
      <c r="H1252" s="121"/>
      <c r="I1252" s="121"/>
      <c r="J1252" s="121"/>
      <c r="K1252" s="121"/>
      <c r="L1252" s="96"/>
      <c r="M1252" s="95"/>
      <c r="N1252" s="164" t="s">
        <v>26</v>
      </c>
      <c r="O1252" s="266" t="s">
        <v>34</v>
      </c>
      <c r="P1252" s="164" t="s">
        <v>467</v>
      </c>
      <c r="Q1252" s="99"/>
      <c r="R1252" s="95"/>
      <c r="S1252" s="257" t="str">
        <f t="shared" si="19"/>
        <v/>
      </c>
      <c r="T1252" s="241" t="s">
        <v>16873</v>
      </c>
      <c r="U1252" s="241" t="s">
        <v>4136</v>
      </c>
      <c r="V1252" s="305" t="str" cm="1">
        <f t="array" ref="V1252">_xlfn.IFS(C1252="","",COUNTIF(C1252,"ตำแหน่งว่าง*"),"ว่าง",COUNTIF(C1252,"&lt;&gt;ตำแหน่งว่าง*"),"คนครอง")</f>
        <v>ว่าง</v>
      </c>
      <c r="W1252" s="242" cm="1">
        <f t="array" ref="W1252">_xlfn.IFS(COUNTIF(C1252,"*(สบ3)"),32,COUNTIF(C1252,"*(สบ2)"),41,COUNTIF(C1252,"*(สบ1)"),42,COUNTIF(C1252,"ตำแหน่งว่าง*"),42)</f>
        <v>42</v>
      </c>
      <c r="X1252" s="98" t="s">
        <v>4875</v>
      </c>
      <c r="Y1252" s="100" t="s">
        <v>467</v>
      </c>
      <c r="Z1252" s="242">
        <v>1251</v>
      </c>
      <c r="AA1252" s="96"/>
      <c r="AB1252" s="96"/>
    </row>
    <row r="1253" spans="1:28" s="54" customFormat="1" ht="22.8" customHeight="1">
      <c r="A1253" s="96" t="s">
        <v>125</v>
      </c>
      <c r="B1253" s="95" t="s">
        <v>20</v>
      </c>
      <c r="C1253" s="96" t="s">
        <v>17616</v>
      </c>
      <c r="D1253" s="96" t="s">
        <v>20199</v>
      </c>
      <c r="E1253" s="96" t="s">
        <v>20692</v>
      </c>
      <c r="F1253" s="101" t="s">
        <v>4866</v>
      </c>
      <c r="G1253" s="163" t="s">
        <v>4879</v>
      </c>
      <c r="H1253" s="121">
        <v>44636</v>
      </c>
      <c r="I1253" s="121">
        <v>44636</v>
      </c>
      <c r="J1253" s="121">
        <v>44636</v>
      </c>
      <c r="K1253" s="121">
        <v>35057</v>
      </c>
      <c r="L1253" s="96" t="s">
        <v>1608</v>
      </c>
      <c r="M1253" s="95" t="s">
        <v>1462</v>
      </c>
      <c r="N1253" s="164" t="s">
        <v>26</v>
      </c>
      <c r="O1253" s="266" t="s">
        <v>34</v>
      </c>
      <c r="P1253" s="164" t="s">
        <v>467</v>
      </c>
      <c r="Q1253" s="99" t="s">
        <v>4880</v>
      </c>
      <c r="R1253" s="95" t="s">
        <v>1498</v>
      </c>
      <c r="S1253" s="257">
        <f t="shared" si="19"/>
        <v>57254</v>
      </c>
      <c r="T1253" s="241" t="s">
        <v>16873</v>
      </c>
      <c r="U1253" s="241" t="s">
        <v>4136</v>
      </c>
      <c r="V1253" s="305" t="str" cm="1">
        <f t="array" ref="V1253">_xlfn.IFS(C1253="","",COUNTIF(C1253,"ตำแหน่งว่าง*"),"ว่าง",COUNTIF(C1253,"&lt;&gt;ตำแหน่งว่าง*"),"คนครอง")</f>
        <v>คนครอง</v>
      </c>
      <c r="W1253" s="242" cm="1">
        <f t="array" ref="W1253">_xlfn.IFS(COUNTIF(C1253,"*(สบ3)"),32,COUNTIF(C1253,"*(สบ2)"),41,COUNTIF(C1253,"*(สบ1)"),42,COUNTIF(C1253,"ตำแหน่งว่าง*"),42)</f>
        <v>42</v>
      </c>
      <c r="X1253" s="98" t="s">
        <v>4878</v>
      </c>
      <c r="Y1253" s="100" t="s">
        <v>467</v>
      </c>
      <c r="Z1253" s="242">
        <v>1252</v>
      </c>
      <c r="AA1253" s="96"/>
      <c r="AB1253" s="96" t="s">
        <v>24655</v>
      </c>
    </row>
    <row r="1254" spans="1:28" s="54" customFormat="1" ht="22.8" customHeight="1">
      <c r="A1254" s="96" t="s">
        <v>93</v>
      </c>
      <c r="B1254" s="95" t="s">
        <v>20</v>
      </c>
      <c r="C1254" s="96" t="s">
        <v>4881</v>
      </c>
      <c r="D1254" s="96" t="s">
        <v>19961</v>
      </c>
      <c r="E1254" s="96" t="s">
        <v>20693</v>
      </c>
      <c r="F1254" s="101" t="s">
        <v>4866</v>
      </c>
      <c r="G1254" s="163" t="s">
        <v>4883</v>
      </c>
      <c r="H1254" s="121">
        <v>44967</v>
      </c>
      <c r="I1254" s="121">
        <v>43174</v>
      </c>
      <c r="J1254" s="121">
        <v>38154</v>
      </c>
      <c r="K1254" s="121">
        <v>27935</v>
      </c>
      <c r="L1254" s="96" t="s">
        <v>18286</v>
      </c>
      <c r="M1254" s="95" t="s">
        <v>191</v>
      </c>
      <c r="N1254" s="164" t="s">
        <v>26</v>
      </c>
      <c r="O1254" s="266" t="s">
        <v>34</v>
      </c>
      <c r="P1254" s="164" t="s">
        <v>467</v>
      </c>
      <c r="Q1254" s="99" t="s">
        <v>4884</v>
      </c>
      <c r="R1254" s="95" t="s">
        <v>4885</v>
      </c>
      <c r="S1254" s="257">
        <f t="shared" si="19"/>
        <v>49949</v>
      </c>
      <c r="T1254" s="241" t="s">
        <v>16873</v>
      </c>
      <c r="U1254" s="241" t="s">
        <v>4136</v>
      </c>
      <c r="V1254" s="305" t="str" cm="1">
        <f t="array" ref="V1254">_xlfn.IFS(C1254="","",COUNTIF(C1254,"ตำแหน่งว่าง*"),"ว่าง",COUNTIF(C1254,"&lt;&gt;ตำแหน่งว่าง*"),"คนครอง")</f>
        <v>คนครอง</v>
      </c>
      <c r="W1254" s="242" cm="1">
        <f t="array" ref="W1254">_xlfn.IFS(COUNTIF(C1254,"*(สบ3)"),32,COUNTIF(C1254,"*(สบ2)"),41,COUNTIF(C1254,"*(สบ1)"),42,COUNTIF(C1254,"ตำแหน่งว่าง*"),42)</f>
        <v>32</v>
      </c>
      <c r="X1254" s="98" t="s">
        <v>4882</v>
      </c>
      <c r="Y1254" s="100" t="s">
        <v>467</v>
      </c>
      <c r="Z1254" s="242">
        <v>1253</v>
      </c>
      <c r="AA1254" s="96" t="s">
        <v>24756</v>
      </c>
      <c r="AB1254" s="96" t="s">
        <v>24627</v>
      </c>
    </row>
    <row r="1255" spans="1:28" s="53" customFormat="1" ht="22.8" customHeight="1">
      <c r="A1255" s="96" t="s">
        <v>125</v>
      </c>
      <c r="B1255" s="95" t="s">
        <v>20</v>
      </c>
      <c r="C1255" s="96" t="s">
        <v>4886</v>
      </c>
      <c r="D1255" s="96" t="s">
        <v>19579</v>
      </c>
      <c r="E1255" s="96" t="s">
        <v>20694</v>
      </c>
      <c r="F1255" s="101" t="s">
        <v>4866</v>
      </c>
      <c r="G1255" s="163" t="s">
        <v>4888</v>
      </c>
      <c r="H1255" s="121">
        <v>44986</v>
      </c>
      <c r="I1255" s="121">
        <v>44986</v>
      </c>
      <c r="J1255" s="121">
        <v>44986</v>
      </c>
      <c r="K1255" s="121">
        <v>33695</v>
      </c>
      <c r="L1255" s="96" t="s">
        <v>1467</v>
      </c>
      <c r="M1255" s="95" t="s">
        <v>908</v>
      </c>
      <c r="N1255" s="164" t="s">
        <v>26</v>
      </c>
      <c r="O1255" s="266" t="s">
        <v>34</v>
      </c>
      <c r="P1255" s="164" t="s">
        <v>467</v>
      </c>
      <c r="Q1255" s="99" t="s">
        <v>4889</v>
      </c>
      <c r="R1255" s="95" t="s">
        <v>1474</v>
      </c>
      <c r="S1255" s="257">
        <f t="shared" si="19"/>
        <v>55793</v>
      </c>
      <c r="T1255" s="241" t="s">
        <v>16873</v>
      </c>
      <c r="U1255" s="241" t="s">
        <v>4136</v>
      </c>
      <c r="V1255" s="305" t="str" cm="1">
        <f t="array" ref="V1255">_xlfn.IFS(C1255="","",COUNTIF(C1255,"ตำแหน่งว่าง*"),"ว่าง",COUNTIF(C1255,"&lt;&gt;ตำแหน่งว่าง*"),"คนครอง")</f>
        <v>คนครอง</v>
      </c>
      <c r="W1255" s="242" cm="1">
        <f t="array" ref="W1255">_xlfn.IFS(COUNTIF(C1255,"*(สบ3)"),32,COUNTIF(C1255,"*(สบ2)"),41,COUNTIF(C1255,"*(สบ1)"),42,COUNTIF(C1255,"ตำแหน่งว่าง*"),42)</f>
        <v>42</v>
      </c>
      <c r="X1255" s="98" t="s">
        <v>4887</v>
      </c>
      <c r="Y1255" s="100" t="s">
        <v>467</v>
      </c>
      <c r="Z1255" s="242">
        <v>1254</v>
      </c>
      <c r="AA1255" s="96"/>
      <c r="AB1255" s="96" t="s">
        <v>24654</v>
      </c>
    </row>
    <row r="1256" spans="1:28" s="53" customFormat="1" ht="22.8" customHeight="1">
      <c r="A1256" s="96" t="s">
        <v>55</v>
      </c>
      <c r="B1256" s="95" t="s">
        <v>70</v>
      </c>
      <c r="C1256" s="96" t="s">
        <v>7216</v>
      </c>
      <c r="D1256" s="96" t="s">
        <v>20695</v>
      </c>
      <c r="E1256" s="96" t="s">
        <v>20696</v>
      </c>
      <c r="F1256" s="101" t="s">
        <v>4890</v>
      </c>
      <c r="G1256" s="163" t="s">
        <v>4892</v>
      </c>
      <c r="H1256" s="121">
        <v>45260</v>
      </c>
      <c r="I1256" s="121">
        <v>45260</v>
      </c>
      <c r="J1256" s="121">
        <v>40898</v>
      </c>
      <c r="K1256" s="121">
        <v>25987</v>
      </c>
      <c r="L1256" s="96" t="s">
        <v>7219</v>
      </c>
      <c r="M1256" s="95" t="s">
        <v>41</v>
      </c>
      <c r="N1256" s="164" t="s">
        <v>26</v>
      </c>
      <c r="O1256" s="266" t="s">
        <v>451</v>
      </c>
      <c r="P1256" s="164" t="s">
        <v>451</v>
      </c>
      <c r="Q1256" s="99" t="s">
        <v>7220</v>
      </c>
      <c r="R1256" s="95" t="s">
        <v>16781</v>
      </c>
      <c r="S1256" s="257">
        <f t="shared" si="19"/>
        <v>48122</v>
      </c>
      <c r="T1256" s="241" t="s">
        <v>16873</v>
      </c>
      <c r="U1256" s="241" t="s">
        <v>4136</v>
      </c>
      <c r="V1256" s="305" t="str" cm="1">
        <f t="array" ref="V1256">_xlfn.IFS(C1256="","",COUNTIF(C1256,"ตำแหน่งว่าง*"),"ว่าง",COUNTIF(C1256,"&lt;&gt;ตำแหน่งว่าง*"),"คนครอง")</f>
        <v>คนครอง</v>
      </c>
      <c r="W1256" s="242">
        <v>41</v>
      </c>
      <c r="X1256" s="98" t="s">
        <v>4891</v>
      </c>
      <c r="Y1256" s="100" t="s">
        <v>451</v>
      </c>
      <c r="Z1256" s="242">
        <v>1255</v>
      </c>
      <c r="AA1256" s="96" t="s">
        <v>24829</v>
      </c>
      <c r="AB1256" s="96" t="s">
        <v>24647</v>
      </c>
    </row>
    <row r="1257" spans="1:28" s="53" customFormat="1" ht="22.8" customHeight="1">
      <c r="A1257" s="96" t="s">
        <v>154</v>
      </c>
      <c r="B1257" s="95" t="s">
        <v>70</v>
      </c>
      <c r="C1257" s="96" t="s">
        <v>17617</v>
      </c>
      <c r="D1257" s="96" t="s">
        <v>19535</v>
      </c>
      <c r="E1257" s="96" t="s">
        <v>20697</v>
      </c>
      <c r="F1257" s="101" t="s">
        <v>4895</v>
      </c>
      <c r="G1257" s="163" t="s">
        <v>4897</v>
      </c>
      <c r="H1257" s="121">
        <v>43656</v>
      </c>
      <c r="I1257" s="121">
        <v>41533</v>
      </c>
      <c r="J1257" s="121">
        <v>41533</v>
      </c>
      <c r="K1257" s="121">
        <v>30992</v>
      </c>
      <c r="L1257" s="96" t="s">
        <v>4898</v>
      </c>
      <c r="M1257" s="95" t="s">
        <v>4899</v>
      </c>
      <c r="N1257" s="164" t="s">
        <v>26</v>
      </c>
      <c r="O1257" s="266" t="s">
        <v>451</v>
      </c>
      <c r="P1257" s="164" t="s">
        <v>451</v>
      </c>
      <c r="Q1257" s="99" t="s">
        <v>4900</v>
      </c>
      <c r="R1257" s="95" t="s">
        <v>1128</v>
      </c>
      <c r="S1257" s="257">
        <f t="shared" si="19"/>
        <v>53236</v>
      </c>
      <c r="T1257" s="241" t="s">
        <v>16873</v>
      </c>
      <c r="U1257" s="241" t="s">
        <v>4136</v>
      </c>
      <c r="V1257" s="305" t="str" cm="1">
        <f t="array" ref="V1257">_xlfn.IFS(C1257="","",COUNTIF(C1257,"ตำแหน่งว่าง*"),"ว่าง",COUNTIF(C1257,"&lt;&gt;ตำแหน่งว่าง*"),"คนครอง")</f>
        <v>คนครอง</v>
      </c>
      <c r="W1257" s="242">
        <v>42</v>
      </c>
      <c r="X1257" s="98" t="s">
        <v>4896</v>
      </c>
      <c r="Y1257" s="100" t="s">
        <v>451</v>
      </c>
      <c r="Z1257" s="242">
        <v>1256</v>
      </c>
      <c r="AA1257" s="96" t="s">
        <v>24802</v>
      </c>
      <c r="AB1257" s="96" t="s">
        <v>24647</v>
      </c>
    </row>
    <row r="1258" spans="1:28" s="54" customFormat="1" ht="22.8" customHeight="1">
      <c r="A1258" s="96" t="s">
        <v>154</v>
      </c>
      <c r="B1258" s="95" t="s">
        <v>70</v>
      </c>
      <c r="C1258" s="96" t="s">
        <v>4901</v>
      </c>
      <c r="D1258" s="96" t="s">
        <v>20698</v>
      </c>
      <c r="E1258" s="96" t="s">
        <v>20699</v>
      </c>
      <c r="F1258" s="101" t="s">
        <v>4895</v>
      </c>
      <c r="G1258" s="163" t="s">
        <v>4903</v>
      </c>
      <c r="H1258" s="121">
        <v>43656</v>
      </c>
      <c r="I1258" s="121">
        <v>41533</v>
      </c>
      <c r="J1258" s="121">
        <v>41533</v>
      </c>
      <c r="K1258" s="121">
        <v>30571</v>
      </c>
      <c r="L1258" s="96" t="s">
        <v>4904</v>
      </c>
      <c r="M1258" s="95" t="s">
        <v>1462</v>
      </c>
      <c r="N1258" s="164" t="s">
        <v>26</v>
      </c>
      <c r="O1258" s="266" t="s">
        <v>451</v>
      </c>
      <c r="P1258" s="164" t="s">
        <v>451</v>
      </c>
      <c r="Q1258" s="99" t="s">
        <v>4905</v>
      </c>
      <c r="R1258" s="95" t="s">
        <v>167</v>
      </c>
      <c r="S1258" s="257">
        <f t="shared" si="19"/>
        <v>52505</v>
      </c>
      <c r="T1258" s="241" t="s">
        <v>16873</v>
      </c>
      <c r="U1258" s="241" t="s">
        <v>4136</v>
      </c>
      <c r="V1258" s="305" t="str" cm="1">
        <f t="array" ref="V1258">_xlfn.IFS(C1258="","",COUNTIF(C1258,"ตำแหน่งว่าง*"),"ว่าง",COUNTIF(C1258,"&lt;&gt;ตำแหน่งว่าง*"),"คนครอง")</f>
        <v>คนครอง</v>
      </c>
      <c r="W1258" s="242">
        <v>42</v>
      </c>
      <c r="X1258" s="98" t="s">
        <v>4902</v>
      </c>
      <c r="Y1258" s="100" t="s">
        <v>451</v>
      </c>
      <c r="Z1258" s="242">
        <v>1257</v>
      </c>
      <c r="AA1258" s="96" t="s">
        <v>24802</v>
      </c>
      <c r="AB1258" s="96" t="s">
        <v>24647</v>
      </c>
    </row>
    <row r="1259" spans="1:28" s="87" customFormat="1" ht="22.8" customHeight="1">
      <c r="A1259" s="282" t="s">
        <v>4906</v>
      </c>
      <c r="B1259" s="151"/>
      <c r="C1259" s="154"/>
      <c r="D1259" s="154"/>
      <c r="E1259" s="154"/>
      <c r="F1259" s="152"/>
      <c r="G1259" s="254"/>
      <c r="H1259" s="153" t="s">
        <v>63</v>
      </c>
      <c r="I1259" s="153" t="s">
        <v>63</v>
      </c>
      <c r="J1259" s="153" t="s">
        <v>63</v>
      </c>
      <c r="K1259" s="153" t="s">
        <v>63</v>
      </c>
      <c r="L1259" s="154"/>
      <c r="M1259" s="151"/>
      <c r="N1259" s="155"/>
      <c r="O1259" s="157"/>
      <c r="P1259" s="155"/>
      <c r="Q1259" s="156"/>
      <c r="R1259" s="151"/>
      <c r="S1259" s="257" t="str">
        <f t="shared" si="19"/>
        <v/>
      </c>
      <c r="T1259" s="319"/>
      <c r="U1259" s="319"/>
      <c r="V1259" s="305" t="str" cm="1">
        <f t="array" ref="V1259">_xlfn.IFS(C1259="","",COUNTIF(C1259,"ตำแหน่งว่าง*"),"ว่าง",COUNTIF(C1259,"&lt;&gt;ตำแหน่งว่าง*"),"คนครอง")</f>
        <v/>
      </c>
      <c r="W1259" s="320"/>
      <c r="X1259" s="254"/>
      <c r="Y1259" s="155"/>
      <c r="Z1259" s="242">
        <v>1258</v>
      </c>
      <c r="AA1259" s="96"/>
      <c r="AB1259" s="96"/>
    </row>
    <row r="1260" spans="1:28" s="70" customFormat="1" ht="22.8" customHeight="1">
      <c r="A1260" s="96" t="s">
        <v>37</v>
      </c>
      <c r="B1260" s="95" t="s">
        <v>20</v>
      </c>
      <c r="C1260" s="96" t="s">
        <v>4907</v>
      </c>
      <c r="D1260" s="96" t="s">
        <v>20700</v>
      </c>
      <c r="E1260" s="96" t="s">
        <v>20701</v>
      </c>
      <c r="F1260" s="101" t="s">
        <v>4908</v>
      </c>
      <c r="G1260" s="163" t="s">
        <v>4910</v>
      </c>
      <c r="H1260" s="121">
        <v>44937</v>
      </c>
      <c r="I1260" s="121">
        <v>44937</v>
      </c>
      <c r="J1260" s="121">
        <v>32905</v>
      </c>
      <c r="K1260" s="121">
        <v>24943</v>
      </c>
      <c r="L1260" s="96" t="s">
        <v>4911</v>
      </c>
      <c r="M1260" s="95" t="s">
        <v>24</v>
      </c>
      <c r="N1260" s="164" t="s">
        <v>26</v>
      </c>
      <c r="O1260" s="266" t="s">
        <v>34</v>
      </c>
      <c r="P1260" s="164" t="s">
        <v>1363</v>
      </c>
      <c r="Q1260" s="99" t="s">
        <v>4912</v>
      </c>
      <c r="R1260" s="95" t="s">
        <v>28</v>
      </c>
      <c r="S1260" s="257">
        <f t="shared" si="19"/>
        <v>47027</v>
      </c>
      <c r="T1260" s="243" t="s">
        <v>4906</v>
      </c>
      <c r="U1260" s="243" t="s">
        <v>4906</v>
      </c>
      <c r="V1260" s="305" t="str" cm="1">
        <f t="array" ref="V1260">_xlfn.IFS(C1260="","",COUNTIF(C1260,"ตำแหน่งว่าง*"),"ว่าง",COUNTIF(C1260,"&lt;&gt;ตำแหน่งว่าง*"),"คนครอง")</f>
        <v>คนครอง</v>
      </c>
      <c r="W1260" s="242">
        <v>21</v>
      </c>
      <c r="X1260" s="98" t="s">
        <v>4909</v>
      </c>
      <c r="Y1260" s="100" t="s">
        <v>1363</v>
      </c>
      <c r="Z1260" s="242">
        <v>1259</v>
      </c>
      <c r="AA1260" s="96"/>
      <c r="AB1260" s="96"/>
    </row>
    <row r="1261" spans="1:28" s="59" customFormat="1" ht="22.8" customHeight="1">
      <c r="A1261" s="96" t="s">
        <v>69</v>
      </c>
      <c r="B1261" s="95" t="s">
        <v>20</v>
      </c>
      <c r="C1261" s="96" t="s">
        <v>4913</v>
      </c>
      <c r="D1261" s="96" t="s">
        <v>20702</v>
      </c>
      <c r="E1261" s="96" t="s">
        <v>20703</v>
      </c>
      <c r="F1261" s="101" t="s">
        <v>4914</v>
      </c>
      <c r="G1261" s="163" t="s">
        <v>4916</v>
      </c>
      <c r="H1261" s="121">
        <v>44958</v>
      </c>
      <c r="I1261" s="121">
        <v>44531</v>
      </c>
      <c r="J1261" s="121">
        <v>33635</v>
      </c>
      <c r="K1261" s="121">
        <v>25329</v>
      </c>
      <c r="L1261" s="96" t="s">
        <v>24588</v>
      </c>
      <c r="M1261" s="95" t="s">
        <v>230</v>
      </c>
      <c r="N1261" s="164" t="s">
        <v>26</v>
      </c>
      <c r="O1261" s="266" t="s">
        <v>74</v>
      </c>
      <c r="P1261" s="164"/>
      <c r="Q1261" s="99" t="s">
        <v>4917</v>
      </c>
      <c r="R1261" s="95" t="s">
        <v>79</v>
      </c>
      <c r="S1261" s="257">
        <f t="shared" si="19"/>
        <v>47392</v>
      </c>
      <c r="T1261" s="243" t="s">
        <v>4906</v>
      </c>
      <c r="U1261" s="243" t="s">
        <v>4906</v>
      </c>
      <c r="V1261" s="305" t="str" cm="1">
        <f t="array" ref="V1261">_xlfn.IFS(C1261="","",COUNTIF(C1261,"ตำแหน่งว่าง*"),"ว่าง",COUNTIF(C1261,"&lt;&gt;ตำแหน่งว่าง*"),"คนครอง")</f>
        <v>คนครอง</v>
      </c>
      <c r="W1261" s="242">
        <v>22</v>
      </c>
      <c r="X1261" s="98" t="s">
        <v>4915</v>
      </c>
      <c r="Y1261" s="100" t="s">
        <v>25</v>
      </c>
      <c r="Z1261" s="242">
        <v>1260</v>
      </c>
      <c r="AA1261" s="96" t="s">
        <v>24891</v>
      </c>
      <c r="AB1261" s="96" t="s">
        <v>24691</v>
      </c>
    </row>
    <row r="1262" spans="1:28" s="70" customFormat="1" ht="22.8" customHeight="1">
      <c r="A1262" s="96"/>
      <c r="B1262" s="95"/>
      <c r="C1262" s="95" t="s">
        <v>60</v>
      </c>
      <c r="D1262" s="96"/>
      <c r="E1262" s="96"/>
      <c r="F1262" s="101" t="s">
        <v>16777</v>
      </c>
      <c r="G1262" s="163" t="s">
        <v>4919</v>
      </c>
      <c r="H1262" s="121"/>
      <c r="I1262" s="121"/>
      <c r="J1262" s="121"/>
      <c r="K1262" s="121"/>
      <c r="L1262" s="96"/>
      <c r="M1262" s="95"/>
      <c r="N1262" s="164" t="s">
        <v>26</v>
      </c>
      <c r="O1262" s="266" t="s">
        <v>34</v>
      </c>
      <c r="P1262" s="164" t="s">
        <v>1363</v>
      </c>
      <c r="Q1262" s="99"/>
      <c r="R1262" s="95"/>
      <c r="S1262" s="257" t="str">
        <f t="shared" si="19"/>
        <v/>
      </c>
      <c r="T1262" s="243" t="s">
        <v>4906</v>
      </c>
      <c r="U1262" s="243" t="s">
        <v>4906</v>
      </c>
      <c r="V1262" s="305" t="str" cm="1">
        <f t="array" ref="V1262">_xlfn.IFS(C1262="","",COUNTIF(C1262,"ตำแหน่งว่าง*"),"ว่าง",COUNTIF(C1262,"&lt;&gt;ตำแหน่งว่าง*"),"คนครอง")</f>
        <v>ว่าง</v>
      </c>
      <c r="W1262" s="242">
        <v>22</v>
      </c>
      <c r="X1262" s="98" t="s">
        <v>4918</v>
      </c>
      <c r="Y1262" s="100" t="s">
        <v>1363</v>
      </c>
      <c r="Z1262" s="242">
        <v>1261</v>
      </c>
      <c r="AA1262" s="96"/>
      <c r="AB1262" s="96"/>
    </row>
    <row r="1263" spans="1:28" s="53" customFormat="1" ht="22.8" customHeight="1">
      <c r="A1263" s="96" t="s">
        <v>69</v>
      </c>
      <c r="B1263" s="95" t="s">
        <v>20</v>
      </c>
      <c r="C1263" s="96" t="s">
        <v>24306</v>
      </c>
      <c r="D1263" s="96" t="s">
        <v>20898</v>
      </c>
      <c r="E1263" s="96" t="s">
        <v>20899</v>
      </c>
      <c r="F1263" s="101" t="s">
        <v>16777</v>
      </c>
      <c r="G1263" s="163" t="s">
        <v>4921</v>
      </c>
      <c r="H1263" s="121">
        <v>45719</v>
      </c>
      <c r="I1263" s="121">
        <v>45719</v>
      </c>
      <c r="J1263" s="121">
        <v>34605</v>
      </c>
      <c r="K1263" s="121">
        <v>25857</v>
      </c>
      <c r="L1263" s="96" t="s">
        <v>5294</v>
      </c>
      <c r="M1263" s="95" t="s">
        <v>351</v>
      </c>
      <c r="N1263" s="164" t="s">
        <v>26</v>
      </c>
      <c r="O1263" s="266" t="s">
        <v>34</v>
      </c>
      <c r="P1263" s="164" t="s">
        <v>1363</v>
      </c>
      <c r="Q1263" s="99" t="s">
        <v>5295</v>
      </c>
      <c r="R1263" s="95" t="s">
        <v>24249</v>
      </c>
      <c r="S1263" s="257">
        <f t="shared" si="19"/>
        <v>48122</v>
      </c>
      <c r="T1263" s="241" t="s">
        <v>4906</v>
      </c>
      <c r="U1263" s="241" t="s">
        <v>4906</v>
      </c>
      <c r="V1263" s="305" t="str" cm="1">
        <f t="array" ref="V1263">_xlfn.IFS(C1263="","",COUNTIF(C1263,"ตำแหน่งว่าง*"),"ว่าง",COUNTIF(C1263,"&lt;&gt;ตำแหน่งว่าง*"),"คนครอง")</f>
        <v>คนครอง</v>
      </c>
      <c r="W1263" s="242">
        <v>22</v>
      </c>
      <c r="X1263" s="98" t="s">
        <v>4920</v>
      </c>
      <c r="Y1263" s="100" t="s">
        <v>1363</v>
      </c>
      <c r="Z1263" s="242">
        <v>1262</v>
      </c>
      <c r="AA1263" s="96" t="s">
        <v>24892</v>
      </c>
      <c r="AB1263" s="96" t="s">
        <v>24660</v>
      </c>
    </row>
    <row r="1264" spans="1:28" s="53" customFormat="1" ht="22.8" customHeight="1">
      <c r="A1264" s="96" t="s">
        <v>154</v>
      </c>
      <c r="B1264" s="95" t="s">
        <v>70</v>
      </c>
      <c r="C1264" s="96" t="s">
        <v>17618</v>
      </c>
      <c r="D1264" s="96" t="s">
        <v>20704</v>
      </c>
      <c r="E1264" s="96" t="s">
        <v>20705</v>
      </c>
      <c r="F1264" s="101" t="s">
        <v>4922</v>
      </c>
      <c r="G1264" s="163" t="s">
        <v>4924</v>
      </c>
      <c r="H1264" s="121">
        <v>44243</v>
      </c>
      <c r="I1264" s="121">
        <v>41533</v>
      </c>
      <c r="J1264" s="121">
        <v>41533</v>
      </c>
      <c r="K1264" s="121">
        <v>29408</v>
      </c>
      <c r="L1264" s="96" t="s">
        <v>4925</v>
      </c>
      <c r="M1264" s="95" t="s">
        <v>102</v>
      </c>
      <c r="N1264" s="164" t="s">
        <v>26</v>
      </c>
      <c r="O1264" s="266" t="s">
        <v>58</v>
      </c>
      <c r="P1264" s="164"/>
      <c r="Q1264" s="99" t="s">
        <v>4926</v>
      </c>
      <c r="R1264" s="95" t="s">
        <v>4927</v>
      </c>
      <c r="S1264" s="257">
        <f t="shared" si="19"/>
        <v>51410</v>
      </c>
      <c r="T1264" s="241" t="s">
        <v>4906</v>
      </c>
      <c r="U1264" s="241" t="s">
        <v>4906</v>
      </c>
      <c r="V1264" s="305" t="str" cm="1">
        <f t="array" ref="V1264">_xlfn.IFS(C1264="","",COUNTIF(C1264,"ตำแหน่งว่าง*"),"ว่าง",COUNTIF(C1264,"&lt;&gt;ตำแหน่งว่าง*"),"คนครอง")</f>
        <v>คนครอง</v>
      </c>
      <c r="W1264" s="242">
        <v>42</v>
      </c>
      <c r="X1264" s="98" t="s">
        <v>4923</v>
      </c>
      <c r="Y1264" s="100" t="s">
        <v>58</v>
      </c>
      <c r="Z1264" s="242">
        <v>1263</v>
      </c>
      <c r="AA1264" s="96" t="s">
        <v>24893</v>
      </c>
      <c r="AB1264" s="96" t="s">
        <v>24647</v>
      </c>
    </row>
    <row r="1265" spans="1:28" s="53" customFormat="1" ht="22.8" customHeight="1">
      <c r="A1265" s="96" t="s">
        <v>69</v>
      </c>
      <c r="B1265" s="95" t="s">
        <v>70</v>
      </c>
      <c r="C1265" s="96" t="s">
        <v>4928</v>
      </c>
      <c r="D1265" s="96" t="s">
        <v>19313</v>
      </c>
      <c r="E1265" s="96" t="s">
        <v>20706</v>
      </c>
      <c r="F1265" s="101" t="s">
        <v>4929</v>
      </c>
      <c r="G1265" s="163" t="s">
        <v>4931</v>
      </c>
      <c r="H1265" s="121">
        <v>44187</v>
      </c>
      <c r="I1265" s="121">
        <v>44187</v>
      </c>
      <c r="J1265" s="121">
        <v>33856</v>
      </c>
      <c r="K1265" s="121">
        <v>25810</v>
      </c>
      <c r="L1265" s="96" t="s">
        <v>4932</v>
      </c>
      <c r="M1265" s="95" t="s">
        <v>602</v>
      </c>
      <c r="N1265" s="164" t="s">
        <v>26</v>
      </c>
      <c r="O1265" s="266" t="s">
        <v>452</v>
      </c>
      <c r="P1265" s="164"/>
      <c r="Q1265" s="99" t="s">
        <v>4933</v>
      </c>
      <c r="R1265" s="95" t="s">
        <v>179</v>
      </c>
      <c r="S1265" s="257">
        <f t="shared" si="19"/>
        <v>47757</v>
      </c>
      <c r="T1265" s="241" t="s">
        <v>17984</v>
      </c>
      <c r="U1265" s="241" t="s">
        <v>4906</v>
      </c>
      <c r="V1265" s="305" t="str" cm="1">
        <f t="array" ref="V1265">_xlfn.IFS(C1265="","",COUNTIF(C1265,"ตำแหน่งว่าง*"),"ว่าง",COUNTIF(C1265,"&lt;&gt;ตำแหน่งว่าง*"),"คนครอง")</f>
        <v>คนครอง</v>
      </c>
      <c r="W1265" s="242">
        <v>31</v>
      </c>
      <c r="X1265" s="98" t="s">
        <v>4930</v>
      </c>
      <c r="Y1265" s="100" t="s">
        <v>2436</v>
      </c>
      <c r="Z1265" s="242">
        <v>1264</v>
      </c>
      <c r="AA1265" s="96" t="s">
        <v>24894</v>
      </c>
      <c r="AB1265" s="96" t="s">
        <v>24643</v>
      </c>
    </row>
    <row r="1266" spans="1:28" s="53" customFormat="1" ht="22.8" customHeight="1">
      <c r="A1266" s="96" t="s">
        <v>93</v>
      </c>
      <c r="B1266" s="95" t="s">
        <v>70</v>
      </c>
      <c r="C1266" s="96" t="s">
        <v>4949</v>
      </c>
      <c r="D1266" s="96" t="s">
        <v>20709</v>
      </c>
      <c r="E1266" s="96" t="s">
        <v>20710</v>
      </c>
      <c r="F1266" s="101" t="s">
        <v>4934</v>
      </c>
      <c r="G1266" s="163" t="s">
        <v>4936</v>
      </c>
      <c r="H1266" s="121">
        <v>45719</v>
      </c>
      <c r="I1266" s="121">
        <v>45719</v>
      </c>
      <c r="J1266" s="121">
        <v>39234</v>
      </c>
      <c r="K1266" s="121">
        <v>25903</v>
      </c>
      <c r="L1266" s="96" t="s">
        <v>4952</v>
      </c>
      <c r="M1266" s="95" t="s">
        <v>602</v>
      </c>
      <c r="N1266" s="164" t="s">
        <v>26</v>
      </c>
      <c r="O1266" s="266" t="s">
        <v>90</v>
      </c>
      <c r="P1266" s="164"/>
      <c r="Q1266" s="99" t="s">
        <v>4953</v>
      </c>
      <c r="R1266" s="95" t="s">
        <v>24247</v>
      </c>
      <c r="S1266" s="257">
        <f t="shared" si="19"/>
        <v>48122</v>
      </c>
      <c r="T1266" s="241" t="s">
        <v>17984</v>
      </c>
      <c r="U1266" s="241" t="s">
        <v>4906</v>
      </c>
      <c r="V1266" s="305" t="str" cm="1">
        <f t="array" ref="V1266">_xlfn.IFS(C1266="","",COUNTIF(C1266,"ตำแหน่งว่าง*"),"ว่าง",COUNTIF(C1266,"&lt;&gt;ตำแหน่งว่าง*"),"คนครอง")</f>
        <v>คนครอง</v>
      </c>
      <c r="W1266" s="242">
        <v>32</v>
      </c>
      <c r="X1266" s="98" t="s">
        <v>4935</v>
      </c>
      <c r="Y1266" s="100" t="s">
        <v>90</v>
      </c>
      <c r="Z1266" s="242">
        <v>1265</v>
      </c>
      <c r="AA1266" s="96" t="s">
        <v>24895</v>
      </c>
      <c r="AB1266" s="96" t="s">
        <v>24708</v>
      </c>
    </row>
    <row r="1267" spans="1:28" s="53" customFormat="1" ht="22.8" customHeight="1">
      <c r="A1267" s="96" t="s">
        <v>93</v>
      </c>
      <c r="B1267" s="95" t="s">
        <v>20</v>
      </c>
      <c r="C1267" s="96" t="s">
        <v>16796</v>
      </c>
      <c r="D1267" s="96" t="s">
        <v>20926</v>
      </c>
      <c r="E1267" s="96" t="s">
        <v>20927</v>
      </c>
      <c r="F1267" s="101" t="s">
        <v>4934</v>
      </c>
      <c r="G1267" s="163" t="s">
        <v>4939</v>
      </c>
      <c r="H1267" s="121">
        <v>45719</v>
      </c>
      <c r="I1267" s="121">
        <v>45260</v>
      </c>
      <c r="J1267" s="121">
        <v>36923</v>
      </c>
      <c r="K1267" s="121">
        <v>27160</v>
      </c>
      <c r="L1267" s="96" t="s">
        <v>5413</v>
      </c>
      <c r="M1267" s="95" t="s">
        <v>602</v>
      </c>
      <c r="N1267" s="164" t="s">
        <v>26</v>
      </c>
      <c r="O1267" s="266" t="s">
        <v>451</v>
      </c>
      <c r="P1267" s="164" t="s">
        <v>451</v>
      </c>
      <c r="Q1267" s="99" t="s">
        <v>5414</v>
      </c>
      <c r="R1267" s="95" t="s">
        <v>24247</v>
      </c>
      <c r="S1267" s="257">
        <f t="shared" si="19"/>
        <v>49218</v>
      </c>
      <c r="T1267" s="241" t="s">
        <v>17984</v>
      </c>
      <c r="U1267" s="241" t="s">
        <v>4906</v>
      </c>
      <c r="V1267" s="305" t="str" cm="1">
        <f t="array" ref="V1267">_xlfn.IFS(C1267="","",COUNTIF(C1267,"ตำแหน่งว่าง*"),"ว่าง",COUNTIF(C1267,"&lt;&gt;ตำแหน่งว่าง*"),"คนครอง")</f>
        <v>คนครอง</v>
      </c>
      <c r="W1267" s="242">
        <v>32</v>
      </c>
      <c r="X1267" s="98" t="s">
        <v>4938</v>
      </c>
      <c r="Y1267" s="100" t="s">
        <v>451</v>
      </c>
      <c r="Z1267" s="242">
        <v>1266</v>
      </c>
      <c r="AA1267" s="96" t="s">
        <v>24931</v>
      </c>
      <c r="AB1267" s="96" t="s">
        <v>24722</v>
      </c>
    </row>
    <row r="1268" spans="1:28" s="53" customFormat="1" ht="22.8" customHeight="1">
      <c r="A1268" s="96" t="s">
        <v>93</v>
      </c>
      <c r="B1268" s="95" t="s">
        <v>70</v>
      </c>
      <c r="C1268" s="96" t="s">
        <v>4942</v>
      </c>
      <c r="D1268" s="96" t="s">
        <v>20633</v>
      </c>
      <c r="E1268" s="96" t="s">
        <v>20708</v>
      </c>
      <c r="F1268" s="101" t="s">
        <v>4943</v>
      </c>
      <c r="G1268" s="163" t="s">
        <v>4945</v>
      </c>
      <c r="H1268" s="121">
        <v>42506</v>
      </c>
      <c r="I1268" s="121">
        <v>42506</v>
      </c>
      <c r="J1268" s="121">
        <v>39517</v>
      </c>
      <c r="K1268" s="121">
        <v>27088</v>
      </c>
      <c r="L1268" s="96" t="s">
        <v>4946</v>
      </c>
      <c r="M1268" s="95" t="s">
        <v>602</v>
      </c>
      <c r="N1268" s="164" t="s">
        <v>26</v>
      </c>
      <c r="O1268" s="266" t="s">
        <v>90</v>
      </c>
      <c r="P1268" s="164"/>
      <c r="Q1268" s="99" t="s">
        <v>4947</v>
      </c>
      <c r="R1268" s="95" t="s">
        <v>4948</v>
      </c>
      <c r="S1268" s="257">
        <f t="shared" si="19"/>
        <v>49218</v>
      </c>
      <c r="T1268" s="241" t="s">
        <v>17984</v>
      </c>
      <c r="U1268" s="241" t="s">
        <v>4906</v>
      </c>
      <c r="V1268" s="305" t="str" cm="1">
        <f t="array" ref="V1268">_xlfn.IFS(C1268="","",COUNTIF(C1268,"ตำแหน่งว่าง*"),"ว่าง",COUNTIF(C1268,"&lt;&gt;ตำแหน่งว่าง*"),"คนครอง")</f>
        <v>คนครอง</v>
      </c>
      <c r="W1268" s="242">
        <v>41</v>
      </c>
      <c r="X1268" s="98" t="s">
        <v>4944</v>
      </c>
      <c r="Y1268" s="100" t="s">
        <v>90</v>
      </c>
      <c r="Z1268" s="242">
        <v>1267</v>
      </c>
      <c r="AA1268" s="96" t="s">
        <v>24753</v>
      </c>
      <c r="AB1268" s="96" t="s">
        <v>24629</v>
      </c>
    </row>
    <row r="1269" spans="1:28" s="53" customFormat="1" ht="22.8" customHeight="1">
      <c r="A1269" s="96" t="s">
        <v>104</v>
      </c>
      <c r="B1269" s="95" t="s">
        <v>70</v>
      </c>
      <c r="C1269" s="96" t="s">
        <v>4976</v>
      </c>
      <c r="D1269" s="96" t="s">
        <v>20719</v>
      </c>
      <c r="E1269" s="96" t="s">
        <v>20720</v>
      </c>
      <c r="F1269" s="101" t="s">
        <v>4943</v>
      </c>
      <c r="G1269" s="163" t="s">
        <v>4951</v>
      </c>
      <c r="H1269" s="121">
        <v>45719</v>
      </c>
      <c r="I1269" s="121">
        <v>45719</v>
      </c>
      <c r="J1269" s="121">
        <v>41045</v>
      </c>
      <c r="K1269" s="121">
        <v>26823</v>
      </c>
      <c r="L1269" s="96" t="s">
        <v>18299</v>
      </c>
      <c r="M1269" s="95" t="s">
        <v>602</v>
      </c>
      <c r="N1269" s="164" t="s">
        <v>26</v>
      </c>
      <c r="O1269" s="266" t="s">
        <v>314</v>
      </c>
      <c r="P1269" s="164"/>
      <c r="Q1269" s="99" t="s">
        <v>4980</v>
      </c>
      <c r="R1269" s="95" t="s">
        <v>24247</v>
      </c>
      <c r="S1269" s="257">
        <f t="shared" si="19"/>
        <v>48853</v>
      </c>
      <c r="T1269" s="241" t="s">
        <v>17984</v>
      </c>
      <c r="U1269" s="241" t="s">
        <v>4906</v>
      </c>
      <c r="V1269" s="305" t="str" cm="1">
        <f t="array" ref="V1269">_xlfn.IFS(C1269="","",COUNTIF(C1269,"ตำแหน่งว่าง*"),"ว่าง",COUNTIF(C1269,"&lt;&gt;ตำแหน่งว่าง*"),"คนครอง")</f>
        <v>คนครอง</v>
      </c>
      <c r="W1269" s="242">
        <v>41</v>
      </c>
      <c r="X1269" s="98" t="s">
        <v>4950</v>
      </c>
      <c r="Y1269" s="100" t="s">
        <v>1415</v>
      </c>
      <c r="Z1269" s="242">
        <v>1268</v>
      </c>
      <c r="AA1269" s="96" t="s">
        <v>24896</v>
      </c>
      <c r="AB1269" s="96" t="s">
        <v>24709</v>
      </c>
    </row>
    <row r="1270" spans="1:28" s="55" customFormat="1" ht="22.8" customHeight="1">
      <c r="A1270" s="96" t="s">
        <v>93</v>
      </c>
      <c r="B1270" s="95" t="s">
        <v>70</v>
      </c>
      <c r="C1270" s="96" t="s">
        <v>4954</v>
      </c>
      <c r="D1270" s="96" t="s">
        <v>19958</v>
      </c>
      <c r="E1270" s="96" t="s">
        <v>20711</v>
      </c>
      <c r="F1270" s="101" t="s">
        <v>4943</v>
      </c>
      <c r="G1270" s="163" t="s">
        <v>4956</v>
      </c>
      <c r="H1270" s="121">
        <v>42506</v>
      </c>
      <c r="I1270" s="121">
        <v>42506</v>
      </c>
      <c r="J1270" s="121">
        <v>39517</v>
      </c>
      <c r="K1270" s="121">
        <v>25939</v>
      </c>
      <c r="L1270" s="96" t="s">
        <v>4957</v>
      </c>
      <c r="M1270" s="95" t="s">
        <v>602</v>
      </c>
      <c r="N1270" s="164" t="s">
        <v>26</v>
      </c>
      <c r="O1270" s="266" t="s">
        <v>451</v>
      </c>
      <c r="P1270" s="164" t="s">
        <v>451</v>
      </c>
      <c r="Q1270" s="99" t="s">
        <v>4958</v>
      </c>
      <c r="R1270" s="95" t="s">
        <v>2186</v>
      </c>
      <c r="S1270" s="257">
        <f t="shared" si="19"/>
        <v>48122</v>
      </c>
      <c r="T1270" s="241" t="s">
        <v>17984</v>
      </c>
      <c r="U1270" s="241" t="s">
        <v>4906</v>
      </c>
      <c r="V1270" s="305" t="str" cm="1">
        <f t="array" ref="V1270">_xlfn.IFS(C1270="","",COUNTIF(C1270,"ตำแหน่งว่าง*"),"ว่าง",COUNTIF(C1270,"&lt;&gt;ตำแหน่งว่าง*"),"คนครอง")</f>
        <v>คนครอง</v>
      </c>
      <c r="W1270" s="242">
        <v>41</v>
      </c>
      <c r="X1270" s="98" t="s">
        <v>4955</v>
      </c>
      <c r="Y1270" s="100" t="s">
        <v>451</v>
      </c>
      <c r="Z1270" s="242">
        <v>1269</v>
      </c>
      <c r="AA1270" s="96" t="s">
        <v>24897</v>
      </c>
      <c r="AB1270" s="96" t="s">
        <v>24629</v>
      </c>
    </row>
    <row r="1271" spans="1:28" s="53" customFormat="1" ht="22.8" customHeight="1">
      <c r="A1271" s="96" t="s">
        <v>154</v>
      </c>
      <c r="B1271" s="95" t="s">
        <v>70</v>
      </c>
      <c r="C1271" s="96" t="s">
        <v>4959</v>
      </c>
      <c r="D1271" s="96" t="s">
        <v>19044</v>
      </c>
      <c r="E1271" s="96" t="s">
        <v>20712</v>
      </c>
      <c r="F1271" s="101" t="s">
        <v>4960</v>
      </c>
      <c r="G1271" s="163" t="s">
        <v>4962</v>
      </c>
      <c r="H1271" s="121">
        <v>42501</v>
      </c>
      <c r="I1271" s="121">
        <v>41045</v>
      </c>
      <c r="J1271" s="121">
        <v>41045</v>
      </c>
      <c r="K1271" s="121">
        <v>26430</v>
      </c>
      <c r="L1271" s="96" t="s">
        <v>18294</v>
      </c>
      <c r="M1271" s="95" t="s">
        <v>602</v>
      </c>
      <c r="N1271" s="164" t="s">
        <v>26</v>
      </c>
      <c r="O1271" s="266" t="s">
        <v>90</v>
      </c>
      <c r="P1271" s="164"/>
      <c r="Q1271" s="99" t="s">
        <v>4963</v>
      </c>
      <c r="R1271" s="95" t="s">
        <v>2469</v>
      </c>
      <c r="S1271" s="257">
        <f t="shared" si="19"/>
        <v>48488</v>
      </c>
      <c r="T1271" s="241" t="s">
        <v>17984</v>
      </c>
      <c r="U1271" s="241" t="s">
        <v>4906</v>
      </c>
      <c r="V1271" s="305" t="str" cm="1">
        <f t="array" ref="V1271">_xlfn.IFS(C1271="","",COUNTIF(C1271,"ตำแหน่งว่าง*"),"ว่าง",COUNTIF(C1271,"&lt;&gt;ตำแหน่งว่าง*"),"คนครอง")</f>
        <v>คนครอง</v>
      </c>
      <c r="W1271" s="242">
        <v>42</v>
      </c>
      <c r="X1271" s="98" t="s">
        <v>4961</v>
      </c>
      <c r="Y1271" s="100" t="s">
        <v>129</v>
      </c>
      <c r="Z1271" s="242">
        <v>1270</v>
      </c>
      <c r="AA1271" s="96" t="s">
        <v>24896</v>
      </c>
      <c r="AB1271" s="96" t="s">
        <v>24631</v>
      </c>
    </row>
    <row r="1272" spans="1:28" s="55" customFormat="1" ht="22.8" customHeight="1">
      <c r="A1272" s="96" t="s">
        <v>154</v>
      </c>
      <c r="B1272" s="95" t="s">
        <v>70</v>
      </c>
      <c r="C1272" s="96" t="s">
        <v>17619</v>
      </c>
      <c r="D1272" s="96" t="s">
        <v>20713</v>
      </c>
      <c r="E1272" s="96" t="s">
        <v>20714</v>
      </c>
      <c r="F1272" s="101" t="s">
        <v>4960</v>
      </c>
      <c r="G1272" s="163" t="s">
        <v>4965</v>
      </c>
      <c r="H1272" s="121">
        <v>43656</v>
      </c>
      <c r="I1272" s="121">
        <v>42036</v>
      </c>
      <c r="J1272" s="121">
        <v>42036</v>
      </c>
      <c r="K1272" s="121">
        <v>28845</v>
      </c>
      <c r="L1272" s="96" t="s">
        <v>18295</v>
      </c>
      <c r="M1272" s="95" t="s">
        <v>602</v>
      </c>
      <c r="N1272" s="164" t="s">
        <v>26</v>
      </c>
      <c r="O1272" s="266" t="s">
        <v>90</v>
      </c>
      <c r="P1272" s="164"/>
      <c r="Q1272" s="99" t="s">
        <v>18760</v>
      </c>
      <c r="R1272" s="95" t="s">
        <v>1128</v>
      </c>
      <c r="S1272" s="257">
        <f t="shared" si="19"/>
        <v>51044</v>
      </c>
      <c r="T1272" s="241" t="s">
        <v>17984</v>
      </c>
      <c r="U1272" s="241" t="s">
        <v>4906</v>
      </c>
      <c r="V1272" s="305" t="str" cm="1">
        <f t="array" ref="V1272">_xlfn.IFS(C1272="","",COUNTIF(C1272,"ตำแหน่งว่าง*"),"ว่าง",COUNTIF(C1272,"&lt;&gt;ตำแหน่งว่าง*"),"คนครอง")</f>
        <v>คนครอง</v>
      </c>
      <c r="W1272" s="242">
        <v>42</v>
      </c>
      <c r="X1272" s="98" t="s">
        <v>4964</v>
      </c>
      <c r="Y1272" s="100" t="s">
        <v>129</v>
      </c>
      <c r="Z1272" s="242">
        <v>1271</v>
      </c>
      <c r="AA1272" s="96" t="s">
        <v>24898</v>
      </c>
      <c r="AB1272" s="96" t="s">
        <v>24710</v>
      </c>
    </row>
    <row r="1273" spans="1:28" s="53" customFormat="1" ht="22.8" customHeight="1">
      <c r="A1273" s="96" t="s">
        <v>154</v>
      </c>
      <c r="B1273" s="95" t="s">
        <v>70</v>
      </c>
      <c r="C1273" s="96" t="s">
        <v>4966</v>
      </c>
      <c r="D1273" s="96" t="s">
        <v>19429</v>
      </c>
      <c r="E1273" s="96" t="s">
        <v>20715</v>
      </c>
      <c r="F1273" s="101" t="s">
        <v>4960</v>
      </c>
      <c r="G1273" s="163" t="s">
        <v>4968</v>
      </c>
      <c r="H1273" s="121">
        <v>42940</v>
      </c>
      <c r="I1273" s="121">
        <v>41045</v>
      </c>
      <c r="J1273" s="121">
        <v>41045</v>
      </c>
      <c r="K1273" s="121">
        <v>28166</v>
      </c>
      <c r="L1273" s="96" t="s">
        <v>18296</v>
      </c>
      <c r="M1273" s="95" t="s">
        <v>602</v>
      </c>
      <c r="N1273" s="164" t="s">
        <v>26</v>
      </c>
      <c r="O1273" s="266" t="s">
        <v>90</v>
      </c>
      <c r="P1273" s="164"/>
      <c r="Q1273" s="99" t="s">
        <v>4969</v>
      </c>
      <c r="R1273" s="95" t="s">
        <v>842</v>
      </c>
      <c r="S1273" s="257">
        <f t="shared" si="19"/>
        <v>50314</v>
      </c>
      <c r="T1273" s="241" t="s">
        <v>17984</v>
      </c>
      <c r="U1273" s="241" t="s">
        <v>4906</v>
      </c>
      <c r="V1273" s="305" t="str" cm="1">
        <f t="array" ref="V1273">_xlfn.IFS(C1273="","",COUNTIF(C1273,"ตำแหน่งว่าง*"),"ว่าง",COUNTIF(C1273,"&lt;&gt;ตำแหน่งว่าง*"),"คนครอง")</f>
        <v>คนครอง</v>
      </c>
      <c r="W1273" s="242">
        <v>42</v>
      </c>
      <c r="X1273" s="98" t="s">
        <v>4967</v>
      </c>
      <c r="Y1273" s="100" t="s">
        <v>129</v>
      </c>
      <c r="Z1273" s="242">
        <v>1272</v>
      </c>
      <c r="AA1273" s="96" t="s">
        <v>24896</v>
      </c>
      <c r="AB1273" s="96" t="s">
        <v>24670</v>
      </c>
    </row>
    <row r="1274" spans="1:28" s="53" customFormat="1" ht="22.8" customHeight="1">
      <c r="A1274" s="96" t="s">
        <v>154</v>
      </c>
      <c r="B1274" s="95" t="s">
        <v>70</v>
      </c>
      <c r="C1274" s="96" t="s">
        <v>17620</v>
      </c>
      <c r="D1274" s="96" t="s">
        <v>20716</v>
      </c>
      <c r="E1274" s="96" t="s">
        <v>20717</v>
      </c>
      <c r="F1274" s="101" t="s">
        <v>4960</v>
      </c>
      <c r="G1274" s="163" t="s">
        <v>4971</v>
      </c>
      <c r="H1274" s="121">
        <v>43871</v>
      </c>
      <c r="I1274" s="121">
        <v>41045</v>
      </c>
      <c r="J1274" s="121">
        <v>41045</v>
      </c>
      <c r="K1274" s="121">
        <v>27760</v>
      </c>
      <c r="L1274" s="96" t="s">
        <v>18297</v>
      </c>
      <c r="M1274" s="95" t="s">
        <v>351</v>
      </c>
      <c r="N1274" s="164" t="s">
        <v>26</v>
      </c>
      <c r="O1274" s="266" t="s">
        <v>324</v>
      </c>
      <c r="P1274" s="164"/>
      <c r="Q1274" s="99" t="s">
        <v>4972</v>
      </c>
      <c r="R1274" s="95" t="s">
        <v>1138</v>
      </c>
      <c r="S1274" s="257">
        <f t="shared" si="19"/>
        <v>49949</v>
      </c>
      <c r="T1274" s="241" t="s">
        <v>17984</v>
      </c>
      <c r="U1274" s="241" t="s">
        <v>4906</v>
      </c>
      <c r="V1274" s="305" t="str" cm="1">
        <f t="array" ref="V1274">_xlfn.IFS(C1274="","",COUNTIF(C1274,"ตำแหน่งว่าง*"),"ว่าง",COUNTIF(C1274,"&lt;&gt;ตำแหน่งว่าง*"),"คนครอง")</f>
        <v>คนครอง</v>
      </c>
      <c r="W1274" s="242">
        <v>42</v>
      </c>
      <c r="X1274" s="98" t="s">
        <v>4970</v>
      </c>
      <c r="Y1274" s="100" t="s">
        <v>1428</v>
      </c>
      <c r="Z1274" s="242">
        <v>1273</v>
      </c>
      <c r="AA1274" s="96" t="s">
        <v>24896</v>
      </c>
      <c r="AB1274" s="96" t="s">
        <v>24709</v>
      </c>
    </row>
    <row r="1275" spans="1:28" s="55" customFormat="1" ht="22.8" customHeight="1">
      <c r="A1275" s="96"/>
      <c r="B1275" s="95"/>
      <c r="C1275" s="96" t="s">
        <v>60</v>
      </c>
      <c r="D1275" s="96"/>
      <c r="E1275" s="96"/>
      <c r="F1275" s="101" t="s">
        <v>4960</v>
      </c>
      <c r="G1275" s="163" t="s">
        <v>4974</v>
      </c>
      <c r="H1275" s="121"/>
      <c r="I1275" s="121"/>
      <c r="J1275" s="121"/>
      <c r="K1275" s="121"/>
      <c r="L1275" s="96"/>
      <c r="M1275" s="95"/>
      <c r="N1275" s="164" t="s">
        <v>26</v>
      </c>
      <c r="O1275" s="266" t="s">
        <v>324</v>
      </c>
      <c r="P1275" s="164"/>
      <c r="Q1275" s="99"/>
      <c r="R1275" s="95"/>
      <c r="S1275" s="257" t="str">
        <f t="shared" si="19"/>
        <v/>
      </c>
      <c r="T1275" s="241" t="s">
        <v>17984</v>
      </c>
      <c r="U1275" s="241" t="s">
        <v>4906</v>
      </c>
      <c r="V1275" s="305" t="str" cm="1">
        <f t="array" ref="V1275">_xlfn.IFS(C1275="","",COUNTIF(C1275,"ตำแหน่งว่าง*"),"ว่าง",COUNTIF(C1275,"&lt;&gt;ตำแหน่งว่าง*"),"คนครอง")</f>
        <v>ว่าง</v>
      </c>
      <c r="W1275" s="242">
        <v>42</v>
      </c>
      <c r="X1275" s="98" t="s">
        <v>4973</v>
      </c>
      <c r="Y1275" s="100" t="s">
        <v>1428</v>
      </c>
      <c r="Z1275" s="242">
        <v>1274</v>
      </c>
      <c r="AA1275" s="96"/>
      <c r="AB1275" s="96"/>
    </row>
    <row r="1276" spans="1:28" s="55" customFormat="1" ht="22.8" customHeight="1">
      <c r="A1276" s="96"/>
      <c r="B1276" s="95"/>
      <c r="C1276" s="96" t="s">
        <v>60</v>
      </c>
      <c r="D1276" s="96"/>
      <c r="E1276" s="96"/>
      <c r="F1276" s="101" t="s">
        <v>4960</v>
      </c>
      <c r="G1276" s="163" t="s">
        <v>4978</v>
      </c>
      <c r="H1276" s="121"/>
      <c r="I1276" s="121"/>
      <c r="J1276" s="121"/>
      <c r="K1276" s="121"/>
      <c r="L1276" s="96"/>
      <c r="M1276" s="95"/>
      <c r="N1276" s="164" t="s">
        <v>26</v>
      </c>
      <c r="O1276" s="266" t="s">
        <v>314</v>
      </c>
      <c r="P1276" s="164"/>
      <c r="Q1276" s="99"/>
      <c r="R1276" s="95"/>
      <c r="S1276" s="257" t="str">
        <f t="shared" si="19"/>
        <v/>
      </c>
      <c r="T1276" s="241" t="s">
        <v>17984</v>
      </c>
      <c r="U1276" s="241" t="s">
        <v>4906</v>
      </c>
      <c r="V1276" s="305" t="str" cm="1">
        <f t="array" ref="V1276">_xlfn.IFS(C1276="","",COUNTIF(C1276,"ตำแหน่งว่าง*"),"ว่าง",COUNTIF(C1276,"&lt;&gt;ตำแหน่งว่าง*"),"คนครอง")</f>
        <v>ว่าง</v>
      </c>
      <c r="W1276" s="242">
        <v>42</v>
      </c>
      <c r="X1276" s="98" t="s">
        <v>4977</v>
      </c>
      <c r="Y1276" s="100" t="s">
        <v>1415</v>
      </c>
      <c r="Z1276" s="242">
        <v>1275</v>
      </c>
      <c r="AA1276" s="96"/>
      <c r="AB1276" s="96"/>
    </row>
    <row r="1277" spans="1:28" s="55" customFormat="1" ht="22.8" customHeight="1">
      <c r="A1277" s="96"/>
      <c r="B1277" s="95"/>
      <c r="C1277" s="96" t="s">
        <v>60</v>
      </c>
      <c r="D1277" s="96"/>
      <c r="E1277" s="96"/>
      <c r="F1277" s="101" t="s">
        <v>4960</v>
      </c>
      <c r="G1277" s="163" t="s">
        <v>4982</v>
      </c>
      <c r="H1277" s="121"/>
      <c r="I1277" s="121"/>
      <c r="J1277" s="121"/>
      <c r="K1277" s="121"/>
      <c r="L1277" s="96"/>
      <c r="M1277" s="95"/>
      <c r="N1277" s="164" t="s">
        <v>26</v>
      </c>
      <c r="O1277" s="266" t="s">
        <v>314</v>
      </c>
      <c r="P1277" s="164"/>
      <c r="Q1277" s="99"/>
      <c r="R1277" s="95"/>
      <c r="S1277" s="257" t="str">
        <f t="shared" si="19"/>
        <v/>
      </c>
      <c r="T1277" s="241" t="s">
        <v>17984</v>
      </c>
      <c r="U1277" s="241" t="s">
        <v>4906</v>
      </c>
      <c r="V1277" s="305" t="str" cm="1">
        <f t="array" ref="V1277">_xlfn.IFS(C1277="","",COUNTIF(C1277,"ตำแหน่งว่าง*"),"ว่าง",COUNTIF(C1277,"&lt;&gt;ตำแหน่งว่าง*"),"คนครอง")</f>
        <v>ว่าง</v>
      </c>
      <c r="W1277" s="242">
        <v>42</v>
      </c>
      <c r="X1277" s="98" t="s">
        <v>4981</v>
      </c>
      <c r="Y1277" s="100" t="s">
        <v>1415</v>
      </c>
      <c r="Z1277" s="242">
        <v>1276</v>
      </c>
      <c r="AA1277" s="96"/>
      <c r="AB1277" s="96"/>
    </row>
    <row r="1278" spans="1:28" s="56" customFormat="1" ht="22.8" customHeight="1">
      <c r="A1278" s="96" t="s">
        <v>154</v>
      </c>
      <c r="B1278" s="95" t="s">
        <v>70</v>
      </c>
      <c r="C1278" s="96" t="s">
        <v>4998</v>
      </c>
      <c r="D1278" s="96" t="s">
        <v>20721</v>
      </c>
      <c r="E1278" s="96" t="s">
        <v>20722</v>
      </c>
      <c r="F1278" s="101" t="s">
        <v>4960</v>
      </c>
      <c r="G1278" s="163" t="s">
        <v>5000</v>
      </c>
      <c r="H1278" s="121">
        <v>42501</v>
      </c>
      <c r="I1278" s="121">
        <v>41137</v>
      </c>
      <c r="J1278" s="121">
        <v>41137</v>
      </c>
      <c r="K1278" s="121">
        <v>28865</v>
      </c>
      <c r="L1278" s="96" t="s">
        <v>18300</v>
      </c>
      <c r="M1278" s="95" t="s">
        <v>602</v>
      </c>
      <c r="N1278" s="164" t="s">
        <v>26</v>
      </c>
      <c r="O1278" s="266" t="s">
        <v>360</v>
      </c>
      <c r="P1278" s="164"/>
      <c r="Q1278" s="99" t="s">
        <v>5001</v>
      </c>
      <c r="R1278" s="95" t="s">
        <v>2469</v>
      </c>
      <c r="S1278" s="257">
        <f t="shared" si="19"/>
        <v>51044</v>
      </c>
      <c r="T1278" s="243" t="s">
        <v>17984</v>
      </c>
      <c r="U1278" s="243" t="s">
        <v>4906</v>
      </c>
      <c r="V1278" s="305" t="str" cm="1">
        <f t="array" ref="V1278">_xlfn.IFS(C1278="","",COUNTIF(C1278,"ตำแหน่งว่าง*"),"ว่าง",COUNTIF(C1278,"&lt;&gt;ตำแหน่งว่าง*"),"คนครอง")</f>
        <v>คนครอง</v>
      </c>
      <c r="W1278" s="242">
        <v>42</v>
      </c>
      <c r="X1278" s="98" t="s">
        <v>4999</v>
      </c>
      <c r="Y1278" s="100" t="s">
        <v>360</v>
      </c>
      <c r="Z1278" s="242">
        <v>1277</v>
      </c>
      <c r="AA1278" s="96" t="s">
        <v>24735</v>
      </c>
      <c r="AB1278" s="96" t="s">
        <v>24711</v>
      </c>
    </row>
    <row r="1279" spans="1:28" s="55" customFormat="1" ht="22.8" customHeight="1">
      <c r="A1279" s="97" t="s">
        <v>154</v>
      </c>
      <c r="B1279" s="100" t="s">
        <v>20</v>
      </c>
      <c r="C1279" s="97" t="s">
        <v>4983</v>
      </c>
      <c r="D1279" s="96" t="s">
        <v>20251</v>
      </c>
      <c r="E1279" s="96" t="s">
        <v>20723</v>
      </c>
      <c r="F1279" s="101" t="s">
        <v>4960</v>
      </c>
      <c r="G1279" s="163" t="s">
        <v>4985</v>
      </c>
      <c r="H1279" s="121">
        <v>44599</v>
      </c>
      <c r="I1279" s="123">
        <v>41533</v>
      </c>
      <c r="J1279" s="123">
        <v>41533</v>
      </c>
      <c r="K1279" s="121">
        <v>29044</v>
      </c>
      <c r="L1279" s="97" t="s">
        <v>18301</v>
      </c>
      <c r="M1279" s="100" t="s">
        <v>602</v>
      </c>
      <c r="N1279" s="164" t="s">
        <v>26</v>
      </c>
      <c r="O1279" s="266" t="s">
        <v>451</v>
      </c>
      <c r="P1279" s="164" t="s">
        <v>451</v>
      </c>
      <c r="Q1279" s="98" t="s">
        <v>4986</v>
      </c>
      <c r="R1279" s="95" t="s">
        <v>671</v>
      </c>
      <c r="S1279" s="257">
        <f t="shared" si="19"/>
        <v>51044</v>
      </c>
      <c r="T1279" s="241" t="s">
        <v>17984</v>
      </c>
      <c r="U1279" s="241" t="s">
        <v>4906</v>
      </c>
      <c r="V1279" s="305" t="str" cm="1">
        <f t="array" ref="V1279">_xlfn.IFS(C1279="","",COUNTIF(C1279,"ตำแหน่งว่าง*"),"ว่าง",COUNTIF(C1279,"&lt;&gt;ตำแหน่งว่าง*"),"คนครอง")</f>
        <v>คนครอง</v>
      </c>
      <c r="W1279" s="242">
        <v>42</v>
      </c>
      <c r="X1279" s="98" t="s">
        <v>4984</v>
      </c>
      <c r="Y1279" s="100" t="s">
        <v>451</v>
      </c>
      <c r="Z1279" s="242">
        <v>1278</v>
      </c>
      <c r="AA1279" s="96" t="s">
        <v>24730</v>
      </c>
      <c r="AB1279" s="96" t="s">
        <v>24670</v>
      </c>
    </row>
    <row r="1280" spans="1:28" s="55" customFormat="1" ht="22.8" customHeight="1">
      <c r="A1280" s="96" t="s">
        <v>154</v>
      </c>
      <c r="B1280" s="95" t="s">
        <v>70</v>
      </c>
      <c r="C1280" s="96" t="s">
        <v>5333</v>
      </c>
      <c r="D1280" s="96" t="s">
        <v>20918</v>
      </c>
      <c r="E1280" s="96" t="s">
        <v>20919</v>
      </c>
      <c r="F1280" s="101" t="s">
        <v>4960</v>
      </c>
      <c r="G1280" s="163" t="s">
        <v>4989</v>
      </c>
      <c r="H1280" s="121">
        <v>45768</v>
      </c>
      <c r="I1280" s="121">
        <v>42765</v>
      </c>
      <c r="J1280" s="121">
        <v>42765</v>
      </c>
      <c r="K1280" s="121">
        <v>34351</v>
      </c>
      <c r="L1280" s="96" t="s">
        <v>5336</v>
      </c>
      <c r="M1280" s="95" t="s">
        <v>602</v>
      </c>
      <c r="N1280" s="164" t="s">
        <v>26</v>
      </c>
      <c r="O1280" s="266" t="s">
        <v>451</v>
      </c>
      <c r="P1280" s="164" t="s">
        <v>451</v>
      </c>
      <c r="Q1280" s="99" t="s">
        <v>5337</v>
      </c>
      <c r="R1280" s="95" t="s">
        <v>24412</v>
      </c>
      <c r="S1280" s="257">
        <f t="shared" si="19"/>
        <v>56523</v>
      </c>
      <c r="T1280" s="241" t="s">
        <v>17984</v>
      </c>
      <c r="U1280" s="241" t="s">
        <v>4906</v>
      </c>
      <c r="V1280" s="305" t="str" cm="1">
        <f t="array" ref="V1280">_xlfn.IFS(C1280="","",COUNTIF(C1280,"ตำแหน่งว่าง*"),"ว่าง",COUNTIF(C1280,"&lt;&gt;ตำแหน่งว่าง*"),"คนครอง")</f>
        <v>คนครอง</v>
      </c>
      <c r="W1280" s="242">
        <v>42</v>
      </c>
      <c r="X1280" s="98" t="s">
        <v>4988</v>
      </c>
      <c r="Y1280" s="100" t="s">
        <v>451</v>
      </c>
      <c r="Z1280" s="242">
        <v>1279</v>
      </c>
      <c r="AA1280" s="96" t="s">
        <v>25076</v>
      </c>
      <c r="AB1280" s="96" t="s">
        <v>24665</v>
      </c>
    </row>
    <row r="1281" spans="1:28" s="55" customFormat="1" ht="22.8" customHeight="1">
      <c r="A1281" s="97" t="s">
        <v>154</v>
      </c>
      <c r="B1281" s="100" t="s">
        <v>70</v>
      </c>
      <c r="C1281" s="97" t="s">
        <v>17622</v>
      </c>
      <c r="D1281" s="96" t="s">
        <v>20726</v>
      </c>
      <c r="E1281" s="96" t="s">
        <v>20727</v>
      </c>
      <c r="F1281" s="101" t="s">
        <v>4960</v>
      </c>
      <c r="G1281" s="163" t="s">
        <v>4992</v>
      </c>
      <c r="H1281" s="121">
        <v>44599</v>
      </c>
      <c r="I1281" s="123">
        <v>41045</v>
      </c>
      <c r="J1281" s="123">
        <v>41045</v>
      </c>
      <c r="K1281" s="121">
        <v>27044</v>
      </c>
      <c r="L1281" s="97" t="s">
        <v>18303</v>
      </c>
      <c r="M1281" s="100" t="s">
        <v>602</v>
      </c>
      <c r="N1281" s="164" t="s">
        <v>26</v>
      </c>
      <c r="O1281" s="266" t="s">
        <v>451</v>
      </c>
      <c r="P1281" s="164" t="s">
        <v>451</v>
      </c>
      <c r="Q1281" s="98" t="s">
        <v>4993</v>
      </c>
      <c r="R1281" s="95" t="s">
        <v>671</v>
      </c>
      <c r="S1281" s="257">
        <f t="shared" si="19"/>
        <v>49218</v>
      </c>
      <c r="T1281" s="241" t="s">
        <v>17984</v>
      </c>
      <c r="U1281" s="241" t="s">
        <v>4906</v>
      </c>
      <c r="V1281" s="305" t="str" cm="1">
        <f t="array" ref="V1281">_xlfn.IFS(C1281="","",COUNTIF(C1281,"ตำแหน่งว่าง*"),"ว่าง",COUNTIF(C1281,"&lt;&gt;ตำแหน่งว่าง*"),"คนครอง")</f>
        <v>คนครอง</v>
      </c>
      <c r="W1281" s="242">
        <v>42</v>
      </c>
      <c r="X1281" s="98" t="s">
        <v>4991</v>
      </c>
      <c r="Y1281" s="100" t="s">
        <v>451</v>
      </c>
      <c r="Z1281" s="242">
        <v>1280</v>
      </c>
      <c r="AA1281" s="96" t="s">
        <v>24896</v>
      </c>
      <c r="AB1281" s="96" t="s">
        <v>24709</v>
      </c>
    </row>
    <row r="1282" spans="1:28" s="55" customFormat="1" ht="22.8" customHeight="1">
      <c r="A1282" s="96" t="s">
        <v>154</v>
      </c>
      <c r="B1282" s="95" t="s">
        <v>20</v>
      </c>
      <c r="C1282" s="96" t="s">
        <v>4994</v>
      </c>
      <c r="D1282" s="96" t="s">
        <v>19588</v>
      </c>
      <c r="E1282" s="96" t="s">
        <v>20728</v>
      </c>
      <c r="F1282" s="101" t="s">
        <v>4960</v>
      </c>
      <c r="G1282" s="163" t="s">
        <v>4996</v>
      </c>
      <c r="H1282" s="121">
        <v>42501</v>
      </c>
      <c r="I1282" s="121">
        <v>42125</v>
      </c>
      <c r="J1282" s="121">
        <v>42125</v>
      </c>
      <c r="K1282" s="121">
        <v>33157</v>
      </c>
      <c r="L1282" s="96" t="s">
        <v>18304</v>
      </c>
      <c r="M1282" s="95" t="s">
        <v>102</v>
      </c>
      <c r="N1282" s="164" t="s">
        <v>26</v>
      </c>
      <c r="O1282" s="266" t="s">
        <v>419</v>
      </c>
      <c r="P1282" s="164"/>
      <c r="Q1282" s="99" t="s">
        <v>4997</v>
      </c>
      <c r="R1282" s="95" t="s">
        <v>2469</v>
      </c>
      <c r="S1282" s="257">
        <f t="shared" ref="S1282:S1345" si="20">IF(K1282&lt;&gt;"",DATE(YEAR(K1282)+60+(K1282&gt;=DATE(YEAR(K1282),10,2)),10,1),"")</f>
        <v>55427</v>
      </c>
      <c r="T1282" s="241" t="s">
        <v>17984</v>
      </c>
      <c r="U1282" s="241" t="s">
        <v>4906</v>
      </c>
      <c r="V1282" s="305" t="str" cm="1">
        <f t="array" ref="V1282">_xlfn.IFS(C1282="","",COUNTIF(C1282,"ตำแหน่งว่าง*"),"ว่าง",COUNTIF(C1282,"&lt;&gt;ตำแหน่งว่าง*"),"คนครอง")</f>
        <v>คนครอง</v>
      </c>
      <c r="W1282" s="242">
        <v>42</v>
      </c>
      <c r="X1282" s="98" t="s">
        <v>4995</v>
      </c>
      <c r="Y1282" s="100" t="s">
        <v>419</v>
      </c>
      <c r="Z1282" s="242">
        <v>1281</v>
      </c>
      <c r="AA1282" s="96" t="s">
        <v>24898</v>
      </c>
      <c r="AB1282" s="96" t="s">
        <v>24630</v>
      </c>
    </row>
    <row r="1283" spans="1:28" s="55" customFormat="1" ht="22.8" customHeight="1">
      <c r="A1283" s="96" t="s">
        <v>69</v>
      </c>
      <c r="B1283" s="95" t="s">
        <v>70</v>
      </c>
      <c r="C1283" s="96" t="s">
        <v>5002</v>
      </c>
      <c r="D1283" s="96" t="s">
        <v>20729</v>
      </c>
      <c r="E1283" s="96" t="s">
        <v>20730</v>
      </c>
      <c r="F1283" s="101" t="s">
        <v>17012</v>
      </c>
      <c r="G1283" s="163" t="s">
        <v>5004</v>
      </c>
      <c r="H1283" s="121">
        <v>44187</v>
      </c>
      <c r="I1283" s="121">
        <v>43174</v>
      </c>
      <c r="J1283" s="121">
        <v>35790</v>
      </c>
      <c r="K1283" s="121">
        <v>26860</v>
      </c>
      <c r="L1283" s="103" t="s">
        <v>18305</v>
      </c>
      <c r="M1283" s="99" t="s">
        <v>3755</v>
      </c>
      <c r="N1283" s="164" t="s">
        <v>26</v>
      </c>
      <c r="O1283" s="266" t="s">
        <v>34</v>
      </c>
      <c r="P1283" s="164" t="s">
        <v>1363</v>
      </c>
      <c r="Q1283" s="99" t="s">
        <v>5005</v>
      </c>
      <c r="R1283" s="95" t="s">
        <v>1394</v>
      </c>
      <c r="S1283" s="257">
        <f t="shared" si="20"/>
        <v>48853</v>
      </c>
      <c r="T1283" s="241" t="s">
        <v>17976</v>
      </c>
      <c r="U1283" s="241" t="s">
        <v>4906</v>
      </c>
      <c r="V1283" s="305" t="str" cm="1">
        <f t="array" ref="V1283">_xlfn.IFS(C1283="","",COUNTIF(C1283,"ตำแหน่งว่าง*"),"ว่าง",COUNTIF(C1283,"&lt;&gt;ตำแหน่งว่าง*"),"คนครอง")</f>
        <v>คนครอง</v>
      </c>
      <c r="W1283" s="245">
        <v>31</v>
      </c>
      <c r="X1283" s="98" t="s">
        <v>5003</v>
      </c>
      <c r="Y1283" s="100" t="s">
        <v>1363</v>
      </c>
      <c r="Z1283" s="242">
        <v>1282</v>
      </c>
      <c r="AA1283" s="96" t="s">
        <v>24874</v>
      </c>
      <c r="AB1283" s="96" t="s">
        <v>24666</v>
      </c>
    </row>
    <row r="1284" spans="1:28" s="53" customFormat="1" ht="22.8" customHeight="1">
      <c r="A1284" s="96" t="s">
        <v>154</v>
      </c>
      <c r="B1284" s="95" t="s">
        <v>70</v>
      </c>
      <c r="C1284" s="96" t="s">
        <v>17623</v>
      </c>
      <c r="D1284" s="96" t="s">
        <v>20527</v>
      </c>
      <c r="E1284" s="96" t="s">
        <v>20731</v>
      </c>
      <c r="F1284" s="101" t="s">
        <v>5006</v>
      </c>
      <c r="G1284" s="163" t="s">
        <v>5008</v>
      </c>
      <c r="H1284" s="121">
        <v>43420</v>
      </c>
      <c r="I1284" s="121">
        <v>43420</v>
      </c>
      <c r="J1284" s="121">
        <v>43420</v>
      </c>
      <c r="K1284" s="121">
        <v>32960</v>
      </c>
      <c r="L1284" s="96" t="s">
        <v>18306</v>
      </c>
      <c r="M1284" s="95" t="s">
        <v>351</v>
      </c>
      <c r="N1284" s="164" t="s">
        <v>26</v>
      </c>
      <c r="O1284" s="266" t="s">
        <v>34</v>
      </c>
      <c r="P1284" s="164" t="s">
        <v>467</v>
      </c>
      <c r="Q1284" s="99" t="s">
        <v>5009</v>
      </c>
      <c r="R1284" s="95" t="s">
        <v>5010</v>
      </c>
      <c r="S1284" s="257">
        <f t="shared" si="20"/>
        <v>55062</v>
      </c>
      <c r="T1284" s="241" t="s">
        <v>17976</v>
      </c>
      <c r="U1284" s="241" t="s">
        <v>4906</v>
      </c>
      <c r="V1284" s="305" t="str" cm="1">
        <f t="array" ref="V1284">_xlfn.IFS(C1284="","",COUNTIF(C1284,"ตำแหน่งว่าง*"),"ว่าง",COUNTIF(C1284,"&lt;&gt;ตำแหน่งว่าง*"),"คนครอง")</f>
        <v>คนครอง</v>
      </c>
      <c r="W1284" s="242" cm="1">
        <f t="array" ref="W1284">_xlfn.IFS(COUNTIF(C1284,"*(สบ3)"),32,COUNTIF(C1284,"*(สบ2)"),41,COUNTIF(C1284,"*(สบ1)"),42,COUNTIF(C1284,"ตำแหน่งว่าง*"),42)</f>
        <v>42</v>
      </c>
      <c r="X1284" s="98" t="s">
        <v>5007</v>
      </c>
      <c r="Y1284" s="100" t="s">
        <v>467</v>
      </c>
      <c r="Z1284" s="242">
        <v>1283</v>
      </c>
      <c r="AA1284" s="96"/>
      <c r="AB1284" s="96" t="s">
        <v>24633</v>
      </c>
    </row>
    <row r="1285" spans="1:28" s="53" customFormat="1" ht="22.8" customHeight="1">
      <c r="A1285" s="96" t="s">
        <v>93</v>
      </c>
      <c r="B1285" s="95" t="s">
        <v>20</v>
      </c>
      <c r="C1285" s="96" t="s">
        <v>17624</v>
      </c>
      <c r="D1285" s="96" t="s">
        <v>20732</v>
      </c>
      <c r="E1285" s="96" t="s">
        <v>20733</v>
      </c>
      <c r="F1285" s="101" t="s">
        <v>5006</v>
      </c>
      <c r="G1285" s="163" t="s">
        <v>5012</v>
      </c>
      <c r="H1285" s="121">
        <v>43812</v>
      </c>
      <c r="I1285" s="121">
        <v>43812</v>
      </c>
      <c r="J1285" s="121">
        <v>38838</v>
      </c>
      <c r="K1285" s="121">
        <v>29471</v>
      </c>
      <c r="L1285" s="96" t="s">
        <v>18307</v>
      </c>
      <c r="M1285" s="95" t="s">
        <v>602</v>
      </c>
      <c r="N1285" s="164" t="s">
        <v>26</v>
      </c>
      <c r="O1285" s="266" t="s">
        <v>34</v>
      </c>
      <c r="P1285" s="164" t="s">
        <v>467</v>
      </c>
      <c r="Q1285" s="99" t="s">
        <v>5013</v>
      </c>
      <c r="R1285" s="95" t="s">
        <v>469</v>
      </c>
      <c r="S1285" s="257">
        <f t="shared" si="20"/>
        <v>51410</v>
      </c>
      <c r="T1285" s="241" t="s">
        <v>17976</v>
      </c>
      <c r="U1285" s="241" t="s">
        <v>4906</v>
      </c>
      <c r="V1285" s="305" t="str" cm="1">
        <f t="array" ref="V1285">_xlfn.IFS(C1285="","",COUNTIF(C1285,"ตำแหน่งว่าง*"),"ว่าง",COUNTIF(C1285,"&lt;&gt;ตำแหน่งว่าง*"),"คนครอง")</f>
        <v>คนครอง</v>
      </c>
      <c r="W1285" s="242" cm="1">
        <f t="array" ref="W1285">_xlfn.IFS(COUNTIF(C1285,"*(สบ3)"),32,COUNTIF(C1285,"*(สบ2)"),41,COUNTIF(C1285,"*(สบ1)"),42,COUNTIF(C1285,"ตำแหน่งว่าง*"),42)</f>
        <v>32</v>
      </c>
      <c r="X1285" s="98" t="s">
        <v>5011</v>
      </c>
      <c r="Y1285" s="100" t="s">
        <v>467</v>
      </c>
      <c r="Z1285" s="242">
        <v>1284</v>
      </c>
      <c r="AA1285" s="96" t="s">
        <v>24899</v>
      </c>
      <c r="AB1285" s="96" t="s">
        <v>24625</v>
      </c>
    </row>
    <row r="1286" spans="1:28" s="53" customFormat="1" ht="22.8" customHeight="1">
      <c r="A1286" s="96" t="s">
        <v>93</v>
      </c>
      <c r="B1286" s="95" t="s">
        <v>20</v>
      </c>
      <c r="C1286" s="96" t="s">
        <v>5014</v>
      </c>
      <c r="D1286" s="96" t="s">
        <v>20734</v>
      </c>
      <c r="E1286" s="96" t="s">
        <v>20735</v>
      </c>
      <c r="F1286" s="101" t="s">
        <v>5006</v>
      </c>
      <c r="G1286" s="163" t="s">
        <v>5016</v>
      </c>
      <c r="H1286" s="121">
        <v>42893</v>
      </c>
      <c r="I1286" s="121">
        <v>42893</v>
      </c>
      <c r="J1286" s="121">
        <v>37956</v>
      </c>
      <c r="K1286" s="121">
        <v>29697</v>
      </c>
      <c r="L1286" s="96" t="s">
        <v>5017</v>
      </c>
      <c r="M1286" s="95" t="s">
        <v>351</v>
      </c>
      <c r="N1286" s="164" t="s">
        <v>26</v>
      </c>
      <c r="O1286" s="266" t="s">
        <v>34</v>
      </c>
      <c r="P1286" s="164" t="s">
        <v>467</v>
      </c>
      <c r="Q1286" s="99" t="s">
        <v>5018</v>
      </c>
      <c r="R1286" s="95" t="s">
        <v>1673</v>
      </c>
      <c r="S1286" s="257">
        <f t="shared" si="20"/>
        <v>51775</v>
      </c>
      <c r="T1286" s="241" t="s">
        <v>17976</v>
      </c>
      <c r="U1286" s="241" t="s">
        <v>4906</v>
      </c>
      <c r="V1286" s="305" t="str" cm="1">
        <f t="array" ref="V1286">_xlfn.IFS(C1286="","",COUNTIF(C1286,"ตำแหน่งว่าง*"),"ว่าง",COUNTIF(C1286,"&lt;&gt;ตำแหน่งว่าง*"),"คนครอง")</f>
        <v>คนครอง</v>
      </c>
      <c r="W1286" s="242" cm="1">
        <f t="array" ref="W1286">_xlfn.IFS(COUNTIF(C1286,"*(สบ3)"),32,COUNTIF(C1286,"*(สบ2)"),41,COUNTIF(C1286,"*(สบ1)"),42,COUNTIF(C1286,"ตำแหน่งว่าง*"),42)</f>
        <v>32</v>
      </c>
      <c r="X1286" s="98" t="s">
        <v>5015</v>
      </c>
      <c r="Y1286" s="100" t="s">
        <v>467</v>
      </c>
      <c r="Z1286" s="242">
        <v>1285</v>
      </c>
      <c r="AA1286" s="96"/>
      <c r="AB1286" s="96" t="s">
        <v>24626</v>
      </c>
    </row>
    <row r="1287" spans="1:28" s="53" customFormat="1" ht="22.8" customHeight="1">
      <c r="A1287" s="96" t="s">
        <v>154</v>
      </c>
      <c r="B1287" s="95" t="s">
        <v>20</v>
      </c>
      <c r="C1287" s="96" t="s">
        <v>17625</v>
      </c>
      <c r="D1287" s="96" t="s">
        <v>20736</v>
      </c>
      <c r="E1287" s="96" t="s">
        <v>20737</v>
      </c>
      <c r="F1287" s="101" t="s">
        <v>5006</v>
      </c>
      <c r="G1287" s="163" t="s">
        <v>5020</v>
      </c>
      <c r="H1287" s="121">
        <v>43868</v>
      </c>
      <c r="I1287" s="121">
        <v>43868</v>
      </c>
      <c r="J1287" s="121">
        <v>43868</v>
      </c>
      <c r="K1287" s="121">
        <v>34242</v>
      </c>
      <c r="L1287" s="96" t="s">
        <v>18308</v>
      </c>
      <c r="M1287" s="95" t="s">
        <v>268</v>
      </c>
      <c r="N1287" s="164" t="s">
        <v>26</v>
      </c>
      <c r="O1287" s="266" t="s">
        <v>34</v>
      </c>
      <c r="P1287" s="164" t="s">
        <v>467</v>
      </c>
      <c r="Q1287" s="99" t="s">
        <v>5021</v>
      </c>
      <c r="R1287" s="95" t="s">
        <v>1502</v>
      </c>
      <c r="S1287" s="257">
        <f t="shared" si="20"/>
        <v>56158</v>
      </c>
      <c r="T1287" s="241" t="s">
        <v>17976</v>
      </c>
      <c r="U1287" s="241" t="s">
        <v>4906</v>
      </c>
      <c r="V1287" s="305" t="str" cm="1">
        <f t="array" ref="V1287">_xlfn.IFS(C1287="","",COUNTIF(C1287,"ตำแหน่งว่าง*"),"ว่าง",COUNTIF(C1287,"&lt;&gt;ตำแหน่งว่าง*"),"คนครอง")</f>
        <v>คนครอง</v>
      </c>
      <c r="W1287" s="242" cm="1">
        <f t="array" ref="W1287">_xlfn.IFS(COUNTIF(C1287,"*(สบ3)"),32,COUNTIF(C1287,"*(สบ2)"),41,COUNTIF(C1287,"*(สบ1)"),42,COUNTIF(C1287,"ตำแหน่งว่าง*"),42)</f>
        <v>42</v>
      </c>
      <c r="X1287" s="98" t="s">
        <v>5019</v>
      </c>
      <c r="Y1287" s="100" t="s">
        <v>467</v>
      </c>
      <c r="Z1287" s="242">
        <v>1286</v>
      </c>
      <c r="AA1287" s="96"/>
      <c r="AB1287" s="96" t="s">
        <v>24654</v>
      </c>
    </row>
    <row r="1288" spans="1:28" s="70" customFormat="1" ht="22.8" customHeight="1">
      <c r="A1288" s="96" t="s">
        <v>125</v>
      </c>
      <c r="B1288" s="95" t="s">
        <v>20</v>
      </c>
      <c r="C1288" s="96" t="s">
        <v>17626</v>
      </c>
      <c r="D1288" s="96" t="s">
        <v>19058</v>
      </c>
      <c r="E1288" s="96" t="s">
        <v>20738</v>
      </c>
      <c r="F1288" s="101" t="s">
        <v>5006</v>
      </c>
      <c r="G1288" s="163" t="s">
        <v>5023</v>
      </c>
      <c r="H1288" s="121">
        <v>44636</v>
      </c>
      <c r="I1288" s="121">
        <v>44636</v>
      </c>
      <c r="J1288" s="121">
        <v>44636</v>
      </c>
      <c r="K1288" s="121">
        <v>34344</v>
      </c>
      <c r="L1288" s="96" t="s">
        <v>17136</v>
      </c>
      <c r="M1288" s="95" t="s">
        <v>3755</v>
      </c>
      <c r="N1288" s="164" t="s">
        <v>26</v>
      </c>
      <c r="O1288" s="266" t="s">
        <v>34</v>
      </c>
      <c r="P1288" s="164" t="s">
        <v>467</v>
      </c>
      <c r="Q1288" s="99" t="s">
        <v>5024</v>
      </c>
      <c r="R1288" s="95" t="s">
        <v>1498</v>
      </c>
      <c r="S1288" s="257">
        <f t="shared" si="20"/>
        <v>56523</v>
      </c>
      <c r="T1288" s="243" t="s">
        <v>17976</v>
      </c>
      <c r="U1288" s="243" t="s">
        <v>4906</v>
      </c>
      <c r="V1288" s="305" t="str" cm="1">
        <f t="array" ref="V1288">_xlfn.IFS(C1288="","",COUNTIF(C1288,"ตำแหน่งว่าง*"),"ว่าง",COUNTIF(C1288,"&lt;&gt;ตำแหน่งว่าง*"),"คนครอง")</f>
        <v>คนครอง</v>
      </c>
      <c r="W1288" s="242" cm="1">
        <f t="array" ref="W1288">_xlfn.IFS(COUNTIF(C1288,"*(สบ3)"),32,COUNTIF(C1288,"*(สบ2)"),41,COUNTIF(C1288,"*(สบ1)"),42,COUNTIF(C1288,"ตำแหน่งว่าง*"),42)</f>
        <v>42</v>
      </c>
      <c r="X1288" s="98" t="s">
        <v>5022</v>
      </c>
      <c r="Y1288" s="100" t="s">
        <v>467</v>
      </c>
      <c r="Z1288" s="242">
        <v>1287</v>
      </c>
      <c r="AA1288" s="96"/>
      <c r="AB1288" s="96" t="s">
        <v>24655</v>
      </c>
    </row>
    <row r="1289" spans="1:28" s="53" customFormat="1" ht="22.8" customHeight="1">
      <c r="A1289" s="96"/>
      <c r="B1289" s="95"/>
      <c r="C1289" s="96" t="s">
        <v>60</v>
      </c>
      <c r="D1289" s="96"/>
      <c r="E1289" s="96"/>
      <c r="F1289" s="101" t="s">
        <v>17013</v>
      </c>
      <c r="G1289" s="163" t="s">
        <v>5026</v>
      </c>
      <c r="H1289" s="121"/>
      <c r="I1289" s="121"/>
      <c r="J1289" s="121"/>
      <c r="K1289" s="121"/>
      <c r="L1289" s="103"/>
      <c r="M1289" s="99"/>
      <c r="N1289" s="164" t="s">
        <v>26</v>
      </c>
      <c r="O1289" s="266" t="s">
        <v>34</v>
      </c>
      <c r="P1289" s="164" t="s">
        <v>1363</v>
      </c>
      <c r="Q1289" s="99"/>
      <c r="R1289" s="95"/>
      <c r="S1289" s="257" t="str">
        <f t="shared" si="20"/>
        <v/>
      </c>
      <c r="T1289" s="241" t="s">
        <v>3087</v>
      </c>
      <c r="U1289" s="241" t="s">
        <v>4906</v>
      </c>
      <c r="V1289" s="305" t="str" cm="1">
        <f t="array" ref="V1289">_xlfn.IFS(C1289="","",COUNTIF(C1289,"ตำแหน่งว่าง*"),"ว่าง",COUNTIF(C1289,"&lt;&gt;ตำแหน่งว่าง*"),"คนครอง")</f>
        <v>ว่าง</v>
      </c>
      <c r="W1289" s="245">
        <v>31</v>
      </c>
      <c r="X1289" s="98" t="s">
        <v>5025</v>
      </c>
      <c r="Y1289" s="100" t="s">
        <v>1363</v>
      </c>
      <c r="Z1289" s="242">
        <v>1288</v>
      </c>
      <c r="AA1289" s="96"/>
      <c r="AB1289" s="96"/>
    </row>
    <row r="1290" spans="1:28" s="53" customFormat="1" ht="22.8" customHeight="1">
      <c r="A1290" s="96" t="s">
        <v>93</v>
      </c>
      <c r="B1290" s="95" t="s">
        <v>70</v>
      </c>
      <c r="C1290" s="96" t="s">
        <v>17169</v>
      </c>
      <c r="D1290" s="96" t="s">
        <v>19355</v>
      </c>
      <c r="E1290" s="96" t="s">
        <v>20740</v>
      </c>
      <c r="F1290" s="101" t="s">
        <v>5027</v>
      </c>
      <c r="G1290" s="163" t="s">
        <v>5029</v>
      </c>
      <c r="H1290" s="121">
        <v>45260</v>
      </c>
      <c r="I1290" s="121">
        <v>45260</v>
      </c>
      <c r="J1290" s="121">
        <v>40148</v>
      </c>
      <c r="K1290" s="121">
        <v>31754</v>
      </c>
      <c r="L1290" s="96" t="s">
        <v>18309</v>
      </c>
      <c r="M1290" s="95" t="s">
        <v>602</v>
      </c>
      <c r="N1290" s="164" t="s">
        <v>26</v>
      </c>
      <c r="O1290" s="266" t="s">
        <v>34</v>
      </c>
      <c r="P1290" s="164" t="s">
        <v>467</v>
      </c>
      <c r="Q1290" s="99" t="s">
        <v>5030</v>
      </c>
      <c r="R1290" s="95" t="s">
        <v>1743</v>
      </c>
      <c r="S1290" s="257">
        <f t="shared" si="20"/>
        <v>53966</v>
      </c>
      <c r="T1290" s="241" t="s">
        <v>3087</v>
      </c>
      <c r="U1290" s="241" t="s">
        <v>4906</v>
      </c>
      <c r="V1290" s="305" t="str" cm="1">
        <f t="array" ref="V1290">_xlfn.IFS(C1290="","",COUNTIF(C1290,"ตำแหน่งว่าง*"),"ว่าง",COUNTIF(C1290,"&lt;&gt;ตำแหน่งว่าง*"),"คนครอง")</f>
        <v>คนครอง</v>
      </c>
      <c r="W1290" s="242" cm="1">
        <f t="array" ref="W1290">_xlfn.IFS(COUNTIF(C1290,"*(สบ3)"),32,COUNTIF(C1290,"*(สบ2)"),41,COUNTIF(C1290,"*(สบ1)"),42,COUNTIF(C1290,"ตำแหน่งว่าง*"),42)</f>
        <v>32</v>
      </c>
      <c r="X1290" s="98" t="s">
        <v>5028</v>
      </c>
      <c r="Y1290" s="100" t="s">
        <v>467</v>
      </c>
      <c r="Z1290" s="242">
        <v>1289</v>
      </c>
      <c r="AA1290" s="96"/>
      <c r="AB1290" s="96" t="s">
        <v>24696</v>
      </c>
    </row>
    <row r="1291" spans="1:28" s="53" customFormat="1" ht="22.8" customHeight="1">
      <c r="A1291" s="96" t="s">
        <v>93</v>
      </c>
      <c r="B1291" s="95" t="s">
        <v>70</v>
      </c>
      <c r="C1291" s="96" t="s">
        <v>17627</v>
      </c>
      <c r="D1291" s="96" t="s">
        <v>20741</v>
      </c>
      <c r="E1291" s="96" t="s">
        <v>20742</v>
      </c>
      <c r="F1291" s="101" t="s">
        <v>5027</v>
      </c>
      <c r="G1291" s="163" t="s">
        <v>5032</v>
      </c>
      <c r="H1291" s="121">
        <v>45260</v>
      </c>
      <c r="I1291" s="121">
        <v>45260</v>
      </c>
      <c r="J1291" s="121">
        <v>40148</v>
      </c>
      <c r="K1291" s="121">
        <v>31538</v>
      </c>
      <c r="L1291" s="96" t="s">
        <v>18310</v>
      </c>
      <c r="M1291" s="95" t="s">
        <v>3755</v>
      </c>
      <c r="N1291" s="164" t="s">
        <v>26</v>
      </c>
      <c r="O1291" s="266" t="s">
        <v>34</v>
      </c>
      <c r="P1291" s="164" t="s">
        <v>467</v>
      </c>
      <c r="Q1291" s="99" t="s">
        <v>5033</v>
      </c>
      <c r="R1291" s="95" t="s">
        <v>1743</v>
      </c>
      <c r="S1291" s="257">
        <f t="shared" si="20"/>
        <v>53601</v>
      </c>
      <c r="T1291" s="241" t="s">
        <v>3087</v>
      </c>
      <c r="U1291" s="241" t="s">
        <v>4906</v>
      </c>
      <c r="V1291" s="305" t="str" cm="1">
        <f t="array" ref="V1291">_xlfn.IFS(C1291="","",COUNTIF(C1291,"ตำแหน่งว่าง*"),"ว่าง",COUNTIF(C1291,"&lt;&gt;ตำแหน่งว่าง*"),"คนครอง")</f>
        <v>คนครอง</v>
      </c>
      <c r="W1291" s="242" cm="1">
        <f t="array" ref="W1291">_xlfn.IFS(COUNTIF(C1291,"*(สบ3)"),32,COUNTIF(C1291,"*(สบ2)"),41,COUNTIF(C1291,"*(สบ1)"),42,COUNTIF(C1291,"ตำแหน่งว่าง*"),42)</f>
        <v>32</v>
      </c>
      <c r="X1291" s="98" t="s">
        <v>5031</v>
      </c>
      <c r="Y1291" s="100" t="s">
        <v>467</v>
      </c>
      <c r="Z1291" s="242">
        <v>1290</v>
      </c>
      <c r="AA1291" s="96"/>
      <c r="AB1291" s="96" t="s">
        <v>24696</v>
      </c>
    </row>
    <row r="1292" spans="1:28" s="56" customFormat="1" ht="22.8" customHeight="1">
      <c r="A1292" s="96" t="s">
        <v>125</v>
      </c>
      <c r="B1292" s="95" t="s">
        <v>70</v>
      </c>
      <c r="C1292" s="96" t="s">
        <v>17628</v>
      </c>
      <c r="D1292" s="96" t="s">
        <v>20743</v>
      </c>
      <c r="E1292" s="96" t="s">
        <v>20744</v>
      </c>
      <c r="F1292" s="101" t="s">
        <v>5027</v>
      </c>
      <c r="G1292" s="163" t="s">
        <v>5035</v>
      </c>
      <c r="H1292" s="121">
        <v>44636</v>
      </c>
      <c r="I1292" s="121">
        <v>44636</v>
      </c>
      <c r="J1292" s="121">
        <v>44636</v>
      </c>
      <c r="K1292" s="121">
        <v>34136</v>
      </c>
      <c r="L1292" s="96" t="s">
        <v>17137</v>
      </c>
      <c r="M1292" s="95" t="s">
        <v>2079</v>
      </c>
      <c r="N1292" s="164" t="s">
        <v>26</v>
      </c>
      <c r="O1292" s="266" t="s">
        <v>34</v>
      </c>
      <c r="P1292" s="164" t="s">
        <v>467</v>
      </c>
      <c r="Q1292" s="99" t="s">
        <v>5036</v>
      </c>
      <c r="R1292" s="95" t="s">
        <v>1498</v>
      </c>
      <c r="S1292" s="257">
        <f t="shared" si="20"/>
        <v>56158</v>
      </c>
      <c r="T1292" s="243" t="s">
        <v>3087</v>
      </c>
      <c r="U1292" s="243" t="s">
        <v>4906</v>
      </c>
      <c r="V1292" s="305" t="str" cm="1">
        <f t="array" ref="V1292">_xlfn.IFS(C1292="","",COUNTIF(C1292,"ตำแหน่งว่าง*"),"ว่าง",COUNTIF(C1292,"&lt;&gt;ตำแหน่งว่าง*"),"คนครอง")</f>
        <v>คนครอง</v>
      </c>
      <c r="W1292" s="242" cm="1">
        <f t="array" ref="W1292">_xlfn.IFS(COUNTIF(C1292,"*(สบ3)"),32,COUNTIF(C1292,"*(สบ2)"),41,COUNTIF(C1292,"*(สบ1)"),42,COUNTIF(C1292,"ตำแหน่งว่าง*"),42)</f>
        <v>42</v>
      </c>
      <c r="X1292" s="98" t="s">
        <v>5034</v>
      </c>
      <c r="Y1292" s="100" t="s">
        <v>467</v>
      </c>
      <c r="Z1292" s="242">
        <v>1291</v>
      </c>
      <c r="AA1292" s="96"/>
      <c r="AB1292" s="96" t="s">
        <v>24655</v>
      </c>
    </row>
    <row r="1293" spans="1:28" s="53" customFormat="1" ht="22.8" customHeight="1">
      <c r="A1293" s="96" t="s">
        <v>69</v>
      </c>
      <c r="B1293" s="95" t="s">
        <v>20</v>
      </c>
      <c r="C1293" s="96" t="s">
        <v>5037</v>
      </c>
      <c r="D1293" s="96" t="s">
        <v>20745</v>
      </c>
      <c r="E1293" s="96" t="s">
        <v>20746</v>
      </c>
      <c r="F1293" s="101" t="s">
        <v>17014</v>
      </c>
      <c r="G1293" s="163" t="s">
        <v>5039</v>
      </c>
      <c r="H1293" s="121">
        <v>42506</v>
      </c>
      <c r="I1293" s="121">
        <v>42506</v>
      </c>
      <c r="J1293" s="121">
        <v>35629</v>
      </c>
      <c r="K1293" s="121">
        <v>25952</v>
      </c>
      <c r="L1293" s="103" t="s">
        <v>5040</v>
      </c>
      <c r="M1293" s="99" t="s">
        <v>3755</v>
      </c>
      <c r="N1293" s="164" t="s">
        <v>26</v>
      </c>
      <c r="O1293" s="266" t="s">
        <v>34</v>
      </c>
      <c r="P1293" s="164" t="s">
        <v>1363</v>
      </c>
      <c r="Q1293" s="99" t="s">
        <v>5041</v>
      </c>
      <c r="R1293" s="95" t="s">
        <v>2186</v>
      </c>
      <c r="S1293" s="257">
        <f t="shared" si="20"/>
        <v>48122</v>
      </c>
      <c r="T1293" s="241" t="s">
        <v>17977</v>
      </c>
      <c r="U1293" s="241" t="s">
        <v>4906</v>
      </c>
      <c r="V1293" s="305" t="str" cm="1">
        <f t="array" ref="V1293">_xlfn.IFS(C1293="","",COUNTIF(C1293,"ตำแหน่งว่าง*"),"ว่าง",COUNTIF(C1293,"&lt;&gt;ตำแหน่งว่าง*"),"คนครอง")</f>
        <v>คนครอง</v>
      </c>
      <c r="W1293" s="245">
        <v>31</v>
      </c>
      <c r="X1293" s="98" t="s">
        <v>5038</v>
      </c>
      <c r="Y1293" s="100" t="s">
        <v>1363</v>
      </c>
      <c r="Z1293" s="242">
        <v>1292</v>
      </c>
      <c r="AA1293" s="96" t="s">
        <v>24776</v>
      </c>
      <c r="AB1293" s="96" t="s">
        <v>24666</v>
      </c>
    </row>
    <row r="1294" spans="1:28" s="53" customFormat="1" ht="22.8" customHeight="1">
      <c r="A1294" s="96" t="s">
        <v>93</v>
      </c>
      <c r="B1294" s="95" t="s">
        <v>70</v>
      </c>
      <c r="C1294" s="96" t="s">
        <v>24307</v>
      </c>
      <c r="D1294" s="96" t="s">
        <v>20747</v>
      </c>
      <c r="E1294" s="96" t="s">
        <v>20748</v>
      </c>
      <c r="F1294" s="101" t="s">
        <v>5042</v>
      </c>
      <c r="G1294" s="163" t="s">
        <v>5044</v>
      </c>
      <c r="H1294" s="121">
        <v>45719</v>
      </c>
      <c r="I1294" s="121">
        <v>45719</v>
      </c>
      <c r="J1294" s="121">
        <v>41645</v>
      </c>
      <c r="K1294" s="121">
        <v>31746</v>
      </c>
      <c r="L1294" s="118" t="s">
        <v>5045</v>
      </c>
      <c r="M1294" s="95" t="s">
        <v>110</v>
      </c>
      <c r="N1294" s="164" t="s">
        <v>26</v>
      </c>
      <c r="O1294" s="266" t="s">
        <v>34</v>
      </c>
      <c r="P1294" s="164" t="s">
        <v>467</v>
      </c>
      <c r="Q1294" s="99" t="s">
        <v>5046</v>
      </c>
      <c r="R1294" s="95" t="s">
        <v>24252</v>
      </c>
      <c r="S1294" s="257">
        <f t="shared" si="20"/>
        <v>53966</v>
      </c>
      <c r="T1294" s="241" t="s">
        <v>17977</v>
      </c>
      <c r="U1294" s="241" t="s">
        <v>4906</v>
      </c>
      <c r="V1294" s="305" t="str" cm="1">
        <f t="array" ref="V1294">_xlfn.IFS(C1294="","",COUNTIF(C1294,"ตำแหน่งว่าง*"),"ว่าง",COUNTIF(C1294,"&lt;&gt;ตำแหน่งว่าง*"),"คนครอง")</f>
        <v>คนครอง</v>
      </c>
      <c r="W1294" s="242" cm="1">
        <f t="array" ref="W1294">_xlfn.IFS(COUNTIF(C1294,"*(สบ3)"),32,COUNTIF(C1294,"*(สบ2)"),41,COUNTIF(C1294,"*(สบ1)"),42,COUNTIF(C1294,"ตำแหน่งว่าง*"),42)</f>
        <v>32</v>
      </c>
      <c r="X1294" s="98" t="s">
        <v>5043</v>
      </c>
      <c r="Y1294" s="100" t="s">
        <v>467</v>
      </c>
      <c r="Z1294" s="242">
        <v>1293</v>
      </c>
      <c r="AA1294" s="96"/>
      <c r="AB1294" s="96" t="s">
        <v>24636</v>
      </c>
    </row>
    <row r="1295" spans="1:28" s="53" customFormat="1" ht="22.8" customHeight="1">
      <c r="A1295" s="96" t="s">
        <v>93</v>
      </c>
      <c r="B1295" s="95" t="s">
        <v>20</v>
      </c>
      <c r="C1295" s="96" t="s">
        <v>17629</v>
      </c>
      <c r="D1295" s="96" t="s">
        <v>19126</v>
      </c>
      <c r="E1295" s="96" t="s">
        <v>20749</v>
      </c>
      <c r="F1295" s="101" t="s">
        <v>5042</v>
      </c>
      <c r="G1295" s="163" t="s">
        <v>5048</v>
      </c>
      <c r="H1295" s="121">
        <v>44537</v>
      </c>
      <c r="I1295" s="121">
        <v>44537</v>
      </c>
      <c r="J1295" s="121">
        <v>39825</v>
      </c>
      <c r="K1295" s="121">
        <v>26548</v>
      </c>
      <c r="L1295" s="96" t="s">
        <v>17138</v>
      </c>
      <c r="M1295" s="95" t="s">
        <v>602</v>
      </c>
      <c r="N1295" s="164" t="s">
        <v>26</v>
      </c>
      <c r="O1295" s="266" t="s">
        <v>34</v>
      </c>
      <c r="P1295" s="164" t="s">
        <v>467</v>
      </c>
      <c r="Q1295" s="104" t="s">
        <v>5049</v>
      </c>
      <c r="R1295" s="95" t="s">
        <v>2069</v>
      </c>
      <c r="S1295" s="257">
        <f t="shared" si="20"/>
        <v>48488</v>
      </c>
      <c r="T1295" s="241" t="s">
        <v>17977</v>
      </c>
      <c r="U1295" s="241" t="s">
        <v>4906</v>
      </c>
      <c r="V1295" s="305" t="str" cm="1">
        <f t="array" ref="V1295">_xlfn.IFS(C1295="","",COUNTIF(C1295,"ตำแหน่งว่าง*"),"ว่าง",COUNTIF(C1295,"&lt;&gt;ตำแหน่งว่าง*"),"คนครอง")</f>
        <v>คนครอง</v>
      </c>
      <c r="W1295" s="242" cm="1">
        <f t="array" ref="W1295">_xlfn.IFS(COUNTIF(C1295,"*(สบ3)"),32,COUNTIF(C1295,"*(สบ2)"),41,COUNTIF(C1295,"*(สบ1)"),42,COUNTIF(C1295,"ตำแหน่งว่าง*"),42)</f>
        <v>32</v>
      </c>
      <c r="X1295" s="98" t="s">
        <v>5047</v>
      </c>
      <c r="Y1295" s="100" t="s">
        <v>467</v>
      </c>
      <c r="Z1295" s="242">
        <v>1294</v>
      </c>
      <c r="AA1295" s="96"/>
      <c r="AB1295" s="96" t="s">
        <v>24702</v>
      </c>
    </row>
    <row r="1296" spans="1:28" s="53" customFormat="1" ht="22.8" customHeight="1">
      <c r="A1296" s="96" t="s">
        <v>55</v>
      </c>
      <c r="B1296" s="95" t="s">
        <v>70</v>
      </c>
      <c r="C1296" s="96" t="s">
        <v>5050</v>
      </c>
      <c r="D1296" s="96" t="s">
        <v>20750</v>
      </c>
      <c r="E1296" s="96" t="s">
        <v>20751</v>
      </c>
      <c r="F1296" s="101" t="s">
        <v>5042</v>
      </c>
      <c r="G1296" s="163" t="s">
        <v>5052</v>
      </c>
      <c r="H1296" s="121">
        <v>44967</v>
      </c>
      <c r="I1296" s="121">
        <v>44967</v>
      </c>
      <c r="J1296" s="121">
        <v>42125</v>
      </c>
      <c r="K1296" s="121">
        <v>33321</v>
      </c>
      <c r="L1296" s="96" t="s">
        <v>5053</v>
      </c>
      <c r="M1296" s="95" t="s">
        <v>602</v>
      </c>
      <c r="N1296" s="164" t="s">
        <v>26</v>
      </c>
      <c r="O1296" s="266" t="s">
        <v>34</v>
      </c>
      <c r="P1296" s="164" t="s">
        <v>467</v>
      </c>
      <c r="Q1296" s="99" t="s">
        <v>5054</v>
      </c>
      <c r="R1296" s="95" t="s">
        <v>4407</v>
      </c>
      <c r="S1296" s="257">
        <f t="shared" si="20"/>
        <v>55427</v>
      </c>
      <c r="T1296" s="241" t="s">
        <v>17977</v>
      </c>
      <c r="U1296" s="241" t="s">
        <v>4906</v>
      </c>
      <c r="V1296" s="305" t="str" cm="1">
        <f t="array" ref="V1296">_xlfn.IFS(C1296="","",COUNTIF(C1296,"ตำแหน่งว่าง*"),"ว่าง",COUNTIF(C1296,"&lt;&gt;ตำแหน่งว่าง*"),"คนครอง")</f>
        <v>คนครอง</v>
      </c>
      <c r="W1296" s="242" cm="1">
        <f t="array" ref="W1296">_xlfn.IFS(COUNTIF(C1296,"*(สบ3)"),32,COUNTIF(C1296,"*(สบ2)"),41,COUNTIF(C1296,"*(สบ1)"),42,COUNTIF(C1296,"ตำแหน่งว่าง*"),42)</f>
        <v>41</v>
      </c>
      <c r="X1296" s="98" t="s">
        <v>5051</v>
      </c>
      <c r="Y1296" s="100" t="s">
        <v>467</v>
      </c>
      <c r="Z1296" s="242">
        <v>1295</v>
      </c>
      <c r="AA1296" s="96"/>
      <c r="AB1296" s="96" t="s">
        <v>24630</v>
      </c>
    </row>
    <row r="1297" spans="1:28" s="53" customFormat="1" ht="22.8" customHeight="1">
      <c r="A1297" s="96" t="s">
        <v>93</v>
      </c>
      <c r="B1297" s="95" t="s">
        <v>20</v>
      </c>
      <c r="C1297" s="96" t="s">
        <v>17630</v>
      </c>
      <c r="D1297" s="96" t="s">
        <v>20562</v>
      </c>
      <c r="E1297" s="96" t="s">
        <v>20752</v>
      </c>
      <c r="F1297" s="101" t="s">
        <v>5042</v>
      </c>
      <c r="G1297" s="163" t="s">
        <v>5056</v>
      </c>
      <c r="H1297" s="121">
        <v>44187</v>
      </c>
      <c r="I1297" s="121">
        <v>44187</v>
      </c>
      <c r="J1297" s="121">
        <v>41645</v>
      </c>
      <c r="K1297" s="121">
        <v>30454</v>
      </c>
      <c r="L1297" s="96" t="s">
        <v>17139</v>
      </c>
      <c r="M1297" s="99" t="s">
        <v>602</v>
      </c>
      <c r="N1297" s="164" t="s">
        <v>26</v>
      </c>
      <c r="O1297" s="266" t="s">
        <v>34</v>
      </c>
      <c r="P1297" s="164" t="s">
        <v>467</v>
      </c>
      <c r="Q1297" s="99" t="s">
        <v>5057</v>
      </c>
      <c r="R1297" s="95" t="s">
        <v>1479</v>
      </c>
      <c r="S1297" s="257">
        <f t="shared" si="20"/>
        <v>52505</v>
      </c>
      <c r="T1297" s="241" t="s">
        <v>17977</v>
      </c>
      <c r="U1297" s="241" t="s">
        <v>4906</v>
      </c>
      <c r="V1297" s="305" t="str" cm="1">
        <f t="array" ref="V1297">_xlfn.IFS(C1297="","",COUNTIF(C1297,"ตำแหน่งว่าง*"),"ว่าง",COUNTIF(C1297,"&lt;&gt;ตำแหน่งว่าง*"),"คนครอง")</f>
        <v>คนครอง</v>
      </c>
      <c r="W1297" s="242" cm="1">
        <f t="array" ref="W1297">_xlfn.IFS(COUNTIF(C1297,"*(สบ3)"),32,COUNTIF(C1297,"*(สบ2)"),41,COUNTIF(C1297,"*(สบ1)"),42,COUNTIF(C1297,"ตำแหน่งว่าง*"),42)</f>
        <v>41</v>
      </c>
      <c r="X1297" s="98" t="s">
        <v>5055</v>
      </c>
      <c r="Y1297" s="100" t="s">
        <v>467</v>
      </c>
      <c r="Z1297" s="242">
        <v>1296</v>
      </c>
      <c r="AA1297" s="96"/>
      <c r="AB1297" s="96" t="s">
        <v>24636</v>
      </c>
    </row>
    <row r="1298" spans="1:28" s="61" customFormat="1" ht="22.8" customHeight="1">
      <c r="A1298" s="96" t="s">
        <v>93</v>
      </c>
      <c r="B1298" s="95" t="s">
        <v>70</v>
      </c>
      <c r="C1298" s="96" t="s">
        <v>24308</v>
      </c>
      <c r="D1298" s="96" t="s">
        <v>20753</v>
      </c>
      <c r="E1298" s="96" t="s">
        <v>20754</v>
      </c>
      <c r="F1298" s="101" t="s">
        <v>5042</v>
      </c>
      <c r="G1298" s="163" t="s">
        <v>5059</v>
      </c>
      <c r="H1298" s="121">
        <v>45719</v>
      </c>
      <c r="I1298" s="121">
        <v>45719</v>
      </c>
      <c r="J1298" s="121">
        <v>41645</v>
      </c>
      <c r="K1298" s="121">
        <v>30918</v>
      </c>
      <c r="L1298" s="96" t="s">
        <v>17140</v>
      </c>
      <c r="M1298" s="95" t="s">
        <v>602</v>
      </c>
      <c r="N1298" s="164" t="s">
        <v>26</v>
      </c>
      <c r="O1298" s="266" t="s">
        <v>34</v>
      </c>
      <c r="P1298" s="164" t="s">
        <v>467</v>
      </c>
      <c r="Q1298" s="99" t="s">
        <v>5060</v>
      </c>
      <c r="R1298" s="95" t="s">
        <v>24252</v>
      </c>
      <c r="S1298" s="257">
        <f t="shared" si="20"/>
        <v>52871</v>
      </c>
      <c r="T1298" s="241" t="s">
        <v>17977</v>
      </c>
      <c r="U1298" s="241" t="s">
        <v>4906</v>
      </c>
      <c r="V1298" s="305" t="str" cm="1">
        <f t="array" ref="V1298">_xlfn.IFS(C1298="","",COUNTIF(C1298,"ตำแหน่งว่าง*"),"ว่าง",COUNTIF(C1298,"&lt;&gt;ตำแหน่งว่าง*"),"คนครอง")</f>
        <v>คนครอง</v>
      </c>
      <c r="W1298" s="242" cm="1">
        <f t="array" ref="W1298">_xlfn.IFS(COUNTIF(C1298,"*(สบ3)"),32,COUNTIF(C1298,"*(สบ2)"),41,COUNTIF(C1298,"*(สบ1)"),42,COUNTIF(C1298,"ตำแหน่งว่าง*"),42)</f>
        <v>32</v>
      </c>
      <c r="X1298" s="98" t="s">
        <v>5058</v>
      </c>
      <c r="Y1298" s="100" t="s">
        <v>467</v>
      </c>
      <c r="Z1298" s="242">
        <v>1297</v>
      </c>
      <c r="AA1298" s="96"/>
      <c r="AB1298" s="96" t="s">
        <v>24636</v>
      </c>
    </row>
    <row r="1299" spans="1:28" s="53" customFormat="1" ht="22.8" customHeight="1">
      <c r="A1299" s="96" t="s">
        <v>104</v>
      </c>
      <c r="B1299" s="95" t="s">
        <v>20</v>
      </c>
      <c r="C1299" s="96" t="s">
        <v>24309</v>
      </c>
      <c r="D1299" s="96" t="s">
        <v>20755</v>
      </c>
      <c r="E1299" s="96" t="s">
        <v>20756</v>
      </c>
      <c r="F1299" s="101" t="s">
        <v>5042</v>
      </c>
      <c r="G1299" s="163" t="s">
        <v>5062</v>
      </c>
      <c r="H1299" s="121">
        <v>45719</v>
      </c>
      <c r="I1299" s="121">
        <v>45719</v>
      </c>
      <c r="J1299" s="121">
        <v>43132</v>
      </c>
      <c r="K1299" s="121">
        <v>31056</v>
      </c>
      <c r="L1299" s="96" t="s">
        <v>18311</v>
      </c>
      <c r="M1299" s="95" t="s">
        <v>602</v>
      </c>
      <c r="N1299" s="164" t="s">
        <v>26</v>
      </c>
      <c r="O1299" s="266" t="s">
        <v>34</v>
      </c>
      <c r="P1299" s="164" t="s">
        <v>467</v>
      </c>
      <c r="Q1299" s="99" t="s">
        <v>5063</v>
      </c>
      <c r="R1299" s="95" t="s">
        <v>24252</v>
      </c>
      <c r="S1299" s="257">
        <f t="shared" si="20"/>
        <v>53236</v>
      </c>
      <c r="T1299" s="241" t="s">
        <v>17977</v>
      </c>
      <c r="U1299" s="241" t="s">
        <v>4906</v>
      </c>
      <c r="V1299" s="305" t="str" cm="1">
        <f t="array" ref="V1299">_xlfn.IFS(C1299="","",COUNTIF(C1299,"ตำแหน่งว่าง*"),"ว่าง",COUNTIF(C1299,"&lt;&gt;ตำแหน่งว่าง*"),"คนครอง")</f>
        <v>คนครอง</v>
      </c>
      <c r="W1299" s="242" cm="1">
        <f t="array" ref="W1299">_xlfn.IFS(COUNTIF(C1299,"*(สบ3)"),32,COUNTIF(C1299,"*(สบ2)"),41,COUNTIF(C1299,"*(สบ1)"),42,COUNTIF(C1299,"ตำแหน่งว่าง*"),42)</f>
        <v>41</v>
      </c>
      <c r="X1299" s="98" t="s">
        <v>5061</v>
      </c>
      <c r="Y1299" s="100" t="s">
        <v>467</v>
      </c>
      <c r="Z1299" s="242">
        <v>1298</v>
      </c>
      <c r="AA1299" s="96"/>
      <c r="AB1299" s="96" t="s">
        <v>24640</v>
      </c>
    </row>
    <row r="1300" spans="1:28" s="53" customFormat="1" ht="22.8" customHeight="1">
      <c r="A1300" s="96" t="s">
        <v>125</v>
      </c>
      <c r="B1300" s="95" t="s">
        <v>20</v>
      </c>
      <c r="C1300" s="96" t="s">
        <v>17631</v>
      </c>
      <c r="D1300" s="96" t="s">
        <v>20757</v>
      </c>
      <c r="E1300" s="96" t="s">
        <v>20758</v>
      </c>
      <c r="F1300" s="101" t="s">
        <v>5042</v>
      </c>
      <c r="G1300" s="163" t="s">
        <v>5065</v>
      </c>
      <c r="H1300" s="121">
        <v>44636</v>
      </c>
      <c r="I1300" s="121">
        <v>44636</v>
      </c>
      <c r="J1300" s="121">
        <v>44636</v>
      </c>
      <c r="K1300" s="121">
        <v>34998</v>
      </c>
      <c r="L1300" s="96" t="s">
        <v>5066</v>
      </c>
      <c r="M1300" s="95" t="s">
        <v>351</v>
      </c>
      <c r="N1300" s="164" t="s">
        <v>26</v>
      </c>
      <c r="O1300" s="266" t="s">
        <v>34</v>
      </c>
      <c r="P1300" s="164" t="s">
        <v>467</v>
      </c>
      <c r="Q1300" s="99" t="s">
        <v>5067</v>
      </c>
      <c r="R1300" s="95" t="s">
        <v>1498</v>
      </c>
      <c r="S1300" s="257">
        <f t="shared" si="20"/>
        <v>57254</v>
      </c>
      <c r="T1300" s="241" t="s">
        <v>17977</v>
      </c>
      <c r="U1300" s="241" t="s">
        <v>4906</v>
      </c>
      <c r="V1300" s="305" t="str" cm="1">
        <f t="array" ref="V1300">_xlfn.IFS(C1300="","",COUNTIF(C1300,"ตำแหน่งว่าง*"),"ว่าง",COUNTIF(C1300,"&lt;&gt;ตำแหน่งว่าง*"),"คนครอง")</f>
        <v>คนครอง</v>
      </c>
      <c r="W1300" s="242" cm="1">
        <f t="array" ref="W1300">_xlfn.IFS(COUNTIF(C1300,"*(สบ3)"),32,COUNTIF(C1300,"*(สบ2)"),41,COUNTIF(C1300,"*(สบ1)"),42,COUNTIF(C1300,"ตำแหน่งว่าง*"),42)</f>
        <v>42</v>
      </c>
      <c r="X1300" s="98" t="s">
        <v>5064</v>
      </c>
      <c r="Y1300" s="100" t="s">
        <v>467</v>
      </c>
      <c r="Z1300" s="242">
        <v>1299</v>
      </c>
      <c r="AA1300" s="96"/>
      <c r="AB1300" s="96" t="s">
        <v>24655</v>
      </c>
    </row>
    <row r="1301" spans="1:28" s="56" customFormat="1" ht="22.8" customHeight="1">
      <c r="A1301" s="96" t="s">
        <v>125</v>
      </c>
      <c r="B1301" s="95" t="s">
        <v>20</v>
      </c>
      <c r="C1301" s="96" t="s">
        <v>17632</v>
      </c>
      <c r="D1301" s="96" t="s">
        <v>20759</v>
      </c>
      <c r="E1301" s="96" t="s">
        <v>20760</v>
      </c>
      <c r="F1301" s="101" t="s">
        <v>5042</v>
      </c>
      <c r="G1301" s="163" t="s">
        <v>5069</v>
      </c>
      <c r="H1301" s="121">
        <v>44636</v>
      </c>
      <c r="I1301" s="121">
        <v>44636</v>
      </c>
      <c r="J1301" s="121">
        <v>44636</v>
      </c>
      <c r="K1301" s="121">
        <v>36034</v>
      </c>
      <c r="L1301" s="96" t="s">
        <v>5066</v>
      </c>
      <c r="M1301" s="95" t="s">
        <v>602</v>
      </c>
      <c r="N1301" s="164" t="s">
        <v>26</v>
      </c>
      <c r="O1301" s="266" t="s">
        <v>34</v>
      </c>
      <c r="P1301" s="164" t="s">
        <v>467</v>
      </c>
      <c r="Q1301" s="99" t="s">
        <v>5070</v>
      </c>
      <c r="R1301" s="95" t="s">
        <v>1498</v>
      </c>
      <c r="S1301" s="257">
        <f t="shared" si="20"/>
        <v>57984</v>
      </c>
      <c r="T1301" s="243" t="s">
        <v>17977</v>
      </c>
      <c r="U1301" s="243" t="s">
        <v>4906</v>
      </c>
      <c r="V1301" s="305" t="str" cm="1">
        <f t="array" ref="V1301">_xlfn.IFS(C1301="","",COUNTIF(C1301,"ตำแหน่งว่าง*"),"ว่าง",COUNTIF(C1301,"&lt;&gt;ตำแหน่งว่าง*"),"คนครอง")</f>
        <v>คนครอง</v>
      </c>
      <c r="W1301" s="242" cm="1">
        <f t="array" ref="W1301">_xlfn.IFS(COUNTIF(C1301,"*(สบ3)"),32,COUNTIF(C1301,"*(สบ2)"),41,COUNTIF(C1301,"*(สบ1)"),42,COUNTIF(C1301,"ตำแหน่งว่าง*"),42)</f>
        <v>42</v>
      </c>
      <c r="X1301" s="98" t="s">
        <v>5068</v>
      </c>
      <c r="Y1301" s="100" t="s">
        <v>467</v>
      </c>
      <c r="Z1301" s="242">
        <v>1300</v>
      </c>
      <c r="AA1301" s="96"/>
      <c r="AB1301" s="96" t="s">
        <v>24655</v>
      </c>
    </row>
    <row r="1302" spans="1:28" s="53" customFormat="1" ht="22.8" customHeight="1">
      <c r="A1302" s="96" t="s">
        <v>69</v>
      </c>
      <c r="B1302" s="95" t="s">
        <v>70</v>
      </c>
      <c r="C1302" s="96" t="s">
        <v>5071</v>
      </c>
      <c r="D1302" s="96" t="s">
        <v>20761</v>
      </c>
      <c r="E1302" s="96" t="s">
        <v>20739</v>
      </c>
      <c r="F1302" s="101" t="s">
        <v>17015</v>
      </c>
      <c r="G1302" s="163" t="s">
        <v>5073</v>
      </c>
      <c r="H1302" s="121">
        <v>42506</v>
      </c>
      <c r="I1302" s="121">
        <v>42506</v>
      </c>
      <c r="J1302" s="121">
        <v>33662</v>
      </c>
      <c r="K1302" s="121">
        <v>24558</v>
      </c>
      <c r="L1302" s="103" t="s">
        <v>5074</v>
      </c>
      <c r="M1302" s="99" t="s">
        <v>602</v>
      </c>
      <c r="N1302" s="164" t="s">
        <v>26</v>
      </c>
      <c r="O1302" s="266" t="s">
        <v>34</v>
      </c>
      <c r="P1302" s="164" t="s">
        <v>1363</v>
      </c>
      <c r="Q1302" s="99" t="s">
        <v>5075</v>
      </c>
      <c r="R1302" s="95" t="s">
        <v>2186</v>
      </c>
      <c r="S1302" s="257">
        <f t="shared" si="20"/>
        <v>46661</v>
      </c>
      <c r="T1302" s="241" t="s">
        <v>17978</v>
      </c>
      <c r="U1302" s="241" t="s">
        <v>4906</v>
      </c>
      <c r="V1302" s="305" t="str" cm="1">
        <f t="array" ref="V1302">_xlfn.IFS(C1302="","",COUNTIF(C1302,"ตำแหน่งว่าง*"),"ว่าง",COUNTIF(C1302,"&lt;&gt;ตำแหน่งว่าง*"),"คนครอง")</f>
        <v>คนครอง</v>
      </c>
      <c r="W1302" s="245">
        <v>31</v>
      </c>
      <c r="X1302" s="98" t="s">
        <v>5072</v>
      </c>
      <c r="Y1302" s="100" t="s">
        <v>1363</v>
      </c>
      <c r="Z1302" s="242">
        <v>1301</v>
      </c>
      <c r="AA1302" s="96" t="s">
        <v>24900</v>
      </c>
      <c r="AB1302" s="96" t="s">
        <v>24712</v>
      </c>
    </row>
    <row r="1303" spans="1:28" s="61" customFormat="1" ht="22.8" customHeight="1">
      <c r="A1303" s="96" t="s">
        <v>125</v>
      </c>
      <c r="B1303" s="95" t="s">
        <v>70</v>
      </c>
      <c r="C1303" s="96" t="s">
        <v>17633</v>
      </c>
      <c r="D1303" s="96" t="s">
        <v>20080</v>
      </c>
      <c r="E1303" s="96" t="s">
        <v>20762</v>
      </c>
      <c r="F1303" s="101" t="s">
        <v>5076</v>
      </c>
      <c r="G1303" s="163" t="s">
        <v>5078</v>
      </c>
      <c r="H1303" s="121">
        <v>44636</v>
      </c>
      <c r="I1303" s="121">
        <v>44636</v>
      </c>
      <c r="J1303" s="121">
        <v>44636</v>
      </c>
      <c r="K1303" s="121">
        <v>35689</v>
      </c>
      <c r="L1303" s="96" t="s">
        <v>18312</v>
      </c>
      <c r="M1303" s="95" t="s">
        <v>351</v>
      </c>
      <c r="N1303" s="164" t="s">
        <v>26</v>
      </c>
      <c r="O1303" s="266" t="s">
        <v>34</v>
      </c>
      <c r="P1303" s="164" t="s">
        <v>467</v>
      </c>
      <c r="Q1303" s="99" t="s">
        <v>5079</v>
      </c>
      <c r="R1303" s="95" t="s">
        <v>1498</v>
      </c>
      <c r="S1303" s="257">
        <f t="shared" si="20"/>
        <v>57619</v>
      </c>
      <c r="T1303" s="241" t="s">
        <v>17978</v>
      </c>
      <c r="U1303" s="241" t="s">
        <v>4906</v>
      </c>
      <c r="V1303" s="305" t="str" cm="1">
        <f t="array" ref="V1303">_xlfn.IFS(C1303="","",COUNTIF(C1303,"ตำแหน่งว่าง*"),"ว่าง",COUNTIF(C1303,"&lt;&gt;ตำแหน่งว่าง*"),"คนครอง")</f>
        <v>คนครอง</v>
      </c>
      <c r="W1303" s="242" cm="1">
        <f t="array" ref="W1303">_xlfn.IFS(COUNTIF(C1303,"*(สบ3)"),32,COUNTIF(C1303,"*(สบ2)"),41,COUNTIF(C1303,"*(สบ1)"),42,COUNTIF(C1303,"ตำแหน่งว่าง*"),42)</f>
        <v>42</v>
      </c>
      <c r="X1303" s="98" t="s">
        <v>5077</v>
      </c>
      <c r="Y1303" s="100" t="s">
        <v>467</v>
      </c>
      <c r="Z1303" s="242">
        <v>1302</v>
      </c>
      <c r="AA1303" s="96"/>
      <c r="AB1303" s="96" t="s">
        <v>24655</v>
      </c>
    </row>
    <row r="1304" spans="1:28" s="53" customFormat="1" ht="22.8" customHeight="1">
      <c r="A1304" s="96" t="s">
        <v>154</v>
      </c>
      <c r="B1304" s="95" t="s">
        <v>70</v>
      </c>
      <c r="C1304" s="96" t="s">
        <v>5080</v>
      </c>
      <c r="D1304" s="96" t="s">
        <v>19147</v>
      </c>
      <c r="E1304" s="96" t="s">
        <v>20763</v>
      </c>
      <c r="F1304" s="101" t="s">
        <v>5076</v>
      </c>
      <c r="G1304" s="163" t="s">
        <v>5082</v>
      </c>
      <c r="H1304" s="121">
        <v>43420</v>
      </c>
      <c r="I1304" s="121">
        <v>43420</v>
      </c>
      <c r="J1304" s="121">
        <v>43420</v>
      </c>
      <c r="K1304" s="121">
        <v>33299</v>
      </c>
      <c r="L1304" s="96" t="s">
        <v>18313</v>
      </c>
      <c r="M1304" s="95" t="s">
        <v>351</v>
      </c>
      <c r="N1304" s="164" t="s">
        <v>26</v>
      </c>
      <c r="O1304" s="266" t="s">
        <v>34</v>
      </c>
      <c r="P1304" s="164" t="s">
        <v>467</v>
      </c>
      <c r="Q1304" s="99" t="s">
        <v>5083</v>
      </c>
      <c r="R1304" s="95" t="s">
        <v>1491</v>
      </c>
      <c r="S1304" s="257">
        <f t="shared" si="20"/>
        <v>55427</v>
      </c>
      <c r="T1304" s="241" t="s">
        <v>17978</v>
      </c>
      <c r="U1304" s="241" t="s">
        <v>4906</v>
      </c>
      <c r="V1304" s="305" t="str" cm="1">
        <f t="array" ref="V1304">_xlfn.IFS(C1304="","",COUNTIF(C1304,"ตำแหน่งว่าง*"),"ว่าง",COUNTIF(C1304,"&lt;&gt;ตำแหน่งว่าง*"),"คนครอง")</f>
        <v>คนครอง</v>
      </c>
      <c r="W1304" s="242" cm="1">
        <f t="array" ref="W1304">_xlfn.IFS(COUNTIF(C1304,"*(สบ3)"),32,COUNTIF(C1304,"*(สบ2)"),41,COUNTIF(C1304,"*(สบ1)"),42,COUNTIF(C1304,"ตำแหน่งว่าง*"),42)</f>
        <v>42</v>
      </c>
      <c r="X1304" s="98" t="s">
        <v>5081</v>
      </c>
      <c r="Y1304" s="100" t="s">
        <v>467</v>
      </c>
      <c r="Z1304" s="242">
        <v>1303</v>
      </c>
      <c r="AA1304" s="96"/>
      <c r="AB1304" s="96" t="s">
        <v>24633</v>
      </c>
    </row>
    <row r="1305" spans="1:28" s="53" customFormat="1" ht="22.8" customHeight="1">
      <c r="A1305" s="96" t="s">
        <v>93</v>
      </c>
      <c r="B1305" s="95" t="s">
        <v>70</v>
      </c>
      <c r="C1305" s="96" t="s">
        <v>5084</v>
      </c>
      <c r="D1305" s="96" t="s">
        <v>20764</v>
      </c>
      <c r="E1305" s="96" t="s">
        <v>20765</v>
      </c>
      <c r="F1305" s="101" t="s">
        <v>5076</v>
      </c>
      <c r="G1305" s="163" t="s">
        <v>5086</v>
      </c>
      <c r="H1305" s="121">
        <v>44187</v>
      </c>
      <c r="I1305" s="121">
        <v>44187</v>
      </c>
      <c r="J1305" s="121">
        <v>41645</v>
      </c>
      <c r="K1305" s="121">
        <v>30400</v>
      </c>
      <c r="L1305" s="96" t="s">
        <v>18314</v>
      </c>
      <c r="M1305" s="95" t="s">
        <v>2218</v>
      </c>
      <c r="N1305" s="164" t="s">
        <v>26</v>
      </c>
      <c r="O1305" s="266" t="s">
        <v>34</v>
      </c>
      <c r="P1305" s="164" t="s">
        <v>467</v>
      </c>
      <c r="Q1305" s="99" t="s">
        <v>5087</v>
      </c>
      <c r="R1305" s="95" t="s">
        <v>1479</v>
      </c>
      <c r="S1305" s="257">
        <f t="shared" si="20"/>
        <v>52505</v>
      </c>
      <c r="T1305" s="241" t="s">
        <v>17978</v>
      </c>
      <c r="U1305" s="241" t="s">
        <v>4906</v>
      </c>
      <c r="V1305" s="305" t="str" cm="1">
        <f t="array" ref="V1305">_xlfn.IFS(C1305="","",COUNTIF(C1305,"ตำแหน่งว่าง*"),"ว่าง",COUNTIF(C1305,"&lt;&gt;ตำแหน่งว่าง*"),"คนครอง")</f>
        <v>คนครอง</v>
      </c>
      <c r="W1305" s="242" cm="1">
        <f t="array" ref="W1305">_xlfn.IFS(COUNTIF(C1305,"*(สบ3)"),32,COUNTIF(C1305,"*(สบ2)"),41,COUNTIF(C1305,"*(สบ1)"),42,COUNTIF(C1305,"ตำแหน่งว่าง*"),42)</f>
        <v>41</v>
      </c>
      <c r="X1305" s="98" t="s">
        <v>5085</v>
      </c>
      <c r="Y1305" s="100" t="s">
        <v>467</v>
      </c>
      <c r="Z1305" s="242">
        <v>1304</v>
      </c>
      <c r="AA1305" s="96"/>
      <c r="AB1305" s="96" t="s">
        <v>24636</v>
      </c>
    </row>
    <row r="1306" spans="1:28" s="70" customFormat="1" ht="22.8" customHeight="1">
      <c r="A1306" s="96" t="s">
        <v>93</v>
      </c>
      <c r="B1306" s="95" t="s">
        <v>20</v>
      </c>
      <c r="C1306" s="96" t="s">
        <v>5088</v>
      </c>
      <c r="D1306" s="96" t="s">
        <v>18985</v>
      </c>
      <c r="E1306" s="96" t="s">
        <v>20766</v>
      </c>
      <c r="F1306" s="101" t="s">
        <v>5076</v>
      </c>
      <c r="G1306" s="163" t="s">
        <v>5090</v>
      </c>
      <c r="H1306" s="121">
        <v>44187</v>
      </c>
      <c r="I1306" s="121">
        <v>44187</v>
      </c>
      <c r="J1306" s="121">
        <v>41645</v>
      </c>
      <c r="K1306" s="121">
        <v>32640</v>
      </c>
      <c r="L1306" s="96" t="s">
        <v>18315</v>
      </c>
      <c r="M1306" s="95" t="s">
        <v>1064</v>
      </c>
      <c r="N1306" s="164" t="s">
        <v>26</v>
      </c>
      <c r="O1306" s="266" t="s">
        <v>34</v>
      </c>
      <c r="P1306" s="164" t="s">
        <v>467</v>
      </c>
      <c r="Q1306" s="99" t="s">
        <v>5091</v>
      </c>
      <c r="R1306" s="95" t="s">
        <v>1479</v>
      </c>
      <c r="S1306" s="257">
        <f t="shared" si="20"/>
        <v>54697</v>
      </c>
      <c r="T1306" s="243" t="s">
        <v>17978</v>
      </c>
      <c r="U1306" s="243" t="s">
        <v>4906</v>
      </c>
      <c r="V1306" s="305" t="str" cm="1">
        <f t="array" ref="V1306">_xlfn.IFS(C1306="","",COUNTIF(C1306,"ตำแหน่งว่าง*"),"ว่าง",COUNTIF(C1306,"&lt;&gt;ตำแหน่งว่าง*"),"คนครอง")</f>
        <v>คนครอง</v>
      </c>
      <c r="W1306" s="242" cm="1">
        <f t="array" ref="W1306">_xlfn.IFS(COUNTIF(C1306,"*(สบ3)"),32,COUNTIF(C1306,"*(สบ2)"),41,COUNTIF(C1306,"*(สบ1)"),42,COUNTIF(C1306,"ตำแหน่งว่าง*"),42)</f>
        <v>41</v>
      </c>
      <c r="X1306" s="98" t="s">
        <v>5089</v>
      </c>
      <c r="Y1306" s="100" t="s">
        <v>467</v>
      </c>
      <c r="Z1306" s="242">
        <v>1305</v>
      </c>
      <c r="AA1306" s="96"/>
      <c r="AB1306" s="96" t="s">
        <v>24636</v>
      </c>
    </row>
    <row r="1307" spans="1:28" s="53" customFormat="1" ht="22.8" customHeight="1">
      <c r="A1307" s="96" t="s">
        <v>69</v>
      </c>
      <c r="B1307" s="95" t="s">
        <v>70</v>
      </c>
      <c r="C1307" s="96" t="s">
        <v>17634</v>
      </c>
      <c r="D1307" s="96" t="s">
        <v>20767</v>
      </c>
      <c r="E1307" s="96" t="s">
        <v>20768</v>
      </c>
      <c r="F1307" s="101" t="s">
        <v>17016</v>
      </c>
      <c r="G1307" s="163" t="s">
        <v>5093</v>
      </c>
      <c r="H1307" s="121">
        <v>44958</v>
      </c>
      <c r="I1307" s="121">
        <v>44531</v>
      </c>
      <c r="J1307" s="121">
        <v>37956</v>
      </c>
      <c r="K1307" s="121">
        <v>28103</v>
      </c>
      <c r="L1307" s="96" t="s">
        <v>18316</v>
      </c>
      <c r="M1307" s="95" t="s">
        <v>351</v>
      </c>
      <c r="N1307" s="164" t="s">
        <v>26</v>
      </c>
      <c r="O1307" s="266" t="s">
        <v>34</v>
      </c>
      <c r="P1307" s="164" t="s">
        <v>1363</v>
      </c>
      <c r="Q1307" s="99" t="s">
        <v>5094</v>
      </c>
      <c r="R1307" s="95" t="s">
        <v>1142</v>
      </c>
      <c r="S1307" s="257">
        <f t="shared" si="20"/>
        <v>50314</v>
      </c>
      <c r="T1307" s="241" t="s">
        <v>17979</v>
      </c>
      <c r="U1307" s="241" t="s">
        <v>4906</v>
      </c>
      <c r="V1307" s="305" t="str" cm="1">
        <f t="array" ref="V1307">_xlfn.IFS(C1307="","",COUNTIF(C1307,"ตำแหน่งว่าง*"),"ว่าง",COUNTIF(C1307,"&lt;&gt;ตำแหน่งว่าง*"),"คนครอง")</f>
        <v>คนครอง</v>
      </c>
      <c r="W1307" s="245">
        <v>31</v>
      </c>
      <c r="X1307" s="98" t="s">
        <v>5092</v>
      </c>
      <c r="Y1307" s="100" t="s">
        <v>1363</v>
      </c>
      <c r="Z1307" s="242">
        <v>1306</v>
      </c>
      <c r="AA1307" s="96"/>
      <c r="AB1307" s="96" t="s">
        <v>24626</v>
      </c>
    </row>
    <row r="1308" spans="1:28" s="53" customFormat="1" ht="22.8" customHeight="1">
      <c r="A1308" s="96" t="s">
        <v>93</v>
      </c>
      <c r="B1308" s="95" t="s">
        <v>20</v>
      </c>
      <c r="C1308" s="96" t="s">
        <v>5095</v>
      </c>
      <c r="D1308" s="96" t="s">
        <v>19871</v>
      </c>
      <c r="E1308" s="96" t="s">
        <v>20769</v>
      </c>
      <c r="F1308" s="101" t="s">
        <v>5096</v>
      </c>
      <c r="G1308" s="163" t="s">
        <v>5098</v>
      </c>
      <c r="H1308" s="121">
        <v>44187</v>
      </c>
      <c r="I1308" s="121">
        <v>44187</v>
      </c>
      <c r="J1308" s="121">
        <v>39066</v>
      </c>
      <c r="K1308" s="121">
        <v>29706</v>
      </c>
      <c r="L1308" s="96" t="s">
        <v>5099</v>
      </c>
      <c r="M1308" s="95" t="s">
        <v>383</v>
      </c>
      <c r="N1308" s="164" t="s">
        <v>26</v>
      </c>
      <c r="O1308" s="266" t="s">
        <v>34</v>
      </c>
      <c r="P1308" s="164" t="s">
        <v>467</v>
      </c>
      <c r="Q1308" s="99" t="s">
        <v>18759</v>
      </c>
      <c r="R1308" s="95" t="s">
        <v>1967</v>
      </c>
      <c r="S1308" s="257">
        <f t="shared" si="20"/>
        <v>51775</v>
      </c>
      <c r="T1308" s="241" t="s">
        <v>17979</v>
      </c>
      <c r="U1308" s="241" t="s">
        <v>4906</v>
      </c>
      <c r="V1308" s="305" t="str" cm="1">
        <f t="array" ref="V1308">_xlfn.IFS(C1308="","",COUNTIF(C1308,"ตำแหน่งว่าง*"),"ว่าง",COUNTIF(C1308,"&lt;&gt;ตำแหน่งว่าง*"),"คนครอง")</f>
        <v>คนครอง</v>
      </c>
      <c r="W1308" s="242" cm="1">
        <f t="array" ref="W1308">_xlfn.IFS(COUNTIF(C1308,"*(สบ3)"),32,COUNTIF(C1308,"*(สบ2)"),41,COUNTIF(C1308,"*(สบ1)"),42,COUNTIF(C1308,"ตำแหน่งว่าง*"),42)</f>
        <v>32</v>
      </c>
      <c r="X1308" s="98" t="s">
        <v>5097</v>
      </c>
      <c r="Y1308" s="100" t="s">
        <v>467</v>
      </c>
      <c r="Z1308" s="242">
        <v>1307</v>
      </c>
      <c r="AA1308" s="96"/>
      <c r="AB1308" s="96" t="s">
        <v>24663</v>
      </c>
    </row>
    <row r="1309" spans="1:28" s="53" customFormat="1" ht="22.8" customHeight="1">
      <c r="A1309" s="96" t="s">
        <v>93</v>
      </c>
      <c r="B1309" s="95" t="s">
        <v>70</v>
      </c>
      <c r="C1309" s="96" t="s">
        <v>5100</v>
      </c>
      <c r="D1309" s="96" t="s">
        <v>19302</v>
      </c>
      <c r="E1309" s="96" t="s">
        <v>20770</v>
      </c>
      <c r="F1309" s="101" t="s">
        <v>5096</v>
      </c>
      <c r="G1309" s="163" t="s">
        <v>5102</v>
      </c>
      <c r="H1309" s="121">
        <v>42506</v>
      </c>
      <c r="I1309" s="121">
        <v>42506</v>
      </c>
      <c r="J1309" s="121">
        <v>37956</v>
      </c>
      <c r="K1309" s="121">
        <v>28006</v>
      </c>
      <c r="L1309" s="96" t="s">
        <v>18317</v>
      </c>
      <c r="M1309" s="95" t="s">
        <v>351</v>
      </c>
      <c r="N1309" s="164" t="s">
        <v>26</v>
      </c>
      <c r="O1309" s="266" t="s">
        <v>34</v>
      </c>
      <c r="P1309" s="164" t="s">
        <v>467</v>
      </c>
      <c r="Q1309" s="99" t="s">
        <v>5104</v>
      </c>
      <c r="R1309" s="95" t="s">
        <v>2457</v>
      </c>
      <c r="S1309" s="257">
        <f t="shared" si="20"/>
        <v>49949</v>
      </c>
      <c r="T1309" s="241" t="s">
        <v>17979</v>
      </c>
      <c r="U1309" s="241" t="s">
        <v>4906</v>
      </c>
      <c r="V1309" s="305" t="str" cm="1">
        <f t="array" ref="V1309">_xlfn.IFS(C1309="","",COUNTIF(C1309,"ตำแหน่งว่าง*"),"ว่าง",COUNTIF(C1309,"&lt;&gt;ตำแหน่งว่าง*"),"คนครอง")</f>
        <v>คนครอง</v>
      </c>
      <c r="W1309" s="242" cm="1">
        <f t="array" ref="W1309">_xlfn.IFS(COUNTIF(C1309,"*(สบ3)"),32,COUNTIF(C1309,"*(สบ2)"),41,COUNTIF(C1309,"*(สบ1)"),42,COUNTIF(C1309,"ตำแหน่งว่าง*"),42)</f>
        <v>32</v>
      </c>
      <c r="X1309" s="98" t="s">
        <v>5101</v>
      </c>
      <c r="Y1309" s="100" t="s">
        <v>467</v>
      </c>
      <c r="Z1309" s="242">
        <v>1308</v>
      </c>
      <c r="AA1309" s="96"/>
      <c r="AB1309" s="96" t="s">
        <v>24626</v>
      </c>
    </row>
    <row r="1310" spans="1:28" s="55" customFormat="1" ht="22.8" customHeight="1">
      <c r="A1310" s="96" t="s">
        <v>116</v>
      </c>
      <c r="B1310" s="95" t="s">
        <v>20</v>
      </c>
      <c r="C1310" s="96" t="s">
        <v>24351</v>
      </c>
      <c r="D1310" s="96" t="s">
        <v>20856</v>
      </c>
      <c r="E1310" s="96" t="s">
        <v>20857</v>
      </c>
      <c r="F1310" s="101" t="s">
        <v>5096</v>
      </c>
      <c r="G1310" s="163" t="s">
        <v>5106</v>
      </c>
      <c r="H1310" s="121">
        <v>45719</v>
      </c>
      <c r="I1310" s="121">
        <v>44187</v>
      </c>
      <c r="J1310" s="121">
        <v>42125</v>
      </c>
      <c r="K1310" s="121">
        <v>31235</v>
      </c>
      <c r="L1310" s="96" t="s">
        <v>18352</v>
      </c>
      <c r="M1310" s="95" t="s">
        <v>602</v>
      </c>
      <c r="N1310" s="164" t="s">
        <v>26</v>
      </c>
      <c r="O1310" s="266" t="s">
        <v>34</v>
      </c>
      <c r="P1310" s="164" t="s">
        <v>467</v>
      </c>
      <c r="Q1310" s="99" t="s">
        <v>5223</v>
      </c>
      <c r="R1310" s="95" t="s">
        <v>24249</v>
      </c>
      <c r="S1310" s="257">
        <f t="shared" si="20"/>
        <v>53236</v>
      </c>
      <c r="T1310" s="241" t="s">
        <v>17979</v>
      </c>
      <c r="U1310" s="241" t="s">
        <v>4906</v>
      </c>
      <c r="V1310" s="305" t="str" cm="1">
        <f t="array" ref="V1310">_xlfn.IFS(C1310="","",COUNTIF(C1310,"ตำแหน่งว่าง*"),"ว่าง",COUNTIF(C1310,"&lt;&gt;ตำแหน่งว่าง*"),"คนครอง")</f>
        <v>คนครอง</v>
      </c>
      <c r="W1310" s="242" cm="1">
        <f t="array" ref="W1310">_xlfn.IFS(COUNTIF(C1310,"*(สบ3)"),32,COUNTIF(C1310,"*(สบ2)"),41,COUNTIF(C1310,"*(สบ1)"),42,COUNTIF(C1310,"ตำแหน่งว่าง*"),42)</f>
        <v>41</v>
      </c>
      <c r="X1310" s="98" t="s">
        <v>5105</v>
      </c>
      <c r="Y1310" s="100" t="s">
        <v>467</v>
      </c>
      <c r="Z1310" s="242">
        <v>1309</v>
      </c>
      <c r="AA1310" s="96"/>
      <c r="AB1310" s="96" t="s">
        <v>24630</v>
      </c>
    </row>
    <row r="1311" spans="1:28" s="56" customFormat="1" ht="22.8" customHeight="1">
      <c r="A1311" s="96" t="s">
        <v>116</v>
      </c>
      <c r="B1311" s="95" t="s">
        <v>70</v>
      </c>
      <c r="C1311" s="96" t="s">
        <v>5108</v>
      </c>
      <c r="D1311" s="96" t="s">
        <v>20773</v>
      </c>
      <c r="E1311" s="96" t="s">
        <v>20774</v>
      </c>
      <c r="F1311" s="101" t="s">
        <v>5096</v>
      </c>
      <c r="G1311" s="163" t="s">
        <v>5110</v>
      </c>
      <c r="H1311" s="121">
        <v>44537</v>
      </c>
      <c r="I1311" s="121">
        <v>44537</v>
      </c>
      <c r="J1311" s="121">
        <v>41989</v>
      </c>
      <c r="K1311" s="121">
        <v>33347</v>
      </c>
      <c r="L1311" s="96" t="s">
        <v>18318</v>
      </c>
      <c r="M1311" s="95" t="s">
        <v>602</v>
      </c>
      <c r="N1311" s="164" t="s">
        <v>26</v>
      </c>
      <c r="O1311" s="266" t="s">
        <v>34</v>
      </c>
      <c r="P1311" s="164" t="s">
        <v>467</v>
      </c>
      <c r="Q1311" s="99" t="s">
        <v>5111</v>
      </c>
      <c r="R1311" s="95" t="s">
        <v>493</v>
      </c>
      <c r="S1311" s="257">
        <f t="shared" si="20"/>
        <v>55427</v>
      </c>
      <c r="T1311" s="243" t="s">
        <v>17979</v>
      </c>
      <c r="U1311" s="243" t="s">
        <v>4906</v>
      </c>
      <c r="V1311" s="305" t="str" cm="1">
        <f t="array" ref="V1311">_xlfn.IFS(C1311="","",COUNTIF(C1311,"ตำแหน่งว่าง*"),"ว่าง",COUNTIF(C1311,"&lt;&gt;ตำแหน่งว่าง*"),"คนครอง")</f>
        <v>คนครอง</v>
      </c>
      <c r="W1311" s="242" cm="1">
        <f t="array" ref="W1311">_xlfn.IFS(COUNTIF(C1311,"*(สบ3)"),32,COUNTIF(C1311,"*(สบ2)"),41,COUNTIF(C1311,"*(สบ1)"),42,COUNTIF(C1311,"ตำแหน่งว่าง*"),42)</f>
        <v>41</v>
      </c>
      <c r="X1311" s="98" t="s">
        <v>5109</v>
      </c>
      <c r="Y1311" s="100" t="s">
        <v>467</v>
      </c>
      <c r="Z1311" s="242">
        <v>1310</v>
      </c>
      <c r="AA1311" s="96"/>
      <c r="AB1311" s="96" t="s">
        <v>24639</v>
      </c>
    </row>
    <row r="1312" spans="1:28" s="55" customFormat="1" ht="22.8" customHeight="1">
      <c r="A1312" s="96" t="s">
        <v>69</v>
      </c>
      <c r="B1312" s="95" t="s">
        <v>70</v>
      </c>
      <c r="C1312" s="96" t="s">
        <v>5112</v>
      </c>
      <c r="D1312" s="96" t="s">
        <v>20775</v>
      </c>
      <c r="E1312" s="96" t="s">
        <v>20776</v>
      </c>
      <c r="F1312" s="101" t="s">
        <v>17017</v>
      </c>
      <c r="G1312" s="163" t="s">
        <v>5114</v>
      </c>
      <c r="H1312" s="121">
        <v>42506</v>
      </c>
      <c r="I1312" s="121">
        <v>42416</v>
      </c>
      <c r="J1312" s="121">
        <v>34605</v>
      </c>
      <c r="K1312" s="121">
        <v>25912</v>
      </c>
      <c r="L1312" s="103" t="s">
        <v>5115</v>
      </c>
      <c r="M1312" s="99" t="s">
        <v>351</v>
      </c>
      <c r="N1312" s="164" t="s">
        <v>26</v>
      </c>
      <c r="O1312" s="266" t="s">
        <v>34</v>
      </c>
      <c r="P1312" s="164" t="s">
        <v>1363</v>
      </c>
      <c r="Q1312" s="99" t="s">
        <v>5116</v>
      </c>
      <c r="R1312" s="95" t="s">
        <v>2186</v>
      </c>
      <c r="S1312" s="257">
        <f t="shared" si="20"/>
        <v>48122</v>
      </c>
      <c r="T1312" s="241" t="s">
        <v>17980</v>
      </c>
      <c r="U1312" s="241" t="s">
        <v>4906</v>
      </c>
      <c r="V1312" s="305" t="str" cm="1">
        <f t="array" ref="V1312">_xlfn.IFS(C1312="","",COUNTIF(C1312,"ตำแหน่งว่าง*"),"ว่าง",COUNTIF(C1312,"&lt;&gt;ตำแหน่งว่าง*"),"คนครอง")</f>
        <v>คนครอง</v>
      </c>
      <c r="W1312" s="245">
        <v>31</v>
      </c>
      <c r="X1312" s="98" t="s">
        <v>5113</v>
      </c>
      <c r="Y1312" s="100" t="s">
        <v>1363</v>
      </c>
      <c r="Z1312" s="242">
        <v>1311</v>
      </c>
      <c r="AA1312" s="96" t="s">
        <v>24856</v>
      </c>
      <c r="AB1312" s="96" t="s">
        <v>24660</v>
      </c>
    </row>
    <row r="1313" spans="1:28" s="53" customFormat="1" ht="22.8" customHeight="1">
      <c r="A1313" s="96" t="s">
        <v>104</v>
      </c>
      <c r="B1313" s="95" t="s">
        <v>70</v>
      </c>
      <c r="C1313" s="96" t="s">
        <v>24310</v>
      </c>
      <c r="D1313" s="96" t="s">
        <v>19628</v>
      </c>
      <c r="E1313" s="96" t="s">
        <v>20777</v>
      </c>
      <c r="F1313" s="101" t="s">
        <v>5117</v>
      </c>
      <c r="G1313" s="163" t="s">
        <v>5119</v>
      </c>
      <c r="H1313" s="121">
        <v>45719</v>
      </c>
      <c r="I1313" s="121">
        <v>45719</v>
      </c>
      <c r="J1313" s="121">
        <v>43132</v>
      </c>
      <c r="K1313" s="121">
        <v>34406</v>
      </c>
      <c r="L1313" s="96" t="s">
        <v>17142</v>
      </c>
      <c r="M1313" s="95" t="s">
        <v>602</v>
      </c>
      <c r="N1313" s="164" t="s">
        <v>26</v>
      </c>
      <c r="O1313" s="266" t="s">
        <v>34</v>
      </c>
      <c r="P1313" s="164" t="s">
        <v>467</v>
      </c>
      <c r="Q1313" s="99" t="s">
        <v>5120</v>
      </c>
      <c r="R1313" s="95" t="s">
        <v>24252</v>
      </c>
      <c r="S1313" s="257">
        <f t="shared" si="20"/>
        <v>56523</v>
      </c>
      <c r="T1313" s="241" t="s">
        <v>17980</v>
      </c>
      <c r="U1313" s="241" t="s">
        <v>4906</v>
      </c>
      <c r="V1313" s="305" t="str" cm="1">
        <f t="array" ref="V1313">_xlfn.IFS(C1313="","",COUNTIF(C1313,"ตำแหน่งว่าง*"),"ว่าง",COUNTIF(C1313,"&lt;&gt;ตำแหน่งว่าง*"),"คนครอง")</f>
        <v>คนครอง</v>
      </c>
      <c r="W1313" s="242" cm="1">
        <f t="array" ref="W1313">_xlfn.IFS(COUNTIF(C1313,"*(สบ3)"),32,COUNTIF(C1313,"*(สบ2)"),41,COUNTIF(C1313,"*(สบ1)"),42,COUNTIF(C1313,"ตำแหน่งว่าง*"),42)</f>
        <v>41</v>
      </c>
      <c r="X1313" s="98" t="s">
        <v>5118</v>
      </c>
      <c r="Y1313" s="100" t="s">
        <v>467</v>
      </c>
      <c r="Z1313" s="242">
        <v>1312</v>
      </c>
      <c r="AA1313" s="96"/>
      <c r="AB1313" s="96" t="s">
        <v>24640</v>
      </c>
    </row>
    <row r="1314" spans="1:28" s="55" customFormat="1" ht="22.8" customHeight="1">
      <c r="A1314" s="96" t="s">
        <v>55</v>
      </c>
      <c r="B1314" s="95" t="s">
        <v>70</v>
      </c>
      <c r="C1314" s="96" t="s">
        <v>5121</v>
      </c>
      <c r="D1314" s="96" t="s">
        <v>20778</v>
      </c>
      <c r="E1314" s="96" t="s">
        <v>20779</v>
      </c>
      <c r="F1314" s="101" t="s">
        <v>5117</v>
      </c>
      <c r="G1314" s="163" t="s">
        <v>5123</v>
      </c>
      <c r="H1314" s="121">
        <v>44967</v>
      </c>
      <c r="I1314" s="121">
        <v>44967</v>
      </c>
      <c r="J1314" s="121">
        <v>42125</v>
      </c>
      <c r="K1314" s="121">
        <v>33484</v>
      </c>
      <c r="L1314" s="96" t="s">
        <v>5124</v>
      </c>
      <c r="M1314" s="95" t="s">
        <v>1050</v>
      </c>
      <c r="N1314" s="164" t="s">
        <v>26</v>
      </c>
      <c r="O1314" s="266" t="s">
        <v>34</v>
      </c>
      <c r="P1314" s="164" t="s">
        <v>467</v>
      </c>
      <c r="Q1314" s="99" t="s">
        <v>5125</v>
      </c>
      <c r="R1314" s="95" t="s">
        <v>5126</v>
      </c>
      <c r="S1314" s="257">
        <f t="shared" si="20"/>
        <v>55427</v>
      </c>
      <c r="T1314" s="241" t="s">
        <v>17980</v>
      </c>
      <c r="U1314" s="241" t="s">
        <v>4906</v>
      </c>
      <c r="V1314" s="305" t="str" cm="1">
        <f t="array" ref="V1314">_xlfn.IFS(C1314="","",COUNTIF(C1314,"ตำแหน่งว่าง*"),"ว่าง",COUNTIF(C1314,"&lt;&gt;ตำแหน่งว่าง*"),"คนครอง")</f>
        <v>คนครอง</v>
      </c>
      <c r="W1314" s="242" cm="1">
        <f t="array" ref="W1314">_xlfn.IFS(COUNTIF(C1314,"*(สบ3)"),32,COUNTIF(C1314,"*(สบ2)"),41,COUNTIF(C1314,"*(สบ1)"),42,COUNTIF(C1314,"ตำแหน่งว่าง*"),42)</f>
        <v>41</v>
      </c>
      <c r="X1314" s="98" t="s">
        <v>5122</v>
      </c>
      <c r="Y1314" s="100" t="s">
        <v>467</v>
      </c>
      <c r="Z1314" s="242">
        <v>1313</v>
      </c>
      <c r="AA1314" s="96"/>
      <c r="AB1314" s="96" t="s">
        <v>24630</v>
      </c>
    </row>
    <row r="1315" spans="1:28" s="53" customFormat="1" ht="22.8" customHeight="1">
      <c r="A1315" s="96" t="s">
        <v>93</v>
      </c>
      <c r="B1315" s="95" t="s">
        <v>70</v>
      </c>
      <c r="C1315" s="96" t="s">
        <v>5127</v>
      </c>
      <c r="D1315" s="96" t="s">
        <v>20780</v>
      </c>
      <c r="E1315" s="96" t="s">
        <v>20781</v>
      </c>
      <c r="F1315" s="101" t="s">
        <v>5117</v>
      </c>
      <c r="G1315" s="163" t="s">
        <v>5129</v>
      </c>
      <c r="H1315" s="121">
        <v>44187</v>
      </c>
      <c r="I1315" s="121">
        <v>44187</v>
      </c>
      <c r="J1315" s="121">
        <v>39345</v>
      </c>
      <c r="K1315" s="121">
        <v>30987</v>
      </c>
      <c r="L1315" s="96" t="s">
        <v>17143</v>
      </c>
      <c r="M1315" s="95" t="s">
        <v>1050</v>
      </c>
      <c r="N1315" s="164" t="s">
        <v>26</v>
      </c>
      <c r="O1315" s="266" t="s">
        <v>34</v>
      </c>
      <c r="P1315" s="164" t="s">
        <v>467</v>
      </c>
      <c r="Q1315" s="99" t="s">
        <v>5130</v>
      </c>
      <c r="R1315" s="95" t="s">
        <v>1967</v>
      </c>
      <c r="S1315" s="257">
        <f t="shared" si="20"/>
        <v>53236</v>
      </c>
      <c r="T1315" s="241" t="s">
        <v>17980</v>
      </c>
      <c r="U1315" s="241" t="s">
        <v>4906</v>
      </c>
      <c r="V1315" s="305" t="str" cm="1">
        <f t="array" ref="V1315">_xlfn.IFS(C1315="","",COUNTIF(C1315,"ตำแหน่งว่าง*"),"ว่าง",COUNTIF(C1315,"&lt;&gt;ตำแหน่งว่าง*"),"คนครอง")</f>
        <v>คนครอง</v>
      </c>
      <c r="W1315" s="242" cm="1">
        <f t="array" ref="W1315">_xlfn.IFS(COUNTIF(C1315,"*(สบ3)"),32,COUNTIF(C1315,"*(สบ2)"),41,COUNTIF(C1315,"*(สบ1)"),42,COUNTIF(C1315,"ตำแหน่งว่าง*"),42)</f>
        <v>32</v>
      </c>
      <c r="X1315" s="98" t="s">
        <v>5128</v>
      </c>
      <c r="Y1315" s="100" t="s">
        <v>467</v>
      </c>
      <c r="Z1315" s="242">
        <v>1314</v>
      </c>
      <c r="AA1315" s="96"/>
      <c r="AB1315" s="96" t="s">
        <v>24638</v>
      </c>
    </row>
    <row r="1316" spans="1:28" s="53" customFormat="1" ht="22.8" customHeight="1">
      <c r="A1316" s="96" t="s">
        <v>93</v>
      </c>
      <c r="B1316" s="95" t="s">
        <v>70</v>
      </c>
      <c r="C1316" s="96" t="s">
        <v>17635</v>
      </c>
      <c r="D1316" s="96" t="s">
        <v>20782</v>
      </c>
      <c r="E1316" s="96" t="s">
        <v>20783</v>
      </c>
      <c r="F1316" s="101" t="s">
        <v>5117</v>
      </c>
      <c r="G1316" s="163" t="s">
        <v>5132</v>
      </c>
      <c r="H1316" s="121">
        <v>45260</v>
      </c>
      <c r="I1316" s="121">
        <v>45260</v>
      </c>
      <c r="J1316" s="121">
        <v>40863</v>
      </c>
      <c r="K1316" s="121">
        <v>31553</v>
      </c>
      <c r="L1316" s="96" t="s">
        <v>5133</v>
      </c>
      <c r="M1316" s="95" t="s">
        <v>602</v>
      </c>
      <c r="N1316" s="164" t="s">
        <v>26</v>
      </c>
      <c r="O1316" s="266" t="s">
        <v>34</v>
      </c>
      <c r="P1316" s="164" t="s">
        <v>467</v>
      </c>
      <c r="Q1316" s="99" t="s">
        <v>5134</v>
      </c>
      <c r="R1316" s="95" t="s">
        <v>1743</v>
      </c>
      <c r="S1316" s="257">
        <f t="shared" si="20"/>
        <v>53601</v>
      </c>
      <c r="T1316" s="241" t="s">
        <v>17980</v>
      </c>
      <c r="U1316" s="241" t="s">
        <v>4906</v>
      </c>
      <c r="V1316" s="305" t="str" cm="1">
        <f t="array" ref="V1316">_xlfn.IFS(C1316="","",COUNTIF(C1316,"ตำแหน่งว่าง*"),"ว่าง",COUNTIF(C1316,"&lt;&gt;ตำแหน่งว่าง*"),"คนครอง")</f>
        <v>คนครอง</v>
      </c>
      <c r="W1316" s="242" cm="1">
        <f t="array" ref="W1316">_xlfn.IFS(COUNTIF(C1316,"*(สบ3)"),32,COUNTIF(C1316,"*(สบ2)"),41,COUNTIF(C1316,"*(สบ1)"),42,COUNTIF(C1316,"ตำแหน่งว่าง*"),42)</f>
        <v>32</v>
      </c>
      <c r="X1316" s="98" t="s">
        <v>5131</v>
      </c>
      <c r="Y1316" s="100" t="s">
        <v>467</v>
      </c>
      <c r="Z1316" s="242">
        <v>1315</v>
      </c>
      <c r="AA1316" s="96"/>
      <c r="AB1316" s="96" t="s">
        <v>24659</v>
      </c>
    </row>
    <row r="1317" spans="1:28" s="70" customFormat="1" ht="22.8" customHeight="1">
      <c r="A1317" s="96" t="s">
        <v>154</v>
      </c>
      <c r="B1317" s="95" t="s">
        <v>20</v>
      </c>
      <c r="C1317" s="96" t="s">
        <v>17572</v>
      </c>
      <c r="D1317" s="96" t="s">
        <v>20131</v>
      </c>
      <c r="E1317" s="96" t="s">
        <v>20784</v>
      </c>
      <c r="F1317" s="101" t="s">
        <v>18020</v>
      </c>
      <c r="G1317" s="163" t="s">
        <v>5136</v>
      </c>
      <c r="H1317" s="121">
        <v>45322</v>
      </c>
      <c r="I1317" s="121">
        <v>43420</v>
      </c>
      <c r="J1317" s="121">
        <v>43420</v>
      </c>
      <c r="K1317" s="121">
        <v>34768</v>
      </c>
      <c r="L1317" s="96" t="s">
        <v>1482</v>
      </c>
      <c r="M1317" s="95" t="s">
        <v>142</v>
      </c>
      <c r="N1317" s="164" t="s">
        <v>26</v>
      </c>
      <c r="O1317" s="266" t="s">
        <v>34</v>
      </c>
      <c r="P1317" s="164" t="s">
        <v>467</v>
      </c>
      <c r="Q1317" s="99" t="s">
        <v>4267</v>
      </c>
      <c r="R1317" s="95" t="s">
        <v>17993</v>
      </c>
      <c r="S1317" s="257">
        <f t="shared" si="20"/>
        <v>56888</v>
      </c>
      <c r="T1317" s="243" t="s">
        <v>17980</v>
      </c>
      <c r="U1317" s="243" t="s">
        <v>4906</v>
      </c>
      <c r="V1317" s="305" t="str" cm="1">
        <f t="array" ref="V1317">_xlfn.IFS(C1317="","",COUNTIF(C1317,"ตำแหน่งว่าง*"),"ว่าง",COUNTIF(C1317,"&lt;&gt;ตำแหน่งว่าง*"),"คนครอง")</f>
        <v>คนครอง</v>
      </c>
      <c r="W1317" s="242" cm="1">
        <f t="array" ref="W1317">_xlfn.IFS(COUNTIF(C1317,"*(สบ3)"),32,COUNTIF(C1317,"*(สบ2)"),41,COUNTIF(C1317,"*(สบ1)"),42,COUNTIF(C1317,"ตำแหน่งว่าง*"),42)</f>
        <v>42</v>
      </c>
      <c r="X1317" s="98" t="s">
        <v>5135</v>
      </c>
      <c r="Y1317" s="100" t="s">
        <v>467</v>
      </c>
      <c r="Z1317" s="242">
        <v>1316</v>
      </c>
      <c r="AA1317" s="96"/>
      <c r="AB1317" s="96" t="s">
        <v>24633</v>
      </c>
    </row>
    <row r="1318" spans="1:28" s="53" customFormat="1" ht="22.8" customHeight="1">
      <c r="A1318" s="96" t="s">
        <v>69</v>
      </c>
      <c r="B1318" s="95" t="s">
        <v>20</v>
      </c>
      <c r="C1318" s="96" t="s">
        <v>17636</v>
      </c>
      <c r="D1318" s="96" t="s">
        <v>20785</v>
      </c>
      <c r="E1318" s="96" t="s">
        <v>20786</v>
      </c>
      <c r="F1318" s="101" t="s">
        <v>17018</v>
      </c>
      <c r="G1318" s="163" t="s">
        <v>5138</v>
      </c>
      <c r="H1318" s="121">
        <v>44958</v>
      </c>
      <c r="I1318" s="121">
        <v>44958</v>
      </c>
      <c r="J1318" s="121">
        <v>34605</v>
      </c>
      <c r="K1318" s="121">
        <v>25107</v>
      </c>
      <c r="L1318" s="96" t="s">
        <v>1467</v>
      </c>
      <c r="M1318" s="95" t="s">
        <v>2218</v>
      </c>
      <c r="N1318" s="164" t="s">
        <v>26</v>
      </c>
      <c r="O1318" s="266" t="s">
        <v>34</v>
      </c>
      <c r="P1318" s="164" t="s">
        <v>1363</v>
      </c>
      <c r="Q1318" s="99" t="s">
        <v>5139</v>
      </c>
      <c r="R1318" s="95" t="s">
        <v>1222</v>
      </c>
      <c r="S1318" s="257">
        <f t="shared" si="20"/>
        <v>47027</v>
      </c>
      <c r="T1318" s="241" t="s">
        <v>17981</v>
      </c>
      <c r="U1318" s="241" t="s">
        <v>4906</v>
      </c>
      <c r="V1318" s="305" t="str" cm="1">
        <f t="array" ref="V1318">_xlfn.IFS(C1318="","",COUNTIF(C1318,"ตำแหน่งว่าง*"),"ว่าง",COUNTIF(C1318,"&lt;&gt;ตำแหน่งว่าง*"),"คนครอง")</f>
        <v>คนครอง</v>
      </c>
      <c r="W1318" s="245">
        <v>31</v>
      </c>
      <c r="X1318" s="98" t="s">
        <v>5137</v>
      </c>
      <c r="Y1318" s="100" t="s">
        <v>1363</v>
      </c>
      <c r="Z1318" s="242">
        <v>1317</v>
      </c>
      <c r="AA1318" s="96" t="s">
        <v>24779</v>
      </c>
      <c r="AB1318" s="96" t="s">
        <v>24660</v>
      </c>
    </row>
    <row r="1319" spans="1:28" s="53" customFormat="1" ht="22.8" customHeight="1">
      <c r="A1319" s="96" t="s">
        <v>93</v>
      </c>
      <c r="B1319" s="95" t="s">
        <v>70</v>
      </c>
      <c r="C1319" s="96" t="s">
        <v>5140</v>
      </c>
      <c r="D1319" s="96" t="s">
        <v>20787</v>
      </c>
      <c r="E1319" s="96" t="s">
        <v>20788</v>
      </c>
      <c r="F1319" s="101" t="s">
        <v>5141</v>
      </c>
      <c r="G1319" s="163" t="s">
        <v>5143</v>
      </c>
      <c r="H1319" s="121">
        <v>42893</v>
      </c>
      <c r="I1319" s="121">
        <v>42893</v>
      </c>
      <c r="J1319" s="121">
        <v>37956</v>
      </c>
      <c r="K1319" s="121">
        <v>29326</v>
      </c>
      <c r="L1319" s="96" t="s">
        <v>18319</v>
      </c>
      <c r="M1319" s="95" t="s">
        <v>602</v>
      </c>
      <c r="N1319" s="164" t="s">
        <v>26</v>
      </c>
      <c r="O1319" s="266" t="s">
        <v>34</v>
      </c>
      <c r="P1319" s="164" t="s">
        <v>467</v>
      </c>
      <c r="Q1319" s="99" t="s">
        <v>5144</v>
      </c>
      <c r="R1319" s="95" t="s">
        <v>1673</v>
      </c>
      <c r="S1319" s="257">
        <f t="shared" si="20"/>
        <v>51410</v>
      </c>
      <c r="T1319" s="241" t="s">
        <v>17981</v>
      </c>
      <c r="U1319" s="241" t="s">
        <v>4906</v>
      </c>
      <c r="V1319" s="305" t="str" cm="1">
        <f t="array" ref="V1319">_xlfn.IFS(C1319="","",COUNTIF(C1319,"ตำแหน่งว่าง*"),"ว่าง",COUNTIF(C1319,"&lt;&gt;ตำแหน่งว่าง*"),"คนครอง")</f>
        <v>คนครอง</v>
      </c>
      <c r="W1319" s="242" cm="1">
        <f t="array" ref="W1319">_xlfn.IFS(COUNTIF(C1319,"*(สบ3)"),32,COUNTIF(C1319,"*(สบ2)"),41,COUNTIF(C1319,"*(สบ1)"),42,COUNTIF(C1319,"ตำแหน่งว่าง*"),42)</f>
        <v>32</v>
      </c>
      <c r="X1319" s="98" t="s">
        <v>5142</v>
      </c>
      <c r="Y1319" s="100" t="s">
        <v>467</v>
      </c>
      <c r="Z1319" s="242">
        <v>1318</v>
      </c>
      <c r="AA1319" s="96"/>
      <c r="AB1319" s="96" t="s">
        <v>24626</v>
      </c>
    </row>
    <row r="1320" spans="1:28" s="55" customFormat="1" ht="22.8" customHeight="1">
      <c r="A1320" s="96" t="s">
        <v>55</v>
      </c>
      <c r="B1320" s="95" t="s">
        <v>70</v>
      </c>
      <c r="C1320" s="96" t="s">
        <v>5145</v>
      </c>
      <c r="D1320" s="96" t="s">
        <v>20789</v>
      </c>
      <c r="E1320" s="96" t="s">
        <v>20790</v>
      </c>
      <c r="F1320" s="101" t="s">
        <v>5141</v>
      </c>
      <c r="G1320" s="163" t="s">
        <v>5147</v>
      </c>
      <c r="H1320" s="121">
        <v>45260</v>
      </c>
      <c r="I1320" s="121">
        <v>44967</v>
      </c>
      <c r="J1320" s="121">
        <v>42352</v>
      </c>
      <c r="K1320" s="121">
        <v>34170</v>
      </c>
      <c r="L1320" s="96" t="s">
        <v>2089</v>
      </c>
      <c r="M1320" s="95" t="s">
        <v>351</v>
      </c>
      <c r="N1320" s="164" t="s">
        <v>26</v>
      </c>
      <c r="O1320" s="266" t="s">
        <v>34</v>
      </c>
      <c r="P1320" s="164" t="s">
        <v>467</v>
      </c>
      <c r="Q1320" s="99" t="s">
        <v>2090</v>
      </c>
      <c r="R1320" s="95" t="s">
        <v>1743</v>
      </c>
      <c r="S1320" s="257">
        <f t="shared" si="20"/>
        <v>56158</v>
      </c>
      <c r="T1320" s="241" t="s">
        <v>17981</v>
      </c>
      <c r="U1320" s="241" t="s">
        <v>4906</v>
      </c>
      <c r="V1320" s="305" t="str" cm="1">
        <f t="array" ref="V1320">_xlfn.IFS(C1320="","",COUNTIF(C1320,"ตำแหน่งว่าง*"),"ว่าง",COUNTIF(C1320,"&lt;&gt;ตำแหน่งว่าง*"),"คนครอง")</f>
        <v>คนครอง</v>
      </c>
      <c r="W1320" s="242" cm="1">
        <f t="array" ref="W1320">_xlfn.IFS(COUNTIF(C1320,"*(สบ3)"),32,COUNTIF(C1320,"*(สบ2)"),41,COUNTIF(C1320,"*(สบ1)"),42,COUNTIF(C1320,"ตำแหน่งว่าง*"),42)</f>
        <v>41</v>
      </c>
      <c r="X1320" s="98" t="s">
        <v>5146</v>
      </c>
      <c r="Y1320" s="100" t="s">
        <v>467</v>
      </c>
      <c r="Z1320" s="242">
        <v>1319</v>
      </c>
      <c r="AA1320" s="96"/>
      <c r="AB1320" s="96" t="s">
        <v>24624</v>
      </c>
    </row>
    <row r="1321" spans="1:28" s="55" customFormat="1" ht="22.8" customHeight="1">
      <c r="A1321" s="96" t="s">
        <v>116</v>
      </c>
      <c r="B1321" s="95" t="s">
        <v>70</v>
      </c>
      <c r="C1321" s="96" t="s">
        <v>5148</v>
      </c>
      <c r="D1321" s="96" t="s">
        <v>20791</v>
      </c>
      <c r="E1321" s="96" t="s">
        <v>20792</v>
      </c>
      <c r="F1321" s="101" t="s">
        <v>5141</v>
      </c>
      <c r="G1321" s="163" t="s">
        <v>5150</v>
      </c>
      <c r="H1321" s="121">
        <v>44537</v>
      </c>
      <c r="I1321" s="121">
        <v>44537</v>
      </c>
      <c r="J1321" s="121">
        <v>42460</v>
      </c>
      <c r="K1321" s="121">
        <v>31113</v>
      </c>
      <c r="L1321" s="96" t="s">
        <v>18320</v>
      </c>
      <c r="M1321" s="95" t="s">
        <v>624</v>
      </c>
      <c r="N1321" s="164" t="s">
        <v>26</v>
      </c>
      <c r="O1321" s="266" t="s">
        <v>34</v>
      </c>
      <c r="P1321" s="164" t="s">
        <v>467</v>
      </c>
      <c r="Q1321" s="99" t="s">
        <v>5151</v>
      </c>
      <c r="R1321" s="95" t="s">
        <v>493</v>
      </c>
      <c r="S1321" s="257">
        <f t="shared" si="20"/>
        <v>53236</v>
      </c>
      <c r="T1321" s="241" t="s">
        <v>17981</v>
      </c>
      <c r="U1321" s="241" t="s">
        <v>4906</v>
      </c>
      <c r="V1321" s="305" t="str" cm="1">
        <f t="array" ref="V1321">_xlfn.IFS(C1321="","",COUNTIF(C1321,"ตำแหน่งว่าง*"),"ว่าง",COUNTIF(C1321,"&lt;&gt;ตำแหน่งว่าง*"),"คนครอง")</f>
        <v>คนครอง</v>
      </c>
      <c r="W1321" s="242" cm="1">
        <f t="array" ref="W1321">_xlfn.IFS(COUNTIF(C1321,"*(สบ3)"),32,COUNTIF(C1321,"*(สบ2)"),41,COUNTIF(C1321,"*(สบ1)"),42,COUNTIF(C1321,"ตำแหน่งว่าง*"),42)</f>
        <v>41</v>
      </c>
      <c r="X1321" s="98" t="s">
        <v>5149</v>
      </c>
      <c r="Y1321" s="100" t="s">
        <v>467</v>
      </c>
      <c r="Z1321" s="242">
        <v>1320</v>
      </c>
      <c r="AA1321" s="96"/>
      <c r="AB1321" s="96" t="s">
        <v>24680</v>
      </c>
    </row>
    <row r="1322" spans="1:28" s="56" customFormat="1" ht="22.8" customHeight="1">
      <c r="A1322" s="96" t="s">
        <v>55</v>
      </c>
      <c r="B1322" s="95" t="s">
        <v>70</v>
      </c>
      <c r="C1322" s="96" t="s">
        <v>17637</v>
      </c>
      <c r="D1322" s="96" t="s">
        <v>20793</v>
      </c>
      <c r="E1322" s="96" t="s">
        <v>19123</v>
      </c>
      <c r="F1322" s="101" t="s">
        <v>5141</v>
      </c>
      <c r="G1322" s="163" t="s">
        <v>5153</v>
      </c>
      <c r="H1322" s="121">
        <v>44967</v>
      </c>
      <c r="I1322" s="121">
        <v>44967</v>
      </c>
      <c r="J1322" s="121">
        <v>43132</v>
      </c>
      <c r="K1322" s="121">
        <v>32343</v>
      </c>
      <c r="L1322" s="96" t="s">
        <v>18321</v>
      </c>
      <c r="M1322" s="95" t="s">
        <v>927</v>
      </c>
      <c r="N1322" s="164" t="s">
        <v>26</v>
      </c>
      <c r="O1322" s="266" t="s">
        <v>34</v>
      </c>
      <c r="P1322" s="164" t="s">
        <v>467</v>
      </c>
      <c r="Q1322" s="99" t="s">
        <v>5154</v>
      </c>
      <c r="R1322" s="95" t="s">
        <v>686</v>
      </c>
      <c r="S1322" s="257">
        <f t="shared" si="20"/>
        <v>54332</v>
      </c>
      <c r="T1322" s="243" t="s">
        <v>17981</v>
      </c>
      <c r="U1322" s="243" t="s">
        <v>4906</v>
      </c>
      <c r="V1322" s="305" t="str" cm="1">
        <f t="array" ref="V1322">_xlfn.IFS(C1322="","",COUNTIF(C1322,"ตำแหน่งว่าง*"),"ว่าง",COUNTIF(C1322,"&lt;&gt;ตำแหน่งว่าง*"),"คนครอง")</f>
        <v>คนครอง</v>
      </c>
      <c r="W1322" s="242" cm="1">
        <f t="array" ref="W1322">_xlfn.IFS(COUNTIF(C1322,"*(สบ3)"),32,COUNTIF(C1322,"*(สบ2)"),41,COUNTIF(C1322,"*(สบ1)"),42,COUNTIF(C1322,"ตำแหน่งว่าง*"),42)</f>
        <v>41</v>
      </c>
      <c r="X1322" s="98" t="s">
        <v>5152</v>
      </c>
      <c r="Y1322" s="100" t="s">
        <v>467</v>
      </c>
      <c r="Z1322" s="242">
        <v>1321</v>
      </c>
      <c r="AA1322" s="96"/>
      <c r="AB1322" s="96" t="s">
        <v>24640</v>
      </c>
    </row>
    <row r="1323" spans="1:28" s="53" customFormat="1" ht="22.8" customHeight="1">
      <c r="A1323" s="96" t="s">
        <v>69</v>
      </c>
      <c r="B1323" s="95" t="s">
        <v>20</v>
      </c>
      <c r="C1323" s="96" t="s">
        <v>17638</v>
      </c>
      <c r="D1323" s="96" t="s">
        <v>19126</v>
      </c>
      <c r="E1323" s="96" t="s">
        <v>20794</v>
      </c>
      <c r="F1323" s="101" t="s">
        <v>17019</v>
      </c>
      <c r="G1323" s="163" t="s">
        <v>5156</v>
      </c>
      <c r="H1323" s="121">
        <v>44187</v>
      </c>
      <c r="I1323" s="121">
        <v>43812</v>
      </c>
      <c r="J1323" s="121">
        <v>37204</v>
      </c>
      <c r="K1323" s="121">
        <v>25631</v>
      </c>
      <c r="L1323" s="96" t="s">
        <v>18322</v>
      </c>
      <c r="M1323" s="95" t="s">
        <v>351</v>
      </c>
      <c r="N1323" s="164" t="s">
        <v>26</v>
      </c>
      <c r="O1323" s="266" t="s">
        <v>34</v>
      </c>
      <c r="P1323" s="164" t="s">
        <v>1363</v>
      </c>
      <c r="Q1323" s="99" t="s">
        <v>5157</v>
      </c>
      <c r="R1323" s="95" t="s">
        <v>3976</v>
      </c>
      <c r="S1323" s="257">
        <f t="shared" si="20"/>
        <v>47757</v>
      </c>
      <c r="T1323" s="241" t="s">
        <v>17982</v>
      </c>
      <c r="U1323" s="241" t="s">
        <v>4906</v>
      </c>
      <c r="V1323" s="305" t="str" cm="1">
        <f t="array" ref="V1323">_xlfn.IFS(C1323="","",COUNTIF(C1323,"ตำแหน่งว่าง*"),"ว่าง",COUNTIF(C1323,"&lt;&gt;ตำแหน่งว่าง*"),"คนครอง")</f>
        <v>คนครอง</v>
      </c>
      <c r="W1323" s="245">
        <v>31</v>
      </c>
      <c r="X1323" s="98" t="s">
        <v>5155</v>
      </c>
      <c r="Y1323" s="100" t="s">
        <v>1363</v>
      </c>
      <c r="Z1323" s="242">
        <v>1322</v>
      </c>
      <c r="AA1323" s="96"/>
      <c r="AB1323" s="96" t="s">
        <v>24653</v>
      </c>
    </row>
    <row r="1324" spans="1:28" s="55" customFormat="1" ht="22.8" customHeight="1">
      <c r="A1324" s="96" t="s">
        <v>93</v>
      </c>
      <c r="B1324" s="95" t="s">
        <v>20</v>
      </c>
      <c r="C1324" s="96" t="s">
        <v>5158</v>
      </c>
      <c r="D1324" s="96" t="s">
        <v>19808</v>
      </c>
      <c r="E1324" s="96" t="s">
        <v>20795</v>
      </c>
      <c r="F1324" s="101" t="s">
        <v>5159</v>
      </c>
      <c r="G1324" s="163" t="s">
        <v>5161</v>
      </c>
      <c r="H1324" s="121">
        <v>44187</v>
      </c>
      <c r="I1324" s="121">
        <v>44187</v>
      </c>
      <c r="J1324" s="121">
        <v>41645</v>
      </c>
      <c r="K1324" s="121">
        <v>32940</v>
      </c>
      <c r="L1324" s="96" t="s">
        <v>18323</v>
      </c>
      <c r="M1324" s="95" t="s">
        <v>5162</v>
      </c>
      <c r="N1324" s="164" t="s">
        <v>26</v>
      </c>
      <c r="O1324" s="266" t="s">
        <v>34</v>
      </c>
      <c r="P1324" s="164" t="s">
        <v>467</v>
      </c>
      <c r="Q1324" s="99" t="s">
        <v>5163</v>
      </c>
      <c r="R1324" s="95" t="s">
        <v>1479</v>
      </c>
      <c r="S1324" s="257">
        <f t="shared" si="20"/>
        <v>55062</v>
      </c>
      <c r="T1324" s="241" t="s">
        <v>17982</v>
      </c>
      <c r="U1324" s="241" t="s">
        <v>4906</v>
      </c>
      <c r="V1324" s="305" t="str" cm="1">
        <f t="array" ref="V1324">_xlfn.IFS(C1324="","",COUNTIF(C1324,"ตำแหน่งว่าง*"),"ว่าง",COUNTIF(C1324,"&lt;&gt;ตำแหน่งว่าง*"),"คนครอง")</f>
        <v>คนครอง</v>
      </c>
      <c r="W1324" s="242" cm="1">
        <f t="array" ref="W1324">_xlfn.IFS(COUNTIF(C1324,"*(สบ3)"),32,COUNTIF(C1324,"*(สบ2)"),41,COUNTIF(C1324,"*(สบ1)"),42,COUNTIF(C1324,"ตำแหน่งว่าง*"),42)</f>
        <v>41</v>
      </c>
      <c r="X1324" s="98" t="s">
        <v>5160</v>
      </c>
      <c r="Y1324" s="100" t="s">
        <v>467</v>
      </c>
      <c r="Z1324" s="242">
        <v>1323</v>
      </c>
      <c r="AA1324" s="96"/>
      <c r="AB1324" s="96" t="s">
        <v>24639</v>
      </c>
    </row>
    <row r="1325" spans="1:28" s="61" customFormat="1" ht="22.8" customHeight="1">
      <c r="A1325" s="96" t="s">
        <v>55</v>
      </c>
      <c r="B1325" s="95" t="s">
        <v>20</v>
      </c>
      <c r="C1325" s="96" t="s">
        <v>17639</v>
      </c>
      <c r="D1325" s="96" t="s">
        <v>20796</v>
      </c>
      <c r="E1325" s="96" t="s">
        <v>20797</v>
      </c>
      <c r="F1325" s="101" t="s">
        <v>5159</v>
      </c>
      <c r="G1325" s="163" t="s">
        <v>5165</v>
      </c>
      <c r="H1325" s="121">
        <v>44967</v>
      </c>
      <c r="I1325" s="121">
        <v>44967</v>
      </c>
      <c r="J1325" s="121">
        <v>43132</v>
      </c>
      <c r="K1325" s="121">
        <v>32309</v>
      </c>
      <c r="L1325" s="96" t="s">
        <v>18324</v>
      </c>
      <c r="M1325" s="95" t="s">
        <v>351</v>
      </c>
      <c r="N1325" s="164" t="s">
        <v>26</v>
      </c>
      <c r="O1325" s="266" t="s">
        <v>34</v>
      </c>
      <c r="P1325" s="164" t="s">
        <v>467</v>
      </c>
      <c r="Q1325" s="99" t="s">
        <v>5166</v>
      </c>
      <c r="R1325" s="95" t="s">
        <v>686</v>
      </c>
      <c r="S1325" s="257">
        <f t="shared" si="20"/>
        <v>54332</v>
      </c>
      <c r="T1325" s="241" t="s">
        <v>17982</v>
      </c>
      <c r="U1325" s="241" t="s">
        <v>4906</v>
      </c>
      <c r="V1325" s="305" t="str" cm="1">
        <f t="array" ref="V1325">_xlfn.IFS(C1325="","",COUNTIF(C1325,"ตำแหน่งว่าง*"),"ว่าง",COUNTIF(C1325,"&lt;&gt;ตำแหน่งว่าง*"),"คนครอง")</f>
        <v>คนครอง</v>
      </c>
      <c r="W1325" s="242" cm="1">
        <f t="array" ref="W1325">_xlfn.IFS(COUNTIF(C1325,"*(สบ3)"),32,COUNTIF(C1325,"*(สบ2)"),41,COUNTIF(C1325,"*(สบ1)"),42,COUNTIF(C1325,"ตำแหน่งว่าง*"),42)</f>
        <v>41</v>
      </c>
      <c r="X1325" s="98" t="s">
        <v>5164</v>
      </c>
      <c r="Y1325" s="100" t="s">
        <v>467</v>
      </c>
      <c r="Z1325" s="242">
        <v>1324</v>
      </c>
      <c r="AA1325" s="96"/>
      <c r="AB1325" s="96" t="s">
        <v>24640</v>
      </c>
    </row>
    <row r="1326" spans="1:28" s="56" customFormat="1" ht="22.8" customHeight="1">
      <c r="A1326" s="96" t="s">
        <v>154</v>
      </c>
      <c r="B1326" s="95" t="s">
        <v>20</v>
      </c>
      <c r="C1326" s="96" t="s">
        <v>17640</v>
      </c>
      <c r="D1326" s="96" t="s">
        <v>19089</v>
      </c>
      <c r="E1326" s="96" t="s">
        <v>20798</v>
      </c>
      <c r="F1326" s="101" t="s">
        <v>5159</v>
      </c>
      <c r="G1326" s="163" t="s">
        <v>5168</v>
      </c>
      <c r="H1326" s="121">
        <v>43420</v>
      </c>
      <c r="I1326" s="121">
        <v>43420</v>
      </c>
      <c r="J1326" s="121">
        <v>43420</v>
      </c>
      <c r="K1326" s="121">
        <v>33638</v>
      </c>
      <c r="L1326" s="96" t="s">
        <v>18325</v>
      </c>
      <c r="M1326" s="95" t="s">
        <v>351</v>
      </c>
      <c r="N1326" s="164" t="s">
        <v>26</v>
      </c>
      <c r="O1326" s="266" t="s">
        <v>34</v>
      </c>
      <c r="P1326" s="164" t="s">
        <v>467</v>
      </c>
      <c r="Q1326" s="99" t="s">
        <v>5169</v>
      </c>
      <c r="R1326" s="95" t="s">
        <v>1491</v>
      </c>
      <c r="S1326" s="257">
        <f t="shared" si="20"/>
        <v>55793</v>
      </c>
      <c r="T1326" s="243" t="s">
        <v>17982</v>
      </c>
      <c r="U1326" s="243" t="s">
        <v>4906</v>
      </c>
      <c r="V1326" s="305" t="str" cm="1">
        <f t="array" ref="V1326">_xlfn.IFS(C1326="","",COUNTIF(C1326,"ตำแหน่งว่าง*"),"ว่าง",COUNTIF(C1326,"&lt;&gt;ตำแหน่งว่าง*"),"คนครอง")</f>
        <v>คนครอง</v>
      </c>
      <c r="W1326" s="242" cm="1">
        <f t="array" ref="W1326">_xlfn.IFS(COUNTIF(C1326,"*(สบ3)"),32,COUNTIF(C1326,"*(สบ2)"),41,COUNTIF(C1326,"*(สบ1)"),42,COUNTIF(C1326,"ตำแหน่งว่าง*"),42)</f>
        <v>42</v>
      </c>
      <c r="X1326" s="98" t="s">
        <v>5167</v>
      </c>
      <c r="Y1326" s="100" t="s">
        <v>467</v>
      </c>
      <c r="Z1326" s="242">
        <v>1325</v>
      </c>
      <c r="AA1326" s="96"/>
      <c r="AB1326" s="96" t="s">
        <v>24633</v>
      </c>
    </row>
    <row r="1327" spans="1:28" s="53" customFormat="1" ht="22.8" customHeight="1">
      <c r="A1327" s="96" t="s">
        <v>69</v>
      </c>
      <c r="B1327" s="95" t="s">
        <v>70</v>
      </c>
      <c r="C1327" s="96" t="s">
        <v>5170</v>
      </c>
      <c r="D1327" s="96" t="s">
        <v>18828</v>
      </c>
      <c r="E1327" s="96" t="s">
        <v>20799</v>
      </c>
      <c r="F1327" s="101" t="s">
        <v>17020</v>
      </c>
      <c r="G1327" s="163" t="s">
        <v>5172</v>
      </c>
      <c r="H1327" s="121">
        <v>42506</v>
      </c>
      <c r="I1327" s="121">
        <v>42506</v>
      </c>
      <c r="J1327" s="121">
        <v>35629</v>
      </c>
      <c r="K1327" s="121">
        <v>25707</v>
      </c>
      <c r="L1327" s="103" t="s">
        <v>18326</v>
      </c>
      <c r="M1327" s="95" t="s">
        <v>351</v>
      </c>
      <c r="N1327" s="164" t="s">
        <v>26</v>
      </c>
      <c r="O1327" s="266" t="s">
        <v>34</v>
      </c>
      <c r="P1327" s="164" t="s">
        <v>467</v>
      </c>
      <c r="Q1327" s="99" t="s">
        <v>5173</v>
      </c>
      <c r="R1327" s="95" t="s">
        <v>2186</v>
      </c>
      <c r="S1327" s="257">
        <f t="shared" si="20"/>
        <v>47757</v>
      </c>
      <c r="T1327" s="241" t="s">
        <v>17983</v>
      </c>
      <c r="U1327" s="241" t="s">
        <v>4906</v>
      </c>
      <c r="V1327" s="305" t="str" cm="1">
        <f t="array" ref="V1327">_xlfn.IFS(C1327="","",COUNTIF(C1327,"ตำแหน่งว่าง*"),"ว่าง",COUNTIF(C1327,"&lt;&gt;ตำแหน่งว่าง*"),"คนครอง")</f>
        <v>คนครอง</v>
      </c>
      <c r="W1327" s="245">
        <v>31</v>
      </c>
      <c r="X1327" s="98" t="s">
        <v>5171</v>
      </c>
      <c r="Y1327" s="100" t="s">
        <v>467</v>
      </c>
      <c r="Z1327" s="242">
        <v>1326</v>
      </c>
      <c r="AA1327" s="96" t="s">
        <v>24868</v>
      </c>
      <c r="AB1327" s="96" t="s">
        <v>3087</v>
      </c>
    </row>
    <row r="1328" spans="1:28" s="53" customFormat="1" ht="22.8" customHeight="1">
      <c r="A1328" s="96" t="s">
        <v>69</v>
      </c>
      <c r="B1328" s="95" t="s">
        <v>20</v>
      </c>
      <c r="C1328" s="96" t="s">
        <v>17641</v>
      </c>
      <c r="D1328" s="96" t="s">
        <v>20800</v>
      </c>
      <c r="E1328" s="96" t="s">
        <v>20801</v>
      </c>
      <c r="F1328" s="101" t="s">
        <v>17021</v>
      </c>
      <c r="G1328" s="163" t="s">
        <v>5175</v>
      </c>
      <c r="H1328" s="121">
        <v>44531</v>
      </c>
      <c r="I1328" s="121">
        <v>42506</v>
      </c>
      <c r="J1328" s="121">
        <v>34605</v>
      </c>
      <c r="K1328" s="121">
        <v>24209</v>
      </c>
      <c r="L1328" s="103" t="s">
        <v>18327</v>
      </c>
      <c r="M1328" s="99" t="s">
        <v>5176</v>
      </c>
      <c r="N1328" s="164" t="s">
        <v>26</v>
      </c>
      <c r="O1328" s="266" t="s">
        <v>34</v>
      </c>
      <c r="P1328" s="164" t="s">
        <v>1363</v>
      </c>
      <c r="Q1328" s="99" t="s">
        <v>5177</v>
      </c>
      <c r="R1328" s="95" t="s">
        <v>374</v>
      </c>
      <c r="S1328" s="257">
        <f t="shared" si="20"/>
        <v>46296</v>
      </c>
      <c r="T1328" s="241" t="s">
        <v>16874</v>
      </c>
      <c r="U1328" s="241" t="s">
        <v>4906</v>
      </c>
      <c r="V1328" s="305" t="str" cm="1">
        <f t="array" ref="V1328">_xlfn.IFS(C1328="","",COUNTIF(C1328,"ตำแหน่งว่าง*"),"ว่าง",COUNTIF(C1328,"&lt;&gt;ตำแหน่งว่าง*"),"คนครอง")</f>
        <v>คนครอง</v>
      </c>
      <c r="W1328" s="245">
        <v>31</v>
      </c>
      <c r="X1328" s="98" t="s">
        <v>5174</v>
      </c>
      <c r="Y1328" s="100" t="s">
        <v>1363</v>
      </c>
      <c r="Z1328" s="242">
        <v>1327</v>
      </c>
      <c r="AA1328" s="96" t="s">
        <v>24769</v>
      </c>
      <c r="AB1328" s="96" t="s">
        <v>24660</v>
      </c>
    </row>
    <row r="1329" spans="1:28" s="53" customFormat="1" ht="22.8" customHeight="1">
      <c r="A1329" s="96" t="s">
        <v>93</v>
      </c>
      <c r="B1329" s="95" t="s">
        <v>20</v>
      </c>
      <c r="C1329" s="96" t="s">
        <v>5178</v>
      </c>
      <c r="D1329" s="96" t="s">
        <v>20802</v>
      </c>
      <c r="E1329" s="96" t="s">
        <v>20783</v>
      </c>
      <c r="F1329" s="101" t="s">
        <v>5179</v>
      </c>
      <c r="G1329" s="163" t="s">
        <v>5181</v>
      </c>
      <c r="H1329" s="121">
        <v>45260</v>
      </c>
      <c r="I1329" s="121">
        <v>45260</v>
      </c>
      <c r="J1329" s="121">
        <v>40868</v>
      </c>
      <c r="K1329" s="121">
        <v>30607</v>
      </c>
      <c r="L1329" s="96" t="s">
        <v>5182</v>
      </c>
      <c r="M1329" s="95" t="s">
        <v>230</v>
      </c>
      <c r="N1329" s="164" t="s">
        <v>26</v>
      </c>
      <c r="O1329" s="266" t="s">
        <v>34</v>
      </c>
      <c r="P1329" s="164" t="s">
        <v>467</v>
      </c>
      <c r="Q1329" s="99" t="s">
        <v>5183</v>
      </c>
      <c r="R1329" s="95" t="s">
        <v>1743</v>
      </c>
      <c r="S1329" s="257">
        <f t="shared" si="20"/>
        <v>52871</v>
      </c>
      <c r="T1329" s="241" t="s">
        <v>16874</v>
      </c>
      <c r="U1329" s="241" t="s">
        <v>4906</v>
      </c>
      <c r="V1329" s="305" t="str" cm="1">
        <f t="array" ref="V1329">_xlfn.IFS(C1329="","",COUNTIF(C1329,"ตำแหน่งว่าง*"),"ว่าง",COUNTIF(C1329,"&lt;&gt;ตำแหน่งว่าง*"),"คนครอง")</f>
        <v>คนครอง</v>
      </c>
      <c r="W1329" s="242" cm="1">
        <f t="array" ref="W1329">_xlfn.IFS(COUNTIF(C1329,"*(สบ3)"),32,COUNTIF(C1329,"*(สบ2)"),41,COUNTIF(C1329,"*(สบ1)"),42,COUNTIF(C1329,"ตำแหน่งว่าง*"),42)</f>
        <v>32</v>
      </c>
      <c r="X1329" s="98" t="s">
        <v>5180</v>
      </c>
      <c r="Y1329" s="100" t="s">
        <v>467</v>
      </c>
      <c r="Z1329" s="242">
        <v>1328</v>
      </c>
      <c r="AA1329" s="96"/>
      <c r="AB1329" s="96" t="s">
        <v>24659</v>
      </c>
    </row>
    <row r="1330" spans="1:28" s="55" customFormat="1" ht="22.8" customHeight="1">
      <c r="A1330" s="96"/>
      <c r="B1330" s="95"/>
      <c r="C1330" s="95" t="s">
        <v>60</v>
      </c>
      <c r="D1330" s="96"/>
      <c r="E1330" s="96"/>
      <c r="F1330" s="101" t="s">
        <v>5179</v>
      </c>
      <c r="G1330" s="163" t="s">
        <v>5185</v>
      </c>
      <c r="H1330" s="121"/>
      <c r="I1330" s="121"/>
      <c r="J1330" s="121"/>
      <c r="K1330" s="121"/>
      <c r="L1330" s="96"/>
      <c r="M1330" s="95"/>
      <c r="N1330" s="164" t="s">
        <v>26</v>
      </c>
      <c r="O1330" s="266" t="s">
        <v>34</v>
      </c>
      <c r="P1330" s="164" t="s">
        <v>467</v>
      </c>
      <c r="Q1330" s="99"/>
      <c r="R1330" s="95"/>
      <c r="S1330" s="257" t="str">
        <f t="shared" si="20"/>
        <v/>
      </c>
      <c r="T1330" s="241" t="s">
        <v>16874</v>
      </c>
      <c r="U1330" s="241" t="s">
        <v>4906</v>
      </c>
      <c r="V1330" s="305" t="str" cm="1">
        <f t="array" ref="V1330">_xlfn.IFS(C1330="","",COUNTIF(C1330,"ตำแหน่งว่าง*"),"ว่าง",COUNTIF(C1330,"&lt;&gt;ตำแหน่งว่าง*"),"คนครอง")</f>
        <v>ว่าง</v>
      </c>
      <c r="W1330" s="242" cm="1">
        <f t="array" ref="W1330">_xlfn.IFS(COUNTIF(C1330,"*(สบ3)"),32,COUNTIF(C1330,"*(สบ2)"),41,COUNTIF(C1330,"*(สบ1)"),42,COUNTIF(C1330,"ตำแหน่งว่าง*"),42)</f>
        <v>42</v>
      </c>
      <c r="X1330" s="98" t="s">
        <v>5184</v>
      </c>
      <c r="Y1330" s="100" t="s">
        <v>467</v>
      </c>
      <c r="Z1330" s="242">
        <v>1329</v>
      </c>
      <c r="AA1330" s="96"/>
      <c r="AB1330" s="96"/>
    </row>
    <row r="1331" spans="1:28" s="53" customFormat="1" ht="22.8" customHeight="1">
      <c r="A1331" s="96" t="s">
        <v>93</v>
      </c>
      <c r="B1331" s="95" t="s">
        <v>20</v>
      </c>
      <c r="C1331" s="96" t="s">
        <v>5187</v>
      </c>
      <c r="D1331" s="96" t="s">
        <v>20805</v>
      </c>
      <c r="E1331" s="96" t="s">
        <v>20806</v>
      </c>
      <c r="F1331" s="101" t="s">
        <v>5179</v>
      </c>
      <c r="G1331" s="163" t="s">
        <v>5189</v>
      </c>
      <c r="H1331" s="121">
        <v>45260</v>
      </c>
      <c r="I1331" s="121">
        <v>45260</v>
      </c>
      <c r="J1331" s="121">
        <v>40868</v>
      </c>
      <c r="K1331" s="121">
        <v>29609</v>
      </c>
      <c r="L1331" s="96" t="s">
        <v>18329</v>
      </c>
      <c r="M1331" s="95" t="s">
        <v>3755</v>
      </c>
      <c r="N1331" s="164" t="s">
        <v>26</v>
      </c>
      <c r="O1331" s="266" t="s">
        <v>34</v>
      </c>
      <c r="P1331" s="164" t="s">
        <v>467</v>
      </c>
      <c r="Q1331" s="99" t="s">
        <v>5190</v>
      </c>
      <c r="R1331" s="95" t="s">
        <v>1743</v>
      </c>
      <c r="S1331" s="257">
        <f t="shared" si="20"/>
        <v>51775</v>
      </c>
      <c r="T1331" s="241" t="s">
        <v>16874</v>
      </c>
      <c r="U1331" s="241" t="s">
        <v>4906</v>
      </c>
      <c r="V1331" s="305" t="str" cm="1">
        <f t="array" ref="V1331">_xlfn.IFS(C1331="","",COUNTIF(C1331,"ตำแหน่งว่าง*"),"ว่าง",COUNTIF(C1331,"&lt;&gt;ตำแหน่งว่าง*"),"คนครอง")</f>
        <v>คนครอง</v>
      </c>
      <c r="W1331" s="242" cm="1">
        <f t="array" ref="W1331">_xlfn.IFS(COUNTIF(C1331,"*(สบ3)"),32,COUNTIF(C1331,"*(สบ2)"),41,COUNTIF(C1331,"*(สบ1)"),42,COUNTIF(C1331,"ตำแหน่งว่าง*"),42)</f>
        <v>32</v>
      </c>
      <c r="X1331" s="98" t="s">
        <v>5188</v>
      </c>
      <c r="Y1331" s="100" t="s">
        <v>467</v>
      </c>
      <c r="Z1331" s="242">
        <v>1330</v>
      </c>
      <c r="AA1331" s="96"/>
      <c r="AB1331" s="96" t="s">
        <v>24659</v>
      </c>
    </row>
    <row r="1332" spans="1:28" s="53" customFormat="1" ht="22.8" customHeight="1">
      <c r="A1332" s="96" t="s">
        <v>93</v>
      </c>
      <c r="B1332" s="95" t="s">
        <v>20</v>
      </c>
      <c r="C1332" s="96" t="s">
        <v>5191</v>
      </c>
      <c r="D1332" s="96" t="s">
        <v>19437</v>
      </c>
      <c r="E1332" s="96" t="s">
        <v>20807</v>
      </c>
      <c r="F1332" s="101" t="s">
        <v>5179</v>
      </c>
      <c r="G1332" s="163" t="s">
        <v>5193</v>
      </c>
      <c r="H1332" s="121">
        <v>44187</v>
      </c>
      <c r="I1332" s="121">
        <v>44187</v>
      </c>
      <c r="J1332" s="121">
        <v>39345</v>
      </c>
      <c r="K1332" s="121">
        <v>30466</v>
      </c>
      <c r="L1332" s="96" t="s">
        <v>18330</v>
      </c>
      <c r="M1332" s="95" t="s">
        <v>602</v>
      </c>
      <c r="N1332" s="164" t="s">
        <v>26</v>
      </c>
      <c r="O1332" s="266" t="s">
        <v>34</v>
      </c>
      <c r="P1332" s="164" t="s">
        <v>467</v>
      </c>
      <c r="Q1332" s="99" t="s">
        <v>5194</v>
      </c>
      <c r="R1332" s="95" t="s">
        <v>1967</v>
      </c>
      <c r="S1332" s="257">
        <f t="shared" si="20"/>
        <v>52505</v>
      </c>
      <c r="T1332" s="241" t="s">
        <v>16874</v>
      </c>
      <c r="U1332" s="241" t="s">
        <v>4906</v>
      </c>
      <c r="V1332" s="305" t="str" cm="1">
        <f t="array" ref="V1332">_xlfn.IFS(C1332="","",COUNTIF(C1332,"ตำแหน่งว่าง*"),"ว่าง",COUNTIF(C1332,"&lt;&gt;ตำแหน่งว่าง*"),"คนครอง")</f>
        <v>คนครอง</v>
      </c>
      <c r="W1332" s="242" cm="1">
        <f t="array" ref="W1332">_xlfn.IFS(COUNTIF(C1332,"*(สบ3)"),32,COUNTIF(C1332,"*(สบ2)"),41,COUNTIF(C1332,"*(สบ1)"),42,COUNTIF(C1332,"ตำแหน่งว่าง*"),42)</f>
        <v>32</v>
      </c>
      <c r="X1332" s="98" t="s">
        <v>5192</v>
      </c>
      <c r="Y1332" s="100" t="s">
        <v>467</v>
      </c>
      <c r="Z1332" s="242">
        <v>1331</v>
      </c>
      <c r="AA1332" s="96"/>
      <c r="AB1332" s="96" t="s">
        <v>24638</v>
      </c>
    </row>
    <row r="1333" spans="1:28" s="54" customFormat="1" ht="22.8" customHeight="1">
      <c r="A1333" s="96" t="s">
        <v>93</v>
      </c>
      <c r="B1333" s="95" t="s">
        <v>70</v>
      </c>
      <c r="C1333" s="96" t="s">
        <v>5195</v>
      </c>
      <c r="D1333" s="96" t="s">
        <v>20808</v>
      </c>
      <c r="E1333" s="96" t="s">
        <v>20809</v>
      </c>
      <c r="F1333" s="101" t="s">
        <v>5179</v>
      </c>
      <c r="G1333" s="163" t="s">
        <v>5197</v>
      </c>
      <c r="H1333" s="121">
        <v>43812</v>
      </c>
      <c r="I1333" s="121">
        <v>43812</v>
      </c>
      <c r="J1333" s="121">
        <v>37956</v>
      </c>
      <c r="K1333" s="121">
        <v>29031</v>
      </c>
      <c r="L1333" s="96" t="s">
        <v>18331</v>
      </c>
      <c r="M1333" s="95" t="s">
        <v>1326</v>
      </c>
      <c r="N1333" s="164" t="s">
        <v>26</v>
      </c>
      <c r="O1333" s="266" t="s">
        <v>34</v>
      </c>
      <c r="P1333" s="164" t="s">
        <v>467</v>
      </c>
      <c r="Q1333" s="99" t="s">
        <v>5199</v>
      </c>
      <c r="R1333" s="95" t="s">
        <v>469</v>
      </c>
      <c r="S1333" s="257">
        <f t="shared" si="20"/>
        <v>51044</v>
      </c>
      <c r="T1333" s="241" t="s">
        <v>16874</v>
      </c>
      <c r="U1333" s="241" t="s">
        <v>4906</v>
      </c>
      <c r="V1333" s="305" t="str" cm="1">
        <f t="array" ref="V1333">_xlfn.IFS(C1333="","",COUNTIF(C1333,"ตำแหน่งว่าง*"),"ว่าง",COUNTIF(C1333,"&lt;&gt;ตำแหน่งว่าง*"),"คนครอง")</f>
        <v>คนครอง</v>
      </c>
      <c r="W1333" s="242" cm="1">
        <f t="array" ref="W1333">_xlfn.IFS(COUNTIF(C1333,"*(สบ3)"),32,COUNTIF(C1333,"*(สบ2)"),41,COUNTIF(C1333,"*(สบ1)"),42,COUNTIF(C1333,"ตำแหน่งว่าง*"),42)</f>
        <v>32</v>
      </c>
      <c r="X1333" s="98" t="s">
        <v>5196</v>
      </c>
      <c r="Y1333" s="100" t="s">
        <v>467</v>
      </c>
      <c r="Z1333" s="242">
        <v>1332</v>
      </c>
      <c r="AA1333" s="96"/>
      <c r="AB1333" s="96" t="s">
        <v>24626</v>
      </c>
    </row>
    <row r="1334" spans="1:28" s="53" customFormat="1" ht="22.8" customHeight="1">
      <c r="A1334" s="96" t="s">
        <v>333</v>
      </c>
      <c r="B1334" s="95" t="s">
        <v>20</v>
      </c>
      <c r="C1334" s="96" t="s">
        <v>5200</v>
      </c>
      <c r="D1334" s="96" t="s">
        <v>20810</v>
      </c>
      <c r="E1334" s="96" t="s">
        <v>20811</v>
      </c>
      <c r="F1334" s="101" t="s">
        <v>5179</v>
      </c>
      <c r="G1334" s="163" t="s">
        <v>5202</v>
      </c>
      <c r="H1334" s="121">
        <v>44986</v>
      </c>
      <c r="I1334" s="121">
        <v>44986</v>
      </c>
      <c r="J1334" s="121">
        <v>44986</v>
      </c>
      <c r="K1334" s="121">
        <v>36273</v>
      </c>
      <c r="L1334" s="96" t="s">
        <v>1467</v>
      </c>
      <c r="M1334" s="95" t="s">
        <v>1050</v>
      </c>
      <c r="N1334" s="164" t="s">
        <v>26</v>
      </c>
      <c r="O1334" s="266" t="s">
        <v>34</v>
      </c>
      <c r="P1334" s="164" t="s">
        <v>467</v>
      </c>
      <c r="Q1334" s="99" t="s">
        <v>5203</v>
      </c>
      <c r="R1334" s="95" t="s">
        <v>1474</v>
      </c>
      <c r="S1334" s="257">
        <f t="shared" si="20"/>
        <v>58349</v>
      </c>
      <c r="T1334" s="241" t="s">
        <v>16874</v>
      </c>
      <c r="U1334" s="241" t="s">
        <v>4906</v>
      </c>
      <c r="V1334" s="305" t="str" cm="1">
        <f t="array" ref="V1334">_xlfn.IFS(C1334="","",COUNTIF(C1334,"ตำแหน่งว่าง*"),"ว่าง",COUNTIF(C1334,"&lt;&gt;ตำแหน่งว่าง*"),"คนครอง")</f>
        <v>คนครอง</v>
      </c>
      <c r="W1334" s="242" cm="1">
        <f t="array" ref="W1334">_xlfn.IFS(COUNTIF(C1334,"*(สบ3)"),32,COUNTIF(C1334,"*(สบ2)"),41,COUNTIF(C1334,"*(สบ1)"),42,COUNTIF(C1334,"ตำแหน่งว่าง*"),42)</f>
        <v>42</v>
      </c>
      <c r="X1334" s="98" t="s">
        <v>5201</v>
      </c>
      <c r="Y1334" s="100" t="s">
        <v>467</v>
      </c>
      <c r="Z1334" s="242">
        <v>1333</v>
      </c>
      <c r="AA1334" s="96"/>
      <c r="AB1334" s="96" t="s">
        <v>24662</v>
      </c>
    </row>
    <row r="1335" spans="1:28" s="55" customFormat="1" ht="22.8" customHeight="1">
      <c r="A1335" s="96" t="s">
        <v>93</v>
      </c>
      <c r="B1335" s="95" t="s">
        <v>20</v>
      </c>
      <c r="C1335" s="96" t="s">
        <v>17643</v>
      </c>
      <c r="D1335" s="96" t="s">
        <v>20812</v>
      </c>
      <c r="E1335" s="96" t="s">
        <v>20813</v>
      </c>
      <c r="F1335" s="101" t="s">
        <v>5204</v>
      </c>
      <c r="G1335" s="163" t="s">
        <v>5206</v>
      </c>
      <c r="H1335" s="121">
        <v>43539</v>
      </c>
      <c r="I1335" s="121">
        <v>42893</v>
      </c>
      <c r="J1335" s="121">
        <v>39517</v>
      </c>
      <c r="K1335" s="121">
        <v>28019</v>
      </c>
      <c r="L1335" s="96" t="s">
        <v>18332</v>
      </c>
      <c r="M1335" s="95" t="s">
        <v>2079</v>
      </c>
      <c r="N1335" s="164" t="s">
        <v>26</v>
      </c>
      <c r="O1335" s="266" t="s">
        <v>451</v>
      </c>
      <c r="P1335" s="164" t="s">
        <v>451</v>
      </c>
      <c r="Q1335" s="99" t="s">
        <v>5207</v>
      </c>
      <c r="R1335" s="95" t="s">
        <v>5208</v>
      </c>
      <c r="S1335" s="257">
        <f t="shared" si="20"/>
        <v>49949</v>
      </c>
      <c r="T1335" s="241" t="s">
        <v>16874</v>
      </c>
      <c r="U1335" s="241" t="s">
        <v>4906</v>
      </c>
      <c r="V1335" s="305" t="str" cm="1">
        <f t="array" ref="V1335">_xlfn.IFS(C1335="","",COUNTIF(C1335,"ตำแหน่งว่าง*"),"ว่าง",COUNTIF(C1335,"&lt;&gt;ตำแหน่งว่าง*"),"คนครอง")</f>
        <v>คนครอง</v>
      </c>
      <c r="W1335" s="242">
        <v>41</v>
      </c>
      <c r="X1335" s="98" t="s">
        <v>5205</v>
      </c>
      <c r="Y1335" s="100" t="s">
        <v>451</v>
      </c>
      <c r="Z1335" s="242">
        <v>1334</v>
      </c>
      <c r="AA1335" s="96" t="s">
        <v>24858</v>
      </c>
      <c r="AB1335" s="96" t="s">
        <v>24629</v>
      </c>
    </row>
    <row r="1336" spans="1:28" s="53" customFormat="1" ht="22.8" customHeight="1">
      <c r="A1336" s="96" t="s">
        <v>154</v>
      </c>
      <c r="B1336" s="95" t="s">
        <v>70</v>
      </c>
      <c r="C1336" s="96" t="s">
        <v>5209</v>
      </c>
      <c r="D1336" s="96" t="s">
        <v>20814</v>
      </c>
      <c r="E1336" s="96" t="s">
        <v>20815</v>
      </c>
      <c r="F1336" s="101" t="s">
        <v>5210</v>
      </c>
      <c r="G1336" s="163" t="s">
        <v>5212</v>
      </c>
      <c r="H1336" s="121">
        <v>42940</v>
      </c>
      <c r="I1336" s="121">
        <v>42036</v>
      </c>
      <c r="J1336" s="121">
        <v>42036</v>
      </c>
      <c r="K1336" s="121">
        <v>30002</v>
      </c>
      <c r="L1336" s="96" t="s">
        <v>18333</v>
      </c>
      <c r="M1336" s="95" t="s">
        <v>1050</v>
      </c>
      <c r="N1336" s="164" t="s">
        <v>26</v>
      </c>
      <c r="O1336" s="266" t="s">
        <v>451</v>
      </c>
      <c r="P1336" s="164" t="s">
        <v>451</v>
      </c>
      <c r="Q1336" s="99" t="s">
        <v>5213</v>
      </c>
      <c r="R1336" s="95" t="s">
        <v>5214</v>
      </c>
      <c r="S1336" s="257">
        <f t="shared" si="20"/>
        <v>52140</v>
      </c>
      <c r="T1336" s="241" t="s">
        <v>16874</v>
      </c>
      <c r="U1336" s="241" t="s">
        <v>4906</v>
      </c>
      <c r="V1336" s="305" t="str" cm="1">
        <f t="array" ref="V1336">_xlfn.IFS(C1336="","",COUNTIF(C1336,"ตำแหน่งว่าง*"),"ว่าง",COUNTIF(C1336,"&lt;&gt;ตำแหน่งว่าง*"),"คนครอง")</f>
        <v>คนครอง</v>
      </c>
      <c r="W1336" s="242">
        <v>42</v>
      </c>
      <c r="X1336" s="98" t="s">
        <v>5211</v>
      </c>
      <c r="Y1336" s="100" t="s">
        <v>451</v>
      </c>
      <c r="Z1336" s="242">
        <v>1335</v>
      </c>
      <c r="AA1336" s="96" t="s">
        <v>24898</v>
      </c>
      <c r="AB1336" s="96" t="s">
        <v>24710</v>
      </c>
    </row>
    <row r="1337" spans="1:28" s="53" customFormat="1" ht="22.8" customHeight="1">
      <c r="A1337" s="96"/>
      <c r="B1337" s="95"/>
      <c r="C1337" s="95" t="s">
        <v>60</v>
      </c>
      <c r="D1337" s="96"/>
      <c r="E1337" s="96"/>
      <c r="F1337" s="101" t="s">
        <v>5210</v>
      </c>
      <c r="G1337" s="163" t="s">
        <v>5216</v>
      </c>
      <c r="H1337" s="121"/>
      <c r="I1337" s="121"/>
      <c r="J1337" s="121"/>
      <c r="K1337" s="121"/>
      <c r="L1337" s="96"/>
      <c r="M1337" s="95"/>
      <c r="N1337" s="164" t="s">
        <v>26</v>
      </c>
      <c r="O1337" s="266" t="s">
        <v>451</v>
      </c>
      <c r="P1337" s="164" t="s">
        <v>451</v>
      </c>
      <c r="Q1337" s="99"/>
      <c r="R1337" s="95"/>
      <c r="S1337" s="257" t="str">
        <f t="shared" si="20"/>
        <v/>
      </c>
      <c r="T1337" s="241" t="s">
        <v>16874</v>
      </c>
      <c r="U1337" s="241" t="s">
        <v>4906</v>
      </c>
      <c r="V1337" s="305" t="str" cm="1">
        <f t="array" ref="V1337">_xlfn.IFS(C1337="","",COUNTIF(C1337,"ตำแหน่งว่าง*"),"ว่าง",COUNTIF(C1337,"&lt;&gt;ตำแหน่งว่าง*"),"คนครอง")</f>
        <v>ว่าง</v>
      </c>
      <c r="W1337" s="242">
        <v>42</v>
      </c>
      <c r="X1337" s="98" t="s">
        <v>5215</v>
      </c>
      <c r="Y1337" s="100" t="s">
        <v>451</v>
      </c>
      <c r="Z1337" s="242">
        <v>1336</v>
      </c>
      <c r="AA1337" s="96"/>
      <c r="AB1337" s="96"/>
    </row>
    <row r="1338" spans="1:28" s="55" customFormat="1" ht="22.8" customHeight="1">
      <c r="A1338" s="96" t="s">
        <v>69</v>
      </c>
      <c r="B1338" s="95" t="s">
        <v>70</v>
      </c>
      <c r="C1338" s="96" t="s">
        <v>5381</v>
      </c>
      <c r="D1338" s="96" t="s">
        <v>20816</v>
      </c>
      <c r="E1338" s="96" t="s">
        <v>20817</v>
      </c>
      <c r="F1338" s="101" t="s">
        <v>17026</v>
      </c>
      <c r="G1338" s="163" t="s">
        <v>5383</v>
      </c>
      <c r="H1338" s="121">
        <v>43812</v>
      </c>
      <c r="I1338" s="121">
        <v>43812</v>
      </c>
      <c r="J1338" s="121">
        <v>35671</v>
      </c>
      <c r="K1338" s="121">
        <v>26540</v>
      </c>
      <c r="L1338" s="96" t="s">
        <v>5384</v>
      </c>
      <c r="M1338" s="95" t="s">
        <v>351</v>
      </c>
      <c r="N1338" s="164" t="s">
        <v>26</v>
      </c>
      <c r="O1338" s="266" t="s">
        <v>34</v>
      </c>
      <c r="P1338" s="164" t="s">
        <v>1363</v>
      </c>
      <c r="Q1338" s="99" t="s">
        <v>5385</v>
      </c>
      <c r="R1338" s="95" t="s">
        <v>1457</v>
      </c>
      <c r="S1338" s="257">
        <f t="shared" si="20"/>
        <v>48488</v>
      </c>
      <c r="T1338" s="241" t="s">
        <v>16879</v>
      </c>
      <c r="U1338" s="241" t="s">
        <v>4906</v>
      </c>
      <c r="V1338" s="305" t="str" cm="1">
        <f t="array" ref="V1338">_xlfn.IFS(C1338="","",COUNTIF(C1338,"ตำแหน่งว่าง*"),"ว่าง",COUNTIF(C1338,"&lt;&gt;ตำแหน่งว่าง*"),"คนครอง")</f>
        <v>คนครอง</v>
      </c>
      <c r="W1338" s="245">
        <v>31</v>
      </c>
      <c r="X1338" s="98" t="s">
        <v>5382</v>
      </c>
      <c r="Y1338" s="100" t="s">
        <v>1363</v>
      </c>
      <c r="Z1338" s="242">
        <v>1337</v>
      </c>
      <c r="AA1338" s="96"/>
      <c r="AB1338" s="96" t="s">
        <v>24666</v>
      </c>
    </row>
    <row r="1339" spans="1:28" s="61" customFormat="1" ht="22.8" customHeight="1">
      <c r="A1339" s="96" t="s">
        <v>93</v>
      </c>
      <c r="B1339" s="95" t="s">
        <v>20</v>
      </c>
      <c r="C1339" s="96" t="s">
        <v>5386</v>
      </c>
      <c r="D1339" s="96" t="s">
        <v>20818</v>
      </c>
      <c r="E1339" s="96" t="s">
        <v>20819</v>
      </c>
      <c r="F1339" s="101" t="s">
        <v>5387</v>
      </c>
      <c r="G1339" s="163" t="s">
        <v>5389</v>
      </c>
      <c r="H1339" s="121">
        <v>45260</v>
      </c>
      <c r="I1339" s="121">
        <v>45260</v>
      </c>
      <c r="J1339" s="121">
        <v>41645</v>
      </c>
      <c r="K1339" s="121">
        <v>31570</v>
      </c>
      <c r="L1339" s="96" t="s">
        <v>5390</v>
      </c>
      <c r="M1339" s="95" t="s">
        <v>351</v>
      </c>
      <c r="N1339" s="164" t="s">
        <v>26</v>
      </c>
      <c r="O1339" s="266" t="s">
        <v>34</v>
      </c>
      <c r="P1339" s="164" t="s">
        <v>467</v>
      </c>
      <c r="Q1339" s="99" t="s">
        <v>5391</v>
      </c>
      <c r="R1339" s="95" t="s">
        <v>1743</v>
      </c>
      <c r="S1339" s="257">
        <f t="shared" si="20"/>
        <v>53601</v>
      </c>
      <c r="T1339" s="241" t="s">
        <v>16879</v>
      </c>
      <c r="U1339" s="241" t="s">
        <v>4906</v>
      </c>
      <c r="V1339" s="305" t="str" cm="1">
        <f t="array" ref="V1339">_xlfn.IFS(C1339="","",COUNTIF(C1339,"ตำแหน่งว่าง*"),"ว่าง",COUNTIF(C1339,"&lt;&gt;ตำแหน่งว่าง*"),"คนครอง")</f>
        <v>คนครอง</v>
      </c>
      <c r="W1339" s="242" cm="1">
        <f t="array" ref="W1339">_xlfn.IFS(COUNTIF(C1339,"*(สบ3)"),32,COUNTIF(C1339,"*(สบ2)"),41,COUNTIF(C1339,"*(สบ1)"),42,COUNTIF(C1339,"ตำแหน่งว่าง*"),42)</f>
        <v>32</v>
      </c>
      <c r="X1339" s="98" t="s">
        <v>5388</v>
      </c>
      <c r="Y1339" s="100" t="s">
        <v>467</v>
      </c>
      <c r="Z1339" s="242">
        <v>1338</v>
      </c>
      <c r="AA1339" s="96"/>
      <c r="AB1339" s="96" t="s">
        <v>24636</v>
      </c>
    </row>
    <row r="1340" spans="1:28" s="55" customFormat="1" ht="22.8" customHeight="1">
      <c r="A1340" s="96" t="s">
        <v>154</v>
      </c>
      <c r="B1340" s="95" t="s">
        <v>70</v>
      </c>
      <c r="C1340" s="96" t="s">
        <v>17661</v>
      </c>
      <c r="D1340" s="96" t="s">
        <v>20820</v>
      </c>
      <c r="E1340" s="96" t="s">
        <v>20821</v>
      </c>
      <c r="F1340" s="101" t="s">
        <v>5387</v>
      </c>
      <c r="G1340" s="163" t="s">
        <v>5393</v>
      </c>
      <c r="H1340" s="121">
        <v>43420</v>
      </c>
      <c r="I1340" s="121">
        <v>43420</v>
      </c>
      <c r="J1340" s="121">
        <v>43420</v>
      </c>
      <c r="K1340" s="121">
        <v>33775</v>
      </c>
      <c r="L1340" s="96" t="s">
        <v>18334</v>
      </c>
      <c r="M1340" s="95" t="s">
        <v>351</v>
      </c>
      <c r="N1340" s="164" t="s">
        <v>26</v>
      </c>
      <c r="O1340" s="266" t="s">
        <v>34</v>
      </c>
      <c r="P1340" s="164" t="s">
        <v>467</v>
      </c>
      <c r="Q1340" s="99" t="s">
        <v>5394</v>
      </c>
      <c r="R1340" s="95" t="s">
        <v>1491</v>
      </c>
      <c r="S1340" s="257">
        <f t="shared" si="20"/>
        <v>55793</v>
      </c>
      <c r="T1340" s="241" t="s">
        <v>16879</v>
      </c>
      <c r="U1340" s="241" t="s">
        <v>4906</v>
      </c>
      <c r="V1340" s="305" t="str" cm="1">
        <f t="array" ref="V1340">_xlfn.IFS(C1340="","",COUNTIF(C1340,"ตำแหน่งว่าง*"),"ว่าง",COUNTIF(C1340,"&lt;&gt;ตำแหน่งว่าง*"),"คนครอง")</f>
        <v>คนครอง</v>
      </c>
      <c r="W1340" s="242" cm="1">
        <f t="array" ref="W1340">_xlfn.IFS(COUNTIF(C1340,"*(สบ3)"),32,COUNTIF(C1340,"*(สบ2)"),41,COUNTIF(C1340,"*(สบ1)"),42,COUNTIF(C1340,"ตำแหน่งว่าง*"),42)</f>
        <v>42</v>
      </c>
      <c r="X1340" s="98" t="s">
        <v>5392</v>
      </c>
      <c r="Y1340" s="100" t="s">
        <v>467</v>
      </c>
      <c r="Z1340" s="242">
        <v>1339</v>
      </c>
      <c r="AA1340" s="96"/>
      <c r="AB1340" s="96" t="s">
        <v>24633</v>
      </c>
    </row>
    <row r="1341" spans="1:28" s="53" customFormat="1" ht="22.8" customHeight="1">
      <c r="A1341" s="96" t="s">
        <v>93</v>
      </c>
      <c r="B1341" s="95" t="s">
        <v>20</v>
      </c>
      <c r="C1341" s="96" t="s">
        <v>5395</v>
      </c>
      <c r="D1341" s="96" t="s">
        <v>20822</v>
      </c>
      <c r="E1341" s="96" t="s">
        <v>20823</v>
      </c>
      <c r="F1341" s="101" t="s">
        <v>5387</v>
      </c>
      <c r="G1341" s="163" t="s">
        <v>5397</v>
      </c>
      <c r="H1341" s="121">
        <v>44187</v>
      </c>
      <c r="I1341" s="121">
        <v>44187</v>
      </c>
      <c r="J1341" s="121">
        <v>39345</v>
      </c>
      <c r="K1341" s="121">
        <v>30722</v>
      </c>
      <c r="L1341" s="96" t="s">
        <v>18335</v>
      </c>
      <c r="M1341" s="95" t="s">
        <v>351</v>
      </c>
      <c r="N1341" s="164" t="s">
        <v>26</v>
      </c>
      <c r="O1341" s="266" t="s">
        <v>34</v>
      </c>
      <c r="P1341" s="164" t="s">
        <v>467</v>
      </c>
      <c r="Q1341" s="99" t="s">
        <v>5398</v>
      </c>
      <c r="R1341" s="95" t="s">
        <v>1967</v>
      </c>
      <c r="S1341" s="257">
        <f t="shared" si="20"/>
        <v>52871</v>
      </c>
      <c r="T1341" s="241" t="s">
        <v>16879</v>
      </c>
      <c r="U1341" s="241" t="s">
        <v>4906</v>
      </c>
      <c r="V1341" s="305" t="str" cm="1">
        <f t="array" ref="V1341">_xlfn.IFS(C1341="","",COUNTIF(C1341,"ตำแหน่งว่าง*"),"ว่าง",COUNTIF(C1341,"&lt;&gt;ตำแหน่งว่าง*"),"คนครอง")</f>
        <v>คนครอง</v>
      </c>
      <c r="W1341" s="242" cm="1">
        <f t="array" ref="W1341">_xlfn.IFS(COUNTIF(C1341,"*(สบ3)"),32,COUNTIF(C1341,"*(สบ2)"),41,COUNTIF(C1341,"*(สบ1)"),42,COUNTIF(C1341,"ตำแหน่งว่าง*"),42)</f>
        <v>32</v>
      </c>
      <c r="X1341" s="98" t="s">
        <v>5396</v>
      </c>
      <c r="Y1341" s="100" t="s">
        <v>467</v>
      </c>
      <c r="Z1341" s="242">
        <v>1340</v>
      </c>
      <c r="AA1341" s="96"/>
      <c r="AB1341" s="96" t="s">
        <v>24702</v>
      </c>
    </row>
    <row r="1342" spans="1:28" s="55" customFormat="1" ht="22.8" customHeight="1">
      <c r="A1342" s="96" t="s">
        <v>154</v>
      </c>
      <c r="B1342" s="95" t="s">
        <v>20</v>
      </c>
      <c r="C1342" s="96" t="s">
        <v>17662</v>
      </c>
      <c r="D1342" s="96" t="s">
        <v>19688</v>
      </c>
      <c r="E1342" s="96" t="s">
        <v>20824</v>
      </c>
      <c r="F1342" s="101" t="s">
        <v>5387</v>
      </c>
      <c r="G1342" s="163" t="s">
        <v>5400</v>
      </c>
      <c r="H1342" s="121">
        <v>43868</v>
      </c>
      <c r="I1342" s="121">
        <v>43868</v>
      </c>
      <c r="J1342" s="121">
        <v>43868</v>
      </c>
      <c r="K1342" s="121">
        <v>35566</v>
      </c>
      <c r="L1342" s="96" t="s">
        <v>18279</v>
      </c>
      <c r="M1342" s="95" t="s">
        <v>3755</v>
      </c>
      <c r="N1342" s="164" t="s">
        <v>26</v>
      </c>
      <c r="O1342" s="266" t="s">
        <v>34</v>
      </c>
      <c r="P1342" s="164" t="s">
        <v>467</v>
      </c>
      <c r="Q1342" s="99" t="s">
        <v>5401</v>
      </c>
      <c r="R1342" s="95" t="s">
        <v>1502</v>
      </c>
      <c r="S1342" s="257">
        <f t="shared" si="20"/>
        <v>57619</v>
      </c>
      <c r="T1342" s="241" t="s">
        <v>16879</v>
      </c>
      <c r="U1342" s="241" t="s">
        <v>4906</v>
      </c>
      <c r="V1342" s="305" t="str" cm="1">
        <f t="array" ref="V1342">_xlfn.IFS(C1342="","",COUNTIF(C1342,"ตำแหน่งว่าง*"),"ว่าง",COUNTIF(C1342,"&lt;&gt;ตำแหน่งว่าง*"),"คนครอง")</f>
        <v>คนครอง</v>
      </c>
      <c r="W1342" s="242" cm="1">
        <f t="array" ref="W1342">_xlfn.IFS(COUNTIF(C1342,"*(สบ3)"),32,COUNTIF(C1342,"*(สบ2)"),41,COUNTIF(C1342,"*(สบ1)"),42,COUNTIF(C1342,"ตำแหน่งว่าง*"),42)</f>
        <v>42</v>
      </c>
      <c r="X1342" s="98" t="s">
        <v>5399</v>
      </c>
      <c r="Y1342" s="100" t="s">
        <v>467</v>
      </c>
      <c r="Z1342" s="242">
        <v>1341</v>
      </c>
      <c r="AA1342" s="96"/>
      <c r="AB1342" s="96" t="s">
        <v>24654</v>
      </c>
    </row>
    <row r="1343" spans="1:28" s="53" customFormat="1" ht="22.8" customHeight="1">
      <c r="A1343" s="96" t="s">
        <v>93</v>
      </c>
      <c r="B1343" s="95" t="s">
        <v>20</v>
      </c>
      <c r="C1343" s="96" t="s">
        <v>5402</v>
      </c>
      <c r="D1343" s="96" t="s">
        <v>20825</v>
      </c>
      <c r="E1343" s="96" t="s">
        <v>20826</v>
      </c>
      <c r="F1343" s="101" t="s">
        <v>5387</v>
      </c>
      <c r="G1343" s="163" t="s">
        <v>5404</v>
      </c>
      <c r="H1343" s="121">
        <v>44187</v>
      </c>
      <c r="I1343" s="121">
        <v>44187</v>
      </c>
      <c r="J1343" s="121">
        <v>39345</v>
      </c>
      <c r="K1343" s="121">
        <v>30655</v>
      </c>
      <c r="L1343" s="96" t="s">
        <v>18336</v>
      </c>
      <c r="M1343" s="95" t="s">
        <v>351</v>
      </c>
      <c r="N1343" s="164" t="s">
        <v>26</v>
      </c>
      <c r="O1343" s="266" t="s">
        <v>34</v>
      </c>
      <c r="P1343" s="164" t="s">
        <v>467</v>
      </c>
      <c r="Q1343" s="99" t="s">
        <v>5405</v>
      </c>
      <c r="R1343" s="95" t="s">
        <v>1967</v>
      </c>
      <c r="S1343" s="257">
        <f t="shared" si="20"/>
        <v>52871</v>
      </c>
      <c r="T1343" s="241" t="s">
        <v>16879</v>
      </c>
      <c r="U1343" s="241" t="s">
        <v>4906</v>
      </c>
      <c r="V1343" s="305" t="str" cm="1">
        <f t="array" ref="V1343">_xlfn.IFS(C1343="","",COUNTIF(C1343,"ตำแหน่งว่าง*"),"ว่าง",COUNTIF(C1343,"&lt;&gt;ตำแหน่งว่าง*"),"คนครอง")</f>
        <v>คนครอง</v>
      </c>
      <c r="W1343" s="242" cm="1">
        <f t="array" ref="W1343">_xlfn.IFS(COUNTIF(C1343,"*(สบ3)"),32,COUNTIF(C1343,"*(สบ2)"),41,COUNTIF(C1343,"*(สบ1)"),42,COUNTIF(C1343,"ตำแหน่งว่าง*"),42)</f>
        <v>32</v>
      </c>
      <c r="X1343" s="98" t="s">
        <v>5403</v>
      </c>
      <c r="Y1343" s="100" t="s">
        <v>467</v>
      </c>
      <c r="Z1343" s="242">
        <v>1342</v>
      </c>
      <c r="AA1343" s="96"/>
      <c r="AB1343" s="96" t="s">
        <v>24638</v>
      </c>
    </row>
    <row r="1344" spans="1:28" s="55" customFormat="1" ht="22.8" customHeight="1">
      <c r="A1344" s="96" t="s">
        <v>116</v>
      </c>
      <c r="B1344" s="95" t="s">
        <v>70</v>
      </c>
      <c r="C1344" s="96" t="s">
        <v>5406</v>
      </c>
      <c r="D1344" s="96" t="s">
        <v>20827</v>
      </c>
      <c r="E1344" s="96" t="s">
        <v>20828</v>
      </c>
      <c r="F1344" s="101" t="s">
        <v>5387</v>
      </c>
      <c r="G1344" s="163" t="s">
        <v>5408</v>
      </c>
      <c r="H1344" s="121">
        <v>44187</v>
      </c>
      <c r="I1344" s="121">
        <v>42125</v>
      </c>
      <c r="J1344" s="121">
        <v>42125</v>
      </c>
      <c r="K1344" s="121">
        <v>30842</v>
      </c>
      <c r="L1344" s="96" t="s">
        <v>18337</v>
      </c>
      <c r="M1344" s="95" t="s">
        <v>351</v>
      </c>
      <c r="N1344" s="164" t="s">
        <v>26</v>
      </c>
      <c r="O1344" s="266" t="s">
        <v>34</v>
      </c>
      <c r="P1344" s="164" t="s">
        <v>467</v>
      </c>
      <c r="Q1344" s="99" t="s">
        <v>5409</v>
      </c>
      <c r="R1344" s="95" t="s">
        <v>1479</v>
      </c>
      <c r="S1344" s="257">
        <f t="shared" si="20"/>
        <v>52871</v>
      </c>
      <c r="T1344" s="241" t="s">
        <v>16879</v>
      </c>
      <c r="U1344" s="241" t="s">
        <v>4906</v>
      </c>
      <c r="V1344" s="305" t="str" cm="1">
        <f t="array" ref="V1344">_xlfn.IFS(C1344="","",COUNTIF(C1344,"ตำแหน่งว่าง*"),"ว่าง",COUNTIF(C1344,"&lt;&gt;ตำแหน่งว่าง*"),"คนครอง")</f>
        <v>คนครอง</v>
      </c>
      <c r="W1344" s="242" cm="1">
        <f t="array" ref="W1344">_xlfn.IFS(COUNTIF(C1344,"*(สบ3)"),32,COUNTIF(C1344,"*(สบ2)"),41,COUNTIF(C1344,"*(สบ1)"),42,COUNTIF(C1344,"ตำแหน่งว่าง*"),42)</f>
        <v>41</v>
      </c>
      <c r="X1344" s="98" t="s">
        <v>5407</v>
      </c>
      <c r="Y1344" s="100" t="s">
        <v>467</v>
      </c>
      <c r="Z1344" s="242">
        <v>1343</v>
      </c>
      <c r="AA1344" s="96"/>
      <c r="AB1344" s="96" t="s">
        <v>24630</v>
      </c>
    </row>
    <row r="1345" spans="1:28" s="53" customFormat="1" ht="22.8" customHeight="1">
      <c r="A1345" s="96" t="s">
        <v>55</v>
      </c>
      <c r="B1345" s="95" t="s">
        <v>20</v>
      </c>
      <c r="C1345" s="96" t="s">
        <v>16814</v>
      </c>
      <c r="D1345" s="96" t="s">
        <v>20829</v>
      </c>
      <c r="E1345" s="96" t="s">
        <v>20830</v>
      </c>
      <c r="F1345" s="101" t="s">
        <v>5410</v>
      </c>
      <c r="G1345" s="163" t="s">
        <v>5412</v>
      </c>
      <c r="H1345" s="121">
        <v>45260</v>
      </c>
      <c r="I1345" s="121">
        <v>45260</v>
      </c>
      <c r="J1345" s="121">
        <v>41045</v>
      </c>
      <c r="K1345" s="121">
        <v>30357</v>
      </c>
      <c r="L1345" s="96" t="s">
        <v>18338</v>
      </c>
      <c r="M1345" s="95" t="s">
        <v>268</v>
      </c>
      <c r="N1345" s="164" t="s">
        <v>26</v>
      </c>
      <c r="O1345" s="266" t="s">
        <v>451</v>
      </c>
      <c r="P1345" s="164" t="s">
        <v>451</v>
      </c>
      <c r="Q1345" s="99" t="s">
        <v>5834</v>
      </c>
      <c r="R1345" s="95" t="s">
        <v>16781</v>
      </c>
      <c r="S1345" s="257">
        <f t="shared" si="20"/>
        <v>52505</v>
      </c>
      <c r="T1345" s="241" t="s">
        <v>16879</v>
      </c>
      <c r="U1345" s="241" t="s">
        <v>4906</v>
      </c>
      <c r="V1345" s="305" t="str" cm="1">
        <f t="array" ref="V1345">_xlfn.IFS(C1345="","",COUNTIF(C1345,"ตำแหน่งว่าง*"),"ว่าง",COUNTIF(C1345,"&lt;&gt;ตำแหน่งว่าง*"),"คนครอง")</f>
        <v>คนครอง</v>
      </c>
      <c r="W1345" s="242">
        <v>41</v>
      </c>
      <c r="X1345" s="98" t="s">
        <v>5411</v>
      </c>
      <c r="Y1345" s="100" t="s">
        <v>451</v>
      </c>
      <c r="Z1345" s="242">
        <v>1344</v>
      </c>
      <c r="AA1345" s="96" t="s">
        <v>24901</v>
      </c>
      <c r="AB1345" s="96" t="s">
        <v>24713</v>
      </c>
    </row>
    <row r="1346" spans="1:28" s="55" customFormat="1" ht="22.8" customHeight="1">
      <c r="A1346" s="96" t="s">
        <v>154</v>
      </c>
      <c r="B1346" s="95" t="s">
        <v>70</v>
      </c>
      <c r="C1346" s="96" t="s">
        <v>5415</v>
      </c>
      <c r="D1346" s="96" t="s">
        <v>20831</v>
      </c>
      <c r="E1346" s="96" t="s">
        <v>20832</v>
      </c>
      <c r="F1346" s="101" t="s">
        <v>5416</v>
      </c>
      <c r="G1346" s="163" t="s">
        <v>5418</v>
      </c>
      <c r="H1346" s="121">
        <v>44243</v>
      </c>
      <c r="I1346" s="121">
        <v>42125</v>
      </c>
      <c r="J1346" s="121">
        <v>42125</v>
      </c>
      <c r="K1346" s="121">
        <v>32624</v>
      </c>
      <c r="L1346" s="96" t="s">
        <v>18339</v>
      </c>
      <c r="M1346" s="95" t="s">
        <v>602</v>
      </c>
      <c r="N1346" s="164" t="s">
        <v>26</v>
      </c>
      <c r="O1346" s="266" t="s">
        <v>451</v>
      </c>
      <c r="P1346" s="164" t="s">
        <v>451</v>
      </c>
      <c r="Q1346" s="99" t="s">
        <v>5419</v>
      </c>
      <c r="R1346" s="95" t="s">
        <v>279</v>
      </c>
      <c r="S1346" s="257">
        <f t="shared" ref="S1346:S1409" si="21">IF(K1346&lt;&gt;"",DATE(YEAR(K1346)+60+(K1346&gt;=DATE(YEAR(K1346),10,2)),10,1),"")</f>
        <v>54697</v>
      </c>
      <c r="T1346" s="241" t="s">
        <v>16879</v>
      </c>
      <c r="U1346" s="241" t="s">
        <v>4906</v>
      </c>
      <c r="V1346" s="305" t="str" cm="1">
        <f t="array" ref="V1346">_xlfn.IFS(C1346="","",COUNTIF(C1346,"ตำแหน่งว่าง*"),"ว่าง",COUNTIF(C1346,"&lt;&gt;ตำแหน่งว่าง*"),"คนครอง")</f>
        <v>คนครอง</v>
      </c>
      <c r="W1346" s="242">
        <v>42</v>
      </c>
      <c r="X1346" s="98" t="s">
        <v>5417</v>
      </c>
      <c r="Y1346" s="100" t="s">
        <v>451</v>
      </c>
      <c r="Z1346" s="242">
        <v>1345</v>
      </c>
      <c r="AA1346" s="96" t="s">
        <v>24813</v>
      </c>
      <c r="AB1346" s="96" t="s">
        <v>24630</v>
      </c>
    </row>
    <row r="1347" spans="1:28" s="71" customFormat="1" ht="22.8" customHeight="1">
      <c r="A1347" s="96" t="s">
        <v>154</v>
      </c>
      <c r="B1347" s="95" t="s">
        <v>70</v>
      </c>
      <c r="C1347" s="96" t="s">
        <v>5420</v>
      </c>
      <c r="D1347" s="96" t="s">
        <v>19535</v>
      </c>
      <c r="E1347" s="96" t="s">
        <v>20833</v>
      </c>
      <c r="F1347" s="101" t="s">
        <v>5416</v>
      </c>
      <c r="G1347" s="163" t="s">
        <v>5422</v>
      </c>
      <c r="H1347" s="121">
        <v>42604</v>
      </c>
      <c r="I1347" s="121">
        <v>41045</v>
      </c>
      <c r="J1347" s="121">
        <v>41045</v>
      </c>
      <c r="K1347" s="121">
        <v>29822</v>
      </c>
      <c r="L1347" s="96" t="s">
        <v>18340</v>
      </c>
      <c r="M1347" s="95" t="s">
        <v>3755</v>
      </c>
      <c r="N1347" s="164" t="s">
        <v>26</v>
      </c>
      <c r="O1347" s="266" t="s">
        <v>451</v>
      </c>
      <c r="P1347" s="164" t="s">
        <v>451</v>
      </c>
      <c r="Q1347" s="99" t="s">
        <v>5423</v>
      </c>
      <c r="R1347" s="95" t="s">
        <v>1023</v>
      </c>
      <c r="S1347" s="257">
        <f t="shared" si="21"/>
        <v>51775</v>
      </c>
      <c r="T1347" s="241" t="s">
        <v>16879</v>
      </c>
      <c r="U1347" s="241" t="s">
        <v>4906</v>
      </c>
      <c r="V1347" s="305" t="str" cm="1">
        <f t="array" ref="V1347">_xlfn.IFS(C1347="","",COUNTIF(C1347,"ตำแหน่งว่าง*"),"ว่าง",COUNTIF(C1347,"&lt;&gt;ตำแหน่งว่าง*"),"คนครอง")</f>
        <v>คนครอง</v>
      </c>
      <c r="W1347" s="242">
        <v>42</v>
      </c>
      <c r="X1347" s="98" t="s">
        <v>5421</v>
      </c>
      <c r="Y1347" s="100" t="s">
        <v>451</v>
      </c>
      <c r="Z1347" s="242">
        <v>1346</v>
      </c>
      <c r="AA1347" s="96" t="s">
        <v>24896</v>
      </c>
      <c r="AB1347" s="96" t="s">
        <v>24670</v>
      </c>
    </row>
    <row r="1348" spans="1:28" s="55" customFormat="1" ht="22.8" customHeight="1">
      <c r="A1348" s="96"/>
      <c r="B1348" s="95"/>
      <c r="C1348" s="96" t="s">
        <v>60</v>
      </c>
      <c r="D1348" s="96"/>
      <c r="E1348" s="96"/>
      <c r="F1348" s="101" t="s">
        <v>17025</v>
      </c>
      <c r="G1348" s="163" t="s">
        <v>5339</v>
      </c>
      <c r="H1348" s="121"/>
      <c r="I1348" s="121"/>
      <c r="J1348" s="121"/>
      <c r="K1348" s="121"/>
      <c r="L1348" s="103"/>
      <c r="M1348" s="99"/>
      <c r="N1348" s="164" t="s">
        <v>26</v>
      </c>
      <c r="O1348" s="266" t="s">
        <v>34</v>
      </c>
      <c r="P1348" s="164" t="s">
        <v>1363</v>
      </c>
      <c r="Q1348" s="99"/>
      <c r="R1348" s="95"/>
      <c r="S1348" s="257" t="str">
        <f t="shared" si="21"/>
        <v/>
      </c>
      <c r="T1348" s="241" t="s">
        <v>16878</v>
      </c>
      <c r="U1348" s="241" t="s">
        <v>4906</v>
      </c>
      <c r="V1348" s="305" t="str" cm="1">
        <f t="array" ref="V1348">_xlfn.IFS(C1348="","",COUNTIF(C1348,"ตำแหน่งว่าง*"),"ว่าง",COUNTIF(C1348,"&lt;&gt;ตำแหน่งว่าง*"),"คนครอง")</f>
        <v>ว่าง</v>
      </c>
      <c r="W1348" s="245">
        <v>31</v>
      </c>
      <c r="X1348" s="98" t="s">
        <v>5338</v>
      </c>
      <c r="Y1348" s="100" t="s">
        <v>1363</v>
      </c>
      <c r="Z1348" s="242">
        <v>1347</v>
      </c>
      <c r="AA1348" s="96"/>
      <c r="AB1348" s="96"/>
    </row>
    <row r="1349" spans="1:28" s="55" customFormat="1" ht="22.8" customHeight="1">
      <c r="A1349" s="96" t="s">
        <v>93</v>
      </c>
      <c r="B1349" s="95" t="s">
        <v>70</v>
      </c>
      <c r="C1349" s="96" t="s">
        <v>5340</v>
      </c>
      <c r="D1349" s="96" t="s">
        <v>20834</v>
      </c>
      <c r="E1349" s="96" t="s">
        <v>20835</v>
      </c>
      <c r="F1349" s="101" t="s">
        <v>5341</v>
      </c>
      <c r="G1349" s="163" t="s">
        <v>5343</v>
      </c>
      <c r="H1349" s="121">
        <v>45260</v>
      </c>
      <c r="I1349" s="121">
        <v>45260</v>
      </c>
      <c r="J1349" s="121">
        <v>40868</v>
      </c>
      <c r="K1349" s="121">
        <v>30570</v>
      </c>
      <c r="L1349" s="96" t="s">
        <v>18341</v>
      </c>
      <c r="M1349" s="95" t="s">
        <v>102</v>
      </c>
      <c r="N1349" s="164" t="s">
        <v>26</v>
      </c>
      <c r="O1349" s="266" t="s">
        <v>34</v>
      </c>
      <c r="P1349" s="164" t="s">
        <v>467</v>
      </c>
      <c r="Q1349" s="99" t="s">
        <v>5344</v>
      </c>
      <c r="R1349" s="95" t="s">
        <v>1743</v>
      </c>
      <c r="S1349" s="257">
        <f t="shared" si="21"/>
        <v>52505</v>
      </c>
      <c r="T1349" s="241" t="s">
        <v>16878</v>
      </c>
      <c r="U1349" s="241" t="s">
        <v>4906</v>
      </c>
      <c r="V1349" s="305" t="str" cm="1">
        <f t="array" ref="V1349">_xlfn.IFS(C1349="","",COUNTIF(C1349,"ตำแหน่งว่าง*"),"ว่าง",COUNTIF(C1349,"&lt;&gt;ตำแหน่งว่าง*"),"คนครอง")</f>
        <v>คนครอง</v>
      </c>
      <c r="W1349" s="242" cm="1">
        <f t="array" ref="W1349">_xlfn.IFS(COUNTIF(C1349,"*(สบ3)"),32,COUNTIF(C1349,"*(สบ2)"),41,COUNTIF(C1349,"*(สบ1)"),42,COUNTIF(C1349,"ตำแหน่งว่าง*"),42)</f>
        <v>32</v>
      </c>
      <c r="X1349" s="98" t="s">
        <v>5342</v>
      </c>
      <c r="Y1349" s="100" t="s">
        <v>467</v>
      </c>
      <c r="Z1349" s="242">
        <v>1348</v>
      </c>
      <c r="AA1349" s="96"/>
      <c r="AB1349" s="96" t="s">
        <v>24659</v>
      </c>
    </row>
    <row r="1350" spans="1:28" s="55" customFormat="1" ht="22.8" customHeight="1">
      <c r="A1350" s="96" t="s">
        <v>93</v>
      </c>
      <c r="B1350" s="95" t="s">
        <v>70</v>
      </c>
      <c r="C1350" s="96" t="s">
        <v>5345</v>
      </c>
      <c r="D1350" s="96" t="s">
        <v>20836</v>
      </c>
      <c r="E1350" s="96" t="s">
        <v>20837</v>
      </c>
      <c r="F1350" s="101" t="s">
        <v>5341</v>
      </c>
      <c r="G1350" s="163" t="s">
        <v>5347</v>
      </c>
      <c r="H1350" s="121">
        <v>45260</v>
      </c>
      <c r="I1350" s="121">
        <v>45260</v>
      </c>
      <c r="J1350" s="121">
        <v>41645</v>
      </c>
      <c r="K1350" s="121">
        <v>32092</v>
      </c>
      <c r="L1350" s="96" t="s">
        <v>18342</v>
      </c>
      <c r="M1350" s="95" t="s">
        <v>102</v>
      </c>
      <c r="N1350" s="164" t="s">
        <v>26</v>
      </c>
      <c r="O1350" s="266" t="s">
        <v>34</v>
      </c>
      <c r="P1350" s="164" t="s">
        <v>467</v>
      </c>
      <c r="Q1350" s="99" t="s">
        <v>5348</v>
      </c>
      <c r="R1350" s="95" t="s">
        <v>1743</v>
      </c>
      <c r="S1350" s="257">
        <f t="shared" si="21"/>
        <v>54332</v>
      </c>
      <c r="T1350" s="241" t="s">
        <v>16878</v>
      </c>
      <c r="U1350" s="241" t="s">
        <v>4906</v>
      </c>
      <c r="V1350" s="305" t="str" cm="1">
        <f t="array" ref="V1350">_xlfn.IFS(C1350="","",COUNTIF(C1350,"ตำแหน่งว่าง*"),"ว่าง",COUNTIF(C1350,"&lt;&gt;ตำแหน่งว่าง*"),"คนครอง")</f>
        <v>คนครอง</v>
      </c>
      <c r="W1350" s="242" cm="1">
        <f t="array" ref="W1350">_xlfn.IFS(COUNTIF(C1350,"*(สบ3)"),32,COUNTIF(C1350,"*(สบ2)"),41,COUNTIF(C1350,"*(สบ1)"),42,COUNTIF(C1350,"ตำแหน่งว่าง*"),42)</f>
        <v>32</v>
      </c>
      <c r="X1350" s="98" t="s">
        <v>5346</v>
      </c>
      <c r="Y1350" s="100" t="s">
        <v>467</v>
      </c>
      <c r="Z1350" s="242">
        <v>1349</v>
      </c>
      <c r="AA1350" s="96"/>
      <c r="AB1350" s="96" t="s">
        <v>24636</v>
      </c>
    </row>
    <row r="1351" spans="1:28" s="53" customFormat="1" ht="22.8" customHeight="1">
      <c r="A1351" s="96" t="s">
        <v>93</v>
      </c>
      <c r="B1351" s="95" t="s">
        <v>20</v>
      </c>
      <c r="C1351" s="96" t="s">
        <v>5349</v>
      </c>
      <c r="D1351" s="96" t="s">
        <v>20838</v>
      </c>
      <c r="E1351" s="96" t="s">
        <v>20839</v>
      </c>
      <c r="F1351" s="101" t="s">
        <v>5341</v>
      </c>
      <c r="G1351" s="163" t="s">
        <v>5351</v>
      </c>
      <c r="H1351" s="121">
        <v>43539</v>
      </c>
      <c r="I1351" s="121">
        <v>43539</v>
      </c>
      <c r="J1351" s="121">
        <v>39345</v>
      </c>
      <c r="K1351" s="121">
        <v>28427</v>
      </c>
      <c r="L1351" s="96" t="s">
        <v>18343</v>
      </c>
      <c r="M1351" s="95" t="s">
        <v>102</v>
      </c>
      <c r="N1351" s="164" t="s">
        <v>26</v>
      </c>
      <c r="O1351" s="266" t="s">
        <v>34</v>
      </c>
      <c r="P1351" s="164" t="s">
        <v>467</v>
      </c>
      <c r="Q1351" s="99" t="s">
        <v>5352</v>
      </c>
      <c r="R1351" s="95" t="s">
        <v>1624</v>
      </c>
      <c r="S1351" s="257">
        <f t="shared" si="21"/>
        <v>50679</v>
      </c>
      <c r="T1351" s="241" t="s">
        <v>16878</v>
      </c>
      <c r="U1351" s="241" t="s">
        <v>4906</v>
      </c>
      <c r="V1351" s="305" t="str" cm="1">
        <f t="array" ref="V1351">_xlfn.IFS(C1351="","",COUNTIF(C1351,"ตำแหน่งว่าง*"),"ว่าง",COUNTIF(C1351,"&lt;&gt;ตำแหน่งว่าง*"),"คนครอง")</f>
        <v>คนครอง</v>
      </c>
      <c r="W1351" s="242" cm="1">
        <f t="array" ref="W1351">_xlfn.IFS(COUNTIF(C1351,"*(สบ3)"),32,COUNTIF(C1351,"*(สบ2)"),41,COUNTIF(C1351,"*(สบ1)"),42,COUNTIF(C1351,"ตำแหน่งว่าง*"),42)</f>
        <v>32</v>
      </c>
      <c r="X1351" s="98" t="s">
        <v>5350</v>
      </c>
      <c r="Y1351" s="100" t="s">
        <v>467</v>
      </c>
      <c r="Z1351" s="242">
        <v>1350</v>
      </c>
      <c r="AA1351" s="96"/>
      <c r="AB1351" s="96" t="s">
        <v>24638</v>
      </c>
    </row>
    <row r="1352" spans="1:28" s="53" customFormat="1" ht="22.8" customHeight="1">
      <c r="A1352" s="96" t="s">
        <v>93</v>
      </c>
      <c r="B1352" s="95" t="s">
        <v>20</v>
      </c>
      <c r="C1352" s="96" t="s">
        <v>5353</v>
      </c>
      <c r="D1352" s="96" t="s">
        <v>20840</v>
      </c>
      <c r="E1352" s="96" t="s">
        <v>20841</v>
      </c>
      <c r="F1352" s="101" t="s">
        <v>5341</v>
      </c>
      <c r="G1352" s="163" t="s">
        <v>5355</v>
      </c>
      <c r="H1352" s="121">
        <v>42893</v>
      </c>
      <c r="I1352" s="121">
        <v>42893</v>
      </c>
      <c r="J1352" s="121">
        <v>37956</v>
      </c>
      <c r="K1352" s="121">
        <v>25987</v>
      </c>
      <c r="L1352" s="96" t="s">
        <v>18344</v>
      </c>
      <c r="M1352" s="95" t="s">
        <v>102</v>
      </c>
      <c r="N1352" s="164" t="s">
        <v>26</v>
      </c>
      <c r="O1352" s="266" t="s">
        <v>34</v>
      </c>
      <c r="P1352" s="164" t="s">
        <v>467</v>
      </c>
      <c r="Q1352" s="99" t="s">
        <v>5356</v>
      </c>
      <c r="R1352" s="95" t="s">
        <v>1673</v>
      </c>
      <c r="S1352" s="257">
        <f t="shared" si="21"/>
        <v>48122</v>
      </c>
      <c r="T1352" s="241" t="s">
        <v>16878</v>
      </c>
      <c r="U1352" s="241" t="s">
        <v>4906</v>
      </c>
      <c r="V1352" s="305" t="str" cm="1">
        <f t="array" ref="V1352">_xlfn.IFS(C1352="","",COUNTIF(C1352,"ตำแหน่งว่าง*"),"ว่าง",COUNTIF(C1352,"&lt;&gt;ตำแหน่งว่าง*"),"คนครอง")</f>
        <v>คนครอง</v>
      </c>
      <c r="W1352" s="242" cm="1">
        <f t="array" ref="W1352">_xlfn.IFS(COUNTIF(C1352,"*(สบ3)"),32,COUNTIF(C1352,"*(สบ2)"),41,COUNTIF(C1352,"*(สบ1)"),42,COUNTIF(C1352,"ตำแหน่งว่าง*"),42)</f>
        <v>32</v>
      </c>
      <c r="X1352" s="98" t="s">
        <v>5354</v>
      </c>
      <c r="Y1352" s="100" t="s">
        <v>467</v>
      </c>
      <c r="Z1352" s="242">
        <v>1351</v>
      </c>
      <c r="AA1352" s="96" t="s">
        <v>24902</v>
      </c>
      <c r="AB1352" s="96" t="s">
        <v>24626</v>
      </c>
    </row>
    <row r="1353" spans="1:28" s="55" customFormat="1" ht="22.8" customHeight="1">
      <c r="A1353" s="96" t="s">
        <v>154</v>
      </c>
      <c r="B1353" s="95" t="s">
        <v>20</v>
      </c>
      <c r="C1353" s="96" t="s">
        <v>17656</v>
      </c>
      <c r="D1353" s="96" t="s">
        <v>19132</v>
      </c>
      <c r="E1353" s="96" t="s">
        <v>20842</v>
      </c>
      <c r="F1353" s="101" t="s">
        <v>5341</v>
      </c>
      <c r="G1353" s="163" t="s">
        <v>5358</v>
      </c>
      <c r="H1353" s="121">
        <v>43868</v>
      </c>
      <c r="I1353" s="121">
        <v>43868</v>
      </c>
      <c r="J1353" s="121">
        <v>43837</v>
      </c>
      <c r="K1353" s="121">
        <v>33733</v>
      </c>
      <c r="L1353" s="96" t="s">
        <v>18345</v>
      </c>
      <c r="M1353" s="95" t="s">
        <v>102</v>
      </c>
      <c r="N1353" s="164" t="s">
        <v>26</v>
      </c>
      <c r="O1353" s="266" t="s">
        <v>34</v>
      </c>
      <c r="P1353" s="164" t="s">
        <v>467</v>
      </c>
      <c r="Q1353" s="99" t="s">
        <v>5359</v>
      </c>
      <c r="R1353" s="95" t="s">
        <v>1502</v>
      </c>
      <c r="S1353" s="257">
        <f t="shared" si="21"/>
        <v>55793</v>
      </c>
      <c r="T1353" s="241" t="s">
        <v>16878</v>
      </c>
      <c r="U1353" s="241" t="s">
        <v>4906</v>
      </c>
      <c r="V1353" s="305" t="str" cm="1">
        <f t="array" ref="V1353">_xlfn.IFS(C1353="","",COUNTIF(C1353,"ตำแหน่งว่าง*"),"ว่าง",COUNTIF(C1353,"&lt;&gt;ตำแหน่งว่าง*"),"คนครอง")</f>
        <v>คนครอง</v>
      </c>
      <c r="W1353" s="242" cm="1">
        <f t="array" ref="W1353">_xlfn.IFS(COUNTIF(C1353,"*(สบ3)"),32,COUNTIF(C1353,"*(สบ2)"),41,COUNTIF(C1353,"*(สบ1)"),42,COUNTIF(C1353,"ตำแหน่งว่าง*"),42)</f>
        <v>42</v>
      </c>
      <c r="X1353" s="98" t="s">
        <v>5357</v>
      </c>
      <c r="Y1353" s="100" t="s">
        <v>467</v>
      </c>
      <c r="Z1353" s="242">
        <v>1352</v>
      </c>
      <c r="AA1353" s="96"/>
      <c r="AB1353" s="96" t="s">
        <v>24654</v>
      </c>
    </row>
    <row r="1354" spans="1:28" s="53" customFormat="1" ht="22.8" customHeight="1">
      <c r="A1354" s="97" t="s">
        <v>104</v>
      </c>
      <c r="B1354" s="100" t="s">
        <v>70</v>
      </c>
      <c r="C1354" s="97" t="s">
        <v>24311</v>
      </c>
      <c r="D1354" s="96" t="s">
        <v>20843</v>
      </c>
      <c r="E1354" s="96" t="s">
        <v>20844</v>
      </c>
      <c r="F1354" s="101" t="s">
        <v>5341</v>
      </c>
      <c r="G1354" s="163" t="s">
        <v>5361</v>
      </c>
      <c r="H1354" s="123">
        <v>45719</v>
      </c>
      <c r="I1354" s="123">
        <v>45719</v>
      </c>
      <c r="J1354" s="123">
        <v>43132</v>
      </c>
      <c r="K1354" s="121">
        <v>34199</v>
      </c>
      <c r="L1354" s="97" t="s">
        <v>18346</v>
      </c>
      <c r="M1354" s="100" t="s">
        <v>102</v>
      </c>
      <c r="N1354" s="164" t="s">
        <v>26</v>
      </c>
      <c r="O1354" s="266" t="s">
        <v>34</v>
      </c>
      <c r="P1354" s="164" t="s">
        <v>467</v>
      </c>
      <c r="Q1354" s="98" t="s">
        <v>5362</v>
      </c>
      <c r="R1354" s="100" t="s">
        <v>24252</v>
      </c>
      <c r="S1354" s="257">
        <f t="shared" si="21"/>
        <v>56158</v>
      </c>
      <c r="T1354" s="241" t="s">
        <v>16878</v>
      </c>
      <c r="U1354" s="241" t="s">
        <v>4906</v>
      </c>
      <c r="V1354" s="305" t="str" cm="1">
        <f t="array" ref="V1354">_xlfn.IFS(C1354="","",COUNTIF(C1354,"ตำแหน่งว่าง*"),"ว่าง",COUNTIF(C1354,"&lt;&gt;ตำแหน่งว่าง*"),"คนครอง")</f>
        <v>คนครอง</v>
      </c>
      <c r="W1354" s="242" cm="1">
        <f t="array" ref="W1354">_xlfn.IFS(COUNTIF(C1354,"*(สบ3)"),32,COUNTIF(C1354,"*(สบ2)"),41,COUNTIF(C1354,"*(สบ1)"),42,COUNTIF(C1354,"ตำแหน่งว่าง*"),42)</f>
        <v>41</v>
      </c>
      <c r="X1354" s="98" t="s">
        <v>5360</v>
      </c>
      <c r="Y1354" s="100" t="s">
        <v>467</v>
      </c>
      <c r="Z1354" s="242">
        <v>1353</v>
      </c>
      <c r="AA1354" s="96"/>
      <c r="AB1354" s="96" t="s">
        <v>24640</v>
      </c>
    </row>
    <row r="1355" spans="1:28" s="54" customFormat="1" ht="22.8" customHeight="1">
      <c r="A1355" s="96" t="s">
        <v>93</v>
      </c>
      <c r="B1355" s="95" t="s">
        <v>70</v>
      </c>
      <c r="C1355" s="96" t="s">
        <v>17657</v>
      </c>
      <c r="D1355" s="96" t="s">
        <v>20845</v>
      </c>
      <c r="E1355" s="96" t="s">
        <v>20846</v>
      </c>
      <c r="F1355" s="101" t="s">
        <v>5341</v>
      </c>
      <c r="G1355" s="163" t="s">
        <v>5364</v>
      </c>
      <c r="H1355" s="121">
        <v>44537</v>
      </c>
      <c r="I1355" s="121">
        <v>44537</v>
      </c>
      <c r="J1355" s="122">
        <v>39066</v>
      </c>
      <c r="K1355" s="121">
        <v>30008</v>
      </c>
      <c r="L1355" s="102" t="s">
        <v>18347</v>
      </c>
      <c r="M1355" s="107" t="s">
        <v>102</v>
      </c>
      <c r="N1355" s="164" t="s">
        <v>26</v>
      </c>
      <c r="O1355" s="266" t="s">
        <v>34</v>
      </c>
      <c r="P1355" s="164" t="s">
        <v>467</v>
      </c>
      <c r="Q1355" s="105" t="s">
        <v>5365</v>
      </c>
      <c r="R1355" s="95" t="s">
        <v>2069</v>
      </c>
      <c r="S1355" s="257">
        <f t="shared" si="21"/>
        <v>52140</v>
      </c>
      <c r="T1355" s="241" t="s">
        <v>16878</v>
      </c>
      <c r="U1355" s="241" t="s">
        <v>4906</v>
      </c>
      <c r="V1355" s="305" t="str" cm="1">
        <f t="array" ref="V1355">_xlfn.IFS(C1355="","",COUNTIF(C1355,"ตำแหน่งว่าง*"),"ว่าง",COUNTIF(C1355,"&lt;&gt;ตำแหน่งว่าง*"),"คนครอง")</f>
        <v>คนครอง</v>
      </c>
      <c r="W1355" s="242" cm="1">
        <f t="array" ref="W1355">_xlfn.IFS(COUNTIF(C1355,"*(สบ3)"),32,COUNTIF(C1355,"*(สบ2)"),41,COUNTIF(C1355,"*(สบ1)"),42,COUNTIF(C1355,"ตำแหน่งว่าง*"),42)</f>
        <v>32</v>
      </c>
      <c r="X1355" s="98" t="s">
        <v>5363</v>
      </c>
      <c r="Y1355" s="100" t="s">
        <v>467</v>
      </c>
      <c r="Z1355" s="242">
        <v>1354</v>
      </c>
      <c r="AA1355" s="96" t="s">
        <v>24736</v>
      </c>
      <c r="AB1355" s="96" t="s">
        <v>24661</v>
      </c>
    </row>
    <row r="1356" spans="1:28" s="53" customFormat="1" ht="22.8" customHeight="1">
      <c r="A1356" s="96" t="s">
        <v>55</v>
      </c>
      <c r="B1356" s="100" t="s">
        <v>70</v>
      </c>
      <c r="C1356" s="97" t="s">
        <v>17658</v>
      </c>
      <c r="D1356" s="96" t="s">
        <v>20847</v>
      </c>
      <c r="E1356" s="96" t="s">
        <v>20848</v>
      </c>
      <c r="F1356" s="101" t="s">
        <v>5341</v>
      </c>
      <c r="G1356" s="163" t="s">
        <v>5367</v>
      </c>
      <c r="H1356" s="123">
        <v>44967</v>
      </c>
      <c r="I1356" s="123">
        <v>44967</v>
      </c>
      <c r="J1356" s="123">
        <v>43132</v>
      </c>
      <c r="K1356" s="121">
        <v>31768</v>
      </c>
      <c r="L1356" s="97" t="s">
        <v>18348</v>
      </c>
      <c r="M1356" s="100" t="s">
        <v>102</v>
      </c>
      <c r="N1356" s="164" t="s">
        <v>26</v>
      </c>
      <c r="O1356" s="266" t="s">
        <v>34</v>
      </c>
      <c r="P1356" s="164" t="s">
        <v>467</v>
      </c>
      <c r="Q1356" s="98" t="s">
        <v>5368</v>
      </c>
      <c r="R1356" s="100" t="s">
        <v>1884</v>
      </c>
      <c r="S1356" s="257">
        <f t="shared" si="21"/>
        <v>53966</v>
      </c>
      <c r="T1356" s="241" t="s">
        <v>16878</v>
      </c>
      <c r="U1356" s="241" t="s">
        <v>4906</v>
      </c>
      <c r="V1356" s="305" t="str" cm="1">
        <f t="array" ref="V1356">_xlfn.IFS(C1356="","",COUNTIF(C1356,"ตำแหน่งว่าง*"),"ว่าง",COUNTIF(C1356,"&lt;&gt;ตำแหน่งว่าง*"),"คนครอง")</f>
        <v>คนครอง</v>
      </c>
      <c r="W1356" s="242" cm="1">
        <f t="array" ref="W1356">_xlfn.IFS(COUNTIF(C1356,"*(สบ3)"),32,COUNTIF(C1356,"*(สบ2)"),41,COUNTIF(C1356,"*(สบ1)"),42,COUNTIF(C1356,"ตำแหน่งว่าง*"),42)</f>
        <v>41</v>
      </c>
      <c r="X1356" s="98" t="s">
        <v>5366</v>
      </c>
      <c r="Y1356" s="100" t="s">
        <v>467</v>
      </c>
      <c r="Z1356" s="242">
        <v>1355</v>
      </c>
      <c r="AA1356" s="96"/>
      <c r="AB1356" s="96" t="s">
        <v>24640</v>
      </c>
    </row>
    <row r="1357" spans="1:28" s="55" customFormat="1" ht="22.8" customHeight="1">
      <c r="A1357" s="96" t="s">
        <v>93</v>
      </c>
      <c r="B1357" s="95" t="s">
        <v>70</v>
      </c>
      <c r="C1357" s="96" t="s">
        <v>17659</v>
      </c>
      <c r="D1357" s="96" t="s">
        <v>20849</v>
      </c>
      <c r="E1357" s="96" t="s">
        <v>19632</v>
      </c>
      <c r="F1357" s="101" t="s">
        <v>5369</v>
      </c>
      <c r="G1357" s="163" t="s">
        <v>5371</v>
      </c>
      <c r="H1357" s="121">
        <v>44967</v>
      </c>
      <c r="I1357" s="121">
        <v>44187</v>
      </c>
      <c r="J1357" s="121">
        <v>40898</v>
      </c>
      <c r="K1357" s="121">
        <v>27174</v>
      </c>
      <c r="L1357" s="102" t="s">
        <v>18349</v>
      </c>
      <c r="M1357" s="95" t="s">
        <v>1292</v>
      </c>
      <c r="N1357" s="164" t="s">
        <v>26</v>
      </c>
      <c r="O1357" s="266" t="s">
        <v>451</v>
      </c>
      <c r="P1357" s="164" t="s">
        <v>451</v>
      </c>
      <c r="Q1357" s="104" t="s">
        <v>16829</v>
      </c>
      <c r="R1357" s="95" t="s">
        <v>59</v>
      </c>
      <c r="S1357" s="257">
        <f t="shared" si="21"/>
        <v>49218</v>
      </c>
      <c r="T1357" s="241" t="s">
        <v>16878</v>
      </c>
      <c r="U1357" s="241" t="s">
        <v>4906</v>
      </c>
      <c r="V1357" s="305" t="str" cm="1">
        <f t="array" ref="V1357">_xlfn.IFS(C1357="","",COUNTIF(C1357,"ตำแหน่งว่าง*"),"ว่าง",COUNTIF(C1357,"&lt;&gt;ตำแหน่งว่าง*"),"คนครอง")</f>
        <v>คนครอง</v>
      </c>
      <c r="W1357" s="242">
        <v>41</v>
      </c>
      <c r="X1357" s="98" t="s">
        <v>5370</v>
      </c>
      <c r="Y1357" s="100" t="s">
        <v>451</v>
      </c>
      <c r="Z1357" s="242">
        <v>1356</v>
      </c>
      <c r="AA1357" s="96" t="s">
        <v>24903</v>
      </c>
      <c r="AB1357" s="96" t="s">
        <v>24714</v>
      </c>
    </row>
    <row r="1358" spans="1:28" s="55" customFormat="1" ht="22.8" customHeight="1">
      <c r="A1358" s="96" t="s">
        <v>154</v>
      </c>
      <c r="B1358" s="95" t="s">
        <v>20</v>
      </c>
      <c r="C1358" s="96" t="s">
        <v>5372</v>
      </c>
      <c r="D1358" s="96" t="s">
        <v>20850</v>
      </c>
      <c r="E1358" s="96" t="s">
        <v>20851</v>
      </c>
      <c r="F1358" s="101" t="s">
        <v>5373</v>
      </c>
      <c r="G1358" s="163" t="s">
        <v>5375</v>
      </c>
      <c r="H1358" s="121">
        <v>42604</v>
      </c>
      <c r="I1358" s="121">
        <v>41045</v>
      </c>
      <c r="J1358" s="121">
        <v>41045</v>
      </c>
      <c r="K1358" s="121">
        <v>25852</v>
      </c>
      <c r="L1358" s="96" t="s">
        <v>5376</v>
      </c>
      <c r="M1358" s="95" t="s">
        <v>102</v>
      </c>
      <c r="N1358" s="164" t="s">
        <v>26</v>
      </c>
      <c r="O1358" s="266" t="s">
        <v>451</v>
      </c>
      <c r="P1358" s="164" t="s">
        <v>451</v>
      </c>
      <c r="Q1358" s="99" t="s">
        <v>5377</v>
      </c>
      <c r="R1358" s="95" t="s">
        <v>1023</v>
      </c>
      <c r="S1358" s="257">
        <f t="shared" si="21"/>
        <v>48122</v>
      </c>
      <c r="T1358" s="241" t="s">
        <v>16878</v>
      </c>
      <c r="U1358" s="241" t="s">
        <v>4906</v>
      </c>
      <c r="V1358" s="305" t="str" cm="1">
        <f t="array" ref="V1358">_xlfn.IFS(C1358="","",COUNTIF(C1358,"ตำแหน่งว่าง*"),"ว่าง",COUNTIF(C1358,"&lt;&gt;ตำแหน่งว่าง*"),"คนครอง")</f>
        <v>คนครอง</v>
      </c>
      <c r="W1358" s="242">
        <v>42</v>
      </c>
      <c r="X1358" s="98" t="s">
        <v>5374</v>
      </c>
      <c r="Y1358" s="100" t="s">
        <v>451</v>
      </c>
      <c r="Z1358" s="242">
        <v>1357</v>
      </c>
      <c r="AA1358" s="96" t="s">
        <v>24747</v>
      </c>
      <c r="AB1358" s="96" t="s">
        <v>24715</v>
      </c>
    </row>
    <row r="1359" spans="1:28" s="53" customFormat="1" ht="22.8" customHeight="1">
      <c r="A1359" s="96" t="s">
        <v>154</v>
      </c>
      <c r="B1359" s="95" t="s">
        <v>70</v>
      </c>
      <c r="C1359" s="96" t="s">
        <v>17660</v>
      </c>
      <c r="D1359" s="96" t="s">
        <v>20852</v>
      </c>
      <c r="E1359" s="96" t="s">
        <v>20853</v>
      </c>
      <c r="F1359" s="101" t="s">
        <v>5373</v>
      </c>
      <c r="G1359" s="163" t="s">
        <v>5379</v>
      </c>
      <c r="H1359" s="121">
        <v>43656</v>
      </c>
      <c r="I1359" s="121">
        <v>41137</v>
      </c>
      <c r="J1359" s="121">
        <v>41137</v>
      </c>
      <c r="K1359" s="121">
        <v>24779</v>
      </c>
      <c r="L1359" s="96" t="s">
        <v>18350</v>
      </c>
      <c r="M1359" s="95" t="s">
        <v>102</v>
      </c>
      <c r="N1359" s="164" t="s">
        <v>26</v>
      </c>
      <c r="O1359" s="266" t="s">
        <v>451</v>
      </c>
      <c r="P1359" s="164" t="s">
        <v>451</v>
      </c>
      <c r="Q1359" s="99" t="s">
        <v>5380</v>
      </c>
      <c r="R1359" s="95" t="s">
        <v>167</v>
      </c>
      <c r="S1359" s="257">
        <f t="shared" si="21"/>
        <v>47027</v>
      </c>
      <c r="T1359" s="241" t="s">
        <v>16878</v>
      </c>
      <c r="U1359" s="241" t="s">
        <v>4906</v>
      </c>
      <c r="V1359" s="305" t="str" cm="1">
        <f t="array" ref="V1359">_xlfn.IFS(C1359="","",COUNTIF(C1359,"ตำแหน่งว่าง*"),"ว่าง",COUNTIF(C1359,"&lt;&gt;ตำแหน่งว่าง*"),"คนครอง")</f>
        <v>คนครอง</v>
      </c>
      <c r="W1359" s="242">
        <v>42</v>
      </c>
      <c r="X1359" s="98" t="s">
        <v>5378</v>
      </c>
      <c r="Y1359" s="100" t="s">
        <v>451</v>
      </c>
      <c r="Z1359" s="242">
        <v>1358</v>
      </c>
      <c r="AA1359" s="96" t="s">
        <v>24763</v>
      </c>
      <c r="AB1359" s="96" t="s">
        <v>24716</v>
      </c>
    </row>
    <row r="1360" spans="1:28" s="55" customFormat="1" ht="22.8" customHeight="1">
      <c r="A1360" s="96" t="s">
        <v>69</v>
      </c>
      <c r="B1360" s="95" t="s">
        <v>20</v>
      </c>
      <c r="C1360" s="96" t="s">
        <v>17644</v>
      </c>
      <c r="D1360" s="96" t="s">
        <v>20854</v>
      </c>
      <c r="E1360" s="96" t="s">
        <v>20855</v>
      </c>
      <c r="F1360" s="101" t="s">
        <v>17022</v>
      </c>
      <c r="G1360" s="163" t="s">
        <v>5218</v>
      </c>
      <c r="H1360" s="121">
        <v>43812</v>
      </c>
      <c r="I1360" s="121">
        <v>43812</v>
      </c>
      <c r="J1360" s="121">
        <v>35671</v>
      </c>
      <c r="K1360" s="121">
        <v>26947</v>
      </c>
      <c r="L1360" s="96" t="s">
        <v>18351</v>
      </c>
      <c r="M1360" s="95" t="s">
        <v>351</v>
      </c>
      <c r="N1360" s="164" t="s">
        <v>26</v>
      </c>
      <c r="O1360" s="266" t="s">
        <v>34</v>
      </c>
      <c r="P1360" s="164" t="s">
        <v>1363</v>
      </c>
      <c r="Q1360" s="99" t="s">
        <v>5219</v>
      </c>
      <c r="R1360" s="95" t="s">
        <v>1457</v>
      </c>
      <c r="S1360" s="257">
        <f t="shared" si="21"/>
        <v>49218</v>
      </c>
      <c r="T1360" s="241" t="s">
        <v>16875</v>
      </c>
      <c r="U1360" s="241" t="s">
        <v>4906</v>
      </c>
      <c r="V1360" s="305" t="str" cm="1">
        <f t="array" ref="V1360">_xlfn.IFS(C1360="","",COUNTIF(C1360,"ตำแหน่งว่าง*"),"ว่าง",COUNTIF(C1360,"&lt;&gt;ตำแหน่งว่าง*"),"คนครอง")</f>
        <v>คนครอง</v>
      </c>
      <c r="W1360" s="245">
        <v>31</v>
      </c>
      <c r="X1360" s="98" t="s">
        <v>5217</v>
      </c>
      <c r="Y1360" s="100" t="s">
        <v>1363</v>
      </c>
      <c r="Z1360" s="242">
        <v>1359</v>
      </c>
      <c r="AA1360" s="96" t="s">
        <v>24854</v>
      </c>
      <c r="AB1360" s="96" t="s">
        <v>24666</v>
      </c>
    </row>
    <row r="1361" spans="1:28" s="53" customFormat="1" ht="22.8" customHeight="1">
      <c r="A1361" s="96"/>
      <c r="B1361" s="95"/>
      <c r="C1361" s="95" t="s">
        <v>60</v>
      </c>
      <c r="D1361" s="96"/>
      <c r="E1361" s="96"/>
      <c r="F1361" s="101" t="s">
        <v>5220</v>
      </c>
      <c r="G1361" s="163" t="s">
        <v>5222</v>
      </c>
      <c r="H1361" s="121"/>
      <c r="I1361" s="121"/>
      <c r="J1361" s="121"/>
      <c r="K1361" s="121"/>
      <c r="L1361" s="96"/>
      <c r="M1361" s="95"/>
      <c r="N1361" s="164" t="s">
        <v>26</v>
      </c>
      <c r="O1361" s="266" t="s">
        <v>34</v>
      </c>
      <c r="P1361" s="164" t="s">
        <v>467</v>
      </c>
      <c r="Q1361" s="99"/>
      <c r="R1361" s="95"/>
      <c r="S1361" s="257" t="str">
        <f t="shared" si="21"/>
        <v/>
      </c>
      <c r="T1361" s="241" t="s">
        <v>16875</v>
      </c>
      <c r="U1361" s="241" t="s">
        <v>4906</v>
      </c>
      <c r="V1361" s="305" t="str" cm="1">
        <f t="array" ref="V1361">_xlfn.IFS(C1361="","",COUNTIF(C1361,"ตำแหน่งว่าง*"),"ว่าง",COUNTIF(C1361,"&lt;&gt;ตำแหน่งว่าง*"),"คนครอง")</f>
        <v>ว่าง</v>
      </c>
      <c r="W1361" s="242" cm="1">
        <f t="array" ref="W1361">_xlfn.IFS(COUNTIF(C1361,"*(สบ3)"),32,COUNTIF(C1361,"*(สบ2)"),41,COUNTIF(C1361,"*(สบ1)"),42,COUNTIF(C1361,"ตำแหน่งว่าง*"),42)</f>
        <v>42</v>
      </c>
      <c r="X1361" s="98" t="s">
        <v>5221</v>
      </c>
      <c r="Y1361" s="100" t="s">
        <v>467</v>
      </c>
      <c r="Z1361" s="242">
        <v>1360</v>
      </c>
      <c r="AA1361" s="96"/>
      <c r="AB1361" s="96"/>
    </row>
    <row r="1362" spans="1:28" s="53" customFormat="1" ht="22.8" customHeight="1">
      <c r="A1362" s="96" t="s">
        <v>154</v>
      </c>
      <c r="B1362" s="95" t="s">
        <v>70</v>
      </c>
      <c r="C1362" s="96" t="s">
        <v>17645</v>
      </c>
      <c r="D1362" s="96" t="s">
        <v>20858</v>
      </c>
      <c r="E1362" s="96" t="s">
        <v>20859</v>
      </c>
      <c r="F1362" s="101" t="s">
        <v>5220</v>
      </c>
      <c r="G1362" s="163" t="s">
        <v>5225</v>
      </c>
      <c r="H1362" s="121">
        <v>43868</v>
      </c>
      <c r="I1362" s="121">
        <v>43868</v>
      </c>
      <c r="J1362" s="121">
        <v>43868</v>
      </c>
      <c r="K1362" s="121">
        <v>33534</v>
      </c>
      <c r="L1362" s="96" t="s">
        <v>1467</v>
      </c>
      <c r="M1362" s="95" t="s">
        <v>351</v>
      </c>
      <c r="N1362" s="164" t="s">
        <v>26</v>
      </c>
      <c r="O1362" s="266" t="s">
        <v>34</v>
      </c>
      <c r="P1362" s="164" t="s">
        <v>467</v>
      </c>
      <c r="Q1362" s="99" t="s">
        <v>5226</v>
      </c>
      <c r="R1362" s="95" t="s">
        <v>1502</v>
      </c>
      <c r="S1362" s="257">
        <f t="shared" si="21"/>
        <v>55793</v>
      </c>
      <c r="T1362" s="241" t="s">
        <v>16875</v>
      </c>
      <c r="U1362" s="241" t="s">
        <v>4906</v>
      </c>
      <c r="V1362" s="305" t="str" cm="1">
        <f t="array" ref="V1362">_xlfn.IFS(C1362="","",COUNTIF(C1362,"ตำแหน่งว่าง*"),"ว่าง",COUNTIF(C1362,"&lt;&gt;ตำแหน่งว่าง*"),"คนครอง")</f>
        <v>คนครอง</v>
      </c>
      <c r="W1362" s="242" cm="1">
        <f t="array" ref="W1362">_xlfn.IFS(COUNTIF(C1362,"*(สบ3)"),32,COUNTIF(C1362,"*(สบ2)"),41,COUNTIF(C1362,"*(สบ1)"),42,COUNTIF(C1362,"ตำแหน่งว่าง*"),42)</f>
        <v>42</v>
      </c>
      <c r="X1362" s="98" t="s">
        <v>5224</v>
      </c>
      <c r="Y1362" s="100" t="s">
        <v>467</v>
      </c>
      <c r="Z1362" s="242">
        <v>1361</v>
      </c>
      <c r="AA1362" s="96"/>
      <c r="AB1362" s="96" t="s">
        <v>24654</v>
      </c>
    </row>
    <row r="1363" spans="1:28" s="53" customFormat="1" ht="22.8" customHeight="1">
      <c r="A1363" s="96" t="s">
        <v>93</v>
      </c>
      <c r="B1363" s="95" t="s">
        <v>20</v>
      </c>
      <c r="C1363" s="96" t="s">
        <v>5227</v>
      </c>
      <c r="D1363" s="96" t="s">
        <v>18935</v>
      </c>
      <c r="E1363" s="96" t="s">
        <v>20860</v>
      </c>
      <c r="F1363" s="101" t="s">
        <v>5220</v>
      </c>
      <c r="G1363" s="163" t="s">
        <v>5229</v>
      </c>
      <c r="H1363" s="121">
        <v>44187</v>
      </c>
      <c r="I1363" s="121">
        <v>44187</v>
      </c>
      <c r="J1363" s="121">
        <v>41645</v>
      </c>
      <c r="K1363" s="121">
        <v>33151</v>
      </c>
      <c r="L1363" s="96" t="s">
        <v>18353</v>
      </c>
      <c r="M1363" s="95" t="s">
        <v>1027</v>
      </c>
      <c r="N1363" s="164" t="s">
        <v>26</v>
      </c>
      <c r="O1363" s="266" t="s">
        <v>34</v>
      </c>
      <c r="P1363" s="164" t="s">
        <v>467</v>
      </c>
      <c r="Q1363" s="99" t="s">
        <v>5230</v>
      </c>
      <c r="R1363" s="95" t="s">
        <v>1479</v>
      </c>
      <c r="S1363" s="257">
        <f t="shared" si="21"/>
        <v>55427</v>
      </c>
      <c r="T1363" s="241" t="s">
        <v>16875</v>
      </c>
      <c r="U1363" s="241" t="s">
        <v>4906</v>
      </c>
      <c r="V1363" s="305" t="str" cm="1">
        <f t="array" ref="V1363">_xlfn.IFS(C1363="","",COUNTIF(C1363,"ตำแหน่งว่าง*"),"ว่าง",COUNTIF(C1363,"&lt;&gt;ตำแหน่งว่าง*"),"คนครอง")</f>
        <v>คนครอง</v>
      </c>
      <c r="W1363" s="242" cm="1">
        <f t="array" ref="W1363">_xlfn.IFS(COUNTIF(C1363,"*(สบ3)"),32,COUNTIF(C1363,"*(สบ2)"),41,COUNTIF(C1363,"*(สบ1)"),42,COUNTIF(C1363,"ตำแหน่งว่าง*"),42)</f>
        <v>41</v>
      </c>
      <c r="X1363" s="98" t="s">
        <v>5228</v>
      </c>
      <c r="Y1363" s="100" t="s">
        <v>467</v>
      </c>
      <c r="Z1363" s="242">
        <v>1362</v>
      </c>
      <c r="AA1363" s="96"/>
      <c r="AB1363" s="96" t="s">
        <v>24639</v>
      </c>
    </row>
    <row r="1364" spans="1:28" s="53" customFormat="1" ht="22.8" customHeight="1">
      <c r="A1364" s="96" t="s">
        <v>154</v>
      </c>
      <c r="B1364" s="95" t="s">
        <v>20</v>
      </c>
      <c r="C1364" s="96" t="s">
        <v>17646</v>
      </c>
      <c r="D1364" s="96" t="s">
        <v>20861</v>
      </c>
      <c r="E1364" s="96" t="s">
        <v>19446</v>
      </c>
      <c r="F1364" s="101" t="s">
        <v>5220</v>
      </c>
      <c r="G1364" s="163" t="s">
        <v>5232</v>
      </c>
      <c r="H1364" s="121">
        <v>43868</v>
      </c>
      <c r="I1364" s="121">
        <v>43868</v>
      </c>
      <c r="J1364" s="121">
        <v>43868</v>
      </c>
      <c r="K1364" s="121">
        <v>34931</v>
      </c>
      <c r="L1364" s="96" t="s">
        <v>18279</v>
      </c>
      <c r="M1364" s="95" t="s">
        <v>1027</v>
      </c>
      <c r="N1364" s="164" t="s">
        <v>26</v>
      </c>
      <c r="O1364" s="266" t="s">
        <v>34</v>
      </c>
      <c r="P1364" s="164" t="s">
        <v>467</v>
      </c>
      <c r="Q1364" s="99" t="s">
        <v>5233</v>
      </c>
      <c r="R1364" s="95" t="s">
        <v>1502</v>
      </c>
      <c r="S1364" s="257">
        <f t="shared" si="21"/>
        <v>56888</v>
      </c>
      <c r="T1364" s="241" t="s">
        <v>16875</v>
      </c>
      <c r="U1364" s="241" t="s">
        <v>4906</v>
      </c>
      <c r="V1364" s="305" t="str" cm="1">
        <f t="array" ref="V1364">_xlfn.IFS(C1364="","",COUNTIF(C1364,"ตำแหน่งว่าง*"),"ว่าง",COUNTIF(C1364,"&lt;&gt;ตำแหน่งว่าง*"),"คนครอง")</f>
        <v>คนครอง</v>
      </c>
      <c r="W1364" s="242" cm="1">
        <f t="array" ref="W1364">_xlfn.IFS(COUNTIF(C1364,"*(สบ3)"),32,COUNTIF(C1364,"*(สบ2)"),41,COUNTIF(C1364,"*(สบ1)"),42,COUNTIF(C1364,"ตำแหน่งว่าง*"),42)</f>
        <v>42</v>
      </c>
      <c r="X1364" s="98" t="s">
        <v>5231</v>
      </c>
      <c r="Y1364" s="100" t="s">
        <v>467</v>
      </c>
      <c r="Z1364" s="242">
        <v>1363</v>
      </c>
      <c r="AA1364" s="96"/>
      <c r="AB1364" s="96" t="s">
        <v>24654</v>
      </c>
    </row>
    <row r="1365" spans="1:28" s="54" customFormat="1" ht="22.8" customHeight="1">
      <c r="A1365" s="96" t="s">
        <v>154</v>
      </c>
      <c r="B1365" s="95" t="s">
        <v>70</v>
      </c>
      <c r="C1365" s="96" t="s">
        <v>5234</v>
      </c>
      <c r="D1365" s="96" t="s">
        <v>20862</v>
      </c>
      <c r="E1365" s="96" t="s">
        <v>20863</v>
      </c>
      <c r="F1365" s="101" t="s">
        <v>5220</v>
      </c>
      <c r="G1365" s="163" t="s">
        <v>5236</v>
      </c>
      <c r="H1365" s="121">
        <v>43871</v>
      </c>
      <c r="I1365" s="121">
        <v>42171</v>
      </c>
      <c r="J1365" s="121">
        <v>42171</v>
      </c>
      <c r="K1365" s="121">
        <v>31208</v>
      </c>
      <c r="L1365" s="96" t="s">
        <v>18354</v>
      </c>
      <c r="M1365" s="95" t="s">
        <v>1027</v>
      </c>
      <c r="N1365" s="164" t="s">
        <v>26</v>
      </c>
      <c r="O1365" s="266" t="s">
        <v>34</v>
      </c>
      <c r="P1365" s="164" t="s">
        <v>467</v>
      </c>
      <c r="Q1365" s="99" t="s">
        <v>5237</v>
      </c>
      <c r="R1365" s="95" t="s">
        <v>5126</v>
      </c>
      <c r="S1365" s="257">
        <f t="shared" si="21"/>
        <v>53236</v>
      </c>
      <c r="T1365" s="241" t="s">
        <v>16875</v>
      </c>
      <c r="U1365" s="241" t="s">
        <v>4906</v>
      </c>
      <c r="V1365" s="305" t="str" cm="1">
        <f t="array" ref="V1365">_xlfn.IFS(C1365="","",COUNTIF(C1365,"ตำแหน่งว่าง*"),"ว่าง",COUNTIF(C1365,"&lt;&gt;ตำแหน่งว่าง*"),"คนครอง")</f>
        <v>คนครอง</v>
      </c>
      <c r="W1365" s="242" cm="1">
        <f t="array" ref="W1365">_xlfn.IFS(COUNTIF(C1365,"*(สบ3)"),32,COUNTIF(C1365,"*(สบ2)"),41,COUNTIF(C1365,"*(สบ1)"),42,COUNTIF(C1365,"ตำแหน่งว่าง*"),42)</f>
        <v>42</v>
      </c>
      <c r="X1365" s="98" t="s">
        <v>5235</v>
      </c>
      <c r="Y1365" s="100" t="s">
        <v>467</v>
      </c>
      <c r="Z1365" s="242">
        <v>1364</v>
      </c>
      <c r="AA1365" s="96" t="s">
        <v>24898</v>
      </c>
      <c r="AB1365" s="96" t="s">
        <v>24636</v>
      </c>
    </row>
    <row r="1366" spans="1:28" s="53" customFormat="1" ht="22.8" customHeight="1">
      <c r="A1366" s="96" t="s">
        <v>125</v>
      </c>
      <c r="B1366" s="95" t="s">
        <v>20</v>
      </c>
      <c r="C1366" s="96" t="s">
        <v>5238</v>
      </c>
      <c r="D1366" s="96" t="s">
        <v>20864</v>
      </c>
      <c r="E1366" s="96" t="s">
        <v>20865</v>
      </c>
      <c r="F1366" s="101" t="s">
        <v>5220</v>
      </c>
      <c r="G1366" s="163" t="s">
        <v>5240</v>
      </c>
      <c r="H1366" s="121">
        <v>44986</v>
      </c>
      <c r="I1366" s="121">
        <v>44986</v>
      </c>
      <c r="J1366" s="121">
        <v>44986</v>
      </c>
      <c r="K1366" s="121">
        <v>32615</v>
      </c>
      <c r="L1366" s="96" t="s">
        <v>1467</v>
      </c>
      <c r="M1366" s="95" t="s">
        <v>1027</v>
      </c>
      <c r="N1366" s="164" t="s">
        <v>26</v>
      </c>
      <c r="O1366" s="266" t="s">
        <v>34</v>
      </c>
      <c r="P1366" s="164" t="s">
        <v>467</v>
      </c>
      <c r="Q1366" s="99" t="s">
        <v>5241</v>
      </c>
      <c r="R1366" s="95" t="s">
        <v>1474</v>
      </c>
      <c r="S1366" s="257">
        <f t="shared" si="21"/>
        <v>54697</v>
      </c>
      <c r="T1366" s="241" t="s">
        <v>16875</v>
      </c>
      <c r="U1366" s="241" t="s">
        <v>4906</v>
      </c>
      <c r="V1366" s="305" t="str" cm="1">
        <f t="array" ref="V1366">_xlfn.IFS(C1366="","",COUNTIF(C1366,"ตำแหน่งว่าง*"),"ว่าง",COUNTIF(C1366,"&lt;&gt;ตำแหน่งว่าง*"),"คนครอง")</f>
        <v>คนครอง</v>
      </c>
      <c r="W1366" s="242" cm="1">
        <f t="array" ref="W1366">_xlfn.IFS(COUNTIF(C1366,"*(สบ3)"),32,COUNTIF(C1366,"*(สบ2)"),41,COUNTIF(C1366,"*(สบ1)"),42,COUNTIF(C1366,"ตำแหน่งว่าง*"),42)</f>
        <v>42</v>
      </c>
      <c r="X1366" s="98" t="s">
        <v>5239</v>
      </c>
      <c r="Y1366" s="100" t="s">
        <v>467</v>
      </c>
      <c r="Z1366" s="242">
        <v>1365</v>
      </c>
      <c r="AA1366" s="96"/>
      <c r="AB1366" s="96" t="s">
        <v>24662</v>
      </c>
    </row>
    <row r="1367" spans="1:28" s="55" customFormat="1" ht="22.8" customHeight="1">
      <c r="A1367" s="96" t="s">
        <v>93</v>
      </c>
      <c r="B1367" s="95" t="s">
        <v>70</v>
      </c>
      <c r="C1367" s="96" t="s">
        <v>24312</v>
      </c>
      <c r="D1367" s="96" t="s">
        <v>24345</v>
      </c>
      <c r="E1367" s="96" t="s">
        <v>24344</v>
      </c>
      <c r="F1367" s="101" t="s">
        <v>5242</v>
      </c>
      <c r="G1367" s="163" t="s">
        <v>5244</v>
      </c>
      <c r="H1367" s="121">
        <v>45719</v>
      </c>
      <c r="I1367" s="122">
        <v>44187</v>
      </c>
      <c r="J1367" s="122">
        <v>41533</v>
      </c>
      <c r="K1367" s="121">
        <v>30160</v>
      </c>
      <c r="L1367" s="96" t="s">
        <v>10439</v>
      </c>
      <c r="M1367" s="95" t="s">
        <v>1027</v>
      </c>
      <c r="N1367" s="164" t="s">
        <v>26</v>
      </c>
      <c r="O1367" s="266" t="s">
        <v>451</v>
      </c>
      <c r="P1367" s="164" t="s">
        <v>451</v>
      </c>
      <c r="Q1367" s="105" t="s">
        <v>24349</v>
      </c>
      <c r="R1367" s="95" t="s">
        <v>24247</v>
      </c>
      <c r="S1367" s="257">
        <f t="shared" si="21"/>
        <v>52140</v>
      </c>
      <c r="T1367" s="241" t="s">
        <v>16875</v>
      </c>
      <c r="U1367" s="241" t="s">
        <v>4906</v>
      </c>
      <c r="V1367" s="305" t="str" cm="1">
        <f t="array" ref="V1367">_xlfn.IFS(C1367="","",COUNTIF(C1367,"ตำแหน่งว่าง*"),"ว่าง",COUNTIF(C1367,"&lt;&gt;ตำแหน่งว่าง*"),"คนครอง")</f>
        <v>คนครอง</v>
      </c>
      <c r="W1367" s="242">
        <v>41</v>
      </c>
      <c r="X1367" s="98" t="s">
        <v>5243</v>
      </c>
      <c r="Y1367" s="100" t="s">
        <v>451</v>
      </c>
      <c r="Z1367" s="242">
        <v>1366</v>
      </c>
      <c r="AA1367" s="96" t="s">
        <v>24758</v>
      </c>
      <c r="AB1367" s="96" t="s">
        <v>24647</v>
      </c>
    </row>
    <row r="1368" spans="1:28" s="55" customFormat="1" ht="22.8" customHeight="1">
      <c r="A1368" s="103" t="s">
        <v>154</v>
      </c>
      <c r="B1368" s="99" t="s">
        <v>70</v>
      </c>
      <c r="C1368" s="103" t="s">
        <v>5245</v>
      </c>
      <c r="D1368" s="96" t="s">
        <v>19549</v>
      </c>
      <c r="E1368" s="96" t="s">
        <v>20868</v>
      </c>
      <c r="F1368" s="101" t="s">
        <v>5246</v>
      </c>
      <c r="G1368" s="163" t="s">
        <v>5248</v>
      </c>
      <c r="H1368" s="121">
        <v>44999</v>
      </c>
      <c r="I1368" s="121">
        <v>41137</v>
      </c>
      <c r="J1368" s="121">
        <v>41137</v>
      </c>
      <c r="K1368" s="121">
        <v>27166</v>
      </c>
      <c r="L1368" s="103" t="s">
        <v>5249</v>
      </c>
      <c r="M1368" s="99" t="s">
        <v>102</v>
      </c>
      <c r="N1368" s="164" t="s">
        <v>26</v>
      </c>
      <c r="O1368" s="266" t="s">
        <v>451</v>
      </c>
      <c r="P1368" s="164" t="s">
        <v>451</v>
      </c>
      <c r="Q1368" s="99" t="s">
        <v>5250</v>
      </c>
      <c r="R1368" s="99" t="s">
        <v>144</v>
      </c>
      <c r="S1368" s="257">
        <f t="shared" si="21"/>
        <v>49218</v>
      </c>
      <c r="T1368" s="241" t="s">
        <v>16875</v>
      </c>
      <c r="U1368" s="241" t="s">
        <v>4906</v>
      </c>
      <c r="V1368" s="305" t="str" cm="1">
        <f t="array" ref="V1368">_xlfn.IFS(C1368="","",COUNTIF(C1368,"ตำแหน่งว่าง*"),"ว่าง",COUNTIF(C1368,"&lt;&gt;ตำแหน่งว่าง*"),"คนครอง")</f>
        <v>คนครอง</v>
      </c>
      <c r="W1368" s="242">
        <v>42</v>
      </c>
      <c r="X1368" s="98" t="s">
        <v>5247</v>
      </c>
      <c r="Y1368" s="100" t="s">
        <v>451</v>
      </c>
      <c r="Z1368" s="242">
        <v>1367</v>
      </c>
      <c r="AA1368" s="96" t="s">
        <v>24742</v>
      </c>
      <c r="AB1368" s="96" t="s">
        <v>24676</v>
      </c>
    </row>
    <row r="1369" spans="1:28" s="53" customFormat="1" ht="22.8" customHeight="1">
      <c r="A1369" s="96" t="s">
        <v>154</v>
      </c>
      <c r="B1369" s="95" t="s">
        <v>20</v>
      </c>
      <c r="C1369" s="96" t="s">
        <v>5251</v>
      </c>
      <c r="D1369" s="96" t="s">
        <v>20869</v>
      </c>
      <c r="E1369" s="96" t="s">
        <v>20870</v>
      </c>
      <c r="F1369" s="101" t="s">
        <v>5246</v>
      </c>
      <c r="G1369" s="163" t="s">
        <v>5253</v>
      </c>
      <c r="H1369" s="121">
        <v>42604</v>
      </c>
      <c r="I1369" s="121">
        <v>41533</v>
      </c>
      <c r="J1369" s="121">
        <v>41533</v>
      </c>
      <c r="K1369" s="121">
        <v>24609</v>
      </c>
      <c r="L1369" s="96" t="s">
        <v>18355</v>
      </c>
      <c r="M1369" s="95" t="s">
        <v>1027</v>
      </c>
      <c r="N1369" s="164" t="s">
        <v>26</v>
      </c>
      <c r="O1369" s="266" t="s">
        <v>451</v>
      </c>
      <c r="P1369" s="164" t="s">
        <v>451</v>
      </c>
      <c r="Q1369" s="99" t="s">
        <v>5254</v>
      </c>
      <c r="R1369" s="95" t="s">
        <v>1023</v>
      </c>
      <c r="S1369" s="257">
        <f t="shared" si="21"/>
        <v>46661</v>
      </c>
      <c r="T1369" s="241" t="s">
        <v>16875</v>
      </c>
      <c r="U1369" s="241" t="s">
        <v>4906</v>
      </c>
      <c r="V1369" s="305" t="str" cm="1">
        <f t="array" ref="V1369">_xlfn.IFS(C1369="","",COUNTIF(C1369,"ตำแหน่งว่าง*"),"ว่าง",COUNTIF(C1369,"&lt;&gt;ตำแหน่งว่าง*"),"คนครอง")</f>
        <v>คนครอง</v>
      </c>
      <c r="W1369" s="242">
        <v>42</v>
      </c>
      <c r="X1369" s="98" t="s">
        <v>5252</v>
      </c>
      <c r="Y1369" s="100" t="s">
        <v>451</v>
      </c>
      <c r="Z1369" s="242">
        <v>1368</v>
      </c>
      <c r="AA1369" s="96" t="s">
        <v>24815</v>
      </c>
      <c r="AB1369" s="96" t="s">
        <v>24717</v>
      </c>
    </row>
    <row r="1370" spans="1:28" s="53" customFormat="1" ht="22.8" customHeight="1">
      <c r="A1370" s="96"/>
      <c r="B1370" s="95"/>
      <c r="C1370" s="95" t="s">
        <v>60</v>
      </c>
      <c r="D1370" s="96"/>
      <c r="E1370" s="96"/>
      <c r="F1370" s="101" t="s">
        <v>17023</v>
      </c>
      <c r="G1370" s="163" t="s">
        <v>5256</v>
      </c>
      <c r="H1370" s="121"/>
      <c r="I1370" s="121"/>
      <c r="J1370" s="121"/>
      <c r="K1370" s="121"/>
      <c r="L1370" s="103"/>
      <c r="M1370" s="99"/>
      <c r="N1370" s="164" t="s">
        <v>26</v>
      </c>
      <c r="O1370" s="266" t="s">
        <v>34</v>
      </c>
      <c r="P1370" s="164" t="s">
        <v>1363</v>
      </c>
      <c r="Q1370" s="99"/>
      <c r="R1370" s="95"/>
      <c r="S1370" s="257" t="str">
        <f t="shared" si="21"/>
        <v/>
      </c>
      <c r="T1370" s="241" t="s">
        <v>16876</v>
      </c>
      <c r="U1370" s="241" t="s">
        <v>4906</v>
      </c>
      <c r="V1370" s="305" t="str" cm="1">
        <f t="array" ref="V1370">_xlfn.IFS(C1370="","",COUNTIF(C1370,"ตำแหน่งว่าง*"),"ว่าง",COUNTIF(C1370,"&lt;&gt;ตำแหน่งว่าง*"),"คนครอง")</f>
        <v>ว่าง</v>
      </c>
      <c r="W1370" s="245">
        <v>31</v>
      </c>
      <c r="X1370" s="98" t="s">
        <v>5255</v>
      </c>
      <c r="Y1370" s="100" t="s">
        <v>1363</v>
      </c>
      <c r="Z1370" s="242">
        <v>1369</v>
      </c>
      <c r="AA1370" s="96"/>
      <c r="AB1370" s="96"/>
    </row>
    <row r="1371" spans="1:28" s="55" customFormat="1" ht="22.8" customHeight="1">
      <c r="A1371" s="96"/>
      <c r="B1371" s="95"/>
      <c r="C1371" s="95" t="s">
        <v>60</v>
      </c>
      <c r="D1371" s="96"/>
      <c r="E1371" s="96"/>
      <c r="F1371" s="101" t="s">
        <v>5258</v>
      </c>
      <c r="G1371" s="163" t="s">
        <v>5260</v>
      </c>
      <c r="H1371" s="121"/>
      <c r="I1371" s="121"/>
      <c r="J1371" s="121"/>
      <c r="K1371" s="121"/>
      <c r="L1371" s="96"/>
      <c r="M1371" s="95"/>
      <c r="N1371" s="164" t="s">
        <v>26</v>
      </c>
      <c r="O1371" s="266" t="s">
        <v>34</v>
      </c>
      <c r="P1371" s="164" t="s">
        <v>467</v>
      </c>
      <c r="Q1371" s="99"/>
      <c r="R1371" s="95"/>
      <c r="S1371" s="257" t="str">
        <f t="shared" si="21"/>
        <v/>
      </c>
      <c r="T1371" s="241" t="s">
        <v>16876</v>
      </c>
      <c r="U1371" s="241" t="s">
        <v>4906</v>
      </c>
      <c r="V1371" s="305" t="str" cm="1">
        <f t="array" ref="V1371">_xlfn.IFS(C1371="","",COUNTIF(C1371,"ตำแหน่งว่าง*"),"ว่าง",COUNTIF(C1371,"&lt;&gt;ตำแหน่งว่าง*"),"คนครอง")</f>
        <v>ว่าง</v>
      </c>
      <c r="W1371" s="242" cm="1">
        <f t="array" ref="W1371">_xlfn.IFS(COUNTIF(C1371,"*(สบ3)"),32,COUNTIF(C1371,"*(สบ2)"),41,COUNTIF(C1371,"*(สบ1)"),42,COUNTIF(C1371,"ตำแหน่งว่าง*"),42)</f>
        <v>42</v>
      </c>
      <c r="X1371" s="98" t="s">
        <v>5259</v>
      </c>
      <c r="Y1371" s="100" t="s">
        <v>467</v>
      </c>
      <c r="Z1371" s="242">
        <v>1370</v>
      </c>
      <c r="AA1371" s="96"/>
      <c r="AB1371" s="96"/>
    </row>
    <row r="1372" spans="1:28" s="53" customFormat="1" ht="22.8" customHeight="1">
      <c r="A1372" s="96" t="s">
        <v>93</v>
      </c>
      <c r="B1372" s="95" t="s">
        <v>20</v>
      </c>
      <c r="C1372" s="96" t="s">
        <v>5262</v>
      </c>
      <c r="D1372" s="96" t="s">
        <v>20010</v>
      </c>
      <c r="E1372" s="96" t="s">
        <v>20872</v>
      </c>
      <c r="F1372" s="101" t="s">
        <v>5258</v>
      </c>
      <c r="G1372" s="163" t="s">
        <v>5264</v>
      </c>
      <c r="H1372" s="121">
        <v>45260</v>
      </c>
      <c r="I1372" s="121">
        <v>45260</v>
      </c>
      <c r="J1372" s="121">
        <v>40868</v>
      </c>
      <c r="K1372" s="121">
        <v>32061</v>
      </c>
      <c r="L1372" s="96" t="s">
        <v>18356</v>
      </c>
      <c r="M1372" s="95" t="s">
        <v>1050</v>
      </c>
      <c r="N1372" s="164" t="s">
        <v>26</v>
      </c>
      <c r="O1372" s="266" t="s">
        <v>34</v>
      </c>
      <c r="P1372" s="164" t="s">
        <v>467</v>
      </c>
      <c r="Q1372" s="99" t="s">
        <v>5265</v>
      </c>
      <c r="R1372" s="95" t="s">
        <v>1743</v>
      </c>
      <c r="S1372" s="257">
        <f t="shared" si="21"/>
        <v>54332</v>
      </c>
      <c r="T1372" s="241" t="s">
        <v>16876</v>
      </c>
      <c r="U1372" s="241" t="s">
        <v>4906</v>
      </c>
      <c r="V1372" s="305" t="str" cm="1">
        <f t="array" ref="V1372">_xlfn.IFS(C1372="","",COUNTIF(C1372,"ตำแหน่งว่าง*"),"ว่าง",COUNTIF(C1372,"&lt;&gt;ตำแหน่งว่าง*"),"คนครอง")</f>
        <v>คนครอง</v>
      </c>
      <c r="W1372" s="242" cm="1">
        <f t="array" ref="W1372">_xlfn.IFS(COUNTIF(C1372,"*(สบ3)"),32,COUNTIF(C1372,"*(สบ2)"),41,COUNTIF(C1372,"*(สบ1)"),42,COUNTIF(C1372,"ตำแหน่งว่าง*"),42)</f>
        <v>32</v>
      </c>
      <c r="X1372" s="98" t="s">
        <v>5263</v>
      </c>
      <c r="Y1372" s="100" t="s">
        <v>467</v>
      </c>
      <c r="Z1372" s="242">
        <v>1371</v>
      </c>
      <c r="AA1372" s="96"/>
      <c r="AB1372" s="96" t="s">
        <v>24659</v>
      </c>
    </row>
    <row r="1373" spans="1:28" s="53" customFormat="1" ht="22.8" customHeight="1">
      <c r="A1373" s="96" t="s">
        <v>93</v>
      </c>
      <c r="B1373" s="95" t="s">
        <v>70</v>
      </c>
      <c r="C1373" s="96" t="s">
        <v>17648</v>
      </c>
      <c r="D1373" s="96" t="s">
        <v>20873</v>
      </c>
      <c r="E1373" s="96" t="s">
        <v>20874</v>
      </c>
      <c r="F1373" s="101" t="s">
        <v>5258</v>
      </c>
      <c r="G1373" s="163" t="s">
        <v>5267</v>
      </c>
      <c r="H1373" s="121">
        <v>42893</v>
      </c>
      <c r="I1373" s="121">
        <v>42893</v>
      </c>
      <c r="J1373" s="121">
        <v>37956</v>
      </c>
      <c r="K1373" s="121">
        <v>29230</v>
      </c>
      <c r="L1373" s="96" t="s">
        <v>18357</v>
      </c>
      <c r="M1373" s="95" t="s">
        <v>2218</v>
      </c>
      <c r="N1373" s="164" t="s">
        <v>26</v>
      </c>
      <c r="O1373" s="266" t="s">
        <v>34</v>
      </c>
      <c r="P1373" s="164" t="s">
        <v>467</v>
      </c>
      <c r="Q1373" s="99" t="s">
        <v>5268</v>
      </c>
      <c r="R1373" s="95" t="s">
        <v>2457</v>
      </c>
      <c r="S1373" s="257">
        <f t="shared" si="21"/>
        <v>51410</v>
      </c>
      <c r="T1373" s="241" t="s">
        <v>16876</v>
      </c>
      <c r="U1373" s="241" t="s">
        <v>4906</v>
      </c>
      <c r="V1373" s="305" t="str" cm="1">
        <f t="array" ref="V1373">_xlfn.IFS(C1373="","",COUNTIF(C1373,"ตำแหน่งว่าง*"),"ว่าง",COUNTIF(C1373,"&lt;&gt;ตำแหน่งว่าง*"),"คนครอง")</f>
        <v>คนครอง</v>
      </c>
      <c r="W1373" s="242" cm="1">
        <f t="array" ref="W1373">_xlfn.IFS(COUNTIF(C1373,"*(สบ3)"),32,COUNTIF(C1373,"*(สบ2)"),41,COUNTIF(C1373,"*(สบ1)"),42,COUNTIF(C1373,"ตำแหน่งว่าง*"),42)</f>
        <v>32</v>
      </c>
      <c r="X1373" s="98" t="s">
        <v>5266</v>
      </c>
      <c r="Y1373" s="100" t="s">
        <v>467</v>
      </c>
      <c r="Z1373" s="242">
        <v>1372</v>
      </c>
      <c r="AA1373" s="96"/>
      <c r="AB1373" s="96" t="s">
        <v>24626</v>
      </c>
    </row>
    <row r="1374" spans="1:28" s="55" customFormat="1" ht="22.8" customHeight="1">
      <c r="A1374" s="96" t="s">
        <v>93</v>
      </c>
      <c r="B1374" s="95" t="s">
        <v>20</v>
      </c>
      <c r="C1374" s="96" t="s">
        <v>17649</v>
      </c>
      <c r="D1374" s="96" t="s">
        <v>20875</v>
      </c>
      <c r="E1374" s="96" t="s">
        <v>20876</v>
      </c>
      <c r="F1374" s="101" t="s">
        <v>5258</v>
      </c>
      <c r="G1374" s="163" t="s">
        <v>5270</v>
      </c>
      <c r="H1374" s="121">
        <v>43812</v>
      </c>
      <c r="I1374" s="121">
        <v>43812</v>
      </c>
      <c r="J1374" s="121">
        <v>39345</v>
      </c>
      <c r="K1374" s="121">
        <v>28619</v>
      </c>
      <c r="L1374" s="96" t="s">
        <v>18358</v>
      </c>
      <c r="M1374" s="95" t="s">
        <v>2218</v>
      </c>
      <c r="N1374" s="164" t="s">
        <v>26</v>
      </c>
      <c r="O1374" s="266" t="s">
        <v>34</v>
      </c>
      <c r="P1374" s="164" t="s">
        <v>467</v>
      </c>
      <c r="Q1374" s="99" t="s">
        <v>5271</v>
      </c>
      <c r="R1374" s="95" t="s">
        <v>469</v>
      </c>
      <c r="S1374" s="257">
        <f t="shared" si="21"/>
        <v>50679</v>
      </c>
      <c r="T1374" s="241" t="s">
        <v>16876</v>
      </c>
      <c r="U1374" s="241" t="s">
        <v>4906</v>
      </c>
      <c r="V1374" s="305" t="str" cm="1">
        <f t="array" ref="V1374">_xlfn.IFS(C1374="","",COUNTIF(C1374,"ตำแหน่งว่าง*"),"ว่าง",COUNTIF(C1374,"&lt;&gt;ตำแหน่งว่าง*"),"คนครอง")</f>
        <v>คนครอง</v>
      </c>
      <c r="W1374" s="242" cm="1">
        <f t="array" ref="W1374">_xlfn.IFS(COUNTIF(C1374,"*(สบ3)"),32,COUNTIF(C1374,"*(สบ2)"),41,COUNTIF(C1374,"*(สบ1)"),42,COUNTIF(C1374,"ตำแหน่งว่าง*"),42)</f>
        <v>32</v>
      </c>
      <c r="X1374" s="98" t="s">
        <v>5269</v>
      </c>
      <c r="Y1374" s="100" t="s">
        <v>467</v>
      </c>
      <c r="Z1374" s="242">
        <v>1373</v>
      </c>
      <c r="AA1374" s="96"/>
      <c r="AB1374" s="96" t="s">
        <v>24638</v>
      </c>
    </row>
    <row r="1375" spans="1:28" s="256" customFormat="1" ht="22.8" customHeight="1">
      <c r="A1375" s="96" t="s">
        <v>55</v>
      </c>
      <c r="B1375" s="100" t="s">
        <v>70</v>
      </c>
      <c r="C1375" s="97" t="s">
        <v>17650</v>
      </c>
      <c r="D1375" s="96" t="s">
        <v>19408</v>
      </c>
      <c r="E1375" s="96" t="s">
        <v>20877</v>
      </c>
      <c r="F1375" s="101" t="s">
        <v>5258</v>
      </c>
      <c r="G1375" s="163" t="s">
        <v>5273</v>
      </c>
      <c r="H1375" s="123">
        <v>44967</v>
      </c>
      <c r="I1375" s="123">
        <v>44967</v>
      </c>
      <c r="J1375" s="123">
        <v>43132</v>
      </c>
      <c r="K1375" s="121">
        <v>33673</v>
      </c>
      <c r="L1375" s="97" t="s">
        <v>18359</v>
      </c>
      <c r="M1375" s="100" t="s">
        <v>2218</v>
      </c>
      <c r="N1375" s="164" t="s">
        <v>26</v>
      </c>
      <c r="O1375" s="266" t="s">
        <v>34</v>
      </c>
      <c r="P1375" s="164" t="s">
        <v>467</v>
      </c>
      <c r="Q1375" s="98" t="s">
        <v>5274</v>
      </c>
      <c r="R1375" s="100" t="s">
        <v>686</v>
      </c>
      <c r="S1375" s="257">
        <f t="shared" si="21"/>
        <v>55793</v>
      </c>
      <c r="T1375" s="247" t="s">
        <v>16876</v>
      </c>
      <c r="U1375" s="247" t="s">
        <v>4906</v>
      </c>
      <c r="V1375" s="322" t="str" cm="1">
        <f t="array" ref="V1375">_xlfn.IFS(C1375="","",COUNTIF(C1375,"ตำแหน่งว่าง*"),"ว่าง",COUNTIF(C1375,"&lt;&gt;ตำแหน่งว่าง*"),"คนครอง")</f>
        <v>คนครอง</v>
      </c>
      <c r="W1375" s="242" cm="1">
        <f t="array" ref="W1375">_xlfn.IFS(COUNTIF(C1375,"*(สบ3)"),32,COUNTIF(C1375,"*(สบ2)"),41,COUNTIF(C1375,"*(สบ1)"),42,COUNTIF(C1375,"ตำแหน่งว่าง*"),42)</f>
        <v>41</v>
      </c>
      <c r="X1375" s="98" t="s">
        <v>5272</v>
      </c>
      <c r="Y1375" s="100" t="s">
        <v>467</v>
      </c>
      <c r="Z1375" s="242">
        <v>1374</v>
      </c>
      <c r="AA1375" s="96"/>
      <c r="AB1375" s="96" t="s">
        <v>24640</v>
      </c>
    </row>
    <row r="1376" spans="1:28" s="53" customFormat="1" ht="22.8" customHeight="1">
      <c r="A1376" s="96" t="s">
        <v>125</v>
      </c>
      <c r="B1376" s="95" t="s">
        <v>20</v>
      </c>
      <c r="C1376" s="96" t="s">
        <v>5275</v>
      </c>
      <c r="D1376" s="96" t="s">
        <v>20878</v>
      </c>
      <c r="E1376" s="96" t="s">
        <v>20879</v>
      </c>
      <c r="F1376" s="101" t="s">
        <v>5258</v>
      </c>
      <c r="G1376" s="163" t="s">
        <v>5277</v>
      </c>
      <c r="H1376" s="121">
        <v>44986</v>
      </c>
      <c r="I1376" s="121">
        <v>44986</v>
      </c>
      <c r="J1376" s="121">
        <v>44986</v>
      </c>
      <c r="K1376" s="121">
        <v>32574</v>
      </c>
      <c r="L1376" s="96" t="s">
        <v>1467</v>
      </c>
      <c r="M1376" s="95" t="s">
        <v>102</v>
      </c>
      <c r="N1376" s="164" t="s">
        <v>26</v>
      </c>
      <c r="O1376" s="266" t="s">
        <v>34</v>
      </c>
      <c r="P1376" s="164" t="s">
        <v>467</v>
      </c>
      <c r="Q1376" s="99" t="s">
        <v>5278</v>
      </c>
      <c r="R1376" s="95" t="s">
        <v>1474</v>
      </c>
      <c r="S1376" s="257">
        <f t="shared" si="21"/>
        <v>54697</v>
      </c>
      <c r="T1376" s="241" t="s">
        <v>16876</v>
      </c>
      <c r="U1376" s="241" t="s">
        <v>4906</v>
      </c>
      <c r="V1376" s="305" t="str" cm="1">
        <f t="array" ref="V1376">_xlfn.IFS(C1376="","",COUNTIF(C1376,"ตำแหน่งว่าง*"),"ว่าง",COUNTIF(C1376,"&lt;&gt;ตำแหน่งว่าง*"),"คนครอง")</f>
        <v>คนครอง</v>
      </c>
      <c r="W1376" s="242" cm="1">
        <f t="array" ref="W1376">_xlfn.IFS(COUNTIF(C1376,"*(สบ3)"),32,COUNTIF(C1376,"*(สบ2)"),41,COUNTIF(C1376,"*(สบ1)"),42,COUNTIF(C1376,"ตำแหน่งว่าง*"),42)</f>
        <v>42</v>
      </c>
      <c r="X1376" s="98" t="s">
        <v>5276</v>
      </c>
      <c r="Y1376" s="100" t="s">
        <v>467</v>
      </c>
      <c r="Z1376" s="242">
        <v>1375</v>
      </c>
      <c r="AA1376" s="96"/>
      <c r="AB1376" s="96" t="s">
        <v>24662</v>
      </c>
    </row>
    <row r="1377" spans="1:28" s="55" customFormat="1" ht="22.8" customHeight="1">
      <c r="A1377" s="96" t="s">
        <v>93</v>
      </c>
      <c r="B1377" s="95" t="s">
        <v>20</v>
      </c>
      <c r="C1377" s="96" t="s">
        <v>17651</v>
      </c>
      <c r="D1377" s="96" t="s">
        <v>20880</v>
      </c>
      <c r="E1377" s="96" t="s">
        <v>20881</v>
      </c>
      <c r="F1377" s="101" t="s">
        <v>5279</v>
      </c>
      <c r="G1377" s="163" t="s">
        <v>5281</v>
      </c>
      <c r="H1377" s="121">
        <v>43812</v>
      </c>
      <c r="I1377" s="121">
        <v>43812</v>
      </c>
      <c r="J1377" s="121">
        <v>41045</v>
      </c>
      <c r="K1377" s="121">
        <v>28472</v>
      </c>
      <c r="L1377" s="96" t="s">
        <v>18360</v>
      </c>
      <c r="M1377" s="95" t="s">
        <v>2218</v>
      </c>
      <c r="N1377" s="164" t="s">
        <v>26</v>
      </c>
      <c r="O1377" s="266" t="s">
        <v>451</v>
      </c>
      <c r="P1377" s="164" t="s">
        <v>451</v>
      </c>
      <c r="Q1377" s="99" t="s">
        <v>5282</v>
      </c>
      <c r="R1377" s="95" t="s">
        <v>119</v>
      </c>
      <c r="S1377" s="257">
        <f t="shared" si="21"/>
        <v>50679</v>
      </c>
      <c r="T1377" s="241" t="s">
        <v>16876</v>
      </c>
      <c r="U1377" s="241" t="s">
        <v>4906</v>
      </c>
      <c r="V1377" s="305" t="str" cm="1">
        <f t="array" ref="V1377">_xlfn.IFS(C1377="","",COUNTIF(C1377,"ตำแหน่งว่าง*"),"ว่าง",COUNTIF(C1377,"&lt;&gt;ตำแหน่งว่าง*"),"คนครอง")</f>
        <v>คนครอง</v>
      </c>
      <c r="W1377" s="242">
        <v>41</v>
      </c>
      <c r="X1377" s="98" t="s">
        <v>5280</v>
      </c>
      <c r="Y1377" s="100" t="s">
        <v>451</v>
      </c>
      <c r="Z1377" s="242">
        <v>1376</v>
      </c>
      <c r="AA1377" s="96" t="s">
        <v>24896</v>
      </c>
      <c r="AB1377" s="96" t="s">
        <v>24718</v>
      </c>
    </row>
    <row r="1378" spans="1:28" s="53" customFormat="1" ht="22.8" customHeight="1">
      <c r="A1378" s="96" t="s">
        <v>154</v>
      </c>
      <c r="B1378" s="95" t="s">
        <v>20</v>
      </c>
      <c r="C1378" s="96" t="s">
        <v>5283</v>
      </c>
      <c r="D1378" s="96" t="s">
        <v>20882</v>
      </c>
      <c r="E1378" s="96" t="s">
        <v>20883</v>
      </c>
      <c r="F1378" s="101" t="s">
        <v>5284</v>
      </c>
      <c r="G1378" s="163" t="s">
        <v>5286</v>
      </c>
      <c r="H1378" s="121">
        <v>42940</v>
      </c>
      <c r="I1378" s="121">
        <v>41533</v>
      </c>
      <c r="J1378" s="121">
        <v>41533</v>
      </c>
      <c r="K1378" s="121">
        <v>31980</v>
      </c>
      <c r="L1378" s="96" t="s">
        <v>18361</v>
      </c>
      <c r="M1378" s="95" t="s">
        <v>2218</v>
      </c>
      <c r="N1378" s="164" t="s">
        <v>26</v>
      </c>
      <c r="O1378" s="266" t="s">
        <v>451</v>
      </c>
      <c r="P1378" s="164" t="s">
        <v>451</v>
      </c>
      <c r="Q1378" s="99" t="s">
        <v>5287</v>
      </c>
      <c r="R1378" s="95" t="s">
        <v>1280</v>
      </c>
      <c r="S1378" s="257">
        <f t="shared" si="21"/>
        <v>53966</v>
      </c>
      <c r="T1378" s="241" t="s">
        <v>16876</v>
      </c>
      <c r="U1378" s="241" t="s">
        <v>4906</v>
      </c>
      <c r="V1378" s="305" t="str" cm="1">
        <f t="array" ref="V1378">_xlfn.IFS(C1378="","",COUNTIF(C1378,"ตำแหน่งว่าง*"),"ว่าง",COUNTIF(C1378,"&lt;&gt;ตำแหน่งว่าง*"),"คนครอง")</f>
        <v>คนครอง</v>
      </c>
      <c r="W1378" s="242">
        <v>42</v>
      </c>
      <c r="X1378" s="98" t="s">
        <v>5285</v>
      </c>
      <c r="Y1378" s="100" t="s">
        <v>451</v>
      </c>
      <c r="Z1378" s="242">
        <v>1377</v>
      </c>
      <c r="AA1378" s="96" t="s">
        <v>24729</v>
      </c>
      <c r="AB1378" s="96" t="s">
        <v>24652</v>
      </c>
    </row>
    <row r="1379" spans="1:28" s="56" customFormat="1" ht="22.8" customHeight="1">
      <c r="A1379" s="96" t="s">
        <v>154</v>
      </c>
      <c r="B1379" s="95" t="s">
        <v>70</v>
      </c>
      <c r="C1379" s="96" t="s">
        <v>5288</v>
      </c>
      <c r="D1379" s="96" t="s">
        <v>19861</v>
      </c>
      <c r="E1379" s="96" t="s">
        <v>20884</v>
      </c>
      <c r="F1379" s="101" t="s">
        <v>5284</v>
      </c>
      <c r="G1379" s="163" t="s">
        <v>5290</v>
      </c>
      <c r="H1379" s="121">
        <v>42940</v>
      </c>
      <c r="I1379" s="121">
        <v>41137</v>
      </c>
      <c r="J1379" s="121">
        <v>41137</v>
      </c>
      <c r="K1379" s="121">
        <v>27388</v>
      </c>
      <c r="L1379" s="96" t="s">
        <v>18362</v>
      </c>
      <c r="M1379" s="95" t="s">
        <v>1483</v>
      </c>
      <c r="N1379" s="164" t="s">
        <v>26</v>
      </c>
      <c r="O1379" s="266" t="s">
        <v>451</v>
      </c>
      <c r="P1379" s="164" t="s">
        <v>451</v>
      </c>
      <c r="Q1379" s="99" t="s">
        <v>5291</v>
      </c>
      <c r="R1379" s="95" t="s">
        <v>842</v>
      </c>
      <c r="S1379" s="257">
        <f t="shared" si="21"/>
        <v>49583</v>
      </c>
      <c r="T1379" s="243" t="s">
        <v>16876</v>
      </c>
      <c r="U1379" s="243" t="s">
        <v>4906</v>
      </c>
      <c r="V1379" s="305" t="str" cm="1">
        <f t="array" ref="V1379">_xlfn.IFS(C1379="","",COUNTIF(C1379,"ตำแหน่งว่าง*"),"ว่าง",COUNTIF(C1379,"&lt;&gt;ตำแหน่งว่าง*"),"คนครอง")</f>
        <v>คนครอง</v>
      </c>
      <c r="W1379" s="242">
        <v>42</v>
      </c>
      <c r="X1379" s="98" t="s">
        <v>5289</v>
      </c>
      <c r="Y1379" s="100" t="s">
        <v>451</v>
      </c>
      <c r="Z1379" s="242">
        <v>1378</v>
      </c>
      <c r="AA1379" s="96" t="s">
        <v>24795</v>
      </c>
      <c r="AB1379" s="96" t="s">
        <v>5952</v>
      </c>
    </row>
    <row r="1380" spans="1:28" s="53" customFormat="1" ht="22.8" customHeight="1">
      <c r="A1380" s="96" t="s">
        <v>69</v>
      </c>
      <c r="B1380" s="95" t="s">
        <v>20</v>
      </c>
      <c r="C1380" s="96" t="s">
        <v>17663</v>
      </c>
      <c r="D1380" s="96" t="s">
        <v>19591</v>
      </c>
      <c r="E1380" s="96" t="s">
        <v>20885</v>
      </c>
      <c r="F1380" s="101" t="s">
        <v>17027</v>
      </c>
      <c r="G1380" s="163" t="s">
        <v>5425</v>
      </c>
      <c r="H1380" s="121">
        <v>44958</v>
      </c>
      <c r="I1380" s="121">
        <v>43812</v>
      </c>
      <c r="J1380" s="121">
        <v>34605</v>
      </c>
      <c r="K1380" s="121">
        <v>25053</v>
      </c>
      <c r="L1380" s="96" t="s">
        <v>5426</v>
      </c>
      <c r="M1380" s="95" t="s">
        <v>698</v>
      </c>
      <c r="N1380" s="164" t="s">
        <v>26</v>
      </c>
      <c r="O1380" s="266" t="s">
        <v>34</v>
      </c>
      <c r="P1380" s="164" t="s">
        <v>1363</v>
      </c>
      <c r="Q1380" s="99" t="s">
        <v>5427</v>
      </c>
      <c r="R1380" s="95" t="s">
        <v>590</v>
      </c>
      <c r="S1380" s="257">
        <f t="shared" si="21"/>
        <v>47027</v>
      </c>
      <c r="T1380" s="241" t="s">
        <v>16880</v>
      </c>
      <c r="U1380" s="241" t="s">
        <v>4906</v>
      </c>
      <c r="V1380" s="305" t="str" cm="1">
        <f t="array" ref="V1380">_xlfn.IFS(C1380="","",COUNTIF(C1380,"ตำแหน่งว่าง*"),"ว่าง",COUNTIF(C1380,"&lt;&gt;ตำแหน่งว่าง*"),"คนครอง")</f>
        <v>คนครอง</v>
      </c>
      <c r="W1380" s="245">
        <v>31</v>
      </c>
      <c r="X1380" s="98" t="s">
        <v>5424</v>
      </c>
      <c r="Y1380" s="100" t="s">
        <v>1363</v>
      </c>
      <c r="Z1380" s="242">
        <v>1379</v>
      </c>
      <c r="AA1380" s="96" t="s">
        <v>24778</v>
      </c>
      <c r="AB1380" s="96" t="s">
        <v>24660</v>
      </c>
    </row>
    <row r="1381" spans="1:28" s="55" customFormat="1" ht="22.8" customHeight="1">
      <c r="A1381" s="96" t="s">
        <v>154</v>
      </c>
      <c r="B1381" s="95" t="s">
        <v>20</v>
      </c>
      <c r="C1381" s="96" t="s">
        <v>17664</v>
      </c>
      <c r="D1381" s="96" t="s">
        <v>20886</v>
      </c>
      <c r="E1381" s="96" t="s">
        <v>20887</v>
      </c>
      <c r="F1381" s="101" t="s">
        <v>5428</v>
      </c>
      <c r="G1381" s="163" t="s">
        <v>5430</v>
      </c>
      <c r="H1381" s="121">
        <v>43868</v>
      </c>
      <c r="I1381" s="121">
        <v>43868</v>
      </c>
      <c r="J1381" s="121">
        <v>43868</v>
      </c>
      <c r="K1381" s="121">
        <v>35292</v>
      </c>
      <c r="L1381" s="96" t="s">
        <v>5431</v>
      </c>
      <c r="M1381" s="95" t="s">
        <v>1050</v>
      </c>
      <c r="N1381" s="164" t="s">
        <v>26</v>
      </c>
      <c r="O1381" s="266" t="s">
        <v>34</v>
      </c>
      <c r="P1381" s="164" t="s">
        <v>467</v>
      </c>
      <c r="Q1381" s="99" t="s">
        <v>5432</v>
      </c>
      <c r="R1381" s="95" t="s">
        <v>1502</v>
      </c>
      <c r="S1381" s="257">
        <f t="shared" si="21"/>
        <v>57254</v>
      </c>
      <c r="T1381" s="241" t="s">
        <v>16880</v>
      </c>
      <c r="U1381" s="241" t="s">
        <v>4906</v>
      </c>
      <c r="V1381" s="305" t="str" cm="1">
        <f t="array" ref="V1381">_xlfn.IFS(C1381="","",COUNTIF(C1381,"ตำแหน่งว่าง*"),"ว่าง",COUNTIF(C1381,"&lt;&gt;ตำแหน่งว่าง*"),"คนครอง")</f>
        <v>คนครอง</v>
      </c>
      <c r="W1381" s="242" cm="1">
        <f t="array" ref="W1381">_xlfn.IFS(COUNTIF(C1381,"*(สบ3)"),32,COUNTIF(C1381,"*(สบ2)"),41,COUNTIF(C1381,"*(สบ1)"),42,COUNTIF(C1381,"ตำแหน่งว่าง*"),42)</f>
        <v>42</v>
      </c>
      <c r="X1381" s="98" t="s">
        <v>5429</v>
      </c>
      <c r="Y1381" s="100" t="s">
        <v>467</v>
      </c>
      <c r="Z1381" s="242">
        <v>1380</v>
      </c>
      <c r="AA1381" s="96"/>
      <c r="AB1381" s="96" t="s">
        <v>24654</v>
      </c>
    </row>
    <row r="1382" spans="1:28" s="53" customFormat="1" ht="22.8" customHeight="1">
      <c r="A1382" s="96"/>
      <c r="B1382" s="95"/>
      <c r="C1382" s="95" t="s">
        <v>60</v>
      </c>
      <c r="D1382" s="96"/>
      <c r="E1382" s="96"/>
      <c r="F1382" s="101" t="s">
        <v>5428</v>
      </c>
      <c r="G1382" s="163" t="s">
        <v>5434</v>
      </c>
      <c r="H1382" s="121" t="s">
        <v>63</v>
      </c>
      <c r="I1382" s="121" t="s">
        <v>63</v>
      </c>
      <c r="J1382" s="121" t="s">
        <v>63</v>
      </c>
      <c r="K1382" s="121" t="s">
        <v>63</v>
      </c>
      <c r="L1382" s="96"/>
      <c r="M1382" s="95"/>
      <c r="N1382" s="164" t="s">
        <v>26</v>
      </c>
      <c r="O1382" s="266" t="s">
        <v>34</v>
      </c>
      <c r="P1382" s="164" t="s">
        <v>467</v>
      </c>
      <c r="Q1382" s="99"/>
      <c r="R1382" s="95"/>
      <c r="S1382" s="257" t="str">
        <f t="shared" si="21"/>
        <v/>
      </c>
      <c r="T1382" s="241" t="s">
        <v>16880</v>
      </c>
      <c r="U1382" s="241" t="s">
        <v>4906</v>
      </c>
      <c r="V1382" s="305" t="str" cm="1">
        <f t="array" ref="V1382">_xlfn.IFS(C1382="","",COUNTIF(C1382,"ตำแหน่งว่าง*"),"ว่าง",COUNTIF(C1382,"&lt;&gt;ตำแหน่งว่าง*"),"คนครอง")</f>
        <v>ว่าง</v>
      </c>
      <c r="W1382" s="242" cm="1">
        <f t="array" ref="W1382">_xlfn.IFS(COUNTIF(C1382,"*(สบ3)"),32,COUNTIF(C1382,"*(สบ2)"),41,COUNTIF(C1382,"*(สบ1)"),42,COUNTIF(C1382,"ตำแหน่งว่าง*"),42)</f>
        <v>42</v>
      </c>
      <c r="X1382" s="98" t="s">
        <v>5433</v>
      </c>
      <c r="Y1382" s="100" t="s">
        <v>467</v>
      </c>
      <c r="Z1382" s="242">
        <v>1381</v>
      </c>
      <c r="AA1382" s="96"/>
      <c r="AB1382" s="96"/>
    </row>
    <row r="1383" spans="1:28" s="54" customFormat="1" ht="22.8" customHeight="1">
      <c r="A1383" s="96" t="s">
        <v>154</v>
      </c>
      <c r="B1383" s="95" t="s">
        <v>70</v>
      </c>
      <c r="C1383" s="96" t="s">
        <v>17665</v>
      </c>
      <c r="D1383" s="96" t="s">
        <v>20888</v>
      </c>
      <c r="E1383" s="96" t="s">
        <v>20889</v>
      </c>
      <c r="F1383" s="101" t="s">
        <v>5428</v>
      </c>
      <c r="G1383" s="163" t="s">
        <v>5436</v>
      </c>
      <c r="H1383" s="121">
        <v>43868</v>
      </c>
      <c r="I1383" s="121">
        <v>43868</v>
      </c>
      <c r="J1383" s="121">
        <v>43868</v>
      </c>
      <c r="K1383" s="121">
        <v>34189</v>
      </c>
      <c r="L1383" s="96" t="s">
        <v>5431</v>
      </c>
      <c r="M1383" s="95" t="s">
        <v>296</v>
      </c>
      <c r="N1383" s="164" t="s">
        <v>26</v>
      </c>
      <c r="O1383" s="266" t="s">
        <v>34</v>
      </c>
      <c r="P1383" s="164" t="s">
        <v>467</v>
      </c>
      <c r="Q1383" s="99" t="s">
        <v>5437</v>
      </c>
      <c r="R1383" s="95" t="s">
        <v>1502</v>
      </c>
      <c r="S1383" s="257">
        <f t="shared" si="21"/>
        <v>56158</v>
      </c>
      <c r="T1383" s="241" t="s">
        <v>16880</v>
      </c>
      <c r="U1383" s="241" t="s">
        <v>4906</v>
      </c>
      <c r="V1383" s="305" t="str" cm="1">
        <f t="array" ref="V1383">_xlfn.IFS(C1383="","",COUNTIF(C1383,"ตำแหน่งว่าง*"),"ว่าง",COUNTIF(C1383,"&lt;&gt;ตำแหน่งว่าง*"),"คนครอง")</f>
        <v>คนครอง</v>
      </c>
      <c r="W1383" s="242" cm="1">
        <f t="array" ref="W1383">_xlfn.IFS(COUNTIF(C1383,"*(สบ3)"),32,COUNTIF(C1383,"*(สบ2)"),41,COUNTIF(C1383,"*(สบ1)"),42,COUNTIF(C1383,"ตำแหน่งว่าง*"),42)</f>
        <v>42</v>
      </c>
      <c r="X1383" s="98" t="s">
        <v>5435</v>
      </c>
      <c r="Y1383" s="100" t="s">
        <v>467</v>
      </c>
      <c r="Z1383" s="242">
        <v>1382</v>
      </c>
      <c r="AA1383" s="96"/>
      <c r="AB1383" s="96" t="s">
        <v>24654</v>
      </c>
    </row>
    <row r="1384" spans="1:28" s="55" customFormat="1" ht="22.8" customHeight="1">
      <c r="A1384" s="96" t="s">
        <v>125</v>
      </c>
      <c r="B1384" s="95" t="s">
        <v>20</v>
      </c>
      <c r="C1384" s="96" t="s">
        <v>5438</v>
      </c>
      <c r="D1384" s="96" t="s">
        <v>20890</v>
      </c>
      <c r="E1384" s="96" t="s">
        <v>20891</v>
      </c>
      <c r="F1384" s="101" t="s">
        <v>5428</v>
      </c>
      <c r="G1384" s="163" t="s">
        <v>5440</v>
      </c>
      <c r="H1384" s="121">
        <v>44986</v>
      </c>
      <c r="I1384" s="121">
        <v>44986</v>
      </c>
      <c r="J1384" s="121">
        <v>44986</v>
      </c>
      <c r="K1384" s="121">
        <v>35629</v>
      </c>
      <c r="L1384" s="96" t="s">
        <v>1467</v>
      </c>
      <c r="M1384" s="95" t="s">
        <v>54</v>
      </c>
      <c r="N1384" s="164" t="s">
        <v>26</v>
      </c>
      <c r="O1384" s="266" t="s">
        <v>34</v>
      </c>
      <c r="P1384" s="164" t="s">
        <v>467</v>
      </c>
      <c r="Q1384" s="99" t="s">
        <v>5441</v>
      </c>
      <c r="R1384" s="95" t="s">
        <v>1474</v>
      </c>
      <c r="S1384" s="257">
        <f t="shared" si="21"/>
        <v>57619</v>
      </c>
      <c r="T1384" s="241" t="s">
        <v>16880</v>
      </c>
      <c r="U1384" s="241" t="s">
        <v>4906</v>
      </c>
      <c r="V1384" s="305" t="str" cm="1">
        <f t="array" ref="V1384">_xlfn.IFS(C1384="","",COUNTIF(C1384,"ตำแหน่งว่าง*"),"ว่าง",COUNTIF(C1384,"&lt;&gt;ตำแหน่งว่าง*"),"คนครอง")</f>
        <v>คนครอง</v>
      </c>
      <c r="W1384" s="242" cm="1">
        <f t="array" ref="W1384">_xlfn.IFS(COUNTIF(C1384,"*(สบ3)"),32,COUNTIF(C1384,"*(สบ2)"),41,COUNTIF(C1384,"*(สบ1)"),42,COUNTIF(C1384,"ตำแหน่งว่าง*"),42)</f>
        <v>42</v>
      </c>
      <c r="X1384" s="98" t="s">
        <v>5439</v>
      </c>
      <c r="Y1384" s="100" t="s">
        <v>467</v>
      </c>
      <c r="Z1384" s="242">
        <v>1383</v>
      </c>
      <c r="AA1384" s="96"/>
      <c r="AB1384" s="96" t="s">
        <v>24662</v>
      </c>
    </row>
    <row r="1385" spans="1:28" s="54" customFormat="1" ht="22.8" customHeight="1">
      <c r="A1385" s="96" t="s">
        <v>125</v>
      </c>
      <c r="B1385" s="95" t="s">
        <v>20</v>
      </c>
      <c r="C1385" s="96" t="s">
        <v>17666</v>
      </c>
      <c r="D1385" s="96" t="s">
        <v>20432</v>
      </c>
      <c r="E1385" s="96" t="s">
        <v>20892</v>
      </c>
      <c r="F1385" s="101" t="s">
        <v>5428</v>
      </c>
      <c r="G1385" s="163" t="s">
        <v>5443</v>
      </c>
      <c r="H1385" s="121">
        <v>44636</v>
      </c>
      <c r="I1385" s="121">
        <v>44636</v>
      </c>
      <c r="J1385" s="121">
        <v>44636</v>
      </c>
      <c r="K1385" s="121">
        <v>33182</v>
      </c>
      <c r="L1385" s="96" t="s">
        <v>17146</v>
      </c>
      <c r="M1385" s="95" t="s">
        <v>1093</v>
      </c>
      <c r="N1385" s="164" t="s">
        <v>26</v>
      </c>
      <c r="O1385" s="266" t="s">
        <v>34</v>
      </c>
      <c r="P1385" s="164" t="s">
        <v>467</v>
      </c>
      <c r="Q1385" s="99" t="s">
        <v>5444</v>
      </c>
      <c r="R1385" s="95" t="s">
        <v>1498</v>
      </c>
      <c r="S1385" s="257">
        <f t="shared" si="21"/>
        <v>55427</v>
      </c>
      <c r="T1385" s="241" t="s">
        <v>16880</v>
      </c>
      <c r="U1385" s="241" t="s">
        <v>4906</v>
      </c>
      <c r="V1385" s="305" t="str" cm="1">
        <f t="array" ref="V1385">_xlfn.IFS(C1385="","",COUNTIF(C1385,"ตำแหน่งว่าง*"),"ว่าง",COUNTIF(C1385,"&lt;&gt;ตำแหน่งว่าง*"),"คนครอง")</f>
        <v>คนครอง</v>
      </c>
      <c r="W1385" s="242" cm="1">
        <f t="array" ref="W1385">_xlfn.IFS(COUNTIF(C1385,"*(สบ3)"),32,COUNTIF(C1385,"*(สบ2)"),41,COUNTIF(C1385,"*(สบ1)"),42,COUNTIF(C1385,"ตำแหน่งว่าง*"),42)</f>
        <v>42</v>
      </c>
      <c r="X1385" s="98" t="s">
        <v>5442</v>
      </c>
      <c r="Y1385" s="100" t="s">
        <v>467</v>
      </c>
      <c r="Z1385" s="242">
        <v>1384</v>
      </c>
      <c r="AA1385" s="96"/>
      <c r="AB1385" s="96" t="s">
        <v>24655</v>
      </c>
    </row>
    <row r="1386" spans="1:28" s="53" customFormat="1" ht="22.8" customHeight="1">
      <c r="A1386" s="96" t="s">
        <v>154</v>
      </c>
      <c r="B1386" s="95" t="s">
        <v>20</v>
      </c>
      <c r="C1386" s="96" t="s">
        <v>5445</v>
      </c>
      <c r="D1386" s="96" t="s">
        <v>20893</v>
      </c>
      <c r="E1386" s="96" t="s">
        <v>20894</v>
      </c>
      <c r="F1386" s="101" t="s">
        <v>5428</v>
      </c>
      <c r="G1386" s="163" t="s">
        <v>5447</v>
      </c>
      <c r="H1386" s="121">
        <v>44999</v>
      </c>
      <c r="I1386" s="121">
        <v>43420</v>
      </c>
      <c r="J1386" s="121">
        <v>43420</v>
      </c>
      <c r="K1386" s="121">
        <v>35149</v>
      </c>
      <c r="L1386" s="96" t="s">
        <v>18363</v>
      </c>
      <c r="M1386" s="95" t="s">
        <v>351</v>
      </c>
      <c r="N1386" s="164" t="s">
        <v>26</v>
      </c>
      <c r="O1386" s="266" t="s">
        <v>34</v>
      </c>
      <c r="P1386" s="164" t="s">
        <v>467</v>
      </c>
      <c r="Q1386" s="99" t="s">
        <v>5448</v>
      </c>
      <c r="R1386" s="95" t="s">
        <v>1469</v>
      </c>
      <c r="S1386" s="257">
        <f t="shared" si="21"/>
        <v>57254</v>
      </c>
      <c r="T1386" s="241" t="s">
        <v>16880</v>
      </c>
      <c r="U1386" s="241" t="s">
        <v>4906</v>
      </c>
      <c r="V1386" s="305" t="str" cm="1">
        <f t="array" ref="V1386">_xlfn.IFS(C1386="","",COUNTIF(C1386,"ตำแหน่งว่าง*"),"ว่าง",COUNTIF(C1386,"&lt;&gt;ตำแหน่งว่าง*"),"คนครอง")</f>
        <v>คนครอง</v>
      </c>
      <c r="W1386" s="242" cm="1">
        <f t="array" ref="W1386">_xlfn.IFS(COUNTIF(C1386,"*(สบ3)"),32,COUNTIF(C1386,"*(สบ2)"),41,COUNTIF(C1386,"*(สบ1)"),42,COUNTIF(C1386,"ตำแหน่งว่าง*"),42)</f>
        <v>42</v>
      </c>
      <c r="X1386" s="98" t="s">
        <v>5446</v>
      </c>
      <c r="Y1386" s="100" t="s">
        <v>467</v>
      </c>
      <c r="Z1386" s="242">
        <v>1385</v>
      </c>
      <c r="AA1386" s="96"/>
      <c r="AB1386" s="96" t="s">
        <v>24633</v>
      </c>
    </row>
    <row r="1387" spans="1:28" s="53" customFormat="1" ht="22.8" customHeight="1">
      <c r="A1387" s="96" t="s">
        <v>104</v>
      </c>
      <c r="B1387" s="95" t="s">
        <v>70</v>
      </c>
      <c r="C1387" s="96" t="s">
        <v>5328</v>
      </c>
      <c r="D1387" s="96" t="s">
        <v>20916</v>
      </c>
      <c r="E1387" s="96" t="s">
        <v>20917</v>
      </c>
      <c r="F1387" s="101" t="s">
        <v>5449</v>
      </c>
      <c r="G1387" s="163" t="s">
        <v>5451</v>
      </c>
      <c r="H1387" s="121">
        <v>45719</v>
      </c>
      <c r="I1387" s="121">
        <v>45719</v>
      </c>
      <c r="J1387" s="121">
        <v>41533</v>
      </c>
      <c r="K1387" s="121">
        <v>29282</v>
      </c>
      <c r="L1387" s="96" t="s">
        <v>18369</v>
      </c>
      <c r="M1387" s="95" t="s">
        <v>351</v>
      </c>
      <c r="N1387" s="164" t="s">
        <v>26</v>
      </c>
      <c r="O1387" s="266" t="s">
        <v>451</v>
      </c>
      <c r="P1387" s="164" t="s">
        <v>451</v>
      </c>
      <c r="Q1387" s="99" t="s">
        <v>5332</v>
      </c>
      <c r="R1387" s="95" t="s">
        <v>24247</v>
      </c>
      <c r="S1387" s="257">
        <f t="shared" si="21"/>
        <v>51410</v>
      </c>
      <c r="T1387" s="241" t="s">
        <v>16880</v>
      </c>
      <c r="U1387" s="241" t="s">
        <v>4906</v>
      </c>
      <c r="V1387" s="305" t="str" cm="1">
        <f t="array" ref="V1387">_xlfn.IFS(C1387="","",COUNTIF(C1387,"ตำแหน่งว่าง*"),"ว่าง",COUNTIF(C1387,"&lt;&gt;ตำแหน่งว่าง*"),"คนครอง")</f>
        <v>คนครอง</v>
      </c>
      <c r="W1387" s="242">
        <v>41</v>
      </c>
      <c r="X1387" s="98" t="s">
        <v>5450</v>
      </c>
      <c r="Y1387" s="100" t="s">
        <v>451</v>
      </c>
      <c r="Z1387" s="242">
        <v>1386</v>
      </c>
      <c r="AA1387" s="96" t="s">
        <v>24729</v>
      </c>
      <c r="AB1387" s="96" t="s">
        <v>24698</v>
      </c>
    </row>
    <row r="1388" spans="1:28" s="53" customFormat="1" ht="22.8" customHeight="1">
      <c r="A1388" s="97"/>
      <c r="B1388" s="100"/>
      <c r="C1388" s="100" t="s">
        <v>60</v>
      </c>
      <c r="D1388" s="96"/>
      <c r="E1388" s="96"/>
      <c r="F1388" s="101" t="s">
        <v>5454</v>
      </c>
      <c r="G1388" s="163" t="s">
        <v>5456</v>
      </c>
      <c r="H1388" s="123"/>
      <c r="I1388" s="123"/>
      <c r="J1388" s="123"/>
      <c r="K1388" s="121"/>
      <c r="L1388" s="97"/>
      <c r="M1388" s="100"/>
      <c r="N1388" s="164" t="s">
        <v>26</v>
      </c>
      <c r="O1388" s="266" t="s">
        <v>451</v>
      </c>
      <c r="P1388" s="164" t="s">
        <v>451</v>
      </c>
      <c r="Q1388" s="98"/>
      <c r="R1388" s="100"/>
      <c r="S1388" s="257" t="str">
        <f t="shared" si="21"/>
        <v/>
      </c>
      <c r="T1388" s="241" t="s">
        <v>16880</v>
      </c>
      <c r="U1388" s="241" t="s">
        <v>4906</v>
      </c>
      <c r="V1388" s="305" t="str" cm="1">
        <f t="array" ref="V1388">_xlfn.IFS(C1388="","",COUNTIF(C1388,"ตำแหน่งว่าง*"),"ว่าง",COUNTIF(C1388,"&lt;&gt;ตำแหน่งว่าง*"),"คนครอง")</f>
        <v>ว่าง</v>
      </c>
      <c r="W1388" s="242">
        <v>42</v>
      </c>
      <c r="X1388" s="98" t="s">
        <v>5455</v>
      </c>
      <c r="Y1388" s="100" t="s">
        <v>451</v>
      </c>
      <c r="Z1388" s="242">
        <v>1387</v>
      </c>
      <c r="AA1388" s="96"/>
      <c r="AB1388" s="96"/>
    </row>
    <row r="1389" spans="1:28" s="55" customFormat="1" ht="22.8" customHeight="1">
      <c r="A1389" s="97"/>
      <c r="B1389" s="100"/>
      <c r="C1389" s="97" t="s">
        <v>60</v>
      </c>
      <c r="D1389" s="96"/>
      <c r="E1389" s="96"/>
      <c r="F1389" s="101" t="s">
        <v>5454</v>
      </c>
      <c r="G1389" s="163" t="s">
        <v>5460</v>
      </c>
      <c r="H1389" s="121"/>
      <c r="I1389" s="123"/>
      <c r="J1389" s="123"/>
      <c r="K1389" s="121"/>
      <c r="L1389" s="97"/>
      <c r="M1389" s="100"/>
      <c r="N1389" s="164" t="s">
        <v>26</v>
      </c>
      <c r="O1389" s="266" t="s">
        <v>451</v>
      </c>
      <c r="P1389" s="164" t="s">
        <v>451</v>
      </c>
      <c r="Q1389" s="98"/>
      <c r="R1389" s="95"/>
      <c r="S1389" s="257" t="str">
        <f t="shared" si="21"/>
        <v/>
      </c>
      <c r="T1389" s="241" t="s">
        <v>16880</v>
      </c>
      <c r="U1389" s="241" t="s">
        <v>4906</v>
      </c>
      <c r="V1389" s="305" t="str" cm="1">
        <f t="array" ref="V1389">_xlfn.IFS(C1389="","",COUNTIF(C1389,"ตำแหน่งว่าง*"),"ว่าง",COUNTIF(C1389,"&lt;&gt;ตำแหน่งว่าง*"),"คนครอง")</f>
        <v>ว่าง</v>
      </c>
      <c r="W1389" s="242">
        <v>42</v>
      </c>
      <c r="X1389" s="98" t="s">
        <v>5459</v>
      </c>
      <c r="Y1389" s="100" t="s">
        <v>451</v>
      </c>
      <c r="Z1389" s="242">
        <v>1388</v>
      </c>
      <c r="AA1389" s="96"/>
      <c r="AB1389" s="96"/>
    </row>
    <row r="1390" spans="1:28" s="54" customFormat="1" ht="22.8" customHeight="1">
      <c r="A1390" s="96" t="s">
        <v>1216</v>
      </c>
      <c r="B1390" s="95" t="s">
        <v>70</v>
      </c>
      <c r="C1390" s="96" t="s">
        <v>24313</v>
      </c>
      <c r="D1390" s="96" t="s">
        <v>20771</v>
      </c>
      <c r="E1390" s="96" t="s">
        <v>20772</v>
      </c>
      <c r="F1390" s="101" t="s">
        <v>17024</v>
      </c>
      <c r="G1390" s="163" t="s">
        <v>5293</v>
      </c>
      <c r="H1390" s="121">
        <v>45719</v>
      </c>
      <c r="I1390" s="121">
        <v>45719</v>
      </c>
      <c r="J1390" s="121">
        <v>37956</v>
      </c>
      <c r="K1390" s="121">
        <v>27498</v>
      </c>
      <c r="L1390" s="103" t="s">
        <v>5103</v>
      </c>
      <c r="M1390" s="95" t="s">
        <v>602</v>
      </c>
      <c r="N1390" s="164" t="s">
        <v>26</v>
      </c>
      <c r="O1390" s="266" t="s">
        <v>34</v>
      </c>
      <c r="P1390" s="164" t="s">
        <v>1363</v>
      </c>
      <c r="Q1390" s="99" t="s">
        <v>5107</v>
      </c>
      <c r="R1390" s="95" t="s">
        <v>24249</v>
      </c>
      <c r="S1390" s="257">
        <f t="shared" si="21"/>
        <v>49583</v>
      </c>
      <c r="T1390" s="241" t="s">
        <v>16877</v>
      </c>
      <c r="U1390" s="241" t="s">
        <v>4906</v>
      </c>
      <c r="V1390" s="305" t="str" cm="1">
        <f t="array" ref="V1390">_xlfn.IFS(C1390="","",COUNTIF(C1390,"ตำแหน่งว่าง*"),"ว่าง",COUNTIF(C1390,"&lt;&gt;ตำแหน่งว่าง*"),"คนครอง")</f>
        <v>คนครอง</v>
      </c>
      <c r="W1390" s="245">
        <v>31</v>
      </c>
      <c r="X1390" s="98" t="s">
        <v>5292</v>
      </c>
      <c r="Y1390" s="100" t="s">
        <v>1363</v>
      </c>
      <c r="Z1390" s="242">
        <v>1389</v>
      </c>
      <c r="AA1390" s="96"/>
      <c r="AB1390" s="96" t="s">
        <v>24626</v>
      </c>
    </row>
    <row r="1391" spans="1:28" s="55" customFormat="1" ht="22.8" customHeight="1">
      <c r="A1391" s="96" t="s">
        <v>55</v>
      </c>
      <c r="B1391" s="95" t="s">
        <v>70</v>
      </c>
      <c r="C1391" s="96" t="s">
        <v>5296</v>
      </c>
      <c r="D1391" s="96" t="s">
        <v>20080</v>
      </c>
      <c r="E1391" s="96" t="s">
        <v>20900</v>
      </c>
      <c r="F1391" s="101" t="s">
        <v>5297</v>
      </c>
      <c r="G1391" s="163" t="s">
        <v>5299</v>
      </c>
      <c r="H1391" s="121">
        <v>44967</v>
      </c>
      <c r="I1391" s="121">
        <v>44967</v>
      </c>
      <c r="J1391" s="121">
        <v>42125</v>
      </c>
      <c r="K1391" s="121">
        <v>33166</v>
      </c>
      <c r="L1391" s="96" t="s">
        <v>17145</v>
      </c>
      <c r="M1391" s="95" t="s">
        <v>351</v>
      </c>
      <c r="N1391" s="164" t="s">
        <v>26</v>
      </c>
      <c r="O1391" s="266" t="s">
        <v>34</v>
      </c>
      <c r="P1391" s="164" t="s">
        <v>467</v>
      </c>
      <c r="Q1391" s="99" t="s">
        <v>5300</v>
      </c>
      <c r="R1391" s="95" t="s">
        <v>1884</v>
      </c>
      <c r="S1391" s="257">
        <f t="shared" si="21"/>
        <v>55427</v>
      </c>
      <c r="T1391" s="241" t="s">
        <v>16877</v>
      </c>
      <c r="U1391" s="241" t="s">
        <v>4906</v>
      </c>
      <c r="V1391" s="305" t="str" cm="1">
        <f t="array" ref="V1391">_xlfn.IFS(C1391="","",COUNTIF(C1391,"ตำแหน่งว่าง*"),"ว่าง",COUNTIF(C1391,"&lt;&gt;ตำแหน่งว่าง*"),"คนครอง")</f>
        <v>คนครอง</v>
      </c>
      <c r="W1391" s="242" cm="1">
        <f t="array" ref="W1391">_xlfn.IFS(COUNTIF(C1391,"*(สบ3)"),32,COUNTIF(C1391,"*(สบ2)"),41,COUNTIF(C1391,"*(สบ1)"),42,COUNTIF(C1391,"ตำแหน่งว่าง*"),42)</f>
        <v>41</v>
      </c>
      <c r="X1391" s="98" t="s">
        <v>5298</v>
      </c>
      <c r="Y1391" s="100" t="s">
        <v>467</v>
      </c>
      <c r="Z1391" s="242">
        <v>1390</v>
      </c>
      <c r="AA1391" s="96"/>
      <c r="AB1391" s="96" t="s">
        <v>24630</v>
      </c>
    </row>
    <row r="1392" spans="1:28" s="53" customFormat="1" ht="22.8" customHeight="1">
      <c r="A1392" s="96" t="s">
        <v>93</v>
      </c>
      <c r="B1392" s="95" t="s">
        <v>70</v>
      </c>
      <c r="C1392" s="96" t="s">
        <v>17652</v>
      </c>
      <c r="D1392" s="96" t="s">
        <v>20901</v>
      </c>
      <c r="E1392" s="96" t="s">
        <v>20902</v>
      </c>
      <c r="F1392" s="101" t="s">
        <v>5297</v>
      </c>
      <c r="G1392" s="163" t="s">
        <v>5302</v>
      </c>
      <c r="H1392" s="121">
        <v>44967</v>
      </c>
      <c r="I1392" s="121">
        <v>44967</v>
      </c>
      <c r="J1392" s="121">
        <v>40868</v>
      </c>
      <c r="K1392" s="121">
        <v>31823</v>
      </c>
      <c r="L1392" s="96" t="s">
        <v>18366</v>
      </c>
      <c r="M1392" s="95" t="s">
        <v>351</v>
      </c>
      <c r="N1392" s="164" t="s">
        <v>26</v>
      </c>
      <c r="O1392" s="266" t="s">
        <v>34</v>
      </c>
      <c r="P1392" s="164" t="s">
        <v>467</v>
      </c>
      <c r="Q1392" s="99" t="s">
        <v>5303</v>
      </c>
      <c r="R1392" s="95" t="s">
        <v>2700</v>
      </c>
      <c r="S1392" s="257">
        <f t="shared" si="21"/>
        <v>53966</v>
      </c>
      <c r="T1392" s="241" t="s">
        <v>16877</v>
      </c>
      <c r="U1392" s="241" t="s">
        <v>4906</v>
      </c>
      <c r="V1392" s="305" t="str" cm="1">
        <f t="array" ref="V1392">_xlfn.IFS(C1392="","",COUNTIF(C1392,"ตำแหน่งว่าง*"),"ว่าง",COUNTIF(C1392,"&lt;&gt;ตำแหน่งว่าง*"),"คนครอง")</f>
        <v>คนครอง</v>
      </c>
      <c r="W1392" s="242" cm="1">
        <f t="array" ref="W1392">_xlfn.IFS(COUNTIF(C1392,"*(สบ3)"),32,COUNTIF(C1392,"*(สบ2)"),41,COUNTIF(C1392,"*(สบ1)"),42,COUNTIF(C1392,"ตำแหน่งว่าง*"),42)</f>
        <v>32</v>
      </c>
      <c r="X1392" s="98" t="s">
        <v>5301</v>
      </c>
      <c r="Y1392" s="100" t="s">
        <v>467</v>
      </c>
      <c r="Z1392" s="242">
        <v>1391</v>
      </c>
      <c r="AA1392" s="96"/>
      <c r="AB1392" s="96" t="s">
        <v>24659</v>
      </c>
    </row>
    <row r="1393" spans="1:28" s="53" customFormat="1" ht="22.8" customHeight="1">
      <c r="A1393" s="96" t="s">
        <v>154</v>
      </c>
      <c r="B1393" s="95" t="s">
        <v>20</v>
      </c>
      <c r="C1393" s="96" t="s">
        <v>17653</v>
      </c>
      <c r="D1393" s="96" t="s">
        <v>20903</v>
      </c>
      <c r="E1393" s="96" t="s">
        <v>20904</v>
      </c>
      <c r="F1393" s="101" t="s">
        <v>5297</v>
      </c>
      <c r="G1393" s="163" t="s">
        <v>5305</v>
      </c>
      <c r="H1393" s="121">
        <v>43868</v>
      </c>
      <c r="I1393" s="121">
        <v>43868</v>
      </c>
      <c r="J1393" s="121">
        <v>43868</v>
      </c>
      <c r="K1393" s="121">
        <v>34003</v>
      </c>
      <c r="L1393" s="96" t="s">
        <v>18279</v>
      </c>
      <c r="M1393" s="95" t="s">
        <v>1027</v>
      </c>
      <c r="N1393" s="164" t="s">
        <v>26</v>
      </c>
      <c r="O1393" s="266" t="s">
        <v>34</v>
      </c>
      <c r="P1393" s="164" t="s">
        <v>467</v>
      </c>
      <c r="Q1393" s="99" t="s">
        <v>5306</v>
      </c>
      <c r="R1393" s="95" t="s">
        <v>1502</v>
      </c>
      <c r="S1393" s="257">
        <f t="shared" si="21"/>
        <v>56158</v>
      </c>
      <c r="T1393" s="241" t="s">
        <v>16877</v>
      </c>
      <c r="U1393" s="241" t="s">
        <v>4906</v>
      </c>
      <c r="V1393" s="305" t="str" cm="1">
        <f t="array" ref="V1393">_xlfn.IFS(C1393="","",COUNTIF(C1393,"ตำแหน่งว่าง*"),"ว่าง",COUNTIF(C1393,"&lt;&gt;ตำแหน่งว่าง*"),"คนครอง")</f>
        <v>คนครอง</v>
      </c>
      <c r="W1393" s="242" cm="1">
        <f t="array" ref="W1393">_xlfn.IFS(COUNTIF(C1393,"*(สบ3)"),32,COUNTIF(C1393,"*(สบ2)"),41,COUNTIF(C1393,"*(สบ1)"),42,COUNTIF(C1393,"ตำแหน่งว่าง*"),42)</f>
        <v>42</v>
      </c>
      <c r="X1393" s="98" t="s">
        <v>5304</v>
      </c>
      <c r="Y1393" s="100" t="s">
        <v>467</v>
      </c>
      <c r="Z1393" s="242">
        <v>1392</v>
      </c>
      <c r="AA1393" s="96"/>
      <c r="AB1393" s="96" t="s">
        <v>24654</v>
      </c>
    </row>
    <row r="1394" spans="1:28" s="53" customFormat="1" ht="22.8" customHeight="1">
      <c r="A1394" s="96" t="s">
        <v>154</v>
      </c>
      <c r="B1394" s="95" t="s">
        <v>20</v>
      </c>
      <c r="C1394" s="96" t="s">
        <v>17654</v>
      </c>
      <c r="D1394" s="96" t="s">
        <v>20905</v>
      </c>
      <c r="E1394" s="96" t="s">
        <v>20906</v>
      </c>
      <c r="F1394" s="101" t="s">
        <v>5297</v>
      </c>
      <c r="G1394" s="163" t="s">
        <v>5308</v>
      </c>
      <c r="H1394" s="121">
        <v>44999</v>
      </c>
      <c r="I1394" s="121">
        <v>43420</v>
      </c>
      <c r="J1394" s="121">
        <v>43420</v>
      </c>
      <c r="K1394" s="121">
        <v>34493</v>
      </c>
      <c r="L1394" s="96" t="s">
        <v>1467</v>
      </c>
      <c r="M1394" s="95" t="s">
        <v>1027</v>
      </c>
      <c r="N1394" s="164" t="s">
        <v>26</v>
      </c>
      <c r="O1394" s="266" t="s">
        <v>34</v>
      </c>
      <c r="P1394" s="164" t="s">
        <v>467</v>
      </c>
      <c r="Q1394" s="99" t="s">
        <v>5309</v>
      </c>
      <c r="R1394" s="95" t="s">
        <v>1469</v>
      </c>
      <c r="S1394" s="257">
        <f t="shared" si="21"/>
        <v>56523</v>
      </c>
      <c r="T1394" s="241" t="s">
        <v>16877</v>
      </c>
      <c r="U1394" s="241" t="s">
        <v>4906</v>
      </c>
      <c r="V1394" s="305" t="str" cm="1">
        <f t="array" ref="V1394">_xlfn.IFS(C1394="","",COUNTIF(C1394,"ตำแหน่งว่าง*"),"ว่าง",COUNTIF(C1394,"&lt;&gt;ตำแหน่งว่าง*"),"คนครอง")</f>
        <v>คนครอง</v>
      </c>
      <c r="W1394" s="242" cm="1">
        <f t="array" ref="W1394">_xlfn.IFS(COUNTIF(C1394,"*(สบ3)"),32,COUNTIF(C1394,"*(สบ2)"),41,COUNTIF(C1394,"*(สบ1)"),42,COUNTIF(C1394,"ตำแหน่งว่าง*"),42)</f>
        <v>42</v>
      </c>
      <c r="X1394" s="98" t="s">
        <v>5307</v>
      </c>
      <c r="Y1394" s="100" t="s">
        <v>467</v>
      </c>
      <c r="Z1394" s="242">
        <v>1393</v>
      </c>
      <c r="AA1394" s="96"/>
      <c r="AB1394" s="96" t="s">
        <v>24633</v>
      </c>
    </row>
    <row r="1395" spans="1:28" s="53" customFormat="1" ht="22.8" customHeight="1">
      <c r="A1395" s="96" t="s">
        <v>116</v>
      </c>
      <c r="B1395" s="95" t="s">
        <v>70</v>
      </c>
      <c r="C1395" s="96" t="s">
        <v>5310</v>
      </c>
      <c r="D1395" s="96" t="s">
        <v>20907</v>
      </c>
      <c r="E1395" s="96" t="s">
        <v>20908</v>
      </c>
      <c r="F1395" s="101" t="s">
        <v>5297</v>
      </c>
      <c r="G1395" s="163" t="s">
        <v>5312</v>
      </c>
      <c r="H1395" s="121">
        <v>44187</v>
      </c>
      <c r="I1395" s="121">
        <v>44187</v>
      </c>
      <c r="J1395" s="121">
        <v>42125</v>
      </c>
      <c r="K1395" s="121">
        <v>32308</v>
      </c>
      <c r="L1395" s="96" t="s">
        <v>3984</v>
      </c>
      <c r="M1395" s="95" t="s">
        <v>351</v>
      </c>
      <c r="N1395" s="164" t="s">
        <v>26</v>
      </c>
      <c r="O1395" s="266" t="s">
        <v>34</v>
      </c>
      <c r="P1395" s="164" t="s">
        <v>467</v>
      </c>
      <c r="Q1395" s="99" t="s">
        <v>5313</v>
      </c>
      <c r="R1395" s="95" t="s">
        <v>1479</v>
      </c>
      <c r="S1395" s="257">
        <f t="shared" si="21"/>
        <v>54332</v>
      </c>
      <c r="T1395" s="241" t="s">
        <v>16877</v>
      </c>
      <c r="U1395" s="241" t="s">
        <v>4906</v>
      </c>
      <c r="V1395" s="305" t="str" cm="1">
        <f t="array" ref="V1395">_xlfn.IFS(C1395="","",COUNTIF(C1395,"ตำแหน่งว่าง*"),"ว่าง",COUNTIF(C1395,"&lt;&gt;ตำแหน่งว่าง*"),"คนครอง")</f>
        <v>คนครอง</v>
      </c>
      <c r="W1395" s="242" cm="1">
        <f t="array" ref="W1395">_xlfn.IFS(COUNTIF(C1395,"*(สบ3)"),32,COUNTIF(C1395,"*(สบ2)"),41,COUNTIF(C1395,"*(สบ1)"),42,COUNTIF(C1395,"ตำแหน่งว่าง*"),42)</f>
        <v>41</v>
      </c>
      <c r="X1395" s="98" t="s">
        <v>5311</v>
      </c>
      <c r="Y1395" s="100" t="s">
        <v>467</v>
      </c>
      <c r="Z1395" s="242">
        <v>1394</v>
      </c>
      <c r="AA1395" s="96"/>
      <c r="AB1395" s="96" t="s">
        <v>24630</v>
      </c>
    </row>
    <row r="1396" spans="1:28" s="53" customFormat="1" ht="22.8" customHeight="1">
      <c r="A1396" s="96" t="s">
        <v>93</v>
      </c>
      <c r="B1396" s="95" t="s">
        <v>70</v>
      </c>
      <c r="C1396" s="96" t="s">
        <v>5314</v>
      </c>
      <c r="D1396" s="96" t="s">
        <v>19048</v>
      </c>
      <c r="E1396" s="96" t="s">
        <v>20909</v>
      </c>
      <c r="F1396" s="101" t="s">
        <v>5297</v>
      </c>
      <c r="G1396" s="163" t="s">
        <v>5316</v>
      </c>
      <c r="H1396" s="121">
        <v>43812</v>
      </c>
      <c r="I1396" s="121">
        <v>43812</v>
      </c>
      <c r="J1396" s="121">
        <v>39142</v>
      </c>
      <c r="K1396" s="121">
        <v>29776</v>
      </c>
      <c r="L1396" s="96" t="s">
        <v>5017</v>
      </c>
      <c r="M1396" s="95" t="s">
        <v>3755</v>
      </c>
      <c r="N1396" s="164" t="s">
        <v>26</v>
      </c>
      <c r="O1396" s="266" t="s">
        <v>34</v>
      </c>
      <c r="P1396" s="164" t="s">
        <v>467</v>
      </c>
      <c r="Q1396" s="99" t="s">
        <v>5317</v>
      </c>
      <c r="R1396" s="95" t="s">
        <v>469</v>
      </c>
      <c r="S1396" s="257">
        <f t="shared" si="21"/>
        <v>51775</v>
      </c>
      <c r="T1396" s="241" t="s">
        <v>16877</v>
      </c>
      <c r="U1396" s="241" t="s">
        <v>4906</v>
      </c>
      <c r="V1396" s="305" t="str" cm="1">
        <f t="array" ref="V1396">_xlfn.IFS(C1396="","",COUNTIF(C1396,"ตำแหน่งว่าง*"),"ว่าง",COUNTIF(C1396,"&lt;&gt;ตำแหน่งว่าง*"),"คนครอง")</f>
        <v>คนครอง</v>
      </c>
      <c r="W1396" s="242" cm="1">
        <f t="array" ref="W1396">_xlfn.IFS(COUNTIF(C1396,"*(สบ3)"),32,COUNTIF(C1396,"*(สบ2)"),41,COUNTIF(C1396,"*(สบ1)"),42,COUNTIF(C1396,"ตำแหน่งว่าง*"),42)</f>
        <v>32</v>
      </c>
      <c r="X1396" s="98" t="s">
        <v>5315</v>
      </c>
      <c r="Y1396" s="100" t="s">
        <v>467</v>
      </c>
      <c r="Z1396" s="242">
        <v>1395</v>
      </c>
      <c r="AA1396" s="96"/>
      <c r="AB1396" s="96" t="s">
        <v>24661</v>
      </c>
    </row>
    <row r="1397" spans="1:28" s="55" customFormat="1" ht="22.8" customHeight="1">
      <c r="A1397" s="96" t="s">
        <v>154</v>
      </c>
      <c r="B1397" s="95" t="s">
        <v>20</v>
      </c>
      <c r="C1397" s="96" t="s">
        <v>17655</v>
      </c>
      <c r="D1397" s="96" t="s">
        <v>20910</v>
      </c>
      <c r="E1397" s="96" t="s">
        <v>20911</v>
      </c>
      <c r="F1397" s="101" t="s">
        <v>5297</v>
      </c>
      <c r="G1397" s="163" t="s">
        <v>5319</v>
      </c>
      <c r="H1397" s="121">
        <v>44999</v>
      </c>
      <c r="I1397" s="121">
        <v>43420</v>
      </c>
      <c r="J1397" s="121">
        <v>43420</v>
      </c>
      <c r="K1397" s="121">
        <v>33191</v>
      </c>
      <c r="L1397" s="96" t="s">
        <v>18367</v>
      </c>
      <c r="M1397" s="95" t="s">
        <v>351</v>
      </c>
      <c r="N1397" s="164" t="s">
        <v>26</v>
      </c>
      <c r="O1397" s="266" t="s">
        <v>34</v>
      </c>
      <c r="P1397" s="164" t="s">
        <v>467</v>
      </c>
      <c r="Q1397" s="99" t="s">
        <v>5320</v>
      </c>
      <c r="R1397" s="95" t="s">
        <v>1469</v>
      </c>
      <c r="S1397" s="257">
        <f t="shared" si="21"/>
        <v>55427</v>
      </c>
      <c r="T1397" s="241" t="s">
        <v>16877</v>
      </c>
      <c r="U1397" s="241" t="s">
        <v>4906</v>
      </c>
      <c r="V1397" s="305" t="str" cm="1">
        <f t="array" ref="V1397">_xlfn.IFS(C1397="","",COUNTIF(C1397,"ตำแหน่งว่าง*"),"ว่าง",COUNTIF(C1397,"&lt;&gt;ตำแหน่งว่าง*"),"คนครอง")</f>
        <v>คนครอง</v>
      </c>
      <c r="W1397" s="242" cm="1">
        <f t="array" ref="W1397">_xlfn.IFS(COUNTIF(C1397,"*(สบ3)"),32,COUNTIF(C1397,"*(สบ2)"),41,COUNTIF(C1397,"*(สบ1)"),42,COUNTIF(C1397,"ตำแหน่งว่าง*"),42)</f>
        <v>42</v>
      </c>
      <c r="X1397" s="98" t="s">
        <v>5318</v>
      </c>
      <c r="Y1397" s="100" t="s">
        <v>467</v>
      </c>
      <c r="Z1397" s="242">
        <v>1396</v>
      </c>
      <c r="AA1397" s="96"/>
      <c r="AB1397" s="96" t="s">
        <v>24633</v>
      </c>
    </row>
    <row r="1398" spans="1:28" s="53" customFormat="1" ht="22.8" customHeight="1">
      <c r="A1398" s="96" t="s">
        <v>93</v>
      </c>
      <c r="B1398" s="95" t="s">
        <v>70</v>
      </c>
      <c r="C1398" s="96" t="s">
        <v>5321</v>
      </c>
      <c r="D1398" s="96" t="s">
        <v>20912</v>
      </c>
      <c r="E1398" s="96" t="s">
        <v>20913</v>
      </c>
      <c r="F1398" s="101" t="s">
        <v>5297</v>
      </c>
      <c r="G1398" s="163" t="s">
        <v>5323</v>
      </c>
      <c r="H1398" s="121">
        <v>44187</v>
      </c>
      <c r="I1398" s="121">
        <v>44187</v>
      </c>
      <c r="J1398" s="121">
        <v>39345</v>
      </c>
      <c r="K1398" s="121">
        <v>30718</v>
      </c>
      <c r="L1398" s="96" t="s">
        <v>18368</v>
      </c>
      <c r="M1398" s="95" t="s">
        <v>3755</v>
      </c>
      <c r="N1398" s="164" t="s">
        <v>26</v>
      </c>
      <c r="O1398" s="266" t="s">
        <v>34</v>
      </c>
      <c r="P1398" s="164" t="s">
        <v>467</v>
      </c>
      <c r="Q1398" s="99" t="s">
        <v>5324</v>
      </c>
      <c r="R1398" s="95" t="s">
        <v>1967</v>
      </c>
      <c r="S1398" s="257">
        <f t="shared" si="21"/>
        <v>52871</v>
      </c>
      <c r="T1398" s="241" t="s">
        <v>16877</v>
      </c>
      <c r="U1398" s="241" t="s">
        <v>4906</v>
      </c>
      <c r="V1398" s="305" t="str" cm="1">
        <f t="array" ref="V1398">_xlfn.IFS(C1398="","",COUNTIF(C1398,"ตำแหน่งว่าง*"),"ว่าง",COUNTIF(C1398,"&lt;&gt;ตำแหน่งว่าง*"),"คนครอง")</f>
        <v>คนครอง</v>
      </c>
      <c r="W1398" s="242" cm="1">
        <f t="array" ref="W1398">_xlfn.IFS(COUNTIF(C1398,"*(สบ3)"),32,COUNTIF(C1398,"*(สบ2)"),41,COUNTIF(C1398,"*(สบ1)"),42,COUNTIF(C1398,"ตำแหน่งว่าง*"),42)</f>
        <v>32</v>
      </c>
      <c r="X1398" s="98" t="s">
        <v>5322</v>
      </c>
      <c r="Y1398" s="100" t="s">
        <v>467</v>
      </c>
      <c r="Z1398" s="242">
        <v>1397</v>
      </c>
      <c r="AA1398" s="96"/>
      <c r="AB1398" s="96" t="s">
        <v>24638</v>
      </c>
    </row>
    <row r="1399" spans="1:28" s="53" customFormat="1" ht="22.8" customHeight="1">
      <c r="A1399" s="96" t="s">
        <v>104</v>
      </c>
      <c r="B1399" s="95" t="s">
        <v>70</v>
      </c>
      <c r="C1399" s="96" t="s">
        <v>17621</v>
      </c>
      <c r="D1399" s="96" t="s">
        <v>19173</v>
      </c>
      <c r="E1399" s="96" t="s">
        <v>20718</v>
      </c>
      <c r="F1399" s="97" t="s">
        <v>5325</v>
      </c>
      <c r="G1399" s="163" t="s">
        <v>5327</v>
      </c>
      <c r="H1399" s="121">
        <v>45719</v>
      </c>
      <c r="I1399" s="121">
        <v>45719</v>
      </c>
      <c r="J1399" s="121">
        <v>41137</v>
      </c>
      <c r="K1399" s="121">
        <v>27485</v>
      </c>
      <c r="L1399" s="96" t="s">
        <v>18298</v>
      </c>
      <c r="M1399" s="95" t="s">
        <v>602</v>
      </c>
      <c r="N1399" s="164" t="s">
        <v>26</v>
      </c>
      <c r="O1399" s="266" t="s">
        <v>451</v>
      </c>
      <c r="P1399" s="164" t="s">
        <v>451</v>
      </c>
      <c r="Q1399" s="99" t="s">
        <v>4975</v>
      </c>
      <c r="R1399" s="95" t="s">
        <v>24247</v>
      </c>
      <c r="S1399" s="257">
        <f t="shared" si="21"/>
        <v>49583</v>
      </c>
      <c r="T1399" s="241" t="s">
        <v>16877</v>
      </c>
      <c r="U1399" s="241" t="s">
        <v>4906</v>
      </c>
      <c r="V1399" s="305" t="str" cm="1">
        <f t="array" ref="V1399">_xlfn.IFS(C1399="","",COUNTIF(C1399,"ตำแหน่งว่าง*"),"ว่าง",COUNTIF(C1399,"&lt;&gt;ตำแหน่งว่าง*"),"คนครอง")</f>
        <v>คนครอง</v>
      </c>
      <c r="W1399" s="242">
        <v>41</v>
      </c>
      <c r="X1399" s="98" t="s">
        <v>5326</v>
      </c>
      <c r="Y1399" s="100" t="s">
        <v>451</v>
      </c>
      <c r="Z1399" s="242">
        <v>1398</v>
      </c>
      <c r="AA1399" s="96" t="s">
        <v>24905</v>
      </c>
      <c r="AB1399" s="96" t="s">
        <v>24711</v>
      </c>
    </row>
    <row r="1400" spans="1:28" s="53" customFormat="1" ht="22.8" customHeight="1">
      <c r="A1400" s="97" t="s">
        <v>154</v>
      </c>
      <c r="B1400" s="100" t="s">
        <v>20</v>
      </c>
      <c r="C1400" s="96" t="s">
        <v>5453</v>
      </c>
      <c r="D1400" s="96" t="s">
        <v>20896</v>
      </c>
      <c r="E1400" s="96" t="s">
        <v>20897</v>
      </c>
      <c r="F1400" s="101" t="s">
        <v>5329</v>
      </c>
      <c r="G1400" s="163" t="s">
        <v>5331</v>
      </c>
      <c r="H1400" s="121">
        <v>45768</v>
      </c>
      <c r="I1400" s="123">
        <v>41045</v>
      </c>
      <c r="J1400" s="123">
        <v>41045</v>
      </c>
      <c r="K1400" s="121">
        <v>27724</v>
      </c>
      <c r="L1400" s="97" t="s">
        <v>18364</v>
      </c>
      <c r="M1400" s="119" t="s">
        <v>602</v>
      </c>
      <c r="N1400" s="164" t="s">
        <v>26</v>
      </c>
      <c r="O1400" s="266" t="s">
        <v>451</v>
      </c>
      <c r="P1400" s="164" t="s">
        <v>451</v>
      </c>
      <c r="Q1400" s="98" t="s">
        <v>5457</v>
      </c>
      <c r="R1400" s="95" t="s">
        <v>24412</v>
      </c>
      <c r="S1400" s="257">
        <f t="shared" si="21"/>
        <v>49949</v>
      </c>
      <c r="T1400" s="241" t="s">
        <v>16877</v>
      </c>
      <c r="U1400" s="241" t="s">
        <v>4906</v>
      </c>
      <c r="V1400" s="305" t="str" cm="1">
        <f t="array" ref="V1400">_xlfn.IFS(C1400="","",COUNTIF(C1400,"ตำแหน่งว่าง*"),"ว่าง",COUNTIF(C1400,"&lt;&gt;ตำแหน่งว่าง*"),"คนครอง")</f>
        <v>คนครอง</v>
      </c>
      <c r="W1400" s="242">
        <v>42</v>
      </c>
      <c r="X1400" s="98" t="s">
        <v>5330</v>
      </c>
      <c r="Y1400" s="100" t="s">
        <v>451</v>
      </c>
      <c r="Z1400" s="242">
        <v>1399</v>
      </c>
      <c r="AA1400" s="96" t="s">
        <v>24896</v>
      </c>
      <c r="AB1400" s="96" t="s">
        <v>24681</v>
      </c>
    </row>
    <row r="1401" spans="1:28" s="56" customFormat="1" ht="22.8" customHeight="1">
      <c r="A1401" s="96" t="s">
        <v>154</v>
      </c>
      <c r="B1401" s="95" t="s">
        <v>70</v>
      </c>
      <c r="C1401" s="96" t="s">
        <v>4987</v>
      </c>
      <c r="D1401" s="96" t="s">
        <v>20724</v>
      </c>
      <c r="E1401" s="96" t="s">
        <v>20725</v>
      </c>
      <c r="F1401" s="101" t="s">
        <v>5329</v>
      </c>
      <c r="G1401" s="163" t="s">
        <v>5335</v>
      </c>
      <c r="H1401" s="121">
        <v>45768</v>
      </c>
      <c r="I1401" s="121">
        <v>42036</v>
      </c>
      <c r="J1401" s="121">
        <v>42036</v>
      </c>
      <c r="K1401" s="121">
        <v>30297</v>
      </c>
      <c r="L1401" s="96" t="s">
        <v>18302</v>
      </c>
      <c r="M1401" s="95" t="s">
        <v>351</v>
      </c>
      <c r="N1401" s="164" t="s">
        <v>26</v>
      </c>
      <c r="O1401" s="266" t="s">
        <v>451</v>
      </c>
      <c r="P1401" s="164" t="s">
        <v>451</v>
      </c>
      <c r="Q1401" s="99" t="s">
        <v>4990</v>
      </c>
      <c r="R1401" s="95" t="s">
        <v>24412</v>
      </c>
      <c r="S1401" s="257">
        <f t="shared" si="21"/>
        <v>52505</v>
      </c>
      <c r="T1401" s="243" t="s">
        <v>16877</v>
      </c>
      <c r="U1401" s="243" t="s">
        <v>4906</v>
      </c>
      <c r="V1401" s="305" t="str" cm="1">
        <f t="array" ref="V1401">_xlfn.IFS(C1401="","",COUNTIF(C1401,"ตำแหน่งว่าง*"),"ว่าง",COUNTIF(C1401,"&lt;&gt;ตำแหน่งว่าง*"),"คนครอง")</f>
        <v>คนครอง</v>
      </c>
      <c r="W1401" s="242">
        <v>42</v>
      </c>
      <c r="X1401" s="98" t="s">
        <v>5334</v>
      </c>
      <c r="Y1401" s="100" t="s">
        <v>451</v>
      </c>
      <c r="Z1401" s="242">
        <v>1400</v>
      </c>
      <c r="AA1401" s="96" t="s">
        <v>24898</v>
      </c>
      <c r="AB1401" s="96" t="s">
        <v>24670</v>
      </c>
    </row>
    <row r="1402" spans="1:28" s="53" customFormat="1" ht="22.8" customHeight="1">
      <c r="A1402" s="282" t="s">
        <v>5462</v>
      </c>
      <c r="B1402" s="151"/>
      <c r="C1402" s="154"/>
      <c r="D1402" s="154"/>
      <c r="E1402" s="154"/>
      <c r="F1402" s="152"/>
      <c r="G1402" s="254"/>
      <c r="H1402" s="153" t="s">
        <v>63</v>
      </c>
      <c r="I1402" s="153" t="s">
        <v>63</v>
      </c>
      <c r="J1402" s="153" t="s">
        <v>63</v>
      </c>
      <c r="K1402" s="153" t="s">
        <v>63</v>
      </c>
      <c r="L1402" s="154"/>
      <c r="M1402" s="151"/>
      <c r="N1402" s="155"/>
      <c r="O1402" s="157"/>
      <c r="P1402" s="155"/>
      <c r="Q1402" s="156"/>
      <c r="R1402" s="151"/>
      <c r="S1402" s="257" t="str">
        <f t="shared" si="21"/>
        <v/>
      </c>
      <c r="T1402" s="248"/>
      <c r="U1402" s="248"/>
      <c r="V1402" s="305" t="str" cm="1">
        <f t="array" ref="V1402">_xlfn.IFS(C1402="","",COUNTIF(C1402,"ตำแหน่งว่าง*"),"ว่าง",COUNTIF(C1402,"&lt;&gt;ตำแหน่งว่าง*"),"คนครอง")</f>
        <v/>
      </c>
      <c r="W1402" s="249"/>
      <c r="X1402" s="254"/>
      <c r="Y1402" s="155"/>
      <c r="Z1402" s="242">
        <v>1401</v>
      </c>
      <c r="AA1402" s="96"/>
      <c r="AB1402" s="96"/>
    </row>
    <row r="1403" spans="1:28" s="70" customFormat="1" ht="22.8" customHeight="1">
      <c r="A1403" s="96" t="s">
        <v>37</v>
      </c>
      <c r="B1403" s="95" t="s">
        <v>70</v>
      </c>
      <c r="C1403" s="96" t="s">
        <v>17668</v>
      </c>
      <c r="D1403" s="96" t="s">
        <v>20920</v>
      </c>
      <c r="E1403" s="96" t="s">
        <v>20921</v>
      </c>
      <c r="F1403" s="101" t="s">
        <v>5463</v>
      </c>
      <c r="G1403" s="163" t="s">
        <v>5465</v>
      </c>
      <c r="H1403" s="121">
        <v>45234</v>
      </c>
      <c r="I1403" s="121">
        <v>45234</v>
      </c>
      <c r="J1403" s="121">
        <v>34409</v>
      </c>
      <c r="K1403" s="121">
        <v>24419</v>
      </c>
      <c r="L1403" s="102" t="s">
        <v>5466</v>
      </c>
      <c r="M1403" s="95" t="s">
        <v>230</v>
      </c>
      <c r="N1403" s="164" t="s">
        <v>26</v>
      </c>
      <c r="O1403" s="266" t="s">
        <v>34</v>
      </c>
      <c r="P1403" s="164" t="s">
        <v>1363</v>
      </c>
      <c r="Q1403" s="99" t="s">
        <v>5467</v>
      </c>
      <c r="R1403" s="95" t="s">
        <v>79</v>
      </c>
      <c r="S1403" s="257">
        <f t="shared" si="21"/>
        <v>46661</v>
      </c>
      <c r="T1403" s="243" t="s">
        <v>5462</v>
      </c>
      <c r="U1403" s="243" t="s">
        <v>5462</v>
      </c>
      <c r="V1403" s="305" t="str" cm="1">
        <f t="array" ref="V1403">_xlfn.IFS(C1403="","",COUNTIF(C1403,"ตำแหน่งว่าง*"),"ว่าง",COUNTIF(C1403,"&lt;&gt;ตำแหน่งว่าง*"),"คนครอง")</f>
        <v>คนครอง</v>
      </c>
      <c r="W1403" s="242">
        <v>21</v>
      </c>
      <c r="X1403" s="98" t="s">
        <v>5464</v>
      </c>
      <c r="Y1403" s="100" t="s">
        <v>1363</v>
      </c>
      <c r="Z1403" s="242">
        <v>1402</v>
      </c>
      <c r="AA1403" s="96"/>
      <c r="AB1403" s="96"/>
    </row>
    <row r="1404" spans="1:28" s="56" customFormat="1" ht="22.8" customHeight="1">
      <c r="A1404" s="103"/>
      <c r="B1404" s="95"/>
      <c r="C1404" s="96" t="s">
        <v>60</v>
      </c>
      <c r="D1404" s="96"/>
      <c r="E1404" s="96"/>
      <c r="F1404" s="101" t="s">
        <v>5468</v>
      </c>
      <c r="G1404" s="163" t="s">
        <v>5470</v>
      </c>
      <c r="H1404" s="121"/>
      <c r="I1404" s="121"/>
      <c r="J1404" s="121"/>
      <c r="K1404" s="121"/>
      <c r="L1404" s="103"/>
      <c r="M1404" s="99"/>
      <c r="N1404" s="164" t="s">
        <v>26</v>
      </c>
      <c r="O1404" s="266" t="s">
        <v>74</v>
      </c>
      <c r="P1404" s="164"/>
      <c r="Q1404" s="99"/>
      <c r="R1404" s="99"/>
      <c r="S1404" s="257" t="str">
        <f t="shared" si="21"/>
        <v/>
      </c>
      <c r="T1404" s="243" t="s">
        <v>5462</v>
      </c>
      <c r="U1404" s="243" t="s">
        <v>5462</v>
      </c>
      <c r="V1404" s="305" t="str" cm="1">
        <f t="array" ref="V1404">_xlfn.IFS(C1404="","",COUNTIF(C1404,"ตำแหน่งว่าง*"),"ว่าง",COUNTIF(C1404,"&lt;&gt;ตำแหน่งว่าง*"),"คนครอง")</f>
        <v>ว่าง</v>
      </c>
      <c r="W1404" s="242">
        <v>22</v>
      </c>
      <c r="X1404" s="98" t="s">
        <v>5469</v>
      </c>
      <c r="Y1404" s="100" t="s">
        <v>25</v>
      </c>
      <c r="Z1404" s="242">
        <v>1403</v>
      </c>
      <c r="AA1404" s="96"/>
      <c r="AB1404" s="96"/>
    </row>
    <row r="1405" spans="1:28" s="70" customFormat="1" ht="22.8" customHeight="1">
      <c r="A1405" s="96"/>
      <c r="B1405" s="95"/>
      <c r="C1405" s="96" t="s">
        <v>60</v>
      </c>
      <c r="D1405" s="96"/>
      <c r="E1405" s="96"/>
      <c r="F1405" s="101" t="s">
        <v>5472</v>
      </c>
      <c r="G1405" s="163" t="s">
        <v>5474</v>
      </c>
      <c r="H1405" s="121"/>
      <c r="I1405" s="121"/>
      <c r="J1405" s="121"/>
      <c r="K1405" s="121"/>
      <c r="L1405" s="96"/>
      <c r="M1405" s="95"/>
      <c r="N1405" s="164" t="s">
        <v>26</v>
      </c>
      <c r="O1405" s="266" t="s">
        <v>34</v>
      </c>
      <c r="P1405" s="164" t="s">
        <v>1363</v>
      </c>
      <c r="Q1405" s="99"/>
      <c r="R1405" s="95"/>
      <c r="S1405" s="257" t="str">
        <f t="shared" si="21"/>
        <v/>
      </c>
      <c r="T1405" s="243" t="s">
        <v>5462</v>
      </c>
      <c r="U1405" s="243" t="s">
        <v>5462</v>
      </c>
      <c r="V1405" s="305" t="str" cm="1">
        <f t="array" ref="V1405">_xlfn.IFS(C1405="","",COUNTIF(C1405,"ตำแหน่งว่าง*"),"ว่าง",COUNTIF(C1405,"&lt;&gt;ตำแหน่งว่าง*"),"คนครอง")</f>
        <v>ว่าง</v>
      </c>
      <c r="W1405" s="242">
        <v>22</v>
      </c>
      <c r="X1405" s="98" t="s">
        <v>5473</v>
      </c>
      <c r="Y1405" s="100" t="s">
        <v>1363</v>
      </c>
      <c r="Z1405" s="242">
        <v>1404</v>
      </c>
      <c r="AA1405" s="96"/>
      <c r="AB1405" s="96"/>
    </row>
    <row r="1406" spans="1:28" s="58" customFormat="1" ht="22.8" customHeight="1">
      <c r="A1406" s="96" t="s">
        <v>69</v>
      </c>
      <c r="B1406" s="95" t="s">
        <v>70</v>
      </c>
      <c r="C1406" s="96" t="s">
        <v>17397</v>
      </c>
      <c r="D1406" s="96" t="s">
        <v>19765</v>
      </c>
      <c r="E1406" s="96" t="s">
        <v>19766</v>
      </c>
      <c r="F1406" s="101" t="s">
        <v>5472</v>
      </c>
      <c r="G1406" s="163" t="s">
        <v>5476</v>
      </c>
      <c r="H1406" s="121">
        <v>45719</v>
      </c>
      <c r="I1406" s="121">
        <v>45719</v>
      </c>
      <c r="J1406" s="121">
        <v>34900</v>
      </c>
      <c r="K1406" s="121">
        <v>26332</v>
      </c>
      <c r="L1406" s="103" t="s">
        <v>2610</v>
      </c>
      <c r="M1406" s="99" t="s">
        <v>24</v>
      </c>
      <c r="N1406" s="164" t="s">
        <v>26</v>
      </c>
      <c r="O1406" s="266" t="s">
        <v>34</v>
      </c>
      <c r="P1406" s="164" t="s">
        <v>1363</v>
      </c>
      <c r="Q1406" s="99" t="s">
        <v>2611</v>
      </c>
      <c r="R1406" s="95" t="s">
        <v>24249</v>
      </c>
      <c r="S1406" s="257">
        <f t="shared" si="21"/>
        <v>48488</v>
      </c>
      <c r="T1406" s="243" t="s">
        <v>5462</v>
      </c>
      <c r="U1406" s="243" t="s">
        <v>5462</v>
      </c>
      <c r="V1406" s="305" t="str" cm="1">
        <f t="array" ref="V1406">_xlfn.IFS(C1406="","",COUNTIF(C1406,"ตำแหน่งว่าง*"),"ว่าง",COUNTIF(C1406,"&lt;&gt;ตำแหน่งว่าง*"),"คนครอง")</f>
        <v>คนครอง</v>
      </c>
      <c r="W1406" s="242">
        <v>22</v>
      </c>
      <c r="X1406" s="98" t="s">
        <v>5475</v>
      </c>
      <c r="Y1406" s="100" t="s">
        <v>1363</v>
      </c>
      <c r="Z1406" s="242">
        <v>1405</v>
      </c>
      <c r="AA1406" s="96" t="s">
        <v>24906</v>
      </c>
      <c r="AB1406" s="96" t="s">
        <v>24674</v>
      </c>
    </row>
    <row r="1407" spans="1:28" s="71" customFormat="1" ht="22.8" customHeight="1">
      <c r="A1407" s="96"/>
      <c r="B1407" s="95"/>
      <c r="C1407" s="96" t="s">
        <v>60</v>
      </c>
      <c r="D1407" s="96"/>
      <c r="E1407" s="96"/>
      <c r="F1407" s="101" t="s">
        <v>5479</v>
      </c>
      <c r="G1407" s="163" t="s">
        <v>5481</v>
      </c>
      <c r="H1407" s="121" t="s">
        <v>63</v>
      </c>
      <c r="I1407" s="121" t="s">
        <v>63</v>
      </c>
      <c r="J1407" s="121" t="s">
        <v>63</v>
      </c>
      <c r="K1407" s="121" t="s">
        <v>63</v>
      </c>
      <c r="L1407" s="96"/>
      <c r="M1407" s="95"/>
      <c r="N1407" s="164" t="s">
        <v>26</v>
      </c>
      <c r="O1407" s="266" t="s">
        <v>58</v>
      </c>
      <c r="P1407" s="164"/>
      <c r="Q1407" s="99"/>
      <c r="R1407" s="95"/>
      <c r="S1407" s="257" t="str">
        <f t="shared" si="21"/>
        <v/>
      </c>
      <c r="T1407" s="241" t="s">
        <v>5462</v>
      </c>
      <c r="U1407" s="243" t="s">
        <v>5462</v>
      </c>
      <c r="V1407" s="305" t="str" cm="1">
        <f t="array" ref="V1407">_xlfn.IFS(C1407="","",COUNTIF(C1407,"ตำแหน่งว่าง*"),"ว่าง",COUNTIF(C1407,"&lt;&gt;ตำแหน่งว่าง*"),"คนครอง")</f>
        <v>ว่าง</v>
      </c>
      <c r="W1407" s="242">
        <v>42</v>
      </c>
      <c r="X1407" s="98" t="s">
        <v>5480</v>
      </c>
      <c r="Y1407" s="100" t="s">
        <v>58</v>
      </c>
      <c r="Z1407" s="242">
        <v>1406</v>
      </c>
      <c r="AA1407" s="96"/>
      <c r="AB1407" s="96"/>
    </row>
    <row r="1408" spans="1:28" s="54" customFormat="1" ht="22.8" customHeight="1">
      <c r="A1408" s="96"/>
      <c r="B1408" s="95"/>
      <c r="C1408" s="96" t="s">
        <v>60</v>
      </c>
      <c r="D1408" s="96"/>
      <c r="E1408" s="96"/>
      <c r="F1408" s="101" t="s">
        <v>5483</v>
      </c>
      <c r="G1408" s="163" t="s">
        <v>5485</v>
      </c>
      <c r="H1408" s="121"/>
      <c r="I1408" s="121"/>
      <c r="J1408" s="121"/>
      <c r="K1408" s="121"/>
      <c r="L1408" s="96"/>
      <c r="M1408" s="95"/>
      <c r="N1408" s="164" t="s">
        <v>26</v>
      </c>
      <c r="O1408" s="266" t="s">
        <v>452</v>
      </c>
      <c r="P1408" s="164"/>
      <c r="Q1408" s="99"/>
      <c r="R1408" s="95"/>
      <c r="S1408" s="257" t="str">
        <f t="shared" si="21"/>
        <v/>
      </c>
      <c r="T1408" s="241" t="s">
        <v>17984</v>
      </c>
      <c r="U1408" s="243" t="s">
        <v>5462</v>
      </c>
      <c r="V1408" s="305" t="str" cm="1">
        <f t="array" ref="V1408">_xlfn.IFS(C1408="","",COUNTIF(C1408,"ตำแหน่งว่าง*"),"ว่าง",COUNTIF(C1408,"&lt;&gt;ตำแหน่งว่าง*"),"คนครอง")</f>
        <v>ว่าง</v>
      </c>
      <c r="W1408" s="242">
        <v>31</v>
      </c>
      <c r="X1408" s="98" t="s">
        <v>5484</v>
      </c>
      <c r="Y1408" s="100" t="s">
        <v>2436</v>
      </c>
      <c r="Z1408" s="242">
        <v>1407</v>
      </c>
      <c r="AA1408" s="96"/>
      <c r="AB1408" s="96"/>
    </row>
    <row r="1409" spans="1:28" s="55" customFormat="1" ht="22.8" customHeight="1">
      <c r="A1409" s="96" t="s">
        <v>93</v>
      </c>
      <c r="B1409" s="95" t="s">
        <v>70</v>
      </c>
      <c r="C1409" s="96" t="s">
        <v>24314</v>
      </c>
      <c r="D1409" s="96" t="s">
        <v>20928</v>
      </c>
      <c r="E1409" s="96" t="s">
        <v>20929</v>
      </c>
      <c r="F1409" s="101" t="s">
        <v>5488</v>
      </c>
      <c r="G1409" s="163" t="s">
        <v>5490</v>
      </c>
      <c r="H1409" s="121">
        <v>45719</v>
      </c>
      <c r="I1409" s="121">
        <v>45719</v>
      </c>
      <c r="J1409" s="121">
        <v>37302</v>
      </c>
      <c r="K1409" s="121">
        <v>25193</v>
      </c>
      <c r="L1409" s="96" t="s">
        <v>5498</v>
      </c>
      <c r="M1409" s="95" t="s">
        <v>268</v>
      </c>
      <c r="N1409" s="164" t="s">
        <v>26</v>
      </c>
      <c r="O1409" s="266" t="s">
        <v>90</v>
      </c>
      <c r="P1409" s="164"/>
      <c r="Q1409" s="99" t="s">
        <v>18811</v>
      </c>
      <c r="R1409" s="95" t="s">
        <v>24247</v>
      </c>
      <c r="S1409" s="257">
        <f t="shared" si="21"/>
        <v>47392</v>
      </c>
      <c r="T1409" s="241" t="s">
        <v>17984</v>
      </c>
      <c r="U1409" s="243" t="s">
        <v>5462</v>
      </c>
      <c r="V1409" s="305" t="str" cm="1">
        <f t="array" ref="V1409">_xlfn.IFS(C1409="","",COUNTIF(C1409,"ตำแหน่งว่าง*"),"ว่าง",COUNTIF(C1409,"&lt;&gt;ตำแหน่งว่าง*"),"คนครอง")</f>
        <v>คนครอง</v>
      </c>
      <c r="W1409" s="242">
        <v>32</v>
      </c>
      <c r="X1409" s="98" t="s">
        <v>5489</v>
      </c>
      <c r="Y1409" s="100" t="s">
        <v>90</v>
      </c>
      <c r="Z1409" s="242">
        <v>1408</v>
      </c>
      <c r="AA1409" s="96" t="s">
        <v>24787</v>
      </c>
      <c r="AB1409" s="96" t="s">
        <v>24669</v>
      </c>
    </row>
    <row r="1410" spans="1:28" s="53" customFormat="1" ht="22.8" customHeight="1">
      <c r="A1410" s="96" t="s">
        <v>93</v>
      </c>
      <c r="B1410" s="95" t="s">
        <v>70</v>
      </c>
      <c r="C1410" s="96" t="s">
        <v>17670</v>
      </c>
      <c r="D1410" s="96" t="s">
        <v>20924</v>
      </c>
      <c r="E1410" s="96" t="s">
        <v>20925</v>
      </c>
      <c r="F1410" s="101" t="s">
        <v>5488</v>
      </c>
      <c r="G1410" s="163" t="s">
        <v>5494</v>
      </c>
      <c r="H1410" s="121">
        <v>45719</v>
      </c>
      <c r="I1410" s="121">
        <v>44967</v>
      </c>
      <c r="J1410" s="121">
        <v>35662</v>
      </c>
      <c r="K1410" s="121">
        <v>25075</v>
      </c>
      <c r="L1410" s="96" t="s">
        <v>5491</v>
      </c>
      <c r="M1410" s="95" t="s">
        <v>250</v>
      </c>
      <c r="N1410" s="164" t="s">
        <v>26</v>
      </c>
      <c r="O1410" s="266" t="s">
        <v>451</v>
      </c>
      <c r="P1410" s="164" t="s">
        <v>451</v>
      </c>
      <c r="Q1410" s="99" t="s">
        <v>5492</v>
      </c>
      <c r="R1410" s="95" t="s">
        <v>24247</v>
      </c>
      <c r="S1410" s="257">
        <f t="shared" ref="S1410:S1473" si="22">IF(K1410&lt;&gt;"",DATE(YEAR(K1410)+60+(K1410&gt;=DATE(YEAR(K1410),10,2)),10,1),"")</f>
        <v>47027</v>
      </c>
      <c r="T1410" s="241" t="s">
        <v>17984</v>
      </c>
      <c r="U1410" s="243" t="s">
        <v>5462</v>
      </c>
      <c r="V1410" s="305" t="str" cm="1">
        <f t="array" ref="V1410">_xlfn.IFS(C1410="","",COUNTIF(C1410,"ตำแหน่งว่าง*"),"ว่าง",COUNTIF(C1410,"&lt;&gt;ตำแหน่งว่าง*"),"คนครอง")</f>
        <v>คนครอง</v>
      </c>
      <c r="W1410" s="242">
        <v>32</v>
      </c>
      <c r="X1410" s="98" t="s">
        <v>5493</v>
      </c>
      <c r="Y1410" s="100" t="s">
        <v>451</v>
      </c>
      <c r="Z1410" s="242">
        <v>1409</v>
      </c>
      <c r="AA1410" s="96" t="s">
        <v>24780</v>
      </c>
      <c r="AB1410" s="96" t="s">
        <v>24666</v>
      </c>
    </row>
    <row r="1411" spans="1:28" s="53" customFormat="1" ht="22.8" customHeight="1">
      <c r="A1411" s="96" t="s">
        <v>104</v>
      </c>
      <c r="B1411" s="95" t="s">
        <v>20</v>
      </c>
      <c r="C1411" s="96" t="s">
        <v>5542</v>
      </c>
      <c r="D1411" s="96" t="s">
        <v>20945</v>
      </c>
      <c r="E1411" s="96" t="s">
        <v>20946</v>
      </c>
      <c r="F1411" s="101" t="s">
        <v>5495</v>
      </c>
      <c r="G1411" s="163" t="s">
        <v>5497</v>
      </c>
      <c r="H1411" s="121">
        <v>45719</v>
      </c>
      <c r="I1411" s="121">
        <v>45719</v>
      </c>
      <c r="J1411" s="121">
        <v>41045</v>
      </c>
      <c r="K1411" s="121">
        <v>25214</v>
      </c>
      <c r="L1411" s="96" t="s">
        <v>5545</v>
      </c>
      <c r="M1411" s="95" t="s">
        <v>4004</v>
      </c>
      <c r="N1411" s="164" t="s">
        <v>26</v>
      </c>
      <c r="O1411" s="266" t="s">
        <v>90</v>
      </c>
      <c r="P1411" s="164"/>
      <c r="Q1411" s="99" t="s">
        <v>5546</v>
      </c>
      <c r="R1411" s="95" t="s">
        <v>24247</v>
      </c>
      <c r="S1411" s="257">
        <f t="shared" si="22"/>
        <v>47392</v>
      </c>
      <c r="T1411" s="241" t="s">
        <v>17984</v>
      </c>
      <c r="U1411" s="243" t="s">
        <v>5462</v>
      </c>
      <c r="V1411" s="305" t="str" cm="1">
        <f t="array" ref="V1411">_xlfn.IFS(C1411="","",COUNTIF(C1411,"ตำแหน่งว่าง*"),"ว่าง",COUNTIF(C1411,"&lt;&gt;ตำแหน่งว่าง*"),"คนครอง")</f>
        <v>คนครอง</v>
      </c>
      <c r="W1411" s="242">
        <v>41</v>
      </c>
      <c r="X1411" s="98" t="s">
        <v>5496</v>
      </c>
      <c r="Y1411" s="100" t="s">
        <v>90</v>
      </c>
      <c r="Z1411" s="242">
        <v>1410</v>
      </c>
      <c r="AA1411" s="96" t="s">
        <v>24747</v>
      </c>
      <c r="AB1411" s="96" t="s">
        <v>24631</v>
      </c>
    </row>
    <row r="1412" spans="1:28" s="53" customFormat="1" ht="22.8" customHeight="1">
      <c r="A1412" s="96" t="s">
        <v>55</v>
      </c>
      <c r="B1412" s="95" t="s">
        <v>70</v>
      </c>
      <c r="C1412" s="96" t="s">
        <v>16818</v>
      </c>
      <c r="D1412" s="96" t="s">
        <v>19535</v>
      </c>
      <c r="E1412" s="96" t="s">
        <v>20930</v>
      </c>
      <c r="F1412" s="101" t="s">
        <v>5495</v>
      </c>
      <c r="G1412" s="163" t="s">
        <v>5500</v>
      </c>
      <c r="H1412" s="121">
        <v>45260</v>
      </c>
      <c r="I1412" s="121">
        <v>45260</v>
      </c>
      <c r="J1412" s="121">
        <v>41533</v>
      </c>
      <c r="K1412" s="121">
        <v>29955</v>
      </c>
      <c r="L1412" s="96" t="s">
        <v>1209</v>
      </c>
      <c r="M1412" s="95" t="s">
        <v>1064</v>
      </c>
      <c r="N1412" s="164" t="s">
        <v>26</v>
      </c>
      <c r="O1412" s="266" t="s">
        <v>314</v>
      </c>
      <c r="P1412" s="164"/>
      <c r="Q1412" s="99" t="s">
        <v>1210</v>
      </c>
      <c r="R1412" s="95" t="s">
        <v>16781</v>
      </c>
      <c r="S1412" s="257">
        <f t="shared" si="22"/>
        <v>52140</v>
      </c>
      <c r="T1412" s="241" t="s">
        <v>17984</v>
      </c>
      <c r="U1412" s="243" t="s">
        <v>5462</v>
      </c>
      <c r="V1412" s="305" t="str" cm="1">
        <f t="array" ref="V1412">_xlfn.IFS(C1412="","",COUNTIF(C1412,"ตำแหน่งว่าง*"),"ว่าง",COUNTIF(C1412,"&lt;&gt;ตำแหน่งว่าง*"),"คนครอง")</f>
        <v>คนครอง</v>
      </c>
      <c r="W1412" s="242">
        <v>41</v>
      </c>
      <c r="X1412" s="98" t="s">
        <v>5499</v>
      </c>
      <c r="Y1412" s="100" t="s">
        <v>1415</v>
      </c>
      <c r="Z1412" s="242">
        <v>1411</v>
      </c>
      <c r="AA1412" s="96" t="s">
        <v>24758</v>
      </c>
      <c r="AB1412" s="96" t="s">
        <v>24647</v>
      </c>
    </row>
    <row r="1413" spans="1:28" s="55" customFormat="1" ht="22.8" customHeight="1">
      <c r="A1413" s="96" t="s">
        <v>93</v>
      </c>
      <c r="B1413" s="95" t="s">
        <v>70</v>
      </c>
      <c r="C1413" s="96" t="s">
        <v>17671</v>
      </c>
      <c r="D1413" s="96" t="s">
        <v>20931</v>
      </c>
      <c r="E1413" s="96" t="s">
        <v>20932</v>
      </c>
      <c r="F1413" s="101" t="s">
        <v>5495</v>
      </c>
      <c r="G1413" s="163" t="s">
        <v>5504</v>
      </c>
      <c r="H1413" s="121">
        <v>42506</v>
      </c>
      <c r="I1413" s="121">
        <v>42506</v>
      </c>
      <c r="J1413" s="121">
        <v>38888</v>
      </c>
      <c r="K1413" s="121">
        <v>27243</v>
      </c>
      <c r="L1413" s="96" t="s">
        <v>5505</v>
      </c>
      <c r="M1413" s="95" t="s">
        <v>268</v>
      </c>
      <c r="N1413" s="164" t="s">
        <v>26</v>
      </c>
      <c r="O1413" s="266" t="s">
        <v>451</v>
      </c>
      <c r="P1413" s="164" t="s">
        <v>451</v>
      </c>
      <c r="Q1413" s="99" t="s">
        <v>5506</v>
      </c>
      <c r="R1413" s="95" t="s">
        <v>2457</v>
      </c>
      <c r="S1413" s="257">
        <f t="shared" si="22"/>
        <v>49218</v>
      </c>
      <c r="T1413" s="241" t="s">
        <v>17984</v>
      </c>
      <c r="U1413" s="243" t="s">
        <v>5462</v>
      </c>
      <c r="V1413" s="305" t="str" cm="1">
        <f t="array" ref="V1413">_xlfn.IFS(C1413="","",COUNTIF(C1413,"ตำแหน่งว่าง*"),"ว่าง",COUNTIF(C1413,"&lt;&gt;ตำแหน่งว่าง*"),"คนครอง")</f>
        <v>คนครอง</v>
      </c>
      <c r="W1413" s="242">
        <v>41</v>
      </c>
      <c r="X1413" s="98" t="s">
        <v>5503</v>
      </c>
      <c r="Y1413" s="100" t="s">
        <v>451</v>
      </c>
      <c r="Z1413" s="242">
        <v>1412</v>
      </c>
      <c r="AA1413" s="96" t="s">
        <v>24907</v>
      </c>
      <c r="AB1413" s="96" t="s">
        <v>24625</v>
      </c>
    </row>
    <row r="1414" spans="1:28" s="54" customFormat="1" ht="22.8" customHeight="1">
      <c r="A1414" s="96" t="s">
        <v>154</v>
      </c>
      <c r="B1414" s="95" t="s">
        <v>20</v>
      </c>
      <c r="C1414" s="96" t="s">
        <v>5507</v>
      </c>
      <c r="D1414" s="96" t="s">
        <v>20933</v>
      </c>
      <c r="E1414" s="96" t="s">
        <v>20934</v>
      </c>
      <c r="F1414" s="101" t="s">
        <v>5508</v>
      </c>
      <c r="G1414" s="163" t="s">
        <v>5510</v>
      </c>
      <c r="H1414" s="121">
        <v>42940</v>
      </c>
      <c r="I1414" s="121">
        <v>41137</v>
      </c>
      <c r="J1414" s="121">
        <v>41137</v>
      </c>
      <c r="K1414" s="121">
        <v>30668</v>
      </c>
      <c r="L1414" s="96" t="s">
        <v>5511</v>
      </c>
      <c r="M1414" s="95" t="s">
        <v>268</v>
      </c>
      <c r="N1414" s="164" t="s">
        <v>26</v>
      </c>
      <c r="O1414" s="266" t="s">
        <v>90</v>
      </c>
      <c r="P1414" s="164"/>
      <c r="Q1414" s="99" t="s">
        <v>5512</v>
      </c>
      <c r="R1414" s="95" t="s">
        <v>161</v>
      </c>
      <c r="S1414" s="257">
        <f t="shared" si="22"/>
        <v>52871</v>
      </c>
      <c r="T1414" s="241" t="s">
        <v>17984</v>
      </c>
      <c r="U1414" s="243" t="s">
        <v>5462</v>
      </c>
      <c r="V1414" s="305" t="str" cm="1">
        <f t="array" ref="V1414">_xlfn.IFS(C1414="","",COUNTIF(C1414,"ตำแหน่งว่าง*"),"ว่าง",COUNTIF(C1414,"&lt;&gt;ตำแหน่งว่าง*"),"คนครอง")</f>
        <v>คนครอง</v>
      </c>
      <c r="W1414" s="242">
        <v>42</v>
      </c>
      <c r="X1414" s="98" t="s">
        <v>5509</v>
      </c>
      <c r="Y1414" s="100" t="s">
        <v>129</v>
      </c>
      <c r="Z1414" s="242">
        <v>1413</v>
      </c>
      <c r="AA1414" s="96" t="s">
        <v>24735</v>
      </c>
      <c r="AB1414" s="96" t="s">
        <v>24676</v>
      </c>
    </row>
    <row r="1415" spans="1:28" s="53" customFormat="1" ht="22.8" customHeight="1">
      <c r="A1415" s="96" t="s">
        <v>154</v>
      </c>
      <c r="B1415" s="95" t="s">
        <v>70</v>
      </c>
      <c r="C1415" s="96" t="s">
        <v>17672</v>
      </c>
      <c r="D1415" s="96" t="s">
        <v>19593</v>
      </c>
      <c r="E1415" s="96" t="s">
        <v>20935</v>
      </c>
      <c r="F1415" s="101" t="s">
        <v>5508</v>
      </c>
      <c r="G1415" s="163" t="s">
        <v>5514</v>
      </c>
      <c r="H1415" s="121">
        <v>43656</v>
      </c>
      <c r="I1415" s="121">
        <v>41137</v>
      </c>
      <c r="J1415" s="121">
        <v>41137</v>
      </c>
      <c r="K1415" s="121">
        <v>31503</v>
      </c>
      <c r="L1415" s="96" t="s">
        <v>4855</v>
      </c>
      <c r="M1415" s="95" t="s">
        <v>268</v>
      </c>
      <c r="N1415" s="164" t="s">
        <v>26</v>
      </c>
      <c r="O1415" s="266" t="s">
        <v>90</v>
      </c>
      <c r="P1415" s="164"/>
      <c r="Q1415" s="99" t="s">
        <v>5515</v>
      </c>
      <c r="R1415" s="95" t="s">
        <v>1128</v>
      </c>
      <c r="S1415" s="257">
        <f t="shared" si="22"/>
        <v>53601</v>
      </c>
      <c r="T1415" s="241" t="s">
        <v>17984</v>
      </c>
      <c r="U1415" s="243" t="s">
        <v>5462</v>
      </c>
      <c r="V1415" s="305" t="str" cm="1">
        <f t="array" ref="V1415">_xlfn.IFS(C1415="","",COUNTIF(C1415,"ตำแหน่งว่าง*"),"ว่าง",COUNTIF(C1415,"&lt;&gt;ตำแหน่งว่าง*"),"คนครอง")</f>
        <v>คนครอง</v>
      </c>
      <c r="W1415" s="242">
        <v>42</v>
      </c>
      <c r="X1415" s="98" t="s">
        <v>5513</v>
      </c>
      <c r="Y1415" s="100" t="s">
        <v>129</v>
      </c>
      <c r="Z1415" s="242">
        <v>1414</v>
      </c>
      <c r="AA1415" s="96" t="s">
        <v>24735</v>
      </c>
      <c r="AB1415" s="96" t="s">
        <v>24676</v>
      </c>
    </row>
    <row r="1416" spans="1:28" s="53" customFormat="1" ht="22.8" customHeight="1">
      <c r="A1416" s="96" t="s">
        <v>154</v>
      </c>
      <c r="B1416" s="95" t="s">
        <v>20</v>
      </c>
      <c r="C1416" s="96" t="s">
        <v>5516</v>
      </c>
      <c r="D1416" s="96" t="s">
        <v>20936</v>
      </c>
      <c r="E1416" s="96" t="s">
        <v>20937</v>
      </c>
      <c r="F1416" s="101" t="s">
        <v>5508</v>
      </c>
      <c r="G1416" s="163" t="s">
        <v>5518</v>
      </c>
      <c r="H1416" s="121">
        <v>44599</v>
      </c>
      <c r="I1416" s="121">
        <v>41045</v>
      </c>
      <c r="J1416" s="121">
        <v>41045</v>
      </c>
      <c r="K1416" s="121">
        <v>27799</v>
      </c>
      <c r="L1416" s="96" t="s">
        <v>5519</v>
      </c>
      <c r="M1416" s="95" t="s">
        <v>927</v>
      </c>
      <c r="N1416" s="164" t="s">
        <v>26</v>
      </c>
      <c r="O1416" s="266" t="s">
        <v>90</v>
      </c>
      <c r="P1416" s="164"/>
      <c r="Q1416" s="99" t="s">
        <v>5520</v>
      </c>
      <c r="R1416" s="95" t="s">
        <v>671</v>
      </c>
      <c r="S1416" s="257">
        <f t="shared" si="22"/>
        <v>49949</v>
      </c>
      <c r="T1416" s="241" t="s">
        <v>17984</v>
      </c>
      <c r="U1416" s="243" t="s">
        <v>5462</v>
      </c>
      <c r="V1416" s="305" t="str" cm="1">
        <f t="array" ref="V1416">_xlfn.IFS(C1416="","",COUNTIF(C1416,"ตำแหน่งว่าง*"),"ว่าง",COUNTIF(C1416,"&lt;&gt;ตำแหน่งว่าง*"),"คนครอง")</f>
        <v>คนครอง</v>
      </c>
      <c r="W1416" s="242">
        <v>42</v>
      </c>
      <c r="X1416" s="98" t="s">
        <v>5517</v>
      </c>
      <c r="Y1416" s="100" t="s">
        <v>129</v>
      </c>
      <c r="Z1416" s="242">
        <v>1415</v>
      </c>
      <c r="AA1416" s="96" t="s">
        <v>24747</v>
      </c>
      <c r="AB1416" s="96" t="s">
        <v>24647</v>
      </c>
    </row>
    <row r="1417" spans="1:28" s="55" customFormat="1" ht="22.8" customHeight="1">
      <c r="A1417" s="96" t="s">
        <v>154</v>
      </c>
      <c r="B1417" s="95" t="s">
        <v>70</v>
      </c>
      <c r="C1417" s="96" t="s">
        <v>18006</v>
      </c>
      <c r="D1417" s="96" t="s">
        <v>19886</v>
      </c>
      <c r="E1417" s="96" t="s">
        <v>20938</v>
      </c>
      <c r="F1417" s="101" t="s">
        <v>5508</v>
      </c>
      <c r="G1417" s="163" t="s">
        <v>5522</v>
      </c>
      <c r="H1417" s="121">
        <v>45322</v>
      </c>
      <c r="I1417" s="121">
        <v>42917</v>
      </c>
      <c r="J1417" s="121">
        <v>42917</v>
      </c>
      <c r="K1417" s="121">
        <v>30693</v>
      </c>
      <c r="L1417" s="96" t="s">
        <v>18007</v>
      </c>
      <c r="M1417" s="95"/>
      <c r="N1417" s="164" t="s">
        <v>26</v>
      </c>
      <c r="O1417" s="266" t="s">
        <v>324</v>
      </c>
      <c r="P1417" s="164"/>
      <c r="Q1417" s="99" t="s">
        <v>18008</v>
      </c>
      <c r="R1417" s="95" t="s">
        <v>17993</v>
      </c>
      <c r="S1417" s="257">
        <f t="shared" si="22"/>
        <v>52871</v>
      </c>
      <c r="T1417" s="241" t="s">
        <v>17984</v>
      </c>
      <c r="U1417" s="243" t="s">
        <v>5462</v>
      </c>
      <c r="V1417" s="305" t="str" cm="1">
        <f t="array" ref="V1417">_xlfn.IFS(C1417="","",COUNTIF(C1417,"ตำแหน่งว่าง*"),"ว่าง",COUNTIF(C1417,"&lt;&gt;ตำแหน่งว่าง*"),"คนครอง")</f>
        <v>คนครอง</v>
      </c>
      <c r="W1417" s="242">
        <v>42</v>
      </c>
      <c r="X1417" s="98" t="s">
        <v>5521</v>
      </c>
      <c r="Y1417" s="100" t="s">
        <v>1428</v>
      </c>
      <c r="Z1417" s="242">
        <v>1416</v>
      </c>
      <c r="AA1417" s="96" t="s">
        <v>24908</v>
      </c>
      <c r="AB1417" s="96" t="s">
        <v>24624</v>
      </c>
    </row>
    <row r="1418" spans="1:28" s="54" customFormat="1" ht="22.8" customHeight="1">
      <c r="A1418" s="96"/>
      <c r="B1418" s="95"/>
      <c r="C1418" s="96" t="s">
        <v>60</v>
      </c>
      <c r="D1418" s="96"/>
      <c r="E1418" s="96"/>
      <c r="F1418" s="101" t="s">
        <v>5508</v>
      </c>
      <c r="G1418" s="163" t="s">
        <v>5524</v>
      </c>
      <c r="H1418" s="121" t="s">
        <v>63</v>
      </c>
      <c r="I1418" s="121" t="s">
        <v>63</v>
      </c>
      <c r="J1418" s="121" t="s">
        <v>63</v>
      </c>
      <c r="K1418" s="121" t="s">
        <v>63</v>
      </c>
      <c r="L1418" s="96"/>
      <c r="M1418" s="95"/>
      <c r="N1418" s="164" t="s">
        <v>26</v>
      </c>
      <c r="O1418" s="266" t="s">
        <v>324</v>
      </c>
      <c r="P1418" s="164"/>
      <c r="Q1418" s="99"/>
      <c r="R1418" s="95"/>
      <c r="S1418" s="257" t="str">
        <f t="shared" si="22"/>
        <v/>
      </c>
      <c r="T1418" s="241" t="s">
        <v>17984</v>
      </c>
      <c r="U1418" s="243" t="s">
        <v>5462</v>
      </c>
      <c r="V1418" s="305" t="str" cm="1">
        <f t="array" ref="V1418">_xlfn.IFS(C1418="","",COUNTIF(C1418,"ตำแหน่งว่าง*"),"ว่าง",COUNTIF(C1418,"&lt;&gt;ตำแหน่งว่าง*"),"คนครอง")</f>
        <v>ว่าง</v>
      </c>
      <c r="W1418" s="242">
        <v>42</v>
      </c>
      <c r="X1418" s="98" t="s">
        <v>5523</v>
      </c>
      <c r="Y1418" s="100" t="s">
        <v>1428</v>
      </c>
      <c r="Z1418" s="242">
        <v>1417</v>
      </c>
      <c r="AA1418" s="96"/>
      <c r="AB1418" s="96"/>
    </row>
    <row r="1419" spans="1:28" s="54" customFormat="1" ht="22.8" customHeight="1">
      <c r="A1419" s="96" t="s">
        <v>154</v>
      </c>
      <c r="B1419" s="95" t="s">
        <v>70</v>
      </c>
      <c r="C1419" s="96" t="s">
        <v>17673</v>
      </c>
      <c r="D1419" s="96" t="s">
        <v>20939</v>
      </c>
      <c r="E1419" s="96" t="s">
        <v>20940</v>
      </c>
      <c r="F1419" s="101" t="s">
        <v>5508</v>
      </c>
      <c r="G1419" s="163" t="s">
        <v>5526</v>
      </c>
      <c r="H1419" s="121">
        <v>43656</v>
      </c>
      <c r="I1419" s="121">
        <v>41533</v>
      </c>
      <c r="J1419" s="121">
        <v>41533</v>
      </c>
      <c r="K1419" s="121">
        <v>26716</v>
      </c>
      <c r="L1419" s="96" t="s">
        <v>5527</v>
      </c>
      <c r="M1419" s="95" t="s">
        <v>268</v>
      </c>
      <c r="N1419" s="164" t="s">
        <v>26</v>
      </c>
      <c r="O1419" s="266" t="s">
        <v>314</v>
      </c>
      <c r="P1419" s="164"/>
      <c r="Q1419" s="99" t="s">
        <v>5528</v>
      </c>
      <c r="R1419" s="95" t="s">
        <v>1128</v>
      </c>
      <c r="S1419" s="257">
        <f t="shared" si="22"/>
        <v>48853</v>
      </c>
      <c r="T1419" s="241" t="s">
        <v>17984</v>
      </c>
      <c r="U1419" s="243" t="s">
        <v>5462</v>
      </c>
      <c r="V1419" s="305" t="str" cm="1">
        <f t="array" ref="V1419">_xlfn.IFS(C1419="","",COUNTIF(C1419,"ตำแหน่งว่าง*"),"ว่าง",COUNTIF(C1419,"&lt;&gt;ตำแหน่งว่าง*"),"คนครอง")</f>
        <v>คนครอง</v>
      </c>
      <c r="W1419" s="242">
        <v>42</v>
      </c>
      <c r="X1419" s="98" t="s">
        <v>5525</v>
      </c>
      <c r="Y1419" s="100" t="s">
        <v>1415</v>
      </c>
      <c r="Z1419" s="242">
        <v>1418</v>
      </c>
      <c r="AA1419" s="96" t="s">
        <v>24730</v>
      </c>
      <c r="AB1419" s="96" t="s">
        <v>24719</v>
      </c>
    </row>
    <row r="1420" spans="1:28" s="55" customFormat="1" ht="22.8" customHeight="1">
      <c r="A1420" s="96"/>
      <c r="B1420" s="95"/>
      <c r="C1420" s="95" t="s">
        <v>60</v>
      </c>
      <c r="D1420" s="96"/>
      <c r="E1420" s="96"/>
      <c r="F1420" s="101" t="s">
        <v>5508</v>
      </c>
      <c r="G1420" s="163" t="s">
        <v>5531</v>
      </c>
      <c r="H1420" s="121"/>
      <c r="I1420" s="121"/>
      <c r="J1420" s="121"/>
      <c r="K1420" s="121"/>
      <c r="L1420" s="96"/>
      <c r="M1420" s="95"/>
      <c r="N1420" s="164" t="s">
        <v>26</v>
      </c>
      <c r="O1420" s="266" t="s">
        <v>314</v>
      </c>
      <c r="P1420" s="164"/>
      <c r="Q1420" s="99"/>
      <c r="R1420" s="95"/>
      <c r="S1420" s="257" t="str">
        <f t="shared" si="22"/>
        <v/>
      </c>
      <c r="T1420" s="241" t="s">
        <v>17984</v>
      </c>
      <c r="U1420" s="243" t="s">
        <v>5462</v>
      </c>
      <c r="V1420" s="305" t="str" cm="1">
        <f t="array" ref="V1420">_xlfn.IFS(C1420="","",COUNTIF(C1420,"ตำแหน่งว่าง*"),"ว่าง",COUNTIF(C1420,"&lt;&gt;ตำแหน่งว่าง*"),"คนครอง")</f>
        <v>ว่าง</v>
      </c>
      <c r="W1420" s="242">
        <v>42</v>
      </c>
      <c r="X1420" s="98" t="s">
        <v>5530</v>
      </c>
      <c r="Y1420" s="100" t="s">
        <v>1415</v>
      </c>
      <c r="Z1420" s="242">
        <v>1419</v>
      </c>
      <c r="AA1420" s="96"/>
      <c r="AB1420" s="96"/>
    </row>
    <row r="1421" spans="1:28" s="56" customFormat="1" ht="22.8" customHeight="1">
      <c r="A1421" s="96"/>
      <c r="B1421" s="95"/>
      <c r="C1421" s="96" t="s">
        <v>60</v>
      </c>
      <c r="D1421" s="96"/>
      <c r="E1421" s="96"/>
      <c r="F1421" s="101" t="s">
        <v>5508</v>
      </c>
      <c r="G1421" s="163" t="s">
        <v>5552</v>
      </c>
      <c r="H1421" s="121" t="s">
        <v>63</v>
      </c>
      <c r="I1421" s="121" t="s">
        <v>63</v>
      </c>
      <c r="J1421" s="121" t="s">
        <v>63</v>
      </c>
      <c r="K1421" s="121" t="s">
        <v>63</v>
      </c>
      <c r="L1421" s="96"/>
      <c r="M1421" s="95"/>
      <c r="N1421" s="164" t="s">
        <v>26</v>
      </c>
      <c r="O1421" s="266" t="s">
        <v>360</v>
      </c>
      <c r="P1421" s="164"/>
      <c r="Q1421" s="99"/>
      <c r="R1421" s="95"/>
      <c r="S1421" s="257" t="str">
        <f t="shared" si="22"/>
        <v/>
      </c>
      <c r="T1421" s="243" t="s">
        <v>17984</v>
      </c>
      <c r="U1421" s="243" t="s">
        <v>5462</v>
      </c>
      <c r="V1421" s="305" t="str" cm="1">
        <f t="array" ref="V1421">_xlfn.IFS(C1421="","",COUNTIF(C1421,"ตำแหน่งว่าง*"),"ว่าง",COUNTIF(C1421,"&lt;&gt;ตำแหน่งว่าง*"),"คนครอง")</f>
        <v>ว่าง</v>
      </c>
      <c r="W1421" s="242">
        <v>42</v>
      </c>
      <c r="X1421" s="98" t="s">
        <v>5551</v>
      </c>
      <c r="Y1421" s="100" t="s">
        <v>360</v>
      </c>
      <c r="Z1421" s="242">
        <v>1420</v>
      </c>
      <c r="AA1421" s="96"/>
      <c r="AB1421" s="96"/>
    </row>
    <row r="1422" spans="1:28" s="53" customFormat="1" ht="22.8" customHeight="1">
      <c r="A1422" s="96" t="s">
        <v>154</v>
      </c>
      <c r="B1422" s="95" t="s">
        <v>70</v>
      </c>
      <c r="C1422" s="96" t="s">
        <v>5534</v>
      </c>
      <c r="D1422" s="96" t="s">
        <v>20942</v>
      </c>
      <c r="E1422" s="96" t="s">
        <v>20934</v>
      </c>
      <c r="F1422" s="101" t="s">
        <v>5508</v>
      </c>
      <c r="G1422" s="163" t="s">
        <v>5536</v>
      </c>
      <c r="H1422" s="121">
        <v>42604</v>
      </c>
      <c r="I1422" s="121">
        <v>41045</v>
      </c>
      <c r="J1422" s="121">
        <v>41045</v>
      </c>
      <c r="K1422" s="121">
        <v>30501</v>
      </c>
      <c r="L1422" s="96" t="s">
        <v>148</v>
      </c>
      <c r="M1422" s="95" t="s">
        <v>268</v>
      </c>
      <c r="N1422" s="164" t="s">
        <v>26</v>
      </c>
      <c r="O1422" s="266" t="s">
        <v>451</v>
      </c>
      <c r="P1422" s="164" t="s">
        <v>451</v>
      </c>
      <c r="Q1422" s="99" t="s">
        <v>5537</v>
      </c>
      <c r="R1422" s="95" t="s">
        <v>1023</v>
      </c>
      <c r="S1422" s="257">
        <f t="shared" si="22"/>
        <v>52505</v>
      </c>
      <c r="T1422" s="241" t="s">
        <v>17984</v>
      </c>
      <c r="U1422" s="243" t="s">
        <v>5462</v>
      </c>
      <c r="V1422" s="305" t="str" cm="1">
        <f t="array" ref="V1422">_xlfn.IFS(C1422="","",COUNTIF(C1422,"ตำแหน่งว่าง*"),"ว่าง",COUNTIF(C1422,"&lt;&gt;ตำแหน่งว่าง*"),"คนครอง")</f>
        <v>คนครอง</v>
      </c>
      <c r="W1422" s="242">
        <v>42</v>
      </c>
      <c r="X1422" s="98" t="s">
        <v>5535</v>
      </c>
      <c r="Y1422" s="100" t="s">
        <v>451</v>
      </c>
      <c r="Z1422" s="242">
        <v>1421</v>
      </c>
      <c r="AA1422" s="96" t="s">
        <v>24791</v>
      </c>
      <c r="AB1422" s="96" t="s">
        <v>24647</v>
      </c>
    </row>
    <row r="1423" spans="1:28" s="55" customFormat="1" ht="22.8" customHeight="1">
      <c r="A1423" s="96" t="s">
        <v>154</v>
      </c>
      <c r="B1423" s="95" t="s">
        <v>20</v>
      </c>
      <c r="C1423" s="96" t="s">
        <v>17674</v>
      </c>
      <c r="D1423" s="96" t="s">
        <v>20943</v>
      </c>
      <c r="E1423" s="96" t="s">
        <v>20944</v>
      </c>
      <c r="F1423" s="101" t="s">
        <v>5508</v>
      </c>
      <c r="G1423" s="163" t="s">
        <v>5539</v>
      </c>
      <c r="H1423" s="121">
        <v>44243</v>
      </c>
      <c r="I1423" s="121">
        <v>34383</v>
      </c>
      <c r="J1423" s="121">
        <v>41137</v>
      </c>
      <c r="K1423" s="121">
        <v>27067</v>
      </c>
      <c r="L1423" s="96" t="s">
        <v>5540</v>
      </c>
      <c r="M1423" s="95" t="s">
        <v>268</v>
      </c>
      <c r="N1423" s="164" t="s">
        <v>26</v>
      </c>
      <c r="O1423" s="266" t="s">
        <v>451</v>
      </c>
      <c r="P1423" s="164" t="s">
        <v>451</v>
      </c>
      <c r="Q1423" s="99" t="s">
        <v>5541</v>
      </c>
      <c r="R1423" s="95" t="s">
        <v>279</v>
      </c>
      <c r="S1423" s="257">
        <f t="shared" si="22"/>
        <v>49218</v>
      </c>
      <c r="T1423" s="241" t="s">
        <v>17984</v>
      </c>
      <c r="U1423" s="243" t="s">
        <v>5462</v>
      </c>
      <c r="V1423" s="305" t="str" cm="1">
        <f t="array" ref="V1423">_xlfn.IFS(C1423="","",COUNTIF(C1423,"ตำแหน่งว่าง*"),"ว่าง",COUNTIF(C1423,"&lt;&gt;ตำแหน่งว่าง*"),"คนครอง")</f>
        <v>คนครอง</v>
      </c>
      <c r="W1423" s="242">
        <v>42</v>
      </c>
      <c r="X1423" s="98" t="s">
        <v>5538</v>
      </c>
      <c r="Y1423" s="100" t="s">
        <v>451</v>
      </c>
      <c r="Z1423" s="242">
        <v>1422</v>
      </c>
      <c r="AA1423" s="96" t="s">
        <v>24849</v>
      </c>
      <c r="AB1423" s="96" t="s">
        <v>24631</v>
      </c>
    </row>
    <row r="1424" spans="1:28" s="53" customFormat="1" ht="22.8" customHeight="1">
      <c r="A1424" s="96"/>
      <c r="B1424" s="95"/>
      <c r="C1424" s="96" t="s">
        <v>60</v>
      </c>
      <c r="D1424" s="96"/>
      <c r="E1424" s="96"/>
      <c r="F1424" s="101" t="s">
        <v>5508</v>
      </c>
      <c r="G1424" s="163" t="s">
        <v>5544</v>
      </c>
      <c r="H1424" s="121"/>
      <c r="I1424" s="121"/>
      <c r="J1424" s="121"/>
      <c r="K1424" s="121"/>
      <c r="L1424" s="96"/>
      <c r="M1424" s="95"/>
      <c r="N1424" s="164" t="s">
        <v>26</v>
      </c>
      <c r="O1424" s="266" t="s">
        <v>451</v>
      </c>
      <c r="P1424" s="164" t="s">
        <v>451</v>
      </c>
      <c r="Q1424" s="99"/>
      <c r="R1424" s="95"/>
      <c r="S1424" s="257" t="str">
        <f t="shared" si="22"/>
        <v/>
      </c>
      <c r="T1424" s="241" t="s">
        <v>17984</v>
      </c>
      <c r="U1424" s="243" t="s">
        <v>5462</v>
      </c>
      <c r="V1424" s="305" t="str" cm="1">
        <f t="array" ref="V1424">_xlfn.IFS(C1424="","",COUNTIF(C1424,"ตำแหน่งว่าง*"),"ว่าง",COUNTIF(C1424,"&lt;&gt;ตำแหน่งว่าง*"),"คนครอง")</f>
        <v>ว่าง</v>
      </c>
      <c r="W1424" s="242">
        <v>42</v>
      </c>
      <c r="X1424" s="98" t="s">
        <v>5543</v>
      </c>
      <c r="Y1424" s="100" t="s">
        <v>451</v>
      </c>
      <c r="Z1424" s="242">
        <v>1423</v>
      </c>
      <c r="AA1424" s="96"/>
      <c r="AB1424" s="96"/>
    </row>
    <row r="1425" spans="1:28" s="55" customFormat="1" ht="22.8" customHeight="1">
      <c r="A1425" s="96"/>
      <c r="B1425" s="95"/>
      <c r="C1425" s="95" t="s">
        <v>60</v>
      </c>
      <c r="D1425" s="96"/>
      <c r="E1425" s="96"/>
      <c r="F1425" s="101" t="s">
        <v>5508</v>
      </c>
      <c r="G1425" s="163" t="s">
        <v>5548</v>
      </c>
      <c r="H1425" s="121"/>
      <c r="I1425" s="121"/>
      <c r="J1425" s="121"/>
      <c r="K1425" s="121"/>
      <c r="L1425" s="96"/>
      <c r="M1425" s="95"/>
      <c r="N1425" s="164" t="s">
        <v>26</v>
      </c>
      <c r="O1425" s="266" t="s">
        <v>419</v>
      </c>
      <c r="P1425" s="164"/>
      <c r="Q1425" s="99"/>
      <c r="R1425" s="95" t="s">
        <v>436</v>
      </c>
      <c r="S1425" s="257" t="str">
        <f t="shared" si="22"/>
        <v/>
      </c>
      <c r="T1425" s="241" t="s">
        <v>17984</v>
      </c>
      <c r="U1425" s="243" t="s">
        <v>5462</v>
      </c>
      <c r="V1425" s="305" t="str" cm="1">
        <f t="array" ref="V1425">_xlfn.IFS(C1425="","",COUNTIF(C1425,"ตำแหน่งว่าง*"),"ว่าง",COUNTIF(C1425,"&lt;&gt;ตำแหน่งว่าง*"),"คนครอง")</f>
        <v>ว่าง</v>
      </c>
      <c r="W1425" s="242">
        <v>42</v>
      </c>
      <c r="X1425" s="98" t="s">
        <v>5547</v>
      </c>
      <c r="Y1425" s="100" t="s">
        <v>419</v>
      </c>
      <c r="Z1425" s="242">
        <v>1424</v>
      </c>
      <c r="AA1425" s="96"/>
      <c r="AB1425" s="96"/>
    </row>
    <row r="1426" spans="1:28" s="54" customFormat="1" ht="22.8" customHeight="1">
      <c r="A1426" s="96" t="s">
        <v>69</v>
      </c>
      <c r="B1426" s="95" t="s">
        <v>70</v>
      </c>
      <c r="C1426" s="96" t="s">
        <v>5553</v>
      </c>
      <c r="D1426" s="96" t="s">
        <v>20948</v>
      </c>
      <c r="E1426" s="96" t="s">
        <v>20949</v>
      </c>
      <c r="F1426" s="101" t="s">
        <v>17028</v>
      </c>
      <c r="G1426" s="163" t="s">
        <v>5555</v>
      </c>
      <c r="H1426" s="121">
        <v>44187</v>
      </c>
      <c r="I1426" s="121">
        <v>44187</v>
      </c>
      <c r="J1426" s="121">
        <v>35629</v>
      </c>
      <c r="K1426" s="121">
        <v>26207</v>
      </c>
      <c r="L1426" s="96" t="s">
        <v>5257</v>
      </c>
      <c r="M1426" s="95" t="s">
        <v>24</v>
      </c>
      <c r="N1426" s="164" t="s">
        <v>26</v>
      </c>
      <c r="O1426" s="266" t="s">
        <v>34</v>
      </c>
      <c r="P1426" s="164" t="s">
        <v>1363</v>
      </c>
      <c r="Q1426" s="99" t="s">
        <v>18812</v>
      </c>
      <c r="R1426" s="95" t="s">
        <v>1394</v>
      </c>
      <c r="S1426" s="257">
        <f t="shared" si="22"/>
        <v>48122</v>
      </c>
      <c r="T1426" s="241" t="s">
        <v>17976</v>
      </c>
      <c r="U1426" s="243" t="s">
        <v>5462</v>
      </c>
      <c r="V1426" s="305" t="str" cm="1">
        <f t="array" ref="V1426">_xlfn.IFS(C1426="","",COUNTIF(C1426,"ตำแหน่งว่าง*"),"ว่าง",COUNTIF(C1426,"&lt;&gt;ตำแหน่งว่าง*"),"คนครอง")</f>
        <v>คนครอง</v>
      </c>
      <c r="W1426" s="245">
        <v>31</v>
      </c>
      <c r="X1426" s="98" t="s">
        <v>5554</v>
      </c>
      <c r="Y1426" s="100" t="s">
        <v>1363</v>
      </c>
      <c r="Z1426" s="242">
        <v>1425</v>
      </c>
      <c r="AA1426" s="96" t="s">
        <v>24855</v>
      </c>
      <c r="AB1426" s="96" t="s">
        <v>24666</v>
      </c>
    </row>
    <row r="1427" spans="1:28" s="53" customFormat="1" ht="22.8" customHeight="1">
      <c r="A1427" s="96" t="s">
        <v>125</v>
      </c>
      <c r="B1427" s="95" t="s">
        <v>70</v>
      </c>
      <c r="C1427" s="120" t="s">
        <v>24373</v>
      </c>
      <c r="D1427" s="96" t="s">
        <v>20950</v>
      </c>
      <c r="E1427" s="96" t="s">
        <v>20951</v>
      </c>
      <c r="F1427" s="101" t="s">
        <v>5556</v>
      </c>
      <c r="G1427" s="163" t="s">
        <v>5558</v>
      </c>
      <c r="H1427" s="121">
        <v>45201</v>
      </c>
      <c r="I1427" s="121">
        <v>45201</v>
      </c>
      <c r="J1427" s="121">
        <v>45201</v>
      </c>
      <c r="K1427" s="121">
        <v>35992</v>
      </c>
      <c r="L1427" s="96" t="s">
        <v>5559</v>
      </c>
      <c r="M1427" s="95" t="s">
        <v>2023</v>
      </c>
      <c r="N1427" s="164" t="s">
        <v>26</v>
      </c>
      <c r="O1427" s="266" t="s">
        <v>34</v>
      </c>
      <c r="P1427" s="164" t="s">
        <v>467</v>
      </c>
      <c r="Q1427" s="99" t="s">
        <v>5560</v>
      </c>
      <c r="R1427" s="95" t="s">
        <v>813</v>
      </c>
      <c r="S1427" s="257">
        <f t="shared" si="22"/>
        <v>57984</v>
      </c>
      <c r="T1427" s="241" t="s">
        <v>17976</v>
      </c>
      <c r="U1427" s="243" t="s">
        <v>5462</v>
      </c>
      <c r="V1427" s="305" t="str" cm="1">
        <f t="array" ref="V1427">_xlfn.IFS(C1427="","",COUNTIF(C1427,"ตำแหน่งว่าง*"),"ว่าง",COUNTIF(C1427,"&lt;&gt;ตำแหน่งว่าง*"),"คนครอง")</f>
        <v>คนครอง</v>
      </c>
      <c r="W1427" s="242" cm="1">
        <f t="array" ref="W1427">_xlfn.IFS(COUNTIF(C1427,"*(สบ3)"),32,COUNTIF(C1427,"*(สบ2)"),41,COUNTIF(C1427,"*(สบ1)"),42,COUNTIF(C1427,"ตำแหน่งว่าง*"),42)</f>
        <v>42</v>
      </c>
      <c r="X1427" s="98" t="s">
        <v>5557</v>
      </c>
      <c r="Y1427" s="100" t="s">
        <v>467</v>
      </c>
      <c r="Z1427" s="242">
        <v>1426</v>
      </c>
      <c r="AA1427" s="96"/>
      <c r="AB1427" s="96" t="s">
        <v>24655</v>
      </c>
    </row>
    <row r="1428" spans="1:28" s="54" customFormat="1" ht="22.8" customHeight="1">
      <c r="A1428" s="96" t="s">
        <v>154</v>
      </c>
      <c r="B1428" s="95" t="s">
        <v>70</v>
      </c>
      <c r="C1428" s="96" t="s">
        <v>5725</v>
      </c>
      <c r="D1428" s="96" t="s">
        <v>20952</v>
      </c>
      <c r="E1428" s="96" t="s">
        <v>20953</v>
      </c>
      <c r="F1428" s="101" t="s">
        <v>5556</v>
      </c>
      <c r="G1428" s="163" t="s">
        <v>5562</v>
      </c>
      <c r="H1428" s="121">
        <v>45322</v>
      </c>
      <c r="I1428" s="121">
        <v>43237</v>
      </c>
      <c r="J1428" s="121">
        <v>43241</v>
      </c>
      <c r="K1428" s="121">
        <v>34263</v>
      </c>
      <c r="L1428" s="96" t="s">
        <v>5729</v>
      </c>
      <c r="M1428" s="95" t="s">
        <v>268</v>
      </c>
      <c r="N1428" s="164" t="s">
        <v>26</v>
      </c>
      <c r="O1428" s="266" t="s">
        <v>34</v>
      </c>
      <c r="P1428" s="164" t="s">
        <v>467</v>
      </c>
      <c r="Q1428" s="99" t="s">
        <v>5730</v>
      </c>
      <c r="R1428" s="95" t="s">
        <v>18146</v>
      </c>
      <c r="S1428" s="257">
        <f t="shared" si="22"/>
        <v>56523</v>
      </c>
      <c r="T1428" s="241" t="s">
        <v>17976</v>
      </c>
      <c r="U1428" s="243" t="s">
        <v>5462</v>
      </c>
      <c r="V1428" s="305" t="str" cm="1">
        <f t="array" ref="V1428">_xlfn.IFS(C1428="","",COUNTIF(C1428,"ตำแหน่งว่าง*"),"ว่าง",COUNTIF(C1428,"&lt;&gt;ตำแหน่งว่าง*"),"คนครอง")</f>
        <v>คนครอง</v>
      </c>
      <c r="W1428" s="242" cm="1">
        <f t="array" ref="W1428">_xlfn.IFS(COUNTIF(C1428,"*(สบ3)"),32,COUNTIF(C1428,"*(สบ2)"),41,COUNTIF(C1428,"*(สบ1)"),42,COUNTIF(C1428,"ตำแหน่งว่าง*"),42)</f>
        <v>42</v>
      </c>
      <c r="X1428" s="98" t="s">
        <v>5561</v>
      </c>
      <c r="Y1428" s="100" t="s">
        <v>467</v>
      </c>
      <c r="Z1428" s="242">
        <v>1427</v>
      </c>
      <c r="AA1428" s="96"/>
      <c r="AB1428" s="96" t="s">
        <v>24642</v>
      </c>
    </row>
    <row r="1429" spans="1:28" s="53" customFormat="1" ht="22.8" customHeight="1">
      <c r="A1429" s="96" t="s">
        <v>125</v>
      </c>
      <c r="B1429" s="95" t="s">
        <v>20</v>
      </c>
      <c r="C1429" s="96" t="s">
        <v>5564</v>
      </c>
      <c r="D1429" s="96" t="s">
        <v>20954</v>
      </c>
      <c r="E1429" s="96" t="s">
        <v>20955</v>
      </c>
      <c r="F1429" s="101" t="s">
        <v>5556</v>
      </c>
      <c r="G1429" s="163" t="s">
        <v>5566</v>
      </c>
      <c r="H1429" s="121">
        <v>44986</v>
      </c>
      <c r="I1429" s="121">
        <v>44986</v>
      </c>
      <c r="J1429" s="121">
        <v>44986</v>
      </c>
      <c r="K1429" s="121">
        <v>36453</v>
      </c>
      <c r="L1429" s="96" t="s">
        <v>1467</v>
      </c>
      <c r="M1429" s="95" t="s">
        <v>1027</v>
      </c>
      <c r="N1429" s="164" t="s">
        <v>26</v>
      </c>
      <c r="O1429" s="266" t="s">
        <v>34</v>
      </c>
      <c r="P1429" s="164" t="s">
        <v>467</v>
      </c>
      <c r="Q1429" s="99" t="s">
        <v>5567</v>
      </c>
      <c r="R1429" s="95" t="s">
        <v>1474</v>
      </c>
      <c r="S1429" s="257">
        <f t="shared" si="22"/>
        <v>58715</v>
      </c>
      <c r="T1429" s="241" t="s">
        <v>17976</v>
      </c>
      <c r="U1429" s="243" t="s">
        <v>5462</v>
      </c>
      <c r="V1429" s="305" t="str" cm="1">
        <f t="array" ref="V1429">_xlfn.IFS(C1429="","",COUNTIF(C1429,"ตำแหน่งว่าง*"),"ว่าง",COUNTIF(C1429,"&lt;&gt;ตำแหน่งว่าง*"),"คนครอง")</f>
        <v>คนครอง</v>
      </c>
      <c r="W1429" s="242" cm="1">
        <f t="array" ref="W1429">_xlfn.IFS(COUNTIF(C1429,"*(สบ3)"),32,COUNTIF(C1429,"*(สบ2)"),41,COUNTIF(C1429,"*(สบ1)"),42,COUNTIF(C1429,"ตำแหน่งว่าง*"),42)</f>
        <v>42</v>
      </c>
      <c r="X1429" s="98" t="s">
        <v>5565</v>
      </c>
      <c r="Y1429" s="100" t="s">
        <v>467</v>
      </c>
      <c r="Z1429" s="242">
        <v>1428</v>
      </c>
      <c r="AA1429" s="96"/>
      <c r="AB1429" s="96" t="s">
        <v>24662</v>
      </c>
    </row>
    <row r="1430" spans="1:28" s="55" customFormat="1" ht="22.8" customHeight="1">
      <c r="A1430" s="96" t="s">
        <v>93</v>
      </c>
      <c r="B1430" s="95" t="s">
        <v>70</v>
      </c>
      <c r="C1430" s="96" t="s">
        <v>5568</v>
      </c>
      <c r="D1430" s="96" t="s">
        <v>19549</v>
      </c>
      <c r="E1430" s="96" t="s">
        <v>20956</v>
      </c>
      <c r="F1430" s="101" t="s">
        <v>5556</v>
      </c>
      <c r="G1430" s="163" t="s">
        <v>5570</v>
      </c>
      <c r="H1430" s="121">
        <v>43174</v>
      </c>
      <c r="I1430" s="121">
        <v>43174</v>
      </c>
      <c r="J1430" s="121">
        <v>38154</v>
      </c>
      <c r="K1430" s="121">
        <v>28455</v>
      </c>
      <c r="L1430" s="96" t="s">
        <v>5571</v>
      </c>
      <c r="M1430" s="95" t="s">
        <v>268</v>
      </c>
      <c r="N1430" s="164" t="s">
        <v>26</v>
      </c>
      <c r="O1430" s="266" t="s">
        <v>34</v>
      </c>
      <c r="P1430" s="164" t="s">
        <v>467</v>
      </c>
      <c r="Q1430" s="99" t="s">
        <v>5572</v>
      </c>
      <c r="R1430" s="95" t="s">
        <v>2457</v>
      </c>
      <c r="S1430" s="257">
        <f t="shared" si="22"/>
        <v>50679</v>
      </c>
      <c r="T1430" s="241" t="s">
        <v>17976</v>
      </c>
      <c r="U1430" s="243" t="s">
        <v>5462</v>
      </c>
      <c r="V1430" s="305" t="str" cm="1">
        <f t="array" ref="V1430">_xlfn.IFS(C1430="","",COUNTIF(C1430,"ตำแหน่งว่าง*"),"ว่าง",COUNTIF(C1430,"&lt;&gt;ตำแหน่งว่าง*"),"คนครอง")</f>
        <v>คนครอง</v>
      </c>
      <c r="W1430" s="242" cm="1">
        <f t="array" ref="W1430">_xlfn.IFS(COUNTIF(C1430,"*(สบ3)"),32,COUNTIF(C1430,"*(สบ2)"),41,COUNTIF(C1430,"*(สบ1)"),42,COUNTIF(C1430,"ตำแหน่งว่าง*"),42)</f>
        <v>32</v>
      </c>
      <c r="X1430" s="98" t="s">
        <v>5569</v>
      </c>
      <c r="Y1430" s="100" t="s">
        <v>467</v>
      </c>
      <c r="Z1430" s="242">
        <v>1429</v>
      </c>
      <c r="AA1430" s="96" t="s">
        <v>24831</v>
      </c>
      <c r="AB1430" s="96" t="s">
        <v>24627</v>
      </c>
    </row>
    <row r="1431" spans="1:28" s="56" customFormat="1" ht="22.8" customHeight="1">
      <c r="A1431" s="96" t="s">
        <v>93</v>
      </c>
      <c r="B1431" s="95" t="s">
        <v>20</v>
      </c>
      <c r="C1431" s="96" t="s">
        <v>5573</v>
      </c>
      <c r="D1431" s="96" t="s">
        <v>20957</v>
      </c>
      <c r="E1431" s="96" t="s">
        <v>20958</v>
      </c>
      <c r="F1431" s="101" t="s">
        <v>5556</v>
      </c>
      <c r="G1431" s="163" t="s">
        <v>5575</v>
      </c>
      <c r="H1431" s="121">
        <v>45260</v>
      </c>
      <c r="I1431" s="121">
        <v>45260</v>
      </c>
      <c r="J1431" s="121">
        <v>40868</v>
      </c>
      <c r="K1431" s="121">
        <v>32574</v>
      </c>
      <c r="L1431" s="96" t="s">
        <v>17148</v>
      </c>
      <c r="M1431" s="95" t="s">
        <v>268</v>
      </c>
      <c r="N1431" s="164" t="s">
        <v>26</v>
      </c>
      <c r="O1431" s="266" t="s">
        <v>34</v>
      </c>
      <c r="P1431" s="164" t="s">
        <v>467</v>
      </c>
      <c r="Q1431" s="99" t="s">
        <v>5576</v>
      </c>
      <c r="R1431" s="95" t="s">
        <v>1743</v>
      </c>
      <c r="S1431" s="257">
        <f t="shared" si="22"/>
        <v>54697</v>
      </c>
      <c r="T1431" s="243" t="s">
        <v>17976</v>
      </c>
      <c r="U1431" s="243" t="s">
        <v>5462</v>
      </c>
      <c r="V1431" s="305" t="str" cm="1">
        <f t="array" ref="V1431">_xlfn.IFS(C1431="","",COUNTIF(C1431,"ตำแหน่งว่าง*"),"ว่าง",COUNTIF(C1431,"&lt;&gt;ตำแหน่งว่าง*"),"คนครอง")</f>
        <v>คนครอง</v>
      </c>
      <c r="W1431" s="242" cm="1">
        <f t="array" ref="W1431">_xlfn.IFS(COUNTIF(C1431,"*(สบ3)"),32,COUNTIF(C1431,"*(สบ2)"),41,COUNTIF(C1431,"*(สบ1)"),42,COUNTIF(C1431,"ตำแหน่งว่าง*"),42)</f>
        <v>32</v>
      </c>
      <c r="X1431" s="98" t="s">
        <v>5574</v>
      </c>
      <c r="Y1431" s="100" t="s">
        <v>467</v>
      </c>
      <c r="Z1431" s="242">
        <v>1430</v>
      </c>
      <c r="AA1431" s="96"/>
      <c r="AB1431" s="96" t="s">
        <v>24659</v>
      </c>
    </row>
    <row r="1432" spans="1:28" s="53" customFormat="1" ht="22.8" customHeight="1">
      <c r="A1432" s="96" t="s">
        <v>69</v>
      </c>
      <c r="B1432" s="95" t="s">
        <v>70</v>
      </c>
      <c r="C1432" s="96" t="s">
        <v>5577</v>
      </c>
      <c r="D1432" s="96" t="s">
        <v>20959</v>
      </c>
      <c r="E1432" s="96" t="s">
        <v>20960</v>
      </c>
      <c r="F1432" s="101" t="s">
        <v>17029</v>
      </c>
      <c r="G1432" s="163" t="s">
        <v>5579</v>
      </c>
      <c r="H1432" s="121">
        <v>44531</v>
      </c>
      <c r="I1432" s="121">
        <v>44531</v>
      </c>
      <c r="J1432" s="121">
        <v>38231</v>
      </c>
      <c r="K1432" s="121">
        <v>29145</v>
      </c>
      <c r="L1432" s="96" t="s">
        <v>4248</v>
      </c>
      <c r="M1432" s="99" t="s">
        <v>1093</v>
      </c>
      <c r="N1432" s="164" t="s">
        <v>26</v>
      </c>
      <c r="O1432" s="266" t="s">
        <v>34</v>
      </c>
      <c r="P1432" s="164" t="s">
        <v>1363</v>
      </c>
      <c r="Q1432" s="99" t="s">
        <v>5580</v>
      </c>
      <c r="R1432" s="95" t="s">
        <v>1072</v>
      </c>
      <c r="S1432" s="257">
        <f t="shared" si="22"/>
        <v>51410</v>
      </c>
      <c r="T1432" s="241" t="s">
        <v>3087</v>
      </c>
      <c r="U1432" s="243" t="s">
        <v>5462</v>
      </c>
      <c r="V1432" s="305" t="str" cm="1">
        <f t="array" ref="V1432">_xlfn.IFS(C1432="","",COUNTIF(C1432,"ตำแหน่งว่าง*"),"ว่าง",COUNTIF(C1432,"&lt;&gt;ตำแหน่งว่าง*"),"คนครอง")</f>
        <v>คนครอง</v>
      </c>
      <c r="W1432" s="245">
        <v>31</v>
      </c>
      <c r="X1432" s="98" t="s">
        <v>5578</v>
      </c>
      <c r="Y1432" s="100" t="s">
        <v>1363</v>
      </c>
      <c r="Z1432" s="242">
        <v>1431</v>
      </c>
      <c r="AA1432" s="96"/>
      <c r="AB1432" s="96" t="s">
        <v>24627</v>
      </c>
    </row>
    <row r="1433" spans="1:28" s="53" customFormat="1" ht="22.8" customHeight="1">
      <c r="A1433" s="96" t="s">
        <v>154</v>
      </c>
      <c r="B1433" s="95" t="s">
        <v>20</v>
      </c>
      <c r="C1433" s="96" t="s">
        <v>24403</v>
      </c>
      <c r="D1433" s="96" t="s">
        <v>20119</v>
      </c>
      <c r="E1433" s="96" t="s">
        <v>20947</v>
      </c>
      <c r="F1433" s="101" t="s">
        <v>5581</v>
      </c>
      <c r="G1433" s="163" t="s">
        <v>5583</v>
      </c>
      <c r="H1433" s="121">
        <v>45768</v>
      </c>
      <c r="I1433" s="121">
        <v>43922</v>
      </c>
      <c r="J1433" s="121">
        <v>43922</v>
      </c>
      <c r="K1433" s="121">
        <v>35512</v>
      </c>
      <c r="L1433" s="96" t="s">
        <v>5549</v>
      </c>
      <c r="M1433" s="95" t="s">
        <v>250</v>
      </c>
      <c r="N1433" s="164" t="s">
        <v>26</v>
      </c>
      <c r="O1433" s="266" t="s">
        <v>34</v>
      </c>
      <c r="P1433" s="164" t="s">
        <v>467</v>
      </c>
      <c r="Q1433" s="99" t="s">
        <v>5550</v>
      </c>
      <c r="R1433" s="95" t="s">
        <v>24413</v>
      </c>
      <c r="S1433" s="257">
        <f t="shared" si="22"/>
        <v>57619</v>
      </c>
      <c r="T1433" s="241" t="s">
        <v>3087</v>
      </c>
      <c r="U1433" s="243" t="s">
        <v>5462</v>
      </c>
      <c r="V1433" s="305" t="str" cm="1">
        <f t="array" ref="V1433">_xlfn.IFS(C1433="","",COUNTIF(C1433,"ตำแหน่งว่าง*"),"ว่าง",COUNTIF(C1433,"&lt;&gt;ตำแหน่งว่าง*"),"คนครอง")</f>
        <v>คนครอง</v>
      </c>
      <c r="W1433" s="242" cm="1">
        <f t="array" ref="W1433">_xlfn.IFS(COUNTIF(C1433,"*(สบ3)"),32,COUNTIF(C1433,"*(สบ2)"),41,COUNTIF(C1433,"*(สบ1)"),42,COUNTIF(C1433,"ตำแหน่งว่าง*"),42)</f>
        <v>42</v>
      </c>
      <c r="X1433" s="98" t="s">
        <v>5582</v>
      </c>
      <c r="Y1433" s="100" t="s">
        <v>467</v>
      </c>
      <c r="Z1433" s="242">
        <v>1432</v>
      </c>
      <c r="AA1433" s="96"/>
      <c r="AB1433" s="96" t="s">
        <v>24642</v>
      </c>
    </row>
    <row r="1434" spans="1:28" s="53" customFormat="1" ht="22.8" customHeight="1">
      <c r="A1434" s="96" t="s">
        <v>154</v>
      </c>
      <c r="B1434" s="95" t="s">
        <v>20</v>
      </c>
      <c r="C1434" s="96" t="s">
        <v>17675</v>
      </c>
      <c r="D1434" s="96" t="s">
        <v>19847</v>
      </c>
      <c r="E1434" s="96" t="s">
        <v>20961</v>
      </c>
      <c r="F1434" s="101" t="s">
        <v>5581</v>
      </c>
      <c r="G1434" s="163" t="s">
        <v>5587</v>
      </c>
      <c r="H1434" s="121">
        <v>43420</v>
      </c>
      <c r="I1434" s="121">
        <v>43420</v>
      </c>
      <c r="J1434" s="121">
        <v>43420</v>
      </c>
      <c r="K1434" s="121">
        <v>33746</v>
      </c>
      <c r="L1434" s="96" t="s">
        <v>1482</v>
      </c>
      <c r="M1434" s="95" t="s">
        <v>1301</v>
      </c>
      <c r="N1434" s="164" t="s">
        <v>26</v>
      </c>
      <c r="O1434" s="266" t="s">
        <v>34</v>
      </c>
      <c r="P1434" s="164" t="s">
        <v>467</v>
      </c>
      <c r="Q1434" s="99" t="s">
        <v>5588</v>
      </c>
      <c r="R1434" s="95" t="s">
        <v>3487</v>
      </c>
      <c r="S1434" s="257">
        <f t="shared" si="22"/>
        <v>55793</v>
      </c>
      <c r="T1434" s="241" t="s">
        <v>3087</v>
      </c>
      <c r="U1434" s="243" t="s">
        <v>5462</v>
      </c>
      <c r="V1434" s="305" t="str" cm="1">
        <f t="array" ref="V1434">_xlfn.IFS(C1434="","",COUNTIF(C1434,"ตำแหน่งว่าง*"),"ว่าง",COUNTIF(C1434,"&lt;&gt;ตำแหน่งว่าง*"),"คนครอง")</f>
        <v>คนครอง</v>
      </c>
      <c r="W1434" s="242" cm="1">
        <f t="array" ref="W1434">_xlfn.IFS(COUNTIF(C1434,"*(สบ3)"),32,COUNTIF(C1434,"*(สบ2)"),41,COUNTIF(C1434,"*(สบ1)"),42,COUNTIF(C1434,"ตำแหน่งว่าง*"),42)</f>
        <v>42</v>
      </c>
      <c r="X1434" s="98" t="s">
        <v>5586</v>
      </c>
      <c r="Y1434" s="100" t="s">
        <v>467</v>
      </c>
      <c r="Z1434" s="242">
        <v>1433</v>
      </c>
      <c r="AA1434" s="96"/>
      <c r="AB1434" s="96" t="s">
        <v>24633</v>
      </c>
    </row>
    <row r="1435" spans="1:28" s="56" customFormat="1" ht="22.8" customHeight="1">
      <c r="A1435" s="96" t="s">
        <v>125</v>
      </c>
      <c r="B1435" s="95" t="s">
        <v>70</v>
      </c>
      <c r="C1435" s="96" t="s">
        <v>24365</v>
      </c>
      <c r="D1435" s="96" t="s">
        <v>20962</v>
      </c>
      <c r="E1435" s="96" t="s">
        <v>20963</v>
      </c>
      <c r="F1435" s="101" t="s">
        <v>5581</v>
      </c>
      <c r="G1435" s="163" t="s">
        <v>5590</v>
      </c>
      <c r="H1435" s="121">
        <v>44636</v>
      </c>
      <c r="I1435" s="121">
        <v>44636</v>
      </c>
      <c r="J1435" s="121">
        <v>44636</v>
      </c>
      <c r="K1435" s="121">
        <v>35772</v>
      </c>
      <c r="L1435" s="96" t="s">
        <v>1608</v>
      </c>
      <c r="M1435" s="95" t="s">
        <v>1301</v>
      </c>
      <c r="N1435" s="164" t="s">
        <v>26</v>
      </c>
      <c r="O1435" s="266" t="s">
        <v>34</v>
      </c>
      <c r="P1435" s="164" t="s">
        <v>467</v>
      </c>
      <c r="Q1435" s="99" t="s">
        <v>5591</v>
      </c>
      <c r="R1435" s="95" t="s">
        <v>1498</v>
      </c>
      <c r="S1435" s="257">
        <f t="shared" si="22"/>
        <v>57984</v>
      </c>
      <c r="T1435" s="243" t="s">
        <v>3087</v>
      </c>
      <c r="U1435" s="243" t="s">
        <v>5462</v>
      </c>
      <c r="V1435" s="305" t="str" cm="1">
        <f t="array" ref="V1435">_xlfn.IFS(C1435="","",COUNTIF(C1435,"ตำแหน่งว่าง*"),"ว่าง",COUNTIF(C1435,"&lt;&gt;ตำแหน่งว่าง*"),"คนครอง")</f>
        <v>คนครอง</v>
      </c>
      <c r="W1435" s="242" cm="1">
        <f t="array" ref="W1435">_xlfn.IFS(COUNTIF(C1435,"*(สบ3)"),32,COUNTIF(C1435,"*(สบ2)"),41,COUNTIF(C1435,"*(สบ1)"),42,COUNTIF(C1435,"ตำแหน่งว่าง*"),42)</f>
        <v>42</v>
      </c>
      <c r="X1435" s="98" t="s">
        <v>5589</v>
      </c>
      <c r="Y1435" s="100" t="s">
        <v>467</v>
      </c>
      <c r="Z1435" s="242">
        <v>1434</v>
      </c>
      <c r="AA1435" s="96"/>
      <c r="AB1435" s="96" t="s">
        <v>24655</v>
      </c>
    </row>
    <row r="1436" spans="1:28" s="53" customFormat="1" ht="22.8" customHeight="1">
      <c r="A1436" s="96" t="s">
        <v>69</v>
      </c>
      <c r="B1436" s="95" t="s">
        <v>20</v>
      </c>
      <c r="C1436" s="96" t="s">
        <v>5592</v>
      </c>
      <c r="D1436" s="96" t="s">
        <v>18825</v>
      </c>
      <c r="E1436" s="96" t="s">
        <v>20964</v>
      </c>
      <c r="F1436" s="101" t="s">
        <v>17030</v>
      </c>
      <c r="G1436" s="163" t="s">
        <v>5594</v>
      </c>
      <c r="H1436" s="121">
        <v>44531</v>
      </c>
      <c r="I1436" s="121">
        <v>43812</v>
      </c>
      <c r="J1436" s="121">
        <v>34605</v>
      </c>
      <c r="K1436" s="121">
        <v>25269</v>
      </c>
      <c r="L1436" s="96" t="s">
        <v>18373</v>
      </c>
      <c r="M1436" s="95" t="s">
        <v>2023</v>
      </c>
      <c r="N1436" s="164" t="s">
        <v>26</v>
      </c>
      <c r="O1436" s="266" t="s">
        <v>34</v>
      </c>
      <c r="P1436" s="164" t="s">
        <v>1363</v>
      </c>
      <c r="Q1436" s="99" t="s">
        <v>16835</v>
      </c>
      <c r="R1436" s="95" t="s">
        <v>374</v>
      </c>
      <c r="S1436" s="257">
        <f t="shared" si="22"/>
        <v>47392</v>
      </c>
      <c r="T1436" s="241" t="s">
        <v>17977</v>
      </c>
      <c r="U1436" s="243" t="s">
        <v>5462</v>
      </c>
      <c r="V1436" s="305" t="str" cm="1">
        <f t="array" ref="V1436">_xlfn.IFS(C1436="","",COUNTIF(C1436,"ตำแหน่งว่าง*"),"ว่าง",COUNTIF(C1436,"&lt;&gt;ตำแหน่งว่าง*"),"คนครอง")</f>
        <v>คนครอง</v>
      </c>
      <c r="W1436" s="245">
        <v>31</v>
      </c>
      <c r="X1436" s="98" t="s">
        <v>5593</v>
      </c>
      <c r="Y1436" s="100" t="s">
        <v>1363</v>
      </c>
      <c r="Z1436" s="242">
        <v>1435</v>
      </c>
      <c r="AA1436" s="96" t="s">
        <v>24771</v>
      </c>
      <c r="AB1436" s="96" t="s">
        <v>24660</v>
      </c>
    </row>
    <row r="1437" spans="1:28" s="53" customFormat="1" ht="22.8" customHeight="1">
      <c r="A1437" s="96" t="s">
        <v>93</v>
      </c>
      <c r="B1437" s="95" t="s">
        <v>70</v>
      </c>
      <c r="C1437" s="96" t="s">
        <v>5595</v>
      </c>
      <c r="D1437" s="96" t="s">
        <v>20965</v>
      </c>
      <c r="E1437" s="96" t="s">
        <v>20966</v>
      </c>
      <c r="F1437" s="101" t="s">
        <v>5596</v>
      </c>
      <c r="G1437" s="163" t="s">
        <v>5598</v>
      </c>
      <c r="H1437" s="121">
        <v>42893</v>
      </c>
      <c r="I1437" s="121">
        <v>42890</v>
      </c>
      <c r="J1437" s="121">
        <v>37956</v>
      </c>
      <c r="K1437" s="121">
        <v>29430</v>
      </c>
      <c r="L1437" s="96" t="s">
        <v>18374</v>
      </c>
      <c r="M1437" s="95" t="s">
        <v>268</v>
      </c>
      <c r="N1437" s="164" t="s">
        <v>26</v>
      </c>
      <c r="O1437" s="266" t="s">
        <v>34</v>
      </c>
      <c r="P1437" s="164" t="s">
        <v>467</v>
      </c>
      <c r="Q1437" s="99" t="s">
        <v>5599</v>
      </c>
      <c r="R1437" s="95" t="s">
        <v>1673</v>
      </c>
      <c r="S1437" s="257">
        <f t="shared" si="22"/>
        <v>51410</v>
      </c>
      <c r="T1437" s="241" t="s">
        <v>17977</v>
      </c>
      <c r="U1437" s="243" t="s">
        <v>5462</v>
      </c>
      <c r="V1437" s="305" t="str" cm="1">
        <f t="array" ref="V1437">_xlfn.IFS(C1437="","",COUNTIF(C1437,"ตำแหน่งว่าง*"),"ว่าง",COUNTIF(C1437,"&lt;&gt;ตำแหน่งว่าง*"),"คนครอง")</f>
        <v>คนครอง</v>
      </c>
      <c r="W1437" s="242" cm="1">
        <f t="array" ref="W1437">_xlfn.IFS(COUNTIF(C1437,"*(สบ3)"),32,COUNTIF(C1437,"*(สบ2)"),41,COUNTIF(C1437,"*(สบ1)"),42,COUNTIF(C1437,"ตำแหน่งว่าง*"),42)</f>
        <v>32</v>
      </c>
      <c r="X1437" s="98" t="s">
        <v>5597</v>
      </c>
      <c r="Y1437" s="100" t="s">
        <v>467</v>
      </c>
      <c r="Z1437" s="242">
        <v>1436</v>
      </c>
      <c r="AA1437" s="96"/>
      <c r="AB1437" s="96" t="s">
        <v>24626</v>
      </c>
    </row>
    <row r="1438" spans="1:28" s="53" customFormat="1" ht="22.8" customHeight="1">
      <c r="A1438" s="96" t="s">
        <v>125</v>
      </c>
      <c r="B1438" s="95" t="s">
        <v>20</v>
      </c>
      <c r="C1438" s="97" t="s">
        <v>17676</v>
      </c>
      <c r="D1438" s="96" t="s">
        <v>20967</v>
      </c>
      <c r="E1438" s="96" t="s">
        <v>20968</v>
      </c>
      <c r="F1438" s="101" t="s">
        <v>5596</v>
      </c>
      <c r="G1438" s="163" t="s">
        <v>5601</v>
      </c>
      <c r="H1438" s="121">
        <v>44636</v>
      </c>
      <c r="I1438" s="121">
        <v>44636</v>
      </c>
      <c r="J1438" s="121">
        <v>44636</v>
      </c>
      <c r="K1438" s="121">
        <v>35138</v>
      </c>
      <c r="L1438" s="96" t="s">
        <v>5584</v>
      </c>
      <c r="M1438" s="95" t="s">
        <v>2079</v>
      </c>
      <c r="N1438" s="164" t="s">
        <v>26</v>
      </c>
      <c r="O1438" s="266" t="s">
        <v>34</v>
      </c>
      <c r="P1438" s="164" t="s">
        <v>467</v>
      </c>
      <c r="Q1438" s="98" t="s">
        <v>5602</v>
      </c>
      <c r="R1438" s="95" t="s">
        <v>1640</v>
      </c>
      <c r="S1438" s="257">
        <f t="shared" si="22"/>
        <v>57254</v>
      </c>
      <c r="T1438" s="241" t="s">
        <v>17977</v>
      </c>
      <c r="U1438" s="243" t="s">
        <v>5462</v>
      </c>
      <c r="V1438" s="305" t="str" cm="1">
        <f t="array" ref="V1438">_xlfn.IFS(C1438="","",COUNTIF(C1438,"ตำแหน่งว่าง*"),"ว่าง",COUNTIF(C1438,"&lt;&gt;ตำแหน่งว่าง*"),"คนครอง")</f>
        <v>คนครอง</v>
      </c>
      <c r="W1438" s="242" cm="1">
        <f t="array" ref="W1438">_xlfn.IFS(COUNTIF(C1438,"*(สบ3)"),32,COUNTIF(C1438,"*(สบ2)"),41,COUNTIF(C1438,"*(สบ1)"),42,COUNTIF(C1438,"ตำแหน่งว่าง*"),42)</f>
        <v>42</v>
      </c>
      <c r="X1438" s="98" t="s">
        <v>5600</v>
      </c>
      <c r="Y1438" s="100" t="s">
        <v>467</v>
      </c>
      <c r="Z1438" s="242">
        <v>1437</v>
      </c>
      <c r="AA1438" s="96"/>
      <c r="AB1438" s="96" t="s">
        <v>24655</v>
      </c>
    </row>
    <row r="1439" spans="1:28" s="53" customFormat="1" ht="22.8" customHeight="1">
      <c r="A1439" s="96" t="s">
        <v>125</v>
      </c>
      <c r="B1439" s="95" t="s">
        <v>20</v>
      </c>
      <c r="C1439" s="96" t="s">
        <v>17677</v>
      </c>
      <c r="D1439" s="96" t="s">
        <v>20969</v>
      </c>
      <c r="E1439" s="96" t="s">
        <v>20970</v>
      </c>
      <c r="F1439" s="101" t="s">
        <v>5596</v>
      </c>
      <c r="G1439" s="163" t="s">
        <v>5604</v>
      </c>
      <c r="H1439" s="121">
        <v>44636</v>
      </c>
      <c r="I1439" s="121">
        <v>44636</v>
      </c>
      <c r="J1439" s="121">
        <v>44636</v>
      </c>
      <c r="K1439" s="121">
        <v>35730</v>
      </c>
      <c r="L1439" s="96" t="s">
        <v>1482</v>
      </c>
      <c r="M1439" s="95" t="s">
        <v>351</v>
      </c>
      <c r="N1439" s="164" t="s">
        <v>26</v>
      </c>
      <c r="O1439" s="266" t="s">
        <v>34</v>
      </c>
      <c r="P1439" s="164" t="s">
        <v>467</v>
      </c>
      <c r="Q1439" s="99" t="s">
        <v>5605</v>
      </c>
      <c r="R1439" s="95" t="s">
        <v>1498</v>
      </c>
      <c r="S1439" s="257">
        <f t="shared" si="22"/>
        <v>57984</v>
      </c>
      <c r="T1439" s="241" t="s">
        <v>17977</v>
      </c>
      <c r="U1439" s="243" t="s">
        <v>5462</v>
      </c>
      <c r="V1439" s="305" t="str" cm="1">
        <f t="array" ref="V1439">_xlfn.IFS(C1439="","",COUNTIF(C1439,"ตำแหน่งว่าง*"),"ว่าง",COUNTIF(C1439,"&lt;&gt;ตำแหน่งว่าง*"),"คนครอง")</f>
        <v>คนครอง</v>
      </c>
      <c r="W1439" s="242" cm="1">
        <f t="array" ref="W1439">_xlfn.IFS(COUNTIF(C1439,"*(สบ3)"),32,COUNTIF(C1439,"*(สบ2)"),41,COUNTIF(C1439,"*(สบ1)"),42,COUNTIF(C1439,"ตำแหน่งว่าง*"),42)</f>
        <v>42</v>
      </c>
      <c r="X1439" s="98" t="s">
        <v>5603</v>
      </c>
      <c r="Y1439" s="100" t="s">
        <v>467</v>
      </c>
      <c r="Z1439" s="242">
        <v>1438</v>
      </c>
      <c r="AA1439" s="96"/>
      <c r="AB1439" s="96" t="s">
        <v>24655</v>
      </c>
    </row>
    <row r="1440" spans="1:28" s="55" customFormat="1" ht="22.8" customHeight="1">
      <c r="A1440" s="96" t="s">
        <v>93</v>
      </c>
      <c r="B1440" s="95" t="s">
        <v>70</v>
      </c>
      <c r="C1440" s="96" t="s">
        <v>17678</v>
      </c>
      <c r="D1440" s="96" t="s">
        <v>20971</v>
      </c>
      <c r="E1440" s="96" t="s">
        <v>20972</v>
      </c>
      <c r="F1440" s="101" t="s">
        <v>5596</v>
      </c>
      <c r="G1440" s="163" t="s">
        <v>5607</v>
      </c>
      <c r="H1440" s="121">
        <v>43174</v>
      </c>
      <c r="I1440" s="121">
        <v>43174</v>
      </c>
      <c r="J1440" s="121">
        <v>38154</v>
      </c>
      <c r="K1440" s="121">
        <v>28503</v>
      </c>
      <c r="L1440" s="96" t="s">
        <v>18375</v>
      </c>
      <c r="M1440" s="95" t="s">
        <v>268</v>
      </c>
      <c r="N1440" s="164" t="s">
        <v>26</v>
      </c>
      <c r="O1440" s="266" t="s">
        <v>34</v>
      </c>
      <c r="P1440" s="164" t="s">
        <v>467</v>
      </c>
      <c r="Q1440" s="99" t="s">
        <v>5608</v>
      </c>
      <c r="R1440" s="95" t="s">
        <v>1532</v>
      </c>
      <c r="S1440" s="257">
        <f t="shared" si="22"/>
        <v>50679</v>
      </c>
      <c r="T1440" s="241" t="s">
        <v>17977</v>
      </c>
      <c r="U1440" s="243" t="s">
        <v>5462</v>
      </c>
      <c r="V1440" s="305" t="str" cm="1">
        <f t="array" ref="V1440">_xlfn.IFS(C1440="","",COUNTIF(C1440,"ตำแหน่งว่าง*"),"ว่าง",COUNTIF(C1440,"&lt;&gt;ตำแหน่งว่าง*"),"คนครอง")</f>
        <v>คนครอง</v>
      </c>
      <c r="W1440" s="242" cm="1">
        <f t="array" ref="W1440">_xlfn.IFS(COUNTIF(C1440,"*(สบ3)"),32,COUNTIF(C1440,"*(สบ2)"),41,COUNTIF(C1440,"*(สบ1)"),42,COUNTIF(C1440,"ตำแหน่งว่าง*"),42)</f>
        <v>32</v>
      </c>
      <c r="X1440" s="98" t="s">
        <v>5606</v>
      </c>
      <c r="Y1440" s="100" t="s">
        <v>467</v>
      </c>
      <c r="Z1440" s="242">
        <v>1439</v>
      </c>
      <c r="AA1440" s="96" t="s">
        <v>24831</v>
      </c>
      <c r="AB1440" s="96" t="s">
        <v>24627</v>
      </c>
    </row>
    <row r="1441" spans="1:28" s="53" customFormat="1" ht="22.8" customHeight="1">
      <c r="A1441" s="96" t="s">
        <v>93</v>
      </c>
      <c r="B1441" s="95" t="s">
        <v>70</v>
      </c>
      <c r="C1441" s="96" t="s">
        <v>5609</v>
      </c>
      <c r="D1441" s="96" t="s">
        <v>20973</v>
      </c>
      <c r="E1441" s="96" t="s">
        <v>20974</v>
      </c>
      <c r="F1441" s="101" t="s">
        <v>5596</v>
      </c>
      <c r="G1441" s="163" t="s">
        <v>5611</v>
      </c>
      <c r="H1441" s="121">
        <v>43539</v>
      </c>
      <c r="I1441" s="121">
        <v>43521</v>
      </c>
      <c r="J1441" s="121">
        <v>38838</v>
      </c>
      <c r="K1441" s="121">
        <v>30373</v>
      </c>
      <c r="L1441" s="96" t="s">
        <v>18376</v>
      </c>
      <c r="M1441" s="95" t="s">
        <v>1949</v>
      </c>
      <c r="N1441" s="164" t="s">
        <v>26</v>
      </c>
      <c r="O1441" s="266" t="s">
        <v>34</v>
      </c>
      <c r="P1441" s="164" t="s">
        <v>467</v>
      </c>
      <c r="Q1441" s="99" t="s">
        <v>5612</v>
      </c>
      <c r="R1441" s="95" t="s">
        <v>1624</v>
      </c>
      <c r="S1441" s="257">
        <f t="shared" si="22"/>
        <v>52505</v>
      </c>
      <c r="T1441" s="241" t="s">
        <v>17977</v>
      </c>
      <c r="U1441" s="243" t="s">
        <v>5462</v>
      </c>
      <c r="V1441" s="305" t="str" cm="1">
        <f t="array" ref="V1441">_xlfn.IFS(C1441="","",COUNTIF(C1441,"ตำแหน่งว่าง*"),"ว่าง",COUNTIF(C1441,"&lt;&gt;ตำแหน่งว่าง*"),"คนครอง")</f>
        <v>คนครอง</v>
      </c>
      <c r="W1441" s="242" cm="1">
        <f t="array" ref="W1441">_xlfn.IFS(COUNTIF(C1441,"*(สบ3)"),32,COUNTIF(C1441,"*(สบ2)"),41,COUNTIF(C1441,"*(สบ1)"),42,COUNTIF(C1441,"ตำแหน่งว่าง*"),42)</f>
        <v>32</v>
      </c>
      <c r="X1441" s="98" t="s">
        <v>5610</v>
      </c>
      <c r="Y1441" s="100" t="s">
        <v>467</v>
      </c>
      <c r="Z1441" s="242">
        <v>1440</v>
      </c>
      <c r="AA1441" s="96"/>
      <c r="AB1441" s="96" t="s">
        <v>24625</v>
      </c>
    </row>
    <row r="1442" spans="1:28" s="53" customFormat="1" ht="22.8" customHeight="1">
      <c r="A1442" s="96" t="s">
        <v>93</v>
      </c>
      <c r="B1442" s="95" t="s">
        <v>70</v>
      </c>
      <c r="C1442" s="96" t="s">
        <v>5613</v>
      </c>
      <c r="D1442" s="96" t="s">
        <v>20975</v>
      </c>
      <c r="E1442" s="96" t="s">
        <v>20976</v>
      </c>
      <c r="F1442" s="101" t="s">
        <v>5596</v>
      </c>
      <c r="G1442" s="163" t="s">
        <v>5615</v>
      </c>
      <c r="H1442" s="121">
        <v>45260</v>
      </c>
      <c r="I1442" s="121">
        <v>45260</v>
      </c>
      <c r="J1442" s="121">
        <v>41645</v>
      </c>
      <c r="K1442" s="121">
        <v>33043</v>
      </c>
      <c r="L1442" s="96" t="s">
        <v>18377</v>
      </c>
      <c r="M1442" s="95" t="s">
        <v>927</v>
      </c>
      <c r="N1442" s="164" t="s">
        <v>26</v>
      </c>
      <c r="O1442" s="266" t="s">
        <v>34</v>
      </c>
      <c r="P1442" s="164" t="s">
        <v>467</v>
      </c>
      <c r="Q1442" s="99" t="s">
        <v>5616</v>
      </c>
      <c r="R1442" s="95" t="s">
        <v>1743</v>
      </c>
      <c r="S1442" s="257">
        <f t="shared" si="22"/>
        <v>55062</v>
      </c>
      <c r="T1442" s="241" t="s">
        <v>17977</v>
      </c>
      <c r="U1442" s="243" t="s">
        <v>5462</v>
      </c>
      <c r="V1442" s="305" t="str" cm="1">
        <f t="array" ref="V1442">_xlfn.IFS(C1442="","",COUNTIF(C1442,"ตำแหน่งว่าง*"),"ว่าง",COUNTIF(C1442,"&lt;&gt;ตำแหน่งว่าง*"),"คนครอง")</f>
        <v>คนครอง</v>
      </c>
      <c r="W1442" s="242" cm="1">
        <f t="array" ref="W1442">_xlfn.IFS(COUNTIF(C1442,"*(สบ3)"),32,COUNTIF(C1442,"*(สบ2)"),41,COUNTIF(C1442,"*(สบ1)"),42,COUNTIF(C1442,"ตำแหน่งว่าง*"),42)</f>
        <v>32</v>
      </c>
      <c r="X1442" s="98" t="s">
        <v>5614</v>
      </c>
      <c r="Y1442" s="100" t="s">
        <v>467</v>
      </c>
      <c r="Z1442" s="242">
        <v>1441</v>
      </c>
      <c r="AA1442" s="96"/>
      <c r="AB1442" s="96" t="s">
        <v>24639</v>
      </c>
    </row>
    <row r="1443" spans="1:28" s="53" customFormat="1" ht="22.8" customHeight="1">
      <c r="A1443" s="96" t="s">
        <v>125</v>
      </c>
      <c r="B1443" s="95" t="s">
        <v>20</v>
      </c>
      <c r="C1443" s="96" t="s">
        <v>17679</v>
      </c>
      <c r="D1443" s="96" t="s">
        <v>20977</v>
      </c>
      <c r="E1443" s="96" t="s">
        <v>20978</v>
      </c>
      <c r="F1443" s="101" t="s">
        <v>5596</v>
      </c>
      <c r="G1443" s="163" t="s">
        <v>5618</v>
      </c>
      <c r="H1443" s="121">
        <v>44636</v>
      </c>
      <c r="I1443" s="121">
        <v>44636</v>
      </c>
      <c r="J1443" s="121">
        <v>44636</v>
      </c>
      <c r="K1443" s="121">
        <v>35858</v>
      </c>
      <c r="L1443" s="96" t="s">
        <v>1482</v>
      </c>
      <c r="M1443" s="95" t="s">
        <v>2218</v>
      </c>
      <c r="N1443" s="164" t="s">
        <v>26</v>
      </c>
      <c r="O1443" s="266" t="s">
        <v>34</v>
      </c>
      <c r="P1443" s="164" t="s">
        <v>467</v>
      </c>
      <c r="Q1443" s="99" t="s">
        <v>5619</v>
      </c>
      <c r="R1443" s="95" t="s">
        <v>1498</v>
      </c>
      <c r="S1443" s="257">
        <f t="shared" si="22"/>
        <v>57984</v>
      </c>
      <c r="T1443" s="241" t="s">
        <v>17977</v>
      </c>
      <c r="U1443" s="243" t="s">
        <v>5462</v>
      </c>
      <c r="V1443" s="305" t="str" cm="1">
        <f t="array" ref="V1443">_xlfn.IFS(C1443="","",COUNTIF(C1443,"ตำแหน่งว่าง*"),"ว่าง",COUNTIF(C1443,"&lt;&gt;ตำแหน่งว่าง*"),"คนครอง")</f>
        <v>คนครอง</v>
      </c>
      <c r="W1443" s="242" cm="1">
        <f t="array" ref="W1443">_xlfn.IFS(COUNTIF(C1443,"*(สบ3)"),32,COUNTIF(C1443,"*(สบ2)"),41,COUNTIF(C1443,"*(สบ1)"),42,COUNTIF(C1443,"ตำแหน่งว่าง*"),42)</f>
        <v>42</v>
      </c>
      <c r="X1443" s="98" t="s">
        <v>5617</v>
      </c>
      <c r="Y1443" s="100" t="s">
        <v>467</v>
      </c>
      <c r="Z1443" s="242">
        <v>1442</v>
      </c>
      <c r="AA1443" s="96"/>
      <c r="AB1443" s="96" t="s">
        <v>24655</v>
      </c>
    </row>
    <row r="1444" spans="1:28" s="56" customFormat="1" ht="22.8" customHeight="1">
      <c r="A1444" s="96" t="s">
        <v>125</v>
      </c>
      <c r="B1444" s="95" t="s">
        <v>20</v>
      </c>
      <c r="C1444" s="96" t="s">
        <v>17680</v>
      </c>
      <c r="D1444" s="96" t="s">
        <v>20979</v>
      </c>
      <c r="E1444" s="96" t="s">
        <v>20980</v>
      </c>
      <c r="F1444" s="101" t="s">
        <v>5596</v>
      </c>
      <c r="G1444" s="163" t="s">
        <v>5621</v>
      </c>
      <c r="H1444" s="121">
        <v>44636</v>
      </c>
      <c r="I1444" s="121">
        <v>44636</v>
      </c>
      <c r="J1444" s="121">
        <v>44636</v>
      </c>
      <c r="K1444" s="121">
        <v>33039</v>
      </c>
      <c r="L1444" s="96" t="s">
        <v>1482</v>
      </c>
      <c r="M1444" s="95" t="s">
        <v>1050</v>
      </c>
      <c r="N1444" s="164" t="s">
        <v>26</v>
      </c>
      <c r="O1444" s="266" t="s">
        <v>34</v>
      </c>
      <c r="P1444" s="164" t="s">
        <v>467</v>
      </c>
      <c r="Q1444" s="99" t="s">
        <v>5622</v>
      </c>
      <c r="R1444" s="95" t="s">
        <v>1640</v>
      </c>
      <c r="S1444" s="257">
        <f t="shared" si="22"/>
        <v>55062</v>
      </c>
      <c r="T1444" s="243" t="s">
        <v>17977</v>
      </c>
      <c r="U1444" s="243" t="s">
        <v>5462</v>
      </c>
      <c r="V1444" s="305" t="str" cm="1">
        <f t="array" ref="V1444">_xlfn.IFS(C1444="","",COUNTIF(C1444,"ตำแหน่งว่าง*"),"ว่าง",COUNTIF(C1444,"&lt;&gt;ตำแหน่งว่าง*"),"คนครอง")</f>
        <v>คนครอง</v>
      </c>
      <c r="W1444" s="242" cm="1">
        <f t="array" ref="W1444">_xlfn.IFS(COUNTIF(C1444,"*(สบ3)"),32,COUNTIF(C1444,"*(สบ2)"),41,COUNTIF(C1444,"*(สบ1)"),42,COUNTIF(C1444,"ตำแหน่งว่าง*"),42)</f>
        <v>42</v>
      </c>
      <c r="X1444" s="98" t="s">
        <v>5620</v>
      </c>
      <c r="Y1444" s="100" t="s">
        <v>467</v>
      </c>
      <c r="Z1444" s="242">
        <v>1443</v>
      </c>
      <c r="AA1444" s="96"/>
      <c r="AB1444" s="96" t="s">
        <v>24655</v>
      </c>
    </row>
    <row r="1445" spans="1:28" s="55" customFormat="1" ht="22.8" customHeight="1">
      <c r="A1445" s="96" t="s">
        <v>69</v>
      </c>
      <c r="B1445" s="95" t="s">
        <v>70</v>
      </c>
      <c r="C1445" s="96" t="s">
        <v>17681</v>
      </c>
      <c r="D1445" s="96" t="s">
        <v>20981</v>
      </c>
      <c r="E1445" s="96" t="s">
        <v>20982</v>
      </c>
      <c r="F1445" s="101" t="s">
        <v>17031</v>
      </c>
      <c r="G1445" s="163" t="s">
        <v>5624</v>
      </c>
      <c r="H1445" s="121">
        <v>43812</v>
      </c>
      <c r="I1445" s="121">
        <v>43812</v>
      </c>
      <c r="J1445" s="121">
        <v>35324</v>
      </c>
      <c r="K1445" s="121">
        <v>24109</v>
      </c>
      <c r="L1445" s="96" t="s">
        <v>5625</v>
      </c>
      <c r="M1445" s="95" t="s">
        <v>24</v>
      </c>
      <c r="N1445" s="164" t="s">
        <v>26</v>
      </c>
      <c r="O1445" s="266" t="s">
        <v>34</v>
      </c>
      <c r="P1445" s="164" t="s">
        <v>1363</v>
      </c>
      <c r="Q1445" s="99" t="s">
        <v>5626</v>
      </c>
      <c r="R1445" s="99" t="s">
        <v>1457</v>
      </c>
      <c r="S1445" s="257">
        <f t="shared" si="22"/>
        <v>46296</v>
      </c>
      <c r="T1445" s="241" t="s">
        <v>17978</v>
      </c>
      <c r="U1445" s="243" t="s">
        <v>5462</v>
      </c>
      <c r="V1445" s="305" t="str" cm="1">
        <f t="array" ref="V1445">_xlfn.IFS(C1445="","",COUNTIF(C1445,"ตำแหน่งว่าง*"),"ว่าง",COUNTIF(C1445,"&lt;&gt;ตำแหน่งว่าง*"),"คนครอง")</f>
        <v>คนครอง</v>
      </c>
      <c r="W1445" s="245">
        <v>31</v>
      </c>
      <c r="X1445" s="98" t="s">
        <v>5623</v>
      </c>
      <c r="Y1445" s="100" t="s">
        <v>1363</v>
      </c>
      <c r="Z1445" s="242">
        <v>1444</v>
      </c>
      <c r="AA1445" s="96" t="s">
        <v>24855</v>
      </c>
      <c r="AB1445" s="96" t="s">
        <v>24699</v>
      </c>
    </row>
    <row r="1446" spans="1:28" s="53" customFormat="1" ht="22.8" customHeight="1">
      <c r="A1446" s="96" t="s">
        <v>104</v>
      </c>
      <c r="B1446" s="95" t="s">
        <v>20</v>
      </c>
      <c r="C1446" s="96" t="s">
        <v>24315</v>
      </c>
      <c r="D1446" s="96" t="s">
        <v>20983</v>
      </c>
      <c r="E1446" s="96" t="s">
        <v>20984</v>
      </c>
      <c r="F1446" s="101" t="s">
        <v>5627</v>
      </c>
      <c r="G1446" s="163" t="s">
        <v>5629</v>
      </c>
      <c r="H1446" s="121">
        <v>45719</v>
      </c>
      <c r="I1446" s="121">
        <v>45719</v>
      </c>
      <c r="J1446" s="121">
        <v>43132</v>
      </c>
      <c r="K1446" s="121">
        <v>33300</v>
      </c>
      <c r="L1446" s="96" t="s">
        <v>18378</v>
      </c>
      <c r="M1446" s="95" t="s">
        <v>277</v>
      </c>
      <c r="N1446" s="164" t="s">
        <v>26</v>
      </c>
      <c r="O1446" s="266" t="s">
        <v>34</v>
      </c>
      <c r="P1446" s="164" t="s">
        <v>467</v>
      </c>
      <c r="Q1446" s="99" t="s">
        <v>5630</v>
      </c>
      <c r="R1446" s="95" t="s">
        <v>24252</v>
      </c>
      <c r="S1446" s="257">
        <f t="shared" si="22"/>
        <v>55427</v>
      </c>
      <c r="T1446" s="241" t="s">
        <v>17978</v>
      </c>
      <c r="U1446" s="243" t="s">
        <v>5462</v>
      </c>
      <c r="V1446" s="305" t="str" cm="1">
        <f t="array" ref="V1446">_xlfn.IFS(C1446="","",COUNTIF(C1446,"ตำแหน่งว่าง*"),"ว่าง",COUNTIF(C1446,"&lt;&gt;ตำแหน่งว่าง*"),"คนครอง")</f>
        <v>คนครอง</v>
      </c>
      <c r="W1446" s="242" cm="1">
        <f t="array" ref="W1446">_xlfn.IFS(COUNTIF(C1446,"*(สบ3)"),32,COUNTIF(C1446,"*(สบ2)"),41,COUNTIF(C1446,"*(สบ1)"),42,COUNTIF(C1446,"ตำแหน่งว่าง*"),42)</f>
        <v>41</v>
      </c>
      <c r="X1446" s="98" t="s">
        <v>5628</v>
      </c>
      <c r="Y1446" s="100" t="s">
        <v>467</v>
      </c>
      <c r="Z1446" s="242">
        <v>1445</v>
      </c>
      <c r="AA1446" s="96"/>
      <c r="AB1446" s="96" t="s">
        <v>24640</v>
      </c>
    </row>
    <row r="1447" spans="1:28" s="53" customFormat="1" ht="22.8" customHeight="1">
      <c r="A1447" s="96" t="s">
        <v>154</v>
      </c>
      <c r="B1447" s="95" t="s">
        <v>20</v>
      </c>
      <c r="C1447" s="96" t="s">
        <v>17682</v>
      </c>
      <c r="D1447" s="96" t="s">
        <v>20985</v>
      </c>
      <c r="E1447" s="96" t="s">
        <v>20986</v>
      </c>
      <c r="F1447" s="101" t="s">
        <v>5627</v>
      </c>
      <c r="G1447" s="163" t="s">
        <v>5632</v>
      </c>
      <c r="H1447" s="121">
        <v>43420</v>
      </c>
      <c r="I1447" s="121">
        <v>43420</v>
      </c>
      <c r="J1447" s="121">
        <v>43420</v>
      </c>
      <c r="K1447" s="121">
        <v>35120</v>
      </c>
      <c r="L1447" s="96" t="s">
        <v>1467</v>
      </c>
      <c r="M1447" s="95" t="s">
        <v>1050</v>
      </c>
      <c r="N1447" s="164" t="s">
        <v>26</v>
      </c>
      <c r="O1447" s="266" t="s">
        <v>34</v>
      </c>
      <c r="P1447" s="164" t="s">
        <v>467</v>
      </c>
      <c r="Q1447" s="99" t="s">
        <v>5633</v>
      </c>
      <c r="R1447" s="95" t="s">
        <v>1491</v>
      </c>
      <c r="S1447" s="257">
        <f t="shared" si="22"/>
        <v>57254</v>
      </c>
      <c r="T1447" s="241" t="s">
        <v>17978</v>
      </c>
      <c r="U1447" s="243" t="s">
        <v>5462</v>
      </c>
      <c r="V1447" s="305" t="str" cm="1">
        <f t="array" ref="V1447">_xlfn.IFS(C1447="","",COUNTIF(C1447,"ตำแหน่งว่าง*"),"ว่าง",COUNTIF(C1447,"&lt;&gt;ตำแหน่งว่าง*"),"คนครอง")</f>
        <v>คนครอง</v>
      </c>
      <c r="W1447" s="242" cm="1">
        <f t="array" ref="W1447">_xlfn.IFS(COUNTIF(C1447,"*(สบ3)"),32,COUNTIF(C1447,"*(สบ2)"),41,COUNTIF(C1447,"*(สบ1)"),42,COUNTIF(C1447,"ตำแหน่งว่าง*"),42)</f>
        <v>42</v>
      </c>
      <c r="X1447" s="98" t="s">
        <v>5631</v>
      </c>
      <c r="Y1447" s="100" t="s">
        <v>467</v>
      </c>
      <c r="Z1447" s="242">
        <v>1446</v>
      </c>
      <c r="AA1447" s="96"/>
      <c r="AB1447" s="96" t="s">
        <v>24633</v>
      </c>
    </row>
    <row r="1448" spans="1:28" s="53" customFormat="1" ht="22.8" customHeight="1">
      <c r="A1448" s="96" t="s">
        <v>125</v>
      </c>
      <c r="B1448" s="95" t="s">
        <v>20</v>
      </c>
      <c r="C1448" s="96" t="s">
        <v>17683</v>
      </c>
      <c r="D1448" s="96" t="s">
        <v>20987</v>
      </c>
      <c r="E1448" s="96" t="s">
        <v>20988</v>
      </c>
      <c r="F1448" s="101" t="s">
        <v>5627</v>
      </c>
      <c r="G1448" s="163" t="s">
        <v>5635</v>
      </c>
      <c r="H1448" s="121">
        <v>44636</v>
      </c>
      <c r="I1448" s="121">
        <v>44636</v>
      </c>
      <c r="J1448" s="121">
        <v>44636</v>
      </c>
      <c r="K1448" s="121">
        <v>33336</v>
      </c>
      <c r="L1448" s="96" t="s">
        <v>5584</v>
      </c>
      <c r="M1448" s="95" t="s">
        <v>230</v>
      </c>
      <c r="N1448" s="164" t="s">
        <v>26</v>
      </c>
      <c r="O1448" s="266" t="s">
        <v>34</v>
      </c>
      <c r="P1448" s="164" t="s">
        <v>467</v>
      </c>
      <c r="Q1448" s="99" t="s">
        <v>5636</v>
      </c>
      <c r="R1448" s="95" t="s">
        <v>1498</v>
      </c>
      <c r="S1448" s="257">
        <f t="shared" si="22"/>
        <v>55427</v>
      </c>
      <c r="T1448" s="241" t="s">
        <v>17978</v>
      </c>
      <c r="U1448" s="243" t="s">
        <v>5462</v>
      </c>
      <c r="V1448" s="305" t="str" cm="1">
        <f t="array" ref="V1448">_xlfn.IFS(C1448="","",COUNTIF(C1448,"ตำแหน่งว่าง*"),"ว่าง",COUNTIF(C1448,"&lt;&gt;ตำแหน่งว่าง*"),"คนครอง")</f>
        <v>คนครอง</v>
      </c>
      <c r="W1448" s="242" cm="1">
        <f t="array" ref="W1448">_xlfn.IFS(COUNTIF(C1448,"*(สบ3)"),32,COUNTIF(C1448,"*(สบ2)"),41,COUNTIF(C1448,"*(สบ1)"),42,COUNTIF(C1448,"ตำแหน่งว่าง*"),42)</f>
        <v>42</v>
      </c>
      <c r="X1448" s="98" t="s">
        <v>5634</v>
      </c>
      <c r="Y1448" s="100" t="s">
        <v>467</v>
      </c>
      <c r="Z1448" s="242">
        <v>1447</v>
      </c>
      <c r="AA1448" s="96"/>
      <c r="AB1448" s="96" t="s">
        <v>24655</v>
      </c>
    </row>
    <row r="1449" spans="1:28" s="59" customFormat="1" ht="22.8" customHeight="1">
      <c r="A1449" s="96" t="s">
        <v>125</v>
      </c>
      <c r="B1449" s="95" t="s">
        <v>70</v>
      </c>
      <c r="C1449" s="96" t="s">
        <v>17684</v>
      </c>
      <c r="D1449" s="96" t="s">
        <v>19596</v>
      </c>
      <c r="E1449" s="96" t="s">
        <v>20989</v>
      </c>
      <c r="F1449" s="101" t="s">
        <v>5627</v>
      </c>
      <c r="G1449" s="163" t="s">
        <v>5638</v>
      </c>
      <c r="H1449" s="121">
        <v>44636</v>
      </c>
      <c r="I1449" s="121">
        <v>44636</v>
      </c>
      <c r="J1449" s="121">
        <v>44636</v>
      </c>
      <c r="K1449" s="121">
        <v>35519</v>
      </c>
      <c r="L1449" s="96" t="s">
        <v>1482</v>
      </c>
      <c r="M1449" s="95" t="s">
        <v>3755</v>
      </c>
      <c r="N1449" s="164" t="s">
        <v>26</v>
      </c>
      <c r="O1449" s="266" t="s">
        <v>34</v>
      </c>
      <c r="P1449" s="164" t="s">
        <v>467</v>
      </c>
      <c r="Q1449" s="99" t="s">
        <v>5639</v>
      </c>
      <c r="R1449" s="95" t="s">
        <v>1498</v>
      </c>
      <c r="S1449" s="257">
        <f t="shared" si="22"/>
        <v>57619</v>
      </c>
      <c r="T1449" s="243" t="s">
        <v>17978</v>
      </c>
      <c r="U1449" s="243" t="s">
        <v>5462</v>
      </c>
      <c r="V1449" s="305" t="str" cm="1">
        <f t="array" ref="V1449">_xlfn.IFS(C1449="","",COUNTIF(C1449,"ตำแหน่งว่าง*"),"ว่าง",COUNTIF(C1449,"&lt;&gt;ตำแหน่งว่าง*"),"คนครอง")</f>
        <v>คนครอง</v>
      </c>
      <c r="W1449" s="242" cm="1">
        <f t="array" ref="W1449">_xlfn.IFS(COUNTIF(C1449,"*(สบ3)"),32,COUNTIF(C1449,"*(สบ2)"),41,COUNTIF(C1449,"*(สบ1)"),42,COUNTIF(C1449,"ตำแหน่งว่าง*"),42)</f>
        <v>42</v>
      </c>
      <c r="X1449" s="98" t="s">
        <v>5637</v>
      </c>
      <c r="Y1449" s="100" t="s">
        <v>467</v>
      </c>
      <c r="Z1449" s="242">
        <v>1448</v>
      </c>
      <c r="AA1449" s="96"/>
      <c r="AB1449" s="96" t="s">
        <v>24655</v>
      </c>
    </row>
    <row r="1450" spans="1:28" s="53" customFormat="1" ht="22.8" customHeight="1">
      <c r="A1450" s="96" t="s">
        <v>69</v>
      </c>
      <c r="B1450" s="95" t="s">
        <v>70</v>
      </c>
      <c r="C1450" s="96" t="s">
        <v>5640</v>
      </c>
      <c r="D1450" s="96" t="s">
        <v>20990</v>
      </c>
      <c r="E1450" s="96" t="s">
        <v>20991</v>
      </c>
      <c r="F1450" s="101" t="s">
        <v>17032</v>
      </c>
      <c r="G1450" s="163" t="s">
        <v>5642</v>
      </c>
      <c r="H1450" s="121">
        <v>45260</v>
      </c>
      <c r="I1450" s="121">
        <v>43812</v>
      </c>
      <c r="J1450" s="121">
        <v>35318</v>
      </c>
      <c r="K1450" s="121">
        <v>27430</v>
      </c>
      <c r="L1450" s="96" t="s">
        <v>5643</v>
      </c>
      <c r="M1450" s="95" t="s">
        <v>927</v>
      </c>
      <c r="N1450" s="164" t="s">
        <v>26</v>
      </c>
      <c r="O1450" s="266" t="s">
        <v>34</v>
      </c>
      <c r="P1450" s="164" t="s">
        <v>1363</v>
      </c>
      <c r="Q1450" s="99" t="s">
        <v>5644</v>
      </c>
      <c r="R1450" s="95" t="s">
        <v>499</v>
      </c>
      <c r="S1450" s="257">
        <f t="shared" si="22"/>
        <v>49583</v>
      </c>
      <c r="T1450" s="241" t="s">
        <v>17979</v>
      </c>
      <c r="U1450" s="243" t="s">
        <v>5462</v>
      </c>
      <c r="V1450" s="305" t="str" cm="1">
        <f t="array" ref="V1450">_xlfn.IFS(C1450="","",COUNTIF(C1450,"ตำแหน่งว่าง*"),"ว่าง",COUNTIF(C1450,"&lt;&gt;ตำแหน่งว่าง*"),"คนครอง")</f>
        <v>คนครอง</v>
      </c>
      <c r="W1450" s="245">
        <v>31</v>
      </c>
      <c r="X1450" s="98" t="s">
        <v>5641</v>
      </c>
      <c r="Y1450" s="100" t="s">
        <v>1363</v>
      </c>
      <c r="Z1450" s="242">
        <v>1449</v>
      </c>
      <c r="AA1450" s="96" t="s">
        <v>24778</v>
      </c>
      <c r="AB1450" s="96" t="s">
        <v>24666</v>
      </c>
    </row>
    <row r="1451" spans="1:28" s="53" customFormat="1" ht="22.8" customHeight="1">
      <c r="A1451" s="96" t="s">
        <v>116</v>
      </c>
      <c r="B1451" s="95" t="s">
        <v>70</v>
      </c>
      <c r="C1451" s="96" t="s">
        <v>5645</v>
      </c>
      <c r="D1451" s="96" t="s">
        <v>20992</v>
      </c>
      <c r="E1451" s="96" t="s">
        <v>20993</v>
      </c>
      <c r="F1451" s="101" t="s">
        <v>5646</v>
      </c>
      <c r="G1451" s="163" t="s">
        <v>5648</v>
      </c>
      <c r="H1451" s="121">
        <v>44187</v>
      </c>
      <c r="I1451" s="121">
        <v>44187</v>
      </c>
      <c r="J1451" s="121">
        <v>42125</v>
      </c>
      <c r="K1451" s="121">
        <v>30461</v>
      </c>
      <c r="L1451" s="96" t="s">
        <v>18379</v>
      </c>
      <c r="M1451" s="95" t="s">
        <v>1050</v>
      </c>
      <c r="N1451" s="164" t="s">
        <v>26</v>
      </c>
      <c r="O1451" s="266" t="s">
        <v>34</v>
      </c>
      <c r="P1451" s="164" t="s">
        <v>467</v>
      </c>
      <c r="Q1451" s="99" t="s">
        <v>5650</v>
      </c>
      <c r="R1451" s="95" t="s">
        <v>1479</v>
      </c>
      <c r="S1451" s="257">
        <f t="shared" si="22"/>
        <v>52505</v>
      </c>
      <c r="T1451" s="241" t="s">
        <v>17979</v>
      </c>
      <c r="U1451" s="243" t="s">
        <v>5462</v>
      </c>
      <c r="V1451" s="305" t="str" cm="1">
        <f t="array" ref="V1451">_xlfn.IFS(C1451="","",COUNTIF(C1451,"ตำแหน่งว่าง*"),"ว่าง",COUNTIF(C1451,"&lt;&gt;ตำแหน่งว่าง*"),"คนครอง")</f>
        <v>คนครอง</v>
      </c>
      <c r="W1451" s="242" cm="1">
        <f t="array" ref="W1451">_xlfn.IFS(COUNTIF(C1451,"*(สบ3)"),32,COUNTIF(C1451,"*(สบ2)"),41,COUNTIF(C1451,"*(สบ1)"),42,COUNTIF(C1451,"ตำแหน่งว่าง*"),42)</f>
        <v>41</v>
      </c>
      <c r="X1451" s="98" t="s">
        <v>5647</v>
      </c>
      <c r="Y1451" s="100" t="s">
        <v>467</v>
      </c>
      <c r="Z1451" s="242">
        <v>1450</v>
      </c>
      <c r="AA1451" s="96"/>
      <c r="AB1451" s="96" t="s">
        <v>24630</v>
      </c>
    </row>
    <row r="1452" spans="1:28" s="53" customFormat="1" ht="22.8" customHeight="1">
      <c r="A1452" s="96" t="s">
        <v>93</v>
      </c>
      <c r="B1452" s="95" t="s">
        <v>70</v>
      </c>
      <c r="C1452" s="96" t="s">
        <v>5651</v>
      </c>
      <c r="D1452" s="96" t="s">
        <v>20994</v>
      </c>
      <c r="E1452" s="96" t="s">
        <v>20995</v>
      </c>
      <c r="F1452" s="101" t="s">
        <v>5646</v>
      </c>
      <c r="G1452" s="163" t="s">
        <v>5653</v>
      </c>
      <c r="H1452" s="121">
        <v>42893</v>
      </c>
      <c r="I1452" s="121">
        <v>42831</v>
      </c>
      <c r="J1452" s="121">
        <v>37956</v>
      </c>
      <c r="K1452" s="121">
        <v>29496</v>
      </c>
      <c r="L1452" s="96" t="s">
        <v>18380</v>
      </c>
      <c r="M1452" s="95" t="s">
        <v>1292</v>
      </c>
      <c r="N1452" s="164" t="s">
        <v>26</v>
      </c>
      <c r="O1452" s="266" t="s">
        <v>34</v>
      </c>
      <c r="P1452" s="164" t="s">
        <v>467</v>
      </c>
      <c r="Q1452" s="99" t="s">
        <v>5654</v>
      </c>
      <c r="R1452" s="95" t="s">
        <v>1673</v>
      </c>
      <c r="S1452" s="257">
        <f t="shared" si="22"/>
        <v>51775</v>
      </c>
      <c r="T1452" s="241" t="s">
        <v>17979</v>
      </c>
      <c r="U1452" s="243" t="s">
        <v>5462</v>
      </c>
      <c r="V1452" s="305" t="str" cm="1">
        <f t="array" ref="V1452">_xlfn.IFS(C1452="","",COUNTIF(C1452,"ตำแหน่งว่าง*"),"ว่าง",COUNTIF(C1452,"&lt;&gt;ตำแหน่งว่าง*"),"คนครอง")</f>
        <v>คนครอง</v>
      </c>
      <c r="W1452" s="242" cm="1">
        <f t="array" ref="W1452">_xlfn.IFS(COUNTIF(C1452,"*(สบ3)"),32,COUNTIF(C1452,"*(สบ2)"),41,COUNTIF(C1452,"*(สบ1)"),42,COUNTIF(C1452,"ตำแหน่งว่าง*"),42)</f>
        <v>32</v>
      </c>
      <c r="X1452" s="98" t="s">
        <v>5652</v>
      </c>
      <c r="Y1452" s="100" t="s">
        <v>467</v>
      </c>
      <c r="Z1452" s="242">
        <v>1451</v>
      </c>
      <c r="AA1452" s="96"/>
      <c r="AB1452" s="96" t="s">
        <v>24626</v>
      </c>
    </row>
    <row r="1453" spans="1:28" s="55" customFormat="1" ht="22.8" customHeight="1">
      <c r="A1453" s="96" t="s">
        <v>93</v>
      </c>
      <c r="B1453" s="95" t="s">
        <v>20</v>
      </c>
      <c r="C1453" s="96" t="s">
        <v>5655</v>
      </c>
      <c r="D1453" s="96" t="s">
        <v>20996</v>
      </c>
      <c r="E1453" s="96" t="s">
        <v>20997</v>
      </c>
      <c r="F1453" s="101" t="s">
        <v>5646</v>
      </c>
      <c r="G1453" s="163" t="s">
        <v>5657</v>
      </c>
      <c r="H1453" s="121">
        <v>45260</v>
      </c>
      <c r="I1453" s="121">
        <v>45260</v>
      </c>
      <c r="J1453" s="121">
        <v>40868</v>
      </c>
      <c r="K1453" s="121">
        <v>31001</v>
      </c>
      <c r="L1453" s="96" t="s">
        <v>2577</v>
      </c>
      <c r="M1453" s="95" t="s">
        <v>268</v>
      </c>
      <c r="N1453" s="164" t="s">
        <v>26</v>
      </c>
      <c r="O1453" s="266" t="s">
        <v>34</v>
      </c>
      <c r="P1453" s="164" t="s">
        <v>467</v>
      </c>
      <c r="Q1453" s="99" t="s">
        <v>5658</v>
      </c>
      <c r="R1453" s="95" t="s">
        <v>1743</v>
      </c>
      <c r="S1453" s="257">
        <f t="shared" si="22"/>
        <v>53236</v>
      </c>
      <c r="T1453" s="241" t="s">
        <v>17979</v>
      </c>
      <c r="U1453" s="243" t="s">
        <v>5462</v>
      </c>
      <c r="V1453" s="305" t="str" cm="1">
        <f t="array" ref="V1453">_xlfn.IFS(C1453="","",COUNTIF(C1453,"ตำแหน่งว่าง*"),"ว่าง",COUNTIF(C1453,"&lt;&gt;ตำแหน่งว่าง*"),"คนครอง")</f>
        <v>คนครอง</v>
      </c>
      <c r="W1453" s="242" cm="1">
        <f t="array" ref="W1453">_xlfn.IFS(COUNTIF(C1453,"*(สบ3)"),32,COUNTIF(C1453,"*(สบ2)"),41,COUNTIF(C1453,"*(สบ1)"),42,COUNTIF(C1453,"ตำแหน่งว่าง*"),42)</f>
        <v>32</v>
      </c>
      <c r="X1453" s="98" t="s">
        <v>5656</v>
      </c>
      <c r="Y1453" s="100" t="s">
        <v>467</v>
      </c>
      <c r="Z1453" s="242">
        <v>1452</v>
      </c>
      <c r="AA1453" s="96"/>
      <c r="AB1453" s="96" t="s">
        <v>24659</v>
      </c>
    </row>
    <row r="1454" spans="1:28" s="56" customFormat="1" ht="22.8" customHeight="1">
      <c r="A1454" s="96" t="s">
        <v>93</v>
      </c>
      <c r="B1454" s="95" t="s">
        <v>20</v>
      </c>
      <c r="C1454" s="96" t="s">
        <v>5659</v>
      </c>
      <c r="D1454" s="96" t="s">
        <v>20998</v>
      </c>
      <c r="E1454" s="96" t="s">
        <v>20999</v>
      </c>
      <c r="F1454" s="101" t="s">
        <v>5646</v>
      </c>
      <c r="G1454" s="163" t="s">
        <v>5661</v>
      </c>
      <c r="H1454" s="121">
        <v>44187</v>
      </c>
      <c r="I1454" s="121">
        <v>44187</v>
      </c>
      <c r="J1454" s="121">
        <v>41645</v>
      </c>
      <c r="K1454" s="121">
        <v>32909</v>
      </c>
      <c r="L1454" s="96" t="s">
        <v>2577</v>
      </c>
      <c r="M1454" s="95" t="s">
        <v>2023</v>
      </c>
      <c r="N1454" s="164" t="s">
        <v>26</v>
      </c>
      <c r="O1454" s="266" t="s">
        <v>34</v>
      </c>
      <c r="P1454" s="164" t="s">
        <v>467</v>
      </c>
      <c r="Q1454" s="99" t="s">
        <v>5662</v>
      </c>
      <c r="R1454" s="95" t="s">
        <v>1479</v>
      </c>
      <c r="S1454" s="257">
        <f t="shared" si="22"/>
        <v>55062</v>
      </c>
      <c r="T1454" s="243" t="s">
        <v>17979</v>
      </c>
      <c r="U1454" s="243" t="s">
        <v>5462</v>
      </c>
      <c r="V1454" s="305" t="str" cm="1">
        <f t="array" ref="V1454">_xlfn.IFS(C1454="","",COUNTIF(C1454,"ตำแหน่งว่าง*"),"ว่าง",COUNTIF(C1454,"&lt;&gt;ตำแหน่งว่าง*"),"คนครอง")</f>
        <v>คนครอง</v>
      </c>
      <c r="W1454" s="242" cm="1">
        <f t="array" ref="W1454">_xlfn.IFS(COUNTIF(C1454,"*(สบ3)"),32,COUNTIF(C1454,"*(สบ2)"),41,COUNTIF(C1454,"*(สบ1)"),42,COUNTIF(C1454,"ตำแหน่งว่าง*"),42)</f>
        <v>41</v>
      </c>
      <c r="X1454" s="98" t="s">
        <v>5660</v>
      </c>
      <c r="Y1454" s="100" t="s">
        <v>467</v>
      </c>
      <c r="Z1454" s="242">
        <v>1453</v>
      </c>
      <c r="AA1454" s="96"/>
      <c r="AB1454" s="96" t="s">
        <v>24639</v>
      </c>
    </row>
    <row r="1455" spans="1:28" s="55" customFormat="1" ht="22.8" customHeight="1">
      <c r="A1455" s="96" t="s">
        <v>69</v>
      </c>
      <c r="B1455" s="95" t="s">
        <v>70</v>
      </c>
      <c r="C1455" s="96" t="s">
        <v>17685</v>
      </c>
      <c r="D1455" s="96" t="s">
        <v>21000</v>
      </c>
      <c r="E1455" s="96" t="s">
        <v>21001</v>
      </c>
      <c r="F1455" s="101" t="s">
        <v>17033</v>
      </c>
      <c r="G1455" s="163" t="s">
        <v>5664</v>
      </c>
      <c r="H1455" s="121">
        <v>43812</v>
      </c>
      <c r="I1455" s="121">
        <v>43812</v>
      </c>
      <c r="J1455" s="121">
        <v>35669</v>
      </c>
      <c r="K1455" s="121">
        <v>25571</v>
      </c>
      <c r="L1455" s="96" t="s">
        <v>17034</v>
      </c>
      <c r="M1455" s="95" t="s">
        <v>24</v>
      </c>
      <c r="N1455" s="164" t="s">
        <v>26</v>
      </c>
      <c r="O1455" s="266" t="s">
        <v>34</v>
      </c>
      <c r="P1455" s="164" t="s">
        <v>1363</v>
      </c>
      <c r="Q1455" s="99" t="s">
        <v>5665</v>
      </c>
      <c r="R1455" s="99" t="s">
        <v>1457</v>
      </c>
      <c r="S1455" s="257">
        <f t="shared" si="22"/>
        <v>47757</v>
      </c>
      <c r="T1455" s="241" t="s">
        <v>17980</v>
      </c>
      <c r="U1455" s="243" t="s">
        <v>5462</v>
      </c>
      <c r="V1455" s="305" t="str" cm="1">
        <f t="array" ref="V1455">_xlfn.IFS(C1455="","",COUNTIF(C1455,"ตำแหน่งว่าง*"),"ว่าง",COUNTIF(C1455,"&lt;&gt;ตำแหน่งว่าง*"),"คนครอง")</f>
        <v>คนครอง</v>
      </c>
      <c r="W1455" s="245">
        <v>31</v>
      </c>
      <c r="X1455" s="98" t="s">
        <v>5663</v>
      </c>
      <c r="Y1455" s="100" t="s">
        <v>1363</v>
      </c>
      <c r="Z1455" s="242">
        <v>1454</v>
      </c>
      <c r="AA1455" s="96" t="s">
        <v>24855</v>
      </c>
      <c r="AB1455" s="96" t="s">
        <v>24699</v>
      </c>
    </row>
    <row r="1456" spans="1:28" s="55" customFormat="1" ht="22.8" customHeight="1">
      <c r="A1456" s="96" t="s">
        <v>55</v>
      </c>
      <c r="B1456" s="95" t="s">
        <v>20</v>
      </c>
      <c r="C1456" s="96" t="s">
        <v>5666</v>
      </c>
      <c r="D1456" s="96" t="s">
        <v>21002</v>
      </c>
      <c r="E1456" s="96" t="s">
        <v>21003</v>
      </c>
      <c r="F1456" s="101" t="s">
        <v>5667</v>
      </c>
      <c r="G1456" s="163" t="s">
        <v>5669</v>
      </c>
      <c r="H1456" s="121">
        <v>44967</v>
      </c>
      <c r="I1456" s="121">
        <v>44967</v>
      </c>
      <c r="J1456" s="121">
        <v>41533</v>
      </c>
      <c r="K1456" s="121">
        <v>29537</v>
      </c>
      <c r="L1456" s="96" t="s">
        <v>5670</v>
      </c>
      <c r="M1456" s="95" t="s">
        <v>2079</v>
      </c>
      <c r="N1456" s="164" t="s">
        <v>26</v>
      </c>
      <c r="O1456" s="266" t="s">
        <v>34</v>
      </c>
      <c r="P1456" s="164" t="s">
        <v>467</v>
      </c>
      <c r="Q1456" s="99" t="s">
        <v>5671</v>
      </c>
      <c r="R1456" s="95" t="s">
        <v>686</v>
      </c>
      <c r="S1456" s="257">
        <f t="shared" si="22"/>
        <v>51775</v>
      </c>
      <c r="T1456" s="241" t="s">
        <v>17980</v>
      </c>
      <c r="U1456" s="243" t="s">
        <v>5462</v>
      </c>
      <c r="V1456" s="305" t="str" cm="1">
        <f t="array" ref="V1456">_xlfn.IFS(C1456="","",COUNTIF(C1456,"ตำแหน่งว่าง*"),"ว่าง",COUNTIF(C1456,"&lt;&gt;ตำแหน่งว่าง*"),"คนครอง")</f>
        <v>คนครอง</v>
      </c>
      <c r="W1456" s="242" cm="1">
        <f t="array" ref="W1456">_xlfn.IFS(COUNTIF(C1456,"*(สบ3)"),32,COUNTIF(C1456,"*(สบ2)"),41,COUNTIF(C1456,"*(สบ1)"),42,COUNTIF(C1456,"ตำแหน่งว่าง*"),42)</f>
        <v>41</v>
      </c>
      <c r="X1456" s="98" t="s">
        <v>5668</v>
      </c>
      <c r="Y1456" s="100" t="s">
        <v>467</v>
      </c>
      <c r="Z1456" s="242">
        <v>1455</v>
      </c>
      <c r="AA1456" s="96" t="s">
        <v>24802</v>
      </c>
      <c r="AB1456" s="96" t="s">
        <v>24647</v>
      </c>
    </row>
    <row r="1457" spans="1:28" s="55" customFormat="1" ht="22.8" customHeight="1">
      <c r="A1457" s="96" t="s">
        <v>104</v>
      </c>
      <c r="B1457" s="95" t="s">
        <v>20</v>
      </c>
      <c r="C1457" s="96" t="s">
        <v>24316</v>
      </c>
      <c r="D1457" s="96" t="s">
        <v>21004</v>
      </c>
      <c r="E1457" s="96" t="s">
        <v>21005</v>
      </c>
      <c r="F1457" s="101" t="s">
        <v>5667</v>
      </c>
      <c r="G1457" s="163" t="s">
        <v>5673</v>
      </c>
      <c r="H1457" s="121">
        <v>45719</v>
      </c>
      <c r="I1457" s="121">
        <v>45719</v>
      </c>
      <c r="J1457" s="121">
        <v>43132</v>
      </c>
      <c r="K1457" s="121">
        <v>34756</v>
      </c>
      <c r="L1457" s="96" t="s">
        <v>18381</v>
      </c>
      <c r="M1457" s="95" t="s">
        <v>268</v>
      </c>
      <c r="N1457" s="164" t="s">
        <v>26</v>
      </c>
      <c r="O1457" s="266" t="s">
        <v>34</v>
      </c>
      <c r="P1457" s="164" t="s">
        <v>467</v>
      </c>
      <c r="Q1457" s="99" t="s">
        <v>5674</v>
      </c>
      <c r="R1457" s="95" t="s">
        <v>24252</v>
      </c>
      <c r="S1457" s="257">
        <f t="shared" si="22"/>
        <v>56888</v>
      </c>
      <c r="T1457" s="241" t="s">
        <v>17980</v>
      </c>
      <c r="U1457" s="243" t="s">
        <v>5462</v>
      </c>
      <c r="V1457" s="305" t="str" cm="1">
        <f t="array" ref="V1457">_xlfn.IFS(C1457="","",COUNTIF(C1457,"ตำแหน่งว่าง*"),"ว่าง",COUNTIF(C1457,"&lt;&gt;ตำแหน่งว่าง*"),"คนครอง")</f>
        <v>คนครอง</v>
      </c>
      <c r="W1457" s="242" cm="1">
        <f t="array" ref="W1457">_xlfn.IFS(COUNTIF(C1457,"*(สบ3)"),32,COUNTIF(C1457,"*(สบ2)"),41,COUNTIF(C1457,"*(สบ1)"),42,COUNTIF(C1457,"ตำแหน่งว่าง*"),42)</f>
        <v>41</v>
      </c>
      <c r="X1457" s="98" t="s">
        <v>5672</v>
      </c>
      <c r="Y1457" s="100" t="s">
        <v>467</v>
      </c>
      <c r="Z1457" s="242">
        <v>1456</v>
      </c>
      <c r="AA1457" s="96"/>
      <c r="AB1457" s="96" t="s">
        <v>24640</v>
      </c>
    </row>
    <row r="1458" spans="1:28" s="55" customFormat="1" ht="22.8" customHeight="1">
      <c r="A1458" s="96" t="s">
        <v>93</v>
      </c>
      <c r="B1458" s="95" t="s">
        <v>70</v>
      </c>
      <c r="C1458" s="96" t="s">
        <v>5675</v>
      </c>
      <c r="D1458" s="96" t="s">
        <v>21006</v>
      </c>
      <c r="E1458" s="96" t="s">
        <v>21007</v>
      </c>
      <c r="F1458" s="101" t="s">
        <v>5667</v>
      </c>
      <c r="G1458" s="163" t="s">
        <v>5677</v>
      </c>
      <c r="H1458" s="121">
        <v>44187</v>
      </c>
      <c r="I1458" s="121">
        <v>44187</v>
      </c>
      <c r="J1458" s="121">
        <v>41645</v>
      </c>
      <c r="K1458" s="121">
        <v>32171</v>
      </c>
      <c r="L1458" s="96" t="s">
        <v>5678</v>
      </c>
      <c r="M1458" s="95" t="s">
        <v>268</v>
      </c>
      <c r="N1458" s="164" t="s">
        <v>26</v>
      </c>
      <c r="O1458" s="266" t="s">
        <v>34</v>
      </c>
      <c r="P1458" s="164" t="s">
        <v>467</v>
      </c>
      <c r="Q1458" s="99" t="s">
        <v>5679</v>
      </c>
      <c r="R1458" s="95" t="s">
        <v>1479</v>
      </c>
      <c r="S1458" s="257">
        <f t="shared" si="22"/>
        <v>54332</v>
      </c>
      <c r="T1458" s="241" t="s">
        <v>17980</v>
      </c>
      <c r="U1458" s="243" t="s">
        <v>5462</v>
      </c>
      <c r="V1458" s="305" t="str" cm="1">
        <f t="array" ref="V1458">_xlfn.IFS(C1458="","",COUNTIF(C1458,"ตำแหน่งว่าง*"),"ว่าง",COUNTIF(C1458,"&lt;&gt;ตำแหน่งว่าง*"),"คนครอง")</f>
        <v>คนครอง</v>
      </c>
      <c r="W1458" s="242" cm="1">
        <f t="array" ref="W1458">_xlfn.IFS(COUNTIF(C1458,"*(สบ3)"),32,COUNTIF(C1458,"*(สบ2)"),41,COUNTIF(C1458,"*(สบ1)"),42,COUNTIF(C1458,"ตำแหน่งว่าง*"),42)</f>
        <v>41</v>
      </c>
      <c r="X1458" s="98" t="s">
        <v>5676</v>
      </c>
      <c r="Y1458" s="100" t="s">
        <v>467</v>
      </c>
      <c r="Z1458" s="242">
        <v>1457</v>
      </c>
      <c r="AA1458" s="96"/>
      <c r="AB1458" s="96" t="s">
        <v>24636</v>
      </c>
    </row>
    <row r="1459" spans="1:28" s="53" customFormat="1" ht="22.8" customHeight="1">
      <c r="A1459" s="96" t="s">
        <v>154</v>
      </c>
      <c r="B1459" s="95" t="s">
        <v>70</v>
      </c>
      <c r="C1459" s="96" t="s">
        <v>17686</v>
      </c>
      <c r="D1459" s="96" t="s">
        <v>21008</v>
      </c>
      <c r="E1459" s="96" t="s">
        <v>21009</v>
      </c>
      <c r="F1459" s="101" t="s">
        <v>5667</v>
      </c>
      <c r="G1459" s="163" t="s">
        <v>5681</v>
      </c>
      <c r="H1459" s="121">
        <v>43420</v>
      </c>
      <c r="I1459" s="121">
        <v>43420</v>
      </c>
      <c r="J1459" s="121">
        <v>43420</v>
      </c>
      <c r="K1459" s="121">
        <v>32486</v>
      </c>
      <c r="L1459" s="96" t="s">
        <v>18382</v>
      </c>
      <c r="M1459" s="95" t="s">
        <v>4004</v>
      </c>
      <c r="N1459" s="164" t="s">
        <v>26</v>
      </c>
      <c r="O1459" s="266" t="s">
        <v>34</v>
      </c>
      <c r="P1459" s="164" t="s">
        <v>467</v>
      </c>
      <c r="Q1459" s="99" t="s">
        <v>5682</v>
      </c>
      <c r="R1459" s="95" t="s">
        <v>1491</v>
      </c>
      <c r="S1459" s="257">
        <f t="shared" si="22"/>
        <v>54697</v>
      </c>
      <c r="T1459" s="241" t="s">
        <v>17980</v>
      </c>
      <c r="U1459" s="243" t="s">
        <v>5462</v>
      </c>
      <c r="V1459" s="305" t="str" cm="1">
        <f t="array" ref="V1459">_xlfn.IFS(C1459="","",COUNTIF(C1459,"ตำแหน่งว่าง*"),"ว่าง",COUNTIF(C1459,"&lt;&gt;ตำแหน่งว่าง*"),"คนครอง")</f>
        <v>คนครอง</v>
      </c>
      <c r="W1459" s="242" cm="1">
        <f t="array" ref="W1459">_xlfn.IFS(COUNTIF(C1459,"*(สบ3)"),32,COUNTIF(C1459,"*(สบ2)"),41,COUNTIF(C1459,"*(สบ1)"),42,COUNTIF(C1459,"ตำแหน่งว่าง*"),42)</f>
        <v>42</v>
      </c>
      <c r="X1459" s="98" t="s">
        <v>5680</v>
      </c>
      <c r="Y1459" s="100" t="s">
        <v>467</v>
      </c>
      <c r="Z1459" s="242">
        <v>1458</v>
      </c>
      <c r="AA1459" s="96"/>
      <c r="AB1459" s="96" t="s">
        <v>24633</v>
      </c>
    </row>
    <row r="1460" spans="1:28" s="56" customFormat="1" ht="22.8" customHeight="1">
      <c r="A1460" s="96" t="s">
        <v>125</v>
      </c>
      <c r="B1460" s="95" t="s">
        <v>70</v>
      </c>
      <c r="C1460" s="96" t="s">
        <v>17687</v>
      </c>
      <c r="D1460" s="96" t="s">
        <v>20233</v>
      </c>
      <c r="E1460" s="96" t="s">
        <v>21010</v>
      </c>
      <c r="F1460" s="101" t="s">
        <v>5667</v>
      </c>
      <c r="G1460" s="163" t="s">
        <v>5684</v>
      </c>
      <c r="H1460" s="121">
        <v>44636</v>
      </c>
      <c r="I1460" s="121">
        <v>44636</v>
      </c>
      <c r="J1460" s="121">
        <v>44636</v>
      </c>
      <c r="K1460" s="121">
        <v>35262</v>
      </c>
      <c r="L1460" s="96" t="s">
        <v>18383</v>
      </c>
      <c r="M1460" s="95" t="s">
        <v>268</v>
      </c>
      <c r="N1460" s="164" t="s">
        <v>26</v>
      </c>
      <c r="O1460" s="266" t="s">
        <v>34</v>
      </c>
      <c r="P1460" s="164" t="s">
        <v>467</v>
      </c>
      <c r="Q1460" s="99" t="s">
        <v>5685</v>
      </c>
      <c r="R1460" s="95" t="s">
        <v>1498</v>
      </c>
      <c r="S1460" s="257">
        <f t="shared" si="22"/>
        <v>57254</v>
      </c>
      <c r="T1460" s="243" t="s">
        <v>17980</v>
      </c>
      <c r="U1460" s="243" t="s">
        <v>5462</v>
      </c>
      <c r="V1460" s="305" t="str" cm="1">
        <f t="array" ref="V1460">_xlfn.IFS(C1460="","",COUNTIF(C1460,"ตำแหน่งว่าง*"),"ว่าง",COUNTIF(C1460,"&lt;&gt;ตำแหน่งว่าง*"),"คนครอง")</f>
        <v>คนครอง</v>
      </c>
      <c r="W1460" s="242" cm="1">
        <f t="array" ref="W1460">_xlfn.IFS(COUNTIF(C1460,"*(สบ3)"),32,COUNTIF(C1460,"*(สบ2)"),41,COUNTIF(C1460,"*(สบ1)"),42,COUNTIF(C1460,"ตำแหน่งว่าง*"),42)</f>
        <v>42</v>
      </c>
      <c r="X1460" s="98" t="s">
        <v>5683</v>
      </c>
      <c r="Y1460" s="100" t="s">
        <v>467</v>
      </c>
      <c r="Z1460" s="242">
        <v>1459</v>
      </c>
      <c r="AA1460" s="96"/>
      <c r="AB1460" s="96" t="s">
        <v>24655</v>
      </c>
    </row>
    <row r="1461" spans="1:28" s="54" customFormat="1" ht="22.8" customHeight="1">
      <c r="A1461" s="96" t="s">
        <v>69</v>
      </c>
      <c r="B1461" s="95" t="s">
        <v>70</v>
      </c>
      <c r="C1461" s="96" t="s">
        <v>17688</v>
      </c>
      <c r="D1461" s="96" t="s">
        <v>21011</v>
      </c>
      <c r="E1461" s="96" t="s">
        <v>21012</v>
      </c>
      <c r="F1461" s="101" t="s">
        <v>17035</v>
      </c>
      <c r="G1461" s="163" t="s">
        <v>5687</v>
      </c>
      <c r="H1461" s="121">
        <v>43812</v>
      </c>
      <c r="I1461" s="121">
        <v>43812</v>
      </c>
      <c r="J1461" s="121">
        <v>35629</v>
      </c>
      <c r="K1461" s="121">
        <v>25516</v>
      </c>
      <c r="L1461" s="103" t="s">
        <v>5688</v>
      </c>
      <c r="M1461" s="99" t="s">
        <v>268</v>
      </c>
      <c r="N1461" s="164" t="s">
        <v>26</v>
      </c>
      <c r="O1461" s="266" t="s">
        <v>34</v>
      </c>
      <c r="P1461" s="164" t="s">
        <v>1363</v>
      </c>
      <c r="Q1461" s="99" t="s">
        <v>5689</v>
      </c>
      <c r="R1461" s="95" t="s">
        <v>1823</v>
      </c>
      <c r="S1461" s="257">
        <f t="shared" si="22"/>
        <v>47757</v>
      </c>
      <c r="T1461" s="241" t="s">
        <v>17981</v>
      </c>
      <c r="U1461" s="243" t="s">
        <v>5462</v>
      </c>
      <c r="V1461" s="305" t="str" cm="1">
        <f t="array" ref="V1461">_xlfn.IFS(C1461="","",COUNTIF(C1461,"ตำแหน่งว่าง*"),"ว่าง",COUNTIF(C1461,"&lt;&gt;ตำแหน่งว่าง*"),"คนครอง")</f>
        <v>คนครอง</v>
      </c>
      <c r="W1461" s="245">
        <v>31</v>
      </c>
      <c r="X1461" s="98" t="s">
        <v>5686</v>
      </c>
      <c r="Y1461" s="100" t="s">
        <v>1363</v>
      </c>
      <c r="Z1461" s="242">
        <v>1460</v>
      </c>
      <c r="AA1461" s="96" t="s">
        <v>24855</v>
      </c>
      <c r="AB1461" s="96" t="s">
        <v>24666</v>
      </c>
    </row>
    <row r="1462" spans="1:28" s="54" customFormat="1" ht="22.8" customHeight="1">
      <c r="A1462" s="96" t="s">
        <v>116</v>
      </c>
      <c r="B1462" s="95" t="s">
        <v>70</v>
      </c>
      <c r="C1462" s="96" t="s">
        <v>17689</v>
      </c>
      <c r="D1462" s="96" t="s">
        <v>20381</v>
      </c>
      <c r="E1462" s="96" t="s">
        <v>21013</v>
      </c>
      <c r="F1462" s="101" t="s">
        <v>5690</v>
      </c>
      <c r="G1462" s="163" t="s">
        <v>5692</v>
      </c>
      <c r="H1462" s="121">
        <v>44967</v>
      </c>
      <c r="I1462" s="121">
        <v>44187</v>
      </c>
      <c r="J1462" s="121">
        <v>42125</v>
      </c>
      <c r="K1462" s="121">
        <v>29495</v>
      </c>
      <c r="L1462" s="96" t="s">
        <v>18384</v>
      </c>
      <c r="M1462" s="95" t="s">
        <v>927</v>
      </c>
      <c r="N1462" s="164" t="s">
        <v>26</v>
      </c>
      <c r="O1462" s="266" t="s">
        <v>34</v>
      </c>
      <c r="P1462" s="164" t="s">
        <v>467</v>
      </c>
      <c r="Q1462" s="99" t="s">
        <v>5693</v>
      </c>
      <c r="R1462" s="95" t="s">
        <v>686</v>
      </c>
      <c r="S1462" s="257">
        <f t="shared" si="22"/>
        <v>51410</v>
      </c>
      <c r="T1462" s="241" t="s">
        <v>17981</v>
      </c>
      <c r="U1462" s="243" t="s">
        <v>5462</v>
      </c>
      <c r="V1462" s="305" t="str" cm="1">
        <f t="array" ref="V1462">_xlfn.IFS(C1462="","",COUNTIF(C1462,"ตำแหน่งว่าง*"),"ว่าง",COUNTIF(C1462,"&lt;&gt;ตำแหน่งว่าง*"),"คนครอง")</f>
        <v>คนครอง</v>
      </c>
      <c r="W1462" s="242" cm="1">
        <f t="array" ref="W1462">_xlfn.IFS(COUNTIF(C1462,"*(สบ3)"),32,COUNTIF(C1462,"*(สบ2)"),41,COUNTIF(C1462,"*(สบ1)"),42,COUNTIF(C1462,"ตำแหน่งว่าง*"),42)</f>
        <v>41</v>
      </c>
      <c r="X1462" s="98" t="s">
        <v>5691</v>
      </c>
      <c r="Y1462" s="100" t="s">
        <v>467</v>
      </c>
      <c r="Z1462" s="242">
        <v>1461</v>
      </c>
      <c r="AA1462" s="96"/>
      <c r="AB1462" s="96" t="s">
        <v>24630</v>
      </c>
    </row>
    <row r="1463" spans="1:28" s="53" customFormat="1" ht="22.8" customHeight="1">
      <c r="A1463" s="96" t="s">
        <v>125</v>
      </c>
      <c r="B1463" s="95" t="s">
        <v>70</v>
      </c>
      <c r="C1463" s="96" t="s">
        <v>18162</v>
      </c>
      <c r="D1463" s="96" t="s">
        <v>21014</v>
      </c>
      <c r="E1463" s="96" t="s">
        <v>21015</v>
      </c>
      <c r="F1463" s="101" t="s">
        <v>5690</v>
      </c>
      <c r="G1463" s="163" t="s">
        <v>5695</v>
      </c>
      <c r="H1463" s="121">
        <v>45323</v>
      </c>
      <c r="I1463" s="121">
        <v>45323</v>
      </c>
      <c r="J1463" s="121">
        <v>45323</v>
      </c>
      <c r="K1463" s="121">
        <v>35887</v>
      </c>
      <c r="L1463" s="96" t="s">
        <v>1461</v>
      </c>
      <c r="M1463" s="95" t="s">
        <v>1462</v>
      </c>
      <c r="N1463" s="164" t="s">
        <v>26</v>
      </c>
      <c r="O1463" s="266" t="s">
        <v>34</v>
      </c>
      <c r="P1463" s="164" t="s">
        <v>467</v>
      </c>
      <c r="Q1463" s="99" t="s">
        <v>18163</v>
      </c>
      <c r="R1463" s="95" t="s">
        <v>18164</v>
      </c>
      <c r="S1463" s="257">
        <f t="shared" si="22"/>
        <v>57984</v>
      </c>
      <c r="T1463" s="241" t="s">
        <v>17981</v>
      </c>
      <c r="U1463" s="243" t="s">
        <v>5462</v>
      </c>
      <c r="V1463" s="305" t="str" cm="1">
        <f t="array" ref="V1463">_xlfn.IFS(C1463="","",COUNTIF(C1463,"ตำแหน่งว่าง*"),"ว่าง",COUNTIF(C1463,"&lt;&gt;ตำแหน่งว่าง*"),"คนครอง")</f>
        <v>คนครอง</v>
      </c>
      <c r="W1463" s="242" cm="1">
        <f t="array" ref="W1463">_xlfn.IFS(COUNTIF(C1463,"*(สบ3)"),32,COUNTIF(C1463,"*(สบ2)"),41,COUNTIF(C1463,"*(สบ1)"),42,COUNTIF(C1463,"ตำแหน่งว่าง*"),42)</f>
        <v>42</v>
      </c>
      <c r="X1463" s="98" t="s">
        <v>5694</v>
      </c>
      <c r="Y1463" s="100" t="s">
        <v>467</v>
      </c>
      <c r="Z1463" s="242">
        <v>1462</v>
      </c>
      <c r="AA1463" s="96"/>
      <c r="AB1463" s="96"/>
    </row>
    <row r="1464" spans="1:28" s="53" customFormat="1" ht="22.8" customHeight="1">
      <c r="A1464" s="96"/>
      <c r="B1464" s="95"/>
      <c r="C1464" s="95" t="s">
        <v>60</v>
      </c>
      <c r="D1464" s="96"/>
      <c r="E1464" s="96"/>
      <c r="F1464" s="101" t="s">
        <v>5690</v>
      </c>
      <c r="G1464" s="163" t="s">
        <v>5697</v>
      </c>
      <c r="H1464" s="121"/>
      <c r="I1464" s="121"/>
      <c r="J1464" s="121"/>
      <c r="K1464" s="121"/>
      <c r="L1464" s="96"/>
      <c r="M1464" s="95"/>
      <c r="N1464" s="164" t="s">
        <v>26</v>
      </c>
      <c r="O1464" s="266" t="s">
        <v>34</v>
      </c>
      <c r="P1464" s="164" t="s">
        <v>467</v>
      </c>
      <c r="Q1464" s="99"/>
      <c r="R1464" s="95"/>
      <c r="S1464" s="257" t="str">
        <f t="shared" si="22"/>
        <v/>
      </c>
      <c r="T1464" s="241" t="s">
        <v>17981</v>
      </c>
      <c r="U1464" s="243" t="s">
        <v>5462</v>
      </c>
      <c r="V1464" s="305" t="str" cm="1">
        <f t="array" ref="V1464">_xlfn.IFS(C1464="","",COUNTIF(C1464,"ตำแหน่งว่าง*"),"ว่าง",COUNTIF(C1464,"&lt;&gt;ตำแหน่งว่าง*"),"คนครอง")</f>
        <v>ว่าง</v>
      </c>
      <c r="W1464" s="242" cm="1">
        <f t="array" ref="W1464">_xlfn.IFS(COUNTIF(C1464,"*(สบ3)"),32,COUNTIF(C1464,"*(สบ2)"),41,COUNTIF(C1464,"*(สบ1)"),42,COUNTIF(C1464,"ตำแหน่งว่าง*"),42)</f>
        <v>42</v>
      </c>
      <c r="X1464" s="98" t="s">
        <v>5696</v>
      </c>
      <c r="Y1464" s="100" t="s">
        <v>467</v>
      </c>
      <c r="Z1464" s="242">
        <v>1463</v>
      </c>
      <c r="AA1464" s="96"/>
      <c r="AB1464" s="96"/>
    </row>
    <row r="1465" spans="1:28" s="59" customFormat="1" ht="22.8" customHeight="1">
      <c r="A1465" s="96" t="s">
        <v>154</v>
      </c>
      <c r="B1465" s="95" t="s">
        <v>70</v>
      </c>
      <c r="C1465" s="96" t="s">
        <v>17691</v>
      </c>
      <c r="D1465" s="96" t="s">
        <v>21016</v>
      </c>
      <c r="E1465" s="96" t="s">
        <v>21017</v>
      </c>
      <c r="F1465" s="101" t="s">
        <v>5690</v>
      </c>
      <c r="G1465" s="163" t="s">
        <v>5700</v>
      </c>
      <c r="H1465" s="121">
        <v>43420</v>
      </c>
      <c r="I1465" s="121">
        <v>43420</v>
      </c>
      <c r="J1465" s="121">
        <v>43420</v>
      </c>
      <c r="K1465" s="121">
        <v>33535</v>
      </c>
      <c r="L1465" s="96" t="s">
        <v>5701</v>
      </c>
      <c r="M1465" s="95" t="s">
        <v>351</v>
      </c>
      <c r="N1465" s="164" t="s">
        <v>26</v>
      </c>
      <c r="O1465" s="266" t="s">
        <v>34</v>
      </c>
      <c r="P1465" s="164" t="s">
        <v>467</v>
      </c>
      <c r="Q1465" s="99" t="s">
        <v>5702</v>
      </c>
      <c r="R1465" s="95" t="s">
        <v>1491</v>
      </c>
      <c r="S1465" s="257">
        <f t="shared" si="22"/>
        <v>55793</v>
      </c>
      <c r="T1465" s="243" t="s">
        <v>17981</v>
      </c>
      <c r="U1465" s="243" t="s">
        <v>5462</v>
      </c>
      <c r="V1465" s="305" t="str" cm="1">
        <f t="array" ref="V1465">_xlfn.IFS(C1465="","",COUNTIF(C1465,"ตำแหน่งว่าง*"),"ว่าง",COUNTIF(C1465,"&lt;&gt;ตำแหน่งว่าง*"),"คนครอง")</f>
        <v>คนครอง</v>
      </c>
      <c r="W1465" s="242" cm="1">
        <f t="array" ref="W1465">_xlfn.IFS(COUNTIF(C1465,"*(สบ3)"),32,COUNTIF(C1465,"*(สบ2)"),41,COUNTIF(C1465,"*(สบ1)"),42,COUNTIF(C1465,"ตำแหน่งว่าง*"),42)</f>
        <v>42</v>
      </c>
      <c r="X1465" s="98" t="s">
        <v>5699</v>
      </c>
      <c r="Y1465" s="100" t="s">
        <v>467</v>
      </c>
      <c r="Z1465" s="242">
        <v>1464</v>
      </c>
      <c r="AA1465" s="96"/>
      <c r="AB1465" s="96" t="s">
        <v>24633</v>
      </c>
    </row>
    <row r="1466" spans="1:28" s="53" customFormat="1" ht="22.8" customHeight="1">
      <c r="A1466" s="96" t="s">
        <v>69</v>
      </c>
      <c r="B1466" s="95" t="s">
        <v>20</v>
      </c>
      <c r="C1466" s="96" t="s">
        <v>17692</v>
      </c>
      <c r="D1466" s="96" t="s">
        <v>19278</v>
      </c>
      <c r="E1466" s="96" t="s">
        <v>21018</v>
      </c>
      <c r="F1466" s="101" t="s">
        <v>17036</v>
      </c>
      <c r="G1466" s="163" t="s">
        <v>5704</v>
      </c>
      <c r="H1466" s="121">
        <v>43812</v>
      </c>
      <c r="I1466" s="121">
        <v>43812</v>
      </c>
      <c r="J1466" s="121">
        <v>35629</v>
      </c>
      <c r="K1466" s="121">
        <v>25716</v>
      </c>
      <c r="L1466" s="96" t="s">
        <v>5705</v>
      </c>
      <c r="M1466" s="95" t="s">
        <v>927</v>
      </c>
      <c r="N1466" s="164" t="s">
        <v>26</v>
      </c>
      <c r="O1466" s="266" t="s">
        <v>34</v>
      </c>
      <c r="P1466" s="164" t="s">
        <v>1363</v>
      </c>
      <c r="Q1466" s="99" t="s">
        <v>5706</v>
      </c>
      <c r="R1466" s="95" t="s">
        <v>1457</v>
      </c>
      <c r="S1466" s="257">
        <f t="shared" si="22"/>
        <v>47757</v>
      </c>
      <c r="T1466" s="241" t="s">
        <v>17982</v>
      </c>
      <c r="U1466" s="243" t="s">
        <v>5462</v>
      </c>
      <c r="V1466" s="305" t="str" cm="1">
        <f t="array" ref="V1466">_xlfn.IFS(C1466="","",COUNTIF(C1466,"ตำแหน่งว่าง*"),"ว่าง",COUNTIF(C1466,"&lt;&gt;ตำแหน่งว่าง*"),"คนครอง")</f>
        <v>คนครอง</v>
      </c>
      <c r="W1466" s="245">
        <v>31</v>
      </c>
      <c r="X1466" s="98" t="s">
        <v>5703</v>
      </c>
      <c r="Y1466" s="100" t="s">
        <v>1363</v>
      </c>
      <c r="Z1466" s="242">
        <v>1465</v>
      </c>
      <c r="AA1466" s="96" t="s">
        <v>24868</v>
      </c>
      <c r="AB1466" s="96" t="s">
        <v>24699</v>
      </c>
    </row>
    <row r="1467" spans="1:28" s="53" customFormat="1" ht="22.8" customHeight="1">
      <c r="A1467" s="96" t="s">
        <v>154</v>
      </c>
      <c r="B1467" s="95" t="s">
        <v>20</v>
      </c>
      <c r="C1467" s="96" t="s">
        <v>17693</v>
      </c>
      <c r="D1467" s="96" t="s">
        <v>19165</v>
      </c>
      <c r="E1467" s="96" t="s">
        <v>21019</v>
      </c>
      <c r="F1467" s="101" t="s">
        <v>5707</v>
      </c>
      <c r="G1467" s="163" t="s">
        <v>5709</v>
      </c>
      <c r="H1467" s="121">
        <v>43420</v>
      </c>
      <c r="I1467" s="121">
        <v>43420</v>
      </c>
      <c r="J1467" s="121">
        <v>43420</v>
      </c>
      <c r="K1467" s="121">
        <v>33425</v>
      </c>
      <c r="L1467" s="96" t="s">
        <v>1482</v>
      </c>
      <c r="M1467" s="95" t="s">
        <v>351</v>
      </c>
      <c r="N1467" s="164" t="s">
        <v>26</v>
      </c>
      <c r="O1467" s="266" t="s">
        <v>34</v>
      </c>
      <c r="P1467" s="164" t="s">
        <v>467</v>
      </c>
      <c r="Q1467" s="99" t="s">
        <v>18400</v>
      </c>
      <c r="R1467" s="95" t="s">
        <v>1491</v>
      </c>
      <c r="S1467" s="257">
        <f t="shared" si="22"/>
        <v>55427</v>
      </c>
      <c r="T1467" s="241" t="s">
        <v>17982</v>
      </c>
      <c r="U1467" s="243" t="s">
        <v>5462</v>
      </c>
      <c r="V1467" s="305" t="str" cm="1">
        <f t="array" ref="V1467">_xlfn.IFS(C1467="","",COUNTIF(C1467,"ตำแหน่งว่าง*"),"ว่าง",COUNTIF(C1467,"&lt;&gt;ตำแหน่งว่าง*"),"คนครอง")</f>
        <v>คนครอง</v>
      </c>
      <c r="W1467" s="242" cm="1">
        <f t="array" ref="W1467">_xlfn.IFS(COUNTIF(C1467,"*(สบ3)"),32,COUNTIF(C1467,"*(สบ2)"),41,COUNTIF(C1467,"*(สบ1)"),42,COUNTIF(C1467,"ตำแหน่งว่าง*"),42)</f>
        <v>42</v>
      </c>
      <c r="X1467" s="98" t="s">
        <v>5708</v>
      </c>
      <c r="Y1467" s="100" t="s">
        <v>467</v>
      </c>
      <c r="Z1467" s="242">
        <v>1466</v>
      </c>
      <c r="AA1467" s="96"/>
      <c r="AB1467" s="96" t="s">
        <v>24633</v>
      </c>
    </row>
    <row r="1468" spans="1:28" s="53" customFormat="1" ht="22.8" customHeight="1">
      <c r="A1468" s="96" t="s">
        <v>154</v>
      </c>
      <c r="B1468" s="95" t="s">
        <v>20</v>
      </c>
      <c r="C1468" s="96" t="s">
        <v>17694</v>
      </c>
      <c r="D1468" s="96" t="s">
        <v>21020</v>
      </c>
      <c r="E1468" s="96" t="s">
        <v>21021</v>
      </c>
      <c r="F1468" s="101" t="s">
        <v>5707</v>
      </c>
      <c r="G1468" s="163" t="s">
        <v>5711</v>
      </c>
      <c r="H1468" s="121">
        <v>43420</v>
      </c>
      <c r="I1468" s="121">
        <v>43420</v>
      </c>
      <c r="J1468" s="121">
        <v>43420</v>
      </c>
      <c r="K1468" s="121">
        <v>34403</v>
      </c>
      <c r="L1468" s="96" t="s">
        <v>1482</v>
      </c>
      <c r="M1468" s="95" t="s">
        <v>268</v>
      </c>
      <c r="N1468" s="164" t="s">
        <v>26</v>
      </c>
      <c r="O1468" s="266" t="s">
        <v>34</v>
      </c>
      <c r="P1468" s="164" t="s">
        <v>467</v>
      </c>
      <c r="Q1468" s="99" t="s">
        <v>5712</v>
      </c>
      <c r="R1468" s="95" t="s">
        <v>1491</v>
      </c>
      <c r="S1468" s="257">
        <f t="shared" si="22"/>
        <v>56523</v>
      </c>
      <c r="T1468" s="241" t="s">
        <v>17982</v>
      </c>
      <c r="U1468" s="243" t="s">
        <v>5462</v>
      </c>
      <c r="V1468" s="305" t="str" cm="1">
        <f t="array" ref="V1468">_xlfn.IFS(C1468="","",COUNTIF(C1468,"ตำแหน่งว่าง*"),"ว่าง",COUNTIF(C1468,"&lt;&gt;ตำแหน่งว่าง*"),"คนครอง")</f>
        <v>คนครอง</v>
      </c>
      <c r="W1468" s="242" cm="1">
        <f t="array" ref="W1468">_xlfn.IFS(COUNTIF(C1468,"*(สบ3)"),32,COUNTIF(C1468,"*(สบ2)"),41,COUNTIF(C1468,"*(สบ1)"),42,COUNTIF(C1468,"ตำแหน่งว่าง*"),42)</f>
        <v>42</v>
      </c>
      <c r="X1468" s="98" t="s">
        <v>5710</v>
      </c>
      <c r="Y1468" s="100" t="s">
        <v>467</v>
      </c>
      <c r="Z1468" s="242">
        <v>1467</v>
      </c>
      <c r="AA1468" s="96"/>
      <c r="AB1468" s="96" t="s">
        <v>24633</v>
      </c>
    </row>
    <row r="1469" spans="1:28" s="56" customFormat="1" ht="22.8" customHeight="1">
      <c r="A1469" s="96" t="s">
        <v>154</v>
      </c>
      <c r="B1469" s="95" t="s">
        <v>20</v>
      </c>
      <c r="C1469" s="96" t="s">
        <v>17408</v>
      </c>
      <c r="D1469" s="96" t="s">
        <v>21022</v>
      </c>
      <c r="E1469" s="96" t="s">
        <v>21023</v>
      </c>
      <c r="F1469" s="101" t="s">
        <v>5707</v>
      </c>
      <c r="G1469" s="163" t="s">
        <v>5714</v>
      </c>
      <c r="H1469" s="121">
        <v>45322</v>
      </c>
      <c r="I1469" s="121">
        <v>43420</v>
      </c>
      <c r="J1469" s="121">
        <v>43420</v>
      </c>
      <c r="K1469" s="121">
        <v>33590</v>
      </c>
      <c r="L1469" s="96" t="s">
        <v>1482</v>
      </c>
      <c r="M1469" s="95" t="s">
        <v>1027</v>
      </c>
      <c r="N1469" s="164" t="s">
        <v>26</v>
      </c>
      <c r="O1469" s="266" t="s">
        <v>34</v>
      </c>
      <c r="P1469" s="164" t="s">
        <v>467</v>
      </c>
      <c r="Q1469" s="99" t="s">
        <v>2688</v>
      </c>
      <c r="R1469" s="95" t="s">
        <v>17993</v>
      </c>
      <c r="S1469" s="257">
        <f t="shared" si="22"/>
        <v>55793</v>
      </c>
      <c r="T1469" s="243" t="s">
        <v>17982</v>
      </c>
      <c r="U1469" s="243" t="s">
        <v>5462</v>
      </c>
      <c r="V1469" s="305" t="str" cm="1">
        <f t="array" ref="V1469">_xlfn.IFS(C1469="","",COUNTIF(C1469,"ตำแหน่งว่าง*"),"ว่าง",COUNTIF(C1469,"&lt;&gt;ตำแหน่งว่าง*"),"คนครอง")</f>
        <v>คนครอง</v>
      </c>
      <c r="W1469" s="242" cm="1">
        <f t="array" ref="W1469">_xlfn.IFS(COUNTIF(C1469,"*(สบ3)"),32,COUNTIF(C1469,"*(สบ2)"),41,COUNTIF(C1469,"*(สบ1)"),42,COUNTIF(C1469,"ตำแหน่งว่าง*"),42)</f>
        <v>42</v>
      </c>
      <c r="X1469" s="98" t="s">
        <v>5713</v>
      </c>
      <c r="Y1469" s="100" t="s">
        <v>467</v>
      </c>
      <c r="Z1469" s="242">
        <v>1468</v>
      </c>
      <c r="AA1469" s="96"/>
      <c r="AB1469" s="96" t="s">
        <v>24633</v>
      </c>
    </row>
    <row r="1470" spans="1:28" s="53" customFormat="1" ht="22.8" customHeight="1">
      <c r="A1470" s="96" t="s">
        <v>69</v>
      </c>
      <c r="B1470" s="95" t="s">
        <v>70</v>
      </c>
      <c r="C1470" s="96" t="s">
        <v>5715</v>
      </c>
      <c r="D1470" s="96" t="s">
        <v>21024</v>
      </c>
      <c r="E1470" s="96" t="s">
        <v>21025</v>
      </c>
      <c r="F1470" s="101" t="s">
        <v>5716</v>
      </c>
      <c r="G1470" s="163" t="s">
        <v>5718</v>
      </c>
      <c r="H1470" s="121">
        <v>45260</v>
      </c>
      <c r="I1470" s="121">
        <v>43812</v>
      </c>
      <c r="J1470" s="121">
        <v>35629</v>
      </c>
      <c r="K1470" s="121">
        <v>24476</v>
      </c>
      <c r="L1470" s="103" t="s">
        <v>5257</v>
      </c>
      <c r="M1470" s="99" t="s">
        <v>268</v>
      </c>
      <c r="N1470" s="164" t="s">
        <v>26</v>
      </c>
      <c r="O1470" s="266" t="s">
        <v>34</v>
      </c>
      <c r="P1470" s="164" t="s">
        <v>467</v>
      </c>
      <c r="Q1470" s="99" t="s">
        <v>5719</v>
      </c>
      <c r="R1470" s="95" t="s">
        <v>499</v>
      </c>
      <c r="S1470" s="257">
        <f t="shared" si="22"/>
        <v>46661</v>
      </c>
      <c r="T1470" s="241" t="s">
        <v>17983</v>
      </c>
      <c r="U1470" s="243" t="s">
        <v>5462</v>
      </c>
      <c r="V1470" s="305" t="str" cm="1">
        <f t="array" ref="V1470">_xlfn.IFS(C1470="","",COUNTIF(C1470,"ตำแหน่งว่าง*"),"ว่าง",COUNTIF(C1470,"&lt;&gt;ตำแหน่งว่าง*"),"คนครอง")</f>
        <v>คนครอง</v>
      </c>
      <c r="W1470" s="245">
        <v>31</v>
      </c>
      <c r="X1470" s="98" t="s">
        <v>5717</v>
      </c>
      <c r="Y1470" s="100" t="s">
        <v>467</v>
      </c>
      <c r="Z1470" s="242">
        <v>1469</v>
      </c>
      <c r="AA1470" s="96" t="s">
        <v>24855</v>
      </c>
      <c r="AB1470" s="96" t="s">
        <v>24666</v>
      </c>
    </row>
    <row r="1471" spans="1:28" s="53" customFormat="1" ht="22.8" customHeight="1">
      <c r="A1471" s="96" t="s">
        <v>69</v>
      </c>
      <c r="B1471" s="95" t="s">
        <v>70</v>
      </c>
      <c r="C1471" s="96" t="s">
        <v>5720</v>
      </c>
      <c r="D1471" s="96" t="s">
        <v>18828</v>
      </c>
      <c r="E1471" s="96" t="s">
        <v>21026</v>
      </c>
      <c r="F1471" s="101" t="s">
        <v>17037</v>
      </c>
      <c r="G1471" s="163" t="s">
        <v>5722</v>
      </c>
      <c r="H1471" s="121">
        <v>43812</v>
      </c>
      <c r="I1471" s="121">
        <v>43812</v>
      </c>
      <c r="J1471" s="121">
        <v>34605</v>
      </c>
      <c r="K1471" s="121">
        <v>26151</v>
      </c>
      <c r="L1471" s="103" t="s">
        <v>5723</v>
      </c>
      <c r="M1471" s="99" t="s">
        <v>2023</v>
      </c>
      <c r="N1471" s="164" t="s">
        <v>26</v>
      </c>
      <c r="O1471" s="266" t="s">
        <v>34</v>
      </c>
      <c r="P1471" s="164" t="s">
        <v>1363</v>
      </c>
      <c r="Q1471" s="99" t="s">
        <v>5724</v>
      </c>
      <c r="R1471" s="95" t="s">
        <v>1823</v>
      </c>
      <c r="S1471" s="257">
        <f t="shared" si="22"/>
        <v>48122</v>
      </c>
      <c r="T1471" s="241" t="s">
        <v>16881</v>
      </c>
      <c r="U1471" s="243" t="s">
        <v>5462</v>
      </c>
      <c r="V1471" s="305" t="str" cm="1">
        <f t="array" ref="V1471">_xlfn.IFS(C1471="","",COUNTIF(C1471,"ตำแหน่งว่าง*"),"ว่าง",COUNTIF(C1471,"&lt;&gt;ตำแหน่งว่าง*"),"คนครอง")</f>
        <v>คนครอง</v>
      </c>
      <c r="W1471" s="245">
        <v>31</v>
      </c>
      <c r="X1471" s="98" t="s">
        <v>5721</v>
      </c>
      <c r="Y1471" s="100" t="s">
        <v>1363</v>
      </c>
      <c r="Z1471" s="242">
        <v>1470</v>
      </c>
      <c r="AA1471" s="96" t="s">
        <v>24769</v>
      </c>
      <c r="AB1471" s="96" t="s">
        <v>24660</v>
      </c>
    </row>
    <row r="1472" spans="1:28" s="53" customFormat="1" ht="22.8" customHeight="1">
      <c r="A1472" s="96"/>
      <c r="B1472" s="95"/>
      <c r="C1472" s="95" t="s">
        <v>60</v>
      </c>
      <c r="D1472" s="96"/>
      <c r="E1472" s="96"/>
      <c r="F1472" s="101" t="s">
        <v>5726</v>
      </c>
      <c r="G1472" s="163" t="s">
        <v>5728</v>
      </c>
      <c r="H1472" s="121"/>
      <c r="I1472" s="121"/>
      <c r="J1472" s="121"/>
      <c r="K1472" s="121"/>
      <c r="L1472" s="96"/>
      <c r="M1472" s="95"/>
      <c r="N1472" s="164" t="s">
        <v>26</v>
      </c>
      <c r="O1472" s="266" t="s">
        <v>34</v>
      </c>
      <c r="P1472" s="164" t="s">
        <v>467</v>
      </c>
      <c r="Q1472" s="99"/>
      <c r="R1472" s="95"/>
      <c r="S1472" s="257" t="str">
        <f t="shared" si="22"/>
        <v/>
      </c>
      <c r="T1472" s="241" t="s">
        <v>16881</v>
      </c>
      <c r="U1472" s="243" t="s">
        <v>5462</v>
      </c>
      <c r="V1472" s="305" t="str" cm="1">
        <f t="array" ref="V1472">_xlfn.IFS(C1472="","",COUNTIF(C1472,"ตำแหน่งว่าง*"),"ว่าง",COUNTIF(C1472,"&lt;&gt;ตำแหน่งว่าง*"),"คนครอง")</f>
        <v>ว่าง</v>
      </c>
      <c r="W1472" s="242" cm="1">
        <f t="array" ref="W1472">_xlfn.IFS(COUNTIF(C1472,"*(สบ3)"),32,COUNTIF(C1472,"*(สบ2)"),41,COUNTIF(C1472,"*(สบ1)"),42,COUNTIF(C1472,"ตำแหน่งว่าง*"),42)</f>
        <v>42</v>
      </c>
      <c r="X1472" s="98" t="s">
        <v>5727</v>
      </c>
      <c r="Y1472" s="100" t="s">
        <v>467</v>
      </c>
      <c r="Z1472" s="242">
        <v>1471</v>
      </c>
      <c r="AA1472" s="96"/>
      <c r="AB1472" s="96"/>
    </row>
    <row r="1473" spans="1:28" s="55" customFormat="1" ht="22.8" customHeight="1">
      <c r="A1473" s="96" t="s">
        <v>154</v>
      </c>
      <c r="B1473" s="95" t="s">
        <v>20</v>
      </c>
      <c r="C1473" s="96" t="s">
        <v>17642</v>
      </c>
      <c r="D1473" s="96" t="s">
        <v>20803</v>
      </c>
      <c r="E1473" s="96" t="s">
        <v>20804</v>
      </c>
      <c r="F1473" s="101" t="s">
        <v>5726</v>
      </c>
      <c r="G1473" s="163" t="s">
        <v>5733</v>
      </c>
      <c r="H1473" s="121">
        <v>45768</v>
      </c>
      <c r="I1473" s="121">
        <v>43868</v>
      </c>
      <c r="J1473" s="121">
        <v>43868</v>
      </c>
      <c r="K1473" s="121">
        <v>34564</v>
      </c>
      <c r="L1473" s="96" t="s">
        <v>18328</v>
      </c>
      <c r="M1473" s="95" t="s">
        <v>2023</v>
      </c>
      <c r="N1473" s="164" t="s">
        <v>26</v>
      </c>
      <c r="O1473" s="266" t="s">
        <v>34</v>
      </c>
      <c r="P1473" s="164" t="s">
        <v>467</v>
      </c>
      <c r="Q1473" s="99" t="s">
        <v>5186</v>
      </c>
      <c r="R1473" s="95" t="s">
        <v>24416</v>
      </c>
      <c r="S1473" s="257">
        <f t="shared" si="22"/>
        <v>56523</v>
      </c>
      <c r="T1473" s="241" t="s">
        <v>16881</v>
      </c>
      <c r="U1473" s="243" t="s">
        <v>5462</v>
      </c>
      <c r="V1473" s="305" t="str" cm="1">
        <f t="array" ref="V1473">_xlfn.IFS(C1473="","",COUNTIF(C1473,"ตำแหน่งว่าง*"),"ว่าง",COUNTIF(C1473,"&lt;&gt;ตำแหน่งว่าง*"),"คนครอง")</f>
        <v>คนครอง</v>
      </c>
      <c r="W1473" s="242" cm="1">
        <f t="array" ref="W1473">_xlfn.IFS(COUNTIF(C1473,"*(สบ3)"),32,COUNTIF(C1473,"*(สบ2)"),41,COUNTIF(C1473,"*(สบ1)"),42,COUNTIF(C1473,"ตำแหน่งว่าง*"),42)</f>
        <v>42</v>
      </c>
      <c r="X1473" s="98" t="s">
        <v>5732</v>
      </c>
      <c r="Y1473" s="100" t="s">
        <v>467</v>
      </c>
      <c r="Z1473" s="242">
        <v>1472</v>
      </c>
      <c r="AA1473" s="96"/>
      <c r="AB1473" s="96" t="s">
        <v>24654</v>
      </c>
    </row>
    <row r="1474" spans="1:28" s="53" customFormat="1" ht="22.8" customHeight="1">
      <c r="A1474" s="96" t="s">
        <v>93</v>
      </c>
      <c r="B1474" s="95" t="s">
        <v>20</v>
      </c>
      <c r="C1474" s="96" t="s">
        <v>5734</v>
      </c>
      <c r="D1474" s="96" t="s">
        <v>21027</v>
      </c>
      <c r="E1474" s="96" t="s">
        <v>21028</v>
      </c>
      <c r="F1474" s="101" t="s">
        <v>5726</v>
      </c>
      <c r="G1474" s="163" t="s">
        <v>5736</v>
      </c>
      <c r="H1474" s="121">
        <v>44187</v>
      </c>
      <c r="I1474" s="121">
        <v>44187</v>
      </c>
      <c r="J1474" s="121">
        <v>39737</v>
      </c>
      <c r="K1474" s="121">
        <v>31463</v>
      </c>
      <c r="L1474" s="96" t="s">
        <v>5737</v>
      </c>
      <c r="M1474" s="95" t="s">
        <v>927</v>
      </c>
      <c r="N1474" s="164" t="s">
        <v>26</v>
      </c>
      <c r="O1474" s="266" t="s">
        <v>34</v>
      </c>
      <c r="P1474" s="164" t="s">
        <v>467</v>
      </c>
      <c r="Q1474" s="99" t="s">
        <v>5738</v>
      </c>
      <c r="R1474" s="95" t="s">
        <v>1967</v>
      </c>
      <c r="S1474" s="257">
        <f t="shared" ref="S1474:S1537" si="23">IF(K1474&lt;&gt;"",DATE(YEAR(K1474)+60+(K1474&gt;=DATE(YEAR(K1474),10,2)),10,1),"")</f>
        <v>53601</v>
      </c>
      <c r="T1474" s="241" t="s">
        <v>16881</v>
      </c>
      <c r="U1474" s="243" t="s">
        <v>5462</v>
      </c>
      <c r="V1474" s="305" t="str" cm="1">
        <f t="array" ref="V1474">_xlfn.IFS(C1474="","",COUNTIF(C1474,"ตำแหน่งว่าง*"),"ว่าง",COUNTIF(C1474,"&lt;&gt;ตำแหน่งว่าง*"),"คนครอง")</f>
        <v>คนครอง</v>
      </c>
      <c r="W1474" s="242" cm="1">
        <f t="array" ref="W1474">_xlfn.IFS(COUNTIF(C1474,"*(สบ3)"),32,COUNTIF(C1474,"*(สบ2)"),41,COUNTIF(C1474,"*(สบ1)"),42,COUNTIF(C1474,"ตำแหน่งว่าง*"),42)</f>
        <v>32</v>
      </c>
      <c r="X1474" s="98" t="s">
        <v>5735</v>
      </c>
      <c r="Y1474" s="100" t="s">
        <v>467</v>
      </c>
      <c r="Z1474" s="242">
        <v>1473</v>
      </c>
      <c r="AA1474" s="96"/>
      <c r="AB1474" s="96" t="s">
        <v>3087</v>
      </c>
    </row>
    <row r="1475" spans="1:28" s="53" customFormat="1" ht="22.8" customHeight="1">
      <c r="A1475" s="96" t="s">
        <v>125</v>
      </c>
      <c r="B1475" s="95" t="s">
        <v>20</v>
      </c>
      <c r="C1475" s="96" t="s">
        <v>17695</v>
      </c>
      <c r="D1475" s="96" t="s">
        <v>21029</v>
      </c>
      <c r="E1475" s="96" t="s">
        <v>21030</v>
      </c>
      <c r="F1475" s="101" t="s">
        <v>5726</v>
      </c>
      <c r="G1475" s="163" t="s">
        <v>5740</v>
      </c>
      <c r="H1475" s="121">
        <v>44636</v>
      </c>
      <c r="I1475" s="121">
        <v>44636</v>
      </c>
      <c r="J1475" s="121">
        <v>44636</v>
      </c>
      <c r="K1475" s="121">
        <v>35262</v>
      </c>
      <c r="L1475" s="96" t="s">
        <v>1608</v>
      </c>
      <c r="M1475" s="95" t="s">
        <v>1483</v>
      </c>
      <c r="N1475" s="164" t="s">
        <v>26</v>
      </c>
      <c r="O1475" s="266" t="s">
        <v>34</v>
      </c>
      <c r="P1475" s="164" t="s">
        <v>467</v>
      </c>
      <c r="Q1475" s="99" t="s">
        <v>5741</v>
      </c>
      <c r="R1475" s="95" t="s">
        <v>1498</v>
      </c>
      <c r="S1475" s="257">
        <f t="shared" si="23"/>
        <v>57254</v>
      </c>
      <c r="T1475" s="241" t="s">
        <v>16881</v>
      </c>
      <c r="U1475" s="243" t="s">
        <v>5462</v>
      </c>
      <c r="V1475" s="305" t="str" cm="1">
        <f t="array" ref="V1475">_xlfn.IFS(C1475="","",COUNTIF(C1475,"ตำแหน่งว่าง*"),"ว่าง",COUNTIF(C1475,"&lt;&gt;ตำแหน่งว่าง*"),"คนครอง")</f>
        <v>คนครอง</v>
      </c>
      <c r="W1475" s="242" cm="1">
        <f t="array" ref="W1475">_xlfn.IFS(COUNTIF(C1475,"*(สบ3)"),32,COUNTIF(C1475,"*(สบ2)"),41,COUNTIF(C1475,"*(สบ1)"),42,COUNTIF(C1475,"ตำแหน่งว่าง*"),42)</f>
        <v>42</v>
      </c>
      <c r="X1475" s="98" t="s">
        <v>5739</v>
      </c>
      <c r="Y1475" s="100" t="s">
        <v>467</v>
      </c>
      <c r="Z1475" s="242">
        <v>1474</v>
      </c>
      <c r="AA1475" s="96"/>
      <c r="AB1475" s="96" t="s">
        <v>24662</v>
      </c>
    </row>
    <row r="1476" spans="1:28" s="54" customFormat="1" ht="22.8" customHeight="1">
      <c r="A1476" s="96" t="s">
        <v>125</v>
      </c>
      <c r="B1476" s="95" t="s">
        <v>20</v>
      </c>
      <c r="C1476" s="96" t="s">
        <v>17696</v>
      </c>
      <c r="D1476" s="96" t="s">
        <v>21031</v>
      </c>
      <c r="E1476" s="96" t="s">
        <v>21032</v>
      </c>
      <c r="F1476" s="101" t="s">
        <v>5726</v>
      </c>
      <c r="G1476" s="163" t="s">
        <v>5743</v>
      </c>
      <c r="H1476" s="121">
        <v>44636</v>
      </c>
      <c r="I1476" s="121">
        <v>44636</v>
      </c>
      <c r="J1476" s="121">
        <v>44636</v>
      </c>
      <c r="K1476" s="121">
        <v>35880</v>
      </c>
      <c r="L1476" s="96" t="s">
        <v>1608</v>
      </c>
      <c r="M1476" s="95" t="s">
        <v>110</v>
      </c>
      <c r="N1476" s="164" t="s">
        <v>26</v>
      </c>
      <c r="O1476" s="266" t="s">
        <v>34</v>
      </c>
      <c r="P1476" s="164" t="s">
        <v>467</v>
      </c>
      <c r="Q1476" s="99" t="s">
        <v>5744</v>
      </c>
      <c r="R1476" s="95" t="s">
        <v>1498</v>
      </c>
      <c r="S1476" s="257">
        <f t="shared" si="23"/>
        <v>57984</v>
      </c>
      <c r="T1476" s="241" t="s">
        <v>16881</v>
      </c>
      <c r="U1476" s="243" t="s">
        <v>5462</v>
      </c>
      <c r="V1476" s="305" t="str" cm="1">
        <f t="array" ref="V1476">_xlfn.IFS(C1476="","",COUNTIF(C1476,"ตำแหน่งว่าง*"),"ว่าง",COUNTIF(C1476,"&lt;&gt;ตำแหน่งว่าง*"),"คนครอง")</f>
        <v>คนครอง</v>
      </c>
      <c r="W1476" s="242" cm="1">
        <f t="array" ref="W1476">_xlfn.IFS(COUNTIF(C1476,"*(สบ3)"),32,COUNTIF(C1476,"*(สบ2)"),41,COUNTIF(C1476,"*(สบ1)"),42,COUNTIF(C1476,"ตำแหน่งว่าง*"),42)</f>
        <v>42</v>
      </c>
      <c r="X1476" s="98" t="s">
        <v>5742</v>
      </c>
      <c r="Y1476" s="100" t="s">
        <v>467</v>
      </c>
      <c r="Z1476" s="242">
        <v>1475</v>
      </c>
      <c r="AA1476" s="96"/>
      <c r="AB1476" s="96" t="s">
        <v>24662</v>
      </c>
    </row>
    <row r="1477" spans="1:28" s="53" customFormat="1" ht="22.8" customHeight="1">
      <c r="A1477" s="96"/>
      <c r="B1477" s="95"/>
      <c r="C1477" s="95" t="s">
        <v>60</v>
      </c>
      <c r="D1477" s="96"/>
      <c r="E1477" s="96"/>
      <c r="F1477" s="101" t="s">
        <v>5726</v>
      </c>
      <c r="G1477" s="163" t="s">
        <v>5746</v>
      </c>
      <c r="H1477" s="121" t="s">
        <v>63</v>
      </c>
      <c r="I1477" s="121" t="s">
        <v>63</v>
      </c>
      <c r="J1477" s="121" t="s">
        <v>63</v>
      </c>
      <c r="K1477" s="121" t="s">
        <v>63</v>
      </c>
      <c r="L1477" s="96"/>
      <c r="M1477" s="95"/>
      <c r="N1477" s="164" t="s">
        <v>26</v>
      </c>
      <c r="O1477" s="266" t="s">
        <v>34</v>
      </c>
      <c r="P1477" s="164" t="s">
        <v>467</v>
      </c>
      <c r="Q1477" s="99"/>
      <c r="R1477" s="95"/>
      <c r="S1477" s="257" t="str">
        <f t="shared" si="23"/>
        <v/>
      </c>
      <c r="T1477" s="241" t="s">
        <v>16881</v>
      </c>
      <c r="U1477" s="243" t="s">
        <v>5462</v>
      </c>
      <c r="V1477" s="305" t="str" cm="1">
        <f t="array" ref="V1477">_xlfn.IFS(C1477="","",COUNTIF(C1477,"ตำแหน่งว่าง*"),"ว่าง",COUNTIF(C1477,"&lt;&gt;ตำแหน่งว่าง*"),"คนครอง")</f>
        <v>ว่าง</v>
      </c>
      <c r="W1477" s="242" cm="1">
        <f t="array" ref="W1477">_xlfn.IFS(COUNTIF(C1477,"*(สบ3)"),32,COUNTIF(C1477,"*(สบ2)"),41,COUNTIF(C1477,"*(สบ1)"),42,COUNTIF(C1477,"ตำแหน่งว่าง*"),42)</f>
        <v>42</v>
      </c>
      <c r="X1477" s="98" t="s">
        <v>5745</v>
      </c>
      <c r="Y1477" s="100" t="s">
        <v>467</v>
      </c>
      <c r="Z1477" s="242">
        <v>1476</v>
      </c>
      <c r="AA1477" s="96"/>
      <c r="AB1477" s="96"/>
    </row>
    <row r="1478" spans="1:28" s="55" customFormat="1" ht="22.8" customHeight="1">
      <c r="A1478" s="96" t="s">
        <v>93</v>
      </c>
      <c r="B1478" s="95" t="s">
        <v>20</v>
      </c>
      <c r="C1478" s="96" t="s">
        <v>17697</v>
      </c>
      <c r="D1478" s="96" t="s">
        <v>21033</v>
      </c>
      <c r="E1478" s="96" t="s">
        <v>21034</v>
      </c>
      <c r="F1478" s="101" t="s">
        <v>5747</v>
      </c>
      <c r="G1478" s="163" t="s">
        <v>5749</v>
      </c>
      <c r="H1478" s="121">
        <v>43812</v>
      </c>
      <c r="I1478" s="121">
        <v>43812</v>
      </c>
      <c r="J1478" s="121">
        <v>39517</v>
      </c>
      <c r="K1478" s="121">
        <v>27074</v>
      </c>
      <c r="L1478" s="96" t="s">
        <v>5750</v>
      </c>
      <c r="M1478" s="95" t="s">
        <v>2023</v>
      </c>
      <c r="N1478" s="164" t="s">
        <v>26</v>
      </c>
      <c r="O1478" s="266" t="s">
        <v>451</v>
      </c>
      <c r="P1478" s="164" t="s">
        <v>451</v>
      </c>
      <c r="Q1478" s="99" t="s">
        <v>5751</v>
      </c>
      <c r="R1478" s="95" t="s">
        <v>119</v>
      </c>
      <c r="S1478" s="257">
        <f t="shared" si="23"/>
        <v>49218</v>
      </c>
      <c r="T1478" s="241" t="s">
        <v>16881</v>
      </c>
      <c r="U1478" s="243" t="s">
        <v>5462</v>
      </c>
      <c r="V1478" s="305" t="str" cm="1">
        <f t="array" ref="V1478">_xlfn.IFS(C1478="","",COUNTIF(C1478,"ตำแหน่งว่าง*"),"ว่าง",COUNTIF(C1478,"&lt;&gt;ตำแหน่งว่าง*"),"คนครอง")</f>
        <v>คนครอง</v>
      </c>
      <c r="W1478" s="242">
        <v>41</v>
      </c>
      <c r="X1478" s="98" t="s">
        <v>5748</v>
      </c>
      <c r="Y1478" s="100" t="s">
        <v>451</v>
      </c>
      <c r="Z1478" s="242">
        <v>1477</v>
      </c>
      <c r="AA1478" s="96" t="s">
        <v>24858</v>
      </c>
      <c r="AB1478" s="96" t="s">
        <v>24647</v>
      </c>
    </row>
    <row r="1479" spans="1:28" s="55" customFormat="1" ht="22.8" customHeight="1">
      <c r="A1479" s="96" t="s">
        <v>154</v>
      </c>
      <c r="B1479" s="95" t="s">
        <v>70</v>
      </c>
      <c r="C1479" s="96" t="s">
        <v>18371</v>
      </c>
      <c r="D1479" s="96" t="s">
        <v>21035</v>
      </c>
      <c r="E1479" s="96" t="s">
        <v>21036</v>
      </c>
      <c r="F1479" s="101" t="s">
        <v>5752</v>
      </c>
      <c r="G1479" s="163" t="s">
        <v>5754</v>
      </c>
      <c r="H1479" s="121">
        <v>42604</v>
      </c>
      <c r="I1479" s="121">
        <v>41137</v>
      </c>
      <c r="J1479" s="121">
        <v>41137</v>
      </c>
      <c r="K1479" s="121">
        <v>29681</v>
      </c>
      <c r="L1479" s="96" t="s">
        <v>18385</v>
      </c>
      <c r="M1479" s="95" t="s">
        <v>250</v>
      </c>
      <c r="N1479" s="164" t="s">
        <v>26</v>
      </c>
      <c r="O1479" s="266" t="s">
        <v>451</v>
      </c>
      <c r="P1479" s="164" t="s">
        <v>451</v>
      </c>
      <c r="Q1479" s="99" t="s">
        <v>5755</v>
      </c>
      <c r="R1479" s="95" t="s">
        <v>1023</v>
      </c>
      <c r="S1479" s="257">
        <f t="shared" si="23"/>
        <v>51775</v>
      </c>
      <c r="T1479" s="241" t="s">
        <v>16881</v>
      </c>
      <c r="U1479" s="243" t="s">
        <v>5462</v>
      </c>
      <c r="V1479" s="305" t="str" cm="1">
        <f t="array" ref="V1479">_xlfn.IFS(C1479="","",COUNTIF(C1479,"ตำแหน่งว่าง*"),"ว่าง",COUNTIF(C1479,"&lt;&gt;ตำแหน่งว่าง*"),"คนครอง")</f>
        <v>คนครอง</v>
      </c>
      <c r="W1479" s="242">
        <v>42</v>
      </c>
      <c r="X1479" s="98" t="s">
        <v>5753</v>
      </c>
      <c r="Y1479" s="100" t="s">
        <v>451</v>
      </c>
      <c r="Z1479" s="242">
        <v>1478</v>
      </c>
      <c r="AA1479" s="96" t="s">
        <v>24735</v>
      </c>
      <c r="AB1479" s="96" t="s">
        <v>24647</v>
      </c>
    </row>
    <row r="1480" spans="1:28" s="70" customFormat="1" ht="22.8" customHeight="1">
      <c r="A1480" s="97" t="s">
        <v>154</v>
      </c>
      <c r="B1480" s="100" t="s">
        <v>20</v>
      </c>
      <c r="C1480" s="97" t="s">
        <v>17698</v>
      </c>
      <c r="D1480" s="96" t="s">
        <v>21037</v>
      </c>
      <c r="E1480" s="96" t="s">
        <v>21038</v>
      </c>
      <c r="F1480" s="101" t="s">
        <v>5752</v>
      </c>
      <c r="G1480" s="163" t="s">
        <v>5757</v>
      </c>
      <c r="H1480" s="121">
        <v>44599</v>
      </c>
      <c r="I1480" s="123">
        <v>41045</v>
      </c>
      <c r="J1480" s="123">
        <v>41045</v>
      </c>
      <c r="K1480" s="121">
        <v>28099</v>
      </c>
      <c r="L1480" s="97" t="s">
        <v>18386</v>
      </c>
      <c r="M1480" s="100" t="s">
        <v>250</v>
      </c>
      <c r="N1480" s="164" t="s">
        <v>26</v>
      </c>
      <c r="O1480" s="266" t="s">
        <v>451</v>
      </c>
      <c r="P1480" s="164" t="s">
        <v>451</v>
      </c>
      <c r="Q1480" s="98" t="s">
        <v>5758</v>
      </c>
      <c r="R1480" s="95" t="s">
        <v>671</v>
      </c>
      <c r="S1480" s="257">
        <f t="shared" si="23"/>
        <v>50314</v>
      </c>
      <c r="T1480" s="243" t="s">
        <v>16881</v>
      </c>
      <c r="U1480" s="243" t="s">
        <v>5462</v>
      </c>
      <c r="V1480" s="305" t="str" cm="1">
        <f t="array" ref="V1480">_xlfn.IFS(C1480="","",COUNTIF(C1480,"ตำแหน่งว่าง*"),"ว่าง",COUNTIF(C1480,"&lt;&gt;ตำแหน่งว่าง*"),"คนครอง")</f>
        <v>คนครอง</v>
      </c>
      <c r="W1480" s="242">
        <v>42</v>
      </c>
      <c r="X1480" s="98" t="s">
        <v>5756</v>
      </c>
      <c r="Y1480" s="100" t="s">
        <v>451</v>
      </c>
      <c r="Z1480" s="242">
        <v>1479</v>
      </c>
      <c r="AA1480" s="96" t="s">
        <v>24901</v>
      </c>
      <c r="AB1480" s="96" t="s">
        <v>24647</v>
      </c>
    </row>
    <row r="1481" spans="1:28" s="54" customFormat="1" ht="22.8" customHeight="1">
      <c r="A1481" s="96" t="s">
        <v>69</v>
      </c>
      <c r="B1481" s="95" t="s">
        <v>70</v>
      </c>
      <c r="C1481" s="96" t="s">
        <v>5874</v>
      </c>
      <c r="D1481" s="96" t="s">
        <v>21039</v>
      </c>
      <c r="E1481" s="96" t="s">
        <v>21040</v>
      </c>
      <c r="F1481" s="101" t="s">
        <v>5875</v>
      </c>
      <c r="G1481" s="163" t="s">
        <v>5877</v>
      </c>
      <c r="H1481" s="121">
        <v>45260</v>
      </c>
      <c r="I1481" s="121">
        <v>44531</v>
      </c>
      <c r="J1481" s="121">
        <v>35670</v>
      </c>
      <c r="K1481" s="121">
        <v>27347</v>
      </c>
      <c r="L1481" s="103" t="s">
        <v>18387</v>
      </c>
      <c r="M1481" s="99" t="s">
        <v>927</v>
      </c>
      <c r="N1481" s="164" t="s">
        <v>26</v>
      </c>
      <c r="O1481" s="266" t="s">
        <v>34</v>
      </c>
      <c r="P1481" s="164" t="s">
        <v>1363</v>
      </c>
      <c r="Q1481" s="99" t="s">
        <v>5878</v>
      </c>
      <c r="R1481" s="95" t="s">
        <v>499</v>
      </c>
      <c r="S1481" s="257">
        <f t="shared" si="23"/>
        <v>49583</v>
      </c>
      <c r="T1481" s="241" t="s">
        <v>16885</v>
      </c>
      <c r="U1481" s="243" t="s">
        <v>5462</v>
      </c>
      <c r="V1481" s="305" t="str" cm="1">
        <f t="array" ref="V1481">_xlfn.IFS(C1481="","",COUNTIF(C1481,"ตำแหน่งว่าง*"),"ว่าง",COUNTIF(C1481,"&lt;&gt;ตำแหน่งว่าง*"),"คนครอง")</f>
        <v>คนครอง</v>
      </c>
      <c r="W1481" s="245">
        <v>31</v>
      </c>
      <c r="X1481" s="98" t="s">
        <v>5876</v>
      </c>
      <c r="Y1481" s="100" t="s">
        <v>1363</v>
      </c>
      <c r="Z1481" s="242">
        <v>1480</v>
      </c>
      <c r="AA1481" s="96" t="s">
        <v>24855</v>
      </c>
      <c r="AB1481" s="96" t="s">
        <v>24666</v>
      </c>
    </row>
    <row r="1482" spans="1:28" s="54" customFormat="1" ht="22.8" customHeight="1">
      <c r="A1482" s="96" t="s">
        <v>125</v>
      </c>
      <c r="B1482" s="95" t="s">
        <v>20</v>
      </c>
      <c r="C1482" s="96" t="s">
        <v>5879</v>
      </c>
      <c r="D1482" s="96" t="s">
        <v>21041</v>
      </c>
      <c r="E1482" s="96" t="s">
        <v>21042</v>
      </c>
      <c r="F1482" s="101" t="s">
        <v>5880</v>
      </c>
      <c r="G1482" s="163" t="s">
        <v>5882</v>
      </c>
      <c r="H1482" s="121">
        <v>44986</v>
      </c>
      <c r="I1482" s="121">
        <v>44986</v>
      </c>
      <c r="J1482" s="121">
        <v>44986</v>
      </c>
      <c r="K1482" s="121">
        <v>35424</v>
      </c>
      <c r="L1482" s="96" t="s">
        <v>1467</v>
      </c>
      <c r="M1482" s="95" t="s">
        <v>535</v>
      </c>
      <c r="N1482" s="164" t="s">
        <v>26</v>
      </c>
      <c r="O1482" s="266" t="s">
        <v>34</v>
      </c>
      <c r="P1482" s="164" t="s">
        <v>467</v>
      </c>
      <c r="Q1482" s="99" t="s">
        <v>5883</v>
      </c>
      <c r="R1482" s="95" t="s">
        <v>1474</v>
      </c>
      <c r="S1482" s="257">
        <f t="shared" si="23"/>
        <v>57619</v>
      </c>
      <c r="T1482" s="241" t="s">
        <v>16885</v>
      </c>
      <c r="U1482" s="243" t="s">
        <v>5462</v>
      </c>
      <c r="V1482" s="305" t="str" cm="1">
        <f t="array" ref="V1482">_xlfn.IFS(C1482="","",COUNTIF(C1482,"ตำแหน่งว่าง*"),"ว่าง",COUNTIF(C1482,"&lt;&gt;ตำแหน่งว่าง*"),"คนครอง")</f>
        <v>คนครอง</v>
      </c>
      <c r="W1482" s="242" cm="1">
        <f t="array" ref="W1482">_xlfn.IFS(COUNTIF(C1482,"*(สบ3)"),32,COUNTIF(C1482,"*(สบ2)"),41,COUNTIF(C1482,"*(สบ1)"),42,COUNTIF(C1482,"ตำแหน่งว่าง*"),42)</f>
        <v>42</v>
      </c>
      <c r="X1482" s="98" t="s">
        <v>5881</v>
      </c>
      <c r="Y1482" s="100" t="s">
        <v>467</v>
      </c>
      <c r="Z1482" s="242">
        <v>1481</v>
      </c>
      <c r="AA1482" s="96"/>
      <c r="AB1482" s="96" t="s">
        <v>24662</v>
      </c>
    </row>
    <row r="1483" spans="1:28" s="53" customFormat="1" ht="22.8" customHeight="1">
      <c r="A1483" s="96" t="s">
        <v>154</v>
      </c>
      <c r="B1483" s="95" t="s">
        <v>20</v>
      </c>
      <c r="C1483" s="96" t="s">
        <v>17717</v>
      </c>
      <c r="D1483" s="96" t="s">
        <v>21043</v>
      </c>
      <c r="E1483" s="96" t="s">
        <v>21044</v>
      </c>
      <c r="F1483" s="101" t="s">
        <v>5880</v>
      </c>
      <c r="G1483" s="163" t="s">
        <v>5885</v>
      </c>
      <c r="H1483" s="121">
        <v>44999</v>
      </c>
      <c r="I1483" s="121">
        <v>43420</v>
      </c>
      <c r="J1483" s="121">
        <v>43420</v>
      </c>
      <c r="K1483" s="121">
        <v>33070</v>
      </c>
      <c r="L1483" s="96" t="s">
        <v>5886</v>
      </c>
      <c r="M1483" s="95" t="s">
        <v>2023</v>
      </c>
      <c r="N1483" s="164" t="s">
        <v>26</v>
      </c>
      <c r="O1483" s="266" t="s">
        <v>34</v>
      </c>
      <c r="P1483" s="164" t="s">
        <v>467</v>
      </c>
      <c r="Q1483" s="99" t="s">
        <v>5887</v>
      </c>
      <c r="R1483" s="95" t="s">
        <v>1469</v>
      </c>
      <c r="S1483" s="257">
        <f t="shared" si="23"/>
        <v>55062</v>
      </c>
      <c r="T1483" s="241" t="s">
        <v>16885</v>
      </c>
      <c r="U1483" s="243" t="s">
        <v>5462</v>
      </c>
      <c r="V1483" s="305" t="str" cm="1">
        <f t="array" ref="V1483">_xlfn.IFS(C1483="","",COUNTIF(C1483,"ตำแหน่งว่าง*"),"ว่าง",COUNTIF(C1483,"&lt;&gt;ตำแหน่งว่าง*"),"คนครอง")</f>
        <v>คนครอง</v>
      </c>
      <c r="W1483" s="242" cm="1">
        <f t="array" ref="W1483">_xlfn.IFS(COUNTIF(C1483,"*(สบ3)"),32,COUNTIF(C1483,"*(สบ2)"),41,COUNTIF(C1483,"*(สบ1)"),42,COUNTIF(C1483,"ตำแหน่งว่าง*"),42)</f>
        <v>42</v>
      </c>
      <c r="X1483" s="98" t="s">
        <v>5884</v>
      </c>
      <c r="Y1483" s="100" t="s">
        <v>467</v>
      </c>
      <c r="Z1483" s="242">
        <v>1482</v>
      </c>
      <c r="AA1483" s="96"/>
      <c r="AB1483" s="96" t="s">
        <v>24720</v>
      </c>
    </row>
    <row r="1484" spans="1:28" s="55" customFormat="1" ht="22.8" customHeight="1">
      <c r="A1484" s="96" t="s">
        <v>125</v>
      </c>
      <c r="B1484" s="95" t="s">
        <v>20</v>
      </c>
      <c r="C1484" s="96" t="s">
        <v>17718</v>
      </c>
      <c r="D1484" s="96" t="s">
        <v>21045</v>
      </c>
      <c r="E1484" s="96" t="s">
        <v>21046</v>
      </c>
      <c r="F1484" s="101" t="s">
        <v>5880</v>
      </c>
      <c r="G1484" s="163" t="s">
        <v>5889</v>
      </c>
      <c r="H1484" s="121">
        <v>44636</v>
      </c>
      <c r="I1484" s="121">
        <v>44636</v>
      </c>
      <c r="J1484" s="121">
        <v>44636</v>
      </c>
      <c r="K1484" s="121">
        <v>34263</v>
      </c>
      <c r="L1484" s="96" t="s">
        <v>1467</v>
      </c>
      <c r="M1484" s="95" t="s">
        <v>927</v>
      </c>
      <c r="N1484" s="164" t="s">
        <v>26</v>
      </c>
      <c r="O1484" s="266" t="s">
        <v>34</v>
      </c>
      <c r="P1484" s="164" t="s">
        <v>467</v>
      </c>
      <c r="Q1484" s="99" t="s">
        <v>5890</v>
      </c>
      <c r="R1484" s="95" t="s">
        <v>1498</v>
      </c>
      <c r="S1484" s="257">
        <f t="shared" si="23"/>
        <v>56523</v>
      </c>
      <c r="T1484" s="241" t="s">
        <v>16885</v>
      </c>
      <c r="U1484" s="243" t="s">
        <v>5462</v>
      </c>
      <c r="V1484" s="305" t="str" cm="1">
        <f t="array" ref="V1484">_xlfn.IFS(C1484="","",COUNTIF(C1484,"ตำแหน่งว่าง*"),"ว่าง",COUNTIF(C1484,"&lt;&gt;ตำแหน่งว่าง*"),"คนครอง")</f>
        <v>คนครอง</v>
      </c>
      <c r="W1484" s="242" cm="1">
        <f t="array" ref="W1484">_xlfn.IFS(COUNTIF(C1484,"*(สบ3)"),32,COUNTIF(C1484,"*(สบ2)"),41,COUNTIF(C1484,"*(สบ1)"),42,COUNTIF(C1484,"ตำแหน่งว่าง*"),42)</f>
        <v>42</v>
      </c>
      <c r="X1484" s="98" t="s">
        <v>5888</v>
      </c>
      <c r="Y1484" s="100" t="s">
        <v>467</v>
      </c>
      <c r="Z1484" s="242">
        <v>1483</v>
      </c>
      <c r="AA1484" s="96"/>
      <c r="AB1484" s="96" t="s">
        <v>24655</v>
      </c>
    </row>
    <row r="1485" spans="1:28" s="55" customFormat="1" ht="22.8" customHeight="1">
      <c r="A1485" s="96" t="s">
        <v>93</v>
      </c>
      <c r="B1485" s="95" t="s">
        <v>70</v>
      </c>
      <c r="C1485" s="96" t="s">
        <v>17719</v>
      </c>
      <c r="D1485" s="96" t="s">
        <v>21047</v>
      </c>
      <c r="E1485" s="96" t="s">
        <v>21048</v>
      </c>
      <c r="F1485" s="101" t="s">
        <v>5880</v>
      </c>
      <c r="G1485" s="163" t="s">
        <v>5892</v>
      </c>
      <c r="H1485" s="121">
        <v>44187</v>
      </c>
      <c r="I1485" s="121">
        <v>44187</v>
      </c>
      <c r="J1485" s="121">
        <v>39345</v>
      </c>
      <c r="K1485" s="121">
        <v>30966</v>
      </c>
      <c r="L1485" s="96" t="s">
        <v>18388</v>
      </c>
      <c r="M1485" s="95" t="s">
        <v>927</v>
      </c>
      <c r="N1485" s="164" t="s">
        <v>26</v>
      </c>
      <c r="O1485" s="266" t="s">
        <v>34</v>
      </c>
      <c r="P1485" s="164" t="s">
        <v>467</v>
      </c>
      <c r="Q1485" s="99" t="s">
        <v>5893</v>
      </c>
      <c r="R1485" s="95" t="s">
        <v>1967</v>
      </c>
      <c r="S1485" s="257">
        <f t="shared" si="23"/>
        <v>53236</v>
      </c>
      <c r="T1485" s="241" t="s">
        <v>16885</v>
      </c>
      <c r="U1485" s="243" t="s">
        <v>5462</v>
      </c>
      <c r="V1485" s="305" t="str" cm="1">
        <f t="array" ref="V1485">_xlfn.IFS(C1485="","",COUNTIF(C1485,"ตำแหน่งว่าง*"),"ว่าง",COUNTIF(C1485,"&lt;&gt;ตำแหน่งว่าง*"),"คนครอง")</f>
        <v>คนครอง</v>
      </c>
      <c r="W1485" s="242" cm="1">
        <f t="array" ref="W1485">_xlfn.IFS(COUNTIF(C1485,"*(สบ3)"),32,COUNTIF(C1485,"*(สบ2)"),41,COUNTIF(C1485,"*(สบ1)"),42,COUNTIF(C1485,"ตำแหน่งว่าง*"),42)</f>
        <v>32</v>
      </c>
      <c r="X1485" s="98" t="s">
        <v>5891</v>
      </c>
      <c r="Y1485" s="100" t="s">
        <v>467</v>
      </c>
      <c r="Z1485" s="242">
        <v>1484</v>
      </c>
      <c r="AA1485" s="96" t="s">
        <v>24909</v>
      </c>
      <c r="AB1485" s="96" t="s">
        <v>24638</v>
      </c>
    </row>
    <row r="1486" spans="1:28" s="53" customFormat="1" ht="22.8" customHeight="1">
      <c r="A1486" s="96" t="s">
        <v>93</v>
      </c>
      <c r="B1486" s="95" t="s">
        <v>20</v>
      </c>
      <c r="C1486" s="96" t="s">
        <v>17720</v>
      </c>
      <c r="D1486" s="96" t="s">
        <v>20974</v>
      </c>
      <c r="E1486" s="96" t="s">
        <v>21049</v>
      </c>
      <c r="F1486" s="101" t="s">
        <v>5880</v>
      </c>
      <c r="G1486" s="163" t="s">
        <v>5895</v>
      </c>
      <c r="H1486" s="121">
        <v>43539</v>
      </c>
      <c r="I1486" s="121">
        <v>43539</v>
      </c>
      <c r="J1486" s="121">
        <v>39345</v>
      </c>
      <c r="K1486" s="121">
        <v>29868</v>
      </c>
      <c r="L1486" s="96" t="s">
        <v>18389</v>
      </c>
      <c r="M1486" s="95" t="s">
        <v>927</v>
      </c>
      <c r="N1486" s="164" t="s">
        <v>26</v>
      </c>
      <c r="O1486" s="266" t="s">
        <v>34</v>
      </c>
      <c r="P1486" s="164" t="s">
        <v>467</v>
      </c>
      <c r="Q1486" s="99" t="s">
        <v>5896</v>
      </c>
      <c r="R1486" s="95" t="s">
        <v>1624</v>
      </c>
      <c r="S1486" s="257">
        <f t="shared" si="23"/>
        <v>52140</v>
      </c>
      <c r="T1486" s="241" t="s">
        <v>16885</v>
      </c>
      <c r="U1486" s="243" t="s">
        <v>5462</v>
      </c>
      <c r="V1486" s="305" t="str" cm="1">
        <f t="array" ref="V1486">_xlfn.IFS(C1486="","",COUNTIF(C1486,"ตำแหน่งว่าง*"),"ว่าง",COUNTIF(C1486,"&lt;&gt;ตำแหน่งว่าง*"),"คนครอง")</f>
        <v>คนครอง</v>
      </c>
      <c r="W1486" s="242" cm="1">
        <f t="array" ref="W1486">_xlfn.IFS(COUNTIF(C1486,"*(สบ3)"),32,COUNTIF(C1486,"*(สบ2)"),41,COUNTIF(C1486,"*(สบ1)"),42,COUNTIF(C1486,"ตำแหน่งว่าง*"),42)</f>
        <v>32</v>
      </c>
      <c r="X1486" s="98" t="s">
        <v>5894</v>
      </c>
      <c r="Y1486" s="100" t="s">
        <v>467</v>
      </c>
      <c r="Z1486" s="242">
        <v>1485</v>
      </c>
      <c r="AA1486" s="96"/>
      <c r="AB1486" s="96" t="s">
        <v>3087</v>
      </c>
    </row>
    <row r="1487" spans="1:28" s="53" customFormat="1" ht="22.8" customHeight="1">
      <c r="A1487" s="96" t="s">
        <v>93</v>
      </c>
      <c r="B1487" s="95" t="s">
        <v>70</v>
      </c>
      <c r="C1487" s="96" t="s">
        <v>5897</v>
      </c>
      <c r="D1487" s="96" t="s">
        <v>21050</v>
      </c>
      <c r="E1487" s="96" t="s">
        <v>21051</v>
      </c>
      <c r="F1487" s="101" t="s">
        <v>5880</v>
      </c>
      <c r="G1487" s="163" t="s">
        <v>5899</v>
      </c>
      <c r="H1487" s="121">
        <v>44187</v>
      </c>
      <c r="I1487" s="121">
        <v>44187</v>
      </c>
      <c r="J1487" s="121">
        <v>41645</v>
      </c>
      <c r="K1487" s="121">
        <v>30237</v>
      </c>
      <c r="L1487" s="96" t="s">
        <v>18390</v>
      </c>
      <c r="M1487" s="95" t="s">
        <v>927</v>
      </c>
      <c r="N1487" s="164" t="s">
        <v>26</v>
      </c>
      <c r="O1487" s="266" t="s">
        <v>34</v>
      </c>
      <c r="P1487" s="164" t="s">
        <v>467</v>
      </c>
      <c r="Q1487" s="99" t="s">
        <v>5900</v>
      </c>
      <c r="R1487" s="95" t="s">
        <v>1479</v>
      </c>
      <c r="S1487" s="257">
        <f t="shared" si="23"/>
        <v>52505</v>
      </c>
      <c r="T1487" s="241" t="s">
        <v>16885</v>
      </c>
      <c r="U1487" s="243" t="s">
        <v>5462</v>
      </c>
      <c r="V1487" s="305" t="str" cm="1">
        <f t="array" ref="V1487">_xlfn.IFS(C1487="","",COUNTIF(C1487,"ตำแหน่งว่าง*"),"ว่าง",COUNTIF(C1487,"&lt;&gt;ตำแหน่งว่าง*"),"คนครอง")</f>
        <v>คนครอง</v>
      </c>
      <c r="W1487" s="242" cm="1">
        <f t="array" ref="W1487">_xlfn.IFS(COUNTIF(C1487,"*(สบ3)"),32,COUNTIF(C1487,"*(สบ2)"),41,COUNTIF(C1487,"*(สบ1)"),42,COUNTIF(C1487,"ตำแหน่งว่าง*"),42)</f>
        <v>41</v>
      </c>
      <c r="X1487" s="98" t="s">
        <v>5898</v>
      </c>
      <c r="Y1487" s="100" t="s">
        <v>467</v>
      </c>
      <c r="Z1487" s="242">
        <v>1486</v>
      </c>
      <c r="AA1487" s="96"/>
      <c r="AB1487" s="96" t="s">
        <v>24636</v>
      </c>
    </row>
    <row r="1488" spans="1:28" s="54" customFormat="1" ht="22.8" customHeight="1">
      <c r="A1488" s="96" t="s">
        <v>125</v>
      </c>
      <c r="B1488" s="95" t="s">
        <v>20</v>
      </c>
      <c r="C1488" s="96" t="s">
        <v>17721</v>
      </c>
      <c r="D1488" s="96" t="s">
        <v>21052</v>
      </c>
      <c r="E1488" s="96" t="s">
        <v>19995</v>
      </c>
      <c r="F1488" s="101" t="s">
        <v>5880</v>
      </c>
      <c r="G1488" s="163" t="s">
        <v>5902</v>
      </c>
      <c r="H1488" s="121">
        <v>44636</v>
      </c>
      <c r="I1488" s="121">
        <v>44636</v>
      </c>
      <c r="J1488" s="121">
        <v>44636</v>
      </c>
      <c r="K1488" s="121">
        <v>34700</v>
      </c>
      <c r="L1488" s="96" t="s">
        <v>1467</v>
      </c>
      <c r="M1488" s="95" t="s">
        <v>927</v>
      </c>
      <c r="N1488" s="164" t="s">
        <v>26</v>
      </c>
      <c r="O1488" s="266" t="s">
        <v>34</v>
      </c>
      <c r="P1488" s="164" t="s">
        <v>467</v>
      </c>
      <c r="Q1488" s="99" t="s">
        <v>5903</v>
      </c>
      <c r="R1488" s="95" t="s">
        <v>1498</v>
      </c>
      <c r="S1488" s="257">
        <f t="shared" si="23"/>
        <v>56888</v>
      </c>
      <c r="T1488" s="241" t="s">
        <v>16885</v>
      </c>
      <c r="U1488" s="243" t="s">
        <v>5462</v>
      </c>
      <c r="V1488" s="305" t="str" cm="1">
        <f t="array" ref="V1488">_xlfn.IFS(C1488="","",COUNTIF(C1488,"ตำแหน่งว่าง*"),"ว่าง",COUNTIF(C1488,"&lt;&gt;ตำแหน่งว่าง*"),"คนครอง")</f>
        <v>คนครอง</v>
      </c>
      <c r="W1488" s="242" cm="1">
        <f t="array" ref="W1488">_xlfn.IFS(COUNTIF(C1488,"*(สบ3)"),32,COUNTIF(C1488,"*(สบ2)"),41,COUNTIF(C1488,"*(สบ1)"),42,COUNTIF(C1488,"ตำแหน่งว่าง*"),42)</f>
        <v>42</v>
      </c>
      <c r="X1488" s="98" t="s">
        <v>5901</v>
      </c>
      <c r="Y1488" s="100" t="s">
        <v>467</v>
      </c>
      <c r="Z1488" s="242">
        <v>1487</v>
      </c>
      <c r="AA1488" s="96"/>
      <c r="AB1488" s="96" t="s">
        <v>24655</v>
      </c>
    </row>
    <row r="1489" spans="1:28" s="53" customFormat="1" ht="22.8" customHeight="1">
      <c r="A1489" s="96" t="s">
        <v>125</v>
      </c>
      <c r="B1489" s="95" t="s">
        <v>20</v>
      </c>
      <c r="C1489" s="96" t="s">
        <v>5904</v>
      </c>
      <c r="D1489" s="96" t="s">
        <v>19808</v>
      </c>
      <c r="E1489" s="96" t="s">
        <v>21053</v>
      </c>
      <c r="F1489" s="101" t="s">
        <v>5880</v>
      </c>
      <c r="G1489" s="163" t="s">
        <v>5906</v>
      </c>
      <c r="H1489" s="121">
        <v>44986</v>
      </c>
      <c r="I1489" s="121">
        <v>44986</v>
      </c>
      <c r="J1489" s="121">
        <v>44986</v>
      </c>
      <c r="K1489" s="121">
        <v>36353</v>
      </c>
      <c r="L1489" s="96" t="s">
        <v>1467</v>
      </c>
      <c r="M1489" s="95" t="s">
        <v>1954</v>
      </c>
      <c r="N1489" s="164" t="s">
        <v>26</v>
      </c>
      <c r="O1489" s="266" t="s">
        <v>34</v>
      </c>
      <c r="P1489" s="164" t="s">
        <v>467</v>
      </c>
      <c r="Q1489" s="99" t="s">
        <v>5907</v>
      </c>
      <c r="R1489" s="95" t="s">
        <v>1474</v>
      </c>
      <c r="S1489" s="257">
        <f t="shared" si="23"/>
        <v>58349</v>
      </c>
      <c r="T1489" s="241" t="s">
        <v>16885</v>
      </c>
      <c r="U1489" s="243" t="s">
        <v>5462</v>
      </c>
      <c r="V1489" s="305" t="str" cm="1">
        <f t="array" ref="V1489">_xlfn.IFS(C1489="","",COUNTIF(C1489,"ตำแหน่งว่าง*"),"ว่าง",COUNTIF(C1489,"&lt;&gt;ตำแหน่งว่าง*"),"คนครอง")</f>
        <v>คนครอง</v>
      </c>
      <c r="W1489" s="242" cm="1">
        <f t="array" ref="W1489">_xlfn.IFS(COUNTIF(C1489,"*(สบ3)"),32,COUNTIF(C1489,"*(สบ2)"),41,COUNTIF(C1489,"*(สบ1)"),42,COUNTIF(C1489,"ตำแหน่งว่าง*"),42)</f>
        <v>42</v>
      </c>
      <c r="X1489" s="98" t="s">
        <v>5905</v>
      </c>
      <c r="Y1489" s="100" t="s">
        <v>467</v>
      </c>
      <c r="Z1489" s="242">
        <v>1488</v>
      </c>
      <c r="AA1489" s="96"/>
      <c r="AB1489" s="96" t="s">
        <v>24662</v>
      </c>
    </row>
    <row r="1490" spans="1:28" s="55" customFormat="1" ht="22.8" customHeight="1">
      <c r="A1490" s="96" t="s">
        <v>93</v>
      </c>
      <c r="B1490" s="95" t="s">
        <v>70</v>
      </c>
      <c r="C1490" s="96" t="s">
        <v>17722</v>
      </c>
      <c r="D1490" s="96" t="s">
        <v>21054</v>
      </c>
      <c r="E1490" s="96" t="s">
        <v>21055</v>
      </c>
      <c r="F1490" s="101" t="s">
        <v>5908</v>
      </c>
      <c r="G1490" s="163" t="s">
        <v>5910</v>
      </c>
      <c r="H1490" s="121">
        <v>42506</v>
      </c>
      <c r="I1490" s="121">
        <v>42506</v>
      </c>
      <c r="J1490" s="121">
        <v>39517</v>
      </c>
      <c r="K1490" s="121">
        <v>26995</v>
      </c>
      <c r="L1490" s="96" t="s">
        <v>5911</v>
      </c>
      <c r="M1490" s="95" t="s">
        <v>927</v>
      </c>
      <c r="N1490" s="164" t="s">
        <v>26</v>
      </c>
      <c r="O1490" s="266" t="s">
        <v>451</v>
      </c>
      <c r="P1490" s="164" t="s">
        <v>451</v>
      </c>
      <c r="Q1490" s="99" t="s">
        <v>5912</v>
      </c>
      <c r="R1490" s="95" t="s">
        <v>2186</v>
      </c>
      <c r="S1490" s="257">
        <f t="shared" si="23"/>
        <v>49218</v>
      </c>
      <c r="T1490" s="241" t="s">
        <v>16885</v>
      </c>
      <c r="U1490" s="243" t="s">
        <v>5462</v>
      </c>
      <c r="V1490" s="305" t="str" cm="1">
        <f t="array" ref="V1490">_xlfn.IFS(C1490="","",COUNTIF(C1490,"ตำแหน่งว่าง*"),"ว่าง",COUNTIF(C1490,"&lt;&gt;ตำแหน่งว่าง*"),"คนครอง")</f>
        <v>คนครอง</v>
      </c>
      <c r="W1490" s="242">
        <v>41</v>
      </c>
      <c r="X1490" s="98" t="s">
        <v>5909</v>
      </c>
      <c r="Y1490" s="100" t="s">
        <v>451</v>
      </c>
      <c r="Z1490" s="242">
        <v>1489</v>
      </c>
      <c r="AA1490" s="96" t="s">
        <v>24753</v>
      </c>
      <c r="AB1490" s="96" t="s">
        <v>24647</v>
      </c>
    </row>
    <row r="1491" spans="1:28" s="55" customFormat="1" ht="22.8" customHeight="1">
      <c r="A1491" s="96" t="s">
        <v>154</v>
      </c>
      <c r="B1491" s="95" t="s">
        <v>70</v>
      </c>
      <c r="C1491" s="96" t="s">
        <v>5913</v>
      </c>
      <c r="D1491" s="96" t="s">
        <v>21056</v>
      </c>
      <c r="E1491" s="96" t="s">
        <v>21057</v>
      </c>
      <c r="F1491" s="101" t="s">
        <v>5914</v>
      </c>
      <c r="G1491" s="163" t="s">
        <v>5916</v>
      </c>
      <c r="H1491" s="121">
        <v>42940</v>
      </c>
      <c r="I1491" s="121">
        <v>41533</v>
      </c>
      <c r="J1491" s="121">
        <v>41533</v>
      </c>
      <c r="K1491" s="121">
        <v>30456</v>
      </c>
      <c r="L1491" s="96" t="s">
        <v>148</v>
      </c>
      <c r="M1491" s="95" t="s">
        <v>927</v>
      </c>
      <c r="N1491" s="164" t="s">
        <v>26</v>
      </c>
      <c r="O1491" s="266" t="s">
        <v>451</v>
      </c>
      <c r="P1491" s="164" t="s">
        <v>451</v>
      </c>
      <c r="Q1491" s="99" t="s">
        <v>5917</v>
      </c>
      <c r="R1491" s="95" t="s">
        <v>5214</v>
      </c>
      <c r="S1491" s="257">
        <f t="shared" si="23"/>
        <v>52505</v>
      </c>
      <c r="T1491" s="241" t="s">
        <v>16885</v>
      </c>
      <c r="U1491" s="243" t="s">
        <v>5462</v>
      </c>
      <c r="V1491" s="305" t="str" cm="1">
        <f t="array" ref="V1491">_xlfn.IFS(C1491="","",COUNTIF(C1491,"ตำแหน่งว่าง*"),"ว่าง",COUNTIF(C1491,"&lt;&gt;ตำแหน่งว่าง*"),"คนครอง")</f>
        <v>คนครอง</v>
      </c>
      <c r="W1491" s="242">
        <v>42</v>
      </c>
      <c r="X1491" s="98" t="s">
        <v>5915</v>
      </c>
      <c r="Y1491" s="100" t="s">
        <v>451</v>
      </c>
      <c r="Z1491" s="242">
        <v>1490</v>
      </c>
      <c r="AA1491" s="96" t="s">
        <v>24758</v>
      </c>
      <c r="AB1491" s="96" t="s">
        <v>24647</v>
      </c>
    </row>
    <row r="1492" spans="1:28" s="71" customFormat="1" ht="22.8" customHeight="1">
      <c r="A1492" s="96"/>
      <c r="B1492" s="95"/>
      <c r="C1492" s="96" t="s">
        <v>60</v>
      </c>
      <c r="D1492" s="96"/>
      <c r="E1492" s="96"/>
      <c r="F1492" s="101" t="s">
        <v>5914</v>
      </c>
      <c r="G1492" s="163" t="s">
        <v>5919</v>
      </c>
      <c r="H1492" s="121"/>
      <c r="I1492" s="121"/>
      <c r="J1492" s="121"/>
      <c r="K1492" s="121"/>
      <c r="L1492" s="96"/>
      <c r="M1492" s="95"/>
      <c r="N1492" s="164" t="s">
        <v>26</v>
      </c>
      <c r="O1492" s="266" t="s">
        <v>451</v>
      </c>
      <c r="P1492" s="164" t="s">
        <v>451</v>
      </c>
      <c r="Q1492" s="99"/>
      <c r="R1492" s="95"/>
      <c r="S1492" s="257" t="str">
        <f t="shared" si="23"/>
        <v/>
      </c>
      <c r="T1492" s="241" t="s">
        <v>16885</v>
      </c>
      <c r="U1492" s="243" t="s">
        <v>5462</v>
      </c>
      <c r="V1492" s="305" t="str" cm="1">
        <f t="array" ref="V1492">_xlfn.IFS(C1492="","",COUNTIF(C1492,"ตำแหน่งว่าง*"),"ว่าง",COUNTIF(C1492,"&lt;&gt;ตำแหน่งว่าง*"),"คนครอง")</f>
        <v>ว่าง</v>
      </c>
      <c r="W1492" s="242">
        <v>42</v>
      </c>
      <c r="X1492" s="98" t="s">
        <v>5918</v>
      </c>
      <c r="Y1492" s="100" t="s">
        <v>451</v>
      </c>
      <c r="Z1492" s="242">
        <v>1491</v>
      </c>
      <c r="AA1492" s="96"/>
      <c r="AB1492" s="96"/>
    </row>
    <row r="1493" spans="1:28" s="55" customFormat="1" ht="22.8" customHeight="1">
      <c r="A1493" s="96" t="s">
        <v>69</v>
      </c>
      <c r="B1493" s="95" t="s">
        <v>20</v>
      </c>
      <c r="C1493" s="96" t="s">
        <v>5920</v>
      </c>
      <c r="D1493" s="96" t="s">
        <v>21058</v>
      </c>
      <c r="E1493" s="96" t="s">
        <v>21059</v>
      </c>
      <c r="F1493" s="101" t="s">
        <v>5921</v>
      </c>
      <c r="G1493" s="163" t="s">
        <v>5923</v>
      </c>
      <c r="H1493" s="121">
        <v>45260</v>
      </c>
      <c r="I1493" s="121">
        <v>45260</v>
      </c>
      <c r="J1493" s="121">
        <v>36754</v>
      </c>
      <c r="K1493" s="121">
        <v>28267</v>
      </c>
      <c r="L1493" s="96" t="s">
        <v>3710</v>
      </c>
      <c r="M1493" s="95" t="s">
        <v>142</v>
      </c>
      <c r="N1493" s="164" t="s">
        <v>26</v>
      </c>
      <c r="O1493" s="266" t="s">
        <v>34</v>
      </c>
      <c r="P1493" s="164" t="s">
        <v>1363</v>
      </c>
      <c r="Q1493" s="99" t="s">
        <v>18757</v>
      </c>
      <c r="R1493" s="95" t="s">
        <v>499</v>
      </c>
      <c r="S1493" s="257">
        <f t="shared" si="23"/>
        <v>50314</v>
      </c>
      <c r="T1493" s="241" t="s">
        <v>16886</v>
      </c>
      <c r="U1493" s="243" t="s">
        <v>5462</v>
      </c>
      <c r="V1493" s="305" t="str" cm="1">
        <f t="array" ref="V1493">_xlfn.IFS(C1493="","",COUNTIF(C1493,"ตำแหน่งว่าง*"),"ว่าง",COUNTIF(C1493,"&lt;&gt;ตำแหน่งว่าง*"),"คนครอง")</f>
        <v>คนครอง</v>
      </c>
      <c r="W1493" s="245">
        <v>31</v>
      </c>
      <c r="X1493" s="98" t="s">
        <v>5922</v>
      </c>
      <c r="Y1493" s="100" t="s">
        <v>1363</v>
      </c>
      <c r="Z1493" s="242">
        <v>1492</v>
      </c>
      <c r="AA1493" s="96"/>
      <c r="AB1493" s="96" t="s">
        <v>24699</v>
      </c>
    </row>
    <row r="1494" spans="1:28" s="55" customFormat="1" ht="22.8" customHeight="1">
      <c r="A1494" s="96" t="s">
        <v>93</v>
      </c>
      <c r="B1494" s="95" t="s">
        <v>70</v>
      </c>
      <c r="C1494" s="96" t="s">
        <v>5924</v>
      </c>
      <c r="D1494" s="96" t="s">
        <v>21060</v>
      </c>
      <c r="E1494" s="96" t="s">
        <v>21061</v>
      </c>
      <c r="F1494" s="101" t="s">
        <v>5925</v>
      </c>
      <c r="G1494" s="163" t="s">
        <v>5927</v>
      </c>
      <c r="H1494" s="121">
        <v>43812</v>
      </c>
      <c r="I1494" s="121">
        <v>43812</v>
      </c>
      <c r="J1494" s="121">
        <v>39066</v>
      </c>
      <c r="K1494" s="121">
        <v>28767</v>
      </c>
      <c r="L1494" s="96" t="s">
        <v>2598</v>
      </c>
      <c r="M1494" s="95" t="s">
        <v>250</v>
      </c>
      <c r="N1494" s="164" t="s">
        <v>26</v>
      </c>
      <c r="O1494" s="266" t="s">
        <v>34</v>
      </c>
      <c r="P1494" s="164" t="s">
        <v>467</v>
      </c>
      <c r="Q1494" s="99" t="s">
        <v>5928</v>
      </c>
      <c r="R1494" s="95" t="s">
        <v>469</v>
      </c>
      <c r="S1494" s="257">
        <f t="shared" si="23"/>
        <v>51044</v>
      </c>
      <c r="T1494" s="241" t="s">
        <v>16886</v>
      </c>
      <c r="U1494" s="243" t="s">
        <v>5462</v>
      </c>
      <c r="V1494" s="305" t="str" cm="1">
        <f t="array" ref="V1494">_xlfn.IFS(C1494="","",COUNTIF(C1494,"ตำแหน่งว่าง*"),"ว่าง",COUNTIF(C1494,"&lt;&gt;ตำแหน่งว่าง*"),"คนครอง")</f>
        <v>คนครอง</v>
      </c>
      <c r="W1494" s="242" cm="1">
        <f t="array" ref="W1494">_xlfn.IFS(COUNTIF(C1494,"*(สบ3)"),32,COUNTIF(C1494,"*(สบ2)"),41,COUNTIF(C1494,"*(สบ1)"),42,COUNTIF(C1494,"ตำแหน่งว่าง*"),42)</f>
        <v>32</v>
      </c>
      <c r="X1494" s="98" t="s">
        <v>5926</v>
      </c>
      <c r="Y1494" s="100" t="s">
        <v>467</v>
      </c>
      <c r="Z1494" s="242">
        <v>1493</v>
      </c>
      <c r="AA1494" s="96"/>
      <c r="AB1494" s="96" t="s">
        <v>24663</v>
      </c>
    </row>
    <row r="1495" spans="1:28" s="53" customFormat="1" ht="22.8" customHeight="1">
      <c r="A1495" s="96" t="s">
        <v>93</v>
      </c>
      <c r="B1495" s="95" t="s">
        <v>70</v>
      </c>
      <c r="C1495" s="96" t="s">
        <v>5929</v>
      </c>
      <c r="D1495" s="96" t="s">
        <v>21062</v>
      </c>
      <c r="E1495" s="96" t="s">
        <v>21063</v>
      </c>
      <c r="F1495" s="101" t="s">
        <v>5925</v>
      </c>
      <c r="G1495" s="163" t="s">
        <v>5931</v>
      </c>
      <c r="H1495" s="121">
        <v>43812</v>
      </c>
      <c r="I1495" s="121">
        <v>43812</v>
      </c>
      <c r="J1495" s="121">
        <v>38838</v>
      </c>
      <c r="K1495" s="121">
        <v>30186</v>
      </c>
      <c r="L1495" s="96" t="s">
        <v>2598</v>
      </c>
      <c r="M1495" s="95" t="s">
        <v>250</v>
      </c>
      <c r="N1495" s="164" t="s">
        <v>26</v>
      </c>
      <c r="O1495" s="266" t="s">
        <v>34</v>
      </c>
      <c r="P1495" s="164" t="s">
        <v>467</v>
      </c>
      <c r="Q1495" s="99" t="s">
        <v>5932</v>
      </c>
      <c r="R1495" s="95" t="s">
        <v>469</v>
      </c>
      <c r="S1495" s="257">
        <f t="shared" si="23"/>
        <v>52140</v>
      </c>
      <c r="T1495" s="241" t="s">
        <v>16886</v>
      </c>
      <c r="U1495" s="243" t="s">
        <v>5462</v>
      </c>
      <c r="V1495" s="305" t="str" cm="1">
        <f t="array" ref="V1495">_xlfn.IFS(C1495="","",COUNTIF(C1495,"ตำแหน่งว่าง*"),"ว่าง",COUNTIF(C1495,"&lt;&gt;ตำแหน่งว่าง*"),"คนครอง")</f>
        <v>คนครอง</v>
      </c>
      <c r="W1495" s="242" cm="1">
        <f t="array" ref="W1495">_xlfn.IFS(COUNTIF(C1495,"*(สบ3)"),32,COUNTIF(C1495,"*(สบ2)"),41,COUNTIF(C1495,"*(สบ1)"),42,COUNTIF(C1495,"ตำแหน่งว่าง*"),42)</f>
        <v>32</v>
      </c>
      <c r="X1495" s="98" t="s">
        <v>5930</v>
      </c>
      <c r="Y1495" s="100" t="s">
        <v>467</v>
      </c>
      <c r="Z1495" s="242">
        <v>1494</v>
      </c>
      <c r="AA1495" s="96" t="s">
        <v>24909</v>
      </c>
      <c r="AB1495" s="96" t="s">
        <v>24625</v>
      </c>
    </row>
    <row r="1496" spans="1:28" s="53" customFormat="1" ht="22.8" customHeight="1">
      <c r="A1496" s="96" t="s">
        <v>154</v>
      </c>
      <c r="B1496" s="95" t="s">
        <v>70</v>
      </c>
      <c r="C1496" s="96" t="s">
        <v>17723</v>
      </c>
      <c r="D1496" s="96" t="s">
        <v>21064</v>
      </c>
      <c r="E1496" s="96" t="s">
        <v>21065</v>
      </c>
      <c r="F1496" s="101" t="s">
        <v>5925</v>
      </c>
      <c r="G1496" s="163" t="s">
        <v>5934</v>
      </c>
      <c r="H1496" s="121">
        <v>43868</v>
      </c>
      <c r="I1496" s="121">
        <v>43868</v>
      </c>
      <c r="J1496" s="121">
        <v>43868</v>
      </c>
      <c r="K1496" s="121">
        <v>34484</v>
      </c>
      <c r="L1496" s="96" t="s">
        <v>18486</v>
      </c>
      <c r="M1496" s="95" t="s">
        <v>32</v>
      </c>
      <c r="N1496" s="164" t="s">
        <v>26</v>
      </c>
      <c r="O1496" s="266" t="s">
        <v>34</v>
      </c>
      <c r="P1496" s="164" t="s">
        <v>467</v>
      </c>
      <c r="Q1496" s="99" t="s">
        <v>5935</v>
      </c>
      <c r="R1496" s="95" t="s">
        <v>1502</v>
      </c>
      <c r="S1496" s="257">
        <f t="shared" si="23"/>
        <v>56523</v>
      </c>
      <c r="T1496" s="241" t="s">
        <v>16886</v>
      </c>
      <c r="U1496" s="243" t="s">
        <v>5462</v>
      </c>
      <c r="V1496" s="305" t="str" cm="1">
        <f t="array" ref="V1496">_xlfn.IFS(C1496="","",COUNTIF(C1496,"ตำแหน่งว่าง*"),"ว่าง",COUNTIF(C1496,"&lt;&gt;ตำแหน่งว่าง*"),"คนครอง")</f>
        <v>คนครอง</v>
      </c>
      <c r="W1496" s="242" cm="1">
        <f t="array" ref="W1496">_xlfn.IFS(COUNTIF(C1496,"*(สบ3)"),32,COUNTIF(C1496,"*(สบ2)"),41,COUNTIF(C1496,"*(สบ1)"),42,COUNTIF(C1496,"ตำแหน่งว่าง*"),42)</f>
        <v>42</v>
      </c>
      <c r="X1496" s="98" t="s">
        <v>5933</v>
      </c>
      <c r="Y1496" s="100" t="s">
        <v>467</v>
      </c>
      <c r="Z1496" s="242">
        <v>1495</v>
      </c>
      <c r="AA1496" s="96"/>
      <c r="AB1496" s="96" t="s">
        <v>24654</v>
      </c>
    </row>
    <row r="1497" spans="1:28" s="54" customFormat="1" ht="22.8" customHeight="1">
      <c r="A1497" s="96" t="s">
        <v>125</v>
      </c>
      <c r="B1497" s="95" t="s">
        <v>20</v>
      </c>
      <c r="C1497" s="96" t="s">
        <v>17724</v>
      </c>
      <c r="D1497" s="96" t="s">
        <v>19920</v>
      </c>
      <c r="E1497" s="96" t="s">
        <v>21066</v>
      </c>
      <c r="F1497" s="101" t="s">
        <v>5925</v>
      </c>
      <c r="G1497" s="163" t="s">
        <v>5937</v>
      </c>
      <c r="H1497" s="121">
        <v>44636</v>
      </c>
      <c r="I1497" s="121">
        <v>44636</v>
      </c>
      <c r="J1497" s="121">
        <v>44636</v>
      </c>
      <c r="K1497" s="121">
        <v>33515</v>
      </c>
      <c r="L1497" s="96" t="s">
        <v>1467</v>
      </c>
      <c r="M1497" s="95" t="s">
        <v>351</v>
      </c>
      <c r="N1497" s="164" t="s">
        <v>26</v>
      </c>
      <c r="O1497" s="266" t="s">
        <v>34</v>
      </c>
      <c r="P1497" s="164" t="s">
        <v>467</v>
      </c>
      <c r="Q1497" s="99" t="s">
        <v>5938</v>
      </c>
      <c r="R1497" s="95" t="s">
        <v>1498</v>
      </c>
      <c r="S1497" s="257">
        <f t="shared" si="23"/>
        <v>55793</v>
      </c>
      <c r="T1497" s="241" t="s">
        <v>16886</v>
      </c>
      <c r="U1497" s="243" t="s">
        <v>5462</v>
      </c>
      <c r="V1497" s="305" t="str" cm="1">
        <f t="array" ref="V1497">_xlfn.IFS(C1497="","",COUNTIF(C1497,"ตำแหน่งว่าง*"),"ว่าง",COUNTIF(C1497,"&lt;&gt;ตำแหน่งว่าง*"),"คนครอง")</f>
        <v>คนครอง</v>
      </c>
      <c r="W1497" s="242" cm="1">
        <f t="array" ref="W1497">_xlfn.IFS(COUNTIF(C1497,"*(สบ3)"),32,COUNTIF(C1497,"*(สบ2)"),41,COUNTIF(C1497,"*(สบ1)"),42,COUNTIF(C1497,"ตำแหน่งว่าง*"),42)</f>
        <v>42</v>
      </c>
      <c r="X1497" s="98" t="s">
        <v>5936</v>
      </c>
      <c r="Y1497" s="100" t="s">
        <v>467</v>
      </c>
      <c r="Z1497" s="242">
        <v>1496</v>
      </c>
      <c r="AA1497" s="96"/>
      <c r="AB1497" s="96" t="s">
        <v>24655</v>
      </c>
    </row>
    <row r="1498" spans="1:28" s="54" customFormat="1" ht="22.8" customHeight="1">
      <c r="A1498" s="96" t="s">
        <v>154</v>
      </c>
      <c r="B1498" s="95" t="s">
        <v>70</v>
      </c>
      <c r="C1498" s="96" t="s">
        <v>17725</v>
      </c>
      <c r="D1498" s="96" t="s">
        <v>19074</v>
      </c>
      <c r="E1498" s="96" t="s">
        <v>21067</v>
      </c>
      <c r="F1498" s="101" t="s">
        <v>5925</v>
      </c>
      <c r="G1498" s="163" t="s">
        <v>5940</v>
      </c>
      <c r="H1498" s="121">
        <v>44999</v>
      </c>
      <c r="I1498" s="121">
        <v>43420</v>
      </c>
      <c r="J1498" s="121">
        <v>43420</v>
      </c>
      <c r="K1498" s="121">
        <v>33871</v>
      </c>
      <c r="L1498" s="96" t="s">
        <v>1467</v>
      </c>
      <c r="M1498" s="95" t="s">
        <v>268</v>
      </c>
      <c r="N1498" s="164" t="s">
        <v>26</v>
      </c>
      <c r="O1498" s="266" t="s">
        <v>34</v>
      </c>
      <c r="P1498" s="164" t="s">
        <v>467</v>
      </c>
      <c r="Q1498" s="99" t="s">
        <v>5941</v>
      </c>
      <c r="R1498" s="95" t="s">
        <v>1469</v>
      </c>
      <c r="S1498" s="257">
        <f t="shared" si="23"/>
        <v>55793</v>
      </c>
      <c r="T1498" s="241" t="s">
        <v>16886</v>
      </c>
      <c r="U1498" s="243" t="s">
        <v>5462</v>
      </c>
      <c r="V1498" s="305" t="str" cm="1">
        <f t="array" ref="V1498">_xlfn.IFS(C1498="","",COUNTIF(C1498,"ตำแหน่งว่าง*"),"ว่าง",COUNTIF(C1498,"&lt;&gt;ตำแหน่งว่าง*"),"คนครอง")</f>
        <v>คนครอง</v>
      </c>
      <c r="W1498" s="242" cm="1">
        <f t="array" ref="W1498">_xlfn.IFS(COUNTIF(C1498,"*(สบ3)"),32,COUNTIF(C1498,"*(สบ2)"),41,COUNTIF(C1498,"*(สบ1)"),42,COUNTIF(C1498,"ตำแหน่งว่าง*"),42)</f>
        <v>42</v>
      </c>
      <c r="X1498" s="98" t="s">
        <v>5939</v>
      </c>
      <c r="Y1498" s="100" t="s">
        <v>467</v>
      </c>
      <c r="Z1498" s="242">
        <v>1497</v>
      </c>
      <c r="AA1498" s="96"/>
      <c r="AB1498" s="96" t="s">
        <v>24633</v>
      </c>
    </row>
    <row r="1499" spans="1:28" s="53" customFormat="1" ht="22.8" customHeight="1">
      <c r="A1499" s="96" t="s">
        <v>125</v>
      </c>
      <c r="B1499" s="95" t="s">
        <v>20</v>
      </c>
      <c r="C1499" s="96" t="s">
        <v>5942</v>
      </c>
      <c r="D1499" s="96" t="s">
        <v>21068</v>
      </c>
      <c r="E1499" s="96" t="s">
        <v>21069</v>
      </c>
      <c r="F1499" s="101" t="s">
        <v>5925</v>
      </c>
      <c r="G1499" s="163" t="s">
        <v>5944</v>
      </c>
      <c r="H1499" s="121">
        <v>44986</v>
      </c>
      <c r="I1499" s="121">
        <v>44986</v>
      </c>
      <c r="J1499" s="121">
        <v>44986</v>
      </c>
      <c r="K1499" s="121">
        <v>34556</v>
      </c>
      <c r="L1499" s="96" t="s">
        <v>1467</v>
      </c>
      <c r="M1499" s="95" t="s">
        <v>1790</v>
      </c>
      <c r="N1499" s="164" t="s">
        <v>26</v>
      </c>
      <c r="O1499" s="266" t="s">
        <v>34</v>
      </c>
      <c r="P1499" s="164" t="s">
        <v>467</v>
      </c>
      <c r="Q1499" s="99" t="s">
        <v>5945</v>
      </c>
      <c r="R1499" s="95" t="s">
        <v>3376</v>
      </c>
      <c r="S1499" s="257">
        <f t="shared" si="23"/>
        <v>56523</v>
      </c>
      <c r="T1499" s="241" t="s">
        <v>16886</v>
      </c>
      <c r="U1499" s="243" t="s">
        <v>5462</v>
      </c>
      <c r="V1499" s="305" t="str" cm="1">
        <f t="array" ref="V1499">_xlfn.IFS(C1499="","",COUNTIF(C1499,"ตำแหน่งว่าง*"),"ว่าง",COUNTIF(C1499,"&lt;&gt;ตำแหน่งว่าง*"),"คนครอง")</f>
        <v>คนครอง</v>
      </c>
      <c r="W1499" s="242" cm="1">
        <f t="array" ref="W1499">_xlfn.IFS(COUNTIF(C1499,"*(สบ3)"),32,COUNTIF(C1499,"*(สบ2)"),41,COUNTIF(C1499,"*(สบ1)"),42,COUNTIF(C1499,"ตำแหน่งว่าง*"),42)</f>
        <v>42</v>
      </c>
      <c r="X1499" s="98" t="s">
        <v>5943</v>
      </c>
      <c r="Y1499" s="100" t="s">
        <v>467</v>
      </c>
      <c r="Z1499" s="242">
        <v>1498</v>
      </c>
      <c r="AA1499" s="96"/>
      <c r="AB1499" s="96" t="s">
        <v>24662</v>
      </c>
    </row>
    <row r="1500" spans="1:28" s="55" customFormat="1" ht="22.8" customHeight="1">
      <c r="A1500" s="96" t="s">
        <v>104</v>
      </c>
      <c r="B1500" s="95" t="s">
        <v>70</v>
      </c>
      <c r="C1500" s="96" t="s">
        <v>5458</v>
      </c>
      <c r="D1500" s="96" t="s">
        <v>20173</v>
      </c>
      <c r="E1500" s="96" t="s">
        <v>18857</v>
      </c>
      <c r="F1500" s="101" t="s">
        <v>16910</v>
      </c>
      <c r="G1500" s="163" t="s">
        <v>5947</v>
      </c>
      <c r="H1500" s="121">
        <v>45719</v>
      </c>
      <c r="I1500" s="121">
        <v>45719</v>
      </c>
      <c r="J1500" s="121">
        <v>40898</v>
      </c>
      <c r="K1500" s="121">
        <v>29229</v>
      </c>
      <c r="L1500" s="102" t="s">
        <v>18365</v>
      </c>
      <c r="M1500" s="95" t="s">
        <v>602</v>
      </c>
      <c r="N1500" s="164" t="s">
        <v>26</v>
      </c>
      <c r="O1500" s="266" t="s">
        <v>451</v>
      </c>
      <c r="P1500" s="164" t="s">
        <v>451</v>
      </c>
      <c r="Q1500" s="104" t="s">
        <v>5461</v>
      </c>
      <c r="R1500" s="95" t="s">
        <v>24247</v>
      </c>
      <c r="S1500" s="257">
        <f t="shared" si="23"/>
        <v>51410</v>
      </c>
      <c r="T1500" s="241" t="s">
        <v>16886</v>
      </c>
      <c r="U1500" s="243" t="s">
        <v>5462</v>
      </c>
      <c r="V1500" s="305" t="str" cm="1">
        <f t="array" ref="V1500">_xlfn.IFS(C1500="","",COUNTIF(C1500,"ตำแหน่งว่าง*"),"ว่าง",COUNTIF(C1500,"&lt;&gt;ตำแหน่งว่าง*"),"คนครอง")</f>
        <v>คนครอง</v>
      </c>
      <c r="W1500" s="242">
        <v>41</v>
      </c>
      <c r="X1500" s="98" t="s">
        <v>5946</v>
      </c>
      <c r="Y1500" s="100" t="s">
        <v>451</v>
      </c>
      <c r="Z1500" s="242">
        <v>1499</v>
      </c>
      <c r="AA1500" s="96" t="s">
        <v>24887</v>
      </c>
      <c r="AB1500" s="96" t="s">
        <v>24693</v>
      </c>
    </row>
    <row r="1501" spans="1:28" s="55" customFormat="1" ht="22.8" customHeight="1">
      <c r="A1501" s="96" t="s">
        <v>154</v>
      </c>
      <c r="B1501" s="95" t="s">
        <v>20</v>
      </c>
      <c r="C1501" s="96" t="s">
        <v>5948</v>
      </c>
      <c r="D1501" s="96" t="s">
        <v>21072</v>
      </c>
      <c r="E1501" s="96" t="s">
        <v>21073</v>
      </c>
      <c r="F1501" s="101" t="s">
        <v>5949</v>
      </c>
      <c r="G1501" s="163" t="s">
        <v>5951</v>
      </c>
      <c r="H1501" s="121">
        <v>42604</v>
      </c>
      <c r="I1501" s="121">
        <v>41137</v>
      </c>
      <c r="J1501" s="121">
        <v>41137</v>
      </c>
      <c r="K1501" s="121">
        <v>26322</v>
      </c>
      <c r="L1501" s="96" t="s">
        <v>5952</v>
      </c>
      <c r="M1501" s="95" t="s">
        <v>250</v>
      </c>
      <c r="N1501" s="164" t="s">
        <v>26</v>
      </c>
      <c r="O1501" s="266" t="s">
        <v>451</v>
      </c>
      <c r="P1501" s="164" t="s">
        <v>451</v>
      </c>
      <c r="Q1501" s="99" t="s">
        <v>5953</v>
      </c>
      <c r="R1501" s="95" t="s">
        <v>1023</v>
      </c>
      <c r="S1501" s="257">
        <f t="shared" si="23"/>
        <v>48488</v>
      </c>
      <c r="T1501" s="241" t="s">
        <v>16886</v>
      </c>
      <c r="U1501" s="243" t="s">
        <v>5462</v>
      </c>
      <c r="V1501" s="305" t="str" cm="1">
        <f t="array" ref="V1501">_xlfn.IFS(C1501="","",COUNTIF(C1501,"ตำแหน่งว่าง*"),"ว่าง",COUNTIF(C1501,"&lt;&gt;ตำแหน่งว่าง*"),"คนครอง")</f>
        <v>คนครอง</v>
      </c>
      <c r="W1501" s="242">
        <v>42</v>
      </c>
      <c r="X1501" s="98" t="s">
        <v>5950</v>
      </c>
      <c r="Y1501" s="100" t="s">
        <v>451</v>
      </c>
      <c r="Z1501" s="242">
        <v>1500</v>
      </c>
      <c r="AA1501" s="96" t="s">
        <v>24763</v>
      </c>
      <c r="AB1501" s="96" t="s">
        <v>5952</v>
      </c>
    </row>
    <row r="1502" spans="1:28" s="53" customFormat="1" ht="22.8" customHeight="1">
      <c r="A1502" s="96" t="s">
        <v>154</v>
      </c>
      <c r="B1502" s="95" t="s">
        <v>70</v>
      </c>
      <c r="C1502" s="96" t="s">
        <v>5954</v>
      </c>
      <c r="D1502" s="96" t="s">
        <v>20082</v>
      </c>
      <c r="E1502" s="96" t="s">
        <v>21074</v>
      </c>
      <c r="F1502" s="101" t="s">
        <v>5949</v>
      </c>
      <c r="G1502" s="163" t="s">
        <v>5956</v>
      </c>
      <c r="H1502" s="121">
        <v>42940</v>
      </c>
      <c r="I1502" s="121">
        <v>41533</v>
      </c>
      <c r="J1502" s="121">
        <v>41533</v>
      </c>
      <c r="K1502" s="121">
        <v>31612</v>
      </c>
      <c r="L1502" s="96" t="s">
        <v>5957</v>
      </c>
      <c r="M1502" s="95" t="s">
        <v>250</v>
      </c>
      <c r="N1502" s="164" t="s">
        <v>26</v>
      </c>
      <c r="O1502" s="266" t="s">
        <v>451</v>
      </c>
      <c r="P1502" s="164" t="s">
        <v>451</v>
      </c>
      <c r="Q1502" s="99" t="s">
        <v>5958</v>
      </c>
      <c r="R1502" s="95" t="s">
        <v>842</v>
      </c>
      <c r="S1502" s="257">
        <f t="shared" si="23"/>
        <v>53601</v>
      </c>
      <c r="T1502" s="241" t="s">
        <v>16886</v>
      </c>
      <c r="U1502" s="243" t="s">
        <v>5462</v>
      </c>
      <c r="V1502" s="305" t="str" cm="1">
        <f t="array" ref="V1502">_xlfn.IFS(C1502="","",COUNTIF(C1502,"ตำแหน่งว่าง*"),"ว่าง",COUNTIF(C1502,"&lt;&gt;ตำแหน่งว่าง*"),"คนครอง")</f>
        <v>คนครอง</v>
      </c>
      <c r="W1502" s="242">
        <v>42</v>
      </c>
      <c r="X1502" s="98" t="s">
        <v>5955</v>
      </c>
      <c r="Y1502" s="100" t="s">
        <v>451</v>
      </c>
      <c r="Z1502" s="242">
        <v>1501</v>
      </c>
      <c r="AA1502" s="96" t="s">
        <v>24729</v>
      </c>
      <c r="AB1502" s="96" t="s">
        <v>24647</v>
      </c>
    </row>
    <row r="1503" spans="1:28" s="53" customFormat="1" ht="22.8" customHeight="1">
      <c r="A1503" s="96" t="s">
        <v>69</v>
      </c>
      <c r="B1503" s="95" t="s">
        <v>70</v>
      </c>
      <c r="C1503" s="96" t="s">
        <v>5759</v>
      </c>
      <c r="D1503" s="96" t="s">
        <v>21075</v>
      </c>
      <c r="E1503" s="96" t="s">
        <v>21076</v>
      </c>
      <c r="F1503" s="101" t="s">
        <v>5760</v>
      </c>
      <c r="G1503" s="163" t="s">
        <v>5762</v>
      </c>
      <c r="H1503" s="121">
        <v>45260</v>
      </c>
      <c r="I1503" s="121">
        <v>45260</v>
      </c>
      <c r="J1503" s="121">
        <v>37956</v>
      </c>
      <c r="K1503" s="121">
        <v>26825</v>
      </c>
      <c r="L1503" s="103" t="s">
        <v>1985</v>
      </c>
      <c r="M1503" s="99" t="s">
        <v>268</v>
      </c>
      <c r="N1503" s="164" t="s">
        <v>26</v>
      </c>
      <c r="O1503" s="266" t="s">
        <v>34</v>
      </c>
      <c r="P1503" s="164" t="s">
        <v>1363</v>
      </c>
      <c r="Q1503" s="99" t="s">
        <v>5563</v>
      </c>
      <c r="R1503" s="95" t="s">
        <v>499</v>
      </c>
      <c r="S1503" s="257">
        <f t="shared" si="23"/>
        <v>48853</v>
      </c>
      <c r="T1503" s="241" t="s">
        <v>16882</v>
      </c>
      <c r="U1503" s="243" t="s">
        <v>5462</v>
      </c>
      <c r="V1503" s="305" t="str" cm="1">
        <f t="array" ref="V1503">_xlfn.IFS(C1503="","",COUNTIF(C1503,"ตำแหน่งว่าง*"),"ว่าง",COUNTIF(C1503,"&lt;&gt;ตำแหน่งว่าง*"),"คนครอง")</f>
        <v>คนครอง</v>
      </c>
      <c r="W1503" s="245">
        <v>31</v>
      </c>
      <c r="X1503" s="98" t="s">
        <v>5761</v>
      </c>
      <c r="Y1503" s="100" t="s">
        <v>1363</v>
      </c>
      <c r="Z1503" s="242">
        <v>1502</v>
      </c>
      <c r="AA1503" s="96"/>
      <c r="AB1503" s="96" t="s">
        <v>24626</v>
      </c>
    </row>
    <row r="1504" spans="1:28" s="53" customFormat="1" ht="22.8" customHeight="1">
      <c r="A1504" s="96" t="s">
        <v>154</v>
      </c>
      <c r="B1504" s="95" t="s">
        <v>20</v>
      </c>
      <c r="C1504" s="96" t="s">
        <v>17647</v>
      </c>
      <c r="D1504" s="96" t="s">
        <v>20274</v>
      </c>
      <c r="E1504" s="96" t="s">
        <v>20871</v>
      </c>
      <c r="F1504" s="101" t="s">
        <v>5763</v>
      </c>
      <c r="G1504" s="163" t="s">
        <v>5765</v>
      </c>
      <c r="H1504" s="121">
        <v>45768</v>
      </c>
      <c r="I1504" s="121">
        <v>43868</v>
      </c>
      <c r="J1504" s="121">
        <v>43868</v>
      </c>
      <c r="K1504" s="121">
        <v>34109</v>
      </c>
      <c r="L1504" s="96" t="s">
        <v>18268</v>
      </c>
      <c r="M1504" s="95" t="s">
        <v>3201</v>
      </c>
      <c r="N1504" s="164" t="s">
        <v>26</v>
      </c>
      <c r="O1504" s="266" t="s">
        <v>34</v>
      </c>
      <c r="P1504" s="164" t="s">
        <v>467</v>
      </c>
      <c r="Q1504" s="99" t="s">
        <v>5261</v>
      </c>
      <c r="R1504" s="95" t="s">
        <v>24416</v>
      </c>
      <c r="S1504" s="257">
        <f t="shared" si="23"/>
        <v>56158</v>
      </c>
      <c r="T1504" s="241" t="s">
        <v>16882</v>
      </c>
      <c r="U1504" s="243" t="s">
        <v>5462</v>
      </c>
      <c r="V1504" s="305" t="str" cm="1">
        <f t="array" ref="V1504">_xlfn.IFS(C1504="","",COUNTIF(C1504,"ตำแหน่งว่าง*"),"ว่าง",COUNTIF(C1504,"&lt;&gt;ตำแหน่งว่าง*"),"คนครอง")</f>
        <v>คนครอง</v>
      </c>
      <c r="W1504" s="242" cm="1">
        <f t="array" ref="W1504">_xlfn.IFS(COUNTIF(C1504,"*(สบ3)"),32,COUNTIF(C1504,"*(สบ2)"),41,COUNTIF(C1504,"*(สบ1)"),42,COUNTIF(C1504,"ตำแหน่งว่าง*"),42)</f>
        <v>42</v>
      </c>
      <c r="X1504" s="98" t="s">
        <v>5764</v>
      </c>
      <c r="Y1504" s="100" t="s">
        <v>467</v>
      </c>
      <c r="Z1504" s="242">
        <v>1503</v>
      </c>
      <c r="AA1504" s="96"/>
      <c r="AB1504" s="96" t="s">
        <v>24654</v>
      </c>
    </row>
    <row r="1505" spans="1:28" s="53" customFormat="1" ht="22.8" customHeight="1">
      <c r="A1505" s="96" t="s">
        <v>125</v>
      </c>
      <c r="B1505" s="95" t="s">
        <v>20</v>
      </c>
      <c r="C1505" s="96" t="s">
        <v>17699</v>
      </c>
      <c r="D1505" s="96" t="s">
        <v>21079</v>
      </c>
      <c r="E1505" s="96" t="s">
        <v>21080</v>
      </c>
      <c r="F1505" s="101" t="s">
        <v>5763</v>
      </c>
      <c r="G1505" s="163" t="s">
        <v>5768</v>
      </c>
      <c r="H1505" s="121">
        <v>44636</v>
      </c>
      <c r="I1505" s="121">
        <v>44636</v>
      </c>
      <c r="J1505" s="121">
        <v>44636</v>
      </c>
      <c r="K1505" s="121">
        <v>34570</v>
      </c>
      <c r="L1505" s="96" t="s">
        <v>18488</v>
      </c>
      <c r="M1505" s="95" t="s">
        <v>1949</v>
      </c>
      <c r="N1505" s="164" t="s">
        <v>26</v>
      </c>
      <c r="O1505" s="266" t="s">
        <v>34</v>
      </c>
      <c r="P1505" s="164" t="s">
        <v>467</v>
      </c>
      <c r="Q1505" s="99" t="s">
        <v>5769</v>
      </c>
      <c r="R1505" s="95" t="s">
        <v>1498</v>
      </c>
      <c r="S1505" s="257">
        <f t="shared" si="23"/>
        <v>56523</v>
      </c>
      <c r="T1505" s="241" t="s">
        <v>16882</v>
      </c>
      <c r="U1505" s="243" t="s">
        <v>5462</v>
      </c>
      <c r="V1505" s="305" t="str" cm="1">
        <f t="array" ref="V1505">_xlfn.IFS(C1505="","",COUNTIF(C1505,"ตำแหน่งว่าง*"),"ว่าง",COUNTIF(C1505,"&lt;&gt;ตำแหน่งว่าง*"),"คนครอง")</f>
        <v>คนครอง</v>
      </c>
      <c r="W1505" s="242" cm="1">
        <f t="array" ref="W1505">_xlfn.IFS(COUNTIF(C1505,"*(สบ3)"),32,COUNTIF(C1505,"*(สบ2)"),41,COUNTIF(C1505,"*(สบ1)"),42,COUNTIF(C1505,"ตำแหน่งว่าง*"),42)</f>
        <v>42</v>
      </c>
      <c r="X1505" s="98" t="s">
        <v>5767</v>
      </c>
      <c r="Y1505" s="100" t="s">
        <v>467</v>
      </c>
      <c r="Z1505" s="242">
        <v>1504</v>
      </c>
      <c r="AA1505" s="96"/>
      <c r="AB1505" s="96" t="s">
        <v>24655</v>
      </c>
    </row>
    <row r="1506" spans="1:28" s="55" customFormat="1" ht="22.8" customHeight="1">
      <c r="A1506" s="96" t="s">
        <v>154</v>
      </c>
      <c r="B1506" s="95" t="s">
        <v>70</v>
      </c>
      <c r="C1506" s="96" t="s">
        <v>17700</v>
      </c>
      <c r="D1506" s="96" t="s">
        <v>19015</v>
      </c>
      <c r="E1506" s="96" t="s">
        <v>20928</v>
      </c>
      <c r="F1506" s="101" t="s">
        <v>5763</v>
      </c>
      <c r="G1506" s="163" t="s">
        <v>5771</v>
      </c>
      <c r="H1506" s="121">
        <v>43868</v>
      </c>
      <c r="I1506" s="121">
        <v>43868</v>
      </c>
      <c r="J1506" s="121">
        <v>43868</v>
      </c>
      <c r="K1506" s="121">
        <v>33248</v>
      </c>
      <c r="L1506" s="96" t="s">
        <v>1467</v>
      </c>
      <c r="M1506" s="95" t="s">
        <v>110</v>
      </c>
      <c r="N1506" s="164" t="s">
        <v>26</v>
      </c>
      <c r="O1506" s="266" t="s">
        <v>34</v>
      </c>
      <c r="P1506" s="164" t="s">
        <v>467</v>
      </c>
      <c r="Q1506" s="99" t="s">
        <v>5772</v>
      </c>
      <c r="R1506" s="95" t="s">
        <v>1502</v>
      </c>
      <c r="S1506" s="257">
        <f t="shared" si="23"/>
        <v>55427</v>
      </c>
      <c r="T1506" s="241" t="s">
        <v>16882</v>
      </c>
      <c r="U1506" s="243" t="s">
        <v>5462</v>
      </c>
      <c r="V1506" s="305" t="str" cm="1">
        <f t="array" ref="V1506">_xlfn.IFS(C1506="","",COUNTIF(C1506,"ตำแหน่งว่าง*"),"ว่าง",COUNTIF(C1506,"&lt;&gt;ตำแหน่งว่าง*"),"คนครอง")</f>
        <v>คนครอง</v>
      </c>
      <c r="W1506" s="242" cm="1">
        <f t="array" ref="W1506">_xlfn.IFS(COUNTIF(C1506,"*(สบ3)"),32,COUNTIF(C1506,"*(สบ2)"),41,COUNTIF(C1506,"*(สบ1)"),42,COUNTIF(C1506,"ตำแหน่งว่าง*"),42)</f>
        <v>42</v>
      </c>
      <c r="X1506" s="98" t="s">
        <v>5770</v>
      </c>
      <c r="Y1506" s="100" t="s">
        <v>467</v>
      </c>
      <c r="Z1506" s="242">
        <v>1505</v>
      </c>
      <c r="AA1506" s="96"/>
      <c r="AB1506" s="96" t="s">
        <v>24654</v>
      </c>
    </row>
    <row r="1507" spans="1:28" s="53" customFormat="1" ht="22.8" customHeight="1">
      <c r="A1507" s="96" t="s">
        <v>93</v>
      </c>
      <c r="B1507" s="95" t="s">
        <v>70</v>
      </c>
      <c r="C1507" s="96" t="s">
        <v>18372</v>
      </c>
      <c r="D1507" s="96" t="s">
        <v>21081</v>
      </c>
      <c r="E1507" s="96" t="s">
        <v>21082</v>
      </c>
      <c r="F1507" s="101" t="s">
        <v>5763</v>
      </c>
      <c r="G1507" s="163" t="s">
        <v>5774</v>
      </c>
      <c r="H1507" s="121">
        <v>44537</v>
      </c>
      <c r="I1507" s="121">
        <v>42501</v>
      </c>
      <c r="J1507" s="121">
        <v>39737</v>
      </c>
      <c r="K1507" s="121">
        <v>31262</v>
      </c>
      <c r="L1507" s="96" t="s">
        <v>18391</v>
      </c>
      <c r="M1507" s="95" t="s">
        <v>1301</v>
      </c>
      <c r="N1507" s="164" t="s">
        <v>26</v>
      </c>
      <c r="O1507" s="266" t="s">
        <v>34</v>
      </c>
      <c r="P1507" s="164" t="s">
        <v>467</v>
      </c>
      <c r="Q1507" s="99" t="s">
        <v>5775</v>
      </c>
      <c r="R1507" s="95" t="s">
        <v>2069</v>
      </c>
      <c r="S1507" s="257">
        <f t="shared" si="23"/>
        <v>53236</v>
      </c>
      <c r="T1507" s="241" t="s">
        <v>16882</v>
      </c>
      <c r="U1507" s="243" t="s">
        <v>5462</v>
      </c>
      <c r="V1507" s="305" t="str" cm="1">
        <f t="array" ref="V1507">_xlfn.IFS(C1507="","",COUNTIF(C1507,"ตำแหน่งว่าง*"),"ว่าง",COUNTIF(C1507,"&lt;&gt;ตำแหน่งว่าง*"),"คนครอง")</f>
        <v>คนครอง</v>
      </c>
      <c r="W1507" s="242" cm="1">
        <f t="array" ref="W1507">_xlfn.IFS(COUNTIF(C1507,"*(สบ3)"),32,COUNTIF(C1507,"*(สบ2)"),41,COUNTIF(C1507,"*(สบ1)"),42,COUNTIF(C1507,"ตำแหน่งว่าง*"),42)</f>
        <v>32</v>
      </c>
      <c r="X1507" s="98" t="s">
        <v>5773</v>
      </c>
      <c r="Y1507" s="100" t="s">
        <v>467</v>
      </c>
      <c r="Z1507" s="242">
        <v>1506</v>
      </c>
      <c r="AA1507" s="96" t="s">
        <v>24865</v>
      </c>
      <c r="AB1507" s="96" t="s">
        <v>24663</v>
      </c>
    </row>
    <row r="1508" spans="1:28" s="53" customFormat="1" ht="22.8" customHeight="1">
      <c r="A1508" s="96" t="s">
        <v>125</v>
      </c>
      <c r="B1508" s="95" t="s">
        <v>20</v>
      </c>
      <c r="C1508" s="96" t="s">
        <v>17701</v>
      </c>
      <c r="D1508" s="96" t="s">
        <v>21083</v>
      </c>
      <c r="E1508" s="96" t="s">
        <v>21084</v>
      </c>
      <c r="F1508" s="101" t="s">
        <v>5763</v>
      </c>
      <c r="G1508" s="163" t="s">
        <v>5777</v>
      </c>
      <c r="H1508" s="121">
        <v>44636</v>
      </c>
      <c r="I1508" s="121">
        <v>44636</v>
      </c>
      <c r="J1508" s="121">
        <v>44636</v>
      </c>
      <c r="K1508" s="121">
        <v>32844</v>
      </c>
      <c r="L1508" s="96" t="s">
        <v>18491</v>
      </c>
      <c r="M1508" s="95" t="s">
        <v>1301</v>
      </c>
      <c r="N1508" s="164" t="s">
        <v>26</v>
      </c>
      <c r="O1508" s="266" t="s">
        <v>34</v>
      </c>
      <c r="P1508" s="164" t="s">
        <v>467</v>
      </c>
      <c r="Q1508" s="99" t="s">
        <v>5778</v>
      </c>
      <c r="R1508" s="95" t="s">
        <v>1498</v>
      </c>
      <c r="S1508" s="257">
        <f t="shared" si="23"/>
        <v>55062</v>
      </c>
      <c r="T1508" s="241" t="s">
        <v>16882</v>
      </c>
      <c r="U1508" s="243" t="s">
        <v>5462</v>
      </c>
      <c r="V1508" s="305" t="str" cm="1">
        <f t="array" ref="V1508">_xlfn.IFS(C1508="","",COUNTIF(C1508,"ตำแหน่งว่าง*"),"ว่าง",COUNTIF(C1508,"&lt;&gt;ตำแหน่งว่าง*"),"คนครอง")</f>
        <v>คนครอง</v>
      </c>
      <c r="W1508" s="242" cm="1">
        <f t="array" ref="W1508">_xlfn.IFS(COUNTIF(C1508,"*(สบ3)"),32,COUNTIF(C1508,"*(สบ2)"),41,COUNTIF(C1508,"*(สบ1)"),42,COUNTIF(C1508,"ตำแหน่งว่าง*"),42)</f>
        <v>42</v>
      </c>
      <c r="X1508" s="98" t="s">
        <v>5776</v>
      </c>
      <c r="Y1508" s="100" t="s">
        <v>467</v>
      </c>
      <c r="Z1508" s="242">
        <v>1507</v>
      </c>
      <c r="AA1508" s="96"/>
      <c r="AB1508" s="96" t="s">
        <v>24655</v>
      </c>
    </row>
    <row r="1509" spans="1:28" s="53" customFormat="1" ht="22.8" customHeight="1">
      <c r="A1509" s="96" t="s">
        <v>125</v>
      </c>
      <c r="B1509" s="95" t="s">
        <v>20</v>
      </c>
      <c r="C1509" s="97" t="s">
        <v>17702</v>
      </c>
      <c r="D1509" s="96" t="s">
        <v>21085</v>
      </c>
      <c r="E1509" s="96" t="s">
        <v>21086</v>
      </c>
      <c r="F1509" s="101" t="s">
        <v>5763</v>
      </c>
      <c r="G1509" s="163" t="s">
        <v>5780</v>
      </c>
      <c r="H1509" s="121">
        <v>44636</v>
      </c>
      <c r="I1509" s="121">
        <v>44636</v>
      </c>
      <c r="J1509" s="121">
        <v>44636</v>
      </c>
      <c r="K1509" s="121">
        <v>35428</v>
      </c>
      <c r="L1509" s="96" t="s">
        <v>18489</v>
      </c>
      <c r="M1509" s="100" t="s">
        <v>927</v>
      </c>
      <c r="N1509" s="164" t="s">
        <v>26</v>
      </c>
      <c r="O1509" s="266" t="s">
        <v>34</v>
      </c>
      <c r="P1509" s="164" t="s">
        <v>467</v>
      </c>
      <c r="Q1509" s="98" t="s">
        <v>5781</v>
      </c>
      <c r="R1509" s="95" t="s">
        <v>1640</v>
      </c>
      <c r="S1509" s="257">
        <f t="shared" si="23"/>
        <v>57619</v>
      </c>
      <c r="T1509" s="241" t="s">
        <v>16882</v>
      </c>
      <c r="U1509" s="243" t="s">
        <v>5462</v>
      </c>
      <c r="V1509" s="305" t="str" cm="1">
        <f t="array" ref="V1509">_xlfn.IFS(C1509="","",COUNTIF(C1509,"ตำแหน่งว่าง*"),"ว่าง",COUNTIF(C1509,"&lt;&gt;ตำแหน่งว่าง*"),"คนครอง")</f>
        <v>คนครอง</v>
      </c>
      <c r="W1509" s="242" cm="1">
        <f t="array" ref="W1509">_xlfn.IFS(COUNTIF(C1509,"*(สบ3)"),32,COUNTIF(C1509,"*(สบ2)"),41,COUNTIF(C1509,"*(สบ1)"),42,COUNTIF(C1509,"ตำแหน่งว่าง*"),42)</f>
        <v>42</v>
      </c>
      <c r="X1509" s="98" t="s">
        <v>5779</v>
      </c>
      <c r="Y1509" s="100" t="s">
        <v>467</v>
      </c>
      <c r="Z1509" s="242">
        <v>1508</v>
      </c>
      <c r="AA1509" s="96"/>
      <c r="AB1509" s="96" t="s">
        <v>24655</v>
      </c>
    </row>
    <row r="1510" spans="1:28" s="54" customFormat="1" ht="22.8" customHeight="1">
      <c r="A1510" s="96" t="s">
        <v>145</v>
      </c>
      <c r="B1510" s="95" t="s">
        <v>70</v>
      </c>
      <c r="C1510" s="96" t="s">
        <v>17703</v>
      </c>
      <c r="D1510" s="96" t="s">
        <v>21087</v>
      </c>
      <c r="E1510" s="96" t="s">
        <v>21088</v>
      </c>
      <c r="F1510" s="101" t="s">
        <v>5763</v>
      </c>
      <c r="G1510" s="163" t="s">
        <v>5783</v>
      </c>
      <c r="H1510" s="121">
        <v>44480</v>
      </c>
      <c r="I1510" s="121">
        <v>44480</v>
      </c>
      <c r="J1510" s="121">
        <v>44480</v>
      </c>
      <c r="K1510" s="121">
        <v>35948</v>
      </c>
      <c r="L1510" s="96" t="s">
        <v>18490</v>
      </c>
      <c r="M1510" s="95" t="s">
        <v>1301</v>
      </c>
      <c r="N1510" s="164" t="s">
        <v>26</v>
      </c>
      <c r="O1510" s="266" t="s">
        <v>34</v>
      </c>
      <c r="P1510" s="164" t="s">
        <v>467</v>
      </c>
      <c r="Q1510" s="99" t="s">
        <v>5784</v>
      </c>
      <c r="R1510" s="95" t="s">
        <v>5785</v>
      </c>
      <c r="S1510" s="257">
        <f t="shared" si="23"/>
        <v>57984</v>
      </c>
      <c r="T1510" s="241" t="s">
        <v>16882</v>
      </c>
      <c r="U1510" s="243" t="s">
        <v>5462</v>
      </c>
      <c r="V1510" s="305" t="str" cm="1">
        <f t="array" ref="V1510">_xlfn.IFS(C1510="","",COUNTIF(C1510,"ตำแหน่งว่าง*"),"ว่าง",COUNTIF(C1510,"&lt;&gt;ตำแหน่งว่าง*"),"คนครอง")</f>
        <v>คนครอง</v>
      </c>
      <c r="W1510" s="242" cm="1">
        <f t="array" ref="W1510">_xlfn.IFS(COUNTIF(C1510,"*(สบ3)"),32,COUNTIF(C1510,"*(สบ2)"),41,COUNTIF(C1510,"*(สบ1)"),42,COUNTIF(C1510,"ตำแหน่งว่าง*"),42)</f>
        <v>42</v>
      </c>
      <c r="X1510" s="98" t="s">
        <v>5782</v>
      </c>
      <c r="Y1510" s="100" t="s">
        <v>467</v>
      </c>
      <c r="Z1510" s="242">
        <v>1509</v>
      </c>
      <c r="AA1510" s="96"/>
      <c r="AB1510" s="96" t="s">
        <v>24642</v>
      </c>
    </row>
    <row r="1511" spans="1:28" s="53" customFormat="1" ht="22.8" customHeight="1">
      <c r="A1511" s="96" t="s">
        <v>93</v>
      </c>
      <c r="B1511" s="95" t="s">
        <v>70</v>
      </c>
      <c r="C1511" s="96" t="s">
        <v>5786</v>
      </c>
      <c r="D1511" s="96" t="s">
        <v>21089</v>
      </c>
      <c r="E1511" s="96" t="s">
        <v>21090</v>
      </c>
      <c r="F1511" s="101" t="s">
        <v>5763</v>
      </c>
      <c r="G1511" s="163" t="s">
        <v>5788</v>
      </c>
      <c r="H1511" s="121">
        <v>45260</v>
      </c>
      <c r="I1511" s="121">
        <v>45260</v>
      </c>
      <c r="J1511" s="121">
        <v>40868</v>
      </c>
      <c r="K1511" s="121">
        <v>32050</v>
      </c>
      <c r="L1511" s="96" t="s">
        <v>1461</v>
      </c>
      <c r="M1511" s="95" t="s">
        <v>268</v>
      </c>
      <c r="N1511" s="164" t="s">
        <v>26</v>
      </c>
      <c r="O1511" s="266" t="s">
        <v>34</v>
      </c>
      <c r="P1511" s="164" t="s">
        <v>467</v>
      </c>
      <c r="Q1511" s="99" t="s">
        <v>5789</v>
      </c>
      <c r="R1511" s="95" t="s">
        <v>1743</v>
      </c>
      <c r="S1511" s="257">
        <f t="shared" si="23"/>
        <v>53966</v>
      </c>
      <c r="T1511" s="241" t="s">
        <v>16882</v>
      </c>
      <c r="U1511" s="243" t="s">
        <v>5462</v>
      </c>
      <c r="V1511" s="305" t="str" cm="1">
        <f t="array" ref="V1511">_xlfn.IFS(C1511="","",COUNTIF(C1511,"ตำแหน่งว่าง*"),"ว่าง",COUNTIF(C1511,"&lt;&gt;ตำแหน่งว่าง*"),"คนครอง")</f>
        <v>คนครอง</v>
      </c>
      <c r="W1511" s="242" cm="1">
        <f t="array" ref="W1511">_xlfn.IFS(COUNTIF(C1511,"*(สบ3)"),32,COUNTIF(C1511,"*(สบ2)"),41,COUNTIF(C1511,"*(สบ1)"),42,COUNTIF(C1511,"ตำแหน่งว่าง*"),42)</f>
        <v>32</v>
      </c>
      <c r="X1511" s="98" t="s">
        <v>5787</v>
      </c>
      <c r="Y1511" s="100" t="s">
        <v>467</v>
      </c>
      <c r="Z1511" s="242">
        <v>1510</v>
      </c>
      <c r="AA1511" s="96"/>
      <c r="AB1511" s="96" t="s">
        <v>24659</v>
      </c>
    </row>
    <row r="1512" spans="1:28" s="53" customFormat="1" ht="22.8" customHeight="1">
      <c r="A1512" s="96" t="s">
        <v>55</v>
      </c>
      <c r="B1512" s="95" t="s">
        <v>20</v>
      </c>
      <c r="C1512" s="96" t="s">
        <v>983</v>
      </c>
      <c r="D1512" s="96" t="s">
        <v>20575</v>
      </c>
      <c r="E1512" s="96" t="s">
        <v>21091</v>
      </c>
      <c r="F1512" s="101" t="s">
        <v>16909</v>
      </c>
      <c r="G1512" s="163" t="s">
        <v>5791</v>
      </c>
      <c r="H1512" s="121">
        <v>45260</v>
      </c>
      <c r="I1512" s="121">
        <v>45260</v>
      </c>
      <c r="J1512" s="121">
        <v>40437</v>
      </c>
      <c r="K1512" s="121">
        <v>28924</v>
      </c>
      <c r="L1512" s="96" t="s">
        <v>986</v>
      </c>
      <c r="M1512" s="95" t="s">
        <v>341</v>
      </c>
      <c r="N1512" s="164" t="s">
        <v>26</v>
      </c>
      <c r="O1512" s="266" t="s">
        <v>451</v>
      </c>
      <c r="P1512" s="164" t="s">
        <v>451</v>
      </c>
      <c r="Q1512" s="99" t="s">
        <v>987</v>
      </c>
      <c r="R1512" s="95" t="s">
        <v>16781</v>
      </c>
      <c r="S1512" s="257">
        <f t="shared" si="23"/>
        <v>51044</v>
      </c>
      <c r="T1512" s="241" t="s">
        <v>16882</v>
      </c>
      <c r="U1512" s="243" t="s">
        <v>5462</v>
      </c>
      <c r="V1512" s="305" t="str" cm="1">
        <f t="array" ref="V1512">_xlfn.IFS(C1512="","",COUNTIF(C1512,"ตำแหน่งว่าง*"),"ว่าง",COUNTIF(C1512,"&lt;&gt;ตำแหน่งว่าง*"),"คนครอง")</f>
        <v>คนครอง</v>
      </c>
      <c r="W1512" s="242">
        <v>41</v>
      </c>
      <c r="X1512" s="98" t="s">
        <v>5790</v>
      </c>
      <c r="Y1512" s="100" t="s">
        <v>451</v>
      </c>
      <c r="Z1512" s="242">
        <v>1511</v>
      </c>
      <c r="AA1512" s="96" t="s">
        <v>24758</v>
      </c>
      <c r="AB1512" s="96" t="s">
        <v>24647</v>
      </c>
    </row>
    <row r="1513" spans="1:28" s="54" customFormat="1" ht="22.8" customHeight="1">
      <c r="A1513" s="96" t="s">
        <v>154</v>
      </c>
      <c r="B1513" s="95" t="s">
        <v>70</v>
      </c>
      <c r="C1513" s="96" t="s">
        <v>17704</v>
      </c>
      <c r="D1513" s="96" t="s">
        <v>21092</v>
      </c>
      <c r="E1513" s="96" t="s">
        <v>21093</v>
      </c>
      <c r="F1513" s="101" t="s">
        <v>5794</v>
      </c>
      <c r="G1513" s="163" t="s">
        <v>5796</v>
      </c>
      <c r="H1513" s="121">
        <v>43235</v>
      </c>
      <c r="I1513" s="121">
        <v>41137</v>
      </c>
      <c r="J1513" s="121">
        <v>41137</v>
      </c>
      <c r="K1513" s="121">
        <v>29812</v>
      </c>
      <c r="L1513" s="96" t="s">
        <v>5797</v>
      </c>
      <c r="M1513" s="95" t="s">
        <v>1301</v>
      </c>
      <c r="N1513" s="164" t="s">
        <v>26</v>
      </c>
      <c r="O1513" s="266" t="s">
        <v>451</v>
      </c>
      <c r="P1513" s="164" t="s">
        <v>451</v>
      </c>
      <c r="Q1513" s="99" t="s">
        <v>5798</v>
      </c>
      <c r="R1513" s="95" t="s">
        <v>2819</v>
      </c>
      <c r="S1513" s="257">
        <f t="shared" si="23"/>
        <v>51775</v>
      </c>
      <c r="T1513" s="241" t="s">
        <v>16882</v>
      </c>
      <c r="U1513" s="243" t="s">
        <v>5462</v>
      </c>
      <c r="V1513" s="305" t="str" cm="1">
        <f t="array" ref="V1513">_xlfn.IFS(C1513="","",COUNTIF(C1513,"ตำแหน่งว่าง*"),"ว่าง",COUNTIF(C1513,"&lt;&gt;ตำแหน่งว่าง*"),"คนครอง")</f>
        <v>คนครอง</v>
      </c>
      <c r="W1513" s="242">
        <v>42</v>
      </c>
      <c r="X1513" s="98" t="s">
        <v>5795</v>
      </c>
      <c r="Y1513" s="100" t="s">
        <v>451</v>
      </c>
      <c r="Z1513" s="242">
        <v>1512</v>
      </c>
      <c r="AA1513" s="96" t="s">
        <v>24735</v>
      </c>
      <c r="AB1513" s="96" t="s">
        <v>24647</v>
      </c>
    </row>
    <row r="1514" spans="1:28" s="53" customFormat="1" ht="22.8" customHeight="1">
      <c r="A1514" s="96" t="s">
        <v>154</v>
      </c>
      <c r="B1514" s="95" t="s">
        <v>20</v>
      </c>
      <c r="C1514" s="96" t="s">
        <v>24399</v>
      </c>
      <c r="D1514" s="96" t="s">
        <v>23908</v>
      </c>
      <c r="E1514" s="96" t="s">
        <v>24400</v>
      </c>
      <c r="F1514" s="101" t="s">
        <v>5794</v>
      </c>
      <c r="G1514" s="163" t="s">
        <v>5800</v>
      </c>
      <c r="H1514" s="121">
        <v>45768</v>
      </c>
      <c r="I1514" s="121">
        <v>41137</v>
      </c>
      <c r="J1514" s="121">
        <v>41137</v>
      </c>
      <c r="K1514" s="121">
        <v>30319</v>
      </c>
      <c r="L1514" s="96" t="s">
        <v>24561</v>
      </c>
      <c r="M1514" s="95" t="s">
        <v>16780</v>
      </c>
      <c r="N1514" s="164" t="s">
        <v>26</v>
      </c>
      <c r="O1514" s="266" t="s">
        <v>451</v>
      </c>
      <c r="P1514" s="164" t="s">
        <v>451</v>
      </c>
      <c r="Q1514" s="99" t="s">
        <v>24522</v>
      </c>
      <c r="R1514" s="95" t="s">
        <v>24416</v>
      </c>
      <c r="S1514" s="257">
        <f t="shared" si="23"/>
        <v>52505</v>
      </c>
      <c r="T1514" s="241" t="s">
        <v>16882</v>
      </c>
      <c r="U1514" s="243" t="s">
        <v>5462</v>
      </c>
      <c r="V1514" s="305" t="str" cm="1">
        <f t="array" ref="V1514">_xlfn.IFS(C1514="","",COUNTIF(C1514,"ตำแหน่งว่าง*"),"ว่าง",COUNTIF(C1514,"&lt;&gt;ตำแหน่งว่าง*"),"คนครอง")</f>
        <v>คนครอง</v>
      </c>
      <c r="W1514" s="242">
        <v>42</v>
      </c>
      <c r="X1514" s="98" t="s">
        <v>5799</v>
      </c>
      <c r="Y1514" s="100" t="s">
        <v>451</v>
      </c>
      <c r="Z1514" s="242">
        <v>1513</v>
      </c>
      <c r="AA1514" s="96" t="s">
        <v>24793</v>
      </c>
      <c r="AB1514" s="96" t="s">
        <v>24651</v>
      </c>
    </row>
    <row r="1515" spans="1:28" s="53" customFormat="1" ht="22.8" customHeight="1">
      <c r="A1515" s="96" t="s">
        <v>69</v>
      </c>
      <c r="B1515" s="95" t="s">
        <v>20</v>
      </c>
      <c r="C1515" s="96" t="s">
        <v>5959</v>
      </c>
      <c r="D1515" s="96" t="s">
        <v>21094</v>
      </c>
      <c r="E1515" s="96" t="s">
        <v>21095</v>
      </c>
      <c r="F1515" s="101" t="s">
        <v>5960</v>
      </c>
      <c r="G1515" s="163" t="s">
        <v>5962</v>
      </c>
      <c r="H1515" s="121">
        <v>45260</v>
      </c>
      <c r="I1515" s="121">
        <v>43812</v>
      </c>
      <c r="J1515" s="121">
        <v>35670</v>
      </c>
      <c r="K1515" s="121">
        <v>27194</v>
      </c>
      <c r="L1515" s="96" t="s">
        <v>5963</v>
      </c>
      <c r="M1515" s="95" t="s">
        <v>1116</v>
      </c>
      <c r="N1515" s="164" t="s">
        <v>26</v>
      </c>
      <c r="O1515" s="266" t="s">
        <v>34</v>
      </c>
      <c r="P1515" s="164" t="s">
        <v>1363</v>
      </c>
      <c r="Q1515" s="99" t="s">
        <v>5964</v>
      </c>
      <c r="R1515" s="95" t="s">
        <v>499</v>
      </c>
      <c r="S1515" s="257">
        <f t="shared" si="23"/>
        <v>49218</v>
      </c>
      <c r="T1515" s="241" t="s">
        <v>16887</v>
      </c>
      <c r="U1515" s="243" t="s">
        <v>5462</v>
      </c>
      <c r="V1515" s="305" t="str" cm="1">
        <f t="array" ref="V1515">_xlfn.IFS(C1515="","",COUNTIF(C1515,"ตำแหน่งว่าง*"),"ว่าง",COUNTIF(C1515,"&lt;&gt;ตำแหน่งว่าง*"),"คนครอง")</f>
        <v>คนครอง</v>
      </c>
      <c r="W1515" s="245">
        <v>31</v>
      </c>
      <c r="X1515" s="98" t="s">
        <v>5961</v>
      </c>
      <c r="Y1515" s="100" t="s">
        <v>1363</v>
      </c>
      <c r="Z1515" s="242">
        <v>1514</v>
      </c>
      <c r="AA1515" s="96" t="s">
        <v>24855</v>
      </c>
      <c r="AB1515" s="96" t="s">
        <v>24699</v>
      </c>
    </row>
    <row r="1516" spans="1:28" s="55" customFormat="1" ht="22.8" customHeight="1">
      <c r="A1516" s="96" t="s">
        <v>154</v>
      </c>
      <c r="B1516" s="95" t="s">
        <v>70</v>
      </c>
      <c r="C1516" s="96" t="s">
        <v>17726</v>
      </c>
      <c r="D1516" s="96" t="s">
        <v>20527</v>
      </c>
      <c r="E1516" s="96" t="s">
        <v>21096</v>
      </c>
      <c r="F1516" s="101" t="s">
        <v>5965</v>
      </c>
      <c r="G1516" s="163" t="s">
        <v>5967</v>
      </c>
      <c r="H1516" s="121">
        <v>43868</v>
      </c>
      <c r="I1516" s="121">
        <v>43868</v>
      </c>
      <c r="J1516" s="121">
        <v>43868</v>
      </c>
      <c r="K1516" s="121">
        <v>31108</v>
      </c>
      <c r="L1516" s="96" t="s">
        <v>1467</v>
      </c>
      <c r="M1516" s="95" t="s">
        <v>927</v>
      </c>
      <c r="N1516" s="164" t="s">
        <v>26</v>
      </c>
      <c r="O1516" s="266" t="s">
        <v>34</v>
      </c>
      <c r="P1516" s="164" t="s">
        <v>467</v>
      </c>
      <c r="Q1516" s="99" t="s">
        <v>5968</v>
      </c>
      <c r="R1516" s="95" t="s">
        <v>5969</v>
      </c>
      <c r="S1516" s="257">
        <f t="shared" si="23"/>
        <v>53236</v>
      </c>
      <c r="T1516" s="241" t="s">
        <v>16887</v>
      </c>
      <c r="U1516" s="243" t="s">
        <v>5462</v>
      </c>
      <c r="V1516" s="305" t="str" cm="1">
        <f t="array" ref="V1516">_xlfn.IFS(C1516="","",COUNTIF(C1516,"ตำแหน่งว่าง*"),"ว่าง",COUNTIF(C1516,"&lt;&gt;ตำแหน่งว่าง*"),"คนครอง")</f>
        <v>คนครอง</v>
      </c>
      <c r="W1516" s="242" cm="1">
        <f t="array" ref="W1516">_xlfn.IFS(COUNTIF(C1516,"*(สบ3)"),32,COUNTIF(C1516,"*(สบ2)"),41,COUNTIF(C1516,"*(สบ1)"),42,COUNTIF(C1516,"ตำแหน่งว่าง*"),42)</f>
        <v>42</v>
      </c>
      <c r="X1516" s="98" t="s">
        <v>5966</v>
      </c>
      <c r="Y1516" s="100" t="s">
        <v>467</v>
      </c>
      <c r="Z1516" s="242">
        <v>1515</v>
      </c>
      <c r="AA1516" s="96"/>
      <c r="AB1516" s="96" t="s">
        <v>24654</v>
      </c>
    </row>
    <row r="1517" spans="1:28" s="55" customFormat="1" ht="22.8" customHeight="1">
      <c r="A1517" s="96" t="s">
        <v>93</v>
      </c>
      <c r="B1517" s="95" t="s">
        <v>20</v>
      </c>
      <c r="C1517" s="96" t="s">
        <v>17727</v>
      </c>
      <c r="D1517" s="96" t="s">
        <v>21097</v>
      </c>
      <c r="E1517" s="96" t="s">
        <v>21098</v>
      </c>
      <c r="F1517" s="101" t="s">
        <v>5965</v>
      </c>
      <c r="G1517" s="163" t="s">
        <v>5971</v>
      </c>
      <c r="H1517" s="121">
        <v>42506</v>
      </c>
      <c r="I1517" s="121">
        <v>42506</v>
      </c>
      <c r="J1517" s="121">
        <v>36956</v>
      </c>
      <c r="K1517" s="121">
        <v>27862</v>
      </c>
      <c r="L1517" s="96" t="s">
        <v>5549</v>
      </c>
      <c r="M1517" s="95" t="s">
        <v>1116</v>
      </c>
      <c r="N1517" s="164" t="s">
        <v>26</v>
      </c>
      <c r="O1517" s="266" t="s">
        <v>34</v>
      </c>
      <c r="P1517" s="164" t="s">
        <v>467</v>
      </c>
      <c r="Q1517" s="99" t="s">
        <v>5972</v>
      </c>
      <c r="R1517" s="95" t="s">
        <v>2457</v>
      </c>
      <c r="S1517" s="257">
        <f t="shared" si="23"/>
        <v>49949</v>
      </c>
      <c r="T1517" s="241" t="s">
        <v>16887</v>
      </c>
      <c r="U1517" s="243" t="s">
        <v>5462</v>
      </c>
      <c r="V1517" s="305" t="str" cm="1">
        <f t="array" ref="V1517">_xlfn.IFS(C1517="","",COUNTIF(C1517,"ตำแหน่งว่าง*"),"ว่าง",COUNTIF(C1517,"&lt;&gt;ตำแหน่งว่าง*"),"คนครอง")</f>
        <v>คนครอง</v>
      </c>
      <c r="W1517" s="242" cm="1">
        <f t="array" ref="W1517">_xlfn.IFS(COUNTIF(C1517,"*(สบ3)"),32,COUNTIF(C1517,"*(สบ2)"),41,COUNTIF(C1517,"*(สบ1)"),42,COUNTIF(C1517,"ตำแหน่งว่าง*"),42)</f>
        <v>41</v>
      </c>
      <c r="X1517" s="98" t="s">
        <v>5970</v>
      </c>
      <c r="Y1517" s="100" t="s">
        <v>467</v>
      </c>
      <c r="Z1517" s="242">
        <v>1516</v>
      </c>
      <c r="AA1517" s="96"/>
      <c r="AB1517" s="96" t="s">
        <v>24701</v>
      </c>
    </row>
    <row r="1518" spans="1:28" s="53" customFormat="1" ht="22.8" customHeight="1">
      <c r="A1518" s="96" t="s">
        <v>93</v>
      </c>
      <c r="B1518" s="95" t="s">
        <v>70</v>
      </c>
      <c r="C1518" s="96" t="s">
        <v>17728</v>
      </c>
      <c r="D1518" s="96" t="s">
        <v>21099</v>
      </c>
      <c r="E1518" s="96" t="s">
        <v>21100</v>
      </c>
      <c r="F1518" s="101" t="s">
        <v>5965</v>
      </c>
      <c r="G1518" s="163" t="s">
        <v>5974</v>
      </c>
      <c r="H1518" s="121">
        <v>42893</v>
      </c>
      <c r="I1518" s="121">
        <v>42893</v>
      </c>
      <c r="J1518" s="121">
        <v>37956</v>
      </c>
      <c r="K1518" s="121">
        <v>28163</v>
      </c>
      <c r="L1518" s="96" t="s">
        <v>5963</v>
      </c>
      <c r="M1518" s="95" t="s">
        <v>1116</v>
      </c>
      <c r="N1518" s="164" t="s">
        <v>26</v>
      </c>
      <c r="O1518" s="266" t="s">
        <v>34</v>
      </c>
      <c r="P1518" s="164" t="s">
        <v>467</v>
      </c>
      <c r="Q1518" s="99" t="s">
        <v>5975</v>
      </c>
      <c r="R1518" s="95" t="s">
        <v>1673</v>
      </c>
      <c r="S1518" s="257">
        <f t="shared" si="23"/>
        <v>50314</v>
      </c>
      <c r="T1518" s="241" t="s">
        <v>16887</v>
      </c>
      <c r="U1518" s="243" t="s">
        <v>5462</v>
      </c>
      <c r="V1518" s="305" t="str" cm="1">
        <f t="array" ref="V1518">_xlfn.IFS(C1518="","",COUNTIF(C1518,"ตำแหน่งว่าง*"),"ว่าง",COUNTIF(C1518,"&lt;&gt;ตำแหน่งว่าง*"),"คนครอง")</f>
        <v>คนครอง</v>
      </c>
      <c r="W1518" s="242" cm="1">
        <f t="array" ref="W1518">_xlfn.IFS(COUNTIF(C1518,"*(สบ3)"),32,COUNTIF(C1518,"*(สบ2)"),41,COUNTIF(C1518,"*(สบ1)"),42,COUNTIF(C1518,"ตำแหน่งว่าง*"),42)</f>
        <v>32</v>
      </c>
      <c r="X1518" s="98" t="s">
        <v>5973</v>
      </c>
      <c r="Y1518" s="100" t="s">
        <v>467</v>
      </c>
      <c r="Z1518" s="242">
        <v>1517</v>
      </c>
      <c r="AA1518" s="96"/>
      <c r="AB1518" s="96" t="s">
        <v>24626</v>
      </c>
    </row>
    <row r="1519" spans="1:28" s="54" customFormat="1" ht="22.8" customHeight="1">
      <c r="A1519" s="96" t="s">
        <v>125</v>
      </c>
      <c r="B1519" s="95" t="s">
        <v>20</v>
      </c>
      <c r="C1519" s="96" t="s">
        <v>17729</v>
      </c>
      <c r="D1519" s="96" t="s">
        <v>21101</v>
      </c>
      <c r="E1519" s="96" t="s">
        <v>21102</v>
      </c>
      <c r="F1519" s="101" t="s">
        <v>5965</v>
      </c>
      <c r="G1519" s="163" t="s">
        <v>5977</v>
      </c>
      <c r="H1519" s="121">
        <v>44636</v>
      </c>
      <c r="I1519" s="121">
        <v>44636</v>
      </c>
      <c r="J1519" s="121">
        <v>44636</v>
      </c>
      <c r="K1519" s="121">
        <v>35254</v>
      </c>
      <c r="L1519" s="96" t="s">
        <v>1869</v>
      </c>
      <c r="M1519" s="95" t="s">
        <v>24</v>
      </c>
      <c r="N1519" s="164" t="s">
        <v>26</v>
      </c>
      <c r="O1519" s="266" t="s">
        <v>34</v>
      </c>
      <c r="P1519" s="164" t="s">
        <v>467</v>
      </c>
      <c r="Q1519" s="99" t="s">
        <v>5978</v>
      </c>
      <c r="R1519" s="95" t="s">
        <v>1498</v>
      </c>
      <c r="S1519" s="257">
        <f t="shared" si="23"/>
        <v>57254</v>
      </c>
      <c r="T1519" s="241" t="s">
        <v>16887</v>
      </c>
      <c r="U1519" s="243" t="s">
        <v>5462</v>
      </c>
      <c r="V1519" s="305" t="str" cm="1">
        <f t="array" ref="V1519">_xlfn.IFS(C1519="","",COUNTIF(C1519,"ตำแหน่งว่าง*"),"ว่าง",COUNTIF(C1519,"&lt;&gt;ตำแหน่งว่าง*"),"คนครอง")</f>
        <v>คนครอง</v>
      </c>
      <c r="W1519" s="242" cm="1">
        <f t="array" ref="W1519">_xlfn.IFS(COUNTIF(C1519,"*(สบ3)"),32,COUNTIF(C1519,"*(สบ2)"),41,COUNTIF(C1519,"*(สบ1)"),42,COUNTIF(C1519,"ตำแหน่งว่าง*"),42)</f>
        <v>42</v>
      </c>
      <c r="X1519" s="98" t="s">
        <v>5976</v>
      </c>
      <c r="Y1519" s="100" t="s">
        <v>467</v>
      </c>
      <c r="Z1519" s="242">
        <v>1518</v>
      </c>
      <c r="AA1519" s="96"/>
      <c r="AB1519" s="96" t="s">
        <v>24655</v>
      </c>
    </row>
    <row r="1520" spans="1:28" s="54" customFormat="1" ht="22.8" customHeight="1">
      <c r="A1520" s="96" t="s">
        <v>125</v>
      </c>
      <c r="B1520" s="95" t="s">
        <v>20</v>
      </c>
      <c r="C1520" s="96" t="s">
        <v>5979</v>
      </c>
      <c r="D1520" s="96" t="s">
        <v>21103</v>
      </c>
      <c r="E1520" s="96" t="s">
        <v>21104</v>
      </c>
      <c r="F1520" s="101" t="s">
        <v>5965</v>
      </c>
      <c r="G1520" s="163" t="s">
        <v>5981</v>
      </c>
      <c r="H1520" s="121">
        <v>44986</v>
      </c>
      <c r="I1520" s="121">
        <v>44986</v>
      </c>
      <c r="J1520" s="121">
        <v>44986</v>
      </c>
      <c r="K1520" s="121">
        <v>35853</v>
      </c>
      <c r="L1520" s="96" t="s">
        <v>1467</v>
      </c>
      <c r="M1520" s="95" t="s">
        <v>110</v>
      </c>
      <c r="N1520" s="164" t="s">
        <v>26</v>
      </c>
      <c r="O1520" s="266" t="s">
        <v>34</v>
      </c>
      <c r="P1520" s="164" t="s">
        <v>467</v>
      </c>
      <c r="Q1520" s="99" t="s">
        <v>5982</v>
      </c>
      <c r="R1520" s="95" t="s">
        <v>1474</v>
      </c>
      <c r="S1520" s="257">
        <f t="shared" si="23"/>
        <v>57984</v>
      </c>
      <c r="T1520" s="241" t="s">
        <v>16887</v>
      </c>
      <c r="U1520" s="243" t="s">
        <v>5462</v>
      </c>
      <c r="V1520" s="305" t="str" cm="1">
        <f t="array" ref="V1520">_xlfn.IFS(C1520="","",COUNTIF(C1520,"ตำแหน่งว่าง*"),"ว่าง",COUNTIF(C1520,"&lt;&gt;ตำแหน่งว่าง*"),"คนครอง")</f>
        <v>คนครอง</v>
      </c>
      <c r="W1520" s="242" cm="1">
        <f t="array" ref="W1520">_xlfn.IFS(COUNTIF(C1520,"*(สบ3)"),32,COUNTIF(C1520,"*(สบ2)"),41,COUNTIF(C1520,"*(สบ1)"),42,COUNTIF(C1520,"ตำแหน่งว่าง*"),42)</f>
        <v>42</v>
      </c>
      <c r="X1520" s="98" t="s">
        <v>5980</v>
      </c>
      <c r="Y1520" s="100" t="s">
        <v>467</v>
      </c>
      <c r="Z1520" s="242">
        <v>1519</v>
      </c>
      <c r="AA1520" s="96"/>
      <c r="AB1520" s="96" t="s">
        <v>24662</v>
      </c>
    </row>
    <row r="1521" spans="1:28" s="53" customFormat="1" ht="22.8" customHeight="1">
      <c r="A1521" s="96"/>
      <c r="B1521" s="95"/>
      <c r="C1521" s="95" t="s">
        <v>60</v>
      </c>
      <c r="D1521" s="96"/>
      <c r="E1521" s="96"/>
      <c r="F1521" s="101" t="s">
        <v>5965</v>
      </c>
      <c r="G1521" s="163" t="s">
        <v>5984</v>
      </c>
      <c r="H1521" s="121" t="s">
        <v>63</v>
      </c>
      <c r="I1521" s="121" t="s">
        <v>63</v>
      </c>
      <c r="J1521" s="121" t="s">
        <v>63</v>
      </c>
      <c r="K1521" s="121" t="s">
        <v>63</v>
      </c>
      <c r="L1521" s="96"/>
      <c r="M1521" s="95"/>
      <c r="N1521" s="164" t="s">
        <v>26</v>
      </c>
      <c r="O1521" s="266" t="s">
        <v>34</v>
      </c>
      <c r="P1521" s="164" t="s">
        <v>467</v>
      </c>
      <c r="Q1521" s="99"/>
      <c r="R1521" s="95"/>
      <c r="S1521" s="257" t="str">
        <f t="shared" si="23"/>
        <v/>
      </c>
      <c r="T1521" s="241" t="s">
        <v>16887</v>
      </c>
      <c r="U1521" s="243" t="s">
        <v>5462</v>
      </c>
      <c r="V1521" s="305" t="str" cm="1">
        <f t="array" ref="V1521">_xlfn.IFS(C1521="","",COUNTIF(C1521,"ตำแหน่งว่าง*"),"ว่าง",COUNTIF(C1521,"&lt;&gt;ตำแหน่งว่าง*"),"คนครอง")</f>
        <v>ว่าง</v>
      </c>
      <c r="W1521" s="242" cm="1">
        <f t="array" ref="W1521">_xlfn.IFS(COUNTIF(C1521,"*(สบ3)"),32,COUNTIF(C1521,"*(สบ2)"),41,COUNTIF(C1521,"*(สบ1)"),42,COUNTIF(C1521,"ตำแหน่งว่าง*"),42)</f>
        <v>42</v>
      </c>
      <c r="X1521" s="98" t="s">
        <v>5983</v>
      </c>
      <c r="Y1521" s="100" t="s">
        <v>467</v>
      </c>
      <c r="Z1521" s="242">
        <v>1520</v>
      </c>
      <c r="AA1521" s="96"/>
      <c r="AB1521" s="96"/>
    </row>
    <row r="1522" spans="1:28" s="53" customFormat="1" ht="22.8" customHeight="1">
      <c r="A1522" s="96" t="s">
        <v>93</v>
      </c>
      <c r="B1522" s="95" t="s">
        <v>20</v>
      </c>
      <c r="C1522" s="96" t="s">
        <v>17730</v>
      </c>
      <c r="D1522" s="96" t="s">
        <v>20432</v>
      </c>
      <c r="E1522" s="96" t="s">
        <v>21105</v>
      </c>
      <c r="F1522" s="101" t="s">
        <v>5985</v>
      </c>
      <c r="G1522" s="163" t="s">
        <v>5987</v>
      </c>
      <c r="H1522" s="354">
        <v>43539</v>
      </c>
      <c r="I1522" s="121">
        <v>43511</v>
      </c>
      <c r="J1522" s="121">
        <v>39517</v>
      </c>
      <c r="K1522" s="121">
        <v>27758</v>
      </c>
      <c r="L1522" s="96" t="s">
        <v>3334</v>
      </c>
      <c r="M1522" s="95" t="s">
        <v>5988</v>
      </c>
      <c r="N1522" s="164" t="s">
        <v>26</v>
      </c>
      <c r="O1522" s="266" t="s">
        <v>451</v>
      </c>
      <c r="P1522" s="164" t="s">
        <v>451</v>
      </c>
      <c r="Q1522" s="104" t="s">
        <v>5989</v>
      </c>
      <c r="R1522" s="95" t="s">
        <v>604</v>
      </c>
      <c r="S1522" s="257">
        <f t="shared" si="23"/>
        <v>49949</v>
      </c>
      <c r="T1522" s="241" t="s">
        <v>16887</v>
      </c>
      <c r="U1522" s="243" t="s">
        <v>5462</v>
      </c>
      <c r="V1522" s="305" t="str" cm="1">
        <f t="array" ref="V1522">_xlfn.IFS(C1522="","",COUNTIF(C1522,"ตำแหน่งว่าง*"),"ว่าง",COUNTIF(C1522,"&lt;&gt;ตำแหน่งว่าง*"),"คนครอง")</f>
        <v>คนครอง</v>
      </c>
      <c r="W1522" s="242">
        <v>41</v>
      </c>
      <c r="X1522" s="98" t="s">
        <v>5986</v>
      </c>
      <c r="Y1522" s="100" t="s">
        <v>451</v>
      </c>
      <c r="Z1522" s="242">
        <v>1521</v>
      </c>
      <c r="AA1522" s="96" t="s">
        <v>24910</v>
      </c>
      <c r="AB1522" s="96" t="s">
        <v>24684</v>
      </c>
    </row>
    <row r="1523" spans="1:28" s="55" customFormat="1" ht="22.8" customHeight="1">
      <c r="A1523" s="96" t="s">
        <v>154</v>
      </c>
      <c r="B1523" s="95" t="s">
        <v>70</v>
      </c>
      <c r="C1523" s="96" t="s">
        <v>5990</v>
      </c>
      <c r="D1523" s="96" t="s">
        <v>20074</v>
      </c>
      <c r="E1523" s="96" t="s">
        <v>21106</v>
      </c>
      <c r="F1523" s="101" t="s">
        <v>5991</v>
      </c>
      <c r="G1523" s="163" t="s">
        <v>5993</v>
      </c>
      <c r="H1523" s="121">
        <v>44999</v>
      </c>
      <c r="I1523" s="121">
        <v>41137</v>
      </c>
      <c r="J1523" s="121">
        <v>41137</v>
      </c>
      <c r="K1523" s="121">
        <v>26408</v>
      </c>
      <c r="L1523" s="96" t="s">
        <v>148</v>
      </c>
      <c r="M1523" s="95" t="s">
        <v>1116</v>
      </c>
      <c r="N1523" s="164" t="s">
        <v>26</v>
      </c>
      <c r="O1523" s="266" t="s">
        <v>451</v>
      </c>
      <c r="P1523" s="164" t="s">
        <v>451</v>
      </c>
      <c r="Q1523" s="99" t="s">
        <v>18813</v>
      </c>
      <c r="R1523" s="95" t="s">
        <v>144</v>
      </c>
      <c r="S1523" s="257">
        <f t="shared" si="23"/>
        <v>48488</v>
      </c>
      <c r="T1523" s="241" t="s">
        <v>16887</v>
      </c>
      <c r="U1523" s="243" t="s">
        <v>5462</v>
      </c>
      <c r="V1523" s="305" t="str" cm="1">
        <f t="array" ref="V1523">_xlfn.IFS(C1523="","",COUNTIF(C1523,"ตำแหน่งว่าง*"),"ว่าง",COUNTIF(C1523,"&lt;&gt;ตำแหน่งว่าง*"),"คนครอง")</f>
        <v>คนครอง</v>
      </c>
      <c r="W1523" s="242">
        <v>42</v>
      </c>
      <c r="X1523" s="98" t="s">
        <v>5992</v>
      </c>
      <c r="Y1523" s="100" t="s">
        <v>451</v>
      </c>
      <c r="Z1523" s="242">
        <v>1522</v>
      </c>
      <c r="AA1523" s="96" t="s">
        <v>24911</v>
      </c>
      <c r="AB1523" s="96" t="s">
        <v>24647</v>
      </c>
    </row>
    <row r="1524" spans="1:28" s="56" customFormat="1" ht="22.8" customHeight="1">
      <c r="A1524" s="96" t="s">
        <v>154</v>
      </c>
      <c r="B1524" s="95" t="s">
        <v>70</v>
      </c>
      <c r="C1524" s="96" t="s">
        <v>17731</v>
      </c>
      <c r="D1524" s="96" t="s">
        <v>21107</v>
      </c>
      <c r="E1524" s="96" t="s">
        <v>21108</v>
      </c>
      <c r="F1524" s="101" t="s">
        <v>5991</v>
      </c>
      <c r="G1524" s="163" t="s">
        <v>5995</v>
      </c>
      <c r="H1524" s="121">
        <v>44243</v>
      </c>
      <c r="I1524" s="121">
        <v>41045</v>
      </c>
      <c r="J1524" s="121">
        <v>41045</v>
      </c>
      <c r="K1524" s="121">
        <v>31627</v>
      </c>
      <c r="L1524" s="96" t="s">
        <v>18392</v>
      </c>
      <c r="M1524" s="95" t="s">
        <v>927</v>
      </c>
      <c r="N1524" s="164" t="s">
        <v>26</v>
      </c>
      <c r="O1524" s="266" t="s">
        <v>451</v>
      </c>
      <c r="P1524" s="164" t="s">
        <v>451</v>
      </c>
      <c r="Q1524" s="99" t="s">
        <v>5996</v>
      </c>
      <c r="R1524" s="95" t="s">
        <v>279</v>
      </c>
      <c r="S1524" s="257">
        <f t="shared" si="23"/>
        <v>53601</v>
      </c>
      <c r="T1524" s="243" t="s">
        <v>16887</v>
      </c>
      <c r="U1524" s="243" t="s">
        <v>5462</v>
      </c>
      <c r="V1524" s="305" t="str" cm="1">
        <f t="array" ref="V1524">_xlfn.IFS(C1524="","",COUNTIF(C1524,"ตำแหน่งว่าง*"),"ว่าง",COUNTIF(C1524,"&lt;&gt;ตำแหน่งว่าง*"),"คนครอง")</f>
        <v>คนครอง</v>
      </c>
      <c r="W1524" s="242">
        <v>42</v>
      </c>
      <c r="X1524" s="98" t="s">
        <v>5994</v>
      </c>
      <c r="Y1524" s="100" t="s">
        <v>451</v>
      </c>
      <c r="Z1524" s="242">
        <v>1523</v>
      </c>
      <c r="AA1524" s="96" t="s">
        <v>24901</v>
      </c>
      <c r="AB1524" s="96" t="s">
        <v>24647</v>
      </c>
    </row>
    <row r="1525" spans="1:28" s="53" customFormat="1" ht="22.8" customHeight="1">
      <c r="A1525" s="96" t="s">
        <v>69</v>
      </c>
      <c r="B1525" s="95" t="s">
        <v>70</v>
      </c>
      <c r="C1525" s="96" t="s">
        <v>17705</v>
      </c>
      <c r="D1525" s="96" t="s">
        <v>21109</v>
      </c>
      <c r="E1525" s="96" t="s">
        <v>21110</v>
      </c>
      <c r="F1525" s="101" t="s">
        <v>17038</v>
      </c>
      <c r="G1525" s="163" t="s">
        <v>5802</v>
      </c>
      <c r="H1525" s="121">
        <v>43812</v>
      </c>
      <c r="I1525" s="121">
        <v>43812</v>
      </c>
      <c r="J1525" s="121">
        <v>35629</v>
      </c>
      <c r="K1525" s="121">
        <v>24894</v>
      </c>
      <c r="L1525" s="96" t="s">
        <v>17039</v>
      </c>
      <c r="M1525" s="95" t="s">
        <v>1483</v>
      </c>
      <c r="N1525" s="164" t="s">
        <v>26</v>
      </c>
      <c r="O1525" s="266" t="s">
        <v>34</v>
      </c>
      <c r="P1525" s="164" t="s">
        <v>1363</v>
      </c>
      <c r="Q1525" s="99" t="s">
        <v>5803</v>
      </c>
      <c r="R1525" s="95" t="s">
        <v>1457</v>
      </c>
      <c r="S1525" s="257">
        <f t="shared" si="23"/>
        <v>47027</v>
      </c>
      <c r="T1525" s="241" t="s">
        <v>16883</v>
      </c>
      <c r="U1525" s="243" t="s">
        <v>5462</v>
      </c>
      <c r="V1525" s="305" t="str" cm="1">
        <f t="array" ref="V1525">_xlfn.IFS(C1525="","",COUNTIF(C1525,"ตำแหน่งว่าง*"),"ว่าง",COUNTIF(C1525,"&lt;&gt;ตำแหน่งว่าง*"),"คนครอง")</f>
        <v>คนครอง</v>
      </c>
      <c r="W1525" s="245">
        <v>31</v>
      </c>
      <c r="X1525" s="98" t="s">
        <v>5801</v>
      </c>
      <c r="Y1525" s="100" t="s">
        <v>1363</v>
      </c>
      <c r="Z1525" s="242">
        <v>1524</v>
      </c>
      <c r="AA1525" s="96" t="s">
        <v>24854</v>
      </c>
      <c r="AB1525" s="96" t="s">
        <v>24666</v>
      </c>
    </row>
    <row r="1526" spans="1:28" s="53" customFormat="1" ht="22.8" customHeight="1">
      <c r="A1526" s="96" t="s">
        <v>154</v>
      </c>
      <c r="B1526" s="95" t="s">
        <v>20</v>
      </c>
      <c r="C1526" s="96" t="s">
        <v>17706</v>
      </c>
      <c r="D1526" s="96" t="s">
        <v>21111</v>
      </c>
      <c r="E1526" s="96" t="s">
        <v>21112</v>
      </c>
      <c r="F1526" s="101" t="s">
        <v>5804</v>
      </c>
      <c r="G1526" s="163" t="s">
        <v>5806</v>
      </c>
      <c r="H1526" s="121">
        <v>43868</v>
      </c>
      <c r="I1526" s="121">
        <v>43868</v>
      </c>
      <c r="J1526" s="121">
        <v>43868</v>
      </c>
      <c r="K1526" s="121">
        <v>33409</v>
      </c>
      <c r="L1526" s="96" t="s">
        <v>1467</v>
      </c>
      <c r="M1526" s="95" t="s">
        <v>535</v>
      </c>
      <c r="N1526" s="164" t="s">
        <v>26</v>
      </c>
      <c r="O1526" s="266" t="s">
        <v>34</v>
      </c>
      <c r="P1526" s="164" t="s">
        <v>467</v>
      </c>
      <c r="Q1526" s="99" t="s">
        <v>5807</v>
      </c>
      <c r="R1526" s="95" t="s">
        <v>1502</v>
      </c>
      <c r="S1526" s="257">
        <f t="shared" si="23"/>
        <v>55427</v>
      </c>
      <c r="T1526" s="241" t="s">
        <v>16883</v>
      </c>
      <c r="U1526" s="243" t="s">
        <v>5462</v>
      </c>
      <c r="V1526" s="305" t="str" cm="1">
        <f t="array" ref="V1526">_xlfn.IFS(C1526="","",COUNTIF(C1526,"ตำแหน่งว่าง*"),"ว่าง",COUNTIF(C1526,"&lt;&gt;ตำแหน่งว่าง*"),"คนครอง")</f>
        <v>คนครอง</v>
      </c>
      <c r="W1526" s="242" cm="1">
        <f t="array" ref="W1526">_xlfn.IFS(COUNTIF(C1526,"*(สบ3)"),32,COUNTIF(C1526,"*(สบ2)"),41,COUNTIF(C1526,"*(สบ1)"),42,COUNTIF(C1526,"ตำแหน่งว่าง*"),42)</f>
        <v>42</v>
      </c>
      <c r="X1526" s="98" t="s">
        <v>5805</v>
      </c>
      <c r="Y1526" s="100" t="s">
        <v>467</v>
      </c>
      <c r="Z1526" s="242">
        <v>1525</v>
      </c>
      <c r="AA1526" s="96"/>
      <c r="AB1526" s="96" t="s">
        <v>24654</v>
      </c>
    </row>
    <row r="1527" spans="1:28" s="55" customFormat="1" ht="22.8" customHeight="1">
      <c r="A1527" s="96" t="s">
        <v>116</v>
      </c>
      <c r="B1527" s="95" t="s">
        <v>20</v>
      </c>
      <c r="C1527" s="96" t="s">
        <v>5808</v>
      </c>
      <c r="D1527" s="96" t="s">
        <v>19586</v>
      </c>
      <c r="E1527" s="96" t="s">
        <v>21113</v>
      </c>
      <c r="F1527" s="101" t="s">
        <v>5804</v>
      </c>
      <c r="G1527" s="163" t="s">
        <v>5810</v>
      </c>
      <c r="H1527" s="121">
        <v>44187</v>
      </c>
      <c r="I1527" s="121">
        <v>44187</v>
      </c>
      <c r="J1527" s="121">
        <v>42125</v>
      </c>
      <c r="K1527" s="121">
        <v>30974</v>
      </c>
      <c r="L1527" s="96" t="s">
        <v>5649</v>
      </c>
      <c r="M1527" s="95" t="s">
        <v>1483</v>
      </c>
      <c r="N1527" s="164" t="s">
        <v>26</v>
      </c>
      <c r="O1527" s="266" t="s">
        <v>34</v>
      </c>
      <c r="P1527" s="164" t="s">
        <v>467</v>
      </c>
      <c r="Q1527" s="99" t="s">
        <v>5811</v>
      </c>
      <c r="R1527" s="95" t="s">
        <v>1479</v>
      </c>
      <c r="S1527" s="257">
        <f t="shared" si="23"/>
        <v>53236</v>
      </c>
      <c r="T1527" s="241" t="s">
        <v>16883</v>
      </c>
      <c r="U1527" s="243" t="s">
        <v>5462</v>
      </c>
      <c r="V1527" s="305" t="str" cm="1">
        <f t="array" ref="V1527">_xlfn.IFS(C1527="","",COUNTIF(C1527,"ตำแหน่งว่าง*"),"ว่าง",COUNTIF(C1527,"&lt;&gt;ตำแหน่งว่าง*"),"คนครอง")</f>
        <v>คนครอง</v>
      </c>
      <c r="W1527" s="242" cm="1">
        <f t="array" ref="W1527">_xlfn.IFS(COUNTIF(C1527,"*(สบ3)"),32,COUNTIF(C1527,"*(สบ2)"),41,COUNTIF(C1527,"*(สบ1)"),42,COUNTIF(C1527,"ตำแหน่งว่าง*"),42)</f>
        <v>41</v>
      </c>
      <c r="X1527" s="98" t="s">
        <v>5809</v>
      </c>
      <c r="Y1527" s="100" t="s">
        <v>467</v>
      </c>
      <c r="Z1527" s="242">
        <v>1526</v>
      </c>
      <c r="AA1527" s="96"/>
      <c r="AB1527" s="96" t="s">
        <v>3087</v>
      </c>
    </row>
    <row r="1528" spans="1:28" s="53" customFormat="1" ht="22.8" customHeight="1">
      <c r="A1528" s="96" t="s">
        <v>93</v>
      </c>
      <c r="B1528" s="95" t="s">
        <v>20</v>
      </c>
      <c r="C1528" s="96" t="s">
        <v>17707</v>
      </c>
      <c r="D1528" s="96" t="s">
        <v>21114</v>
      </c>
      <c r="E1528" s="96" t="s">
        <v>21115</v>
      </c>
      <c r="F1528" s="101" t="s">
        <v>5804</v>
      </c>
      <c r="G1528" s="163" t="s">
        <v>5813</v>
      </c>
      <c r="H1528" s="121">
        <v>44537</v>
      </c>
      <c r="I1528" s="121">
        <v>44187</v>
      </c>
      <c r="J1528" s="121">
        <v>39737</v>
      </c>
      <c r="K1528" s="121">
        <v>30824</v>
      </c>
      <c r="L1528" s="96" t="s">
        <v>5814</v>
      </c>
      <c r="M1528" s="95" t="s">
        <v>1483</v>
      </c>
      <c r="N1528" s="164" t="s">
        <v>26</v>
      </c>
      <c r="O1528" s="266" t="s">
        <v>34</v>
      </c>
      <c r="P1528" s="164" t="s">
        <v>467</v>
      </c>
      <c r="Q1528" s="99" t="s">
        <v>5815</v>
      </c>
      <c r="R1528" s="95" t="s">
        <v>2069</v>
      </c>
      <c r="S1528" s="257">
        <f t="shared" si="23"/>
        <v>52871</v>
      </c>
      <c r="T1528" s="241" t="s">
        <v>16883</v>
      </c>
      <c r="U1528" s="243" t="s">
        <v>5462</v>
      </c>
      <c r="V1528" s="305" t="str" cm="1">
        <f t="array" ref="V1528">_xlfn.IFS(C1528="","",COUNTIF(C1528,"ตำแหน่งว่าง*"),"ว่าง",COUNTIF(C1528,"&lt;&gt;ตำแหน่งว่าง*"),"คนครอง")</f>
        <v>คนครอง</v>
      </c>
      <c r="W1528" s="242" cm="1">
        <f t="array" ref="W1528">_xlfn.IFS(COUNTIF(C1528,"*(สบ3)"),32,COUNTIF(C1528,"*(สบ2)"),41,COUNTIF(C1528,"*(สบ1)"),42,COUNTIF(C1528,"ตำแหน่งว่าง*"),42)</f>
        <v>32</v>
      </c>
      <c r="X1528" s="98" t="s">
        <v>5812</v>
      </c>
      <c r="Y1528" s="100" t="s">
        <v>467</v>
      </c>
      <c r="Z1528" s="242">
        <v>1527</v>
      </c>
      <c r="AA1528" s="96" t="s">
        <v>24865</v>
      </c>
      <c r="AB1528" s="96" t="s">
        <v>24663</v>
      </c>
    </row>
    <row r="1529" spans="1:28" s="54" customFormat="1" ht="22.8" customHeight="1">
      <c r="A1529" s="96" t="s">
        <v>125</v>
      </c>
      <c r="B1529" s="95" t="s">
        <v>20</v>
      </c>
      <c r="C1529" s="96" t="s">
        <v>17708</v>
      </c>
      <c r="D1529" s="96" t="s">
        <v>21116</v>
      </c>
      <c r="E1529" s="96" t="s">
        <v>20324</v>
      </c>
      <c r="F1529" s="101" t="s">
        <v>5804</v>
      </c>
      <c r="G1529" s="163" t="s">
        <v>5817</v>
      </c>
      <c r="H1529" s="121">
        <v>44636</v>
      </c>
      <c r="I1529" s="121">
        <v>44636</v>
      </c>
      <c r="J1529" s="121">
        <v>44636</v>
      </c>
      <c r="K1529" s="121">
        <v>35013</v>
      </c>
      <c r="L1529" s="96" t="s">
        <v>1608</v>
      </c>
      <c r="M1529" s="95" t="s">
        <v>351</v>
      </c>
      <c r="N1529" s="164" t="s">
        <v>26</v>
      </c>
      <c r="O1529" s="266" t="s">
        <v>34</v>
      </c>
      <c r="P1529" s="164" t="s">
        <v>467</v>
      </c>
      <c r="Q1529" s="99" t="s">
        <v>5818</v>
      </c>
      <c r="R1529" s="95" t="s">
        <v>1498</v>
      </c>
      <c r="S1529" s="257">
        <f t="shared" si="23"/>
        <v>57254</v>
      </c>
      <c r="T1529" s="241" t="s">
        <v>16883</v>
      </c>
      <c r="U1529" s="243" t="s">
        <v>5462</v>
      </c>
      <c r="V1529" s="305" t="str" cm="1">
        <f t="array" ref="V1529">_xlfn.IFS(C1529="","",COUNTIF(C1529,"ตำแหน่งว่าง*"),"ว่าง",COUNTIF(C1529,"&lt;&gt;ตำแหน่งว่าง*"),"คนครอง")</f>
        <v>คนครอง</v>
      </c>
      <c r="W1529" s="242" cm="1">
        <f t="array" ref="W1529">_xlfn.IFS(COUNTIF(C1529,"*(สบ3)"),32,COUNTIF(C1529,"*(สบ2)"),41,COUNTIF(C1529,"*(สบ1)"),42,COUNTIF(C1529,"ตำแหน่งว่าง*"),42)</f>
        <v>42</v>
      </c>
      <c r="X1529" s="98" t="s">
        <v>5816</v>
      </c>
      <c r="Y1529" s="100" t="s">
        <v>467</v>
      </c>
      <c r="Z1529" s="242">
        <v>1528</v>
      </c>
      <c r="AA1529" s="96"/>
      <c r="AB1529" s="96" t="s">
        <v>24655</v>
      </c>
    </row>
    <row r="1530" spans="1:28" s="54" customFormat="1" ht="22.8" customHeight="1">
      <c r="A1530" s="96" t="s">
        <v>125</v>
      </c>
      <c r="B1530" s="95" t="s">
        <v>20</v>
      </c>
      <c r="C1530" s="96" t="s">
        <v>5819</v>
      </c>
      <c r="D1530" s="96" t="s">
        <v>21117</v>
      </c>
      <c r="E1530" s="96" t="s">
        <v>21118</v>
      </c>
      <c r="F1530" s="101" t="s">
        <v>5804</v>
      </c>
      <c r="G1530" s="163" t="s">
        <v>5821</v>
      </c>
      <c r="H1530" s="121">
        <v>44986</v>
      </c>
      <c r="I1530" s="121">
        <v>44986</v>
      </c>
      <c r="J1530" s="121">
        <v>44986</v>
      </c>
      <c r="K1530" s="121">
        <v>36274</v>
      </c>
      <c r="L1530" s="96" t="s">
        <v>1467</v>
      </c>
      <c r="M1530" s="95" t="s">
        <v>1483</v>
      </c>
      <c r="N1530" s="164" t="s">
        <v>26</v>
      </c>
      <c r="O1530" s="266" t="s">
        <v>34</v>
      </c>
      <c r="P1530" s="164" t="s">
        <v>467</v>
      </c>
      <c r="Q1530" s="99" t="s">
        <v>5822</v>
      </c>
      <c r="R1530" s="95" t="s">
        <v>1474</v>
      </c>
      <c r="S1530" s="257">
        <f t="shared" si="23"/>
        <v>58349</v>
      </c>
      <c r="T1530" s="241" t="s">
        <v>16883</v>
      </c>
      <c r="U1530" s="243" t="s">
        <v>5462</v>
      </c>
      <c r="V1530" s="305" t="str" cm="1">
        <f t="array" ref="V1530">_xlfn.IFS(C1530="","",COUNTIF(C1530,"ตำแหน่งว่าง*"),"ว่าง",COUNTIF(C1530,"&lt;&gt;ตำแหน่งว่าง*"),"คนครอง")</f>
        <v>คนครอง</v>
      </c>
      <c r="W1530" s="242" cm="1">
        <f t="array" ref="W1530">_xlfn.IFS(COUNTIF(C1530,"*(สบ3)"),32,COUNTIF(C1530,"*(สบ2)"),41,COUNTIF(C1530,"*(สบ1)"),42,COUNTIF(C1530,"ตำแหน่งว่าง*"),42)</f>
        <v>42</v>
      </c>
      <c r="X1530" s="98" t="s">
        <v>5820</v>
      </c>
      <c r="Y1530" s="100" t="s">
        <v>467</v>
      </c>
      <c r="Z1530" s="242">
        <v>1529</v>
      </c>
      <c r="AA1530" s="96"/>
      <c r="AB1530" s="96" t="s">
        <v>24662</v>
      </c>
    </row>
    <row r="1531" spans="1:28" s="53" customFormat="1" ht="22.8" customHeight="1">
      <c r="A1531" s="96" t="s">
        <v>154</v>
      </c>
      <c r="B1531" s="95" t="s">
        <v>20</v>
      </c>
      <c r="C1531" s="96" t="s">
        <v>17709</v>
      </c>
      <c r="D1531" s="96" t="s">
        <v>21119</v>
      </c>
      <c r="E1531" s="96" t="s">
        <v>19608</v>
      </c>
      <c r="F1531" s="101" t="s">
        <v>5804</v>
      </c>
      <c r="G1531" s="163" t="s">
        <v>5824</v>
      </c>
      <c r="H1531" s="121">
        <v>44999</v>
      </c>
      <c r="I1531" s="121">
        <v>43420</v>
      </c>
      <c r="J1531" s="121">
        <v>43420</v>
      </c>
      <c r="K1531" s="121">
        <v>34387</v>
      </c>
      <c r="L1531" s="96" t="s">
        <v>1482</v>
      </c>
      <c r="M1531" s="95" t="s">
        <v>142</v>
      </c>
      <c r="N1531" s="164" t="s">
        <v>26</v>
      </c>
      <c r="O1531" s="266" t="s">
        <v>34</v>
      </c>
      <c r="P1531" s="164" t="s">
        <v>467</v>
      </c>
      <c r="Q1531" s="99" t="s">
        <v>5825</v>
      </c>
      <c r="R1531" s="95" t="s">
        <v>1469</v>
      </c>
      <c r="S1531" s="257">
        <f t="shared" si="23"/>
        <v>56523</v>
      </c>
      <c r="T1531" s="241" t="s">
        <v>16883</v>
      </c>
      <c r="U1531" s="243" t="s">
        <v>5462</v>
      </c>
      <c r="V1531" s="305" t="str" cm="1">
        <f t="array" ref="V1531">_xlfn.IFS(C1531="","",COUNTIF(C1531,"ตำแหน่งว่าง*"),"ว่าง",COUNTIF(C1531,"&lt;&gt;ตำแหน่งว่าง*"),"คนครอง")</f>
        <v>คนครอง</v>
      </c>
      <c r="W1531" s="242" cm="1">
        <f t="array" ref="W1531">_xlfn.IFS(COUNTIF(C1531,"*(สบ3)"),32,COUNTIF(C1531,"*(สบ2)"),41,COUNTIF(C1531,"*(สบ1)"),42,COUNTIF(C1531,"ตำแหน่งว่าง*"),42)</f>
        <v>42</v>
      </c>
      <c r="X1531" s="98" t="s">
        <v>5823</v>
      </c>
      <c r="Y1531" s="100" t="s">
        <v>467</v>
      </c>
      <c r="Z1531" s="242">
        <v>1530</v>
      </c>
      <c r="AA1531" s="96"/>
      <c r="AB1531" s="96" t="s">
        <v>24633</v>
      </c>
    </row>
    <row r="1532" spans="1:28" s="54" customFormat="1" ht="22.8" customHeight="1">
      <c r="A1532" s="96" t="s">
        <v>93</v>
      </c>
      <c r="B1532" s="95" t="s">
        <v>20</v>
      </c>
      <c r="C1532" s="96" t="s">
        <v>17710</v>
      </c>
      <c r="D1532" s="96" t="s">
        <v>21120</v>
      </c>
      <c r="E1532" s="96" t="s">
        <v>21121</v>
      </c>
      <c r="F1532" s="101" t="s">
        <v>5826</v>
      </c>
      <c r="G1532" s="163" t="s">
        <v>5828</v>
      </c>
      <c r="H1532" s="121">
        <v>42506</v>
      </c>
      <c r="I1532" s="121">
        <v>42506</v>
      </c>
      <c r="J1532" s="121">
        <v>39707</v>
      </c>
      <c r="K1532" s="121">
        <v>30774</v>
      </c>
      <c r="L1532" s="96" t="s">
        <v>5829</v>
      </c>
      <c r="M1532" s="95" t="s">
        <v>1483</v>
      </c>
      <c r="N1532" s="164" t="s">
        <v>26</v>
      </c>
      <c r="O1532" s="266" t="s">
        <v>451</v>
      </c>
      <c r="P1532" s="164" t="s">
        <v>451</v>
      </c>
      <c r="Q1532" s="99" t="s">
        <v>5830</v>
      </c>
      <c r="R1532" s="95" t="s">
        <v>4046</v>
      </c>
      <c r="S1532" s="257">
        <f t="shared" si="23"/>
        <v>52871</v>
      </c>
      <c r="T1532" s="241" t="s">
        <v>16883</v>
      </c>
      <c r="U1532" s="243" t="s">
        <v>5462</v>
      </c>
      <c r="V1532" s="305" t="str" cm="1">
        <f t="array" ref="V1532">_xlfn.IFS(C1532="","",COUNTIF(C1532,"ตำแหน่งว่าง*"),"ว่าง",COUNTIF(C1532,"&lt;&gt;ตำแหน่งว่าง*"),"คนครอง")</f>
        <v>คนครอง</v>
      </c>
      <c r="W1532" s="242">
        <v>41</v>
      </c>
      <c r="X1532" s="98" t="s">
        <v>5827</v>
      </c>
      <c r="Y1532" s="100" t="s">
        <v>451</v>
      </c>
      <c r="Z1532" s="242">
        <v>1531</v>
      </c>
      <c r="AA1532" s="96" t="s">
        <v>24865</v>
      </c>
      <c r="AB1532" s="96" t="s">
        <v>24663</v>
      </c>
    </row>
    <row r="1533" spans="1:28" s="55" customFormat="1" ht="21.75" customHeight="1">
      <c r="A1533" s="27" t="s">
        <v>333</v>
      </c>
      <c r="B1533" s="28" t="s">
        <v>20</v>
      </c>
      <c r="C1533" s="27" t="s">
        <v>13928</v>
      </c>
      <c r="D1533" s="27" t="s">
        <v>21077</v>
      </c>
      <c r="E1533" s="27" t="s">
        <v>23316</v>
      </c>
      <c r="F1533" s="101" t="s">
        <v>5831</v>
      </c>
      <c r="G1533" s="163" t="s">
        <v>5833</v>
      </c>
      <c r="H1533" s="121">
        <v>45565</v>
      </c>
      <c r="I1533" s="121">
        <v>45565</v>
      </c>
      <c r="J1533" s="121">
        <v>45565</v>
      </c>
      <c r="K1533" s="121">
        <v>30683</v>
      </c>
      <c r="L1533" s="96" t="s">
        <v>13932</v>
      </c>
      <c r="M1533" s="95" t="s">
        <v>351</v>
      </c>
      <c r="N1533" s="164" t="s">
        <v>26</v>
      </c>
      <c r="O1533" s="266" t="s">
        <v>451</v>
      </c>
      <c r="P1533" s="164" t="s">
        <v>451</v>
      </c>
      <c r="Q1533" s="99" t="s">
        <v>13933</v>
      </c>
      <c r="R1533" s="95" t="s">
        <v>24211</v>
      </c>
      <c r="S1533" s="257">
        <f t="shared" si="23"/>
        <v>52871</v>
      </c>
      <c r="T1533" s="241" t="s">
        <v>16883</v>
      </c>
      <c r="U1533" s="243" t="s">
        <v>5462</v>
      </c>
      <c r="V1533" s="305" t="str" cm="1">
        <f t="array" ref="V1533">_xlfn.IFS(C1533="","",COUNTIF(C1533,"ตำแหน่งว่าง*"),"ว่าง",COUNTIF(C1533,"&lt;&gt;ตำแหน่งว่าง*"),"คนครอง")</f>
        <v>คนครอง</v>
      </c>
      <c r="W1533" s="242">
        <v>42</v>
      </c>
      <c r="X1533" s="98" t="s">
        <v>5832</v>
      </c>
      <c r="Y1533" s="100" t="s">
        <v>451</v>
      </c>
      <c r="Z1533" s="242">
        <v>1532</v>
      </c>
      <c r="AA1533" s="96"/>
      <c r="AB1533" s="96" t="s">
        <v>24662</v>
      </c>
    </row>
    <row r="1534" spans="1:28" s="53" customFormat="1" ht="22.8" customHeight="1">
      <c r="A1534" s="96" t="s">
        <v>154</v>
      </c>
      <c r="B1534" s="95" t="s">
        <v>70</v>
      </c>
      <c r="C1534" s="96" t="s">
        <v>5529</v>
      </c>
      <c r="D1534" s="96" t="s">
        <v>18840</v>
      </c>
      <c r="E1534" s="96" t="s">
        <v>20941</v>
      </c>
      <c r="F1534" s="101" t="s">
        <v>5831</v>
      </c>
      <c r="G1534" s="163" t="s">
        <v>5836</v>
      </c>
      <c r="H1534" s="121">
        <v>45768</v>
      </c>
      <c r="I1534" s="121">
        <v>41168</v>
      </c>
      <c r="J1534" s="121">
        <v>41168</v>
      </c>
      <c r="K1534" s="121">
        <v>32221</v>
      </c>
      <c r="L1534" s="96" t="s">
        <v>5532</v>
      </c>
      <c r="M1534" s="95" t="s">
        <v>1483</v>
      </c>
      <c r="N1534" s="164" t="s">
        <v>26</v>
      </c>
      <c r="O1534" s="266" t="s">
        <v>451</v>
      </c>
      <c r="P1534" s="164" t="s">
        <v>451</v>
      </c>
      <c r="Q1534" s="99" t="s">
        <v>5533</v>
      </c>
      <c r="R1534" s="95" t="s">
        <v>24413</v>
      </c>
      <c r="S1534" s="257">
        <f t="shared" si="23"/>
        <v>54332</v>
      </c>
      <c r="T1534" s="241" t="s">
        <v>16883</v>
      </c>
      <c r="U1534" s="243" t="s">
        <v>5462</v>
      </c>
      <c r="V1534" s="305" t="str" cm="1">
        <f t="array" ref="V1534">_xlfn.IFS(C1534="","",COUNTIF(C1534,"ตำแหน่งว่าง*"),"ว่าง",COUNTIF(C1534,"&lt;&gt;ตำแหน่งว่าง*"),"คนครอง")</f>
        <v>คนครอง</v>
      </c>
      <c r="W1534" s="242">
        <v>42</v>
      </c>
      <c r="X1534" s="98" t="s">
        <v>5835</v>
      </c>
      <c r="Y1534" s="100" t="s">
        <v>451</v>
      </c>
      <c r="Z1534" s="242">
        <v>1533</v>
      </c>
      <c r="AA1534" s="96" t="s">
        <v>24849</v>
      </c>
      <c r="AB1534" s="96" t="s">
        <v>3087</v>
      </c>
    </row>
    <row r="1535" spans="1:28" s="53" customFormat="1" ht="22.8" customHeight="1">
      <c r="A1535" s="96" t="s">
        <v>69</v>
      </c>
      <c r="B1535" s="95" t="s">
        <v>20</v>
      </c>
      <c r="C1535" s="96" t="s">
        <v>5997</v>
      </c>
      <c r="D1535" s="96" t="s">
        <v>18860</v>
      </c>
      <c r="E1535" s="96" t="s">
        <v>21122</v>
      </c>
      <c r="F1535" s="101" t="s">
        <v>5998</v>
      </c>
      <c r="G1535" s="163" t="s">
        <v>6000</v>
      </c>
      <c r="H1535" s="121">
        <v>45260</v>
      </c>
      <c r="I1535" s="121">
        <v>45260</v>
      </c>
      <c r="J1535" s="121">
        <v>36976</v>
      </c>
      <c r="K1535" s="121">
        <v>28269</v>
      </c>
      <c r="L1535" s="96" t="s">
        <v>17041</v>
      </c>
      <c r="M1535" s="95" t="s">
        <v>602</v>
      </c>
      <c r="N1535" s="164" t="s">
        <v>26</v>
      </c>
      <c r="O1535" s="266" t="s">
        <v>34</v>
      </c>
      <c r="P1535" s="164" t="s">
        <v>1363</v>
      </c>
      <c r="Q1535" s="99" t="s">
        <v>6001</v>
      </c>
      <c r="R1535" s="95" t="s">
        <v>499</v>
      </c>
      <c r="S1535" s="257">
        <f t="shared" si="23"/>
        <v>50314</v>
      </c>
      <c r="T1535" s="241" t="s">
        <v>16888</v>
      </c>
      <c r="U1535" s="243" t="s">
        <v>5462</v>
      </c>
      <c r="V1535" s="305" t="str" cm="1">
        <f t="array" ref="V1535">_xlfn.IFS(C1535="","",COUNTIF(C1535,"ตำแหน่งว่าง*"),"ว่าง",COUNTIF(C1535,"&lt;&gt;ตำแหน่งว่าง*"),"คนครอง")</f>
        <v>คนครอง</v>
      </c>
      <c r="W1535" s="245">
        <v>31</v>
      </c>
      <c r="X1535" s="98" t="s">
        <v>5999</v>
      </c>
      <c r="Y1535" s="100" t="s">
        <v>1363</v>
      </c>
      <c r="Z1535" s="242">
        <v>1534</v>
      </c>
      <c r="AA1535" s="96"/>
      <c r="AB1535" s="96" t="s">
        <v>24653</v>
      </c>
    </row>
    <row r="1536" spans="1:28" s="53" customFormat="1" ht="22.8" customHeight="1">
      <c r="A1536" s="96" t="s">
        <v>93</v>
      </c>
      <c r="B1536" s="95" t="s">
        <v>20</v>
      </c>
      <c r="C1536" s="96" t="s">
        <v>17732</v>
      </c>
      <c r="D1536" s="96" t="s">
        <v>21123</v>
      </c>
      <c r="E1536" s="96" t="s">
        <v>21124</v>
      </c>
      <c r="F1536" s="101" t="s">
        <v>6002</v>
      </c>
      <c r="G1536" s="163" t="s">
        <v>6004</v>
      </c>
      <c r="H1536" s="121">
        <v>44537</v>
      </c>
      <c r="I1536" s="121">
        <v>43539</v>
      </c>
      <c r="J1536" s="121">
        <v>39737</v>
      </c>
      <c r="K1536" s="121">
        <v>31266</v>
      </c>
      <c r="L1536" s="96" t="s">
        <v>5814</v>
      </c>
      <c r="M1536" s="95" t="s">
        <v>4004</v>
      </c>
      <c r="N1536" s="164" t="s">
        <v>26</v>
      </c>
      <c r="O1536" s="266" t="s">
        <v>34</v>
      </c>
      <c r="P1536" s="164" t="s">
        <v>467</v>
      </c>
      <c r="Q1536" s="99" t="s">
        <v>6005</v>
      </c>
      <c r="R1536" s="95" t="s">
        <v>2069</v>
      </c>
      <c r="S1536" s="257">
        <f t="shared" si="23"/>
        <v>53236</v>
      </c>
      <c r="T1536" s="241" t="s">
        <v>16888</v>
      </c>
      <c r="U1536" s="243" t="s">
        <v>5462</v>
      </c>
      <c r="V1536" s="305" t="str" cm="1">
        <f t="array" ref="V1536">_xlfn.IFS(C1536="","",COUNTIF(C1536,"ตำแหน่งว่าง*"),"ว่าง",COUNTIF(C1536,"&lt;&gt;ตำแหน่งว่าง*"),"คนครอง")</f>
        <v>คนครอง</v>
      </c>
      <c r="W1536" s="242" cm="1">
        <f t="array" ref="W1536">_xlfn.IFS(COUNTIF(C1536,"*(สบ3)"),32,COUNTIF(C1536,"*(สบ2)"),41,COUNTIF(C1536,"*(สบ1)"),42,COUNTIF(C1536,"ตำแหน่งว่าง*"),42)</f>
        <v>32</v>
      </c>
      <c r="X1536" s="98" t="s">
        <v>6003</v>
      </c>
      <c r="Y1536" s="100" t="s">
        <v>467</v>
      </c>
      <c r="Z1536" s="242">
        <v>1535</v>
      </c>
      <c r="AA1536" s="96"/>
      <c r="AB1536" s="96" t="s">
        <v>3087</v>
      </c>
    </row>
    <row r="1537" spans="1:28" s="53" customFormat="1" ht="22.8" customHeight="1">
      <c r="A1537" s="96" t="s">
        <v>93</v>
      </c>
      <c r="B1537" s="95" t="s">
        <v>70</v>
      </c>
      <c r="C1537" s="96" t="s">
        <v>6006</v>
      </c>
      <c r="D1537" s="96" t="s">
        <v>21125</v>
      </c>
      <c r="E1537" s="96" t="s">
        <v>21126</v>
      </c>
      <c r="F1537" s="101" t="s">
        <v>6002</v>
      </c>
      <c r="G1537" s="163" t="s">
        <v>6008</v>
      </c>
      <c r="H1537" s="121">
        <v>44187</v>
      </c>
      <c r="I1537" s="121">
        <v>44187</v>
      </c>
      <c r="J1537" s="121">
        <v>41645</v>
      </c>
      <c r="K1537" s="121">
        <v>32550</v>
      </c>
      <c r="L1537" s="96" t="s">
        <v>18393</v>
      </c>
      <c r="M1537" s="95" t="s">
        <v>2218</v>
      </c>
      <c r="N1537" s="164" t="s">
        <v>26</v>
      </c>
      <c r="O1537" s="266" t="s">
        <v>34</v>
      </c>
      <c r="P1537" s="164" t="s">
        <v>467</v>
      </c>
      <c r="Q1537" s="99" t="s">
        <v>6009</v>
      </c>
      <c r="R1537" s="95" t="s">
        <v>1479</v>
      </c>
      <c r="S1537" s="257">
        <f t="shared" si="23"/>
        <v>54697</v>
      </c>
      <c r="T1537" s="241" t="s">
        <v>16888</v>
      </c>
      <c r="U1537" s="243" t="s">
        <v>5462</v>
      </c>
      <c r="V1537" s="305" t="str" cm="1">
        <f t="array" ref="V1537">_xlfn.IFS(C1537="","",COUNTIF(C1537,"ตำแหน่งว่าง*"),"ว่าง",COUNTIF(C1537,"&lt;&gt;ตำแหน่งว่าง*"),"คนครอง")</f>
        <v>คนครอง</v>
      </c>
      <c r="W1537" s="242" cm="1">
        <f t="array" ref="W1537">_xlfn.IFS(COUNTIF(C1537,"*(สบ3)"),32,COUNTIF(C1537,"*(สบ2)"),41,COUNTIF(C1537,"*(สบ1)"),42,COUNTIF(C1537,"ตำแหน่งว่าง*"),42)</f>
        <v>41</v>
      </c>
      <c r="X1537" s="98" t="s">
        <v>6007</v>
      </c>
      <c r="Y1537" s="100" t="s">
        <v>467</v>
      </c>
      <c r="Z1537" s="242">
        <v>1536</v>
      </c>
      <c r="AA1537" s="96" t="s">
        <v>24729</v>
      </c>
      <c r="AB1537" s="96" t="s">
        <v>24636</v>
      </c>
    </row>
    <row r="1538" spans="1:28" s="53" customFormat="1" ht="22.8" customHeight="1">
      <c r="A1538" s="96" t="s">
        <v>93</v>
      </c>
      <c r="B1538" s="95" t="s">
        <v>70</v>
      </c>
      <c r="C1538" s="96" t="s">
        <v>6010</v>
      </c>
      <c r="D1538" s="96" t="s">
        <v>21127</v>
      </c>
      <c r="E1538" s="96" t="s">
        <v>21128</v>
      </c>
      <c r="F1538" s="101" t="s">
        <v>6002</v>
      </c>
      <c r="G1538" s="163" t="s">
        <v>6012</v>
      </c>
      <c r="H1538" s="121">
        <v>43812</v>
      </c>
      <c r="I1538" s="121">
        <v>43812</v>
      </c>
      <c r="J1538" s="121">
        <v>38154</v>
      </c>
      <c r="K1538" s="121">
        <v>27954</v>
      </c>
      <c r="L1538" s="96" t="s">
        <v>18394</v>
      </c>
      <c r="M1538" s="95" t="s">
        <v>4004</v>
      </c>
      <c r="N1538" s="164" t="s">
        <v>26</v>
      </c>
      <c r="O1538" s="266" t="s">
        <v>34</v>
      </c>
      <c r="P1538" s="164" t="s">
        <v>467</v>
      </c>
      <c r="Q1538" s="99" t="s">
        <v>6013</v>
      </c>
      <c r="R1538" s="95" t="s">
        <v>469</v>
      </c>
      <c r="S1538" s="257">
        <f t="shared" ref="S1538:S1601" si="24">IF(K1538&lt;&gt;"",DATE(YEAR(K1538)+60+(K1538&gt;=DATE(YEAR(K1538),10,2)),10,1),"")</f>
        <v>49949</v>
      </c>
      <c r="T1538" s="241" t="s">
        <v>16888</v>
      </c>
      <c r="U1538" s="243" t="s">
        <v>5462</v>
      </c>
      <c r="V1538" s="305" t="str" cm="1">
        <f t="array" ref="V1538">_xlfn.IFS(C1538="","",COUNTIF(C1538,"ตำแหน่งว่าง*"),"ว่าง",COUNTIF(C1538,"&lt;&gt;ตำแหน่งว่าง*"),"คนครอง")</f>
        <v>คนครอง</v>
      </c>
      <c r="W1538" s="242" cm="1">
        <f t="array" ref="W1538">_xlfn.IFS(COUNTIF(C1538,"*(สบ3)"),32,COUNTIF(C1538,"*(สบ2)"),41,COUNTIF(C1538,"*(สบ1)"),42,COUNTIF(C1538,"ตำแหน่งว่าง*"),42)</f>
        <v>32</v>
      </c>
      <c r="X1538" s="98" t="s">
        <v>6011</v>
      </c>
      <c r="Y1538" s="100" t="s">
        <v>467</v>
      </c>
      <c r="Z1538" s="242">
        <v>1537</v>
      </c>
      <c r="AA1538" s="96" t="s">
        <v>24831</v>
      </c>
      <c r="AB1538" s="96" t="s">
        <v>24627</v>
      </c>
    </row>
    <row r="1539" spans="1:28" s="54" customFormat="1" ht="22.8" customHeight="1">
      <c r="A1539" s="96" t="s">
        <v>154</v>
      </c>
      <c r="B1539" s="95" t="s">
        <v>20</v>
      </c>
      <c r="C1539" s="96" t="s">
        <v>17733</v>
      </c>
      <c r="D1539" s="96" t="s">
        <v>21129</v>
      </c>
      <c r="E1539" s="96" t="s">
        <v>21130</v>
      </c>
      <c r="F1539" s="101" t="s">
        <v>6002</v>
      </c>
      <c r="G1539" s="163" t="s">
        <v>6015</v>
      </c>
      <c r="H1539" s="121">
        <v>43868</v>
      </c>
      <c r="I1539" s="121">
        <v>43868</v>
      </c>
      <c r="J1539" s="121">
        <v>43868</v>
      </c>
      <c r="K1539" s="121">
        <v>35186</v>
      </c>
      <c r="L1539" s="96" t="s">
        <v>2577</v>
      </c>
      <c r="M1539" s="95" t="s">
        <v>296</v>
      </c>
      <c r="N1539" s="164" t="s">
        <v>26</v>
      </c>
      <c r="O1539" s="266" t="s">
        <v>34</v>
      </c>
      <c r="P1539" s="164" t="s">
        <v>467</v>
      </c>
      <c r="Q1539" s="99" t="s">
        <v>6016</v>
      </c>
      <c r="R1539" s="95" t="s">
        <v>1502</v>
      </c>
      <c r="S1539" s="257">
        <f t="shared" si="24"/>
        <v>57254</v>
      </c>
      <c r="T1539" s="241" t="s">
        <v>16888</v>
      </c>
      <c r="U1539" s="243" t="s">
        <v>5462</v>
      </c>
      <c r="V1539" s="305" t="str" cm="1">
        <f t="array" ref="V1539">_xlfn.IFS(C1539="","",COUNTIF(C1539,"ตำแหน่งว่าง*"),"ว่าง",COUNTIF(C1539,"&lt;&gt;ตำแหน่งว่าง*"),"คนครอง")</f>
        <v>คนครอง</v>
      </c>
      <c r="W1539" s="242" cm="1">
        <f t="array" ref="W1539">_xlfn.IFS(COUNTIF(C1539,"*(สบ3)"),32,COUNTIF(C1539,"*(สบ2)"),41,COUNTIF(C1539,"*(สบ1)"),42,COUNTIF(C1539,"ตำแหน่งว่าง*"),42)</f>
        <v>42</v>
      </c>
      <c r="X1539" s="98" t="s">
        <v>6014</v>
      </c>
      <c r="Y1539" s="100" t="s">
        <v>467</v>
      </c>
      <c r="Z1539" s="242">
        <v>1538</v>
      </c>
      <c r="AA1539" s="96"/>
      <c r="AB1539" s="96" t="s">
        <v>24654</v>
      </c>
    </row>
    <row r="1540" spans="1:28" s="53" customFormat="1" ht="22.8" customHeight="1">
      <c r="A1540" s="96"/>
      <c r="B1540" s="95"/>
      <c r="C1540" s="95" t="s">
        <v>60</v>
      </c>
      <c r="D1540" s="96"/>
      <c r="E1540" s="96"/>
      <c r="F1540" s="101" t="s">
        <v>6002</v>
      </c>
      <c r="G1540" s="163" t="s">
        <v>6019</v>
      </c>
      <c r="H1540" s="121"/>
      <c r="I1540" s="121"/>
      <c r="J1540" s="121"/>
      <c r="K1540" s="121"/>
      <c r="L1540" s="96"/>
      <c r="M1540" s="95"/>
      <c r="N1540" s="164" t="s">
        <v>26</v>
      </c>
      <c r="O1540" s="266" t="s">
        <v>34</v>
      </c>
      <c r="P1540" s="164" t="s">
        <v>467</v>
      </c>
      <c r="Q1540" s="99"/>
      <c r="R1540" s="95"/>
      <c r="S1540" s="257" t="str">
        <f t="shared" si="24"/>
        <v/>
      </c>
      <c r="T1540" s="241" t="s">
        <v>16888</v>
      </c>
      <c r="U1540" s="243" t="s">
        <v>5462</v>
      </c>
      <c r="V1540" s="305" t="str" cm="1">
        <f t="array" ref="V1540">_xlfn.IFS(C1540="","",COUNTIF(C1540,"ตำแหน่งว่าง*"),"ว่าง",COUNTIF(C1540,"&lt;&gt;ตำแหน่งว่าง*"),"คนครอง")</f>
        <v>ว่าง</v>
      </c>
      <c r="W1540" s="242" cm="1">
        <f t="array" ref="W1540">_xlfn.IFS(COUNTIF(C1540,"*(สบ3)"),32,COUNTIF(C1540,"*(สบ2)"),41,COUNTIF(C1540,"*(สบ1)"),42,COUNTIF(C1540,"ตำแหน่งว่าง*"),42)</f>
        <v>42</v>
      </c>
      <c r="X1540" s="98" t="s">
        <v>6018</v>
      </c>
      <c r="Y1540" s="100" t="s">
        <v>467</v>
      </c>
      <c r="Z1540" s="242">
        <v>1539</v>
      </c>
      <c r="AA1540" s="96"/>
      <c r="AB1540" s="96"/>
    </row>
    <row r="1541" spans="1:28" s="53" customFormat="1" ht="22.8" customHeight="1">
      <c r="A1541" s="96" t="s">
        <v>125</v>
      </c>
      <c r="B1541" s="95" t="s">
        <v>20</v>
      </c>
      <c r="C1541" s="96" t="s">
        <v>17734</v>
      </c>
      <c r="D1541" s="96" t="s">
        <v>21120</v>
      </c>
      <c r="E1541" s="96" t="s">
        <v>21133</v>
      </c>
      <c r="F1541" s="101" t="s">
        <v>6002</v>
      </c>
      <c r="G1541" s="163" t="s">
        <v>6022</v>
      </c>
      <c r="H1541" s="121">
        <v>44636</v>
      </c>
      <c r="I1541" s="121">
        <v>44636</v>
      </c>
      <c r="J1541" s="121">
        <v>44636</v>
      </c>
      <c r="K1541" s="121">
        <v>35574</v>
      </c>
      <c r="L1541" s="96" t="s">
        <v>2577</v>
      </c>
      <c r="M1541" s="95" t="s">
        <v>1483</v>
      </c>
      <c r="N1541" s="164" t="s">
        <v>26</v>
      </c>
      <c r="O1541" s="266" t="s">
        <v>34</v>
      </c>
      <c r="P1541" s="164" t="s">
        <v>467</v>
      </c>
      <c r="Q1541" s="99" t="s">
        <v>6023</v>
      </c>
      <c r="R1541" s="95" t="s">
        <v>1498</v>
      </c>
      <c r="S1541" s="257">
        <f t="shared" si="24"/>
        <v>57619</v>
      </c>
      <c r="T1541" s="241" t="s">
        <v>16888</v>
      </c>
      <c r="U1541" s="243" t="s">
        <v>5462</v>
      </c>
      <c r="V1541" s="305" t="str" cm="1">
        <f t="array" ref="V1541">_xlfn.IFS(C1541="","",COUNTIF(C1541,"ตำแหน่งว่าง*"),"ว่าง",COUNTIF(C1541,"&lt;&gt;ตำแหน่งว่าง*"),"คนครอง")</f>
        <v>คนครอง</v>
      </c>
      <c r="W1541" s="242" cm="1">
        <f t="array" ref="W1541">_xlfn.IFS(COUNTIF(C1541,"*(สบ3)"),32,COUNTIF(C1541,"*(สบ2)"),41,COUNTIF(C1541,"*(สบ1)"),42,COUNTIF(C1541,"ตำแหน่งว่าง*"),42)</f>
        <v>42</v>
      </c>
      <c r="X1541" s="98" t="s">
        <v>6021</v>
      </c>
      <c r="Y1541" s="100" t="s">
        <v>467</v>
      </c>
      <c r="Z1541" s="242">
        <v>1540</v>
      </c>
      <c r="AA1541" s="96"/>
      <c r="AB1541" s="96" t="s">
        <v>24655</v>
      </c>
    </row>
    <row r="1542" spans="1:28" s="54" customFormat="1" ht="22.8" customHeight="1">
      <c r="A1542" s="96" t="s">
        <v>125</v>
      </c>
      <c r="B1542" s="95" t="s">
        <v>20</v>
      </c>
      <c r="C1542" s="96" t="s">
        <v>17735</v>
      </c>
      <c r="D1542" s="96" t="s">
        <v>21134</v>
      </c>
      <c r="E1542" s="96" t="s">
        <v>21135</v>
      </c>
      <c r="F1542" s="101" t="s">
        <v>6002</v>
      </c>
      <c r="G1542" s="163" t="s">
        <v>6025</v>
      </c>
      <c r="H1542" s="121">
        <v>44636</v>
      </c>
      <c r="I1542" s="121">
        <v>44636</v>
      </c>
      <c r="J1542" s="121">
        <v>44636</v>
      </c>
      <c r="K1542" s="121">
        <v>34410</v>
      </c>
      <c r="L1542" s="96" t="s">
        <v>2577</v>
      </c>
      <c r="M1542" s="95" t="s">
        <v>268</v>
      </c>
      <c r="N1542" s="164" t="s">
        <v>26</v>
      </c>
      <c r="O1542" s="266" t="s">
        <v>34</v>
      </c>
      <c r="P1542" s="164" t="s">
        <v>467</v>
      </c>
      <c r="Q1542" s="99" t="s">
        <v>6026</v>
      </c>
      <c r="R1542" s="95" t="s">
        <v>1498</v>
      </c>
      <c r="S1542" s="257">
        <f t="shared" si="24"/>
        <v>56523</v>
      </c>
      <c r="T1542" s="241" t="s">
        <v>16888</v>
      </c>
      <c r="U1542" s="243" t="s">
        <v>5462</v>
      </c>
      <c r="V1542" s="305" t="str" cm="1">
        <f t="array" ref="V1542">_xlfn.IFS(C1542="","",COUNTIF(C1542,"ตำแหน่งว่าง*"),"ว่าง",COUNTIF(C1542,"&lt;&gt;ตำแหน่งว่าง*"),"คนครอง")</f>
        <v>คนครอง</v>
      </c>
      <c r="W1542" s="242" cm="1">
        <f t="array" ref="W1542">_xlfn.IFS(COUNTIF(C1542,"*(สบ3)"),32,COUNTIF(C1542,"*(สบ2)"),41,COUNTIF(C1542,"*(สบ1)"),42,COUNTIF(C1542,"ตำแหน่งว่าง*"),42)</f>
        <v>42</v>
      </c>
      <c r="X1542" s="98" t="s">
        <v>6024</v>
      </c>
      <c r="Y1542" s="100" t="s">
        <v>467</v>
      </c>
      <c r="Z1542" s="242">
        <v>1541</v>
      </c>
      <c r="AA1542" s="96"/>
      <c r="AB1542" s="96" t="s">
        <v>24655</v>
      </c>
    </row>
    <row r="1543" spans="1:28" s="53" customFormat="1" ht="22.8" customHeight="1">
      <c r="A1543" s="96" t="s">
        <v>125</v>
      </c>
      <c r="B1543" s="95" t="s">
        <v>20</v>
      </c>
      <c r="C1543" s="96" t="s">
        <v>6027</v>
      </c>
      <c r="D1543" s="96" t="s">
        <v>21136</v>
      </c>
      <c r="E1543" s="96" t="s">
        <v>21137</v>
      </c>
      <c r="F1543" s="101" t="s">
        <v>6002</v>
      </c>
      <c r="G1543" s="163" t="s">
        <v>6029</v>
      </c>
      <c r="H1543" s="121">
        <v>44986</v>
      </c>
      <c r="I1543" s="121">
        <v>44986</v>
      </c>
      <c r="J1543" s="121">
        <v>44986</v>
      </c>
      <c r="K1543" s="121">
        <v>33795</v>
      </c>
      <c r="L1543" s="96" t="s">
        <v>18487</v>
      </c>
      <c r="M1543" s="95" t="s">
        <v>1292</v>
      </c>
      <c r="N1543" s="164" t="s">
        <v>26</v>
      </c>
      <c r="O1543" s="266" t="s">
        <v>34</v>
      </c>
      <c r="P1543" s="164" t="s">
        <v>467</v>
      </c>
      <c r="Q1543" s="99" t="s">
        <v>6030</v>
      </c>
      <c r="R1543" s="95" t="s">
        <v>1474</v>
      </c>
      <c r="S1543" s="257">
        <f t="shared" si="24"/>
        <v>55793</v>
      </c>
      <c r="T1543" s="241" t="s">
        <v>16888</v>
      </c>
      <c r="U1543" s="243" t="s">
        <v>5462</v>
      </c>
      <c r="V1543" s="305" t="str" cm="1">
        <f t="array" ref="V1543">_xlfn.IFS(C1543="","",COUNTIF(C1543,"ตำแหน่งว่าง*"),"ว่าง",COUNTIF(C1543,"&lt;&gt;ตำแหน่งว่าง*"),"คนครอง")</f>
        <v>คนครอง</v>
      </c>
      <c r="W1543" s="242" cm="1">
        <f t="array" ref="W1543">_xlfn.IFS(COUNTIF(C1543,"*(สบ3)"),32,COUNTIF(C1543,"*(สบ2)"),41,COUNTIF(C1543,"*(สบ1)"),42,COUNTIF(C1543,"ตำแหน่งว่าง*"),42)</f>
        <v>42</v>
      </c>
      <c r="X1543" s="98" t="s">
        <v>6028</v>
      </c>
      <c r="Y1543" s="100" t="s">
        <v>467</v>
      </c>
      <c r="Z1543" s="242">
        <v>1542</v>
      </c>
      <c r="AA1543" s="96"/>
      <c r="AB1543" s="96" t="s">
        <v>24662</v>
      </c>
    </row>
    <row r="1544" spans="1:28" s="55" customFormat="1" ht="22.8" customHeight="1">
      <c r="A1544" s="96" t="s">
        <v>93</v>
      </c>
      <c r="B1544" s="95" t="s">
        <v>20</v>
      </c>
      <c r="C1544" s="96" t="s">
        <v>17736</v>
      </c>
      <c r="D1544" s="96" t="s">
        <v>19673</v>
      </c>
      <c r="E1544" s="96" t="s">
        <v>21138</v>
      </c>
      <c r="F1544" s="101" t="s">
        <v>6031</v>
      </c>
      <c r="G1544" s="163" t="s">
        <v>6033</v>
      </c>
      <c r="H1544" s="121">
        <v>44537</v>
      </c>
      <c r="I1544" s="121">
        <v>42893</v>
      </c>
      <c r="J1544" s="121">
        <v>39517</v>
      </c>
      <c r="K1544" s="121">
        <v>26540</v>
      </c>
      <c r="L1544" s="102" t="s">
        <v>18396</v>
      </c>
      <c r="M1544" s="95" t="s">
        <v>197</v>
      </c>
      <c r="N1544" s="164" t="s">
        <v>26</v>
      </c>
      <c r="O1544" s="266" t="s">
        <v>451</v>
      </c>
      <c r="P1544" s="164" t="s">
        <v>451</v>
      </c>
      <c r="Q1544" s="104" t="s">
        <v>6034</v>
      </c>
      <c r="R1544" s="95" t="s">
        <v>185</v>
      </c>
      <c r="S1544" s="257">
        <f t="shared" si="24"/>
        <v>48488</v>
      </c>
      <c r="T1544" s="241" t="s">
        <v>16888</v>
      </c>
      <c r="U1544" s="243" t="s">
        <v>5462</v>
      </c>
      <c r="V1544" s="305" t="str" cm="1">
        <f t="array" ref="V1544">_xlfn.IFS(C1544="","",COUNTIF(C1544,"ตำแหน่งว่าง*"),"ว่าง",COUNTIF(C1544,"&lt;&gt;ตำแหน่งว่าง*"),"คนครอง")</f>
        <v>คนครอง</v>
      </c>
      <c r="W1544" s="242">
        <v>41</v>
      </c>
      <c r="X1544" s="98" t="s">
        <v>6032</v>
      </c>
      <c r="Y1544" s="100" t="s">
        <v>451</v>
      </c>
      <c r="Z1544" s="242">
        <v>1543</v>
      </c>
      <c r="AA1544" s="96" t="s">
        <v>24910</v>
      </c>
      <c r="AB1544" s="96" t="s">
        <v>24684</v>
      </c>
    </row>
    <row r="1545" spans="1:28" s="53" customFormat="1" ht="22.8" customHeight="1">
      <c r="A1545" s="96"/>
      <c r="B1545" s="95"/>
      <c r="C1545" s="95" t="s">
        <v>60</v>
      </c>
      <c r="D1545" s="96"/>
      <c r="E1545" s="96"/>
      <c r="F1545" s="101" t="s">
        <v>6035</v>
      </c>
      <c r="G1545" s="163" t="s">
        <v>6037</v>
      </c>
      <c r="H1545" s="121"/>
      <c r="I1545" s="121"/>
      <c r="J1545" s="121"/>
      <c r="K1545" s="121"/>
      <c r="L1545" s="96"/>
      <c r="M1545" s="95"/>
      <c r="N1545" s="164" t="s">
        <v>26</v>
      </c>
      <c r="O1545" s="266" t="s">
        <v>451</v>
      </c>
      <c r="P1545" s="164" t="s">
        <v>451</v>
      </c>
      <c r="Q1545" s="99"/>
      <c r="R1545" s="95"/>
      <c r="S1545" s="257" t="str">
        <f t="shared" si="24"/>
        <v/>
      </c>
      <c r="T1545" s="241" t="s">
        <v>16888</v>
      </c>
      <c r="U1545" s="243" t="s">
        <v>5462</v>
      </c>
      <c r="V1545" s="305" t="str" cm="1">
        <f t="array" ref="V1545">_xlfn.IFS(C1545="","",COUNTIF(C1545,"ตำแหน่งว่าง*"),"ว่าง",COUNTIF(C1545,"&lt;&gt;ตำแหน่งว่าง*"),"คนครอง")</f>
        <v>ว่าง</v>
      </c>
      <c r="W1545" s="242">
        <v>42</v>
      </c>
      <c r="X1545" s="98" t="s">
        <v>6036</v>
      </c>
      <c r="Y1545" s="100" t="s">
        <v>451</v>
      </c>
      <c r="Z1545" s="242">
        <v>1544</v>
      </c>
      <c r="AA1545" s="96"/>
      <c r="AB1545" s="96"/>
    </row>
    <row r="1546" spans="1:28" s="55" customFormat="1" ht="22.8" customHeight="1">
      <c r="A1546" s="96" t="s">
        <v>154</v>
      </c>
      <c r="B1546" s="95" t="s">
        <v>20</v>
      </c>
      <c r="C1546" s="96" t="s">
        <v>17737</v>
      </c>
      <c r="D1546" s="96" t="s">
        <v>21139</v>
      </c>
      <c r="E1546" s="96" t="s">
        <v>21140</v>
      </c>
      <c r="F1546" s="101" t="s">
        <v>6035</v>
      </c>
      <c r="G1546" s="163" t="s">
        <v>6039</v>
      </c>
      <c r="H1546" s="121">
        <v>43241</v>
      </c>
      <c r="I1546" s="121">
        <v>43241</v>
      </c>
      <c r="J1546" s="121">
        <v>43241</v>
      </c>
      <c r="K1546" s="121">
        <v>33858</v>
      </c>
      <c r="L1546" s="96" t="s">
        <v>18397</v>
      </c>
      <c r="M1546" s="95" t="s">
        <v>351</v>
      </c>
      <c r="N1546" s="164" t="s">
        <v>26</v>
      </c>
      <c r="O1546" s="266" t="s">
        <v>451</v>
      </c>
      <c r="P1546" s="164" t="s">
        <v>451</v>
      </c>
      <c r="Q1546" s="99" t="s">
        <v>16836</v>
      </c>
      <c r="R1546" s="95" t="s">
        <v>5731</v>
      </c>
      <c r="S1546" s="257">
        <f t="shared" si="24"/>
        <v>55793</v>
      </c>
      <c r="T1546" s="241" t="s">
        <v>16888</v>
      </c>
      <c r="U1546" s="243" t="s">
        <v>5462</v>
      </c>
      <c r="V1546" s="305" t="str" cm="1">
        <f t="array" ref="V1546">_xlfn.IFS(C1546="","",COUNTIF(C1546,"ตำแหน่งว่าง*"),"ว่าง",COUNTIF(C1546,"&lt;&gt;ตำแหน่งว่าง*"),"คนครอง")</f>
        <v>คนครอง</v>
      </c>
      <c r="W1546" s="242">
        <v>42</v>
      </c>
      <c r="X1546" s="98" t="s">
        <v>6038</v>
      </c>
      <c r="Y1546" s="100" t="s">
        <v>451</v>
      </c>
      <c r="Z1546" s="242">
        <v>1545</v>
      </c>
      <c r="AA1546" s="96" t="s">
        <v>24821</v>
      </c>
      <c r="AB1546" s="96" t="s">
        <v>24632</v>
      </c>
    </row>
    <row r="1547" spans="1:28" s="53" customFormat="1" ht="22.8" customHeight="1">
      <c r="A1547" s="96" t="s">
        <v>69</v>
      </c>
      <c r="B1547" s="95" t="s">
        <v>20</v>
      </c>
      <c r="C1547" s="96" t="s">
        <v>5837</v>
      </c>
      <c r="D1547" s="96" t="s">
        <v>21141</v>
      </c>
      <c r="E1547" s="96" t="s">
        <v>21142</v>
      </c>
      <c r="F1547" s="101" t="s">
        <v>17040</v>
      </c>
      <c r="G1547" s="163" t="s">
        <v>5839</v>
      </c>
      <c r="H1547" s="354">
        <v>44187</v>
      </c>
      <c r="I1547" s="121">
        <v>43812</v>
      </c>
      <c r="J1547" s="121">
        <v>37956</v>
      </c>
      <c r="K1547" s="121">
        <v>26999</v>
      </c>
      <c r="L1547" s="96" t="s">
        <v>18398</v>
      </c>
      <c r="M1547" s="95" t="s">
        <v>2079</v>
      </c>
      <c r="N1547" s="164" t="s">
        <v>26</v>
      </c>
      <c r="O1547" s="266" t="s">
        <v>34</v>
      </c>
      <c r="P1547" s="164" t="s">
        <v>1363</v>
      </c>
      <c r="Q1547" s="99" t="s">
        <v>5840</v>
      </c>
      <c r="R1547" s="95" t="s">
        <v>179</v>
      </c>
      <c r="S1547" s="257">
        <f t="shared" si="24"/>
        <v>49218</v>
      </c>
      <c r="T1547" s="241" t="s">
        <v>16884</v>
      </c>
      <c r="U1547" s="243" t="s">
        <v>5462</v>
      </c>
      <c r="V1547" s="305" t="str" cm="1">
        <f t="array" ref="V1547">_xlfn.IFS(C1547="","",COUNTIF(C1547,"ตำแหน่งว่าง*"),"ว่าง",COUNTIF(C1547,"&lt;&gt;ตำแหน่งว่าง*"),"คนครอง")</f>
        <v>คนครอง</v>
      </c>
      <c r="W1547" s="245">
        <v>31</v>
      </c>
      <c r="X1547" s="98" t="s">
        <v>5838</v>
      </c>
      <c r="Y1547" s="100" t="s">
        <v>1363</v>
      </c>
      <c r="Z1547" s="242">
        <v>1546</v>
      </c>
      <c r="AA1547" s="96"/>
      <c r="AB1547" s="96" t="s">
        <v>24626</v>
      </c>
    </row>
    <row r="1548" spans="1:28" s="53" customFormat="1" ht="22.8" customHeight="1">
      <c r="A1548" s="96" t="s">
        <v>154</v>
      </c>
      <c r="B1548" s="95" t="s">
        <v>20</v>
      </c>
      <c r="C1548" s="96" t="s">
        <v>17711</v>
      </c>
      <c r="D1548" s="96" t="s">
        <v>21143</v>
      </c>
      <c r="E1548" s="96" t="s">
        <v>21144</v>
      </c>
      <c r="F1548" s="101" t="s">
        <v>5841</v>
      </c>
      <c r="G1548" s="163" t="s">
        <v>5843</v>
      </c>
      <c r="H1548" s="121">
        <v>43868</v>
      </c>
      <c r="I1548" s="121">
        <v>43868</v>
      </c>
      <c r="J1548" s="121">
        <v>43868</v>
      </c>
      <c r="K1548" s="121">
        <v>35426</v>
      </c>
      <c r="L1548" s="96" t="s">
        <v>1467</v>
      </c>
      <c r="M1548" s="95" t="s">
        <v>268</v>
      </c>
      <c r="N1548" s="164" t="s">
        <v>26</v>
      </c>
      <c r="O1548" s="266" t="s">
        <v>34</v>
      </c>
      <c r="P1548" s="164" t="s">
        <v>467</v>
      </c>
      <c r="Q1548" s="99" t="s">
        <v>5844</v>
      </c>
      <c r="R1548" s="95" t="s">
        <v>1502</v>
      </c>
      <c r="S1548" s="257">
        <f t="shared" si="24"/>
        <v>57619</v>
      </c>
      <c r="T1548" s="241" t="s">
        <v>16884</v>
      </c>
      <c r="U1548" s="243" t="s">
        <v>5462</v>
      </c>
      <c r="V1548" s="305" t="str" cm="1">
        <f t="array" ref="V1548">_xlfn.IFS(C1548="","",COUNTIF(C1548,"ตำแหน่งว่าง*"),"ว่าง",COUNTIF(C1548,"&lt;&gt;ตำแหน่งว่าง*"),"คนครอง")</f>
        <v>คนครอง</v>
      </c>
      <c r="W1548" s="242" cm="1">
        <f t="array" ref="W1548">_xlfn.IFS(COUNTIF(C1548,"*(สบ3)"),32,COUNTIF(C1548,"*(สบ2)"),41,COUNTIF(C1548,"*(สบ1)"),42,COUNTIF(C1548,"ตำแหน่งว่าง*"),42)</f>
        <v>42</v>
      </c>
      <c r="X1548" s="98" t="s">
        <v>5842</v>
      </c>
      <c r="Y1548" s="100" t="s">
        <v>467</v>
      </c>
      <c r="Z1548" s="242">
        <v>1547</v>
      </c>
      <c r="AA1548" s="96"/>
      <c r="AB1548" s="96" t="s">
        <v>24654</v>
      </c>
    </row>
    <row r="1549" spans="1:28" s="53" customFormat="1" ht="22.8" customHeight="1">
      <c r="A1549" s="96" t="s">
        <v>154</v>
      </c>
      <c r="B1549" s="95" t="s">
        <v>20</v>
      </c>
      <c r="C1549" s="96" t="s">
        <v>17712</v>
      </c>
      <c r="D1549" s="96" t="s">
        <v>19481</v>
      </c>
      <c r="E1549" s="96" t="s">
        <v>21145</v>
      </c>
      <c r="F1549" s="101" t="s">
        <v>5841</v>
      </c>
      <c r="G1549" s="163" t="s">
        <v>5846</v>
      </c>
      <c r="H1549" s="121">
        <v>43868</v>
      </c>
      <c r="I1549" s="121">
        <v>43868</v>
      </c>
      <c r="J1549" s="121">
        <v>43868</v>
      </c>
      <c r="K1549" s="121">
        <v>32432</v>
      </c>
      <c r="L1549" s="96" t="s">
        <v>1467</v>
      </c>
      <c r="M1549" s="95" t="s">
        <v>927</v>
      </c>
      <c r="N1549" s="164" t="s">
        <v>26</v>
      </c>
      <c r="O1549" s="266" t="s">
        <v>34</v>
      </c>
      <c r="P1549" s="164" t="s">
        <v>467</v>
      </c>
      <c r="Q1549" s="99" t="s">
        <v>5847</v>
      </c>
      <c r="R1549" s="95" t="s">
        <v>1502</v>
      </c>
      <c r="S1549" s="257">
        <f t="shared" si="24"/>
        <v>54697</v>
      </c>
      <c r="T1549" s="241" t="s">
        <v>16884</v>
      </c>
      <c r="U1549" s="243" t="s">
        <v>5462</v>
      </c>
      <c r="V1549" s="305" t="str" cm="1">
        <f t="array" ref="V1549">_xlfn.IFS(C1549="","",COUNTIF(C1549,"ตำแหน่งว่าง*"),"ว่าง",COUNTIF(C1549,"&lt;&gt;ตำแหน่งว่าง*"),"คนครอง")</f>
        <v>คนครอง</v>
      </c>
      <c r="W1549" s="242" cm="1">
        <f t="array" ref="W1549">_xlfn.IFS(COUNTIF(C1549,"*(สบ3)"),32,COUNTIF(C1549,"*(สบ2)"),41,COUNTIF(C1549,"*(สบ1)"),42,COUNTIF(C1549,"ตำแหน่งว่าง*"),42)</f>
        <v>42</v>
      </c>
      <c r="X1549" s="98" t="s">
        <v>5845</v>
      </c>
      <c r="Y1549" s="100" t="s">
        <v>467</v>
      </c>
      <c r="Z1549" s="242">
        <v>1548</v>
      </c>
      <c r="AA1549" s="96"/>
      <c r="AB1549" s="96" t="s">
        <v>24654</v>
      </c>
    </row>
    <row r="1550" spans="1:28" s="53" customFormat="1" ht="22.8" customHeight="1">
      <c r="A1550" s="96" t="s">
        <v>125</v>
      </c>
      <c r="B1550" s="95" t="s">
        <v>20</v>
      </c>
      <c r="C1550" s="96" t="s">
        <v>17713</v>
      </c>
      <c r="D1550" s="96" t="s">
        <v>20352</v>
      </c>
      <c r="E1550" s="96" t="s">
        <v>21146</v>
      </c>
      <c r="F1550" s="101" t="s">
        <v>5841</v>
      </c>
      <c r="G1550" s="163" t="s">
        <v>5849</v>
      </c>
      <c r="H1550" s="121">
        <v>44636</v>
      </c>
      <c r="I1550" s="121">
        <v>44636</v>
      </c>
      <c r="J1550" s="121">
        <v>44636</v>
      </c>
      <c r="K1550" s="121">
        <v>35480</v>
      </c>
      <c r="L1550" s="96" t="s">
        <v>1467</v>
      </c>
      <c r="M1550" s="95" t="s">
        <v>1483</v>
      </c>
      <c r="N1550" s="164" t="s">
        <v>26</v>
      </c>
      <c r="O1550" s="266" t="s">
        <v>34</v>
      </c>
      <c r="P1550" s="164" t="s">
        <v>467</v>
      </c>
      <c r="Q1550" s="99" t="s">
        <v>5850</v>
      </c>
      <c r="R1550" s="95" t="s">
        <v>1498</v>
      </c>
      <c r="S1550" s="257">
        <f t="shared" si="24"/>
        <v>57619</v>
      </c>
      <c r="T1550" s="241" t="s">
        <v>16884</v>
      </c>
      <c r="U1550" s="243" t="s">
        <v>5462</v>
      </c>
      <c r="V1550" s="305" t="str" cm="1">
        <f t="array" ref="V1550">_xlfn.IFS(C1550="","",COUNTIF(C1550,"ตำแหน่งว่าง*"),"ว่าง",COUNTIF(C1550,"&lt;&gt;ตำแหน่งว่าง*"),"คนครอง")</f>
        <v>คนครอง</v>
      </c>
      <c r="W1550" s="242" cm="1">
        <f t="array" ref="W1550">_xlfn.IFS(COUNTIF(C1550,"*(สบ3)"),32,COUNTIF(C1550,"*(สบ2)"),41,COUNTIF(C1550,"*(สบ1)"),42,COUNTIF(C1550,"ตำแหน่งว่าง*"),42)</f>
        <v>42</v>
      </c>
      <c r="X1550" s="98" t="s">
        <v>5848</v>
      </c>
      <c r="Y1550" s="100" t="s">
        <v>467</v>
      </c>
      <c r="Z1550" s="242">
        <v>1549</v>
      </c>
      <c r="AA1550" s="96"/>
      <c r="AB1550" s="96" t="s">
        <v>24655</v>
      </c>
    </row>
    <row r="1551" spans="1:28" s="54" customFormat="1" ht="22.8" customHeight="1">
      <c r="A1551" s="96" t="s">
        <v>93</v>
      </c>
      <c r="B1551" s="95" t="s">
        <v>20</v>
      </c>
      <c r="C1551" s="96" t="s">
        <v>5851</v>
      </c>
      <c r="D1551" s="96" t="s">
        <v>21147</v>
      </c>
      <c r="E1551" s="96" t="s">
        <v>21148</v>
      </c>
      <c r="F1551" s="101" t="s">
        <v>5841</v>
      </c>
      <c r="G1551" s="163" t="s">
        <v>5853</v>
      </c>
      <c r="H1551" s="354">
        <v>44531</v>
      </c>
      <c r="I1551" s="121">
        <v>43812</v>
      </c>
      <c r="J1551" s="121">
        <v>37392</v>
      </c>
      <c r="K1551" s="121">
        <v>27859</v>
      </c>
      <c r="L1551" s="96" t="s">
        <v>18399</v>
      </c>
      <c r="M1551" s="95" t="s">
        <v>268</v>
      </c>
      <c r="N1551" s="164" t="s">
        <v>26</v>
      </c>
      <c r="O1551" s="266" t="s">
        <v>34</v>
      </c>
      <c r="P1551" s="164" t="s">
        <v>467</v>
      </c>
      <c r="Q1551" s="99" t="s">
        <v>5854</v>
      </c>
      <c r="R1551" s="95" t="s">
        <v>2069</v>
      </c>
      <c r="S1551" s="257">
        <f t="shared" si="24"/>
        <v>49949</v>
      </c>
      <c r="T1551" s="241" t="s">
        <v>16884</v>
      </c>
      <c r="U1551" s="243" t="s">
        <v>5462</v>
      </c>
      <c r="V1551" s="305" t="str" cm="1">
        <f t="array" ref="V1551">_xlfn.IFS(C1551="","",COUNTIF(C1551,"ตำแหน่งว่าง*"),"ว่าง",COUNTIF(C1551,"&lt;&gt;ตำแหน่งว่าง*"),"คนครอง")</f>
        <v>คนครอง</v>
      </c>
      <c r="W1551" s="242" cm="1">
        <f t="array" ref="W1551">_xlfn.IFS(COUNTIF(C1551,"*(สบ3)"),32,COUNTIF(C1551,"*(สบ2)"),41,COUNTIF(C1551,"*(สบ1)"),42,COUNTIF(C1551,"ตำแหน่งว่าง*"),42)</f>
        <v>32</v>
      </c>
      <c r="X1551" s="98" t="s">
        <v>5852</v>
      </c>
      <c r="Y1551" s="100" t="s">
        <v>467</v>
      </c>
      <c r="Z1551" s="242">
        <v>1550</v>
      </c>
      <c r="AA1551" s="96" t="s">
        <v>24912</v>
      </c>
      <c r="AB1551" s="96" t="s">
        <v>24635</v>
      </c>
    </row>
    <row r="1552" spans="1:28" s="53" customFormat="1" ht="22.8" customHeight="1">
      <c r="A1552" s="96"/>
      <c r="B1552" s="95"/>
      <c r="C1552" s="95" t="s">
        <v>60</v>
      </c>
      <c r="D1552" s="96"/>
      <c r="E1552" s="96"/>
      <c r="F1552" s="101" t="s">
        <v>5841</v>
      </c>
      <c r="G1552" s="163" t="s">
        <v>5856</v>
      </c>
      <c r="H1552" s="121" t="s">
        <v>63</v>
      </c>
      <c r="I1552" s="121" t="s">
        <v>63</v>
      </c>
      <c r="J1552" s="121" t="s">
        <v>63</v>
      </c>
      <c r="K1552" s="121" t="s">
        <v>63</v>
      </c>
      <c r="L1552" s="96"/>
      <c r="M1552" s="95"/>
      <c r="N1552" s="164" t="s">
        <v>26</v>
      </c>
      <c r="O1552" s="266" t="s">
        <v>34</v>
      </c>
      <c r="P1552" s="164" t="s">
        <v>467</v>
      </c>
      <c r="Q1552" s="99"/>
      <c r="R1552" s="95"/>
      <c r="S1552" s="257" t="str">
        <f t="shared" si="24"/>
        <v/>
      </c>
      <c r="T1552" s="241" t="s">
        <v>16884</v>
      </c>
      <c r="U1552" s="243" t="s">
        <v>5462</v>
      </c>
      <c r="V1552" s="305" t="str" cm="1">
        <f t="array" ref="V1552">_xlfn.IFS(C1552="","",COUNTIF(C1552,"ตำแหน่งว่าง*"),"ว่าง",COUNTIF(C1552,"&lt;&gt;ตำแหน่งว่าง*"),"คนครอง")</f>
        <v>ว่าง</v>
      </c>
      <c r="W1552" s="242" cm="1">
        <f t="array" ref="W1552">_xlfn.IFS(COUNTIF(C1552,"*(สบ3)"),32,COUNTIF(C1552,"*(สบ2)"),41,COUNTIF(C1552,"*(สบ1)"),42,COUNTIF(C1552,"ตำแหน่งว่าง*"),42)</f>
        <v>42</v>
      </c>
      <c r="X1552" s="98" t="s">
        <v>5855</v>
      </c>
      <c r="Y1552" s="100" t="s">
        <v>467</v>
      </c>
      <c r="Z1552" s="242">
        <v>1551</v>
      </c>
      <c r="AA1552" s="96"/>
      <c r="AB1552" s="96"/>
    </row>
    <row r="1553" spans="1:28" s="53" customFormat="1" ht="22.8" customHeight="1">
      <c r="A1553" s="96" t="s">
        <v>154</v>
      </c>
      <c r="B1553" s="95" t="s">
        <v>70</v>
      </c>
      <c r="C1553" s="96" t="s">
        <v>17714</v>
      </c>
      <c r="D1553" s="96" t="s">
        <v>21149</v>
      </c>
      <c r="E1553" s="96" t="s">
        <v>21150</v>
      </c>
      <c r="F1553" s="101" t="s">
        <v>5841</v>
      </c>
      <c r="G1553" s="163" t="s">
        <v>5858</v>
      </c>
      <c r="H1553" s="121">
        <v>43983</v>
      </c>
      <c r="I1553" s="121">
        <v>43983</v>
      </c>
      <c r="J1553" s="121">
        <v>43983</v>
      </c>
      <c r="K1553" s="121">
        <v>34752</v>
      </c>
      <c r="L1553" s="96" t="s">
        <v>2522</v>
      </c>
      <c r="M1553" s="95" t="s">
        <v>2079</v>
      </c>
      <c r="N1553" s="164" t="s">
        <v>26</v>
      </c>
      <c r="O1553" s="266" t="s">
        <v>34</v>
      </c>
      <c r="P1553" s="164" t="s">
        <v>467</v>
      </c>
      <c r="Q1553" s="99" t="s">
        <v>5859</v>
      </c>
      <c r="R1553" s="95" t="s">
        <v>5860</v>
      </c>
      <c r="S1553" s="257">
        <f t="shared" si="24"/>
        <v>56888</v>
      </c>
      <c r="T1553" s="241" t="s">
        <v>16884</v>
      </c>
      <c r="U1553" s="243" t="s">
        <v>5462</v>
      </c>
      <c r="V1553" s="305" t="str" cm="1">
        <f t="array" ref="V1553">_xlfn.IFS(C1553="","",COUNTIF(C1553,"ตำแหน่งว่าง*"),"ว่าง",COUNTIF(C1553,"&lt;&gt;ตำแหน่งว่าง*"),"คนครอง")</f>
        <v>คนครอง</v>
      </c>
      <c r="W1553" s="242" cm="1">
        <f t="array" ref="W1553">_xlfn.IFS(COUNTIF(C1553,"*(สบ3)"),32,COUNTIF(C1553,"*(สบ2)"),41,COUNTIF(C1553,"*(สบ1)"),42,COUNTIF(C1553,"ตำแหน่งว่าง*"),42)</f>
        <v>42</v>
      </c>
      <c r="X1553" s="98" t="s">
        <v>5857</v>
      </c>
      <c r="Y1553" s="100" t="s">
        <v>467</v>
      </c>
      <c r="Z1553" s="242">
        <v>1552</v>
      </c>
      <c r="AA1553" s="96"/>
      <c r="AB1553" s="96" t="s">
        <v>24655</v>
      </c>
    </row>
    <row r="1554" spans="1:28" s="55" customFormat="1" ht="22.8" customHeight="1">
      <c r="A1554" s="96" t="s">
        <v>93</v>
      </c>
      <c r="B1554" s="95" t="s">
        <v>70</v>
      </c>
      <c r="C1554" s="96" t="s">
        <v>17715</v>
      </c>
      <c r="D1554" s="96" t="s">
        <v>21151</v>
      </c>
      <c r="E1554" s="96" t="s">
        <v>21152</v>
      </c>
      <c r="F1554" s="101" t="s">
        <v>5861</v>
      </c>
      <c r="G1554" s="163" t="s">
        <v>5863</v>
      </c>
      <c r="H1554" s="121">
        <v>42893</v>
      </c>
      <c r="I1554" s="121">
        <v>42893</v>
      </c>
      <c r="J1554" s="121">
        <v>39888</v>
      </c>
      <c r="K1554" s="121">
        <v>28128</v>
      </c>
      <c r="L1554" s="96" t="s">
        <v>5864</v>
      </c>
      <c r="M1554" s="95" t="s">
        <v>2079</v>
      </c>
      <c r="N1554" s="164" t="s">
        <v>26</v>
      </c>
      <c r="O1554" s="266" t="s">
        <v>451</v>
      </c>
      <c r="P1554" s="164" t="s">
        <v>451</v>
      </c>
      <c r="Q1554" s="99" t="s">
        <v>5865</v>
      </c>
      <c r="R1554" s="95" t="s">
        <v>5866</v>
      </c>
      <c r="S1554" s="257">
        <f t="shared" si="24"/>
        <v>50314</v>
      </c>
      <c r="T1554" s="241" t="s">
        <v>16884</v>
      </c>
      <c r="U1554" s="243" t="s">
        <v>5462</v>
      </c>
      <c r="V1554" s="305" t="str" cm="1">
        <f t="array" ref="V1554">_xlfn.IFS(C1554="","",COUNTIF(C1554,"ตำแหน่งว่าง*"),"ว่าง",COUNTIF(C1554,"&lt;&gt;ตำแหน่งว่าง*"),"คนครอง")</f>
        <v>คนครอง</v>
      </c>
      <c r="W1554" s="242">
        <v>41</v>
      </c>
      <c r="X1554" s="98" t="s">
        <v>5862</v>
      </c>
      <c r="Y1554" s="100" t="s">
        <v>451</v>
      </c>
      <c r="Z1554" s="242">
        <v>1553</v>
      </c>
      <c r="AA1554" s="96" t="s">
        <v>24858</v>
      </c>
      <c r="AB1554" s="96" t="s">
        <v>24702</v>
      </c>
    </row>
    <row r="1555" spans="1:28" s="53" customFormat="1" ht="22.8" customHeight="1">
      <c r="A1555" s="97"/>
      <c r="B1555" s="95"/>
      <c r="C1555" s="96" t="s">
        <v>60</v>
      </c>
      <c r="D1555" s="96"/>
      <c r="E1555" s="96"/>
      <c r="F1555" s="101" t="s">
        <v>5867</v>
      </c>
      <c r="G1555" s="163" t="s">
        <v>5869</v>
      </c>
      <c r="H1555" s="121"/>
      <c r="I1555" s="121"/>
      <c r="J1555" s="121"/>
      <c r="K1555" s="121"/>
      <c r="L1555" s="96"/>
      <c r="M1555" s="95"/>
      <c r="N1555" s="164" t="s">
        <v>26</v>
      </c>
      <c r="O1555" s="266" t="s">
        <v>451</v>
      </c>
      <c r="P1555" s="164" t="s">
        <v>451</v>
      </c>
      <c r="Q1555" s="99"/>
      <c r="R1555" s="95"/>
      <c r="S1555" s="257" t="str">
        <f t="shared" si="24"/>
        <v/>
      </c>
      <c r="T1555" s="241" t="s">
        <v>16884</v>
      </c>
      <c r="U1555" s="243" t="s">
        <v>5462</v>
      </c>
      <c r="V1555" s="305" t="str" cm="1">
        <f t="array" ref="V1555">_xlfn.IFS(C1555="","",COUNTIF(C1555,"ตำแหน่งว่าง*"),"ว่าง",COUNTIF(C1555,"&lt;&gt;ตำแหน่งว่าง*"),"คนครอง")</f>
        <v>ว่าง</v>
      </c>
      <c r="W1555" s="242">
        <v>42</v>
      </c>
      <c r="X1555" s="98" t="s">
        <v>5868</v>
      </c>
      <c r="Y1555" s="100" t="s">
        <v>451</v>
      </c>
      <c r="Z1555" s="242">
        <v>1554</v>
      </c>
      <c r="AA1555" s="96"/>
      <c r="AB1555" s="96"/>
    </row>
    <row r="1556" spans="1:28" s="56" customFormat="1" ht="22.8" customHeight="1">
      <c r="A1556" s="96" t="s">
        <v>154</v>
      </c>
      <c r="B1556" s="95" t="s">
        <v>70</v>
      </c>
      <c r="C1556" s="96" t="s">
        <v>17716</v>
      </c>
      <c r="D1556" s="96" t="s">
        <v>21153</v>
      </c>
      <c r="E1556" s="96" t="s">
        <v>21154</v>
      </c>
      <c r="F1556" s="101" t="s">
        <v>5867</v>
      </c>
      <c r="G1556" s="163" t="s">
        <v>5871</v>
      </c>
      <c r="H1556" s="121">
        <v>44243</v>
      </c>
      <c r="I1556" s="121">
        <v>41579</v>
      </c>
      <c r="J1556" s="121">
        <v>41579</v>
      </c>
      <c r="K1556" s="121">
        <v>30773</v>
      </c>
      <c r="L1556" s="96" t="s">
        <v>5872</v>
      </c>
      <c r="M1556" s="95" t="s">
        <v>2079</v>
      </c>
      <c r="N1556" s="164" t="s">
        <v>26</v>
      </c>
      <c r="O1556" s="266" t="s">
        <v>451</v>
      </c>
      <c r="P1556" s="164" t="s">
        <v>451</v>
      </c>
      <c r="Q1556" s="99" t="s">
        <v>5873</v>
      </c>
      <c r="R1556" s="95" t="s">
        <v>279</v>
      </c>
      <c r="S1556" s="257">
        <f t="shared" si="24"/>
        <v>52871</v>
      </c>
      <c r="T1556" s="243" t="s">
        <v>16884</v>
      </c>
      <c r="U1556" s="243" t="s">
        <v>5462</v>
      </c>
      <c r="V1556" s="305" t="str" cm="1">
        <f t="array" ref="V1556">_xlfn.IFS(C1556="","",COUNTIF(C1556,"ตำแหน่งว่าง*"),"ว่าง",COUNTIF(C1556,"&lt;&gt;ตำแหน่งว่าง*"),"คนครอง")</f>
        <v>คนครอง</v>
      </c>
      <c r="W1556" s="242">
        <v>42</v>
      </c>
      <c r="X1556" s="98" t="s">
        <v>5870</v>
      </c>
      <c r="Y1556" s="100" t="s">
        <v>451</v>
      </c>
      <c r="Z1556" s="242">
        <v>1555</v>
      </c>
      <c r="AA1556" s="96" t="s">
        <v>24913</v>
      </c>
      <c r="AB1556" s="96" t="s">
        <v>3087</v>
      </c>
    </row>
    <row r="1557" spans="1:28" s="65" customFormat="1" ht="22.8" customHeight="1">
      <c r="A1557" s="282" t="s">
        <v>6040</v>
      </c>
      <c r="B1557" s="151"/>
      <c r="C1557" s="154"/>
      <c r="D1557" s="154"/>
      <c r="E1557" s="154"/>
      <c r="F1557" s="152"/>
      <c r="G1557" s="254"/>
      <c r="H1557" s="153" t="s">
        <v>63</v>
      </c>
      <c r="I1557" s="153" t="s">
        <v>63</v>
      </c>
      <c r="J1557" s="153" t="s">
        <v>63</v>
      </c>
      <c r="K1557" s="153" t="s">
        <v>63</v>
      </c>
      <c r="L1557" s="154"/>
      <c r="M1557" s="151"/>
      <c r="N1557" s="155"/>
      <c r="O1557" s="157"/>
      <c r="P1557" s="155"/>
      <c r="Q1557" s="156"/>
      <c r="R1557" s="151"/>
      <c r="S1557" s="257" t="str">
        <f t="shared" si="24"/>
        <v/>
      </c>
      <c r="T1557" s="248"/>
      <c r="U1557" s="248"/>
      <c r="V1557" s="305" t="str" cm="1">
        <f t="array" ref="V1557">_xlfn.IFS(C1557="","",COUNTIF(C1557,"ตำแหน่งว่าง*"),"ว่าง",COUNTIF(C1557,"&lt;&gt;ตำแหน่งว่าง*"),"คนครอง")</f>
        <v/>
      </c>
      <c r="W1557" s="249"/>
      <c r="X1557" s="254"/>
      <c r="Y1557" s="155"/>
      <c r="Z1557" s="242">
        <v>1556</v>
      </c>
      <c r="AA1557" s="96"/>
      <c r="AB1557" s="96"/>
    </row>
    <row r="1558" spans="1:28" s="59" customFormat="1" ht="22.8" customHeight="1">
      <c r="A1558" s="96" t="s">
        <v>37</v>
      </c>
      <c r="B1558" s="95" t="s">
        <v>70</v>
      </c>
      <c r="C1558" s="96" t="s">
        <v>2425</v>
      </c>
      <c r="D1558" s="96" t="s">
        <v>19698</v>
      </c>
      <c r="E1558" s="96" t="s">
        <v>19699</v>
      </c>
      <c r="F1558" s="101" t="s">
        <v>6041</v>
      </c>
      <c r="G1558" s="163" t="s">
        <v>6043</v>
      </c>
      <c r="H1558" s="121">
        <v>45931</v>
      </c>
      <c r="I1558" s="121">
        <v>45931</v>
      </c>
      <c r="J1558" s="121">
        <v>34605</v>
      </c>
      <c r="K1558" s="121">
        <v>26269</v>
      </c>
      <c r="L1558" s="96" t="s">
        <v>2428</v>
      </c>
      <c r="M1558" s="95" t="s">
        <v>82</v>
      </c>
      <c r="N1558" s="164" t="s">
        <v>26</v>
      </c>
      <c r="O1558" s="266" t="s">
        <v>34</v>
      </c>
      <c r="P1558" s="164" t="s">
        <v>1363</v>
      </c>
      <c r="Q1558" s="99" t="s">
        <v>2429</v>
      </c>
      <c r="R1558" s="95" t="s">
        <v>83</v>
      </c>
      <c r="S1558" s="257">
        <f t="shared" si="24"/>
        <v>48488</v>
      </c>
      <c r="T1558" s="243" t="s">
        <v>6040</v>
      </c>
      <c r="U1558" s="243" t="s">
        <v>6040</v>
      </c>
      <c r="V1558" s="305" t="str" cm="1">
        <f t="array" ref="V1558">_xlfn.IFS(C1558="","",COUNTIF(C1558,"ตำแหน่งว่าง*"),"ว่าง",COUNTIF(C1558,"&lt;&gt;ตำแหน่งว่าง*"),"คนครอง")</f>
        <v>คนครอง</v>
      </c>
      <c r="W1558" s="242">
        <v>21</v>
      </c>
      <c r="X1558" s="98" t="s">
        <v>6042</v>
      </c>
      <c r="Y1558" s="100" t="s">
        <v>1363</v>
      </c>
      <c r="Z1558" s="242">
        <v>1557</v>
      </c>
      <c r="AA1558" s="96"/>
      <c r="AB1558" s="96"/>
    </row>
    <row r="1559" spans="1:28" s="70" customFormat="1" ht="22.8" customHeight="1">
      <c r="A1559" s="96"/>
      <c r="B1559" s="95"/>
      <c r="C1559" s="96" t="s">
        <v>60</v>
      </c>
      <c r="D1559" s="96"/>
      <c r="E1559" s="96"/>
      <c r="F1559" s="101" t="s">
        <v>6047</v>
      </c>
      <c r="G1559" s="163" t="s">
        <v>6049</v>
      </c>
      <c r="H1559" s="121"/>
      <c r="I1559" s="121"/>
      <c r="J1559" s="121"/>
      <c r="K1559" s="121"/>
      <c r="L1559" s="96"/>
      <c r="M1559" s="95"/>
      <c r="N1559" s="164" t="s">
        <v>26</v>
      </c>
      <c r="O1559" s="266" t="s">
        <v>74</v>
      </c>
      <c r="P1559" s="164"/>
      <c r="Q1559" s="99"/>
      <c r="R1559" s="95"/>
      <c r="S1559" s="257" t="str">
        <f t="shared" si="24"/>
        <v/>
      </c>
      <c r="T1559" s="243" t="s">
        <v>6040</v>
      </c>
      <c r="U1559" s="243" t="s">
        <v>6040</v>
      </c>
      <c r="V1559" s="305" t="str" cm="1">
        <f t="array" ref="V1559">_xlfn.IFS(C1559="","",COUNTIF(C1559,"ตำแหน่งว่าง*"),"ว่าง",COUNTIF(C1559,"&lt;&gt;ตำแหน่งว่าง*"),"คนครอง")</f>
        <v>ว่าง</v>
      </c>
      <c r="W1559" s="242">
        <v>22</v>
      </c>
      <c r="X1559" s="98" t="s">
        <v>6048</v>
      </c>
      <c r="Y1559" s="100" t="s">
        <v>25</v>
      </c>
      <c r="Z1559" s="242">
        <v>1558</v>
      </c>
      <c r="AA1559" s="96"/>
      <c r="AB1559" s="96"/>
    </row>
    <row r="1560" spans="1:28" s="70" customFormat="1" ht="22.8" customHeight="1">
      <c r="A1560" s="96" t="s">
        <v>69</v>
      </c>
      <c r="B1560" s="95" t="s">
        <v>70</v>
      </c>
      <c r="C1560" s="96" t="s">
        <v>17739</v>
      </c>
      <c r="D1560" s="96" t="s">
        <v>21157</v>
      </c>
      <c r="E1560" s="96" t="s">
        <v>21158</v>
      </c>
      <c r="F1560" s="101" t="s">
        <v>16778</v>
      </c>
      <c r="G1560" s="163" t="s">
        <v>6051</v>
      </c>
      <c r="H1560" s="121">
        <v>44958</v>
      </c>
      <c r="I1560" s="121">
        <v>44187</v>
      </c>
      <c r="J1560" s="121">
        <v>35629</v>
      </c>
      <c r="K1560" s="121">
        <v>26153</v>
      </c>
      <c r="L1560" s="103" t="s">
        <v>24589</v>
      </c>
      <c r="M1560" s="99" t="s">
        <v>32</v>
      </c>
      <c r="N1560" s="164" t="s">
        <v>26</v>
      </c>
      <c r="O1560" s="266" t="s">
        <v>34</v>
      </c>
      <c r="P1560" s="164" t="s">
        <v>1363</v>
      </c>
      <c r="Q1560" s="99" t="s">
        <v>6052</v>
      </c>
      <c r="R1560" s="95" t="s">
        <v>79</v>
      </c>
      <c r="S1560" s="257">
        <f t="shared" si="24"/>
        <v>48122</v>
      </c>
      <c r="T1560" s="243" t="s">
        <v>6040</v>
      </c>
      <c r="U1560" s="243" t="s">
        <v>6040</v>
      </c>
      <c r="V1560" s="305" t="str" cm="1">
        <f t="array" ref="V1560">_xlfn.IFS(C1560="","",COUNTIF(C1560,"ตำแหน่งว่าง*"),"ว่าง",COUNTIF(C1560,"&lt;&gt;ตำแหน่งว่าง*"),"คนครอง")</f>
        <v>คนครอง</v>
      </c>
      <c r="W1560" s="242">
        <v>22</v>
      </c>
      <c r="X1560" s="98" t="s">
        <v>6050</v>
      </c>
      <c r="Y1560" s="100" t="s">
        <v>1363</v>
      </c>
      <c r="Z1560" s="242">
        <v>1559</v>
      </c>
      <c r="AA1560" s="96" t="s">
        <v>24914</v>
      </c>
      <c r="AB1560" s="96"/>
    </row>
    <row r="1561" spans="1:28" s="58" customFormat="1" ht="22.8" customHeight="1">
      <c r="A1561" s="96" t="s">
        <v>69</v>
      </c>
      <c r="B1561" s="95" t="s">
        <v>70</v>
      </c>
      <c r="C1561" s="96" t="s">
        <v>17740</v>
      </c>
      <c r="D1561" s="96" t="s">
        <v>21159</v>
      </c>
      <c r="E1561" s="96" t="s">
        <v>21160</v>
      </c>
      <c r="F1561" s="101" t="s">
        <v>16778</v>
      </c>
      <c r="G1561" s="163" t="s">
        <v>6054</v>
      </c>
      <c r="H1561" s="121">
        <v>44958</v>
      </c>
      <c r="I1561" s="121">
        <v>44531</v>
      </c>
      <c r="J1561" s="121">
        <v>33662</v>
      </c>
      <c r="K1561" s="121">
        <v>24845</v>
      </c>
      <c r="L1561" s="103" t="s">
        <v>18192</v>
      </c>
      <c r="M1561" s="99" t="s">
        <v>32</v>
      </c>
      <c r="N1561" s="164" t="s">
        <v>26</v>
      </c>
      <c r="O1561" s="266" t="s">
        <v>34</v>
      </c>
      <c r="P1561" s="164" t="s">
        <v>1363</v>
      </c>
      <c r="Q1561" s="99" t="s">
        <v>6055</v>
      </c>
      <c r="R1561" s="95" t="s">
        <v>79</v>
      </c>
      <c r="S1561" s="257">
        <f t="shared" si="24"/>
        <v>47027</v>
      </c>
      <c r="T1561" s="243" t="s">
        <v>6040</v>
      </c>
      <c r="U1561" s="243" t="s">
        <v>6040</v>
      </c>
      <c r="V1561" s="305" t="str" cm="1">
        <f t="array" ref="V1561">_xlfn.IFS(C1561="","",COUNTIF(C1561,"ตำแหน่งว่าง*"),"ว่าง",COUNTIF(C1561,"&lt;&gt;ตำแหน่งว่าง*"),"คนครอง")</f>
        <v>คนครอง</v>
      </c>
      <c r="W1561" s="242">
        <v>22</v>
      </c>
      <c r="X1561" s="98" t="s">
        <v>6053</v>
      </c>
      <c r="Y1561" s="100" t="s">
        <v>1363</v>
      </c>
      <c r="Z1561" s="242">
        <v>1560</v>
      </c>
      <c r="AA1561" s="96" t="s">
        <v>24915</v>
      </c>
      <c r="AB1561" s="96"/>
    </row>
    <row r="1562" spans="1:28" s="53" customFormat="1" ht="22.8" customHeight="1">
      <c r="A1562" s="96"/>
      <c r="B1562" s="95"/>
      <c r="C1562" s="96" t="s">
        <v>60</v>
      </c>
      <c r="D1562" s="96"/>
      <c r="E1562" s="96"/>
      <c r="F1562" s="101" t="s">
        <v>6056</v>
      </c>
      <c r="G1562" s="163" t="s">
        <v>6058</v>
      </c>
      <c r="H1562" s="121" t="s">
        <v>63</v>
      </c>
      <c r="I1562" s="121" t="s">
        <v>63</v>
      </c>
      <c r="J1562" s="121" t="s">
        <v>63</v>
      </c>
      <c r="K1562" s="121" t="s">
        <v>63</v>
      </c>
      <c r="L1562" s="96"/>
      <c r="M1562" s="95"/>
      <c r="N1562" s="164" t="s">
        <v>26</v>
      </c>
      <c r="O1562" s="266" t="s">
        <v>58</v>
      </c>
      <c r="P1562" s="164"/>
      <c r="Q1562" s="99"/>
      <c r="R1562" s="95"/>
      <c r="S1562" s="257" t="str">
        <f t="shared" si="24"/>
        <v/>
      </c>
      <c r="T1562" s="241" t="s">
        <v>6040</v>
      </c>
      <c r="U1562" s="243" t="s">
        <v>6040</v>
      </c>
      <c r="V1562" s="305" t="str" cm="1">
        <f t="array" ref="V1562">_xlfn.IFS(C1562="","",COUNTIF(C1562,"ตำแหน่งว่าง*"),"ว่าง",COUNTIF(C1562,"&lt;&gt;ตำแหน่งว่าง*"),"คนครอง")</f>
        <v>ว่าง</v>
      </c>
      <c r="W1562" s="242">
        <v>42</v>
      </c>
      <c r="X1562" s="98" t="s">
        <v>6057</v>
      </c>
      <c r="Y1562" s="100" t="s">
        <v>58</v>
      </c>
      <c r="Z1562" s="242">
        <v>1561</v>
      </c>
      <c r="AA1562" s="96"/>
      <c r="AB1562" s="96"/>
    </row>
    <row r="1563" spans="1:28" s="53" customFormat="1" ht="22.8" customHeight="1">
      <c r="A1563" s="96" t="s">
        <v>69</v>
      </c>
      <c r="B1563" s="95" t="s">
        <v>70</v>
      </c>
      <c r="C1563" s="96" t="s">
        <v>17741</v>
      </c>
      <c r="D1563" s="96" t="s">
        <v>20531</v>
      </c>
      <c r="E1563" s="96" t="s">
        <v>21161</v>
      </c>
      <c r="F1563" s="101" t="s">
        <v>6059</v>
      </c>
      <c r="G1563" s="163" t="s">
        <v>6061</v>
      </c>
      <c r="H1563" s="121">
        <v>43812</v>
      </c>
      <c r="I1563" s="121">
        <v>43812</v>
      </c>
      <c r="J1563" s="121">
        <v>33856</v>
      </c>
      <c r="K1563" s="121">
        <v>24599</v>
      </c>
      <c r="L1563" s="96" t="s">
        <v>6062</v>
      </c>
      <c r="M1563" s="95" t="s">
        <v>32</v>
      </c>
      <c r="N1563" s="164" t="s">
        <v>26</v>
      </c>
      <c r="O1563" s="266" t="s">
        <v>452</v>
      </c>
      <c r="P1563" s="164"/>
      <c r="Q1563" s="99" t="s">
        <v>6063</v>
      </c>
      <c r="R1563" s="95" t="s">
        <v>1457</v>
      </c>
      <c r="S1563" s="257">
        <f t="shared" si="24"/>
        <v>46661</v>
      </c>
      <c r="T1563" s="241" t="s">
        <v>17984</v>
      </c>
      <c r="U1563" s="243" t="s">
        <v>6040</v>
      </c>
      <c r="V1563" s="305" t="str" cm="1">
        <f t="array" ref="V1563">_xlfn.IFS(C1563="","",COUNTIF(C1563,"ตำแหน่งว่าง*"),"ว่าง",COUNTIF(C1563,"&lt;&gt;ตำแหน่งว่าง*"),"คนครอง")</f>
        <v>คนครอง</v>
      </c>
      <c r="W1563" s="242">
        <v>31</v>
      </c>
      <c r="X1563" s="98" t="s">
        <v>6060</v>
      </c>
      <c r="Y1563" s="100" t="s">
        <v>2436</v>
      </c>
      <c r="Z1563" s="242">
        <v>1562</v>
      </c>
      <c r="AA1563" s="96" t="s">
        <v>24916</v>
      </c>
      <c r="AB1563" s="96"/>
    </row>
    <row r="1564" spans="1:28" s="53" customFormat="1" ht="22.8" customHeight="1">
      <c r="A1564" s="96" t="s">
        <v>93</v>
      </c>
      <c r="B1564" s="95" t="s">
        <v>20</v>
      </c>
      <c r="C1564" s="96" t="s">
        <v>6064</v>
      </c>
      <c r="D1564" s="96" t="s">
        <v>21162</v>
      </c>
      <c r="E1564" s="96" t="s">
        <v>21163</v>
      </c>
      <c r="F1564" s="101" t="s">
        <v>6065</v>
      </c>
      <c r="G1564" s="163" t="s">
        <v>6067</v>
      </c>
      <c r="H1564" s="121">
        <v>45019</v>
      </c>
      <c r="I1564" s="121">
        <v>44187</v>
      </c>
      <c r="J1564" s="121">
        <v>35462</v>
      </c>
      <c r="K1564" s="121">
        <v>27158</v>
      </c>
      <c r="L1564" s="96" t="s">
        <v>18418</v>
      </c>
      <c r="M1564" s="95" t="s">
        <v>4899</v>
      </c>
      <c r="N1564" s="164" t="s">
        <v>26</v>
      </c>
      <c r="O1564" s="266" t="s">
        <v>90</v>
      </c>
      <c r="P1564" s="164"/>
      <c r="Q1564" s="99" t="s">
        <v>6068</v>
      </c>
      <c r="R1564" s="95" t="s">
        <v>92</v>
      </c>
      <c r="S1564" s="257">
        <f t="shared" si="24"/>
        <v>49218</v>
      </c>
      <c r="T1564" s="241" t="s">
        <v>17984</v>
      </c>
      <c r="U1564" s="243" t="s">
        <v>6040</v>
      </c>
      <c r="V1564" s="305" t="str" cm="1">
        <f t="array" ref="V1564">_xlfn.IFS(C1564="","",COUNTIF(C1564,"ตำแหน่งว่าง*"),"ว่าง",COUNTIF(C1564,"&lt;&gt;ตำแหน่งว่าง*"),"คนครอง")</f>
        <v>คนครอง</v>
      </c>
      <c r="W1564" s="242">
        <v>32</v>
      </c>
      <c r="X1564" s="98" t="s">
        <v>6066</v>
      </c>
      <c r="Y1564" s="100" t="s">
        <v>90</v>
      </c>
      <c r="Z1564" s="242">
        <v>1563</v>
      </c>
      <c r="AA1564" s="96" t="s">
        <v>24780</v>
      </c>
      <c r="AB1564" s="96" t="s">
        <v>24645</v>
      </c>
    </row>
    <row r="1565" spans="1:28" s="53" customFormat="1" ht="22.8" customHeight="1">
      <c r="A1565" s="96" t="s">
        <v>93</v>
      </c>
      <c r="B1565" s="95" t="s">
        <v>70</v>
      </c>
      <c r="C1565" s="96" t="s">
        <v>17742</v>
      </c>
      <c r="D1565" s="96" t="s">
        <v>21164</v>
      </c>
      <c r="E1565" s="96" t="s">
        <v>21165</v>
      </c>
      <c r="F1565" s="101" t="s">
        <v>6065</v>
      </c>
      <c r="G1565" s="163" t="s">
        <v>6070</v>
      </c>
      <c r="H1565" s="121">
        <v>43812</v>
      </c>
      <c r="I1565" s="121">
        <v>43812</v>
      </c>
      <c r="J1565" s="121">
        <v>38154</v>
      </c>
      <c r="K1565" s="121">
        <v>27786</v>
      </c>
      <c r="L1565" s="96" t="s">
        <v>6071</v>
      </c>
      <c r="M1565" s="95" t="s">
        <v>296</v>
      </c>
      <c r="N1565" s="164" t="s">
        <v>26</v>
      </c>
      <c r="O1565" s="266" t="s">
        <v>451</v>
      </c>
      <c r="P1565" s="164" t="s">
        <v>451</v>
      </c>
      <c r="Q1565" s="99" t="s">
        <v>6072</v>
      </c>
      <c r="R1565" s="95" t="s">
        <v>119</v>
      </c>
      <c r="S1565" s="257">
        <f t="shared" si="24"/>
        <v>49949</v>
      </c>
      <c r="T1565" s="241" t="s">
        <v>17984</v>
      </c>
      <c r="U1565" s="243" t="s">
        <v>6040</v>
      </c>
      <c r="V1565" s="305" t="str" cm="1">
        <f t="array" ref="V1565">_xlfn.IFS(C1565="","",COUNTIF(C1565,"ตำแหน่งว่าง*"),"ว่าง",COUNTIF(C1565,"&lt;&gt;ตำแหน่งว่าง*"),"คนครอง")</f>
        <v>คนครอง</v>
      </c>
      <c r="W1565" s="242">
        <v>32</v>
      </c>
      <c r="X1565" s="98" t="s">
        <v>6069</v>
      </c>
      <c r="Y1565" s="100" t="s">
        <v>451</v>
      </c>
      <c r="Z1565" s="242">
        <v>1564</v>
      </c>
      <c r="AA1565" s="96" t="s">
        <v>24917</v>
      </c>
      <c r="AB1565" s="96"/>
    </row>
    <row r="1566" spans="1:28" s="53" customFormat="1" ht="22.8" customHeight="1">
      <c r="A1566" s="96" t="s">
        <v>93</v>
      </c>
      <c r="B1566" s="95" t="s">
        <v>70</v>
      </c>
      <c r="C1566" s="96" t="s">
        <v>17743</v>
      </c>
      <c r="D1566" s="96" t="s">
        <v>21166</v>
      </c>
      <c r="E1566" s="96" t="s">
        <v>21167</v>
      </c>
      <c r="F1566" s="101" t="s">
        <v>6073</v>
      </c>
      <c r="G1566" s="163" t="s">
        <v>6075</v>
      </c>
      <c r="H1566" s="121">
        <v>44967</v>
      </c>
      <c r="I1566" s="121">
        <v>43812</v>
      </c>
      <c r="J1566" s="121">
        <v>40898</v>
      </c>
      <c r="K1566" s="121">
        <v>27456</v>
      </c>
      <c r="L1566" s="96" t="s">
        <v>6076</v>
      </c>
      <c r="M1566" s="95" t="s">
        <v>32</v>
      </c>
      <c r="N1566" s="164" t="s">
        <v>26</v>
      </c>
      <c r="O1566" s="269" t="s">
        <v>90</v>
      </c>
      <c r="P1566" s="163"/>
      <c r="Q1566" s="99" t="s">
        <v>6077</v>
      </c>
      <c r="R1566" s="95" t="s">
        <v>59</v>
      </c>
      <c r="S1566" s="257">
        <f t="shared" si="24"/>
        <v>49583</v>
      </c>
      <c r="T1566" s="241" t="s">
        <v>17984</v>
      </c>
      <c r="U1566" s="243" t="s">
        <v>6040</v>
      </c>
      <c r="V1566" s="305" t="str" cm="1">
        <f t="array" ref="V1566">_xlfn.IFS(C1566="","",COUNTIF(C1566,"ตำแหน่งว่าง*"),"ว่าง",COUNTIF(C1566,"&lt;&gt;ตำแหน่งว่าง*"),"คนครอง")</f>
        <v>คนครอง</v>
      </c>
      <c r="W1566" s="242">
        <v>41</v>
      </c>
      <c r="X1566" s="98" t="s">
        <v>6074</v>
      </c>
      <c r="Y1566" s="98" t="s">
        <v>451</v>
      </c>
      <c r="Z1566" s="242">
        <v>1565</v>
      </c>
      <c r="AA1566" s="96" t="s">
        <v>24811</v>
      </c>
      <c r="AB1566" s="96"/>
    </row>
    <row r="1567" spans="1:28" s="53" customFormat="1" ht="22.8" customHeight="1">
      <c r="A1567" s="96" t="s">
        <v>93</v>
      </c>
      <c r="B1567" s="95" t="s">
        <v>70</v>
      </c>
      <c r="C1567" s="96" t="s">
        <v>17744</v>
      </c>
      <c r="D1567" s="96" t="s">
        <v>21168</v>
      </c>
      <c r="E1567" s="96" t="s">
        <v>21169</v>
      </c>
      <c r="F1567" s="101" t="s">
        <v>6073</v>
      </c>
      <c r="G1567" s="163" t="s">
        <v>6079</v>
      </c>
      <c r="H1567" s="121">
        <v>44187</v>
      </c>
      <c r="I1567" s="121">
        <v>44187</v>
      </c>
      <c r="J1567" s="121">
        <v>41137</v>
      </c>
      <c r="K1567" s="121">
        <v>27856</v>
      </c>
      <c r="L1567" s="96" t="s">
        <v>6080</v>
      </c>
      <c r="M1567" s="95" t="s">
        <v>1333</v>
      </c>
      <c r="N1567" s="164" t="s">
        <v>26</v>
      </c>
      <c r="O1567" s="266" t="s">
        <v>314</v>
      </c>
      <c r="P1567" s="164"/>
      <c r="Q1567" s="99" t="s">
        <v>18756</v>
      </c>
      <c r="R1567" s="95" t="s">
        <v>252</v>
      </c>
      <c r="S1567" s="257">
        <f t="shared" si="24"/>
        <v>49949</v>
      </c>
      <c r="T1567" s="241" t="s">
        <v>17984</v>
      </c>
      <c r="U1567" s="243" t="s">
        <v>6040</v>
      </c>
      <c r="V1567" s="305" t="str" cm="1">
        <f t="array" ref="V1567">_xlfn.IFS(C1567="","",COUNTIF(C1567,"ตำแหน่งว่าง*"),"ว่าง",COUNTIF(C1567,"&lt;&gt;ตำแหน่งว่าง*"),"คนครอง")</f>
        <v>คนครอง</v>
      </c>
      <c r="W1567" s="242">
        <v>41</v>
      </c>
      <c r="X1567" s="98" t="s">
        <v>6078</v>
      </c>
      <c r="Y1567" s="100" t="s">
        <v>1415</v>
      </c>
      <c r="Z1567" s="242">
        <v>1566</v>
      </c>
      <c r="AA1567" s="96" t="s">
        <v>24795</v>
      </c>
      <c r="AB1567" s="96"/>
    </row>
    <row r="1568" spans="1:28" s="53" customFormat="1" ht="22.8" customHeight="1">
      <c r="A1568" s="96" t="s">
        <v>55</v>
      </c>
      <c r="B1568" s="95" t="s">
        <v>70</v>
      </c>
      <c r="C1568" s="96" t="s">
        <v>6685</v>
      </c>
      <c r="D1568" s="96" t="s">
        <v>21170</v>
      </c>
      <c r="E1568" s="96" t="s">
        <v>21171</v>
      </c>
      <c r="F1568" s="101" t="s">
        <v>6073</v>
      </c>
      <c r="G1568" s="163" t="s">
        <v>6082</v>
      </c>
      <c r="H1568" s="121">
        <v>45260</v>
      </c>
      <c r="I1568" s="121">
        <v>45260</v>
      </c>
      <c r="J1568" s="121">
        <v>40898</v>
      </c>
      <c r="K1568" s="121">
        <v>25143</v>
      </c>
      <c r="L1568" s="96" t="s">
        <v>6688</v>
      </c>
      <c r="M1568" s="95" t="s">
        <v>718</v>
      </c>
      <c r="N1568" s="164" t="s">
        <v>26</v>
      </c>
      <c r="O1568" s="266" t="s">
        <v>451</v>
      </c>
      <c r="P1568" s="164" t="s">
        <v>451</v>
      </c>
      <c r="Q1568" s="99" t="s">
        <v>6689</v>
      </c>
      <c r="R1568" s="95" t="s">
        <v>16781</v>
      </c>
      <c r="S1568" s="257">
        <f t="shared" si="24"/>
        <v>47392</v>
      </c>
      <c r="T1568" s="241" t="s">
        <v>17984</v>
      </c>
      <c r="U1568" s="243" t="s">
        <v>6040</v>
      </c>
      <c r="V1568" s="305" t="str" cm="1">
        <f t="array" ref="V1568">_xlfn.IFS(C1568="","",COUNTIF(C1568,"ตำแหน่งว่าง*"),"ว่าง",COUNTIF(C1568,"&lt;&gt;ตำแหน่งว่าง*"),"คนครอง")</f>
        <v>คนครอง</v>
      </c>
      <c r="W1568" s="242">
        <v>41</v>
      </c>
      <c r="X1568" s="98" t="s">
        <v>6081</v>
      </c>
      <c r="Y1568" s="100" t="s">
        <v>451</v>
      </c>
      <c r="Z1568" s="242">
        <v>1567</v>
      </c>
      <c r="AA1568" s="96" t="s">
        <v>24829</v>
      </c>
      <c r="AB1568" s="96" t="s">
        <v>24629</v>
      </c>
    </row>
    <row r="1569" spans="1:28" s="53" customFormat="1" ht="22.8" customHeight="1">
      <c r="A1569" s="96" t="s">
        <v>333</v>
      </c>
      <c r="B1569" s="95" t="s">
        <v>70</v>
      </c>
      <c r="C1569" s="96" t="s">
        <v>18478</v>
      </c>
      <c r="D1569" s="96" t="s">
        <v>21172</v>
      </c>
      <c r="E1569" s="96" t="s">
        <v>21173</v>
      </c>
      <c r="F1569" s="34" t="s">
        <v>6085</v>
      </c>
      <c r="G1569" s="186" t="s">
        <v>6087</v>
      </c>
      <c r="H1569" s="265">
        <v>45404</v>
      </c>
      <c r="I1569" s="265">
        <v>45404</v>
      </c>
      <c r="J1569" s="265">
        <v>45404</v>
      </c>
      <c r="K1569" s="128">
        <v>35439</v>
      </c>
      <c r="L1569" s="11" t="s">
        <v>18012</v>
      </c>
      <c r="M1569" s="1" t="s">
        <v>1450</v>
      </c>
      <c r="N1569" s="164" t="s">
        <v>26</v>
      </c>
      <c r="O1569" s="266" t="s">
        <v>90</v>
      </c>
      <c r="P1569" s="164"/>
      <c r="Q1569" s="99" t="s">
        <v>15095</v>
      </c>
      <c r="R1569" s="95" t="s">
        <v>18455</v>
      </c>
      <c r="S1569" s="257">
        <f t="shared" si="24"/>
        <v>57619</v>
      </c>
      <c r="T1569" s="241" t="s">
        <v>17984</v>
      </c>
      <c r="U1569" s="243" t="s">
        <v>6040</v>
      </c>
      <c r="V1569" s="305" t="str" cm="1">
        <f t="array" ref="V1569">_xlfn.IFS(C1569="","",COUNTIF(C1569,"ตำแหน่งว่าง*"),"ว่าง",COUNTIF(C1569,"&lt;&gt;ตำแหน่งว่าง*"),"คนครอง")</f>
        <v>คนครอง</v>
      </c>
      <c r="W1569" s="242">
        <v>42</v>
      </c>
      <c r="X1569" s="98" t="s">
        <v>6086</v>
      </c>
      <c r="Y1569" s="100" t="s">
        <v>129</v>
      </c>
      <c r="Z1569" s="242">
        <v>1568</v>
      </c>
      <c r="AA1569" s="96"/>
      <c r="AB1569" s="96" t="s">
        <v>24647</v>
      </c>
    </row>
    <row r="1570" spans="1:28" s="54" customFormat="1" ht="22.8" customHeight="1">
      <c r="A1570" s="96" t="s">
        <v>24457</v>
      </c>
      <c r="B1570" s="95" t="s">
        <v>20</v>
      </c>
      <c r="C1570" s="96" t="s">
        <v>18482</v>
      </c>
      <c r="D1570" s="96" t="s">
        <v>20903</v>
      </c>
      <c r="E1570" s="96" t="s">
        <v>21174</v>
      </c>
      <c r="F1570" s="34" t="s">
        <v>6085</v>
      </c>
      <c r="G1570" s="186" t="s">
        <v>6089</v>
      </c>
      <c r="H1570" s="265">
        <v>45404</v>
      </c>
      <c r="I1570" s="265">
        <v>45404</v>
      </c>
      <c r="J1570" s="265">
        <v>45404</v>
      </c>
      <c r="K1570" s="121">
        <v>33297</v>
      </c>
      <c r="L1570" s="96"/>
      <c r="M1570" s="95"/>
      <c r="N1570" s="164" t="s">
        <v>26</v>
      </c>
      <c r="O1570" s="266" t="s">
        <v>90</v>
      </c>
      <c r="P1570" s="164"/>
      <c r="Q1570" s="99" t="s">
        <v>18483</v>
      </c>
      <c r="R1570" s="95" t="s">
        <v>18481</v>
      </c>
      <c r="S1570" s="257">
        <f t="shared" si="24"/>
        <v>55427</v>
      </c>
      <c r="T1570" s="241" t="s">
        <v>17984</v>
      </c>
      <c r="U1570" s="243" t="s">
        <v>6040</v>
      </c>
      <c r="V1570" s="305" t="str" cm="1">
        <f t="array" ref="V1570">_xlfn.IFS(C1570="","",COUNTIF(C1570,"ตำแหน่งว่าง*"),"ว่าง",COUNTIF(C1570,"&lt;&gt;ตำแหน่งว่าง*"),"คนครอง")</f>
        <v>คนครอง</v>
      </c>
      <c r="W1570" s="242">
        <v>42</v>
      </c>
      <c r="X1570" s="98" t="s">
        <v>6088</v>
      </c>
      <c r="Y1570" s="100" t="s">
        <v>129</v>
      </c>
      <c r="Z1570" s="242">
        <v>1569</v>
      </c>
      <c r="AA1570" s="96"/>
      <c r="AB1570" s="96" t="s">
        <v>24631</v>
      </c>
    </row>
    <row r="1571" spans="1:28" s="54" customFormat="1" ht="22.8" customHeight="1">
      <c r="A1571" s="96"/>
      <c r="B1571" s="95"/>
      <c r="C1571" s="96" t="s">
        <v>60</v>
      </c>
      <c r="D1571" s="96"/>
      <c r="E1571" s="96"/>
      <c r="F1571" s="101" t="s">
        <v>6085</v>
      </c>
      <c r="G1571" s="163" t="s">
        <v>6091</v>
      </c>
      <c r="H1571" s="121" t="s">
        <v>63</v>
      </c>
      <c r="I1571" s="121" t="s">
        <v>63</v>
      </c>
      <c r="J1571" s="121" t="s">
        <v>63</v>
      </c>
      <c r="K1571" s="121" t="s">
        <v>63</v>
      </c>
      <c r="L1571" s="96"/>
      <c r="M1571" s="95"/>
      <c r="N1571" s="164" t="s">
        <v>26</v>
      </c>
      <c r="O1571" s="266" t="s">
        <v>90</v>
      </c>
      <c r="P1571" s="164"/>
      <c r="Q1571" s="99"/>
      <c r="R1571" s="95"/>
      <c r="S1571" s="257" t="str">
        <f t="shared" si="24"/>
        <v/>
      </c>
      <c r="T1571" s="241" t="s">
        <v>17984</v>
      </c>
      <c r="U1571" s="243" t="s">
        <v>6040</v>
      </c>
      <c r="V1571" s="305" t="str" cm="1">
        <f t="array" ref="V1571">_xlfn.IFS(C1571="","",COUNTIF(C1571,"ตำแหน่งว่าง*"),"ว่าง",COUNTIF(C1571,"&lt;&gt;ตำแหน่งว่าง*"),"คนครอง")</f>
        <v>ว่าง</v>
      </c>
      <c r="W1571" s="242">
        <v>42</v>
      </c>
      <c r="X1571" s="98" t="s">
        <v>6090</v>
      </c>
      <c r="Y1571" s="100" t="s">
        <v>129</v>
      </c>
      <c r="Z1571" s="242">
        <v>1570</v>
      </c>
      <c r="AA1571" s="96"/>
      <c r="AB1571" s="96"/>
    </row>
    <row r="1572" spans="1:28" s="54" customFormat="1" ht="22.8" customHeight="1">
      <c r="A1572" s="96"/>
      <c r="B1572" s="95"/>
      <c r="C1572" s="96" t="s">
        <v>60</v>
      </c>
      <c r="D1572" s="96"/>
      <c r="E1572" s="96"/>
      <c r="F1572" s="101" t="s">
        <v>6085</v>
      </c>
      <c r="G1572" s="163" t="s">
        <v>6093</v>
      </c>
      <c r="H1572" s="121" t="s">
        <v>63</v>
      </c>
      <c r="I1572" s="121" t="s">
        <v>63</v>
      </c>
      <c r="J1572" s="121" t="s">
        <v>63</v>
      </c>
      <c r="K1572" s="121" t="s">
        <v>63</v>
      </c>
      <c r="L1572" s="96"/>
      <c r="M1572" s="95"/>
      <c r="N1572" s="164" t="s">
        <v>26</v>
      </c>
      <c r="O1572" s="266" t="s">
        <v>324</v>
      </c>
      <c r="P1572" s="164"/>
      <c r="Q1572" s="99"/>
      <c r="R1572" s="95"/>
      <c r="S1572" s="257" t="str">
        <f t="shared" si="24"/>
        <v/>
      </c>
      <c r="T1572" s="241" t="s">
        <v>17984</v>
      </c>
      <c r="U1572" s="243" t="s">
        <v>6040</v>
      </c>
      <c r="V1572" s="305" t="str" cm="1">
        <f t="array" ref="V1572">_xlfn.IFS(C1572="","",COUNTIF(C1572,"ตำแหน่งว่าง*"),"ว่าง",COUNTIF(C1572,"&lt;&gt;ตำแหน่งว่าง*"),"คนครอง")</f>
        <v>ว่าง</v>
      </c>
      <c r="W1572" s="242">
        <v>42</v>
      </c>
      <c r="X1572" s="98" t="s">
        <v>6092</v>
      </c>
      <c r="Y1572" s="100" t="s">
        <v>1428</v>
      </c>
      <c r="Z1572" s="242">
        <v>1571</v>
      </c>
      <c r="AA1572" s="96"/>
      <c r="AB1572" s="96"/>
    </row>
    <row r="1573" spans="1:28" s="53" customFormat="1" ht="22.8" customHeight="1">
      <c r="A1573" s="96"/>
      <c r="B1573" s="95"/>
      <c r="C1573" s="96" t="s">
        <v>60</v>
      </c>
      <c r="D1573" s="96"/>
      <c r="E1573" s="96"/>
      <c r="F1573" s="101" t="s">
        <v>6085</v>
      </c>
      <c r="G1573" s="163" t="s">
        <v>6095</v>
      </c>
      <c r="H1573" s="121" t="s">
        <v>63</v>
      </c>
      <c r="I1573" s="121" t="s">
        <v>63</v>
      </c>
      <c r="J1573" s="121" t="s">
        <v>63</v>
      </c>
      <c r="K1573" s="121" t="s">
        <v>63</v>
      </c>
      <c r="L1573" s="96"/>
      <c r="M1573" s="95"/>
      <c r="N1573" s="164" t="s">
        <v>26</v>
      </c>
      <c r="O1573" s="266" t="s">
        <v>324</v>
      </c>
      <c r="P1573" s="164"/>
      <c r="Q1573" s="99"/>
      <c r="R1573" s="95"/>
      <c r="S1573" s="257" t="str">
        <f t="shared" si="24"/>
        <v/>
      </c>
      <c r="T1573" s="241" t="s">
        <v>17984</v>
      </c>
      <c r="U1573" s="243" t="s">
        <v>6040</v>
      </c>
      <c r="V1573" s="305" t="str" cm="1">
        <f t="array" ref="V1573">_xlfn.IFS(C1573="","",COUNTIF(C1573,"ตำแหน่งว่าง*"),"ว่าง",COUNTIF(C1573,"&lt;&gt;ตำแหน่งว่าง*"),"คนครอง")</f>
        <v>ว่าง</v>
      </c>
      <c r="W1573" s="242">
        <v>42</v>
      </c>
      <c r="X1573" s="98" t="s">
        <v>6094</v>
      </c>
      <c r="Y1573" s="100" t="s">
        <v>1428</v>
      </c>
      <c r="Z1573" s="242">
        <v>1572</v>
      </c>
      <c r="AA1573" s="96"/>
      <c r="AB1573" s="96"/>
    </row>
    <row r="1574" spans="1:28" s="54" customFormat="1" ht="22.8" customHeight="1">
      <c r="A1574" s="96"/>
      <c r="B1574" s="95"/>
      <c r="C1574" s="96" t="s">
        <v>60</v>
      </c>
      <c r="D1574" s="96"/>
      <c r="E1574" s="96"/>
      <c r="F1574" s="101" t="s">
        <v>6085</v>
      </c>
      <c r="G1574" s="163" t="s">
        <v>6097</v>
      </c>
      <c r="H1574" s="121" t="s">
        <v>63</v>
      </c>
      <c r="I1574" s="121" t="s">
        <v>63</v>
      </c>
      <c r="J1574" s="121" t="s">
        <v>63</v>
      </c>
      <c r="K1574" s="121" t="s">
        <v>63</v>
      </c>
      <c r="L1574" s="96"/>
      <c r="M1574" s="95"/>
      <c r="N1574" s="164" t="s">
        <v>26</v>
      </c>
      <c r="O1574" s="266" t="s">
        <v>314</v>
      </c>
      <c r="P1574" s="164"/>
      <c r="Q1574" s="99"/>
      <c r="R1574" s="95"/>
      <c r="S1574" s="257" t="str">
        <f t="shared" si="24"/>
        <v/>
      </c>
      <c r="T1574" s="241" t="s">
        <v>17984</v>
      </c>
      <c r="U1574" s="243" t="s">
        <v>6040</v>
      </c>
      <c r="V1574" s="305" t="str" cm="1">
        <f t="array" ref="V1574">_xlfn.IFS(C1574="","",COUNTIF(C1574,"ตำแหน่งว่าง*"),"ว่าง",COUNTIF(C1574,"&lt;&gt;ตำแหน่งว่าง*"),"คนครอง")</f>
        <v>ว่าง</v>
      </c>
      <c r="W1574" s="242">
        <v>42</v>
      </c>
      <c r="X1574" s="98" t="s">
        <v>6096</v>
      </c>
      <c r="Y1574" s="100" t="s">
        <v>1415</v>
      </c>
      <c r="Z1574" s="242">
        <v>1573</v>
      </c>
      <c r="AA1574" s="96"/>
      <c r="AB1574" s="96"/>
    </row>
    <row r="1575" spans="1:28" s="53" customFormat="1" ht="22.8" customHeight="1">
      <c r="A1575" s="96"/>
      <c r="B1575" s="95"/>
      <c r="C1575" s="96" t="s">
        <v>60</v>
      </c>
      <c r="D1575" s="96"/>
      <c r="E1575" s="96"/>
      <c r="F1575" s="101" t="s">
        <v>6085</v>
      </c>
      <c r="G1575" s="163" t="s">
        <v>6099</v>
      </c>
      <c r="H1575" s="121" t="s">
        <v>63</v>
      </c>
      <c r="I1575" s="121" t="s">
        <v>63</v>
      </c>
      <c r="J1575" s="121" t="s">
        <v>63</v>
      </c>
      <c r="K1575" s="121" t="s">
        <v>63</v>
      </c>
      <c r="L1575" s="96"/>
      <c r="M1575" s="95"/>
      <c r="N1575" s="164" t="s">
        <v>26</v>
      </c>
      <c r="O1575" s="266" t="s">
        <v>314</v>
      </c>
      <c r="P1575" s="164"/>
      <c r="Q1575" s="99"/>
      <c r="R1575" s="95"/>
      <c r="S1575" s="257" t="str">
        <f t="shared" si="24"/>
        <v/>
      </c>
      <c r="T1575" s="241" t="s">
        <v>17984</v>
      </c>
      <c r="U1575" s="243" t="s">
        <v>6040</v>
      </c>
      <c r="V1575" s="305" t="str" cm="1">
        <f t="array" ref="V1575">_xlfn.IFS(C1575="","",COUNTIF(C1575,"ตำแหน่งว่าง*"),"ว่าง",COUNTIF(C1575,"&lt;&gt;ตำแหน่งว่าง*"),"คนครอง")</f>
        <v>ว่าง</v>
      </c>
      <c r="W1575" s="242">
        <v>42</v>
      </c>
      <c r="X1575" s="98" t="s">
        <v>6098</v>
      </c>
      <c r="Y1575" s="100" t="s">
        <v>1415</v>
      </c>
      <c r="Z1575" s="242">
        <v>1574</v>
      </c>
      <c r="AA1575" s="96"/>
      <c r="AB1575" s="96"/>
    </row>
    <row r="1576" spans="1:28" s="59" customFormat="1" ht="22.8" customHeight="1">
      <c r="A1576" s="96"/>
      <c r="B1576" s="95"/>
      <c r="C1576" s="96" t="s">
        <v>60</v>
      </c>
      <c r="D1576" s="96"/>
      <c r="E1576" s="96"/>
      <c r="F1576" s="101" t="s">
        <v>6085</v>
      </c>
      <c r="G1576" s="163" t="s">
        <v>6116</v>
      </c>
      <c r="H1576" s="121" t="s">
        <v>63</v>
      </c>
      <c r="I1576" s="121" t="s">
        <v>63</v>
      </c>
      <c r="J1576" s="121" t="s">
        <v>63</v>
      </c>
      <c r="K1576" s="121" t="s">
        <v>63</v>
      </c>
      <c r="L1576" s="96"/>
      <c r="M1576" s="95"/>
      <c r="N1576" s="164" t="s">
        <v>26</v>
      </c>
      <c r="O1576" s="266" t="s">
        <v>360</v>
      </c>
      <c r="P1576" s="164"/>
      <c r="Q1576" s="99"/>
      <c r="R1576" s="95"/>
      <c r="S1576" s="257" t="str">
        <f t="shared" si="24"/>
        <v/>
      </c>
      <c r="T1576" s="243" t="s">
        <v>17984</v>
      </c>
      <c r="U1576" s="243" t="s">
        <v>6040</v>
      </c>
      <c r="V1576" s="305" t="str" cm="1">
        <f t="array" ref="V1576">_xlfn.IFS(C1576="","",COUNTIF(C1576,"ตำแหน่งว่าง*"),"ว่าง",COUNTIF(C1576,"&lt;&gt;ตำแหน่งว่าง*"),"คนครอง")</f>
        <v>ว่าง</v>
      </c>
      <c r="W1576" s="242">
        <v>42</v>
      </c>
      <c r="X1576" s="98" t="s">
        <v>6115</v>
      </c>
      <c r="Y1576" s="100" t="s">
        <v>360</v>
      </c>
      <c r="Z1576" s="242">
        <v>1575</v>
      </c>
      <c r="AA1576" s="96"/>
      <c r="AB1576" s="96"/>
    </row>
    <row r="1577" spans="1:28" s="53" customFormat="1" ht="22.8" customHeight="1">
      <c r="A1577" s="96"/>
      <c r="B1577" s="95"/>
      <c r="C1577" s="96" t="s">
        <v>60</v>
      </c>
      <c r="D1577" s="96"/>
      <c r="E1577" s="96"/>
      <c r="F1577" s="101" t="s">
        <v>6085</v>
      </c>
      <c r="G1577" s="163" t="s">
        <v>6101</v>
      </c>
      <c r="H1577" s="121"/>
      <c r="I1577" s="121"/>
      <c r="J1577" s="121"/>
      <c r="K1577" s="121"/>
      <c r="L1577" s="96"/>
      <c r="M1577" s="95"/>
      <c r="N1577" s="164" t="s">
        <v>26</v>
      </c>
      <c r="O1577" s="266" t="s">
        <v>451</v>
      </c>
      <c r="P1577" s="164" t="s">
        <v>451</v>
      </c>
      <c r="Q1577" s="99"/>
      <c r="R1577" s="95"/>
      <c r="S1577" s="257" t="str">
        <f t="shared" si="24"/>
        <v/>
      </c>
      <c r="T1577" s="241" t="s">
        <v>17984</v>
      </c>
      <c r="U1577" s="243" t="s">
        <v>6040</v>
      </c>
      <c r="V1577" s="305" t="str" cm="1">
        <f t="array" ref="V1577">_xlfn.IFS(C1577="","",COUNTIF(C1577,"ตำแหน่งว่าง*"),"ว่าง",COUNTIF(C1577,"&lt;&gt;ตำแหน่งว่าง*"),"คนครอง")</f>
        <v>ว่าง</v>
      </c>
      <c r="W1577" s="242">
        <v>42</v>
      </c>
      <c r="X1577" s="98" t="s">
        <v>6100</v>
      </c>
      <c r="Y1577" s="100" t="s">
        <v>451</v>
      </c>
      <c r="Z1577" s="242">
        <v>1576</v>
      </c>
      <c r="AA1577" s="96"/>
      <c r="AB1577" s="96"/>
    </row>
    <row r="1578" spans="1:28" s="53" customFormat="1" ht="22.8" customHeight="1">
      <c r="A1578" s="96"/>
      <c r="B1578" s="95"/>
      <c r="C1578" s="96" t="s">
        <v>60</v>
      </c>
      <c r="D1578" s="96"/>
      <c r="E1578" s="96"/>
      <c r="F1578" s="101" t="s">
        <v>6085</v>
      </c>
      <c r="G1578" s="163" t="s">
        <v>6105</v>
      </c>
      <c r="H1578" s="121" t="s">
        <v>63</v>
      </c>
      <c r="I1578" s="121" t="s">
        <v>63</v>
      </c>
      <c r="J1578" s="121" t="s">
        <v>63</v>
      </c>
      <c r="K1578" s="121" t="s">
        <v>63</v>
      </c>
      <c r="L1578" s="96"/>
      <c r="M1578" s="95"/>
      <c r="N1578" s="164" t="s">
        <v>26</v>
      </c>
      <c r="O1578" s="266" t="s">
        <v>451</v>
      </c>
      <c r="P1578" s="164" t="s">
        <v>451</v>
      </c>
      <c r="Q1578" s="99"/>
      <c r="R1578" s="95"/>
      <c r="S1578" s="257" t="str">
        <f t="shared" si="24"/>
        <v/>
      </c>
      <c r="T1578" s="241" t="s">
        <v>17984</v>
      </c>
      <c r="U1578" s="243" t="s">
        <v>6040</v>
      </c>
      <c r="V1578" s="305" t="str" cm="1">
        <f t="array" ref="V1578">_xlfn.IFS(C1578="","",COUNTIF(C1578,"ตำแหน่งว่าง*"),"ว่าง",COUNTIF(C1578,"&lt;&gt;ตำแหน่งว่าง*"),"คนครอง")</f>
        <v>ว่าง</v>
      </c>
      <c r="W1578" s="242">
        <v>42</v>
      </c>
      <c r="X1578" s="98" t="s">
        <v>6104</v>
      </c>
      <c r="Y1578" s="100" t="s">
        <v>451</v>
      </c>
      <c r="Z1578" s="242">
        <v>1577</v>
      </c>
      <c r="AA1578" s="96"/>
      <c r="AB1578" s="96"/>
    </row>
    <row r="1579" spans="1:28" s="53" customFormat="1" ht="22.8" customHeight="1">
      <c r="A1579" s="96" t="s">
        <v>154</v>
      </c>
      <c r="B1579" s="95" t="s">
        <v>20</v>
      </c>
      <c r="C1579" s="96" t="s">
        <v>6106</v>
      </c>
      <c r="D1579" s="96" t="s">
        <v>19871</v>
      </c>
      <c r="E1579" s="96" t="s">
        <v>21175</v>
      </c>
      <c r="F1579" s="101" t="s">
        <v>6085</v>
      </c>
      <c r="G1579" s="163" t="s">
        <v>6108</v>
      </c>
      <c r="H1579" s="121">
        <v>42940</v>
      </c>
      <c r="I1579" s="121">
        <v>41533</v>
      </c>
      <c r="J1579" s="121">
        <v>41533</v>
      </c>
      <c r="K1579" s="121">
        <v>28718</v>
      </c>
      <c r="L1579" s="96" t="s">
        <v>6109</v>
      </c>
      <c r="M1579" s="95" t="s">
        <v>1333</v>
      </c>
      <c r="N1579" s="164" t="s">
        <v>26</v>
      </c>
      <c r="O1579" s="266" t="s">
        <v>451</v>
      </c>
      <c r="P1579" s="164" t="s">
        <v>451</v>
      </c>
      <c r="Q1579" s="99" t="s">
        <v>6110</v>
      </c>
      <c r="R1579" s="95" t="s">
        <v>842</v>
      </c>
      <c r="S1579" s="257">
        <f t="shared" si="24"/>
        <v>50679</v>
      </c>
      <c r="T1579" s="241" t="s">
        <v>17984</v>
      </c>
      <c r="U1579" s="243" t="s">
        <v>6040</v>
      </c>
      <c r="V1579" s="305" t="str" cm="1">
        <f t="array" ref="V1579">_xlfn.IFS(C1579="","",COUNTIF(C1579,"ตำแหน่งว่าง*"),"ว่าง",COUNTIF(C1579,"&lt;&gt;ตำแหน่งว่าง*"),"คนครอง")</f>
        <v>คนครอง</v>
      </c>
      <c r="W1579" s="242">
        <v>42</v>
      </c>
      <c r="X1579" s="98" t="s">
        <v>6107</v>
      </c>
      <c r="Y1579" s="100" t="s">
        <v>451</v>
      </c>
      <c r="Z1579" s="242">
        <v>1578</v>
      </c>
      <c r="AA1579" s="96" t="s">
        <v>24730</v>
      </c>
      <c r="AB1579" s="96" t="s">
        <v>24629</v>
      </c>
    </row>
    <row r="1580" spans="1:28" s="54" customFormat="1" ht="22.8" customHeight="1">
      <c r="A1580" s="96" t="s">
        <v>154</v>
      </c>
      <c r="B1580" s="95" t="s">
        <v>20</v>
      </c>
      <c r="C1580" s="96" t="s">
        <v>17746</v>
      </c>
      <c r="D1580" s="96" t="s">
        <v>21176</v>
      </c>
      <c r="E1580" s="96" t="s">
        <v>21177</v>
      </c>
      <c r="F1580" s="101" t="s">
        <v>6085</v>
      </c>
      <c r="G1580" s="163" t="s">
        <v>6112</v>
      </c>
      <c r="H1580" s="121">
        <v>43922</v>
      </c>
      <c r="I1580" s="121">
        <v>43922</v>
      </c>
      <c r="J1580" s="121">
        <v>43922</v>
      </c>
      <c r="K1580" s="121">
        <v>33228</v>
      </c>
      <c r="L1580" s="96" t="s">
        <v>6113</v>
      </c>
      <c r="M1580" s="95" t="s">
        <v>32</v>
      </c>
      <c r="N1580" s="164" t="s">
        <v>26</v>
      </c>
      <c r="O1580" s="266" t="s">
        <v>419</v>
      </c>
      <c r="P1580" s="164"/>
      <c r="Q1580" s="99" t="s">
        <v>6114</v>
      </c>
      <c r="R1580" s="95" t="s">
        <v>436</v>
      </c>
      <c r="S1580" s="257">
        <f t="shared" si="24"/>
        <v>55427</v>
      </c>
      <c r="T1580" s="241" t="s">
        <v>17984</v>
      </c>
      <c r="U1580" s="243" t="s">
        <v>6040</v>
      </c>
      <c r="V1580" s="305" t="str" cm="1">
        <f t="array" ref="V1580">_xlfn.IFS(C1580="","",COUNTIF(C1580,"ตำแหน่งว่าง*"),"ว่าง",COUNTIF(C1580,"&lt;&gt;ตำแหน่งว่าง*"),"คนครอง")</f>
        <v>คนครอง</v>
      </c>
      <c r="W1580" s="242">
        <v>42</v>
      </c>
      <c r="X1580" s="98" t="s">
        <v>6111</v>
      </c>
      <c r="Y1580" s="100" t="s">
        <v>419</v>
      </c>
      <c r="Z1580" s="242">
        <v>1579</v>
      </c>
      <c r="AA1580" s="96"/>
      <c r="AB1580" s="96"/>
    </row>
    <row r="1581" spans="1:28" s="53" customFormat="1" ht="22.8" customHeight="1">
      <c r="A1581" s="96" t="s">
        <v>69</v>
      </c>
      <c r="B1581" s="95" t="s">
        <v>20</v>
      </c>
      <c r="C1581" s="96" t="s">
        <v>17747</v>
      </c>
      <c r="D1581" s="96" t="s">
        <v>21178</v>
      </c>
      <c r="E1581" s="96" t="s">
        <v>21179</v>
      </c>
      <c r="F1581" s="101" t="s">
        <v>17042</v>
      </c>
      <c r="G1581" s="163" t="s">
        <v>6118</v>
      </c>
      <c r="H1581" s="121">
        <v>44187</v>
      </c>
      <c r="I1581" s="121">
        <v>43812</v>
      </c>
      <c r="J1581" s="121">
        <v>35317</v>
      </c>
      <c r="K1581" s="121">
        <v>26680</v>
      </c>
      <c r="L1581" s="96" t="s">
        <v>6119</v>
      </c>
      <c r="M1581" s="95" t="s">
        <v>32</v>
      </c>
      <c r="N1581" s="164" t="s">
        <v>26</v>
      </c>
      <c r="O1581" s="266" t="s">
        <v>34</v>
      </c>
      <c r="P1581" s="164" t="s">
        <v>1363</v>
      </c>
      <c r="Q1581" s="99" t="s">
        <v>6120</v>
      </c>
      <c r="R1581" s="95" t="s">
        <v>1394</v>
      </c>
      <c r="S1581" s="257">
        <f t="shared" si="24"/>
        <v>48853</v>
      </c>
      <c r="T1581" s="241" t="s">
        <v>17976</v>
      </c>
      <c r="U1581" s="243" t="s">
        <v>6040</v>
      </c>
      <c r="V1581" s="305" t="str" cm="1">
        <f t="array" ref="V1581">_xlfn.IFS(C1581="","",COUNTIF(C1581,"ตำแหน่งว่าง*"),"ว่าง",COUNTIF(C1581,"&lt;&gt;ตำแหน่งว่าง*"),"คนครอง")</f>
        <v>คนครอง</v>
      </c>
      <c r="W1581" s="245">
        <v>31</v>
      </c>
      <c r="X1581" s="98" t="s">
        <v>6117</v>
      </c>
      <c r="Y1581" s="100" t="s">
        <v>1363</v>
      </c>
      <c r="Z1581" s="242">
        <v>1580</v>
      </c>
      <c r="AA1581" s="96" t="s">
        <v>24857</v>
      </c>
      <c r="AB1581" s="96"/>
    </row>
    <row r="1582" spans="1:28" s="53" customFormat="1" ht="22.8" customHeight="1">
      <c r="A1582" s="96" t="s">
        <v>93</v>
      </c>
      <c r="B1582" s="95" t="s">
        <v>70</v>
      </c>
      <c r="C1582" s="96" t="s">
        <v>6121</v>
      </c>
      <c r="D1582" s="96" t="s">
        <v>19511</v>
      </c>
      <c r="E1582" s="96" t="s">
        <v>21180</v>
      </c>
      <c r="F1582" s="101" t="s">
        <v>6122</v>
      </c>
      <c r="G1582" s="163" t="s">
        <v>6124</v>
      </c>
      <c r="H1582" s="121">
        <v>45260</v>
      </c>
      <c r="I1582" s="121">
        <v>45260</v>
      </c>
      <c r="J1582" s="121">
        <v>41645</v>
      </c>
      <c r="K1582" s="121">
        <v>32448</v>
      </c>
      <c r="L1582" s="96" t="s">
        <v>17149</v>
      </c>
      <c r="M1582" s="95" t="s">
        <v>32</v>
      </c>
      <c r="N1582" s="164" t="s">
        <v>26</v>
      </c>
      <c r="O1582" s="266" t="s">
        <v>34</v>
      </c>
      <c r="P1582" s="164" t="s">
        <v>467</v>
      </c>
      <c r="Q1582" s="99" t="s">
        <v>6125</v>
      </c>
      <c r="R1582" s="95" t="s">
        <v>1743</v>
      </c>
      <c r="S1582" s="257">
        <f t="shared" si="24"/>
        <v>54697</v>
      </c>
      <c r="T1582" s="241" t="s">
        <v>17976</v>
      </c>
      <c r="U1582" s="243" t="s">
        <v>6040</v>
      </c>
      <c r="V1582" s="305" t="str" cm="1">
        <f t="array" ref="V1582">_xlfn.IFS(C1582="","",COUNTIF(C1582,"ตำแหน่งว่าง*"),"ว่าง",COUNTIF(C1582,"&lt;&gt;ตำแหน่งว่าง*"),"คนครอง")</f>
        <v>คนครอง</v>
      </c>
      <c r="W1582" s="242" cm="1">
        <f t="array" ref="W1582">_xlfn.IFS(COUNTIF(C1582,"*(สบ3)"),32,COUNTIF(C1582,"*(สบ2)"),41,COUNTIF(C1582,"*(สบ1)"),42,COUNTIF(C1582,"ตำแหน่งว่าง*"),42)</f>
        <v>32</v>
      </c>
      <c r="X1582" s="98" t="s">
        <v>6123</v>
      </c>
      <c r="Y1582" s="100" t="s">
        <v>467</v>
      </c>
      <c r="Z1582" s="242">
        <v>1581</v>
      </c>
      <c r="AA1582" s="96"/>
      <c r="AB1582" s="96"/>
    </row>
    <row r="1583" spans="1:28" s="53" customFormat="1" ht="22.8" customHeight="1">
      <c r="A1583" s="96" t="s">
        <v>154</v>
      </c>
      <c r="B1583" s="95" t="s">
        <v>20</v>
      </c>
      <c r="C1583" s="96" t="s">
        <v>17748</v>
      </c>
      <c r="D1583" s="96" t="s">
        <v>20274</v>
      </c>
      <c r="E1583" s="96" t="s">
        <v>21181</v>
      </c>
      <c r="F1583" s="101" t="s">
        <v>6122</v>
      </c>
      <c r="G1583" s="163" t="s">
        <v>6127</v>
      </c>
      <c r="H1583" s="121">
        <v>43868</v>
      </c>
      <c r="I1583" s="121">
        <v>43868</v>
      </c>
      <c r="J1583" s="121">
        <v>43868</v>
      </c>
      <c r="K1583" s="121">
        <v>34094</v>
      </c>
      <c r="L1583" s="96" t="s">
        <v>1482</v>
      </c>
      <c r="M1583" s="95" t="s">
        <v>102</v>
      </c>
      <c r="N1583" s="164" t="s">
        <v>26</v>
      </c>
      <c r="O1583" s="266" t="s">
        <v>34</v>
      </c>
      <c r="P1583" s="164" t="s">
        <v>467</v>
      </c>
      <c r="Q1583" s="99" t="s">
        <v>6128</v>
      </c>
      <c r="R1583" s="95" t="s">
        <v>1502</v>
      </c>
      <c r="S1583" s="257">
        <f t="shared" si="24"/>
        <v>56158</v>
      </c>
      <c r="T1583" s="241" t="s">
        <v>17976</v>
      </c>
      <c r="U1583" s="243" t="s">
        <v>6040</v>
      </c>
      <c r="V1583" s="305" t="str" cm="1">
        <f t="array" ref="V1583">_xlfn.IFS(C1583="","",COUNTIF(C1583,"ตำแหน่งว่าง*"),"ว่าง",COUNTIF(C1583,"&lt;&gt;ตำแหน่งว่าง*"),"คนครอง")</f>
        <v>คนครอง</v>
      </c>
      <c r="W1583" s="242" cm="1">
        <f t="array" ref="W1583">_xlfn.IFS(COUNTIF(C1583,"*(สบ3)"),32,COUNTIF(C1583,"*(สบ2)"),41,COUNTIF(C1583,"*(สบ1)"),42,COUNTIF(C1583,"ตำแหน่งว่าง*"),42)</f>
        <v>42</v>
      </c>
      <c r="X1583" s="98" t="s">
        <v>6126</v>
      </c>
      <c r="Y1583" s="100" t="s">
        <v>467</v>
      </c>
      <c r="Z1583" s="242">
        <v>1582</v>
      </c>
      <c r="AA1583" s="96"/>
      <c r="AB1583" s="96" t="s">
        <v>24654</v>
      </c>
    </row>
    <row r="1584" spans="1:28" s="53" customFormat="1" ht="22.8" customHeight="1">
      <c r="A1584" s="96" t="s">
        <v>154</v>
      </c>
      <c r="B1584" s="95" t="s">
        <v>20</v>
      </c>
      <c r="C1584" s="96" t="s">
        <v>17749</v>
      </c>
      <c r="D1584" s="96" t="s">
        <v>21182</v>
      </c>
      <c r="E1584" s="96" t="s">
        <v>21183</v>
      </c>
      <c r="F1584" s="101" t="s">
        <v>6122</v>
      </c>
      <c r="G1584" s="163" t="s">
        <v>6130</v>
      </c>
      <c r="H1584" s="121">
        <v>43868</v>
      </c>
      <c r="I1584" s="121">
        <v>43868</v>
      </c>
      <c r="J1584" s="121">
        <v>43868</v>
      </c>
      <c r="K1584" s="121">
        <v>35153</v>
      </c>
      <c r="L1584" s="96" t="s">
        <v>1467</v>
      </c>
      <c r="M1584" s="95" t="s">
        <v>32</v>
      </c>
      <c r="N1584" s="164" t="s">
        <v>26</v>
      </c>
      <c r="O1584" s="266" t="s">
        <v>34</v>
      </c>
      <c r="P1584" s="164" t="s">
        <v>467</v>
      </c>
      <c r="Q1584" s="99" t="s">
        <v>6131</v>
      </c>
      <c r="R1584" s="95" t="s">
        <v>1502</v>
      </c>
      <c r="S1584" s="257">
        <f t="shared" si="24"/>
        <v>57254</v>
      </c>
      <c r="T1584" s="241" t="s">
        <v>17976</v>
      </c>
      <c r="U1584" s="243" t="s">
        <v>6040</v>
      </c>
      <c r="V1584" s="305" t="str" cm="1">
        <f t="array" ref="V1584">_xlfn.IFS(C1584="","",COUNTIF(C1584,"ตำแหน่งว่าง*"),"ว่าง",COUNTIF(C1584,"&lt;&gt;ตำแหน่งว่าง*"),"คนครอง")</f>
        <v>คนครอง</v>
      </c>
      <c r="W1584" s="242" cm="1">
        <f t="array" ref="W1584">_xlfn.IFS(COUNTIF(C1584,"*(สบ3)"),32,COUNTIF(C1584,"*(สบ2)"),41,COUNTIF(C1584,"*(สบ1)"),42,COUNTIF(C1584,"ตำแหน่งว่าง*"),42)</f>
        <v>42</v>
      </c>
      <c r="X1584" s="98" t="s">
        <v>6129</v>
      </c>
      <c r="Y1584" s="100" t="s">
        <v>467</v>
      </c>
      <c r="Z1584" s="242">
        <v>1583</v>
      </c>
      <c r="AA1584" s="96"/>
      <c r="AB1584" s="96" t="s">
        <v>24654</v>
      </c>
    </row>
    <row r="1585" spans="1:28" s="54" customFormat="1" ht="22.8" customHeight="1">
      <c r="A1585" s="96"/>
      <c r="B1585" s="95"/>
      <c r="C1585" s="95" t="s">
        <v>60</v>
      </c>
      <c r="D1585" s="96"/>
      <c r="E1585" s="96"/>
      <c r="F1585" s="101" t="s">
        <v>6122</v>
      </c>
      <c r="G1585" s="163" t="s">
        <v>6134</v>
      </c>
      <c r="H1585" s="121"/>
      <c r="I1585" s="121"/>
      <c r="J1585" s="121"/>
      <c r="K1585" s="121"/>
      <c r="L1585" s="96"/>
      <c r="M1585" s="95"/>
      <c r="N1585" s="164" t="s">
        <v>26</v>
      </c>
      <c r="O1585" s="266" t="s">
        <v>34</v>
      </c>
      <c r="P1585" s="164" t="s">
        <v>467</v>
      </c>
      <c r="Q1585" s="99"/>
      <c r="R1585" s="95"/>
      <c r="S1585" s="257" t="str">
        <f t="shared" si="24"/>
        <v/>
      </c>
      <c r="T1585" s="241" t="s">
        <v>17976</v>
      </c>
      <c r="U1585" s="243" t="s">
        <v>6040</v>
      </c>
      <c r="V1585" s="305" t="str" cm="1">
        <f t="array" ref="V1585">_xlfn.IFS(C1585="","",COUNTIF(C1585,"ตำแหน่งว่าง*"),"ว่าง",COUNTIF(C1585,"&lt;&gt;ตำแหน่งว่าง*"),"คนครอง")</f>
        <v>ว่าง</v>
      </c>
      <c r="W1585" s="242" cm="1">
        <f t="array" ref="W1585">_xlfn.IFS(COUNTIF(C1585,"*(สบ3)"),32,COUNTIF(C1585,"*(สบ2)"),41,COUNTIF(C1585,"*(สบ1)"),42,COUNTIF(C1585,"ตำแหน่งว่าง*"),42)</f>
        <v>42</v>
      </c>
      <c r="X1585" s="98" t="s">
        <v>6133</v>
      </c>
      <c r="Y1585" s="100" t="s">
        <v>467</v>
      </c>
      <c r="Z1585" s="242">
        <v>1584</v>
      </c>
      <c r="AA1585" s="96"/>
      <c r="AB1585" s="96"/>
    </row>
    <row r="1586" spans="1:28" s="70" customFormat="1" ht="22.8" customHeight="1">
      <c r="A1586" s="96" t="s">
        <v>125</v>
      </c>
      <c r="B1586" s="95" t="s">
        <v>20</v>
      </c>
      <c r="C1586" s="96" t="s">
        <v>6137</v>
      </c>
      <c r="D1586" s="96" t="s">
        <v>21185</v>
      </c>
      <c r="E1586" s="96" t="s">
        <v>21186</v>
      </c>
      <c r="F1586" s="101" t="s">
        <v>6122</v>
      </c>
      <c r="G1586" s="163" t="s">
        <v>6139</v>
      </c>
      <c r="H1586" s="121">
        <v>44986</v>
      </c>
      <c r="I1586" s="121">
        <v>44986</v>
      </c>
      <c r="J1586" s="121">
        <v>44986</v>
      </c>
      <c r="K1586" s="121">
        <v>36245</v>
      </c>
      <c r="L1586" s="96" t="s">
        <v>1467</v>
      </c>
      <c r="M1586" s="95" t="s">
        <v>296</v>
      </c>
      <c r="N1586" s="164" t="s">
        <v>26</v>
      </c>
      <c r="O1586" s="266" t="s">
        <v>34</v>
      </c>
      <c r="P1586" s="164" t="s">
        <v>467</v>
      </c>
      <c r="Q1586" s="99" t="s">
        <v>6140</v>
      </c>
      <c r="R1586" s="95" t="s">
        <v>1474</v>
      </c>
      <c r="S1586" s="257">
        <f t="shared" si="24"/>
        <v>58349</v>
      </c>
      <c r="T1586" s="243" t="s">
        <v>17976</v>
      </c>
      <c r="U1586" s="243" t="s">
        <v>6040</v>
      </c>
      <c r="V1586" s="305" t="str" cm="1">
        <f t="array" ref="V1586">_xlfn.IFS(C1586="","",COUNTIF(C1586,"ตำแหน่งว่าง*"),"ว่าง",COUNTIF(C1586,"&lt;&gt;ตำแหน่งว่าง*"),"คนครอง")</f>
        <v>คนครอง</v>
      </c>
      <c r="W1586" s="242" cm="1">
        <f t="array" ref="W1586">_xlfn.IFS(COUNTIF(C1586,"*(สบ3)"),32,COUNTIF(C1586,"*(สบ2)"),41,COUNTIF(C1586,"*(สบ1)"),42,COUNTIF(C1586,"ตำแหน่งว่าง*"),42)</f>
        <v>42</v>
      </c>
      <c r="X1586" s="98" t="s">
        <v>6138</v>
      </c>
      <c r="Y1586" s="100" t="s">
        <v>467</v>
      </c>
      <c r="Z1586" s="242">
        <v>1585</v>
      </c>
      <c r="AA1586" s="96"/>
      <c r="AB1586" s="96"/>
    </row>
    <row r="1587" spans="1:28" s="53" customFormat="1" ht="22.8" customHeight="1">
      <c r="A1587" s="96" t="s">
        <v>69</v>
      </c>
      <c r="B1587" s="95" t="s">
        <v>70</v>
      </c>
      <c r="C1587" s="96" t="s">
        <v>17750</v>
      </c>
      <c r="D1587" s="96" t="s">
        <v>21187</v>
      </c>
      <c r="E1587" s="96" t="s">
        <v>21188</v>
      </c>
      <c r="F1587" s="101" t="s">
        <v>17043</v>
      </c>
      <c r="G1587" s="163" t="s">
        <v>6142</v>
      </c>
      <c r="H1587" s="121">
        <v>44958</v>
      </c>
      <c r="I1587" s="121">
        <v>43812</v>
      </c>
      <c r="J1587" s="121">
        <v>35629</v>
      </c>
      <c r="K1587" s="121">
        <v>26215</v>
      </c>
      <c r="L1587" s="96" t="s">
        <v>6143</v>
      </c>
      <c r="M1587" s="95" t="s">
        <v>32</v>
      </c>
      <c r="N1587" s="164" t="s">
        <v>26</v>
      </c>
      <c r="O1587" s="266" t="s">
        <v>34</v>
      </c>
      <c r="P1587" s="164" t="s">
        <v>1363</v>
      </c>
      <c r="Q1587" s="99" t="s">
        <v>6144</v>
      </c>
      <c r="R1587" s="95" t="s">
        <v>1142</v>
      </c>
      <c r="S1587" s="257">
        <f t="shared" si="24"/>
        <v>48488</v>
      </c>
      <c r="T1587" s="241" t="s">
        <v>3087</v>
      </c>
      <c r="U1587" s="243" t="s">
        <v>6040</v>
      </c>
      <c r="V1587" s="305" t="str" cm="1">
        <f t="array" ref="V1587">_xlfn.IFS(C1587="","",COUNTIF(C1587,"ตำแหน่งว่าง*"),"ว่าง",COUNTIF(C1587,"&lt;&gt;ตำแหน่งว่าง*"),"คนครอง")</f>
        <v>คนครอง</v>
      </c>
      <c r="W1587" s="245">
        <v>31</v>
      </c>
      <c r="X1587" s="98" t="s">
        <v>6141</v>
      </c>
      <c r="Y1587" s="100" t="s">
        <v>1363</v>
      </c>
      <c r="Z1587" s="242">
        <v>1586</v>
      </c>
      <c r="AA1587" s="96" t="s">
        <v>24859</v>
      </c>
      <c r="AB1587" s="96" t="s">
        <v>24666</v>
      </c>
    </row>
    <row r="1588" spans="1:28" s="53" customFormat="1" ht="22.8" customHeight="1">
      <c r="A1588" s="96" t="s">
        <v>154</v>
      </c>
      <c r="B1588" s="95" t="s">
        <v>20</v>
      </c>
      <c r="C1588" s="96" t="s">
        <v>6145</v>
      </c>
      <c r="D1588" s="96" t="s">
        <v>19517</v>
      </c>
      <c r="E1588" s="96" t="s">
        <v>20821</v>
      </c>
      <c r="F1588" s="101" t="s">
        <v>6146</v>
      </c>
      <c r="G1588" s="163" t="s">
        <v>6148</v>
      </c>
      <c r="H1588" s="121">
        <v>44999</v>
      </c>
      <c r="I1588" s="121">
        <v>43420</v>
      </c>
      <c r="J1588" s="121">
        <v>43420</v>
      </c>
      <c r="K1588" s="121">
        <v>32766</v>
      </c>
      <c r="L1588" s="96" t="s">
        <v>6149</v>
      </c>
      <c r="M1588" s="95" t="s">
        <v>24</v>
      </c>
      <c r="N1588" s="164" t="s">
        <v>26</v>
      </c>
      <c r="O1588" s="266" t="s">
        <v>34</v>
      </c>
      <c r="P1588" s="164" t="s">
        <v>467</v>
      </c>
      <c r="Q1588" s="99" t="s">
        <v>6150</v>
      </c>
      <c r="R1588" s="95" t="s">
        <v>1469</v>
      </c>
      <c r="S1588" s="257">
        <f t="shared" si="24"/>
        <v>54697</v>
      </c>
      <c r="T1588" s="241" t="s">
        <v>3087</v>
      </c>
      <c r="U1588" s="243" t="s">
        <v>6040</v>
      </c>
      <c r="V1588" s="305" t="str" cm="1">
        <f t="array" ref="V1588">_xlfn.IFS(C1588="","",COUNTIF(C1588,"ตำแหน่งว่าง*"),"ว่าง",COUNTIF(C1588,"&lt;&gt;ตำแหน่งว่าง*"),"คนครอง")</f>
        <v>คนครอง</v>
      </c>
      <c r="W1588" s="242" cm="1">
        <f t="array" ref="W1588">_xlfn.IFS(COUNTIF(C1588,"*(สบ3)"),32,COUNTIF(C1588,"*(สบ2)"),41,COUNTIF(C1588,"*(สบ1)"),42,COUNTIF(C1588,"ตำแหน่งว่าง*"),42)</f>
        <v>42</v>
      </c>
      <c r="X1588" s="98" t="s">
        <v>6147</v>
      </c>
      <c r="Y1588" s="100" t="s">
        <v>467</v>
      </c>
      <c r="Z1588" s="242">
        <v>1587</v>
      </c>
      <c r="AA1588" s="96"/>
      <c r="AB1588" s="96" t="s">
        <v>24633</v>
      </c>
    </row>
    <row r="1589" spans="1:28" s="53" customFormat="1" ht="22.8" customHeight="1">
      <c r="A1589" s="96" t="s">
        <v>154</v>
      </c>
      <c r="B1589" s="95" t="s">
        <v>20</v>
      </c>
      <c r="C1589" s="96" t="s">
        <v>6151</v>
      </c>
      <c r="D1589" s="96" t="s">
        <v>19122</v>
      </c>
      <c r="E1589" s="96" t="s">
        <v>21189</v>
      </c>
      <c r="F1589" s="101" t="s">
        <v>6146</v>
      </c>
      <c r="G1589" s="163" t="s">
        <v>6153</v>
      </c>
      <c r="H1589" s="121">
        <v>43420</v>
      </c>
      <c r="I1589" s="121">
        <v>43420</v>
      </c>
      <c r="J1589" s="121">
        <v>43420</v>
      </c>
      <c r="K1589" s="121">
        <v>34400</v>
      </c>
      <c r="L1589" s="96" t="s">
        <v>17147</v>
      </c>
      <c r="M1589" s="95" t="s">
        <v>230</v>
      </c>
      <c r="N1589" s="164" t="s">
        <v>26</v>
      </c>
      <c r="O1589" s="266" t="s">
        <v>34</v>
      </c>
      <c r="P1589" s="164" t="s">
        <v>467</v>
      </c>
      <c r="Q1589" s="99" t="s">
        <v>6154</v>
      </c>
      <c r="R1589" s="95" t="s">
        <v>1491</v>
      </c>
      <c r="S1589" s="257">
        <f t="shared" si="24"/>
        <v>56523</v>
      </c>
      <c r="T1589" s="241" t="s">
        <v>3087</v>
      </c>
      <c r="U1589" s="243" t="s">
        <v>6040</v>
      </c>
      <c r="V1589" s="305" t="str" cm="1">
        <f t="array" ref="V1589">_xlfn.IFS(C1589="","",COUNTIF(C1589,"ตำแหน่งว่าง*"),"ว่าง",COUNTIF(C1589,"&lt;&gt;ตำแหน่งว่าง*"),"คนครอง")</f>
        <v>คนครอง</v>
      </c>
      <c r="W1589" s="242" cm="1">
        <f t="array" ref="W1589">_xlfn.IFS(COUNTIF(C1589,"*(สบ3)"),32,COUNTIF(C1589,"*(สบ2)"),41,COUNTIF(C1589,"*(สบ1)"),42,COUNTIF(C1589,"ตำแหน่งว่าง*"),42)</f>
        <v>42</v>
      </c>
      <c r="X1589" s="98" t="s">
        <v>6152</v>
      </c>
      <c r="Y1589" s="100" t="s">
        <v>467</v>
      </c>
      <c r="Z1589" s="242">
        <v>1588</v>
      </c>
      <c r="AA1589" s="96"/>
      <c r="AB1589" s="96"/>
    </row>
    <row r="1590" spans="1:28" s="70" customFormat="1" ht="22.8" customHeight="1">
      <c r="A1590" s="96" t="s">
        <v>125</v>
      </c>
      <c r="B1590" s="95" t="s">
        <v>70</v>
      </c>
      <c r="C1590" s="96" t="s">
        <v>17751</v>
      </c>
      <c r="D1590" s="96" t="s">
        <v>21190</v>
      </c>
      <c r="E1590" s="96" t="s">
        <v>21191</v>
      </c>
      <c r="F1590" s="101" t="s">
        <v>6146</v>
      </c>
      <c r="G1590" s="163" t="s">
        <v>6156</v>
      </c>
      <c r="H1590" s="121">
        <v>44636</v>
      </c>
      <c r="I1590" s="121">
        <v>44636</v>
      </c>
      <c r="J1590" s="121">
        <v>44636</v>
      </c>
      <c r="K1590" s="121">
        <v>35198</v>
      </c>
      <c r="L1590" s="96" t="s">
        <v>1467</v>
      </c>
      <c r="M1590" s="95" t="s">
        <v>383</v>
      </c>
      <c r="N1590" s="164" t="s">
        <v>26</v>
      </c>
      <c r="O1590" s="266" t="s">
        <v>34</v>
      </c>
      <c r="P1590" s="164" t="s">
        <v>467</v>
      </c>
      <c r="Q1590" s="99" t="s">
        <v>6157</v>
      </c>
      <c r="R1590" s="95" t="s">
        <v>1498</v>
      </c>
      <c r="S1590" s="257">
        <f t="shared" si="24"/>
        <v>57254</v>
      </c>
      <c r="T1590" s="243" t="s">
        <v>3087</v>
      </c>
      <c r="U1590" s="243" t="s">
        <v>6040</v>
      </c>
      <c r="V1590" s="305" t="str" cm="1">
        <f t="array" ref="V1590">_xlfn.IFS(C1590="","",COUNTIF(C1590,"ตำแหน่งว่าง*"),"ว่าง",COUNTIF(C1590,"&lt;&gt;ตำแหน่งว่าง*"),"คนครอง")</f>
        <v>คนครอง</v>
      </c>
      <c r="W1590" s="242" cm="1">
        <f t="array" ref="W1590">_xlfn.IFS(COUNTIF(C1590,"*(สบ3)"),32,COUNTIF(C1590,"*(สบ2)"),41,COUNTIF(C1590,"*(สบ1)"),42,COUNTIF(C1590,"ตำแหน่งว่าง*"),42)</f>
        <v>42</v>
      </c>
      <c r="X1590" s="98" t="s">
        <v>6155</v>
      </c>
      <c r="Y1590" s="100" t="s">
        <v>467</v>
      </c>
      <c r="Z1590" s="242">
        <v>1589</v>
      </c>
      <c r="AA1590" s="96"/>
      <c r="AB1590" s="96"/>
    </row>
    <row r="1591" spans="1:28" s="53" customFormat="1" ht="22.8" customHeight="1">
      <c r="A1591" s="96" t="s">
        <v>69</v>
      </c>
      <c r="B1591" s="95" t="s">
        <v>20</v>
      </c>
      <c r="C1591" s="96" t="s">
        <v>17752</v>
      </c>
      <c r="D1591" s="96" t="s">
        <v>21192</v>
      </c>
      <c r="E1591" s="96" t="s">
        <v>21193</v>
      </c>
      <c r="F1591" s="101" t="s">
        <v>6158</v>
      </c>
      <c r="G1591" s="163" t="s">
        <v>6160</v>
      </c>
      <c r="H1591" s="121">
        <v>45260</v>
      </c>
      <c r="I1591" s="121">
        <v>43812</v>
      </c>
      <c r="J1591" s="121">
        <v>35790</v>
      </c>
      <c r="K1591" s="121">
        <v>26574</v>
      </c>
      <c r="L1591" s="103" t="s">
        <v>6161</v>
      </c>
      <c r="M1591" s="99" t="s">
        <v>1333</v>
      </c>
      <c r="N1591" s="164" t="s">
        <v>26</v>
      </c>
      <c r="O1591" s="266" t="s">
        <v>34</v>
      </c>
      <c r="P1591" s="164" t="s">
        <v>1363</v>
      </c>
      <c r="Q1591" s="99" t="s">
        <v>6162</v>
      </c>
      <c r="R1591" s="95" t="s">
        <v>499</v>
      </c>
      <c r="S1591" s="257">
        <f t="shared" si="24"/>
        <v>48853</v>
      </c>
      <c r="T1591" s="241" t="s">
        <v>17977</v>
      </c>
      <c r="U1591" s="243" t="s">
        <v>6040</v>
      </c>
      <c r="V1591" s="305" t="str" cm="1">
        <f t="array" ref="V1591">_xlfn.IFS(C1591="","",COUNTIF(C1591,"ตำแหน่งว่าง*"),"ว่าง",COUNTIF(C1591,"&lt;&gt;ตำแหน่งว่าง*"),"คนครอง")</f>
        <v>คนครอง</v>
      </c>
      <c r="W1591" s="245">
        <v>31</v>
      </c>
      <c r="X1591" s="98" t="s">
        <v>6159</v>
      </c>
      <c r="Y1591" s="100" t="s">
        <v>1363</v>
      </c>
      <c r="Z1591" s="242">
        <v>1590</v>
      </c>
      <c r="AA1591" s="96" t="s">
        <v>24854</v>
      </c>
      <c r="AB1591" s="96"/>
    </row>
    <row r="1592" spans="1:28" s="53" customFormat="1" ht="22.8" customHeight="1">
      <c r="A1592" s="96" t="s">
        <v>154</v>
      </c>
      <c r="B1592" s="95" t="s">
        <v>70</v>
      </c>
      <c r="C1592" s="96" t="s">
        <v>6163</v>
      </c>
      <c r="D1592" s="96" t="s">
        <v>21194</v>
      </c>
      <c r="E1592" s="96" t="s">
        <v>21195</v>
      </c>
      <c r="F1592" s="101" t="s">
        <v>6164</v>
      </c>
      <c r="G1592" s="163" t="s">
        <v>6166</v>
      </c>
      <c r="H1592" s="121">
        <v>43420</v>
      </c>
      <c r="I1592" s="121">
        <v>43420</v>
      </c>
      <c r="J1592" s="121">
        <v>43420</v>
      </c>
      <c r="K1592" s="121">
        <v>34253</v>
      </c>
      <c r="L1592" s="96" t="s">
        <v>17141</v>
      </c>
      <c r="M1592" s="95" t="s">
        <v>32</v>
      </c>
      <c r="N1592" s="164" t="s">
        <v>26</v>
      </c>
      <c r="O1592" s="266" t="s">
        <v>34</v>
      </c>
      <c r="P1592" s="164" t="s">
        <v>467</v>
      </c>
      <c r="Q1592" s="99" t="s">
        <v>6167</v>
      </c>
      <c r="R1592" s="95" t="s">
        <v>1491</v>
      </c>
      <c r="S1592" s="257">
        <f t="shared" si="24"/>
        <v>56523</v>
      </c>
      <c r="T1592" s="241" t="s">
        <v>17977</v>
      </c>
      <c r="U1592" s="243" t="s">
        <v>6040</v>
      </c>
      <c r="V1592" s="305" t="str" cm="1">
        <f t="array" ref="V1592">_xlfn.IFS(C1592="","",COUNTIF(C1592,"ตำแหน่งว่าง*"),"ว่าง",COUNTIF(C1592,"&lt;&gt;ตำแหน่งว่าง*"),"คนครอง")</f>
        <v>คนครอง</v>
      </c>
      <c r="W1592" s="242" cm="1">
        <f t="array" ref="W1592">_xlfn.IFS(COUNTIF(C1592,"*(สบ3)"),32,COUNTIF(C1592,"*(สบ2)"),41,COUNTIF(C1592,"*(สบ1)"),42,COUNTIF(C1592,"ตำแหน่งว่าง*"),42)</f>
        <v>42</v>
      </c>
      <c r="X1592" s="98" t="s">
        <v>6165</v>
      </c>
      <c r="Y1592" s="100" t="s">
        <v>467</v>
      </c>
      <c r="Z1592" s="242">
        <v>1591</v>
      </c>
      <c r="AA1592" s="96"/>
      <c r="AB1592" s="96"/>
    </row>
    <row r="1593" spans="1:28" s="53" customFormat="1" ht="22.8" customHeight="1">
      <c r="A1593" s="96" t="s">
        <v>93</v>
      </c>
      <c r="B1593" s="95" t="s">
        <v>20</v>
      </c>
      <c r="C1593" s="96" t="s">
        <v>17753</v>
      </c>
      <c r="D1593" s="96" t="s">
        <v>21196</v>
      </c>
      <c r="E1593" s="96" t="s">
        <v>21197</v>
      </c>
      <c r="F1593" s="101" t="s">
        <v>6164</v>
      </c>
      <c r="G1593" s="163" t="s">
        <v>6169</v>
      </c>
      <c r="H1593" s="121">
        <v>43174</v>
      </c>
      <c r="I1593" s="121">
        <v>43174</v>
      </c>
      <c r="J1593" s="121">
        <v>38154</v>
      </c>
      <c r="K1593" s="121">
        <v>29659</v>
      </c>
      <c r="L1593" s="96" t="s">
        <v>6170</v>
      </c>
      <c r="M1593" s="95" t="s">
        <v>32</v>
      </c>
      <c r="N1593" s="164" t="s">
        <v>26</v>
      </c>
      <c r="O1593" s="266" t="s">
        <v>34</v>
      </c>
      <c r="P1593" s="164" t="s">
        <v>467</v>
      </c>
      <c r="Q1593" s="99" t="s">
        <v>6171</v>
      </c>
      <c r="R1593" s="95" t="s">
        <v>1532</v>
      </c>
      <c r="S1593" s="257">
        <f t="shared" si="24"/>
        <v>51775</v>
      </c>
      <c r="T1593" s="241" t="s">
        <v>17977</v>
      </c>
      <c r="U1593" s="243" t="s">
        <v>6040</v>
      </c>
      <c r="V1593" s="305" t="str" cm="1">
        <f t="array" ref="V1593">_xlfn.IFS(C1593="","",COUNTIF(C1593,"ตำแหน่งว่าง*"),"ว่าง",COUNTIF(C1593,"&lt;&gt;ตำแหน่งว่าง*"),"คนครอง")</f>
        <v>คนครอง</v>
      </c>
      <c r="W1593" s="242" cm="1">
        <f t="array" ref="W1593">_xlfn.IFS(COUNTIF(C1593,"*(สบ3)"),32,COUNTIF(C1593,"*(สบ2)"),41,COUNTIF(C1593,"*(สบ1)"),42,COUNTIF(C1593,"ตำแหน่งว่าง*"),42)</f>
        <v>32</v>
      </c>
      <c r="X1593" s="98" t="s">
        <v>6168</v>
      </c>
      <c r="Y1593" s="100" t="s">
        <v>467</v>
      </c>
      <c r="Z1593" s="242">
        <v>1592</v>
      </c>
      <c r="AA1593" s="96" t="s">
        <v>24756</v>
      </c>
      <c r="AB1593" s="96"/>
    </row>
    <row r="1594" spans="1:28" s="53" customFormat="1" ht="22.8" customHeight="1">
      <c r="A1594" s="96" t="s">
        <v>154</v>
      </c>
      <c r="B1594" s="95" t="s">
        <v>70</v>
      </c>
      <c r="C1594" s="96" t="s">
        <v>6172</v>
      </c>
      <c r="D1594" s="96" t="s">
        <v>21198</v>
      </c>
      <c r="E1594" s="96" t="s">
        <v>21199</v>
      </c>
      <c r="F1594" s="101" t="s">
        <v>6164</v>
      </c>
      <c r="G1594" s="163" t="s">
        <v>6174</v>
      </c>
      <c r="H1594" s="121">
        <v>44999</v>
      </c>
      <c r="I1594" s="121">
        <v>43420</v>
      </c>
      <c r="J1594" s="121">
        <v>43420</v>
      </c>
      <c r="K1594" s="121">
        <v>33870</v>
      </c>
      <c r="L1594" s="96" t="s">
        <v>17150</v>
      </c>
      <c r="M1594" s="95" t="s">
        <v>32</v>
      </c>
      <c r="N1594" s="164" t="s">
        <v>26</v>
      </c>
      <c r="O1594" s="266" t="s">
        <v>34</v>
      </c>
      <c r="P1594" s="164" t="s">
        <v>467</v>
      </c>
      <c r="Q1594" s="99" t="s">
        <v>6175</v>
      </c>
      <c r="R1594" s="95" t="s">
        <v>1469</v>
      </c>
      <c r="S1594" s="257">
        <f t="shared" si="24"/>
        <v>55793</v>
      </c>
      <c r="T1594" s="241" t="s">
        <v>17977</v>
      </c>
      <c r="U1594" s="243" t="s">
        <v>6040</v>
      </c>
      <c r="V1594" s="305" t="str" cm="1">
        <f t="array" ref="V1594">_xlfn.IFS(C1594="","",COUNTIF(C1594,"ตำแหน่งว่าง*"),"ว่าง",COUNTIF(C1594,"&lt;&gt;ตำแหน่งว่าง*"),"คนครอง")</f>
        <v>คนครอง</v>
      </c>
      <c r="W1594" s="242" cm="1">
        <f t="array" ref="W1594">_xlfn.IFS(COUNTIF(C1594,"*(สบ3)"),32,COUNTIF(C1594,"*(สบ2)"),41,COUNTIF(C1594,"*(สบ1)"),42,COUNTIF(C1594,"ตำแหน่งว่าง*"),42)</f>
        <v>42</v>
      </c>
      <c r="X1594" s="98" t="s">
        <v>6173</v>
      </c>
      <c r="Y1594" s="100" t="s">
        <v>467</v>
      </c>
      <c r="Z1594" s="242">
        <v>1593</v>
      </c>
      <c r="AA1594" s="96"/>
      <c r="AB1594" s="96"/>
    </row>
    <row r="1595" spans="1:28" s="54" customFormat="1" ht="22.8" customHeight="1">
      <c r="A1595" s="96" t="s">
        <v>125</v>
      </c>
      <c r="B1595" s="95" t="s">
        <v>20</v>
      </c>
      <c r="C1595" s="96" t="s">
        <v>17754</v>
      </c>
      <c r="D1595" s="96" t="s">
        <v>21200</v>
      </c>
      <c r="E1595" s="96" t="s">
        <v>21201</v>
      </c>
      <c r="F1595" s="101" t="s">
        <v>6164</v>
      </c>
      <c r="G1595" s="163" t="s">
        <v>6177</v>
      </c>
      <c r="H1595" s="121">
        <v>44636</v>
      </c>
      <c r="I1595" s="121">
        <v>44636</v>
      </c>
      <c r="J1595" s="121">
        <v>44636</v>
      </c>
      <c r="K1595" s="121">
        <v>35049</v>
      </c>
      <c r="L1595" s="96" t="s">
        <v>1467</v>
      </c>
      <c r="M1595" s="95" t="s">
        <v>1326</v>
      </c>
      <c r="N1595" s="164" t="s">
        <v>26</v>
      </c>
      <c r="O1595" s="266" t="s">
        <v>34</v>
      </c>
      <c r="P1595" s="164" t="s">
        <v>467</v>
      </c>
      <c r="Q1595" s="99" t="s">
        <v>6178</v>
      </c>
      <c r="R1595" s="95" t="s">
        <v>1498</v>
      </c>
      <c r="S1595" s="257">
        <f t="shared" si="24"/>
        <v>57254</v>
      </c>
      <c r="T1595" s="241" t="s">
        <v>17977</v>
      </c>
      <c r="U1595" s="243" t="s">
        <v>6040</v>
      </c>
      <c r="V1595" s="305" t="str" cm="1">
        <f t="array" ref="V1595">_xlfn.IFS(C1595="","",COUNTIF(C1595,"ตำแหน่งว่าง*"),"ว่าง",COUNTIF(C1595,"&lt;&gt;ตำแหน่งว่าง*"),"คนครอง")</f>
        <v>คนครอง</v>
      </c>
      <c r="W1595" s="242" cm="1">
        <f t="array" ref="W1595">_xlfn.IFS(COUNTIF(C1595,"*(สบ3)"),32,COUNTIF(C1595,"*(สบ2)"),41,COUNTIF(C1595,"*(สบ1)"),42,COUNTIF(C1595,"ตำแหน่งว่าง*"),42)</f>
        <v>42</v>
      </c>
      <c r="X1595" s="98" t="s">
        <v>6176</v>
      </c>
      <c r="Y1595" s="100" t="s">
        <v>467</v>
      </c>
      <c r="Z1595" s="242">
        <v>1594</v>
      </c>
      <c r="AA1595" s="96"/>
      <c r="AB1595" s="96"/>
    </row>
    <row r="1596" spans="1:28" s="54" customFormat="1" ht="22.8" customHeight="1">
      <c r="A1596" s="96" t="s">
        <v>125</v>
      </c>
      <c r="B1596" s="95" t="s">
        <v>70</v>
      </c>
      <c r="C1596" s="96" t="s">
        <v>6179</v>
      </c>
      <c r="D1596" s="96" t="s">
        <v>21202</v>
      </c>
      <c r="E1596" s="96" t="s">
        <v>21203</v>
      </c>
      <c r="F1596" s="101" t="s">
        <v>6164</v>
      </c>
      <c r="G1596" s="163" t="s">
        <v>6181</v>
      </c>
      <c r="H1596" s="121">
        <v>44986</v>
      </c>
      <c r="I1596" s="121">
        <v>44986</v>
      </c>
      <c r="J1596" s="121">
        <v>44986</v>
      </c>
      <c r="K1596" s="121">
        <v>35809</v>
      </c>
      <c r="L1596" s="96" t="s">
        <v>1467</v>
      </c>
      <c r="M1596" s="95" t="s">
        <v>997</v>
      </c>
      <c r="N1596" s="164" t="s">
        <v>26</v>
      </c>
      <c r="O1596" s="266" t="s">
        <v>34</v>
      </c>
      <c r="P1596" s="164" t="s">
        <v>467</v>
      </c>
      <c r="Q1596" s="99" t="s">
        <v>6182</v>
      </c>
      <c r="R1596" s="95" t="s">
        <v>1474</v>
      </c>
      <c r="S1596" s="257">
        <f t="shared" si="24"/>
        <v>57984</v>
      </c>
      <c r="T1596" s="241" t="s">
        <v>17977</v>
      </c>
      <c r="U1596" s="243" t="s">
        <v>6040</v>
      </c>
      <c r="V1596" s="305" t="str" cm="1">
        <f t="array" ref="V1596">_xlfn.IFS(C1596="","",COUNTIF(C1596,"ตำแหน่งว่าง*"),"ว่าง",COUNTIF(C1596,"&lt;&gt;ตำแหน่งว่าง*"),"คนครอง")</f>
        <v>คนครอง</v>
      </c>
      <c r="W1596" s="242" cm="1">
        <f t="array" ref="W1596">_xlfn.IFS(COUNTIF(C1596,"*(สบ3)"),32,COUNTIF(C1596,"*(สบ2)"),41,COUNTIF(C1596,"*(สบ1)"),42,COUNTIF(C1596,"ตำแหน่งว่าง*"),42)</f>
        <v>42</v>
      </c>
      <c r="X1596" s="98" t="s">
        <v>6180</v>
      </c>
      <c r="Y1596" s="100" t="s">
        <v>467</v>
      </c>
      <c r="Z1596" s="242">
        <v>1595</v>
      </c>
      <c r="AA1596" s="96"/>
      <c r="AB1596" s="96"/>
    </row>
    <row r="1597" spans="1:28" s="53" customFormat="1" ht="22.8" customHeight="1">
      <c r="A1597" s="96" t="s">
        <v>125</v>
      </c>
      <c r="B1597" s="95" t="s">
        <v>20</v>
      </c>
      <c r="C1597" s="96" t="s">
        <v>6183</v>
      </c>
      <c r="D1597" s="96" t="s">
        <v>21204</v>
      </c>
      <c r="E1597" s="96" t="s">
        <v>21205</v>
      </c>
      <c r="F1597" s="101" t="s">
        <v>6164</v>
      </c>
      <c r="G1597" s="163" t="s">
        <v>6185</v>
      </c>
      <c r="H1597" s="121">
        <v>44986</v>
      </c>
      <c r="I1597" s="121">
        <v>44986</v>
      </c>
      <c r="J1597" s="121">
        <v>44986</v>
      </c>
      <c r="K1597" s="121">
        <v>35280</v>
      </c>
      <c r="L1597" s="96" t="s">
        <v>1467</v>
      </c>
      <c r="M1597" s="95" t="s">
        <v>24</v>
      </c>
      <c r="N1597" s="164" t="s">
        <v>26</v>
      </c>
      <c r="O1597" s="266" t="s">
        <v>34</v>
      </c>
      <c r="P1597" s="164" t="s">
        <v>467</v>
      </c>
      <c r="Q1597" s="99" t="s">
        <v>6186</v>
      </c>
      <c r="R1597" s="95" t="s">
        <v>1474</v>
      </c>
      <c r="S1597" s="257">
        <f t="shared" si="24"/>
        <v>57254</v>
      </c>
      <c r="T1597" s="241" t="s">
        <v>17977</v>
      </c>
      <c r="U1597" s="243" t="s">
        <v>6040</v>
      </c>
      <c r="V1597" s="305" t="str" cm="1">
        <f t="array" ref="V1597">_xlfn.IFS(C1597="","",COUNTIF(C1597,"ตำแหน่งว่าง*"),"ว่าง",COUNTIF(C1597,"&lt;&gt;ตำแหน่งว่าง*"),"คนครอง")</f>
        <v>คนครอง</v>
      </c>
      <c r="W1597" s="242" cm="1">
        <f t="array" ref="W1597">_xlfn.IFS(COUNTIF(C1597,"*(สบ3)"),32,COUNTIF(C1597,"*(สบ2)"),41,COUNTIF(C1597,"*(สบ1)"),42,COUNTIF(C1597,"ตำแหน่งว่าง*"),42)</f>
        <v>42</v>
      </c>
      <c r="X1597" s="98" t="s">
        <v>6184</v>
      </c>
      <c r="Y1597" s="100" t="s">
        <v>467</v>
      </c>
      <c r="Z1597" s="242">
        <v>1596</v>
      </c>
      <c r="AA1597" s="96"/>
      <c r="AB1597" s="96"/>
    </row>
    <row r="1598" spans="1:28" s="53" customFormat="1" ht="22.8" customHeight="1">
      <c r="A1598" s="96" t="s">
        <v>154</v>
      </c>
      <c r="B1598" s="95" t="s">
        <v>70</v>
      </c>
      <c r="C1598" s="96" t="s">
        <v>17955</v>
      </c>
      <c r="D1598" s="96" t="s">
        <v>19292</v>
      </c>
      <c r="E1598" s="96" t="s">
        <v>21851</v>
      </c>
      <c r="F1598" s="101" t="s">
        <v>6164</v>
      </c>
      <c r="G1598" s="163" t="s">
        <v>6189</v>
      </c>
      <c r="H1598" s="121">
        <v>45768</v>
      </c>
      <c r="I1598" s="121">
        <v>43868</v>
      </c>
      <c r="J1598" s="121">
        <v>43868</v>
      </c>
      <c r="K1598" s="121">
        <v>33766</v>
      </c>
      <c r="L1598" s="96" t="s">
        <v>6304</v>
      </c>
      <c r="M1598" s="95" t="s">
        <v>32</v>
      </c>
      <c r="N1598" s="164" t="s">
        <v>26</v>
      </c>
      <c r="O1598" s="266" t="s">
        <v>34</v>
      </c>
      <c r="P1598" s="164" t="s">
        <v>467</v>
      </c>
      <c r="Q1598" s="99" t="s">
        <v>7907</v>
      </c>
      <c r="R1598" s="95" t="s">
        <v>24416</v>
      </c>
      <c r="S1598" s="257">
        <f t="shared" si="24"/>
        <v>55793</v>
      </c>
      <c r="T1598" s="241" t="s">
        <v>17977</v>
      </c>
      <c r="U1598" s="243" t="s">
        <v>6040</v>
      </c>
      <c r="V1598" s="305" t="str" cm="1">
        <f t="array" ref="V1598">_xlfn.IFS(C1598="","",COUNTIF(C1598,"ตำแหน่งว่าง*"),"ว่าง",COUNTIF(C1598,"&lt;&gt;ตำแหน่งว่าง*"),"คนครอง")</f>
        <v>คนครอง</v>
      </c>
      <c r="W1598" s="242" cm="1">
        <f t="array" ref="W1598">_xlfn.IFS(COUNTIF(C1598,"*(สบ3)"),32,COUNTIF(C1598,"*(สบ2)"),41,COUNTIF(C1598,"*(สบ1)"),42,COUNTIF(C1598,"ตำแหน่งว่าง*"),42)</f>
        <v>42</v>
      </c>
      <c r="X1598" s="98" t="s">
        <v>6188</v>
      </c>
      <c r="Y1598" s="100" t="s">
        <v>467</v>
      </c>
      <c r="Z1598" s="242">
        <v>1597</v>
      </c>
      <c r="AA1598" s="96"/>
      <c r="AB1598" s="96" t="s">
        <v>24654</v>
      </c>
    </row>
    <row r="1599" spans="1:28" s="56" customFormat="1" ht="22.8" customHeight="1">
      <c r="A1599" s="96" t="s">
        <v>125</v>
      </c>
      <c r="B1599" s="95" t="s">
        <v>20</v>
      </c>
      <c r="C1599" s="96" t="s">
        <v>17755</v>
      </c>
      <c r="D1599" s="96" t="s">
        <v>21207</v>
      </c>
      <c r="E1599" s="96" t="s">
        <v>21208</v>
      </c>
      <c r="F1599" s="101" t="s">
        <v>6164</v>
      </c>
      <c r="G1599" s="163" t="s">
        <v>6192</v>
      </c>
      <c r="H1599" s="121">
        <v>44636</v>
      </c>
      <c r="I1599" s="121">
        <v>44636</v>
      </c>
      <c r="J1599" s="121">
        <v>44636</v>
      </c>
      <c r="K1599" s="121">
        <v>34807</v>
      </c>
      <c r="L1599" s="96" t="s">
        <v>1869</v>
      </c>
      <c r="M1599" s="95" t="s">
        <v>149</v>
      </c>
      <c r="N1599" s="164" t="s">
        <v>26</v>
      </c>
      <c r="O1599" s="266" t="s">
        <v>34</v>
      </c>
      <c r="P1599" s="164" t="s">
        <v>467</v>
      </c>
      <c r="Q1599" s="99" t="s">
        <v>6193</v>
      </c>
      <c r="R1599" s="95" t="s">
        <v>1498</v>
      </c>
      <c r="S1599" s="257">
        <f t="shared" si="24"/>
        <v>56888</v>
      </c>
      <c r="T1599" s="243" t="s">
        <v>17977</v>
      </c>
      <c r="U1599" s="243" t="s">
        <v>6040</v>
      </c>
      <c r="V1599" s="305" t="str" cm="1">
        <f t="array" ref="V1599">_xlfn.IFS(C1599="","",COUNTIF(C1599,"ตำแหน่งว่าง*"),"ว่าง",COUNTIF(C1599,"&lt;&gt;ตำแหน่งว่าง*"),"คนครอง")</f>
        <v>คนครอง</v>
      </c>
      <c r="W1599" s="242" cm="1">
        <f t="array" ref="W1599">_xlfn.IFS(COUNTIF(C1599,"*(สบ3)"),32,COUNTIF(C1599,"*(สบ2)"),41,COUNTIF(C1599,"*(สบ1)"),42,COUNTIF(C1599,"ตำแหน่งว่าง*"),42)</f>
        <v>42</v>
      </c>
      <c r="X1599" s="98" t="s">
        <v>6191</v>
      </c>
      <c r="Y1599" s="100" t="s">
        <v>467</v>
      </c>
      <c r="Z1599" s="242">
        <v>1598</v>
      </c>
      <c r="AA1599" s="96"/>
      <c r="AB1599" s="96"/>
    </row>
    <row r="1600" spans="1:28" s="53" customFormat="1" ht="22.8" customHeight="1">
      <c r="A1600" s="96" t="s">
        <v>69</v>
      </c>
      <c r="B1600" s="95" t="s">
        <v>70</v>
      </c>
      <c r="C1600" s="96" t="s">
        <v>17756</v>
      </c>
      <c r="D1600" s="96" t="s">
        <v>21209</v>
      </c>
      <c r="E1600" s="96" t="s">
        <v>21210</v>
      </c>
      <c r="F1600" s="101" t="s">
        <v>17044</v>
      </c>
      <c r="G1600" s="163" t="s">
        <v>6195</v>
      </c>
      <c r="H1600" s="121">
        <v>44531</v>
      </c>
      <c r="I1600" s="121">
        <v>44531</v>
      </c>
      <c r="J1600" s="121">
        <v>38231</v>
      </c>
      <c r="K1600" s="121">
        <v>29706</v>
      </c>
      <c r="L1600" s="96" t="s">
        <v>6196</v>
      </c>
      <c r="M1600" s="95" t="s">
        <v>32</v>
      </c>
      <c r="N1600" s="164" t="s">
        <v>26</v>
      </c>
      <c r="O1600" s="266" t="s">
        <v>34</v>
      </c>
      <c r="P1600" s="164" t="s">
        <v>1363</v>
      </c>
      <c r="Q1600" s="99" t="s">
        <v>6197</v>
      </c>
      <c r="R1600" s="95" t="s">
        <v>1072</v>
      </c>
      <c r="S1600" s="257">
        <f t="shared" si="24"/>
        <v>51775</v>
      </c>
      <c r="T1600" s="241" t="s">
        <v>17978</v>
      </c>
      <c r="U1600" s="243" t="s">
        <v>6040</v>
      </c>
      <c r="V1600" s="305" t="str" cm="1">
        <f t="array" ref="V1600">_xlfn.IFS(C1600="","",COUNTIF(C1600,"ตำแหน่งว่าง*"),"ว่าง",COUNTIF(C1600,"&lt;&gt;ตำแหน่งว่าง*"),"คนครอง")</f>
        <v>คนครอง</v>
      </c>
      <c r="W1600" s="245">
        <v>31</v>
      </c>
      <c r="X1600" s="98" t="s">
        <v>6194</v>
      </c>
      <c r="Y1600" s="100" t="s">
        <v>1363</v>
      </c>
      <c r="Z1600" s="242">
        <v>1599</v>
      </c>
      <c r="AA1600" s="96" t="s">
        <v>24831</v>
      </c>
      <c r="AB1600" s="96"/>
    </row>
    <row r="1601" spans="1:28" s="53" customFormat="1" ht="22.8" customHeight="1">
      <c r="A1601" s="96" t="s">
        <v>154</v>
      </c>
      <c r="B1601" s="95" t="s">
        <v>70</v>
      </c>
      <c r="C1601" s="96" t="s">
        <v>6198</v>
      </c>
      <c r="D1601" s="96" t="s">
        <v>21211</v>
      </c>
      <c r="E1601" s="96" t="s">
        <v>21212</v>
      </c>
      <c r="F1601" s="101" t="s">
        <v>6199</v>
      </c>
      <c r="G1601" s="163" t="s">
        <v>6201</v>
      </c>
      <c r="H1601" s="121">
        <v>43420</v>
      </c>
      <c r="I1601" s="121">
        <v>43420</v>
      </c>
      <c r="J1601" s="121">
        <v>43420</v>
      </c>
      <c r="K1601" s="121">
        <v>33959</v>
      </c>
      <c r="L1601" s="96" t="s">
        <v>17151</v>
      </c>
      <c r="M1601" s="95" t="s">
        <v>3287</v>
      </c>
      <c r="N1601" s="164" t="s">
        <v>26</v>
      </c>
      <c r="O1601" s="266" t="s">
        <v>34</v>
      </c>
      <c r="P1601" s="164" t="s">
        <v>467</v>
      </c>
      <c r="Q1601" s="99" t="s">
        <v>6202</v>
      </c>
      <c r="R1601" s="95" t="s">
        <v>1491</v>
      </c>
      <c r="S1601" s="257">
        <f t="shared" si="24"/>
        <v>56158</v>
      </c>
      <c r="T1601" s="241" t="s">
        <v>17978</v>
      </c>
      <c r="U1601" s="243" t="s">
        <v>6040</v>
      </c>
      <c r="V1601" s="305" t="str" cm="1">
        <f t="array" ref="V1601">_xlfn.IFS(C1601="","",COUNTIF(C1601,"ตำแหน่งว่าง*"),"ว่าง",COUNTIF(C1601,"&lt;&gt;ตำแหน่งว่าง*"),"คนครอง")</f>
        <v>คนครอง</v>
      </c>
      <c r="W1601" s="242" cm="1">
        <f t="array" ref="W1601">_xlfn.IFS(COUNTIF(C1601,"*(สบ3)"),32,COUNTIF(C1601,"*(สบ2)"),41,COUNTIF(C1601,"*(สบ1)"),42,COUNTIF(C1601,"ตำแหน่งว่าง*"),42)</f>
        <v>42</v>
      </c>
      <c r="X1601" s="98" t="s">
        <v>6200</v>
      </c>
      <c r="Y1601" s="100" t="s">
        <v>467</v>
      </c>
      <c r="Z1601" s="242">
        <v>1600</v>
      </c>
      <c r="AA1601" s="96"/>
      <c r="AB1601" s="96"/>
    </row>
    <row r="1602" spans="1:28" s="53" customFormat="1" ht="22.8" customHeight="1">
      <c r="A1602" s="96" t="s">
        <v>93</v>
      </c>
      <c r="B1602" s="95" t="s">
        <v>20</v>
      </c>
      <c r="C1602" s="96" t="s">
        <v>17757</v>
      </c>
      <c r="D1602" s="96" t="s">
        <v>19098</v>
      </c>
      <c r="E1602" s="96" t="s">
        <v>21213</v>
      </c>
      <c r="F1602" s="101" t="s">
        <v>6199</v>
      </c>
      <c r="G1602" s="163" t="s">
        <v>6204</v>
      </c>
      <c r="H1602" s="121">
        <v>44967</v>
      </c>
      <c r="I1602" s="121">
        <v>44967</v>
      </c>
      <c r="J1602" s="121">
        <v>40148</v>
      </c>
      <c r="K1602" s="121">
        <v>31530</v>
      </c>
      <c r="L1602" s="96" t="s">
        <v>217</v>
      </c>
      <c r="M1602" s="95" t="s">
        <v>32</v>
      </c>
      <c r="N1602" s="164" t="s">
        <v>26</v>
      </c>
      <c r="O1602" s="266" t="s">
        <v>34</v>
      </c>
      <c r="P1602" s="164" t="s">
        <v>467</v>
      </c>
      <c r="Q1602" s="99" t="s">
        <v>6205</v>
      </c>
      <c r="R1602" s="95" t="s">
        <v>590</v>
      </c>
      <c r="S1602" s="257">
        <f t="shared" ref="S1602:S1665" si="25">IF(K1602&lt;&gt;"",DATE(YEAR(K1602)+60+(K1602&gt;=DATE(YEAR(K1602),10,2)),10,1),"")</f>
        <v>53601</v>
      </c>
      <c r="T1602" s="241" t="s">
        <v>17978</v>
      </c>
      <c r="U1602" s="243" t="s">
        <v>6040</v>
      </c>
      <c r="V1602" s="305" t="str" cm="1">
        <f t="array" ref="V1602">_xlfn.IFS(C1602="","",COUNTIF(C1602,"ตำแหน่งว่าง*"),"ว่าง",COUNTIF(C1602,"&lt;&gt;ตำแหน่งว่าง*"),"คนครอง")</f>
        <v>คนครอง</v>
      </c>
      <c r="W1602" s="242" cm="1">
        <f t="array" ref="W1602">_xlfn.IFS(COUNTIF(C1602,"*(สบ3)"),32,COUNTIF(C1602,"*(สบ2)"),41,COUNTIF(C1602,"*(สบ1)"),42,COUNTIF(C1602,"ตำแหน่งว่าง*"),42)</f>
        <v>32</v>
      </c>
      <c r="X1602" s="98" t="s">
        <v>6203</v>
      </c>
      <c r="Y1602" s="100" t="s">
        <v>467</v>
      </c>
      <c r="Z1602" s="242">
        <v>1601</v>
      </c>
      <c r="AA1602" s="96"/>
      <c r="AB1602" s="96"/>
    </row>
    <row r="1603" spans="1:28" s="53" customFormat="1" ht="22.8" customHeight="1">
      <c r="A1603" s="96" t="s">
        <v>93</v>
      </c>
      <c r="B1603" s="95" t="s">
        <v>20</v>
      </c>
      <c r="C1603" s="96" t="s">
        <v>24317</v>
      </c>
      <c r="D1603" s="96" t="s">
        <v>21214</v>
      </c>
      <c r="E1603" s="96" t="s">
        <v>21210</v>
      </c>
      <c r="F1603" s="101" t="s">
        <v>6199</v>
      </c>
      <c r="G1603" s="163" t="s">
        <v>6207</v>
      </c>
      <c r="H1603" s="121">
        <v>45719</v>
      </c>
      <c r="I1603" s="121">
        <v>45719</v>
      </c>
      <c r="J1603" s="121">
        <v>41645</v>
      </c>
      <c r="K1603" s="121">
        <v>31532</v>
      </c>
      <c r="L1603" s="96" t="s">
        <v>6453</v>
      </c>
      <c r="M1603" s="95" t="s">
        <v>32</v>
      </c>
      <c r="N1603" s="164" t="s">
        <v>26</v>
      </c>
      <c r="O1603" s="266" t="s">
        <v>34</v>
      </c>
      <c r="P1603" s="164" t="s">
        <v>467</v>
      </c>
      <c r="Q1603" s="99" t="s">
        <v>6208</v>
      </c>
      <c r="R1603" s="95" t="s">
        <v>24252</v>
      </c>
      <c r="S1603" s="257">
        <f t="shared" si="25"/>
        <v>53601</v>
      </c>
      <c r="T1603" s="241" t="s">
        <v>17978</v>
      </c>
      <c r="U1603" s="243" t="s">
        <v>6040</v>
      </c>
      <c r="V1603" s="305" t="str" cm="1">
        <f t="array" ref="V1603">_xlfn.IFS(C1603="","",COUNTIF(C1603,"ตำแหน่งว่าง*"),"ว่าง",COUNTIF(C1603,"&lt;&gt;ตำแหน่งว่าง*"),"คนครอง")</f>
        <v>คนครอง</v>
      </c>
      <c r="W1603" s="242" cm="1">
        <f t="array" ref="W1603">_xlfn.IFS(COUNTIF(C1603,"*(สบ3)"),32,COUNTIF(C1603,"*(สบ2)"),41,COUNTIF(C1603,"*(สบ1)"),42,COUNTIF(C1603,"ตำแหน่งว่าง*"),42)</f>
        <v>32</v>
      </c>
      <c r="X1603" s="98" t="s">
        <v>6206</v>
      </c>
      <c r="Y1603" s="100" t="s">
        <v>467</v>
      </c>
      <c r="Z1603" s="242">
        <v>1602</v>
      </c>
      <c r="AA1603" s="96"/>
      <c r="AB1603" s="96"/>
    </row>
    <row r="1604" spans="1:28" s="56" customFormat="1" ht="22.8" customHeight="1">
      <c r="A1604" s="96" t="s">
        <v>125</v>
      </c>
      <c r="B1604" s="95" t="s">
        <v>70</v>
      </c>
      <c r="C1604" s="96" t="s">
        <v>17758</v>
      </c>
      <c r="D1604" s="96" t="s">
        <v>21087</v>
      </c>
      <c r="E1604" s="96" t="s">
        <v>21215</v>
      </c>
      <c r="F1604" s="101" t="s">
        <v>6199</v>
      </c>
      <c r="G1604" s="163" t="s">
        <v>6210</v>
      </c>
      <c r="H1604" s="121">
        <v>44636</v>
      </c>
      <c r="I1604" s="121">
        <v>44636</v>
      </c>
      <c r="J1604" s="121">
        <v>44636</v>
      </c>
      <c r="K1604" s="121">
        <v>35782</v>
      </c>
      <c r="L1604" s="96" t="s">
        <v>1869</v>
      </c>
      <c r="M1604" s="95" t="s">
        <v>973</v>
      </c>
      <c r="N1604" s="164" t="s">
        <v>26</v>
      </c>
      <c r="O1604" s="266" t="s">
        <v>34</v>
      </c>
      <c r="P1604" s="164" t="s">
        <v>467</v>
      </c>
      <c r="Q1604" s="99" t="s">
        <v>6211</v>
      </c>
      <c r="R1604" s="95" t="s">
        <v>1498</v>
      </c>
      <c r="S1604" s="257">
        <f t="shared" si="25"/>
        <v>57984</v>
      </c>
      <c r="T1604" s="243" t="s">
        <v>17978</v>
      </c>
      <c r="U1604" s="243" t="s">
        <v>6040</v>
      </c>
      <c r="V1604" s="305" t="str" cm="1">
        <f t="array" ref="V1604">_xlfn.IFS(C1604="","",COUNTIF(C1604,"ตำแหน่งว่าง*"),"ว่าง",COUNTIF(C1604,"&lt;&gt;ตำแหน่งว่าง*"),"คนครอง")</f>
        <v>คนครอง</v>
      </c>
      <c r="W1604" s="242" cm="1">
        <f t="array" ref="W1604">_xlfn.IFS(COUNTIF(C1604,"*(สบ3)"),32,COUNTIF(C1604,"*(สบ2)"),41,COUNTIF(C1604,"*(สบ1)"),42,COUNTIF(C1604,"ตำแหน่งว่าง*"),42)</f>
        <v>42</v>
      </c>
      <c r="X1604" s="98" t="s">
        <v>6209</v>
      </c>
      <c r="Y1604" s="100" t="s">
        <v>467</v>
      </c>
      <c r="Z1604" s="242">
        <v>1603</v>
      </c>
      <c r="AA1604" s="96"/>
      <c r="AB1604" s="96"/>
    </row>
    <row r="1605" spans="1:28" s="54" customFormat="1" ht="22.8" customHeight="1">
      <c r="A1605" s="96" t="s">
        <v>69</v>
      </c>
      <c r="B1605" s="95" t="s">
        <v>70</v>
      </c>
      <c r="C1605" s="96" t="s">
        <v>17759</v>
      </c>
      <c r="D1605" s="96" t="s">
        <v>21216</v>
      </c>
      <c r="E1605" s="96" t="s">
        <v>21217</v>
      </c>
      <c r="F1605" s="101" t="s">
        <v>17045</v>
      </c>
      <c r="G1605" s="163" t="s">
        <v>6213</v>
      </c>
      <c r="H1605" s="121">
        <v>42506</v>
      </c>
      <c r="I1605" s="121">
        <v>42506</v>
      </c>
      <c r="J1605" s="121">
        <v>35317</v>
      </c>
      <c r="K1605" s="121">
        <v>24021</v>
      </c>
      <c r="L1605" s="103" t="s">
        <v>6214</v>
      </c>
      <c r="M1605" s="99" t="s">
        <v>32</v>
      </c>
      <c r="N1605" s="164" t="s">
        <v>26</v>
      </c>
      <c r="O1605" s="266" t="s">
        <v>34</v>
      </c>
      <c r="P1605" s="164" t="s">
        <v>1363</v>
      </c>
      <c r="Q1605" s="99" t="s">
        <v>6215</v>
      </c>
      <c r="R1605" s="95" t="s">
        <v>2186</v>
      </c>
      <c r="S1605" s="257">
        <f t="shared" si="25"/>
        <v>46296</v>
      </c>
      <c r="T1605" s="241" t="s">
        <v>17979</v>
      </c>
      <c r="U1605" s="243" t="s">
        <v>6040</v>
      </c>
      <c r="V1605" s="305" t="str" cm="1">
        <f t="array" ref="V1605">_xlfn.IFS(C1605="","",COUNTIF(C1605,"ตำแหน่งว่าง*"),"ว่าง",COUNTIF(C1605,"&lt;&gt;ตำแหน่งว่าง*"),"คนครอง")</f>
        <v>คนครอง</v>
      </c>
      <c r="W1605" s="245">
        <v>31</v>
      </c>
      <c r="X1605" s="98" t="s">
        <v>6212</v>
      </c>
      <c r="Y1605" s="100" t="s">
        <v>1363</v>
      </c>
      <c r="Z1605" s="242">
        <v>1604</v>
      </c>
      <c r="AA1605" s="96" t="s">
        <v>24778</v>
      </c>
      <c r="AB1605" s="96"/>
    </row>
    <row r="1606" spans="1:28" s="53" customFormat="1" ht="22.8" customHeight="1">
      <c r="A1606" s="96" t="s">
        <v>125</v>
      </c>
      <c r="B1606" s="95" t="s">
        <v>70</v>
      </c>
      <c r="C1606" s="96" t="s">
        <v>6216</v>
      </c>
      <c r="D1606" s="96" t="s">
        <v>21218</v>
      </c>
      <c r="E1606" s="96" t="s">
        <v>21219</v>
      </c>
      <c r="F1606" s="101" t="s">
        <v>6217</v>
      </c>
      <c r="G1606" s="163" t="s">
        <v>6219</v>
      </c>
      <c r="H1606" s="121">
        <v>44986</v>
      </c>
      <c r="I1606" s="121">
        <v>44986</v>
      </c>
      <c r="J1606" s="121">
        <v>44986</v>
      </c>
      <c r="K1606" s="121">
        <v>35090</v>
      </c>
      <c r="L1606" s="96" t="s">
        <v>1467</v>
      </c>
      <c r="M1606" s="95" t="s">
        <v>973</v>
      </c>
      <c r="N1606" s="164" t="s">
        <v>26</v>
      </c>
      <c r="O1606" s="266" t="s">
        <v>34</v>
      </c>
      <c r="P1606" s="164" t="s">
        <v>467</v>
      </c>
      <c r="Q1606" s="99" t="s">
        <v>6220</v>
      </c>
      <c r="R1606" s="95" t="s">
        <v>1474</v>
      </c>
      <c r="S1606" s="257">
        <f t="shared" si="25"/>
        <v>57254</v>
      </c>
      <c r="T1606" s="241" t="s">
        <v>17979</v>
      </c>
      <c r="U1606" s="243" t="s">
        <v>6040</v>
      </c>
      <c r="V1606" s="305" t="str" cm="1">
        <f t="array" ref="V1606">_xlfn.IFS(C1606="","",COUNTIF(C1606,"ตำแหน่งว่าง*"),"ว่าง",COUNTIF(C1606,"&lt;&gt;ตำแหน่งว่าง*"),"คนครอง")</f>
        <v>คนครอง</v>
      </c>
      <c r="W1606" s="242" cm="1">
        <f t="array" ref="W1606">_xlfn.IFS(COUNTIF(C1606,"*(สบ3)"),32,COUNTIF(C1606,"*(สบ2)"),41,COUNTIF(C1606,"*(สบ1)"),42,COUNTIF(C1606,"ตำแหน่งว่าง*"),42)</f>
        <v>42</v>
      </c>
      <c r="X1606" s="98" t="s">
        <v>6218</v>
      </c>
      <c r="Y1606" s="100" t="s">
        <v>467</v>
      </c>
      <c r="Z1606" s="242">
        <v>1605</v>
      </c>
      <c r="AA1606" s="96"/>
      <c r="AB1606" s="96"/>
    </row>
    <row r="1607" spans="1:28" s="55" customFormat="1" ht="22.8" customHeight="1">
      <c r="A1607" s="96" t="s">
        <v>125</v>
      </c>
      <c r="B1607" s="95" t="s">
        <v>20</v>
      </c>
      <c r="C1607" s="96" t="s">
        <v>17760</v>
      </c>
      <c r="D1607" s="96" t="s">
        <v>21220</v>
      </c>
      <c r="E1607" s="96" t="s">
        <v>21221</v>
      </c>
      <c r="F1607" s="101" t="s">
        <v>6217</v>
      </c>
      <c r="G1607" s="163" t="s">
        <v>6222</v>
      </c>
      <c r="H1607" s="121">
        <v>44636</v>
      </c>
      <c r="I1607" s="121">
        <v>44636</v>
      </c>
      <c r="J1607" s="121">
        <v>44636</v>
      </c>
      <c r="K1607" s="121">
        <v>34069</v>
      </c>
      <c r="L1607" s="96" t="s">
        <v>1608</v>
      </c>
      <c r="M1607" s="95" t="s">
        <v>206</v>
      </c>
      <c r="N1607" s="164" t="s">
        <v>26</v>
      </c>
      <c r="O1607" s="266" t="s">
        <v>34</v>
      </c>
      <c r="P1607" s="164" t="s">
        <v>467</v>
      </c>
      <c r="Q1607" s="99" t="s">
        <v>6223</v>
      </c>
      <c r="R1607" s="95" t="s">
        <v>1498</v>
      </c>
      <c r="S1607" s="257">
        <f t="shared" si="25"/>
        <v>56158</v>
      </c>
      <c r="T1607" s="241" t="s">
        <v>17979</v>
      </c>
      <c r="U1607" s="243" t="s">
        <v>6040</v>
      </c>
      <c r="V1607" s="305" t="str" cm="1">
        <f t="array" ref="V1607">_xlfn.IFS(C1607="","",COUNTIF(C1607,"ตำแหน่งว่าง*"),"ว่าง",COUNTIF(C1607,"&lt;&gt;ตำแหน่งว่าง*"),"คนครอง")</f>
        <v>คนครอง</v>
      </c>
      <c r="W1607" s="242" cm="1">
        <f t="array" ref="W1607">_xlfn.IFS(COUNTIF(C1607,"*(สบ3)"),32,COUNTIF(C1607,"*(สบ2)"),41,COUNTIF(C1607,"*(สบ1)"),42,COUNTIF(C1607,"ตำแหน่งว่าง*"),42)</f>
        <v>42</v>
      </c>
      <c r="X1607" s="98" t="s">
        <v>6221</v>
      </c>
      <c r="Y1607" s="100" t="s">
        <v>467</v>
      </c>
      <c r="Z1607" s="242">
        <v>1606</v>
      </c>
      <c r="AA1607" s="96"/>
      <c r="AB1607" s="96"/>
    </row>
    <row r="1608" spans="1:28" s="53" customFormat="1" ht="22.8" customHeight="1">
      <c r="A1608" s="96" t="s">
        <v>93</v>
      </c>
      <c r="B1608" s="95" t="s">
        <v>70</v>
      </c>
      <c r="C1608" s="96" t="s">
        <v>17761</v>
      </c>
      <c r="D1608" s="96" t="s">
        <v>21222</v>
      </c>
      <c r="E1608" s="96" t="s">
        <v>21223</v>
      </c>
      <c r="F1608" s="101" t="s">
        <v>6217</v>
      </c>
      <c r="G1608" s="163" t="s">
        <v>6225</v>
      </c>
      <c r="H1608" s="121">
        <v>43812</v>
      </c>
      <c r="I1608" s="121">
        <v>43174</v>
      </c>
      <c r="J1608" s="121">
        <v>38838</v>
      </c>
      <c r="K1608" s="121">
        <v>29771</v>
      </c>
      <c r="L1608" s="96" t="s">
        <v>6226</v>
      </c>
      <c r="M1608" s="95" t="s">
        <v>1333</v>
      </c>
      <c r="N1608" s="164" t="s">
        <v>26</v>
      </c>
      <c r="O1608" s="266" t="s">
        <v>34</v>
      </c>
      <c r="P1608" s="164" t="s">
        <v>467</v>
      </c>
      <c r="Q1608" s="99" t="s">
        <v>6227</v>
      </c>
      <c r="R1608" s="95" t="s">
        <v>469</v>
      </c>
      <c r="S1608" s="257">
        <f t="shared" si="25"/>
        <v>51775</v>
      </c>
      <c r="T1608" s="241" t="s">
        <v>17979</v>
      </c>
      <c r="U1608" s="243" t="s">
        <v>6040</v>
      </c>
      <c r="V1608" s="305" t="str" cm="1">
        <f t="array" ref="V1608">_xlfn.IFS(C1608="","",COUNTIF(C1608,"ตำแหน่งว่าง*"),"ว่าง",COUNTIF(C1608,"&lt;&gt;ตำแหน่งว่าง*"),"คนครอง")</f>
        <v>คนครอง</v>
      </c>
      <c r="W1608" s="242" cm="1">
        <f t="array" ref="W1608">_xlfn.IFS(COUNTIF(C1608,"*(สบ3)"),32,COUNTIF(C1608,"*(สบ2)"),41,COUNTIF(C1608,"*(สบ1)"),42,COUNTIF(C1608,"ตำแหน่งว่าง*"),42)</f>
        <v>32</v>
      </c>
      <c r="X1608" s="98" t="s">
        <v>6224</v>
      </c>
      <c r="Y1608" s="100" t="s">
        <v>467</v>
      </c>
      <c r="Z1608" s="242">
        <v>1607</v>
      </c>
      <c r="AA1608" s="96"/>
      <c r="AB1608" s="96"/>
    </row>
    <row r="1609" spans="1:28" s="70" customFormat="1" ht="22.8" customHeight="1">
      <c r="A1609" s="96" t="s">
        <v>116</v>
      </c>
      <c r="B1609" s="95" t="s">
        <v>20</v>
      </c>
      <c r="C1609" s="96" t="s">
        <v>6228</v>
      </c>
      <c r="D1609" s="96" t="s">
        <v>21224</v>
      </c>
      <c r="E1609" s="96" t="s">
        <v>21225</v>
      </c>
      <c r="F1609" s="101" t="s">
        <v>6217</v>
      </c>
      <c r="G1609" s="163" t="s">
        <v>6230</v>
      </c>
      <c r="H1609" s="121">
        <v>44187</v>
      </c>
      <c r="I1609" s="121">
        <v>44187</v>
      </c>
      <c r="J1609" s="121">
        <v>42278</v>
      </c>
      <c r="K1609" s="121">
        <v>33231</v>
      </c>
      <c r="L1609" s="96" t="s">
        <v>6231</v>
      </c>
      <c r="M1609" s="95" t="s">
        <v>24</v>
      </c>
      <c r="N1609" s="164" t="s">
        <v>26</v>
      </c>
      <c r="O1609" s="266" t="s">
        <v>34</v>
      </c>
      <c r="P1609" s="164" t="s">
        <v>467</v>
      </c>
      <c r="Q1609" s="99" t="s">
        <v>6232</v>
      </c>
      <c r="R1609" s="95" t="s">
        <v>1479</v>
      </c>
      <c r="S1609" s="257">
        <f t="shared" si="25"/>
        <v>55427</v>
      </c>
      <c r="T1609" s="243" t="s">
        <v>17979</v>
      </c>
      <c r="U1609" s="243" t="s">
        <v>6040</v>
      </c>
      <c r="V1609" s="305" t="str" cm="1">
        <f t="array" ref="V1609">_xlfn.IFS(C1609="","",COUNTIF(C1609,"ตำแหน่งว่าง*"),"ว่าง",COUNTIF(C1609,"&lt;&gt;ตำแหน่งว่าง*"),"คนครอง")</f>
        <v>คนครอง</v>
      </c>
      <c r="W1609" s="242" cm="1">
        <f t="array" ref="W1609">_xlfn.IFS(COUNTIF(C1609,"*(สบ3)"),32,COUNTIF(C1609,"*(สบ2)"),41,COUNTIF(C1609,"*(สบ1)"),42,COUNTIF(C1609,"ตำแหน่งว่าง*"),42)</f>
        <v>41</v>
      </c>
      <c r="X1609" s="98" t="s">
        <v>6229</v>
      </c>
      <c r="Y1609" s="100" t="s">
        <v>467</v>
      </c>
      <c r="Z1609" s="242">
        <v>1608</v>
      </c>
      <c r="AA1609" s="96"/>
      <c r="AB1609" s="96"/>
    </row>
    <row r="1610" spans="1:28" s="53" customFormat="1" ht="22.8" customHeight="1">
      <c r="A1610" s="96" t="s">
        <v>69</v>
      </c>
      <c r="B1610" s="95" t="s">
        <v>20</v>
      </c>
      <c r="C1610" s="96" t="s">
        <v>17762</v>
      </c>
      <c r="D1610" s="96" t="s">
        <v>20954</v>
      </c>
      <c r="E1610" s="96" t="s">
        <v>21226</v>
      </c>
      <c r="F1610" s="101" t="s">
        <v>17046</v>
      </c>
      <c r="G1610" s="163" t="s">
        <v>6234</v>
      </c>
      <c r="H1610" s="121">
        <v>44958</v>
      </c>
      <c r="I1610" s="121">
        <v>42506</v>
      </c>
      <c r="J1610" s="121">
        <v>34605</v>
      </c>
      <c r="K1610" s="121">
        <v>24119</v>
      </c>
      <c r="L1610" s="103" t="s">
        <v>6235</v>
      </c>
      <c r="M1610" s="99" t="s">
        <v>230</v>
      </c>
      <c r="N1610" s="164" t="s">
        <v>26</v>
      </c>
      <c r="O1610" s="266" t="s">
        <v>34</v>
      </c>
      <c r="P1610" s="164" t="s">
        <v>1363</v>
      </c>
      <c r="Q1610" s="99" t="s">
        <v>6236</v>
      </c>
      <c r="R1610" s="99" t="s">
        <v>1142</v>
      </c>
      <c r="S1610" s="257">
        <f t="shared" si="25"/>
        <v>46296</v>
      </c>
      <c r="T1610" s="241" t="s">
        <v>17980</v>
      </c>
      <c r="U1610" s="243" t="s">
        <v>6040</v>
      </c>
      <c r="V1610" s="305" t="str" cm="1">
        <f t="array" ref="V1610">_xlfn.IFS(C1610="","",COUNTIF(C1610,"ตำแหน่งว่าง*"),"ว่าง",COUNTIF(C1610,"&lt;&gt;ตำแหน่งว่าง*"),"คนครอง")</f>
        <v>คนครอง</v>
      </c>
      <c r="W1610" s="245">
        <v>31</v>
      </c>
      <c r="X1610" s="98" t="s">
        <v>6233</v>
      </c>
      <c r="Y1610" s="100" t="s">
        <v>1363</v>
      </c>
      <c r="Z1610" s="242">
        <v>1609</v>
      </c>
      <c r="AA1610" s="96" t="s">
        <v>24779</v>
      </c>
      <c r="AB1610" s="96"/>
    </row>
    <row r="1611" spans="1:28" s="53" customFormat="1" ht="22.8" customHeight="1">
      <c r="A1611" s="96" t="s">
        <v>93</v>
      </c>
      <c r="B1611" s="95" t="s">
        <v>70</v>
      </c>
      <c r="C1611" s="96" t="s">
        <v>17763</v>
      </c>
      <c r="D1611" s="96" t="s">
        <v>19315</v>
      </c>
      <c r="E1611" s="96" t="s">
        <v>21227</v>
      </c>
      <c r="F1611" s="101" t="s">
        <v>6237</v>
      </c>
      <c r="G1611" s="163" t="s">
        <v>6239</v>
      </c>
      <c r="H1611" s="121">
        <v>42506</v>
      </c>
      <c r="I1611" s="121">
        <v>42506</v>
      </c>
      <c r="J1611" s="121">
        <v>37712</v>
      </c>
      <c r="K1611" s="121">
        <v>29110</v>
      </c>
      <c r="L1611" s="96" t="s">
        <v>6240</v>
      </c>
      <c r="M1611" s="95" t="s">
        <v>32</v>
      </c>
      <c r="N1611" s="164" t="s">
        <v>26</v>
      </c>
      <c r="O1611" s="266" t="s">
        <v>34</v>
      </c>
      <c r="P1611" s="164" t="s">
        <v>467</v>
      </c>
      <c r="Q1611" s="99" t="s">
        <v>6241</v>
      </c>
      <c r="R1611" s="95" t="s">
        <v>1509</v>
      </c>
      <c r="S1611" s="257">
        <f t="shared" si="25"/>
        <v>51044</v>
      </c>
      <c r="T1611" s="241" t="s">
        <v>17980</v>
      </c>
      <c r="U1611" s="243" t="s">
        <v>6040</v>
      </c>
      <c r="V1611" s="305" t="str" cm="1">
        <f t="array" ref="V1611">_xlfn.IFS(C1611="","",COUNTIF(C1611,"ตำแหน่งว่าง*"),"ว่าง",COUNTIF(C1611,"&lt;&gt;ตำแหน่งว่าง*"),"คนครอง")</f>
        <v>คนครอง</v>
      </c>
      <c r="W1611" s="242" cm="1">
        <f t="array" ref="W1611">_xlfn.IFS(COUNTIF(C1611,"*(สบ3)"),32,COUNTIF(C1611,"*(สบ2)"),41,COUNTIF(C1611,"*(สบ1)"),42,COUNTIF(C1611,"ตำแหน่งว่าง*"),42)</f>
        <v>32</v>
      </c>
      <c r="X1611" s="98" t="s">
        <v>6238</v>
      </c>
      <c r="Y1611" s="100" t="s">
        <v>467</v>
      </c>
      <c r="Z1611" s="242">
        <v>1610</v>
      </c>
      <c r="AA1611" s="96"/>
      <c r="AB1611" s="96"/>
    </row>
    <row r="1612" spans="1:28" s="53" customFormat="1" ht="22.8" customHeight="1">
      <c r="A1612" s="96" t="s">
        <v>93</v>
      </c>
      <c r="B1612" s="95" t="s">
        <v>70</v>
      </c>
      <c r="C1612" s="96" t="s">
        <v>24318</v>
      </c>
      <c r="D1612" s="96" t="s">
        <v>20962</v>
      </c>
      <c r="E1612" s="96" t="s">
        <v>18895</v>
      </c>
      <c r="F1612" s="101" t="s">
        <v>6237</v>
      </c>
      <c r="G1612" s="163" t="s">
        <v>6243</v>
      </c>
      <c r="H1612" s="121">
        <v>45719</v>
      </c>
      <c r="I1612" s="121">
        <v>45719</v>
      </c>
      <c r="J1612" s="121">
        <v>41645</v>
      </c>
      <c r="K1612" s="121">
        <v>33224</v>
      </c>
      <c r="L1612" s="96" t="s">
        <v>17152</v>
      </c>
      <c r="M1612" s="95" t="s">
        <v>32</v>
      </c>
      <c r="N1612" s="164" t="s">
        <v>26</v>
      </c>
      <c r="O1612" s="266" t="s">
        <v>34</v>
      </c>
      <c r="P1612" s="164" t="s">
        <v>467</v>
      </c>
      <c r="Q1612" s="99" t="s">
        <v>6244</v>
      </c>
      <c r="R1612" s="95" t="s">
        <v>24252</v>
      </c>
      <c r="S1612" s="257">
        <f t="shared" si="25"/>
        <v>55427</v>
      </c>
      <c r="T1612" s="241" t="s">
        <v>17980</v>
      </c>
      <c r="U1612" s="243" t="s">
        <v>6040</v>
      </c>
      <c r="V1612" s="305" t="str" cm="1">
        <f t="array" ref="V1612">_xlfn.IFS(C1612="","",COUNTIF(C1612,"ตำแหน่งว่าง*"),"ว่าง",COUNTIF(C1612,"&lt;&gt;ตำแหน่งว่าง*"),"คนครอง")</f>
        <v>คนครอง</v>
      </c>
      <c r="W1612" s="242" cm="1">
        <f t="array" ref="W1612">_xlfn.IFS(COUNTIF(C1612,"*(สบ3)"),32,COUNTIF(C1612,"*(สบ2)"),41,COUNTIF(C1612,"*(สบ1)"),42,COUNTIF(C1612,"ตำแหน่งว่าง*"),42)</f>
        <v>32</v>
      </c>
      <c r="X1612" s="98" t="s">
        <v>6242</v>
      </c>
      <c r="Y1612" s="100" t="s">
        <v>467</v>
      </c>
      <c r="Z1612" s="242">
        <v>1611</v>
      </c>
      <c r="AA1612" s="96"/>
      <c r="AB1612" s="96"/>
    </row>
    <row r="1613" spans="1:28" s="53" customFormat="1" ht="22.8" customHeight="1">
      <c r="A1613" s="96" t="s">
        <v>154</v>
      </c>
      <c r="B1613" s="95" t="s">
        <v>70</v>
      </c>
      <c r="C1613" s="96" t="s">
        <v>6245</v>
      </c>
      <c r="D1613" s="96" t="s">
        <v>21228</v>
      </c>
      <c r="E1613" s="96" t="s">
        <v>21229</v>
      </c>
      <c r="F1613" s="101" t="s">
        <v>6237</v>
      </c>
      <c r="G1613" s="163" t="s">
        <v>6247</v>
      </c>
      <c r="H1613" s="121">
        <v>43420</v>
      </c>
      <c r="I1613" s="121">
        <v>43420</v>
      </c>
      <c r="J1613" s="121">
        <v>43420</v>
      </c>
      <c r="K1613" s="121">
        <v>34155</v>
      </c>
      <c r="L1613" s="96" t="s">
        <v>1467</v>
      </c>
      <c r="M1613" s="95" t="s">
        <v>24</v>
      </c>
      <c r="N1613" s="164" t="s">
        <v>26</v>
      </c>
      <c r="O1613" s="266" t="s">
        <v>34</v>
      </c>
      <c r="P1613" s="164" t="s">
        <v>467</v>
      </c>
      <c r="Q1613" s="99" t="s">
        <v>6248</v>
      </c>
      <c r="R1613" s="95" t="s">
        <v>1491</v>
      </c>
      <c r="S1613" s="257">
        <f t="shared" si="25"/>
        <v>56158</v>
      </c>
      <c r="T1613" s="241" t="s">
        <v>17980</v>
      </c>
      <c r="U1613" s="243" t="s">
        <v>6040</v>
      </c>
      <c r="V1613" s="305" t="str" cm="1">
        <f t="array" ref="V1613">_xlfn.IFS(C1613="","",COUNTIF(C1613,"ตำแหน่งว่าง*"),"ว่าง",COUNTIF(C1613,"&lt;&gt;ตำแหน่งว่าง*"),"คนครอง")</f>
        <v>คนครอง</v>
      </c>
      <c r="W1613" s="242" cm="1">
        <f t="array" ref="W1613">_xlfn.IFS(COUNTIF(C1613,"*(สบ3)"),32,COUNTIF(C1613,"*(สบ2)"),41,COUNTIF(C1613,"*(สบ1)"),42,COUNTIF(C1613,"ตำแหน่งว่าง*"),42)</f>
        <v>42</v>
      </c>
      <c r="X1613" s="98" t="s">
        <v>6246</v>
      </c>
      <c r="Y1613" s="100" t="s">
        <v>467</v>
      </c>
      <c r="Z1613" s="242">
        <v>1612</v>
      </c>
      <c r="AA1613" s="96"/>
      <c r="AB1613" s="96"/>
    </row>
    <row r="1614" spans="1:28" s="53" customFormat="1" ht="22.8" customHeight="1">
      <c r="A1614" s="96" t="s">
        <v>55</v>
      </c>
      <c r="B1614" s="95" t="s">
        <v>70</v>
      </c>
      <c r="C1614" s="96" t="s">
        <v>17354</v>
      </c>
      <c r="D1614" s="96" t="s">
        <v>19341</v>
      </c>
      <c r="E1614" s="96" t="s">
        <v>19342</v>
      </c>
      <c r="F1614" s="101" t="s">
        <v>6237</v>
      </c>
      <c r="G1614" s="163" t="s">
        <v>6250</v>
      </c>
      <c r="H1614" s="121">
        <v>45719</v>
      </c>
      <c r="I1614" s="121">
        <v>44967</v>
      </c>
      <c r="J1614" s="121">
        <v>42917</v>
      </c>
      <c r="K1614" s="121">
        <v>32891</v>
      </c>
      <c r="L1614" s="96" t="s">
        <v>17108</v>
      </c>
      <c r="M1614" s="95" t="s">
        <v>32</v>
      </c>
      <c r="N1614" s="164" t="s">
        <v>26</v>
      </c>
      <c r="O1614" s="266" t="s">
        <v>34</v>
      </c>
      <c r="P1614" s="164" t="s">
        <v>467</v>
      </c>
      <c r="Q1614" s="99" t="s">
        <v>2060</v>
      </c>
      <c r="R1614" s="95" t="s">
        <v>24249</v>
      </c>
      <c r="S1614" s="257">
        <f t="shared" si="25"/>
        <v>55062</v>
      </c>
      <c r="T1614" s="241" t="s">
        <v>17980</v>
      </c>
      <c r="U1614" s="243" t="s">
        <v>6040</v>
      </c>
      <c r="V1614" s="305" t="str" cm="1">
        <f t="array" ref="V1614">_xlfn.IFS(C1614="","",COUNTIF(C1614,"ตำแหน่งว่าง*"),"ว่าง",COUNTIF(C1614,"&lt;&gt;ตำแหน่งว่าง*"),"คนครอง")</f>
        <v>คนครอง</v>
      </c>
      <c r="W1614" s="242" cm="1">
        <f t="array" ref="W1614">_xlfn.IFS(COUNTIF(C1614,"*(สบ3)"),32,COUNTIF(C1614,"*(สบ2)"),41,COUNTIF(C1614,"*(สบ1)"),42,COUNTIF(C1614,"ตำแหน่งว่าง*"),42)</f>
        <v>41</v>
      </c>
      <c r="X1614" s="98" t="s">
        <v>6249</v>
      </c>
      <c r="Y1614" s="100" t="s">
        <v>467</v>
      </c>
      <c r="Z1614" s="242">
        <v>1613</v>
      </c>
      <c r="AA1614" s="96"/>
      <c r="AB1614" s="96"/>
    </row>
    <row r="1615" spans="1:28" s="70" customFormat="1" ht="22.8" customHeight="1">
      <c r="A1615" s="96" t="s">
        <v>93</v>
      </c>
      <c r="B1615" s="95" t="s">
        <v>70</v>
      </c>
      <c r="C1615" s="96" t="s">
        <v>17764</v>
      </c>
      <c r="D1615" s="96" t="s">
        <v>21232</v>
      </c>
      <c r="E1615" s="96" t="s">
        <v>21233</v>
      </c>
      <c r="F1615" s="101" t="s">
        <v>6237</v>
      </c>
      <c r="G1615" s="163" t="s">
        <v>6253</v>
      </c>
      <c r="H1615" s="121">
        <v>44967</v>
      </c>
      <c r="I1615" s="121">
        <v>44967</v>
      </c>
      <c r="J1615" s="121">
        <v>40148</v>
      </c>
      <c r="K1615" s="121">
        <v>31833</v>
      </c>
      <c r="L1615" s="96" t="s">
        <v>1608</v>
      </c>
      <c r="M1615" s="95" t="s">
        <v>32</v>
      </c>
      <c r="N1615" s="164" t="s">
        <v>26</v>
      </c>
      <c r="O1615" s="266" t="s">
        <v>34</v>
      </c>
      <c r="P1615" s="164" t="s">
        <v>467</v>
      </c>
      <c r="Q1615" s="99" t="s">
        <v>6254</v>
      </c>
      <c r="R1615" s="95" t="s">
        <v>2700</v>
      </c>
      <c r="S1615" s="257">
        <f t="shared" si="25"/>
        <v>53966</v>
      </c>
      <c r="T1615" s="243" t="s">
        <v>17980</v>
      </c>
      <c r="U1615" s="243" t="s">
        <v>6040</v>
      </c>
      <c r="V1615" s="305" t="str" cm="1">
        <f t="array" ref="V1615">_xlfn.IFS(C1615="","",COUNTIF(C1615,"ตำแหน่งว่าง*"),"ว่าง",COUNTIF(C1615,"&lt;&gt;ตำแหน่งว่าง*"),"คนครอง")</f>
        <v>คนครอง</v>
      </c>
      <c r="W1615" s="242" cm="1">
        <f t="array" ref="W1615">_xlfn.IFS(COUNTIF(C1615,"*(สบ3)"),32,COUNTIF(C1615,"*(สบ2)"),41,COUNTIF(C1615,"*(สบ1)"),42,COUNTIF(C1615,"ตำแหน่งว่าง*"),42)</f>
        <v>32</v>
      </c>
      <c r="X1615" s="98" t="s">
        <v>6252</v>
      </c>
      <c r="Y1615" s="100" t="s">
        <v>467</v>
      </c>
      <c r="Z1615" s="242">
        <v>1614</v>
      </c>
      <c r="AA1615" s="96"/>
      <c r="AB1615" s="96"/>
    </row>
    <row r="1616" spans="1:28" s="53" customFormat="1" ht="22.8" customHeight="1">
      <c r="A1616" s="96" t="s">
        <v>69</v>
      </c>
      <c r="B1616" s="95" t="s">
        <v>20</v>
      </c>
      <c r="C1616" s="96" t="s">
        <v>6255</v>
      </c>
      <c r="D1616" s="96" t="s">
        <v>21234</v>
      </c>
      <c r="E1616" s="96" t="s">
        <v>21235</v>
      </c>
      <c r="F1616" s="101" t="s">
        <v>17048</v>
      </c>
      <c r="G1616" s="163" t="s">
        <v>6257</v>
      </c>
      <c r="H1616" s="121">
        <v>44958</v>
      </c>
      <c r="I1616" s="121">
        <v>42506</v>
      </c>
      <c r="J1616" s="121">
        <v>35317</v>
      </c>
      <c r="K1616" s="121">
        <v>26418</v>
      </c>
      <c r="L1616" s="103" t="s">
        <v>6258</v>
      </c>
      <c r="M1616" s="99" t="s">
        <v>370</v>
      </c>
      <c r="N1616" s="164" t="s">
        <v>26</v>
      </c>
      <c r="O1616" s="266" t="s">
        <v>34</v>
      </c>
      <c r="P1616" s="164" t="s">
        <v>1363</v>
      </c>
      <c r="Q1616" s="99" t="s">
        <v>6259</v>
      </c>
      <c r="R1616" s="95" t="s">
        <v>590</v>
      </c>
      <c r="S1616" s="257">
        <f t="shared" si="25"/>
        <v>48488</v>
      </c>
      <c r="T1616" s="241" t="s">
        <v>17981</v>
      </c>
      <c r="U1616" s="243" t="s">
        <v>6040</v>
      </c>
      <c r="V1616" s="305" t="str" cm="1">
        <f t="array" ref="V1616">_xlfn.IFS(C1616="","",COUNTIF(C1616,"ตำแหน่งว่าง*"),"ว่าง",COUNTIF(C1616,"&lt;&gt;ตำแหน่งว่าง*"),"คนครอง")</f>
        <v>คนครอง</v>
      </c>
      <c r="W1616" s="245">
        <v>31</v>
      </c>
      <c r="X1616" s="98" t="s">
        <v>6256</v>
      </c>
      <c r="Y1616" s="100" t="s">
        <v>1363</v>
      </c>
      <c r="Z1616" s="242">
        <v>1615</v>
      </c>
      <c r="AA1616" s="96" t="s">
        <v>24855</v>
      </c>
      <c r="AB1616" s="96"/>
    </row>
    <row r="1617" spans="1:28" s="54" customFormat="1" ht="22.8" customHeight="1">
      <c r="A1617" s="96"/>
      <c r="B1617" s="95"/>
      <c r="C1617" s="95" t="s">
        <v>60</v>
      </c>
      <c r="D1617" s="96"/>
      <c r="E1617" s="96"/>
      <c r="F1617" s="101" t="s">
        <v>6260</v>
      </c>
      <c r="G1617" s="163" t="s">
        <v>6262</v>
      </c>
      <c r="H1617" s="121"/>
      <c r="I1617" s="121"/>
      <c r="J1617" s="121"/>
      <c r="K1617" s="121"/>
      <c r="L1617" s="96"/>
      <c r="M1617" s="95"/>
      <c r="N1617" s="164" t="s">
        <v>26</v>
      </c>
      <c r="O1617" s="266" t="s">
        <v>34</v>
      </c>
      <c r="P1617" s="164" t="s">
        <v>467</v>
      </c>
      <c r="Q1617" s="99"/>
      <c r="R1617" s="95"/>
      <c r="S1617" s="257" t="str">
        <f t="shared" si="25"/>
        <v/>
      </c>
      <c r="T1617" s="241" t="s">
        <v>17981</v>
      </c>
      <c r="U1617" s="243" t="s">
        <v>6040</v>
      </c>
      <c r="V1617" s="305" t="str" cm="1">
        <f t="array" ref="V1617">_xlfn.IFS(C1617="","",COUNTIF(C1617,"ตำแหน่งว่าง*"),"ว่าง",COUNTIF(C1617,"&lt;&gt;ตำแหน่งว่าง*"),"คนครอง")</f>
        <v>ว่าง</v>
      </c>
      <c r="W1617" s="242" cm="1">
        <f t="array" ref="W1617">_xlfn.IFS(COUNTIF(C1617,"*(สบ3)"),32,COUNTIF(C1617,"*(สบ2)"),41,COUNTIF(C1617,"*(สบ1)"),42,COUNTIF(C1617,"ตำแหน่งว่าง*"),42)</f>
        <v>42</v>
      </c>
      <c r="X1617" s="98" t="s">
        <v>6261</v>
      </c>
      <c r="Y1617" s="100" t="s">
        <v>467</v>
      </c>
      <c r="Z1617" s="242">
        <v>1616</v>
      </c>
      <c r="AA1617" s="96"/>
      <c r="AB1617" s="96"/>
    </row>
    <row r="1618" spans="1:28" s="53" customFormat="1" ht="22.8" customHeight="1">
      <c r="A1618" s="96" t="s">
        <v>154</v>
      </c>
      <c r="B1618" s="95" t="s">
        <v>70</v>
      </c>
      <c r="C1618" s="96" t="s">
        <v>17963</v>
      </c>
      <c r="D1618" s="96" t="s">
        <v>21236</v>
      </c>
      <c r="E1618" s="96" t="s">
        <v>21237</v>
      </c>
      <c r="F1618" s="101" t="s">
        <v>6260</v>
      </c>
      <c r="G1618" s="163" t="s">
        <v>6265</v>
      </c>
      <c r="H1618" s="121">
        <v>44999</v>
      </c>
      <c r="I1618" s="121">
        <v>43420</v>
      </c>
      <c r="J1618" s="121">
        <v>43420</v>
      </c>
      <c r="K1618" s="121">
        <v>35055</v>
      </c>
      <c r="L1618" s="96" t="s">
        <v>1461</v>
      </c>
      <c r="M1618" s="95" t="s">
        <v>1231</v>
      </c>
      <c r="N1618" s="164" t="s">
        <v>26</v>
      </c>
      <c r="O1618" s="266" t="s">
        <v>34</v>
      </c>
      <c r="P1618" s="164" t="s">
        <v>467</v>
      </c>
      <c r="Q1618" s="99" t="s">
        <v>6266</v>
      </c>
      <c r="R1618" s="95" t="s">
        <v>1469</v>
      </c>
      <c r="S1618" s="257">
        <f t="shared" si="25"/>
        <v>57254</v>
      </c>
      <c r="T1618" s="241" t="s">
        <v>17981</v>
      </c>
      <c r="U1618" s="243" t="s">
        <v>6040</v>
      </c>
      <c r="V1618" s="305" t="str" cm="1">
        <f t="array" ref="V1618">_xlfn.IFS(C1618="","",COUNTIF(C1618,"ตำแหน่งว่าง*"),"ว่าง",COUNTIF(C1618,"&lt;&gt;ตำแหน่งว่าง*"),"คนครอง")</f>
        <v>คนครอง</v>
      </c>
      <c r="W1618" s="242" cm="1">
        <f t="array" ref="W1618">_xlfn.IFS(COUNTIF(C1618,"*(สบ3)"),32,COUNTIF(C1618,"*(สบ2)"),41,COUNTIF(C1618,"*(สบ1)"),42,COUNTIF(C1618,"ตำแหน่งว่าง*"),42)</f>
        <v>42</v>
      </c>
      <c r="X1618" s="98" t="s">
        <v>6264</v>
      </c>
      <c r="Y1618" s="100" t="s">
        <v>467</v>
      </c>
      <c r="Z1618" s="242">
        <v>1617</v>
      </c>
      <c r="AA1618" s="96"/>
      <c r="AB1618" s="96"/>
    </row>
    <row r="1619" spans="1:28" s="53" customFormat="1" ht="22.8" customHeight="1">
      <c r="A1619" s="96"/>
      <c r="B1619" s="95"/>
      <c r="C1619" s="95" t="s">
        <v>60</v>
      </c>
      <c r="D1619" s="96"/>
      <c r="E1619" s="96"/>
      <c r="F1619" s="101" t="s">
        <v>6260</v>
      </c>
      <c r="G1619" s="163" t="s">
        <v>6269</v>
      </c>
      <c r="H1619" s="121"/>
      <c r="I1619" s="121"/>
      <c r="J1619" s="121"/>
      <c r="K1619" s="121"/>
      <c r="L1619" s="96"/>
      <c r="M1619" s="95"/>
      <c r="N1619" s="164" t="s">
        <v>26</v>
      </c>
      <c r="O1619" s="266" t="s">
        <v>34</v>
      </c>
      <c r="P1619" s="164" t="s">
        <v>467</v>
      </c>
      <c r="Q1619" s="99"/>
      <c r="R1619" s="95"/>
      <c r="S1619" s="257" t="str">
        <f t="shared" si="25"/>
        <v/>
      </c>
      <c r="T1619" s="241" t="s">
        <v>17981</v>
      </c>
      <c r="U1619" s="243" t="s">
        <v>6040</v>
      </c>
      <c r="V1619" s="305" t="str" cm="1">
        <f t="array" ref="V1619">_xlfn.IFS(C1619="","",COUNTIF(C1619,"ตำแหน่งว่าง*"),"ว่าง",COUNTIF(C1619,"&lt;&gt;ตำแหน่งว่าง*"),"คนครอง")</f>
        <v>ว่าง</v>
      </c>
      <c r="W1619" s="242" cm="1">
        <f t="array" ref="W1619">_xlfn.IFS(COUNTIF(C1619,"*(สบ3)"),32,COUNTIF(C1619,"*(สบ2)"),41,COUNTIF(C1619,"*(สบ1)"),42,COUNTIF(C1619,"ตำแหน่งว่าง*"),42)</f>
        <v>42</v>
      </c>
      <c r="X1619" s="98" t="s">
        <v>6268</v>
      </c>
      <c r="Y1619" s="100" t="s">
        <v>467</v>
      </c>
      <c r="Z1619" s="242">
        <v>1618</v>
      </c>
      <c r="AA1619" s="96"/>
      <c r="AB1619" s="96"/>
    </row>
    <row r="1620" spans="1:28" s="56" customFormat="1" ht="22.8" customHeight="1">
      <c r="A1620" s="96" t="s">
        <v>154</v>
      </c>
      <c r="B1620" s="95" t="s">
        <v>70</v>
      </c>
      <c r="C1620" s="96" t="s">
        <v>6271</v>
      </c>
      <c r="D1620" s="96" t="s">
        <v>21238</v>
      </c>
      <c r="E1620" s="96" t="s">
        <v>21239</v>
      </c>
      <c r="F1620" s="101" t="s">
        <v>6260</v>
      </c>
      <c r="G1620" s="163" t="s">
        <v>6273</v>
      </c>
      <c r="H1620" s="121">
        <v>43420</v>
      </c>
      <c r="I1620" s="121">
        <v>43420</v>
      </c>
      <c r="J1620" s="121">
        <v>43420</v>
      </c>
      <c r="K1620" s="121">
        <v>33995</v>
      </c>
      <c r="L1620" s="96" t="s">
        <v>17144</v>
      </c>
      <c r="M1620" s="95" t="s">
        <v>661</v>
      </c>
      <c r="N1620" s="164" t="s">
        <v>26</v>
      </c>
      <c r="O1620" s="266" t="s">
        <v>34</v>
      </c>
      <c r="P1620" s="164" t="s">
        <v>467</v>
      </c>
      <c r="Q1620" s="99" t="s">
        <v>6274</v>
      </c>
      <c r="R1620" s="95" t="s">
        <v>1491</v>
      </c>
      <c r="S1620" s="257">
        <f t="shared" si="25"/>
        <v>56158</v>
      </c>
      <c r="T1620" s="243" t="s">
        <v>17981</v>
      </c>
      <c r="U1620" s="243" t="s">
        <v>6040</v>
      </c>
      <c r="V1620" s="305" t="str" cm="1">
        <f t="array" ref="V1620">_xlfn.IFS(C1620="","",COUNTIF(C1620,"ตำแหน่งว่าง*"),"ว่าง",COUNTIF(C1620,"&lt;&gt;ตำแหน่งว่าง*"),"คนครอง")</f>
        <v>คนครอง</v>
      </c>
      <c r="W1620" s="242" cm="1">
        <f t="array" ref="W1620">_xlfn.IFS(COUNTIF(C1620,"*(สบ3)"),32,COUNTIF(C1620,"*(สบ2)"),41,COUNTIF(C1620,"*(สบ1)"),42,COUNTIF(C1620,"ตำแหน่งว่าง*"),42)</f>
        <v>42</v>
      </c>
      <c r="X1620" s="98" t="s">
        <v>6272</v>
      </c>
      <c r="Y1620" s="100" t="s">
        <v>467</v>
      </c>
      <c r="Z1620" s="242">
        <v>1619</v>
      </c>
      <c r="AA1620" s="96"/>
      <c r="AB1620" s="96"/>
    </row>
    <row r="1621" spans="1:28" s="53" customFormat="1" ht="22.8" customHeight="1">
      <c r="A1621" s="96" t="s">
        <v>1216</v>
      </c>
      <c r="B1621" s="95" t="s">
        <v>70</v>
      </c>
      <c r="C1621" s="96" t="s">
        <v>24319</v>
      </c>
      <c r="D1621" s="96" t="s">
        <v>21230</v>
      </c>
      <c r="E1621" s="96" t="s">
        <v>21231</v>
      </c>
      <c r="F1621" s="101" t="s">
        <v>17049</v>
      </c>
      <c r="G1621" s="163" t="s">
        <v>6276</v>
      </c>
      <c r="H1621" s="121">
        <v>45719</v>
      </c>
      <c r="I1621" s="121">
        <v>45719</v>
      </c>
      <c r="J1621" s="121">
        <v>37956</v>
      </c>
      <c r="K1621" s="121">
        <v>26241</v>
      </c>
      <c r="L1621" s="103" t="s">
        <v>17047</v>
      </c>
      <c r="M1621" s="99" t="s">
        <v>32</v>
      </c>
      <c r="N1621" s="164" t="s">
        <v>26</v>
      </c>
      <c r="O1621" s="266" t="s">
        <v>34</v>
      </c>
      <c r="P1621" s="164" t="s">
        <v>1363</v>
      </c>
      <c r="Q1621" s="99" t="s">
        <v>6251</v>
      </c>
      <c r="R1621" s="95" t="s">
        <v>24249</v>
      </c>
      <c r="S1621" s="257">
        <f t="shared" si="25"/>
        <v>48488</v>
      </c>
      <c r="T1621" s="241" t="s">
        <v>17982</v>
      </c>
      <c r="U1621" s="243" t="s">
        <v>6040</v>
      </c>
      <c r="V1621" s="305" t="str" cm="1">
        <f t="array" ref="V1621">_xlfn.IFS(C1621="","",COUNTIF(C1621,"ตำแหน่งว่าง*"),"ว่าง",COUNTIF(C1621,"&lt;&gt;ตำแหน่งว่าง*"),"คนครอง")</f>
        <v>คนครอง</v>
      </c>
      <c r="W1621" s="245">
        <v>31</v>
      </c>
      <c r="X1621" s="98" t="s">
        <v>6275</v>
      </c>
      <c r="Y1621" s="100" t="s">
        <v>1363</v>
      </c>
      <c r="Z1621" s="242">
        <v>1620</v>
      </c>
      <c r="AA1621" s="96"/>
      <c r="AB1621" s="96"/>
    </row>
    <row r="1622" spans="1:28" s="53" customFormat="1" ht="22.8" customHeight="1">
      <c r="A1622" s="96" t="s">
        <v>93</v>
      </c>
      <c r="B1622" s="95" t="s">
        <v>20</v>
      </c>
      <c r="C1622" s="96" t="s">
        <v>6279</v>
      </c>
      <c r="D1622" s="96" t="s">
        <v>20199</v>
      </c>
      <c r="E1622" s="96" t="s">
        <v>21241</v>
      </c>
      <c r="F1622" s="101" t="s">
        <v>6280</v>
      </c>
      <c r="G1622" s="163" t="s">
        <v>6282</v>
      </c>
      <c r="H1622" s="121">
        <v>45260</v>
      </c>
      <c r="I1622" s="121">
        <v>45260</v>
      </c>
      <c r="J1622" s="121">
        <v>40868</v>
      </c>
      <c r="K1622" s="121">
        <v>31442</v>
      </c>
      <c r="L1622" s="96" t="s">
        <v>6283</v>
      </c>
      <c r="M1622" s="95" t="s">
        <v>32</v>
      </c>
      <c r="N1622" s="164" t="s">
        <v>26</v>
      </c>
      <c r="O1622" s="266" t="s">
        <v>34</v>
      </c>
      <c r="P1622" s="164" t="s">
        <v>467</v>
      </c>
      <c r="Q1622" s="99" t="s">
        <v>6284</v>
      </c>
      <c r="R1622" s="95" t="s">
        <v>1743</v>
      </c>
      <c r="S1622" s="257">
        <f t="shared" si="25"/>
        <v>53601</v>
      </c>
      <c r="T1622" s="241" t="s">
        <v>17982</v>
      </c>
      <c r="U1622" s="243" t="s">
        <v>6040</v>
      </c>
      <c r="V1622" s="305" t="str" cm="1">
        <f t="array" ref="V1622">_xlfn.IFS(C1622="","",COUNTIF(C1622,"ตำแหน่งว่าง*"),"ว่าง",COUNTIF(C1622,"&lt;&gt;ตำแหน่งว่าง*"),"คนครอง")</f>
        <v>คนครอง</v>
      </c>
      <c r="W1622" s="242" cm="1">
        <f t="array" ref="W1622">_xlfn.IFS(COUNTIF(C1622,"*(สบ3)"),32,COUNTIF(C1622,"*(สบ2)"),41,COUNTIF(C1622,"*(สบ1)"),42,COUNTIF(C1622,"ตำแหน่งว่าง*"),42)</f>
        <v>32</v>
      </c>
      <c r="X1622" s="98" t="s">
        <v>6281</v>
      </c>
      <c r="Y1622" s="100" t="s">
        <v>467</v>
      </c>
      <c r="Z1622" s="242">
        <v>1621</v>
      </c>
      <c r="AA1622" s="96"/>
      <c r="AB1622" s="96"/>
    </row>
    <row r="1623" spans="1:28" s="53" customFormat="1" ht="22.8" customHeight="1">
      <c r="A1623" s="96" t="s">
        <v>154</v>
      </c>
      <c r="B1623" s="95" t="s">
        <v>70</v>
      </c>
      <c r="C1623" s="96" t="s">
        <v>17153</v>
      </c>
      <c r="D1623" s="96" t="s">
        <v>21242</v>
      </c>
      <c r="E1623" s="96" t="s">
        <v>21243</v>
      </c>
      <c r="F1623" s="101" t="s">
        <v>6280</v>
      </c>
      <c r="G1623" s="163" t="s">
        <v>6286</v>
      </c>
      <c r="H1623" s="121">
        <v>43241</v>
      </c>
      <c r="I1623" s="121">
        <v>43241</v>
      </c>
      <c r="J1623" s="121">
        <v>43241</v>
      </c>
      <c r="K1623" s="121">
        <v>31990</v>
      </c>
      <c r="L1623" s="96" t="s">
        <v>6287</v>
      </c>
      <c r="M1623" s="95" t="s">
        <v>32</v>
      </c>
      <c r="N1623" s="164" t="s">
        <v>26</v>
      </c>
      <c r="O1623" s="266" t="s">
        <v>34</v>
      </c>
      <c r="P1623" s="164" t="s">
        <v>467</v>
      </c>
      <c r="Q1623" s="99" t="s">
        <v>6288</v>
      </c>
      <c r="R1623" s="95" t="s">
        <v>5731</v>
      </c>
      <c r="S1623" s="257">
        <f t="shared" si="25"/>
        <v>53966</v>
      </c>
      <c r="T1623" s="241" t="s">
        <v>17982</v>
      </c>
      <c r="U1623" s="243" t="s">
        <v>6040</v>
      </c>
      <c r="V1623" s="305" t="str" cm="1">
        <f t="array" ref="V1623">_xlfn.IFS(C1623="","",COUNTIF(C1623,"ตำแหน่งว่าง*"),"ว่าง",COUNTIF(C1623,"&lt;&gt;ตำแหน่งว่าง*"),"คนครอง")</f>
        <v>คนครอง</v>
      </c>
      <c r="W1623" s="242" cm="1">
        <f t="array" ref="W1623">_xlfn.IFS(COUNTIF(C1623,"*(สบ3)"),32,COUNTIF(C1623,"*(สบ2)"),41,COUNTIF(C1623,"*(สบ1)"),42,COUNTIF(C1623,"ตำแหน่งว่าง*"),42)</f>
        <v>42</v>
      </c>
      <c r="X1623" s="98" t="s">
        <v>6285</v>
      </c>
      <c r="Y1623" s="100" t="s">
        <v>467</v>
      </c>
      <c r="Z1623" s="242">
        <v>1622</v>
      </c>
      <c r="AA1623" s="96"/>
      <c r="AB1623" s="96"/>
    </row>
    <row r="1624" spans="1:28" s="56" customFormat="1" ht="22.8" customHeight="1">
      <c r="A1624" s="96" t="s">
        <v>154</v>
      </c>
      <c r="B1624" s="95" t="s">
        <v>70</v>
      </c>
      <c r="C1624" s="96" t="s">
        <v>6289</v>
      </c>
      <c r="D1624" s="96" t="s">
        <v>21244</v>
      </c>
      <c r="E1624" s="96" t="s">
        <v>21245</v>
      </c>
      <c r="F1624" s="101" t="s">
        <v>6280</v>
      </c>
      <c r="G1624" s="163" t="s">
        <v>6291</v>
      </c>
      <c r="H1624" s="121">
        <v>43420</v>
      </c>
      <c r="I1624" s="121">
        <v>43420</v>
      </c>
      <c r="J1624" s="121">
        <v>43420</v>
      </c>
      <c r="K1624" s="121">
        <v>35178</v>
      </c>
      <c r="L1624" s="96" t="s">
        <v>17147</v>
      </c>
      <c r="M1624" s="95" t="s">
        <v>32</v>
      </c>
      <c r="N1624" s="164" t="s">
        <v>26</v>
      </c>
      <c r="O1624" s="266" t="s">
        <v>34</v>
      </c>
      <c r="P1624" s="164" t="s">
        <v>467</v>
      </c>
      <c r="Q1624" s="99" t="s">
        <v>6292</v>
      </c>
      <c r="R1624" s="95" t="s">
        <v>1491</v>
      </c>
      <c r="S1624" s="257">
        <f t="shared" si="25"/>
        <v>57254</v>
      </c>
      <c r="T1624" s="243" t="s">
        <v>17982</v>
      </c>
      <c r="U1624" s="243" t="s">
        <v>6040</v>
      </c>
      <c r="V1624" s="305" t="str" cm="1">
        <f t="array" ref="V1624">_xlfn.IFS(C1624="","",COUNTIF(C1624,"ตำแหน่งว่าง*"),"ว่าง",COUNTIF(C1624,"&lt;&gt;ตำแหน่งว่าง*"),"คนครอง")</f>
        <v>คนครอง</v>
      </c>
      <c r="W1624" s="242" cm="1">
        <f t="array" ref="W1624">_xlfn.IFS(COUNTIF(C1624,"*(สบ3)"),32,COUNTIF(C1624,"*(สบ2)"),41,COUNTIF(C1624,"*(สบ1)"),42,COUNTIF(C1624,"ตำแหน่งว่าง*"),42)</f>
        <v>42</v>
      </c>
      <c r="X1624" s="98" t="s">
        <v>6290</v>
      </c>
      <c r="Y1624" s="100" t="s">
        <v>467</v>
      </c>
      <c r="Z1624" s="242">
        <v>1623</v>
      </c>
      <c r="AA1624" s="96"/>
      <c r="AB1624" s="96"/>
    </row>
    <row r="1625" spans="1:28" s="70" customFormat="1" ht="22.8" customHeight="1">
      <c r="A1625" s="96" t="s">
        <v>69</v>
      </c>
      <c r="B1625" s="95" t="s">
        <v>70</v>
      </c>
      <c r="C1625" s="96" t="s">
        <v>17765</v>
      </c>
      <c r="D1625" s="96" t="s">
        <v>21246</v>
      </c>
      <c r="E1625" s="96" t="s">
        <v>21247</v>
      </c>
      <c r="F1625" s="101" t="s">
        <v>17050</v>
      </c>
      <c r="G1625" s="163" t="s">
        <v>6294</v>
      </c>
      <c r="H1625" s="121">
        <v>44187</v>
      </c>
      <c r="I1625" s="121">
        <v>44187</v>
      </c>
      <c r="J1625" s="121">
        <v>37956</v>
      </c>
      <c r="K1625" s="121">
        <v>28429</v>
      </c>
      <c r="L1625" s="96" t="s">
        <v>1467</v>
      </c>
      <c r="M1625" s="95" t="s">
        <v>24</v>
      </c>
      <c r="N1625" s="164" t="s">
        <v>26</v>
      </c>
      <c r="O1625" s="266" t="s">
        <v>34</v>
      </c>
      <c r="P1625" s="164" t="s">
        <v>467</v>
      </c>
      <c r="Q1625" s="99" t="s">
        <v>6295</v>
      </c>
      <c r="R1625" s="95" t="s">
        <v>179</v>
      </c>
      <c r="S1625" s="257">
        <f t="shared" si="25"/>
        <v>50679</v>
      </c>
      <c r="T1625" s="243" t="s">
        <v>17983</v>
      </c>
      <c r="U1625" s="243" t="s">
        <v>6040</v>
      </c>
      <c r="V1625" s="305" t="str" cm="1">
        <f t="array" ref="V1625">_xlfn.IFS(C1625="","",COUNTIF(C1625,"ตำแหน่งว่าง*"),"ว่าง",COUNTIF(C1625,"&lt;&gt;ตำแหน่งว่าง*"),"คนครอง")</f>
        <v>คนครอง</v>
      </c>
      <c r="W1625" s="245">
        <v>31</v>
      </c>
      <c r="X1625" s="98" t="s">
        <v>6293</v>
      </c>
      <c r="Y1625" s="100" t="s">
        <v>467</v>
      </c>
      <c r="Z1625" s="242">
        <v>1624</v>
      </c>
      <c r="AA1625" s="96"/>
      <c r="AB1625" s="96"/>
    </row>
    <row r="1626" spans="1:28" s="53" customFormat="1" ht="22.8" customHeight="1">
      <c r="A1626" s="96" t="s">
        <v>69</v>
      </c>
      <c r="B1626" s="95" t="s">
        <v>20</v>
      </c>
      <c r="C1626" s="96" t="s">
        <v>17766</v>
      </c>
      <c r="D1626" s="96" t="s">
        <v>21248</v>
      </c>
      <c r="E1626" s="96" t="s">
        <v>21249</v>
      </c>
      <c r="F1626" s="101" t="s">
        <v>16779</v>
      </c>
      <c r="G1626" s="163" t="s">
        <v>6297</v>
      </c>
      <c r="H1626" s="121">
        <v>44958</v>
      </c>
      <c r="I1626" s="121">
        <v>43812</v>
      </c>
      <c r="J1626" s="121">
        <v>36976</v>
      </c>
      <c r="K1626" s="121">
        <v>28817</v>
      </c>
      <c r="L1626" s="96" t="s">
        <v>6298</v>
      </c>
      <c r="M1626" s="95" t="s">
        <v>24</v>
      </c>
      <c r="N1626" s="164" t="s">
        <v>26</v>
      </c>
      <c r="O1626" s="266" t="s">
        <v>34</v>
      </c>
      <c r="P1626" s="164" t="s">
        <v>1363</v>
      </c>
      <c r="Q1626" s="99" t="s">
        <v>6299</v>
      </c>
      <c r="R1626" s="95" t="s">
        <v>1142</v>
      </c>
      <c r="S1626" s="257">
        <f t="shared" si="25"/>
        <v>51044</v>
      </c>
      <c r="T1626" s="241" t="s">
        <v>16889</v>
      </c>
      <c r="U1626" s="243" t="s">
        <v>6040</v>
      </c>
      <c r="V1626" s="305" t="str" cm="1">
        <f t="array" ref="V1626">_xlfn.IFS(C1626="","",COUNTIF(C1626,"ตำแหน่งว่าง*"),"ว่าง",COUNTIF(C1626,"&lt;&gt;ตำแหน่งว่าง*"),"คนครอง")</f>
        <v>คนครอง</v>
      </c>
      <c r="W1626" s="245">
        <v>31</v>
      </c>
      <c r="X1626" s="98" t="s">
        <v>6296</v>
      </c>
      <c r="Y1626" s="100" t="s">
        <v>1363</v>
      </c>
      <c r="Z1626" s="242">
        <v>1625</v>
      </c>
      <c r="AA1626" s="96"/>
      <c r="AB1626" s="96"/>
    </row>
    <row r="1627" spans="1:28" s="53" customFormat="1" ht="22.8" customHeight="1">
      <c r="A1627" s="96" t="s">
        <v>55</v>
      </c>
      <c r="B1627" s="95" t="s">
        <v>20</v>
      </c>
      <c r="C1627" s="96" t="s">
        <v>6300</v>
      </c>
      <c r="D1627" s="96" t="s">
        <v>19098</v>
      </c>
      <c r="E1627" s="96" t="s">
        <v>21250</v>
      </c>
      <c r="F1627" s="101" t="s">
        <v>6301</v>
      </c>
      <c r="G1627" s="163" t="s">
        <v>6303</v>
      </c>
      <c r="H1627" s="121">
        <v>44967</v>
      </c>
      <c r="I1627" s="121">
        <v>44967</v>
      </c>
      <c r="J1627" s="121">
        <v>43132</v>
      </c>
      <c r="K1627" s="121">
        <v>34091</v>
      </c>
      <c r="L1627" s="96" t="s">
        <v>6304</v>
      </c>
      <c r="M1627" s="95" t="s">
        <v>370</v>
      </c>
      <c r="N1627" s="164" t="s">
        <v>26</v>
      </c>
      <c r="O1627" s="266" t="s">
        <v>34</v>
      </c>
      <c r="P1627" s="164" t="s">
        <v>467</v>
      </c>
      <c r="Q1627" s="99" t="s">
        <v>6305</v>
      </c>
      <c r="R1627" s="95" t="s">
        <v>686</v>
      </c>
      <c r="S1627" s="257">
        <f t="shared" si="25"/>
        <v>56158</v>
      </c>
      <c r="T1627" s="241" t="s">
        <v>16889</v>
      </c>
      <c r="U1627" s="243" t="s">
        <v>6040</v>
      </c>
      <c r="V1627" s="305" t="str" cm="1">
        <f t="array" ref="V1627">_xlfn.IFS(C1627="","",COUNTIF(C1627,"ตำแหน่งว่าง*"),"ว่าง",COUNTIF(C1627,"&lt;&gt;ตำแหน่งว่าง*"),"คนครอง")</f>
        <v>คนครอง</v>
      </c>
      <c r="W1627" s="242" cm="1">
        <f t="array" ref="W1627">_xlfn.IFS(COUNTIF(C1627,"*(สบ3)"),32,COUNTIF(C1627,"*(สบ2)"),41,COUNTIF(C1627,"*(สบ1)"),42,COUNTIF(C1627,"ตำแหน่งว่าง*"),42)</f>
        <v>41</v>
      </c>
      <c r="X1627" s="98" t="s">
        <v>6302</v>
      </c>
      <c r="Y1627" s="100" t="s">
        <v>467</v>
      </c>
      <c r="Z1627" s="242">
        <v>1626</v>
      </c>
      <c r="AA1627" s="96"/>
      <c r="AB1627" s="96"/>
    </row>
    <row r="1628" spans="1:28" s="53" customFormat="1" ht="22.8" customHeight="1">
      <c r="A1628" s="96" t="s">
        <v>154</v>
      </c>
      <c r="B1628" s="95" t="s">
        <v>20</v>
      </c>
      <c r="C1628" s="96" t="s">
        <v>6306</v>
      </c>
      <c r="D1628" s="96" t="s">
        <v>19808</v>
      </c>
      <c r="E1628" s="96" t="s">
        <v>21251</v>
      </c>
      <c r="F1628" s="101" t="s">
        <v>6301</v>
      </c>
      <c r="G1628" s="163" t="s">
        <v>6308</v>
      </c>
      <c r="H1628" s="121">
        <v>43420</v>
      </c>
      <c r="I1628" s="121">
        <v>43420</v>
      </c>
      <c r="J1628" s="121">
        <v>43420</v>
      </c>
      <c r="K1628" s="121">
        <v>34659</v>
      </c>
      <c r="L1628" s="96" t="s">
        <v>17141</v>
      </c>
      <c r="M1628" s="95" t="s">
        <v>24</v>
      </c>
      <c r="N1628" s="164" t="s">
        <v>26</v>
      </c>
      <c r="O1628" s="266" t="s">
        <v>34</v>
      </c>
      <c r="P1628" s="164" t="s">
        <v>467</v>
      </c>
      <c r="Q1628" s="99" t="s">
        <v>6309</v>
      </c>
      <c r="R1628" s="95" t="s">
        <v>1491</v>
      </c>
      <c r="S1628" s="257">
        <f t="shared" si="25"/>
        <v>56888</v>
      </c>
      <c r="T1628" s="241" t="s">
        <v>16889</v>
      </c>
      <c r="U1628" s="243" t="s">
        <v>6040</v>
      </c>
      <c r="V1628" s="305" t="str" cm="1">
        <f t="array" ref="V1628">_xlfn.IFS(C1628="","",COUNTIF(C1628,"ตำแหน่งว่าง*"),"ว่าง",COUNTIF(C1628,"&lt;&gt;ตำแหน่งว่าง*"),"คนครอง")</f>
        <v>คนครอง</v>
      </c>
      <c r="W1628" s="242" cm="1">
        <f t="array" ref="W1628">_xlfn.IFS(COUNTIF(C1628,"*(สบ3)"),32,COUNTIF(C1628,"*(สบ2)"),41,COUNTIF(C1628,"*(สบ1)"),42,COUNTIF(C1628,"ตำแหน่งว่าง*"),42)</f>
        <v>42</v>
      </c>
      <c r="X1628" s="98" t="s">
        <v>6307</v>
      </c>
      <c r="Y1628" s="100" t="s">
        <v>467</v>
      </c>
      <c r="Z1628" s="242">
        <v>1627</v>
      </c>
      <c r="AA1628" s="96"/>
      <c r="AB1628" s="96"/>
    </row>
    <row r="1629" spans="1:28" s="53" customFormat="1" ht="22.8" customHeight="1">
      <c r="A1629" s="96" t="s">
        <v>154</v>
      </c>
      <c r="B1629" s="95" t="s">
        <v>70</v>
      </c>
      <c r="C1629" s="96" t="s">
        <v>17767</v>
      </c>
      <c r="D1629" s="96" t="s">
        <v>21252</v>
      </c>
      <c r="E1629" s="96" t="s">
        <v>21253</v>
      </c>
      <c r="F1629" s="101" t="s">
        <v>6301</v>
      </c>
      <c r="G1629" s="163" t="s">
        <v>6311</v>
      </c>
      <c r="H1629" s="121">
        <v>43868</v>
      </c>
      <c r="I1629" s="121">
        <v>43868</v>
      </c>
      <c r="J1629" s="121">
        <v>43868</v>
      </c>
      <c r="K1629" s="121">
        <v>34330</v>
      </c>
      <c r="L1629" s="96" t="s">
        <v>1467</v>
      </c>
      <c r="M1629" s="95" t="s">
        <v>230</v>
      </c>
      <c r="N1629" s="164" t="s">
        <v>26</v>
      </c>
      <c r="O1629" s="266" t="s">
        <v>34</v>
      </c>
      <c r="P1629" s="164" t="s">
        <v>467</v>
      </c>
      <c r="Q1629" s="99" t="s">
        <v>6312</v>
      </c>
      <c r="R1629" s="95" t="s">
        <v>1502</v>
      </c>
      <c r="S1629" s="257">
        <f t="shared" si="25"/>
        <v>56523</v>
      </c>
      <c r="T1629" s="241" t="s">
        <v>16889</v>
      </c>
      <c r="U1629" s="243" t="s">
        <v>6040</v>
      </c>
      <c r="V1629" s="305" t="str" cm="1">
        <f t="array" ref="V1629">_xlfn.IFS(C1629="","",COUNTIF(C1629,"ตำแหน่งว่าง*"),"ว่าง",COUNTIF(C1629,"&lt;&gt;ตำแหน่งว่าง*"),"คนครอง")</f>
        <v>คนครอง</v>
      </c>
      <c r="W1629" s="242" cm="1">
        <f t="array" ref="W1629">_xlfn.IFS(COUNTIF(C1629,"*(สบ3)"),32,COUNTIF(C1629,"*(สบ2)"),41,COUNTIF(C1629,"*(สบ1)"),42,COUNTIF(C1629,"ตำแหน่งว่าง*"),42)</f>
        <v>42</v>
      </c>
      <c r="X1629" s="98" t="s">
        <v>6310</v>
      </c>
      <c r="Y1629" s="100" t="s">
        <v>467</v>
      </c>
      <c r="Z1629" s="242">
        <v>1628</v>
      </c>
      <c r="AA1629" s="96"/>
      <c r="AB1629" s="96"/>
    </row>
    <row r="1630" spans="1:28" s="53" customFormat="1" ht="22.8" customHeight="1">
      <c r="A1630" s="96" t="s">
        <v>93</v>
      </c>
      <c r="B1630" s="95" t="s">
        <v>70</v>
      </c>
      <c r="C1630" s="96" t="s">
        <v>6313</v>
      </c>
      <c r="D1630" s="96" t="s">
        <v>21254</v>
      </c>
      <c r="E1630" s="96" t="s">
        <v>21255</v>
      </c>
      <c r="F1630" s="101" t="s">
        <v>6301</v>
      </c>
      <c r="G1630" s="163" t="s">
        <v>6315</v>
      </c>
      <c r="H1630" s="121">
        <v>44187</v>
      </c>
      <c r="I1630" s="121">
        <v>44187</v>
      </c>
      <c r="J1630" s="121">
        <v>41645</v>
      </c>
      <c r="K1630" s="121">
        <v>33116</v>
      </c>
      <c r="L1630" s="96" t="s">
        <v>6316</v>
      </c>
      <c r="M1630" s="95" t="s">
        <v>370</v>
      </c>
      <c r="N1630" s="164" t="s">
        <v>26</v>
      </c>
      <c r="O1630" s="266" t="s">
        <v>34</v>
      </c>
      <c r="P1630" s="164" t="s">
        <v>467</v>
      </c>
      <c r="Q1630" s="99" t="s">
        <v>6317</v>
      </c>
      <c r="R1630" s="95" t="s">
        <v>1479</v>
      </c>
      <c r="S1630" s="257">
        <f t="shared" si="25"/>
        <v>55062</v>
      </c>
      <c r="T1630" s="241" t="s">
        <v>16889</v>
      </c>
      <c r="U1630" s="243" t="s">
        <v>6040</v>
      </c>
      <c r="V1630" s="305" t="str" cm="1">
        <f t="array" ref="V1630">_xlfn.IFS(C1630="","",COUNTIF(C1630,"ตำแหน่งว่าง*"),"ว่าง",COUNTIF(C1630,"&lt;&gt;ตำแหน่งว่าง*"),"คนครอง")</f>
        <v>คนครอง</v>
      </c>
      <c r="W1630" s="242" cm="1">
        <f t="array" ref="W1630">_xlfn.IFS(COUNTIF(C1630,"*(สบ3)"),32,COUNTIF(C1630,"*(สบ2)"),41,COUNTIF(C1630,"*(สบ1)"),42,COUNTIF(C1630,"ตำแหน่งว่าง*"),42)</f>
        <v>41</v>
      </c>
      <c r="X1630" s="98" t="s">
        <v>6314</v>
      </c>
      <c r="Y1630" s="100" t="s">
        <v>467</v>
      </c>
      <c r="Z1630" s="242">
        <v>1629</v>
      </c>
      <c r="AA1630" s="96"/>
      <c r="AB1630" s="96"/>
    </row>
    <row r="1631" spans="1:28" s="53" customFormat="1" ht="22.8" customHeight="1">
      <c r="A1631" s="96" t="s">
        <v>154</v>
      </c>
      <c r="B1631" s="95" t="s">
        <v>20</v>
      </c>
      <c r="C1631" s="96" t="s">
        <v>17768</v>
      </c>
      <c r="D1631" s="96" t="s">
        <v>19569</v>
      </c>
      <c r="E1631" s="96" t="s">
        <v>21256</v>
      </c>
      <c r="F1631" s="101" t="s">
        <v>6301</v>
      </c>
      <c r="G1631" s="163" t="s">
        <v>6319</v>
      </c>
      <c r="H1631" s="121">
        <v>43868</v>
      </c>
      <c r="I1631" s="121">
        <v>43868</v>
      </c>
      <c r="J1631" s="121">
        <v>43868</v>
      </c>
      <c r="K1631" s="121">
        <v>33090</v>
      </c>
      <c r="L1631" s="96" t="s">
        <v>1482</v>
      </c>
      <c r="M1631" s="95" t="s">
        <v>1176</v>
      </c>
      <c r="N1631" s="164" t="s">
        <v>26</v>
      </c>
      <c r="O1631" s="266" t="s">
        <v>34</v>
      </c>
      <c r="P1631" s="164" t="s">
        <v>467</v>
      </c>
      <c r="Q1631" s="99" t="s">
        <v>6320</v>
      </c>
      <c r="R1631" s="95" t="s">
        <v>1502</v>
      </c>
      <c r="S1631" s="257">
        <f t="shared" si="25"/>
        <v>55062</v>
      </c>
      <c r="T1631" s="241" t="s">
        <v>16889</v>
      </c>
      <c r="U1631" s="243" t="s">
        <v>6040</v>
      </c>
      <c r="V1631" s="305" t="str" cm="1">
        <f t="array" ref="V1631">_xlfn.IFS(C1631="","",COUNTIF(C1631,"ตำแหน่งว่าง*"),"ว่าง",COUNTIF(C1631,"&lt;&gt;ตำแหน่งว่าง*"),"คนครอง")</f>
        <v>คนครอง</v>
      </c>
      <c r="W1631" s="242" cm="1">
        <f t="array" ref="W1631">_xlfn.IFS(COUNTIF(C1631,"*(สบ3)"),32,COUNTIF(C1631,"*(สบ2)"),41,COUNTIF(C1631,"*(สบ1)"),42,COUNTIF(C1631,"ตำแหน่งว่าง*"),42)</f>
        <v>42</v>
      </c>
      <c r="X1631" s="98" t="s">
        <v>6318</v>
      </c>
      <c r="Y1631" s="100" t="s">
        <v>467</v>
      </c>
      <c r="Z1631" s="242">
        <v>1630</v>
      </c>
      <c r="AA1631" s="96"/>
      <c r="AB1631" s="96" t="s">
        <v>24654</v>
      </c>
    </row>
    <row r="1632" spans="1:28" s="54" customFormat="1" ht="22.8" customHeight="1">
      <c r="A1632" s="96" t="s">
        <v>125</v>
      </c>
      <c r="B1632" s="95" t="s">
        <v>20</v>
      </c>
      <c r="C1632" s="96" t="s">
        <v>17769</v>
      </c>
      <c r="D1632" s="96" t="s">
        <v>21257</v>
      </c>
      <c r="E1632" s="96" t="s">
        <v>21258</v>
      </c>
      <c r="F1632" s="101" t="s">
        <v>6301</v>
      </c>
      <c r="G1632" s="163" t="s">
        <v>6322</v>
      </c>
      <c r="H1632" s="121">
        <v>44636</v>
      </c>
      <c r="I1632" s="121">
        <v>44636</v>
      </c>
      <c r="J1632" s="121">
        <v>44636</v>
      </c>
      <c r="K1632" s="121">
        <v>34425</v>
      </c>
      <c r="L1632" s="96" t="s">
        <v>1467</v>
      </c>
      <c r="M1632" s="100" t="s">
        <v>24</v>
      </c>
      <c r="N1632" s="164" t="s">
        <v>26</v>
      </c>
      <c r="O1632" s="266" t="s">
        <v>34</v>
      </c>
      <c r="P1632" s="164" t="s">
        <v>467</v>
      </c>
      <c r="Q1632" s="98" t="s">
        <v>6323</v>
      </c>
      <c r="R1632" s="95" t="s">
        <v>1640</v>
      </c>
      <c r="S1632" s="257">
        <f t="shared" si="25"/>
        <v>56523</v>
      </c>
      <c r="T1632" s="241" t="s">
        <v>16889</v>
      </c>
      <c r="U1632" s="243" t="s">
        <v>6040</v>
      </c>
      <c r="V1632" s="305" t="str" cm="1">
        <f t="array" ref="V1632">_xlfn.IFS(C1632="","",COUNTIF(C1632,"ตำแหน่งว่าง*"),"ว่าง",COUNTIF(C1632,"&lt;&gt;ตำแหน่งว่าง*"),"คนครอง")</f>
        <v>คนครอง</v>
      </c>
      <c r="W1632" s="242" cm="1">
        <f t="array" ref="W1632">_xlfn.IFS(COUNTIF(C1632,"*(สบ3)"),32,COUNTIF(C1632,"*(สบ2)"),41,COUNTIF(C1632,"*(สบ1)"),42,COUNTIF(C1632,"ตำแหน่งว่าง*"),42)</f>
        <v>42</v>
      </c>
      <c r="X1632" s="98" t="s">
        <v>6321</v>
      </c>
      <c r="Y1632" s="100" t="s">
        <v>467</v>
      </c>
      <c r="Z1632" s="242">
        <v>1631</v>
      </c>
      <c r="AA1632" s="96"/>
      <c r="AB1632" s="96"/>
    </row>
    <row r="1633" spans="1:28" s="54" customFormat="1" ht="22.8" customHeight="1">
      <c r="A1633" s="96" t="s">
        <v>125</v>
      </c>
      <c r="B1633" s="95" t="s">
        <v>20</v>
      </c>
      <c r="C1633" s="96" t="s">
        <v>6324</v>
      </c>
      <c r="D1633" s="96" t="s">
        <v>21259</v>
      </c>
      <c r="E1633" s="96" t="s">
        <v>21260</v>
      </c>
      <c r="F1633" s="101" t="s">
        <v>6301</v>
      </c>
      <c r="G1633" s="163" t="s">
        <v>6326</v>
      </c>
      <c r="H1633" s="121">
        <v>44986</v>
      </c>
      <c r="I1633" s="121">
        <v>44986</v>
      </c>
      <c r="J1633" s="121">
        <v>44986</v>
      </c>
      <c r="K1633" s="121">
        <v>34621</v>
      </c>
      <c r="L1633" s="96" t="s">
        <v>1467</v>
      </c>
      <c r="M1633" s="95" t="s">
        <v>24</v>
      </c>
      <c r="N1633" s="164" t="s">
        <v>26</v>
      </c>
      <c r="O1633" s="266" t="s">
        <v>34</v>
      </c>
      <c r="P1633" s="164" t="s">
        <v>467</v>
      </c>
      <c r="Q1633" s="99" t="s">
        <v>6327</v>
      </c>
      <c r="R1633" s="95" t="s">
        <v>1474</v>
      </c>
      <c r="S1633" s="257">
        <f t="shared" si="25"/>
        <v>56888</v>
      </c>
      <c r="T1633" s="241" t="s">
        <v>16889</v>
      </c>
      <c r="U1633" s="243" t="s">
        <v>6040</v>
      </c>
      <c r="V1633" s="305" t="str" cm="1">
        <f t="array" ref="V1633">_xlfn.IFS(C1633="","",COUNTIF(C1633,"ตำแหน่งว่าง*"),"ว่าง",COUNTIF(C1633,"&lt;&gt;ตำแหน่งว่าง*"),"คนครอง")</f>
        <v>คนครอง</v>
      </c>
      <c r="W1633" s="242" cm="1">
        <f t="array" ref="W1633">_xlfn.IFS(COUNTIF(C1633,"*(สบ3)"),32,COUNTIF(C1633,"*(สบ2)"),41,COUNTIF(C1633,"*(สบ1)"),42,COUNTIF(C1633,"ตำแหน่งว่าง*"),42)</f>
        <v>42</v>
      </c>
      <c r="X1633" s="98" t="s">
        <v>6325</v>
      </c>
      <c r="Y1633" s="100" t="s">
        <v>467</v>
      </c>
      <c r="Z1633" s="242">
        <v>1632</v>
      </c>
      <c r="AA1633" s="96"/>
      <c r="AB1633" s="96"/>
    </row>
    <row r="1634" spans="1:28" s="53" customFormat="1" ht="22.8" customHeight="1">
      <c r="A1634" s="96" t="s">
        <v>125</v>
      </c>
      <c r="B1634" s="95" t="s">
        <v>20</v>
      </c>
      <c r="C1634" s="96" t="s">
        <v>6328</v>
      </c>
      <c r="D1634" s="96" t="s">
        <v>19679</v>
      </c>
      <c r="E1634" s="96" t="s">
        <v>21261</v>
      </c>
      <c r="F1634" s="101" t="s">
        <v>6301</v>
      </c>
      <c r="G1634" s="163" t="s">
        <v>6330</v>
      </c>
      <c r="H1634" s="121">
        <v>44986</v>
      </c>
      <c r="I1634" s="121">
        <v>44986</v>
      </c>
      <c r="J1634" s="121">
        <v>44986</v>
      </c>
      <c r="K1634" s="121">
        <v>33185</v>
      </c>
      <c r="L1634" s="96" t="s">
        <v>1467</v>
      </c>
      <c r="M1634" s="95" t="s">
        <v>613</v>
      </c>
      <c r="N1634" s="164" t="s">
        <v>26</v>
      </c>
      <c r="O1634" s="266" t="s">
        <v>34</v>
      </c>
      <c r="P1634" s="164" t="s">
        <v>467</v>
      </c>
      <c r="Q1634" s="99" t="s">
        <v>6331</v>
      </c>
      <c r="R1634" s="95" t="s">
        <v>1474</v>
      </c>
      <c r="S1634" s="257">
        <f t="shared" si="25"/>
        <v>55427</v>
      </c>
      <c r="T1634" s="241" t="s">
        <v>16889</v>
      </c>
      <c r="U1634" s="243" t="s">
        <v>6040</v>
      </c>
      <c r="V1634" s="305" t="str" cm="1">
        <f t="array" ref="V1634">_xlfn.IFS(C1634="","",COUNTIF(C1634,"ตำแหน่งว่าง*"),"ว่าง",COUNTIF(C1634,"&lt;&gt;ตำแหน่งว่าง*"),"คนครอง")</f>
        <v>คนครอง</v>
      </c>
      <c r="W1634" s="242" cm="1">
        <f t="array" ref="W1634">_xlfn.IFS(COUNTIF(C1634,"*(สบ3)"),32,COUNTIF(C1634,"*(สบ2)"),41,COUNTIF(C1634,"*(สบ1)"),42,COUNTIF(C1634,"ตำแหน่งว่าง*"),42)</f>
        <v>42</v>
      </c>
      <c r="X1634" s="98" t="s">
        <v>6329</v>
      </c>
      <c r="Y1634" s="100" t="s">
        <v>467</v>
      </c>
      <c r="Z1634" s="242">
        <v>1633</v>
      </c>
      <c r="AA1634" s="96"/>
      <c r="AB1634" s="96"/>
    </row>
    <row r="1635" spans="1:28" s="53" customFormat="1" ht="22.8" customHeight="1">
      <c r="A1635" s="96" t="s">
        <v>93</v>
      </c>
      <c r="B1635" s="95" t="s">
        <v>70</v>
      </c>
      <c r="C1635" s="96" t="s">
        <v>17770</v>
      </c>
      <c r="D1635" s="96" t="s">
        <v>21262</v>
      </c>
      <c r="E1635" s="96" t="s">
        <v>21263</v>
      </c>
      <c r="F1635" s="101" t="s">
        <v>6332</v>
      </c>
      <c r="G1635" s="163" t="s">
        <v>6334</v>
      </c>
      <c r="H1635" s="121">
        <v>44967</v>
      </c>
      <c r="I1635" s="121">
        <v>44537</v>
      </c>
      <c r="J1635" s="121">
        <v>41137</v>
      </c>
      <c r="K1635" s="121">
        <v>29173</v>
      </c>
      <c r="L1635" s="96" t="s">
        <v>148</v>
      </c>
      <c r="M1635" s="95" t="s">
        <v>383</v>
      </c>
      <c r="N1635" s="164" t="s">
        <v>26</v>
      </c>
      <c r="O1635" s="266" t="s">
        <v>451</v>
      </c>
      <c r="P1635" s="164" t="s">
        <v>451</v>
      </c>
      <c r="Q1635" s="99" t="s">
        <v>6335</v>
      </c>
      <c r="R1635" s="99" t="s">
        <v>59</v>
      </c>
      <c r="S1635" s="257">
        <f t="shared" si="25"/>
        <v>51410</v>
      </c>
      <c r="T1635" s="241" t="s">
        <v>16889</v>
      </c>
      <c r="U1635" s="243" t="s">
        <v>6040</v>
      </c>
      <c r="V1635" s="305" t="str" cm="1">
        <f t="array" ref="V1635">_xlfn.IFS(C1635="","",COUNTIF(C1635,"ตำแหน่งว่าง*"),"ว่าง",COUNTIF(C1635,"&lt;&gt;ตำแหน่งว่าง*"),"คนครอง")</f>
        <v>คนครอง</v>
      </c>
      <c r="W1635" s="242">
        <v>41</v>
      </c>
      <c r="X1635" s="98" t="s">
        <v>6333</v>
      </c>
      <c r="Y1635" s="100" t="s">
        <v>451</v>
      </c>
      <c r="Z1635" s="242">
        <v>1634</v>
      </c>
      <c r="AA1635" s="96"/>
      <c r="AB1635" s="96"/>
    </row>
    <row r="1636" spans="1:28" s="53" customFormat="1" ht="22.8" customHeight="1">
      <c r="A1636" s="96" t="s">
        <v>154</v>
      </c>
      <c r="B1636" s="95" t="s">
        <v>20</v>
      </c>
      <c r="C1636" s="96" t="s">
        <v>17771</v>
      </c>
      <c r="D1636" s="96" t="s">
        <v>21264</v>
      </c>
      <c r="E1636" s="96" t="s">
        <v>21265</v>
      </c>
      <c r="F1636" s="101" t="s">
        <v>6336</v>
      </c>
      <c r="G1636" s="163" t="s">
        <v>6338</v>
      </c>
      <c r="H1636" s="121">
        <v>44124</v>
      </c>
      <c r="I1636" s="121">
        <v>44124</v>
      </c>
      <c r="J1636" s="121">
        <v>44124</v>
      </c>
      <c r="K1636" s="121">
        <v>25174</v>
      </c>
      <c r="L1636" s="96" t="s">
        <v>6339</v>
      </c>
      <c r="M1636" s="95" t="s">
        <v>24</v>
      </c>
      <c r="N1636" s="164" t="s">
        <v>26</v>
      </c>
      <c r="O1636" s="266" t="s">
        <v>451</v>
      </c>
      <c r="P1636" s="164" t="s">
        <v>451</v>
      </c>
      <c r="Q1636" s="99" t="s">
        <v>6340</v>
      </c>
      <c r="R1636" s="95" t="s">
        <v>130</v>
      </c>
      <c r="S1636" s="257">
        <f t="shared" si="25"/>
        <v>47392</v>
      </c>
      <c r="T1636" s="241" t="s">
        <v>16889</v>
      </c>
      <c r="U1636" s="243" t="s">
        <v>6040</v>
      </c>
      <c r="V1636" s="305" t="str" cm="1">
        <f t="array" ref="V1636">_xlfn.IFS(C1636="","",COUNTIF(C1636,"ตำแหน่งว่าง*"),"ว่าง",COUNTIF(C1636,"&lt;&gt;ตำแหน่งว่าง*"),"คนครอง")</f>
        <v>คนครอง</v>
      </c>
      <c r="W1636" s="242">
        <v>42</v>
      </c>
      <c r="X1636" s="98" t="s">
        <v>6337</v>
      </c>
      <c r="Y1636" s="100" t="s">
        <v>451</v>
      </c>
      <c r="Z1636" s="242">
        <v>1635</v>
      </c>
      <c r="AA1636" s="96"/>
      <c r="AB1636" s="96" t="s">
        <v>24632</v>
      </c>
    </row>
    <row r="1637" spans="1:28" s="53" customFormat="1" ht="22.8" customHeight="1">
      <c r="A1637" s="96"/>
      <c r="B1637" s="95"/>
      <c r="C1637" s="96" t="s">
        <v>60</v>
      </c>
      <c r="D1637" s="96"/>
      <c r="E1637" s="96"/>
      <c r="F1637" s="101" t="s">
        <v>6336</v>
      </c>
      <c r="G1637" s="163" t="s">
        <v>6342</v>
      </c>
      <c r="H1637" s="121"/>
      <c r="I1637" s="121"/>
      <c r="J1637" s="121"/>
      <c r="K1637" s="121"/>
      <c r="L1637" s="96"/>
      <c r="M1637" s="95"/>
      <c r="N1637" s="164" t="s">
        <v>26</v>
      </c>
      <c r="O1637" s="266" t="s">
        <v>451</v>
      </c>
      <c r="P1637" s="164" t="s">
        <v>451</v>
      </c>
      <c r="Q1637" s="99"/>
      <c r="R1637" s="95"/>
      <c r="S1637" s="257" t="str">
        <f t="shared" si="25"/>
        <v/>
      </c>
      <c r="T1637" s="241" t="s">
        <v>16889</v>
      </c>
      <c r="U1637" s="243" t="s">
        <v>6040</v>
      </c>
      <c r="V1637" s="305" t="str" cm="1">
        <f t="array" ref="V1637">_xlfn.IFS(C1637="","",COUNTIF(C1637,"ตำแหน่งว่าง*"),"ว่าง",COUNTIF(C1637,"&lt;&gt;ตำแหน่งว่าง*"),"คนครอง")</f>
        <v>ว่าง</v>
      </c>
      <c r="W1637" s="242">
        <v>42</v>
      </c>
      <c r="X1637" s="98" t="s">
        <v>6341</v>
      </c>
      <c r="Y1637" s="100" t="s">
        <v>451</v>
      </c>
      <c r="Z1637" s="242">
        <v>1636</v>
      </c>
      <c r="AA1637" s="96"/>
      <c r="AB1637" s="96"/>
    </row>
    <row r="1638" spans="1:28" s="53" customFormat="1" ht="22.8" customHeight="1">
      <c r="A1638" s="96" t="s">
        <v>69</v>
      </c>
      <c r="B1638" s="95" t="s">
        <v>20</v>
      </c>
      <c r="C1638" s="96" t="s">
        <v>17772</v>
      </c>
      <c r="D1638" s="96" t="s">
        <v>21266</v>
      </c>
      <c r="E1638" s="96" t="s">
        <v>21267</v>
      </c>
      <c r="F1638" s="101" t="s">
        <v>17051</v>
      </c>
      <c r="G1638" s="163" t="s">
        <v>6346</v>
      </c>
      <c r="H1638" s="121">
        <v>44187</v>
      </c>
      <c r="I1638" s="121">
        <v>44187</v>
      </c>
      <c r="J1638" s="121">
        <v>35669</v>
      </c>
      <c r="K1638" s="121">
        <v>27150</v>
      </c>
      <c r="L1638" s="96" t="s">
        <v>6347</v>
      </c>
      <c r="M1638" s="95" t="s">
        <v>1681</v>
      </c>
      <c r="N1638" s="164" t="s">
        <v>26</v>
      </c>
      <c r="O1638" s="266" t="s">
        <v>34</v>
      </c>
      <c r="P1638" s="164" t="s">
        <v>1363</v>
      </c>
      <c r="Q1638" s="99" t="s">
        <v>6348</v>
      </c>
      <c r="R1638" s="95" t="s">
        <v>179</v>
      </c>
      <c r="S1638" s="257">
        <f t="shared" si="25"/>
        <v>49218</v>
      </c>
      <c r="T1638" s="241" t="s">
        <v>16890</v>
      </c>
      <c r="U1638" s="243" t="s">
        <v>6040</v>
      </c>
      <c r="V1638" s="305" t="str" cm="1">
        <f t="array" ref="V1638">_xlfn.IFS(C1638="","",COUNTIF(C1638,"ตำแหน่งว่าง*"),"ว่าง",COUNTIF(C1638,"&lt;&gt;ตำแหน่งว่าง*"),"คนครอง")</f>
        <v>คนครอง</v>
      </c>
      <c r="W1638" s="245">
        <v>31</v>
      </c>
      <c r="X1638" s="98" t="s">
        <v>6345</v>
      </c>
      <c r="Y1638" s="100" t="s">
        <v>1363</v>
      </c>
      <c r="Z1638" s="242">
        <v>1637</v>
      </c>
      <c r="AA1638" s="96" t="s">
        <v>24776</v>
      </c>
      <c r="AB1638" s="96"/>
    </row>
    <row r="1639" spans="1:28" s="53" customFormat="1" ht="22.8" customHeight="1">
      <c r="A1639" s="96" t="s">
        <v>93</v>
      </c>
      <c r="B1639" s="95" t="s">
        <v>70</v>
      </c>
      <c r="C1639" s="96" t="s">
        <v>17773</v>
      </c>
      <c r="D1639" s="96" t="s">
        <v>21268</v>
      </c>
      <c r="E1639" s="96" t="s">
        <v>21269</v>
      </c>
      <c r="F1639" s="101" t="s">
        <v>6349</v>
      </c>
      <c r="G1639" s="163" t="s">
        <v>6351</v>
      </c>
      <c r="H1639" s="121">
        <v>44187</v>
      </c>
      <c r="I1639" s="121">
        <v>44187</v>
      </c>
      <c r="J1639" s="121">
        <v>39345</v>
      </c>
      <c r="K1639" s="121">
        <v>30635</v>
      </c>
      <c r="L1639" s="96" t="s">
        <v>6352</v>
      </c>
      <c r="M1639" s="95" t="s">
        <v>6353</v>
      </c>
      <c r="N1639" s="164" t="s">
        <v>26</v>
      </c>
      <c r="O1639" s="266" t="s">
        <v>34</v>
      </c>
      <c r="P1639" s="164" t="s">
        <v>467</v>
      </c>
      <c r="Q1639" s="99" t="s">
        <v>6354</v>
      </c>
      <c r="R1639" s="99" t="s">
        <v>1967</v>
      </c>
      <c r="S1639" s="257">
        <f t="shared" si="25"/>
        <v>52871</v>
      </c>
      <c r="T1639" s="241" t="s">
        <v>16890</v>
      </c>
      <c r="U1639" s="243" t="s">
        <v>6040</v>
      </c>
      <c r="V1639" s="305" t="str" cm="1">
        <f t="array" ref="V1639">_xlfn.IFS(C1639="","",COUNTIF(C1639,"ตำแหน่งว่าง*"),"ว่าง",COUNTIF(C1639,"&lt;&gt;ตำแหน่งว่าง*"),"คนครอง")</f>
        <v>คนครอง</v>
      </c>
      <c r="W1639" s="242" cm="1">
        <f t="array" ref="W1639">_xlfn.IFS(COUNTIF(C1639,"*(สบ3)"),32,COUNTIF(C1639,"*(สบ2)"),41,COUNTIF(C1639,"*(สบ1)"),42,COUNTIF(C1639,"ตำแหน่งว่าง*"),42)</f>
        <v>32</v>
      </c>
      <c r="X1639" s="98" t="s">
        <v>6350</v>
      </c>
      <c r="Y1639" s="100" t="s">
        <v>467</v>
      </c>
      <c r="Z1639" s="242">
        <v>1638</v>
      </c>
      <c r="AA1639" s="96"/>
      <c r="AB1639" s="96"/>
    </row>
    <row r="1640" spans="1:28" s="55" customFormat="1" ht="22.8" customHeight="1">
      <c r="A1640" s="96" t="s">
        <v>93</v>
      </c>
      <c r="B1640" s="95" t="s">
        <v>70</v>
      </c>
      <c r="C1640" s="96" t="s">
        <v>17774</v>
      </c>
      <c r="D1640" s="96" t="s">
        <v>21270</v>
      </c>
      <c r="E1640" s="96" t="s">
        <v>21271</v>
      </c>
      <c r="F1640" s="101" t="s">
        <v>6349</v>
      </c>
      <c r="G1640" s="163" t="s">
        <v>6356</v>
      </c>
      <c r="H1640" s="121">
        <v>44967</v>
      </c>
      <c r="I1640" s="121">
        <v>44967</v>
      </c>
      <c r="J1640" s="121">
        <v>40868</v>
      </c>
      <c r="K1640" s="121">
        <v>30454</v>
      </c>
      <c r="L1640" s="96" t="s">
        <v>6357</v>
      </c>
      <c r="M1640" s="95" t="s">
        <v>6353</v>
      </c>
      <c r="N1640" s="164" t="s">
        <v>26</v>
      </c>
      <c r="O1640" s="266" t="s">
        <v>34</v>
      </c>
      <c r="P1640" s="164" t="s">
        <v>467</v>
      </c>
      <c r="Q1640" s="99" t="s">
        <v>6358</v>
      </c>
      <c r="R1640" s="95" t="s">
        <v>590</v>
      </c>
      <c r="S1640" s="257">
        <f t="shared" si="25"/>
        <v>52505</v>
      </c>
      <c r="T1640" s="241" t="s">
        <v>16890</v>
      </c>
      <c r="U1640" s="243" t="s">
        <v>6040</v>
      </c>
      <c r="V1640" s="305" t="str" cm="1">
        <f t="array" ref="V1640">_xlfn.IFS(C1640="","",COUNTIF(C1640,"ตำแหน่งว่าง*"),"ว่าง",COUNTIF(C1640,"&lt;&gt;ตำแหน่งว่าง*"),"คนครอง")</f>
        <v>คนครอง</v>
      </c>
      <c r="W1640" s="242" cm="1">
        <f t="array" ref="W1640">_xlfn.IFS(COUNTIF(C1640,"*(สบ3)"),32,COUNTIF(C1640,"*(สบ2)"),41,COUNTIF(C1640,"*(สบ1)"),42,COUNTIF(C1640,"ตำแหน่งว่าง*"),42)</f>
        <v>32</v>
      </c>
      <c r="X1640" s="98" t="s">
        <v>6355</v>
      </c>
      <c r="Y1640" s="100" t="s">
        <v>467</v>
      </c>
      <c r="Z1640" s="242">
        <v>1639</v>
      </c>
      <c r="AA1640" s="96"/>
      <c r="AB1640" s="96"/>
    </row>
    <row r="1641" spans="1:28" s="53" customFormat="1" ht="22.8" customHeight="1">
      <c r="A1641" s="96" t="s">
        <v>93</v>
      </c>
      <c r="B1641" s="95" t="s">
        <v>20</v>
      </c>
      <c r="C1641" s="96" t="s">
        <v>6359</v>
      </c>
      <c r="D1641" s="96" t="s">
        <v>20432</v>
      </c>
      <c r="E1641" s="96" t="s">
        <v>21272</v>
      </c>
      <c r="F1641" s="101" t="s">
        <v>6349</v>
      </c>
      <c r="G1641" s="163" t="s">
        <v>6361</v>
      </c>
      <c r="H1641" s="121">
        <v>44537</v>
      </c>
      <c r="I1641" s="121">
        <v>44537</v>
      </c>
      <c r="J1641" s="121">
        <v>41045</v>
      </c>
      <c r="K1641" s="121">
        <v>28634</v>
      </c>
      <c r="L1641" s="96" t="s">
        <v>6362</v>
      </c>
      <c r="M1641" s="95" t="s">
        <v>296</v>
      </c>
      <c r="N1641" s="164" t="s">
        <v>26</v>
      </c>
      <c r="O1641" s="266" t="s">
        <v>34</v>
      </c>
      <c r="P1641" s="164" t="s">
        <v>467</v>
      </c>
      <c r="Q1641" s="99" t="s">
        <v>6363</v>
      </c>
      <c r="R1641" s="95" t="s">
        <v>493</v>
      </c>
      <c r="S1641" s="257">
        <f t="shared" si="25"/>
        <v>50679</v>
      </c>
      <c r="T1641" s="241" t="s">
        <v>16890</v>
      </c>
      <c r="U1641" s="243" t="s">
        <v>6040</v>
      </c>
      <c r="V1641" s="305" t="str" cm="1">
        <f t="array" ref="V1641">_xlfn.IFS(C1641="","",COUNTIF(C1641,"ตำแหน่งว่าง*"),"ว่าง",COUNTIF(C1641,"&lt;&gt;ตำแหน่งว่าง*"),"คนครอง")</f>
        <v>คนครอง</v>
      </c>
      <c r="W1641" s="242" cm="1">
        <f t="array" ref="W1641">_xlfn.IFS(COUNTIF(C1641,"*(สบ3)"),32,COUNTIF(C1641,"*(สบ2)"),41,COUNTIF(C1641,"*(สบ1)"),42,COUNTIF(C1641,"ตำแหน่งว่าง*"),42)</f>
        <v>41</v>
      </c>
      <c r="X1641" s="98" t="s">
        <v>6360</v>
      </c>
      <c r="Y1641" s="100" t="s">
        <v>467</v>
      </c>
      <c r="Z1641" s="242">
        <v>1640</v>
      </c>
      <c r="AA1641" s="96"/>
      <c r="AB1641" s="96" t="s">
        <v>24647</v>
      </c>
    </row>
    <row r="1642" spans="1:28" s="54" customFormat="1" ht="22.8" customHeight="1">
      <c r="A1642" s="96" t="s">
        <v>125</v>
      </c>
      <c r="B1642" s="95" t="s">
        <v>20</v>
      </c>
      <c r="C1642" s="96" t="s">
        <v>17775</v>
      </c>
      <c r="D1642" s="96" t="s">
        <v>21273</v>
      </c>
      <c r="E1642" s="96" t="s">
        <v>21274</v>
      </c>
      <c r="F1642" s="101" t="s">
        <v>6349</v>
      </c>
      <c r="G1642" s="163" t="s">
        <v>6365</v>
      </c>
      <c r="H1642" s="121">
        <v>44636</v>
      </c>
      <c r="I1642" s="121">
        <v>44636</v>
      </c>
      <c r="J1642" s="121">
        <v>44636</v>
      </c>
      <c r="K1642" s="121">
        <v>33063</v>
      </c>
      <c r="L1642" s="96" t="s">
        <v>1467</v>
      </c>
      <c r="M1642" s="95" t="s">
        <v>1462</v>
      </c>
      <c r="N1642" s="164" t="s">
        <v>26</v>
      </c>
      <c r="O1642" s="266" t="s">
        <v>34</v>
      </c>
      <c r="P1642" s="164" t="s">
        <v>467</v>
      </c>
      <c r="Q1642" s="99" t="s">
        <v>6366</v>
      </c>
      <c r="R1642" s="95" t="s">
        <v>1498</v>
      </c>
      <c r="S1642" s="257">
        <f t="shared" si="25"/>
        <v>55062</v>
      </c>
      <c r="T1642" s="241" t="s">
        <v>16890</v>
      </c>
      <c r="U1642" s="243" t="s">
        <v>6040</v>
      </c>
      <c r="V1642" s="305" t="str" cm="1">
        <f t="array" ref="V1642">_xlfn.IFS(C1642="","",COUNTIF(C1642,"ตำแหน่งว่าง*"),"ว่าง",COUNTIF(C1642,"&lt;&gt;ตำแหน่งว่าง*"),"คนครอง")</f>
        <v>คนครอง</v>
      </c>
      <c r="W1642" s="242" cm="1">
        <f t="array" ref="W1642">_xlfn.IFS(COUNTIF(C1642,"*(สบ3)"),32,COUNTIF(C1642,"*(สบ2)"),41,COUNTIF(C1642,"*(สบ1)"),42,COUNTIF(C1642,"ตำแหน่งว่าง*"),42)</f>
        <v>42</v>
      </c>
      <c r="X1642" s="98" t="s">
        <v>6364</v>
      </c>
      <c r="Y1642" s="100" t="s">
        <v>467</v>
      </c>
      <c r="Z1642" s="242">
        <v>1641</v>
      </c>
      <c r="AA1642" s="96"/>
      <c r="AB1642" s="96"/>
    </row>
    <row r="1643" spans="1:28" s="54" customFormat="1" ht="22.8" customHeight="1">
      <c r="A1643" s="96" t="s">
        <v>125</v>
      </c>
      <c r="B1643" s="95" t="s">
        <v>20</v>
      </c>
      <c r="C1643" s="96" t="s">
        <v>6367</v>
      </c>
      <c r="D1643" s="96" t="s">
        <v>21275</v>
      </c>
      <c r="E1643" s="96" t="s">
        <v>21276</v>
      </c>
      <c r="F1643" s="101" t="s">
        <v>6349</v>
      </c>
      <c r="G1643" s="163" t="s">
        <v>6369</v>
      </c>
      <c r="H1643" s="121">
        <v>44986</v>
      </c>
      <c r="I1643" s="121">
        <v>44986</v>
      </c>
      <c r="J1643" s="121">
        <v>44986</v>
      </c>
      <c r="K1643" s="121">
        <v>34393</v>
      </c>
      <c r="L1643" s="96" t="s">
        <v>1467</v>
      </c>
      <c r="M1643" s="95" t="s">
        <v>889</v>
      </c>
      <c r="N1643" s="164" t="s">
        <v>26</v>
      </c>
      <c r="O1643" s="266" t="s">
        <v>34</v>
      </c>
      <c r="P1643" s="164" t="s">
        <v>467</v>
      </c>
      <c r="Q1643" s="99" t="s">
        <v>6370</v>
      </c>
      <c r="R1643" s="95" t="s">
        <v>1474</v>
      </c>
      <c r="S1643" s="257">
        <f t="shared" si="25"/>
        <v>56523</v>
      </c>
      <c r="T1643" s="241" t="s">
        <v>16890</v>
      </c>
      <c r="U1643" s="243" t="s">
        <v>6040</v>
      </c>
      <c r="V1643" s="305" t="str" cm="1">
        <f t="array" ref="V1643">_xlfn.IFS(C1643="","",COUNTIF(C1643,"ตำแหน่งว่าง*"),"ว่าง",COUNTIF(C1643,"&lt;&gt;ตำแหน่งว่าง*"),"คนครอง")</f>
        <v>คนครอง</v>
      </c>
      <c r="W1643" s="242" cm="1">
        <f t="array" ref="W1643">_xlfn.IFS(COUNTIF(C1643,"*(สบ3)"),32,COUNTIF(C1643,"*(สบ2)"),41,COUNTIF(C1643,"*(สบ1)"),42,COUNTIF(C1643,"ตำแหน่งว่าง*"),42)</f>
        <v>42</v>
      </c>
      <c r="X1643" s="98" t="s">
        <v>6368</v>
      </c>
      <c r="Y1643" s="100" t="s">
        <v>467</v>
      </c>
      <c r="Z1643" s="242">
        <v>1642</v>
      </c>
      <c r="AA1643" s="96"/>
      <c r="AB1643" s="96"/>
    </row>
    <row r="1644" spans="1:28" s="53" customFormat="1" ht="22.8" customHeight="1">
      <c r="A1644" s="96" t="s">
        <v>154</v>
      </c>
      <c r="B1644" s="95" t="s">
        <v>70</v>
      </c>
      <c r="C1644" s="96" t="s">
        <v>6371</v>
      </c>
      <c r="D1644" s="96" t="s">
        <v>21277</v>
      </c>
      <c r="E1644" s="96" t="s">
        <v>21278</v>
      </c>
      <c r="F1644" s="101" t="s">
        <v>6349</v>
      </c>
      <c r="G1644" s="163" t="s">
        <v>6373</v>
      </c>
      <c r="H1644" s="121">
        <v>44999</v>
      </c>
      <c r="I1644" s="121">
        <v>43420</v>
      </c>
      <c r="J1644" s="121">
        <v>43420</v>
      </c>
      <c r="K1644" s="121">
        <v>34217</v>
      </c>
      <c r="L1644" s="96" t="s">
        <v>1489</v>
      </c>
      <c r="M1644" s="95" t="s">
        <v>6353</v>
      </c>
      <c r="N1644" s="164" t="s">
        <v>26</v>
      </c>
      <c r="O1644" s="266" t="s">
        <v>34</v>
      </c>
      <c r="P1644" s="164" t="s">
        <v>467</v>
      </c>
      <c r="Q1644" s="99" t="s">
        <v>6374</v>
      </c>
      <c r="R1644" s="95" t="s">
        <v>1469</v>
      </c>
      <c r="S1644" s="257">
        <f t="shared" si="25"/>
        <v>56158</v>
      </c>
      <c r="T1644" s="241" t="s">
        <v>16890</v>
      </c>
      <c r="U1644" s="243" t="s">
        <v>6040</v>
      </c>
      <c r="V1644" s="305" t="str" cm="1">
        <f t="array" ref="V1644">_xlfn.IFS(C1644="","",COUNTIF(C1644,"ตำแหน่งว่าง*"),"ว่าง",COUNTIF(C1644,"&lt;&gt;ตำแหน่งว่าง*"),"คนครอง")</f>
        <v>คนครอง</v>
      </c>
      <c r="W1644" s="242" cm="1">
        <f t="array" ref="W1644">_xlfn.IFS(COUNTIF(C1644,"*(สบ3)"),32,COUNTIF(C1644,"*(สบ2)"),41,COUNTIF(C1644,"*(สบ1)"),42,COUNTIF(C1644,"ตำแหน่งว่าง*"),42)</f>
        <v>42</v>
      </c>
      <c r="X1644" s="98" t="s">
        <v>6372</v>
      </c>
      <c r="Y1644" s="100" t="s">
        <v>467</v>
      </c>
      <c r="Z1644" s="242">
        <v>1643</v>
      </c>
      <c r="AA1644" s="96"/>
      <c r="AB1644" s="96" t="s">
        <v>24633</v>
      </c>
    </row>
    <row r="1645" spans="1:28" s="53" customFormat="1" ht="22.8" customHeight="1">
      <c r="A1645" s="96" t="s">
        <v>93</v>
      </c>
      <c r="B1645" s="95" t="s">
        <v>20</v>
      </c>
      <c r="C1645" s="96" t="s">
        <v>17776</v>
      </c>
      <c r="D1645" s="96" t="s">
        <v>21279</v>
      </c>
      <c r="E1645" s="96" t="s">
        <v>21280</v>
      </c>
      <c r="F1645" s="101" t="s">
        <v>6375</v>
      </c>
      <c r="G1645" s="163" t="s">
        <v>6377</v>
      </c>
      <c r="H1645" s="121">
        <v>43539</v>
      </c>
      <c r="I1645" s="121">
        <v>43539</v>
      </c>
      <c r="J1645" s="121">
        <v>39517</v>
      </c>
      <c r="K1645" s="121">
        <v>25355</v>
      </c>
      <c r="L1645" s="96" t="s">
        <v>6378</v>
      </c>
      <c r="M1645" s="95" t="s">
        <v>370</v>
      </c>
      <c r="N1645" s="164" t="s">
        <v>26</v>
      </c>
      <c r="O1645" s="266" t="s">
        <v>451</v>
      </c>
      <c r="P1645" s="164" t="s">
        <v>451</v>
      </c>
      <c r="Q1645" s="99" t="s">
        <v>6379</v>
      </c>
      <c r="R1645" s="95" t="s">
        <v>6380</v>
      </c>
      <c r="S1645" s="257">
        <f t="shared" si="25"/>
        <v>47392</v>
      </c>
      <c r="T1645" s="241" t="s">
        <v>16890</v>
      </c>
      <c r="U1645" s="243" t="s">
        <v>6040</v>
      </c>
      <c r="V1645" s="305" t="str" cm="1">
        <f t="array" ref="V1645">_xlfn.IFS(C1645="","",COUNTIF(C1645,"ตำแหน่งว่าง*"),"ว่าง",COUNTIF(C1645,"&lt;&gt;ตำแหน่งว่าง*"),"คนครอง")</f>
        <v>คนครอง</v>
      </c>
      <c r="W1645" s="242">
        <v>41</v>
      </c>
      <c r="X1645" s="98" t="s">
        <v>6376</v>
      </c>
      <c r="Y1645" s="100" t="s">
        <v>451</v>
      </c>
      <c r="Z1645" s="242">
        <v>1644</v>
      </c>
      <c r="AA1645" s="96"/>
      <c r="AB1645" s="96"/>
    </row>
    <row r="1646" spans="1:28" s="53" customFormat="1" ht="22.8" customHeight="1">
      <c r="A1646" s="96" t="s">
        <v>154</v>
      </c>
      <c r="B1646" s="95" t="s">
        <v>70</v>
      </c>
      <c r="C1646" s="96" t="s">
        <v>17777</v>
      </c>
      <c r="D1646" s="96" t="s">
        <v>21281</v>
      </c>
      <c r="E1646" s="96" t="s">
        <v>21282</v>
      </c>
      <c r="F1646" s="101" t="s">
        <v>6381</v>
      </c>
      <c r="G1646" s="163" t="s">
        <v>6383</v>
      </c>
      <c r="H1646" s="121">
        <v>44243</v>
      </c>
      <c r="I1646" s="121">
        <v>41045</v>
      </c>
      <c r="J1646" s="121">
        <v>41045</v>
      </c>
      <c r="K1646" s="121">
        <v>30476</v>
      </c>
      <c r="L1646" s="96" t="s">
        <v>6384</v>
      </c>
      <c r="M1646" s="95" t="s">
        <v>32</v>
      </c>
      <c r="N1646" s="164" t="s">
        <v>26</v>
      </c>
      <c r="O1646" s="266" t="s">
        <v>451</v>
      </c>
      <c r="P1646" s="164" t="s">
        <v>451</v>
      </c>
      <c r="Q1646" s="99" t="s">
        <v>6385</v>
      </c>
      <c r="R1646" s="95" t="s">
        <v>279</v>
      </c>
      <c r="S1646" s="257">
        <f t="shared" si="25"/>
        <v>52505</v>
      </c>
      <c r="T1646" s="241" t="s">
        <v>16890</v>
      </c>
      <c r="U1646" s="243" t="s">
        <v>6040</v>
      </c>
      <c r="V1646" s="305" t="str" cm="1">
        <f t="array" ref="V1646">_xlfn.IFS(C1646="","",COUNTIF(C1646,"ตำแหน่งว่าง*"),"ว่าง",COUNTIF(C1646,"&lt;&gt;ตำแหน่งว่าง*"),"คนครอง")</f>
        <v>คนครอง</v>
      </c>
      <c r="W1646" s="242">
        <v>42</v>
      </c>
      <c r="X1646" s="98" t="s">
        <v>6382</v>
      </c>
      <c r="Y1646" s="100" t="s">
        <v>451</v>
      </c>
      <c r="Z1646" s="242">
        <v>1645</v>
      </c>
      <c r="AA1646" s="96" t="s">
        <v>24747</v>
      </c>
      <c r="AB1646" s="96"/>
    </row>
    <row r="1647" spans="1:28" s="70" customFormat="1" ht="22.8" customHeight="1">
      <c r="A1647" s="96" t="s">
        <v>154</v>
      </c>
      <c r="B1647" s="95" t="s">
        <v>20</v>
      </c>
      <c r="C1647" s="96" t="s">
        <v>17778</v>
      </c>
      <c r="D1647" s="96" t="s">
        <v>21283</v>
      </c>
      <c r="E1647" s="96" t="s">
        <v>21284</v>
      </c>
      <c r="F1647" s="101" t="s">
        <v>6381</v>
      </c>
      <c r="G1647" s="163" t="s">
        <v>6387</v>
      </c>
      <c r="H1647" s="121">
        <v>43656</v>
      </c>
      <c r="I1647" s="121">
        <v>41137</v>
      </c>
      <c r="J1647" s="121">
        <v>41137</v>
      </c>
      <c r="K1647" s="121">
        <v>28484</v>
      </c>
      <c r="L1647" s="96" t="s">
        <v>6388</v>
      </c>
      <c r="M1647" s="95" t="s">
        <v>6353</v>
      </c>
      <c r="N1647" s="164" t="s">
        <v>26</v>
      </c>
      <c r="O1647" s="266" t="s">
        <v>451</v>
      </c>
      <c r="P1647" s="164" t="s">
        <v>451</v>
      </c>
      <c r="Q1647" s="99" t="s">
        <v>6389</v>
      </c>
      <c r="R1647" s="95" t="s">
        <v>167</v>
      </c>
      <c r="S1647" s="257">
        <f t="shared" si="25"/>
        <v>50679</v>
      </c>
      <c r="T1647" s="243" t="s">
        <v>16890</v>
      </c>
      <c r="U1647" s="243" t="s">
        <v>6040</v>
      </c>
      <c r="V1647" s="305" t="str" cm="1">
        <f t="array" ref="V1647">_xlfn.IFS(C1647="","",COUNTIF(C1647,"ตำแหน่งว่าง*"),"ว่าง",COUNTIF(C1647,"&lt;&gt;ตำแหน่งว่าง*"),"คนครอง")</f>
        <v>คนครอง</v>
      </c>
      <c r="W1647" s="242">
        <v>42</v>
      </c>
      <c r="X1647" s="98" t="s">
        <v>6386</v>
      </c>
      <c r="Y1647" s="100" t="s">
        <v>451</v>
      </c>
      <c r="Z1647" s="242">
        <v>1646</v>
      </c>
      <c r="AA1647" s="96" t="s">
        <v>24835</v>
      </c>
      <c r="AB1647" s="96"/>
    </row>
    <row r="1648" spans="1:28" s="53" customFormat="1" ht="22.8" customHeight="1">
      <c r="A1648" s="96" t="s">
        <v>1216</v>
      </c>
      <c r="B1648" s="95" t="s">
        <v>70</v>
      </c>
      <c r="C1648" s="96" t="s">
        <v>24320</v>
      </c>
      <c r="D1648" s="96" t="s">
        <v>19684</v>
      </c>
      <c r="E1648" s="96" t="s">
        <v>19685</v>
      </c>
      <c r="F1648" s="101" t="s">
        <v>6390</v>
      </c>
      <c r="G1648" s="163" t="s">
        <v>6392</v>
      </c>
      <c r="H1648" s="121">
        <v>45719</v>
      </c>
      <c r="I1648" s="121">
        <v>45719</v>
      </c>
      <c r="J1648" s="121">
        <v>37956</v>
      </c>
      <c r="K1648" s="121">
        <v>29538</v>
      </c>
      <c r="L1648" s="96" t="s">
        <v>2382</v>
      </c>
      <c r="M1648" s="95" t="s">
        <v>296</v>
      </c>
      <c r="N1648" s="164" t="s">
        <v>26</v>
      </c>
      <c r="O1648" s="266" t="s">
        <v>34</v>
      </c>
      <c r="P1648" s="164" t="s">
        <v>1363</v>
      </c>
      <c r="Q1648" s="99" t="s">
        <v>2383</v>
      </c>
      <c r="R1648" s="95" t="s">
        <v>24249</v>
      </c>
      <c r="S1648" s="257">
        <f t="shared" si="25"/>
        <v>51775</v>
      </c>
      <c r="T1648" s="241" t="s">
        <v>16891</v>
      </c>
      <c r="U1648" s="243" t="s">
        <v>6040</v>
      </c>
      <c r="V1648" s="305" t="str" cm="1">
        <f t="array" ref="V1648">_xlfn.IFS(C1648="","",COUNTIF(C1648,"ตำแหน่งว่าง*"),"ว่าง",COUNTIF(C1648,"&lt;&gt;ตำแหน่งว่าง*"),"คนครอง")</f>
        <v>คนครอง</v>
      </c>
      <c r="W1648" s="245">
        <v>31</v>
      </c>
      <c r="X1648" s="98" t="s">
        <v>6391</v>
      </c>
      <c r="Y1648" s="100" t="s">
        <v>1363</v>
      </c>
      <c r="Z1648" s="242">
        <v>1647</v>
      </c>
      <c r="AA1648" s="96"/>
      <c r="AB1648" s="96"/>
    </row>
    <row r="1649" spans="1:28" s="53" customFormat="1" ht="22.8" customHeight="1">
      <c r="A1649" s="96" t="s">
        <v>154</v>
      </c>
      <c r="B1649" s="95" t="s">
        <v>20</v>
      </c>
      <c r="C1649" s="96" t="s">
        <v>17779</v>
      </c>
      <c r="D1649" s="96" t="s">
        <v>21287</v>
      </c>
      <c r="E1649" s="96" t="s">
        <v>21288</v>
      </c>
      <c r="F1649" s="101" t="s">
        <v>6393</v>
      </c>
      <c r="G1649" s="163" t="s">
        <v>6395</v>
      </c>
      <c r="H1649" s="121">
        <v>43868</v>
      </c>
      <c r="I1649" s="121">
        <v>43868</v>
      </c>
      <c r="J1649" s="121">
        <v>43868</v>
      </c>
      <c r="K1649" s="121">
        <v>34935</v>
      </c>
      <c r="L1649" s="96" t="s">
        <v>1467</v>
      </c>
      <c r="M1649" s="95" t="s">
        <v>1231</v>
      </c>
      <c r="N1649" s="164" t="s">
        <v>26</v>
      </c>
      <c r="O1649" s="266" t="s">
        <v>34</v>
      </c>
      <c r="P1649" s="164" t="s">
        <v>467</v>
      </c>
      <c r="Q1649" s="99" t="s">
        <v>6396</v>
      </c>
      <c r="R1649" s="95" t="s">
        <v>1502</v>
      </c>
      <c r="S1649" s="257">
        <f t="shared" si="25"/>
        <v>56888</v>
      </c>
      <c r="T1649" s="241" t="s">
        <v>16891</v>
      </c>
      <c r="U1649" s="243" t="s">
        <v>6040</v>
      </c>
      <c r="V1649" s="305" t="str" cm="1">
        <f t="array" ref="V1649">_xlfn.IFS(C1649="","",COUNTIF(C1649,"ตำแหน่งว่าง*"),"ว่าง",COUNTIF(C1649,"&lt;&gt;ตำแหน่งว่าง*"),"คนครอง")</f>
        <v>คนครอง</v>
      </c>
      <c r="W1649" s="242" cm="1">
        <f t="array" ref="W1649">_xlfn.IFS(COUNTIF(C1649,"*(สบ3)"),32,COUNTIF(C1649,"*(สบ2)"),41,COUNTIF(C1649,"*(สบ1)"),42,COUNTIF(C1649,"ตำแหน่งว่าง*"),42)</f>
        <v>42</v>
      </c>
      <c r="X1649" s="98" t="s">
        <v>6394</v>
      </c>
      <c r="Y1649" s="100" t="s">
        <v>467</v>
      </c>
      <c r="Z1649" s="242">
        <v>1648</v>
      </c>
      <c r="AA1649" s="96"/>
      <c r="AB1649" s="96" t="s">
        <v>24654</v>
      </c>
    </row>
    <row r="1650" spans="1:28" s="53" customFormat="1" ht="22.8" customHeight="1">
      <c r="A1650" s="96" t="s">
        <v>154</v>
      </c>
      <c r="B1650" s="95" t="s">
        <v>20</v>
      </c>
      <c r="C1650" s="96" t="s">
        <v>17780</v>
      </c>
      <c r="D1650" s="96" t="s">
        <v>21289</v>
      </c>
      <c r="E1650" s="96" t="s">
        <v>21290</v>
      </c>
      <c r="F1650" s="101" t="s">
        <v>6393</v>
      </c>
      <c r="G1650" s="163" t="s">
        <v>6398</v>
      </c>
      <c r="H1650" s="121">
        <v>43868</v>
      </c>
      <c r="I1650" s="121">
        <v>43868</v>
      </c>
      <c r="J1650" s="121">
        <v>43868</v>
      </c>
      <c r="K1650" s="121">
        <v>33103</v>
      </c>
      <c r="L1650" s="96" t="s">
        <v>1467</v>
      </c>
      <c r="M1650" s="95" t="s">
        <v>1039</v>
      </c>
      <c r="N1650" s="164" t="s">
        <v>26</v>
      </c>
      <c r="O1650" s="266" t="s">
        <v>34</v>
      </c>
      <c r="P1650" s="164" t="s">
        <v>467</v>
      </c>
      <c r="Q1650" s="99" t="s">
        <v>6399</v>
      </c>
      <c r="R1650" s="95" t="s">
        <v>5969</v>
      </c>
      <c r="S1650" s="257">
        <f t="shared" si="25"/>
        <v>55062</v>
      </c>
      <c r="T1650" s="241" t="s">
        <v>16891</v>
      </c>
      <c r="U1650" s="243" t="s">
        <v>6040</v>
      </c>
      <c r="V1650" s="305" t="str" cm="1">
        <f t="array" ref="V1650">_xlfn.IFS(C1650="","",COUNTIF(C1650,"ตำแหน่งว่าง*"),"ว่าง",COUNTIF(C1650,"&lt;&gt;ตำแหน่งว่าง*"),"คนครอง")</f>
        <v>คนครอง</v>
      </c>
      <c r="W1650" s="242" cm="1">
        <f t="array" ref="W1650">_xlfn.IFS(COUNTIF(C1650,"*(สบ3)"),32,COUNTIF(C1650,"*(สบ2)"),41,COUNTIF(C1650,"*(สบ1)"),42,COUNTIF(C1650,"ตำแหน่งว่าง*"),42)</f>
        <v>42</v>
      </c>
      <c r="X1650" s="98" t="s">
        <v>6397</v>
      </c>
      <c r="Y1650" s="100" t="s">
        <v>467</v>
      </c>
      <c r="Z1650" s="242">
        <v>1649</v>
      </c>
      <c r="AA1650" s="96"/>
      <c r="AB1650" s="96" t="s">
        <v>24654</v>
      </c>
    </row>
    <row r="1651" spans="1:28" s="55" customFormat="1" ht="22.8" customHeight="1">
      <c r="A1651" s="96"/>
      <c r="B1651" s="95"/>
      <c r="C1651" s="95" t="s">
        <v>60</v>
      </c>
      <c r="D1651" s="96"/>
      <c r="E1651" s="96"/>
      <c r="F1651" s="101" t="s">
        <v>6393</v>
      </c>
      <c r="G1651" s="163" t="s">
        <v>6401</v>
      </c>
      <c r="H1651" s="121"/>
      <c r="I1651" s="121"/>
      <c r="J1651" s="121"/>
      <c r="K1651" s="121"/>
      <c r="L1651" s="96"/>
      <c r="M1651" s="95"/>
      <c r="N1651" s="164" t="s">
        <v>26</v>
      </c>
      <c r="O1651" s="266" t="s">
        <v>34</v>
      </c>
      <c r="P1651" s="164" t="s">
        <v>467</v>
      </c>
      <c r="Q1651" s="99"/>
      <c r="R1651" s="95"/>
      <c r="S1651" s="257" t="str">
        <f t="shared" si="25"/>
        <v/>
      </c>
      <c r="T1651" s="241" t="s">
        <v>16891</v>
      </c>
      <c r="U1651" s="243" t="s">
        <v>6040</v>
      </c>
      <c r="V1651" s="305" t="str" cm="1">
        <f t="array" ref="V1651">_xlfn.IFS(C1651="","",COUNTIF(C1651,"ตำแหน่งว่าง*"),"ว่าง",COUNTIF(C1651,"&lt;&gt;ตำแหน่งว่าง*"),"คนครอง")</f>
        <v>ว่าง</v>
      </c>
      <c r="W1651" s="242" cm="1">
        <f t="array" ref="W1651">_xlfn.IFS(COUNTIF(C1651,"*(สบ3)"),32,COUNTIF(C1651,"*(สบ2)"),41,COUNTIF(C1651,"*(สบ1)"),42,COUNTIF(C1651,"ตำแหน่งว่าง*"),42)</f>
        <v>42</v>
      </c>
      <c r="X1651" s="98" t="s">
        <v>6400</v>
      </c>
      <c r="Y1651" s="100" t="s">
        <v>467</v>
      </c>
      <c r="Z1651" s="242">
        <v>1650</v>
      </c>
      <c r="AA1651" s="96"/>
      <c r="AB1651" s="96"/>
    </row>
    <row r="1652" spans="1:28" s="53" customFormat="1" ht="22.8" customHeight="1">
      <c r="A1652" s="96" t="s">
        <v>93</v>
      </c>
      <c r="B1652" s="95" t="s">
        <v>70</v>
      </c>
      <c r="C1652" s="96" t="s">
        <v>6403</v>
      </c>
      <c r="D1652" s="96" t="s">
        <v>21293</v>
      </c>
      <c r="E1652" s="96" t="s">
        <v>21294</v>
      </c>
      <c r="F1652" s="101" t="s">
        <v>6393</v>
      </c>
      <c r="G1652" s="163" t="s">
        <v>6405</v>
      </c>
      <c r="H1652" s="121">
        <v>43174</v>
      </c>
      <c r="I1652" s="121">
        <v>43174</v>
      </c>
      <c r="J1652" s="121">
        <v>38231</v>
      </c>
      <c r="K1652" s="121">
        <v>30633</v>
      </c>
      <c r="L1652" s="96" t="s">
        <v>6406</v>
      </c>
      <c r="M1652" s="95" t="s">
        <v>1116</v>
      </c>
      <c r="N1652" s="164" t="s">
        <v>26</v>
      </c>
      <c r="O1652" s="266" t="s">
        <v>34</v>
      </c>
      <c r="P1652" s="164" t="s">
        <v>467</v>
      </c>
      <c r="Q1652" s="99" t="s">
        <v>6407</v>
      </c>
      <c r="R1652" s="95" t="s">
        <v>1532</v>
      </c>
      <c r="S1652" s="257">
        <f t="shared" si="25"/>
        <v>52871</v>
      </c>
      <c r="T1652" s="241" t="s">
        <v>16891</v>
      </c>
      <c r="U1652" s="243" t="s">
        <v>6040</v>
      </c>
      <c r="V1652" s="305" t="str" cm="1">
        <f t="array" ref="V1652">_xlfn.IFS(C1652="","",COUNTIF(C1652,"ตำแหน่งว่าง*"),"ว่าง",COUNTIF(C1652,"&lt;&gt;ตำแหน่งว่าง*"),"คนครอง")</f>
        <v>คนครอง</v>
      </c>
      <c r="W1652" s="242" cm="1">
        <f t="array" ref="W1652">_xlfn.IFS(COUNTIF(C1652,"*(สบ3)"),32,COUNTIF(C1652,"*(สบ2)"),41,COUNTIF(C1652,"*(สบ1)"),42,COUNTIF(C1652,"ตำแหน่งว่าง*"),42)</f>
        <v>32</v>
      </c>
      <c r="X1652" s="98" t="s">
        <v>6404</v>
      </c>
      <c r="Y1652" s="100" t="s">
        <v>467</v>
      </c>
      <c r="Z1652" s="242">
        <v>1651</v>
      </c>
      <c r="AA1652" s="96"/>
      <c r="AB1652" s="96"/>
    </row>
    <row r="1653" spans="1:28" s="53" customFormat="1" ht="22.8" customHeight="1">
      <c r="A1653" s="96" t="s">
        <v>93</v>
      </c>
      <c r="B1653" s="95" t="s">
        <v>20</v>
      </c>
      <c r="C1653" s="96" t="s">
        <v>17782</v>
      </c>
      <c r="D1653" s="96" t="s">
        <v>21295</v>
      </c>
      <c r="E1653" s="96" t="s">
        <v>21296</v>
      </c>
      <c r="F1653" s="101" t="s">
        <v>6393</v>
      </c>
      <c r="G1653" s="163" t="s">
        <v>6409</v>
      </c>
      <c r="H1653" s="121">
        <v>44967</v>
      </c>
      <c r="I1653" s="121">
        <v>44967</v>
      </c>
      <c r="J1653" s="121">
        <v>40148</v>
      </c>
      <c r="K1653" s="121">
        <v>31723</v>
      </c>
      <c r="L1653" s="96" t="s">
        <v>6410</v>
      </c>
      <c r="M1653" s="95" t="s">
        <v>1231</v>
      </c>
      <c r="N1653" s="164" t="s">
        <v>26</v>
      </c>
      <c r="O1653" s="266" t="s">
        <v>34</v>
      </c>
      <c r="P1653" s="164" t="s">
        <v>467</v>
      </c>
      <c r="Q1653" s="99" t="s">
        <v>6411</v>
      </c>
      <c r="R1653" s="95" t="s">
        <v>2700</v>
      </c>
      <c r="S1653" s="257">
        <f t="shared" si="25"/>
        <v>53966</v>
      </c>
      <c r="T1653" s="241" t="s">
        <v>16891</v>
      </c>
      <c r="U1653" s="243" t="s">
        <v>6040</v>
      </c>
      <c r="V1653" s="305" t="str" cm="1">
        <f t="array" ref="V1653">_xlfn.IFS(C1653="","",COUNTIF(C1653,"ตำแหน่งว่าง*"),"ว่าง",COUNTIF(C1653,"&lt;&gt;ตำแหน่งว่าง*"),"คนครอง")</f>
        <v>คนครอง</v>
      </c>
      <c r="W1653" s="242" cm="1">
        <f t="array" ref="W1653">_xlfn.IFS(COUNTIF(C1653,"*(สบ3)"),32,COUNTIF(C1653,"*(สบ2)"),41,COUNTIF(C1653,"*(สบ1)"),42,COUNTIF(C1653,"ตำแหน่งว่าง*"),42)</f>
        <v>32</v>
      </c>
      <c r="X1653" s="98" t="s">
        <v>6408</v>
      </c>
      <c r="Y1653" s="100" t="s">
        <v>467</v>
      </c>
      <c r="Z1653" s="242">
        <v>1652</v>
      </c>
      <c r="AA1653" s="96"/>
      <c r="AB1653" s="96"/>
    </row>
    <row r="1654" spans="1:28" s="54" customFormat="1" ht="22.8" customHeight="1">
      <c r="A1654" s="96" t="s">
        <v>125</v>
      </c>
      <c r="B1654" s="95" t="s">
        <v>20</v>
      </c>
      <c r="C1654" s="96" t="s">
        <v>17783</v>
      </c>
      <c r="D1654" s="96" t="s">
        <v>21297</v>
      </c>
      <c r="E1654" s="96" t="s">
        <v>21298</v>
      </c>
      <c r="F1654" s="101" t="s">
        <v>6393</v>
      </c>
      <c r="G1654" s="163" t="s">
        <v>6413</v>
      </c>
      <c r="H1654" s="121">
        <v>44636</v>
      </c>
      <c r="I1654" s="121">
        <v>44636</v>
      </c>
      <c r="J1654" s="121">
        <v>44636</v>
      </c>
      <c r="K1654" s="121">
        <v>34109</v>
      </c>
      <c r="L1654" s="96" t="s">
        <v>1467</v>
      </c>
      <c r="M1654" s="95" t="s">
        <v>296</v>
      </c>
      <c r="N1654" s="164" t="s">
        <v>26</v>
      </c>
      <c r="O1654" s="266" t="s">
        <v>34</v>
      </c>
      <c r="P1654" s="164" t="s">
        <v>467</v>
      </c>
      <c r="Q1654" s="99" t="s">
        <v>6414</v>
      </c>
      <c r="R1654" s="95" t="s">
        <v>1498</v>
      </c>
      <c r="S1654" s="257">
        <f t="shared" si="25"/>
        <v>56158</v>
      </c>
      <c r="T1654" s="241" t="s">
        <v>16891</v>
      </c>
      <c r="U1654" s="243" t="s">
        <v>6040</v>
      </c>
      <c r="V1654" s="305" t="str" cm="1">
        <f t="array" ref="V1654">_xlfn.IFS(C1654="","",COUNTIF(C1654,"ตำแหน่งว่าง*"),"ว่าง",COUNTIF(C1654,"&lt;&gt;ตำแหน่งว่าง*"),"คนครอง")</f>
        <v>คนครอง</v>
      </c>
      <c r="W1654" s="242" cm="1">
        <f t="array" ref="W1654">_xlfn.IFS(COUNTIF(C1654,"*(สบ3)"),32,COUNTIF(C1654,"*(สบ2)"),41,COUNTIF(C1654,"*(สบ1)"),42,COUNTIF(C1654,"ตำแหน่งว่าง*"),42)</f>
        <v>42</v>
      </c>
      <c r="X1654" s="98" t="s">
        <v>6412</v>
      </c>
      <c r="Y1654" s="100" t="s">
        <v>467</v>
      </c>
      <c r="Z1654" s="242">
        <v>1653</v>
      </c>
      <c r="AA1654" s="96"/>
      <c r="AB1654" s="96"/>
    </row>
    <row r="1655" spans="1:28" s="54" customFormat="1" ht="22.8" customHeight="1">
      <c r="A1655" s="96" t="s">
        <v>125</v>
      </c>
      <c r="B1655" s="95" t="s">
        <v>20</v>
      </c>
      <c r="C1655" s="96" t="s">
        <v>6415</v>
      </c>
      <c r="D1655" s="96" t="s">
        <v>21299</v>
      </c>
      <c r="E1655" s="96" t="s">
        <v>21300</v>
      </c>
      <c r="F1655" s="101" t="s">
        <v>6393</v>
      </c>
      <c r="G1655" s="163" t="s">
        <v>6417</v>
      </c>
      <c r="H1655" s="121">
        <v>44986</v>
      </c>
      <c r="I1655" s="121">
        <v>44986</v>
      </c>
      <c r="J1655" s="121">
        <v>44986</v>
      </c>
      <c r="K1655" s="121">
        <v>35850</v>
      </c>
      <c r="L1655" s="96" t="s">
        <v>1467</v>
      </c>
      <c r="M1655" s="95" t="s">
        <v>6353</v>
      </c>
      <c r="N1655" s="164" t="s">
        <v>26</v>
      </c>
      <c r="O1655" s="266" t="s">
        <v>34</v>
      </c>
      <c r="P1655" s="164" t="s">
        <v>467</v>
      </c>
      <c r="Q1655" s="99" t="s">
        <v>6418</v>
      </c>
      <c r="R1655" s="95" t="s">
        <v>1474</v>
      </c>
      <c r="S1655" s="257">
        <f t="shared" si="25"/>
        <v>57984</v>
      </c>
      <c r="T1655" s="241" t="s">
        <v>16891</v>
      </c>
      <c r="U1655" s="243" t="s">
        <v>6040</v>
      </c>
      <c r="V1655" s="305" t="str" cm="1">
        <f t="array" ref="V1655">_xlfn.IFS(C1655="","",COUNTIF(C1655,"ตำแหน่งว่าง*"),"ว่าง",COUNTIF(C1655,"&lt;&gt;ตำแหน่งว่าง*"),"คนครอง")</f>
        <v>คนครอง</v>
      </c>
      <c r="W1655" s="242" cm="1">
        <f t="array" ref="W1655">_xlfn.IFS(COUNTIF(C1655,"*(สบ3)"),32,COUNTIF(C1655,"*(สบ2)"),41,COUNTIF(C1655,"*(สบ1)"),42,COUNTIF(C1655,"ตำแหน่งว่าง*"),42)</f>
        <v>42</v>
      </c>
      <c r="X1655" s="98" t="s">
        <v>6416</v>
      </c>
      <c r="Y1655" s="100" t="s">
        <v>467</v>
      </c>
      <c r="Z1655" s="242">
        <v>1654</v>
      </c>
      <c r="AA1655" s="96"/>
      <c r="AB1655" s="96"/>
    </row>
    <row r="1656" spans="1:28" s="53" customFormat="1" ht="22.8" customHeight="1">
      <c r="A1656" s="96" t="s">
        <v>125</v>
      </c>
      <c r="B1656" s="95" t="s">
        <v>20</v>
      </c>
      <c r="C1656" s="96" t="s">
        <v>6419</v>
      </c>
      <c r="D1656" s="96" t="s">
        <v>21301</v>
      </c>
      <c r="E1656" s="96" t="s">
        <v>21302</v>
      </c>
      <c r="F1656" s="101" t="s">
        <v>6393</v>
      </c>
      <c r="G1656" s="163" t="s">
        <v>6421</v>
      </c>
      <c r="H1656" s="121">
        <v>44986</v>
      </c>
      <c r="I1656" s="121">
        <v>44986</v>
      </c>
      <c r="J1656" s="121">
        <v>44986</v>
      </c>
      <c r="K1656" s="121">
        <v>33182</v>
      </c>
      <c r="L1656" s="96" t="s">
        <v>1467</v>
      </c>
      <c r="M1656" s="95" t="s">
        <v>206</v>
      </c>
      <c r="N1656" s="164" t="s">
        <v>26</v>
      </c>
      <c r="O1656" s="266" t="s">
        <v>34</v>
      </c>
      <c r="P1656" s="164" t="s">
        <v>467</v>
      </c>
      <c r="Q1656" s="99" t="s">
        <v>6422</v>
      </c>
      <c r="R1656" s="95" t="s">
        <v>1474</v>
      </c>
      <c r="S1656" s="257">
        <f t="shared" si="25"/>
        <v>55427</v>
      </c>
      <c r="T1656" s="241" t="s">
        <v>16891</v>
      </c>
      <c r="U1656" s="243" t="s">
        <v>6040</v>
      </c>
      <c r="V1656" s="305" t="str" cm="1">
        <f t="array" ref="V1656">_xlfn.IFS(C1656="","",COUNTIF(C1656,"ตำแหน่งว่าง*"),"ว่าง",COUNTIF(C1656,"&lt;&gt;ตำแหน่งว่าง*"),"คนครอง")</f>
        <v>คนครอง</v>
      </c>
      <c r="W1656" s="242" cm="1">
        <f t="array" ref="W1656">_xlfn.IFS(COUNTIF(C1656,"*(สบ3)"),32,COUNTIF(C1656,"*(สบ2)"),41,COUNTIF(C1656,"*(สบ1)"),42,COUNTIF(C1656,"ตำแหน่งว่าง*"),42)</f>
        <v>42</v>
      </c>
      <c r="X1656" s="98" t="s">
        <v>6420</v>
      </c>
      <c r="Y1656" s="100" t="s">
        <v>467</v>
      </c>
      <c r="Z1656" s="242">
        <v>1655</v>
      </c>
      <c r="AA1656" s="96"/>
      <c r="AB1656" s="96"/>
    </row>
    <row r="1657" spans="1:28" s="53" customFormat="1" ht="22.8" customHeight="1">
      <c r="A1657" s="96"/>
      <c r="B1657" s="95"/>
      <c r="C1657" s="96" t="s">
        <v>60</v>
      </c>
      <c r="D1657" s="96"/>
      <c r="E1657" s="96"/>
      <c r="F1657" s="101" t="s">
        <v>6423</v>
      </c>
      <c r="G1657" s="163" t="s">
        <v>6425</v>
      </c>
      <c r="H1657" s="121"/>
      <c r="I1657" s="121"/>
      <c r="J1657" s="121"/>
      <c r="K1657" s="121"/>
      <c r="L1657" s="96"/>
      <c r="M1657" s="95"/>
      <c r="N1657" s="164" t="s">
        <v>26</v>
      </c>
      <c r="O1657" s="266" t="s">
        <v>451</v>
      </c>
      <c r="P1657" s="164" t="s">
        <v>451</v>
      </c>
      <c r="Q1657" s="99"/>
      <c r="R1657" s="95"/>
      <c r="S1657" s="257" t="str">
        <f t="shared" si="25"/>
        <v/>
      </c>
      <c r="T1657" s="241" t="s">
        <v>16891</v>
      </c>
      <c r="U1657" s="243" t="s">
        <v>6040</v>
      </c>
      <c r="V1657" s="305" t="str" cm="1">
        <f t="array" ref="V1657">_xlfn.IFS(C1657="","",COUNTIF(C1657,"ตำแหน่งว่าง*"),"ว่าง",COUNTIF(C1657,"&lt;&gt;ตำแหน่งว่าง*"),"คนครอง")</f>
        <v>ว่าง</v>
      </c>
      <c r="W1657" s="242">
        <v>41</v>
      </c>
      <c r="X1657" s="98" t="s">
        <v>6424</v>
      </c>
      <c r="Y1657" s="100" t="s">
        <v>451</v>
      </c>
      <c r="Z1657" s="242">
        <v>1656</v>
      </c>
      <c r="AA1657" s="96"/>
      <c r="AB1657" s="96"/>
    </row>
    <row r="1658" spans="1:28" s="54" customFormat="1" ht="22.8" customHeight="1">
      <c r="A1658" s="96" t="s">
        <v>145</v>
      </c>
      <c r="B1658" s="95" t="s">
        <v>70</v>
      </c>
      <c r="C1658" s="96" t="s">
        <v>17784</v>
      </c>
      <c r="D1658" s="96" t="s">
        <v>21303</v>
      </c>
      <c r="E1658" s="96" t="s">
        <v>21304</v>
      </c>
      <c r="F1658" s="101" t="s">
        <v>6426</v>
      </c>
      <c r="G1658" s="163" t="s">
        <v>6428</v>
      </c>
      <c r="H1658" s="121">
        <v>44336</v>
      </c>
      <c r="I1658" s="121">
        <v>44336</v>
      </c>
      <c r="J1658" s="121">
        <v>44336</v>
      </c>
      <c r="K1658" s="121">
        <v>36034</v>
      </c>
      <c r="L1658" s="96" t="s">
        <v>6429</v>
      </c>
      <c r="M1658" s="95" t="s">
        <v>1231</v>
      </c>
      <c r="N1658" s="164" t="s">
        <v>26</v>
      </c>
      <c r="O1658" s="266" t="s">
        <v>451</v>
      </c>
      <c r="P1658" s="164" t="s">
        <v>451</v>
      </c>
      <c r="Q1658" s="99" t="s">
        <v>6430</v>
      </c>
      <c r="R1658" s="95" t="s">
        <v>3680</v>
      </c>
      <c r="S1658" s="257">
        <f t="shared" si="25"/>
        <v>57984</v>
      </c>
      <c r="T1658" s="241" t="s">
        <v>16891</v>
      </c>
      <c r="U1658" s="243" t="s">
        <v>6040</v>
      </c>
      <c r="V1658" s="305" t="str" cm="1">
        <f t="array" ref="V1658">_xlfn.IFS(C1658="","",COUNTIF(C1658,"ตำแหน่งว่าง*"),"ว่าง",COUNTIF(C1658,"&lt;&gt;ตำแหน่งว่าง*"),"คนครอง")</f>
        <v>คนครอง</v>
      </c>
      <c r="W1658" s="242">
        <v>42</v>
      </c>
      <c r="X1658" s="98" t="s">
        <v>6427</v>
      </c>
      <c r="Y1658" s="100" t="s">
        <v>451</v>
      </c>
      <c r="Z1658" s="242">
        <v>1657</v>
      </c>
      <c r="AA1658" s="96"/>
      <c r="AB1658" s="96"/>
    </row>
    <row r="1659" spans="1:28" s="56" customFormat="1" ht="22.8" customHeight="1">
      <c r="A1659" s="97" t="s">
        <v>154</v>
      </c>
      <c r="B1659" s="95" t="s">
        <v>70</v>
      </c>
      <c r="C1659" s="96" t="s">
        <v>6431</v>
      </c>
      <c r="D1659" s="96" t="s">
        <v>21305</v>
      </c>
      <c r="E1659" s="96" t="s">
        <v>21288</v>
      </c>
      <c r="F1659" s="101" t="s">
        <v>6426</v>
      </c>
      <c r="G1659" s="163" t="s">
        <v>6433</v>
      </c>
      <c r="H1659" s="121">
        <v>44999</v>
      </c>
      <c r="I1659" s="121">
        <v>44136</v>
      </c>
      <c r="J1659" s="121">
        <v>44136</v>
      </c>
      <c r="K1659" s="121">
        <v>33888</v>
      </c>
      <c r="L1659" s="96" t="s">
        <v>765</v>
      </c>
      <c r="M1659" s="95" t="s">
        <v>1231</v>
      </c>
      <c r="N1659" s="164" t="s">
        <v>26</v>
      </c>
      <c r="O1659" s="266" t="s">
        <v>451</v>
      </c>
      <c r="P1659" s="164" t="s">
        <v>451</v>
      </c>
      <c r="Q1659" s="99" t="s">
        <v>6434</v>
      </c>
      <c r="R1659" s="95" t="s">
        <v>144</v>
      </c>
      <c r="S1659" s="257">
        <f t="shared" si="25"/>
        <v>56158</v>
      </c>
      <c r="T1659" s="243" t="s">
        <v>16891</v>
      </c>
      <c r="U1659" s="243" t="s">
        <v>6040</v>
      </c>
      <c r="V1659" s="305" t="str" cm="1">
        <f t="array" ref="V1659">_xlfn.IFS(C1659="","",COUNTIF(C1659,"ตำแหน่งว่าง*"),"ว่าง",COUNTIF(C1659,"&lt;&gt;ตำแหน่งว่าง*"),"คนครอง")</f>
        <v>คนครอง</v>
      </c>
      <c r="W1659" s="242">
        <v>42</v>
      </c>
      <c r="X1659" s="98" t="s">
        <v>6432</v>
      </c>
      <c r="Y1659" s="100" t="s">
        <v>451</v>
      </c>
      <c r="Z1659" s="242">
        <v>1658</v>
      </c>
      <c r="AA1659" s="96"/>
      <c r="AB1659" s="96" t="s">
        <v>24647</v>
      </c>
    </row>
    <row r="1660" spans="1:28" s="53" customFormat="1" ht="22.8" customHeight="1">
      <c r="A1660" s="96" t="s">
        <v>69</v>
      </c>
      <c r="B1660" s="95" t="s">
        <v>20</v>
      </c>
      <c r="C1660" s="96" t="s">
        <v>17785</v>
      </c>
      <c r="D1660" s="96" t="s">
        <v>21306</v>
      </c>
      <c r="E1660" s="96" t="s">
        <v>21307</v>
      </c>
      <c r="F1660" s="101" t="s">
        <v>17052</v>
      </c>
      <c r="G1660" s="163" t="s">
        <v>6436</v>
      </c>
      <c r="H1660" s="121">
        <v>44187</v>
      </c>
      <c r="I1660" s="121">
        <v>43174</v>
      </c>
      <c r="J1660" s="121">
        <v>35670</v>
      </c>
      <c r="K1660" s="121">
        <v>25279</v>
      </c>
      <c r="L1660" s="103" t="s">
        <v>6437</v>
      </c>
      <c r="M1660" s="99" t="s">
        <v>535</v>
      </c>
      <c r="N1660" s="164" t="s">
        <v>26</v>
      </c>
      <c r="O1660" s="266" t="s">
        <v>34</v>
      </c>
      <c r="P1660" s="164" t="s">
        <v>1363</v>
      </c>
      <c r="Q1660" s="99" t="s">
        <v>6438</v>
      </c>
      <c r="R1660" s="95" t="s">
        <v>3976</v>
      </c>
      <c r="S1660" s="257">
        <f t="shared" si="25"/>
        <v>47392</v>
      </c>
      <c r="T1660" s="241" t="s">
        <v>16892</v>
      </c>
      <c r="U1660" s="243" t="s">
        <v>6040</v>
      </c>
      <c r="V1660" s="305" t="str" cm="1">
        <f t="array" ref="V1660">_xlfn.IFS(C1660="","",COUNTIF(C1660,"ตำแหน่งว่าง*"),"ว่าง",COUNTIF(C1660,"&lt;&gt;ตำแหน่งว่าง*"),"คนครอง")</f>
        <v>คนครอง</v>
      </c>
      <c r="W1660" s="245">
        <v>31</v>
      </c>
      <c r="X1660" s="98" t="s">
        <v>6435</v>
      </c>
      <c r="Y1660" s="100" t="s">
        <v>1363</v>
      </c>
      <c r="Z1660" s="242">
        <v>1659</v>
      </c>
      <c r="AA1660" s="96" t="s">
        <v>24855</v>
      </c>
      <c r="AB1660" s="96"/>
    </row>
    <row r="1661" spans="1:28" s="53" customFormat="1" ht="22.8" customHeight="1">
      <c r="A1661" s="96" t="s">
        <v>93</v>
      </c>
      <c r="B1661" s="95" t="s">
        <v>20</v>
      </c>
      <c r="C1661" s="96" t="s">
        <v>17786</v>
      </c>
      <c r="D1661" s="96" t="s">
        <v>21308</v>
      </c>
      <c r="E1661" s="96" t="s">
        <v>21309</v>
      </c>
      <c r="F1661" s="101" t="s">
        <v>6439</v>
      </c>
      <c r="G1661" s="163" t="s">
        <v>6441</v>
      </c>
      <c r="H1661" s="121">
        <v>43812</v>
      </c>
      <c r="I1661" s="121">
        <v>43812</v>
      </c>
      <c r="J1661" s="121">
        <v>39066</v>
      </c>
      <c r="K1661" s="121">
        <v>29005</v>
      </c>
      <c r="L1661" s="96" t="s">
        <v>6442</v>
      </c>
      <c r="M1661" s="95" t="s">
        <v>535</v>
      </c>
      <c r="N1661" s="164" t="s">
        <v>26</v>
      </c>
      <c r="O1661" s="266" t="s">
        <v>34</v>
      </c>
      <c r="P1661" s="164" t="s">
        <v>467</v>
      </c>
      <c r="Q1661" s="99" t="s">
        <v>6443</v>
      </c>
      <c r="R1661" s="95" t="s">
        <v>469</v>
      </c>
      <c r="S1661" s="257">
        <f t="shared" si="25"/>
        <v>51044</v>
      </c>
      <c r="T1661" s="241" t="s">
        <v>16892</v>
      </c>
      <c r="U1661" s="243" t="s">
        <v>6040</v>
      </c>
      <c r="V1661" s="305" t="str" cm="1">
        <f t="array" ref="V1661">_xlfn.IFS(C1661="","",COUNTIF(C1661,"ตำแหน่งว่าง*"),"ว่าง",COUNTIF(C1661,"&lt;&gt;ตำแหน่งว่าง*"),"คนครอง")</f>
        <v>คนครอง</v>
      </c>
      <c r="W1661" s="242" cm="1">
        <f t="array" ref="W1661">_xlfn.IFS(COUNTIF(C1661,"*(สบ3)"),32,COUNTIF(C1661,"*(สบ2)"),41,COUNTIF(C1661,"*(สบ1)"),42,COUNTIF(C1661,"ตำแหน่งว่าง*"),42)</f>
        <v>32</v>
      </c>
      <c r="X1661" s="98" t="s">
        <v>6440</v>
      </c>
      <c r="Y1661" s="100" t="s">
        <v>467</v>
      </c>
      <c r="Z1661" s="242">
        <v>1660</v>
      </c>
      <c r="AA1661" s="96"/>
      <c r="AB1661" s="96"/>
    </row>
    <row r="1662" spans="1:28" s="53" customFormat="1" ht="22.8" customHeight="1">
      <c r="A1662" s="96" t="s">
        <v>104</v>
      </c>
      <c r="B1662" s="95" t="s">
        <v>70</v>
      </c>
      <c r="C1662" s="96" t="s">
        <v>24321</v>
      </c>
      <c r="D1662" s="96" t="s">
        <v>21310</v>
      </c>
      <c r="E1662" s="96" t="s">
        <v>21311</v>
      </c>
      <c r="F1662" s="101" t="s">
        <v>6439</v>
      </c>
      <c r="G1662" s="163" t="s">
        <v>6445</v>
      </c>
      <c r="H1662" s="121">
        <v>45719</v>
      </c>
      <c r="I1662" s="121">
        <v>45719</v>
      </c>
      <c r="J1662" s="121">
        <v>43132</v>
      </c>
      <c r="K1662" s="121">
        <v>34333</v>
      </c>
      <c r="L1662" s="96" t="s">
        <v>1569</v>
      </c>
      <c r="M1662" s="95" t="s">
        <v>535</v>
      </c>
      <c r="N1662" s="164" t="s">
        <v>26</v>
      </c>
      <c r="O1662" s="266" t="s">
        <v>34</v>
      </c>
      <c r="P1662" s="164" t="s">
        <v>467</v>
      </c>
      <c r="Q1662" s="99" t="s">
        <v>6446</v>
      </c>
      <c r="R1662" s="95" t="s">
        <v>24252</v>
      </c>
      <c r="S1662" s="257">
        <f t="shared" si="25"/>
        <v>56523</v>
      </c>
      <c r="T1662" s="241" t="s">
        <v>16892</v>
      </c>
      <c r="U1662" s="243" t="s">
        <v>6040</v>
      </c>
      <c r="V1662" s="305" t="str" cm="1">
        <f t="array" ref="V1662">_xlfn.IFS(C1662="","",COUNTIF(C1662,"ตำแหน่งว่าง*"),"ว่าง",COUNTIF(C1662,"&lt;&gt;ตำแหน่งว่าง*"),"คนครอง")</f>
        <v>คนครอง</v>
      </c>
      <c r="W1662" s="242" cm="1">
        <f t="array" ref="W1662">_xlfn.IFS(COUNTIF(C1662,"*(สบ3)"),32,COUNTIF(C1662,"*(สบ2)"),41,COUNTIF(C1662,"*(สบ1)"),42,COUNTIF(C1662,"ตำแหน่งว่าง*"),42)</f>
        <v>41</v>
      </c>
      <c r="X1662" s="98" t="s">
        <v>6444</v>
      </c>
      <c r="Y1662" s="100" t="s">
        <v>467</v>
      </c>
      <c r="Z1662" s="242">
        <v>1661</v>
      </c>
      <c r="AA1662" s="96"/>
      <c r="AB1662" s="96"/>
    </row>
    <row r="1663" spans="1:28" s="53" customFormat="1" ht="22.8" customHeight="1">
      <c r="A1663" s="96" t="s">
        <v>154</v>
      </c>
      <c r="B1663" s="95" t="s">
        <v>70</v>
      </c>
      <c r="C1663" s="96" t="s">
        <v>6447</v>
      </c>
      <c r="D1663" s="96" t="s">
        <v>21312</v>
      </c>
      <c r="E1663" s="96" t="s">
        <v>21313</v>
      </c>
      <c r="F1663" s="101" t="s">
        <v>6439</v>
      </c>
      <c r="G1663" s="163" t="s">
        <v>6449</v>
      </c>
      <c r="H1663" s="121">
        <v>43420</v>
      </c>
      <c r="I1663" s="121">
        <v>43420</v>
      </c>
      <c r="J1663" s="121">
        <v>43420</v>
      </c>
      <c r="K1663" s="121">
        <v>35036</v>
      </c>
      <c r="L1663" s="96" t="s">
        <v>1482</v>
      </c>
      <c r="M1663" s="95" t="s">
        <v>1231</v>
      </c>
      <c r="N1663" s="164" t="s">
        <v>26</v>
      </c>
      <c r="O1663" s="266" t="s">
        <v>34</v>
      </c>
      <c r="P1663" s="164" t="s">
        <v>467</v>
      </c>
      <c r="Q1663" s="99" t="s">
        <v>6450</v>
      </c>
      <c r="R1663" s="95" t="s">
        <v>1491</v>
      </c>
      <c r="S1663" s="257">
        <f t="shared" si="25"/>
        <v>57254</v>
      </c>
      <c r="T1663" s="241" t="s">
        <v>16892</v>
      </c>
      <c r="U1663" s="243" t="s">
        <v>6040</v>
      </c>
      <c r="V1663" s="305" t="str" cm="1">
        <f t="array" ref="V1663">_xlfn.IFS(C1663="","",COUNTIF(C1663,"ตำแหน่งว่าง*"),"ว่าง",COUNTIF(C1663,"&lt;&gt;ตำแหน่งว่าง*"),"คนครอง")</f>
        <v>คนครอง</v>
      </c>
      <c r="W1663" s="242" cm="1">
        <f t="array" ref="W1663">_xlfn.IFS(COUNTIF(C1663,"*(สบ3)"),32,COUNTIF(C1663,"*(สบ2)"),41,COUNTIF(C1663,"*(สบ1)"),42,COUNTIF(C1663,"ตำแหน่งว่าง*"),42)</f>
        <v>42</v>
      </c>
      <c r="X1663" s="98" t="s">
        <v>6448</v>
      </c>
      <c r="Y1663" s="100" t="s">
        <v>467</v>
      </c>
      <c r="Z1663" s="242">
        <v>1662</v>
      </c>
      <c r="AA1663" s="96"/>
      <c r="AB1663" s="96"/>
    </row>
    <row r="1664" spans="1:28" s="53" customFormat="1" ht="22.8" customHeight="1">
      <c r="A1664" s="96" t="s">
        <v>154</v>
      </c>
      <c r="B1664" s="95" t="s">
        <v>70</v>
      </c>
      <c r="C1664" s="96" t="s">
        <v>17787</v>
      </c>
      <c r="D1664" s="96" t="s">
        <v>21087</v>
      </c>
      <c r="E1664" s="96" t="s">
        <v>21314</v>
      </c>
      <c r="F1664" s="101" t="s">
        <v>6439</v>
      </c>
      <c r="G1664" s="163" t="s">
        <v>6452</v>
      </c>
      <c r="H1664" s="121">
        <v>43868</v>
      </c>
      <c r="I1664" s="121">
        <v>43868</v>
      </c>
      <c r="J1664" s="121">
        <v>43868</v>
      </c>
      <c r="K1664" s="121">
        <v>33171</v>
      </c>
      <c r="L1664" s="96" t="s">
        <v>6453</v>
      </c>
      <c r="M1664" s="95" t="s">
        <v>1231</v>
      </c>
      <c r="N1664" s="164" t="s">
        <v>26</v>
      </c>
      <c r="O1664" s="266" t="s">
        <v>34</v>
      </c>
      <c r="P1664" s="164" t="s">
        <v>467</v>
      </c>
      <c r="Q1664" s="99" t="s">
        <v>6454</v>
      </c>
      <c r="R1664" s="95" t="s">
        <v>1502</v>
      </c>
      <c r="S1664" s="257">
        <f t="shared" si="25"/>
        <v>55427</v>
      </c>
      <c r="T1664" s="241" t="s">
        <v>16892</v>
      </c>
      <c r="U1664" s="243" t="s">
        <v>6040</v>
      </c>
      <c r="V1664" s="305" t="str" cm="1">
        <f t="array" ref="V1664">_xlfn.IFS(C1664="","",COUNTIF(C1664,"ตำแหน่งว่าง*"),"ว่าง",COUNTIF(C1664,"&lt;&gt;ตำแหน่งว่าง*"),"คนครอง")</f>
        <v>คนครอง</v>
      </c>
      <c r="W1664" s="242" cm="1">
        <f t="array" ref="W1664">_xlfn.IFS(COUNTIF(C1664,"*(สบ3)"),32,COUNTIF(C1664,"*(สบ2)"),41,COUNTIF(C1664,"*(สบ1)"),42,COUNTIF(C1664,"ตำแหน่งว่าง*"),42)</f>
        <v>42</v>
      </c>
      <c r="X1664" s="98" t="s">
        <v>6451</v>
      </c>
      <c r="Y1664" s="100" t="s">
        <v>467</v>
      </c>
      <c r="Z1664" s="242">
        <v>1663</v>
      </c>
      <c r="AA1664" s="96"/>
      <c r="AB1664" s="96" t="s">
        <v>24654</v>
      </c>
    </row>
    <row r="1665" spans="1:28" s="53" customFormat="1" ht="22.8" customHeight="1">
      <c r="A1665" s="96" t="s">
        <v>125</v>
      </c>
      <c r="B1665" s="95" t="s">
        <v>20</v>
      </c>
      <c r="C1665" s="96" t="s">
        <v>24366</v>
      </c>
      <c r="D1665" s="96" t="s">
        <v>21315</v>
      </c>
      <c r="E1665" s="96" t="s">
        <v>21316</v>
      </c>
      <c r="F1665" s="101" t="s">
        <v>6439</v>
      </c>
      <c r="G1665" s="163" t="s">
        <v>6456</v>
      </c>
      <c r="H1665" s="121">
        <v>44636</v>
      </c>
      <c r="I1665" s="121">
        <v>44636</v>
      </c>
      <c r="J1665" s="121">
        <v>44636</v>
      </c>
      <c r="K1665" s="121">
        <v>35821</v>
      </c>
      <c r="L1665" s="97" t="s">
        <v>1608</v>
      </c>
      <c r="M1665" s="95" t="s">
        <v>1301</v>
      </c>
      <c r="N1665" s="164" t="s">
        <v>26</v>
      </c>
      <c r="O1665" s="266" t="s">
        <v>34</v>
      </c>
      <c r="P1665" s="164" t="s">
        <v>467</v>
      </c>
      <c r="Q1665" s="99" t="s">
        <v>6457</v>
      </c>
      <c r="R1665" s="95" t="s">
        <v>1498</v>
      </c>
      <c r="S1665" s="257">
        <f t="shared" si="25"/>
        <v>57984</v>
      </c>
      <c r="T1665" s="241" t="s">
        <v>16892</v>
      </c>
      <c r="U1665" s="243" t="s">
        <v>6040</v>
      </c>
      <c r="V1665" s="305" t="str" cm="1">
        <f t="array" ref="V1665">_xlfn.IFS(C1665="","",COUNTIF(C1665,"ตำแหน่งว่าง*"),"ว่าง",COUNTIF(C1665,"&lt;&gt;ตำแหน่งว่าง*"),"คนครอง")</f>
        <v>คนครอง</v>
      </c>
      <c r="W1665" s="242" cm="1">
        <f t="array" ref="W1665">_xlfn.IFS(COUNTIF(C1665,"*(สบ3)"),32,COUNTIF(C1665,"*(สบ2)"),41,COUNTIF(C1665,"*(สบ1)"),42,COUNTIF(C1665,"ตำแหน่งว่าง*"),42)</f>
        <v>42</v>
      </c>
      <c r="X1665" s="98" t="s">
        <v>6455</v>
      </c>
      <c r="Y1665" s="100" t="s">
        <v>467</v>
      </c>
      <c r="Z1665" s="242">
        <v>1664</v>
      </c>
      <c r="AA1665" s="96"/>
      <c r="AB1665" s="96"/>
    </row>
    <row r="1666" spans="1:28" s="53" customFormat="1" ht="22.8" customHeight="1">
      <c r="A1666" s="97" t="s">
        <v>104</v>
      </c>
      <c r="B1666" s="100" t="s">
        <v>70</v>
      </c>
      <c r="C1666" s="97" t="s">
        <v>24322</v>
      </c>
      <c r="D1666" s="96" t="s">
        <v>20535</v>
      </c>
      <c r="E1666" s="96" t="s">
        <v>21317</v>
      </c>
      <c r="F1666" s="101" t="s">
        <v>6439</v>
      </c>
      <c r="G1666" s="163" t="s">
        <v>6459</v>
      </c>
      <c r="H1666" s="123">
        <v>45719</v>
      </c>
      <c r="I1666" s="123">
        <v>45719</v>
      </c>
      <c r="J1666" s="123">
        <v>43132</v>
      </c>
      <c r="K1666" s="121">
        <v>34376</v>
      </c>
      <c r="L1666" s="97" t="s">
        <v>1608</v>
      </c>
      <c r="M1666" s="100" t="s">
        <v>24</v>
      </c>
      <c r="N1666" s="164" t="s">
        <v>26</v>
      </c>
      <c r="O1666" s="266" t="s">
        <v>34</v>
      </c>
      <c r="P1666" s="164" t="s">
        <v>467</v>
      </c>
      <c r="Q1666" s="98" t="s">
        <v>6460</v>
      </c>
      <c r="R1666" s="100" t="s">
        <v>24252</v>
      </c>
      <c r="S1666" s="257">
        <f t="shared" ref="S1666:S1729" si="26">IF(K1666&lt;&gt;"",DATE(YEAR(K1666)+60+(K1666&gt;=DATE(YEAR(K1666),10,2)),10,1),"")</f>
        <v>56523</v>
      </c>
      <c r="T1666" s="241" t="s">
        <v>16892</v>
      </c>
      <c r="U1666" s="243" t="s">
        <v>6040</v>
      </c>
      <c r="V1666" s="305" t="str" cm="1">
        <f t="array" ref="V1666">_xlfn.IFS(C1666="","",COUNTIF(C1666,"ตำแหน่งว่าง*"),"ว่าง",COUNTIF(C1666,"&lt;&gt;ตำแหน่งว่าง*"),"คนครอง")</f>
        <v>คนครอง</v>
      </c>
      <c r="W1666" s="242" cm="1">
        <f t="array" ref="W1666">_xlfn.IFS(COUNTIF(C1666,"*(สบ3)"),32,COUNTIF(C1666,"*(สบ2)"),41,COUNTIF(C1666,"*(สบ1)"),42,COUNTIF(C1666,"ตำแหน่งว่าง*"),42)</f>
        <v>41</v>
      </c>
      <c r="X1666" s="98" t="s">
        <v>6458</v>
      </c>
      <c r="Y1666" s="100" t="s">
        <v>467</v>
      </c>
      <c r="Z1666" s="242">
        <v>1665</v>
      </c>
      <c r="AA1666" s="96"/>
      <c r="AB1666" s="96"/>
    </row>
    <row r="1667" spans="1:28" s="53" customFormat="1" ht="22.8" customHeight="1">
      <c r="A1667" s="96" t="s">
        <v>93</v>
      </c>
      <c r="B1667" s="95" t="s">
        <v>20</v>
      </c>
      <c r="C1667" s="96" t="s">
        <v>17788</v>
      </c>
      <c r="D1667" s="96" t="s">
        <v>20977</v>
      </c>
      <c r="E1667" s="96" t="s">
        <v>21318</v>
      </c>
      <c r="F1667" s="101" t="s">
        <v>6461</v>
      </c>
      <c r="G1667" s="163" t="s">
        <v>6463</v>
      </c>
      <c r="H1667" s="121">
        <v>44187</v>
      </c>
      <c r="I1667" s="121">
        <v>43812</v>
      </c>
      <c r="J1667" s="121">
        <v>40898</v>
      </c>
      <c r="K1667" s="121">
        <v>25446</v>
      </c>
      <c r="L1667" s="96" t="s">
        <v>6464</v>
      </c>
      <c r="M1667" s="95" t="s">
        <v>32</v>
      </c>
      <c r="N1667" s="164" t="s">
        <v>26</v>
      </c>
      <c r="O1667" s="266" t="s">
        <v>451</v>
      </c>
      <c r="P1667" s="164" t="s">
        <v>451</v>
      </c>
      <c r="Q1667" s="99" t="s">
        <v>6465</v>
      </c>
      <c r="R1667" s="95" t="s">
        <v>252</v>
      </c>
      <c r="S1667" s="257">
        <f t="shared" si="26"/>
        <v>47392</v>
      </c>
      <c r="T1667" s="241" t="s">
        <v>16892</v>
      </c>
      <c r="U1667" s="243" t="s">
        <v>6040</v>
      </c>
      <c r="V1667" s="305" t="str" cm="1">
        <f t="array" ref="V1667">_xlfn.IFS(C1667="","",COUNTIF(C1667,"ตำแหน่งว่าง*"),"ว่าง",COUNTIF(C1667,"&lt;&gt;ตำแหน่งว่าง*"),"คนครอง")</f>
        <v>คนครอง</v>
      </c>
      <c r="W1667" s="242">
        <v>41</v>
      </c>
      <c r="X1667" s="98" t="s">
        <v>6462</v>
      </c>
      <c r="Y1667" s="100" t="s">
        <v>451</v>
      </c>
      <c r="Z1667" s="242">
        <v>1666</v>
      </c>
      <c r="AA1667" s="96" t="s">
        <v>24919</v>
      </c>
      <c r="AB1667" s="96"/>
    </row>
    <row r="1668" spans="1:28" s="54" customFormat="1" ht="22.8" customHeight="1">
      <c r="A1668" s="96" t="s">
        <v>154</v>
      </c>
      <c r="B1668" s="95" t="s">
        <v>70</v>
      </c>
      <c r="C1668" s="96" t="s">
        <v>6466</v>
      </c>
      <c r="D1668" s="96" t="s">
        <v>21319</v>
      </c>
      <c r="E1668" s="96" t="s">
        <v>21320</v>
      </c>
      <c r="F1668" s="101" t="s">
        <v>6467</v>
      </c>
      <c r="G1668" s="163" t="s">
        <v>6469</v>
      </c>
      <c r="H1668" s="121">
        <v>43235</v>
      </c>
      <c r="I1668" s="121">
        <v>41137</v>
      </c>
      <c r="J1668" s="121">
        <v>41137</v>
      </c>
      <c r="K1668" s="121">
        <v>29407</v>
      </c>
      <c r="L1668" s="96" t="s">
        <v>6470</v>
      </c>
      <c r="M1668" s="95" t="s">
        <v>535</v>
      </c>
      <c r="N1668" s="164" t="s">
        <v>26</v>
      </c>
      <c r="O1668" s="266" t="s">
        <v>451</v>
      </c>
      <c r="P1668" s="164" t="s">
        <v>451</v>
      </c>
      <c r="Q1668" s="99" t="s">
        <v>6471</v>
      </c>
      <c r="R1668" s="95" t="s">
        <v>2990</v>
      </c>
      <c r="S1668" s="257">
        <f t="shared" si="26"/>
        <v>51410</v>
      </c>
      <c r="T1668" s="241" t="s">
        <v>16892</v>
      </c>
      <c r="U1668" s="243" t="s">
        <v>6040</v>
      </c>
      <c r="V1668" s="305" t="str" cm="1">
        <f t="array" ref="V1668">_xlfn.IFS(C1668="","",COUNTIF(C1668,"ตำแหน่งว่าง*"),"ว่าง",COUNTIF(C1668,"&lt;&gt;ตำแหน่งว่าง*"),"คนครอง")</f>
        <v>คนครอง</v>
      </c>
      <c r="W1668" s="242">
        <v>42</v>
      </c>
      <c r="X1668" s="98" t="s">
        <v>6468</v>
      </c>
      <c r="Y1668" s="100" t="s">
        <v>451</v>
      </c>
      <c r="Z1668" s="242">
        <v>1667</v>
      </c>
      <c r="AA1668" s="96" t="s">
        <v>24735</v>
      </c>
      <c r="AB1668" s="96" t="s">
        <v>24647</v>
      </c>
    </row>
    <row r="1669" spans="1:28" s="56" customFormat="1" ht="22.8" customHeight="1">
      <c r="A1669" s="97" t="s">
        <v>154</v>
      </c>
      <c r="B1669" s="95" t="s">
        <v>70</v>
      </c>
      <c r="C1669" s="96" t="s">
        <v>17789</v>
      </c>
      <c r="D1669" s="96" t="s">
        <v>19527</v>
      </c>
      <c r="E1669" s="96" t="s">
        <v>21321</v>
      </c>
      <c r="F1669" s="101" t="s">
        <v>6467</v>
      </c>
      <c r="G1669" s="163" t="s">
        <v>6473</v>
      </c>
      <c r="H1669" s="121">
        <v>44999</v>
      </c>
      <c r="I1669" s="121">
        <v>44136</v>
      </c>
      <c r="J1669" s="121">
        <v>44136</v>
      </c>
      <c r="K1669" s="121">
        <v>30495</v>
      </c>
      <c r="L1669" s="96" t="s">
        <v>765</v>
      </c>
      <c r="M1669" s="95" t="s">
        <v>535</v>
      </c>
      <c r="N1669" s="164" t="s">
        <v>26</v>
      </c>
      <c r="O1669" s="266" t="s">
        <v>451</v>
      </c>
      <c r="P1669" s="164" t="s">
        <v>451</v>
      </c>
      <c r="Q1669" s="99" t="s">
        <v>6474</v>
      </c>
      <c r="R1669" s="95" t="s">
        <v>144</v>
      </c>
      <c r="S1669" s="257">
        <f t="shared" si="26"/>
        <v>52505</v>
      </c>
      <c r="T1669" s="243" t="s">
        <v>16892</v>
      </c>
      <c r="U1669" s="243" t="s">
        <v>6040</v>
      </c>
      <c r="V1669" s="305" t="str" cm="1">
        <f t="array" ref="V1669">_xlfn.IFS(C1669="","",COUNTIF(C1669,"ตำแหน่งว่าง*"),"ว่าง",COUNTIF(C1669,"&lt;&gt;ตำแหน่งว่าง*"),"คนครอง")</f>
        <v>คนครอง</v>
      </c>
      <c r="W1669" s="242">
        <v>42</v>
      </c>
      <c r="X1669" s="98" t="s">
        <v>6472</v>
      </c>
      <c r="Y1669" s="100" t="s">
        <v>451</v>
      </c>
      <c r="Z1669" s="242">
        <v>1668</v>
      </c>
      <c r="AA1669" s="96"/>
      <c r="AB1669" s="96"/>
    </row>
    <row r="1670" spans="1:28" s="53" customFormat="1" ht="22.8" customHeight="1">
      <c r="A1670" s="96" t="s">
        <v>69</v>
      </c>
      <c r="B1670" s="95" t="s">
        <v>70</v>
      </c>
      <c r="C1670" s="96" t="s">
        <v>6475</v>
      </c>
      <c r="D1670" s="96" t="s">
        <v>21322</v>
      </c>
      <c r="E1670" s="96" t="s">
        <v>21323</v>
      </c>
      <c r="F1670" s="101" t="s">
        <v>6476</v>
      </c>
      <c r="G1670" s="163" t="s">
        <v>6478</v>
      </c>
      <c r="H1670" s="121">
        <v>45260</v>
      </c>
      <c r="I1670" s="121">
        <v>45260</v>
      </c>
      <c r="J1670" s="121">
        <v>36955</v>
      </c>
      <c r="K1670" s="121">
        <v>24805</v>
      </c>
      <c r="L1670" s="103" t="s">
        <v>6479</v>
      </c>
      <c r="M1670" s="99" t="s">
        <v>197</v>
      </c>
      <c r="N1670" s="164" t="s">
        <v>26</v>
      </c>
      <c r="O1670" s="266" t="s">
        <v>34</v>
      </c>
      <c r="P1670" s="164" t="s">
        <v>1363</v>
      </c>
      <c r="Q1670" s="99" t="s">
        <v>6480</v>
      </c>
      <c r="R1670" s="95" t="s">
        <v>499</v>
      </c>
      <c r="S1670" s="257">
        <f t="shared" si="26"/>
        <v>47027</v>
      </c>
      <c r="T1670" s="241" t="s">
        <v>16893</v>
      </c>
      <c r="U1670" s="243" t="s">
        <v>6040</v>
      </c>
      <c r="V1670" s="305" t="str" cm="1">
        <f t="array" ref="V1670">_xlfn.IFS(C1670="","",COUNTIF(C1670,"ตำแหน่งว่าง*"),"ว่าง",COUNTIF(C1670,"&lt;&gt;ตำแหน่งว่าง*"),"คนครอง")</f>
        <v>คนครอง</v>
      </c>
      <c r="W1670" s="245">
        <v>31</v>
      </c>
      <c r="X1670" s="98" t="s">
        <v>6477</v>
      </c>
      <c r="Y1670" s="100" t="s">
        <v>1363</v>
      </c>
      <c r="Z1670" s="242">
        <v>1669</v>
      </c>
      <c r="AA1670" s="96"/>
      <c r="AB1670" s="96"/>
    </row>
    <row r="1671" spans="1:28" s="53" customFormat="1" ht="22.8" customHeight="1">
      <c r="A1671" s="96" t="s">
        <v>93</v>
      </c>
      <c r="B1671" s="95" t="s">
        <v>70</v>
      </c>
      <c r="C1671" s="96" t="s">
        <v>6481</v>
      </c>
      <c r="D1671" s="96" t="s">
        <v>18933</v>
      </c>
      <c r="E1671" s="96" t="s">
        <v>21324</v>
      </c>
      <c r="F1671" s="101" t="s">
        <v>6482</v>
      </c>
      <c r="G1671" s="163" t="s">
        <v>6484</v>
      </c>
      <c r="H1671" s="121">
        <v>45260</v>
      </c>
      <c r="I1671" s="121">
        <v>45260</v>
      </c>
      <c r="J1671" s="121">
        <v>40868</v>
      </c>
      <c r="K1671" s="121">
        <v>31243</v>
      </c>
      <c r="L1671" s="96" t="s">
        <v>5198</v>
      </c>
      <c r="M1671" s="95" t="s">
        <v>110</v>
      </c>
      <c r="N1671" s="164" t="s">
        <v>26</v>
      </c>
      <c r="O1671" s="266" t="s">
        <v>34</v>
      </c>
      <c r="P1671" s="164" t="s">
        <v>467</v>
      </c>
      <c r="Q1671" s="99" t="s">
        <v>6485</v>
      </c>
      <c r="R1671" s="95" t="s">
        <v>1743</v>
      </c>
      <c r="S1671" s="257">
        <f t="shared" si="26"/>
        <v>53236</v>
      </c>
      <c r="T1671" s="241" t="s">
        <v>16893</v>
      </c>
      <c r="U1671" s="243" t="s">
        <v>6040</v>
      </c>
      <c r="V1671" s="305" t="str" cm="1">
        <f t="array" ref="V1671">_xlfn.IFS(C1671="","",COUNTIF(C1671,"ตำแหน่งว่าง*"),"ว่าง",COUNTIF(C1671,"&lt;&gt;ตำแหน่งว่าง*"),"คนครอง")</f>
        <v>คนครอง</v>
      </c>
      <c r="W1671" s="242" cm="1">
        <f t="array" ref="W1671">_xlfn.IFS(COUNTIF(C1671,"*(สบ3)"),32,COUNTIF(C1671,"*(สบ2)"),41,COUNTIF(C1671,"*(สบ1)"),42,COUNTIF(C1671,"ตำแหน่งว่าง*"),42)</f>
        <v>32</v>
      </c>
      <c r="X1671" s="98" t="s">
        <v>6483</v>
      </c>
      <c r="Y1671" s="100" t="s">
        <v>467</v>
      </c>
      <c r="Z1671" s="242">
        <v>1670</v>
      </c>
      <c r="AA1671" s="96"/>
      <c r="AB1671" s="96"/>
    </row>
    <row r="1672" spans="1:28" s="53" customFormat="1" ht="22.8" customHeight="1">
      <c r="A1672" s="96" t="s">
        <v>93</v>
      </c>
      <c r="B1672" s="95" t="s">
        <v>70</v>
      </c>
      <c r="C1672" s="96" t="s">
        <v>17790</v>
      </c>
      <c r="D1672" s="96" t="s">
        <v>20831</v>
      </c>
      <c r="E1672" s="96" t="s">
        <v>21325</v>
      </c>
      <c r="F1672" s="101" t="s">
        <v>6482</v>
      </c>
      <c r="G1672" s="163" t="s">
        <v>6487</v>
      </c>
      <c r="H1672" s="121">
        <v>43539</v>
      </c>
      <c r="I1672" s="121">
        <v>43539</v>
      </c>
      <c r="J1672" s="121">
        <v>38231</v>
      </c>
      <c r="K1672" s="121">
        <v>29624</v>
      </c>
      <c r="L1672" s="96" t="s">
        <v>6488</v>
      </c>
      <c r="M1672" s="95" t="s">
        <v>110</v>
      </c>
      <c r="N1672" s="164" t="s">
        <v>26</v>
      </c>
      <c r="O1672" s="266" t="s">
        <v>34</v>
      </c>
      <c r="P1672" s="164" t="s">
        <v>467</v>
      </c>
      <c r="Q1672" s="99" t="s">
        <v>6489</v>
      </c>
      <c r="R1672" s="95" t="s">
        <v>1624</v>
      </c>
      <c r="S1672" s="257">
        <f t="shared" si="26"/>
        <v>51775</v>
      </c>
      <c r="T1672" s="241" t="s">
        <v>16893</v>
      </c>
      <c r="U1672" s="243" t="s">
        <v>6040</v>
      </c>
      <c r="V1672" s="305" t="str" cm="1">
        <f t="array" ref="V1672">_xlfn.IFS(C1672="","",COUNTIF(C1672,"ตำแหน่งว่าง*"),"ว่าง",COUNTIF(C1672,"&lt;&gt;ตำแหน่งว่าง*"),"คนครอง")</f>
        <v>คนครอง</v>
      </c>
      <c r="W1672" s="242" cm="1">
        <f t="array" ref="W1672">_xlfn.IFS(COUNTIF(C1672,"*(สบ3)"),32,COUNTIF(C1672,"*(สบ2)"),41,COUNTIF(C1672,"*(สบ1)"),42,COUNTIF(C1672,"ตำแหน่งว่าง*"),42)</f>
        <v>32</v>
      </c>
      <c r="X1672" s="98" t="s">
        <v>6486</v>
      </c>
      <c r="Y1672" s="100" t="s">
        <v>467</v>
      </c>
      <c r="Z1672" s="242">
        <v>1671</v>
      </c>
      <c r="AA1672" s="96" t="s">
        <v>24831</v>
      </c>
      <c r="AB1672" s="96"/>
    </row>
    <row r="1673" spans="1:28" s="53" customFormat="1" ht="22.8" customHeight="1">
      <c r="A1673" s="96" t="s">
        <v>154</v>
      </c>
      <c r="B1673" s="95" t="s">
        <v>70</v>
      </c>
      <c r="C1673" s="96" t="s">
        <v>17791</v>
      </c>
      <c r="D1673" s="96" t="s">
        <v>21326</v>
      </c>
      <c r="E1673" s="96" t="s">
        <v>21327</v>
      </c>
      <c r="F1673" s="101" t="s">
        <v>6482</v>
      </c>
      <c r="G1673" s="163" t="s">
        <v>6491</v>
      </c>
      <c r="H1673" s="121">
        <v>43868</v>
      </c>
      <c r="I1673" s="121">
        <v>43868</v>
      </c>
      <c r="J1673" s="121">
        <v>43868</v>
      </c>
      <c r="K1673" s="121">
        <v>32783</v>
      </c>
      <c r="L1673" s="96" t="s">
        <v>1467</v>
      </c>
      <c r="M1673" s="95" t="s">
        <v>1333</v>
      </c>
      <c r="N1673" s="164" t="s">
        <v>26</v>
      </c>
      <c r="O1673" s="266" t="s">
        <v>34</v>
      </c>
      <c r="P1673" s="164" t="s">
        <v>467</v>
      </c>
      <c r="Q1673" s="99" t="s">
        <v>6492</v>
      </c>
      <c r="R1673" s="95" t="s">
        <v>5969</v>
      </c>
      <c r="S1673" s="257">
        <f t="shared" si="26"/>
        <v>55062</v>
      </c>
      <c r="T1673" s="241" t="s">
        <v>16893</v>
      </c>
      <c r="U1673" s="243" t="s">
        <v>6040</v>
      </c>
      <c r="V1673" s="305" t="str" cm="1">
        <f t="array" ref="V1673">_xlfn.IFS(C1673="","",COUNTIF(C1673,"ตำแหน่งว่าง*"),"ว่าง",COUNTIF(C1673,"&lt;&gt;ตำแหน่งว่าง*"),"คนครอง")</f>
        <v>คนครอง</v>
      </c>
      <c r="W1673" s="242" cm="1">
        <f t="array" ref="W1673">_xlfn.IFS(COUNTIF(C1673,"*(สบ3)"),32,COUNTIF(C1673,"*(สบ2)"),41,COUNTIF(C1673,"*(สบ1)"),42,COUNTIF(C1673,"ตำแหน่งว่าง*"),42)</f>
        <v>42</v>
      </c>
      <c r="X1673" s="98" t="s">
        <v>6490</v>
      </c>
      <c r="Y1673" s="100" t="s">
        <v>467</v>
      </c>
      <c r="Z1673" s="242">
        <v>1672</v>
      </c>
      <c r="AA1673" s="96"/>
      <c r="AB1673" s="96" t="s">
        <v>24654</v>
      </c>
    </row>
    <row r="1674" spans="1:28" s="53" customFormat="1" ht="22.8" customHeight="1">
      <c r="A1674" s="96" t="s">
        <v>93</v>
      </c>
      <c r="B1674" s="95" t="s">
        <v>70</v>
      </c>
      <c r="C1674" s="96" t="s">
        <v>6493</v>
      </c>
      <c r="D1674" s="96" t="s">
        <v>21328</v>
      </c>
      <c r="E1674" s="96" t="s">
        <v>21329</v>
      </c>
      <c r="F1674" s="101" t="s">
        <v>6482</v>
      </c>
      <c r="G1674" s="163" t="s">
        <v>6495</v>
      </c>
      <c r="H1674" s="121">
        <v>44187</v>
      </c>
      <c r="I1674" s="121">
        <v>44187</v>
      </c>
      <c r="J1674" s="121">
        <v>41645</v>
      </c>
      <c r="K1674" s="121">
        <v>33176</v>
      </c>
      <c r="L1674" s="96" t="s">
        <v>6496</v>
      </c>
      <c r="M1674" s="95" t="s">
        <v>110</v>
      </c>
      <c r="N1674" s="164" t="s">
        <v>26</v>
      </c>
      <c r="O1674" s="266" t="s">
        <v>34</v>
      </c>
      <c r="P1674" s="164" t="s">
        <v>467</v>
      </c>
      <c r="Q1674" s="99" t="s">
        <v>6497</v>
      </c>
      <c r="R1674" s="95" t="s">
        <v>1479</v>
      </c>
      <c r="S1674" s="257">
        <f t="shared" si="26"/>
        <v>55427</v>
      </c>
      <c r="T1674" s="241" t="s">
        <v>16893</v>
      </c>
      <c r="U1674" s="243" t="s">
        <v>6040</v>
      </c>
      <c r="V1674" s="305" t="str" cm="1">
        <f t="array" ref="V1674">_xlfn.IFS(C1674="","",COUNTIF(C1674,"ตำแหน่งว่าง*"),"ว่าง",COUNTIF(C1674,"&lt;&gt;ตำแหน่งว่าง*"),"คนครอง")</f>
        <v>คนครอง</v>
      </c>
      <c r="W1674" s="242" cm="1">
        <f t="array" ref="W1674">_xlfn.IFS(COUNTIF(C1674,"*(สบ3)"),32,COUNTIF(C1674,"*(สบ2)"),41,COUNTIF(C1674,"*(สบ1)"),42,COUNTIF(C1674,"ตำแหน่งว่าง*"),42)</f>
        <v>41</v>
      </c>
      <c r="X1674" s="98" t="s">
        <v>6494</v>
      </c>
      <c r="Y1674" s="100" t="s">
        <v>467</v>
      </c>
      <c r="Z1674" s="242">
        <v>1673</v>
      </c>
      <c r="AA1674" s="96"/>
      <c r="AB1674" s="96"/>
    </row>
    <row r="1675" spans="1:28" s="53" customFormat="1" ht="22.8" customHeight="1">
      <c r="A1675" s="96" t="s">
        <v>125</v>
      </c>
      <c r="B1675" s="95" t="s">
        <v>20</v>
      </c>
      <c r="C1675" s="96" t="s">
        <v>17792</v>
      </c>
      <c r="D1675" s="96" t="s">
        <v>19132</v>
      </c>
      <c r="E1675" s="96" t="s">
        <v>21330</v>
      </c>
      <c r="F1675" s="101" t="s">
        <v>6482</v>
      </c>
      <c r="G1675" s="163" t="s">
        <v>6499</v>
      </c>
      <c r="H1675" s="121">
        <v>44636</v>
      </c>
      <c r="I1675" s="121">
        <v>44636</v>
      </c>
      <c r="J1675" s="121">
        <v>44636</v>
      </c>
      <c r="K1675" s="121">
        <v>33268</v>
      </c>
      <c r="L1675" s="96" t="s">
        <v>1869</v>
      </c>
      <c r="M1675" s="95" t="s">
        <v>6500</v>
      </c>
      <c r="N1675" s="164" t="s">
        <v>26</v>
      </c>
      <c r="O1675" s="266" t="s">
        <v>34</v>
      </c>
      <c r="P1675" s="164" t="s">
        <v>467</v>
      </c>
      <c r="Q1675" s="99" t="s">
        <v>6501</v>
      </c>
      <c r="R1675" s="95" t="s">
        <v>1498</v>
      </c>
      <c r="S1675" s="257">
        <f t="shared" si="26"/>
        <v>55427</v>
      </c>
      <c r="T1675" s="241" t="s">
        <v>16893</v>
      </c>
      <c r="U1675" s="243" t="s">
        <v>6040</v>
      </c>
      <c r="V1675" s="305" t="str" cm="1">
        <f t="array" ref="V1675">_xlfn.IFS(C1675="","",COUNTIF(C1675,"ตำแหน่งว่าง*"),"ว่าง",COUNTIF(C1675,"&lt;&gt;ตำแหน่งว่าง*"),"คนครอง")</f>
        <v>คนครอง</v>
      </c>
      <c r="W1675" s="242" cm="1">
        <f t="array" ref="W1675">_xlfn.IFS(COUNTIF(C1675,"*(สบ3)"),32,COUNTIF(C1675,"*(สบ2)"),41,COUNTIF(C1675,"*(สบ1)"),42,COUNTIF(C1675,"ตำแหน่งว่าง*"),42)</f>
        <v>42</v>
      </c>
      <c r="X1675" s="98" t="s">
        <v>6498</v>
      </c>
      <c r="Y1675" s="100" t="s">
        <v>467</v>
      </c>
      <c r="Z1675" s="242">
        <v>1674</v>
      </c>
      <c r="AA1675" s="96"/>
      <c r="AB1675" s="96"/>
    </row>
    <row r="1676" spans="1:28" s="54" customFormat="1" ht="22.8" customHeight="1">
      <c r="A1676" s="96" t="s">
        <v>93</v>
      </c>
      <c r="B1676" s="95" t="s">
        <v>20</v>
      </c>
      <c r="C1676" s="96" t="s">
        <v>16840</v>
      </c>
      <c r="D1676" s="96" t="s">
        <v>21331</v>
      </c>
      <c r="E1676" s="96" t="s">
        <v>21332</v>
      </c>
      <c r="F1676" s="101" t="s">
        <v>6482</v>
      </c>
      <c r="G1676" s="163" t="s">
        <v>6503</v>
      </c>
      <c r="H1676" s="121">
        <v>43539</v>
      </c>
      <c r="I1676" s="121">
        <v>43539</v>
      </c>
      <c r="J1676" s="121">
        <v>38838</v>
      </c>
      <c r="K1676" s="121">
        <v>26597</v>
      </c>
      <c r="L1676" s="96" t="s">
        <v>6504</v>
      </c>
      <c r="M1676" s="95" t="s">
        <v>230</v>
      </c>
      <c r="N1676" s="164" t="s">
        <v>26</v>
      </c>
      <c r="O1676" s="266" t="s">
        <v>34</v>
      </c>
      <c r="P1676" s="164" t="s">
        <v>467</v>
      </c>
      <c r="Q1676" s="99" t="s">
        <v>6505</v>
      </c>
      <c r="R1676" s="95" t="s">
        <v>1624</v>
      </c>
      <c r="S1676" s="257">
        <f t="shared" si="26"/>
        <v>48853</v>
      </c>
      <c r="T1676" s="241" t="s">
        <v>16893</v>
      </c>
      <c r="U1676" s="243" t="s">
        <v>6040</v>
      </c>
      <c r="V1676" s="305" t="str" cm="1">
        <f t="array" ref="V1676">_xlfn.IFS(C1676="","",COUNTIF(C1676,"ตำแหน่งว่าง*"),"ว่าง",COUNTIF(C1676,"&lt;&gt;ตำแหน่งว่าง*"),"คนครอง")</f>
        <v>คนครอง</v>
      </c>
      <c r="W1676" s="242" cm="1">
        <f t="array" ref="W1676">_xlfn.IFS(COUNTIF(C1676,"*(สบ3)"),32,COUNTIF(C1676,"*(สบ2)"),41,COUNTIF(C1676,"*(สบ1)"),42,COUNTIF(C1676,"ตำแหน่งว่าง*"),42)</f>
        <v>32</v>
      </c>
      <c r="X1676" s="98" t="s">
        <v>6502</v>
      </c>
      <c r="Y1676" s="100" t="s">
        <v>467</v>
      </c>
      <c r="Z1676" s="242">
        <v>1675</v>
      </c>
      <c r="AA1676" s="96"/>
      <c r="AB1676" s="96"/>
    </row>
    <row r="1677" spans="1:28" s="54" customFormat="1" ht="22.8" customHeight="1">
      <c r="A1677" s="96" t="s">
        <v>125</v>
      </c>
      <c r="B1677" s="95" t="s">
        <v>20</v>
      </c>
      <c r="C1677" s="96" t="s">
        <v>6506</v>
      </c>
      <c r="D1677" s="96" t="s">
        <v>21333</v>
      </c>
      <c r="E1677" s="96" t="s">
        <v>21334</v>
      </c>
      <c r="F1677" s="101" t="s">
        <v>6482</v>
      </c>
      <c r="G1677" s="163" t="s">
        <v>6508</v>
      </c>
      <c r="H1677" s="121">
        <v>44986</v>
      </c>
      <c r="I1677" s="121">
        <v>44986</v>
      </c>
      <c r="J1677" s="121">
        <v>44986</v>
      </c>
      <c r="K1677" s="121">
        <v>36393</v>
      </c>
      <c r="L1677" s="96" t="s">
        <v>1467</v>
      </c>
      <c r="M1677" s="95" t="s">
        <v>370</v>
      </c>
      <c r="N1677" s="164" t="s">
        <v>26</v>
      </c>
      <c r="O1677" s="266" t="s">
        <v>34</v>
      </c>
      <c r="P1677" s="164" t="s">
        <v>467</v>
      </c>
      <c r="Q1677" s="99" t="s">
        <v>6509</v>
      </c>
      <c r="R1677" s="95" t="s">
        <v>1474</v>
      </c>
      <c r="S1677" s="257">
        <f t="shared" si="26"/>
        <v>58349</v>
      </c>
      <c r="T1677" s="241" t="s">
        <v>16893</v>
      </c>
      <c r="U1677" s="243" t="s">
        <v>6040</v>
      </c>
      <c r="V1677" s="305" t="str" cm="1">
        <f t="array" ref="V1677">_xlfn.IFS(C1677="","",COUNTIF(C1677,"ตำแหน่งว่าง*"),"ว่าง",COUNTIF(C1677,"&lt;&gt;ตำแหน่งว่าง*"),"คนครอง")</f>
        <v>คนครอง</v>
      </c>
      <c r="W1677" s="242" cm="1">
        <f t="array" ref="W1677">_xlfn.IFS(COUNTIF(C1677,"*(สบ3)"),32,COUNTIF(C1677,"*(สบ2)"),41,COUNTIF(C1677,"*(สบ1)"),42,COUNTIF(C1677,"ตำแหน่งว่าง*"),42)</f>
        <v>42</v>
      </c>
      <c r="X1677" s="98" t="s">
        <v>6507</v>
      </c>
      <c r="Y1677" s="100" t="s">
        <v>467</v>
      </c>
      <c r="Z1677" s="242">
        <v>1676</v>
      </c>
      <c r="AA1677" s="96"/>
      <c r="AB1677" s="96"/>
    </row>
    <row r="1678" spans="1:28" s="53" customFormat="1" ht="22.8" customHeight="1">
      <c r="A1678" s="96" t="s">
        <v>125</v>
      </c>
      <c r="B1678" s="95" t="s">
        <v>20</v>
      </c>
      <c r="C1678" s="96" t="s">
        <v>6510</v>
      </c>
      <c r="D1678" s="96" t="s">
        <v>21335</v>
      </c>
      <c r="E1678" s="96" t="s">
        <v>21336</v>
      </c>
      <c r="F1678" s="101" t="s">
        <v>6482</v>
      </c>
      <c r="G1678" s="163" t="s">
        <v>6512</v>
      </c>
      <c r="H1678" s="121">
        <v>44986</v>
      </c>
      <c r="I1678" s="121">
        <v>44986</v>
      </c>
      <c r="J1678" s="121">
        <v>44986</v>
      </c>
      <c r="K1678" s="121">
        <v>35244</v>
      </c>
      <c r="L1678" s="96" t="s">
        <v>1467</v>
      </c>
      <c r="M1678" s="95" t="s">
        <v>110</v>
      </c>
      <c r="N1678" s="164" t="s">
        <v>26</v>
      </c>
      <c r="O1678" s="266" t="s">
        <v>34</v>
      </c>
      <c r="P1678" s="164" t="s">
        <v>467</v>
      </c>
      <c r="Q1678" s="99" t="s">
        <v>6513</v>
      </c>
      <c r="R1678" s="95" t="s">
        <v>3376</v>
      </c>
      <c r="S1678" s="257">
        <f t="shared" si="26"/>
        <v>57254</v>
      </c>
      <c r="T1678" s="241" t="s">
        <v>16893</v>
      </c>
      <c r="U1678" s="243" t="s">
        <v>6040</v>
      </c>
      <c r="V1678" s="305" t="str" cm="1">
        <f t="array" ref="V1678">_xlfn.IFS(C1678="","",COUNTIF(C1678,"ตำแหน่งว่าง*"),"ว่าง",COUNTIF(C1678,"&lt;&gt;ตำแหน่งว่าง*"),"คนครอง")</f>
        <v>คนครอง</v>
      </c>
      <c r="W1678" s="242" cm="1">
        <f t="array" ref="W1678">_xlfn.IFS(COUNTIF(C1678,"*(สบ3)"),32,COUNTIF(C1678,"*(สบ2)"),41,COUNTIF(C1678,"*(สบ1)"),42,COUNTIF(C1678,"ตำแหน่งว่าง*"),42)</f>
        <v>42</v>
      </c>
      <c r="X1678" s="98" t="s">
        <v>6511</v>
      </c>
      <c r="Y1678" s="100" t="s">
        <v>467</v>
      </c>
      <c r="Z1678" s="242">
        <v>1677</v>
      </c>
      <c r="AA1678" s="96"/>
      <c r="AB1678" s="96"/>
    </row>
    <row r="1679" spans="1:28" s="53" customFormat="1" ht="22.8" customHeight="1">
      <c r="A1679" s="96" t="s">
        <v>93</v>
      </c>
      <c r="B1679" s="95" t="s">
        <v>70</v>
      </c>
      <c r="C1679" s="96" t="s">
        <v>6514</v>
      </c>
      <c r="D1679" s="96" t="s">
        <v>21337</v>
      </c>
      <c r="E1679" s="96" t="s">
        <v>21338</v>
      </c>
      <c r="F1679" s="101" t="s">
        <v>6515</v>
      </c>
      <c r="G1679" s="163" t="s">
        <v>6517</v>
      </c>
      <c r="H1679" s="121">
        <v>42506</v>
      </c>
      <c r="I1679" s="121">
        <v>42506</v>
      </c>
      <c r="J1679" s="121">
        <v>39517</v>
      </c>
      <c r="K1679" s="121">
        <v>26998</v>
      </c>
      <c r="L1679" s="96" t="s">
        <v>6518</v>
      </c>
      <c r="M1679" s="95" t="s">
        <v>110</v>
      </c>
      <c r="N1679" s="164" t="s">
        <v>26</v>
      </c>
      <c r="O1679" s="266" t="s">
        <v>451</v>
      </c>
      <c r="P1679" s="164" t="s">
        <v>451</v>
      </c>
      <c r="Q1679" s="99" t="s">
        <v>6519</v>
      </c>
      <c r="R1679" s="95" t="s">
        <v>4046</v>
      </c>
      <c r="S1679" s="257">
        <f t="shared" si="26"/>
        <v>49218</v>
      </c>
      <c r="T1679" s="241" t="s">
        <v>16893</v>
      </c>
      <c r="U1679" s="243" t="s">
        <v>6040</v>
      </c>
      <c r="V1679" s="305" t="str" cm="1">
        <f t="array" ref="V1679">_xlfn.IFS(C1679="","",COUNTIF(C1679,"ตำแหน่งว่าง*"),"ว่าง",COUNTIF(C1679,"&lt;&gt;ตำแหน่งว่าง*"),"คนครอง")</f>
        <v>คนครอง</v>
      </c>
      <c r="W1679" s="242">
        <v>41</v>
      </c>
      <c r="X1679" s="98" t="s">
        <v>6516</v>
      </c>
      <c r="Y1679" s="100" t="s">
        <v>451</v>
      </c>
      <c r="Z1679" s="242">
        <v>1678</v>
      </c>
      <c r="AA1679" s="96"/>
      <c r="AB1679" s="96"/>
    </row>
    <row r="1680" spans="1:28" s="53" customFormat="1" ht="22.8" customHeight="1">
      <c r="A1680" s="96" t="s">
        <v>154</v>
      </c>
      <c r="B1680" s="95" t="s">
        <v>70</v>
      </c>
      <c r="C1680" s="96" t="s">
        <v>17793</v>
      </c>
      <c r="D1680" s="96" t="s">
        <v>21339</v>
      </c>
      <c r="E1680" s="96" t="s">
        <v>20988</v>
      </c>
      <c r="F1680" s="101" t="s">
        <v>6520</v>
      </c>
      <c r="G1680" s="163" t="s">
        <v>6522</v>
      </c>
      <c r="H1680" s="121">
        <v>43656</v>
      </c>
      <c r="I1680" s="121">
        <v>41137</v>
      </c>
      <c r="J1680" s="121">
        <v>41137</v>
      </c>
      <c r="K1680" s="121">
        <v>30013</v>
      </c>
      <c r="L1680" s="96" t="s">
        <v>6523</v>
      </c>
      <c r="M1680" s="95" t="s">
        <v>110</v>
      </c>
      <c r="N1680" s="164" t="s">
        <v>26</v>
      </c>
      <c r="O1680" s="266" t="s">
        <v>451</v>
      </c>
      <c r="P1680" s="164" t="s">
        <v>451</v>
      </c>
      <c r="Q1680" s="99" t="s">
        <v>6524</v>
      </c>
      <c r="R1680" s="95" t="s">
        <v>1128</v>
      </c>
      <c r="S1680" s="257">
        <f t="shared" si="26"/>
        <v>52140</v>
      </c>
      <c r="T1680" s="241" t="s">
        <v>16893</v>
      </c>
      <c r="U1680" s="243" t="s">
        <v>6040</v>
      </c>
      <c r="V1680" s="305" t="str" cm="1">
        <f t="array" ref="V1680">_xlfn.IFS(C1680="","",COUNTIF(C1680,"ตำแหน่งว่าง*"),"ว่าง",COUNTIF(C1680,"&lt;&gt;ตำแหน่งว่าง*"),"คนครอง")</f>
        <v>คนครอง</v>
      </c>
      <c r="W1680" s="242">
        <v>42</v>
      </c>
      <c r="X1680" s="98" t="s">
        <v>6521</v>
      </c>
      <c r="Y1680" s="100" t="s">
        <v>451</v>
      </c>
      <c r="Z1680" s="242">
        <v>1679</v>
      </c>
      <c r="AA1680" s="96" t="s">
        <v>24835</v>
      </c>
      <c r="AB1680" s="96"/>
    </row>
    <row r="1681" spans="1:28" s="56" customFormat="1" ht="22.8" customHeight="1">
      <c r="A1681" s="96" t="s">
        <v>154</v>
      </c>
      <c r="B1681" s="95" t="s">
        <v>20</v>
      </c>
      <c r="C1681" s="96" t="s">
        <v>17745</v>
      </c>
      <c r="D1681" s="96" t="s">
        <v>19761</v>
      </c>
      <c r="E1681" s="96" t="s">
        <v>21340</v>
      </c>
      <c r="F1681" s="101" t="s">
        <v>6520</v>
      </c>
      <c r="G1681" s="163" t="s">
        <v>6526</v>
      </c>
      <c r="H1681" s="121">
        <v>45322</v>
      </c>
      <c r="I1681" s="121">
        <v>41045</v>
      </c>
      <c r="J1681" s="121">
        <v>41045</v>
      </c>
      <c r="K1681" s="121">
        <v>27284</v>
      </c>
      <c r="L1681" s="96" t="s">
        <v>6102</v>
      </c>
      <c r="M1681" s="95" t="s">
        <v>110</v>
      </c>
      <c r="N1681" s="164" t="s">
        <v>26</v>
      </c>
      <c r="O1681" s="266" t="s">
        <v>451</v>
      </c>
      <c r="P1681" s="164" t="s">
        <v>451</v>
      </c>
      <c r="Q1681" s="99" t="s">
        <v>6103</v>
      </c>
      <c r="R1681" s="95" t="s">
        <v>18149</v>
      </c>
      <c r="S1681" s="257">
        <f t="shared" si="26"/>
        <v>49218</v>
      </c>
      <c r="T1681" s="243" t="s">
        <v>16893</v>
      </c>
      <c r="U1681" s="243" t="s">
        <v>6040</v>
      </c>
      <c r="V1681" s="305" t="str" cm="1">
        <f t="array" ref="V1681">_xlfn.IFS(C1681="","",COUNTIF(C1681,"ตำแหน่งว่าง*"),"ว่าง",COUNTIF(C1681,"&lt;&gt;ตำแหน่งว่าง*"),"คนครอง")</f>
        <v>คนครอง</v>
      </c>
      <c r="W1681" s="242">
        <v>42</v>
      </c>
      <c r="X1681" s="98" t="s">
        <v>6525</v>
      </c>
      <c r="Y1681" s="100" t="s">
        <v>451</v>
      </c>
      <c r="Z1681" s="242">
        <v>1680</v>
      </c>
      <c r="AA1681" s="96" t="s">
        <v>24832</v>
      </c>
      <c r="AB1681" s="96" t="s">
        <v>24647</v>
      </c>
    </row>
    <row r="1682" spans="1:28" s="53" customFormat="1" ht="22.8" customHeight="1">
      <c r="A1682" s="96" t="s">
        <v>69</v>
      </c>
      <c r="B1682" s="95" t="s">
        <v>20</v>
      </c>
      <c r="C1682" s="96" t="s">
        <v>17794</v>
      </c>
      <c r="D1682" s="96" t="s">
        <v>21341</v>
      </c>
      <c r="E1682" s="96" t="s">
        <v>21342</v>
      </c>
      <c r="F1682" s="101" t="s">
        <v>17053</v>
      </c>
      <c r="G1682" s="163" t="s">
        <v>6528</v>
      </c>
      <c r="H1682" s="121">
        <v>44187</v>
      </c>
      <c r="I1682" s="121">
        <v>43812</v>
      </c>
      <c r="J1682" s="121">
        <v>36976</v>
      </c>
      <c r="K1682" s="121">
        <v>27555</v>
      </c>
      <c r="L1682" s="96" t="s">
        <v>6529</v>
      </c>
      <c r="M1682" s="95" t="s">
        <v>613</v>
      </c>
      <c r="N1682" s="164" t="s">
        <v>26</v>
      </c>
      <c r="O1682" s="266" t="s">
        <v>34</v>
      </c>
      <c r="P1682" s="164" t="s">
        <v>1363</v>
      </c>
      <c r="Q1682" s="99" t="s">
        <v>6530</v>
      </c>
      <c r="R1682" s="95" t="s">
        <v>1394</v>
      </c>
      <c r="S1682" s="257">
        <f t="shared" si="26"/>
        <v>49583</v>
      </c>
      <c r="T1682" s="241" t="s">
        <v>16894</v>
      </c>
      <c r="U1682" s="243" t="s">
        <v>6040</v>
      </c>
      <c r="V1682" s="305" t="str" cm="1">
        <f t="array" ref="V1682">_xlfn.IFS(C1682="","",COUNTIF(C1682,"ตำแหน่งว่าง*"),"ว่าง",COUNTIF(C1682,"&lt;&gt;ตำแหน่งว่าง*"),"คนครอง")</f>
        <v>คนครอง</v>
      </c>
      <c r="W1682" s="245">
        <v>31</v>
      </c>
      <c r="X1682" s="98" t="s">
        <v>6527</v>
      </c>
      <c r="Y1682" s="100" t="s">
        <v>1363</v>
      </c>
      <c r="Z1682" s="242">
        <v>1681</v>
      </c>
      <c r="AA1682" s="96"/>
      <c r="AB1682" s="96"/>
    </row>
    <row r="1683" spans="1:28" s="53" customFormat="1" ht="22.8" customHeight="1">
      <c r="A1683" s="96" t="s">
        <v>154</v>
      </c>
      <c r="B1683" s="95" t="s">
        <v>70</v>
      </c>
      <c r="C1683" s="96" t="s">
        <v>6531</v>
      </c>
      <c r="D1683" s="96" t="s">
        <v>21343</v>
      </c>
      <c r="E1683" s="96" t="s">
        <v>21344</v>
      </c>
      <c r="F1683" s="101" t="s">
        <v>6532</v>
      </c>
      <c r="G1683" s="163" t="s">
        <v>6534</v>
      </c>
      <c r="H1683" s="121">
        <v>43420</v>
      </c>
      <c r="I1683" s="121">
        <v>43420</v>
      </c>
      <c r="J1683" s="121">
        <v>43420</v>
      </c>
      <c r="K1683" s="121">
        <v>34127</v>
      </c>
      <c r="L1683" s="96" t="s">
        <v>1467</v>
      </c>
      <c r="M1683" s="95" t="s">
        <v>1333</v>
      </c>
      <c r="N1683" s="164" t="s">
        <v>26</v>
      </c>
      <c r="O1683" s="266" t="s">
        <v>34</v>
      </c>
      <c r="P1683" s="164" t="s">
        <v>467</v>
      </c>
      <c r="Q1683" s="99" t="s">
        <v>6535</v>
      </c>
      <c r="R1683" s="95" t="s">
        <v>1491</v>
      </c>
      <c r="S1683" s="257">
        <f t="shared" si="26"/>
        <v>56158</v>
      </c>
      <c r="T1683" s="241" t="s">
        <v>16894</v>
      </c>
      <c r="U1683" s="243" t="s">
        <v>6040</v>
      </c>
      <c r="V1683" s="305" t="str" cm="1">
        <f t="array" ref="V1683">_xlfn.IFS(C1683="","",COUNTIF(C1683,"ตำแหน่งว่าง*"),"ว่าง",COUNTIF(C1683,"&lt;&gt;ตำแหน่งว่าง*"),"คนครอง")</f>
        <v>คนครอง</v>
      </c>
      <c r="W1683" s="242" cm="1">
        <f t="array" ref="W1683">_xlfn.IFS(COUNTIF(C1683,"*(สบ3)"),32,COUNTIF(C1683,"*(สบ2)"),41,COUNTIF(C1683,"*(สบ1)"),42,COUNTIF(C1683,"ตำแหน่งว่าง*"),42)</f>
        <v>42</v>
      </c>
      <c r="X1683" s="98" t="s">
        <v>6533</v>
      </c>
      <c r="Y1683" s="100" t="s">
        <v>467</v>
      </c>
      <c r="Z1683" s="242">
        <v>1682</v>
      </c>
      <c r="AA1683" s="96"/>
      <c r="AB1683" s="96"/>
    </row>
    <row r="1684" spans="1:28" s="53" customFormat="1" ht="22.8" customHeight="1">
      <c r="A1684" s="96"/>
      <c r="B1684" s="95"/>
      <c r="C1684" s="95" t="s">
        <v>60</v>
      </c>
      <c r="D1684" s="96"/>
      <c r="E1684" s="96"/>
      <c r="F1684" s="101" t="s">
        <v>6532</v>
      </c>
      <c r="G1684" s="163" t="s">
        <v>6537</v>
      </c>
      <c r="H1684" s="121"/>
      <c r="I1684" s="121"/>
      <c r="J1684" s="121"/>
      <c r="K1684" s="121"/>
      <c r="L1684" s="96"/>
      <c r="M1684" s="95"/>
      <c r="N1684" s="164" t="s">
        <v>26</v>
      </c>
      <c r="O1684" s="266" t="s">
        <v>34</v>
      </c>
      <c r="P1684" s="164" t="s">
        <v>467</v>
      </c>
      <c r="Q1684" s="323"/>
      <c r="R1684" s="324"/>
      <c r="S1684" s="257" t="str">
        <f t="shared" si="26"/>
        <v/>
      </c>
      <c r="T1684" s="241" t="s">
        <v>16894</v>
      </c>
      <c r="U1684" s="243" t="s">
        <v>6040</v>
      </c>
      <c r="V1684" s="305" t="str" cm="1">
        <f t="array" ref="V1684">_xlfn.IFS(C1684="","",COUNTIF(C1684,"ตำแหน่งว่าง*"),"ว่าง",COUNTIF(C1684,"&lt;&gt;ตำแหน่งว่าง*"),"คนครอง")</f>
        <v>ว่าง</v>
      </c>
      <c r="W1684" s="242" cm="1">
        <f t="array" ref="W1684">_xlfn.IFS(COUNTIF(C1684,"*(สบ3)"),32,COUNTIF(C1684,"*(สบ2)"),41,COUNTIF(C1684,"*(สบ1)"),42,COUNTIF(C1684,"ตำแหน่งว่าง*"),42)</f>
        <v>42</v>
      </c>
      <c r="X1684" s="98" t="s">
        <v>6536</v>
      </c>
      <c r="Y1684" s="100" t="s">
        <v>467</v>
      </c>
      <c r="Z1684" s="242">
        <v>1683</v>
      </c>
      <c r="AA1684" s="96"/>
      <c r="AB1684" s="96"/>
    </row>
    <row r="1685" spans="1:28" s="53" customFormat="1" ht="22.8" customHeight="1">
      <c r="A1685" s="96" t="s">
        <v>93</v>
      </c>
      <c r="B1685" s="95" t="s">
        <v>70</v>
      </c>
      <c r="C1685" s="96" t="s">
        <v>17795</v>
      </c>
      <c r="D1685" s="96" t="s">
        <v>19261</v>
      </c>
      <c r="E1685" s="96" t="s">
        <v>21345</v>
      </c>
      <c r="F1685" s="101" t="s">
        <v>6532</v>
      </c>
      <c r="G1685" s="163" t="s">
        <v>6539</v>
      </c>
      <c r="H1685" s="121">
        <v>44967</v>
      </c>
      <c r="I1685" s="121">
        <v>44967</v>
      </c>
      <c r="J1685" s="121">
        <v>38845</v>
      </c>
      <c r="K1685" s="121">
        <v>27932</v>
      </c>
      <c r="L1685" s="96" t="s">
        <v>6540</v>
      </c>
      <c r="M1685" s="95" t="s">
        <v>1333</v>
      </c>
      <c r="N1685" s="164" t="s">
        <v>26</v>
      </c>
      <c r="O1685" s="266" t="s">
        <v>34</v>
      </c>
      <c r="P1685" s="164" t="s">
        <v>467</v>
      </c>
      <c r="Q1685" s="99" t="s">
        <v>6541</v>
      </c>
      <c r="R1685" s="95" t="s">
        <v>590</v>
      </c>
      <c r="S1685" s="257">
        <f t="shared" si="26"/>
        <v>49949</v>
      </c>
      <c r="T1685" s="241" t="s">
        <v>16894</v>
      </c>
      <c r="U1685" s="243" t="s">
        <v>6040</v>
      </c>
      <c r="V1685" s="305" t="str" cm="1">
        <f t="array" ref="V1685">_xlfn.IFS(C1685="","",COUNTIF(C1685,"ตำแหน่งว่าง*"),"ว่าง",COUNTIF(C1685,"&lt;&gt;ตำแหน่งว่าง*"),"คนครอง")</f>
        <v>คนครอง</v>
      </c>
      <c r="W1685" s="242" cm="1">
        <f t="array" ref="W1685">_xlfn.IFS(COUNTIF(C1685,"*(สบ3)"),32,COUNTIF(C1685,"*(สบ2)"),41,COUNTIF(C1685,"*(สบ1)"),42,COUNTIF(C1685,"ตำแหน่งว่าง*"),42)</f>
        <v>32</v>
      </c>
      <c r="X1685" s="98" t="s">
        <v>6538</v>
      </c>
      <c r="Y1685" s="100" t="s">
        <v>467</v>
      </c>
      <c r="Z1685" s="242">
        <v>1684</v>
      </c>
      <c r="AA1685" s="96"/>
      <c r="AB1685" s="96"/>
    </row>
    <row r="1686" spans="1:28" s="53" customFormat="1" ht="22.8" customHeight="1">
      <c r="A1686" s="96" t="s">
        <v>154</v>
      </c>
      <c r="B1686" s="95" t="s">
        <v>20</v>
      </c>
      <c r="C1686" s="96" t="s">
        <v>17796</v>
      </c>
      <c r="D1686" s="96" t="s">
        <v>21275</v>
      </c>
      <c r="E1686" s="96" t="s">
        <v>21036</v>
      </c>
      <c r="F1686" s="101" t="s">
        <v>6532</v>
      </c>
      <c r="G1686" s="163" t="s">
        <v>6543</v>
      </c>
      <c r="H1686" s="121">
        <v>43868</v>
      </c>
      <c r="I1686" s="121">
        <v>43868</v>
      </c>
      <c r="J1686" s="121">
        <v>43868</v>
      </c>
      <c r="K1686" s="121">
        <v>33917</v>
      </c>
      <c r="L1686" s="96" t="s">
        <v>1467</v>
      </c>
      <c r="M1686" s="95" t="s">
        <v>296</v>
      </c>
      <c r="N1686" s="164" t="s">
        <v>26</v>
      </c>
      <c r="O1686" s="266" t="s">
        <v>34</v>
      </c>
      <c r="P1686" s="164" t="s">
        <v>467</v>
      </c>
      <c r="Q1686" s="99" t="s">
        <v>6544</v>
      </c>
      <c r="R1686" s="95" t="s">
        <v>1502</v>
      </c>
      <c r="S1686" s="257">
        <f t="shared" si="26"/>
        <v>56158</v>
      </c>
      <c r="T1686" s="241" t="s">
        <v>16894</v>
      </c>
      <c r="U1686" s="243" t="s">
        <v>6040</v>
      </c>
      <c r="V1686" s="305" t="str" cm="1">
        <f t="array" ref="V1686">_xlfn.IFS(C1686="","",COUNTIF(C1686,"ตำแหน่งว่าง*"),"ว่าง",COUNTIF(C1686,"&lt;&gt;ตำแหน่งว่าง*"),"คนครอง")</f>
        <v>คนครอง</v>
      </c>
      <c r="W1686" s="242" cm="1">
        <f t="array" ref="W1686">_xlfn.IFS(COUNTIF(C1686,"*(สบ3)"),32,COUNTIF(C1686,"*(สบ2)"),41,COUNTIF(C1686,"*(สบ1)"),42,COUNTIF(C1686,"ตำแหน่งว่าง*"),42)</f>
        <v>42</v>
      </c>
      <c r="X1686" s="98" t="s">
        <v>6542</v>
      </c>
      <c r="Y1686" s="100" t="s">
        <v>467</v>
      </c>
      <c r="Z1686" s="242">
        <v>1685</v>
      </c>
      <c r="AA1686" s="96"/>
      <c r="AB1686" s="96"/>
    </row>
    <row r="1687" spans="1:28" s="53" customFormat="1" ht="22.8" customHeight="1">
      <c r="A1687" s="96" t="s">
        <v>125</v>
      </c>
      <c r="B1687" s="95" t="s">
        <v>20</v>
      </c>
      <c r="C1687" s="96" t="s">
        <v>17797</v>
      </c>
      <c r="D1687" s="96" t="s">
        <v>21346</v>
      </c>
      <c r="E1687" s="96" t="s">
        <v>21347</v>
      </c>
      <c r="F1687" s="101" t="s">
        <v>6532</v>
      </c>
      <c r="G1687" s="163" t="s">
        <v>6546</v>
      </c>
      <c r="H1687" s="121">
        <v>44636</v>
      </c>
      <c r="I1687" s="121">
        <v>44636</v>
      </c>
      <c r="J1687" s="121">
        <v>44636</v>
      </c>
      <c r="K1687" s="121">
        <v>36250</v>
      </c>
      <c r="L1687" s="96" t="s">
        <v>1467</v>
      </c>
      <c r="M1687" s="95" t="s">
        <v>1333</v>
      </c>
      <c r="N1687" s="164" t="s">
        <v>26</v>
      </c>
      <c r="O1687" s="266" t="s">
        <v>34</v>
      </c>
      <c r="P1687" s="164" t="s">
        <v>467</v>
      </c>
      <c r="Q1687" s="99" t="s">
        <v>6547</v>
      </c>
      <c r="R1687" s="95" t="s">
        <v>1498</v>
      </c>
      <c r="S1687" s="257">
        <f t="shared" si="26"/>
        <v>58349</v>
      </c>
      <c r="T1687" s="241" t="s">
        <v>16894</v>
      </c>
      <c r="U1687" s="243" t="s">
        <v>6040</v>
      </c>
      <c r="V1687" s="305" t="str" cm="1">
        <f t="array" ref="V1687">_xlfn.IFS(C1687="","",COUNTIF(C1687,"ตำแหน่งว่าง*"),"ว่าง",COUNTIF(C1687,"&lt;&gt;ตำแหน่งว่าง*"),"คนครอง")</f>
        <v>คนครอง</v>
      </c>
      <c r="W1687" s="242" cm="1">
        <f t="array" ref="W1687">_xlfn.IFS(COUNTIF(C1687,"*(สบ3)"),32,COUNTIF(C1687,"*(สบ2)"),41,COUNTIF(C1687,"*(สบ1)"),42,COUNTIF(C1687,"ตำแหน่งว่าง*"),42)</f>
        <v>42</v>
      </c>
      <c r="X1687" s="98" t="s">
        <v>6545</v>
      </c>
      <c r="Y1687" s="100" t="s">
        <v>467</v>
      </c>
      <c r="Z1687" s="242">
        <v>1686</v>
      </c>
      <c r="AA1687" s="96"/>
      <c r="AB1687" s="96"/>
    </row>
    <row r="1688" spans="1:28" s="54" customFormat="1" ht="22.8" customHeight="1">
      <c r="A1688" s="96" t="s">
        <v>125</v>
      </c>
      <c r="B1688" s="95" t="s">
        <v>20</v>
      </c>
      <c r="C1688" s="96" t="s">
        <v>24225</v>
      </c>
      <c r="D1688" s="96" t="s">
        <v>24227</v>
      </c>
      <c r="E1688" s="96" t="s">
        <v>24226</v>
      </c>
      <c r="F1688" s="101" t="s">
        <v>6532</v>
      </c>
      <c r="G1688" s="163" t="s">
        <v>6549</v>
      </c>
      <c r="H1688" s="121">
        <v>44636</v>
      </c>
      <c r="I1688" s="121">
        <v>44636</v>
      </c>
      <c r="J1688" s="121">
        <v>44636</v>
      </c>
      <c r="K1688" s="121">
        <v>34554</v>
      </c>
      <c r="L1688" s="96" t="s">
        <v>1482</v>
      </c>
      <c r="M1688" s="95" t="s">
        <v>2344</v>
      </c>
      <c r="N1688" s="164" t="s">
        <v>26</v>
      </c>
      <c r="O1688" s="266" t="s">
        <v>34</v>
      </c>
      <c r="P1688" s="164" t="s">
        <v>467</v>
      </c>
      <c r="Q1688" s="99" t="s">
        <v>6550</v>
      </c>
      <c r="R1688" s="95" t="s">
        <v>1498</v>
      </c>
      <c r="S1688" s="257">
        <f t="shared" si="26"/>
        <v>56523</v>
      </c>
      <c r="T1688" s="241" t="s">
        <v>16894</v>
      </c>
      <c r="U1688" s="243" t="s">
        <v>6040</v>
      </c>
      <c r="V1688" s="305" t="str" cm="1">
        <f t="array" ref="V1688">_xlfn.IFS(C1688="","",COUNTIF(C1688,"ตำแหน่งว่าง*"),"ว่าง",COUNTIF(C1688,"&lt;&gt;ตำแหน่งว่าง*"),"คนครอง")</f>
        <v>คนครอง</v>
      </c>
      <c r="W1688" s="242" cm="1">
        <f t="array" ref="W1688">_xlfn.IFS(COUNTIF(C1688,"*(สบ3)"),32,COUNTIF(C1688,"*(สบ2)"),41,COUNTIF(C1688,"*(สบ1)"),42,COUNTIF(C1688,"ตำแหน่งว่าง*"),42)</f>
        <v>42</v>
      </c>
      <c r="X1688" s="98" t="s">
        <v>6548</v>
      </c>
      <c r="Y1688" s="100" t="s">
        <v>467</v>
      </c>
      <c r="Z1688" s="242">
        <v>1687</v>
      </c>
      <c r="AA1688" s="96"/>
      <c r="AB1688" s="96"/>
    </row>
    <row r="1689" spans="1:28" s="54" customFormat="1" ht="22.8" customHeight="1">
      <c r="A1689" s="96" t="s">
        <v>93</v>
      </c>
      <c r="B1689" s="95" t="s">
        <v>70</v>
      </c>
      <c r="C1689" s="96" t="s">
        <v>6551</v>
      </c>
      <c r="D1689" s="96" t="s">
        <v>21348</v>
      </c>
      <c r="E1689" s="96" t="s">
        <v>21349</v>
      </c>
      <c r="F1689" s="101" t="s">
        <v>6532</v>
      </c>
      <c r="G1689" s="163" t="s">
        <v>6553</v>
      </c>
      <c r="H1689" s="121">
        <v>44967</v>
      </c>
      <c r="I1689" s="121">
        <v>44187</v>
      </c>
      <c r="J1689" s="121">
        <v>41645</v>
      </c>
      <c r="K1689" s="121">
        <v>32745</v>
      </c>
      <c r="L1689" s="96" t="s">
        <v>6554</v>
      </c>
      <c r="M1689" s="95" t="s">
        <v>1333</v>
      </c>
      <c r="N1689" s="164" t="s">
        <v>26</v>
      </c>
      <c r="O1689" s="266" t="s">
        <v>34</v>
      </c>
      <c r="P1689" s="164" t="s">
        <v>467</v>
      </c>
      <c r="Q1689" s="99" t="s">
        <v>6555</v>
      </c>
      <c r="R1689" s="95" t="s">
        <v>686</v>
      </c>
      <c r="S1689" s="257">
        <f t="shared" si="26"/>
        <v>54697</v>
      </c>
      <c r="T1689" s="241" t="s">
        <v>16894</v>
      </c>
      <c r="U1689" s="243" t="s">
        <v>6040</v>
      </c>
      <c r="V1689" s="305" t="str" cm="1">
        <f t="array" ref="V1689">_xlfn.IFS(C1689="","",COUNTIF(C1689,"ตำแหน่งว่าง*"),"ว่าง",COUNTIF(C1689,"&lt;&gt;ตำแหน่งว่าง*"),"คนครอง")</f>
        <v>คนครอง</v>
      </c>
      <c r="W1689" s="242" cm="1">
        <f t="array" ref="W1689">_xlfn.IFS(COUNTIF(C1689,"*(สบ3)"),32,COUNTIF(C1689,"*(สบ2)"),41,COUNTIF(C1689,"*(สบ1)"),42,COUNTIF(C1689,"ตำแหน่งว่าง*"),42)</f>
        <v>41</v>
      </c>
      <c r="X1689" s="98" t="s">
        <v>6552</v>
      </c>
      <c r="Y1689" s="100" t="s">
        <v>467</v>
      </c>
      <c r="Z1689" s="242">
        <v>1688</v>
      </c>
      <c r="AA1689" s="96"/>
      <c r="AB1689" s="96"/>
    </row>
    <row r="1690" spans="1:28" s="53" customFormat="1" ht="22.8" customHeight="1">
      <c r="A1690" s="96" t="s">
        <v>93</v>
      </c>
      <c r="B1690" s="95" t="s">
        <v>20</v>
      </c>
      <c r="C1690" s="96" t="s">
        <v>6556</v>
      </c>
      <c r="D1690" s="96" t="s">
        <v>21350</v>
      </c>
      <c r="E1690" s="96" t="s">
        <v>21351</v>
      </c>
      <c r="F1690" s="101" t="s">
        <v>6532</v>
      </c>
      <c r="G1690" s="163" t="s">
        <v>6558</v>
      </c>
      <c r="H1690" s="121">
        <v>44967</v>
      </c>
      <c r="I1690" s="121">
        <v>44187</v>
      </c>
      <c r="J1690" s="121">
        <v>41645</v>
      </c>
      <c r="K1690" s="121">
        <v>33107</v>
      </c>
      <c r="L1690" s="96" t="s">
        <v>6559</v>
      </c>
      <c r="M1690" s="95" t="s">
        <v>1333</v>
      </c>
      <c r="N1690" s="164" t="s">
        <v>26</v>
      </c>
      <c r="O1690" s="266" t="s">
        <v>34</v>
      </c>
      <c r="P1690" s="164" t="s">
        <v>467</v>
      </c>
      <c r="Q1690" s="99" t="s">
        <v>6560</v>
      </c>
      <c r="R1690" s="95" t="s">
        <v>686</v>
      </c>
      <c r="S1690" s="257">
        <f t="shared" si="26"/>
        <v>55062</v>
      </c>
      <c r="T1690" s="241" t="s">
        <v>16894</v>
      </c>
      <c r="U1690" s="243" t="s">
        <v>6040</v>
      </c>
      <c r="V1690" s="305" t="str" cm="1">
        <f t="array" ref="V1690">_xlfn.IFS(C1690="","",COUNTIF(C1690,"ตำแหน่งว่าง*"),"ว่าง",COUNTIF(C1690,"&lt;&gt;ตำแหน่งว่าง*"),"คนครอง")</f>
        <v>คนครอง</v>
      </c>
      <c r="W1690" s="242" cm="1">
        <f t="array" ref="W1690">_xlfn.IFS(COUNTIF(C1690,"*(สบ3)"),32,COUNTIF(C1690,"*(สบ2)"),41,COUNTIF(C1690,"*(สบ1)"),42,COUNTIF(C1690,"ตำแหน่งว่าง*"),42)</f>
        <v>41</v>
      </c>
      <c r="X1690" s="98" t="s">
        <v>6557</v>
      </c>
      <c r="Y1690" s="100" t="s">
        <v>467</v>
      </c>
      <c r="Z1690" s="242">
        <v>1689</v>
      </c>
      <c r="AA1690" s="96"/>
      <c r="AB1690" s="96"/>
    </row>
    <row r="1691" spans="1:28" s="53" customFormat="1" ht="22.8" customHeight="1">
      <c r="A1691" s="96" t="s">
        <v>93</v>
      </c>
      <c r="B1691" s="95" t="s">
        <v>20</v>
      </c>
      <c r="C1691" s="96" t="s">
        <v>17798</v>
      </c>
      <c r="D1691" s="96" t="s">
        <v>21352</v>
      </c>
      <c r="E1691" s="96" t="s">
        <v>21353</v>
      </c>
      <c r="F1691" s="101" t="s">
        <v>6561</v>
      </c>
      <c r="G1691" s="163" t="s">
        <v>6563</v>
      </c>
      <c r="H1691" s="121">
        <v>44537</v>
      </c>
      <c r="I1691" s="121">
        <v>43812</v>
      </c>
      <c r="J1691" s="121">
        <v>39517</v>
      </c>
      <c r="K1691" s="121">
        <v>26795</v>
      </c>
      <c r="L1691" s="96" t="s">
        <v>3334</v>
      </c>
      <c r="M1691" s="95" t="s">
        <v>1333</v>
      </c>
      <c r="N1691" s="164" t="s">
        <v>26</v>
      </c>
      <c r="O1691" s="266" t="s">
        <v>451</v>
      </c>
      <c r="P1691" s="164" t="s">
        <v>451</v>
      </c>
      <c r="Q1691" s="99" t="s">
        <v>6564</v>
      </c>
      <c r="R1691" s="95" t="s">
        <v>185</v>
      </c>
      <c r="S1691" s="257">
        <f t="shared" si="26"/>
        <v>48853</v>
      </c>
      <c r="T1691" s="241" t="s">
        <v>16894</v>
      </c>
      <c r="U1691" s="243" t="s">
        <v>6040</v>
      </c>
      <c r="V1691" s="305" t="str" cm="1">
        <f t="array" ref="V1691">_xlfn.IFS(C1691="","",COUNTIF(C1691,"ตำแหน่งว่าง*"),"ว่าง",COUNTIF(C1691,"&lt;&gt;ตำแหน่งว่าง*"),"คนครอง")</f>
        <v>คนครอง</v>
      </c>
      <c r="W1691" s="242">
        <v>41</v>
      </c>
      <c r="X1691" s="98" t="s">
        <v>6562</v>
      </c>
      <c r="Y1691" s="100" t="s">
        <v>451</v>
      </c>
      <c r="Z1691" s="242">
        <v>1690</v>
      </c>
      <c r="AA1691" s="96" t="s">
        <v>24870</v>
      </c>
      <c r="AB1691" s="96"/>
    </row>
    <row r="1692" spans="1:28" s="53" customFormat="1" ht="22.8" customHeight="1">
      <c r="A1692" s="96" t="s">
        <v>154</v>
      </c>
      <c r="B1692" s="95" t="s">
        <v>70</v>
      </c>
      <c r="C1692" s="96" t="s">
        <v>6565</v>
      </c>
      <c r="D1692" s="96" t="s">
        <v>21354</v>
      </c>
      <c r="E1692" s="96" t="s">
        <v>20367</v>
      </c>
      <c r="F1692" s="101" t="s">
        <v>6566</v>
      </c>
      <c r="G1692" s="163" t="s">
        <v>6568</v>
      </c>
      <c r="H1692" s="121">
        <v>42940</v>
      </c>
      <c r="I1692" s="121">
        <v>41137</v>
      </c>
      <c r="J1692" s="121">
        <v>41137</v>
      </c>
      <c r="K1692" s="121">
        <v>26719</v>
      </c>
      <c r="L1692" s="96" t="s">
        <v>6569</v>
      </c>
      <c r="M1692" s="95" t="s">
        <v>1333</v>
      </c>
      <c r="N1692" s="164" t="s">
        <v>26</v>
      </c>
      <c r="O1692" s="266" t="s">
        <v>451</v>
      </c>
      <c r="P1692" s="164" t="s">
        <v>451</v>
      </c>
      <c r="Q1692" s="99" t="s">
        <v>6570</v>
      </c>
      <c r="R1692" s="95" t="s">
        <v>842</v>
      </c>
      <c r="S1692" s="257">
        <f t="shared" si="26"/>
        <v>48853</v>
      </c>
      <c r="T1692" s="241" t="s">
        <v>16894</v>
      </c>
      <c r="U1692" s="243" t="s">
        <v>6040</v>
      </c>
      <c r="V1692" s="305" t="str" cm="1">
        <f t="array" ref="V1692">_xlfn.IFS(C1692="","",COUNTIF(C1692,"ตำแหน่งว่าง*"),"ว่าง",COUNTIF(C1692,"&lt;&gt;ตำแหน่งว่าง*"),"คนครอง")</f>
        <v>คนครอง</v>
      </c>
      <c r="W1692" s="242">
        <v>42</v>
      </c>
      <c r="X1692" s="98" t="s">
        <v>6567</v>
      </c>
      <c r="Y1692" s="100" t="s">
        <v>451</v>
      </c>
      <c r="Z1692" s="242">
        <v>1691</v>
      </c>
      <c r="AA1692" s="96" t="s">
        <v>24742</v>
      </c>
      <c r="AB1692" s="96" t="s">
        <v>24647</v>
      </c>
    </row>
    <row r="1693" spans="1:28" s="53" customFormat="1" ht="22.8" customHeight="1">
      <c r="A1693" s="96"/>
      <c r="B1693" s="95"/>
      <c r="C1693" s="96" t="s">
        <v>60</v>
      </c>
      <c r="D1693" s="96"/>
      <c r="E1693" s="96"/>
      <c r="F1693" s="101" t="s">
        <v>6566</v>
      </c>
      <c r="G1693" s="163" t="s">
        <v>6572</v>
      </c>
      <c r="H1693" s="121"/>
      <c r="I1693" s="121"/>
      <c r="J1693" s="121"/>
      <c r="K1693" s="121"/>
      <c r="L1693" s="96"/>
      <c r="M1693" s="95"/>
      <c r="N1693" s="164" t="s">
        <v>26</v>
      </c>
      <c r="O1693" s="266" t="s">
        <v>451</v>
      </c>
      <c r="P1693" s="164" t="s">
        <v>451</v>
      </c>
      <c r="Q1693" s="99"/>
      <c r="R1693" s="95"/>
      <c r="S1693" s="257" t="str">
        <f t="shared" si="26"/>
        <v/>
      </c>
      <c r="T1693" s="241" t="s">
        <v>16894</v>
      </c>
      <c r="U1693" s="243" t="s">
        <v>6040</v>
      </c>
      <c r="V1693" s="305" t="str" cm="1">
        <f t="array" ref="V1693">_xlfn.IFS(C1693="","",COUNTIF(C1693,"ตำแหน่งว่าง*"),"ว่าง",COUNTIF(C1693,"&lt;&gt;ตำแหน่งว่าง*"),"คนครอง")</f>
        <v>ว่าง</v>
      </c>
      <c r="W1693" s="242">
        <v>42</v>
      </c>
      <c r="X1693" s="98" t="s">
        <v>6571</v>
      </c>
      <c r="Y1693" s="100" t="s">
        <v>451</v>
      </c>
      <c r="Z1693" s="242">
        <v>1692</v>
      </c>
      <c r="AA1693" s="96"/>
      <c r="AB1693" s="96"/>
    </row>
    <row r="1694" spans="1:28" s="53" customFormat="1" ht="22.8" customHeight="1">
      <c r="A1694" s="96" t="s">
        <v>69</v>
      </c>
      <c r="B1694" s="95" t="s">
        <v>70</v>
      </c>
      <c r="C1694" s="96" t="s">
        <v>6573</v>
      </c>
      <c r="D1694" s="96" t="s">
        <v>21355</v>
      </c>
      <c r="E1694" s="96" t="s">
        <v>21356</v>
      </c>
      <c r="F1694" s="101" t="s">
        <v>17054</v>
      </c>
      <c r="G1694" s="163" t="s">
        <v>6575</v>
      </c>
      <c r="H1694" s="121">
        <v>43812</v>
      </c>
      <c r="I1694" s="121">
        <v>44178</v>
      </c>
      <c r="J1694" s="121">
        <v>35670</v>
      </c>
      <c r="K1694" s="121">
        <v>27138</v>
      </c>
      <c r="L1694" s="103" t="s">
        <v>6576</v>
      </c>
      <c r="M1694" s="99" t="s">
        <v>296</v>
      </c>
      <c r="N1694" s="164" t="s">
        <v>26</v>
      </c>
      <c r="O1694" s="266" t="s">
        <v>34</v>
      </c>
      <c r="P1694" s="164" t="s">
        <v>1363</v>
      </c>
      <c r="Q1694" s="99" t="s">
        <v>6577</v>
      </c>
      <c r="R1694" s="95" t="s">
        <v>1457</v>
      </c>
      <c r="S1694" s="257">
        <f t="shared" si="26"/>
        <v>49218</v>
      </c>
      <c r="T1694" s="241" t="s">
        <v>16895</v>
      </c>
      <c r="U1694" s="243" t="s">
        <v>6040</v>
      </c>
      <c r="V1694" s="305" t="str" cm="1">
        <f t="array" ref="V1694">_xlfn.IFS(C1694="","",COUNTIF(C1694,"ตำแหน่งว่าง*"),"ว่าง",COUNTIF(C1694,"&lt;&gt;ตำแหน่งว่าง*"),"คนครอง")</f>
        <v>คนครอง</v>
      </c>
      <c r="W1694" s="245">
        <v>31</v>
      </c>
      <c r="X1694" s="98" t="s">
        <v>6574</v>
      </c>
      <c r="Y1694" s="100" t="s">
        <v>1363</v>
      </c>
      <c r="Z1694" s="242">
        <v>1693</v>
      </c>
      <c r="AA1694" s="96" t="s">
        <v>24855</v>
      </c>
      <c r="AB1694" s="96"/>
    </row>
    <row r="1695" spans="1:28" s="53" customFormat="1" ht="22.8" customHeight="1">
      <c r="A1695" s="96" t="s">
        <v>93</v>
      </c>
      <c r="B1695" s="95" t="s">
        <v>70</v>
      </c>
      <c r="C1695" s="96" t="s">
        <v>6578</v>
      </c>
      <c r="D1695" s="96" t="s">
        <v>20747</v>
      </c>
      <c r="E1695" s="96" t="s">
        <v>21357</v>
      </c>
      <c r="F1695" s="101" t="s">
        <v>6579</v>
      </c>
      <c r="G1695" s="163" t="s">
        <v>6581</v>
      </c>
      <c r="H1695" s="121">
        <v>44537</v>
      </c>
      <c r="I1695" s="121">
        <v>44537</v>
      </c>
      <c r="J1695" s="121">
        <v>40148</v>
      </c>
      <c r="K1695" s="121">
        <v>31560</v>
      </c>
      <c r="L1695" s="96" t="s">
        <v>6582</v>
      </c>
      <c r="M1695" s="95" t="s">
        <v>296</v>
      </c>
      <c r="N1695" s="164" t="s">
        <v>26</v>
      </c>
      <c r="O1695" s="266" t="s">
        <v>34</v>
      </c>
      <c r="P1695" s="164" t="s">
        <v>467</v>
      </c>
      <c r="Q1695" s="99" t="s">
        <v>6583</v>
      </c>
      <c r="R1695" s="95" t="s">
        <v>2069</v>
      </c>
      <c r="S1695" s="257">
        <f t="shared" si="26"/>
        <v>53601</v>
      </c>
      <c r="T1695" s="241" t="s">
        <v>16895</v>
      </c>
      <c r="U1695" s="243" t="s">
        <v>6040</v>
      </c>
      <c r="V1695" s="305" t="str" cm="1">
        <f t="array" ref="V1695">_xlfn.IFS(C1695="","",COUNTIF(C1695,"ตำแหน่งว่าง*"),"ว่าง",COUNTIF(C1695,"&lt;&gt;ตำแหน่งว่าง*"),"คนครอง")</f>
        <v>คนครอง</v>
      </c>
      <c r="W1695" s="242" cm="1">
        <f t="array" ref="W1695">_xlfn.IFS(COUNTIF(C1695,"*(สบ3)"),32,COUNTIF(C1695,"*(สบ2)"),41,COUNTIF(C1695,"*(สบ1)"),42,COUNTIF(C1695,"ตำแหน่งว่าง*"),42)</f>
        <v>32</v>
      </c>
      <c r="X1695" s="98" t="s">
        <v>6580</v>
      </c>
      <c r="Y1695" s="100" t="s">
        <v>467</v>
      </c>
      <c r="Z1695" s="242">
        <v>1694</v>
      </c>
      <c r="AA1695" s="96"/>
      <c r="AB1695" s="96"/>
    </row>
    <row r="1696" spans="1:28" s="53" customFormat="1" ht="22.8" customHeight="1">
      <c r="A1696" s="96" t="s">
        <v>154</v>
      </c>
      <c r="B1696" s="95" t="s">
        <v>70</v>
      </c>
      <c r="C1696" s="96" t="s">
        <v>17799</v>
      </c>
      <c r="D1696" s="96" t="s">
        <v>19424</v>
      </c>
      <c r="E1696" s="96" t="s">
        <v>21358</v>
      </c>
      <c r="F1696" s="101" t="s">
        <v>6579</v>
      </c>
      <c r="G1696" s="163" t="s">
        <v>6585</v>
      </c>
      <c r="H1696" s="121">
        <v>43868</v>
      </c>
      <c r="I1696" s="121">
        <v>43868</v>
      </c>
      <c r="J1696" s="121">
        <v>43868</v>
      </c>
      <c r="K1696" s="121">
        <v>34005</v>
      </c>
      <c r="L1696" s="96" t="s">
        <v>1482</v>
      </c>
      <c r="M1696" s="95" t="s">
        <v>1333</v>
      </c>
      <c r="N1696" s="164" t="s">
        <v>26</v>
      </c>
      <c r="O1696" s="266" t="s">
        <v>34</v>
      </c>
      <c r="P1696" s="164" t="s">
        <v>467</v>
      </c>
      <c r="Q1696" s="99" t="s">
        <v>6586</v>
      </c>
      <c r="R1696" s="95" t="s">
        <v>1502</v>
      </c>
      <c r="S1696" s="257">
        <f t="shared" si="26"/>
        <v>56158</v>
      </c>
      <c r="T1696" s="241" t="s">
        <v>16895</v>
      </c>
      <c r="U1696" s="243" t="s">
        <v>6040</v>
      </c>
      <c r="V1696" s="305" t="str" cm="1">
        <f t="array" ref="V1696">_xlfn.IFS(C1696="","",COUNTIF(C1696,"ตำแหน่งว่าง*"),"ว่าง",COUNTIF(C1696,"&lt;&gt;ตำแหน่งว่าง*"),"คนครอง")</f>
        <v>คนครอง</v>
      </c>
      <c r="W1696" s="242" cm="1">
        <f t="array" ref="W1696">_xlfn.IFS(COUNTIF(C1696,"*(สบ3)"),32,COUNTIF(C1696,"*(สบ2)"),41,COUNTIF(C1696,"*(สบ1)"),42,COUNTIF(C1696,"ตำแหน่งว่าง*"),42)</f>
        <v>42</v>
      </c>
      <c r="X1696" s="98" t="s">
        <v>6584</v>
      </c>
      <c r="Y1696" s="100" t="s">
        <v>467</v>
      </c>
      <c r="Z1696" s="242">
        <v>1695</v>
      </c>
      <c r="AA1696" s="96"/>
      <c r="AB1696" s="96" t="s">
        <v>24654</v>
      </c>
    </row>
    <row r="1697" spans="1:28" s="53" customFormat="1" ht="22.8" customHeight="1">
      <c r="A1697" s="96" t="s">
        <v>93</v>
      </c>
      <c r="B1697" s="95" t="s">
        <v>70</v>
      </c>
      <c r="C1697" s="96" t="s">
        <v>6587</v>
      </c>
      <c r="D1697" s="96" t="s">
        <v>21359</v>
      </c>
      <c r="E1697" s="96" t="s">
        <v>21360</v>
      </c>
      <c r="F1697" s="101" t="s">
        <v>6579</v>
      </c>
      <c r="G1697" s="163" t="s">
        <v>6589</v>
      </c>
      <c r="H1697" s="121">
        <v>44187</v>
      </c>
      <c r="I1697" s="121">
        <v>44187</v>
      </c>
      <c r="J1697" s="121">
        <v>39066</v>
      </c>
      <c r="K1697" s="121">
        <v>30319</v>
      </c>
      <c r="L1697" s="96" t="s">
        <v>5017</v>
      </c>
      <c r="M1697" s="95" t="s">
        <v>296</v>
      </c>
      <c r="N1697" s="164" t="s">
        <v>26</v>
      </c>
      <c r="O1697" s="266" t="s">
        <v>34</v>
      </c>
      <c r="P1697" s="164" t="s">
        <v>467</v>
      </c>
      <c r="Q1697" s="99" t="s">
        <v>6590</v>
      </c>
      <c r="R1697" s="95" t="s">
        <v>1967</v>
      </c>
      <c r="S1697" s="257">
        <f t="shared" si="26"/>
        <v>52505</v>
      </c>
      <c r="T1697" s="241" t="s">
        <v>16895</v>
      </c>
      <c r="U1697" s="243" t="s">
        <v>6040</v>
      </c>
      <c r="V1697" s="305" t="str" cm="1">
        <f t="array" ref="V1697">_xlfn.IFS(C1697="","",COUNTIF(C1697,"ตำแหน่งว่าง*"),"ว่าง",COUNTIF(C1697,"&lt;&gt;ตำแหน่งว่าง*"),"คนครอง")</f>
        <v>คนครอง</v>
      </c>
      <c r="W1697" s="242" cm="1">
        <f t="array" ref="W1697">_xlfn.IFS(COUNTIF(C1697,"*(สบ3)"),32,COUNTIF(C1697,"*(สบ2)"),41,COUNTIF(C1697,"*(สบ1)"),42,COUNTIF(C1697,"ตำแหน่งว่าง*"),42)</f>
        <v>32</v>
      </c>
      <c r="X1697" s="98" t="s">
        <v>6588</v>
      </c>
      <c r="Y1697" s="100" t="s">
        <v>467</v>
      </c>
      <c r="Z1697" s="242">
        <v>1696</v>
      </c>
      <c r="AA1697" s="96"/>
      <c r="AB1697" s="96"/>
    </row>
    <row r="1698" spans="1:28" s="53" customFormat="1" ht="22.8" customHeight="1">
      <c r="A1698" s="96" t="s">
        <v>93</v>
      </c>
      <c r="B1698" s="95" t="s">
        <v>20</v>
      </c>
      <c r="C1698" s="96" t="s">
        <v>6591</v>
      </c>
      <c r="D1698" s="96" t="s">
        <v>20864</v>
      </c>
      <c r="E1698" s="96" t="s">
        <v>21361</v>
      </c>
      <c r="F1698" s="101" t="s">
        <v>6579</v>
      </c>
      <c r="G1698" s="163" t="s">
        <v>6593</v>
      </c>
      <c r="H1698" s="121">
        <v>44187</v>
      </c>
      <c r="I1698" s="121">
        <v>44187</v>
      </c>
      <c r="J1698" s="121">
        <v>39345</v>
      </c>
      <c r="K1698" s="121">
        <v>30827</v>
      </c>
      <c r="L1698" s="96" t="s">
        <v>5017</v>
      </c>
      <c r="M1698" s="95" t="s">
        <v>296</v>
      </c>
      <c r="N1698" s="164" t="s">
        <v>26</v>
      </c>
      <c r="O1698" s="266" t="s">
        <v>34</v>
      </c>
      <c r="P1698" s="164" t="s">
        <v>467</v>
      </c>
      <c r="Q1698" s="99" t="s">
        <v>6594</v>
      </c>
      <c r="R1698" s="95" t="s">
        <v>1967</v>
      </c>
      <c r="S1698" s="257">
        <f t="shared" si="26"/>
        <v>52871</v>
      </c>
      <c r="T1698" s="241" t="s">
        <v>16895</v>
      </c>
      <c r="U1698" s="243" t="s">
        <v>6040</v>
      </c>
      <c r="V1698" s="305" t="str" cm="1">
        <f t="array" ref="V1698">_xlfn.IFS(C1698="","",COUNTIF(C1698,"ตำแหน่งว่าง*"),"ว่าง",COUNTIF(C1698,"&lt;&gt;ตำแหน่งว่าง*"),"คนครอง")</f>
        <v>คนครอง</v>
      </c>
      <c r="W1698" s="242" cm="1">
        <f t="array" ref="W1698">_xlfn.IFS(COUNTIF(C1698,"*(สบ3)"),32,COUNTIF(C1698,"*(สบ2)"),41,COUNTIF(C1698,"*(สบ1)"),42,COUNTIF(C1698,"ตำแหน่งว่าง*"),42)</f>
        <v>32</v>
      </c>
      <c r="X1698" s="98" t="s">
        <v>6592</v>
      </c>
      <c r="Y1698" s="100" t="s">
        <v>467</v>
      </c>
      <c r="Z1698" s="242">
        <v>1697</v>
      </c>
      <c r="AA1698" s="96"/>
      <c r="AB1698" s="96"/>
    </row>
    <row r="1699" spans="1:28" s="54" customFormat="1" ht="22.8" customHeight="1">
      <c r="A1699" s="96" t="s">
        <v>125</v>
      </c>
      <c r="B1699" s="95" t="s">
        <v>20</v>
      </c>
      <c r="C1699" s="96" t="s">
        <v>17800</v>
      </c>
      <c r="D1699" s="96" t="s">
        <v>21362</v>
      </c>
      <c r="E1699" s="96" t="s">
        <v>21363</v>
      </c>
      <c r="F1699" s="101" t="s">
        <v>6579</v>
      </c>
      <c r="G1699" s="163" t="s">
        <v>6596</v>
      </c>
      <c r="H1699" s="121">
        <v>44636</v>
      </c>
      <c r="I1699" s="121">
        <v>44636</v>
      </c>
      <c r="J1699" s="121">
        <v>44636</v>
      </c>
      <c r="K1699" s="121">
        <v>35769</v>
      </c>
      <c r="L1699" s="96" t="s">
        <v>1608</v>
      </c>
      <c r="M1699" s="95" t="s">
        <v>32</v>
      </c>
      <c r="N1699" s="164" t="s">
        <v>26</v>
      </c>
      <c r="O1699" s="266" t="s">
        <v>34</v>
      </c>
      <c r="P1699" s="164" t="s">
        <v>467</v>
      </c>
      <c r="Q1699" s="99" t="s">
        <v>6597</v>
      </c>
      <c r="R1699" s="95" t="s">
        <v>1498</v>
      </c>
      <c r="S1699" s="257">
        <f t="shared" si="26"/>
        <v>57984</v>
      </c>
      <c r="T1699" s="241" t="s">
        <v>16895</v>
      </c>
      <c r="U1699" s="243" t="s">
        <v>6040</v>
      </c>
      <c r="V1699" s="305" t="str" cm="1">
        <f t="array" ref="V1699">_xlfn.IFS(C1699="","",COUNTIF(C1699,"ตำแหน่งว่าง*"),"ว่าง",COUNTIF(C1699,"&lt;&gt;ตำแหน่งว่าง*"),"คนครอง")</f>
        <v>คนครอง</v>
      </c>
      <c r="W1699" s="242" cm="1">
        <f t="array" ref="W1699">_xlfn.IFS(COUNTIF(C1699,"*(สบ3)"),32,COUNTIF(C1699,"*(สบ2)"),41,COUNTIF(C1699,"*(สบ1)"),42,COUNTIF(C1699,"ตำแหน่งว่าง*"),42)</f>
        <v>42</v>
      </c>
      <c r="X1699" s="98" t="s">
        <v>6595</v>
      </c>
      <c r="Y1699" s="100" t="s">
        <v>467</v>
      </c>
      <c r="Z1699" s="242">
        <v>1698</v>
      </c>
      <c r="AA1699" s="96"/>
      <c r="AB1699" s="96"/>
    </row>
    <row r="1700" spans="1:28" s="53" customFormat="1" ht="22.8" customHeight="1">
      <c r="A1700" s="96" t="s">
        <v>154</v>
      </c>
      <c r="B1700" s="95" t="s">
        <v>70</v>
      </c>
      <c r="C1700" s="96" t="s">
        <v>17801</v>
      </c>
      <c r="D1700" s="96" t="s">
        <v>21364</v>
      </c>
      <c r="E1700" s="96" t="s">
        <v>21365</v>
      </c>
      <c r="F1700" s="101" t="s">
        <v>6579</v>
      </c>
      <c r="G1700" s="163" t="s">
        <v>6599</v>
      </c>
      <c r="H1700" s="121">
        <v>44999</v>
      </c>
      <c r="I1700" s="121">
        <v>43420</v>
      </c>
      <c r="J1700" s="121">
        <v>43420</v>
      </c>
      <c r="K1700" s="121">
        <v>33812</v>
      </c>
      <c r="L1700" s="96" t="s">
        <v>5886</v>
      </c>
      <c r="M1700" s="95" t="s">
        <v>32</v>
      </c>
      <c r="N1700" s="164" t="s">
        <v>26</v>
      </c>
      <c r="O1700" s="266" t="s">
        <v>34</v>
      </c>
      <c r="P1700" s="164" t="s">
        <v>467</v>
      </c>
      <c r="Q1700" s="99" t="s">
        <v>6600</v>
      </c>
      <c r="R1700" s="95" t="s">
        <v>1469</v>
      </c>
      <c r="S1700" s="257">
        <f t="shared" si="26"/>
        <v>55793</v>
      </c>
      <c r="T1700" s="241" t="s">
        <v>16895</v>
      </c>
      <c r="U1700" s="243" t="s">
        <v>6040</v>
      </c>
      <c r="V1700" s="305" t="str" cm="1">
        <f t="array" ref="V1700">_xlfn.IFS(C1700="","",COUNTIF(C1700,"ตำแหน่งว่าง*"),"ว่าง",COUNTIF(C1700,"&lt;&gt;ตำแหน่งว่าง*"),"คนครอง")</f>
        <v>คนครอง</v>
      </c>
      <c r="W1700" s="242" cm="1">
        <f t="array" ref="W1700">_xlfn.IFS(COUNTIF(C1700,"*(สบ3)"),32,COUNTIF(C1700,"*(สบ2)"),41,COUNTIF(C1700,"*(สบ1)"),42,COUNTIF(C1700,"ตำแหน่งว่าง*"),42)</f>
        <v>42</v>
      </c>
      <c r="X1700" s="98" t="s">
        <v>6598</v>
      </c>
      <c r="Y1700" s="100" t="s">
        <v>467</v>
      </c>
      <c r="Z1700" s="242">
        <v>1699</v>
      </c>
      <c r="AA1700" s="96"/>
      <c r="AB1700" s="96"/>
    </row>
    <row r="1701" spans="1:28" s="54" customFormat="1" ht="22.8" customHeight="1">
      <c r="A1701" s="96" t="s">
        <v>93</v>
      </c>
      <c r="B1701" s="95" t="s">
        <v>70</v>
      </c>
      <c r="C1701" s="96" t="s">
        <v>17802</v>
      </c>
      <c r="D1701" s="96" t="s">
        <v>19894</v>
      </c>
      <c r="E1701" s="96" t="s">
        <v>21366</v>
      </c>
      <c r="F1701" s="101" t="s">
        <v>6601</v>
      </c>
      <c r="G1701" s="163" t="s">
        <v>6603</v>
      </c>
      <c r="H1701" s="121">
        <v>44187</v>
      </c>
      <c r="I1701" s="121">
        <v>42506</v>
      </c>
      <c r="J1701" s="121">
        <v>39517</v>
      </c>
      <c r="K1701" s="121">
        <v>25559</v>
      </c>
      <c r="L1701" s="96" t="s">
        <v>6604</v>
      </c>
      <c r="M1701" s="95" t="s">
        <v>296</v>
      </c>
      <c r="N1701" s="164" t="s">
        <v>26</v>
      </c>
      <c r="O1701" s="266" t="s">
        <v>451</v>
      </c>
      <c r="P1701" s="164" t="s">
        <v>451</v>
      </c>
      <c r="Q1701" s="99" t="s">
        <v>6605</v>
      </c>
      <c r="R1701" s="95" t="s">
        <v>252</v>
      </c>
      <c r="S1701" s="257">
        <f t="shared" si="26"/>
        <v>47757</v>
      </c>
      <c r="T1701" s="241" t="s">
        <v>16895</v>
      </c>
      <c r="U1701" s="243" t="s">
        <v>6040</v>
      </c>
      <c r="V1701" s="305" t="str" cm="1">
        <f t="array" ref="V1701">_xlfn.IFS(C1701="","",COUNTIF(C1701,"ตำแหน่งว่าง*"),"ว่าง",COUNTIF(C1701,"&lt;&gt;ตำแหน่งว่าง*"),"คนครอง")</f>
        <v>คนครอง</v>
      </c>
      <c r="W1701" s="242">
        <v>41</v>
      </c>
      <c r="X1701" s="98" t="s">
        <v>6602</v>
      </c>
      <c r="Y1701" s="100" t="s">
        <v>451</v>
      </c>
      <c r="Z1701" s="242">
        <v>1700</v>
      </c>
      <c r="AA1701" s="96"/>
      <c r="AB1701" s="96"/>
    </row>
    <row r="1702" spans="1:28" s="53" customFormat="1" ht="22.8" customHeight="1">
      <c r="A1702" s="96" t="s">
        <v>154</v>
      </c>
      <c r="B1702" s="95" t="s">
        <v>70</v>
      </c>
      <c r="C1702" s="96" t="s">
        <v>6606</v>
      </c>
      <c r="D1702" s="96" t="s">
        <v>21367</v>
      </c>
      <c r="E1702" s="96" t="s">
        <v>21368</v>
      </c>
      <c r="F1702" s="101" t="s">
        <v>6607</v>
      </c>
      <c r="G1702" s="163" t="s">
        <v>6609</v>
      </c>
      <c r="H1702" s="121">
        <v>44599</v>
      </c>
      <c r="I1702" s="121">
        <v>41137</v>
      </c>
      <c r="J1702" s="121">
        <v>41137</v>
      </c>
      <c r="K1702" s="121">
        <v>25356</v>
      </c>
      <c r="L1702" s="96" t="s">
        <v>148</v>
      </c>
      <c r="M1702" s="95" t="s">
        <v>296</v>
      </c>
      <c r="N1702" s="164" t="s">
        <v>26</v>
      </c>
      <c r="O1702" s="266" t="s">
        <v>451</v>
      </c>
      <c r="P1702" s="164" t="s">
        <v>451</v>
      </c>
      <c r="Q1702" s="99" t="s">
        <v>6610</v>
      </c>
      <c r="R1702" s="95" t="s">
        <v>6611</v>
      </c>
      <c r="S1702" s="257">
        <f t="shared" si="26"/>
        <v>47392</v>
      </c>
      <c r="T1702" s="241" t="s">
        <v>16895</v>
      </c>
      <c r="U1702" s="243" t="s">
        <v>6040</v>
      </c>
      <c r="V1702" s="305" t="str" cm="1">
        <f t="array" ref="V1702">_xlfn.IFS(C1702="","",COUNTIF(C1702,"ตำแหน่งว่าง*"),"ว่าง",COUNTIF(C1702,"&lt;&gt;ตำแหน่งว่าง*"),"คนครอง")</f>
        <v>คนครอง</v>
      </c>
      <c r="W1702" s="242">
        <v>42</v>
      </c>
      <c r="X1702" s="98" t="s">
        <v>6608</v>
      </c>
      <c r="Y1702" s="100" t="s">
        <v>451</v>
      </c>
      <c r="Z1702" s="242">
        <v>1701</v>
      </c>
      <c r="AA1702" s="96" t="s">
        <v>24812</v>
      </c>
      <c r="AB1702" s="96" t="s">
        <v>24647</v>
      </c>
    </row>
    <row r="1703" spans="1:28" s="55" customFormat="1" ht="22.8" customHeight="1">
      <c r="A1703" s="96" t="s">
        <v>154</v>
      </c>
      <c r="B1703" s="95" t="s">
        <v>70</v>
      </c>
      <c r="C1703" s="96" t="s">
        <v>17803</v>
      </c>
      <c r="D1703" s="96" t="s">
        <v>21369</v>
      </c>
      <c r="E1703" s="96" t="s">
        <v>21370</v>
      </c>
      <c r="F1703" s="101" t="s">
        <v>6607</v>
      </c>
      <c r="G1703" s="163" t="s">
        <v>6613</v>
      </c>
      <c r="H1703" s="121">
        <v>43656</v>
      </c>
      <c r="I1703" s="121">
        <v>42607</v>
      </c>
      <c r="J1703" s="121">
        <v>42607</v>
      </c>
      <c r="K1703" s="121">
        <v>31090</v>
      </c>
      <c r="L1703" s="96" t="s">
        <v>6614</v>
      </c>
      <c r="M1703" s="95" t="s">
        <v>296</v>
      </c>
      <c r="N1703" s="164" t="s">
        <v>26</v>
      </c>
      <c r="O1703" s="266" t="s">
        <v>451</v>
      </c>
      <c r="P1703" s="164" t="s">
        <v>451</v>
      </c>
      <c r="Q1703" s="99" t="s">
        <v>6615</v>
      </c>
      <c r="R1703" s="95" t="s">
        <v>1128</v>
      </c>
      <c r="S1703" s="257">
        <f t="shared" si="26"/>
        <v>53236</v>
      </c>
      <c r="T1703" s="241" t="s">
        <v>16895</v>
      </c>
      <c r="U1703" s="243" t="s">
        <v>6040</v>
      </c>
      <c r="V1703" s="305" t="str" cm="1">
        <f t="array" ref="V1703">_xlfn.IFS(C1703="","",COUNTIF(C1703,"ตำแหน่งว่าง*"),"ว่าง",COUNTIF(C1703,"&lt;&gt;ตำแหน่งว่าง*"),"คนครอง")</f>
        <v>คนครอง</v>
      </c>
      <c r="W1703" s="242">
        <v>42</v>
      </c>
      <c r="X1703" s="98" t="s">
        <v>6612</v>
      </c>
      <c r="Y1703" s="100" t="s">
        <v>451</v>
      </c>
      <c r="Z1703" s="242">
        <v>1702</v>
      </c>
      <c r="AA1703" s="96"/>
      <c r="AB1703" s="96"/>
    </row>
    <row r="1704" spans="1:28" s="65" customFormat="1" ht="32.25" customHeight="1">
      <c r="A1704" s="282" t="s">
        <v>6616</v>
      </c>
      <c r="B1704" s="151"/>
      <c r="C1704" s="154"/>
      <c r="D1704" s="154"/>
      <c r="E1704" s="154"/>
      <c r="F1704" s="152"/>
      <c r="G1704" s="254"/>
      <c r="H1704" s="153" t="s">
        <v>63</v>
      </c>
      <c r="I1704" s="153" t="s">
        <v>63</v>
      </c>
      <c r="J1704" s="153" t="s">
        <v>63</v>
      </c>
      <c r="K1704" s="153" t="s">
        <v>63</v>
      </c>
      <c r="L1704" s="154"/>
      <c r="M1704" s="151"/>
      <c r="N1704" s="155"/>
      <c r="O1704" s="157"/>
      <c r="P1704" s="155"/>
      <c r="Q1704" s="156"/>
      <c r="R1704" s="151"/>
      <c r="S1704" s="257" t="str">
        <f t="shared" si="26"/>
        <v/>
      </c>
      <c r="T1704" s="248"/>
      <c r="U1704" s="248"/>
      <c r="V1704" s="305" t="str" cm="1">
        <f t="array" ref="V1704">_xlfn.IFS(C1704="","",COUNTIF(C1704,"ตำแหน่งว่าง*"),"ว่าง",COUNTIF(C1704,"&lt;&gt;ตำแหน่งว่าง*"),"คนครอง")</f>
        <v/>
      </c>
      <c r="W1704" s="249"/>
      <c r="X1704" s="254"/>
      <c r="Y1704" s="155"/>
      <c r="Z1704" s="242">
        <v>1703</v>
      </c>
      <c r="AA1704" s="96"/>
      <c r="AB1704" s="96"/>
    </row>
    <row r="1705" spans="1:28" s="54" customFormat="1" ht="22.8" customHeight="1">
      <c r="A1705" s="96" t="s">
        <v>37</v>
      </c>
      <c r="B1705" s="95" t="s">
        <v>20</v>
      </c>
      <c r="C1705" s="96" t="s">
        <v>17257</v>
      </c>
      <c r="D1705" s="96" t="s">
        <v>19003</v>
      </c>
      <c r="E1705" s="96" t="s">
        <v>19014</v>
      </c>
      <c r="F1705" s="101" t="s">
        <v>6617</v>
      </c>
      <c r="G1705" s="163" t="s">
        <v>6619</v>
      </c>
      <c r="H1705" s="121">
        <v>45692</v>
      </c>
      <c r="I1705" s="121">
        <v>45692</v>
      </c>
      <c r="J1705" s="121">
        <v>31589</v>
      </c>
      <c r="K1705" s="121">
        <v>24054</v>
      </c>
      <c r="L1705" s="96" t="s">
        <v>1378</v>
      </c>
      <c r="M1705" s="95" t="s">
        <v>24</v>
      </c>
      <c r="N1705" s="164" t="s">
        <v>26</v>
      </c>
      <c r="O1705" s="266" t="s">
        <v>34</v>
      </c>
      <c r="P1705" s="164" t="s">
        <v>1363</v>
      </c>
      <c r="Q1705" s="99" t="s">
        <v>1379</v>
      </c>
      <c r="R1705" s="106" t="s">
        <v>24240</v>
      </c>
      <c r="S1705" s="257">
        <f t="shared" si="26"/>
        <v>46296</v>
      </c>
      <c r="T1705" s="241" t="s">
        <v>6616</v>
      </c>
      <c r="U1705" s="241" t="s">
        <v>6616</v>
      </c>
      <c r="V1705" s="305" t="str" cm="1">
        <f t="array" ref="V1705">_xlfn.IFS(C1705="","",COUNTIF(C1705,"ตำแหน่งว่าง*"),"ว่าง",COUNTIF(C1705,"&lt;&gt;ตำแหน่งว่าง*"),"คนครอง")</f>
        <v>คนครอง</v>
      </c>
      <c r="W1705" s="242">
        <v>21</v>
      </c>
      <c r="X1705" s="98" t="s">
        <v>6618</v>
      </c>
      <c r="Y1705" s="100" t="s">
        <v>1363</v>
      </c>
      <c r="Z1705" s="242">
        <v>1704</v>
      </c>
      <c r="AA1705" s="96"/>
      <c r="AB1705" s="96"/>
    </row>
    <row r="1706" spans="1:28" s="71" customFormat="1" ht="22.8" customHeight="1">
      <c r="A1706" s="97" t="s">
        <v>69</v>
      </c>
      <c r="B1706" s="100" t="s">
        <v>70</v>
      </c>
      <c r="C1706" s="97" t="s">
        <v>24323</v>
      </c>
      <c r="D1706" s="96" t="s">
        <v>24374</v>
      </c>
      <c r="E1706" s="96" t="s">
        <v>19020</v>
      </c>
      <c r="F1706" s="101" t="s">
        <v>6620</v>
      </c>
      <c r="G1706" s="163" t="s">
        <v>6622</v>
      </c>
      <c r="H1706" s="123">
        <v>45719</v>
      </c>
      <c r="I1706" s="123">
        <v>45719</v>
      </c>
      <c r="J1706" s="123">
        <v>35662</v>
      </c>
      <c r="K1706" s="121">
        <v>26140</v>
      </c>
      <c r="L1706" s="97" t="s">
        <v>1392</v>
      </c>
      <c r="M1706" s="100" t="s">
        <v>24</v>
      </c>
      <c r="N1706" s="164" t="s">
        <v>26</v>
      </c>
      <c r="O1706" s="266" t="s">
        <v>74</v>
      </c>
      <c r="P1706" s="164"/>
      <c r="Q1706" s="98" t="s">
        <v>1393</v>
      </c>
      <c r="R1706" s="100" t="s">
        <v>24247</v>
      </c>
      <c r="S1706" s="257">
        <f t="shared" si="26"/>
        <v>48122</v>
      </c>
      <c r="T1706" s="241" t="s">
        <v>6616</v>
      </c>
      <c r="U1706" s="241" t="s">
        <v>6616</v>
      </c>
      <c r="V1706" s="305" t="str" cm="1">
        <f t="array" ref="V1706">_xlfn.IFS(C1706="","",COUNTIF(C1706,"ตำแหน่งว่าง*"),"ว่าง",COUNTIF(C1706,"&lt;&gt;ตำแหน่งว่าง*"),"คนครอง")</f>
        <v>คนครอง</v>
      </c>
      <c r="W1706" s="242">
        <v>22</v>
      </c>
      <c r="X1706" s="98" t="s">
        <v>6621</v>
      </c>
      <c r="Y1706" s="100" t="s">
        <v>25</v>
      </c>
      <c r="Z1706" s="242">
        <v>1705</v>
      </c>
      <c r="AA1706" s="96" t="s">
        <v>24920</v>
      </c>
      <c r="AB1706" s="96"/>
    </row>
    <row r="1707" spans="1:28" s="53" customFormat="1" ht="23.25">
      <c r="A1707" s="96"/>
      <c r="B1707" s="95"/>
      <c r="C1707" s="96" t="s">
        <v>60</v>
      </c>
      <c r="D1707" s="96"/>
      <c r="E1707" s="96"/>
      <c r="F1707" s="101" t="s">
        <v>6626</v>
      </c>
      <c r="G1707" s="163" t="s">
        <v>6624</v>
      </c>
      <c r="H1707" s="121"/>
      <c r="I1707" s="121"/>
      <c r="J1707" s="121"/>
      <c r="K1707" s="121"/>
      <c r="L1707" s="103"/>
      <c r="M1707" s="99"/>
      <c r="N1707" s="164" t="s">
        <v>26</v>
      </c>
      <c r="O1707" s="266" t="s">
        <v>34</v>
      </c>
      <c r="P1707" s="164" t="s">
        <v>1363</v>
      </c>
      <c r="Q1707" s="99"/>
      <c r="R1707" s="95"/>
      <c r="S1707" s="257" t="str">
        <f t="shared" si="26"/>
        <v/>
      </c>
      <c r="T1707" s="241" t="s">
        <v>6616</v>
      </c>
      <c r="U1707" s="241" t="s">
        <v>6616</v>
      </c>
      <c r="V1707" s="305" t="str" cm="1">
        <f t="array" ref="V1707">_xlfn.IFS(C1707="","",COUNTIF(C1707,"ตำแหน่งว่าง*"),"ว่าง",COUNTIF(C1707,"&lt;&gt;ตำแหน่งว่าง*"),"คนครอง")</f>
        <v>ว่าง</v>
      </c>
      <c r="W1707" s="242">
        <v>22</v>
      </c>
      <c r="X1707" s="98" t="s">
        <v>6623</v>
      </c>
      <c r="Y1707" s="100" t="s">
        <v>1363</v>
      </c>
      <c r="Z1707" s="242">
        <v>1706</v>
      </c>
      <c r="AA1707" s="96"/>
      <c r="AB1707" s="96"/>
    </row>
    <row r="1708" spans="1:28" s="54" customFormat="1" ht="22.8" customHeight="1">
      <c r="A1708" s="96" t="s">
        <v>69</v>
      </c>
      <c r="B1708" s="95" t="s">
        <v>20</v>
      </c>
      <c r="C1708" s="96" t="s">
        <v>6625</v>
      </c>
      <c r="D1708" s="96" t="s">
        <v>21373</v>
      </c>
      <c r="E1708" s="96" t="s">
        <v>21374</v>
      </c>
      <c r="F1708" s="101" t="s">
        <v>6626</v>
      </c>
      <c r="G1708" s="163" t="s">
        <v>6628</v>
      </c>
      <c r="H1708" s="121">
        <v>45260</v>
      </c>
      <c r="I1708" s="121">
        <v>45260</v>
      </c>
      <c r="J1708" s="121">
        <v>32905</v>
      </c>
      <c r="K1708" s="121">
        <v>24489</v>
      </c>
      <c r="L1708" s="103" t="s">
        <v>6629</v>
      </c>
      <c r="M1708" s="99" t="s">
        <v>718</v>
      </c>
      <c r="N1708" s="164" t="s">
        <v>26</v>
      </c>
      <c r="O1708" s="266" t="s">
        <v>34</v>
      </c>
      <c r="P1708" s="164" t="s">
        <v>1363</v>
      </c>
      <c r="Q1708" s="99" t="s">
        <v>6630</v>
      </c>
      <c r="R1708" s="95" t="s">
        <v>499</v>
      </c>
      <c r="S1708" s="257">
        <f t="shared" si="26"/>
        <v>46661</v>
      </c>
      <c r="T1708" s="241" t="s">
        <v>6616</v>
      </c>
      <c r="U1708" s="241" t="s">
        <v>6616</v>
      </c>
      <c r="V1708" s="305" t="str" cm="1">
        <f t="array" ref="V1708">_xlfn.IFS(C1708="","",COUNTIF(C1708,"ตำแหน่งว่าง*"),"ว่าง",COUNTIF(C1708,"&lt;&gt;ตำแหน่งว่าง*"),"คนครอง")</f>
        <v>คนครอง</v>
      </c>
      <c r="W1708" s="242">
        <v>22</v>
      </c>
      <c r="X1708" s="98" t="s">
        <v>6627</v>
      </c>
      <c r="Y1708" s="100" t="s">
        <v>1363</v>
      </c>
      <c r="Z1708" s="242">
        <v>1707</v>
      </c>
      <c r="AA1708" s="96" t="s">
        <v>24921</v>
      </c>
      <c r="AB1708" s="96"/>
    </row>
    <row r="1709" spans="1:28" s="71" customFormat="1" ht="22.8" customHeight="1">
      <c r="A1709" s="96"/>
      <c r="B1709" s="95"/>
      <c r="C1709" s="96" t="s">
        <v>60</v>
      </c>
      <c r="D1709" s="96"/>
      <c r="E1709" s="96"/>
      <c r="F1709" s="101" t="s">
        <v>6632</v>
      </c>
      <c r="G1709" s="163" t="s">
        <v>6634</v>
      </c>
      <c r="H1709" s="121"/>
      <c r="I1709" s="121"/>
      <c r="J1709" s="121"/>
      <c r="K1709" s="121"/>
      <c r="L1709" s="96"/>
      <c r="M1709" s="95"/>
      <c r="N1709" s="164" t="s">
        <v>26</v>
      </c>
      <c r="O1709" s="266" t="s">
        <v>58</v>
      </c>
      <c r="P1709" s="164"/>
      <c r="Q1709" s="99"/>
      <c r="R1709" s="95"/>
      <c r="S1709" s="257" t="str">
        <f t="shared" si="26"/>
        <v/>
      </c>
      <c r="T1709" s="241" t="s">
        <v>6616</v>
      </c>
      <c r="U1709" s="241" t="s">
        <v>6616</v>
      </c>
      <c r="V1709" s="305" t="str" cm="1">
        <f t="array" ref="V1709">_xlfn.IFS(C1709="","",COUNTIF(C1709,"ตำแหน่งว่าง*"),"ว่าง",COUNTIF(C1709,"&lt;&gt;ตำแหน่งว่าง*"),"คนครอง")</f>
        <v>ว่าง</v>
      </c>
      <c r="W1709" s="242">
        <v>42</v>
      </c>
      <c r="X1709" s="98" t="s">
        <v>6633</v>
      </c>
      <c r="Y1709" s="100" t="s">
        <v>58</v>
      </c>
      <c r="Z1709" s="242">
        <v>1708</v>
      </c>
      <c r="AA1709" s="96"/>
      <c r="AB1709" s="96"/>
    </row>
    <row r="1710" spans="1:28" s="53" customFormat="1" ht="22.8" customHeight="1">
      <c r="A1710" s="96" t="s">
        <v>69</v>
      </c>
      <c r="B1710" s="95" t="s">
        <v>70</v>
      </c>
      <c r="C1710" s="96" t="s">
        <v>1232</v>
      </c>
      <c r="D1710" s="96" t="s">
        <v>20704</v>
      </c>
      <c r="E1710" s="96" t="s">
        <v>21375</v>
      </c>
      <c r="F1710" s="101" t="s">
        <v>6638</v>
      </c>
      <c r="G1710" s="163" t="s">
        <v>6640</v>
      </c>
      <c r="H1710" s="121">
        <v>45260</v>
      </c>
      <c r="I1710" s="121">
        <v>45260</v>
      </c>
      <c r="J1710" s="121">
        <v>35348</v>
      </c>
      <c r="K1710" s="121">
        <v>25692</v>
      </c>
      <c r="L1710" s="96" t="s">
        <v>1235</v>
      </c>
      <c r="M1710" s="95" t="s">
        <v>1236</v>
      </c>
      <c r="N1710" s="164" t="s">
        <v>26</v>
      </c>
      <c r="O1710" s="266" t="s">
        <v>452</v>
      </c>
      <c r="P1710" s="164"/>
      <c r="Q1710" s="99" t="s">
        <v>1237</v>
      </c>
      <c r="R1710" s="95" t="s">
        <v>16781</v>
      </c>
      <c r="S1710" s="257">
        <f t="shared" si="26"/>
        <v>47757</v>
      </c>
      <c r="T1710" s="241" t="s">
        <v>17984</v>
      </c>
      <c r="U1710" s="241" t="s">
        <v>6616</v>
      </c>
      <c r="V1710" s="305" t="str" cm="1">
        <f t="array" ref="V1710">_xlfn.IFS(C1710="","",COUNTIF(C1710,"ตำแหน่งว่าง*"),"ว่าง",COUNTIF(C1710,"&lt;&gt;ตำแหน่งว่าง*"),"คนครอง")</f>
        <v>คนครอง</v>
      </c>
      <c r="W1710" s="242">
        <v>31</v>
      </c>
      <c r="X1710" s="98" t="s">
        <v>6639</v>
      </c>
      <c r="Y1710" s="100" t="s">
        <v>2436</v>
      </c>
      <c r="Z1710" s="242">
        <v>1709</v>
      </c>
      <c r="AA1710" s="96" t="s">
        <v>24922</v>
      </c>
      <c r="AB1710" s="96"/>
    </row>
    <row r="1711" spans="1:28" s="55" customFormat="1" ht="22.8" customHeight="1">
      <c r="A1711" s="96" t="s">
        <v>93</v>
      </c>
      <c r="B1711" s="95" t="s">
        <v>20</v>
      </c>
      <c r="C1711" s="96" t="s">
        <v>6642</v>
      </c>
      <c r="D1711" s="96" t="s">
        <v>21376</v>
      </c>
      <c r="E1711" s="96" t="s">
        <v>21377</v>
      </c>
      <c r="F1711" s="101" t="s">
        <v>6643</v>
      </c>
      <c r="G1711" s="163" t="s">
        <v>6645</v>
      </c>
      <c r="H1711" s="121">
        <v>44187</v>
      </c>
      <c r="I1711" s="121">
        <v>43539</v>
      </c>
      <c r="J1711" s="121">
        <v>38154</v>
      </c>
      <c r="K1711" s="121">
        <v>29181</v>
      </c>
      <c r="L1711" s="96" t="s">
        <v>6646</v>
      </c>
      <c r="M1711" s="95" t="s">
        <v>718</v>
      </c>
      <c r="N1711" s="164" t="s">
        <v>26</v>
      </c>
      <c r="O1711" s="266" t="s">
        <v>90</v>
      </c>
      <c r="P1711" s="164"/>
      <c r="Q1711" s="99" t="s">
        <v>6647</v>
      </c>
      <c r="R1711" s="95" t="s">
        <v>252</v>
      </c>
      <c r="S1711" s="257">
        <f t="shared" si="26"/>
        <v>51410</v>
      </c>
      <c r="T1711" s="241" t="s">
        <v>17984</v>
      </c>
      <c r="U1711" s="241" t="s">
        <v>6616</v>
      </c>
      <c r="V1711" s="305" t="str" cm="1">
        <f t="array" ref="V1711">_xlfn.IFS(C1711="","",COUNTIF(C1711,"ตำแหน่งว่าง*"),"ว่าง",COUNTIF(C1711,"&lt;&gt;ตำแหน่งว่าง*"),"คนครอง")</f>
        <v>คนครอง</v>
      </c>
      <c r="W1711" s="242">
        <v>32</v>
      </c>
      <c r="X1711" s="98" t="s">
        <v>6644</v>
      </c>
      <c r="Y1711" s="100" t="s">
        <v>90</v>
      </c>
      <c r="Z1711" s="242">
        <v>1710</v>
      </c>
      <c r="AA1711" s="96" t="s">
        <v>24923</v>
      </c>
      <c r="AB1711" s="96"/>
    </row>
    <row r="1712" spans="1:28" s="53" customFormat="1" ht="22.8" customHeight="1">
      <c r="A1712" s="96"/>
      <c r="B1712" s="95"/>
      <c r="C1712" s="96" t="s">
        <v>60</v>
      </c>
      <c r="D1712" s="96"/>
      <c r="E1712" s="96"/>
      <c r="F1712" s="101" t="s">
        <v>6643</v>
      </c>
      <c r="G1712" s="163" t="s">
        <v>6649</v>
      </c>
      <c r="H1712" s="121"/>
      <c r="I1712" s="121"/>
      <c r="J1712" s="121"/>
      <c r="K1712" s="121"/>
      <c r="L1712" s="96"/>
      <c r="M1712" s="95"/>
      <c r="N1712" s="164" t="s">
        <v>26</v>
      </c>
      <c r="O1712" s="266" t="s">
        <v>451</v>
      </c>
      <c r="P1712" s="164" t="s">
        <v>451</v>
      </c>
      <c r="Q1712" s="99"/>
      <c r="R1712" s="95"/>
      <c r="S1712" s="257" t="str">
        <f t="shared" si="26"/>
        <v/>
      </c>
      <c r="T1712" s="241" t="s">
        <v>17984</v>
      </c>
      <c r="U1712" s="241" t="s">
        <v>6616</v>
      </c>
      <c r="V1712" s="305" t="str" cm="1">
        <f t="array" ref="V1712">_xlfn.IFS(C1712="","",COUNTIF(C1712,"ตำแหน่งว่าง*"),"ว่าง",COUNTIF(C1712,"&lt;&gt;ตำแหน่งว่าง*"),"คนครอง")</f>
        <v>ว่าง</v>
      </c>
      <c r="W1712" s="242">
        <v>32</v>
      </c>
      <c r="X1712" s="98" t="s">
        <v>6648</v>
      </c>
      <c r="Y1712" s="100" t="s">
        <v>451</v>
      </c>
      <c r="Z1712" s="242">
        <v>1711</v>
      </c>
      <c r="AA1712" s="96"/>
      <c r="AB1712" s="96"/>
    </row>
    <row r="1713" spans="1:28" s="55" customFormat="1" ht="22.8" customHeight="1">
      <c r="A1713" s="96" t="s">
        <v>104</v>
      </c>
      <c r="B1713" s="95" t="s">
        <v>20</v>
      </c>
      <c r="C1713" s="96" t="s">
        <v>6669</v>
      </c>
      <c r="D1713" s="96" t="s">
        <v>21384</v>
      </c>
      <c r="E1713" s="96" t="s">
        <v>21385</v>
      </c>
      <c r="F1713" s="101" t="s">
        <v>6653</v>
      </c>
      <c r="G1713" s="163" t="s">
        <v>6655</v>
      </c>
      <c r="H1713" s="121">
        <v>45719</v>
      </c>
      <c r="I1713" s="121">
        <v>45719</v>
      </c>
      <c r="J1713" s="121">
        <v>40898</v>
      </c>
      <c r="K1713" s="121">
        <v>28137</v>
      </c>
      <c r="L1713" s="96" t="s">
        <v>6672</v>
      </c>
      <c r="M1713" s="95" t="s">
        <v>718</v>
      </c>
      <c r="N1713" s="164" t="s">
        <v>26</v>
      </c>
      <c r="O1713" s="266" t="s">
        <v>90</v>
      </c>
      <c r="P1713" s="164"/>
      <c r="Q1713" s="99" t="s">
        <v>6673</v>
      </c>
      <c r="R1713" s="95" t="s">
        <v>24247</v>
      </c>
      <c r="S1713" s="257">
        <f t="shared" si="26"/>
        <v>50314</v>
      </c>
      <c r="T1713" s="241" t="s">
        <v>17984</v>
      </c>
      <c r="U1713" s="241" t="s">
        <v>6616</v>
      </c>
      <c r="V1713" s="305" t="str" cm="1">
        <f t="array" ref="V1713">_xlfn.IFS(C1713="","",COUNTIF(C1713,"ตำแหน่งว่าง*"),"ว่าง",COUNTIF(C1713,"&lt;&gt;ตำแหน่งว่าง*"),"คนครอง")</f>
        <v>คนครอง</v>
      </c>
      <c r="W1713" s="242">
        <v>41</v>
      </c>
      <c r="X1713" s="98" t="s">
        <v>6654</v>
      </c>
      <c r="Y1713" s="100" t="s">
        <v>90</v>
      </c>
      <c r="Z1713" s="242">
        <v>1712</v>
      </c>
      <c r="AA1713" s="96" t="s">
        <v>24887</v>
      </c>
      <c r="AB1713" s="96" t="s">
        <v>24629</v>
      </c>
    </row>
    <row r="1714" spans="1:28" s="53" customFormat="1" ht="22.8" customHeight="1">
      <c r="A1714" s="96" t="s">
        <v>104</v>
      </c>
      <c r="B1714" s="95" t="s">
        <v>70</v>
      </c>
      <c r="C1714" s="96" t="s">
        <v>7207</v>
      </c>
      <c r="D1714" s="96" t="s">
        <v>21568</v>
      </c>
      <c r="E1714" s="96" t="s">
        <v>21569</v>
      </c>
      <c r="F1714" s="101" t="s">
        <v>6653</v>
      </c>
      <c r="G1714" s="163" t="s">
        <v>6658</v>
      </c>
      <c r="H1714" s="121">
        <v>45719</v>
      </c>
      <c r="I1714" s="121">
        <v>45719</v>
      </c>
      <c r="J1714" s="121">
        <v>41045</v>
      </c>
      <c r="K1714" s="121">
        <v>26797</v>
      </c>
      <c r="L1714" s="96" t="s">
        <v>7205</v>
      </c>
      <c r="M1714" s="95" t="s">
        <v>41</v>
      </c>
      <c r="N1714" s="164" t="s">
        <v>26</v>
      </c>
      <c r="O1714" s="266" t="s">
        <v>314</v>
      </c>
      <c r="P1714" s="164"/>
      <c r="Q1714" s="99" t="s">
        <v>7210</v>
      </c>
      <c r="R1714" s="95" t="s">
        <v>24247</v>
      </c>
      <c r="S1714" s="257">
        <f t="shared" si="26"/>
        <v>48853</v>
      </c>
      <c r="T1714" s="241" t="s">
        <v>17984</v>
      </c>
      <c r="U1714" s="241" t="s">
        <v>6616</v>
      </c>
      <c r="V1714" s="305" t="str" cm="1">
        <f t="array" ref="V1714">_xlfn.IFS(C1714="","",COUNTIF(C1714,"ตำแหน่งว่าง*"),"ว่าง",COUNTIF(C1714,"&lt;&gt;ตำแหน่งว่าง*"),"คนครอง")</f>
        <v>คนครอง</v>
      </c>
      <c r="W1714" s="242">
        <v>41</v>
      </c>
      <c r="X1714" s="98" t="s">
        <v>6657</v>
      </c>
      <c r="Y1714" s="100" t="s">
        <v>1415</v>
      </c>
      <c r="Z1714" s="242">
        <v>1713</v>
      </c>
      <c r="AA1714" s="96" t="s">
        <v>24924</v>
      </c>
      <c r="AB1714" s="96"/>
    </row>
    <row r="1715" spans="1:28" s="55" customFormat="1" ht="22.8" customHeight="1">
      <c r="A1715" s="96" t="s">
        <v>93</v>
      </c>
      <c r="B1715" s="95" t="s">
        <v>70</v>
      </c>
      <c r="C1715" s="96" t="s">
        <v>17804</v>
      </c>
      <c r="D1715" s="96" t="s">
        <v>21380</v>
      </c>
      <c r="E1715" s="96" t="s">
        <v>21381</v>
      </c>
      <c r="F1715" s="101" t="s">
        <v>6653</v>
      </c>
      <c r="G1715" s="163" t="s">
        <v>6660</v>
      </c>
      <c r="H1715" s="121">
        <v>44187</v>
      </c>
      <c r="I1715" s="121">
        <v>44187</v>
      </c>
      <c r="J1715" s="121">
        <v>41045</v>
      </c>
      <c r="K1715" s="121">
        <v>30014</v>
      </c>
      <c r="L1715" s="96" t="s">
        <v>6661</v>
      </c>
      <c r="M1715" s="95" t="s">
        <v>1450</v>
      </c>
      <c r="N1715" s="164" t="s">
        <v>26</v>
      </c>
      <c r="O1715" s="266" t="s">
        <v>451</v>
      </c>
      <c r="P1715" s="164" t="s">
        <v>451</v>
      </c>
      <c r="Q1715" s="99" t="s">
        <v>6662</v>
      </c>
      <c r="R1715" s="95" t="s">
        <v>252</v>
      </c>
      <c r="S1715" s="257">
        <f t="shared" si="26"/>
        <v>52140</v>
      </c>
      <c r="T1715" s="241" t="s">
        <v>17984</v>
      </c>
      <c r="U1715" s="241" t="s">
        <v>6616</v>
      </c>
      <c r="V1715" s="305" t="str" cm="1">
        <f t="array" ref="V1715">_xlfn.IFS(C1715="","",COUNTIF(C1715,"ตำแหน่งว่าง*"),"ว่าง",COUNTIF(C1715,"&lt;&gt;ตำแหน่งว่าง*"),"คนครอง")</f>
        <v>คนครอง</v>
      </c>
      <c r="W1715" s="242">
        <v>41</v>
      </c>
      <c r="X1715" s="98" t="s">
        <v>6659</v>
      </c>
      <c r="Y1715" s="100" t="s">
        <v>451</v>
      </c>
      <c r="Z1715" s="242">
        <v>1714</v>
      </c>
      <c r="AA1715" s="96" t="s">
        <v>24844</v>
      </c>
      <c r="AB1715" s="96" t="s">
        <v>24647</v>
      </c>
    </row>
    <row r="1716" spans="1:28" s="53" customFormat="1" ht="22.8" customHeight="1">
      <c r="A1716" s="96" t="s">
        <v>154</v>
      </c>
      <c r="B1716" s="95" t="s">
        <v>70</v>
      </c>
      <c r="C1716" s="96" t="s">
        <v>6663</v>
      </c>
      <c r="D1716" s="96" t="s">
        <v>21382</v>
      </c>
      <c r="E1716" s="96" t="s">
        <v>21383</v>
      </c>
      <c r="F1716" s="101" t="s">
        <v>6664</v>
      </c>
      <c r="G1716" s="163" t="s">
        <v>6666</v>
      </c>
      <c r="H1716" s="121">
        <v>42604</v>
      </c>
      <c r="I1716" s="121">
        <v>41137</v>
      </c>
      <c r="J1716" s="121">
        <v>41137</v>
      </c>
      <c r="K1716" s="121">
        <v>27301</v>
      </c>
      <c r="L1716" s="96" t="s">
        <v>6667</v>
      </c>
      <c r="M1716" s="95" t="s">
        <v>718</v>
      </c>
      <c r="N1716" s="164" t="s">
        <v>26</v>
      </c>
      <c r="O1716" s="266" t="s">
        <v>90</v>
      </c>
      <c r="P1716" s="164"/>
      <c r="Q1716" s="99" t="s">
        <v>6668</v>
      </c>
      <c r="R1716" s="95" t="s">
        <v>1066</v>
      </c>
      <c r="S1716" s="257">
        <f t="shared" si="26"/>
        <v>49218</v>
      </c>
      <c r="T1716" s="241" t="s">
        <v>17984</v>
      </c>
      <c r="U1716" s="241" t="s">
        <v>6616</v>
      </c>
      <c r="V1716" s="305" t="str" cm="1">
        <f t="array" ref="V1716">_xlfn.IFS(C1716="","",COUNTIF(C1716,"ตำแหน่งว่าง*"),"ว่าง",COUNTIF(C1716,"&lt;&gt;ตำแหน่งว่าง*"),"คนครอง")</f>
        <v>คนครอง</v>
      </c>
      <c r="W1716" s="242">
        <v>42</v>
      </c>
      <c r="X1716" s="98" t="s">
        <v>6665</v>
      </c>
      <c r="Y1716" s="100" t="s">
        <v>129</v>
      </c>
      <c r="Z1716" s="242">
        <v>1715</v>
      </c>
      <c r="AA1716" s="96" t="s">
        <v>24795</v>
      </c>
      <c r="AB1716" s="96" t="s">
        <v>24629</v>
      </c>
    </row>
    <row r="1717" spans="1:28" s="55" customFormat="1" ht="22.8" customHeight="1">
      <c r="A1717" s="96"/>
      <c r="B1717" s="95"/>
      <c r="C1717" s="96" t="s">
        <v>60</v>
      </c>
      <c r="D1717" s="96"/>
      <c r="E1717" s="96"/>
      <c r="F1717" s="101" t="s">
        <v>6664</v>
      </c>
      <c r="G1717" s="163" t="s">
        <v>6671</v>
      </c>
      <c r="H1717" s="121"/>
      <c r="I1717" s="121"/>
      <c r="J1717" s="121"/>
      <c r="K1717" s="121"/>
      <c r="L1717" s="96"/>
      <c r="M1717" s="95"/>
      <c r="N1717" s="164" t="s">
        <v>26</v>
      </c>
      <c r="O1717" s="266" t="s">
        <v>90</v>
      </c>
      <c r="P1717" s="164"/>
      <c r="Q1717" s="99"/>
      <c r="R1717" s="95"/>
      <c r="S1717" s="257" t="str">
        <f t="shared" si="26"/>
        <v/>
      </c>
      <c r="T1717" s="241" t="s">
        <v>17984</v>
      </c>
      <c r="U1717" s="241" t="s">
        <v>6616</v>
      </c>
      <c r="V1717" s="305" t="str" cm="1">
        <f t="array" ref="V1717">_xlfn.IFS(C1717="","",COUNTIF(C1717,"ตำแหน่งว่าง*"),"ว่าง",COUNTIF(C1717,"&lt;&gt;ตำแหน่งว่าง*"),"คนครอง")</f>
        <v>ว่าง</v>
      </c>
      <c r="W1717" s="242">
        <v>42</v>
      </c>
      <c r="X1717" s="98" t="s">
        <v>6670</v>
      </c>
      <c r="Y1717" s="100" t="s">
        <v>129</v>
      </c>
      <c r="Z1717" s="242">
        <v>1716</v>
      </c>
      <c r="AA1717" s="96"/>
      <c r="AB1717" s="96"/>
    </row>
    <row r="1718" spans="1:28" s="55" customFormat="1" ht="22.8" customHeight="1">
      <c r="A1718" s="96" t="s">
        <v>154</v>
      </c>
      <c r="B1718" s="95" t="s">
        <v>70</v>
      </c>
      <c r="C1718" s="96" t="s">
        <v>6674</v>
      </c>
      <c r="D1718" s="96" t="s">
        <v>21386</v>
      </c>
      <c r="E1718" s="96" t="s">
        <v>21387</v>
      </c>
      <c r="F1718" s="101" t="s">
        <v>6664</v>
      </c>
      <c r="G1718" s="163" t="s">
        <v>6676</v>
      </c>
      <c r="H1718" s="121">
        <v>42506</v>
      </c>
      <c r="I1718" s="121">
        <v>41428</v>
      </c>
      <c r="J1718" s="121">
        <v>41428</v>
      </c>
      <c r="K1718" s="121">
        <v>32690</v>
      </c>
      <c r="L1718" s="96" t="s">
        <v>6677</v>
      </c>
      <c r="M1718" s="95" t="s">
        <v>624</v>
      </c>
      <c r="N1718" s="164" t="s">
        <v>26</v>
      </c>
      <c r="O1718" s="266" t="s">
        <v>90</v>
      </c>
      <c r="P1718" s="164"/>
      <c r="Q1718" s="99" t="s">
        <v>6678</v>
      </c>
      <c r="R1718" s="95" t="s">
        <v>2469</v>
      </c>
      <c r="S1718" s="257">
        <f t="shared" si="26"/>
        <v>54697</v>
      </c>
      <c r="T1718" s="241" t="s">
        <v>17984</v>
      </c>
      <c r="U1718" s="241" t="s">
        <v>6616</v>
      </c>
      <c r="V1718" s="305" t="str" cm="1">
        <f t="array" ref="V1718">_xlfn.IFS(C1718="","",COUNTIF(C1718,"ตำแหน่งว่าง*"),"ว่าง",COUNTIF(C1718,"&lt;&gt;ตำแหน่งว่าง*"),"คนครอง")</f>
        <v>คนครอง</v>
      </c>
      <c r="W1718" s="242">
        <v>42</v>
      </c>
      <c r="X1718" s="98" t="s">
        <v>6675</v>
      </c>
      <c r="Y1718" s="100" t="s">
        <v>129</v>
      </c>
      <c r="Z1718" s="242">
        <v>1717</v>
      </c>
      <c r="AA1718" s="96" t="s">
        <v>24729</v>
      </c>
      <c r="AB1718" s="96" t="s">
        <v>3087</v>
      </c>
    </row>
    <row r="1719" spans="1:28" s="55" customFormat="1" ht="22.8" customHeight="1">
      <c r="A1719" s="96" t="s">
        <v>154</v>
      </c>
      <c r="B1719" s="95" t="s">
        <v>70</v>
      </c>
      <c r="C1719" s="96" t="s">
        <v>6679</v>
      </c>
      <c r="D1719" s="96" t="s">
        <v>21388</v>
      </c>
      <c r="E1719" s="96" t="s">
        <v>21389</v>
      </c>
      <c r="F1719" s="101" t="s">
        <v>6664</v>
      </c>
      <c r="G1719" s="163" t="s">
        <v>6681</v>
      </c>
      <c r="H1719" s="121">
        <v>42506</v>
      </c>
      <c r="I1719" s="121">
        <v>41792</v>
      </c>
      <c r="J1719" s="121">
        <v>41792</v>
      </c>
      <c r="K1719" s="121">
        <v>32086</v>
      </c>
      <c r="L1719" s="96" t="s">
        <v>6682</v>
      </c>
      <c r="M1719" s="95" t="s">
        <v>613</v>
      </c>
      <c r="N1719" s="164" t="s">
        <v>26</v>
      </c>
      <c r="O1719" s="266" t="s">
        <v>324</v>
      </c>
      <c r="P1719" s="164"/>
      <c r="Q1719" s="99" t="s">
        <v>6683</v>
      </c>
      <c r="R1719" s="95" t="s">
        <v>6684</v>
      </c>
      <c r="S1719" s="257">
        <f t="shared" si="26"/>
        <v>54332</v>
      </c>
      <c r="T1719" s="241" t="s">
        <v>17984</v>
      </c>
      <c r="U1719" s="241" t="s">
        <v>6616</v>
      </c>
      <c r="V1719" s="305" t="str" cm="1">
        <f t="array" ref="V1719">_xlfn.IFS(C1719="","",COUNTIF(C1719,"ตำแหน่งว่าง*"),"ว่าง",COUNTIF(C1719,"&lt;&gt;ตำแหน่งว่าง*"),"คนครอง")</f>
        <v>คนครอง</v>
      </c>
      <c r="W1719" s="242">
        <v>42</v>
      </c>
      <c r="X1719" s="98" t="s">
        <v>6680</v>
      </c>
      <c r="Y1719" s="100" t="s">
        <v>1428</v>
      </c>
      <c r="Z1719" s="242">
        <v>1718</v>
      </c>
      <c r="AA1719" s="96" t="s">
        <v>24807</v>
      </c>
      <c r="AB1719" s="96" t="s">
        <v>3087</v>
      </c>
    </row>
    <row r="1720" spans="1:28" s="55" customFormat="1" ht="22.8" customHeight="1">
      <c r="A1720" s="96"/>
      <c r="B1720" s="95"/>
      <c r="C1720" s="103" t="s">
        <v>60</v>
      </c>
      <c r="D1720" s="96"/>
      <c r="E1720" s="96"/>
      <c r="F1720" s="101" t="s">
        <v>6664</v>
      </c>
      <c r="G1720" s="163" t="s">
        <v>6687</v>
      </c>
      <c r="H1720" s="121"/>
      <c r="I1720" s="121"/>
      <c r="J1720" s="121"/>
      <c r="K1720" s="121"/>
      <c r="L1720" s="96"/>
      <c r="M1720" s="95"/>
      <c r="N1720" s="164" t="s">
        <v>26</v>
      </c>
      <c r="O1720" s="266" t="s">
        <v>324</v>
      </c>
      <c r="P1720" s="164"/>
      <c r="Q1720" s="99"/>
      <c r="R1720" s="95"/>
      <c r="S1720" s="257" t="str">
        <f t="shared" si="26"/>
        <v/>
      </c>
      <c r="T1720" s="241" t="s">
        <v>17984</v>
      </c>
      <c r="U1720" s="241" t="s">
        <v>6616</v>
      </c>
      <c r="V1720" s="305" t="str" cm="1">
        <f t="array" ref="V1720">_xlfn.IFS(C1720="","",COUNTIF(C1720,"ตำแหน่งว่าง*"),"ว่าง",COUNTIF(C1720,"&lt;&gt;ตำแหน่งว่าง*"),"คนครอง")</f>
        <v>ว่าง</v>
      </c>
      <c r="W1720" s="242">
        <v>42</v>
      </c>
      <c r="X1720" s="98" t="s">
        <v>6686</v>
      </c>
      <c r="Y1720" s="100" t="s">
        <v>1428</v>
      </c>
      <c r="Z1720" s="242">
        <v>1719</v>
      </c>
      <c r="AA1720" s="96"/>
      <c r="AB1720" s="96"/>
    </row>
    <row r="1721" spans="1:28" s="55" customFormat="1" ht="22.8" customHeight="1">
      <c r="A1721" s="96"/>
      <c r="B1721" s="95"/>
      <c r="C1721" s="96" t="s">
        <v>60</v>
      </c>
      <c r="D1721" s="96"/>
      <c r="E1721" s="96"/>
      <c r="F1721" s="101" t="s">
        <v>6664</v>
      </c>
      <c r="G1721" s="163" t="s">
        <v>6691</v>
      </c>
      <c r="H1721" s="121"/>
      <c r="I1721" s="121"/>
      <c r="J1721" s="121"/>
      <c r="K1721" s="121"/>
      <c r="L1721" s="96"/>
      <c r="M1721" s="95"/>
      <c r="N1721" s="164" t="s">
        <v>26</v>
      </c>
      <c r="O1721" s="266" t="s">
        <v>314</v>
      </c>
      <c r="P1721" s="164"/>
      <c r="Q1721" s="99"/>
      <c r="R1721" s="95"/>
      <c r="S1721" s="257" t="str">
        <f t="shared" si="26"/>
        <v/>
      </c>
      <c r="T1721" s="241" t="s">
        <v>17984</v>
      </c>
      <c r="U1721" s="241" t="s">
        <v>6616</v>
      </c>
      <c r="V1721" s="305" t="str" cm="1">
        <f t="array" ref="V1721">_xlfn.IFS(C1721="","",COUNTIF(C1721,"ตำแหน่งว่าง*"),"ว่าง",COUNTIF(C1721,"&lt;&gt;ตำแหน่งว่าง*"),"คนครอง")</f>
        <v>ว่าง</v>
      </c>
      <c r="W1721" s="242">
        <v>42</v>
      </c>
      <c r="X1721" s="98" t="s">
        <v>6690</v>
      </c>
      <c r="Y1721" s="100" t="s">
        <v>1415</v>
      </c>
      <c r="Z1721" s="242">
        <v>1720</v>
      </c>
      <c r="AA1721" s="96"/>
      <c r="AB1721" s="96"/>
    </row>
    <row r="1722" spans="1:28" s="55" customFormat="1" ht="22.8" customHeight="1">
      <c r="A1722" s="96" t="s">
        <v>154</v>
      </c>
      <c r="B1722" s="95" t="s">
        <v>70</v>
      </c>
      <c r="C1722" s="96" t="s">
        <v>6692</v>
      </c>
      <c r="D1722" s="96" t="s">
        <v>21390</v>
      </c>
      <c r="E1722" s="96" t="s">
        <v>21391</v>
      </c>
      <c r="F1722" s="101" t="s">
        <v>6664</v>
      </c>
      <c r="G1722" s="163" t="s">
        <v>6694</v>
      </c>
      <c r="H1722" s="121">
        <v>42506</v>
      </c>
      <c r="I1722" s="121">
        <v>41137</v>
      </c>
      <c r="J1722" s="121">
        <v>41137</v>
      </c>
      <c r="K1722" s="121">
        <v>26438</v>
      </c>
      <c r="L1722" s="96" t="s">
        <v>6695</v>
      </c>
      <c r="M1722" s="95" t="s">
        <v>718</v>
      </c>
      <c r="N1722" s="164" t="s">
        <v>26</v>
      </c>
      <c r="O1722" s="266" t="s">
        <v>314</v>
      </c>
      <c r="P1722" s="164"/>
      <c r="Q1722" s="99" t="s">
        <v>6696</v>
      </c>
      <c r="R1722" s="95" t="s">
        <v>6684</v>
      </c>
      <c r="S1722" s="257">
        <f t="shared" si="26"/>
        <v>48488</v>
      </c>
      <c r="T1722" s="241" t="s">
        <v>17984</v>
      </c>
      <c r="U1722" s="241" t="s">
        <v>6616</v>
      </c>
      <c r="V1722" s="305" t="str" cm="1">
        <f t="array" ref="V1722">_xlfn.IFS(C1722="","",COUNTIF(C1722,"ตำแหน่งว่าง*"),"ว่าง",COUNTIF(C1722,"&lt;&gt;ตำแหน่งว่าง*"),"คนครอง")</f>
        <v>คนครอง</v>
      </c>
      <c r="W1722" s="242">
        <v>42</v>
      </c>
      <c r="X1722" s="98" t="s">
        <v>6693</v>
      </c>
      <c r="Y1722" s="100" t="s">
        <v>1415</v>
      </c>
      <c r="Z1722" s="242">
        <v>1721</v>
      </c>
      <c r="AA1722" s="96" t="s">
        <v>24742</v>
      </c>
      <c r="AB1722" s="96" t="s">
        <v>24629</v>
      </c>
    </row>
    <row r="1723" spans="1:28" s="55" customFormat="1" ht="22.8" customHeight="1">
      <c r="A1723" s="96"/>
      <c r="B1723" s="95"/>
      <c r="C1723" s="96" t="s">
        <v>60</v>
      </c>
      <c r="D1723" s="96"/>
      <c r="E1723" s="96"/>
      <c r="F1723" s="101" t="s">
        <v>6664</v>
      </c>
      <c r="G1723" s="163" t="s">
        <v>6709</v>
      </c>
      <c r="H1723" s="121" t="s">
        <v>63</v>
      </c>
      <c r="I1723" s="121" t="s">
        <v>63</v>
      </c>
      <c r="J1723" s="121" t="s">
        <v>63</v>
      </c>
      <c r="K1723" s="121" t="s">
        <v>63</v>
      </c>
      <c r="L1723" s="96"/>
      <c r="M1723" s="95"/>
      <c r="N1723" s="164" t="s">
        <v>26</v>
      </c>
      <c r="O1723" s="266" t="s">
        <v>360</v>
      </c>
      <c r="P1723" s="164"/>
      <c r="Q1723" s="99"/>
      <c r="R1723" s="95"/>
      <c r="S1723" s="257" t="str">
        <f t="shared" si="26"/>
        <v/>
      </c>
      <c r="T1723" s="241" t="s">
        <v>17984</v>
      </c>
      <c r="U1723" s="241" t="s">
        <v>6616</v>
      </c>
      <c r="V1723" s="305" t="str" cm="1">
        <f t="array" ref="V1723">_xlfn.IFS(C1723="","",COUNTIF(C1723,"ตำแหน่งว่าง*"),"ว่าง",COUNTIF(C1723,"&lt;&gt;ตำแหน่งว่าง*"),"คนครอง")</f>
        <v>ว่าง</v>
      </c>
      <c r="W1723" s="242">
        <v>42</v>
      </c>
      <c r="X1723" s="98" t="s">
        <v>6708</v>
      </c>
      <c r="Y1723" s="100" t="s">
        <v>360</v>
      </c>
      <c r="Z1723" s="242">
        <v>1722</v>
      </c>
      <c r="AA1723" s="96"/>
      <c r="AB1723" s="96"/>
    </row>
    <row r="1724" spans="1:28" s="55" customFormat="1" ht="22.8" customHeight="1">
      <c r="A1724" s="97" t="s">
        <v>154</v>
      </c>
      <c r="B1724" s="95" t="s">
        <v>70</v>
      </c>
      <c r="C1724" s="103" t="s">
        <v>6631</v>
      </c>
      <c r="D1724" s="96" t="s">
        <v>21392</v>
      </c>
      <c r="E1724" s="96" t="s">
        <v>21393</v>
      </c>
      <c r="F1724" s="108" t="s">
        <v>6664</v>
      </c>
      <c r="G1724" s="163" t="s">
        <v>6698</v>
      </c>
      <c r="H1724" s="121">
        <v>45322</v>
      </c>
      <c r="I1724" s="121">
        <v>44136</v>
      </c>
      <c r="J1724" s="121">
        <v>44136</v>
      </c>
      <c r="K1724" s="121">
        <v>30755</v>
      </c>
      <c r="L1724" s="103" t="s">
        <v>6635</v>
      </c>
      <c r="M1724" s="99" t="s">
        <v>718</v>
      </c>
      <c r="N1724" s="164" t="s">
        <v>26</v>
      </c>
      <c r="O1724" s="269" t="s">
        <v>451</v>
      </c>
      <c r="P1724" s="163" t="s">
        <v>451</v>
      </c>
      <c r="Q1724" s="99" t="s">
        <v>6636</v>
      </c>
      <c r="R1724" s="99" t="s">
        <v>18152</v>
      </c>
      <c r="S1724" s="257">
        <f t="shared" si="26"/>
        <v>52871</v>
      </c>
      <c r="T1724" s="241" t="s">
        <v>17984</v>
      </c>
      <c r="U1724" s="241" t="s">
        <v>6616</v>
      </c>
      <c r="V1724" s="305" t="str" cm="1">
        <f t="array" ref="V1724">_xlfn.IFS(C1724="","",COUNTIF(C1724,"ตำแหน่งว่าง*"),"ว่าง",COUNTIF(C1724,"&lt;&gt;ตำแหน่งว่าง*"),"คนครอง")</f>
        <v>คนครอง</v>
      </c>
      <c r="W1724" s="242">
        <v>42</v>
      </c>
      <c r="X1724" s="98" t="s">
        <v>6697</v>
      </c>
      <c r="Y1724" s="98" t="s">
        <v>451</v>
      </c>
      <c r="Z1724" s="242">
        <v>1723</v>
      </c>
      <c r="AA1724" s="96"/>
      <c r="AB1724" s="96" t="s">
        <v>24647</v>
      </c>
    </row>
    <row r="1725" spans="1:28" s="55" customFormat="1" ht="22.8" customHeight="1">
      <c r="A1725" s="96"/>
      <c r="B1725" s="95"/>
      <c r="C1725" s="96" t="s">
        <v>60</v>
      </c>
      <c r="D1725" s="96"/>
      <c r="E1725" s="96"/>
      <c r="F1725" s="101" t="s">
        <v>6664</v>
      </c>
      <c r="G1725" s="163" t="s">
        <v>6702</v>
      </c>
      <c r="H1725" s="121"/>
      <c r="I1725" s="121"/>
      <c r="J1725" s="121"/>
      <c r="K1725" s="121"/>
      <c r="L1725" s="96"/>
      <c r="M1725" s="99"/>
      <c r="N1725" s="164" t="s">
        <v>26</v>
      </c>
      <c r="O1725" s="266" t="s">
        <v>451</v>
      </c>
      <c r="P1725" s="164" t="s">
        <v>451</v>
      </c>
      <c r="Q1725" s="99"/>
      <c r="R1725" s="95"/>
      <c r="S1725" s="257" t="str">
        <f t="shared" si="26"/>
        <v/>
      </c>
      <c r="T1725" s="241" t="s">
        <v>17984</v>
      </c>
      <c r="U1725" s="241" t="s">
        <v>6616</v>
      </c>
      <c r="V1725" s="305" t="str" cm="1">
        <f t="array" ref="V1725">_xlfn.IFS(C1725="","",COUNTIF(C1725,"ตำแหน่งว่าง*"),"ว่าง",COUNTIF(C1725,"&lt;&gt;ตำแหน่งว่าง*"),"คนครอง")</f>
        <v>ว่าง</v>
      </c>
      <c r="W1725" s="242">
        <v>42</v>
      </c>
      <c r="X1725" s="98" t="s">
        <v>6701</v>
      </c>
      <c r="Y1725" s="100" t="s">
        <v>451</v>
      </c>
      <c r="Z1725" s="242">
        <v>1724</v>
      </c>
      <c r="AA1725" s="96"/>
      <c r="AB1725" s="96"/>
    </row>
    <row r="1726" spans="1:28" s="55" customFormat="1" ht="22.8" customHeight="1">
      <c r="A1726" s="96" t="s">
        <v>154</v>
      </c>
      <c r="B1726" s="95" t="s">
        <v>70</v>
      </c>
      <c r="C1726" s="96" t="s">
        <v>18014</v>
      </c>
      <c r="D1726" s="96" t="s">
        <v>21394</v>
      </c>
      <c r="E1726" s="96" t="s">
        <v>21395</v>
      </c>
      <c r="F1726" s="101" t="s">
        <v>6664</v>
      </c>
      <c r="G1726" s="163" t="s">
        <v>6704</v>
      </c>
      <c r="H1726" s="121">
        <v>45322</v>
      </c>
      <c r="I1726" s="121">
        <v>41533</v>
      </c>
      <c r="J1726" s="121">
        <v>41533</v>
      </c>
      <c r="K1726" s="121">
        <v>30147</v>
      </c>
      <c r="L1726" s="96" t="s">
        <v>18015</v>
      </c>
      <c r="M1726" s="99"/>
      <c r="N1726" s="164" t="s">
        <v>26</v>
      </c>
      <c r="O1726" s="266" t="s">
        <v>451</v>
      </c>
      <c r="P1726" s="164" t="s">
        <v>451</v>
      </c>
      <c r="Q1726" s="99" t="s">
        <v>18016</v>
      </c>
      <c r="R1726" s="95" t="s">
        <v>17993</v>
      </c>
      <c r="S1726" s="257">
        <f t="shared" si="26"/>
        <v>52140</v>
      </c>
      <c r="T1726" s="241" t="s">
        <v>17984</v>
      </c>
      <c r="U1726" s="241" t="s">
        <v>6616</v>
      </c>
      <c r="V1726" s="305" t="str" cm="1">
        <f t="array" ref="V1726">_xlfn.IFS(C1726="","",COUNTIF(C1726,"ตำแหน่งว่าง*"),"ว่าง",COUNTIF(C1726,"&lt;&gt;ตำแหน่งว่าง*"),"คนครอง")</f>
        <v>คนครอง</v>
      </c>
      <c r="W1726" s="242">
        <v>42</v>
      </c>
      <c r="X1726" s="98" t="s">
        <v>6703</v>
      </c>
      <c r="Y1726" s="100" t="s">
        <v>451</v>
      </c>
      <c r="Z1726" s="242">
        <v>1725</v>
      </c>
      <c r="AA1726" s="96"/>
      <c r="AB1726" s="96"/>
    </row>
    <row r="1727" spans="1:28" s="54" customFormat="1" ht="22.8" customHeight="1">
      <c r="A1727" s="96" t="s">
        <v>125</v>
      </c>
      <c r="B1727" s="95" t="s">
        <v>20</v>
      </c>
      <c r="C1727" s="96" t="s">
        <v>17805</v>
      </c>
      <c r="D1727" s="96" t="s">
        <v>20283</v>
      </c>
      <c r="E1727" s="96" t="s">
        <v>21396</v>
      </c>
      <c r="F1727" s="101" t="s">
        <v>6664</v>
      </c>
      <c r="G1727" s="163" t="s">
        <v>6706</v>
      </c>
      <c r="H1727" s="121">
        <v>44813</v>
      </c>
      <c r="I1727" s="121">
        <v>44813</v>
      </c>
      <c r="J1727" s="121">
        <v>44813</v>
      </c>
      <c r="K1727" s="121">
        <v>33310</v>
      </c>
      <c r="L1727" s="96" t="s">
        <v>762</v>
      </c>
      <c r="M1727" s="95" t="s">
        <v>613</v>
      </c>
      <c r="N1727" s="164" t="s">
        <v>26</v>
      </c>
      <c r="O1727" s="266" t="s">
        <v>419</v>
      </c>
      <c r="P1727" s="164"/>
      <c r="Q1727" s="99" t="s">
        <v>6707</v>
      </c>
      <c r="R1727" s="95" t="s">
        <v>1343</v>
      </c>
      <c r="S1727" s="257">
        <f t="shared" si="26"/>
        <v>55427</v>
      </c>
      <c r="T1727" s="241" t="s">
        <v>17984</v>
      </c>
      <c r="U1727" s="241" t="s">
        <v>6616</v>
      </c>
      <c r="V1727" s="305" t="str" cm="1">
        <f t="array" ref="V1727">_xlfn.IFS(C1727="","",COUNTIF(C1727,"ตำแหน่งว่าง*"),"ว่าง",COUNTIF(C1727,"&lt;&gt;ตำแหน่งว่าง*"),"คนครอง")</f>
        <v>คนครอง</v>
      </c>
      <c r="W1727" s="242">
        <v>42</v>
      </c>
      <c r="X1727" s="98" t="s">
        <v>6705</v>
      </c>
      <c r="Y1727" s="100" t="s">
        <v>419</v>
      </c>
      <c r="Z1727" s="242">
        <v>1726</v>
      </c>
      <c r="AA1727" s="96"/>
      <c r="AB1727" s="96"/>
    </row>
    <row r="1728" spans="1:28" s="55" customFormat="1" ht="22.8" customHeight="1">
      <c r="A1728" s="96" t="s">
        <v>69</v>
      </c>
      <c r="B1728" s="95" t="s">
        <v>20</v>
      </c>
      <c r="C1728" s="96" t="s">
        <v>6919</v>
      </c>
      <c r="D1728" s="96" t="s">
        <v>21284</v>
      </c>
      <c r="E1728" s="96" t="s">
        <v>21503</v>
      </c>
      <c r="F1728" s="101" t="s">
        <v>17055</v>
      </c>
      <c r="G1728" s="163" t="s">
        <v>6711</v>
      </c>
      <c r="H1728" s="121">
        <v>45719</v>
      </c>
      <c r="I1728" s="121">
        <v>44187</v>
      </c>
      <c r="J1728" s="121">
        <v>35670</v>
      </c>
      <c r="K1728" s="121">
        <v>26053</v>
      </c>
      <c r="L1728" s="103" t="s">
        <v>6922</v>
      </c>
      <c r="M1728" s="99" t="s">
        <v>718</v>
      </c>
      <c r="N1728" s="164" t="s">
        <v>26</v>
      </c>
      <c r="O1728" s="266" t="s">
        <v>34</v>
      </c>
      <c r="P1728" s="164" t="s">
        <v>1363</v>
      </c>
      <c r="Q1728" s="99" t="s">
        <v>6923</v>
      </c>
      <c r="R1728" s="95" t="s">
        <v>24249</v>
      </c>
      <c r="S1728" s="257">
        <f t="shared" si="26"/>
        <v>48122</v>
      </c>
      <c r="T1728" s="241" t="s">
        <v>17976</v>
      </c>
      <c r="U1728" s="241" t="s">
        <v>6616</v>
      </c>
      <c r="V1728" s="305" t="str" cm="1">
        <f t="array" ref="V1728">_xlfn.IFS(C1728="","",COUNTIF(C1728,"ตำแหน่งว่าง*"),"ว่าง",COUNTIF(C1728,"&lt;&gt;ตำแหน่งว่าง*"),"คนครอง")</f>
        <v>คนครอง</v>
      </c>
      <c r="W1728" s="245">
        <v>31</v>
      </c>
      <c r="X1728" s="98" t="s">
        <v>6710</v>
      </c>
      <c r="Y1728" s="100" t="s">
        <v>1363</v>
      </c>
      <c r="Z1728" s="242">
        <v>1727</v>
      </c>
      <c r="AA1728" s="96" t="s">
        <v>24868</v>
      </c>
      <c r="AB1728" s="96"/>
    </row>
    <row r="1729" spans="1:28" s="53" customFormat="1" ht="22.8" customHeight="1">
      <c r="A1729" s="96" t="s">
        <v>93</v>
      </c>
      <c r="B1729" s="95" t="s">
        <v>20</v>
      </c>
      <c r="C1729" s="96" t="s">
        <v>6712</v>
      </c>
      <c r="D1729" s="96" t="s">
        <v>20886</v>
      </c>
      <c r="E1729" s="96" t="s">
        <v>21397</v>
      </c>
      <c r="F1729" s="101" t="s">
        <v>6713</v>
      </c>
      <c r="G1729" s="163" t="s">
        <v>6715</v>
      </c>
      <c r="H1729" s="121">
        <v>44967</v>
      </c>
      <c r="I1729" s="121">
        <v>44537</v>
      </c>
      <c r="J1729" s="121">
        <v>41030</v>
      </c>
      <c r="K1729" s="121">
        <v>30457</v>
      </c>
      <c r="L1729" s="96" t="s">
        <v>17154</v>
      </c>
      <c r="M1729" s="95" t="s">
        <v>1326</v>
      </c>
      <c r="N1729" s="164" t="s">
        <v>26</v>
      </c>
      <c r="O1729" s="266" t="s">
        <v>34</v>
      </c>
      <c r="P1729" s="164" t="s">
        <v>467</v>
      </c>
      <c r="Q1729" s="99" t="s">
        <v>6716</v>
      </c>
      <c r="R1729" s="95" t="s">
        <v>686</v>
      </c>
      <c r="S1729" s="257">
        <f t="shared" si="26"/>
        <v>52505</v>
      </c>
      <c r="T1729" s="241" t="s">
        <v>17976</v>
      </c>
      <c r="U1729" s="241" t="s">
        <v>6616</v>
      </c>
      <c r="V1729" s="305" t="str" cm="1">
        <f t="array" ref="V1729">_xlfn.IFS(C1729="","",COUNTIF(C1729,"ตำแหน่งว่าง*"),"ว่าง",COUNTIF(C1729,"&lt;&gt;ตำแหน่งว่าง*"),"คนครอง")</f>
        <v>คนครอง</v>
      </c>
      <c r="W1729" s="242" cm="1">
        <f t="array" ref="W1729">_xlfn.IFS(COUNTIF(C1729,"*(สบ3)"),32,COUNTIF(C1729,"*(สบ2)"),41,COUNTIF(C1729,"*(สบ1)"),42,COUNTIF(C1729,"ตำแหน่งว่าง*"),42)</f>
        <v>41</v>
      </c>
      <c r="X1729" s="98" t="s">
        <v>6714</v>
      </c>
      <c r="Y1729" s="100" t="s">
        <v>467</v>
      </c>
      <c r="Z1729" s="242">
        <v>1728</v>
      </c>
      <c r="AA1729" s="96" t="s">
        <v>24873</v>
      </c>
      <c r="AB1729" s="96" t="s">
        <v>24657</v>
      </c>
    </row>
    <row r="1730" spans="1:28" s="55" customFormat="1" ht="22.8" customHeight="1">
      <c r="A1730" s="96" t="s">
        <v>125</v>
      </c>
      <c r="B1730" s="95" t="s">
        <v>20</v>
      </c>
      <c r="C1730" s="96" t="s">
        <v>17806</v>
      </c>
      <c r="D1730" s="96" t="s">
        <v>19294</v>
      </c>
      <c r="E1730" s="96" t="s">
        <v>21398</v>
      </c>
      <c r="F1730" s="101" t="s">
        <v>6713</v>
      </c>
      <c r="G1730" s="163" t="s">
        <v>6718</v>
      </c>
      <c r="H1730" s="121">
        <v>44636</v>
      </c>
      <c r="I1730" s="121">
        <v>44636</v>
      </c>
      <c r="J1730" s="121">
        <v>44636</v>
      </c>
      <c r="K1730" s="121">
        <v>35285</v>
      </c>
      <c r="L1730" s="96" t="s">
        <v>1608</v>
      </c>
      <c r="M1730" s="95" t="s">
        <v>613</v>
      </c>
      <c r="N1730" s="164" t="s">
        <v>26</v>
      </c>
      <c r="O1730" s="266" t="s">
        <v>34</v>
      </c>
      <c r="P1730" s="164" t="s">
        <v>467</v>
      </c>
      <c r="Q1730" s="99" t="s">
        <v>6719</v>
      </c>
      <c r="R1730" s="95" t="s">
        <v>1498</v>
      </c>
      <c r="S1730" s="257">
        <f t="shared" ref="S1730:S1793" si="27">IF(K1730&lt;&gt;"",DATE(YEAR(K1730)+60+(K1730&gt;=DATE(YEAR(K1730),10,2)),10,1),"")</f>
        <v>57254</v>
      </c>
      <c r="T1730" s="241" t="s">
        <v>17976</v>
      </c>
      <c r="U1730" s="241" t="s">
        <v>6616</v>
      </c>
      <c r="V1730" s="305" t="str" cm="1">
        <f t="array" ref="V1730">_xlfn.IFS(C1730="","",COUNTIF(C1730,"ตำแหน่งว่าง*"),"ว่าง",COUNTIF(C1730,"&lt;&gt;ตำแหน่งว่าง*"),"คนครอง")</f>
        <v>คนครอง</v>
      </c>
      <c r="W1730" s="242" cm="1">
        <f t="array" ref="W1730">_xlfn.IFS(COUNTIF(C1730,"*(สบ3)"),32,COUNTIF(C1730,"*(สบ2)"),41,COUNTIF(C1730,"*(สบ1)"),42,COUNTIF(C1730,"ตำแหน่งว่าง*"),42)</f>
        <v>42</v>
      </c>
      <c r="X1730" s="98" t="s">
        <v>6717</v>
      </c>
      <c r="Y1730" s="100" t="s">
        <v>467</v>
      </c>
      <c r="Z1730" s="242">
        <v>1729</v>
      </c>
      <c r="AA1730" s="96"/>
      <c r="AB1730" s="96"/>
    </row>
    <row r="1731" spans="1:28" s="55" customFormat="1" ht="22.8" customHeight="1">
      <c r="A1731" s="96" t="s">
        <v>93</v>
      </c>
      <c r="B1731" s="95" t="s">
        <v>70</v>
      </c>
      <c r="C1731" s="96" t="s">
        <v>6720</v>
      </c>
      <c r="D1731" s="96" t="s">
        <v>20525</v>
      </c>
      <c r="E1731" s="96" t="s">
        <v>21399</v>
      </c>
      <c r="F1731" s="101" t="s">
        <v>6713</v>
      </c>
      <c r="G1731" s="163" t="s">
        <v>6722</v>
      </c>
      <c r="H1731" s="121">
        <v>44187</v>
      </c>
      <c r="I1731" s="121">
        <v>44187</v>
      </c>
      <c r="J1731" s="121">
        <v>39345</v>
      </c>
      <c r="K1731" s="121">
        <v>30989</v>
      </c>
      <c r="L1731" s="96" t="s">
        <v>6723</v>
      </c>
      <c r="M1731" s="95" t="s">
        <v>718</v>
      </c>
      <c r="N1731" s="164" t="s">
        <v>26</v>
      </c>
      <c r="O1731" s="266" t="s">
        <v>34</v>
      </c>
      <c r="P1731" s="164" t="s">
        <v>467</v>
      </c>
      <c r="Q1731" s="99" t="s">
        <v>6724</v>
      </c>
      <c r="R1731" s="95" t="s">
        <v>1967</v>
      </c>
      <c r="S1731" s="257">
        <f t="shared" si="27"/>
        <v>53236</v>
      </c>
      <c r="T1731" s="241" t="s">
        <v>17976</v>
      </c>
      <c r="U1731" s="241" t="s">
        <v>6616</v>
      </c>
      <c r="V1731" s="305" t="str" cm="1">
        <f t="array" ref="V1731">_xlfn.IFS(C1731="","",COUNTIF(C1731,"ตำแหน่งว่าง*"),"ว่าง",COUNTIF(C1731,"&lt;&gt;ตำแหน่งว่าง*"),"คนครอง")</f>
        <v>คนครอง</v>
      </c>
      <c r="W1731" s="242" cm="1">
        <f t="array" ref="W1731">_xlfn.IFS(COUNTIF(C1731,"*(สบ3)"),32,COUNTIF(C1731,"*(สบ2)"),41,COUNTIF(C1731,"*(สบ1)"),42,COUNTIF(C1731,"ตำแหน่งว่าง*"),42)</f>
        <v>32</v>
      </c>
      <c r="X1731" s="98" t="s">
        <v>6721</v>
      </c>
      <c r="Y1731" s="100" t="s">
        <v>467</v>
      </c>
      <c r="Z1731" s="242">
        <v>1730</v>
      </c>
      <c r="AA1731" s="96"/>
      <c r="AB1731" s="96"/>
    </row>
    <row r="1732" spans="1:28" s="53" customFormat="1" ht="22.8" customHeight="1">
      <c r="A1732" s="96" t="s">
        <v>55</v>
      </c>
      <c r="B1732" s="95" t="s">
        <v>20</v>
      </c>
      <c r="C1732" s="96" t="s">
        <v>6725</v>
      </c>
      <c r="D1732" s="96" t="s">
        <v>10</v>
      </c>
      <c r="E1732" s="96" t="s">
        <v>21400</v>
      </c>
      <c r="F1732" s="101" t="s">
        <v>6713</v>
      </c>
      <c r="G1732" s="163" t="s">
        <v>6727</v>
      </c>
      <c r="H1732" s="121">
        <v>44967</v>
      </c>
      <c r="I1732" s="121">
        <v>44967</v>
      </c>
      <c r="J1732" s="121">
        <v>42384</v>
      </c>
      <c r="K1732" s="121">
        <v>30144</v>
      </c>
      <c r="L1732" s="96" t="s">
        <v>6728</v>
      </c>
      <c r="M1732" s="95" t="s">
        <v>718</v>
      </c>
      <c r="N1732" s="164" t="s">
        <v>26</v>
      </c>
      <c r="O1732" s="266" t="s">
        <v>34</v>
      </c>
      <c r="P1732" s="164" t="s">
        <v>467</v>
      </c>
      <c r="Q1732" s="99" t="s">
        <v>6729</v>
      </c>
      <c r="R1732" s="95" t="s">
        <v>686</v>
      </c>
      <c r="S1732" s="257">
        <f t="shared" si="27"/>
        <v>52140</v>
      </c>
      <c r="T1732" s="241" t="s">
        <v>17976</v>
      </c>
      <c r="U1732" s="241" t="s">
        <v>6616</v>
      </c>
      <c r="V1732" s="305" t="str" cm="1">
        <f t="array" ref="V1732">_xlfn.IFS(C1732="","",COUNTIF(C1732,"ตำแหน่งว่าง*"),"ว่าง",COUNTIF(C1732,"&lt;&gt;ตำแหน่งว่าง*"),"คนครอง")</f>
        <v>คนครอง</v>
      </c>
      <c r="W1732" s="242" cm="1">
        <f t="array" ref="W1732">_xlfn.IFS(COUNTIF(C1732,"*(สบ3)"),32,COUNTIF(C1732,"*(สบ2)"),41,COUNTIF(C1732,"*(สบ1)"),42,COUNTIF(C1732,"ตำแหน่งว่าง*"),42)</f>
        <v>41</v>
      </c>
      <c r="X1732" s="98" t="s">
        <v>6726</v>
      </c>
      <c r="Y1732" s="100" t="s">
        <v>467</v>
      </c>
      <c r="Z1732" s="242">
        <v>1731</v>
      </c>
      <c r="AA1732" s="96"/>
      <c r="AB1732" s="96" t="s">
        <v>3087</v>
      </c>
    </row>
    <row r="1733" spans="1:28" s="71" customFormat="1" ht="22.8" customHeight="1">
      <c r="A1733" s="96" t="s">
        <v>125</v>
      </c>
      <c r="B1733" s="95" t="s">
        <v>20</v>
      </c>
      <c r="C1733" s="96" t="s">
        <v>17807</v>
      </c>
      <c r="D1733" s="96" t="s">
        <v>21401</v>
      </c>
      <c r="E1733" s="96" t="s">
        <v>21402</v>
      </c>
      <c r="F1733" s="101" t="s">
        <v>6713</v>
      </c>
      <c r="G1733" s="163" t="s">
        <v>6731</v>
      </c>
      <c r="H1733" s="121">
        <v>44636</v>
      </c>
      <c r="I1733" s="121">
        <v>44636</v>
      </c>
      <c r="J1733" s="121">
        <v>44636</v>
      </c>
      <c r="K1733" s="121">
        <v>35471</v>
      </c>
      <c r="L1733" s="96" t="s">
        <v>1608</v>
      </c>
      <c r="M1733" s="95" t="s">
        <v>6500</v>
      </c>
      <c r="N1733" s="164" t="s">
        <v>26</v>
      </c>
      <c r="O1733" s="266" t="s">
        <v>34</v>
      </c>
      <c r="P1733" s="164" t="s">
        <v>467</v>
      </c>
      <c r="Q1733" s="99" t="s">
        <v>6732</v>
      </c>
      <c r="R1733" s="95" t="s">
        <v>1498</v>
      </c>
      <c r="S1733" s="257">
        <f t="shared" si="27"/>
        <v>57619</v>
      </c>
      <c r="T1733" s="241" t="s">
        <v>17976</v>
      </c>
      <c r="U1733" s="241" t="s">
        <v>6616</v>
      </c>
      <c r="V1733" s="305" t="str" cm="1">
        <f t="array" ref="V1733">_xlfn.IFS(C1733="","",COUNTIF(C1733,"ตำแหน่งว่าง*"),"ว่าง",COUNTIF(C1733,"&lt;&gt;ตำแหน่งว่าง*"),"คนครอง")</f>
        <v>คนครอง</v>
      </c>
      <c r="W1733" s="242" cm="1">
        <f t="array" ref="W1733">_xlfn.IFS(COUNTIF(C1733,"*(สบ3)"),32,COUNTIF(C1733,"*(สบ2)"),41,COUNTIF(C1733,"*(สบ1)"),42,COUNTIF(C1733,"ตำแหน่งว่าง*"),42)</f>
        <v>42</v>
      </c>
      <c r="X1733" s="98" t="s">
        <v>6730</v>
      </c>
      <c r="Y1733" s="100" t="s">
        <v>467</v>
      </c>
      <c r="Z1733" s="242">
        <v>1732</v>
      </c>
      <c r="AA1733" s="96"/>
      <c r="AB1733" s="96"/>
    </row>
    <row r="1734" spans="1:28" s="54" customFormat="1" ht="22.8" customHeight="1">
      <c r="A1734" s="96" t="s">
        <v>69</v>
      </c>
      <c r="B1734" s="95" t="s">
        <v>70</v>
      </c>
      <c r="C1734" s="96" t="s">
        <v>17808</v>
      </c>
      <c r="D1734" s="96" t="s">
        <v>21403</v>
      </c>
      <c r="E1734" s="96" t="s">
        <v>21404</v>
      </c>
      <c r="F1734" s="101" t="s">
        <v>17056</v>
      </c>
      <c r="G1734" s="163" t="s">
        <v>6734</v>
      </c>
      <c r="H1734" s="121">
        <v>44958</v>
      </c>
      <c r="I1734" s="121">
        <v>44958</v>
      </c>
      <c r="J1734" s="121">
        <v>39345</v>
      </c>
      <c r="K1734" s="121">
        <v>31171</v>
      </c>
      <c r="L1734" s="96" t="s">
        <v>2063</v>
      </c>
      <c r="M1734" s="95" t="s">
        <v>24</v>
      </c>
      <c r="N1734" s="164" t="s">
        <v>26</v>
      </c>
      <c r="O1734" s="266" t="s">
        <v>34</v>
      </c>
      <c r="P1734" s="164" t="s">
        <v>1363</v>
      </c>
      <c r="Q1734" s="99" t="s">
        <v>6735</v>
      </c>
      <c r="R1734" s="95" t="s">
        <v>1222</v>
      </c>
      <c r="S1734" s="257">
        <f t="shared" si="27"/>
        <v>53236</v>
      </c>
      <c r="T1734" s="241" t="s">
        <v>3087</v>
      </c>
      <c r="U1734" s="241" t="s">
        <v>6616</v>
      </c>
      <c r="V1734" s="305" t="str" cm="1">
        <f t="array" ref="V1734">_xlfn.IFS(C1734="","",COUNTIF(C1734,"ตำแหน่งว่าง*"),"ว่าง",COUNTIF(C1734,"&lt;&gt;ตำแหน่งว่าง*"),"คนครอง")</f>
        <v>คนครอง</v>
      </c>
      <c r="W1734" s="245">
        <v>31</v>
      </c>
      <c r="X1734" s="98" t="s">
        <v>6733</v>
      </c>
      <c r="Y1734" s="100" t="s">
        <v>1363</v>
      </c>
      <c r="Z1734" s="242">
        <v>1733</v>
      </c>
      <c r="AA1734" s="96"/>
      <c r="AB1734" s="96"/>
    </row>
    <row r="1735" spans="1:28" s="55" customFormat="1" ht="22.8" customHeight="1">
      <c r="A1735" s="96" t="s">
        <v>125</v>
      </c>
      <c r="B1735" s="95" t="s">
        <v>70</v>
      </c>
      <c r="C1735" s="96" t="s">
        <v>6736</v>
      </c>
      <c r="D1735" s="96" t="s">
        <v>21405</v>
      </c>
      <c r="E1735" s="96" t="s">
        <v>21406</v>
      </c>
      <c r="F1735" s="101" t="s">
        <v>6737</v>
      </c>
      <c r="G1735" s="163" t="s">
        <v>6739</v>
      </c>
      <c r="H1735" s="121">
        <v>44986</v>
      </c>
      <c r="I1735" s="121">
        <v>44986</v>
      </c>
      <c r="J1735" s="121">
        <v>44986</v>
      </c>
      <c r="K1735" s="121">
        <v>34528</v>
      </c>
      <c r="L1735" s="96" t="s">
        <v>1467</v>
      </c>
      <c r="M1735" s="95" t="s">
        <v>41</v>
      </c>
      <c r="N1735" s="164" t="s">
        <v>26</v>
      </c>
      <c r="O1735" s="266" t="s">
        <v>34</v>
      </c>
      <c r="P1735" s="164" t="s">
        <v>467</v>
      </c>
      <c r="Q1735" s="99" t="s">
        <v>6740</v>
      </c>
      <c r="R1735" s="95" t="s">
        <v>1474</v>
      </c>
      <c r="S1735" s="257">
        <f t="shared" si="27"/>
        <v>56523</v>
      </c>
      <c r="T1735" s="241" t="s">
        <v>3087</v>
      </c>
      <c r="U1735" s="241" t="s">
        <v>6616</v>
      </c>
      <c r="V1735" s="305" t="str" cm="1">
        <f t="array" ref="V1735">_xlfn.IFS(C1735="","",COUNTIF(C1735,"ตำแหน่งว่าง*"),"ว่าง",COUNTIF(C1735,"&lt;&gt;ตำแหน่งว่าง*"),"คนครอง")</f>
        <v>คนครอง</v>
      </c>
      <c r="W1735" s="242" cm="1">
        <f t="array" ref="W1735">_xlfn.IFS(COUNTIF(C1735,"*(สบ3)"),32,COUNTIF(C1735,"*(สบ2)"),41,COUNTIF(C1735,"*(สบ1)"),42,COUNTIF(C1735,"ตำแหน่งว่าง*"),42)</f>
        <v>42</v>
      </c>
      <c r="X1735" s="98" t="s">
        <v>6738</v>
      </c>
      <c r="Y1735" s="100" t="s">
        <v>467</v>
      </c>
      <c r="Z1735" s="242">
        <v>1734</v>
      </c>
      <c r="AA1735" s="96"/>
      <c r="AB1735" s="96"/>
    </row>
    <row r="1736" spans="1:28" s="55" customFormat="1" ht="22.8" customHeight="1">
      <c r="A1736" s="96" t="s">
        <v>154</v>
      </c>
      <c r="B1736" s="95" t="s">
        <v>70</v>
      </c>
      <c r="C1736" s="96" t="s">
        <v>17809</v>
      </c>
      <c r="D1736" s="96" t="s">
        <v>21407</v>
      </c>
      <c r="E1736" s="96" t="s">
        <v>21408</v>
      </c>
      <c r="F1736" s="101" t="s">
        <v>6737</v>
      </c>
      <c r="G1736" s="163" t="s">
        <v>6742</v>
      </c>
      <c r="H1736" s="121">
        <v>44999</v>
      </c>
      <c r="I1736" s="121">
        <v>43420</v>
      </c>
      <c r="J1736" s="121">
        <v>43420</v>
      </c>
      <c r="K1736" s="121">
        <v>34075</v>
      </c>
      <c r="L1736" s="96" t="s">
        <v>6743</v>
      </c>
      <c r="M1736" s="95" t="s">
        <v>1227</v>
      </c>
      <c r="N1736" s="164" t="s">
        <v>26</v>
      </c>
      <c r="O1736" s="266" t="s">
        <v>34</v>
      </c>
      <c r="P1736" s="164" t="s">
        <v>467</v>
      </c>
      <c r="Q1736" s="99" t="s">
        <v>6744</v>
      </c>
      <c r="R1736" s="95" t="s">
        <v>1469</v>
      </c>
      <c r="S1736" s="257">
        <f t="shared" si="27"/>
        <v>56158</v>
      </c>
      <c r="T1736" s="241" t="s">
        <v>3087</v>
      </c>
      <c r="U1736" s="241" t="s">
        <v>6616</v>
      </c>
      <c r="V1736" s="305" t="str" cm="1">
        <f t="array" ref="V1736">_xlfn.IFS(C1736="","",COUNTIF(C1736,"ตำแหน่งว่าง*"),"ว่าง",COUNTIF(C1736,"&lt;&gt;ตำแหน่งว่าง*"),"คนครอง")</f>
        <v>คนครอง</v>
      </c>
      <c r="W1736" s="242" cm="1">
        <f t="array" ref="W1736">_xlfn.IFS(COUNTIF(C1736,"*(สบ3)"),32,COUNTIF(C1736,"*(สบ2)"),41,COUNTIF(C1736,"*(สบ1)"),42,COUNTIF(C1736,"ตำแหน่งว่าง*"),42)</f>
        <v>42</v>
      </c>
      <c r="X1736" s="98" t="s">
        <v>6741</v>
      </c>
      <c r="Y1736" s="100" t="s">
        <v>467</v>
      </c>
      <c r="Z1736" s="242">
        <v>1735</v>
      </c>
      <c r="AA1736" s="96"/>
      <c r="AB1736" s="96"/>
    </row>
    <row r="1737" spans="1:28" s="55" customFormat="1" ht="22.8" customHeight="1">
      <c r="A1737" s="96" t="s">
        <v>93</v>
      </c>
      <c r="B1737" s="95" t="s">
        <v>20</v>
      </c>
      <c r="C1737" s="96" t="s">
        <v>24324</v>
      </c>
      <c r="D1737" s="96" t="s">
        <v>21027</v>
      </c>
      <c r="E1737" s="96" t="s">
        <v>21409</v>
      </c>
      <c r="F1737" s="101" t="s">
        <v>6737</v>
      </c>
      <c r="G1737" s="163" t="s">
        <v>6746</v>
      </c>
      <c r="H1737" s="121">
        <v>45719</v>
      </c>
      <c r="I1737" s="121">
        <v>45719</v>
      </c>
      <c r="J1737" s="121">
        <v>41645</v>
      </c>
      <c r="K1737" s="121">
        <v>31528</v>
      </c>
      <c r="L1737" s="96" t="s">
        <v>6747</v>
      </c>
      <c r="M1737" s="95" t="s">
        <v>1450</v>
      </c>
      <c r="N1737" s="164" t="s">
        <v>26</v>
      </c>
      <c r="O1737" s="266" t="s">
        <v>34</v>
      </c>
      <c r="P1737" s="164" t="s">
        <v>467</v>
      </c>
      <c r="Q1737" s="99" t="s">
        <v>6748</v>
      </c>
      <c r="R1737" s="95" t="s">
        <v>24252</v>
      </c>
      <c r="S1737" s="257">
        <f t="shared" si="27"/>
        <v>53601</v>
      </c>
      <c r="T1737" s="241" t="s">
        <v>3087</v>
      </c>
      <c r="U1737" s="241" t="s">
        <v>6616</v>
      </c>
      <c r="V1737" s="305" t="str" cm="1">
        <f t="array" ref="V1737">_xlfn.IFS(C1737="","",COUNTIF(C1737,"ตำแหน่งว่าง*"),"ว่าง",COUNTIF(C1737,"&lt;&gt;ตำแหน่งว่าง*"),"คนครอง")</f>
        <v>คนครอง</v>
      </c>
      <c r="W1737" s="242" cm="1">
        <f t="array" ref="W1737">_xlfn.IFS(COUNTIF(C1737,"*(สบ3)"),32,COUNTIF(C1737,"*(สบ2)"),41,COUNTIF(C1737,"*(สบ1)"),42,COUNTIF(C1737,"ตำแหน่งว่าง*"),42)</f>
        <v>32</v>
      </c>
      <c r="X1737" s="98" t="s">
        <v>6745</v>
      </c>
      <c r="Y1737" s="100" t="s">
        <v>467</v>
      </c>
      <c r="Z1737" s="242">
        <v>1736</v>
      </c>
      <c r="AA1737" s="96"/>
      <c r="AB1737" s="96"/>
    </row>
    <row r="1738" spans="1:28" s="55" customFormat="1" ht="22.8" customHeight="1">
      <c r="A1738" s="96" t="s">
        <v>69</v>
      </c>
      <c r="B1738" s="95" t="s">
        <v>70</v>
      </c>
      <c r="C1738" s="96" t="s">
        <v>6749</v>
      </c>
      <c r="D1738" s="96" t="s">
        <v>19958</v>
      </c>
      <c r="E1738" s="96" t="s">
        <v>21410</v>
      </c>
      <c r="F1738" s="101" t="s">
        <v>6750</v>
      </c>
      <c r="G1738" s="163" t="s">
        <v>6752</v>
      </c>
      <c r="H1738" s="121">
        <v>45260</v>
      </c>
      <c r="I1738" s="121">
        <v>45260</v>
      </c>
      <c r="J1738" s="121">
        <v>37204</v>
      </c>
      <c r="K1738" s="121">
        <v>28887</v>
      </c>
      <c r="L1738" s="103" t="s">
        <v>6753</v>
      </c>
      <c r="M1738" s="99" t="s">
        <v>159</v>
      </c>
      <c r="N1738" s="164" t="s">
        <v>26</v>
      </c>
      <c r="O1738" s="266" t="s">
        <v>34</v>
      </c>
      <c r="P1738" s="164" t="s">
        <v>1363</v>
      </c>
      <c r="Q1738" s="99" t="s">
        <v>6754</v>
      </c>
      <c r="R1738" s="95" t="s">
        <v>499</v>
      </c>
      <c r="S1738" s="257">
        <f t="shared" si="27"/>
        <v>51044</v>
      </c>
      <c r="T1738" s="241" t="s">
        <v>17977</v>
      </c>
      <c r="U1738" s="241" t="s">
        <v>6616</v>
      </c>
      <c r="V1738" s="305" t="str" cm="1">
        <f t="array" ref="V1738">_xlfn.IFS(C1738="","",COUNTIF(C1738,"ตำแหน่งว่าง*"),"ว่าง",COUNTIF(C1738,"&lt;&gt;ตำแหน่งว่าง*"),"คนครอง")</f>
        <v>คนครอง</v>
      </c>
      <c r="W1738" s="245">
        <v>31</v>
      </c>
      <c r="X1738" s="98" t="s">
        <v>6751</v>
      </c>
      <c r="Y1738" s="100" t="s">
        <v>1363</v>
      </c>
      <c r="Z1738" s="242">
        <v>1737</v>
      </c>
      <c r="AA1738" s="96"/>
      <c r="AB1738" s="96"/>
    </row>
    <row r="1739" spans="1:28" s="53" customFormat="1" ht="22.8" customHeight="1">
      <c r="A1739" s="96" t="s">
        <v>93</v>
      </c>
      <c r="B1739" s="95" t="s">
        <v>20</v>
      </c>
      <c r="C1739" s="96" t="s">
        <v>17810</v>
      </c>
      <c r="D1739" s="96" t="s">
        <v>21411</v>
      </c>
      <c r="E1739" s="96" t="s">
        <v>21412</v>
      </c>
      <c r="F1739" s="101" t="s">
        <v>6755</v>
      </c>
      <c r="G1739" s="163" t="s">
        <v>6757</v>
      </c>
      <c r="H1739" s="121">
        <v>44187</v>
      </c>
      <c r="I1739" s="121">
        <v>44187</v>
      </c>
      <c r="J1739" s="121">
        <v>41645</v>
      </c>
      <c r="K1739" s="121">
        <v>31270</v>
      </c>
      <c r="L1739" s="96" t="s">
        <v>1467</v>
      </c>
      <c r="M1739" s="95" t="s">
        <v>1786</v>
      </c>
      <c r="N1739" s="164" t="s">
        <v>26</v>
      </c>
      <c r="O1739" s="266" t="s">
        <v>34</v>
      </c>
      <c r="P1739" s="164" t="s">
        <v>467</v>
      </c>
      <c r="Q1739" s="99" t="s">
        <v>6758</v>
      </c>
      <c r="R1739" s="95" t="s">
        <v>1479</v>
      </c>
      <c r="S1739" s="257">
        <f t="shared" si="27"/>
        <v>53236</v>
      </c>
      <c r="T1739" s="241" t="s">
        <v>17977</v>
      </c>
      <c r="U1739" s="241" t="s">
        <v>6616</v>
      </c>
      <c r="V1739" s="305" t="str" cm="1">
        <f t="array" ref="V1739">_xlfn.IFS(C1739="","",COUNTIF(C1739,"ตำแหน่งว่าง*"),"ว่าง",COUNTIF(C1739,"&lt;&gt;ตำแหน่งว่าง*"),"คนครอง")</f>
        <v>คนครอง</v>
      </c>
      <c r="W1739" s="242" cm="1">
        <f t="array" ref="W1739">_xlfn.IFS(COUNTIF(C1739,"*(สบ3)"),32,COUNTIF(C1739,"*(สบ2)"),41,COUNTIF(C1739,"*(สบ1)"),42,COUNTIF(C1739,"ตำแหน่งว่าง*"),42)</f>
        <v>41</v>
      </c>
      <c r="X1739" s="98" t="s">
        <v>6756</v>
      </c>
      <c r="Y1739" s="100" t="s">
        <v>467</v>
      </c>
      <c r="Z1739" s="242">
        <v>1738</v>
      </c>
      <c r="AA1739" s="96"/>
      <c r="AB1739" s="96"/>
    </row>
    <row r="1740" spans="1:28" s="55" customFormat="1" ht="22.8" customHeight="1">
      <c r="A1740" s="96" t="s">
        <v>93</v>
      </c>
      <c r="B1740" s="95" t="s">
        <v>20</v>
      </c>
      <c r="C1740" s="96" t="s">
        <v>24372</v>
      </c>
      <c r="D1740" s="96" t="s">
        <v>21413</v>
      </c>
      <c r="E1740" s="96" t="s">
        <v>21414</v>
      </c>
      <c r="F1740" s="101" t="s">
        <v>6755</v>
      </c>
      <c r="G1740" s="163" t="s">
        <v>6760</v>
      </c>
      <c r="H1740" s="121">
        <v>44537</v>
      </c>
      <c r="I1740" s="121">
        <v>42506</v>
      </c>
      <c r="J1740" s="121">
        <v>39737</v>
      </c>
      <c r="K1740" s="121">
        <v>31469</v>
      </c>
      <c r="L1740" s="96" t="s">
        <v>6761</v>
      </c>
      <c r="M1740" s="95" t="s">
        <v>351</v>
      </c>
      <c r="N1740" s="164" t="s">
        <v>26</v>
      </c>
      <c r="O1740" s="266" t="s">
        <v>34</v>
      </c>
      <c r="P1740" s="164" t="s">
        <v>467</v>
      </c>
      <c r="Q1740" s="99" t="s">
        <v>6762</v>
      </c>
      <c r="R1740" s="95" t="s">
        <v>2069</v>
      </c>
      <c r="S1740" s="257">
        <f t="shared" si="27"/>
        <v>53601</v>
      </c>
      <c r="T1740" s="241" t="s">
        <v>17977</v>
      </c>
      <c r="U1740" s="241" t="s">
        <v>6616</v>
      </c>
      <c r="V1740" s="305" t="str" cm="1">
        <f t="array" ref="V1740">_xlfn.IFS(C1740="","",COUNTIF(C1740,"ตำแหน่งว่าง*"),"ว่าง",COUNTIF(C1740,"&lt;&gt;ตำแหน่งว่าง*"),"คนครอง")</f>
        <v>คนครอง</v>
      </c>
      <c r="W1740" s="242" cm="1">
        <f t="array" ref="W1740">_xlfn.IFS(COUNTIF(C1740,"*(สบ3)"),32,COUNTIF(C1740,"*(สบ2)"),41,COUNTIF(C1740,"*(สบ1)"),42,COUNTIF(C1740,"ตำแหน่งว่าง*"),42)</f>
        <v>32</v>
      </c>
      <c r="X1740" s="98" t="s">
        <v>6759</v>
      </c>
      <c r="Y1740" s="100" t="s">
        <v>467</v>
      </c>
      <c r="Z1740" s="242">
        <v>1739</v>
      </c>
      <c r="AA1740" s="96"/>
      <c r="AB1740" s="96"/>
    </row>
    <row r="1741" spans="1:28" s="55" customFormat="1" ht="22.8" customHeight="1">
      <c r="A1741" s="96" t="s">
        <v>154</v>
      </c>
      <c r="B1741" s="95" t="s">
        <v>20</v>
      </c>
      <c r="C1741" s="96" t="s">
        <v>17781</v>
      </c>
      <c r="D1741" s="96" t="s">
        <v>21291</v>
      </c>
      <c r="E1741" s="96" t="s">
        <v>21292</v>
      </c>
      <c r="F1741" s="101" t="s">
        <v>6755</v>
      </c>
      <c r="G1741" s="163" t="s">
        <v>6764</v>
      </c>
      <c r="H1741" s="121">
        <v>45768</v>
      </c>
      <c r="I1741" s="121">
        <v>43868</v>
      </c>
      <c r="J1741" s="121">
        <v>43868</v>
      </c>
      <c r="K1741" s="121">
        <v>34868</v>
      </c>
      <c r="L1741" s="96" t="s">
        <v>1482</v>
      </c>
      <c r="M1741" s="95" t="s">
        <v>1176</v>
      </c>
      <c r="N1741" s="164" t="s">
        <v>26</v>
      </c>
      <c r="O1741" s="266" t="s">
        <v>34</v>
      </c>
      <c r="P1741" s="164" t="s">
        <v>467</v>
      </c>
      <c r="Q1741" s="99" t="s">
        <v>6402</v>
      </c>
      <c r="R1741" s="95" t="s">
        <v>24416</v>
      </c>
      <c r="S1741" s="257">
        <f t="shared" si="27"/>
        <v>56888</v>
      </c>
      <c r="T1741" s="241" t="s">
        <v>17977</v>
      </c>
      <c r="U1741" s="241" t="s">
        <v>6616</v>
      </c>
      <c r="V1741" s="305" t="str" cm="1">
        <f t="array" ref="V1741">_xlfn.IFS(C1741="","",COUNTIF(C1741,"ตำแหน่งว่าง*"),"ว่าง",COUNTIF(C1741,"&lt;&gt;ตำแหน่งว่าง*"),"คนครอง")</f>
        <v>คนครอง</v>
      </c>
      <c r="W1741" s="242" cm="1">
        <f t="array" ref="W1741">_xlfn.IFS(COUNTIF(C1741,"*(สบ3)"),32,COUNTIF(C1741,"*(สบ2)"),41,COUNTIF(C1741,"*(สบ1)"),42,COUNTIF(C1741,"ตำแหน่งว่าง*"),42)</f>
        <v>42</v>
      </c>
      <c r="X1741" s="98" t="s">
        <v>6763</v>
      </c>
      <c r="Y1741" s="100" t="s">
        <v>467</v>
      </c>
      <c r="Z1741" s="242">
        <v>1740</v>
      </c>
      <c r="AA1741" s="96"/>
      <c r="AB1741" s="96" t="s">
        <v>24654</v>
      </c>
    </row>
    <row r="1742" spans="1:28" s="54" customFormat="1" ht="22.8" customHeight="1">
      <c r="A1742" s="96" t="s">
        <v>154</v>
      </c>
      <c r="B1742" s="95" t="s">
        <v>70</v>
      </c>
      <c r="C1742" s="96" t="s">
        <v>17811</v>
      </c>
      <c r="D1742" s="96" t="s">
        <v>21415</v>
      </c>
      <c r="E1742" s="96" t="s">
        <v>21416</v>
      </c>
      <c r="F1742" s="101" t="s">
        <v>6755</v>
      </c>
      <c r="G1742" s="163" t="s">
        <v>6766</v>
      </c>
      <c r="H1742" s="122">
        <v>44999</v>
      </c>
      <c r="I1742" s="121">
        <v>43420</v>
      </c>
      <c r="J1742" s="121">
        <v>43420</v>
      </c>
      <c r="K1742" s="121">
        <v>32990</v>
      </c>
      <c r="L1742" s="96" t="s">
        <v>1467</v>
      </c>
      <c r="M1742" s="95" t="s">
        <v>613</v>
      </c>
      <c r="N1742" s="164" t="s">
        <v>26</v>
      </c>
      <c r="O1742" s="266" t="s">
        <v>34</v>
      </c>
      <c r="P1742" s="164" t="s">
        <v>467</v>
      </c>
      <c r="Q1742" s="99" t="s">
        <v>6767</v>
      </c>
      <c r="R1742" s="95" t="s">
        <v>1469</v>
      </c>
      <c r="S1742" s="257">
        <f t="shared" si="27"/>
        <v>55062</v>
      </c>
      <c r="T1742" s="241" t="s">
        <v>17977</v>
      </c>
      <c r="U1742" s="241" t="s">
        <v>6616</v>
      </c>
      <c r="V1742" s="305" t="str" cm="1">
        <f t="array" ref="V1742">_xlfn.IFS(C1742="","",COUNTIF(C1742,"ตำแหน่งว่าง*"),"ว่าง",COUNTIF(C1742,"&lt;&gt;ตำแหน่งว่าง*"),"คนครอง")</f>
        <v>คนครอง</v>
      </c>
      <c r="W1742" s="242" cm="1">
        <f t="array" ref="W1742">_xlfn.IFS(COUNTIF(C1742,"*(สบ3)"),32,COUNTIF(C1742,"*(สบ2)"),41,COUNTIF(C1742,"*(สบ1)"),42,COUNTIF(C1742,"ตำแหน่งว่าง*"),42)</f>
        <v>42</v>
      </c>
      <c r="X1742" s="98" t="s">
        <v>6765</v>
      </c>
      <c r="Y1742" s="100" t="s">
        <v>467</v>
      </c>
      <c r="Z1742" s="242">
        <v>1741</v>
      </c>
      <c r="AA1742" s="96"/>
      <c r="AB1742" s="96"/>
    </row>
    <row r="1743" spans="1:28" s="55" customFormat="1" ht="22.8" customHeight="1">
      <c r="A1743" s="96" t="s">
        <v>154</v>
      </c>
      <c r="B1743" s="95" t="s">
        <v>20</v>
      </c>
      <c r="C1743" s="96" t="s">
        <v>17912</v>
      </c>
      <c r="D1743" s="96" t="s">
        <v>21760</v>
      </c>
      <c r="E1743" s="96" t="s">
        <v>21761</v>
      </c>
      <c r="F1743" s="101" t="s">
        <v>6755</v>
      </c>
      <c r="G1743" s="163" t="s">
        <v>6769</v>
      </c>
      <c r="H1743" s="121">
        <v>45768</v>
      </c>
      <c r="I1743" s="121">
        <v>43868</v>
      </c>
      <c r="J1743" s="121">
        <v>43868</v>
      </c>
      <c r="K1743" s="121">
        <v>35086</v>
      </c>
      <c r="L1743" s="96" t="s">
        <v>1467</v>
      </c>
      <c r="M1743" s="95" t="s">
        <v>613</v>
      </c>
      <c r="N1743" s="164" t="s">
        <v>26</v>
      </c>
      <c r="O1743" s="266" t="s">
        <v>34</v>
      </c>
      <c r="P1743" s="164" t="s">
        <v>467</v>
      </c>
      <c r="Q1743" s="99" t="s">
        <v>7702</v>
      </c>
      <c r="R1743" s="95" t="s">
        <v>24416</v>
      </c>
      <c r="S1743" s="257">
        <f t="shared" si="27"/>
        <v>57254</v>
      </c>
      <c r="T1743" s="241" t="s">
        <v>17977</v>
      </c>
      <c r="U1743" s="241" t="s">
        <v>6616</v>
      </c>
      <c r="V1743" s="305" t="str" cm="1">
        <f t="array" ref="V1743">_xlfn.IFS(C1743="","",COUNTIF(C1743,"ตำแหน่งว่าง*"),"ว่าง",COUNTIF(C1743,"&lt;&gt;ตำแหน่งว่าง*"),"คนครอง")</f>
        <v>คนครอง</v>
      </c>
      <c r="W1743" s="242" cm="1">
        <f t="array" ref="W1743">_xlfn.IFS(COUNTIF(C1743,"*(สบ3)"),32,COUNTIF(C1743,"*(สบ2)"),41,COUNTIF(C1743,"*(สบ1)"),42,COUNTIF(C1743,"ตำแหน่งว่าง*"),42)</f>
        <v>42</v>
      </c>
      <c r="X1743" s="98" t="s">
        <v>6768</v>
      </c>
      <c r="Y1743" s="100" t="s">
        <v>467</v>
      </c>
      <c r="Z1743" s="242">
        <v>1742</v>
      </c>
      <c r="AA1743" s="96"/>
      <c r="AB1743" s="96" t="s">
        <v>24654</v>
      </c>
    </row>
    <row r="1744" spans="1:28" s="53" customFormat="1" ht="22.8" customHeight="1">
      <c r="A1744" s="96" t="s">
        <v>154</v>
      </c>
      <c r="B1744" s="95" t="s">
        <v>70</v>
      </c>
      <c r="C1744" s="96" t="s">
        <v>17812</v>
      </c>
      <c r="D1744" s="96" t="s">
        <v>21417</v>
      </c>
      <c r="E1744" s="96" t="s">
        <v>21418</v>
      </c>
      <c r="F1744" s="101" t="s">
        <v>6755</v>
      </c>
      <c r="G1744" s="163" t="s">
        <v>6771</v>
      </c>
      <c r="H1744" s="121">
        <v>43420</v>
      </c>
      <c r="I1744" s="121">
        <v>43420</v>
      </c>
      <c r="J1744" s="121">
        <v>43420</v>
      </c>
      <c r="K1744" s="121">
        <v>32616</v>
      </c>
      <c r="L1744" s="96" t="s">
        <v>1467</v>
      </c>
      <c r="M1744" s="95" t="s">
        <v>613</v>
      </c>
      <c r="N1744" s="164" t="s">
        <v>26</v>
      </c>
      <c r="O1744" s="266" t="s">
        <v>34</v>
      </c>
      <c r="P1744" s="164" t="s">
        <v>467</v>
      </c>
      <c r="Q1744" s="99" t="s">
        <v>6772</v>
      </c>
      <c r="R1744" s="95" t="s">
        <v>1491</v>
      </c>
      <c r="S1744" s="257">
        <f t="shared" si="27"/>
        <v>54697</v>
      </c>
      <c r="T1744" s="241" t="s">
        <v>17977</v>
      </c>
      <c r="U1744" s="241" t="s">
        <v>6616</v>
      </c>
      <c r="V1744" s="305" t="str" cm="1">
        <f t="array" ref="V1744">_xlfn.IFS(C1744="","",COUNTIF(C1744,"ตำแหน่งว่าง*"),"ว่าง",COUNTIF(C1744,"&lt;&gt;ตำแหน่งว่าง*"),"คนครอง")</f>
        <v>คนครอง</v>
      </c>
      <c r="W1744" s="242" cm="1">
        <f t="array" ref="W1744">_xlfn.IFS(COUNTIF(C1744,"*(สบ3)"),32,COUNTIF(C1744,"*(สบ2)"),41,COUNTIF(C1744,"*(สบ1)"),42,COUNTIF(C1744,"ตำแหน่งว่าง*"),42)</f>
        <v>42</v>
      </c>
      <c r="X1744" s="98" t="s">
        <v>6770</v>
      </c>
      <c r="Y1744" s="100" t="s">
        <v>467</v>
      </c>
      <c r="Z1744" s="242">
        <v>1743</v>
      </c>
      <c r="AA1744" s="96"/>
      <c r="AB1744" s="96"/>
    </row>
    <row r="1745" spans="1:28" s="53" customFormat="1" ht="22.8" customHeight="1">
      <c r="A1745" s="96" t="s">
        <v>125</v>
      </c>
      <c r="B1745" s="95" t="s">
        <v>20</v>
      </c>
      <c r="C1745" s="96" t="s">
        <v>17813</v>
      </c>
      <c r="D1745" s="96" t="s">
        <v>21419</v>
      </c>
      <c r="E1745" s="96" t="s">
        <v>21420</v>
      </c>
      <c r="F1745" s="101" t="s">
        <v>6755</v>
      </c>
      <c r="G1745" s="163" t="s">
        <v>6774</v>
      </c>
      <c r="H1745" s="121">
        <v>44636</v>
      </c>
      <c r="I1745" s="121">
        <v>44636</v>
      </c>
      <c r="J1745" s="121">
        <v>44636</v>
      </c>
      <c r="K1745" s="121">
        <v>35512</v>
      </c>
      <c r="L1745" s="96" t="s">
        <v>1467</v>
      </c>
      <c r="M1745" s="95" t="s">
        <v>41</v>
      </c>
      <c r="N1745" s="164" t="s">
        <v>26</v>
      </c>
      <c r="O1745" s="266" t="s">
        <v>34</v>
      </c>
      <c r="P1745" s="164" t="s">
        <v>467</v>
      </c>
      <c r="Q1745" s="99" t="s">
        <v>6775</v>
      </c>
      <c r="R1745" s="95" t="s">
        <v>1498</v>
      </c>
      <c r="S1745" s="257">
        <f t="shared" si="27"/>
        <v>57619</v>
      </c>
      <c r="T1745" s="241" t="s">
        <v>17977</v>
      </c>
      <c r="U1745" s="241" t="s">
        <v>6616</v>
      </c>
      <c r="V1745" s="305" t="str" cm="1">
        <f t="array" ref="V1745">_xlfn.IFS(C1745="","",COUNTIF(C1745,"ตำแหน่งว่าง*"),"ว่าง",COUNTIF(C1745,"&lt;&gt;ตำแหน่งว่าง*"),"คนครอง")</f>
        <v>คนครอง</v>
      </c>
      <c r="W1745" s="242" cm="1">
        <f t="array" ref="W1745">_xlfn.IFS(COUNTIF(C1745,"*(สบ3)"),32,COUNTIF(C1745,"*(สบ2)"),41,COUNTIF(C1745,"*(สบ1)"),42,COUNTIF(C1745,"ตำแหน่งว่าง*"),42)</f>
        <v>42</v>
      </c>
      <c r="X1745" s="98" t="s">
        <v>6773</v>
      </c>
      <c r="Y1745" s="100" t="s">
        <v>467</v>
      </c>
      <c r="Z1745" s="242">
        <v>1744</v>
      </c>
      <c r="AA1745" s="96"/>
      <c r="AB1745" s="96"/>
    </row>
    <row r="1746" spans="1:28" s="71" customFormat="1" ht="22.8" customHeight="1">
      <c r="A1746" s="96" t="s">
        <v>125</v>
      </c>
      <c r="B1746" s="95" t="s">
        <v>20</v>
      </c>
      <c r="C1746" s="96" t="s">
        <v>17814</v>
      </c>
      <c r="D1746" s="96" t="s">
        <v>21421</v>
      </c>
      <c r="E1746" s="96" t="s">
        <v>21422</v>
      </c>
      <c r="F1746" s="101" t="s">
        <v>6755</v>
      </c>
      <c r="G1746" s="163" t="s">
        <v>6777</v>
      </c>
      <c r="H1746" s="121">
        <v>44636</v>
      </c>
      <c r="I1746" s="121">
        <v>44636</v>
      </c>
      <c r="J1746" s="121">
        <v>44636</v>
      </c>
      <c r="K1746" s="121">
        <v>33698</v>
      </c>
      <c r="L1746" s="96" t="s">
        <v>1869</v>
      </c>
      <c r="M1746" s="95" t="s">
        <v>718</v>
      </c>
      <c r="N1746" s="164" t="s">
        <v>26</v>
      </c>
      <c r="O1746" s="266" t="s">
        <v>34</v>
      </c>
      <c r="P1746" s="164" t="s">
        <v>467</v>
      </c>
      <c r="Q1746" s="99" t="s">
        <v>6778</v>
      </c>
      <c r="R1746" s="95" t="s">
        <v>1498</v>
      </c>
      <c r="S1746" s="257">
        <f t="shared" si="27"/>
        <v>55793</v>
      </c>
      <c r="T1746" s="241" t="s">
        <v>17977</v>
      </c>
      <c r="U1746" s="241" t="s">
        <v>6616</v>
      </c>
      <c r="V1746" s="305" t="str" cm="1">
        <f t="array" ref="V1746">_xlfn.IFS(C1746="","",COUNTIF(C1746,"ตำแหน่งว่าง*"),"ว่าง",COUNTIF(C1746,"&lt;&gt;ตำแหน่งว่าง*"),"คนครอง")</f>
        <v>คนครอง</v>
      </c>
      <c r="W1746" s="242" cm="1">
        <f t="array" ref="W1746">_xlfn.IFS(COUNTIF(C1746,"*(สบ3)"),32,COUNTIF(C1746,"*(สบ2)"),41,COUNTIF(C1746,"*(สบ1)"),42,COUNTIF(C1746,"ตำแหน่งว่าง*"),42)</f>
        <v>42</v>
      </c>
      <c r="X1746" s="98" t="s">
        <v>6776</v>
      </c>
      <c r="Y1746" s="100" t="s">
        <v>467</v>
      </c>
      <c r="Z1746" s="242">
        <v>1745</v>
      </c>
      <c r="AA1746" s="96"/>
      <c r="AB1746" s="96"/>
    </row>
    <row r="1747" spans="1:28" s="53" customFormat="1" ht="22.8" customHeight="1">
      <c r="A1747" s="96" t="s">
        <v>69</v>
      </c>
      <c r="B1747" s="95" t="s">
        <v>70</v>
      </c>
      <c r="C1747" s="96" t="s">
        <v>17815</v>
      </c>
      <c r="D1747" s="96" t="s">
        <v>21423</v>
      </c>
      <c r="E1747" s="96" t="s">
        <v>21424</v>
      </c>
      <c r="F1747" s="101" t="s">
        <v>17057</v>
      </c>
      <c r="G1747" s="163" t="s">
        <v>6780</v>
      </c>
      <c r="H1747" s="121">
        <v>44958</v>
      </c>
      <c r="I1747" s="121">
        <v>44531</v>
      </c>
      <c r="J1747" s="121">
        <v>34544</v>
      </c>
      <c r="K1747" s="121">
        <v>24499</v>
      </c>
      <c r="L1747" s="96" t="s">
        <v>6781</v>
      </c>
      <c r="M1747" s="95" t="s">
        <v>613</v>
      </c>
      <c r="N1747" s="164" t="s">
        <v>26</v>
      </c>
      <c r="O1747" s="266" t="s">
        <v>34</v>
      </c>
      <c r="P1747" s="164" t="s">
        <v>1363</v>
      </c>
      <c r="Q1747" s="99" t="s">
        <v>6782</v>
      </c>
      <c r="R1747" s="95" t="s">
        <v>590</v>
      </c>
      <c r="S1747" s="257">
        <f t="shared" si="27"/>
        <v>46661</v>
      </c>
      <c r="T1747" s="241" t="s">
        <v>17978</v>
      </c>
      <c r="U1747" s="241" t="s">
        <v>6616</v>
      </c>
      <c r="V1747" s="305" t="str" cm="1">
        <f t="array" ref="V1747">_xlfn.IFS(C1747="","",COUNTIF(C1747,"ตำแหน่งว่าง*"),"ว่าง",COUNTIF(C1747,"&lt;&gt;ตำแหน่งว่าง*"),"คนครอง")</f>
        <v>คนครอง</v>
      </c>
      <c r="W1747" s="245">
        <v>31</v>
      </c>
      <c r="X1747" s="98" t="s">
        <v>6779</v>
      </c>
      <c r="Y1747" s="100" t="s">
        <v>1363</v>
      </c>
      <c r="Z1747" s="242">
        <v>1746</v>
      </c>
      <c r="AA1747" s="96" t="s">
        <v>24805</v>
      </c>
      <c r="AB1747" s="96"/>
    </row>
    <row r="1748" spans="1:28" s="53" customFormat="1" ht="22.8" customHeight="1">
      <c r="A1748" s="96" t="s">
        <v>93</v>
      </c>
      <c r="B1748" s="95" t="s">
        <v>20</v>
      </c>
      <c r="C1748" s="96" t="s">
        <v>6783</v>
      </c>
      <c r="D1748" s="96" t="s">
        <v>19880</v>
      </c>
      <c r="E1748" s="96" t="s">
        <v>21425</v>
      </c>
      <c r="F1748" s="101" t="s">
        <v>6784</v>
      </c>
      <c r="G1748" s="163" t="s">
        <v>6786</v>
      </c>
      <c r="H1748" s="121">
        <v>43174</v>
      </c>
      <c r="I1748" s="121">
        <v>43174</v>
      </c>
      <c r="J1748" s="121">
        <v>38250</v>
      </c>
      <c r="K1748" s="121">
        <v>28306</v>
      </c>
      <c r="L1748" s="96" t="s">
        <v>6787</v>
      </c>
      <c r="M1748" s="99" t="s">
        <v>718</v>
      </c>
      <c r="N1748" s="164" t="s">
        <v>26</v>
      </c>
      <c r="O1748" s="266" t="s">
        <v>34</v>
      </c>
      <c r="P1748" s="164" t="s">
        <v>467</v>
      </c>
      <c r="Q1748" s="99" t="s">
        <v>18814</v>
      </c>
      <c r="R1748" s="95" t="s">
        <v>6788</v>
      </c>
      <c r="S1748" s="257">
        <f t="shared" si="27"/>
        <v>50314</v>
      </c>
      <c r="T1748" s="241" t="s">
        <v>17978</v>
      </c>
      <c r="U1748" s="241" t="s">
        <v>6616</v>
      </c>
      <c r="V1748" s="305" t="str" cm="1">
        <f t="array" ref="V1748">_xlfn.IFS(C1748="","",COUNTIF(C1748,"ตำแหน่งว่าง*"),"ว่าง",COUNTIF(C1748,"&lt;&gt;ตำแหน่งว่าง*"),"คนครอง")</f>
        <v>คนครอง</v>
      </c>
      <c r="W1748" s="242" cm="1">
        <f t="array" ref="W1748">_xlfn.IFS(COUNTIF(C1748,"*(สบ3)"),32,COUNTIF(C1748,"*(สบ2)"),41,COUNTIF(C1748,"*(สบ1)"),42,COUNTIF(C1748,"ตำแหน่งว่าง*"),42)</f>
        <v>32</v>
      </c>
      <c r="X1748" s="98" t="s">
        <v>6785</v>
      </c>
      <c r="Y1748" s="100" t="s">
        <v>467</v>
      </c>
      <c r="Z1748" s="242">
        <v>1747</v>
      </c>
      <c r="AA1748" s="96"/>
      <c r="AB1748" s="96"/>
    </row>
    <row r="1749" spans="1:28" s="53" customFormat="1" ht="22.8" customHeight="1">
      <c r="A1749" s="96" t="s">
        <v>154</v>
      </c>
      <c r="B1749" s="95" t="s">
        <v>70</v>
      </c>
      <c r="C1749" s="96" t="s">
        <v>17816</v>
      </c>
      <c r="D1749" s="96" t="s">
        <v>21426</v>
      </c>
      <c r="E1749" s="96" t="s">
        <v>21427</v>
      </c>
      <c r="F1749" s="101" t="s">
        <v>6784</v>
      </c>
      <c r="G1749" s="163" t="s">
        <v>6790</v>
      </c>
      <c r="H1749" s="121">
        <v>43420</v>
      </c>
      <c r="I1749" s="121">
        <v>43420</v>
      </c>
      <c r="J1749" s="121">
        <v>43420</v>
      </c>
      <c r="K1749" s="121">
        <v>35090</v>
      </c>
      <c r="L1749" s="96" t="s">
        <v>1482</v>
      </c>
      <c r="M1749" s="95" t="s">
        <v>1786</v>
      </c>
      <c r="N1749" s="164" t="s">
        <v>26</v>
      </c>
      <c r="O1749" s="266" t="s">
        <v>34</v>
      </c>
      <c r="P1749" s="164" t="s">
        <v>467</v>
      </c>
      <c r="Q1749" s="99" t="s">
        <v>6791</v>
      </c>
      <c r="R1749" s="95" t="s">
        <v>1491</v>
      </c>
      <c r="S1749" s="257">
        <f t="shared" si="27"/>
        <v>57254</v>
      </c>
      <c r="T1749" s="241" t="s">
        <v>17978</v>
      </c>
      <c r="U1749" s="241" t="s">
        <v>6616</v>
      </c>
      <c r="V1749" s="305" t="str" cm="1">
        <f t="array" ref="V1749">_xlfn.IFS(C1749="","",COUNTIF(C1749,"ตำแหน่งว่าง*"),"ว่าง",COUNTIF(C1749,"&lt;&gt;ตำแหน่งว่าง*"),"คนครอง")</f>
        <v>คนครอง</v>
      </c>
      <c r="W1749" s="242" cm="1">
        <f t="array" ref="W1749">_xlfn.IFS(COUNTIF(C1749,"*(สบ3)"),32,COUNTIF(C1749,"*(สบ2)"),41,COUNTIF(C1749,"*(สบ1)"),42,COUNTIF(C1749,"ตำแหน่งว่าง*"),42)</f>
        <v>42</v>
      </c>
      <c r="X1749" s="98" t="s">
        <v>6789</v>
      </c>
      <c r="Y1749" s="100" t="s">
        <v>467</v>
      </c>
      <c r="Z1749" s="242">
        <v>1748</v>
      </c>
      <c r="AA1749" s="96"/>
      <c r="AB1749" s="96"/>
    </row>
    <row r="1750" spans="1:28" s="53" customFormat="1" ht="22.8" customHeight="1">
      <c r="A1750" s="96" t="s">
        <v>125</v>
      </c>
      <c r="B1750" s="95" t="s">
        <v>20</v>
      </c>
      <c r="C1750" s="96" t="s">
        <v>17817</v>
      </c>
      <c r="D1750" s="96" t="s">
        <v>21428</v>
      </c>
      <c r="E1750" s="96" t="s">
        <v>21429</v>
      </c>
      <c r="F1750" s="101" t="s">
        <v>6784</v>
      </c>
      <c r="G1750" s="163" t="s">
        <v>6793</v>
      </c>
      <c r="H1750" s="121">
        <v>44636</v>
      </c>
      <c r="I1750" s="121">
        <v>44636</v>
      </c>
      <c r="J1750" s="121">
        <v>44636</v>
      </c>
      <c r="K1750" s="121">
        <v>35199</v>
      </c>
      <c r="L1750" s="96" t="s">
        <v>1467</v>
      </c>
      <c r="M1750" s="95" t="s">
        <v>613</v>
      </c>
      <c r="N1750" s="164" t="s">
        <v>26</v>
      </c>
      <c r="O1750" s="266" t="s">
        <v>34</v>
      </c>
      <c r="P1750" s="164" t="s">
        <v>467</v>
      </c>
      <c r="Q1750" s="99" t="s">
        <v>6794</v>
      </c>
      <c r="R1750" s="95" t="s">
        <v>1498</v>
      </c>
      <c r="S1750" s="257">
        <f t="shared" si="27"/>
        <v>57254</v>
      </c>
      <c r="T1750" s="241" t="s">
        <v>17978</v>
      </c>
      <c r="U1750" s="241" t="s">
        <v>6616</v>
      </c>
      <c r="V1750" s="305" t="str" cm="1">
        <f t="array" ref="V1750">_xlfn.IFS(C1750="","",COUNTIF(C1750,"ตำแหน่งว่าง*"),"ว่าง",COUNTIF(C1750,"&lt;&gt;ตำแหน่งว่าง*"),"คนครอง")</f>
        <v>คนครอง</v>
      </c>
      <c r="W1750" s="242" cm="1">
        <f t="array" ref="W1750">_xlfn.IFS(COUNTIF(C1750,"*(สบ3)"),32,COUNTIF(C1750,"*(สบ2)"),41,COUNTIF(C1750,"*(สบ1)"),42,COUNTIF(C1750,"ตำแหน่งว่าง*"),42)</f>
        <v>42</v>
      </c>
      <c r="X1750" s="98" t="s">
        <v>6792</v>
      </c>
      <c r="Y1750" s="100" t="s">
        <v>467</v>
      </c>
      <c r="Z1750" s="242">
        <v>1749</v>
      </c>
      <c r="AA1750" s="96"/>
      <c r="AB1750" s="96"/>
    </row>
    <row r="1751" spans="1:28" s="55" customFormat="1" ht="22.8" customHeight="1">
      <c r="A1751" s="96" t="s">
        <v>125</v>
      </c>
      <c r="B1751" s="95" t="s">
        <v>20</v>
      </c>
      <c r="C1751" s="96" t="s">
        <v>17818</v>
      </c>
      <c r="D1751" s="96" t="s">
        <v>21430</v>
      </c>
      <c r="E1751" s="96" t="s">
        <v>21431</v>
      </c>
      <c r="F1751" s="101" t="s">
        <v>6784</v>
      </c>
      <c r="G1751" s="163" t="s">
        <v>6796</v>
      </c>
      <c r="H1751" s="121">
        <v>44636</v>
      </c>
      <c r="I1751" s="121">
        <v>44636</v>
      </c>
      <c r="J1751" s="121">
        <v>44636</v>
      </c>
      <c r="K1751" s="121">
        <v>33766</v>
      </c>
      <c r="L1751" s="96" t="s">
        <v>1467</v>
      </c>
      <c r="M1751" s="95" t="s">
        <v>718</v>
      </c>
      <c r="N1751" s="164" t="s">
        <v>26</v>
      </c>
      <c r="O1751" s="266" t="s">
        <v>34</v>
      </c>
      <c r="P1751" s="164" t="s">
        <v>467</v>
      </c>
      <c r="Q1751" s="99" t="s">
        <v>6797</v>
      </c>
      <c r="R1751" s="95" t="s">
        <v>1640</v>
      </c>
      <c r="S1751" s="257">
        <f t="shared" si="27"/>
        <v>55793</v>
      </c>
      <c r="T1751" s="241" t="s">
        <v>17978</v>
      </c>
      <c r="U1751" s="241" t="s">
        <v>6616</v>
      </c>
      <c r="V1751" s="305" t="str" cm="1">
        <f t="array" ref="V1751">_xlfn.IFS(C1751="","",COUNTIF(C1751,"ตำแหน่งว่าง*"),"ว่าง",COUNTIF(C1751,"&lt;&gt;ตำแหน่งว่าง*"),"คนครอง")</f>
        <v>คนครอง</v>
      </c>
      <c r="W1751" s="242" cm="1">
        <f t="array" ref="W1751">_xlfn.IFS(COUNTIF(C1751,"*(สบ3)"),32,COUNTIF(C1751,"*(สบ2)"),41,COUNTIF(C1751,"*(สบ1)"),42,COUNTIF(C1751,"ตำแหน่งว่าง*"),42)</f>
        <v>42</v>
      </c>
      <c r="X1751" s="98" t="s">
        <v>6795</v>
      </c>
      <c r="Y1751" s="100" t="s">
        <v>467</v>
      </c>
      <c r="Z1751" s="242">
        <v>1750</v>
      </c>
      <c r="AA1751" s="96"/>
      <c r="AB1751" s="96"/>
    </row>
    <row r="1752" spans="1:28" s="55" customFormat="1" ht="23.25">
      <c r="A1752" s="96" t="s">
        <v>69</v>
      </c>
      <c r="B1752" s="95" t="s">
        <v>70</v>
      </c>
      <c r="C1752" s="96" t="s">
        <v>17819</v>
      </c>
      <c r="D1752" s="96" t="s">
        <v>21432</v>
      </c>
      <c r="E1752" s="96" t="s">
        <v>21433</v>
      </c>
      <c r="F1752" s="101" t="s">
        <v>17058</v>
      </c>
      <c r="G1752" s="163" t="s">
        <v>6799</v>
      </c>
      <c r="H1752" s="121">
        <v>43812</v>
      </c>
      <c r="I1752" s="121">
        <v>42506</v>
      </c>
      <c r="J1752" s="121">
        <v>34605</v>
      </c>
      <c r="K1752" s="121">
        <v>24992</v>
      </c>
      <c r="L1752" s="103" t="s">
        <v>6800</v>
      </c>
      <c r="M1752" s="99" t="s">
        <v>1227</v>
      </c>
      <c r="N1752" s="164" t="s">
        <v>26</v>
      </c>
      <c r="O1752" s="266" t="s">
        <v>34</v>
      </c>
      <c r="P1752" s="164" t="s">
        <v>1363</v>
      </c>
      <c r="Q1752" s="99" t="s">
        <v>6801</v>
      </c>
      <c r="R1752" s="95" t="s">
        <v>2589</v>
      </c>
      <c r="S1752" s="257">
        <f t="shared" si="27"/>
        <v>47027</v>
      </c>
      <c r="T1752" s="241" t="s">
        <v>17979</v>
      </c>
      <c r="U1752" s="241" t="s">
        <v>6616</v>
      </c>
      <c r="V1752" s="305" t="str" cm="1">
        <f t="array" ref="V1752">_xlfn.IFS(C1752="","",COUNTIF(C1752,"ตำแหน่งว่าง*"),"ว่าง",COUNTIF(C1752,"&lt;&gt;ตำแหน่งว่าง*"),"คนครอง")</f>
        <v>คนครอง</v>
      </c>
      <c r="W1752" s="245">
        <v>31</v>
      </c>
      <c r="X1752" s="98" t="s">
        <v>6798</v>
      </c>
      <c r="Y1752" s="100" t="s">
        <v>1363</v>
      </c>
      <c r="Z1752" s="242">
        <v>1751</v>
      </c>
      <c r="AA1752" s="96" t="s">
        <v>24925</v>
      </c>
      <c r="AB1752" s="96"/>
    </row>
    <row r="1753" spans="1:28" s="53" customFormat="1" ht="22.8" customHeight="1">
      <c r="A1753" s="96" t="s">
        <v>93</v>
      </c>
      <c r="B1753" s="95" t="s">
        <v>70</v>
      </c>
      <c r="C1753" s="96" t="s">
        <v>6802</v>
      </c>
      <c r="D1753" s="96" t="s">
        <v>20747</v>
      </c>
      <c r="E1753" s="96" t="s">
        <v>21434</v>
      </c>
      <c r="F1753" s="101" t="s">
        <v>6803</v>
      </c>
      <c r="G1753" s="163" t="s">
        <v>6805</v>
      </c>
      <c r="H1753" s="121">
        <v>44187</v>
      </c>
      <c r="I1753" s="121">
        <v>44187</v>
      </c>
      <c r="J1753" s="121">
        <v>41645</v>
      </c>
      <c r="K1753" s="121">
        <v>30643</v>
      </c>
      <c r="L1753" s="96" t="s">
        <v>6806</v>
      </c>
      <c r="M1753" s="95" t="s">
        <v>718</v>
      </c>
      <c r="N1753" s="164" t="s">
        <v>26</v>
      </c>
      <c r="O1753" s="266" t="s">
        <v>34</v>
      </c>
      <c r="P1753" s="164" t="s">
        <v>467</v>
      </c>
      <c r="Q1753" s="99" t="s">
        <v>6807</v>
      </c>
      <c r="R1753" s="95" t="s">
        <v>1479</v>
      </c>
      <c r="S1753" s="257">
        <f t="shared" si="27"/>
        <v>52871</v>
      </c>
      <c r="T1753" s="241" t="s">
        <v>17979</v>
      </c>
      <c r="U1753" s="241" t="s">
        <v>6616</v>
      </c>
      <c r="V1753" s="305" t="str" cm="1">
        <f t="array" ref="V1753">_xlfn.IFS(C1753="","",COUNTIF(C1753,"ตำแหน่งว่าง*"),"ว่าง",COUNTIF(C1753,"&lt;&gt;ตำแหน่งว่าง*"),"คนครอง")</f>
        <v>คนครอง</v>
      </c>
      <c r="W1753" s="242" cm="1">
        <f t="array" ref="W1753">_xlfn.IFS(COUNTIF(C1753,"*(สบ3)"),32,COUNTIF(C1753,"*(สบ2)"),41,COUNTIF(C1753,"*(สบ1)"),42,COUNTIF(C1753,"ตำแหน่งว่าง*"),42)</f>
        <v>41</v>
      </c>
      <c r="X1753" s="98" t="s">
        <v>6804</v>
      </c>
      <c r="Y1753" s="100" t="s">
        <v>467</v>
      </c>
      <c r="Z1753" s="242">
        <v>1752</v>
      </c>
      <c r="AA1753" s="96"/>
      <c r="AB1753" s="96"/>
    </row>
    <row r="1754" spans="1:28" s="55" customFormat="1" ht="23.25">
      <c r="A1754" s="96" t="s">
        <v>125</v>
      </c>
      <c r="B1754" s="95" t="s">
        <v>20</v>
      </c>
      <c r="C1754" s="96" t="s">
        <v>24367</v>
      </c>
      <c r="D1754" s="96" t="s">
        <v>19816</v>
      </c>
      <c r="E1754" s="96" t="s">
        <v>21435</v>
      </c>
      <c r="F1754" s="101" t="s">
        <v>6803</v>
      </c>
      <c r="G1754" s="163" t="s">
        <v>6809</v>
      </c>
      <c r="H1754" s="121">
        <v>44636</v>
      </c>
      <c r="I1754" s="121">
        <v>44636</v>
      </c>
      <c r="J1754" s="121">
        <v>44636</v>
      </c>
      <c r="K1754" s="121">
        <v>32848</v>
      </c>
      <c r="L1754" s="96" t="s">
        <v>1467</v>
      </c>
      <c r="M1754" s="95" t="s">
        <v>1450</v>
      </c>
      <c r="N1754" s="164" t="s">
        <v>26</v>
      </c>
      <c r="O1754" s="266" t="s">
        <v>34</v>
      </c>
      <c r="P1754" s="164" t="s">
        <v>467</v>
      </c>
      <c r="Q1754" s="99" t="s">
        <v>6810</v>
      </c>
      <c r="R1754" s="95" t="s">
        <v>1498</v>
      </c>
      <c r="S1754" s="257">
        <f t="shared" si="27"/>
        <v>55062</v>
      </c>
      <c r="T1754" s="241" t="s">
        <v>17979</v>
      </c>
      <c r="U1754" s="241" t="s">
        <v>6616</v>
      </c>
      <c r="V1754" s="305" t="str" cm="1">
        <f t="array" ref="V1754">_xlfn.IFS(C1754="","",COUNTIF(C1754,"ตำแหน่งว่าง*"),"ว่าง",COUNTIF(C1754,"&lt;&gt;ตำแหน่งว่าง*"),"คนครอง")</f>
        <v>คนครอง</v>
      </c>
      <c r="W1754" s="242" cm="1">
        <f t="array" ref="W1754">_xlfn.IFS(COUNTIF(C1754,"*(สบ3)"),32,COUNTIF(C1754,"*(สบ2)"),41,COUNTIF(C1754,"*(สบ1)"),42,COUNTIF(C1754,"ตำแหน่งว่าง*"),42)</f>
        <v>42</v>
      </c>
      <c r="X1754" s="98" t="s">
        <v>6808</v>
      </c>
      <c r="Y1754" s="100" t="s">
        <v>467</v>
      </c>
      <c r="Z1754" s="242">
        <v>1753</v>
      </c>
      <c r="AA1754" s="96"/>
      <c r="AB1754" s="96"/>
    </row>
    <row r="1755" spans="1:28" s="55" customFormat="1" ht="23.25">
      <c r="A1755" s="96" t="s">
        <v>93</v>
      </c>
      <c r="B1755" s="95" t="s">
        <v>70</v>
      </c>
      <c r="C1755" s="96" t="s">
        <v>17820</v>
      </c>
      <c r="D1755" s="96" t="s">
        <v>21436</v>
      </c>
      <c r="E1755" s="96" t="s">
        <v>21425</v>
      </c>
      <c r="F1755" s="101" t="s">
        <v>6803</v>
      </c>
      <c r="G1755" s="163" t="s">
        <v>6812</v>
      </c>
      <c r="H1755" s="121">
        <v>42893</v>
      </c>
      <c r="I1755" s="121">
        <v>42893</v>
      </c>
      <c r="J1755" s="121">
        <v>37956</v>
      </c>
      <c r="K1755" s="121">
        <v>29203</v>
      </c>
      <c r="L1755" s="96" t="s">
        <v>6813</v>
      </c>
      <c r="M1755" s="95" t="s">
        <v>718</v>
      </c>
      <c r="N1755" s="164" t="s">
        <v>26</v>
      </c>
      <c r="O1755" s="266" t="s">
        <v>34</v>
      </c>
      <c r="P1755" s="164" t="s">
        <v>467</v>
      </c>
      <c r="Q1755" s="99" t="s">
        <v>6814</v>
      </c>
      <c r="R1755" s="95" t="s">
        <v>6815</v>
      </c>
      <c r="S1755" s="351">
        <f t="shared" si="27"/>
        <v>51410</v>
      </c>
      <c r="T1755" s="241" t="s">
        <v>17979</v>
      </c>
      <c r="U1755" s="241" t="s">
        <v>6616</v>
      </c>
      <c r="V1755" s="305" t="str" cm="1">
        <f t="array" ref="V1755">_xlfn.IFS(C1755="","",COUNTIF(C1755,"ตำแหน่งว่าง*"),"ว่าง",COUNTIF(C1755,"&lt;&gt;ตำแหน่งว่าง*"),"คนครอง")</f>
        <v>คนครอง</v>
      </c>
      <c r="W1755" s="242" cm="1">
        <f t="array" ref="W1755">_xlfn.IFS(COUNTIF(C1755,"*(สบ3)"),32,COUNTIF(C1755,"*(สบ2)"),41,COUNTIF(C1755,"*(สบ1)"),42,COUNTIF(C1755,"ตำแหน่งว่าง*"),42)</f>
        <v>32</v>
      </c>
      <c r="X1755" s="98" t="s">
        <v>6811</v>
      </c>
      <c r="Y1755" s="100" t="s">
        <v>467</v>
      </c>
      <c r="Z1755" s="242">
        <v>1754</v>
      </c>
      <c r="AA1755" s="96"/>
      <c r="AB1755" s="96"/>
    </row>
    <row r="1756" spans="1:28" s="53" customFormat="1" ht="22.8" customHeight="1">
      <c r="A1756" s="96" t="s">
        <v>93</v>
      </c>
      <c r="B1756" s="95" t="s">
        <v>70</v>
      </c>
      <c r="C1756" s="96" t="s">
        <v>6816</v>
      </c>
      <c r="D1756" s="96" t="s">
        <v>21437</v>
      </c>
      <c r="E1756" s="96" t="s">
        <v>21381</v>
      </c>
      <c r="F1756" s="101" t="s">
        <v>6803</v>
      </c>
      <c r="G1756" s="163" t="s">
        <v>6818</v>
      </c>
      <c r="H1756" s="121">
        <v>45260</v>
      </c>
      <c r="I1756" s="121">
        <v>45260</v>
      </c>
      <c r="J1756" s="121">
        <v>41645</v>
      </c>
      <c r="K1756" s="121">
        <v>30536</v>
      </c>
      <c r="L1756" s="96" t="s">
        <v>6819</v>
      </c>
      <c r="M1756" s="95" t="s">
        <v>718</v>
      </c>
      <c r="N1756" s="164" t="s">
        <v>26</v>
      </c>
      <c r="O1756" s="266" t="s">
        <v>34</v>
      </c>
      <c r="P1756" s="164" t="s">
        <v>467</v>
      </c>
      <c r="Q1756" s="99" t="s">
        <v>6820</v>
      </c>
      <c r="R1756" s="95" t="s">
        <v>1743</v>
      </c>
      <c r="S1756" s="257">
        <f t="shared" si="27"/>
        <v>52505</v>
      </c>
      <c r="T1756" s="241" t="s">
        <v>17979</v>
      </c>
      <c r="U1756" s="241" t="s">
        <v>6616</v>
      </c>
      <c r="V1756" s="305" t="str" cm="1">
        <f t="array" ref="V1756">_xlfn.IFS(C1756="","",COUNTIF(C1756,"ตำแหน่งว่าง*"),"ว่าง",COUNTIF(C1756,"&lt;&gt;ตำแหน่งว่าง*"),"คนครอง")</f>
        <v>คนครอง</v>
      </c>
      <c r="W1756" s="242" cm="1">
        <f t="array" ref="W1756">_xlfn.IFS(COUNTIF(C1756,"*(สบ3)"),32,COUNTIF(C1756,"*(สบ2)"),41,COUNTIF(C1756,"*(สบ1)"),42,COUNTIF(C1756,"ตำแหน่งว่าง*"),42)</f>
        <v>32</v>
      </c>
      <c r="X1756" s="98" t="s">
        <v>6817</v>
      </c>
      <c r="Y1756" s="100" t="s">
        <v>467</v>
      </c>
      <c r="Z1756" s="242">
        <v>1755</v>
      </c>
      <c r="AA1756" s="96"/>
      <c r="AB1756" s="96"/>
    </row>
    <row r="1757" spans="1:28" s="55" customFormat="1" ht="22.8" customHeight="1">
      <c r="A1757" s="96" t="s">
        <v>69</v>
      </c>
      <c r="B1757" s="95" t="s">
        <v>70</v>
      </c>
      <c r="C1757" s="96" t="s">
        <v>17821</v>
      </c>
      <c r="D1757" s="96" t="s">
        <v>21438</v>
      </c>
      <c r="E1757" s="96" t="s">
        <v>21439</v>
      </c>
      <c r="F1757" s="101" t="s">
        <v>17059</v>
      </c>
      <c r="G1757" s="163" t="s">
        <v>6822</v>
      </c>
      <c r="H1757" s="121">
        <v>43812</v>
      </c>
      <c r="I1757" s="121">
        <v>43812</v>
      </c>
      <c r="J1757" s="121">
        <v>35669</v>
      </c>
      <c r="K1757" s="121">
        <v>27298</v>
      </c>
      <c r="L1757" s="96" t="s">
        <v>17060</v>
      </c>
      <c r="M1757" s="95" t="s">
        <v>613</v>
      </c>
      <c r="N1757" s="164" t="s">
        <v>26</v>
      </c>
      <c r="O1757" s="266" t="s">
        <v>34</v>
      </c>
      <c r="P1757" s="164" t="s">
        <v>1363</v>
      </c>
      <c r="Q1757" s="99" t="s">
        <v>6823</v>
      </c>
      <c r="R1757" s="99" t="s">
        <v>1457</v>
      </c>
      <c r="S1757" s="257">
        <f t="shared" si="27"/>
        <v>49218</v>
      </c>
      <c r="T1757" s="241" t="s">
        <v>17980</v>
      </c>
      <c r="U1757" s="241" t="s">
        <v>6616</v>
      </c>
      <c r="V1757" s="305" t="str" cm="1">
        <f t="array" ref="V1757">_xlfn.IFS(C1757="","",COUNTIF(C1757,"ตำแหน่งว่าง*"),"ว่าง",COUNTIF(C1757,"&lt;&gt;ตำแหน่งว่าง*"),"คนครอง")</f>
        <v>คนครอง</v>
      </c>
      <c r="W1757" s="245">
        <v>31</v>
      </c>
      <c r="X1757" s="98" t="s">
        <v>6821</v>
      </c>
      <c r="Y1757" s="100" t="s">
        <v>1363</v>
      </c>
      <c r="Z1757" s="242">
        <v>1756</v>
      </c>
      <c r="AA1757" s="96"/>
      <c r="AB1757" s="96"/>
    </row>
    <row r="1758" spans="1:28" s="55" customFormat="1" ht="22.8" customHeight="1">
      <c r="A1758" s="96" t="s">
        <v>154</v>
      </c>
      <c r="B1758" s="95" t="s">
        <v>70</v>
      </c>
      <c r="C1758" s="96" t="s">
        <v>17595</v>
      </c>
      <c r="D1758" s="96" t="s">
        <v>20624</v>
      </c>
      <c r="E1758" s="96" t="s">
        <v>20625</v>
      </c>
      <c r="F1758" s="101" t="s">
        <v>6824</v>
      </c>
      <c r="G1758" s="163" t="s">
        <v>6826</v>
      </c>
      <c r="H1758" s="121">
        <v>45768</v>
      </c>
      <c r="I1758" s="121">
        <v>43868</v>
      </c>
      <c r="J1758" s="121">
        <v>43868</v>
      </c>
      <c r="K1758" s="121">
        <v>34228</v>
      </c>
      <c r="L1758" s="96" t="s">
        <v>18279</v>
      </c>
      <c r="M1758" s="95" t="s">
        <v>613</v>
      </c>
      <c r="N1758" s="164" t="s">
        <v>26</v>
      </c>
      <c r="O1758" s="266" t="s">
        <v>34</v>
      </c>
      <c r="P1758" s="164" t="s">
        <v>467</v>
      </c>
      <c r="Q1758" s="99" t="s">
        <v>4556</v>
      </c>
      <c r="R1758" s="95" t="s">
        <v>24416</v>
      </c>
      <c r="S1758" s="257">
        <f t="shared" si="27"/>
        <v>56158</v>
      </c>
      <c r="T1758" s="241" t="s">
        <v>17980</v>
      </c>
      <c r="U1758" s="241" t="s">
        <v>6616</v>
      </c>
      <c r="V1758" s="305" t="str" cm="1">
        <f t="array" ref="V1758">_xlfn.IFS(C1758="","",COUNTIF(C1758,"ตำแหน่งว่าง*"),"ว่าง",COUNTIF(C1758,"&lt;&gt;ตำแหน่งว่าง*"),"คนครอง")</f>
        <v>คนครอง</v>
      </c>
      <c r="W1758" s="242" cm="1">
        <f t="array" ref="W1758">_xlfn.IFS(COUNTIF(C1758,"*(สบ3)"),32,COUNTIF(C1758,"*(สบ2)"),41,COUNTIF(C1758,"*(สบ1)"),42,COUNTIF(C1758,"ตำแหน่งว่าง*"),42)</f>
        <v>42</v>
      </c>
      <c r="X1758" s="98" t="s">
        <v>6825</v>
      </c>
      <c r="Y1758" s="100" t="s">
        <v>467</v>
      </c>
      <c r="Z1758" s="242">
        <v>1757</v>
      </c>
      <c r="AA1758" s="96"/>
      <c r="AB1758" s="96" t="s">
        <v>24654</v>
      </c>
    </row>
    <row r="1759" spans="1:28" s="55" customFormat="1" ht="22.8" customHeight="1">
      <c r="A1759" s="96" t="s">
        <v>93</v>
      </c>
      <c r="B1759" s="95" t="s">
        <v>70</v>
      </c>
      <c r="C1759" s="96" t="s">
        <v>6828</v>
      </c>
      <c r="D1759" s="96" t="s">
        <v>21441</v>
      </c>
      <c r="E1759" s="96" t="s">
        <v>21442</v>
      </c>
      <c r="F1759" s="101" t="s">
        <v>6824</v>
      </c>
      <c r="G1759" s="163" t="s">
        <v>6830</v>
      </c>
      <c r="H1759" s="121">
        <v>45260</v>
      </c>
      <c r="I1759" s="121">
        <v>45260</v>
      </c>
      <c r="J1759" s="121">
        <v>41645</v>
      </c>
      <c r="K1759" s="121">
        <v>30650</v>
      </c>
      <c r="L1759" s="96" t="s">
        <v>6831</v>
      </c>
      <c r="M1759" s="95" t="s">
        <v>718</v>
      </c>
      <c r="N1759" s="164" t="s">
        <v>26</v>
      </c>
      <c r="O1759" s="266" t="s">
        <v>34</v>
      </c>
      <c r="P1759" s="164" t="s">
        <v>467</v>
      </c>
      <c r="Q1759" s="99" t="s">
        <v>6832</v>
      </c>
      <c r="R1759" s="95" t="s">
        <v>1743</v>
      </c>
      <c r="S1759" s="257">
        <f t="shared" si="27"/>
        <v>52871</v>
      </c>
      <c r="T1759" s="241" t="s">
        <v>17980</v>
      </c>
      <c r="U1759" s="241" t="s">
        <v>6616</v>
      </c>
      <c r="V1759" s="305" t="str" cm="1">
        <f t="array" ref="V1759">_xlfn.IFS(C1759="","",COUNTIF(C1759,"ตำแหน่งว่าง*"),"ว่าง",COUNTIF(C1759,"&lt;&gt;ตำแหน่งว่าง*"),"คนครอง")</f>
        <v>คนครอง</v>
      </c>
      <c r="W1759" s="242" cm="1">
        <f t="array" ref="W1759">_xlfn.IFS(COUNTIF(C1759,"*(สบ3)"),32,COUNTIF(C1759,"*(สบ2)"),41,COUNTIF(C1759,"*(สบ1)"),42,COUNTIF(C1759,"ตำแหน่งว่าง*"),42)</f>
        <v>32</v>
      </c>
      <c r="X1759" s="98" t="s">
        <v>6829</v>
      </c>
      <c r="Y1759" s="100" t="s">
        <v>467</v>
      </c>
      <c r="Z1759" s="242">
        <v>1758</v>
      </c>
      <c r="AA1759" s="96"/>
      <c r="AB1759" s="96"/>
    </row>
    <row r="1760" spans="1:28" s="53" customFormat="1" ht="22.8" customHeight="1">
      <c r="A1760" s="96" t="s">
        <v>116</v>
      </c>
      <c r="B1760" s="95" t="s">
        <v>20</v>
      </c>
      <c r="C1760" s="96" t="s">
        <v>6833</v>
      </c>
      <c r="D1760" s="96" t="s">
        <v>21443</v>
      </c>
      <c r="E1760" s="96" t="s">
        <v>21444</v>
      </c>
      <c r="F1760" s="101" t="s">
        <v>6824</v>
      </c>
      <c r="G1760" s="163" t="s">
        <v>6835</v>
      </c>
      <c r="H1760" s="121">
        <v>44537</v>
      </c>
      <c r="I1760" s="121">
        <v>44537</v>
      </c>
      <c r="J1760" s="121">
        <v>41792</v>
      </c>
      <c r="K1760" s="121">
        <v>30241</v>
      </c>
      <c r="L1760" s="96" t="s">
        <v>6836</v>
      </c>
      <c r="M1760" s="95" t="s">
        <v>718</v>
      </c>
      <c r="N1760" s="164" t="s">
        <v>26</v>
      </c>
      <c r="O1760" s="266" t="s">
        <v>34</v>
      </c>
      <c r="P1760" s="164" t="s">
        <v>467</v>
      </c>
      <c r="Q1760" s="99" t="s">
        <v>6837</v>
      </c>
      <c r="R1760" s="95" t="s">
        <v>493</v>
      </c>
      <c r="S1760" s="257">
        <f t="shared" si="27"/>
        <v>52505</v>
      </c>
      <c r="T1760" s="241" t="s">
        <v>17980</v>
      </c>
      <c r="U1760" s="241" t="s">
        <v>6616</v>
      </c>
      <c r="V1760" s="305" t="str" cm="1">
        <f t="array" ref="V1760">_xlfn.IFS(C1760="","",COUNTIF(C1760,"ตำแหน่งว่าง*"),"ว่าง",COUNTIF(C1760,"&lt;&gt;ตำแหน่งว่าง*"),"คนครอง")</f>
        <v>คนครอง</v>
      </c>
      <c r="W1760" s="242" cm="1">
        <f t="array" ref="W1760">_xlfn.IFS(COUNTIF(C1760,"*(สบ3)"),32,COUNTIF(C1760,"*(สบ2)"),41,COUNTIF(C1760,"*(สบ1)"),42,COUNTIF(C1760,"ตำแหน่งว่าง*"),42)</f>
        <v>41</v>
      </c>
      <c r="X1760" s="98" t="s">
        <v>6834</v>
      </c>
      <c r="Y1760" s="100" t="s">
        <v>467</v>
      </c>
      <c r="Z1760" s="242">
        <v>1759</v>
      </c>
      <c r="AA1760" s="96"/>
      <c r="AB1760" s="96" t="s">
        <v>3087</v>
      </c>
    </row>
    <row r="1761" spans="1:28" s="53" customFormat="1" ht="22.8" customHeight="1">
      <c r="A1761" s="96" t="s">
        <v>125</v>
      </c>
      <c r="B1761" s="95" t="s">
        <v>70</v>
      </c>
      <c r="C1761" s="96" t="s">
        <v>17822</v>
      </c>
      <c r="D1761" s="96" t="s">
        <v>20761</v>
      </c>
      <c r="E1761" s="96" t="s">
        <v>21445</v>
      </c>
      <c r="F1761" s="101" t="s">
        <v>6824</v>
      </c>
      <c r="G1761" s="163" t="s">
        <v>6839</v>
      </c>
      <c r="H1761" s="121">
        <v>44636</v>
      </c>
      <c r="I1761" s="121">
        <v>44636</v>
      </c>
      <c r="J1761" s="121">
        <v>44636</v>
      </c>
      <c r="K1761" s="121">
        <v>32948</v>
      </c>
      <c r="L1761" s="96" t="s">
        <v>1467</v>
      </c>
      <c r="M1761" s="95" t="s">
        <v>927</v>
      </c>
      <c r="N1761" s="164" t="s">
        <v>26</v>
      </c>
      <c r="O1761" s="266" t="s">
        <v>34</v>
      </c>
      <c r="P1761" s="164" t="s">
        <v>467</v>
      </c>
      <c r="Q1761" s="99" t="s">
        <v>6840</v>
      </c>
      <c r="R1761" s="95" t="s">
        <v>1498</v>
      </c>
      <c r="S1761" s="257">
        <f t="shared" si="27"/>
        <v>55062</v>
      </c>
      <c r="T1761" s="241" t="s">
        <v>17980</v>
      </c>
      <c r="U1761" s="241" t="s">
        <v>6616</v>
      </c>
      <c r="V1761" s="305" t="str" cm="1">
        <f t="array" ref="V1761">_xlfn.IFS(C1761="","",COUNTIF(C1761,"ตำแหน่งว่าง*"),"ว่าง",COUNTIF(C1761,"&lt;&gt;ตำแหน่งว่าง*"),"คนครอง")</f>
        <v>คนครอง</v>
      </c>
      <c r="W1761" s="242" cm="1">
        <f t="array" ref="W1761">_xlfn.IFS(COUNTIF(C1761,"*(สบ3)"),32,COUNTIF(C1761,"*(สบ2)"),41,COUNTIF(C1761,"*(สบ1)"),42,COUNTIF(C1761,"ตำแหน่งว่าง*"),42)</f>
        <v>42</v>
      </c>
      <c r="X1761" s="98" t="s">
        <v>6838</v>
      </c>
      <c r="Y1761" s="100" t="s">
        <v>467</v>
      </c>
      <c r="Z1761" s="242">
        <v>1760</v>
      </c>
      <c r="AA1761" s="96"/>
      <c r="AB1761" s="96"/>
    </row>
    <row r="1762" spans="1:28" s="53" customFormat="1" ht="22.8" customHeight="1">
      <c r="A1762" s="96" t="s">
        <v>125</v>
      </c>
      <c r="B1762" s="95" t="s">
        <v>70</v>
      </c>
      <c r="C1762" s="96" t="s">
        <v>24368</v>
      </c>
      <c r="D1762" s="96" t="s">
        <v>21060</v>
      </c>
      <c r="E1762" s="96" t="s">
        <v>21446</v>
      </c>
      <c r="F1762" s="101" t="s">
        <v>6824</v>
      </c>
      <c r="G1762" s="163" t="s">
        <v>6842</v>
      </c>
      <c r="H1762" s="121">
        <v>44636</v>
      </c>
      <c r="I1762" s="121">
        <v>44636</v>
      </c>
      <c r="J1762" s="121">
        <v>44636</v>
      </c>
      <c r="K1762" s="121">
        <v>35611</v>
      </c>
      <c r="L1762" s="96" t="s">
        <v>1467</v>
      </c>
      <c r="M1762" s="95" t="s">
        <v>613</v>
      </c>
      <c r="N1762" s="164" t="s">
        <v>26</v>
      </c>
      <c r="O1762" s="266" t="s">
        <v>34</v>
      </c>
      <c r="P1762" s="164" t="s">
        <v>467</v>
      </c>
      <c r="Q1762" s="99" t="s">
        <v>6843</v>
      </c>
      <c r="R1762" s="95" t="s">
        <v>1498</v>
      </c>
      <c r="S1762" s="257">
        <f t="shared" si="27"/>
        <v>57619</v>
      </c>
      <c r="T1762" s="241" t="s">
        <v>17980</v>
      </c>
      <c r="U1762" s="241" t="s">
        <v>6616</v>
      </c>
      <c r="V1762" s="305" t="str" cm="1">
        <f t="array" ref="V1762">_xlfn.IFS(C1762="","",COUNTIF(C1762,"ตำแหน่งว่าง*"),"ว่าง",COUNTIF(C1762,"&lt;&gt;ตำแหน่งว่าง*"),"คนครอง")</f>
        <v>คนครอง</v>
      </c>
      <c r="W1762" s="242" cm="1">
        <f t="array" ref="W1762">_xlfn.IFS(COUNTIF(C1762,"*(สบ3)"),32,COUNTIF(C1762,"*(สบ2)"),41,COUNTIF(C1762,"*(สบ1)"),42,COUNTIF(C1762,"ตำแหน่งว่าง*"),42)</f>
        <v>42</v>
      </c>
      <c r="X1762" s="98" t="s">
        <v>6841</v>
      </c>
      <c r="Y1762" s="100" t="s">
        <v>467</v>
      </c>
      <c r="Z1762" s="242">
        <v>1761</v>
      </c>
      <c r="AA1762" s="96"/>
      <c r="AB1762" s="96"/>
    </row>
    <row r="1763" spans="1:28" s="54" customFormat="1" ht="22.8" customHeight="1">
      <c r="A1763" s="96" t="s">
        <v>1216</v>
      </c>
      <c r="B1763" s="95" t="s">
        <v>20</v>
      </c>
      <c r="C1763" s="96" t="s">
        <v>24325</v>
      </c>
      <c r="D1763" s="96" t="s">
        <v>21805</v>
      </c>
      <c r="E1763" s="96" t="s">
        <v>21806</v>
      </c>
      <c r="F1763" s="101" t="s">
        <v>17061</v>
      </c>
      <c r="G1763" s="163" t="s">
        <v>6845</v>
      </c>
      <c r="H1763" s="121">
        <v>45719</v>
      </c>
      <c r="I1763" s="121">
        <v>45719</v>
      </c>
      <c r="J1763" s="121">
        <v>39066</v>
      </c>
      <c r="K1763" s="121">
        <v>30626</v>
      </c>
      <c r="L1763" s="103" t="s">
        <v>7793</v>
      </c>
      <c r="M1763" s="99" t="s">
        <v>1935</v>
      </c>
      <c r="N1763" s="164" t="s">
        <v>26</v>
      </c>
      <c r="O1763" s="266" t="s">
        <v>34</v>
      </c>
      <c r="P1763" s="164" t="s">
        <v>1363</v>
      </c>
      <c r="Q1763" s="99" t="s">
        <v>7794</v>
      </c>
      <c r="R1763" s="95" t="s">
        <v>24252</v>
      </c>
      <c r="S1763" s="257">
        <f t="shared" si="27"/>
        <v>52871</v>
      </c>
      <c r="T1763" s="241" t="s">
        <v>17981</v>
      </c>
      <c r="U1763" s="241" t="s">
        <v>6616</v>
      </c>
      <c r="V1763" s="305" t="str" cm="1">
        <f t="array" ref="V1763">_xlfn.IFS(C1763="","",COUNTIF(C1763,"ตำแหน่งว่าง*"),"ว่าง",COUNTIF(C1763,"&lt;&gt;ตำแหน่งว่าง*"),"คนครอง")</f>
        <v>คนครอง</v>
      </c>
      <c r="W1763" s="245">
        <v>31</v>
      </c>
      <c r="X1763" s="98" t="s">
        <v>6844</v>
      </c>
      <c r="Y1763" s="100" t="s">
        <v>1363</v>
      </c>
      <c r="Z1763" s="242">
        <v>1762</v>
      </c>
      <c r="AA1763" s="96" t="s">
        <v>24926</v>
      </c>
      <c r="AB1763" s="96"/>
    </row>
    <row r="1764" spans="1:28" s="55" customFormat="1" ht="22.8" customHeight="1">
      <c r="A1764" s="96"/>
      <c r="B1764" s="95"/>
      <c r="C1764" s="95" t="s">
        <v>60</v>
      </c>
      <c r="D1764" s="96"/>
      <c r="E1764" s="96"/>
      <c r="F1764" s="101" t="s">
        <v>6848</v>
      </c>
      <c r="G1764" s="163" t="s">
        <v>6850</v>
      </c>
      <c r="H1764" s="121"/>
      <c r="I1764" s="121"/>
      <c r="J1764" s="121"/>
      <c r="K1764" s="121"/>
      <c r="L1764" s="96"/>
      <c r="M1764" s="95"/>
      <c r="N1764" s="164" t="s">
        <v>26</v>
      </c>
      <c r="O1764" s="266" t="s">
        <v>34</v>
      </c>
      <c r="P1764" s="164" t="s">
        <v>467</v>
      </c>
      <c r="Q1764" s="99"/>
      <c r="R1764" s="95"/>
      <c r="S1764" s="257" t="str">
        <f t="shared" si="27"/>
        <v/>
      </c>
      <c r="T1764" s="241" t="s">
        <v>17981</v>
      </c>
      <c r="U1764" s="241" t="s">
        <v>6616</v>
      </c>
      <c r="V1764" s="305" t="str" cm="1">
        <f t="array" ref="V1764">_xlfn.IFS(C1764="","",COUNTIF(C1764,"ตำแหน่งว่าง*"),"ว่าง",COUNTIF(C1764,"&lt;&gt;ตำแหน่งว่าง*"),"คนครอง")</f>
        <v>ว่าง</v>
      </c>
      <c r="W1764" s="242" cm="1">
        <f t="array" ref="W1764">_xlfn.IFS(COUNTIF(C1764,"*(สบ3)"),32,COUNTIF(C1764,"*(สบ2)"),41,COUNTIF(C1764,"*(สบ1)"),42,COUNTIF(C1764,"ตำแหน่งว่าง*"),42)</f>
        <v>42</v>
      </c>
      <c r="X1764" s="98" t="s">
        <v>6849</v>
      </c>
      <c r="Y1764" s="100" t="s">
        <v>467</v>
      </c>
      <c r="Z1764" s="242">
        <v>1763</v>
      </c>
      <c r="AA1764" s="96"/>
      <c r="AB1764" s="96"/>
    </row>
    <row r="1765" spans="1:28" s="55" customFormat="1" ht="22.8" customHeight="1">
      <c r="A1765" s="96"/>
      <c r="B1765" s="95"/>
      <c r="C1765" s="95" t="s">
        <v>60</v>
      </c>
      <c r="D1765" s="96"/>
      <c r="E1765" s="96"/>
      <c r="F1765" s="101" t="s">
        <v>6848</v>
      </c>
      <c r="G1765" s="163" t="s">
        <v>6854</v>
      </c>
      <c r="H1765" s="121" t="s">
        <v>63</v>
      </c>
      <c r="I1765" s="121" t="s">
        <v>63</v>
      </c>
      <c r="J1765" s="121" t="s">
        <v>63</v>
      </c>
      <c r="K1765" s="121" t="s">
        <v>63</v>
      </c>
      <c r="L1765" s="96"/>
      <c r="M1765" s="95"/>
      <c r="N1765" s="164" t="s">
        <v>26</v>
      </c>
      <c r="O1765" s="266" t="s">
        <v>34</v>
      </c>
      <c r="P1765" s="164" t="s">
        <v>467</v>
      </c>
      <c r="Q1765" s="99"/>
      <c r="R1765" s="95"/>
      <c r="S1765" s="257" t="str">
        <f t="shared" si="27"/>
        <v/>
      </c>
      <c r="T1765" s="241" t="s">
        <v>17981</v>
      </c>
      <c r="U1765" s="241" t="s">
        <v>6616</v>
      </c>
      <c r="V1765" s="305" t="str" cm="1">
        <f t="array" ref="V1765">_xlfn.IFS(C1765="","",COUNTIF(C1765,"ตำแหน่งว่าง*"),"ว่าง",COUNTIF(C1765,"&lt;&gt;ตำแหน่งว่าง*"),"คนครอง")</f>
        <v>ว่าง</v>
      </c>
      <c r="W1765" s="242" cm="1">
        <f t="array" ref="W1765">_xlfn.IFS(COUNTIF(C1765,"*(สบ3)"),32,COUNTIF(C1765,"*(สบ2)"),41,COUNTIF(C1765,"*(สบ1)"),42,COUNTIF(C1765,"ตำแหน่งว่าง*"),42)</f>
        <v>42</v>
      </c>
      <c r="X1765" s="98" t="s">
        <v>6853</v>
      </c>
      <c r="Y1765" s="100" t="s">
        <v>467</v>
      </c>
      <c r="Z1765" s="242">
        <v>1764</v>
      </c>
      <c r="AA1765" s="96"/>
      <c r="AB1765" s="96"/>
    </row>
    <row r="1766" spans="1:28" s="55" customFormat="1" ht="22.8" customHeight="1">
      <c r="A1766" s="96" t="s">
        <v>154</v>
      </c>
      <c r="B1766" s="95" t="s">
        <v>70</v>
      </c>
      <c r="C1766" s="96" t="s">
        <v>17823</v>
      </c>
      <c r="D1766" s="96" t="s">
        <v>21328</v>
      </c>
      <c r="E1766" s="96" t="s">
        <v>21450</v>
      </c>
      <c r="F1766" s="101" t="s">
        <v>6848</v>
      </c>
      <c r="G1766" s="163" t="s">
        <v>6856</v>
      </c>
      <c r="H1766" s="121">
        <v>43420</v>
      </c>
      <c r="I1766" s="121">
        <v>43420</v>
      </c>
      <c r="J1766" s="121">
        <v>43420</v>
      </c>
      <c r="K1766" s="121">
        <v>33614</v>
      </c>
      <c r="L1766" s="96" t="s">
        <v>1461</v>
      </c>
      <c r="M1766" s="95" t="s">
        <v>159</v>
      </c>
      <c r="N1766" s="164" t="s">
        <v>26</v>
      </c>
      <c r="O1766" s="266" t="s">
        <v>34</v>
      </c>
      <c r="P1766" s="164" t="s">
        <v>467</v>
      </c>
      <c r="Q1766" s="99" t="s">
        <v>6857</v>
      </c>
      <c r="R1766" s="95" t="s">
        <v>1491</v>
      </c>
      <c r="S1766" s="257">
        <f t="shared" si="27"/>
        <v>55793</v>
      </c>
      <c r="T1766" s="241" t="s">
        <v>17981</v>
      </c>
      <c r="U1766" s="241" t="s">
        <v>6616</v>
      </c>
      <c r="V1766" s="305" t="str" cm="1">
        <f t="array" ref="V1766">_xlfn.IFS(C1766="","",COUNTIF(C1766,"ตำแหน่งว่าง*"),"ว่าง",COUNTIF(C1766,"&lt;&gt;ตำแหน่งว่าง*"),"คนครอง")</f>
        <v>คนครอง</v>
      </c>
      <c r="W1766" s="242" cm="1">
        <f t="array" ref="W1766">_xlfn.IFS(COUNTIF(C1766,"*(สบ3)"),32,COUNTIF(C1766,"*(สบ2)"),41,COUNTIF(C1766,"*(สบ1)"),42,COUNTIF(C1766,"ตำแหน่งว่าง*"),42)</f>
        <v>42</v>
      </c>
      <c r="X1766" s="98" t="s">
        <v>6855</v>
      </c>
      <c r="Y1766" s="100" t="s">
        <v>467</v>
      </c>
      <c r="Z1766" s="242">
        <v>1765</v>
      </c>
      <c r="AA1766" s="96"/>
      <c r="AB1766" s="96"/>
    </row>
    <row r="1767" spans="1:28" s="55" customFormat="1" ht="23.25">
      <c r="A1767" s="96"/>
      <c r="B1767" s="95"/>
      <c r="C1767" s="95" t="s">
        <v>60</v>
      </c>
      <c r="D1767" s="96"/>
      <c r="E1767" s="96"/>
      <c r="F1767" s="101" t="s">
        <v>6848</v>
      </c>
      <c r="G1767" s="163" t="s">
        <v>6859</v>
      </c>
      <c r="H1767" s="121" t="s">
        <v>63</v>
      </c>
      <c r="I1767" s="121" t="s">
        <v>63</v>
      </c>
      <c r="J1767" s="121" t="s">
        <v>63</v>
      </c>
      <c r="K1767" s="121" t="s">
        <v>63</v>
      </c>
      <c r="L1767" s="96"/>
      <c r="M1767" s="95"/>
      <c r="N1767" s="164" t="s">
        <v>26</v>
      </c>
      <c r="O1767" s="266" t="s">
        <v>34</v>
      </c>
      <c r="P1767" s="164" t="s">
        <v>467</v>
      </c>
      <c r="Q1767" s="99"/>
      <c r="R1767" s="95"/>
      <c r="S1767" s="257" t="str">
        <f t="shared" si="27"/>
        <v/>
      </c>
      <c r="T1767" s="241" t="s">
        <v>17981</v>
      </c>
      <c r="U1767" s="241" t="s">
        <v>6616</v>
      </c>
      <c r="V1767" s="305" t="str" cm="1">
        <f t="array" ref="V1767">_xlfn.IFS(C1767="","",COUNTIF(C1767,"ตำแหน่งว่าง*"),"ว่าง",COUNTIF(C1767,"&lt;&gt;ตำแหน่งว่าง*"),"คนครอง")</f>
        <v>ว่าง</v>
      </c>
      <c r="W1767" s="242" cm="1">
        <f t="array" ref="W1767">_xlfn.IFS(COUNTIF(C1767,"*(สบ3)"),32,COUNTIF(C1767,"*(สบ2)"),41,COUNTIF(C1767,"*(สบ1)"),42,COUNTIF(C1767,"ตำแหน่งว่าง*"),42)</f>
        <v>42</v>
      </c>
      <c r="X1767" s="98" t="s">
        <v>6858</v>
      </c>
      <c r="Y1767" s="100" t="s">
        <v>467</v>
      </c>
      <c r="Z1767" s="242">
        <v>1766</v>
      </c>
      <c r="AA1767" s="96"/>
      <c r="AB1767" s="96"/>
    </row>
    <row r="1768" spans="1:28" s="55" customFormat="1" ht="23.25">
      <c r="A1768" s="96" t="s">
        <v>69</v>
      </c>
      <c r="B1768" s="95" t="s">
        <v>70</v>
      </c>
      <c r="C1768" s="96" t="s">
        <v>17824</v>
      </c>
      <c r="D1768" s="96" t="s">
        <v>21451</v>
      </c>
      <c r="E1768" s="96" t="s">
        <v>21452</v>
      </c>
      <c r="F1768" s="101" t="s">
        <v>17062</v>
      </c>
      <c r="G1768" s="163" t="s">
        <v>18699</v>
      </c>
      <c r="H1768" s="121">
        <v>44187</v>
      </c>
      <c r="I1768" s="121">
        <v>44187</v>
      </c>
      <c r="J1768" s="121">
        <v>35790</v>
      </c>
      <c r="K1768" s="121">
        <v>26918</v>
      </c>
      <c r="L1768" s="96" t="s">
        <v>6861</v>
      </c>
      <c r="M1768" s="95" t="s">
        <v>718</v>
      </c>
      <c r="N1768" s="164" t="s">
        <v>26</v>
      </c>
      <c r="O1768" s="266" t="s">
        <v>34</v>
      </c>
      <c r="P1768" s="164" t="s">
        <v>1363</v>
      </c>
      <c r="Q1768" s="99" t="s">
        <v>6862</v>
      </c>
      <c r="R1768" s="95" t="s">
        <v>179</v>
      </c>
      <c r="S1768" s="351">
        <f t="shared" si="27"/>
        <v>48853</v>
      </c>
      <c r="T1768" s="241" t="s">
        <v>17982</v>
      </c>
      <c r="U1768" s="241" t="s">
        <v>6616</v>
      </c>
      <c r="V1768" s="305" t="str" cm="1">
        <f t="array" ref="V1768">_xlfn.IFS(C1768="","",COUNTIF(C1768,"ตำแหน่งว่าง*"),"ว่าง",COUNTIF(C1768,"&lt;&gt;ตำแหน่งว่าง*"),"คนครอง")</f>
        <v>คนครอง</v>
      </c>
      <c r="W1768" s="242">
        <v>31</v>
      </c>
      <c r="X1768" s="98" t="s">
        <v>6860</v>
      </c>
      <c r="Y1768" s="100" t="s">
        <v>1363</v>
      </c>
      <c r="Z1768" s="242">
        <v>1767</v>
      </c>
      <c r="AA1768" s="96" t="s">
        <v>24927</v>
      </c>
      <c r="AB1768" s="96"/>
    </row>
    <row r="1769" spans="1:28" s="55" customFormat="1" ht="23.25">
      <c r="A1769" s="96" t="s">
        <v>116</v>
      </c>
      <c r="B1769" s="95" t="s">
        <v>70</v>
      </c>
      <c r="C1769" s="96" t="s">
        <v>24600</v>
      </c>
      <c r="D1769" s="96" t="s">
        <v>21453</v>
      </c>
      <c r="E1769" s="96" t="s">
        <v>24601</v>
      </c>
      <c r="F1769" s="101" t="s">
        <v>6863</v>
      </c>
      <c r="G1769" s="163" t="s">
        <v>6865</v>
      </c>
      <c r="H1769" s="121">
        <v>44967</v>
      </c>
      <c r="I1769" s="121">
        <v>44967</v>
      </c>
      <c r="J1769" s="121">
        <v>41487</v>
      </c>
      <c r="K1769" s="121">
        <v>30325</v>
      </c>
      <c r="L1769" s="96" t="s">
        <v>6866</v>
      </c>
      <c r="M1769" s="95" t="s">
        <v>718</v>
      </c>
      <c r="N1769" s="164" t="s">
        <v>26</v>
      </c>
      <c r="O1769" s="266" t="s">
        <v>34</v>
      </c>
      <c r="P1769" s="164" t="s">
        <v>467</v>
      </c>
      <c r="Q1769" s="99" t="s">
        <v>6867</v>
      </c>
      <c r="R1769" s="95" t="s">
        <v>1142</v>
      </c>
      <c r="S1769" s="351">
        <f t="shared" si="27"/>
        <v>52505</v>
      </c>
      <c r="T1769" s="241" t="s">
        <v>17982</v>
      </c>
      <c r="U1769" s="241" t="s">
        <v>6616</v>
      </c>
      <c r="V1769" s="305" t="str" cm="1">
        <f t="array" ref="V1769">_xlfn.IFS(C1769="","",COUNTIF(C1769,"ตำแหน่งว่าง*"),"ว่าง",COUNTIF(C1769,"&lt;&gt;ตำแหน่งว่าง*"),"คนครอง")</f>
        <v>คนครอง</v>
      </c>
      <c r="W1769" s="242" cm="1">
        <f t="array" ref="W1769">_xlfn.IFS(COUNTIF(C1769,"*(สบ3)"),32,COUNTIF(C1769,"*(สบ2)"),41,COUNTIF(C1769,"*(สบ1)"),42,COUNTIF(C1769,"ตำแหน่งว่าง*"),42)</f>
        <v>41</v>
      </c>
      <c r="X1769" s="98" t="s">
        <v>6864</v>
      </c>
      <c r="Y1769" s="100" t="s">
        <v>467</v>
      </c>
      <c r="Z1769" s="242">
        <v>1768</v>
      </c>
      <c r="AA1769" s="96"/>
      <c r="AB1769" s="96" t="s">
        <v>24641</v>
      </c>
    </row>
    <row r="1770" spans="1:28" s="55" customFormat="1" ht="23.25">
      <c r="A1770" s="96" t="s">
        <v>116</v>
      </c>
      <c r="B1770" s="95" t="s">
        <v>20</v>
      </c>
      <c r="C1770" s="96" t="s">
        <v>6868</v>
      </c>
      <c r="D1770" s="96" t="s">
        <v>21455</v>
      </c>
      <c r="E1770" s="96" t="s">
        <v>21456</v>
      </c>
      <c r="F1770" s="101" t="s">
        <v>6863</v>
      </c>
      <c r="G1770" s="163" t="s">
        <v>6870</v>
      </c>
      <c r="H1770" s="121">
        <v>44967</v>
      </c>
      <c r="I1770" s="121">
        <v>44967</v>
      </c>
      <c r="J1770" s="121">
        <v>41487</v>
      </c>
      <c r="K1770" s="121">
        <v>29772</v>
      </c>
      <c r="L1770" s="96" t="s">
        <v>6871</v>
      </c>
      <c r="M1770" s="95" t="s">
        <v>718</v>
      </c>
      <c r="N1770" s="164" t="s">
        <v>26</v>
      </c>
      <c r="O1770" s="266" t="s">
        <v>34</v>
      </c>
      <c r="P1770" s="164" t="s">
        <v>467</v>
      </c>
      <c r="Q1770" s="99" t="s">
        <v>6872</v>
      </c>
      <c r="R1770" s="95" t="s">
        <v>1142</v>
      </c>
      <c r="S1770" s="351">
        <f t="shared" si="27"/>
        <v>51775</v>
      </c>
      <c r="T1770" s="241" t="s">
        <v>17982</v>
      </c>
      <c r="U1770" s="241" t="s">
        <v>6616</v>
      </c>
      <c r="V1770" s="305" t="str" cm="1">
        <f t="array" ref="V1770">_xlfn.IFS(C1770="","",COUNTIF(C1770,"ตำแหน่งว่าง*"),"ว่าง",COUNTIF(C1770,"&lt;&gt;ตำแหน่งว่าง*"),"คนครอง")</f>
        <v>คนครอง</v>
      </c>
      <c r="W1770" s="242" cm="1">
        <f t="array" ref="W1770">_xlfn.IFS(COUNTIF(C1770,"*(สบ3)"),32,COUNTIF(C1770,"*(สบ2)"),41,COUNTIF(C1770,"*(สบ1)"),42,COUNTIF(C1770,"ตำแหน่งว่าง*"),42)</f>
        <v>41</v>
      </c>
      <c r="X1770" s="98" t="s">
        <v>6869</v>
      </c>
      <c r="Y1770" s="100" t="s">
        <v>467</v>
      </c>
      <c r="Z1770" s="242">
        <v>1769</v>
      </c>
      <c r="AA1770" s="96"/>
      <c r="AB1770" s="96" t="s">
        <v>24637</v>
      </c>
    </row>
    <row r="1771" spans="1:28" s="53" customFormat="1" ht="22.8" customHeight="1">
      <c r="A1771" s="96" t="s">
        <v>93</v>
      </c>
      <c r="B1771" s="95" t="s">
        <v>20</v>
      </c>
      <c r="C1771" s="96" t="s">
        <v>6873</v>
      </c>
      <c r="D1771" s="96" t="s">
        <v>21457</v>
      </c>
      <c r="E1771" s="96" t="s">
        <v>21458</v>
      </c>
      <c r="F1771" s="101" t="s">
        <v>6863</v>
      </c>
      <c r="G1771" s="352" t="s">
        <v>6875</v>
      </c>
      <c r="H1771" s="121">
        <v>44537</v>
      </c>
      <c r="I1771" s="121">
        <v>44537</v>
      </c>
      <c r="J1771" s="121">
        <v>40848</v>
      </c>
      <c r="K1771" s="121">
        <v>28182</v>
      </c>
      <c r="L1771" s="96" t="s">
        <v>6876</v>
      </c>
      <c r="M1771" s="106" t="s">
        <v>718</v>
      </c>
      <c r="N1771" s="164" t="s">
        <v>26</v>
      </c>
      <c r="O1771" s="266" t="s">
        <v>34</v>
      </c>
      <c r="P1771" s="164" t="s">
        <v>467</v>
      </c>
      <c r="Q1771" s="99" t="s">
        <v>6877</v>
      </c>
      <c r="R1771" s="95" t="s">
        <v>493</v>
      </c>
      <c r="S1771" s="257">
        <f t="shared" si="27"/>
        <v>50314</v>
      </c>
      <c r="T1771" s="241" t="s">
        <v>17982</v>
      </c>
      <c r="U1771" s="241" t="s">
        <v>6616</v>
      </c>
      <c r="V1771" s="305" t="str" cm="1">
        <f t="array" ref="V1771">_xlfn.IFS(C1771="","",COUNTIF(C1771,"ตำแหน่งว่าง*"),"ว่าง",COUNTIF(C1771,"&lt;&gt;ตำแหน่งว่าง*"),"คนครอง")</f>
        <v>คนครอง</v>
      </c>
      <c r="W1771" s="242" cm="1">
        <f t="array" ref="W1771">_xlfn.IFS(COUNTIF(C1771,"*(สบ3)"),32,COUNTIF(C1771,"*(สบ2)"),41,COUNTIF(C1771,"*(สบ1)"),42,COUNTIF(C1771,"ตำแหน่งว่าง*"),42)</f>
        <v>41</v>
      </c>
      <c r="X1771" s="353" t="s">
        <v>6874</v>
      </c>
      <c r="Y1771" s="100" t="s">
        <v>467</v>
      </c>
      <c r="Z1771" s="242">
        <v>1770</v>
      </c>
      <c r="AA1771" s="96"/>
      <c r="AB1771" s="96" t="s">
        <v>24659</v>
      </c>
    </row>
    <row r="1772" spans="1:28" s="71" customFormat="1" ht="22.8" customHeight="1">
      <c r="A1772" s="96" t="s">
        <v>69</v>
      </c>
      <c r="B1772" s="95" t="s">
        <v>20</v>
      </c>
      <c r="C1772" s="96" t="s">
        <v>6878</v>
      </c>
      <c r="D1772" s="96" t="s">
        <v>19588</v>
      </c>
      <c r="E1772" s="96" t="s">
        <v>21459</v>
      </c>
      <c r="F1772" s="101" t="s">
        <v>17063</v>
      </c>
      <c r="G1772" s="163" t="s">
        <v>6880</v>
      </c>
      <c r="H1772" s="121">
        <v>43812</v>
      </c>
      <c r="I1772" s="121">
        <v>43812</v>
      </c>
      <c r="J1772" s="121">
        <v>37204</v>
      </c>
      <c r="K1772" s="121">
        <v>27680</v>
      </c>
      <c r="L1772" s="96" t="s">
        <v>6881</v>
      </c>
      <c r="M1772" s="95" t="s">
        <v>1786</v>
      </c>
      <c r="N1772" s="164" t="s">
        <v>26</v>
      </c>
      <c r="O1772" s="266" t="s">
        <v>34</v>
      </c>
      <c r="P1772" s="164" t="s">
        <v>467</v>
      </c>
      <c r="Q1772" s="99" t="s">
        <v>6882</v>
      </c>
      <c r="R1772" s="95" t="s">
        <v>1457</v>
      </c>
      <c r="S1772" s="257">
        <f t="shared" si="27"/>
        <v>49949</v>
      </c>
      <c r="T1772" s="241" t="s">
        <v>17983</v>
      </c>
      <c r="U1772" s="241" t="s">
        <v>6616</v>
      </c>
      <c r="V1772" s="305" t="str" cm="1">
        <f t="array" ref="V1772">_xlfn.IFS(C1772="","",COUNTIF(C1772,"ตำแหน่งว่าง*"),"ว่าง",COUNTIF(C1772,"&lt;&gt;ตำแหน่งว่าง*"),"คนครอง")</f>
        <v>คนครอง</v>
      </c>
      <c r="W1772" s="245">
        <v>31</v>
      </c>
      <c r="X1772" s="98" t="s">
        <v>6879</v>
      </c>
      <c r="Y1772" s="100" t="s">
        <v>467</v>
      </c>
      <c r="Z1772" s="242">
        <v>1771</v>
      </c>
      <c r="AA1772" s="96"/>
      <c r="AB1772" s="96"/>
    </row>
    <row r="1773" spans="1:28" s="55" customFormat="1" ht="22.8" customHeight="1">
      <c r="A1773" s="96" t="s">
        <v>69</v>
      </c>
      <c r="B1773" s="95" t="s">
        <v>20</v>
      </c>
      <c r="C1773" s="96" t="s">
        <v>17825</v>
      </c>
      <c r="D1773" s="96" t="s">
        <v>21460</v>
      </c>
      <c r="E1773" s="96" t="s">
        <v>21461</v>
      </c>
      <c r="F1773" s="101" t="s">
        <v>17064</v>
      </c>
      <c r="G1773" s="163" t="s">
        <v>6884</v>
      </c>
      <c r="H1773" s="121">
        <v>44958</v>
      </c>
      <c r="I1773" s="121">
        <v>44187</v>
      </c>
      <c r="J1773" s="121">
        <v>37956</v>
      </c>
      <c r="K1773" s="121">
        <v>27116</v>
      </c>
      <c r="L1773" s="96" t="s">
        <v>3131</v>
      </c>
      <c r="M1773" s="95" t="s">
        <v>908</v>
      </c>
      <c r="N1773" s="164" t="s">
        <v>26</v>
      </c>
      <c r="O1773" s="266" t="s">
        <v>34</v>
      </c>
      <c r="P1773" s="164" t="s">
        <v>1363</v>
      </c>
      <c r="Q1773" s="99" t="s">
        <v>6885</v>
      </c>
      <c r="R1773" s="95" t="s">
        <v>1142</v>
      </c>
      <c r="S1773" s="257">
        <f t="shared" si="27"/>
        <v>49218</v>
      </c>
      <c r="T1773" s="241" t="s">
        <v>16896</v>
      </c>
      <c r="U1773" s="241" t="s">
        <v>6616</v>
      </c>
      <c r="V1773" s="305" t="str" cm="1">
        <f t="array" ref="V1773">_xlfn.IFS(C1773="","",COUNTIF(C1773,"ตำแหน่งว่าง*"),"ว่าง",COUNTIF(C1773,"&lt;&gt;ตำแหน่งว่าง*"),"คนครอง")</f>
        <v>คนครอง</v>
      </c>
      <c r="W1773" s="245">
        <v>31</v>
      </c>
      <c r="X1773" s="98" t="s">
        <v>6883</v>
      </c>
      <c r="Y1773" s="100" t="s">
        <v>1363</v>
      </c>
      <c r="Z1773" s="242">
        <v>1772</v>
      </c>
      <c r="AA1773" s="96"/>
      <c r="AB1773" s="96"/>
    </row>
    <row r="1774" spans="1:28" s="53" customFormat="1" ht="22.8" customHeight="1">
      <c r="A1774" s="96"/>
      <c r="B1774" s="95"/>
      <c r="C1774" s="95" t="s">
        <v>60</v>
      </c>
      <c r="D1774" s="96"/>
      <c r="E1774" s="96"/>
      <c r="F1774" s="101" t="s">
        <v>6886</v>
      </c>
      <c r="G1774" s="163" t="s">
        <v>6888</v>
      </c>
      <c r="H1774" s="121" t="s">
        <v>63</v>
      </c>
      <c r="I1774" s="121" t="s">
        <v>63</v>
      </c>
      <c r="J1774" s="121" t="s">
        <v>63</v>
      </c>
      <c r="K1774" s="121" t="s">
        <v>63</v>
      </c>
      <c r="L1774" s="96"/>
      <c r="M1774" s="95"/>
      <c r="N1774" s="164" t="s">
        <v>26</v>
      </c>
      <c r="O1774" s="266" t="s">
        <v>34</v>
      </c>
      <c r="P1774" s="164" t="s">
        <v>467</v>
      </c>
      <c r="Q1774" s="99"/>
      <c r="R1774" s="95"/>
      <c r="S1774" s="257" t="str">
        <f t="shared" si="27"/>
        <v/>
      </c>
      <c r="T1774" s="241" t="s">
        <v>16896</v>
      </c>
      <c r="U1774" s="241" t="s">
        <v>6616</v>
      </c>
      <c r="V1774" s="305" t="str" cm="1">
        <f t="array" ref="V1774">_xlfn.IFS(C1774="","",COUNTIF(C1774,"ตำแหน่งว่าง*"),"ว่าง",COUNTIF(C1774,"&lt;&gt;ตำแหน่งว่าง*"),"คนครอง")</f>
        <v>ว่าง</v>
      </c>
      <c r="W1774" s="242" cm="1">
        <f t="array" ref="W1774">_xlfn.IFS(COUNTIF(C1774,"*(สบ3)"),32,COUNTIF(C1774,"*(สบ2)"),41,COUNTIF(C1774,"*(สบ1)"),42,COUNTIF(C1774,"ตำแหน่งว่าง*"),42)</f>
        <v>42</v>
      </c>
      <c r="X1774" s="98" t="s">
        <v>6887</v>
      </c>
      <c r="Y1774" s="100" t="s">
        <v>467</v>
      </c>
      <c r="Z1774" s="242">
        <v>1773</v>
      </c>
      <c r="AA1774" s="96"/>
      <c r="AB1774" s="96"/>
    </row>
    <row r="1775" spans="1:28" s="55" customFormat="1" ht="22.8" customHeight="1">
      <c r="A1775" s="96"/>
      <c r="B1775" s="95"/>
      <c r="C1775" s="95" t="s">
        <v>60</v>
      </c>
      <c r="D1775" s="96"/>
      <c r="E1775" s="96"/>
      <c r="F1775" s="101" t="s">
        <v>6886</v>
      </c>
      <c r="G1775" s="163" t="s">
        <v>6890</v>
      </c>
      <c r="H1775" s="121"/>
      <c r="I1775" s="121"/>
      <c r="J1775" s="121"/>
      <c r="K1775" s="121"/>
      <c r="L1775" s="96"/>
      <c r="M1775" s="95"/>
      <c r="N1775" s="164" t="s">
        <v>26</v>
      </c>
      <c r="O1775" s="266" t="s">
        <v>34</v>
      </c>
      <c r="P1775" s="164" t="s">
        <v>467</v>
      </c>
      <c r="Q1775" s="99"/>
      <c r="R1775" s="95"/>
      <c r="S1775" s="257" t="str">
        <f t="shared" si="27"/>
        <v/>
      </c>
      <c r="T1775" s="241" t="s">
        <v>16896</v>
      </c>
      <c r="U1775" s="241" t="s">
        <v>6616</v>
      </c>
      <c r="V1775" s="305" t="str" cm="1">
        <f t="array" ref="V1775">_xlfn.IFS(C1775="","",COUNTIF(C1775,"ตำแหน่งว่าง*"),"ว่าง",COUNTIF(C1775,"&lt;&gt;ตำแหน่งว่าง*"),"คนครอง")</f>
        <v>ว่าง</v>
      </c>
      <c r="W1775" s="242" cm="1">
        <f t="array" ref="W1775">_xlfn.IFS(COUNTIF(C1775,"*(สบ3)"),32,COUNTIF(C1775,"*(สบ2)"),41,COUNTIF(C1775,"*(สบ1)"),42,COUNTIF(C1775,"ตำแหน่งว่าง*"),42)</f>
        <v>42</v>
      </c>
      <c r="X1775" s="98" t="s">
        <v>6889</v>
      </c>
      <c r="Y1775" s="100" t="s">
        <v>467</v>
      </c>
      <c r="Z1775" s="242">
        <v>1774</v>
      </c>
      <c r="AA1775" s="96"/>
      <c r="AB1775" s="96"/>
    </row>
    <row r="1776" spans="1:28" s="54" customFormat="1" ht="22.8" customHeight="1">
      <c r="A1776" s="96" t="s">
        <v>93</v>
      </c>
      <c r="B1776" s="95" t="s">
        <v>20</v>
      </c>
      <c r="C1776" s="96" t="s">
        <v>24326</v>
      </c>
      <c r="D1776" s="96" t="s">
        <v>21464</v>
      </c>
      <c r="E1776" s="96" t="s">
        <v>21465</v>
      </c>
      <c r="F1776" s="101" t="s">
        <v>6886</v>
      </c>
      <c r="G1776" s="163" t="s">
        <v>6893</v>
      </c>
      <c r="H1776" s="121">
        <v>45719</v>
      </c>
      <c r="I1776" s="121">
        <v>45719</v>
      </c>
      <c r="J1776" s="121">
        <v>40868</v>
      </c>
      <c r="K1776" s="121">
        <v>31887</v>
      </c>
      <c r="L1776" s="96" t="s">
        <v>6894</v>
      </c>
      <c r="M1776" s="95" t="s">
        <v>159</v>
      </c>
      <c r="N1776" s="164" t="s">
        <v>26</v>
      </c>
      <c r="O1776" s="266" t="s">
        <v>34</v>
      </c>
      <c r="P1776" s="164" t="s">
        <v>467</v>
      </c>
      <c r="Q1776" s="99" t="s">
        <v>6895</v>
      </c>
      <c r="R1776" s="95" t="s">
        <v>24252</v>
      </c>
      <c r="S1776" s="257">
        <f t="shared" si="27"/>
        <v>53966</v>
      </c>
      <c r="T1776" s="241" t="s">
        <v>16896</v>
      </c>
      <c r="U1776" s="241" t="s">
        <v>6616</v>
      </c>
      <c r="V1776" s="305" t="str" cm="1">
        <f t="array" ref="V1776">_xlfn.IFS(C1776="","",COUNTIF(C1776,"ตำแหน่งว่าง*"),"ว่าง",COUNTIF(C1776,"&lt;&gt;ตำแหน่งว่าง*"),"คนครอง")</f>
        <v>คนครอง</v>
      </c>
      <c r="W1776" s="242" cm="1">
        <f t="array" ref="W1776">_xlfn.IFS(COUNTIF(C1776,"*(สบ3)"),32,COUNTIF(C1776,"*(สบ2)"),41,COUNTIF(C1776,"*(สบ1)"),42,COUNTIF(C1776,"ตำแหน่งว่าง*"),42)</f>
        <v>32</v>
      </c>
      <c r="X1776" s="98" t="s">
        <v>6892</v>
      </c>
      <c r="Y1776" s="100" t="s">
        <v>467</v>
      </c>
      <c r="Z1776" s="242">
        <v>1775</v>
      </c>
      <c r="AA1776" s="96"/>
      <c r="AB1776" s="96"/>
    </row>
    <row r="1777" spans="1:28" s="54" customFormat="1" ht="22.8" customHeight="1">
      <c r="A1777" s="96" t="s">
        <v>125</v>
      </c>
      <c r="B1777" s="95" t="s">
        <v>20</v>
      </c>
      <c r="C1777" s="96" t="s">
        <v>6896</v>
      </c>
      <c r="D1777" s="96" t="s">
        <v>19875</v>
      </c>
      <c r="E1777" s="96" t="s">
        <v>21466</v>
      </c>
      <c r="F1777" s="101" t="s">
        <v>6886</v>
      </c>
      <c r="G1777" s="163" t="s">
        <v>6898</v>
      </c>
      <c r="H1777" s="121">
        <v>44986</v>
      </c>
      <c r="I1777" s="121">
        <v>44986</v>
      </c>
      <c r="J1777" s="121">
        <v>44986</v>
      </c>
      <c r="K1777" s="121">
        <v>33218</v>
      </c>
      <c r="L1777" s="96" t="s">
        <v>1467</v>
      </c>
      <c r="M1777" s="95" t="s">
        <v>1786</v>
      </c>
      <c r="N1777" s="164" t="s">
        <v>26</v>
      </c>
      <c r="O1777" s="266" t="s">
        <v>34</v>
      </c>
      <c r="P1777" s="164" t="s">
        <v>467</v>
      </c>
      <c r="Q1777" s="99" t="s">
        <v>6899</v>
      </c>
      <c r="R1777" s="95" t="s">
        <v>1474</v>
      </c>
      <c r="S1777" s="257">
        <f t="shared" si="27"/>
        <v>55427</v>
      </c>
      <c r="T1777" s="241" t="s">
        <v>16896</v>
      </c>
      <c r="U1777" s="241" t="s">
        <v>6616</v>
      </c>
      <c r="V1777" s="305" t="str" cm="1">
        <f t="array" ref="V1777">_xlfn.IFS(C1777="","",COUNTIF(C1777,"ตำแหน่งว่าง*"),"ว่าง",COUNTIF(C1777,"&lt;&gt;ตำแหน่งว่าง*"),"คนครอง")</f>
        <v>คนครอง</v>
      </c>
      <c r="W1777" s="242" cm="1">
        <f t="array" ref="W1777">_xlfn.IFS(COUNTIF(C1777,"*(สบ3)"),32,COUNTIF(C1777,"*(สบ2)"),41,COUNTIF(C1777,"*(สบ1)"),42,COUNTIF(C1777,"ตำแหน่งว่าง*"),42)</f>
        <v>42</v>
      </c>
      <c r="X1777" s="98" t="s">
        <v>6897</v>
      </c>
      <c r="Y1777" s="100" t="s">
        <v>467</v>
      </c>
      <c r="Z1777" s="242">
        <v>1776</v>
      </c>
      <c r="AA1777" s="96"/>
      <c r="AB1777" s="96"/>
    </row>
    <row r="1778" spans="1:28" s="54" customFormat="1" ht="22.8" customHeight="1">
      <c r="A1778" s="96" t="s">
        <v>125</v>
      </c>
      <c r="B1778" s="95" t="s">
        <v>20</v>
      </c>
      <c r="C1778" s="96" t="s">
        <v>6900</v>
      </c>
      <c r="D1778" s="96" t="s">
        <v>21467</v>
      </c>
      <c r="E1778" s="96" t="s">
        <v>21468</v>
      </c>
      <c r="F1778" s="101" t="s">
        <v>6886</v>
      </c>
      <c r="G1778" s="163" t="s">
        <v>6902</v>
      </c>
      <c r="H1778" s="121">
        <v>44986</v>
      </c>
      <c r="I1778" s="121">
        <v>44986</v>
      </c>
      <c r="J1778" s="121">
        <v>44986</v>
      </c>
      <c r="K1778" s="121">
        <v>36227</v>
      </c>
      <c r="L1778" s="96" t="s">
        <v>1467</v>
      </c>
      <c r="M1778" s="95" t="s">
        <v>1176</v>
      </c>
      <c r="N1778" s="164" t="s">
        <v>26</v>
      </c>
      <c r="O1778" s="266" t="s">
        <v>34</v>
      </c>
      <c r="P1778" s="164" t="s">
        <v>467</v>
      </c>
      <c r="Q1778" s="99" t="s">
        <v>6903</v>
      </c>
      <c r="R1778" s="95" t="s">
        <v>1474</v>
      </c>
      <c r="S1778" s="257">
        <f t="shared" si="27"/>
        <v>58349</v>
      </c>
      <c r="T1778" s="241" t="s">
        <v>16896</v>
      </c>
      <c r="U1778" s="241" t="s">
        <v>6616</v>
      </c>
      <c r="V1778" s="305" t="str" cm="1">
        <f t="array" ref="V1778">_xlfn.IFS(C1778="","",COUNTIF(C1778,"ตำแหน่งว่าง*"),"ว่าง",COUNTIF(C1778,"&lt;&gt;ตำแหน่งว่าง*"),"คนครอง")</f>
        <v>คนครอง</v>
      </c>
      <c r="W1778" s="242" cm="1">
        <f t="array" ref="W1778">_xlfn.IFS(COUNTIF(C1778,"*(สบ3)"),32,COUNTIF(C1778,"*(สบ2)"),41,COUNTIF(C1778,"*(สบ1)"),42,COUNTIF(C1778,"ตำแหน่งว่าง*"),42)</f>
        <v>42</v>
      </c>
      <c r="X1778" s="98" t="s">
        <v>6901</v>
      </c>
      <c r="Y1778" s="100" t="s">
        <v>467</v>
      </c>
      <c r="Z1778" s="242">
        <v>1777</v>
      </c>
      <c r="AA1778" s="96"/>
      <c r="AB1778" s="96"/>
    </row>
    <row r="1779" spans="1:28" s="53" customFormat="1" ht="22.8" customHeight="1">
      <c r="A1779" s="96" t="s">
        <v>125</v>
      </c>
      <c r="B1779" s="95" t="s">
        <v>20</v>
      </c>
      <c r="C1779" s="96" t="s">
        <v>6904</v>
      </c>
      <c r="D1779" s="96" t="s">
        <v>21469</v>
      </c>
      <c r="E1779" s="96" t="s">
        <v>21470</v>
      </c>
      <c r="F1779" s="101" t="s">
        <v>6886</v>
      </c>
      <c r="G1779" s="163" t="s">
        <v>6906</v>
      </c>
      <c r="H1779" s="121">
        <v>44986</v>
      </c>
      <c r="I1779" s="121">
        <v>44986</v>
      </c>
      <c r="J1779" s="121">
        <v>44986</v>
      </c>
      <c r="K1779" s="121">
        <v>36572</v>
      </c>
      <c r="L1779" s="96" t="s">
        <v>1467</v>
      </c>
      <c r="M1779" s="95" t="s">
        <v>370</v>
      </c>
      <c r="N1779" s="164" t="s">
        <v>26</v>
      </c>
      <c r="O1779" s="266" t="s">
        <v>34</v>
      </c>
      <c r="P1779" s="164" t="s">
        <v>467</v>
      </c>
      <c r="Q1779" s="99" t="s">
        <v>6907</v>
      </c>
      <c r="R1779" s="95" t="s">
        <v>1474</v>
      </c>
      <c r="S1779" s="257">
        <f t="shared" si="27"/>
        <v>58715</v>
      </c>
      <c r="T1779" s="241" t="s">
        <v>16896</v>
      </c>
      <c r="U1779" s="241" t="s">
        <v>6616</v>
      </c>
      <c r="V1779" s="305" t="str" cm="1">
        <f t="array" ref="V1779">_xlfn.IFS(C1779="","",COUNTIF(C1779,"ตำแหน่งว่าง*"),"ว่าง",COUNTIF(C1779,"&lt;&gt;ตำแหน่งว่าง*"),"คนครอง")</f>
        <v>คนครอง</v>
      </c>
      <c r="W1779" s="242" cm="1">
        <f t="array" ref="W1779">_xlfn.IFS(COUNTIF(C1779,"*(สบ3)"),32,COUNTIF(C1779,"*(สบ2)"),41,COUNTIF(C1779,"*(สบ1)"),42,COUNTIF(C1779,"ตำแหน่งว่าง*"),42)</f>
        <v>42</v>
      </c>
      <c r="X1779" s="98" t="s">
        <v>6905</v>
      </c>
      <c r="Y1779" s="100" t="s">
        <v>467</v>
      </c>
      <c r="Z1779" s="242">
        <v>1778</v>
      </c>
      <c r="AA1779" s="96"/>
      <c r="AB1779" s="96"/>
    </row>
    <row r="1780" spans="1:28" s="55" customFormat="1" ht="22.8" customHeight="1">
      <c r="A1780" s="96" t="s">
        <v>55</v>
      </c>
      <c r="B1780" s="95" t="s">
        <v>20</v>
      </c>
      <c r="C1780" s="96" t="s">
        <v>24327</v>
      </c>
      <c r="D1780" s="96" t="s">
        <v>20150</v>
      </c>
      <c r="E1780" s="96" t="s">
        <v>20151</v>
      </c>
      <c r="F1780" s="101" t="s">
        <v>6908</v>
      </c>
      <c r="G1780" s="163" t="s">
        <v>6910</v>
      </c>
      <c r="H1780" s="121">
        <v>45719</v>
      </c>
      <c r="I1780" s="121">
        <v>45260</v>
      </c>
      <c r="J1780" s="121">
        <v>40898</v>
      </c>
      <c r="K1780" s="121">
        <v>24413</v>
      </c>
      <c r="L1780" s="96" t="s">
        <v>6699</v>
      </c>
      <c r="M1780" s="95" t="s">
        <v>718</v>
      </c>
      <c r="N1780" s="164" t="s">
        <v>26</v>
      </c>
      <c r="O1780" s="266" t="s">
        <v>451</v>
      </c>
      <c r="P1780" s="164" t="s">
        <v>451</v>
      </c>
      <c r="Q1780" s="99" t="s">
        <v>6700</v>
      </c>
      <c r="R1780" s="95" t="s">
        <v>24247</v>
      </c>
      <c r="S1780" s="257">
        <f t="shared" si="27"/>
        <v>46661</v>
      </c>
      <c r="T1780" s="241" t="s">
        <v>16896</v>
      </c>
      <c r="U1780" s="241" t="s">
        <v>6616</v>
      </c>
      <c r="V1780" s="305" t="str" cm="1">
        <f t="array" ref="V1780">_xlfn.IFS(C1780="","",COUNTIF(C1780,"ตำแหน่งว่าง*"),"ว่าง",COUNTIF(C1780,"&lt;&gt;ตำแหน่งว่าง*"),"คนครอง")</f>
        <v>คนครอง</v>
      </c>
      <c r="W1780" s="242">
        <v>41</v>
      </c>
      <c r="X1780" s="98" t="s">
        <v>6909</v>
      </c>
      <c r="Y1780" s="100" t="s">
        <v>451</v>
      </c>
      <c r="Z1780" s="242">
        <v>1779</v>
      </c>
      <c r="AA1780" s="96" t="s">
        <v>24819</v>
      </c>
      <c r="AB1780" s="96" t="s">
        <v>24629</v>
      </c>
    </row>
    <row r="1781" spans="1:28" s="54" customFormat="1" ht="22.8" customHeight="1">
      <c r="A1781" s="96" t="s">
        <v>125</v>
      </c>
      <c r="B1781" s="95" t="s">
        <v>70</v>
      </c>
      <c r="C1781" s="96" t="s">
        <v>17827</v>
      </c>
      <c r="D1781" s="96" t="s">
        <v>21471</v>
      </c>
      <c r="E1781" s="96" t="s">
        <v>21472</v>
      </c>
      <c r="F1781" s="101" t="s">
        <v>6911</v>
      </c>
      <c r="G1781" s="163" t="s">
        <v>6913</v>
      </c>
      <c r="H1781" s="121">
        <v>44774</v>
      </c>
      <c r="I1781" s="121">
        <v>44774</v>
      </c>
      <c r="J1781" s="121">
        <v>44774</v>
      </c>
      <c r="K1781" s="121">
        <v>35825</v>
      </c>
      <c r="L1781" s="96" t="s">
        <v>6914</v>
      </c>
      <c r="M1781" s="95" t="s">
        <v>1786</v>
      </c>
      <c r="N1781" s="164" t="s">
        <v>26</v>
      </c>
      <c r="O1781" s="266" t="s">
        <v>451</v>
      </c>
      <c r="P1781" s="164" t="s">
        <v>451</v>
      </c>
      <c r="Q1781" s="99" t="s">
        <v>6915</v>
      </c>
      <c r="R1781" s="95" t="s">
        <v>6916</v>
      </c>
      <c r="S1781" s="257">
        <f t="shared" si="27"/>
        <v>57984</v>
      </c>
      <c r="T1781" s="241" t="s">
        <v>16896</v>
      </c>
      <c r="U1781" s="241" t="s">
        <v>6616</v>
      </c>
      <c r="V1781" s="305" t="str" cm="1">
        <f t="array" ref="V1781">_xlfn.IFS(C1781="","",COUNTIF(C1781,"ตำแหน่งว่าง*"),"ว่าง",COUNTIF(C1781,"&lt;&gt;ตำแหน่งว่าง*"),"คนครอง")</f>
        <v>คนครอง</v>
      </c>
      <c r="W1781" s="242">
        <v>42</v>
      </c>
      <c r="X1781" s="98" t="s">
        <v>6912</v>
      </c>
      <c r="Y1781" s="100" t="s">
        <v>451</v>
      </c>
      <c r="Z1781" s="242">
        <v>1780</v>
      </c>
      <c r="AA1781" s="96"/>
      <c r="AB1781" s="96"/>
    </row>
    <row r="1782" spans="1:28" s="53" customFormat="1" ht="22.8" customHeight="1">
      <c r="A1782" s="96"/>
      <c r="B1782" s="95"/>
      <c r="C1782" s="96" t="s">
        <v>60</v>
      </c>
      <c r="D1782" s="96"/>
      <c r="E1782" s="96"/>
      <c r="F1782" s="101" t="s">
        <v>6911</v>
      </c>
      <c r="G1782" s="163" t="s">
        <v>6918</v>
      </c>
      <c r="H1782" s="121" t="s">
        <v>63</v>
      </c>
      <c r="I1782" s="121" t="s">
        <v>63</v>
      </c>
      <c r="J1782" s="121" t="s">
        <v>63</v>
      </c>
      <c r="K1782" s="121" t="s">
        <v>63</v>
      </c>
      <c r="L1782" s="96"/>
      <c r="M1782" s="95"/>
      <c r="N1782" s="164" t="s">
        <v>26</v>
      </c>
      <c r="O1782" s="266" t="s">
        <v>451</v>
      </c>
      <c r="P1782" s="164" t="s">
        <v>451</v>
      </c>
      <c r="Q1782" s="99"/>
      <c r="R1782" s="95"/>
      <c r="S1782" s="257" t="str">
        <f t="shared" si="27"/>
        <v/>
      </c>
      <c r="T1782" s="241" t="s">
        <v>16896</v>
      </c>
      <c r="U1782" s="241" t="s">
        <v>6616</v>
      </c>
      <c r="V1782" s="305" t="str" cm="1">
        <f t="array" ref="V1782">_xlfn.IFS(C1782="","",COUNTIF(C1782,"ตำแหน่งว่าง*"),"ว่าง",COUNTIF(C1782,"&lt;&gt;ตำแหน่งว่าง*"),"คนครอง")</f>
        <v>ว่าง</v>
      </c>
      <c r="W1782" s="242">
        <v>42</v>
      </c>
      <c r="X1782" s="98" t="s">
        <v>6917</v>
      </c>
      <c r="Y1782" s="100" t="s">
        <v>451</v>
      </c>
      <c r="Z1782" s="242">
        <v>1781</v>
      </c>
      <c r="AA1782" s="96"/>
      <c r="AB1782" s="96"/>
    </row>
    <row r="1783" spans="1:28" s="53" customFormat="1" ht="22.8" customHeight="1">
      <c r="A1783" s="96" t="s">
        <v>69</v>
      </c>
      <c r="B1783" s="95" t="s">
        <v>70</v>
      </c>
      <c r="C1783" s="96" t="s">
        <v>17837</v>
      </c>
      <c r="D1783" s="96" t="s">
        <v>21473</v>
      </c>
      <c r="E1783" s="96" t="s">
        <v>21474</v>
      </c>
      <c r="F1783" s="101" t="s">
        <v>17067</v>
      </c>
      <c r="G1783" s="163" t="s">
        <v>7015</v>
      </c>
      <c r="H1783" s="121">
        <v>43812</v>
      </c>
      <c r="I1783" s="121">
        <v>43812</v>
      </c>
      <c r="J1783" s="121">
        <v>35669</v>
      </c>
      <c r="K1783" s="121">
        <v>26723</v>
      </c>
      <c r="L1783" s="96" t="s">
        <v>7016</v>
      </c>
      <c r="M1783" s="95" t="s">
        <v>1227</v>
      </c>
      <c r="N1783" s="164" t="s">
        <v>26</v>
      </c>
      <c r="O1783" s="266" t="s">
        <v>34</v>
      </c>
      <c r="P1783" s="164" t="s">
        <v>1363</v>
      </c>
      <c r="Q1783" s="99" t="s">
        <v>7017</v>
      </c>
      <c r="R1783" s="95" t="s">
        <v>1457</v>
      </c>
      <c r="S1783" s="257">
        <f t="shared" si="27"/>
        <v>48853</v>
      </c>
      <c r="T1783" s="241" t="s">
        <v>16899</v>
      </c>
      <c r="U1783" s="241" t="s">
        <v>6616</v>
      </c>
      <c r="V1783" s="305" t="str" cm="1">
        <f t="array" ref="V1783">_xlfn.IFS(C1783="","",COUNTIF(C1783,"ตำแหน่งว่าง*"),"ว่าง",COUNTIF(C1783,"&lt;&gt;ตำแหน่งว่าง*"),"คนครอง")</f>
        <v>คนครอง</v>
      </c>
      <c r="W1783" s="245">
        <v>31</v>
      </c>
      <c r="X1783" s="98" t="s">
        <v>7014</v>
      </c>
      <c r="Y1783" s="100" t="s">
        <v>1363</v>
      </c>
      <c r="Z1783" s="242">
        <v>1782</v>
      </c>
      <c r="AA1783" s="96" t="s">
        <v>24868</v>
      </c>
      <c r="AB1783" s="96"/>
    </row>
    <row r="1784" spans="1:28" s="53" customFormat="1" ht="22.8" customHeight="1">
      <c r="A1784" s="96" t="s">
        <v>93</v>
      </c>
      <c r="B1784" s="95" t="s">
        <v>70</v>
      </c>
      <c r="C1784" s="96" t="s">
        <v>7026</v>
      </c>
      <c r="D1784" s="96" t="s">
        <v>21475</v>
      </c>
      <c r="E1784" s="96" t="s">
        <v>21476</v>
      </c>
      <c r="F1784" s="101" t="s">
        <v>7018</v>
      </c>
      <c r="G1784" s="163" t="s">
        <v>7028</v>
      </c>
      <c r="H1784" s="121">
        <v>44967</v>
      </c>
      <c r="I1784" s="121">
        <v>44967</v>
      </c>
      <c r="J1784" s="121">
        <v>40868</v>
      </c>
      <c r="K1784" s="121">
        <v>31231</v>
      </c>
      <c r="L1784" s="96" t="s">
        <v>7029</v>
      </c>
      <c r="M1784" s="95" t="s">
        <v>1450</v>
      </c>
      <c r="N1784" s="164" t="s">
        <v>26</v>
      </c>
      <c r="O1784" s="266" t="s">
        <v>34</v>
      </c>
      <c r="P1784" s="164" t="s">
        <v>467</v>
      </c>
      <c r="Q1784" s="99" t="s">
        <v>7030</v>
      </c>
      <c r="R1784" s="95" t="s">
        <v>2700</v>
      </c>
      <c r="S1784" s="257">
        <f t="shared" si="27"/>
        <v>53236</v>
      </c>
      <c r="T1784" s="241" t="s">
        <v>16899</v>
      </c>
      <c r="U1784" s="241" t="s">
        <v>6616</v>
      </c>
      <c r="V1784" s="305" t="str" cm="1">
        <f t="array" ref="V1784">_xlfn.IFS(C1784="","",COUNTIF(C1784,"ตำแหน่งว่าง*"),"ว่าง",COUNTIF(C1784,"&lt;&gt;ตำแหน่งว่าง*"),"คนครอง")</f>
        <v>คนครอง</v>
      </c>
      <c r="W1784" s="242" cm="1">
        <f t="array" ref="W1784">_xlfn.IFS(COUNTIF(C1784,"*(สบ3)"),32,COUNTIF(C1784,"*(สบ2)"),41,COUNTIF(C1784,"*(สบ1)"),42,COUNTIF(C1784,"ตำแหน่งว่าง*"),42)</f>
        <v>32</v>
      </c>
      <c r="X1784" s="98" t="s">
        <v>7027</v>
      </c>
      <c r="Y1784" s="100" t="s">
        <v>467</v>
      </c>
      <c r="Z1784" s="242">
        <v>1783</v>
      </c>
      <c r="AA1784" s="96"/>
      <c r="AB1784" s="96"/>
    </row>
    <row r="1785" spans="1:28" s="53" customFormat="1" ht="22.8" customHeight="1">
      <c r="A1785" s="96" t="s">
        <v>154</v>
      </c>
      <c r="B1785" s="95" t="s">
        <v>70</v>
      </c>
      <c r="C1785" s="96" t="s">
        <v>17278</v>
      </c>
      <c r="D1785" s="96" t="s">
        <v>19086</v>
      </c>
      <c r="E1785" s="96" t="s">
        <v>19087</v>
      </c>
      <c r="F1785" s="101" t="s">
        <v>7018</v>
      </c>
      <c r="G1785" s="163" t="s">
        <v>7020</v>
      </c>
      <c r="H1785" s="121">
        <v>45768</v>
      </c>
      <c r="I1785" s="121">
        <v>43895</v>
      </c>
      <c r="J1785" s="121">
        <v>43895</v>
      </c>
      <c r="K1785" s="121">
        <v>35437</v>
      </c>
      <c r="L1785" s="96" t="s">
        <v>1556</v>
      </c>
      <c r="M1785" s="95" t="s">
        <v>41</v>
      </c>
      <c r="N1785" s="164" t="s">
        <v>26</v>
      </c>
      <c r="O1785" s="266" t="s">
        <v>34</v>
      </c>
      <c r="P1785" s="164" t="s">
        <v>467</v>
      </c>
      <c r="Q1785" s="99" t="s">
        <v>1557</v>
      </c>
      <c r="R1785" s="95" t="s">
        <v>24416</v>
      </c>
      <c r="S1785" s="257">
        <f t="shared" si="27"/>
        <v>57619</v>
      </c>
      <c r="T1785" s="241" t="s">
        <v>16899</v>
      </c>
      <c r="U1785" s="241" t="s">
        <v>6616</v>
      </c>
      <c r="V1785" s="305" t="str" cm="1">
        <f t="array" ref="V1785">_xlfn.IFS(C1785="","",COUNTIF(C1785,"ตำแหน่งว่าง*"),"ว่าง",COUNTIF(C1785,"&lt;&gt;ตำแหน่งว่าง*"),"คนครอง")</f>
        <v>คนครอง</v>
      </c>
      <c r="W1785" s="242" cm="1">
        <f t="array" ref="W1785">_xlfn.IFS(COUNTIF(C1785,"*(สบ3)"),32,COUNTIF(C1785,"*(สบ2)"),41,COUNTIF(C1785,"*(สบ1)"),42,COUNTIF(C1785,"ตำแหน่งว่าง*"),42)</f>
        <v>42</v>
      </c>
      <c r="X1785" s="98" t="s">
        <v>7019</v>
      </c>
      <c r="Y1785" s="100" t="s">
        <v>467</v>
      </c>
      <c r="Z1785" s="242">
        <v>1784</v>
      </c>
      <c r="AA1785" s="96"/>
      <c r="AB1785" s="96"/>
    </row>
    <row r="1786" spans="1:28" s="55" customFormat="1" ht="22.8" customHeight="1">
      <c r="A1786" s="96" t="s">
        <v>154</v>
      </c>
      <c r="B1786" s="95" t="s">
        <v>20</v>
      </c>
      <c r="C1786" s="96" t="s">
        <v>17838</v>
      </c>
      <c r="D1786" s="96" t="s">
        <v>21477</v>
      </c>
      <c r="E1786" s="96" t="s">
        <v>21478</v>
      </c>
      <c r="F1786" s="101" t="s">
        <v>7018</v>
      </c>
      <c r="G1786" s="163" t="s">
        <v>7022</v>
      </c>
      <c r="H1786" s="121">
        <v>43868</v>
      </c>
      <c r="I1786" s="121">
        <v>43868</v>
      </c>
      <c r="J1786" s="121">
        <v>43868</v>
      </c>
      <c r="K1786" s="121">
        <v>34138</v>
      </c>
      <c r="L1786" s="96" t="s">
        <v>1467</v>
      </c>
      <c r="M1786" s="95" t="s">
        <v>159</v>
      </c>
      <c r="N1786" s="164" t="s">
        <v>26</v>
      </c>
      <c r="O1786" s="266" t="s">
        <v>34</v>
      </c>
      <c r="P1786" s="164" t="s">
        <v>467</v>
      </c>
      <c r="Q1786" s="99" t="s">
        <v>7023</v>
      </c>
      <c r="R1786" s="95" t="s">
        <v>1502</v>
      </c>
      <c r="S1786" s="257">
        <f t="shared" si="27"/>
        <v>56158</v>
      </c>
      <c r="T1786" s="241" t="s">
        <v>16899</v>
      </c>
      <c r="U1786" s="241" t="s">
        <v>6616</v>
      </c>
      <c r="V1786" s="305" t="str" cm="1">
        <f t="array" ref="V1786">_xlfn.IFS(C1786="","",COUNTIF(C1786,"ตำแหน่งว่าง*"),"ว่าง",COUNTIF(C1786,"&lt;&gt;ตำแหน่งว่าง*"),"คนครอง")</f>
        <v>คนครอง</v>
      </c>
      <c r="W1786" s="242" cm="1">
        <f t="array" ref="W1786">_xlfn.IFS(COUNTIF(C1786,"*(สบ3)"),32,COUNTIF(C1786,"*(สบ2)"),41,COUNTIF(C1786,"*(สบ1)"),42,COUNTIF(C1786,"ตำแหน่งว่าง*"),42)</f>
        <v>42</v>
      </c>
      <c r="X1786" s="98" t="s">
        <v>7021</v>
      </c>
      <c r="Y1786" s="100" t="s">
        <v>467</v>
      </c>
      <c r="Z1786" s="242">
        <v>1785</v>
      </c>
      <c r="AA1786" s="96"/>
      <c r="AB1786" s="96" t="s">
        <v>24654</v>
      </c>
    </row>
    <row r="1787" spans="1:28" s="53" customFormat="1" ht="22.8" customHeight="1">
      <c r="A1787" s="96" t="s">
        <v>154</v>
      </c>
      <c r="B1787" s="95" t="s">
        <v>70</v>
      </c>
      <c r="C1787" s="96" t="s">
        <v>24508</v>
      </c>
      <c r="D1787" s="96" t="s">
        <v>19577</v>
      </c>
      <c r="E1787" s="96" t="s">
        <v>21540</v>
      </c>
      <c r="F1787" s="101" t="s">
        <v>7018</v>
      </c>
      <c r="G1787" s="163" t="s">
        <v>7025</v>
      </c>
      <c r="H1787" s="121">
        <v>43868</v>
      </c>
      <c r="I1787" s="121">
        <v>43868</v>
      </c>
      <c r="J1787" s="121">
        <v>43868</v>
      </c>
      <c r="K1787" s="121">
        <v>35555</v>
      </c>
      <c r="L1787" s="96" t="s">
        <v>1467</v>
      </c>
      <c r="M1787" s="95" t="s">
        <v>1227</v>
      </c>
      <c r="N1787" s="164" t="s">
        <v>26</v>
      </c>
      <c r="O1787" s="266" t="s">
        <v>34</v>
      </c>
      <c r="P1787" s="164" t="s">
        <v>467</v>
      </c>
      <c r="Q1787" s="99" t="s">
        <v>6988</v>
      </c>
      <c r="R1787" s="95" t="s">
        <v>1502</v>
      </c>
      <c r="S1787" s="257">
        <f t="shared" si="27"/>
        <v>57619</v>
      </c>
      <c r="T1787" s="241" t="s">
        <v>16899</v>
      </c>
      <c r="U1787" s="241" t="s">
        <v>6616</v>
      </c>
      <c r="V1787" s="305" t="str" cm="1">
        <f t="array" ref="V1787">_xlfn.IFS(C1787="","",COUNTIF(C1787,"ตำแหน่งว่าง*"),"ว่าง",COUNTIF(C1787,"&lt;&gt;ตำแหน่งว่าง*"),"คนครอง")</f>
        <v>คนครอง</v>
      </c>
      <c r="W1787" s="242" cm="1">
        <f t="array" ref="W1787">_xlfn.IFS(COUNTIF(C1787,"*(สบ3)"),32,COUNTIF(C1787,"*(สบ2)"),41,COUNTIF(C1787,"*(สบ1)"),42,COUNTIF(C1787,"ตำแหน่งว่าง*"),42)</f>
        <v>42</v>
      </c>
      <c r="X1787" s="98" t="s">
        <v>7024</v>
      </c>
      <c r="Y1787" s="100" t="s">
        <v>467</v>
      </c>
      <c r="Z1787" s="242">
        <v>1786</v>
      </c>
      <c r="AA1787" s="96"/>
      <c r="AB1787" s="96" t="s">
        <v>24654</v>
      </c>
    </row>
    <row r="1788" spans="1:28" s="53" customFormat="1" ht="22.8" customHeight="1">
      <c r="A1788" s="96" t="s">
        <v>125</v>
      </c>
      <c r="B1788" s="95" t="s">
        <v>20</v>
      </c>
      <c r="C1788" s="96" t="s">
        <v>17839</v>
      </c>
      <c r="D1788" s="96" t="s">
        <v>21479</v>
      </c>
      <c r="E1788" s="96" t="s">
        <v>21480</v>
      </c>
      <c r="F1788" s="101" t="s">
        <v>7018</v>
      </c>
      <c r="G1788" s="163" t="s">
        <v>7032</v>
      </c>
      <c r="H1788" s="121">
        <v>44636</v>
      </c>
      <c r="I1788" s="121">
        <v>44636</v>
      </c>
      <c r="J1788" s="121">
        <v>44636</v>
      </c>
      <c r="K1788" s="121">
        <v>31802</v>
      </c>
      <c r="L1788" s="96" t="s">
        <v>1467</v>
      </c>
      <c r="M1788" s="95" t="s">
        <v>1227</v>
      </c>
      <c r="N1788" s="164" t="s">
        <v>26</v>
      </c>
      <c r="O1788" s="266" t="s">
        <v>34</v>
      </c>
      <c r="P1788" s="164" t="s">
        <v>467</v>
      </c>
      <c r="Q1788" s="99" t="s">
        <v>7033</v>
      </c>
      <c r="R1788" s="95" t="s">
        <v>1498</v>
      </c>
      <c r="S1788" s="257">
        <f t="shared" si="27"/>
        <v>53966</v>
      </c>
      <c r="T1788" s="241" t="s">
        <v>16899</v>
      </c>
      <c r="U1788" s="241" t="s">
        <v>6616</v>
      </c>
      <c r="V1788" s="305" t="str" cm="1">
        <f t="array" ref="V1788">_xlfn.IFS(C1788="","",COUNTIF(C1788,"ตำแหน่งว่าง*"),"ว่าง",COUNTIF(C1788,"&lt;&gt;ตำแหน่งว่าง*"),"คนครอง")</f>
        <v>คนครอง</v>
      </c>
      <c r="W1788" s="242" cm="1">
        <f t="array" ref="W1788">_xlfn.IFS(COUNTIF(C1788,"*(สบ3)"),32,COUNTIF(C1788,"*(สบ2)"),41,COUNTIF(C1788,"*(สบ1)"),42,COUNTIF(C1788,"ตำแหน่งว่าง*"),42)</f>
        <v>42</v>
      </c>
      <c r="X1788" s="98" t="s">
        <v>7031</v>
      </c>
      <c r="Y1788" s="100" t="s">
        <v>467</v>
      </c>
      <c r="Z1788" s="242">
        <v>1787</v>
      </c>
      <c r="AA1788" s="96"/>
      <c r="AB1788" s="96"/>
    </row>
    <row r="1789" spans="1:28" s="53" customFormat="1" ht="22.8" customHeight="1">
      <c r="A1789" s="96" t="s">
        <v>125</v>
      </c>
      <c r="B1789" s="95" t="s">
        <v>20</v>
      </c>
      <c r="C1789" s="96" t="s">
        <v>17840</v>
      </c>
      <c r="D1789" s="96" t="s">
        <v>21481</v>
      </c>
      <c r="E1789" s="96" t="s">
        <v>21482</v>
      </c>
      <c r="F1789" s="101" t="s">
        <v>7018</v>
      </c>
      <c r="G1789" s="163" t="s">
        <v>7035</v>
      </c>
      <c r="H1789" s="121">
        <v>44636</v>
      </c>
      <c r="I1789" s="121">
        <v>44636</v>
      </c>
      <c r="J1789" s="121">
        <v>44636</v>
      </c>
      <c r="K1789" s="121">
        <v>34856</v>
      </c>
      <c r="L1789" s="96" t="s">
        <v>1467</v>
      </c>
      <c r="M1789" s="95" t="s">
        <v>41</v>
      </c>
      <c r="N1789" s="164" t="s">
        <v>26</v>
      </c>
      <c r="O1789" s="266" t="s">
        <v>34</v>
      </c>
      <c r="P1789" s="164" t="s">
        <v>467</v>
      </c>
      <c r="Q1789" s="99" t="s">
        <v>7036</v>
      </c>
      <c r="R1789" s="95" t="s">
        <v>1498</v>
      </c>
      <c r="S1789" s="257">
        <f t="shared" si="27"/>
        <v>56888</v>
      </c>
      <c r="T1789" s="241" t="s">
        <v>16899</v>
      </c>
      <c r="U1789" s="241" t="s">
        <v>6616</v>
      </c>
      <c r="V1789" s="305" t="str" cm="1">
        <f t="array" ref="V1789">_xlfn.IFS(C1789="","",COUNTIF(C1789,"ตำแหน่งว่าง*"),"ว่าง",COUNTIF(C1789,"&lt;&gt;ตำแหน่งว่าง*"),"คนครอง")</f>
        <v>คนครอง</v>
      </c>
      <c r="W1789" s="242" cm="1">
        <f t="array" ref="W1789">_xlfn.IFS(COUNTIF(C1789,"*(สบ3)"),32,COUNTIF(C1789,"*(สบ2)"),41,COUNTIF(C1789,"*(สบ1)"),42,COUNTIF(C1789,"ตำแหน่งว่าง*"),42)</f>
        <v>42</v>
      </c>
      <c r="X1789" s="98" t="s">
        <v>7034</v>
      </c>
      <c r="Y1789" s="100" t="s">
        <v>467</v>
      </c>
      <c r="Z1789" s="242">
        <v>1788</v>
      </c>
      <c r="AA1789" s="96"/>
      <c r="AB1789" s="96"/>
    </row>
    <row r="1790" spans="1:28" s="55" customFormat="1" ht="22.8" customHeight="1">
      <c r="A1790" s="96" t="s">
        <v>125</v>
      </c>
      <c r="B1790" s="95" t="s">
        <v>20</v>
      </c>
      <c r="C1790" s="96" t="s">
        <v>17841</v>
      </c>
      <c r="D1790" s="96" t="s">
        <v>21483</v>
      </c>
      <c r="E1790" s="96" t="s">
        <v>21484</v>
      </c>
      <c r="F1790" s="101" t="s">
        <v>7018</v>
      </c>
      <c r="G1790" s="163" t="s">
        <v>7038</v>
      </c>
      <c r="H1790" s="121">
        <v>44636</v>
      </c>
      <c r="I1790" s="121">
        <v>44636</v>
      </c>
      <c r="J1790" s="121">
        <v>44636</v>
      </c>
      <c r="K1790" s="121">
        <v>35036</v>
      </c>
      <c r="L1790" s="96" t="s">
        <v>1467</v>
      </c>
      <c r="M1790" s="95" t="s">
        <v>1681</v>
      </c>
      <c r="N1790" s="164" t="s">
        <v>26</v>
      </c>
      <c r="O1790" s="266" t="s">
        <v>34</v>
      </c>
      <c r="P1790" s="164" t="s">
        <v>467</v>
      </c>
      <c r="Q1790" s="99" t="s">
        <v>7039</v>
      </c>
      <c r="R1790" s="95" t="s">
        <v>1498</v>
      </c>
      <c r="S1790" s="257">
        <f t="shared" si="27"/>
        <v>57254</v>
      </c>
      <c r="T1790" s="241" t="s">
        <v>16899</v>
      </c>
      <c r="U1790" s="241" t="s">
        <v>6616</v>
      </c>
      <c r="V1790" s="305" t="str" cm="1">
        <f t="array" ref="V1790">_xlfn.IFS(C1790="","",COUNTIF(C1790,"ตำแหน่งว่าง*"),"ว่าง",COUNTIF(C1790,"&lt;&gt;ตำแหน่งว่าง*"),"คนครอง")</f>
        <v>คนครอง</v>
      </c>
      <c r="W1790" s="242" cm="1">
        <f t="array" ref="W1790">_xlfn.IFS(COUNTIF(C1790,"*(สบ3)"),32,COUNTIF(C1790,"*(สบ2)"),41,COUNTIF(C1790,"*(สบ1)"),42,COUNTIF(C1790,"ตำแหน่งว่าง*"),42)</f>
        <v>42</v>
      </c>
      <c r="X1790" s="98" t="s">
        <v>7037</v>
      </c>
      <c r="Y1790" s="100" t="s">
        <v>467</v>
      </c>
      <c r="Z1790" s="242">
        <v>1789</v>
      </c>
      <c r="AA1790" s="96"/>
      <c r="AB1790" s="96"/>
    </row>
    <row r="1791" spans="1:28" s="53" customFormat="1" ht="22.8" customHeight="1">
      <c r="A1791" s="96"/>
      <c r="B1791" s="95"/>
      <c r="C1791" s="95" t="s">
        <v>60</v>
      </c>
      <c r="D1791" s="96"/>
      <c r="E1791" s="96"/>
      <c r="F1791" s="101" t="s">
        <v>7018</v>
      </c>
      <c r="G1791" s="163" t="s">
        <v>7041</v>
      </c>
      <c r="H1791" s="121" t="s">
        <v>63</v>
      </c>
      <c r="I1791" s="121" t="s">
        <v>63</v>
      </c>
      <c r="J1791" s="121" t="s">
        <v>63</v>
      </c>
      <c r="K1791" s="121" t="s">
        <v>63</v>
      </c>
      <c r="L1791" s="96"/>
      <c r="M1791" s="95"/>
      <c r="N1791" s="164" t="s">
        <v>26</v>
      </c>
      <c r="O1791" s="266" t="s">
        <v>34</v>
      </c>
      <c r="P1791" s="164" t="s">
        <v>467</v>
      </c>
      <c r="Q1791" s="99"/>
      <c r="R1791" s="95"/>
      <c r="S1791" s="257" t="str">
        <f t="shared" si="27"/>
        <v/>
      </c>
      <c r="T1791" s="241" t="s">
        <v>16899</v>
      </c>
      <c r="U1791" s="241" t="s">
        <v>6616</v>
      </c>
      <c r="V1791" s="305" t="str" cm="1">
        <f t="array" ref="V1791">_xlfn.IFS(C1791="","",COUNTIF(C1791,"ตำแหน่งว่าง*"),"ว่าง",COUNTIF(C1791,"&lt;&gt;ตำแหน่งว่าง*"),"คนครอง")</f>
        <v>ว่าง</v>
      </c>
      <c r="W1791" s="242" cm="1">
        <f t="array" ref="W1791">_xlfn.IFS(COUNTIF(C1791,"*(สบ3)"),32,COUNTIF(C1791,"*(สบ2)"),41,COUNTIF(C1791,"*(สบ1)"),42,COUNTIF(C1791,"ตำแหน่งว่าง*"),42)</f>
        <v>42</v>
      </c>
      <c r="X1791" s="98" t="s">
        <v>7040</v>
      </c>
      <c r="Y1791" s="100" t="s">
        <v>467</v>
      </c>
      <c r="Z1791" s="242">
        <v>1790</v>
      </c>
      <c r="AA1791" s="96"/>
      <c r="AB1791" s="96"/>
    </row>
    <row r="1792" spans="1:28" s="54" customFormat="1" ht="22.8" customHeight="1">
      <c r="A1792" s="96" t="s">
        <v>93</v>
      </c>
      <c r="B1792" s="95" t="s">
        <v>70</v>
      </c>
      <c r="C1792" s="96" t="s">
        <v>16805</v>
      </c>
      <c r="D1792" s="96" t="s">
        <v>19435</v>
      </c>
      <c r="E1792" s="96" t="s">
        <v>21485</v>
      </c>
      <c r="F1792" s="101" t="s">
        <v>16911</v>
      </c>
      <c r="G1792" s="163" t="s">
        <v>7044</v>
      </c>
      <c r="H1792" s="121">
        <v>45260</v>
      </c>
      <c r="I1792" s="121">
        <v>43812</v>
      </c>
      <c r="J1792" s="121">
        <v>39517</v>
      </c>
      <c r="K1792" s="121">
        <v>27555</v>
      </c>
      <c r="L1792" s="96" t="s">
        <v>2770</v>
      </c>
      <c r="M1792" s="95" t="s">
        <v>1450</v>
      </c>
      <c r="N1792" s="164" t="s">
        <v>26</v>
      </c>
      <c r="O1792" s="266" t="s">
        <v>451</v>
      </c>
      <c r="P1792" s="164" t="s">
        <v>451</v>
      </c>
      <c r="Q1792" s="99" t="s">
        <v>2771</v>
      </c>
      <c r="R1792" s="95" t="s">
        <v>16781</v>
      </c>
      <c r="S1792" s="257">
        <f t="shared" si="27"/>
        <v>49583</v>
      </c>
      <c r="T1792" s="241" t="s">
        <v>16899</v>
      </c>
      <c r="U1792" s="241" t="s">
        <v>6616</v>
      </c>
      <c r="V1792" s="305" t="str" cm="1">
        <f t="array" ref="V1792">_xlfn.IFS(C1792="","",COUNTIF(C1792,"ตำแหน่งว่าง*"),"ว่าง",COUNTIF(C1792,"&lt;&gt;ตำแหน่งว่าง*"),"คนครอง")</f>
        <v>คนครอง</v>
      </c>
      <c r="W1792" s="242">
        <v>41</v>
      </c>
      <c r="X1792" s="98" t="s">
        <v>7043</v>
      </c>
      <c r="Y1792" s="100" t="s">
        <v>451</v>
      </c>
      <c r="Z1792" s="242">
        <v>1791</v>
      </c>
      <c r="AA1792" s="96" t="s">
        <v>24928</v>
      </c>
      <c r="AB1792" s="96"/>
    </row>
    <row r="1793" spans="1:28" s="54" customFormat="1" ht="22.8" customHeight="1">
      <c r="A1793" s="96" t="s">
        <v>125</v>
      </c>
      <c r="B1793" s="95" t="s">
        <v>70</v>
      </c>
      <c r="C1793" s="96" t="s">
        <v>17842</v>
      </c>
      <c r="D1793" s="96" t="s">
        <v>21486</v>
      </c>
      <c r="E1793" s="96" t="s">
        <v>21487</v>
      </c>
      <c r="F1793" s="108" t="s">
        <v>7047</v>
      </c>
      <c r="G1793" s="163" t="s">
        <v>7049</v>
      </c>
      <c r="H1793" s="121">
        <v>45016</v>
      </c>
      <c r="I1793" s="121">
        <v>45016</v>
      </c>
      <c r="J1793" s="121">
        <v>45016</v>
      </c>
      <c r="K1793" s="121">
        <v>35974</v>
      </c>
      <c r="L1793" s="96" t="s">
        <v>7050</v>
      </c>
      <c r="M1793" s="95" t="s">
        <v>624</v>
      </c>
      <c r="N1793" s="164" t="s">
        <v>26</v>
      </c>
      <c r="O1793" s="269" t="s">
        <v>451</v>
      </c>
      <c r="P1793" s="163" t="s">
        <v>451</v>
      </c>
      <c r="Q1793" s="99" t="s">
        <v>7051</v>
      </c>
      <c r="R1793" s="95" t="s">
        <v>963</v>
      </c>
      <c r="S1793" s="257">
        <f t="shared" si="27"/>
        <v>57984</v>
      </c>
      <c r="T1793" s="241" t="s">
        <v>16899</v>
      </c>
      <c r="U1793" s="241" t="s">
        <v>6616</v>
      </c>
      <c r="V1793" s="305" t="str" cm="1">
        <f t="array" ref="V1793">_xlfn.IFS(C1793="","",COUNTIF(C1793,"ตำแหน่งว่าง*"),"ว่าง",COUNTIF(C1793,"&lt;&gt;ตำแหน่งว่าง*"),"คนครอง")</f>
        <v>คนครอง</v>
      </c>
      <c r="W1793" s="242">
        <v>42</v>
      </c>
      <c r="X1793" s="98" t="s">
        <v>7048</v>
      </c>
      <c r="Y1793" s="98" t="s">
        <v>451</v>
      </c>
      <c r="Z1793" s="242">
        <v>1792</v>
      </c>
      <c r="AA1793" s="96"/>
      <c r="AB1793" s="96"/>
    </row>
    <row r="1794" spans="1:28" s="55" customFormat="1" ht="22.8" customHeight="1">
      <c r="A1794" s="96" t="s">
        <v>154</v>
      </c>
      <c r="B1794" s="95" t="s">
        <v>70</v>
      </c>
      <c r="C1794" s="96" t="s">
        <v>7052</v>
      </c>
      <c r="D1794" s="96" t="s">
        <v>21488</v>
      </c>
      <c r="E1794" s="96" t="s">
        <v>21489</v>
      </c>
      <c r="F1794" s="101" t="s">
        <v>7047</v>
      </c>
      <c r="G1794" s="163" t="s">
        <v>7054</v>
      </c>
      <c r="H1794" s="121">
        <v>44999</v>
      </c>
      <c r="I1794" s="121">
        <v>41045</v>
      </c>
      <c r="J1794" s="121">
        <v>41045</v>
      </c>
      <c r="K1794" s="121">
        <v>26570</v>
      </c>
      <c r="L1794" s="96" t="s">
        <v>7055</v>
      </c>
      <c r="M1794" s="95" t="s">
        <v>1227</v>
      </c>
      <c r="N1794" s="164" t="s">
        <v>26</v>
      </c>
      <c r="O1794" s="266" t="s">
        <v>451</v>
      </c>
      <c r="P1794" s="164" t="s">
        <v>451</v>
      </c>
      <c r="Q1794" s="99" t="s">
        <v>18168</v>
      </c>
      <c r="R1794" s="95" t="s">
        <v>144</v>
      </c>
      <c r="S1794" s="257">
        <f t="shared" ref="S1794:S1857" si="28">IF(K1794&lt;&gt;"",DATE(YEAR(K1794)+60+(K1794&gt;=DATE(YEAR(K1794),10,2)),10,1),"")</f>
        <v>48488</v>
      </c>
      <c r="T1794" s="241" t="s">
        <v>16899</v>
      </c>
      <c r="U1794" s="241" t="s">
        <v>6616</v>
      </c>
      <c r="V1794" s="305" t="str" cm="1">
        <f t="array" ref="V1794">_xlfn.IFS(C1794="","",COUNTIF(C1794,"ตำแหน่งว่าง*"),"ว่าง",COUNTIF(C1794,"&lt;&gt;ตำแหน่งว่าง*"),"คนครอง")</f>
        <v>คนครอง</v>
      </c>
      <c r="W1794" s="242">
        <v>42</v>
      </c>
      <c r="X1794" s="98" t="s">
        <v>7053</v>
      </c>
      <c r="Y1794" s="100" t="s">
        <v>451</v>
      </c>
      <c r="Z1794" s="242">
        <v>1793</v>
      </c>
      <c r="AA1794" s="96" t="s">
        <v>24924</v>
      </c>
      <c r="AB1794" s="96"/>
    </row>
    <row r="1795" spans="1:28" s="55" customFormat="1" ht="22.8" customHeight="1">
      <c r="A1795" s="96" t="s">
        <v>69</v>
      </c>
      <c r="B1795" s="95" t="s">
        <v>20</v>
      </c>
      <c r="C1795" s="96" t="s">
        <v>7056</v>
      </c>
      <c r="D1795" s="96" t="s">
        <v>21490</v>
      </c>
      <c r="E1795" s="96" t="s">
        <v>21491</v>
      </c>
      <c r="F1795" s="101" t="s">
        <v>17068</v>
      </c>
      <c r="G1795" s="163" t="s">
        <v>7058</v>
      </c>
      <c r="H1795" s="121">
        <v>43812</v>
      </c>
      <c r="I1795" s="121">
        <v>42506</v>
      </c>
      <c r="J1795" s="121">
        <v>35317</v>
      </c>
      <c r="K1795" s="121">
        <v>26661</v>
      </c>
      <c r="L1795" s="103" t="s">
        <v>7059</v>
      </c>
      <c r="M1795" s="99" t="s">
        <v>7060</v>
      </c>
      <c r="N1795" s="164" t="s">
        <v>26</v>
      </c>
      <c r="O1795" s="266" t="s">
        <v>34</v>
      </c>
      <c r="P1795" s="164" t="s">
        <v>1363</v>
      </c>
      <c r="Q1795" s="99" t="s">
        <v>7061</v>
      </c>
      <c r="R1795" s="95" t="s">
        <v>1823</v>
      </c>
      <c r="S1795" s="257">
        <f t="shared" si="28"/>
        <v>48853</v>
      </c>
      <c r="T1795" s="241" t="s">
        <v>16900</v>
      </c>
      <c r="U1795" s="241" t="s">
        <v>6616</v>
      </c>
      <c r="V1795" s="305" t="str" cm="1">
        <f t="array" ref="V1795">_xlfn.IFS(C1795="","",COUNTIF(C1795,"ตำแหน่งว่าง*"),"ว่าง",COUNTIF(C1795,"&lt;&gt;ตำแหน่งว่าง*"),"คนครอง")</f>
        <v>คนครอง</v>
      </c>
      <c r="W1795" s="245">
        <v>31</v>
      </c>
      <c r="X1795" s="98" t="s">
        <v>7057</v>
      </c>
      <c r="Y1795" s="100" t="s">
        <v>1363</v>
      </c>
      <c r="Z1795" s="242">
        <v>1794</v>
      </c>
      <c r="AA1795" s="96" t="s">
        <v>24779</v>
      </c>
      <c r="AB1795" s="96"/>
    </row>
    <row r="1796" spans="1:28" s="55" customFormat="1" ht="22.8" customHeight="1">
      <c r="A1796" s="96" t="s">
        <v>93</v>
      </c>
      <c r="B1796" s="95" t="s">
        <v>70</v>
      </c>
      <c r="C1796" s="96" t="s">
        <v>7062</v>
      </c>
      <c r="D1796" s="96" t="s">
        <v>21492</v>
      </c>
      <c r="E1796" s="96" t="s">
        <v>20974</v>
      </c>
      <c r="F1796" s="101" t="s">
        <v>7063</v>
      </c>
      <c r="G1796" s="163" t="s">
        <v>7065</v>
      </c>
      <c r="H1796" s="121">
        <v>43174</v>
      </c>
      <c r="I1796" s="121">
        <v>43174</v>
      </c>
      <c r="J1796" s="121">
        <v>38231</v>
      </c>
      <c r="K1796" s="121">
        <v>29592</v>
      </c>
      <c r="L1796" s="96" t="s">
        <v>7066</v>
      </c>
      <c r="M1796" s="95" t="s">
        <v>7060</v>
      </c>
      <c r="N1796" s="164" t="s">
        <v>26</v>
      </c>
      <c r="O1796" s="266" t="s">
        <v>34</v>
      </c>
      <c r="P1796" s="164" t="s">
        <v>467</v>
      </c>
      <c r="Q1796" s="99" t="s">
        <v>7067</v>
      </c>
      <c r="R1796" s="95" t="s">
        <v>6788</v>
      </c>
      <c r="S1796" s="257">
        <f t="shared" si="28"/>
        <v>51775</v>
      </c>
      <c r="T1796" s="241" t="s">
        <v>16900</v>
      </c>
      <c r="U1796" s="241" t="s">
        <v>6616</v>
      </c>
      <c r="V1796" s="305" t="str" cm="1">
        <f t="array" ref="V1796">_xlfn.IFS(C1796="","",COUNTIF(C1796,"ตำแหน่งว่าง*"),"ว่าง",COUNTIF(C1796,"&lt;&gt;ตำแหน่งว่าง*"),"คนครอง")</f>
        <v>คนครอง</v>
      </c>
      <c r="W1796" s="242" cm="1">
        <f t="array" ref="W1796">_xlfn.IFS(COUNTIF(C1796,"*(สบ3)"),32,COUNTIF(C1796,"*(สบ2)"),41,COUNTIF(C1796,"*(สบ1)"),42,COUNTIF(C1796,"ตำแหน่งว่าง*"),42)</f>
        <v>32</v>
      </c>
      <c r="X1796" s="98" t="s">
        <v>7064</v>
      </c>
      <c r="Y1796" s="100" t="s">
        <v>467</v>
      </c>
      <c r="Z1796" s="242">
        <v>1795</v>
      </c>
      <c r="AA1796" s="96"/>
      <c r="AB1796" s="96"/>
    </row>
    <row r="1797" spans="1:28" s="53" customFormat="1" ht="22.8" customHeight="1">
      <c r="A1797" s="96"/>
      <c r="B1797" s="95"/>
      <c r="C1797" s="95" t="s">
        <v>60</v>
      </c>
      <c r="D1797" s="96"/>
      <c r="E1797" s="96"/>
      <c r="F1797" s="101" t="s">
        <v>7063</v>
      </c>
      <c r="G1797" s="163" t="s">
        <v>7069</v>
      </c>
      <c r="H1797" s="121" t="s">
        <v>63</v>
      </c>
      <c r="I1797" s="121" t="s">
        <v>63</v>
      </c>
      <c r="J1797" s="121" t="s">
        <v>63</v>
      </c>
      <c r="K1797" s="121" t="s">
        <v>63</v>
      </c>
      <c r="L1797" s="96"/>
      <c r="M1797" s="95"/>
      <c r="N1797" s="164" t="s">
        <v>26</v>
      </c>
      <c r="O1797" s="266" t="s">
        <v>34</v>
      </c>
      <c r="P1797" s="164" t="s">
        <v>467</v>
      </c>
      <c r="Q1797" s="99"/>
      <c r="R1797" s="95"/>
      <c r="S1797" s="257" t="str">
        <f t="shared" si="28"/>
        <v/>
      </c>
      <c r="T1797" s="241" t="s">
        <v>16900</v>
      </c>
      <c r="U1797" s="241" t="s">
        <v>6616</v>
      </c>
      <c r="V1797" s="305" t="str" cm="1">
        <f t="array" ref="V1797">_xlfn.IFS(C1797="","",COUNTIF(C1797,"ตำแหน่งว่าง*"),"ว่าง",COUNTIF(C1797,"&lt;&gt;ตำแหน่งว่าง*"),"คนครอง")</f>
        <v>ว่าง</v>
      </c>
      <c r="W1797" s="242" cm="1">
        <f t="array" ref="W1797">_xlfn.IFS(COUNTIF(C1797,"*(สบ3)"),32,COUNTIF(C1797,"*(สบ2)"),41,COUNTIF(C1797,"*(สบ1)"),42,COUNTIF(C1797,"ตำแหน่งว่าง*"),42)</f>
        <v>42</v>
      </c>
      <c r="X1797" s="98" t="s">
        <v>7068</v>
      </c>
      <c r="Y1797" s="100" t="s">
        <v>467</v>
      </c>
      <c r="Z1797" s="242">
        <v>1796</v>
      </c>
      <c r="AA1797" s="96"/>
      <c r="AB1797" s="96"/>
    </row>
    <row r="1798" spans="1:28" s="54" customFormat="1" ht="22.8" customHeight="1">
      <c r="A1798" s="96" t="s">
        <v>125</v>
      </c>
      <c r="B1798" s="95" t="s">
        <v>20</v>
      </c>
      <c r="C1798" s="96" t="s">
        <v>24369</v>
      </c>
      <c r="D1798" s="96" t="s">
        <v>21493</v>
      </c>
      <c r="E1798" s="96" t="s">
        <v>21494</v>
      </c>
      <c r="F1798" s="101" t="s">
        <v>7063</v>
      </c>
      <c r="G1798" s="163" t="s">
        <v>7071</v>
      </c>
      <c r="H1798" s="121">
        <v>44636</v>
      </c>
      <c r="I1798" s="121">
        <v>44636</v>
      </c>
      <c r="J1798" s="121">
        <v>44636</v>
      </c>
      <c r="K1798" s="121">
        <v>33230</v>
      </c>
      <c r="L1798" s="96" t="s">
        <v>1467</v>
      </c>
      <c r="M1798" s="95" t="s">
        <v>1093</v>
      </c>
      <c r="N1798" s="164" t="s">
        <v>26</v>
      </c>
      <c r="O1798" s="266" t="s">
        <v>34</v>
      </c>
      <c r="P1798" s="164" t="s">
        <v>467</v>
      </c>
      <c r="Q1798" s="99" t="s">
        <v>7072</v>
      </c>
      <c r="R1798" s="95" t="s">
        <v>1498</v>
      </c>
      <c r="S1798" s="257">
        <f t="shared" si="28"/>
        <v>55427</v>
      </c>
      <c r="T1798" s="241" t="s">
        <v>16900</v>
      </c>
      <c r="U1798" s="241" t="s">
        <v>6616</v>
      </c>
      <c r="V1798" s="305" t="str" cm="1">
        <f t="array" ref="V1798">_xlfn.IFS(C1798="","",COUNTIF(C1798,"ตำแหน่งว่าง*"),"ว่าง",COUNTIF(C1798,"&lt;&gt;ตำแหน่งว่าง*"),"คนครอง")</f>
        <v>คนครอง</v>
      </c>
      <c r="W1798" s="242" cm="1">
        <f t="array" ref="W1798">_xlfn.IFS(COUNTIF(C1798,"*(สบ3)"),32,COUNTIF(C1798,"*(สบ2)"),41,COUNTIF(C1798,"*(สบ1)"),42,COUNTIF(C1798,"ตำแหน่งว่าง*"),42)</f>
        <v>42</v>
      </c>
      <c r="X1798" s="98" t="s">
        <v>7070</v>
      </c>
      <c r="Y1798" s="100" t="s">
        <v>467</v>
      </c>
      <c r="Z1798" s="242">
        <v>1797</v>
      </c>
      <c r="AA1798" s="96"/>
      <c r="AB1798" s="96"/>
    </row>
    <row r="1799" spans="1:28" s="53" customFormat="1" ht="22.8" customHeight="1">
      <c r="A1799" s="96" t="s">
        <v>125</v>
      </c>
      <c r="B1799" s="95" t="s">
        <v>20</v>
      </c>
      <c r="C1799" s="96" t="s">
        <v>7073</v>
      </c>
      <c r="D1799" s="96" t="s">
        <v>21495</v>
      </c>
      <c r="E1799" s="96" t="s">
        <v>21496</v>
      </c>
      <c r="F1799" s="101" t="s">
        <v>7063</v>
      </c>
      <c r="G1799" s="163" t="s">
        <v>7075</v>
      </c>
      <c r="H1799" s="121">
        <v>44986</v>
      </c>
      <c r="I1799" s="121">
        <v>44986</v>
      </c>
      <c r="J1799" s="121">
        <v>44986</v>
      </c>
      <c r="K1799" s="121">
        <v>36499</v>
      </c>
      <c r="L1799" s="96" t="s">
        <v>1467</v>
      </c>
      <c r="M1799" s="95" t="s">
        <v>613</v>
      </c>
      <c r="N1799" s="164" t="s">
        <v>26</v>
      </c>
      <c r="O1799" s="266" t="s">
        <v>34</v>
      </c>
      <c r="P1799" s="164" t="s">
        <v>467</v>
      </c>
      <c r="Q1799" s="99" t="s">
        <v>7076</v>
      </c>
      <c r="R1799" s="95" t="s">
        <v>1474</v>
      </c>
      <c r="S1799" s="257">
        <f t="shared" si="28"/>
        <v>58715</v>
      </c>
      <c r="T1799" s="241" t="s">
        <v>16900</v>
      </c>
      <c r="U1799" s="241" t="s">
        <v>6616</v>
      </c>
      <c r="V1799" s="305" t="str" cm="1">
        <f t="array" ref="V1799">_xlfn.IFS(C1799="","",COUNTIF(C1799,"ตำแหน่งว่าง*"),"ว่าง",COUNTIF(C1799,"&lt;&gt;ตำแหน่งว่าง*"),"คนครอง")</f>
        <v>คนครอง</v>
      </c>
      <c r="W1799" s="242" cm="1">
        <f t="array" ref="W1799">_xlfn.IFS(COUNTIF(C1799,"*(สบ3)"),32,COUNTIF(C1799,"*(สบ2)"),41,COUNTIF(C1799,"*(สบ1)"),42,COUNTIF(C1799,"ตำแหน่งว่าง*"),42)</f>
        <v>42</v>
      </c>
      <c r="X1799" s="98" t="s">
        <v>7074</v>
      </c>
      <c r="Y1799" s="100" t="s">
        <v>467</v>
      </c>
      <c r="Z1799" s="242">
        <v>1798</v>
      </c>
      <c r="AA1799" s="96"/>
      <c r="AB1799" s="96"/>
    </row>
    <row r="1800" spans="1:28" s="55" customFormat="1" ht="22.8" customHeight="1">
      <c r="A1800" s="96" t="s">
        <v>93</v>
      </c>
      <c r="B1800" s="95" t="s">
        <v>70</v>
      </c>
      <c r="C1800" s="96" t="s">
        <v>7077</v>
      </c>
      <c r="D1800" s="96" t="s">
        <v>21497</v>
      </c>
      <c r="E1800" s="96" t="s">
        <v>21498</v>
      </c>
      <c r="F1800" s="101" t="s">
        <v>7063</v>
      </c>
      <c r="G1800" s="163" t="s">
        <v>7079</v>
      </c>
      <c r="H1800" s="121">
        <v>43812</v>
      </c>
      <c r="I1800" s="121">
        <v>43812</v>
      </c>
      <c r="J1800" s="121">
        <v>37392</v>
      </c>
      <c r="K1800" s="121">
        <v>28549</v>
      </c>
      <c r="L1800" s="96" t="s">
        <v>7080</v>
      </c>
      <c r="M1800" s="95" t="s">
        <v>1227</v>
      </c>
      <c r="N1800" s="164" t="s">
        <v>26</v>
      </c>
      <c r="O1800" s="266" t="s">
        <v>34</v>
      </c>
      <c r="P1800" s="164" t="s">
        <v>467</v>
      </c>
      <c r="Q1800" s="99" t="s">
        <v>7081</v>
      </c>
      <c r="R1800" s="95" t="s">
        <v>469</v>
      </c>
      <c r="S1800" s="257">
        <f t="shared" si="28"/>
        <v>50679</v>
      </c>
      <c r="T1800" s="241" t="s">
        <v>16900</v>
      </c>
      <c r="U1800" s="241" t="s">
        <v>6616</v>
      </c>
      <c r="V1800" s="305" t="str" cm="1">
        <f t="array" ref="V1800">_xlfn.IFS(C1800="","",COUNTIF(C1800,"ตำแหน่งว่าง*"),"ว่าง",COUNTIF(C1800,"&lt;&gt;ตำแหน่งว่าง*"),"คนครอง")</f>
        <v>คนครอง</v>
      </c>
      <c r="W1800" s="242" cm="1">
        <f t="array" ref="W1800">_xlfn.IFS(COUNTIF(C1800,"*(สบ3)"),32,COUNTIF(C1800,"*(สบ2)"),41,COUNTIF(C1800,"*(สบ1)"),42,COUNTIF(C1800,"ตำแหน่งว่าง*"),42)</f>
        <v>32</v>
      </c>
      <c r="X1800" s="98" t="s">
        <v>7078</v>
      </c>
      <c r="Y1800" s="100" t="s">
        <v>467</v>
      </c>
      <c r="Z1800" s="242">
        <v>1799</v>
      </c>
      <c r="AA1800" s="96"/>
      <c r="AB1800" s="96"/>
    </row>
    <row r="1801" spans="1:28" s="53" customFormat="1" ht="22.8" customHeight="1">
      <c r="A1801" s="96" t="s">
        <v>125</v>
      </c>
      <c r="B1801" s="95" t="s">
        <v>20</v>
      </c>
      <c r="C1801" s="96" t="s">
        <v>7082</v>
      </c>
      <c r="D1801" s="96" t="s">
        <v>19808</v>
      </c>
      <c r="E1801" s="96" t="s">
        <v>21499</v>
      </c>
      <c r="F1801" s="101" t="s">
        <v>7063</v>
      </c>
      <c r="G1801" s="163" t="s">
        <v>7084</v>
      </c>
      <c r="H1801" s="121">
        <v>44986</v>
      </c>
      <c r="I1801" s="121">
        <v>44986</v>
      </c>
      <c r="J1801" s="121">
        <v>44986</v>
      </c>
      <c r="K1801" s="121">
        <v>34189</v>
      </c>
      <c r="L1801" s="96" t="s">
        <v>1467</v>
      </c>
      <c r="M1801" s="95" t="s">
        <v>24</v>
      </c>
      <c r="N1801" s="164" t="s">
        <v>26</v>
      </c>
      <c r="O1801" s="266" t="s">
        <v>34</v>
      </c>
      <c r="P1801" s="164" t="s">
        <v>467</v>
      </c>
      <c r="Q1801" s="99" t="s">
        <v>7085</v>
      </c>
      <c r="R1801" s="95" t="s">
        <v>1474</v>
      </c>
      <c r="S1801" s="257">
        <f t="shared" si="28"/>
        <v>56158</v>
      </c>
      <c r="T1801" s="241" t="s">
        <v>16900</v>
      </c>
      <c r="U1801" s="241" t="s">
        <v>6616</v>
      </c>
      <c r="V1801" s="305" t="str" cm="1">
        <f t="array" ref="V1801">_xlfn.IFS(C1801="","",COUNTIF(C1801,"ตำแหน่งว่าง*"),"ว่าง",COUNTIF(C1801,"&lt;&gt;ตำแหน่งว่าง*"),"คนครอง")</f>
        <v>คนครอง</v>
      </c>
      <c r="W1801" s="242" cm="1">
        <f t="array" ref="W1801">_xlfn.IFS(COUNTIF(C1801,"*(สบ3)"),32,COUNTIF(C1801,"*(สบ2)"),41,COUNTIF(C1801,"*(สบ1)"),42,COUNTIF(C1801,"ตำแหน่งว่าง*"),42)</f>
        <v>42</v>
      </c>
      <c r="X1801" s="98" t="s">
        <v>7083</v>
      </c>
      <c r="Y1801" s="100" t="s">
        <v>467</v>
      </c>
      <c r="Z1801" s="242">
        <v>1800</v>
      </c>
      <c r="AA1801" s="96"/>
      <c r="AB1801" s="96"/>
    </row>
    <row r="1802" spans="1:28" s="55" customFormat="1" ht="22.8" customHeight="1">
      <c r="A1802" s="96" t="s">
        <v>93</v>
      </c>
      <c r="B1802" s="95" t="s">
        <v>70</v>
      </c>
      <c r="C1802" s="96" t="s">
        <v>7086</v>
      </c>
      <c r="D1802" s="96" t="s">
        <v>20187</v>
      </c>
      <c r="E1802" s="96" t="s">
        <v>21500</v>
      </c>
      <c r="F1802" s="101" t="s">
        <v>7087</v>
      </c>
      <c r="G1802" s="163" t="s">
        <v>7089</v>
      </c>
      <c r="H1802" s="121">
        <v>44187</v>
      </c>
      <c r="I1802" s="121">
        <v>44187</v>
      </c>
      <c r="J1802" s="121">
        <v>40633</v>
      </c>
      <c r="K1802" s="121">
        <v>28182</v>
      </c>
      <c r="L1802" s="96" t="s">
        <v>7090</v>
      </c>
      <c r="M1802" s="95" t="s">
        <v>718</v>
      </c>
      <c r="N1802" s="164" t="s">
        <v>26</v>
      </c>
      <c r="O1802" s="266" t="s">
        <v>451</v>
      </c>
      <c r="P1802" s="164" t="s">
        <v>451</v>
      </c>
      <c r="Q1802" s="99" t="s">
        <v>7091</v>
      </c>
      <c r="R1802" s="95" t="s">
        <v>252</v>
      </c>
      <c r="S1802" s="257">
        <f t="shared" si="28"/>
        <v>50314</v>
      </c>
      <c r="T1802" s="241" t="s">
        <v>16900</v>
      </c>
      <c r="U1802" s="241" t="s">
        <v>6616</v>
      </c>
      <c r="V1802" s="305" t="str" cm="1">
        <f t="array" ref="V1802">_xlfn.IFS(C1802="","",COUNTIF(C1802,"ตำแหน่งว่าง*"),"ว่าง",COUNTIF(C1802,"&lt;&gt;ตำแหน่งว่าง*"),"คนครอง")</f>
        <v>คนครอง</v>
      </c>
      <c r="W1802" s="242">
        <v>41</v>
      </c>
      <c r="X1802" s="98" t="s">
        <v>7088</v>
      </c>
      <c r="Y1802" s="100" t="s">
        <v>451</v>
      </c>
      <c r="Z1802" s="242">
        <v>1801</v>
      </c>
      <c r="AA1802" s="96"/>
      <c r="AB1802" s="96"/>
    </row>
    <row r="1803" spans="1:28" s="55" customFormat="1" ht="22.8" customHeight="1">
      <c r="A1803" s="96" t="s">
        <v>154</v>
      </c>
      <c r="B1803" s="95" t="s">
        <v>20</v>
      </c>
      <c r="C1803" s="96" t="s">
        <v>18017</v>
      </c>
      <c r="D1803" s="96" t="s">
        <v>21501</v>
      </c>
      <c r="E1803" s="96" t="s">
        <v>21502</v>
      </c>
      <c r="F1803" s="101" t="s">
        <v>7092</v>
      </c>
      <c r="G1803" s="163" t="s">
        <v>7094</v>
      </c>
      <c r="H1803" s="121">
        <v>45322</v>
      </c>
      <c r="I1803" s="121">
        <v>41533</v>
      </c>
      <c r="J1803" s="121">
        <v>41533</v>
      </c>
      <c r="K1803" s="121">
        <v>30128</v>
      </c>
      <c r="L1803" s="96" t="s">
        <v>18018</v>
      </c>
      <c r="M1803" s="95"/>
      <c r="N1803" s="164" t="s">
        <v>26</v>
      </c>
      <c r="O1803" s="266" t="s">
        <v>451</v>
      </c>
      <c r="P1803" s="164" t="s">
        <v>451</v>
      </c>
      <c r="Q1803" s="99" t="s">
        <v>18019</v>
      </c>
      <c r="R1803" s="95" t="s">
        <v>17993</v>
      </c>
      <c r="S1803" s="257">
        <f t="shared" si="28"/>
        <v>52140</v>
      </c>
      <c r="T1803" s="241" t="s">
        <v>16900</v>
      </c>
      <c r="U1803" s="241" t="s">
        <v>6616</v>
      </c>
      <c r="V1803" s="305" t="str" cm="1">
        <f t="array" ref="V1803">_xlfn.IFS(C1803="","",COUNTIF(C1803,"ตำแหน่งว่าง*"),"ว่าง",COUNTIF(C1803,"&lt;&gt;ตำแหน่งว่าง*"),"คนครอง")</f>
        <v>คนครอง</v>
      </c>
      <c r="W1803" s="242">
        <v>42</v>
      </c>
      <c r="X1803" s="98" t="s">
        <v>7093</v>
      </c>
      <c r="Y1803" s="100" t="s">
        <v>451</v>
      </c>
      <c r="Z1803" s="242">
        <v>1802</v>
      </c>
      <c r="AA1803" s="96"/>
      <c r="AB1803" s="96"/>
    </row>
    <row r="1804" spans="1:28" s="55" customFormat="1" ht="22.8" customHeight="1">
      <c r="A1804" s="96"/>
      <c r="B1804" s="95"/>
      <c r="C1804" s="96" t="s">
        <v>60</v>
      </c>
      <c r="D1804" s="96"/>
      <c r="E1804" s="96"/>
      <c r="F1804" s="101" t="s">
        <v>7092</v>
      </c>
      <c r="G1804" s="163" t="s">
        <v>7096</v>
      </c>
      <c r="H1804" s="121" t="s">
        <v>63</v>
      </c>
      <c r="I1804" s="121" t="s">
        <v>63</v>
      </c>
      <c r="J1804" s="121" t="s">
        <v>63</v>
      </c>
      <c r="K1804" s="121" t="s">
        <v>63</v>
      </c>
      <c r="L1804" s="96"/>
      <c r="M1804" s="95"/>
      <c r="N1804" s="164" t="s">
        <v>26</v>
      </c>
      <c r="O1804" s="266" t="s">
        <v>451</v>
      </c>
      <c r="P1804" s="164" t="s">
        <v>451</v>
      </c>
      <c r="Q1804" s="99"/>
      <c r="R1804" s="95"/>
      <c r="S1804" s="257" t="str">
        <f t="shared" si="28"/>
        <v/>
      </c>
      <c r="T1804" s="241" t="s">
        <v>16900</v>
      </c>
      <c r="U1804" s="241" t="s">
        <v>6616</v>
      </c>
      <c r="V1804" s="305" t="str" cm="1">
        <f t="array" ref="V1804">_xlfn.IFS(C1804="","",COUNTIF(C1804,"ตำแหน่งว่าง*"),"ว่าง",COUNTIF(C1804,"&lt;&gt;ตำแหน่งว่าง*"),"คนครอง")</f>
        <v>ว่าง</v>
      </c>
      <c r="W1804" s="242">
        <v>42</v>
      </c>
      <c r="X1804" s="98" t="s">
        <v>7095</v>
      </c>
      <c r="Y1804" s="100" t="s">
        <v>451</v>
      </c>
      <c r="Z1804" s="242">
        <v>1803</v>
      </c>
      <c r="AA1804" s="96"/>
      <c r="AB1804" s="96"/>
    </row>
    <row r="1805" spans="1:28" s="55" customFormat="1" ht="22.8" customHeight="1">
      <c r="A1805" s="96" t="s">
        <v>69</v>
      </c>
      <c r="B1805" s="95" t="s">
        <v>20</v>
      </c>
      <c r="C1805" s="96" t="s">
        <v>24328</v>
      </c>
      <c r="D1805" s="96" t="s">
        <v>19588</v>
      </c>
      <c r="E1805" s="96" t="s">
        <v>21447</v>
      </c>
      <c r="F1805" s="101" t="s">
        <v>17065</v>
      </c>
      <c r="G1805" s="163" t="s">
        <v>6921</v>
      </c>
      <c r="H1805" s="121">
        <v>45719</v>
      </c>
      <c r="I1805" s="121">
        <v>42506</v>
      </c>
      <c r="J1805" s="121">
        <v>35629</v>
      </c>
      <c r="K1805" s="121">
        <v>27257</v>
      </c>
      <c r="L1805" s="96" t="s">
        <v>6846</v>
      </c>
      <c r="M1805" s="95" t="s">
        <v>613</v>
      </c>
      <c r="N1805" s="164" t="s">
        <v>26</v>
      </c>
      <c r="O1805" s="266" t="s">
        <v>34</v>
      </c>
      <c r="P1805" s="164" t="s">
        <v>1363</v>
      </c>
      <c r="Q1805" s="99" t="s">
        <v>6847</v>
      </c>
      <c r="R1805" s="95" t="s">
        <v>24249</v>
      </c>
      <c r="S1805" s="257">
        <f t="shared" si="28"/>
        <v>49218</v>
      </c>
      <c r="T1805" s="241" t="s">
        <v>16897</v>
      </c>
      <c r="U1805" s="241" t="s">
        <v>6616</v>
      </c>
      <c r="V1805" s="305" t="str" cm="1">
        <f t="array" ref="V1805">_xlfn.IFS(C1805="","",COUNTIF(C1805,"ตำแหน่งว่าง*"),"ว่าง",COUNTIF(C1805,"&lt;&gt;ตำแหน่งว่าง*"),"คนครอง")</f>
        <v>คนครอง</v>
      </c>
      <c r="W1805" s="245">
        <v>31</v>
      </c>
      <c r="X1805" s="98" t="s">
        <v>6920</v>
      </c>
      <c r="Y1805" s="100" t="s">
        <v>1363</v>
      </c>
      <c r="Z1805" s="242">
        <v>1804</v>
      </c>
      <c r="AA1805" s="96" t="s">
        <v>24776</v>
      </c>
      <c r="AB1805" s="96"/>
    </row>
    <row r="1806" spans="1:28" s="54" customFormat="1" ht="22.8" customHeight="1">
      <c r="A1806" s="96" t="s">
        <v>116</v>
      </c>
      <c r="B1806" s="95" t="s">
        <v>20</v>
      </c>
      <c r="C1806" s="96" t="s">
        <v>6924</v>
      </c>
      <c r="D1806" s="96" t="s">
        <v>19591</v>
      </c>
      <c r="E1806" s="96" t="s">
        <v>21504</v>
      </c>
      <c r="F1806" s="101" t="s">
        <v>6925</v>
      </c>
      <c r="G1806" s="163" t="s">
        <v>6927</v>
      </c>
      <c r="H1806" s="121">
        <v>44537</v>
      </c>
      <c r="I1806" s="121">
        <v>44537</v>
      </c>
      <c r="J1806" s="121">
        <v>41645</v>
      </c>
      <c r="K1806" s="121">
        <v>32541</v>
      </c>
      <c r="L1806" s="96" t="s">
        <v>17155</v>
      </c>
      <c r="M1806" s="95" t="s">
        <v>1176</v>
      </c>
      <c r="N1806" s="164" t="s">
        <v>26</v>
      </c>
      <c r="O1806" s="266" t="s">
        <v>34</v>
      </c>
      <c r="P1806" s="164" t="s">
        <v>467</v>
      </c>
      <c r="Q1806" s="99" t="s">
        <v>6928</v>
      </c>
      <c r="R1806" s="95" t="s">
        <v>493</v>
      </c>
      <c r="S1806" s="257">
        <f t="shared" si="28"/>
        <v>54697</v>
      </c>
      <c r="T1806" s="241" t="s">
        <v>16897</v>
      </c>
      <c r="U1806" s="241" t="s">
        <v>6616</v>
      </c>
      <c r="V1806" s="305" t="str" cm="1">
        <f t="array" ref="V1806">_xlfn.IFS(C1806="","",COUNTIF(C1806,"ตำแหน่งว่าง*"),"ว่าง",COUNTIF(C1806,"&lt;&gt;ตำแหน่งว่าง*"),"คนครอง")</f>
        <v>คนครอง</v>
      </c>
      <c r="W1806" s="242" cm="1">
        <f t="array" ref="W1806">_xlfn.IFS(COUNTIF(C1806,"*(สบ3)"),32,COUNTIF(C1806,"*(สบ2)"),41,COUNTIF(C1806,"*(สบ1)"),42,COUNTIF(C1806,"ตำแหน่งว่าง*"),42)</f>
        <v>41</v>
      </c>
      <c r="X1806" s="98" t="s">
        <v>6926</v>
      </c>
      <c r="Y1806" s="100" t="s">
        <v>467</v>
      </c>
      <c r="Z1806" s="242">
        <v>1805</v>
      </c>
      <c r="AA1806" s="96"/>
      <c r="AB1806" s="96" t="s">
        <v>3087</v>
      </c>
    </row>
    <row r="1807" spans="1:28" s="55" customFormat="1" ht="22.8" customHeight="1">
      <c r="A1807" s="96" t="s">
        <v>125</v>
      </c>
      <c r="B1807" s="95" t="s">
        <v>20</v>
      </c>
      <c r="C1807" s="96" t="s">
        <v>6929</v>
      </c>
      <c r="D1807" s="96" t="s">
        <v>20005</v>
      </c>
      <c r="E1807" s="96" t="s">
        <v>21505</v>
      </c>
      <c r="F1807" s="101" t="s">
        <v>6925</v>
      </c>
      <c r="G1807" s="163" t="s">
        <v>6931</v>
      </c>
      <c r="H1807" s="121">
        <v>44986</v>
      </c>
      <c r="I1807" s="121">
        <v>44986</v>
      </c>
      <c r="J1807" s="121">
        <v>44986</v>
      </c>
      <c r="K1807" s="121">
        <v>33910</v>
      </c>
      <c r="L1807" s="96" t="s">
        <v>1467</v>
      </c>
      <c r="M1807" s="95" t="s">
        <v>613</v>
      </c>
      <c r="N1807" s="164" t="s">
        <v>26</v>
      </c>
      <c r="O1807" s="266" t="s">
        <v>34</v>
      </c>
      <c r="P1807" s="164" t="s">
        <v>467</v>
      </c>
      <c r="Q1807" s="99" t="s">
        <v>6932</v>
      </c>
      <c r="R1807" s="95" t="s">
        <v>1474</v>
      </c>
      <c r="S1807" s="257">
        <f t="shared" si="28"/>
        <v>56158</v>
      </c>
      <c r="T1807" s="241" t="s">
        <v>16897</v>
      </c>
      <c r="U1807" s="241" t="s">
        <v>6616</v>
      </c>
      <c r="V1807" s="305" t="str" cm="1">
        <f t="array" ref="V1807">_xlfn.IFS(C1807="","",COUNTIF(C1807,"ตำแหน่งว่าง*"),"ว่าง",COUNTIF(C1807,"&lt;&gt;ตำแหน่งว่าง*"),"คนครอง")</f>
        <v>คนครอง</v>
      </c>
      <c r="W1807" s="242" cm="1">
        <f t="array" ref="W1807">_xlfn.IFS(COUNTIF(C1807,"*(สบ3)"),32,COUNTIF(C1807,"*(สบ2)"),41,COUNTIF(C1807,"*(สบ1)"),42,COUNTIF(C1807,"ตำแหน่งว่าง*"),42)</f>
        <v>42</v>
      </c>
      <c r="X1807" s="98" t="s">
        <v>6930</v>
      </c>
      <c r="Y1807" s="100" t="s">
        <v>467</v>
      </c>
      <c r="Z1807" s="242">
        <v>1806</v>
      </c>
      <c r="AA1807" s="96"/>
      <c r="AB1807" s="96"/>
    </row>
    <row r="1808" spans="1:28" s="53" customFormat="1" ht="22.8" customHeight="1">
      <c r="A1808" s="96" t="s">
        <v>93</v>
      </c>
      <c r="B1808" s="95" t="s">
        <v>70</v>
      </c>
      <c r="C1808" s="96" t="s">
        <v>24329</v>
      </c>
      <c r="D1808" s="96" t="s">
        <v>21506</v>
      </c>
      <c r="E1808" s="96" t="s">
        <v>21507</v>
      </c>
      <c r="F1808" s="101" t="s">
        <v>6925</v>
      </c>
      <c r="G1808" s="163" t="s">
        <v>6934</v>
      </c>
      <c r="H1808" s="121">
        <v>45719</v>
      </c>
      <c r="I1808" s="121">
        <v>45719</v>
      </c>
      <c r="J1808" s="121">
        <v>41645</v>
      </c>
      <c r="K1808" s="121">
        <v>31161</v>
      </c>
      <c r="L1808" s="96" t="s">
        <v>17156</v>
      </c>
      <c r="M1808" s="95" t="s">
        <v>1176</v>
      </c>
      <c r="N1808" s="164" t="s">
        <v>26</v>
      </c>
      <c r="O1808" s="266" t="s">
        <v>34</v>
      </c>
      <c r="P1808" s="164" t="s">
        <v>467</v>
      </c>
      <c r="Q1808" s="99" t="s">
        <v>6935</v>
      </c>
      <c r="R1808" s="95" t="s">
        <v>24252</v>
      </c>
      <c r="S1808" s="257">
        <f t="shared" si="28"/>
        <v>53236</v>
      </c>
      <c r="T1808" s="241" t="s">
        <v>16897</v>
      </c>
      <c r="U1808" s="241" t="s">
        <v>6616</v>
      </c>
      <c r="V1808" s="305" t="str" cm="1">
        <f t="array" ref="V1808">_xlfn.IFS(C1808="","",COUNTIF(C1808,"ตำแหน่งว่าง*"),"ว่าง",COUNTIF(C1808,"&lt;&gt;ตำแหน่งว่าง*"),"คนครอง")</f>
        <v>คนครอง</v>
      </c>
      <c r="W1808" s="242" cm="1">
        <f t="array" ref="W1808">_xlfn.IFS(COUNTIF(C1808,"*(สบ3)"),32,COUNTIF(C1808,"*(สบ2)"),41,COUNTIF(C1808,"*(สบ1)"),42,COUNTIF(C1808,"ตำแหน่งว่าง*"),42)</f>
        <v>32</v>
      </c>
      <c r="X1808" s="98" t="s">
        <v>6933</v>
      </c>
      <c r="Y1808" s="100" t="s">
        <v>467</v>
      </c>
      <c r="Z1808" s="242">
        <v>1807</v>
      </c>
      <c r="AA1808" s="96"/>
      <c r="AB1808" s="96"/>
    </row>
    <row r="1809" spans="1:28" s="53" customFormat="1" ht="22.8" customHeight="1">
      <c r="A1809" s="97" t="s">
        <v>55</v>
      </c>
      <c r="B1809" s="100" t="s">
        <v>20</v>
      </c>
      <c r="C1809" s="97" t="s">
        <v>6936</v>
      </c>
      <c r="D1809" s="96" t="s">
        <v>20110</v>
      </c>
      <c r="E1809" s="96" t="s">
        <v>21508</v>
      </c>
      <c r="F1809" s="101" t="s">
        <v>6925</v>
      </c>
      <c r="G1809" s="163" t="s">
        <v>6938</v>
      </c>
      <c r="H1809" s="123">
        <v>44967</v>
      </c>
      <c r="I1809" s="123">
        <v>44967</v>
      </c>
      <c r="J1809" s="123">
        <v>42125</v>
      </c>
      <c r="K1809" s="121">
        <v>32525</v>
      </c>
      <c r="L1809" s="97" t="s">
        <v>6939</v>
      </c>
      <c r="M1809" s="100" t="s">
        <v>718</v>
      </c>
      <c r="N1809" s="164" t="s">
        <v>26</v>
      </c>
      <c r="O1809" s="266" t="s">
        <v>34</v>
      </c>
      <c r="P1809" s="164" t="s">
        <v>467</v>
      </c>
      <c r="Q1809" s="98" t="s">
        <v>6940</v>
      </c>
      <c r="R1809" s="100" t="s">
        <v>686</v>
      </c>
      <c r="S1809" s="257">
        <f t="shared" si="28"/>
        <v>54697</v>
      </c>
      <c r="T1809" s="241" t="s">
        <v>16897</v>
      </c>
      <c r="U1809" s="241" t="s">
        <v>6616</v>
      </c>
      <c r="V1809" s="305" t="str" cm="1">
        <f t="array" ref="V1809">_xlfn.IFS(C1809="","",COUNTIF(C1809,"ตำแหน่งว่าง*"),"ว่าง",COUNTIF(C1809,"&lt;&gt;ตำแหน่งว่าง*"),"คนครอง")</f>
        <v>คนครอง</v>
      </c>
      <c r="W1809" s="242" cm="1">
        <f t="array" ref="W1809">_xlfn.IFS(COUNTIF(C1809,"*(สบ3)"),32,COUNTIF(C1809,"*(สบ2)"),41,COUNTIF(C1809,"*(สบ1)"),42,COUNTIF(C1809,"ตำแหน่งว่าง*"),42)</f>
        <v>41</v>
      </c>
      <c r="X1809" s="98" t="s">
        <v>6937</v>
      </c>
      <c r="Y1809" s="100" t="s">
        <v>467</v>
      </c>
      <c r="Z1809" s="242">
        <v>1808</v>
      </c>
      <c r="AA1809" s="96"/>
      <c r="AB1809" s="96"/>
    </row>
    <row r="1810" spans="1:28" s="53" customFormat="1" ht="22.8" customHeight="1">
      <c r="A1810" s="96" t="s">
        <v>125</v>
      </c>
      <c r="B1810" s="95" t="s">
        <v>20</v>
      </c>
      <c r="C1810" s="96" t="s">
        <v>17828</v>
      </c>
      <c r="D1810" s="96" t="s">
        <v>21483</v>
      </c>
      <c r="E1810" s="96" t="s">
        <v>21509</v>
      </c>
      <c r="F1810" s="101" t="s">
        <v>6925</v>
      </c>
      <c r="G1810" s="163" t="s">
        <v>6942</v>
      </c>
      <c r="H1810" s="121">
        <v>44636</v>
      </c>
      <c r="I1810" s="121">
        <v>44636</v>
      </c>
      <c r="J1810" s="121">
        <v>44636</v>
      </c>
      <c r="K1810" s="121">
        <v>35405</v>
      </c>
      <c r="L1810" s="96" t="s">
        <v>1608</v>
      </c>
      <c r="M1810" s="95" t="s">
        <v>1176</v>
      </c>
      <c r="N1810" s="164" t="s">
        <v>26</v>
      </c>
      <c r="O1810" s="266" t="s">
        <v>34</v>
      </c>
      <c r="P1810" s="164" t="s">
        <v>467</v>
      </c>
      <c r="Q1810" s="99" t="s">
        <v>6943</v>
      </c>
      <c r="R1810" s="95" t="s">
        <v>1498</v>
      </c>
      <c r="S1810" s="257">
        <f t="shared" si="28"/>
        <v>57619</v>
      </c>
      <c r="T1810" s="241" t="s">
        <v>16897</v>
      </c>
      <c r="U1810" s="241" t="s">
        <v>6616</v>
      </c>
      <c r="V1810" s="305" t="str" cm="1">
        <f t="array" ref="V1810">_xlfn.IFS(C1810="","",COUNTIF(C1810,"ตำแหน่งว่าง*"),"ว่าง",COUNTIF(C1810,"&lt;&gt;ตำแหน่งว่าง*"),"คนครอง")</f>
        <v>คนครอง</v>
      </c>
      <c r="W1810" s="242" cm="1">
        <f t="array" ref="W1810">_xlfn.IFS(COUNTIF(C1810,"*(สบ3)"),32,COUNTIF(C1810,"*(สบ2)"),41,COUNTIF(C1810,"*(สบ1)"),42,COUNTIF(C1810,"ตำแหน่งว่าง*"),42)</f>
        <v>42</v>
      </c>
      <c r="X1810" s="98" t="s">
        <v>6941</v>
      </c>
      <c r="Y1810" s="100" t="s">
        <v>467</v>
      </c>
      <c r="Z1810" s="242">
        <v>1809</v>
      </c>
      <c r="AA1810" s="96"/>
      <c r="AB1810" s="96"/>
    </row>
    <row r="1811" spans="1:28" s="53" customFormat="1" ht="22.8" customHeight="1">
      <c r="A1811" s="96" t="s">
        <v>125</v>
      </c>
      <c r="B1811" s="95" t="s">
        <v>20</v>
      </c>
      <c r="C1811" s="96" t="s">
        <v>17829</v>
      </c>
      <c r="D1811" s="96" t="s">
        <v>21510</v>
      </c>
      <c r="E1811" s="96" t="s">
        <v>21511</v>
      </c>
      <c r="F1811" s="101" t="s">
        <v>6925</v>
      </c>
      <c r="G1811" s="163" t="s">
        <v>6945</v>
      </c>
      <c r="H1811" s="121">
        <v>44636</v>
      </c>
      <c r="I1811" s="121">
        <v>44636</v>
      </c>
      <c r="J1811" s="121">
        <v>44636</v>
      </c>
      <c r="K1811" s="121">
        <v>36042</v>
      </c>
      <c r="L1811" s="96" t="s">
        <v>1608</v>
      </c>
      <c r="M1811" s="95" t="s">
        <v>1326</v>
      </c>
      <c r="N1811" s="164" t="s">
        <v>26</v>
      </c>
      <c r="O1811" s="266" t="s">
        <v>34</v>
      </c>
      <c r="P1811" s="164" t="s">
        <v>467</v>
      </c>
      <c r="Q1811" s="99" t="s">
        <v>6946</v>
      </c>
      <c r="R1811" s="95" t="s">
        <v>1498</v>
      </c>
      <c r="S1811" s="257">
        <f t="shared" si="28"/>
        <v>57984</v>
      </c>
      <c r="T1811" s="241" t="s">
        <v>16897</v>
      </c>
      <c r="U1811" s="241" t="s">
        <v>6616</v>
      </c>
      <c r="V1811" s="305" t="str" cm="1">
        <f t="array" ref="V1811">_xlfn.IFS(C1811="","",COUNTIF(C1811,"ตำแหน่งว่าง*"),"ว่าง",COUNTIF(C1811,"&lt;&gt;ตำแหน่งว่าง*"),"คนครอง")</f>
        <v>คนครอง</v>
      </c>
      <c r="W1811" s="242" cm="1">
        <f t="array" ref="W1811">_xlfn.IFS(COUNTIF(C1811,"*(สบ3)"),32,COUNTIF(C1811,"*(สบ2)"),41,COUNTIF(C1811,"*(สบ1)"),42,COUNTIF(C1811,"ตำแหน่งว่าง*"),42)</f>
        <v>42</v>
      </c>
      <c r="X1811" s="98" t="s">
        <v>6944</v>
      </c>
      <c r="Y1811" s="100" t="s">
        <v>467</v>
      </c>
      <c r="Z1811" s="242">
        <v>1810</v>
      </c>
      <c r="AA1811" s="96"/>
      <c r="AB1811" s="96"/>
    </row>
    <row r="1812" spans="1:28" s="55" customFormat="1" ht="22.8" customHeight="1">
      <c r="A1812" s="96" t="s">
        <v>125</v>
      </c>
      <c r="B1812" s="95" t="s">
        <v>20</v>
      </c>
      <c r="C1812" s="96" t="s">
        <v>17830</v>
      </c>
      <c r="D1812" s="96" t="s">
        <v>21273</v>
      </c>
      <c r="E1812" s="96" t="s">
        <v>21512</v>
      </c>
      <c r="F1812" s="101" t="s">
        <v>6925</v>
      </c>
      <c r="G1812" s="163" t="s">
        <v>6948</v>
      </c>
      <c r="H1812" s="121">
        <v>44636</v>
      </c>
      <c r="I1812" s="121">
        <v>44636</v>
      </c>
      <c r="J1812" s="121">
        <v>44636</v>
      </c>
      <c r="K1812" s="121">
        <v>35572</v>
      </c>
      <c r="L1812" s="96" t="s">
        <v>1608</v>
      </c>
      <c r="M1812" s="95" t="s">
        <v>41</v>
      </c>
      <c r="N1812" s="164" t="s">
        <v>26</v>
      </c>
      <c r="O1812" s="266" t="s">
        <v>34</v>
      </c>
      <c r="P1812" s="164" t="s">
        <v>467</v>
      </c>
      <c r="Q1812" s="99" t="s">
        <v>6949</v>
      </c>
      <c r="R1812" s="95" t="s">
        <v>1498</v>
      </c>
      <c r="S1812" s="257">
        <f t="shared" si="28"/>
        <v>57619</v>
      </c>
      <c r="T1812" s="241" t="s">
        <v>16897</v>
      </c>
      <c r="U1812" s="241" t="s">
        <v>6616</v>
      </c>
      <c r="V1812" s="305" t="str" cm="1">
        <f t="array" ref="V1812">_xlfn.IFS(C1812="","",COUNTIF(C1812,"ตำแหน่งว่าง*"),"ว่าง",COUNTIF(C1812,"&lt;&gt;ตำแหน่งว่าง*"),"คนครอง")</f>
        <v>คนครอง</v>
      </c>
      <c r="W1812" s="242" cm="1">
        <f t="array" ref="W1812">_xlfn.IFS(COUNTIF(C1812,"*(สบ3)"),32,COUNTIF(C1812,"*(สบ2)"),41,COUNTIF(C1812,"*(สบ1)"),42,COUNTIF(C1812,"ตำแหน่งว่าง*"),42)</f>
        <v>42</v>
      </c>
      <c r="X1812" s="98" t="s">
        <v>6947</v>
      </c>
      <c r="Y1812" s="100" t="s">
        <v>467</v>
      </c>
      <c r="Z1812" s="242">
        <v>1811</v>
      </c>
      <c r="AA1812" s="96"/>
      <c r="AB1812" s="96"/>
    </row>
    <row r="1813" spans="1:28" s="53" customFormat="1" ht="22.8" customHeight="1">
      <c r="A1813" s="96"/>
      <c r="B1813" s="95"/>
      <c r="C1813" s="95" t="s">
        <v>60</v>
      </c>
      <c r="D1813" s="96"/>
      <c r="E1813" s="96"/>
      <c r="F1813" s="101" t="s">
        <v>6925</v>
      </c>
      <c r="G1813" s="163" t="s">
        <v>6951</v>
      </c>
      <c r="H1813" s="121" t="s">
        <v>63</v>
      </c>
      <c r="I1813" s="121" t="s">
        <v>63</v>
      </c>
      <c r="J1813" s="121" t="s">
        <v>63</v>
      </c>
      <c r="K1813" s="121" t="s">
        <v>63</v>
      </c>
      <c r="L1813" s="96"/>
      <c r="M1813" s="95"/>
      <c r="N1813" s="164" t="s">
        <v>26</v>
      </c>
      <c r="O1813" s="266" t="s">
        <v>34</v>
      </c>
      <c r="P1813" s="164" t="s">
        <v>467</v>
      </c>
      <c r="Q1813" s="99"/>
      <c r="R1813" s="95"/>
      <c r="S1813" s="257" t="str">
        <f t="shared" si="28"/>
        <v/>
      </c>
      <c r="T1813" s="241" t="s">
        <v>16897</v>
      </c>
      <c r="U1813" s="241" t="s">
        <v>6616</v>
      </c>
      <c r="V1813" s="305" t="str" cm="1">
        <f t="array" ref="V1813">_xlfn.IFS(C1813="","",COUNTIF(C1813,"ตำแหน่งว่าง*"),"ว่าง",COUNTIF(C1813,"&lt;&gt;ตำแหน่งว่าง*"),"คนครอง")</f>
        <v>ว่าง</v>
      </c>
      <c r="W1813" s="242" cm="1">
        <f t="array" ref="W1813">_xlfn.IFS(COUNTIF(C1813,"*(สบ3)"),32,COUNTIF(C1813,"*(สบ2)"),41,COUNTIF(C1813,"*(สบ1)"),42,COUNTIF(C1813,"ตำแหน่งว่าง*"),42)</f>
        <v>42</v>
      </c>
      <c r="X1813" s="98" t="s">
        <v>6950</v>
      </c>
      <c r="Y1813" s="100" t="s">
        <v>467</v>
      </c>
      <c r="Z1813" s="242">
        <v>1812</v>
      </c>
      <c r="AA1813" s="96"/>
      <c r="AB1813" s="96"/>
    </row>
    <row r="1814" spans="1:28" s="55" customFormat="1" ht="22.8" customHeight="1">
      <c r="A1814" s="96" t="s">
        <v>93</v>
      </c>
      <c r="B1814" s="95" t="s">
        <v>20</v>
      </c>
      <c r="C1814" s="96" t="s">
        <v>17831</v>
      </c>
      <c r="D1814" s="96" t="s">
        <v>21513</v>
      </c>
      <c r="E1814" s="96" t="s">
        <v>21514</v>
      </c>
      <c r="F1814" s="101" t="s">
        <v>6952</v>
      </c>
      <c r="G1814" s="163" t="s">
        <v>6954</v>
      </c>
      <c r="H1814" s="121">
        <v>44187</v>
      </c>
      <c r="I1814" s="121">
        <v>43539</v>
      </c>
      <c r="J1814" s="121">
        <v>39517</v>
      </c>
      <c r="K1814" s="121">
        <v>25239</v>
      </c>
      <c r="L1814" s="96" t="s">
        <v>2237</v>
      </c>
      <c r="M1814" s="95" t="s">
        <v>1231</v>
      </c>
      <c r="N1814" s="164" t="s">
        <v>26</v>
      </c>
      <c r="O1814" s="266" t="s">
        <v>451</v>
      </c>
      <c r="P1814" s="164" t="s">
        <v>451</v>
      </c>
      <c r="Q1814" s="99" t="s">
        <v>6955</v>
      </c>
      <c r="R1814" s="95" t="s">
        <v>252</v>
      </c>
      <c r="S1814" s="257">
        <f t="shared" si="28"/>
        <v>47392</v>
      </c>
      <c r="T1814" s="241" t="s">
        <v>16897</v>
      </c>
      <c r="U1814" s="241" t="s">
        <v>6616</v>
      </c>
      <c r="V1814" s="305" t="str" cm="1">
        <f t="array" ref="V1814">_xlfn.IFS(C1814="","",COUNTIF(C1814,"ตำแหน่งว่าง*"),"ว่าง",COUNTIF(C1814,"&lt;&gt;ตำแหน่งว่าง*"),"คนครอง")</f>
        <v>คนครอง</v>
      </c>
      <c r="W1814" s="242">
        <v>41</v>
      </c>
      <c r="X1814" s="98" t="s">
        <v>6953</v>
      </c>
      <c r="Y1814" s="100" t="s">
        <v>451</v>
      </c>
      <c r="Z1814" s="242">
        <v>1813</v>
      </c>
      <c r="AA1814" s="96"/>
      <c r="AB1814" s="96"/>
    </row>
    <row r="1815" spans="1:28" s="55" customFormat="1" ht="22.8" customHeight="1">
      <c r="A1815" s="96" t="s">
        <v>154</v>
      </c>
      <c r="B1815" s="95" t="s">
        <v>70</v>
      </c>
      <c r="C1815" s="96" t="s">
        <v>6956</v>
      </c>
      <c r="D1815" s="96" t="s">
        <v>19433</v>
      </c>
      <c r="E1815" s="96" t="s">
        <v>19674</v>
      </c>
      <c r="F1815" s="101" t="s">
        <v>6957</v>
      </c>
      <c r="G1815" s="163" t="s">
        <v>6959</v>
      </c>
      <c r="H1815" s="121">
        <v>42604</v>
      </c>
      <c r="I1815" s="121">
        <v>41045</v>
      </c>
      <c r="J1815" s="121">
        <v>41045</v>
      </c>
      <c r="K1815" s="121">
        <v>29673</v>
      </c>
      <c r="L1815" s="96" t="s">
        <v>6960</v>
      </c>
      <c r="M1815" s="95" t="s">
        <v>1176</v>
      </c>
      <c r="N1815" s="164" t="s">
        <v>26</v>
      </c>
      <c r="O1815" s="266" t="s">
        <v>451</v>
      </c>
      <c r="P1815" s="164" t="s">
        <v>451</v>
      </c>
      <c r="Q1815" s="99" t="s">
        <v>6961</v>
      </c>
      <c r="R1815" s="95" t="s">
        <v>1023</v>
      </c>
      <c r="S1815" s="257">
        <f t="shared" si="28"/>
        <v>51775</v>
      </c>
      <c r="T1815" s="241" t="s">
        <v>16897</v>
      </c>
      <c r="U1815" s="241" t="s">
        <v>6616</v>
      </c>
      <c r="V1815" s="305" t="str" cm="1">
        <f t="array" ref="V1815">_xlfn.IFS(C1815="","",COUNTIF(C1815,"ตำแหน่งว่าง*"),"ว่าง",COUNTIF(C1815,"&lt;&gt;ตำแหน่งว่าง*"),"คนครอง")</f>
        <v>คนครอง</v>
      </c>
      <c r="W1815" s="242">
        <v>42</v>
      </c>
      <c r="X1815" s="98" t="s">
        <v>6958</v>
      </c>
      <c r="Y1815" s="100" t="s">
        <v>451</v>
      </c>
      <c r="Z1815" s="242">
        <v>1814</v>
      </c>
      <c r="AA1815" s="96" t="s">
        <v>24924</v>
      </c>
      <c r="AB1815" s="96" t="s">
        <v>24629</v>
      </c>
    </row>
    <row r="1816" spans="1:28" s="53" customFormat="1" ht="22.8" customHeight="1">
      <c r="A1816" s="96" t="s">
        <v>154</v>
      </c>
      <c r="B1816" s="95" t="s">
        <v>70</v>
      </c>
      <c r="C1816" s="96" t="s">
        <v>6962</v>
      </c>
      <c r="D1816" s="96" t="s">
        <v>21515</v>
      </c>
      <c r="E1816" s="96" t="s">
        <v>21516</v>
      </c>
      <c r="F1816" s="101" t="s">
        <v>6957</v>
      </c>
      <c r="G1816" s="163" t="s">
        <v>6964</v>
      </c>
      <c r="H1816" s="121">
        <v>42940</v>
      </c>
      <c r="I1816" s="121">
        <v>41137</v>
      </c>
      <c r="J1816" s="121">
        <v>41137</v>
      </c>
      <c r="K1816" s="121">
        <v>26818</v>
      </c>
      <c r="L1816" s="96" t="s">
        <v>6965</v>
      </c>
      <c r="M1816" s="95" t="s">
        <v>1176</v>
      </c>
      <c r="N1816" s="164" t="s">
        <v>26</v>
      </c>
      <c r="O1816" s="266" t="s">
        <v>451</v>
      </c>
      <c r="P1816" s="164" t="s">
        <v>451</v>
      </c>
      <c r="Q1816" s="99" t="s">
        <v>6966</v>
      </c>
      <c r="R1816" s="95" t="s">
        <v>2501</v>
      </c>
      <c r="S1816" s="257">
        <f t="shared" si="28"/>
        <v>48853</v>
      </c>
      <c r="T1816" s="241" t="s">
        <v>16897</v>
      </c>
      <c r="U1816" s="241" t="s">
        <v>6616</v>
      </c>
      <c r="V1816" s="305" t="str" cm="1">
        <f t="array" ref="V1816">_xlfn.IFS(C1816="","",COUNTIF(C1816,"ตำแหน่งว่าง*"),"ว่าง",COUNTIF(C1816,"&lt;&gt;ตำแหน่งว่าง*"),"คนครอง")</f>
        <v>คนครอง</v>
      </c>
      <c r="W1816" s="242">
        <v>42</v>
      </c>
      <c r="X1816" s="98" t="s">
        <v>6963</v>
      </c>
      <c r="Y1816" s="100" t="s">
        <v>451</v>
      </c>
      <c r="Z1816" s="242">
        <v>1815</v>
      </c>
      <c r="AA1816" s="96" t="s">
        <v>24742</v>
      </c>
      <c r="AB1816" s="96" t="s">
        <v>24629</v>
      </c>
    </row>
    <row r="1817" spans="1:28" s="55" customFormat="1" ht="22.8" customHeight="1">
      <c r="A1817" s="96" t="s">
        <v>69</v>
      </c>
      <c r="B1817" s="95" t="s">
        <v>70</v>
      </c>
      <c r="C1817" s="96" t="s">
        <v>7097</v>
      </c>
      <c r="D1817" s="96" t="s">
        <v>19443</v>
      </c>
      <c r="E1817" s="96" t="s">
        <v>21517</v>
      </c>
      <c r="F1817" s="101" t="s">
        <v>17069</v>
      </c>
      <c r="G1817" s="163" t="s">
        <v>7099</v>
      </c>
      <c r="H1817" s="121">
        <v>44187</v>
      </c>
      <c r="I1817" s="121">
        <v>44187</v>
      </c>
      <c r="J1817" s="121">
        <v>35629</v>
      </c>
      <c r="K1817" s="121">
        <v>26945</v>
      </c>
      <c r="L1817" s="96" t="s">
        <v>7100</v>
      </c>
      <c r="M1817" s="95" t="s">
        <v>613</v>
      </c>
      <c r="N1817" s="164" t="s">
        <v>26</v>
      </c>
      <c r="O1817" s="266" t="s">
        <v>34</v>
      </c>
      <c r="P1817" s="164" t="s">
        <v>1363</v>
      </c>
      <c r="Q1817" s="99" t="s">
        <v>7101</v>
      </c>
      <c r="R1817" s="95" t="s">
        <v>179</v>
      </c>
      <c r="S1817" s="257">
        <f t="shared" si="28"/>
        <v>49218</v>
      </c>
      <c r="T1817" s="241" t="s">
        <v>16901</v>
      </c>
      <c r="U1817" s="241" t="s">
        <v>6616</v>
      </c>
      <c r="V1817" s="305" t="str" cm="1">
        <f t="array" ref="V1817">_xlfn.IFS(C1817="","",COUNTIF(C1817,"ตำแหน่งว่าง*"),"ว่าง",COUNTIF(C1817,"&lt;&gt;ตำแหน่งว่าง*"),"คนครอง")</f>
        <v>คนครอง</v>
      </c>
      <c r="W1817" s="245">
        <v>31</v>
      </c>
      <c r="X1817" s="98" t="s">
        <v>7098</v>
      </c>
      <c r="Y1817" s="100" t="s">
        <v>1363</v>
      </c>
      <c r="Z1817" s="242">
        <v>1816</v>
      </c>
      <c r="AA1817" s="96" t="s">
        <v>24859</v>
      </c>
      <c r="AB1817" s="96"/>
    </row>
    <row r="1818" spans="1:28" s="55" customFormat="1" ht="22.8" customHeight="1">
      <c r="A1818" s="96"/>
      <c r="B1818" s="95"/>
      <c r="C1818" s="95" t="s">
        <v>60</v>
      </c>
      <c r="D1818" s="96"/>
      <c r="E1818" s="96"/>
      <c r="F1818" s="101" t="s">
        <v>17157</v>
      </c>
      <c r="G1818" s="163" t="s">
        <v>7103</v>
      </c>
      <c r="H1818" s="121"/>
      <c r="I1818" s="121"/>
      <c r="J1818" s="121"/>
      <c r="K1818" s="121"/>
      <c r="L1818" s="96"/>
      <c r="M1818" s="95"/>
      <c r="N1818" s="164" t="s">
        <v>26</v>
      </c>
      <c r="O1818" s="266" t="s">
        <v>34</v>
      </c>
      <c r="P1818" s="164" t="s">
        <v>467</v>
      </c>
      <c r="Q1818" s="99"/>
      <c r="R1818" s="95"/>
      <c r="S1818" s="257" t="str">
        <f t="shared" si="28"/>
        <v/>
      </c>
      <c r="T1818" s="241" t="s">
        <v>16901</v>
      </c>
      <c r="U1818" s="241" t="s">
        <v>6616</v>
      </c>
      <c r="V1818" s="305" t="str" cm="1">
        <f t="array" ref="V1818">_xlfn.IFS(C1818="","",COUNTIF(C1818,"ตำแหน่งว่าง*"),"ว่าง",COUNTIF(C1818,"&lt;&gt;ตำแหน่งว่าง*"),"คนครอง")</f>
        <v>ว่าง</v>
      </c>
      <c r="W1818" s="242" cm="1">
        <f t="array" ref="W1818">_xlfn.IFS(COUNTIF(C1818,"*(สบ3)"),32,COUNTIF(C1818,"*(สบ2)"),41,COUNTIF(C1818,"*(สบ1)"),42,COUNTIF(C1818,"ตำแหน่งว่าง*"),42)</f>
        <v>42</v>
      </c>
      <c r="X1818" s="98" t="s">
        <v>7102</v>
      </c>
      <c r="Y1818" s="100" t="s">
        <v>467</v>
      </c>
      <c r="Z1818" s="242">
        <v>1817</v>
      </c>
      <c r="AA1818" s="96"/>
      <c r="AB1818" s="96"/>
    </row>
    <row r="1819" spans="1:28" s="55" customFormat="1" ht="22.8" customHeight="1">
      <c r="A1819" s="96" t="s">
        <v>154</v>
      </c>
      <c r="B1819" s="95" t="s">
        <v>70</v>
      </c>
      <c r="C1819" s="96" t="s">
        <v>17826</v>
      </c>
      <c r="D1819" s="96" t="s">
        <v>21462</v>
      </c>
      <c r="E1819" s="96" t="s">
        <v>21463</v>
      </c>
      <c r="F1819" s="101" t="s">
        <v>17157</v>
      </c>
      <c r="G1819" s="163" t="s">
        <v>7105</v>
      </c>
      <c r="H1819" s="121">
        <v>45768</v>
      </c>
      <c r="I1819" s="121">
        <v>43868</v>
      </c>
      <c r="J1819" s="121">
        <v>43868</v>
      </c>
      <c r="K1819" s="121">
        <v>34983</v>
      </c>
      <c r="L1819" s="96" t="s">
        <v>1467</v>
      </c>
      <c r="M1819" s="95" t="s">
        <v>159</v>
      </c>
      <c r="N1819" s="164" t="s">
        <v>26</v>
      </c>
      <c r="O1819" s="266" t="s">
        <v>34</v>
      </c>
      <c r="P1819" s="164" t="s">
        <v>467</v>
      </c>
      <c r="Q1819" s="99" t="s">
        <v>6891</v>
      </c>
      <c r="R1819" s="95" t="s">
        <v>24414</v>
      </c>
      <c r="S1819" s="257">
        <f t="shared" si="28"/>
        <v>57254</v>
      </c>
      <c r="T1819" s="241" t="s">
        <v>16901</v>
      </c>
      <c r="U1819" s="241" t="s">
        <v>6616</v>
      </c>
      <c r="V1819" s="305" t="str" cm="1">
        <f t="array" ref="V1819">_xlfn.IFS(C1819="","",COUNTIF(C1819,"ตำแหน่งว่าง*"),"ว่าง",COUNTIF(C1819,"&lt;&gt;ตำแหน่งว่าง*"),"คนครอง")</f>
        <v>คนครอง</v>
      </c>
      <c r="W1819" s="242" cm="1">
        <f t="array" ref="W1819">_xlfn.IFS(COUNTIF(C1819,"*(สบ3)"),32,COUNTIF(C1819,"*(สบ2)"),41,COUNTIF(C1819,"*(สบ1)"),42,COUNTIF(C1819,"ตำแหน่งว่าง*"),42)</f>
        <v>42</v>
      </c>
      <c r="X1819" s="98" t="s">
        <v>7104</v>
      </c>
      <c r="Y1819" s="100" t="s">
        <v>467</v>
      </c>
      <c r="Z1819" s="242">
        <v>1818</v>
      </c>
      <c r="AA1819" s="96"/>
      <c r="AB1819" s="96" t="s">
        <v>24654</v>
      </c>
    </row>
    <row r="1820" spans="1:28" s="55" customFormat="1" ht="22.8" customHeight="1">
      <c r="A1820" s="96" t="s">
        <v>154</v>
      </c>
      <c r="B1820" s="95" t="s">
        <v>70</v>
      </c>
      <c r="C1820" s="96" t="s">
        <v>17855</v>
      </c>
      <c r="D1820" s="96" t="s">
        <v>21582</v>
      </c>
      <c r="E1820" s="96" t="s">
        <v>21583</v>
      </c>
      <c r="F1820" s="101" t="s">
        <v>17157</v>
      </c>
      <c r="G1820" s="163" t="s">
        <v>7107</v>
      </c>
      <c r="H1820" s="121">
        <v>45768</v>
      </c>
      <c r="I1820" s="121">
        <v>43868</v>
      </c>
      <c r="J1820" s="121">
        <v>43868</v>
      </c>
      <c r="K1820" s="121">
        <v>33599</v>
      </c>
      <c r="L1820" s="96" t="s">
        <v>1467</v>
      </c>
      <c r="M1820" s="95" t="s">
        <v>1450</v>
      </c>
      <c r="N1820" s="164" t="s">
        <v>26</v>
      </c>
      <c r="O1820" s="266" t="s">
        <v>34</v>
      </c>
      <c r="P1820" s="164" t="s">
        <v>467</v>
      </c>
      <c r="Q1820" s="99" t="s">
        <v>7249</v>
      </c>
      <c r="R1820" s="95" t="s">
        <v>24416</v>
      </c>
      <c r="S1820" s="257">
        <f t="shared" si="28"/>
        <v>55793</v>
      </c>
      <c r="T1820" s="241" t="s">
        <v>16901</v>
      </c>
      <c r="U1820" s="241" t="s">
        <v>6616</v>
      </c>
      <c r="V1820" s="305" t="str" cm="1">
        <f t="array" ref="V1820">_xlfn.IFS(C1820="","",COUNTIF(C1820,"ตำแหน่งว่าง*"),"ว่าง",COUNTIF(C1820,"&lt;&gt;ตำแหน่งว่าง*"),"คนครอง")</f>
        <v>คนครอง</v>
      </c>
      <c r="W1820" s="242" cm="1">
        <f t="array" ref="W1820">_xlfn.IFS(COUNTIF(C1820,"*(สบ3)"),32,COUNTIF(C1820,"*(สบ2)"),41,COUNTIF(C1820,"*(สบ1)"),42,COUNTIF(C1820,"ตำแหน่งว่าง*"),42)</f>
        <v>42</v>
      </c>
      <c r="X1820" s="98" t="s">
        <v>7106</v>
      </c>
      <c r="Y1820" s="100" t="s">
        <v>467</v>
      </c>
      <c r="Z1820" s="242">
        <v>1819</v>
      </c>
      <c r="AA1820" s="96"/>
      <c r="AB1820" s="96" t="s">
        <v>24654</v>
      </c>
    </row>
    <row r="1821" spans="1:28" s="53" customFormat="1" ht="22.8" customHeight="1">
      <c r="A1821" s="96" t="s">
        <v>93</v>
      </c>
      <c r="B1821" s="95" t="s">
        <v>70</v>
      </c>
      <c r="C1821" s="96" t="s">
        <v>17843</v>
      </c>
      <c r="D1821" s="96" t="s">
        <v>21518</v>
      </c>
      <c r="E1821" s="96" t="s">
        <v>21519</v>
      </c>
      <c r="F1821" s="101" t="s">
        <v>24381</v>
      </c>
      <c r="G1821" s="163" t="s">
        <v>7109</v>
      </c>
      <c r="H1821" s="121">
        <v>43539</v>
      </c>
      <c r="I1821" s="121">
        <v>43539</v>
      </c>
      <c r="J1821" s="121">
        <v>38154</v>
      </c>
      <c r="K1821" s="121">
        <v>29328</v>
      </c>
      <c r="L1821" s="96" t="s">
        <v>7110</v>
      </c>
      <c r="M1821" s="95" t="s">
        <v>613</v>
      </c>
      <c r="N1821" s="164" t="s">
        <v>26</v>
      </c>
      <c r="O1821" s="266" t="s">
        <v>34</v>
      </c>
      <c r="P1821" s="164" t="s">
        <v>467</v>
      </c>
      <c r="Q1821" s="99" t="s">
        <v>7111</v>
      </c>
      <c r="R1821" s="95" t="s">
        <v>1624</v>
      </c>
      <c r="S1821" s="257">
        <f t="shared" si="28"/>
        <v>51410</v>
      </c>
      <c r="T1821" s="241" t="s">
        <v>16901</v>
      </c>
      <c r="U1821" s="241" t="s">
        <v>6616</v>
      </c>
      <c r="V1821" s="305" t="str" cm="1">
        <f t="array" ref="V1821">_xlfn.IFS(C1821="","",COUNTIF(C1821,"ตำแหน่งว่าง*"),"ว่าง",COUNTIF(C1821,"&lt;&gt;ตำแหน่งว่าง*"),"คนครอง")</f>
        <v>คนครอง</v>
      </c>
      <c r="W1821" s="242" cm="1">
        <f t="array" ref="W1821">_xlfn.IFS(COUNTIF(C1821,"*(สบ3)"),32,COUNTIF(C1821,"*(สบ2)"),41,COUNTIF(C1821,"*(สบ1)"),42,COUNTIF(C1821,"ตำแหน่งว่าง*"),42)</f>
        <v>32</v>
      </c>
      <c r="X1821" s="98" t="s">
        <v>7108</v>
      </c>
      <c r="Y1821" s="100" t="s">
        <v>467</v>
      </c>
      <c r="Z1821" s="242">
        <v>1820</v>
      </c>
      <c r="AA1821" s="96"/>
      <c r="AB1821" s="96"/>
    </row>
    <row r="1822" spans="1:28" s="55" customFormat="1" ht="22.8" customHeight="1">
      <c r="A1822" s="96" t="s">
        <v>125</v>
      </c>
      <c r="B1822" s="95" t="s">
        <v>20</v>
      </c>
      <c r="C1822" s="96" t="s">
        <v>17844</v>
      </c>
      <c r="D1822" s="96" t="s">
        <v>21520</v>
      </c>
      <c r="E1822" s="96" t="s">
        <v>21521</v>
      </c>
      <c r="F1822" s="101" t="s">
        <v>17157</v>
      </c>
      <c r="G1822" s="163" t="s">
        <v>7113</v>
      </c>
      <c r="H1822" s="121">
        <v>44636</v>
      </c>
      <c r="I1822" s="121">
        <v>44636</v>
      </c>
      <c r="J1822" s="121">
        <v>44636</v>
      </c>
      <c r="K1822" s="121">
        <v>35235</v>
      </c>
      <c r="L1822" s="96" t="s">
        <v>1467</v>
      </c>
      <c r="M1822" s="95" t="s">
        <v>1870</v>
      </c>
      <c r="N1822" s="164" t="s">
        <v>26</v>
      </c>
      <c r="O1822" s="266" t="s">
        <v>34</v>
      </c>
      <c r="P1822" s="164" t="s">
        <v>467</v>
      </c>
      <c r="Q1822" s="99" t="s">
        <v>7114</v>
      </c>
      <c r="R1822" s="95" t="s">
        <v>1498</v>
      </c>
      <c r="S1822" s="257">
        <f t="shared" si="28"/>
        <v>57254</v>
      </c>
      <c r="T1822" s="241" t="s">
        <v>16901</v>
      </c>
      <c r="U1822" s="241" t="s">
        <v>6616</v>
      </c>
      <c r="V1822" s="305" t="str" cm="1">
        <f t="array" ref="V1822">_xlfn.IFS(C1822="","",COUNTIF(C1822,"ตำแหน่งว่าง*"),"ว่าง",COUNTIF(C1822,"&lt;&gt;ตำแหน่งว่าง*"),"คนครอง")</f>
        <v>คนครอง</v>
      </c>
      <c r="W1822" s="242" cm="1">
        <f t="array" ref="W1822">_xlfn.IFS(COUNTIF(C1822,"*(สบ3)"),32,COUNTIF(C1822,"*(สบ2)"),41,COUNTIF(C1822,"*(สบ1)"),42,COUNTIF(C1822,"ตำแหน่งว่าง*"),42)</f>
        <v>42</v>
      </c>
      <c r="X1822" s="98" t="s">
        <v>7112</v>
      </c>
      <c r="Y1822" s="100" t="s">
        <v>467</v>
      </c>
      <c r="Z1822" s="242">
        <v>1821</v>
      </c>
      <c r="AA1822" s="96"/>
      <c r="AB1822" s="96"/>
    </row>
    <row r="1823" spans="1:28" s="55" customFormat="1" ht="22.8" customHeight="1">
      <c r="A1823" s="96" t="s">
        <v>116</v>
      </c>
      <c r="B1823" s="95" t="s">
        <v>70</v>
      </c>
      <c r="C1823" s="96" t="s">
        <v>18821</v>
      </c>
      <c r="D1823" s="96" t="s">
        <v>19901</v>
      </c>
      <c r="E1823" s="96" t="s">
        <v>21522</v>
      </c>
      <c r="F1823" s="101" t="s">
        <v>17157</v>
      </c>
      <c r="G1823" s="163" t="s">
        <v>7116</v>
      </c>
      <c r="H1823" s="121">
        <v>44187</v>
      </c>
      <c r="I1823" s="121">
        <v>44187</v>
      </c>
      <c r="J1823" s="121">
        <v>41645</v>
      </c>
      <c r="K1823" s="121">
        <v>33177</v>
      </c>
      <c r="L1823" s="96" t="s">
        <v>1467</v>
      </c>
      <c r="M1823" s="95" t="s">
        <v>613</v>
      </c>
      <c r="N1823" s="164" t="s">
        <v>26</v>
      </c>
      <c r="O1823" s="266" t="s">
        <v>34</v>
      </c>
      <c r="P1823" s="164" t="s">
        <v>467</v>
      </c>
      <c r="Q1823" s="99" t="s">
        <v>7117</v>
      </c>
      <c r="R1823" s="95" t="s">
        <v>1479</v>
      </c>
      <c r="S1823" s="257">
        <f t="shared" si="28"/>
        <v>55427</v>
      </c>
      <c r="T1823" s="241" t="s">
        <v>16901</v>
      </c>
      <c r="U1823" s="241" t="s">
        <v>6616</v>
      </c>
      <c r="V1823" s="305" t="str" cm="1">
        <f t="array" ref="V1823">_xlfn.IFS(C1823="","",COUNTIF(C1823,"ตำแหน่งว่าง*"),"ว่าง",COUNTIF(C1823,"&lt;&gt;ตำแหน่งว่าง*"),"คนครอง")</f>
        <v>คนครอง</v>
      </c>
      <c r="W1823" s="242" cm="1">
        <f t="array" ref="W1823">_xlfn.IFS(COUNTIF(C1823,"*(สบ3)"),32,COUNTIF(C1823,"*(สบ2)"),41,COUNTIF(C1823,"*(สบ1)"),42,COUNTIF(C1823,"ตำแหน่งว่าง*"),42)</f>
        <v>41</v>
      </c>
      <c r="X1823" s="98" t="s">
        <v>7115</v>
      </c>
      <c r="Y1823" s="100" t="s">
        <v>467</v>
      </c>
      <c r="Z1823" s="242">
        <v>1822</v>
      </c>
      <c r="AA1823" s="96"/>
      <c r="AB1823" s="96"/>
    </row>
    <row r="1824" spans="1:28" s="54" customFormat="1" ht="22.8" customHeight="1">
      <c r="A1824" s="96" t="s">
        <v>104</v>
      </c>
      <c r="B1824" s="95" t="s">
        <v>20</v>
      </c>
      <c r="C1824" s="96" t="s">
        <v>24330</v>
      </c>
      <c r="D1824" s="96" t="s">
        <v>21523</v>
      </c>
      <c r="E1824" s="96" t="s">
        <v>21524</v>
      </c>
      <c r="F1824" s="101" t="s">
        <v>17157</v>
      </c>
      <c r="G1824" s="163" t="s">
        <v>7119</v>
      </c>
      <c r="H1824" s="121">
        <v>45719</v>
      </c>
      <c r="I1824" s="121">
        <v>45719</v>
      </c>
      <c r="J1824" s="121">
        <v>42607</v>
      </c>
      <c r="K1824" s="121">
        <v>30087</v>
      </c>
      <c r="L1824" s="96" t="s">
        <v>217</v>
      </c>
      <c r="M1824" s="95" t="s">
        <v>613</v>
      </c>
      <c r="N1824" s="164" t="s">
        <v>26</v>
      </c>
      <c r="O1824" s="266" t="s">
        <v>34</v>
      </c>
      <c r="P1824" s="164" t="s">
        <v>467</v>
      </c>
      <c r="Q1824" s="99" t="s">
        <v>7120</v>
      </c>
      <c r="R1824" s="95" t="s">
        <v>24252</v>
      </c>
      <c r="S1824" s="257">
        <f t="shared" si="28"/>
        <v>52140</v>
      </c>
      <c r="T1824" s="241" t="s">
        <v>16901</v>
      </c>
      <c r="U1824" s="241" t="s">
        <v>6616</v>
      </c>
      <c r="V1824" s="305" t="str" cm="1">
        <f t="array" ref="V1824">_xlfn.IFS(C1824="","",COUNTIF(C1824,"ตำแหน่งว่าง*"),"ว่าง",COUNTIF(C1824,"&lt;&gt;ตำแหน่งว่าง*"),"คนครอง")</f>
        <v>คนครอง</v>
      </c>
      <c r="W1824" s="242" cm="1">
        <f t="array" ref="W1824">_xlfn.IFS(COUNTIF(C1824,"*(สบ3)"),32,COUNTIF(C1824,"*(สบ2)"),41,COUNTIF(C1824,"*(สบ1)"),42,COUNTIF(C1824,"ตำแหน่งว่าง*"),42)</f>
        <v>41</v>
      </c>
      <c r="X1824" s="98" t="s">
        <v>7118</v>
      </c>
      <c r="Y1824" s="100" t="s">
        <v>467</v>
      </c>
      <c r="Z1824" s="242">
        <v>1823</v>
      </c>
      <c r="AA1824" s="96"/>
      <c r="AB1824" s="96"/>
    </row>
    <row r="1825" spans="1:28" s="55" customFormat="1" ht="22.8" customHeight="1">
      <c r="A1825" s="96" t="s">
        <v>125</v>
      </c>
      <c r="B1825" s="95" t="s">
        <v>20</v>
      </c>
      <c r="C1825" s="96" t="s">
        <v>7121</v>
      </c>
      <c r="D1825" s="96" t="s">
        <v>21525</v>
      </c>
      <c r="E1825" s="96" t="s">
        <v>21526</v>
      </c>
      <c r="F1825" s="101" t="s">
        <v>17157</v>
      </c>
      <c r="G1825" s="163" t="s">
        <v>7123</v>
      </c>
      <c r="H1825" s="121">
        <v>44986</v>
      </c>
      <c r="I1825" s="121">
        <v>44986</v>
      </c>
      <c r="J1825" s="121">
        <v>44986</v>
      </c>
      <c r="K1825" s="121">
        <v>35811</v>
      </c>
      <c r="L1825" s="96" t="s">
        <v>1467</v>
      </c>
      <c r="M1825" s="95" t="s">
        <v>624</v>
      </c>
      <c r="N1825" s="164" t="s">
        <v>26</v>
      </c>
      <c r="O1825" s="266" t="s">
        <v>34</v>
      </c>
      <c r="P1825" s="164" t="s">
        <v>467</v>
      </c>
      <c r="Q1825" s="99" t="s">
        <v>7124</v>
      </c>
      <c r="R1825" s="95" t="s">
        <v>1474</v>
      </c>
      <c r="S1825" s="257">
        <f t="shared" si="28"/>
        <v>57984</v>
      </c>
      <c r="T1825" s="241" t="s">
        <v>16901</v>
      </c>
      <c r="U1825" s="241" t="s">
        <v>6616</v>
      </c>
      <c r="V1825" s="305" t="str" cm="1">
        <f t="array" ref="V1825">_xlfn.IFS(C1825="","",COUNTIF(C1825,"ตำแหน่งว่าง*"),"ว่าง",COUNTIF(C1825,"&lt;&gt;ตำแหน่งว่าง*"),"คนครอง")</f>
        <v>คนครอง</v>
      </c>
      <c r="W1825" s="242" cm="1">
        <f t="array" ref="W1825">_xlfn.IFS(COUNTIF(C1825,"*(สบ3)"),32,COUNTIF(C1825,"*(สบ2)"),41,COUNTIF(C1825,"*(สบ1)"),42,COUNTIF(C1825,"ตำแหน่งว่าง*"),42)</f>
        <v>42</v>
      </c>
      <c r="X1825" s="98" t="s">
        <v>7122</v>
      </c>
      <c r="Y1825" s="100" t="s">
        <v>467</v>
      </c>
      <c r="Z1825" s="242">
        <v>1824</v>
      </c>
      <c r="AA1825" s="96"/>
      <c r="AB1825" s="96"/>
    </row>
    <row r="1826" spans="1:28" s="53" customFormat="1" ht="22.8" customHeight="1">
      <c r="A1826" s="96" t="s">
        <v>93</v>
      </c>
      <c r="B1826" s="95" t="s">
        <v>20</v>
      </c>
      <c r="C1826" s="96" t="s">
        <v>17845</v>
      </c>
      <c r="D1826" s="96" t="s">
        <v>21527</v>
      </c>
      <c r="E1826" s="96" t="s">
        <v>21528</v>
      </c>
      <c r="F1826" s="101" t="s">
        <v>7125</v>
      </c>
      <c r="G1826" s="163" t="s">
        <v>7127</v>
      </c>
      <c r="H1826" s="121">
        <v>42506</v>
      </c>
      <c r="I1826" s="121">
        <v>42506</v>
      </c>
      <c r="J1826" s="121">
        <v>40360</v>
      </c>
      <c r="K1826" s="121">
        <v>25554</v>
      </c>
      <c r="L1826" s="96" t="s">
        <v>7128</v>
      </c>
      <c r="M1826" s="95" t="s">
        <v>6500</v>
      </c>
      <c r="N1826" s="164" t="s">
        <v>26</v>
      </c>
      <c r="O1826" s="266" t="s">
        <v>451</v>
      </c>
      <c r="P1826" s="164" t="s">
        <v>451</v>
      </c>
      <c r="Q1826" s="99" t="s">
        <v>7129</v>
      </c>
      <c r="R1826" s="95" t="s">
        <v>4046</v>
      </c>
      <c r="S1826" s="257">
        <f t="shared" si="28"/>
        <v>47757</v>
      </c>
      <c r="T1826" s="241" t="s">
        <v>16901</v>
      </c>
      <c r="U1826" s="241" t="s">
        <v>6616</v>
      </c>
      <c r="V1826" s="305" t="str" cm="1">
        <f t="array" ref="V1826">_xlfn.IFS(C1826="","",COUNTIF(C1826,"ตำแหน่งว่าง*"),"ว่าง",COUNTIF(C1826,"&lt;&gt;ตำแหน่งว่าง*"),"คนครอง")</f>
        <v>คนครอง</v>
      </c>
      <c r="W1826" s="242">
        <v>41</v>
      </c>
      <c r="X1826" s="98" t="s">
        <v>7126</v>
      </c>
      <c r="Y1826" s="100" t="s">
        <v>451</v>
      </c>
      <c r="Z1826" s="242">
        <v>1825</v>
      </c>
      <c r="AA1826" s="96"/>
      <c r="AB1826" s="96"/>
    </row>
    <row r="1827" spans="1:28" s="53" customFormat="1" ht="22.8" customHeight="1">
      <c r="A1827" s="96" t="s">
        <v>154</v>
      </c>
      <c r="B1827" s="95" t="s">
        <v>70</v>
      </c>
      <c r="C1827" s="96" t="s">
        <v>18806</v>
      </c>
      <c r="D1827" s="96" t="s">
        <v>21529</v>
      </c>
      <c r="E1827" s="96" t="s">
        <v>21530</v>
      </c>
      <c r="F1827" s="101" t="s">
        <v>7130</v>
      </c>
      <c r="G1827" s="163" t="s">
        <v>7132</v>
      </c>
      <c r="H1827" s="121">
        <v>43871</v>
      </c>
      <c r="I1827" s="121">
        <v>42125</v>
      </c>
      <c r="J1827" s="121">
        <v>42125</v>
      </c>
      <c r="K1827" s="121">
        <v>33911</v>
      </c>
      <c r="L1827" s="96" t="s">
        <v>18807</v>
      </c>
      <c r="M1827" s="95" t="s">
        <v>613</v>
      </c>
      <c r="N1827" s="164" t="s">
        <v>26</v>
      </c>
      <c r="O1827" s="266" t="s">
        <v>451</v>
      </c>
      <c r="P1827" s="164" t="s">
        <v>451</v>
      </c>
      <c r="Q1827" s="99" t="s">
        <v>18808</v>
      </c>
      <c r="R1827" s="95" t="s">
        <v>1138</v>
      </c>
      <c r="S1827" s="257">
        <f t="shared" si="28"/>
        <v>56158</v>
      </c>
      <c r="T1827" s="241" t="s">
        <v>16901</v>
      </c>
      <c r="U1827" s="241" t="s">
        <v>6616</v>
      </c>
      <c r="V1827" s="305" t="str" cm="1">
        <f t="array" ref="V1827">_xlfn.IFS(C1827="","",COUNTIF(C1827,"ตำแหน่งว่าง*"),"ว่าง",COUNTIF(C1827,"&lt;&gt;ตำแหน่งว่าง*"),"คนครอง")</f>
        <v>คนครอง</v>
      </c>
      <c r="W1827" s="242">
        <v>42</v>
      </c>
      <c r="X1827" s="98" t="s">
        <v>7131</v>
      </c>
      <c r="Y1827" s="100" t="s">
        <v>451</v>
      </c>
      <c r="Z1827" s="242">
        <v>1826</v>
      </c>
      <c r="AA1827" s="96"/>
      <c r="AB1827" s="96" t="s">
        <v>24630</v>
      </c>
    </row>
    <row r="1828" spans="1:28" s="55" customFormat="1" ht="22.8" customHeight="1">
      <c r="A1828" s="97" t="s">
        <v>154</v>
      </c>
      <c r="B1828" s="100" t="s">
        <v>20</v>
      </c>
      <c r="C1828" s="97" t="s">
        <v>7133</v>
      </c>
      <c r="D1828" s="96" t="s">
        <v>21531</v>
      </c>
      <c r="E1828" s="96" t="s">
        <v>21532</v>
      </c>
      <c r="F1828" s="101" t="s">
        <v>7130</v>
      </c>
      <c r="G1828" s="163" t="s">
        <v>7135</v>
      </c>
      <c r="H1828" s="121">
        <v>44599</v>
      </c>
      <c r="I1828" s="123">
        <v>42125</v>
      </c>
      <c r="J1828" s="123">
        <v>42125</v>
      </c>
      <c r="K1828" s="121">
        <v>30220</v>
      </c>
      <c r="L1828" s="97" t="s">
        <v>7136</v>
      </c>
      <c r="M1828" s="100" t="s">
        <v>613</v>
      </c>
      <c r="N1828" s="164" t="s">
        <v>26</v>
      </c>
      <c r="O1828" s="266" t="s">
        <v>451</v>
      </c>
      <c r="P1828" s="164" t="s">
        <v>451</v>
      </c>
      <c r="Q1828" s="98" t="s">
        <v>7137</v>
      </c>
      <c r="R1828" s="95" t="s">
        <v>671</v>
      </c>
      <c r="S1828" s="257">
        <f t="shared" si="28"/>
        <v>52140</v>
      </c>
      <c r="T1828" s="241" t="s">
        <v>16901</v>
      </c>
      <c r="U1828" s="241" t="s">
        <v>6616</v>
      </c>
      <c r="V1828" s="305" t="str" cm="1">
        <f t="array" ref="V1828">_xlfn.IFS(C1828="","",COUNTIF(C1828,"ตำแหน่งว่าง*"),"ว่าง",COUNTIF(C1828,"&lt;&gt;ตำแหน่งว่าง*"),"คนครอง")</f>
        <v>คนครอง</v>
      </c>
      <c r="W1828" s="242">
        <v>42</v>
      </c>
      <c r="X1828" s="98" t="s">
        <v>7134</v>
      </c>
      <c r="Y1828" s="100" t="s">
        <v>451</v>
      </c>
      <c r="Z1828" s="242">
        <v>1827</v>
      </c>
      <c r="AA1828" s="96"/>
      <c r="AB1828" s="96" t="s">
        <v>3087</v>
      </c>
    </row>
    <row r="1829" spans="1:28" s="53" customFormat="1" ht="22.8" customHeight="1">
      <c r="A1829" s="96" t="s">
        <v>69</v>
      </c>
      <c r="B1829" s="95" t="s">
        <v>20</v>
      </c>
      <c r="C1829" s="96" t="s">
        <v>6967</v>
      </c>
      <c r="D1829" s="96" t="s">
        <v>20717</v>
      </c>
      <c r="E1829" s="96" t="s">
        <v>21533</v>
      </c>
      <c r="F1829" s="101" t="s">
        <v>17066</v>
      </c>
      <c r="G1829" s="163" t="s">
        <v>6969</v>
      </c>
      <c r="H1829" s="121">
        <v>43812</v>
      </c>
      <c r="I1829" s="121">
        <v>40584</v>
      </c>
      <c r="J1829" s="121">
        <v>32905</v>
      </c>
      <c r="K1829" s="121">
        <v>24125</v>
      </c>
      <c r="L1829" s="103" t="s">
        <v>217</v>
      </c>
      <c r="M1829" s="99" t="s">
        <v>1786</v>
      </c>
      <c r="N1829" s="164" t="s">
        <v>26</v>
      </c>
      <c r="O1829" s="266" t="s">
        <v>34</v>
      </c>
      <c r="P1829" s="164" t="s">
        <v>1363</v>
      </c>
      <c r="Q1829" s="99" t="s">
        <v>6970</v>
      </c>
      <c r="R1829" s="95" t="s">
        <v>1823</v>
      </c>
      <c r="S1829" s="257">
        <f t="shared" si="28"/>
        <v>46296</v>
      </c>
      <c r="T1829" s="241" t="s">
        <v>16898</v>
      </c>
      <c r="U1829" s="241" t="s">
        <v>6616</v>
      </c>
      <c r="V1829" s="305" t="str" cm="1">
        <f t="array" ref="V1829">_xlfn.IFS(C1829="","",COUNTIF(C1829,"ตำแหน่งว่าง*"),"ว่าง",COUNTIF(C1829,"&lt;&gt;ตำแหน่งว่าง*"),"คนครอง")</f>
        <v>คนครอง</v>
      </c>
      <c r="W1829" s="245">
        <v>31</v>
      </c>
      <c r="X1829" s="98" t="s">
        <v>6968</v>
      </c>
      <c r="Y1829" s="100" t="s">
        <v>1363</v>
      </c>
      <c r="Z1829" s="242">
        <v>1828</v>
      </c>
      <c r="AA1829" s="96" t="s">
        <v>24930</v>
      </c>
      <c r="AB1829" s="96"/>
    </row>
    <row r="1830" spans="1:28" s="54" customFormat="1" ht="22.8" customHeight="1">
      <c r="A1830" s="96" t="s">
        <v>154</v>
      </c>
      <c r="B1830" s="95" t="s">
        <v>70</v>
      </c>
      <c r="C1830" s="96" t="s">
        <v>17832</v>
      </c>
      <c r="D1830" s="96" t="s">
        <v>21534</v>
      </c>
      <c r="E1830" s="96" t="s">
        <v>21535</v>
      </c>
      <c r="F1830" s="101" t="s">
        <v>6971</v>
      </c>
      <c r="G1830" s="163" t="s">
        <v>6973</v>
      </c>
      <c r="H1830" s="121">
        <v>43868</v>
      </c>
      <c r="I1830" s="121">
        <v>43868</v>
      </c>
      <c r="J1830" s="121">
        <v>43868</v>
      </c>
      <c r="K1830" s="121">
        <v>34912</v>
      </c>
      <c r="L1830" s="96" t="s">
        <v>1467</v>
      </c>
      <c r="M1830" s="95" t="s">
        <v>613</v>
      </c>
      <c r="N1830" s="164" t="s">
        <v>26</v>
      </c>
      <c r="O1830" s="266" t="s">
        <v>34</v>
      </c>
      <c r="P1830" s="164" t="s">
        <v>467</v>
      </c>
      <c r="Q1830" s="99" t="s">
        <v>6974</v>
      </c>
      <c r="R1830" s="95" t="s">
        <v>1502</v>
      </c>
      <c r="S1830" s="257">
        <f t="shared" si="28"/>
        <v>56888</v>
      </c>
      <c r="T1830" s="241" t="s">
        <v>16898</v>
      </c>
      <c r="U1830" s="241" t="s">
        <v>6616</v>
      </c>
      <c r="V1830" s="305" t="str" cm="1">
        <f t="array" ref="V1830">_xlfn.IFS(C1830="","",COUNTIF(C1830,"ตำแหน่งว่าง*"),"ว่าง",COUNTIF(C1830,"&lt;&gt;ตำแหน่งว่าง*"),"คนครอง")</f>
        <v>คนครอง</v>
      </c>
      <c r="W1830" s="242" cm="1">
        <f t="array" ref="W1830">_xlfn.IFS(COUNTIF(C1830,"*(สบ3)"),32,COUNTIF(C1830,"*(สบ2)"),41,COUNTIF(C1830,"*(สบ1)"),42,COUNTIF(C1830,"ตำแหน่งว่าง*"),42)</f>
        <v>42</v>
      </c>
      <c r="X1830" s="98" t="s">
        <v>6972</v>
      </c>
      <c r="Y1830" s="100" t="s">
        <v>467</v>
      </c>
      <c r="Z1830" s="242">
        <v>1829</v>
      </c>
      <c r="AA1830" s="96"/>
      <c r="AB1830" s="96" t="s">
        <v>24654</v>
      </c>
    </row>
    <row r="1831" spans="1:28" s="55" customFormat="1" ht="22.8" customHeight="1">
      <c r="A1831" s="96" t="s">
        <v>125</v>
      </c>
      <c r="B1831" s="95" t="s">
        <v>20</v>
      </c>
      <c r="C1831" s="96" t="s">
        <v>6975</v>
      </c>
      <c r="D1831" s="96" t="s">
        <v>21536</v>
      </c>
      <c r="E1831" s="96" t="s">
        <v>21425</v>
      </c>
      <c r="F1831" s="101" t="s">
        <v>6971</v>
      </c>
      <c r="G1831" s="163" t="s">
        <v>6977</v>
      </c>
      <c r="H1831" s="121">
        <v>44986</v>
      </c>
      <c r="I1831" s="121">
        <v>44986</v>
      </c>
      <c r="J1831" s="121">
        <v>44986</v>
      </c>
      <c r="K1831" s="121">
        <v>35539</v>
      </c>
      <c r="L1831" s="96" t="s">
        <v>1467</v>
      </c>
      <c r="M1831" s="95" t="s">
        <v>613</v>
      </c>
      <c r="N1831" s="164" t="s">
        <v>26</v>
      </c>
      <c r="O1831" s="266" t="s">
        <v>34</v>
      </c>
      <c r="P1831" s="164" t="s">
        <v>467</v>
      </c>
      <c r="Q1831" s="99" t="s">
        <v>6978</v>
      </c>
      <c r="R1831" s="95" t="s">
        <v>1474</v>
      </c>
      <c r="S1831" s="257">
        <f t="shared" si="28"/>
        <v>57619</v>
      </c>
      <c r="T1831" s="241" t="s">
        <v>16898</v>
      </c>
      <c r="U1831" s="241" t="s">
        <v>6616</v>
      </c>
      <c r="V1831" s="305" t="str" cm="1">
        <f t="array" ref="V1831">_xlfn.IFS(C1831="","",COUNTIF(C1831,"ตำแหน่งว่าง*"),"ว่าง",COUNTIF(C1831,"&lt;&gt;ตำแหน่งว่าง*"),"คนครอง")</f>
        <v>คนครอง</v>
      </c>
      <c r="W1831" s="242" cm="1">
        <f t="array" ref="W1831">_xlfn.IFS(COUNTIF(C1831,"*(สบ3)"),32,COUNTIF(C1831,"*(สบ2)"),41,COUNTIF(C1831,"*(สบ1)"),42,COUNTIF(C1831,"ตำแหน่งว่าง*"),42)</f>
        <v>42</v>
      </c>
      <c r="X1831" s="98" t="s">
        <v>6976</v>
      </c>
      <c r="Y1831" s="100" t="s">
        <v>467</v>
      </c>
      <c r="Z1831" s="242">
        <v>1830</v>
      </c>
      <c r="AA1831" s="96"/>
      <c r="AB1831" s="96"/>
    </row>
    <row r="1832" spans="1:28" s="53" customFormat="1" ht="22.8" customHeight="1">
      <c r="A1832" s="96" t="s">
        <v>93</v>
      </c>
      <c r="B1832" s="95" t="s">
        <v>70</v>
      </c>
      <c r="C1832" s="96" t="s">
        <v>6979</v>
      </c>
      <c r="D1832" s="96" t="s">
        <v>21153</v>
      </c>
      <c r="E1832" s="96" t="s">
        <v>21537</v>
      </c>
      <c r="F1832" s="101" t="s">
        <v>6971</v>
      </c>
      <c r="G1832" s="163" t="s">
        <v>6981</v>
      </c>
      <c r="H1832" s="121">
        <v>44187</v>
      </c>
      <c r="I1832" s="121">
        <v>44187</v>
      </c>
      <c r="J1832" s="121">
        <v>41645</v>
      </c>
      <c r="K1832" s="121">
        <v>32289</v>
      </c>
      <c r="L1832" s="96" t="s">
        <v>1467</v>
      </c>
      <c r="M1832" s="95" t="s">
        <v>613</v>
      </c>
      <c r="N1832" s="164" t="s">
        <v>26</v>
      </c>
      <c r="O1832" s="266" t="s">
        <v>34</v>
      </c>
      <c r="P1832" s="164" t="s">
        <v>467</v>
      </c>
      <c r="Q1832" s="99" t="s">
        <v>6982</v>
      </c>
      <c r="R1832" s="95" t="s">
        <v>1479</v>
      </c>
      <c r="S1832" s="257">
        <f t="shared" si="28"/>
        <v>54332</v>
      </c>
      <c r="T1832" s="241" t="s">
        <v>16898</v>
      </c>
      <c r="U1832" s="241" t="s">
        <v>6616</v>
      </c>
      <c r="V1832" s="305" t="str" cm="1">
        <f t="array" ref="V1832">_xlfn.IFS(C1832="","",COUNTIF(C1832,"ตำแหน่งว่าง*"),"ว่าง",COUNTIF(C1832,"&lt;&gt;ตำแหน่งว่าง*"),"คนครอง")</f>
        <v>คนครอง</v>
      </c>
      <c r="W1832" s="242" cm="1">
        <f t="array" ref="W1832">_xlfn.IFS(COUNTIF(C1832,"*(สบ3)"),32,COUNTIF(C1832,"*(สบ2)"),41,COUNTIF(C1832,"*(สบ1)"),42,COUNTIF(C1832,"ตำแหน่งว่าง*"),42)</f>
        <v>41</v>
      </c>
      <c r="X1832" s="98" t="s">
        <v>6980</v>
      </c>
      <c r="Y1832" s="100" t="s">
        <v>467</v>
      </c>
      <c r="Z1832" s="242">
        <v>1831</v>
      </c>
      <c r="AA1832" s="96"/>
      <c r="AB1832" s="96"/>
    </row>
    <row r="1833" spans="1:28" s="53" customFormat="1" ht="22.8" customHeight="1">
      <c r="A1833" s="96" t="s">
        <v>154</v>
      </c>
      <c r="B1833" s="95" t="s">
        <v>70</v>
      </c>
      <c r="C1833" s="96" t="s">
        <v>17833</v>
      </c>
      <c r="D1833" s="96" t="s">
        <v>21538</v>
      </c>
      <c r="E1833" s="96" t="s">
        <v>21539</v>
      </c>
      <c r="F1833" s="101" t="s">
        <v>6971</v>
      </c>
      <c r="G1833" s="163" t="s">
        <v>6984</v>
      </c>
      <c r="H1833" s="121">
        <v>43868</v>
      </c>
      <c r="I1833" s="121">
        <v>43868</v>
      </c>
      <c r="J1833" s="121">
        <v>43868</v>
      </c>
      <c r="K1833" s="121">
        <v>35023</v>
      </c>
      <c r="L1833" s="96" t="s">
        <v>1467</v>
      </c>
      <c r="M1833" s="95" t="s">
        <v>613</v>
      </c>
      <c r="N1833" s="164" t="s">
        <v>26</v>
      </c>
      <c r="O1833" s="266" t="s">
        <v>34</v>
      </c>
      <c r="P1833" s="164" t="s">
        <v>467</v>
      </c>
      <c r="Q1833" s="99" t="s">
        <v>6985</v>
      </c>
      <c r="R1833" s="95" t="s">
        <v>1502</v>
      </c>
      <c r="S1833" s="257">
        <f t="shared" si="28"/>
        <v>57254</v>
      </c>
      <c r="T1833" s="241" t="s">
        <v>16898</v>
      </c>
      <c r="U1833" s="241" t="s">
        <v>6616</v>
      </c>
      <c r="V1833" s="305" t="str" cm="1">
        <f t="array" ref="V1833">_xlfn.IFS(C1833="","",COUNTIF(C1833,"ตำแหน่งว่าง*"),"ว่าง",COUNTIF(C1833,"&lt;&gt;ตำแหน่งว่าง*"),"คนครอง")</f>
        <v>คนครอง</v>
      </c>
      <c r="W1833" s="242" cm="1">
        <f t="array" ref="W1833">_xlfn.IFS(COUNTIF(C1833,"*(สบ3)"),32,COUNTIF(C1833,"*(สบ2)"),41,COUNTIF(C1833,"*(สบ1)"),42,COUNTIF(C1833,"ตำแหน่งว่าง*"),42)</f>
        <v>42</v>
      </c>
      <c r="X1833" s="98" t="s">
        <v>6983</v>
      </c>
      <c r="Y1833" s="100" t="s">
        <v>467</v>
      </c>
      <c r="Z1833" s="242">
        <v>1832</v>
      </c>
      <c r="AA1833" s="96"/>
      <c r="AB1833" s="96" t="s">
        <v>24654</v>
      </c>
    </row>
    <row r="1834" spans="1:28" s="53" customFormat="1" ht="22.8" customHeight="1">
      <c r="A1834" s="96"/>
      <c r="B1834" s="95"/>
      <c r="C1834" s="95" t="s">
        <v>60</v>
      </c>
      <c r="D1834" s="96"/>
      <c r="E1834" s="96"/>
      <c r="F1834" s="101" t="s">
        <v>6971</v>
      </c>
      <c r="G1834" s="163" t="s">
        <v>6987</v>
      </c>
      <c r="H1834" s="121"/>
      <c r="I1834" s="121"/>
      <c r="J1834" s="121"/>
      <c r="K1834" s="121"/>
      <c r="L1834" s="96"/>
      <c r="M1834" s="95"/>
      <c r="N1834" s="164" t="s">
        <v>26</v>
      </c>
      <c r="O1834" s="266" t="s">
        <v>34</v>
      </c>
      <c r="P1834" s="164" t="s">
        <v>467</v>
      </c>
      <c r="Q1834" s="99"/>
      <c r="R1834" s="95"/>
      <c r="S1834" s="257" t="str">
        <f t="shared" si="28"/>
        <v/>
      </c>
      <c r="T1834" s="241" t="s">
        <v>16898</v>
      </c>
      <c r="U1834" s="241" t="s">
        <v>6616</v>
      </c>
      <c r="V1834" s="305" t="str" cm="1">
        <f t="array" ref="V1834">_xlfn.IFS(C1834="","",COUNTIF(C1834,"ตำแหน่งว่าง*"),"ว่าง",COUNTIF(C1834,"&lt;&gt;ตำแหน่งว่าง*"),"คนครอง")</f>
        <v>ว่าง</v>
      </c>
      <c r="W1834" s="242" cm="1">
        <f t="array" ref="W1834">_xlfn.IFS(COUNTIF(C1834,"*(สบ3)"),32,COUNTIF(C1834,"*(สบ2)"),41,COUNTIF(C1834,"*(สบ1)"),42,COUNTIF(C1834,"ตำแหน่งว่าง*"),42)</f>
        <v>42</v>
      </c>
      <c r="X1834" s="98" t="s">
        <v>6986</v>
      </c>
      <c r="Y1834" s="100" t="s">
        <v>467</v>
      </c>
      <c r="Z1834" s="242">
        <v>1833</v>
      </c>
      <c r="AA1834" s="96"/>
      <c r="AB1834" s="96"/>
    </row>
    <row r="1835" spans="1:28" s="53" customFormat="1" ht="22.8" customHeight="1">
      <c r="A1835" s="96" t="s">
        <v>154</v>
      </c>
      <c r="B1835" s="95" t="s">
        <v>70</v>
      </c>
      <c r="C1835" s="96" t="s">
        <v>6989</v>
      </c>
      <c r="D1835" s="96" t="s">
        <v>21541</v>
      </c>
      <c r="E1835" s="96" t="s">
        <v>21542</v>
      </c>
      <c r="F1835" s="101" t="s">
        <v>6971</v>
      </c>
      <c r="G1835" s="163" t="s">
        <v>6991</v>
      </c>
      <c r="H1835" s="121">
        <v>44243</v>
      </c>
      <c r="I1835" s="121">
        <v>42530</v>
      </c>
      <c r="J1835" s="121">
        <v>42530</v>
      </c>
      <c r="K1835" s="121">
        <v>33850</v>
      </c>
      <c r="L1835" s="96" t="s">
        <v>6992</v>
      </c>
      <c r="M1835" s="95" t="s">
        <v>1786</v>
      </c>
      <c r="N1835" s="164" t="s">
        <v>26</v>
      </c>
      <c r="O1835" s="266" t="s">
        <v>34</v>
      </c>
      <c r="P1835" s="164" t="s">
        <v>467</v>
      </c>
      <c r="Q1835" s="99" t="s">
        <v>6993</v>
      </c>
      <c r="R1835" s="95" t="s">
        <v>2112</v>
      </c>
      <c r="S1835" s="257">
        <f t="shared" si="28"/>
        <v>55793</v>
      </c>
      <c r="T1835" s="241" t="s">
        <v>16898</v>
      </c>
      <c r="U1835" s="241" t="s">
        <v>6616</v>
      </c>
      <c r="V1835" s="305" t="str" cm="1">
        <f t="array" ref="V1835">_xlfn.IFS(C1835="","",COUNTIF(C1835,"ตำแหน่งว่าง*"),"ว่าง",COUNTIF(C1835,"&lt;&gt;ตำแหน่งว่าง*"),"คนครอง")</f>
        <v>คนครอง</v>
      </c>
      <c r="W1835" s="242" cm="1">
        <f t="array" ref="W1835">_xlfn.IFS(COUNTIF(C1835,"*(สบ3)"),32,COUNTIF(C1835,"*(สบ2)"),41,COUNTIF(C1835,"*(สบ1)"),42,COUNTIF(C1835,"ตำแหน่งว่าง*"),42)</f>
        <v>42</v>
      </c>
      <c r="X1835" s="98" t="s">
        <v>6990</v>
      </c>
      <c r="Y1835" s="100" t="s">
        <v>467</v>
      </c>
      <c r="Z1835" s="242">
        <v>1834</v>
      </c>
      <c r="AA1835" s="96"/>
      <c r="AB1835" s="96"/>
    </row>
    <row r="1836" spans="1:28" s="54" customFormat="1" ht="22.8" customHeight="1">
      <c r="A1836" s="96" t="s">
        <v>125</v>
      </c>
      <c r="B1836" s="95" t="s">
        <v>20</v>
      </c>
      <c r="C1836" s="96" t="s">
        <v>17834</v>
      </c>
      <c r="D1836" s="96" t="s">
        <v>19110</v>
      </c>
      <c r="E1836" s="96" t="s">
        <v>21543</v>
      </c>
      <c r="F1836" s="101" t="s">
        <v>6971</v>
      </c>
      <c r="G1836" s="163" t="s">
        <v>6995</v>
      </c>
      <c r="H1836" s="121">
        <v>44636</v>
      </c>
      <c r="I1836" s="121">
        <v>44636</v>
      </c>
      <c r="J1836" s="121">
        <v>44636</v>
      </c>
      <c r="K1836" s="121">
        <v>35268</v>
      </c>
      <c r="L1836" s="96" t="s">
        <v>1467</v>
      </c>
      <c r="M1836" s="95" t="s">
        <v>41</v>
      </c>
      <c r="N1836" s="164" t="s">
        <v>26</v>
      </c>
      <c r="O1836" s="266" t="s">
        <v>34</v>
      </c>
      <c r="P1836" s="164" t="s">
        <v>467</v>
      </c>
      <c r="Q1836" s="99" t="s">
        <v>6996</v>
      </c>
      <c r="R1836" s="95" t="s">
        <v>1498</v>
      </c>
      <c r="S1836" s="257">
        <f t="shared" si="28"/>
        <v>57254</v>
      </c>
      <c r="T1836" s="241" t="s">
        <v>16898</v>
      </c>
      <c r="U1836" s="241" t="s">
        <v>6616</v>
      </c>
      <c r="V1836" s="305" t="str" cm="1">
        <f t="array" ref="V1836">_xlfn.IFS(C1836="","",COUNTIF(C1836,"ตำแหน่งว่าง*"),"ว่าง",COUNTIF(C1836,"&lt;&gt;ตำแหน่งว่าง*"),"คนครอง")</f>
        <v>คนครอง</v>
      </c>
      <c r="W1836" s="242" cm="1">
        <f t="array" ref="W1836">_xlfn.IFS(COUNTIF(C1836,"*(สบ3)"),32,COUNTIF(C1836,"*(สบ2)"),41,COUNTIF(C1836,"*(สบ1)"),42,COUNTIF(C1836,"ตำแหน่งว่าง*"),42)</f>
        <v>42</v>
      </c>
      <c r="X1836" s="98" t="s">
        <v>6994</v>
      </c>
      <c r="Y1836" s="100" t="s">
        <v>467</v>
      </c>
      <c r="Z1836" s="242">
        <v>1835</v>
      </c>
      <c r="AA1836" s="96"/>
      <c r="AB1836" s="96"/>
    </row>
    <row r="1837" spans="1:28" s="54" customFormat="1" ht="22.8" customHeight="1">
      <c r="A1837" s="96" t="s">
        <v>125</v>
      </c>
      <c r="B1837" s="95" t="s">
        <v>20</v>
      </c>
      <c r="C1837" s="96" t="s">
        <v>6997</v>
      </c>
      <c r="D1837" s="96" t="s">
        <v>19481</v>
      </c>
      <c r="E1837" s="96" t="s">
        <v>21544</v>
      </c>
      <c r="F1837" s="101" t="s">
        <v>6971</v>
      </c>
      <c r="G1837" s="163" t="s">
        <v>6999</v>
      </c>
      <c r="H1837" s="121">
        <v>44986</v>
      </c>
      <c r="I1837" s="121">
        <v>44986</v>
      </c>
      <c r="J1837" s="121">
        <v>44986</v>
      </c>
      <c r="K1837" s="121">
        <v>36338</v>
      </c>
      <c r="L1837" s="96" t="s">
        <v>1467</v>
      </c>
      <c r="M1837" s="95" t="s">
        <v>41</v>
      </c>
      <c r="N1837" s="164" t="s">
        <v>26</v>
      </c>
      <c r="O1837" s="266" t="s">
        <v>34</v>
      </c>
      <c r="P1837" s="164" t="s">
        <v>467</v>
      </c>
      <c r="Q1837" s="99" t="s">
        <v>7000</v>
      </c>
      <c r="R1837" s="95" t="s">
        <v>1474</v>
      </c>
      <c r="S1837" s="257">
        <f t="shared" si="28"/>
        <v>58349</v>
      </c>
      <c r="T1837" s="241" t="s">
        <v>16898</v>
      </c>
      <c r="U1837" s="241" t="s">
        <v>6616</v>
      </c>
      <c r="V1837" s="305" t="str" cm="1">
        <f t="array" ref="V1837">_xlfn.IFS(C1837="","",COUNTIF(C1837,"ตำแหน่งว่าง*"),"ว่าง",COUNTIF(C1837,"&lt;&gt;ตำแหน่งว่าง*"),"คนครอง")</f>
        <v>คนครอง</v>
      </c>
      <c r="W1837" s="242" cm="1">
        <f t="array" ref="W1837">_xlfn.IFS(COUNTIF(C1837,"*(สบ3)"),32,COUNTIF(C1837,"*(สบ2)"),41,COUNTIF(C1837,"*(สบ1)"),42,COUNTIF(C1837,"ตำแหน่งว่าง*"),42)</f>
        <v>42</v>
      </c>
      <c r="X1837" s="98" t="s">
        <v>6998</v>
      </c>
      <c r="Y1837" s="100" t="s">
        <v>467</v>
      </c>
      <c r="Z1837" s="242">
        <v>1836</v>
      </c>
      <c r="AA1837" s="96"/>
      <c r="AB1837" s="96"/>
    </row>
    <row r="1838" spans="1:28" s="54" customFormat="1" ht="22.8" customHeight="1">
      <c r="A1838" s="96" t="s">
        <v>93</v>
      </c>
      <c r="B1838" s="95" t="s">
        <v>20</v>
      </c>
      <c r="C1838" s="96" t="s">
        <v>17835</v>
      </c>
      <c r="D1838" s="96" t="s">
        <v>20689</v>
      </c>
      <c r="E1838" s="96" t="s">
        <v>21545</v>
      </c>
      <c r="F1838" s="101" t="s">
        <v>7001</v>
      </c>
      <c r="G1838" s="163" t="s">
        <v>7003</v>
      </c>
      <c r="H1838" s="121">
        <v>44967</v>
      </c>
      <c r="I1838" s="121">
        <v>44537</v>
      </c>
      <c r="J1838" s="121">
        <v>40898</v>
      </c>
      <c r="K1838" s="121">
        <v>30326</v>
      </c>
      <c r="L1838" s="96" t="s">
        <v>7004</v>
      </c>
      <c r="M1838" s="95" t="s">
        <v>1450</v>
      </c>
      <c r="N1838" s="164" t="s">
        <v>26</v>
      </c>
      <c r="O1838" s="266" t="s">
        <v>451</v>
      </c>
      <c r="P1838" s="164" t="s">
        <v>451</v>
      </c>
      <c r="Q1838" s="99" t="s">
        <v>7005</v>
      </c>
      <c r="R1838" s="95" t="s">
        <v>59</v>
      </c>
      <c r="S1838" s="257">
        <f t="shared" si="28"/>
        <v>52505</v>
      </c>
      <c r="T1838" s="241" t="s">
        <v>16898</v>
      </c>
      <c r="U1838" s="241" t="s">
        <v>6616</v>
      </c>
      <c r="V1838" s="305" t="str" cm="1">
        <f t="array" ref="V1838">_xlfn.IFS(C1838="","",COUNTIF(C1838,"ตำแหน่งว่าง*"),"ว่าง",COUNTIF(C1838,"&lt;&gt;ตำแหน่งว่าง*"),"คนครอง")</f>
        <v>คนครอง</v>
      </c>
      <c r="W1838" s="242">
        <v>41</v>
      </c>
      <c r="X1838" s="98" t="s">
        <v>7002</v>
      </c>
      <c r="Y1838" s="100" t="s">
        <v>451</v>
      </c>
      <c r="Z1838" s="242">
        <v>1837</v>
      </c>
      <c r="AA1838" s="96" t="s">
        <v>24875</v>
      </c>
      <c r="AB1838" s="96"/>
    </row>
    <row r="1839" spans="1:28" s="55" customFormat="1" ht="22.8" customHeight="1">
      <c r="A1839" s="96" t="s">
        <v>125</v>
      </c>
      <c r="B1839" s="95" t="s">
        <v>70</v>
      </c>
      <c r="C1839" s="96" t="s">
        <v>17836</v>
      </c>
      <c r="D1839" s="96" t="s">
        <v>21546</v>
      </c>
      <c r="E1839" s="96" t="s">
        <v>21547</v>
      </c>
      <c r="F1839" s="101" t="s">
        <v>7006</v>
      </c>
      <c r="G1839" s="163" t="s">
        <v>7008</v>
      </c>
      <c r="H1839" s="121">
        <v>45016</v>
      </c>
      <c r="I1839" s="121">
        <v>45016</v>
      </c>
      <c r="J1839" s="121">
        <v>45016</v>
      </c>
      <c r="K1839" s="121">
        <v>35798</v>
      </c>
      <c r="L1839" s="96" t="s">
        <v>7009</v>
      </c>
      <c r="M1839" s="95" t="s">
        <v>7010</v>
      </c>
      <c r="N1839" s="164" t="s">
        <v>26</v>
      </c>
      <c r="O1839" s="266" t="s">
        <v>451</v>
      </c>
      <c r="P1839" s="164" t="s">
        <v>451</v>
      </c>
      <c r="Q1839" s="99" t="s">
        <v>7011</v>
      </c>
      <c r="R1839" s="95" t="s">
        <v>963</v>
      </c>
      <c r="S1839" s="257">
        <f t="shared" si="28"/>
        <v>57984</v>
      </c>
      <c r="T1839" s="241" t="s">
        <v>16898</v>
      </c>
      <c r="U1839" s="241" t="s">
        <v>6616</v>
      </c>
      <c r="V1839" s="305" t="str" cm="1">
        <f t="array" ref="V1839">_xlfn.IFS(C1839="","",COUNTIF(C1839,"ตำแหน่งว่าง*"),"ว่าง",COUNTIF(C1839,"&lt;&gt;ตำแหน่งว่าง*"),"คนครอง")</f>
        <v>คนครอง</v>
      </c>
      <c r="W1839" s="242">
        <v>42</v>
      </c>
      <c r="X1839" s="98" t="s">
        <v>7007</v>
      </c>
      <c r="Y1839" s="100" t="s">
        <v>451</v>
      </c>
      <c r="Z1839" s="242">
        <v>1838</v>
      </c>
      <c r="AA1839" s="96"/>
      <c r="AB1839" s="96"/>
    </row>
    <row r="1840" spans="1:28" s="53" customFormat="1" ht="22.8" customHeight="1">
      <c r="A1840" s="96"/>
      <c r="B1840" s="95"/>
      <c r="C1840" s="96" t="s">
        <v>60</v>
      </c>
      <c r="D1840" s="96"/>
      <c r="E1840" s="96"/>
      <c r="F1840" s="101" t="s">
        <v>7006</v>
      </c>
      <c r="G1840" s="163" t="s">
        <v>7013</v>
      </c>
      <c r="H1840" s="121" t="s">
        <v>63</v>
      </c>
      <c r="I1840" s="121" t="s">
        <v>63</v>
      </c>
      <c r="J1840" s="121" t="s">
        <v>63</v>
      </c>
      <c r="K1840" s="121" t="s">
        <v>63</v>
      </c>
      <c r="L1840" s="96"/>
      <c r="M1840" s="95"/>
      <c r="N1840" s="164" t="s">
        <v>26</v>
      </c>
      <c r="O1840" s="266" t="s">
        <v>451</v>
      </c>
      <c r="P1840" s="164" t="s">
        <v>451</v>
      </c>
      <c r="Q1840" s="99"/>
      <c r="R1840" s="95"/>
      <c r="S1840" s="257" t="str">
        <f t="shared" si="28"/>
        <v/>
      </c>
      <c r="T1840" s="241" t="s">
        <v>16898</v>
      </c>
      <c r="U1840" s="241" t="s">
        <v>6616</v>
      </c>
      <c r="V1840" s="305" t="str" cm="1">
        <f t="array" ref="V1840">_xlfn.IFS(C1840="","",COUNTIF(C1840,"ตำแหน่งว่าง*"),"ว่าง",COUNTIF(C1840,"&lt;&gt;ตำแหน่งว่าง*"),"คนครอง")</f>
        <v>ว่าง</v>
      </c>
      <c r="W1840" s="242">
        <v>42</v>
      </c>
      <c r="X1840" s="98" t="s">
        <v>7012</v>
      </c>
      <c r="Y1840" s="100" t="s">
        <v>451</v>
      </c>
      <c r="Z1840" s="242">
        <v>1839</v>
      </c>
      <c r="AA1840" s="96"/>
      <c r="AB1840" s="96"/>
    </row>
    <row r="1841" spans="1:28" s="65" customFormat="1" ht="22.8" customHeight="1">
      <c r="A1841" s="282" t="s">
        <v>7138</v>
      </c>
      <c r="B1841" s="151"/>
      <c r="C1841" s="154"/>
      <c r="D1841" s="154"/>
      <c r="E1841" s="154"/>
      <c r="F1841" s="152"/>
      <c r="G1841" s="254"/>
      <c r="H1841" s="153" t="s">
        <v>63</v>
      </c>
      <c r="I1841" s="153" t="s">
        <v>63</v>
      </c>
      <c r="J1841" s="153" t="s">
        <v>63</v>
      </c>
      <c r="K1841" s="153" t="s">
        <v>63</v>
      </c>
      <c r="L1841" s="154"/>
      <c r="M1841" s="151"/>
      <c r="N1841" s="155"/>
      <c r="O1841" s="157"/>
      <c r="P1841" s="155"/>
      <c r="Q1841" s="156"/>
      <c r="R1841" s="151"/>
      <c r="S1841" s="257" t="str">
        <f t="shared" si="28"/>
        <v/>
      </c>
      <c r="T1841" s="248"/>
      <c r="U1841" s="248"/>
      <c r="V1841" s="305" t="str" cm="1">
        <f t="array" ref="V1841">_xlfn.IFS(C1841="","",COUNTIF(C1841,"ตำแหน่งว่าง*"),"ว่าง",COUNTIF(C1841,"&lt;&gt;ตำแหน่งว่าง*"),"คนครอง")</f>
        <v/>
      </c>
      <c r="W1841" s="249"/>
      <c r="X1841" s="254"/>
      <c r="Y1841" s="155"/>
      <c r="Z1841" s="242">
        <v>1840</v>
      </c>
      <c r="AA1841" s="96"/>
      <c r="AB1841" s="96"/>
    </row>
    <row r="1842" spans="1:28" s="56" customFormat="1" ht="22.8" customHeight="1">
      <c r="A1842" s="96" t="s">
        <v>37</v>
      </c>
      <c r="B1842" s="95" t="s">
        <v>20</v>
      </c>
      <c r="C1842" s="96" t="s">
        <v>17669</v>
      </c>
      <c r="D1842" s="96" t="s">
        <v>20922</v>
      </c>
      <c r="E1842" s="96" t="s">
        <v>20923</v>
      </c>
      <c r="F1842" s="101" t="s">
        <v>7139</v>
      </c>
      <c r="G1842" s="163" t="s">
        <v>7141</v>
      </c>
      <c r="H1842" s="121">
        <v>45692</v>
      </c>
      <c r="I1842" s="121">
        <v>45692</v>
      </c>
      <c r="J1842" s="121">
        <v>34605</v>
      </c>
      <c r="K1842" s="121">
        <v>25870</v>
      </c>
      <c r="L1842" s="103" t="s">
        <v>5477</v>
      </c>
      <c r="M1842" s="99" t="s">
        <v>268</v>
      </c>
      <c r="N1842" s="164" t="s">
        <v>26</v>
      </c>
      <c r="O1842" s="266" t="s">
        <v>34</v>
      </c>
      <c r="P1842" s="164" t="s">
        <v>1363</v>
      </c>
      <c r="Q1842" s="99" t="s">
        <v>5478</v>
      </c>
      <c r="R1842" s="95" t="s">
        <v>24240</v>
      </c>
      <c r="S1842" s="257">
        <f t="shared" si="28"/>
        <v>48122</v>
      </c>
      <c r="T1842" s="243" t="s">
        <v>7138</v>
      </c>
      <c r="U1842" s="243" t="s">
        <v>7138</v>
      </c>
      <c r="V1842" s="305" t="str" cm="1">
        <f t="array" ref="V1842">_xlfn.IFS(C1842="","",COUNTIF(C1842,"ตำแหน่งว่าง*"),"ว่าง",COUNTIF(C1842,"&lt;&gt;ตำแหน่งว่าง*"),"คนครอง")</f>
        <v>คนครอง</v>
      </c>
      <c r="W1842" s="242">
        <v>21</v>
      </c>
      <c r="X1842" s="98" t="s">
        <v>7140</v>
      </c>
      <c r="Y1842" s="100" t="s">
        <v>1363</v>
      </c>
      <c r="Z1842" s="242">
        <v>1841</v>
      </c>
      <c r="AA1842" s="96"/>
      <c r="AB1842" s="96"/>
    </row>
    <row r="1843" spans="1:28" s="56" customFormat="1" ht="22.8" customHeight="1">
      <c r="A1843" s="96" t="s">
        <v>69</v>
      </c>
      <c r="B1843" s="95" t="s">
        <v>70</v>
      </c>
      <c r="C1843" s="96" t="s">
        <v>24331</v>
      </c>
      <c r="D1843" s="96" t="s">
        <v>21371</v>
      </c>
      <c r="E1843" s="96" t="s">
        <v>21372</v>
      </c>
      <c r="F1843" s="101" t="s">
        <v>7142</v>
      </c>
      <c r="G1843" s="163" t="s">
        <v>7144</v>
      </c>
      <c r="H1843" s="121">
        <v>45719</v>
      </c>
      <c r="I1843" s="121">
        <v>45719</v>
      </c>
      <c r="J1843" s="121">
        <v>33856</v>
      </c>
      <c r="K1843" s="121">
        <v>24667</v>
      </c>
      <c r="L1843" s="96" t="s">
        <v>7544</v>
      </c>
      <c r="M1843" s="95" t="s">
        <v>1935</v>
      </c>
      <c r="N1843" s="164" t="s">
        <v>26</v>
      </c>
      <c r="O1843" s="266" t="s">
        <v>74</v>
      </c>
      <c r="P1843" s="164"/>
      <c r="Q1843" s="99" t="s">
        <v>7545</v>
      </c>
      <c r="R1843" s="95" t="s">
        <v>24247</v>
      </c>
      <c r="S1843" s="257">
        <f t="shared" si="28"/>
        <v>46661</v>
      </c>
      <c r="T1843" s="243" t="s">
        <v>7138</v>
      </c>
      <c r="U1843" s="243" t="s">
        <v>7138</v>
      </c>
      <c r="V1843" s="305" t="str" cm="1">
        <f t="array" ref="V1843">_xlfn.IFS(C1843="","",COUNTIF(C1843,"ตำแหน่งว่าง*"),"ว่าง",COUNTIF(C1843,"&lt;&gt;ตำแหน่งว่าง*"),"คนครอง")</f>
        <v>คนครอง</v>
      </c>
      <c r="W1843" s="242">
        <v>22</v>
      </c>
      <c r="X1843" s="98" t="s">
        <v>7143</v>
      </c>
      <c r="Y1843" s="100" t="s">
        <v>25</v>
      </c>
      <c r="Z1843" s="242">
        <v>1842</v>
      </c>
      <c r="AA1843" s="96"/>
      <c r="AB1843" s="96"/>
    </row>
    <row r="1844" spans="1:28" s="70" customFormat="1" ht="22.8" customHeight="1">
      <c r="A1844" s="96"/>
      <c r="B1844" s="95"/>
      <c r="C1844" s="95" t="s">
        <v>60</v>
      </c>
      <c r="D1844" s="96"/>
      <c r="E1844" s="96"/>
      <c r="F1844" s="101" t="s">
        <v>16915</v>
      </c>
      <c r="G1844" s="163" t="s">
        <v>7147</v>
      </c>
      <c r="H1844" s="121"/>
      <c r="I1844" s="121"/>
      <c r="J1844" s="121"/>
      <c r="K1844" s="121"/>
      <c r="L1844" s="103"/>
      <c r="M1844" s="99"/>
      <c r="N1844" s="164" t="s">
        <v>26</v>
      </c>
      <c r="O1844" s="266" t="s">
        <v>34</v>
      </c>
      <c r="P1844" s="164" t="s">
        <v>1363</v>
      </c>
      <c r="Q1844" s="99"/>
      <c r="R1844" s="95"/>
      <c r="S1844" s="257" t="str">
        <f t="shared" si="28"/>
        <v/>
      </c>
      <c r="T1844" s="243" t="s">
        <v>7138</v>
      </c>
      <c r="U1844" s="243" t="s">
        <v>7138</v>
      </c>
      <c r="V1844" s="305" t="str" cm="1">
        <f t="array" ref="V1844">_xlfn.IFS(C1844="","",COUNTIF(C1844,"ตำแหน่งว่าง*"),"ว่าง",COUNTIF(C1844,"&lt;&gt;ตำแหน่งว่าง*"),"คนครอง")</f>
        <v>ว่าง</v>
      </c>
      <c r="W1844" s="242">
        <v>22</v>
      </c>
      <c r="X1844" s="98" t="s">
        <v>7146</v>
      </c>
      <c r="Y1844" s="100" t="s">
        <v>1363</v>
      </c>
      <c r="Z1844" s="242">
        <v>1843</v>
      </c>
      <c r="AA1844" s="96"/>
      <c r="AB1844" s="96"/>
    </row>
    <row r="1845" spans="1:28" s="58" customFormat="1" ht="22.8" customHeight="1">
      <c r="A1845" s="96" t="s">
        <v>69</v>
      </c>
      <c r="B1845" s="95" t="s">
        <v>70</v>
      </c>
      <c r="C1845" s="96" t="s">
        <v>7149</v>
      </c>
      <c r="D1845" s="96" t="s">
        <v>21550</v>
      </c>
      <c r="E1845" s="96" t="s">
        <v>21551</v>
      </c>
      <c r="F1845" s="101" t="s">
        <v>16915</v>
      </c>
      <c r="G1845" s="163" t="s">
        <v>7151</v>
      </c>
      <c r="H1845" s="121">
        <v>44958</v>
      </c>
      <c r="I1845" s="121">
        <v>44958</v>
      </c>
      <c r="J1845" s="121">
        <v>34605</v>
      </c>
      <c r="K1845" s="121">
        <v>25809</v>
      </c>
      <c r="L1845" s="103" t="s">
        <v>7152</v>
      </c>
      <c r="M1845" s="99" t="s">
        <v>41</v>
      </c>
      <c r="N1845" s="164" t="s">
        <v>26</v>
      </c>
      <c r="O1845" s="266" t="s">
        <v>34</v>
      </c>
      <c r="P1845" s="164" t="s">
        <v>1363</v>
      </c>
      <c r="Q1845" s="99" t="s">
        <v>7153</v>
      </c>
      <c r="R1845" s="95" t="s">
        <v>79</v>
      </c>
      <c r="S1845" s="257">
        <f t="shared" si="28"/>
        <v>47757</v>
      </c>
      <c r="T1845" s="243" t="s">
        <v>7138</v>
      </c>
      <c r="U1845" s="243" t="s">
        <v>7138</v>
      </c>
      <c r="V1845" s="305" t="str" cm="1">
        <f t="array" ref="V1845">_xlfn.IFS(C1845="","",COUNTIF(C1845,"ตำแหน่งว่าง*"),"ว่าง",COUNTIF(C1845,"&lt;&gt;ตำแหน่งว่าง*"),"คนครอง")</f>
        <v>คนครอง</v>
      </c>
      <c r="W1845" s="242">
        <v>22</v>
      </c>
      <c r="X1845" s="98" t="s">
        <v>7150</v>
      </c>
      <c r="Y1845" s="100" t="s">
        <v>1363</v>
      </c>
      <c r="Z1845" s="242">
        <v>1844</v>
      </c>
      <c r="AA1845" s="96" t="s">
        <v>24932</v>
      </c>
      <c r="AB1845" s="96"/>
    </row>
    <row r="1846" spans="1:28" s="71" customFormat="1" ht="22.8" customHeight="1">
      <c r="A1846" s="96" t="s">
        <v>154</v>
      </c>
      <c r="B1846" s="95" t="s">
        <v>70</v>
      </c>
      <c r="C1846" s="96" t="s">
        <v>18153</v>
      </c>
      <c r="D1846" s="96" t="s">
        <v>21552</v>
      </c>
      <c r="E1846" s="96" t="s">
        <v>21553</v>
      </c>
      <c r="F1846" s="101" t="s">
        <v>18154</v>
      </c>
      <c r="G1846" s="163" t="s">
        <v>7156</v>
      </c>
      <c r="H1846" s="121">
        <v>45322</v>
      </c>
      <c r="I1846" s="121">
        <v>41533</v>
      </c>
      <c r="J1846" s="121">
        <v>41533</v>
      </c>
      <c r="K1846" s="121">
        <v>29736</v>
      </c>
      <c r="L1846" s="96" t="s">
        <v>7191</v>
      </c>
      <c r="M1846" s="95" t="s">
        <v>41</v>
      </c>
      <c r="N1846" s="164" t="s">
        <v>26</v>
      </c>
      <c r="O1846" s="266" t="s">
        <v>58</v>
      </c>
      <c r="P1846" s="164"/>
      <c r="Q1846" s="99" t="s">
        <v>7192</v>
      </c>
      <c r="R1846" s="95" t="s">
        <v>18155</v>
      </c>
      <c r="S1846" s="257">
        <f t="shared" si="28"/>
        <v>51775</v>
      </c>
      <c r="T1846" s="241" t="s">
        <v>7138</v>
      </c>
      <c r="U1846" s="243" t="s">
        <v>7138</v>
      </c>
      <c r="V1846" s="305" t="str" cm="1">
        <f t="array" ref="V1846">_xlfn.IFS(C1846="","",COUNTIF(C1846,"ตำแหน่งว่าง*"),"ว่าง",COUNTIF(C1846,"&lt;&gt;ตำแหน่งว่าง*"),"คนครอง")</f>
        <v>คนครอง</v>
      </c>
      <c r="W1846" s="242">
        <v>42</v>
      </c>
      <c r="X1846" s="98" t="s">
        <v>7155</v>
      </c>
      <c r="Y1846" s="100" t="s">
        <v>58</v>
      </c>
      <c r="Z1846" s="242">
        <v>1845</v>
      </c>
      <c r="AA1846" s="96" t="s">
        <v>24802</v>
      </c>
      <c r="AB1846" s="96"/>
    </row>
    <row r="1847" spans="1:28" s="53" customFormat="1" ht="22.8" customHeight="1">
      <c r="A1847" s="96" t="s">
        <v>69</v>
      </c>
      <c r="B1847" s="95" t="s">
        <v>70</v>
      </c>
      <c r="C1847" s="96" t="s">
        <v>16786</v>
      </c>
      <c r="D1847" s="96" t="s">
        <v>21554</v>
      </c>
      <c r="E1847" s="96" t="s">
        <v>21555</v>
      </c>
      <c r="F1847" s="101" t="s">
        <v>7158</v>
      </c>
      <c r="G1847" s="163" t="s">
        <v>7160</v>
      </c>
      <c r="H1847" s="121">
        <v>45260</v>
      </c>
      <c r="I1847" s="121">
        <v>45260</v>
      </c>
      <c r="J1847" s="121">
        <v>34646</v>
      </c>
      <c r="K1847" s="121">
        <v>25670</v>
      </c>
      <c r="L1847" s="96" t="s">
        <v>6650</v>
      </c>
      <c r="M1847" s="95" t="s">
        <v>1227</v>
      </c>
      <c r="N1847" s="164" t="s">
        <v>26</v>
      </c>
      <c r="O1847" s="266" t="s">
        <v>452</v>
      </c>
      <c r="P1847" s="164"/>
      <c r="Q1847" s="99" t="s">
        <v>6651</v>
      </c>
      <c r="R1847" s="95" t="s">
        <v>16781</v>
      </c>
      <c r="S1847" s="257">
        <f t="shared" si="28"/>
        <v>47757</v>
      </c>
      <c r="T1847" s="241" t="s">
        <v>17984</v>
      </c>
      <c r="U1847" s="243" t="s">
        <v>7138</v>
      </c>
      <c r="V1847" s="305" t="str" cm="1">
        <f t="array" ref="V1847">_xlfn.IFS(C1847="","",COUNTIF(C1847,"ตำแหน่งว่าง*"),"ว่าง",COUNTIF(C1847,"&lt;&gt;ตำแหน่งว่าง*"),"คนครอง")</f>
        <v>คนครอง</v>
      </c>
      <c r="W1847" s="242">
        <v>31</v>
      </c>
      <c r="X1847" s="98" t="s">
        <v>7159</v>
      </c>
      <c r="Y1847" s="100" t="s">
        <v>2436</v>
      </c>
      <c r="Z1847" s="242">
        <v>1846</v>
      </c>
      <c r="AA1847" s="96" t="s">
        <v>24933</v>
      </c>
      <c r="AB1847" s="96"/>
    </row>
    <row r="1848" spans="1:28" s="55" customFormat="1" ht="22.8" customHeight="1">
      <c r="A1848" s="96" t="s">
        <v>93</v>
      </c>
      <c r="B1848" s="95" t="s">
        <v>70</v>
      </c>
      <c r="C1848" s="96" t="s">
        <v>6652</v>
      </c>
      <c r="D1848" s="96" t="s">
        <v>21378</v>
      </c>
      <c r="E1848" s="96" t="s">
        <v>21379</v>
      </c>
      <c r="F1848" s="101" t="s">
        <v>7161</v>
      </c>
      <c r="G1848" s="163" t="s">
        <v>7163</v>
      </c>
      <c r="H1848" s="121">
        <v>45719</v>
      </c>
      <c r="I1848" s="121">
        <v>45719</v>
      </c>
      <c r="J1848" s="121">
        <v>38154</v>
      </c>
      <c r="K1848" s="121">
        <v>28027</v>
      </c>
      <c r="L1848" s="96" t="s">
        <v>6488</v>
      </c>
      <c r="M1848" s="95" t="s">
        <v>718</v>
      </c>
      <c r="N1848" s="164" t="s">
        <v>26</v>
      </c>
      <c r="O1848" s="266" t="s">
        <v>90</v>
      </c>
      <c r="P1848" s="164"/>
      <c r="Q1848" s="99" t="s">
        <v>6656</v>
      </c>
      <c r="R1848" s="95" t="s">
        <v>24247</v>
      </c>
      <c r="S1848" s="257">
        <f t="shared" si="28"/>
        <v>49949</v>
      </c>
      <c r="T1848" s="241" t="s">
        <v>17984</v>
      </c>
      <c r="U1848" s="243" t="s">
        <v>7138</v>
      </c>
      <c r="V1848" s="305" t="str" cm="1">
        <f t="array" ref="V1848">_xlfn.IFS(C1848="","",COUNTIF(C1848,"ตำแหน่งว่าง*"),"ว่าง",COUNTIF(C1848,"&lt;&gt;ตำแหน่งว่าง*"),"คนครอง")</f>
        <v>คนครอง</v>
      </c>
      <c r="W1848" s="242">
        <v>32</v>
      </c>
      <c r="X1848" s="98" t="s">
        <v>7162</v>
      </c>
      <c r="Y1848" s="100" t="s">
        <v>90</v>
      </c>
      <c r="Z1848" s="242">
        <v>1847</v>
      </c>
      <c r="AA1848" s="96" t="s">
        <v>24831</v>
      </c>
      <c r="AB1848" s="96"/>
    </row>
    <row r="1849" spans="1:28" s="53" customFormat="1" ht="22.8" customHeight="1">
      <c r="A1849" s="96" t="s">
        <v>93</v>
      </c>
      <c r="B1849" s="95" t="s">
        <v>70</v>
      </c>
      <c r="C1849" s="96" t="s">
        <v>17846</v>
      </c>
      <c r="D1849" s="96" t="s">
        <v>21556</v>
      </c>
      <c r="E1849" s="96" t="s">
        <v>21557</v>
      </c>
      <c r="F1849" s="101" t="s">
        <v>7161</v>
      </c>
      <c r="G1849" s="163" t="s">
        <v>18702</v>
      </c>
      <c r="H1849" s="121">
        <v>42506</v>
      </c>
      <c r="I1849" s="121">
        <v>42506</v>
      </c>
      <c r="J1849" s="121">
        <v>33856</v>
      </c>
      <c r="K1849" s="121">
        <v>24521</v>
      </c>
      <c r="L1849" s="96" t="s">
        <v>7165</v>
      </c>
      <c r="M1849" s="95" t="s">
        <v>41</v>
      </c>
      <c r="N1849" s="164" t="s">
        <v>26</v>
      </c>
      <c r="O1849" s="266" t="s">
        <v>451</v>
      </c>
      <c r="P1849" s="164" t="s">
        <v>451</v>
      </c>
      <c r="Q1849" s="99" t="s">
        <v>7166</v>
      </c>
      <c r="R1849" s="95" t="s">
        <v>2186</v>
      </c>
      <c r="S1849" s="257">
        <f t="shared" si="28"/>
        <v>46661</v>
      </c>
      <c r="T1849" s="241" t="s">
        <v>17984</v>
      </c>
      <c r="U1849" s="243" t="s">
        <v>7138</v>
      </c>
      <c r="V1849" s="305" t="str" cm="1">
        <f t="array" ref="V1849">_xlfn.IFS(C1849="","",COUNTIF(C1849,"ตำแหน่งว่าง*"),"ว่าง",COUNTIF(C1849,"&lt;&gt;ตำแหน่งว่าง*"),"คนครอง")</f>
        <v>คนครอง</v>
      </c>
      <c r="W1849" s="242">
        <v>32</v>
      </c>
      <c r="X1849" s="98" t="s">
        <v>7164</v>
      </c>
      <c r="Y1849" s="100" t="s">
        <v>451</v>
      </c>
      <c r="Z1849" s="242">
        <v>1848</v>
      </c>
      <c r="AA1849" s="96" t="s">
        <v>24934</v>
      </c>
      <c r="AB1849" s="96"/>
    </row>
    <row r="1850" spans="1:28" s="53" customFormat="1" ht="22.8" customHeight="1">
      <c r="A1850" s="96" t="s">
        <v>93</v>
      </c>
      <c r="B1850" s="95" t="s">
        <v>70</v>
      </c>
      <c r="C1850" s="96" t="s">
        <v>17847</v>
      </c>
      <c r="D1850" s="96" t="s">
        <v>19404</v>
      </c>
      <c r="E1850" s="96" t="s">
        <v>19772</v>
      </c>
      <c r="F1850" s="101" t="s">
        <v>7167</v>
      </c>
      <c r="G1850" s="163" t="s">
        <v>7169</v>
      </c>
      <c r="H1850" s="121">
        <v>44187</v>
      </c>
      <c r="I1850" s="121">
        <v>44187</v>
      </c>
      <c r="J1850" s="121">
        <v>39517</v>
      </c>
      <c r="K1850" s="121">
        <v>29518</v>
      </c>
      <c r="L1850" s="96" t="s">
        <v>7170</v>
      </c>
      <c r="M1850" s="95" t="s">
        <v>159</v>
      </c>
      <c r="N1850" s="164" t="s">
        <v>26</v>
      </c>
      <c r="O1850" s="266" t="s">
        <v>90</v>
      </c>
      <c r="P1850" s="164"/>
      <c r="Q1850" s="99" t="s">
        <v>7171</v>
      </c>
      <c r="R1850" s="95" t="s">
        <v>252</v>
      </c>
      <c r="S1850" s="257">
        <f t="shared" si="28"/>
        <v>51775</v>
      </c>
      <c r="T1850" s="241" t="s">
        <v>17984</v>
      </c>
      <c r="U1850" s="243" t="s">
        <v>7138</v>
      </c>
      <c r="V1850" s="305" t="str" cm="1">
        <f t="array" ref="V1850">_xlfn.IFS(C1850="","",COUNTIF(C1850,"ตำแหน่งว่าง*"),"ว่าง",COUNTIF(C1850,"&lt;&gt;ตำแหน่งว่าง*"),"คนครอง")</f>
        <v>คนครอง</v>
      </c>
      <c r="W1850" s="242">
        <v>41</v>
      </c>
      <c r="X1850" s="98" t="s">
        <v>7168</v>
      </c>
      <c r="Y1850" s="100" t="s">
        <v>90</v>
      </c>
      <c r="Z1850" s="242">
        <v>1849</v>
      </c>
      <c r="AA1850" s="96" t="s">
        <v>24753</v>
      </c>
      <c r="AB1850" s="96"/>
    </row>
    <row r="1851" spans="1:28" s="53" customFormat="1" ht="22.8" customHeight="1">
      <c r="A1851" s="96" t="s">
        <v>93</v>
      </c>
      <c r="B1851" s="95" t="s">
        <v>70</v>
      </c>
      <c r="C1851" s="96" t="s">
        <v>17848</v>
      </c>
      <c r="D1851" s="96" t="s">
        <v>21558</v>
      </c>
      <c r="E1851" s="96" t="s">
        <v>21458</v>
      </c>
      <c r="F1851" s="101" t="s">
        <v>7167</v>
      </c>
      <c r="G1851" s="163" t="s">
        <v>7173</v>
      </c>
      <c r="H1851" s="121">
        <v>42506</v>
      </c>
      <c r="I1851" s="121">
        <v>42506</v>
      </c>
      <c r="J1851" s="121">
        <v>39517</v>
      </c>
      <c r="K1851" s="121">
        <v>27454</v>
      </c>
      <c r="L1851" s="96" t="s">
        <v>7174</v>
      </c>
      <c r="M1851" s="95" t="s">
        <v>41</v>
      </c>
      <c r="N1851" s="164" t="s">
        <v>26</v>
      </c>
      <c r="O1851" s="266" t="s">
        <v>314</v>
      </c>
      <c r="P1851" s="164"/>
      <c r="Q1851" s="99" t="s">
        <v>7175</v>
      </c>
      <c r="R1851" s="95" t="s">
        <v>2186</v>
      </c>
      <c r="S1851" s="257">
        <f t="shared" si="28"/>
        <v>49583</v>
      </c>
      <c r="T1851" s="241" t="s">
        <v>17984</v>
      </c>
      <c r="U1851" s="243" t="s">
        <v>7138</v>
      </c>
      <c r="V1851" s="305" t="str" cm="1">
        <f t="array" ref="V1851">_xlfn.IFS(C1851="","",COUNTIF(C1851,"ตำแหน่งว่าง*"),"ว่าง",COUNTIF(C1851,"&lt;&gt;ตำแหน่งว่าง*"),"คนครอง")</f>
        <v>คนครอง</v>
      </c>
      <c r="W1851" s="242">
        <v>41</v>
      </c>
      <c r="X1851" s="98" t="s">
        <v>7172</v>
      </c>
      <c r="Y1851" s="100" t="s">
        <v>1415</v>
      </c>
      <c r="Z1851" s="242">
        <v>1850</v>
      </c>
      <c r="AA1851" s="96"/>
      <c r="AB1851" s="96"/>
    </row>
    <row r="1852" spans="1:28" s="55" customFormat="1" ht="22.8" customHeight="1">
      <c r="A1852" s="96" t="s">
        <v>93</v>
      </c>
      <c r="B1852" s="95" t="s">
        <v>20</v>
      </c>
      <c r="C1852" s="96" t="s">
        <v>16807</v>
      </c>
      <c r="D1852" s="96" t="s">
        <v>21559</v>
      </c>
      <c r="E1852" s="96" t="s">
        <v>21560</v>
      </c>
      <c r="F1852" s="101" t="s">
        <v>7167</v>
      </c>
      <c r="G1852" s="163" t="s">
        <v>7177</v>
      </c>
      <c r="H1852" s="121">
        <v>45260</v>
      </c>
      <c r="I1852" s="121">
        <v>44537</v>
      </c>
      <c r="J1852" s="121">
        <v>41045</v>
      </c>
      <c r="K1852" s="121">
        <v>30642</v>
      </c>
      <c r="L1852" s="96" t="s">
        <v>6083</v>
      </c>
      <c r="M1852" s="95" t="s">
        <v>41</v>
      </c>
      <c r="N1852" s="164" t="s">
        <v>26</v>
      </c>
      <c r="O1852" s="266" t="s">
        <v>451</v>
      </c>
      <c r="P1852" s="164" t="s">
        <v>451</v>
      </c>
      <c r="Q1852" s="99" t="s">
        <v>6084</v>
      </c>
      <c r="R1852" s="95" t="s">
        <v>16781</v>
      </c>
      <c r="S1852" s="257">
        <f t="shared" si="28"/>
        <v>52871</v>
      </c>
      <c r="T1852" s="241" t="s">
        <v>17984</v>
      </c>
      <c r="U1852" s="243" t="s">
        <v>7138</v>
      </c>
      <c r="V1852" s="305" t="str" cm="1">
        <f t="array" ref="V1852">_xlfn.IFS(C1852="","",COUNTIF(C1852,"ตำแหน่งว่าง*"),"ว่าง",COUNTIF(C1852,"&lt;&gt;ตำแหน่งว่าง*"),"คนครอง")</f>
        <v>คนครอง</v>
      </c>
      <c r="W1852" s="242">
        <v>41</v>
      </c>
      <c r="X1852" s="98" t="s">
        <v>7176</v>
      </c>
      <c r="Y1852" s="100" t="s">
        <v>451</v>
      </c>
      <c r="Z1852" s="242">
        <v>1851</v>
      </c>
      <c r="AA1852" s="96" t="s">
        <v>24815</v>
      </c>
      <c r="AB1852" s="96"/>
    </row>
    <row r="1853" spans="1:28" s="53" customFormat="1" ht="22.8" customHeight="1">
      <c r="A1853" s="96" t="s">
        <v>154</v>
      </c>
      <c r="B1853" s="95" t="s">
        <v>70</v>
      </c>
      <c r="C1853" s="96" t="s">
        <v>7179</v>
      </c>
      <c r="D1853" s="96" t="s">
        <v>21561</v>
      </c>
      <c r="E1853" s="96" t="s">
        <v>21562</v>
      </c>
      <c r="F1853" s="101" t="s">
        <v>7180</v>
      </c>
      <c r="G1853" s="163" t="s">
        <v>7182</v>
      </c>
      <c r="H1853" s="121">
        <v>42501</v>
      </c>
      <c r="I1853" s="121">
        <v>41045</v>
      </c>
      <c r="J1853" s="121">
        <v>41045</v>
      </c>
      <c r="K1853" s="121">
        <v>28207</v>
      </c>
      <c r="L1853" s="96" t="s">
        <v>7183</v>
      </c>
      <c r="M1853" s="95" t="s">
        <v>159</v>
      </c>
      <c r="N1853" s="164" t="s">
        <v>26</v>
      </c>
      <c r="O1853" s="266" t="s">
        <v>90</v>
      </c>
      <c r="P1853" s="164"/>
      <c r="Q1853" s="99" t="s">
        <v>7184</v>
      </c>
      <c r="R1853" s="95" t="s">
        <v>2469</v>
      </c>
      <c r="S1853" s="257">
        <f t="shared" si="28"/>
        <v>50314</v>
      </c>
      <c r="T1853" s="241" t="s">
        <v>17984</v>
      </c>
      <c r="U1853" s="243" t="s">
        <v>7138</v>
      </c>
      <c r="V1853" s="305" t="str" cm="1">
        <f t="array" ref="V1853">_xlfn.IFS(C1853="","",COUNTIF(C1853,"ตำแหน่งว่าง*"),"ว่าง",COUNTIF(C1853,"&lt;&gt;ตำแหน่งว่าง*"),"คนครอง")</f>
        <v>คนครอง</v>
      </c>
      <c r="W1853" s="242">
        <v>42</v>
      </c>
      <c r="X1853" s="98" t="s">
        <v>7181</v>
      </c>
      <c r="Y1853" s="100" t="s">
        <v>129</v>
      </c>
      <c r="Z1853" s="242">
        <v>1852</v>
      </c>
      <c r="AA1853" s="96" t="s">
        <v>24924</v>
      </c>
      <c r="AB1853" s="96"/>
    </row>
    <row r="1854" spans="1:28" s="53" customFormat="1" ht="22.8" customHeight="1">
      <c r="A1854" s="96" t="s">
        <v>154</v>
      </c>
      <c r="B1854" s="95" t="s">
        <v>70</v>
      </c>
      <c r="C1854" s="96" t="s">
        <v>17849</v>
      </c>
      <c r="D1854" s="96" t="s">
        <v>18944</v>
      </c>
      <c r="E1854" s="96" t="s">
        <v>21563</v>
      </c>
      <c r="F1854" s="101" t="s">
        <v>7180</v>
      </c>
      <c r="G1854" s="163" t="s">
        <v>7186</v>
      </c>
      <c r="H1854" s="121">
        <v>44243</v>
      </c>
      <c r="I1854" s="121">
        <v>42125</v>
      </c>
      <c r="J1854" s="121">
        <v>42125</v>
      </c>
      <c r="K1854" s="121">
        <v>28725</v>
      </c>
      <c r="L1854" s="96" t="s">
        <v>7187</v>
      </c>
      <c r="M1854" s="95" t="s">
        <v>41</v>
      </c>
      <c r="N1854" s="164" t="s">
        <v>26</v>
      </c>
      <c r="O1854" s="266" t="s">
        <v>90</v>
      </c>
      <c r="P1854" s="164"/>
      <c r="Q1854" s="99" t="s">
        <v>7188</v>
      </c>
      <c r="R1854" s="99" t="s">
        <v>279</v>
      </c>
      <c r="S1854" s="257">
        <f t="shared" si="28"/>
        <v>50679</v>
      </c>
      <c r="T1854" s="241" t="s">
        <v>17984</v>
      </c>
      <c r="U1854" s="243" t="s">
        <v>7138</v>
      </c>
      <c r="V1854" s="305" t="str" cm="1">
        <f t="array" ref="V1854">_xlfn.IFS(C1854="","",COUNTIF(C1854,"ตำแหน่งว่าง*"),"ว่าง",COUNTIF(C1854,"&lt;&gt;ตำแหน่งว่าง*"),"คนครอง")</f>
        <v>คนครอง</v>
      </c>
      <c r="W1854" s="242">
        <v>42</v>
      </c>
      <c r="X1854" s="98" t="s">
        <v>7185</v>
      </c>
      <c r="Y1854" s="100" t="s">
        <v>129</v>
      </c>
      <c r="Z1854" s="242">
        <v>1853</v>
      </c>
      <c r="AA1854" s="96" t="s">
        <v>24935</v>
      </c>
      <c r="AB1854" s="96" t="s">
        <v>24639</v>
      </c>
    </row>
    <row r="1855" spans="1:28" s="55" customFormat="1" ht="22.8" customHeight="1">
      <c r="A1855" s="96"/>
      <c r="B1855" s="95"/>
      <c r="C1855" s="96" t="s">
        <v>60</v>
      </c>
      <c r="D1855" s="96"/>
      <c r="E1855" s="96"/>
      <c r="F1855" s="101" t="s">
        <v>7180</v>
      </c>
      <c r="G1855" s="163" t="s">
        <v>7190</v>
      </c>
      <c r="H1855" s="121"/>
      <c r="I1855" s="121"/>
      <c r="J1855" s="121"/>
      <c r="K1855" s="121"/>
      <c r="L1855" s="96"/>
      <c r="M1855" s="95"/>
      <c r="N1855" s="164" t="s">
        <v>26</v>
      </c>
      <c r="O1855" s="266" t="s">
        <v>90</v>
      </c>
      <c r="P1855" s="164"/>
      <c r="Q1855" s="99"/>
      <c r="R1855" s="95"/>
      <c r="S1855" s="257" t="str">
        <f t="shared" si="28"/>
        <v/>
      </c>
      <c r="T1855" s="241" t="s">
        <v>17984</v>
      </c>
      <c r="U1855" s="243" t="s">
        <v>7138</v>
      </c>
      <c r="V1855" s="305" t="str" cm="1">
        <f t="array" ref="V1855">_xlfn.IFS(C1855="","",COUNTIF(C1855,"ตำแหน่งว่าง*"),"ว่าง",COUNTIF(C1855,"&lt;&gt;ตำแหน่งว่าง*"),"คนครอง")</f>
        <v>ว่าง</v>
      </c>
      <c r="W1855" s="242">
        <v>42</v>
      </c>
      <c r="X1855" s="98" t="s">
        <v>7189</v>
      </c>
      <c r="Y1855" s="100" t="s">
        <v>129</v>
      </c>
      <c r="Z1855" s="242">
        <v>1854</v>
      </c>
      <c r="AA1855" s="96"/>
      <c r="AB1855" s="96"/>
    </row>
    <row r="1856" spans="1:28" s="55" customFormat="1" ht="22.8" customHeight="1">
      <c r="A1856" s="96"/>
      <c r="B1856" s="95"/>
      <c r="C1856" s="96" t="s">
        <v>60</v>
      </c>
      <c r="D1856" s="96"/>
      <c r="E1856" s="96"/>
      <c r="F1856" s="101" t="s">
        <v>7180</v>
      </c>
      <c r="G1856" s="163" t="s">
        <v>7194</v>
      </c>
      <c r="H1856" s="121"/>
      <c r="I1856" s="121"/>
      <c r="J1856" s="121"/>
      <c r="K1856" s="121"/>
      <c r="L1856" s="96"/>
      <c r="M1856" s="95"/>
      <c r="N1856" s="164" t="s">
        <v>26</v>
      </c>
      <c r="O1856" s="266" t="s">
        <v>324</v>
      </c>
      <c r="P1856" s="164"/>
      <c r="Q1856" s="99"/>
      <c r="R1856" s="95"/>
      <c r="S1856" s="257" t="str">
        <f t="shared" si="28"/>
        <v/>
      </c>
      <c r="T1856" s="241" t="s">
        <v>17984</v>
      </c>
      <c r="U1856" s="243" t="s">
        <v>7138</v>
      </c>
      <c r="V1856" s="305" t="str" cm="1">
        <f t="array" ref="V1856">_xlfn.IFS(C1856="","",COUNTIF(C1856,"ตำแหน่งว่าง*"),"ว่าง",COUNTIF(C1856,"&lt;&gt;ตำแหน่งว่าง*"),"คนครอง")</f>
        <v>ว่าง</v>
      </c>
      <c r="W1856" s="242">
        <v>42</v>
      </c>
      <c r="X1856" s="98" t="s">
        <v>7193</v>
      </c>
      <c r="Y1856" s="100" t="s">
        <v>1428</v>
      </c>
      <c r="Z1856" s="242">
        <v>1855</v>
      </c>
      <c r="AA1856" s="96"/>
      <c r="AB1856" s="96"/>
    </row>
    <row r="1857" spans="1:28" s="55" customFormat="1" ht="22.8" customHeight="1">
      <c r="A1857" s="96" t="s">
        <v>154</v>
      </c>
      <c r="B1857" s="95" t="s">
        <v>70</v>
      </c>
      <c r="C1857" s="96" t="s">
        <v>7197</v>
      </c>
      <c r="D1857" s="96" t="s">
        <v>21565</v>
      </c>
      <c r="E1857" s="96" t="s">
        <v>20393</v>
      </c>
      <c r="F1857" s="101" t="s">
        <v>7180</v>
      </c>
      <c r="G1857" s="163" t="s">
        <v>7199</v>
      </c>
      <c r="H1857" s="121">
        <v>42940</v>
      </c>
      <c r="I1857" s="121">
        <v>41045</v>
      </c>
      <c r="J1857" s="121">
        <v>41045</v>
      </c>
      <c r="K1857" s="121">
        <v>30666</v>
      </c>
      <c r="L1857" s="96" t="s">
        <v>7200</v>
      </c>
      <c r="M1857" s="95" t="s">
        <v>41</v>
      </c>
      <c r="N1857" s="164" t="s">
        <v>26</v>
      </c>
      <c r="O1857" s="266" t="s">
        <v>324</v>
      </c>
      <c r="P1857" s="164"/>
      <c r="Q1857" s="99" t="s">
        <v>7201</v>
      </c>
      <c r="R1857" s="95" t="s">
        <v>842</v>
      </c>
      <c r="S1857" s="257">
        <f t="shared" si="28"/>
        <v>52871</v>
      </c>
      <c r="T1857" s="241" t="s">
        <v>17984</v>
      </c>
      <c r="U1857" s="243" t="s">
        <v>7138</v>
      </c>
      <c r="V1857" s="305" t="str" cm="1">
        <f t="array" ref="V1857">_xlfn.IFS(C1857="","",COUNTIF(C1857,"ตำแหน่งว่าง*"),"ว่าง",COUNTIF(C1857,"&lt;&gt;ตำแหน่งว่าง*"),"คนครอง")</f>
        <v>คนครอง</v>
      </c>
      <c r="W1857" s="242">
        <v>42</v>
      </c>
      <c r="X1857" s="98" t="s">
        <v>7198</v>
      </c>
      <c r="Y1857" s="100" t="s">
        <v>1428</v>
      </c>
      <c r="Z1857" s="242">
        <v>1856</v>
      </c>
      <c r="AA1857" s="96" t="s">
        <v>24924</v>
      </c>
      <c r="AB1857" s="96"/>
    </row>
    <row r="1858" spans="1:28" s="55" customFormat="1" ht="22.8" customHeight="1">
      <c r="A1858" s="96" t="s">
        <v>154</v>
      </c>
      <c r="B1858" s="95" t="s">
        <v>70</v>
      </c>
      <c r="C1858" s="96" t="s">
        <v>7202</v>
      </c>
      <c r="D1858" s="96" t="s">
        <v>21566</v>
      </c>
      <c r="E1858" s="96" t="s">
        <v>21567</v>
      </c>
      <c r="F1858" s="101" t="s">
        <v>7180</v>
      </c>
      <c r="G1858" s="163" t="s">
        <v>7204</v>
      </c>
      <c r="H1858" s="121">
        <v>42501</v>
      </c>
      <c r="I1858" s="121">
        <v>41045</v>
      </c>
      <c r="J1858" s="121">
        <v>41045</v>
      </c>
      <c r="K1858" s="121">
        <v>30282</v>
      </c>
      <c r="L1858" s="96" t="s">
        <v>7205</v>
      </c>
      <c r="M1858" s="95" t="s">
        <v>41</v>
      </c>
      <c r="N1858" s="164" t="s">
        <v>26</v>
      </c>
      <c r="O1858" s="266" t="s">
        <v>314</v>
      </c>
      <c r="P1858" s="164"/>
      <c r="Q1858" s="99" t="s">
        <v>7206</v>
      </c>
      <c r="R1858" s="95" t="s">
        <v>2469</v>
      </c>
      <c r="S1858" s="257">
        <f t="shared" ref="S1858:S1921" si="29">IF(K1858&lt;&gt;"",DATE(YEAR(K1858)+60+(K1858&gt;=DATE(YEAR(K1858),10,2)),10,1),"")</f>
        <v>52505</v>
      </c>
      <c r="T1858" s="241" t="s">
        <v>17984</v>
      </c>
      <c r="U1858" s="243" t="s">
        <v>7138</v>
      </c>
      <c r="V1858" s="305" t="str" cm="1">
        <f t="array" ref="V1858">_xlfn.IFS(C1858="","",COUNTIF(C1858,"ตำแหน่งว่าง*"),"ว่าง",COUNTIF(C1858,"&lt;&gt;ตำแหน่งว่าง*"),"คนครอง")</f>
        <v>คนครอง</v>
      </c>
      <c r="W1858" s="242">
        <v>42</v>
      </c>
      <c r="X1858" s="98" t="s">
        <v>7203</v>
      </c>
      <c r="Y1858" s="100" t="s">
        <v>1415</v>
      </c>
      <c r="Z1858" s="242">
        <v>1857</v>
      </c>
      <c r="AA1858" s="96" t="s">
        <v>24924</v>
      </c>
      <c r="AB1858" s="96"/>
    </row>
    <row r="1859" spans="1:28" s="53" customFormat="1" ht="22.8" customHeight="1">
      <c r="A1859" s="96"/>
      <c r="B1859" s="95"/>
      <c r="C1859" s="96" t="s">
        <v>60</v>
      </c>
      <c r="D1859" s="96"/>
      <c r="E1859" s="96"/>
      <c r="F1859" s="101" t="s">
        <v>7180</v>
      </c>
      <c r="G1859" s="163" t="s">
        <v>7209</v>
      </c>
      <c r="H1859" s="121"/>
      <c r="I1859" s="121"/>
      <c r="J1859" s="121"/>
      <c r="K1859" s="121"/>
      <c r="L1859" s="96"/>
      <c r="M1859" s="95"/>
      <c r="N1859" s="164" t="s">
        <v>26</v>
      </c>
      <c r="O1859" s="266" t="s">
        <v>314</v>
      </c>
      <c r="P1859" s="164"/>
      <c r="Q1859" s="99"/>
      <c r="R1859" s="95"/>
      <c r="S1859" s="257" t="str">
        <f t="shared" si="29"/>
        <v/>
      </c>
      <c r="T1859" s="241" t="s">
        <v>17984</v>
      </c>
      <c r="U1859" s="243" t="s">
        <v>7138</v>
      </c>
      <c r="V1859" s="305" t="str" cm="1">
        <f t="array" ref="V1859">_xlfn.IFS(C1859="","",COUNTIF(C1859,"ตำแหน่งว่าง*"),"ว่าง",COUNTIF(C1859,"&lt;&gt;ตำแหน่งว่าง*"),"คนครอง")</f>
        <v>ว่าง</v>
      </c>
      <c r="W1859" s="242">
        <v>42</v>
      </c>
      <c r="X1859" s="98" t="s">
        <v>7208</v>
      </c>
      <c r="Y1859" s="100" t="s">
        <v>1415</v>
      </c>
      <c r="Z1859" s="242">
        <v>1858</v>
      </c>
      <c r="AA1859" s="96"/>
      <c r="AB1859" s="96"/>
    </row>
    <row r="1860" spans="1:28" s="56" customFormat="1" ht="22.8" customHeight="1">
      <c r="A1860" s="96" t="s">
        <v>154</v>
      </c>
      <c r="B1860" s="95" t="s">
        <v>70</v>
      </c>
      <c r="C1860" s="96" t="s">
        <v>7230</v>
      </c>
      <c r="D1860" s="96" t="s">
        <v>21570</v>
      </c>
      <c r="E1860" s="96" t="s">
        <v>21571</v>
      </c>
      <c r="F1860" s="101" t="s">
        <v>7180</v>
      </c>
      <c r="G1860" s="163" t="s">
        <v>7232</v>
      </c>
      <c r="H1860" s="121">
        <v>42501</v>
      </c>
      <c r="I1860" s="121">
        <v>41137</v>
      </c>
      <c r="J1860" s="121">
        <v>41137</v>
      </c>
      <c r="K1860" s="121">
        <v>29998</v>
      </c>
      <c r="L1860" s="96" t="s">
        <v>7233</v>
      </c>
      <c r="M1860" s="95" t="s">
        <v>41</v>
      </c>
      <c r="N1860" s="164" t="s">
        <v>26</v>
      </c>
      <c r="O1860" s="266" t="s">
        <v>360</v>
      </c>
      <c r="P1860" s="164"/>
      <c r="Q1860" s="99" t="s">
        <v>7234</v>
      </c>
      <c r="R1860" s="95" t="s">
        <v>2469</v>
      </c>
      <c r="S1860" s="257">
        <f t="shared" si="29"/>
        <v>52140</v>
      </c>
      <c r="T1860" s="243" t="s">
        <v>17984</v>
      </c>
      <c r="U1860" s="243" t="s">
        <v>7138</v>
      </c>
      <c r="V1860" s="305" t="str" cm="1">
        <f t="array" ref="V1860">_xlfn.IFS(C1860="","",COUNTIF(C1860,"ตำแหน่งว่าง*"),"ว่าง",COUNTIF(C1860,"&lt;&gt;ตำแหน่งว่าง*"),"คนครอง")</f>
        <v>คนครอง</v>
      </c>
      <c r="W1860" s="242">
        <v>42</v>
      </c>
      <c r="X1860" s="98" t="s">
        <v>7231</v>
      </c>
      <c r="Y1860" s="100" t="s">
        <v>360</v>
      </c>
      <c r="Z1860" s="242">
        <v>1859</v>
      </c>
      <c r="AA1860" s="96" t="s">
        <v>24735</v>
      </c>
      <c r="AB1860" s="96"/>
    </row>
    <row r="1861" spans="1:28" s="53" customFormat="1" ht="22.8" customHeight="1">
      <c r="A1861" s="96" t="s">
        <v>154</v>
      </c>
      <c r="B1861" s="95" t="s">
        <v>70</v>
      </c>
      <c r="C1861" s="96" t="s">
        <v>7211</v>
      </c>
      <c r="D1861" s="96" t="s">
        <v>21572</v>
      </c>
      <c r="E1861" s="96" t="s">
        <v>21573</v>
      </c>
      <c r="F1861" s="101" t="s">
        <v>7180</v>
      </c>
      <c r="G1861" s="163" t="s">
        <v>7213</v>
      </c>
      <c r="H1861" s="121">
        <v>43871</v>
      </c>
      <c r="I1861" s="121">
        <v>41137</v>
      </c>
      <c r="J1861" s="121">
        <v>41137</v>
      </c>
      <c r="K1861" s="121">
        <v>31213</v>
      </c>
      <c r="L1861" s="96" t="s">
        <v>7214</v>
      </c>
      <c r="M1861" s="95" t="s">
        <v>41</v>
      </c>
      <c r="N1861" s="164" t="s">
        <v>26</v>
      </c>
      <c r="O1861" s="266" t="s">
        <v>451</v>
      </c>
      <c r="P1861" s="164" t="s">
        <v>451</v>
      </c>
      <c r="Q1861" s="99" t="s">
        <v>7215</v>
      </c>
      <c r="R1861" s="95" t="s">
        <v>1138</v>
      </c>
      <c r="S1861" s="257">
        <f t="shared" si="29"/>
        <v>53236</v>
      </c>
      <c r="T1861" s="241" t="s">
        <v>17984</v>
      </c>
      <c r="U1861" s="243" t="s">
        <v>7138</v>
      </c>
      <c r="V1861" s="305" t="str" cm="1">
        <f t="array" ref="V1861">_xlfn.IFS(C1861="","",COUNTIF(C1861,"ตำแหน่งว่าง*"),"ว่าง",COUNTIF(C1861,"&lt;&gt;ตำแหน่งว่าง*"),"คนครอง")</f>
        <v>คนครอง</v>
      </c>
      <c r="W1861" s="242">
        <v>42</v>
      </c>
      <c r="X1861" s="98" t="s">
        <v>7212</v>
      </c>
      <c r="Y1861" s="100" t="s">
        <v>451</v>
      </c>
      <c r="Z1861" s="242">
        <v>1860</v>
      </c>
      <c r="AA1861" s="96" t="s">
        <v>24735</v>
      </c>
      <c r="AB1861" s="96"/>
    </row>
    <row r="1862" spans="1:28" s="53" customFormat="1" ht="22.8" customHeight="1">
      <c r="A1862" s="97" t="s">
        <v>154</v>
      </c>
      <c r="B1862" s="95" t="s">
        <v>70</v>
      </c>
      <c r="C1862" s="96" t="s">
        <v>7154</v>
      </c>
      <c r="D1862" s="96" t="s">
        <v>19773</v>
      </c>
      <c r="E1862" s="96" t="s">
        <v>21574</v>
      </c>
      <c r="F1862" s="101" t="s">
        <v>7180</v>
      </c>
      <c r="G1862" s="163" t="s">
        <v>7218</v>
      </c>
      <c r="H1862" s="121">
        <v>45322</v>
      </c>
      <c r="I1862" s="121">
        <v>44136</v>
      </c>
      <c r="J1862" s="121">
        <v>44136</v>
      </c>
      <c r="K1862" s="121">
        <v>31889</v>
      </c>
      <c r="L1862" s="96" t="s">
        <v>4979</v>
      </c>
      <c r="M1862" s="95" t="s">
        <v>41</v>
      </c>
      <c r="N1862" s="164" t="s">
        <v>26</v>
      </c>
      <c r="O1862" s="266" t="s">
        <v>451</v>
      </c>
      <c r="P1862" s="164" t="s">
        <v>451</v>
      </c>
      <c r="Q1862" s="99" t="s">
        <v>7157</v>
      </c>
      <c r="R1862" s="95" t="s">
        <v>18155</v>
      </c>
      <c r="S1862" s="257">
        <f t="shared" si="29"/>
        <v>53966</v>
      </c>
      <c r="T1862" s="241" t="s">
        <v>17984</v>
      </c>
      <c r="U1862" s="243" t="s">
        <v>7138</v>
      </c>
      <c r="V1862" s="305" t="str" cm="1">
        <f t="array" ref="V1862">_xlfn.IFS(C1862="","",COUNTIF(C1862,"ตำแหน่งว่าง*"),"ว่าง",COUNTIF(C1862,"&lt;&gt;ตำแหน่งว่าง*"),"คนครอง")</f>
        <v>คนครอง</v>
      </c>
      <c r="W1862" s="242">
        <v>42</v>
      </c>
      <c r="X1862" s="98" t="s">
        <v>7217</v>
      </c>
      <c r="Y1862" s="100" t="s">
        <v>451</v>
      </c>
      <c r="Z1862" s="242">
        <v>1861</v>
      </c>
      <c r="AA1862" s="96"/>
      <c r="AB1862" s="96" t="s">
        <v>24647</v>
      </c>
    </row>
    <row r="1863" spans="1:28" s="53" customFormat="1" ht="22.8" customHeight="1">
      <c r="A1863" s="96" t="s">
        <v>154</v>
      </c>
      <c r="B1863" s="95" t="s">
        <v>20</v>
      </c>
      <c r="C1863" s="96" t="s">
        <v>7221</v>
      </c>
      <c r="D1863" s="96" t="s">
        <v>20677</v>
      </c>
      <c r="E1863" s="96" t="s">
        <v>21575</v>
      </c>
      <c r="F1863" s="101" t="s">
        <v>7180</v>
      </c>
      <c r="G1863" s="163" t="s">
        <v>7223</v>
      </c>
      <c r="H1863" s="121">
        <v>44999</v>
      </c>
      <c r="I1863" s="121">
        <v>41533</v>
      </c>
      <c r="J1863" s="121">
        <v>41533</v>
      </c>
      <c r="K1863" s="121">
        <v>29712</v>
      </c>
      <c r="L1863" s="96" t="s">
        <v>148</v>
      </c>
      <c r="M1863" s="95" t="s">
        <v>159</v>
      </c>
      <c r="N1863" s="164" t="s">
        <v>26</v>
      </c>
      <c r="O1863" s="266" t="s">
        <v>451</v>
      </c>
      <c r="P1863" s="164" t="s">
        <v>451</v>
      </c>
      <c r="Q1863" s="99" t="s">
        <v>7224</v>
      </c>
      <c r="R1863" s="95" t="s">
        <v>144</v>
      </c>
      <c r="S1863" s="257">
        <f t="shared" si="29"/>
        <v>51775</v>
      </c>
      <c r="T1863" s="241" t="s">
        <v>17984</v>
      </c>
      <c r="U1863" s="243" t="s">
        <v>7138</v>
      </c>
      <c r="V1863" s="305" t="str" cm="1">
        <f t="array" ref="V1863">_xlfn.IFS(C1863="","",COUNTIF(C1863,"ตำแหน่งว่าง*"),"ว่าง",COUNTIF(C1863,"&lt;&gt;ตำแหน่งว่าง*"),"คนครอง")</f>
        <v>คนครอง</v>
      </c>
      <c r="W1863" s="242">
        <v>42</v>
      </c>
      <c r="X1863" s="98" t="s">
        <v>7222</v>
      </c>
      <c r="Y1863" s="100" t="s">
        <v>451</v>
      </c>
      <c r="Z1863" s="242">
        <v>1862</v>
      </c>
      <c r="AA1863" s="96" t="s">
        <v>24775</v>
      </c>
      <c r="AB1863" s="96"/>
    </row>
    <row r="1864" spans="1:28" s="55" customFormat="1" ht="22.8" customHeight="1">
      <c r="A1864" s="96" t="s">
        <v>154</v>
      </c>
      <c r="B1864" s="95" t="s">
        <v>70</v>
      </c>
      <c r="C1864" s="96" t="s">
        <v>17851</v>
      </c>
      <c r="D1864" s="96" t="s">
        <v>21576</v>
      </c>
      <c r="E1864" s="96" t="s">
        <v>21577</v>
      </c>
      <c r="F1864" s="101" t="s">
        <v>7180</v>
      </c>
      <c r="G1864" s="163" t="s">
        <v>7226</v>
      </c>
      <c r="H1864" s="121">
        <v>43818</v>
      </c>
      <c r="I1864" s="121">
        <v>43818</v>
      </c>
      <c r="J1864" s="121">
        <v>43818</v>
      </c>
      <c r="K1864" s="121">
        <v>32868</v>
      </c>
      <c r="L1864" s="96" t="s">
        <v>7227</v>
      </c>
      <c r="M1864" s="95" t="s">
        <v>159</v>
      </c>
      <c r="N1864" s="164" t="s">
        <v>26</v>
      </c>
      <c r="O1864" s="266" t="s">
        <v>419</v>
      </c>
      <c r="P1864" s="164"/>
      <c r="Q1864" s="99" t="s">
        <v>7228</v>
      </c>
      <c r="R1864" s="95" t="s">
        <v>7229</v>
      </c>
      <c r="S1864" s="257">
        <f t="shared" si="29"/>
        <v>55062</v>
      </c>
      <c r="T1864" s="241" t="s">
        <v>17984</v>
      </c>
      <c r="U1864" s="243" t="s">
        <v>7138</v>
      </c>
      <c r="V1864" s="305" t="str" cm="1">
        <f t="array" ref="V1864">_xlfn.IFS(C1864="","",COUNTIF(C1864,"ตำแหน่งว่าง*"),"ว่าง",COUNTIF(C1864,"&lt;&gt;ตำแหน่งว่าง*"),"คนครอง")</f>
        <v>คนครอง</v>
      </c>
      <c r="W1864" s="242">
        <v>42</v>
      </c>
      <c r="X1864" s="98" t="s">
        <v>7225</v>
      </c>
      <c r="Y1864" s="100" t="s">
        <v>419</v>
      </c>
      <c r="Z1864" s="242">
        <v>1863</v>
      </c>
      <c r="AA1864" s="96"/>
      <c r="AB1864" s="96" t="s">
        <v>24654</v>
      </c>
    </row>
    <row r="1865" spans="1:28" s="53" customFormat="1" ht="22.8" customHeight="1">
      <c r="A1865" s="96" t="s">
        <v>69</v>
      </c>
      <c r="B1865" s="95" t="s">
        <v>20</v>
      </c>
      <c r="C1865" s="96" t="s">
        <v>17852</v>
      </c>
      <c r="D1865" s="96" t="s">
        <v>21085</v>
      </c>
      <c r="E1865" s="96" t="s">
        <v>21578</v>
      </c>
      <c r="F1865" s="101" t="s">
        <v>17070</v>
      </c>
      <c r="G1865" s="163" t="s">
        <v>7236</v>
      </c>
      <c r="H1865" s="121">
        <v>43174</v>
      </c>
      <c r="I1865" s="121">
        <v>43174</v>
      </c>
      <c r="J1865" s="121">
        <v>35629</v>
      </c>
      <c r="K1865" s="121">
        <v>25674</v>
      </c>
      <c r="L1865" s="103" t="s">
        <v>7237</v>
      </c>
      <c r="M1865" s="99" t="s">
        <v>41</v>
      </c>
      <c r="N1865" s="164" t="s">
        <v>26</v>
      </c>
      <c r="O1865" s="266" t="s">
        <v>34</v>
      </c>
      <c r="P1865" s="164" t="s">
        <v>1363</v>
      </c>
      <c r="Q1865" s="99" t="s">
        <v>7238</v>
      </c>
      <c r="R1865" s="95" t="s">
        <v>2191</v>
      </c>
      <c r="S1865" s="257">
        <f t="shared" si="29"/>
        <v>47757</v>
      </c>
      <c r="T1865" s="241" t="s">
        <v>17976</v>
      </c>
      <c r="U1865" s="243" t="s">
        <v>7138</v>
      </c>
      <c r="V1865" s="305" t="str" cm="1">
        <f t="array" ref="V1865">_xlfn.IFS(C1865="","",COUNTIF(C1865,"ตำแหน่งว่าง*"),"ว่าง",COUNTIF(C1865,"&lt;&gt;ตำแหน่งว่าง*"),"คนครอง")</f>
        <v>คนครอง</v>
      </c>
      <c r="W1865" s="245">
        <v>31</v>
      </c>
      <c r="X1865" s="98" t="s">
        <v>7235</v>
      </c>
      <c r="Y1865" s="100" t="s">
        <v>1363</v>
      </c>
      <c r="Z1865" s="242">
        <v>1864</v>
      </c>
      <c r="AA1865" s="96" t="s">
        <v>24868</v>
      </c>
      <c r="AB1865" s="96"/>
    </row>
    <row r="1866" spans="1:28" s="53" customFormat="1" ht="22.8" customHeight="1">
      <c r="A1866" s="96" t="s">
        <v>93</v>
      </c>
      <c r="B1866" s="95" t="s">
        <v>70</v>
      </c>
      <c r="C1866" s="96" t="s">
        <v>17853</v>
      </c>
      <c r="D1866" s="96" t="s">
        <v>19977</v>
      </c>
      <c r="E1866" s="96" t="s">
        <v>21579</v>
      </c>
      <c r="F1866" s="101" t="s">
        <v>7239</v>
      </c>
      <c r="G1866" s="163" t="s">
        <v>7241</v>
      </c>
      <c r="H1866" s="121">
        <v>44967</v>
      </c>
      <c r="I1866" s="121">
        <v>44967</v>
      </c>
      <c r="J1866" s="121">
        <v>40148</v>
      </c>
      <c r="K1866" s="121">
        <v>31642</v>
      </c>
      <c r="L1866" s="96" t="s">
        <v>2753</v>
      </c>
      <c r="M1866" s="95" t="s">
        <v>159</v>
      </c>
      <c r="N1866" s="164" t="s">
        <v>26</v>
      </c>
      <c r="O1866" s="266" t="s">
        <v>34</v>
      </c>
      <c r="P1866" s="164" t="s">
        <v>467</v>
      </c>
      <c r="Q1866" s="99" t="s">
        <v>7242</v>
      </c>
      <c r="R1866" s="95" t="s">
        <v>2700</v>
      </c>
      <c r="S1866" s="257">
        <f t="shared" si="29"/>
        <v>53601</v>
      </c>
      <c r="T1866" s="241" t="s">
        <v>17976</v>
      </c>
      <c r="U1866" s="243" t="s">
        <v>7138</v>
      </c>
      <c r="V1866" s="305" t="str" cm="1">
        <f t="array" ref="V1866">_xlfn.IFS(C1866="","",COUNTIF(C1866,"ตำแหน่งว่าง*"),"ว่าง",COUNTIF(C1866,"&lt;&gt;ตำแหน่งว่าง*"),"คนครอง")</f>
        <v>คนครอง</v>
      </c>
      <c r="W1866" s="242" cm="1">
        <f t="array" ref="W1866">_xlfn.IFS(COUNTIF(C1866,"*(สบ3)"),32,COUNTIF(C1866,"*(สบ2)"),41,COUNTIF(C1866,"*(สบ1)"),42,COUNTIF(C1866,"ตำแหน่งว่าง*"),42)</f>
        <v>32</v>
      </c>
      <c r="X1866" s="98" t="s">
        <v>7240</v>
      </c>
      <c r="Y1866" s="100" t="s">
        <v>467</v>
      </c>
      <c r="Z1866" s="242">
        <v>1865</v>
      </c>
      <c r="AA1866" s="96"/>
      <c r="AB1866" s="96"/>
    </row>
    <row r="1867" spans="1:28" s="53" customFormat="1" ht="22.8" customHeight="1">
      <c r="A1867" s="96" t="s">
        <v>55</v>
      </c>
      <c r="B1867" s="95" t="s">
        <v>20</v>
      </c>
      <c r="C1867" s="96" t="s">
        <v>17854</v>
      </c>
      <c r="D1867" s="96" t="s">
        <v>21580</v>
      </c>
      <c r="E1867" s="96" t="s">
        <v>21581</v>
      </c>
      <c r="F1867" s="101" t="s">
        <v>7239</v>
      </c>
      <c r="G1867" s="163" t="s">
        <v>7244</v>
      </c>
      <c r="H1867" s="121">
        <v>44967</v>
      </c>
      <c r="I1867" s="121">
        <v>44967</v>
      </c>
      <c r="J1867" s="121">
        <v>41137</v>
      </c>
      <c r="K1867" s="121">
        <v>28221</v>
      </c>
      <c r="L1867" s="96" t="s">
        <v>7245</v>
      </c>
      <c r="M1867" s="95" t="s">
        <v>41</v>
      </c>
      <c r="N1867" s="164" t="s">
        <v>26</v>
      </c>
      <c r="O1867" s="266" t="s">
        <v>34</v>
      </c>
      <c r="P1867" s="164" t="s">
        <v>467</v>
      </c>
      <c r="Q1867" s="99" t="s">
        <v>7246</v>
      </c>
      <c r="R1867" s="95" t="s">
        <v>686</v>
      </c>
      <c r="S1867" s="257">
        <f t="shared" si="29"/>
        <v>50314</v>
      </c>
      <c r="T1867" s="241" t="s">
        <v>17976</v>
      </c>
      <c r="U1867" s="243" t="s">
        <v>7138</v>
      </c>
      <c r="V1867" s="305" t="str" cm="1">
        <f t="array" ref="V1867">_xlfn.IFS(C1867="","",COUNTIF(C1867,"ตำแหน่งว่าง*"),"ว่าง",COUNTIF(C1867,"&lt;&gt;ตำแหน่งว่าง*"),"คนครอง")</f>
        <v>คนครอง</v>
      </c>
      <c r="W1867" s="242" cm="1">
        <f t="array" ref="W1867">_xlfn.IFS(COUNTIF(C1867,"*(สบ3)"),32,COUNTIF(C1867,"*(สบ2)"),41,COUNTIF(C1867,"*(สบ1)"),42,COUNTIF(C1867,"ตำแหน่งว่าง*"),42)</f>
        <v>41</v>
      </c>
      <c r="X1867" s="98" t="s">
        <v>7243</v>
      </c>
      <c r="Y1867" s="100" t="s">
        <v>467</v>
      </c>
      <c r="Z1867" s="242">
        <v>1866</v>
      </c>
      <c r="AA1867" s="96"/>
      <c r="AB1867" s="96"/>
    </row>
    <row r="1868" spans="1:28" s="54" customFormat="1" ht="22.8" customHeight="1">
      <c r="A1868" s="96" t="s">
        <v>154</v>
      </c>
      <c r="B1868" s="95" t="s">
        <v>70</v>
      </c>
      <c r="C1868" s="96" t="s">
        <v>17860</v>
      </c>
      <c r="D1868" s="96" t="s">
        <v>19577</v>
      </c>
      <c r="E1868" s="96" t="s">
        <v>21592</v>
      </c>
      <c r="F1868" s="101" t="s">
        <v>7239</v>
      </c>
      <c r="G1868" s="163" t="s">
        <v>7248</v>
      </c>
      <c r="H1868" s="121">
        <v>45768</v>
      </c>
      <c r="I1868" s="121">
        <v>43420</v>
      </c>
      <c r="J1868" s="121">
        <v>43420</v>
      </c>
      <c r="K1868" s="121">
        <v>33542</v>
      </c>
      <c r="L1868" s="96" t="s">
        <v>7269</v>
      </c>
      <c r="M1868" s="95" t="s">
        <v>613</v>
      </c>
      <c r="N1868" s="164" t="s">
        <v>26</v>
      </c>
      <c r="O1868" s="266" t="s">
        <v>34</v>
      </c>
      <c r="P1868" s="164" t="s">
        <v>467</v>
      </c>
      <c r="Q1868" s="99" t="s">
        <v>7270</v>
      </c>
      <c r="R1868" s="95" t="s">
        <v>24415</v>
      </c>
      <c r="S1868" s="257">
        <f t="shared" si="29"/>
        <v>55793</v>
      </c>
      <c r="T1868" s="241" t="s">
        <v>17976</v>
      </c>
      <c r="U1868" s="243" t="s">
        <v>7138</v>
      </c>
      <c r="V1868" s="305" t="str" cm="1">
        <f t="array" ref="V1868">_xlfn.IFS(C1868="","",COUNTIF(C1868,"ตำแหน่งว่าง*"),"ว่าง",COUNTIF(C1868,"&lt;&gt;ตำแหน่งว่าง*"),"คนครอง")</f>
        <v>คนครอง</v>
      </c>
      <c r="W1868" s="242" cm="1">
        <f t="array" ref="W1868">_xlfn.IFS(COUNTIF(C1868,"*(สบ3)"),32,COUNTIF(C1868,"*(สบ2)"),41,COUNTIF(C1868,"*(สบ1)"),42,COUNTIF(C1868,"ตำแหน่งว่าง*"),42)</f>
        <v>42</v>
      </c>
      <c r="X1868" s="98" t="s">
        <v>7247</v>
      </c>
      <c r="Y1868" s="100" t="s">
        <v>467</v>
      </c>
      <c r="Z1868" s="242">
        <v>1867</v>
      </c>
      <c r="AA1868" s="96"/>
      <c r="AB1868" s="96" t="s">
        <v>24633</v>
      </c>
    </row>
    <row r="1869" spans="1:28" s="53" customFormat="1" ht="22.8" customHeight="1">
      <c r="A1869" s="96" t="s">
        <v>93</v>
      </c>
      <c r="B1869" s="95" t="s">
        <v>20</v>
      </c>
      <c r="C1869" s="96" t="s">
        <v>17856</v>
      </c>
      <c r="D1869" s="96" t="s">
        <v>21584</v>
      </c>
      <c r="E1869" s="96" t="s">
        <v>21585</v>
      </c>
      <c r="F1869" s="101" t="s">
        <v>7239</v>
      </c>
      <c r="G1869" s="163" t="s">
        <v>7251</v>
      </c>
      <c r="H1869" s="121">
        <v>44967</v>
      </c>
      <c r="I1869" s="121">
        <v>44187</v>
      </c>
      <c r="J1869" s="121">
        <v>41645</v>
      </c>
      <c r="K1869" s="121">
        <v>32706</v>
      </c>
      <c r="L1869" s="96" t="s">
        <v>17158</v>
      </c>
      <c r="M1869" s="95" t="s">
        <v>24</v>
      </c>
      <c r="N1869" s="164" t="s">
        <v>26</v>
      </c>
      <c r="O1869" s="266" t="s">
        <v>34</v>
      </c>
      <c r="P1869" s="164" t="s">
        <v>467</v>
      </c>
      <c r="Q1869" s="99" t="s">
        <v>7252</v>
      </c>
      <c r="R1869" s="95" t="s">
        <v>686</v>
      </c>
      <c r="S1869" s="257">
        <f t="shared" si="29"/>
        <v>54697</v>
      </c>
      <c r="T1869" s="241" t="s">
        <v>17976</v>
      </c>
      <c r="U1869" s="243" t="s">
        <v>7138</v>
      </c>
      <c r="V1869" s="305" t="str" cm="1">
        <f t="array" ref="V1869">_xlfn.IFS(C1869="","",COUNTIF(C1869,"ตำแหน่งว่าง*"),"ว่าง",COUNTIF(C1869,"&lt;&gt;ตำแหน่งว่าง*"),"คนครอง")</f>
        <v>คนครอง</v>
      </c>
      <c r="W1869" s="242" cm="1">
        <f t="array" ref="W1869">_xlfn.IFS(COUNTIF(C1869,"*(สบ3)"),32,COUNTIF(C1869,"*(สบ2)"),41,COUNTIF(C1869,"*(สบ1)"),42,COUNTIF(C1869,"ตำแหน่งว่าง*"),42)</f>
        <v>41</v>
      </c>
      <c r="X1869" s="98" t="s">
        <v>7250</v>
      </c>
      <c r="Y1869" s="100" t="s">
        <v>467</v>
      </c>
      <c r="Z1869" s="242">
        <v>1868</v>
      </c>
      <c r="AA1869" s="96"/>
      <c r="AB1869" s="96"/>
    </row>
    <row r="1870" spans="1:28" s="70" customFormat="1" ht="22.8" customHeight="1">
      <c r="A1870" s="96" t="s">
        <v>154</v>
      </c>
      <c r="B1870" s="95" t="s">
        <v>70</v>
      </c>
      <c r="C1870" s="96" t="s">
        <v>17857</v>
      </c>
      <c r="D1870" s="96" t="s">
        <v>19763</v>
      </c>
      <c r="E1870" s="96" t="s">
        <v>21586</v>
      </c>
      <c r="F1870" s="101" t="s">
        <v>7239</v>
      </c>
      <c r="G1870" s="163" t="s">
        <v>7254</v>
      </c>
      <c r="H1870" s="121">
        <v>43868</v>
      </c>
      <c r="I1870" s="121">
        <v>43868</v>
      </c>
      <c r="J1870" s="121">
        <v>43868</v>
      </c>
      <c r="K1870" s="121">
        <v>33537</v>
      </c>
      <c r="L1870" s="96" t="s">
        <v>1467</v>
      </c>
      <c r="M1870" s="95" t="s">
        <v>41</v>
      </c>
      <c r="N1870" s="164" t="s">
        <v>26</v>
      </c>
      <c r="O1870" s="266" t="s">
        <v>34</v>
      </c>
      <c r="P1870" s="164" t="s">
        <v>467</v>
      </c>
      <c r="Q1870" s="99" t="s">
        <v>7255</v>
      </c>
      <c r="R1870" s="95" t="s">
        <v>1502</v>
      </c>
      <c r="S1870" s="257">
        <f t="shared" si="29"/>
        <v>55793</v>
      </c>
      <c r="T1870" s="243" t="s">
        <v>17976</v>
      </c>
      <c r="U1870" s="243" t="s">
        <v>7138</v>
      </c>
      <c r="V1870" s="305" t="str" cm="1">
        <f t="array" ref="V1870">_xlfn.IFS(C1870="","",COUNTIF(C1870,"ตำแหน่งว่าง*"),"ว่าง",COUNTIF(C1870,"&lt;&gt;ตำแหน่งว่าง*"),"คนครอง")</f>
        <v>คนครอง</v>
      </c>
      <c r="W1870" s="242" cm="1">
        <f t="array" ref="W1870">_xlfn.IFS(COUNTIF(C1870,"*(สบ3)"),32,COUNTIF(C1870,"*(สบ2)"),41,COUNTIF(C1870,"*(สบ1)"),42,COUNTIF(C1870,"ตำแหน่งว่าง*"),42)</f>
        <v>42</v>
      </c>
      <c r="X1870" s="98" t="s">
        <v>7253</v>
      </c>
      <c r="Y1870" s="100" t="s">
        <v>467</v>
      </c>
      <c r="Z1870" s="242">
        <v>1869</v>
      </c>
      <c r="AA1870" s="96"/>
      <c r="AB1870" s="96" t="s">
        <v>24654</v>
      </c>
    </row>
    <row r="1871" spans="1:28" s="53" customFormat="1" ht="22.8" customHeight="1">
      <c r="A1871" s="96" t="s">
        <v>69</v>
      </c>
      <c r="B1871" s="95" t="s">
        <v>70</v>
      </c>
      <c r="C1871" s="96" t="s">
        <v>17858</v>
      </c>
      <c r="D1871" s="96" t="s">
        <v>21587</v>
      </c>
      <c r="E1871" s="96" t="s">
        <v>21588</v>
      </c>
      <c r="F1871" s="101" t="s">
        <v>17071</v>
      </c>
      <c r="G1871" s="163" t="s">
        <v>7257</v>
      </c>
      <c r="H1871" s="121">
        <v>44958</v>
      </c>
      <c r="I1871" s="121">
        <v>44958</v>
      </c>
      <c r="J1871" s="121">
        <v>37956</v>
      </c>
      <c r="K1871" s="121">
        <v>27265</v>
      </c>
      <c r="L1871" s="96" t="s">
        <v>3131</v>
      </c>
      <c r="M1871" s="95" t="s">
        <v>41</v>
      </c>
      <c r="N1871" s="164" t="s">
        <v>26</v>
      </c>
      <c r="O1871" s="266" t="s">
        <v>34</v>
      </c>
      <c r="P1871" s="164" t="s">
        <v>1363</v>
      </c>
      <c r="Q1871" s="99" t="s">
        <v>7258</v>
      </c>
      <c r="R1871" s="95" t="s">
        <v>1222</v>
      </c>
      <c r="S1871" s="257">
        <f t="shared" si="29"/>
        <v>49218</v>
      </c>
      <c r="T1871" s="241" t="s">
        <v>3087</v>
      </c>
      <c r="U1871" s="243" t="s">
        <v>7138</v>
      </c>
      <c r="V1871" s="305" t="str" cm="1">
        <f t="array" ref="V1871">_xlfn.IFS(C1871="","",COUNTIF(C1871,"ตำแหน่งว่าง*"),"ว่าง",COUNTIF(C1871,"&lt;&gt;ตำแหน่งว่าง*"),"คนครอง")</f>
        <v>คนครอง</v>
      </c>
      <c r="W1871" s="245">
        <v>31</v>
      </c>
      <c r="X1871" s="98" t="s">
        <v>7256</v>
      </c>
      <c r="Y1871" s="100" t="s">
        <v>1363</v>
      </c>
      <c r="Z1871" s="242">
        <v>1870</v>
      </c>
      <c r="AA1871" s="96"/>
      <c r="AB1871" s="96"/>
    </row>
    <row r="1872" spans="1:28" s="53" customFormat="1" ht="22.8" customHeight="1">
      <c r="A1872" s="96" t="s">
        <v>93</v>
      </c>
      <c r="B1872" s="95" t="s">
        <v>70</v>
      </c>
      <c r="C1872" s="96" t="s">
        <v>7263</v>
      </c>
      <c r="D1872" s="96" t="s">
        <v>19197</v>
      </c>
      <c r="E1872" s="96" t="s">
        <v>21589</v>
      </c>
      <c r="F1872" s="101" t="s">
        <v>7259</v>
      </c>
      <c r="G1872" s="163" t="s">
        <v>7265</v>
      </c>
      <c r="H1872" s="121">
        <v>45260</v>
      </c>
      <c r="I1872" s="121">
        <v>45260</v>
      </c>
      <c r="J1872" s="121">
        <v>40868</v>
      </c>
      <c r="K1872" s="121">
        <v>32329</v>
      </c>
      <c r="L1872" s="96" t="s">
        <v>1461</v>
      </c>
      <c r="M1872" s="95" t="s">
        <v>41</v>
      </c>
      <c r="N1872" s="164" t="s">
        <v>26</v>
      </c>
      <c r="O1872" s="266" t="s">
        <v>34</v>
      </c>
      <c r="P1872" s="164" t="s">
        <v>467</v>
      </c>
      <c r="Q1872" s="99" t="s">
        <v>7266</v>
      </c>
      <c r="R1872" s="95" t="s">
        <v>1743</v>
      </c>
      <c r="S1872" s="257">
        <f t="shared" si="29"/>
        <v>54332</v>
      </c>
      <c r="T1872" s="241" t="s">
        <v>3087</v>
      </c>
      <c r="U1872" s="243" t="s">
        <v>7138</v>
      </c>
      <c r="V1872" s="305" t="str" cm="1">
        <f t="array" ref="V1872">_xlfn.IFS(C1872="","",COUNTIF(C1872,"ตำแหน่งว่าง*"),"ว่าง",COUNTIF(C1872,"&lt;&gt;ตำแหน่งว่าง*"),"คนครอง")</f>
        <v>คนครอง</v>
      </c>
      <c r="W1872" s="242" cm="1">
        <f t="array" ref="W1872">_xlfn.IFS(COUNTIF(C1872,"*(สบ3)"),32,COUNTIF(C1872,"*(สบ2)"),41,COUNTIF(C1872,"*(สบ1)"),42,COUNTIF(C1872,"ตำแหน่งว่าง*"),42)</f>
        <v>32</v>
      </c>
      <c r="X1872" s="98" t="s">
        <v>7264</v>
      </c>
      <c r="Y1872" s="100" t="s">
        <v>467</v>
      </c>
      <c r="Z1872" s="242">
        <v>1871</v>
      </c>
      <c r="AA1872" s="96"/>
      <c r="AB1872" s="96"/>
    </row>
    <row r="1873" spans="1:28" s="53" customFormat="1" ht="22.8" customHeight="1">
      <c r="A1873" s="96" t="s">
        <v>125</v>
      </c>
      <c r="B1873" s="95" t="s">
        <v>70</v>
      </c>
      <c r="C1873" s="96" t="s">
        <v>17859</v>
      </c>
      <c r="D1873" s="96" t="s">
        <v>21590</v>
      </c>
      <c r="E1873" s="96" t="s">
        <v>21591</v>
      </c>
      <c r="F1873" s="101" t="s">
        <v>7259</v>
      </c>
      <c r="G1873" s="163" t="s">
        <v>7261</v>
      </c>
      <c r="H1873" s="121">
        <v>44636</v>
      </c>
      <c r="I1873" s="121">
        <v>44636</v>
      </c>
      <c r="J1873" s="121">
        <v>44636</v>
      </c>
      <c r="K1873" s="121">
        <v>35598</v>
      </c>
      <c r="L1873" s="96" t="s">
        <v>1467</v>
      </c>
      <c r="M1873" s="95" t="s">
        <v>41</v>
      </c>
      <c r="N1873" s="164" t="s">
        <v>26</v>
      </c>
      <c r="O1873" s="266" t="s">
        <v>34</v>
      </c>
      <c r="P1873" s="164" t="s">
        <v>467</v>
      </c>
      <c r="Q1873" s="99" t="s">
        <v>7262</v>
      </c>
      <c r="R1873" s="95" t="s">
        <v>1498</v>
      </c>
      <c r="S1873" s="257">
        <f t="shared" si="29"/>
        <v>57619</v>
      </c>
      <c r="T1873" s="241" t="s">
        <v>3087</v>
      </c>
      <c r="U1873" s="243" t="s">
        <v>7138</v>
      </c>
      <c r="V1873" s="305" t="str" cm="1">
        <f t="array" ref="V1873">_xlfn.IFS(C1873="","",COUNTIF(C1873,"ตำแหน่งว่าง*"),"ว่าง",COUNTIF(C1873,"&lt;&gt;ตำแหน่งว่าง*"),"คนครอง")</f>
        <v>คนครอง</v>
      </c>
      <c r="W1873" s="242" cm="1">
        <f t="array" ref="W1873">_xlfn.IFS(COUNTIF(C1873,"*(สบ3)"),32,COUNTIF(C1873,"*(สบ2)"),41,COUNTIF(C1873,"*(สบ1)"),42,COUNTIF(C1873,"ตำแหน่งว่าง*"),42)</f>
        <v>42</v>
      </c>
      <c r="X1873" s="98" t="s">
        <v>7260</v>
      </c>
      <c r="Y1873" s="100" t="s">
        <v>467</v>
      </c>
      <c r="Z1873" s="242">
        <v>1872</v>
      </c>
      <c r="AA1873" s="96"/>
      <c r="AB1873" s="96"/>
    </row>
    <row r="1874" spans="1:28" s="56" customFormat="1" ht="22.8" customHeight="1">
      <c r="A1874" s="96" t="s">
        <v>154</v>
      </c>
      <c r="B1874" s="95" t="s">
        <v>70</v>
      </c>
      <c r="C1874" s="96" t="s">
        <v>6132</v>
      </c>
      <c r="D1874" s="96" t="s">
        <v>19523</v>
      </c>
      <c r="E1874" s="96" t="s">
        <v>21184</v>
      </c>
      <c r="F1874" s="101" t="s">
        <v>7259</v>
      </c>
      <c r="G1874" s="163" t="s">
        <v>7268</v>
      </c>
      <c r="H1874" s="121">
        <v>45768</v>
      </c>
      <c r="I1874" s="121">
        <v>43868</v>
      </c>
      <c r="J1874" s="121">
        <v>43868</v>
      </c>
      <c r="K1874" s="121">
        <v>33755</v>
      </c>
      <c r="L1874" s="96" t="s">
        <v>6135</v>
      </c>
      <c r="M1874" s="95" t="s">
        <v>698</v>
      </c>
      <c r="N1874" s="164" t="s">
        <v>26</v>
      </c>
      <c r="O1874" s="266" t="s">
        <v>34</v>
      </c>
      <c r="P1874" s="164" t="s">
        <v>467</v>
      </c>
      <c r="Q1874" s="99" t="s">
        <v>6136</v>
      </c>
      <c r="R1874" s="95" t="s">
        <v>24416</v>
      </c>
      <c r="S1874" s="257">
        <f t="shared" si="29"/>
        <v>55793</v>
      </c>
      <c r="T1874" s="243" t="s">
        <v>3087</v>
      </c>
      <c r="U1874" s="243" t="s">
        <v>7138</v>
      </c>
      <c r="V1874" s="305" t="str" cm="1">
        <f t="array" ref="V1874">_xlfn.IFS(C1874="","",COUNTIF(C1874,"ตำแหน่งว่าง*"),"ว่าง",COUNTIF(C1874,"&lt;&gt;ตำแหน่งว่าง*"),"คนครอง")</f>
        <v>คนครอง</v>
      </c>
      <c r="W1874" s="242" cm="1">
        <f t="array" ref="W1874">_xlfn.IFS(COUNTIF(C1874,"*(สบ3)"),32,COUNTIF(C1874,"*(สบ2)"),41,COUNTIF(C1874,"*(สบ1)"),42,COUNTIF(C1874,"ตำแหน่งว่าง*"),42)</f>
        <v>42</v>
      </c>
      <c r="X1874" s="98" t="s">
        <v>7267</v>
      </c>
      <c r="Y1874" s="100" t="s">
        <v>467</v>
      </c>
      <c r="Z1874" s="242">
        <v>1873</v>
      </c>
      <c r="AA1874" s="96"/>
      <c r="AB1874" s="96" t="s">
        <v>24654</v>
      </c>
    </row>
    <row r="1875" spans="1:28" s="53" customFormat="1" ht="22.8" customHeight="1">
      <c r="A1875" s="96" t="s">
        <v>1216</v>
      </c>
      <c r="B1875" s="95" t="s">
        <v>70</v>
      </c>
      <c r="C1875" s="96" t="s">
        <v>24332</v>
      </c>
      <c r="D1875" s="96" t="s">
        <v>21617</v>
      </c>
      <c r="E1875" s="96" t="s">
        <v>21618</v>
      </c>
      <c r="F1875" s="101" t="s">
        <v>17072</v>
      </c>
      <c r="G1875" s="163" t="s">
        <v>7272</v>
      </c>
      <c r="H1875" s="121">
        <v>45719</v>
      </c>
      <c r="I1875" s="121">
        <v>45719</v>
      </c>
      <c r="J1875" s="121">
        <v>37204</v>
      </c>
      <c r="K1875" s="121">
        <v>28346</v>
      </c>
      <c r="L1875" s="96" t="s">
        <v>7324</v>
      </c>
      <c r="M1875" s="95" t="s">
        <v>41</v>
      </c>
      <c r="N1875" s="164" t="s">
        <v>26</v>
      </c>
      <c r="O1875" s="266" t="s">
        <v>34</v>
      </c>
      <c r="P1875" s="164" t="s">
        <v>1363</v>
      </c>
      <c r="Q1875" s="99" t="s">
        <v>7325</v>
      </c>
      <c r="R1875" s="95" t="s">
        <v>24249</v>
      </c>
      <c r="S1875" s="257">
        <f t="shared" si="29"/>
        <v>50314</v>
      </c>
      <c r="T1875" s="241" t="s">
        <v>17977</v>
      </c>
      <c r="U1875" s="243" t="s">
        <v>7138</v>
      </c>
      <c r="V1875" s="305" t="str" cm="1">
        <f t="array" ref="V1875">_xlfn.IFS(C1875="","",COUNTIF(C1875,"ตำแหน่งว่าง*"),"ว่าง",COUNTIF(C1875,"&lt;&gt;ตำแหน่งว่าง*"),"คนครอง")</f>
        <v>คนครอง</v>
      </c>
      <c r="W1875" s="245">
        <v>31</v>
      </c>
      <c r="X1875" s="98" t="s">
        <v>7271</v>
      </c>
      <c r="Y1875" s="100" t="s">
        <v>1363</v>
      </c>
      <c r="Z1875" s="242">
        <v>1874</v>
      </c>
      <c r="AA1875" s="96"/>
      <c r="AB1875" s="96"/>
    </row>
    <row r="1876" spans="1:28" s="53" customFormat="1" ht="22.8" customHeight="1">
      <c r="A1876" s="96" t="s">
        <v>104</v>
      </c>
      <c r="B1876" s="95" t="s">
        <v>20</v>
      </c>
      <c r="C1876" s="96" t="s">
        <v>24333</v>
      </c>
      <c r="D1876" s="96" t="s">
        <v>24615</v>
      </c>
      <c r="E1876" s="96" t="s">
        <v>21595</v>
      </c>
      <c r="F1876" s="101" t="s">
        <v>7274</v>
      </c>
      <c r="G1876" s="163" t="s">
        <v>7276</v>
      </c>
      <c r="H1876" s="121">
        <v>45719</v>
      </c>
      <c r="I1876" s="121">
        <v>45719</v>
      </c>
      <c r="J1876" s="121">
        <v>43132</v>
      </c>
      <c r="K1876" s="121">
        <v>34249</v>
      </c>
      <c r="L1876" s="96" t="s">
        <v>1482</v>
      </c>
      <c r="M1876" s="95" t="s">
        <v>1236</v>
      </c>
      <c r="N1876" s="164" t="s">
        <v>26</v>
      </c>
      <c r="O1876" s="266" t="s">
        <v>34</v>
      </c>
      <c r="P1876" s="164" t="s">
        <v>467</v>
      </c>
      <c r="Q1876" s="99" t="s">
        <v>7277</v>
      </c>
      <c r="R1876" s="95" t="s">
        <v>24252</v>
      </c>
      <c r="S1876" s="257">
        <f t="shared" si="29"/>
        <v>56523</v>
      </c>
      <c r="T1876" s="241" t="s">
        <v>17977</v>
      </c>
      <c r="U1876" s="243" t="s">
        <v>7138</v>
      </c>
      <c r="V1876" s="305" t="str" cm="1">
        <f t="array" ref="V1876">_xlfn.IFS(C1876="","",COUNTIF(C1876,"ตำแหน่งว่าง*"),"ว่าง",COUNTIF(C1876,"&lt;&gt;ตำแหน่งว่าง*"),"คนครอง")</f>
        <v>คนครอง</v>
      </c>
      <c r="W1876" s="242" cm="1">
        <f t="array" ref="W1876">_xlfn.IFS(COUNTIF(C1876,"*(สบ3)"),32,COUNTIF(C1876,"*(สบ2)"),41,COUNTIF(C1876,"*(สบ1)"),42,COUNTIF(C1876,"ตำแหน่งว่าง*"),42)</f>
        <v>41</v>
      </c>
      <c r="X1876" s="98" t="s">
        <v>7275</v>
      </c>
      <c r="Y1876" s="100" t="s">
        <v>467</v>
      </c>
      <c r="Z1876" s="242">
        <v>1875</v>
      </c>
      <c r="AA1876" s="96"/>
      <c r="AB1876" s="96"/>
    </row>
    <row r="1877" spans="1:28" s="53" customFormat="1" ht="22.8" customHeight="1">
      <c r="A1877" s="96" t="s">
        <v>93</v>
      </c>
      <c r="B1877" s="95" t="s">
        <v>20</v>
      </c>
      <c r="C1877" s="96" t="s">
        <v>17862</v>
      </c>
      <c r="D1877" s="96" t="s">
        <v>20274</v>
      </c>
      <c r="E1877" s="96" t="s">
        <v>21596</v>
      </c>
      <c r="F1877" s="101" t="s">
        <v>7274</v>
      </c>
      <c r="G1877" s="163" t="s">
        <v>7279</v>
      </c>
      <c r="H1877" s="121">
        <v>44967</v>
      </c>
      <c r="I1877" s="121">
        <v>44967</v>
      </c>
      <c r="J1877" s="121">
        <v>40148</v>
      </c>
      <c r="K1877" s="121">
        <v>31536</v>
      </c>
      <c r="L1877" s="96" t="s">
        <v>1608</v>
      </c>
      <c r="M1877" s="95" t="s">
        <v>41</v>
      </c>
      <c r="N1877" s="164" t="s">
        <v>26</v>
      </c>
      <c r="O1877" s="266" t="s">
        <v>34</v>
      </c>
      <c r="P1877" s="164" t="s">
        <v>467</v>
      </c>
      <c r="Q1877" s="99" t="s">
        <v>7280</v>
      </c>
      <c r="R1877" s="95" t="s">
        <v>2700</v>
      </c>
      <c r="S1877" s="257">
        <f t="shared" si="29"/>
        <v>53601</v>
      </c>
      <c r="T1877" s="241" t="s">
        <v>17977</v>
      </c>
      <c r="U1877" s="243" t="s">
        <v>7138</v>
      </c>
      <c r="V1877" s="305" t="str" cm="1">
        <f t="array" ref="V1877">_xlfn.IFS(C1877="","",COUNTIF(C1877,"ตำแหน่งว่าง*"),"ว่าง",COUNTIF(C1877,"&lt;&gt;ตำแหน่งว่าง*"),"คนครอง")</f>
        <v>คนครอง</v>
      </c>
      <c r="W1877" s="242" cm="1">
        <f t="array" ref="W1877">_xlfn.IFS(COUNTIF(C1877,"*(สบ3)"),32,COUNTIF(C1877,"*(สบ2)"),41,COUNTIF(C1877,"*(สบ1)"),42,COUNTIF(C1877,"ตำแหน่งว่าง*"),42)</f>
        <v>32</v>
      </c>
      <c r="X1877" s="98" t="s">
        <v>7278</v>
      </c>
      <c r="Y1877" s="100" t="s">
        <v>467</v>
      </c>
      <c r="Z1877" s="242">
        <v>1876</v>
      </c>
      <c r="AA1877" s="96"/>
      <c r="AB1877" s="96"/>
    </row>
    <row r="1878" spans="1:28" s="53" customFormat="1" ht="22.8" customHeight="1">
      <c r="A1878" s="96" t="s">
        <v>125</v>
      </c>
      <c r="B1878" s="95" t="s">
        <v>20</v>
      </c>
      <c r="C1878" s="96" t="s">
        <v>17863</v>
      </c>
      <c r="D1878" s="96" t="s">
        <v>21597</v>
      </c>
      <c r="E1878" s="96" t="s">
        <v>21598</v>
      </c>
      <c r="F1878" s="101" t="s">
        <v>7274</v>
      </c>
      <c r="G1878" s="163" t="s">
        <v>7282</v>
      </c>
      <c r="H1878" s="121">
        <v>44636</v>
      </c>
      <c r="I1878" s="121">
        <v>44636</v>
      </c>
      <c r="J1878" s="121">
        <v>44636</v>
      </c>
      <c r="K1878" s="121">
        <v>36181</v>
      </c>
      <c r="L1878" s="96" t="s">
        <v>1467</v>
      </c>
      <c r="M1878" s="95" t="s">
        <v>1935</v>
      </c>
      <c r="N1878" s="164" t="s">
        <v>26</v>
      </c>
      <c r="O1878" s="266" t="s">
        <v>34</v>
      </c>
      <c r="P1878" s="164" t="s">
        <v>467</v>
      </c>
      <c r="Q1878" s="99" t="s">
        <v>7283</v>
      </c>
      <c r="R1878" s="95" t="s">
        <v>1498</v>
      </c>
      <c r="S1878" s="257">
        <f t="shared" si="29"/>
        <v>58349</v>
      </c>
      <c r="T1878" s="241" t="s">
        <v>17977</v>
      </c>
      <c r="U1878" s="243" t="s">
        <v>7138</v>
      </c>
      <c r="V1878" s="305" t="str" cm="1">
        <f t="array" ref="V1878">_xlfn.IFS(C1878="","",COUNTIF(C1878,"ตำแหน่งว่าง*"),"ว่าง",COUNTIF(C1878,"&lt;&gt;ตำแหน่งว่าง*"),"คนครอง")</f>
        <v>คนครอง</v>
      </c>
      <c r="W1878" s="242" cm="1">
        <f t="array" ref="W1878">_xlfn.IFS(COUNTIF(C1878,"*(สบ3)"),32,COUNTIF(C1878,"*(สบ2)"),41,COUNTIF(C1878,"*(สบ1)"),42,COUNTIF(C1878,"ตำแหน่งว่าง*"),42)</f>
        <v>42</v>
      </c>
      <c r="X1878" s="98" t="s">
        <v>7281</v>
      </c>
      <c r="Y1878" s="100" t="s">
        <v>467</v>
      </c>
      <c r="Z1878" s="242">
        <v>1877</v>
      </c>
      <c r="AA1878" s="96"/>
      <c r="AB1878" s="96"/>
    </row>
    <row r="1879" spans="1:28" s="53" customFormat="1" ht="22.8" customHeight="1">
      <c r="A1879" s="96"/>
      <c r="B1879" s="95"/>
      <c r="C1879" s="95" t="s">
        <v>60</v>
      </c>
      <c r="D1879" s="96"/>
      <c r="E1879" s="96"/>
      <c r="F1879" s="101" t="s">
        <v>7274</v>
      </c>
      <c r="G1879" s="163" t="s">
        <v>7285</v>
      </c>
      <c r="H1879" s="121"/>
      <c r="I1879" s="121"/>
      <c r="J1879" s="121"/>
      <c r="K1879" s="121"/>
      <c r="L1879" s="96"/>
      <c r="M1879" s="95"/>
      <c r="N1879" s="164" t="s">
        <v>26</v>
      </c>
      <c r="O1879" s="266" t="s">
        <v>34</v>
      </c>
      <c r="P1879" s="164" t="s">
        <v>467</v>
      </c>
      <c r="Q1879" s="99"/>
      <c r="R1879" s="95"/>
      <c r="S1879" s="257" t="str">
        <f t="shared" si="29"/>
        <v/>
      </c>
      <c r="T1879" s="241" t="s">
        <v>17977</v>
      </c>
      <c r="U1879" s="243" t="s">
        <v>7138</v>
      </c>
      <c r="V1879" s="305" t="str" cm="1">
        <f t="array" ref="V1879">_xlfn.IFS(C1879="","",COUNTIF(C1879,"ตำแหน่งว่าง*"),"ว่าง",COUNTIF(C1879,"&lt;&gt;ตำแหน่งว่าง*"),"คนครอง")</f>
        <v>ว่าง</v>
      </c>
      <c r="W1879" s="242" cm="1">
        <f t="array" ref="W1879">_xlfn.IFS(COUNTIF(C1879,"*(สบ3)"),32,COUNTIF(C1879,"*(สบ2)"),41,COUNTIF(C1879,"*(สบ1)"),42,COUNTIF(C1879,"ตำแหน่งว่าง*"),42)</f>
        <v>42</v>
      </c>
      <c r="X1879" s="98" t="s">
        <v>7284</v>
      </c>
      <c r="Y1879" s="100" t="s">
        <v>467</v>
      </c>
      <c r="Z1879" s="242">
        <v>1878</v>
      </c>
      <c r="AA1879" s="96"/>
      <c r="AB1879" s="96"/>
    </row>
    <row r="1880" spans="1:28" s="53" customFormat="1" ht="22.8" customHeight="1">
      <c r="A1880" s="96" t="s">
        <v>125</v>
      </c>
      <c r="B1880" s="95" t="s">
        <v>20</v>
      </c>
      <c r="C1880" s="96" t="s">
        <v>17865</v>
      </c>
      <c r="D1880" s="96" t="s">
        <v>21601</v>
      </c>
      <c r="E1880" s="96" t="s">
        <v>21602</v>
      </c>
      <c r="F1880" s="101" t="s">
        <v>7274</v>
      </c>
      <c r="G1880" s="163" t="s">
        <v>7288</v>
      </c>
      <c r="H1880" s="121">
        <v>44636</v>
      </c>
      <c r="I1880" s="121">
        <v>44636</v>
      </c>
      <c r="J1880" s="121">
        <v>44636</v>
      </c>
      <c r="K1880" s="121">
        <v>35313</v>
      </c>
      <c r="L1880" s="96" t="s">
        <v>1467</v>
      </c>
      <c r="M1880" s="95" t="s">
        <v>613</v>
      </c>
      <c r="N1880" s="164" t="s">
        <v>26</v>
      </c>
      <c r="O1880" s="266" t="s">
        <v>34</v>
      </c>
      <c r="P1880" s="164" t="s">
        <v>467</v>
      </c>
      <c r="Q1880" s="99" t="s">
        <v>7289</v>
      </c>
      <c r="R1880" s="95" t="s">
        <v>1498</v>
      </c>
      <c r="S1880" s="257">
        <f t="shared" si="29"/>
        <v>57254</v>
      </c>
      <c r="T1880" s="241" t="s">
        <v>17977</v>
      </c>
      <c r="U1880" s="243" t="s">
        <v>7138</v>
      </c>
      <c r="V1880" s="305" t="str" cm="1">
        <f t="array" ref="V1880">_xlfn.IFS(C1880="","",COUNTIF(C1880,"ตำแหน่งว่าง*"),"ว่าง",COUNTIF(C1880,"&lt;&gt;ตำแหน่งว่าง*"),"คนครอง")</f>
        <v>คนครอง</v>
      </c>
      <c r="W1880" s="242" cm="1">
        <f t="array" ref="W1880">_xlfn.IFS(COUNTIF(C1880,"*(สบ3)"),32,COUNTIF(C1880,"*(สบ2)"),41,COUNTIF(C1880,"*(สบ1)"),42,COUNTIF(C1880,"ตำแหน่งว่าง*"),42)</f>
        <v>42</v>
      </c>
      <c r="X1880" s="98" t="s">
        <v>7287</v>
      </c>
      <c r="Y1880" s="100" t="s">
        <v>467</v>
      </c>
      <c r="Z1880" s="242">
        <v>1879</v>
      </c>
      <c r="AA1880" s="96"/>
      <c r="AB1880" s="96"/>
    </row>
    <row r="1881" spans="1:28" s="53" customFormat="1" ht="22.8" customHeight="1">
      <c r="A1881" s="96" t="s">
        <v>125</v>
      </c>
      <c r="B1881" s="95" t="s">
        <v>20</v>
      </c>
      <c r="C1881" s="96" t="s">
        <v>17866</v>
      </c>
      <c r="D1881" s="96" t="s">
        <v>21603</v>
      </c>
      <c r="E1881" s="96" t="s">
        <v>21604</v>
      </c>
      <c r="F1881" s="101" t="s">
        <v>7274</v>
      </c>
      <c r="G1881" s="163" t="s">
        <v>7291</v>
      </c>
      <c r="H1881" s="121">
        <v>44636</v>
      </c>
      <c r="I1881" s="121">
        <v>44636</v>
      </c>
      <c r="J1881" s="121">
        <v>44636</v>
      </c>
      <c r="K1881" s="121">
        <v>35743</v>
      </c>
      <c r="L1881" s="96" t="s">
        <v>1467</v>
      </c>
      <c r="M1881" s="95" t="s">
        <v>41</v>
      </c>
      <c r="N1881" s="164" t="s">
        <v>26</v>
      </c>
      <c r="O1881" s="266" t="s">
        <v>34</v>
      </c>
      <c r="P1881" s="164" t="s">
        <v>467</v>
      </c>
      <c r="Q1881" s="99" t="s">
        <v>7292</v>
      </c>
      <c r="R1881" s="95" t="s">
        <v>1498</v>
      </c>
      <c r="S1881" s="257">
        <f t="shared" si="29"/>
        <v>57984</v>
      </c>
      <c r="T1881" s="241" t="s">
        <v>17977</v>
      </c>
      <c r="U1881" s="243" t="s">
        <v>7138</v>
      </c>
      <c r="V1881" s="305" t="str" cm="1">
        <f t="array" ref="V1881">_xlfn.IFS(C1881="","",COUNTIF(C1881,"ตำแหน่งว่าง*"),"ว่าง",COUNTIF(C1881,"&lt;&gt;ตำแหน่งว่าง*"),"คนครอง")</f>
        <v>คนครอง</v>
      </c>
      <c r="W1881" s="242" cm="1">
        <f t="array" ref="W1881">_xlfn.IFS(COUNTIF(C1881,"*(สบ3)"),32,COUNTIF(C1881,"*(สบ2)"),41,COUNTIF(C1881,"*(สบ1)"),42,COUNTIF(C1881,"ตำแหน่งว่าง*"),42)</f>
        <v>42</v>
      </c>
      <c r="X1881" s="98" t="s">
        <v>7290</v>
      </c>
      <c r="Y1881" s="100" t="s">
        <v>467</v>
      </c>
      <c r="Z1881" s="242">
        <v>1880</v>
      </c>
      <c r="AA1881" s="96"/>
      <c r="AB1881" s="96"/>
    </row>
    <row r="1882" spans="1:28" s="53" customFormat="1" ht="22.8" customHeight="1">
      <c r="A1882" s="96" t="s">
        <v>125</v>
      </c>
      <c r="B1882" s="95" t="s">
        <v>20</v>
      </c>
      <c r="C1882" s="96" t="s">
        <v>17867</v>
      </c>
      <c r="D1882" s="96" t="s">
        <v>21605</v>
      </c>
      <c r="E1882" s="96" t="s">
        <v>21606</v>
      </c>
      <c r="F1882" s="101" t="s">
        <v>7274</v>
      </c>
      <c r="G1882" s="163" t="s">
        <v>7294</v>
      </c>
      <c r="H1882" s="121">
        <v>44636</v>
      </c>
      <c r="I1882" s="121">
        <v>44636</v>
      </c>
      <c r="J1882" s="121">
        <v>44636</v>
      </c>
      <c r="K1882" s="121">
        <v>35549</v>
      </c>
      <c r="L1882" s="96" t="s">
        <v>1869</v>
      </c>
      <c r="M1882" s="95" t="s">
        <v>613</v>
      </c>
      <c r="N1882" s="164" t="s">
        <v>26</v>
      </c>
      <c r="O1882" s="266" t="s">
        <v>34</v>
      </c>
      <c r="P1882" s="164" t="s">
        <v>467</v>
      </c>
      <c r="Q1882" s="99" t="s">
        <v>7295</v>
      </c>
      <c r="R1882" s="95" t="s">
        <v>1498</v>
      </c>
      <c r="S1882" s="257">
        <f t="shared" si="29"/>
        <v>57619</v>
      </c>
      <c r="T1882" s="241" t="s">
        <v>17977</v>
      </c>
      <c r="U1882" s="243" t="s">
        <v>7138</v>
      </c>
      <c r="V1882" s="305" t="str" cm="1">
        <f t="array" ref="V1882">_xlfn.IFS(C1882="","",COUNTIF(C1882,"ตำแหน่งว่าง*"),"ว่าง",COUNTIF(C1882,"&lt;&gt;ตำแหน่งว่าง*"),"คนครอง")</f>
        <v>คนครอง</v>
      </c>
      <c r="W1882" s="242" cm="1">
        <f t="array" ref="W1882">_xlfn.IFS(COUNTIF(C1882,"*(สบ3)"),32,COUNTIF(C1882,"*(สบ2)"),41,COUNTIF(C1882,"*(สบ1)"),42,COUNTIF(C1882,"ตำแหน่งว่าง*"),42)</f>
        <v>42</v>
      </c>
      <c r="X1882" s="98" t="s">
        <v>7293</v>
      </c>
      <c r="Y1882" s="100" t="s">
        <v>467</v>
      </c>
      <c r="Z1882" s="242">
        <v>1881</v>
      </c>
      <c r="AA1882" s="96"/>
      <c r="AB1882" s="96"/>
    </row>
    <row r="1883" spans="1:28" s="70" customFormat="1" ht="22.8" customHeight="1">
      <c r="A1883" s="96" t="s">
        <v>125</v>
      </c>
      <c r="B1883" s="95" t="s">
        <v>20</v>
      </c>
      <c r="C1883" s="96" t="s">
        <v>17868</v>
      </c>
      <c r="D1883" s="96" t="s">
        <v>21607</v>
      </c>
      <c r="E1883" s="96" t="s">
        <v>21608</v>
      </c>
      <c r="F1883" s="101" t="s">
        <v>7274</v>
      </c>
      <c r="G1883" s="163" t="s">
        <v>7297</v>
      </c>
      <c r="H1883" s="121">
        <v>44636</v>
      </c>
      <c r="I1883" s="121">
        <v>44636</v>
      </c>
      <c r="J1883" s="121">
        <v>44636</v>
      </c>
      <c r="K1883" s="121">
        <v>33906</v>
      </c>
      <c r="L1883" s="96" t="s">
        <v>1869</v>
      </c>
      <c r="M1883" s="95" t="s">
        <v>41</v>
      </c>
      <c r="N1883" s="164" t="s">
        <v>26</v>
      </c>
      <c r="O1883" s="266" t="s">
        <v>34</v>
      </c>
      <c r="P1883" s="164" t="s">
        <v>467</v>
      </c>
      <c r="Q1883" s="99" t="s">
        <v>7298</v>
      </c>
      <c r="R1883" s="95" t="s">
        <v>1498</v>
      </c>
      <c r="S1883" s="257">
        <f t="shared" si="29"/>
        <v>56158</v>
      </c>
      <c r="T1883" s="243" t="s">
        <v>17977</v>
      </c>
      <c r="U1883" s="243" t="s">
        <v>7138</v>
      </c>
      <c r="V1883" s="305" t="str" cm="1">
        <f t="array" ref="V1883">_xlfn.IFS(C1883="","",COUNTIF(C1883,"ตำแหน่งว่าง*"),"ว่าง",COUNTIF(C1883,"&lt;&gt;ตำแหน่งว่าง*"),"คนครอง")</f>
        <v>คนครอง</v>
      </c>
      <c r="W1883" s="242" cm="1">
        <f t="array" ref="W1883">_xlfn.IFS(COUNTIF(C1883,"*(สบ3)"),32,COUNTIF(C1883,"*(สบ2)"),41,COUNTIF(C1883,"*(สบ1)"),42,COUNTIF(C1883,"ตำแหน่งว่าง*"),42)</f>
        <v>42</v>
      </c>
      <c r="X1883" s="98" t="s">
        <v>7296</v>
      </c>
      <c r="Y1883" s="100" t="s">
        <v>467</v>
      </c>
      <c r="Z1883" s="242">
        <v>1882</v>
      </c>
      <c r="AA1883" s="96"/>
      <c r="AB1883" s="96"/>
    </row>
    <row r="1884" spans="1:28" s="54" customFormat="1" ht="22.8" customHeight="1">
      <c r="A1884" s="96" t="s">
        <v>69</v>
      </c>
      <c r="B1884" s="95" t="s">
        <v>70</v>
      </c>
      <c r="C1884" s="96" t="s">
        <v>7299</v>
      </c>
      <c r="D1884" s="96" t="s">
        <v>21131</v>
      </c>
      <c r="E1884" s="96" t="s">
        <v>21609</v>
      </c>
      <c r="F1884" s="101" t="s">
        <v>17074</v>
      </c>
      <c r="G1884" s="163" t="s">
        <v>7301</v>
      </c>
      <c r="H1884" s="121">
        <v>44958</v>
      </c>
      <c r="I1884" s="121">
        <v>44187</v>
      </c>
      <c r="J1884" s="121">
        <v>35317</v>
      </c>
      <c r="K1884" s="121">
        <v>26262</v>
      </c>
      <c r="L1884" s="103" t="s">
        <v>6258</v>
      </c>
      <c r="M1884" s="99" t="s">
        <v>41</v>
      </c>
      <c r="N1884" s="164" t="s">
        <v>26</v>
      </c>
      <c r="O1884" s="266" t="s">
        <v>34</v>
      </c>
      <c r="P1884" s="164" t="s">
        <v>1363</v>
      </c>
      <c r="Q1884" s="99" t="s">
        <v>7302</v>
      </c>
      <c r="R1884" s="95" t="s">
        <v>1142</v>
      </c>
      <c r="S1884" s="257">
        <f t="shared" si="29"/>
        <v>48488</v>
      </c>
      <c r="T1884" s="241" t="s">
        <v>17978</v>
      </c>
      <c r="U1884" s="243" t="s">
        <v>7138</v>
      </c>
      <c r="V1884" s="305" t="str" cm="1">
        <f t="array" ref="V1884">_xlfn.IFS(C1884="","",COUNTIF(C1884,"ตำแหน่งว่าง*"),"ว่าง",COUNTIF(C1884,"&lt;&gt;ตำแหน่งว่าง*"),"คนครอง")</f>
        <v>คนครอง</v>
      </c>
      <c r="W1884" s="245">
        <v>31</v>
      </c>
      <c r="X1884" s="98" t="s">
        <v>7300</v>
      </c>
      <c r="Y1884" s="100" t="s">
        <v>1363</v>
      </c>
      <c r="Z1884" s="242">
        <v>1883</v>
      </c>
      <c r="AA1884" s="96" t="s">
        <v>24855</v>
      </c>
      <c r="AB1884" s="96"/>
    </row>
    <row r="1885" spans="1:28" s="53" customFormat="1" ht="22.8" customHeight="1">
      <c r="A1885" s="96" t="s">
        <v>125</v>
      </c>
      <c r="B1885" s="95" t="s">
        <v>70</v>
      </c>
      <c r="C1885" s="96" t="s">
        <v>7303</v>
      </c>
      <c r="D1885" s="96" t="s">
        <v>19854</v>
      </c>
      <c r="E1885" s="96" t="s">
        <v>21610</v>
      </c>
      <c r="F1885" s="101" t="s">
        <v>7304</v>
      </c>
      <c r="G1885" s="163" t="s">
        <v>7306</v>
      </c>
      <c r="H1885" s="121">
        <v>44986</v>
      </c>
      <c r="I1885" s="121">
        <v>44986</v>
      </c>
      <c r="J1885" s="121">
        <v>44986</v>
      </c>
      <c r="K1885" s="121">
        <v>35859</v>
      </c>
      <c r="L1885" s="96" t="s">
        <v>1467</v>
      </c>
      <c r="M1885" s="95" t="s">
        <v>41</v>
      </c>
      <c r="N1885" s="164" t="s">
        <v>26</v>
      </c>
      <c r="O1885" s="266" t="s">
        <v>34</v>
      </c>
      <c r="P1885" s="164" t="s">
        <v>467</v>
      </c>
      <c r="Q1885" s="99" t="s">
        <v>7307</v>
      </c>
      <c r="R1885" s="95" t="s">
        <v>1474</v>
      </c>
      <c r="S1885" s="257">
        <f t="shared" si="29"/>
        <v>57984</v>
      </c>
      <c r="T1885" s="241" t="s">
        <v>17978</v>
      </c>
      <c r="U1885" s="243" t="s">
        <v>7138</v>
      </c>
      <c r="V1885" s="305" t="str" cm="1">
        <f t="array" ref="V1885">_xlfn.IFS(C1885="","",COUNTIF(C1885,"ตำแหน่งว่าง*"),"ว่าง",COUNTIF(C1885,"&lt;&gt;ตำแหน่งว่าง*"),"คนครอง")</f>
        <v>คนครอง</v>
      </c>
      <c r="W1885" s="242" cm="1">
        <f t="array" ref="W1885">_xlfn.IFS(COUNTIF(C1885,"*(สบ3)"),32,COUNTIF(C1885,"*(สบ2)"),41,COUNTIF(C1885,"*(สบ1)"),42,COUNTIF(C1885,"ตำแหน่งว่าง*"),42)</f>
        <v>42</v>
      </c>
      <c r="X1885" s="98" t="s">
        <v>7305</v>
      </c>
      <c r="Y1885" s="100" t="s">
        <v>467</v>
      </c>
      <c r="Z1885" s="242">
        <v>1884</v>
      </c>
      <c r="AA1885" s="96"/>
      <c r="AB1885" s="96"/>
    </row>
    <row r="1886" spans="1:28" s="53" customFormat="1" ht="22.8" customHeight="1">
      <c r="A1886" s="96" t="s">
        <v>154</v>
      </c>
      <c r="B1886" s="95" t="s">
        <v>20</v>
      </c>
      <c r="C1886" s="96" t="s">
        <v>17869</v>
      </c>
      <c r="D1886" s="96" t="s">
        <v>21611</v>
      </c>
      <c r="E1886" s="96" t="s">
        <v>21612</v>
      </c>
      <c r="F1886" s="101" t="s">
        <v>7304</v>
      </c>
      <c r="G1886" s="163" t="s">
        <v>7309</v>
      </c>
      <c r="H1886" s="121">
        <v>43420</v>
      </c>
      <c r="I1886" s="121">
        <v>43420</v>
      </c>
      <c r="J1886" s="121">
        <v>43420</v>
      </c>
      <c r="K1886" s="121">
        <v>32088</v>
      </c>
      <c r="L1886" s="96" t="s">
        <v>1482</v>
      </c>
      <c r="M1886" s="95" t="s">
        <v>613</v>
      </c>
      <c r="N1886" s="164" t="s">
        <v>26</v>
      </c>
      <c r="O1886" s="266" t="s">
        <v>34</v>
      </c>
      <c r="P1886" s="164" t="s">
        <v>467</v>
      </c>
      <c r="Q1886" s="99" t="s">
        <v>7310</v>
      </c>
      <c r="R1886" s="95" t="s">
        <v>1491</v>
      </c>
      <c r="S1886" s="257">
        <f t="shared" si="29"/>
        <v>54332</v>
      </c>
      <c r="T1886" s="241" t="s">
        <v>17978</v>
      </c>
      <c r="U1886" s="243" t="s">
        <v>7138</v>
      </c>
      <c r="V1886" s="305" t="str" cm="1">
        <f t="array" ref="V1886">_xlfn.IFS(C1886="","",COUNTIF(C1886,"ตำแหน่งว่าง*"),"ว่าง",COUNTIF(C1886,"&lt;&gt;ตำแหน่งว่าง*"),"คนครอง")</f>
        <v>คนครอง</v>
      </c>
      <c r="W1886" s="242" cm="1">
        <f t="array" ref="W1886">_xlfn.IFS(COUNTIF(C1886,"*(สบ3)"),32,COUNTIF(C1886,"*(สบ2)"),41,COUNTIF(C1886,"*(สบ1)"),42,COUNTIF(C1886,"ตำแหน่งว่าง*"),42)</f>
        <v>42</v>
      </c>
      <c r="X1886" s="98" t="s">
        <v>7308</v>
      </c>
      <c r="Y1886" s="100" t="s">
        <v>467</v>
      </c>
      <c r="Z1886" s="242">
        <v>1885</v>
      </c>
      <c r="AA1886" s="96"/>
      <c r="AB1886" s="96"/>
    </row>
    <row r="1887" spans="1:28" s="53" customFormat="1" ht="22.8" customHeight="1">
      <c r="A1887" s="96" t="s">
        <v>93</v>
      </c>
      <c r="B1887" s="95" t="s">
        <v>70</v>
      </c>
      <c r="C1887" s="96" t="s">
        <v>17870</v>
      </c>
      <c r="D1887" s="96" t="s">
        <v>19424</v>
      </c>
      <c r="E1887" s="96" t="s">
        <v>21613</v>
      </c>
      <c r="F1887" s="101" t="s">
        <v>7304</v>
      </c>
      <c r="G1887" s="163" t="s">
        <v>7312</v>
      </c>
      <c r="H1887" s="121">
        <v>44967</v>
      </c>
      <c r="I1887" s="121">
        <v>44967</v>
      </c>
      <c r="J1887" s="121">
        <v>40148</v>
      </c>
      <c r="K1887" s="121">
        <v>31701</v>
      </c>
      <c r="L1887" s="96" t="s">
        <v>6496</v>
      </c>
      <c r="M1887" s="95" t="s">
        <v>41</v>
      </c>
      <c r="N1887" s="164" t="s">
        <v>26</v>
      </c>
      <c r="O1887" s="266" t="s">
        <v>34</v>
      </c>
      <c r="P1887" s="164" t="s">
        <v>467</v>
      </c>
      <c r="Q1887" s="99" t="s">
        <v>7313</v>
      </c>
      <c r="R1887" s="95" t="s">
        <v>2700</v>
      </c>
      <c r="S1887" s="257">
        <f t="shared" si="29"/>
        <v>53966</v>
      </c>
      <c r="T1887" s="241" t="s">
        <v>17978</v>
      </c>
      <c r="U1887" s="243" t="s">
        <v>7138</v>
      </c>
      <c r="V1887" s="305" t="str" cm="1">
        <f t="array" ref="V1887">_xlfn.IFS(C1887="","",COUNTIF(C1887,"ตำแหน่งว่าง*"),"ว่าง",COUNTIF(C1887,"&lt;&gt;ตำแหน่งว่าง*"),"คนครอง")</f>
        <v>คนครอง</v>
      </c>
      <c r="W1887" s="242" cm="1">
        <f t="array" ref="W1887">_xlfn.IFS(COUNTIF(C1887,"*(สบ3)"),32,COUNTIF(C1887,"*(สบ2)"),41,COUNTIF(C1887,"*(สบ1)"),42,COUNTIF(C1887,"ตำแหน่งว่าง*"),42)</f>
        <v>32</v>
      </c>
      <c r="X1887" s="98" t="s">
        <v>7311</v>
      </c>
      <c r="Y1887" s="100" t="s">
        <v>467</v>
      </c>
      <c r="Z1887" s="242">
        <v>1886</v>
      </c>
      <c r="AA1887" s="96"/>
      <c r="AB1887" s="96"/>
    </row>
    <row r="1888" spans="1:28" s="59" customFormat="1" ht="22.8" customHeight="1">
      <c r="A1888" s="96" t="s">
        <v>125</v>
      </c>
      <c r="B1888" s="95" t="s">
        <v>20</v>
      </c>
      <c r="C1888" s="96" t="s">
        <v>24370</v>
      </c>
      <c r="D1888" s="96" t="s">
        <v>21614</v>
      </c>
      <c r="E1888" s="96" t="s">
        <v>21615</v>
      </c>
      <c r="F1888" s="101" t="s">
        <v>7304</v>
      </c>
      <c r="G1888" s="163" t="s">
        <v>7315</v>
      </c>
      <c r="H1888" s="121">
        <v>44636</v>
      </c>
      <c r="I1888" s="121">
        <v>44636</v>
      </c>
      <c r="J1888" s="121">
        <v>44636</v>
      </c>
      <c r="K1888" s="121">
        <v>33758</v>
      </c>
      <c r="L1888" s="96" t="s">
        <v>1467</v>
      </c>
      <c r="M1888" s="95" t="s">
        <v>41</v>
      </c>
      <c r="N1888" s="164" t="s">
        <v>26</v>
      </c>
      <c r="O1888" s="266" t="s">
        <v>34</v>
      </c>
      <c r="P1888" s="164" t="s">
        <v>467</v>
      </c>
      <c r="Q1888" s="99" t="s">
        <v>7316</v>
      </c>
      <c r="R1888" s="95" t="s">
        <v>1498</v>
      </c>
      <c r="S1888" s="257">
        <f t="shared" si="29"/>
        <v>55793</v>
      </c>
      <c r="T1888" s="243" t="s">
        <v>17978</v>
      </c>
      <c r="U1888" s="243" t="s">
        <v>7138</v>
      </c>
      <c r="V1888" s="305" t="str" cm="1">
        <f t="array" ref="V1888">_xlfn.IFS(C1888="","",COUNTIF(C1888,"ตำแหน่งว่าง*"),"ว่าง",COUNTIF(C1888,"&lt;&gt;ตำแหน่งว่าง*"),"คนครอง")</f>
        <v>คนครอง</v>
      </c>
      <c r="W1888" s="242" cm="1">
        <f t="array" ref="W1888">_xlfn.IFS(COUNTIF(C1888,"*(สบ3)"),32,COUNTIF(C1888,"*(สบ2)"),41,COUNTIF(C1888,"*(สบ1)"),42,COUNTIF(C1888,"ตำแหน่งว่าง*"),42)</f>
        <v>42</v>
      </c>
      <c r="X1888" s="98" t="s">
        <v>7314</v>
      </c>
      <c r="Y1888" s="100" t="s">
        <v>467</v>
      </c>
      <c r="Z1888" s="242">
        <v>1887</v>
      </c>
      <c r="AA1888" s="96"/>
      <c r="AB1888" s="96"/>
    </row>
    <row r="1889" spans="1:28" s="54" customFormat="1" ht="22.8" customHeight="1">
      <c r="A1889" s="96" t="s">
        <v>69</v>
      </c>
      <c r="B1889" s="95" t="s">
        <v>70</v>
      </c>
      <c r="C1889" s="96" t="s">
        <v>17871</v>
      </c>
      <c r="D1889" s="96" t="s">
        <v>18944</v>
      </c>
      <c r="E1889" s="96" t="s">
        <v>21616</v>
      </c>
      <c r="F1889" s="101" t="s">
        <v>17075</v>
      </c>
      <c r="G1889" s="163" t="s">
        <v>7318</v>
      </c>
      <c r="H1889" s="121">
        <v>44187</v>
      </c>
      <c r="I1889" s="121">
        <v>44187</v>
      </c>
      <c r="J1889" s="121">
        <v>35670</v>
      </c>
      <c r="K1889" s="121">
        <v>24262</v>
      </c>
      <c r="L1889" s="96" t="s">
        <v>7319</v>
      </c>
      <c r="M1889" s="95" t="s">
        <v>41</v>
      </c>
      <c r="N1889" s="164" t="s">
        <v>26</v>
      </c>
      <c r="O1889" s="266" t="s">
        <v>34</v>
      </c>
      <c r="P1889" s="164" t="s">
        <v>1363</v>
      </c>
      <c r="Q1889" s="99" t="s">
        <v>7320</v>
      </c>
      <c r="R1889" s="95" t="s">
        <v>179</v>
      </c>
      <c r="S1889" s="257">
        <f t="shared" si="29"/>
        <v>46296</v>
      </c>
      <c r="T1889" s="241" t="s">
        <v>17979</v>
      </c>
      <c r="U1889" s="243" t="s">
        <v>7138</v>
      </c>
      <c r="V1889" s="305" t="str" cm="1">
        <f t="array" ref="V1889">_xlfn.IFS(C1889="","",COUNTIF(C1889,"ตำแหน่งว่าง*"),"ว่าง",COUNTIF(C1889,"&lt;&gt;ตำแหน่งว่าง*"),"คนครอง")</f>
        <v>คนครอง</v>
      </c>
      <c r="W1889" s="245">
        <v>31</v>
      </c>
      <c r="X1889" s="98" t="s">
        <v>7317</v>
      </c>
      <c r="Y1889" s="100" t="s">
        <v>1363</v>
      </c>
      <c r="Z1889" s="242">
        <v>1888</v>
      </c>
      <c r="AA1889" s="96" t="s">
        <v>24779</v>
      </c>
      <c r="AB1889" s="96"/>
    </row>
    <row r="1890" spans="1:28" s="53" customFormat="1" ht="22.8" customHeight="1">
      <c r="A1890" s="96" t="s">
        <v>154</v>
      </c>
      <c r="B1890" s="95" t="s">
        <v>70</v>
      </c>
      <c r="C1890" s="96" t="s">
        <v>17864</v>
      </c>
      <c r="D1890" s="96" t="s">
        <v>21599</v>
      </c>
      <c r="E1890" s="96" t="s">
        <v>21600</v>
      </c>
      <c r="F1890" s="101" t="s">
        <v>7321</v>
      </c>
      <c r="G1890" s="163" t="s">
        <v>7323</v>
      </c>
      <c r="H1890" s="121">
        <v>45768</v>
      </c>
      <c r="I1890" s="121">
        <v>43420</v>
      </c>
      <c r="J1890" s="121">
        <v>43420</v>
      </c>
      <c r="K1890" s="121">
        <v>34874</v>
      </c>
      <c r="L1890" s="96" t="s">
        <v>1467</v>
      </c>
      <c r="M1890" s="95" t="s">
        <v>613</v>
      </c>
      <c r="N1890" s="164" t="s">
        <v>26</v>
      </c>
      <c r="O1890" s="266" t="s">
        <v>34</v>
      </c>
      <c r="P1890" s="164" t="s">
        <v>467</v>
      </c>
      <c r="Q1890" s="99" t="s">
        <v>7286</v>
      </c>
      <c r="R1890" s="95" t="s">
        <v>24415</v>
      </c>
      <c r="S1890" s="257">
        <f t="shared" si="29"/>
        <v>56888</v>
      </c>
      <c r="T1890" s="241" t="s">
        <v>17979</v>
      </c>
      <c r="U1890" s="243" t="s">
        <v>7138</v>
      </c>
      <c r="V1890" s="305" t="str" cm="1">
        <f t="array" ref="V1890">_xlfn.IFS(C1890="","",COUNTIF(C1890,"ตำแหน่งว่าง*"),"ว่าง",COUNTIF(C1890,"&lt;&gt;ตำแหน่งว่าง*"),"คนครอง")</f>
        <v>คนครอง</v>
      </c>
      <c r="W1890" s="242" cm="1">
        <f t="array" ref="W1890">_xlfn.IFS(COUNTIF(C1890,"*(สบ3)"),32,COUNTIF(C1890,"*(สบ2)"),41,COUNTIF(C1890,"*(สบ1)"),42,COUNTIF(C1890,"ตำแหน่งว่าง*"),42)</f>
        <v>42</v>
      </c>
      <c r="X1890" s="98" t="s">
        <v>7322</v>
      </c>
      <c r="Y1890" s="100" t="s">
        <v>467</v>
      </c>
      <c r="Z1890" s="242">
        <v>1889</v>
      </c>
      <c r="AA1890" s="96"/>
      <c r="AB1890" s="96"/>
    </row>
    <row r="1891" spans="1:28" s="53" customFormat="1" ht="22.8" customHeight="1">
      <c r="A1891" s="96"/>
      <c r="B1891" s="95"/>
      <c r="C1891" s="95" t="s">
        <v>60</v>
      </c>
      <c r="D1891" s="96"/>
      <c r="E1891" s="96"/>
      <c r="F1891" s="101" t="s">
        <v>7321</v>
      </c>
      <c r="G1891" s="163" t="s">
        <v>7327</v>
      </c>
      <c r="H1891" s="121"/>
      <c r="I1891" s="121"/>
      <c r="J1891" s="121"/>
      <c r="K1891" s="121"/>
      <c r="L1891" s="96"/>
      <c r="M1891" s="95"/>
      <c r="N1891" s="164" t="s">
        <v>26</v>
      </c>
      <c r="O1891" s="266" t="s">
        <v>34</v>
      </c>
      <c r="P1891" s="164" t="s">
        <v>467</v>
      </c>
      <c r="Q1891" s="99"/>
      <c r="R1891" s="95"/>
      <c r="S1891" s="257" t="str">
        <f t="shared" si="29"/>
        <v/>
      </c>
      <c r="T1891" s="241" t="s">
        <v>17979</v>
      </c>
      <c r="U1891" s="243" t="s">
        <v>7138</v>
      </c>
      <c r="V1891" s="305" t="str" cm="1">
        <f t="array" ref="V1891">_xlfn.IFS(C1891="","",COUNTIF(C1891,"ตำแหน่งว่าง*"),"ว่าง",COUNTIF(C1891,"&lt;&gt;ตำแหน่งว่าง*"),"คนครอง")</f>
        <v>ว่าง</v>
      </c>
      <c r="W1891" s="242" cm="1">
        <f t="array" ref="W1891">_xlfn.IFS(COUNTIF(C1891,"*(สบ3)"),32,COUNTIF(C1891,"*(สบ2)"),41,COUNTIF(C1891,"*(สบ1)"),42,COUNTIF(C1891,"ตำแหน่งว่าง*"),42)</f>
        <v>42</v>
      </c>
      <c r="X1891" s="98" t="s">
        <v>7326</v>
      </c>
      <c r="Y1891" s="100" t="s">
        <v>467</v>
      </c>
      <c r="Z1891" s="242">
        <v>1890</v>
      </c>
      <c r="AA1891" s="96"/>
      <c r="AB1891" s="96"/>
    </row>
    <row r="1892" spans="1:28" s="53" customFormat="1" ht="22.8" customHeight="1">
      <c r="A1892" s="96" t="s">
        <v>154</v>
      </c>
      <c r="B1892" s="95" t="s">
        <v>70</v>
      </c>
      <c r="C1892" s="96" t="s">
        <v>17872</v>
      </c>
      <c r="D1892" s="96" t="s">
        <v>21619</v>
      </c>
      <c r="E1892" s="96" t="s">
        <v>21620</v>
      </c>
      <c r="F1892" s="101" t="s">
        <v>7321</v>
      </c>
      <c r="G1892" s="163" t="s">
        <v>7329</v>
      </c>
      <c r="H1892" s="121">
        <v>43420</v>
      </c>
      <c r="I1892" s="121">
        <v>43420</v>
      </c>
      <c r="J1892" s="121">
        <v>43420</v>
      </c>
      <c r="K1892" s="121">
        <v>34265</v>
      </c>
      <c r="L1892" s="96" t="s">
        <v>1467</v>
      </c>
      <c r="M1892" s="95" t="s">
        <v>1935</v>
      </c>
      <c r="N1892" s="164" t="s">
        <v>26</v>
      </c>
      <c r="O1892" s="266" t="s">
        <v>34</v>
      </c>
      <c r="P1892" s="164" t="s">
        <v>467</v>
      </c>
      <c r="Q1892" s="99" t="s">
        <v>7330</v>
      </c>
      <c r="R1892" s="95" t="s">
        <v>1491</v>
      </c>
      <c r="S1892" s="257">
        <f t="shared" si="29"/>
        <v>56523</v>
      </c>
      <c r="T1892" s="241" t="s">
        <v>17979</v>
      </c>
      <c r="U1892" s="243" t="s">
        <v>7138</v>
      </c>
      <c r="V1892" s="305" t="str" cm="1">
        <f t="array" ref="V1892">_xlfn.IFS(C1892="","",COUNTIF(C1892,"ตำแหน่งว่าง*"),"ว่าง",COUNTIF(C1892,"&lt;&gt;ตำแหน่งว่าง*"),"คนครอง")</f>
        <v>คนครอง</v>
      </c>
      <c r="W1892" s="242" cm="1">
        <f t="array" ref="W1892">_xlfn.IFS(COUNTIF(C1892,"*(สบ3)"),32,COUNTIF(C1892,"*(สบ2)"),41,COUNTIF(C1892,"*(สบ1)"),42,COUNTIF(C1892,"ตำแหน่งว่าง*"),42)</f>
        <v>42</v>
      </c>
      <c r="X1892" s="98" t="s">
        <v>7328</v>
      </c>
      <c r="Y1892" s="100" t="s">
        <v>467</v>
      </c>
      <c r="Z1892" s="242">
        <v>1891</v>
      </c>
      <c r="AA1892" s="96"/>
      <c r="AB1892" s="96"/>
    </row>
    <row r="1893" spans="1:28" s="70" customFormat="1" ht="22.8" customHeight="1">
      <c r="A1893" s="96" t="s">
        <v>125</v>
      </c>
      <c r="B1893" s="95" t="s">
        <v>20</v>
      </c>
      <c r="C1893" s="96" t="s">
        <v>17873</v>
      </c>
      <c r="D1893" s="96" t="s">
        <v>21621</v>
      </c>
      <c r="E1893" s="96" t="s">
        <v>21622</v>
      </c>
      <c r="F1893" s="101" t="s">
        <v>7321</v>
      </c>
      <c r="G1893" s="163" t="s">
        <v>7332</v>
      </c>
      <c r="H1893" s="121">
        <v>44636</v>
      </c>
      <c r="I1893" s="121">
        <v>44636</v>
      </c>
      <c r="J1893" s="121">
        <v>44636</v>
      </c>
      <c r="K1893" s="121">
        <v>36083</v>
      </c>
      <c r="L1893" s="96" t="s">
        <v>1608</v>
      </c>
      <c r="M1893" s="95" t="s">
        <v>613</v>
      </c>
      <c r="N1893" s="164" t="s">
        <v>26</v>
      </c>
      <c r="O1893" s="266" t="s">
        <v>34</v>
      </c>
      <c r="P1893" s="164" t="s">
        <v>467</v>
      </c>
      <c r="Q1893" s="99" t="s">
        <v>7333</v>
      </c>
      <c r="R1893" s="95" t="s">
        <v>1498</v>
      </c>
      <c r="S1893" s="257">
        <f t="shared" si="29"/>
        <v>58349</v>
      </c>
      <c r="T1893" s="243" t="s">
        <v>17979</v>
      </c>
      <c r="U1893" s="243" t="s">
        <v>7138</v>
      </c>
      <c r="V1893" s="305" t="str" cm="1">
        <f t="array" ref="V1893">_xlfn.IFS(C1893="","",COUNTIF(C1893,"ตำแหน่งว่าง*"),"ว่าง",COUNTIF(C1893,"&lt;&gt;ตำแหน่งว่าง*"),"คนครอง")</f>
        <v>คนครอง</v>
      </c>
      <c r="W1893" s="242" cm="1">
        <f t="array" ref="W1893">_xlfn.IFS(COUNTIF(C1893,"*(สบ3)"),32,COUNTIF(C1893,"*(สบ2)"),41,COUNTIF(C1893,"*(สบ1)"),42,COUNTIF(C1893,"ตำแหน่งว่าง*"),42)</f>
        <v>42</v>
      </c>
      <c r="X1893" s="98" t="s">
        <v>7331</v>
      </c>
      <c r="Y1893" s="100" t="s">
        <v>467</v>
      </c>
      <c r="Z1893" s="242">
        <v>1892</v>
      </c>
      <c r="AA1893" s="96"/>
      <c r="AB1893" s="96"/>
    </row>
    <row r="1894" spans="1:28" s="53" customFormat="1" ht="22.8" customHeight="1">
      <c r="A1894" s="96" t="s">
        <v>69</v>
      </c>
      <c r="B1894" s="95" t="s">
        <v>70</v>
      </c>
      <c r="C1894" s="96" t="s">
        <v>7334</v>
      </c>
      <c r="D1894" s="96" t="s">
        <v>21623</v>
      </c>
      <c r="E1894" s="96" t="s">
        <v>21624</v>
      </c>
      <c r="F1894" s="101" t="s">
        <v>17076</v>
      </c>
      <c r="G1894" s="163" t="s">
        <v>7336</v>
      </c>
      <c r="H1894" s="121">
        <v>44958</v>
      </c>
      <c r="I1894" s="121">
        <v>42506</v>
      </c>
      <c r="J1894" s="121">
        <v>34604</v>
      </c>
      <c r="K1894" s="121">
        <v>26908</v>
      </c>
      <c r="L1894" s="103" t="s">
        <v>7337</v>
      </c>
      <c r="M1894" s="99" t="s">
        <v>230</v>
      </c>
      <c r="N1894" s="164" t="s">
        <v>26</v>
      </c>
      <c r="O1894" s="266" t="s">
        <v>34</v>
      </c>
      <c r="P1894" s="164" t="s">
        <v>1363</v>
      </c>
      <c r="Q1894" s="99" t="s">
        <v>7338</v>
      </c>
      <c r="R1894" s="95" t="s">
        <v>590</v>
      </c>
      <c r="S1894" s="257">
        <f t="shared" si="29"/>
        <v>48853</v>
      </c>
      <c r="T1894" s="241" t="s">
        <v>17980</v>
      </c>
      <c r="U1894" s="243" t="s">
        <v>7138</v>
      </c>
      <c r="V1894" s="305" t="str" cm="1">
        <f t="array" ref="V1894">_xlfn.IFS(C1894="","",COUNTIF(C1894,"ตำแหน่งว่าง*"),"ว่าง",COUNTIF(C1894,"&lt;&gt;ตำแหน่งว่าง*"),"คนครอง")</f>
        <v>คนครอง</v>
      </c>
      <c r="W1894" s="245">
        <v>31</v>
      </c>
      <c r="X1894" s="98" t="s">
        <v>7335</v>
      </c>
      <c r="Y1894" s="100" t="s">
        <v>1363</v>
      </c>
      <c r="Z1894" s="242">
        <v>1893</v>
      </c>
      <c r="AA1894" s="96" t="s">
        <v>24874</v>
      </c>
      <c r="AB1894" s="96"/>
    </row>
    <row r="1895" spans="1:28" s="53" customFormat="1" ht="22.8" customHeight="1">
      <c r="A1895" s="96" t="s">
        <v>125</v>
      </c>
      <c r="B1895" s="95" t="s">
        <v>70</v>
      </c>
      <c r="C1895" s="96" t="s">
        <v>17874</v>
      </c>
      <c r="D1895" s="96" t="s">
        <v>21625</v>
      </c>
      <c r="E1895" s="96" t="s">
        <v>21626</v>
      </c>
      <c r="F1895" s="101" t="s">
        <v>7339</v>
      </c>
      <c r="G1895" s="163" t="s">
        <v>7341</v>
      </c>
      <c r="H1895" s="121">
        <v>44636</v>
      </c>
      <c r="I1895" s="121">
        <v>44636</v>
      </c>
      <c r="J1895" s="121">
        <v>44636</v>
      </c>
      <c r="K1895" s="121">
        <v>35502</v>
      </c>
      <c r="L1895" s="96" t="s">
        <v>1608</v>
      </c>
      <c r="M1895" s="95" t="s">
        <v>41</v>
      </c>
      <c r="N1895" s="164" t="s">
        <v>26</v>
      </c>
      <c r="O1895" s="266" t="s">
        <v>34</v>
      </c>
      <c r="P1895" s="164" t="s">
        <v>467</v>
      </c>
      <c r="Q1895" s="99" t="s">
        <v>7342</v>
      </c>
      <c r="R1895" s="95" t="s">
        <v>1498</v>
      </c>
      <c r="S1895" s="257">
        <f t="shared" si="29"/>
        <v>57619</v>
      </c>
      <c r="T1895" s="241" t="s">
        <v>17980</v>
      </c>
      <c r="U1895" s="243" t="s">
        <v>7138</v>
      </c>
      <c r="V1895" s="305" t="str" cm="1">
        <f t="array" ref="V1895">_xlfn.IFS(C1895="","",COUNTIF(C1895,"ตำแหน่งว่าง*"),"ว่าง",COUNTIF(C1895,"&lt;&gt;ตำแหน่งว่าง*"),"คนครอง")</f>
        <v>คนครอง</v>
      </c>
      <c r="W1895" s="242" cm="1">
        <f t="array" ref="W1895">_xlfn.IFS(COUNTIF(C1895,"*(สบ3)"),32,COUNTIF(C1895,"*(สบ2)"),41,COUNTIF(C1895,"*(สบ1)"),42,COUNTIF(C1895,"ตำแหน่งว่าง*"),42)</f>
        <v>42</v>
      </c>
      <c r="X1895" s="98" t="s">
        <v>7340</v>
      </c>
      <c r="Y1895" s="100" t="s">
        <v>467</v>
      </c>
      <c r="Z1895" s="242">
        <v>1894</v>
      </c>
      <c r="AA1895" s="96"/>
      <c r="AB1895" s="96"/>
    </row>
    <row r="1896" spans="1:28" s="53" customFormat="1" ht="22.8" customHeight="1">
      <c r="A1896" s="96" t="s">
        <v>125</v>
      </c>
      <c r="B1896" s="95" t="s">
        <v>70</v>
      </c>
      <c r="C1896" s="96" t="s">
        <v>18423</v>
      </c>
      <c r="D1896" s="96" t="s">
        <v>19157</v>
      </c>
      <c r="E1896" s="96" t="s">
        <v>21627</v>
      </c>
      <c r="F1896" s="101" t="s">
        <v>7339</v>
      </c>
      <c r="G1896" s="163" t="s">
        <v>7344</v>
      </c>
      <c r="H1896" s="121">
        <v>45201</v>
      </c>
      <c r="I1896" s="121">
        <v>45201</v>
      </c>
      <c r="J1896" s="121">
        <v>45201</v>
      </c>
      <c r="K1896" s="121">
        <v>36391</v>
      </c>
      <c r="L1896" s="96" t="s">
        <v>1608</v>
      </c>
      <c r="M1896" s="95" t="s">
        <v>624</v>
      </c>
      <c r="N1896" s="164" t="s">
        <v>26</v>
      </c>
      <c r="O1896" s="266" t="s">
        <v>34</v>
      </c>
      <c r="P1896" s="164" t="s">
        <v>467</v>
      </c>
      <c r="Q1896" s="99" t="s">
        <v>7345</v>
      </c>
      <c r="R1896" s="95" t="s">
        <v>7346</v>
      </c>
      <c r="S1896" s="257">
        <f t="shared" si="29"/>
        <v>58349</v>
      </c>
      <c r="T1896" s="241" t="s">
        <v>17980</v>
      </c>
      <c r="U1896" s="243" t="s">
        <v>7138</v>
      </c>
      <c r="V1896" s="305" t="str" cm="1">
        <f t="array" ref="V1896">_xlfn.IFS(C1896="","",COUNTIF(C1896,"ตำแหน่งว่าง*"),"ว่าง",COUNTIF(C1896,"&lt;&gt;ตำแหน่งว่าง*"),"คนครอง")</f>
        <v>คนครอง</v>
      </c>
      <c r="W1896" s="242" cm="1">
        <f t="array" ref="W1896">_xlfn.IFS(COUNTIF(C1896,"*(สบ3)"),32,COUNTIF(C1896,"*(สบ2)"),41,COUNTIF(C1896,"*(สบ1)"),42,COUNTIF(C1896,"ตำแหน่งว่าง*"),42)</f>
        <v>42</v>
      </c>
      <c r="X1896" s="98" t="s">
        <v>7343</v>
      </c>
      <c r="Y1896" s="100" t="s">
        <v>467</v>
      </c>
      <c r="Z1896" s="242">
        <v>1895</v>
      </c>
      <c r="AA1896" s="96"/>
      <c r="AB1896" s="96"/>
    </row>
    <row r="1897" spans="1:28" s="55" customFormat="1" ht="22.8" customHeight="1">
      <c r="A1897" s="96" t="s">
        <v>93</v>
      </c>
      <c r="B1897" s="95" t="s">
        <v>70</v>
      </c>
      <c r="C1897" s="96" t="s">
        <v>24334</v>
      </c>
      <c r="D1897" s="96" t="s">
        <v>21628</v>
      </c>
      <c r="E1897" s="96" t="s">
        <v>21629</v>
      </c>
      <c r="F1897" s="101" t="s">
        <v>7339</v>
      </c>
      <c r="G1897" s="163" t="s">
        <v>7348</v>
      </c>
      <c r="H1897" s="121">
        <v>45719</v>
      </c>
      <c r="I1897" s="121">
        <v>45719</v>
      </c>
      <c r="J1897" s="121">
        <v>41645</v>
      </c>
      <c r="K1897" s="121">
        <v>31036</v>
      </c>
      <c r="L1897" s="96" t="s">
        <v>7349</v>
      </c>
      <c r="M1897" s="95" t="s">
        <v>41</v>
      </c>
      <c r="N1897" s="164" t="s">
        <v>26</v>
      </c>
      <c r="O1897" s="266" t="s">
        <v>34</v>
      </c>
      <c r="P1897" s="164" t="s">
        <v>467</v>
      </c>
      <c r="Q1897" s="99" t="s">
        <v>7350</v>
      </c>
      <c r="R1897" s="95" t="s">
        <v>24252</v>
      </c>
      <c r="S1897" s="257">
        <f t="shared" si="29"/>
        <v>53236</v>
      </c>
      <c r="T1897" s="241" t="s">
        <v>17980</v>
      </c>
      <c r="U1897" s="243" t="s">
        <v>7138</v>
      </c>
      <c r="V1897" s="305" t="str" cm="1">
        <f t="array" ref="V1897">_xlfn.IFS(C1897="","",COUNTIF(C1897,"ตำแหน่งว่าง*"),"ว่าง",COUNTIF(C1897,"&lt;&gt;ตำแหน่งว่าง*"),"คนครอง")</f>
        <v>คนครอง</v>
      </c>
      <c r="W1897" s="242" cm="1">
        <f t="array" ref="W1897">_xlfn.IFS(COUNTIF(C1897,"*(สบ3)"),32,COUNTIF(C1897,"*(สบ2)"),41,COUNTIF(C1897,"*(สบ1)"),42,COUNTIF(C1897,"ตำแหน่งว่าง*"),42)</f>
        <v>32</v>
      </c>
      <c r="X1897" s="98" t="s">
        <v>7347</v>
      </c>
      <c r="Y1897" s="100" t="s">
        <v>467</v>
      </c>
      <c r="Z1897" s="242">
        <v>1896</v>
      </c>
      <c r="AA1897" s="96"/>
      <c r="AB1897" s="96"/>
    </row>
    <row r="1898" spans="1:28" s="53" customFormat="1" ht="22.8" customHeight="1">
      <c r="A1898" s="96" t="s">
        <v>154</v>
      </c>
      <c r="B1898" s="95" t="s">
        <v>70</v>
      </c>
      <c r="C1898" s="96" t="s">
        <v>17875</v>
      </c>
      <c r="D1898" s="96" t="s">
        <v>21630</v>
      </c>
      <c r="E1898" s="96" t="s">
        <v>21631</v>
      </c>
      <c r="F1898" s="101" t="s">
        <v>7339</v>
      </c>
      <c r="G1898" s="163" t="s">
        <v>7352</v>
      </c>
      <c r="H1898" s="121">
        <v>43420</v>
      </c>
      <c r="I1898" s="121">
        <v>43420</v>
      </c>
      <c r="J1898" s="121">
        <v>43420</v>
      </c>
      <c r="K1898" s="121">
        <v>30853</v>
      </c>
      <c r="L1898" s="96" t="s">
        <v>1467</v>
      </c>
      <c r="M1898" s="95" t="s">
        <v>41</v>
      </c>
      <c r="N1898" s="164" t="s">
        <v>26</v>
      </c>
      <c r="O1898" s="266" t="s">
        <v>34</v>
      </c>
      <c r="P1898" s="164" t="s">
        <v>467</v>
      </c>
      <c r="Q1898" s="99" t="s">
        <v>7353</v>
      </c>
      <c r="R1898" s="95" t="s">
        <v>1491</v>
      </c>
      <c r="S1898" s="257">
        <f t="shared" si="29"/>
        <v>52871</v>
      </c>
      <c r="T1898" s="241" t="s">
        <v>17980</v>
      </c>
      <c r="U1898" s="243" t="s">
        <v>7138</v>
      </c>
      <c r="V1898" s="305" t="str" cm="1">
        <f t="array" ref="V1898">_xlfn.IFS(C1898="","",COUNTIF(C1898,"ตำแหน่งว่าง*"),"ว่าง",COUNTIF(C1898,"&lt;&gt;ตำแหน่งว่าง*"),"คนครอง")</f>
        <v>คนครอง</v>
      </c>
      <c r="W1898" s="242" cm="1">
        <f t="array" ref="W1898">_xlfn.IFS(COUNTIF(C1898,"*(สบ3)"),32,COUNTIF(C1898,"*(สบ2)"),41,COUNTIF(C1898,"*(สบ1)"),42,COUNTIF(C1898,"ตำแหน่งว่าง*"),42)</f>
        <v>42</v>
      </c>
      <c r="X1898" s="98" t="s">
        <v>7351</v>
      </c>
      <c r="Y1898" s="100" t="s">
        <v>467</v>
      </c>
      <c r="Z1898" s="242">
        <v>1897</v>
      </c>
      <c r="AA1898" s="96"/>
      <c r="AB1898" s="96"/>
    </row>
    <row r="1899" spans="1:28" s="56" customFormat="1" ht="22.8" customHeight="1">
      <c r="A1899" s="96" t="s">
        <v>125</v>
      </c>
      <c r="B1899" s="95" t="s">
        <v>70</v>
      </c>
      <c r="C1899" s="96" t="s">
        <v>17876</v>
      </c>
      <c r="D1899" s="96" t="s">
        <v>21632</v>
      </c>
      <c r="E1899" s="96" t="s">
        <v>21633</v>
      </c>
      <c r="F1899" s="101" t="s">
        <v>7339</v>
      </c>
      <c r="G1899" s="163" t="s">
        <v>7355</v>
      </c>
      <c r="H1899" s="121">
        <v>44636</v>
      </c>
      <c r="I1899" s="121">
        <v>44636</v>
      </c>
      <c r="J1899" s="121">
        <v>44636</v>
      </c>
      <c r="K1899" s="121">
        <v>33263</v>
      </c>
      <c r="L1899" s="96" t="s">
        <v>1608</v>
      </c>
      <c r="M1899" s="95" t="s">
        <v>613</v>
      </c>
      <c r="N1899" s="164" t="s">
        <v>26</v>
      </c>
      <c r="O1899" s="266" t="s">
        <v>34</v>
      </c>
      <c r="P1899" s="164" t="s">
        <v>467</v>
      </c>
      <c r="Q1899" s="99" t="s">
        <v>7356</v>
      </c>
      <c r="R1899" s="95" t="s">
        <v>1498</v>
      </c>
      <c r="S1899" s="257">
        <f t="shared" si="29"/>
        <v>55427</v>
      </c>
      <c r="T1899" s="243" t="s">
        <v>17980</v>
      </c>
      <c r="U1899" s="243" t="s">
        <v>7138</v>
      </c>
      <c r="V1899" s="305" t="str" cm="1">
        <f t="array" ref="V1899">_xlfn.IFS(C1899="","",COUNTIF(C1899,"ตำแหน่งว่าง*"),"ว่าง",COUNTIF(C1899,"&lt;&gt;ตำแหน่งว่าง*"),"คนครอง")</f>
        <v>คนครอง</v>
      </c>
      <c r="W1899" s="242" cm="1">
        <f t="array" ref="W1899">_xlfn.IFS(COUNTIF(C1899,"*(สบ3)"),32,COUNTIF(C1899,"*(สบ2)"),41,COUNTIF(C1899,"*(สบ1)"),42,COUNTIF(C1899,"ตำแหน่งว่าง*"),42)</f>
        <v>42</v>
      </c>
      <c r="X1899" s="98" t="s">
        <v>7354</v>
      </c>
      <c r="Y1899" s="100" t="s">
        <v>467</v>
      </c>
      <c r="Z1899" s="242">
        <v>1898</v>
      </c>
      <c r="AA1899" s="96"/>
      <c r="AB1899" s="96"/>
    </row>
    <row r="1900" spans="1:28" s="53" customFormat="1" ht="22.8" customHeight="1">
      <c r="A1900" s="96" t="s">
        <v>69</v>
      </c>
      <c r="B1900" s="95" t="s">
        <v>70</v>
      </c>
      <c r="C1900" s="96" t="s">
        <v>17877</v>
      </c>
      <c r="D1900" s="96" t="s">
        <v>21634</v>
      </c>
      <c r="E1900" s="96" t="s">
        <v>21635</v>
      </c>
      <c r="F1900" s="101" t="s">
        <v>17077</v>
      </c>
      <c r="G1900" s="163" t="s">
        <v>7358</v>
      </c>
      <c r="H1900" s="121">
        <v>44531</v>
      </c>
      <c r="I1900" s="121">
        <v>42506</v>
      </c>
      <c r="J1900" s="121">
        <v>34789</v>
      </c>
      <c r="K1900" s="121">
        <v>25363</v>
      </c>
      <c r="L1900" s="103" t="s">
        <v>7359</v>
      </c>
      <c r="M1900" s="99" t="s">
        <v>7360</v>
      </c>
      <c r="N1900" s="164" t="s">
        <v>26</v>
      </c>
      <c r="O1900" s="266" t="s">
        <v>34</v>
      </c>
      <c r="P1900" s="164" t="s">
        <v>1363</v>
      </c>
      <c r="Q1900" s="99" t="s">
        <v>7361</v>
      </c>
      <c r="R1900" s="95" t="s">
        <v>374</v>
      </c>
      <c r="S1900" s="257">
        <f t="shared" si="29"/>
        <v>47392</v>
      </c>
      <c r="T1900" s="241" t="s">
        <v>17981</v>
      </c>
      <c r="U1900" s="243" t="s">
        <v>7138</v>
      </c>
      <c r="V1900" s="305" t="str" cm="1">
        <f t="array" ref="V1900">_xlfn.IFS(C1900="","",COUNTIF(C1900,"ตำแหน่งว่าง*"),"ว่าง",COUNTIF(C1900,"&lt;&gt;ตำแหน่งว่าง*"),"คนครอง")</f>
        <v>คนครอง</v>
      </c>
      <c r="W1900" s="245">
        <v>31</v>
      </c>
      <c r="X1900" s="98" t="s">
        <v>7357</v>
      </c>
      <c r="Y1900" s="100" t="s">
        <v>1363</v>
      </c>
      <c r="Z1900" s="242">
        <v>1899</v>
      </c>
      <c r="AA1900" s="96" t="s">
        <v>24842</v>
      </c>
      <c r="AB1900" s="96"/>
    </row>
    <row r="1901" spans="1:28" s="53" customFormat="1" ht="22.8" customHeight="1">
      <c r="A1901" s="96" t="s">
        <v>93</v>
      </c>
      <c r="B1901" s="95" t="s">
        <v>70</v>
      </c>
      <c r="C1901" s="96" t="s">
        <v>17878</v>
      </c>
      <c r="D1901" s="96" t="s">
        <v>21636</v>
      </c>
      <c r="E1901" s="96" t="s">
        <v>21637</v>
      </c>
      <c r="F1901" s="101" t="s">
        <v>7362</v>
      </c>
      <c r="G1901" s="163" t="s">
        <v>7364</v>
      </c>
      <c r="H1901" s="121">
        <v>43812</v>
      </c>
      <c r="I1901" s="121">
        <v>43812</v>
      </c>
      <c r="J1901" s="121">
        <v>39066</v>
      </c>
      <c r="K1901" s="121">
        <v>29457</v>
      </c>
      <c r="L1901" s="96" t="s">
        <v>5017</v>
      </c>
      <c r="M1901" s="95" t="s">
        <v>41</v>
      </c>
      <c r="N1901" s="164" t="s">
        <v>26</v>
      </c>
      <c r="O1901" s="266" t="s">
        <v>34</v>
      </c>
      <c r="P1901" s="164" t="s">
        <v>467</v>
      </c>
      <c r="Q1901" s="99" t="s">
        <v>7365</v>
      </c>
      <c r="R1901" s="95" t="s">
        <v>469</v>
      </c>
      <c r="S1901" s="257">
        <f t="shared" si="29"/>
        <v>51410</v>
      </c>
      <c r="T1901" s="241" t="s">
        <v>17981</v>
      </c>
      <c r="U1901" s="243" t="s">
        <v>7138</v>
      </c>
      <c r="V1901" s="305" t="str" cm="1">
        <f t="array" ref="V1901">_xlfn.IFS(C1901="","",COUNTIF(C1901,"ตำแหน่งว่าง*"),"ว่าง",COUNTIF(C1901,"&lt;&gt;ตำแหน่งว่าง*"),"คนครอง")</f>
        <v>คนครอง</v>
      </c>
      <c r="W1901" s="242" cm="1">
        <f t="array" ref="W1901">_xlfn.IFS(COUNTIF(C1901,"*(สบ3)"),32,COUNTIF(C1901,"*(สบ2)"),41,COUNTIF(C1901,"*(สบ1)"),42,COUNTIF(C1901,"ตำแหน่งว่าง*"),42)</f>
        <v>32</v>
      </c>
      <c r="X1901" s="98" t="s">
        <v>7363</v>
      </c>
      <c r="Y1901" s="100" t="s">
        <v>467</v>
      </c>
      <c r="Z1901" s="242">
        <v>1900</v>
      </c>
      <c r="AA1901" s="96"/>
      <c r="AB1901" s="96"/>
    </row>
    <row r="1902" spans="1:28" s="53" customFormat="1" ht="22.8" customHeight="1">
      <c r="A1902" s="96" t="s">
        <v>93</v>
      </c>
      <c r="B1902" s="95" t="s">
        <v>20</v>
      </c>
      <c r="C1902" s="96" t="s">
        <v>7366</v>
      </c>
      <c r="D1902" s="96" t="s">
        <v>21638</v>
      </c>
      <c r="E1902" s="96" t="s">
        <v>21639</v>
      </c>
      <c r="F1902" s="101" t="s">
        <v>7362</v>
      </c>
      <c r="G1902" s="163" t="s">
        <v>7368</v>
      </c>
      <c r="H1902" s="121">
        <v>44187</v>
      </c>
      <c r="I1902" s="121">
        <v>44187</v>
      </c>
      <c r="J1902" s="121">
        <v>39345</v>
      </c>
      <c r="K1902" s="121">
        <v>29851</v>
      </c>
      <c r="L1902" s="96" t="s">
        <v>5198</v>
      </c>
      <c r="M1902" s="95" t="s">
        <v>41</v>
      </c>
      <c r="N1902" s="164" t="s">
        <v>26</v>
      </c>
      <c r="O1902" s="266" t="s">
        <v>34</v>
      </c>
      <c r="P1902" s="164" t="s">
        <v>467</v>
      </c>
      <c r="Q1902" s="99" t="s">
        <v>7369</v>
      </c>
      <c r="R1902" s="95" t="s">
        <v>1967</v>
      </c>
      <c r="S1902" s="257">
        <f t="shared" si="29"/>
        <v>51775</v>
      </c>
      <c r="T1902" s="241" t="s">
        <v>17981</v>
      </c>
      <c r="U1902" s="243" t="s">
        <v>7138</v>
      </c>
      <c r="V1902" s="305" t="str" cm="1">
        <f t="array" ref="V1902">_xlfn.IFS(C1902="","",COUNTIF(C1902,"ตำแหน่งว่าง*"),"ว่าง",COUNTIF(C1902,"&lt;&gt;ตำแหน่งว่าง*"),"คนครอง")</f>
        <v>คนครอง</v>
      </c>
      <c r="W1902" s="242" cm="1">
        <f t="array" ref="W1902">_xlfn.IFS(COUNTIF(C1902,"*(สบ3)"),32,COUNTIF(C1902,"*(สบ2)"),41,COUNTIF(C1902,"*(สบ1)"),42,COUNTIF(C1902,"ตำแหน่งว่าง*"),42)</f>
        <v>32</v>
      </c>
      <c r="X1902" s="98" t="s">
        <v>7367</v>
      </c>
      <c r="Y1902" s="100" t="s">
        <v>467</v>
      </c>
      <c r="Z1902" s="242">
        <v>1901</v>
      </c>
      <c r="AA1902" s="96"/>
      <c r="AB1902" s="96"/>
    </row>
    <row r="1903" spans="1:28" s="53" customFormat="1" ht="22.8" customHeight="1">
      <c r="A1903" s="96" t="s">
        <v>93</v>
      </c>
      <c r="B1903" s="95" t="s">
        <v>70</v>
      </c>
      <c r="C1903" s="96" t="s">
        <v>17879</v>
      </c>
      <c r="D1903" s="96" t="s">
        <v>21640</v>
      </c>
      <c r="E1903" s="96" t="s">
        <v>21641</v>
      </c>
      <c r="F1903" s="101" t="s">
        <v>7362</v>
      </c>
      <c r="G1903" s="163" t="s">
        <v>7371</v>
      </c>
      <c r="H1903" s="121">
        <v>44537</v>
      </c>
      <c r="I1903" s="121">
        <v>43812</v>
      </c>
      <c r="J1903" s="121">
        <v>39114</v>
      </c>
      <c r="K1903" s="121">
        <v>30225</v>
      </c>
      <c r="L1903" s="96" t="s">
        <v>7372</v>
      </c>
      <c r="M1903" s="95" t="s">
        <v>1450</v>
      </c>
      <c r="N1903" s="164" t="s">
        <v>26</v>
      </c>
      <c r="O1903" s="266" t="s">
        <v>34</v>
      </c>
      <c r="P1903" s="164" t="s">
        <v>467</v>
      </c>
      <c r="Q1903" s="99" t="s">
        <v>7373</v>
      </c>
      <c r="R1903" s="99" t="s">
        <v>2069</v>
      </c>
      <c r="S1903" s="257">
        <f t="shared" si="29"/>
        <v>52140</v>
      </c>
      <c r="T1903" s="241" t="s">
        <v>17981</v>
      </c>
      <c r="U1903" s="243" t="s">
        <v>7138</v>
      </c>
      <c r="V1903" s="305" t="str" cm="1">
        <f t="array" ref="V1903">_xlfn.IFS(C1903="","",COUNTIF(C1903,"ตำแหน่งว่าง*"),"ว่าง",COUNTIF(C1903,"&lt;&gt;ตำแหน่งว่าง*"),"คนครอง")</f>
        <v>คนครอง</v>
      </c>
      <c r="W1903" s="242" cm="1">
        <f t="array" ref="W1903">_xlfn.IFS(COUNTIF(C1903,"*(สบ3)"),32,COUNTIF(C1903,"*(สบ2)"),41,COUNTIF(C1903,"*(สบ1)"),42,COUNTIF(C1903,"ตำแหน่งว่าง*"),42)</f>
        <v>32</v>
      </c>
      <c r="X1903" s="98" t="s">
        <v>7370</v>
      </c>
      <c r="Y1903" s="100" t="s">
        <v>467</v>
      </c>
      <c r="Z1903" s="242">
        <v>1902</v>
      </c>
      <c r="AA1903" s="96"/>
      <c r="AB1903" s="96"/>
    </row>
    <row r="1904" spans="1:28" s="56" customFormat="1" ht="22.8" customHeight="1">
      <c r="A1904" s="96"/>
      <c r="B1904" s="95"/>
      <c r="C1904" s="95" t="s">
        <v>60</v>
      </c>
      <c r="D1904" s="96"/>
      <c r="E1904" s="96"/>
      <c r="F1904" s="101" t="s">
        <v>7362</v>
      </c>
      <c r="G1904" s="163" t="s">
        <v>7375</v>
      </c>
      <c r="H1904" s="121" t="s">
        <v>63</v>
      </c>
      <c r="I1904" s="121" t="s">
        <v>63</v>
      </c>
      <c r="J1904" s="121" t="s">
        <v>63</v>
      </c>
      <c r="K1904" s="121" t="s">
        <v>63</v>
      </c>
      <c r="L1904" s="96"/>
      <c r="M1904" s="95"/>
      <c r="N1904" s="164" t="s">
        <v>26</v>
      </c>
      <c r="O1904" s="266" t="s">
        <v>34</v>
      </c>
      <c r="P1904" s="164" t="s">
        <v>467</v>
      </c>
      <c r="Q1904" s="99"/>
      <c r="R1904" s="95"/>
      <c r="S1904" s="257" t="str">
        <f t="shared" si="29"/>
        <v/>
      </c>
      <c r="T1904" s="243" t="s">
        <v>17981</v>
      </c>
      <c r="U1904" s="243" t="s">
        <v>7138</v>
      </c>
      <c r="V1904" s="305" t="str" cm="1">
        <f t="array" ref="V1904">_xlfn.IFS(C1904="","",COUNTIF(C1904,"ตำแหน่งว่าง*"),"ว่าง",COUNTIF(C1904,"&lt;&gt;ตำแหน่งว่าง*"),"คนครอง")</f>
        <v>ว่าง</v>
      </c>
      <c r="W1904" s="242" cm="1">
        <f t="array" ref="W1904">_xlfn.IFS(COUNTIF(C1904,"*(สบ3)"),32,COUNTIF(C1904,"*(สบ2)"),41,COUNTIF(C1904,"*(สบ1)"),42,COUNTIF(C1904,"ตำแหน่งว่าง*"),42)</f>
        <v>42</v>
      </c>
      <c r="X1904" s="98" t="s">
        <v>7374</v>
      </c>
      <c r="Y1904" s="100" t="s">
        <v>467</v>
      </c>
      <c r="Z1904" s="242">
        <v>1903</v>
      </c>
      <c r="AA1904" s="96"/>
      <c r="AB1904" s="96"/>
    </row>
    <row r="1905" spans="1:28" s="53" customFormat="1" ht="22.8" customHeight="1">
      <c r="A1905" s="96" t="s">
        <v>69</v>
      </c>
      <c r="B1905" s="95" t="s">
        <v>20</v>
      </c>
      <c r="C1905" s="96" t="s">
        <v>7376</v>
      </c>
      <c r="D1905" s="96" t="s">
        <v>21642</v>
      </c>
      <c r="E1905" s="96" t="s">
        <v>21643</v>
      </c>
      <c r="F1905" s="101" t="s">
        <v>7377</v>
      </c>
      <c r="G1905" s="163" t="s">
        <v>7379</v>
      </c>
      <c r="H1905" s="121">
        <v>45260</v>
      </c>
      <c r="I1905" s="121">
        <v>45260</v>
      </c>
      <c r="J1905" s="121">
        <v>34646</v>
      </c>
      <c r="K1905" s="121">
        <v>26179</v>
      </c>
      <c r="L1905" s="103" t="s">
        <v>217</v>
      </c>
      <c r="M1905" s="99" t="s">
        <v>1450</v>
      </c>
      <c r="N1905" s="164" t="s">
        <v>26</v>
      </c>
      <c r="O1905" s="266" t="s">
        <v>34</v>
      </c>
      <c r="P1905" s="164" t="s">
        <v>1363</v>
      </c>
      <c r="Q1905" s="99" t="s">
        <v>7380</v>
      </c>
      <c r="R1905" s="95" t="s">
        <v>499</v>
      </c>
      <c r="S1905" s="257">
        <f t="shared" si="29"/>
        <v>48122</v>
      </c>
      <c r="T1905" s="241" t="s">
        <v>17982</v>
      </c>
      <c r="U1905" s="243" t="s">
        <v>7138</v>
      </c>
      <c r="V1905" s="305" t="str" cm="1">
        <f t="array" ref="V1905">_xlfn.IFS(C1905="","",COUNTIF(C1905,"ตำแหน่งว่าง*"),"ว่าง",COUNTIF(C1905,"&lt;&gt;ตำแหน่งว่าง*"),"คนครอง")</f>
        <v>คนครอง</v>
      </c>
      <c r="W1905" s="245">
        <v>31</v>
      </c>
      <c r="X1905" s="98" t="s">
        <v>7378</v>
      </c>
      <c r="Y1905" s="100" t="s">
        <v>1363</v>
      </c>
      <c r="Z1905" s="242">
        <v>1904</v>
      </c>
      <c r="AA1905" s="96" t="s">
        <v>24779</v>
      </c>
      <c r="AB1905" s="96"/>
    </row>
    <row r="1906" spans="1:28" s="53" customFormat="1" ht="22.8" customHeight="1">
      <c r="A1906" s="96" t="s">
        <v>154</v>
      </c>
      <c r="B1906" s="95" t="s">
        <v>20</v>
      </c>
      <c r="C1906" s="96" t="s">
        <v>17880</v>
      </c>
      <c r="D1906" s="96" t="s">
        <v>21644</v>
      </c>
      <c r="E1906" s="96" t="s">
        <v>21645</v>
      </c>
      <c r="F1906" s="101" t="s">
        <v>7381</v>
      </c>
      <c r="G1906" s="163" t="s">
        <v>7383</v>
      </c>
      <c r="H1906" s="121">
        <v>43420</v>
      </c>
      <c r="I1906" s="121">
        <v>43420</v>
      </c>
      <c r="J1906" s="121">
        <v>43420</v>
      </c>
      <c r="K1906" s="121">
        <v>34694</v>
      </c>
      <c r="L1906" s="96" t="s">
        <v>1482</v>
      </c>
      <c r="M1906" s="95" t="s">
        <v>613</v>
      </c>
      <c r="N1906" s="164" t="s">
        <v>26</v>
      </c>
      <c r="O1906" s="266" t="s">
        <v>34</v>
      </c>
      <c r="P1906" s="164" t="s">
        <v>467</v>
      </c>
      <c r="Q1906" s="99" t="s">
        <v>7384</v>
      </c>
      <c r="R1906" s="95" t="s">
        <v>1491</v>
      </c>
      <c r="S1906" s="257">
        <f t="shared" si="29"/>
        <v>56888</v>
      </c>
      <c r="T1906" s="241" t="s">
        <v>17982</v>
      </c>
      <c r="U1906" s="243" t="s">
        <v>7138</v>
      </c>
      <c r="V1906" s="305" t="str" cm="1">
        <f t="array" ref="V1906">_xlfn.IFS(C1906="","",COUNTIF(C1906,"ตำแหน่งว่าง*"),"ว่าง",COUNTIF(C1906,"&lt;&gt;ตำแหน่งว่าง*"),"คนครอง")</f>
        <v>คนครอง</v>
      </c>
      <c r="W1906" s="242" cm="1">
        <f t="array" ref="W1906">_xlfn.IFS(COUNTIF(C1906,"*(สบ3)"),32,COUNTIF(C1906,"*(สบ2)"),41,COUNTIF(C1906,"*(สบ1)"),42,COUNTIF(C1906,"ตำแหน่งว่าง*"),42)</f>
        <v>42</v>
      </c>
      <c r="X1906" s="98" t="s">
        <v>7382</v>
      </c>
      <c r="Y1906" s="100" t="s">
        <v>467</v>
      </c>
      <c r="Z1906" s="242">
        <v>1905</v>
      </c>
      <c r="AA1906" s="96"/>
      <c r="AB1906" s="96"/>
    </row>
    <row r="1907" spans="1:28" s="53" customFormat="1" ht="22.8" customHeight="1">
      <c r="A1907" s="96" t="s">
        <v>154</v>
      </c>
      <c r="B1907" s="95" t="s">
        <v>70</v>
      </c>
      <c r="C1907" s="96" t="s">
        <v>24404</v>
      </c>
      <c r="D1907" s="96" t="s">
        <v>18854</v>
      </c>
      <c r="E1907" s="96" t="s">
        <v>18903</v>
      </c>
      <c r="F1907" s="101" t="s">
        <v>7381</v>
      </c>
      <c r="G1907" s="163" t="s">
        <v>7386</v>
      </c>
      <c r="H1907" s="121">
        <v>45768</v>
      </c>
      <c r="I1907" s="121">
        <v>43834</v>
      </c>
      <c r="J1907" s="121">
        <v>43922</v>
      </c>
      <c r="K1907" s="121">
        <v>31581</v>
      </c>
      <c r="L1907" s="96" t="s">
        <v>640</v>
      </c>
      <c r="M1907" s="95" t="s">
        <v>41</v>
      </c>
      <c r="N1907" s="164" t="s">
        <v>26</v>
      </c>
      <c r="O1907" s="266" t="s">
        <v>34</v>
      </c>
      <c r="P1907" s="164" t="s">
        <v>467</v>
      </c>
      <c r="Q1907" s="99" t="s">
        <v>641</v>
      </c>
      <c r="R1907" s="95" t="s">
        <v>24416</v>
      </c>
      <c r="S1907" s="257">
        <f t="shared" si="29"/>
        <v>53601</v>
      </c>
      <c r="T1907" s="241" t="s">
        <v>17982</v>
      </c>
      <c r="U1907" s="243" t="s">
        <v>7138</v>
      </c>
      <c r="V1907" s="305" t="str" cm="1">
        <f t="array" ref="V1907">_xlfn.IFS(C1907="","",COUNTIF(C1907,"ตำแหน่งว่าง*"),"ว่าง",COUNTIF(C1907,"&lt;&gt;ตำแหน่งว่าง*"),"คนครอง")</f>
        <v>คนครอง</v>
      </c>
      <c r="W1907" s="242" cm="1">
        <f t="array" ref="W1907">_xlfn.IFS(COUNTIF(C1907,"*(สบ3)"),32,COUNTIF(C1907,"*(สบ2)"),41,COUNTIF(C1907,"*(สบ1)"),42,COUNTIF(C1907,"ตำแหน่งว่าง*"),42)</f>
        <v>42</v>
      </c>
      <c r="X1907" s="98" t="s">
        <v>7385</v>
      </c>
      <c r="Y1907" s="100" t="s">
        <v>467</v>
      </c>
      <c r="Z1907" s="242">
        <v>1906</v>
      </c>
      <c r="AA1907" s="96"/>
      <c r="AB1907" s="96" t="s">
        <v>24654</v>
      </c>
    </row>
    <row r="1908" spans="1:28" s="56" customFormat="1" ht="22.8" customHeight="1">
      <c r="A1908" s="96" t="s">
        <v>154</v>
      </c>
      <c r="B1908" s="95" t="s">
        <v>20</v>
      </c>
      <c r="C1908" s="96" t="s">
        <v>17882</v>
      </c>
      <c r="D1908" s="96" t="s">
        <v>20810</v>
      </c>
      <c r="E1908" s="96" t="s">
        <v>21648</v>
      </c>
      <c r="F1908" s="101" t="s">
        <v>7381</v>
      </c>
      <c r="G1908" s="163" t="s">
        <v>7389</v>
      </c>
      <c r="H1908" s="121">
        <v>44243</v>
      </c>
      <c r="I1908" s="121">
        <v>44243</v>
      </c>
      <c r="J1908" s="121">
        <v>42614</v>
      </c>
      <c r="K1908" s="121">
        <v>32583</v>
      </c>
      <c r="L1908" s="96" t="s">
        <v>1296</v>
      </c>
      <c r="M1908" s="95" t="s">
        <v>41</v>
      </c>
      <c r="N1908" s="164" t="s">
        <v>26</v>
      </c>
      <c r="O1908" s="266" t="s">
        <v>34</v>
      </c>
      <c r="P1908" s="164" t="s">
        <v>467</v>
      </c>
      <c r="Q1908" s="99" t="s">
        <v>7390</v>
      </c>
      <c r="R1908" s="95" t="s">
        <v>2112</v>
      </c>
      <c r="S1908" s="257">
        <f t="shared" si="29"/>
        <v>54697</v>
      </c>
      <c r="T1908" s="243" t="s">
        <v>17982</v>
      </c>
      <c r="U1908" s="243" t="s">
        <v>7138</v>
      </c>
      <c r="V1908" s="305" t="str" cm="1">
        <f t="array" ref="V1908">_xlfn.IFS(C1908="","",COUNTIF(C1908,"ตำแหน่งว่าง*"),"ว่าง",COUNTIF(C1908,"&lt;&gt;ตำแหน่งว่าง*"),"คนครอง")</f>
        <v>คนครอง</v>
      </c>
      <c r="W1908" s="242" cm="1">
        <f t="array" ref="W1908">_xlfn.IFS(COUNTIF(C1908,"*(สบ3)"),32,COUNTIF(C1908,"*(สบ2)"),41,COUNTIF(C1908,"*(สบ1)"),42,COUNTIF(C1908,"ตำแหน่งว่าง*"),42)</f>
        <v>42</v>
      </c>
      <c r="X1908" s="98" t="s">
        <v>7388</v>
      </c>
      <c r="Y1908" s="100" t="s">
        <v>467</v>
      </c>
      <c r="Z1908" s="242">
        <v>1907</v>
      </c>
      <c r="AA1908" s="96"/>
      <c r="AB1908" s="96"/>
    </row>
    <row r="1909" spans="1:28" s="53" customFormat="1" ht="22.8" customHeight="1">
      <c r="A1909" s="96" t="s">
        <v>69</v>
      </c>
      <c r="B1909" s="95" t="s">
        <v>20</v>
      </c>
      <c r="C1909" s="96" t="s">
        <v>7391</v>
      </c>
      <c r="D1909" s="96" t="s">
        <v>21649</v>
      </c>
      <c r="E1909" s="96" t="s">
        <v>21613</v>
      </c>
      <c r="F1909" s="101" t="s">
        <v>17078</v>
      </c>
      <c r="G1909" s="163" t="s">
        <v>7393</v>
      </c>
      <c r="H1909" s="121">
        <v>44187</v>
      </c>
      <c r="I1909" s="121">
        <v>44187</v>
      </c>
      <c r="J1909" s="121">
        <v>37956</v>
      </c>
      <c r="K1909" s="121">
        <v>29363</v>
      </c>
      <c r="L1909" s="96" t="s">
        <v>5017</v>
      </c>
      <c r="M1909" s="95" t="s">
        <v>1064</v>
      </c>
      <c r="N1909" s="164" t="s">
        <v>26</v>
      </c>
      <c r="O1909" s="266" t="s">
        <v>34</v>
      </c>
      <c r="P1909" s="164" t="s">
        <v>467</v>
      </c>
      <c r="Q1909" s="99" t="s">
        <v>7394</v>
      </c>
      <c r="R1909" s="95" t="s">
        <v>179</v>
      </c>
      <c r="S1909" s="257">
        <f t="shared" si="29"/>
        <v>51410</v>
      </c>
      <c r="T1909" s="241" t="s">
        <v>17983</v>
      </c>
      <c r="U1909" s="243" t="s">
        <v>7138</v>
      </c>
      <c r="V1909" s="305" t="str" cm="1">
        <f t="array" ref="V1909">_xlfn.IFS(C1909="","",COUNTIF(C1909,"ตำแหน่งว่าง*"),"ว่าง",COUNTIF(C1909,"&lt;&gt;ตำแหน่งว่าง*"),"คนครอง")</f>
        <v>คนครอง</v>
      </c>
      <c r="W1909" s="245">
        <v>31</v>
      </c>
      <c r="X1909" s="98" t="s">
        <v>7392</v>
      </c>
      <c r="Y1909" s="100" t="s">
        <v>467</v>
      </c>
      <c r="Z1909" s="242">
        <v>1908</v>
      </c>
      <c r="AA1909" s="96"/>
      <c r="AB1909" s="96"/>
    </row>
    <row r="1910" spans="1:28" s="53" customFormat="1" ht="22.8" customHeight="1">
      <c r="A1910" s="96" t="s">
        <v>69</v>
      </c>
      <c r="B1910" s="95" t="s">
        <v>70</v>
      </c>
      <c r="C1910" s="96" t="s">
        <v>7395</v>
      </c>
      <c r="D1910" s="96" t="s">
        <v>21650</v>
      </c>
      <c r="E1910" s="96" t="s">
        <v>21651</v>
      </c>
      <c r="F1910" s="101" t="s">
        <v>17079</v>
      </c>
      <c r="G1910" s="163" t="s">
        <v>7397</v>
      </c>
      <c r="H1910" s="121">
        <v>43812</v>
      </c>
      <c r="I1910" s="121">
        <v>43812</v>
      </c>
      <c r="J1910" s="121">
        <v>35669</v>
      </c>
      <c r="K1910" s="121">
        <v>25938</v>
      </c>
      <c r="L1910" s="103" t="s">
        <v>7398</v>
      </c>
      <c r="M1910" s="99" t="s">
        <v>159</v>
      </c>
      <c r="N1910" s="164" t="s">
        <v>26</v>
      </c>
      <c r="O1910" s="266" t="s">
        <v>34</v>
      </c>
      <c r="P1910" s="164" t="s">
        <v>1363</v>
      </c>
      <c r="Q1910" s="99" t="s">
        <v>7399</v>
      </c>
      <c r="R1910" s="95" t="s">
        <v>2589</v>
      </c>
      <c r="S1910" s="257">
        <f t="shared" si="29"/>
        <v>48122</v>
      </c>
      <c r="T1910" s="241" t="s">
        <v>16902</v>
      </c>
      <c r="U1910" s="243" t="s">
        <v>7138</v>
      </c>
      <c r="V1910" s="305" t="str" cm="1">
        <f t="array" ref="V1910">_xlfn.IFS(C1910="","",COUNTIF(C1910,"ตำแหน่งว่าง*"),"ว่าง",COUNTIF(C1910,"&lt;&gt;ตำแหน่งว่าง*"),"คนครอง")</f>
        <v>คนครอง</v>
      </c>
      <c r="W1910" s="245">
        <v>31</v>
      </c>
      <c r="X1910" s="98" t="s">
        <v>7396</v>
      </c>
      <c r="Y1910" s="100" t="s">
        <v>1363</v>
      </c>
      <c r="Z1910" s="242">
        <v>1909</v>
      </c>
      <c r="AA1910" s="96" t="s">
        <v>24776</v>
      </c>
      <c r="AB1910" s="96"/>
    </row>
    <row r="1911" spans="1:28" s="55" customFormat="1" ht="22.8" customHeight="1">
      <c r="A1911" s="96" t="s">
        <v>93</v>
      </c>
      <c r="B1911" s="95" t="s">
        <v>20</v>
      </c>
      <c r="C1911" s="96" t="s">
        <v>17883</v>
      </c>
      <c r="D1911" s="96" t="s">
        <v>21652</v>
      </c>
      <c r="E1911" s="96" t="s">
        <v>19047</v>
      </c>
      <c r="F1911" s="101" t="s">
        <v>7400</v>
      </c>
      <c r="G1911" s="163" t="s">
        <v>7402</v>
      </c>
      <c r="H1911" s="121">
        <v>43812</v>
      </c>
      <c r="I1911" s="121">
        <v>43812</v>
      </c>
      <c r="J1911" s="121">
        <v>38154</v>
      </c>
      <c r="K1911" s="121">
        <v>27830</v>
      </c>
      <c r="L1911" s="96" t="s">
        <v>17080</v>
      </c>
      <c r="M1911" s="99" t="s">
        <v>159</v>
      </c>
      <c r="N1911" s="164" t="s">
        <v>26</v>
      </c>
      <c r="O1911" s="266" t="s">
        <v>34</v>
      </c>
      <c r="P1911" s="164" t="s">
        <v>467</v>
      </c>
      <c r="Q1911" s="99" t="s">
        <v>7403</v>
      </c>
      <c r="R1911" s="95" t="s">
        <v>469</v>
      </c>
      <c r="S1911" s="257">
        <f t="shared" si="29"/>
        <v>49949</v>
      </c>
      <c r="T1911" s="241" t="s">
        <v>16902</v>
      </c>
      <c r="U1911" s="243" t="s">
        <v>7138</v>
      </c>
      <c r="V1911" s="305" t="str" cm="1">
        <f t="array" ref="V1911">_xlfn.IFS(C1911="","",COUNTIF(C1911,"ตำแหน่งว่าง*"),"ว่าง",COUNTIF(C1911,"&lt;&gt;ตำแหน่งว่าง*"),"คนครอง")</f>
        <v>คนครอง</v>
      </c>
      <c r="W1911" s="242" cm="1">
        <f t="array" ref="W1911">_xlfn.IFS(COUNTIF(C1911,"*(สบ3)"),32,COUNTIF(C1911,"*(สบ2)"),41,COUNTIF(C1911,"*(สบ1)"),42,COUNTIF(C1911,"ตำแหน่งว่าง*"),42)</f>
        <v>32</v>
      </c>
      <c r="X1911" s="98" t="s">
        <v>7401</v>
      </c>
      <c r="Y1911" s="100" t="s">
        <v>467</v>
      </c>
      <c r="Z1911" s="242">
        <v>1910</v>
      </c>
      <c r="AA1911" s="96"/>
      <c r="AB1911" s="96"/>
    </row>
    <row r="1912" spans="1:28" s="53" customFormat="1" ht="22.8" customHeight="1">
      <c r="A1912" s="96" t="s">
        <v>125</v>
      </c>
      <c r="B1912" s="95" t="s">
        <v>20</v>
      </c>
      <c r="C1912" s="96" t="s">
        <v>7404</v>
      </c>
      <c r="D1912" s="96" t="s">
        <v>21653</v>
      </c>
      <c r="E1912" s="96" t="s">
        <v>21654</v>
      </c>
      <c r="F1912" s="101" t="s">
        <v>7400</v>
      </c>
      <c r="G1912" s="163" t="s">
        <v>7406</v>
      </c>
      <c r="H1912" s="121">
        <v>44986</v>
      </c>
      <c r="I1912" s="121">
        <v>44986</v>
      </c>
      <c r="J1912" s="121">
        <v>44986</v>
      </c>
      <c r="K1912" s="121">
        <v>34978</v>
      </c>
      <c r="L1912" s="96" t="s">
        <v>1467</v>
      </c>
      <c r="M1912" s="95" t="s">
        <v>908</v>
      </c>
      <c r="N1912" s="164" t="s">
        <v>26</v>
      </c>
      <c r="O1912" s="266" t="s">
        <v>34</v>
      </c>
      <c r="P1912" s="164" t="s">
        <v>467</v>
      </c>
      <c r="Q1912" s="99" t="s">
        <v>7407</v>
      </c>
      <c r="R1912" s="95" t="s">
        <v>1474</v>
      </c>
      <c r="S1912" s="257">
        <f t="shared" si="29"/>
        <v>57254</v>
      </c>
      <c r="T1912" s="241" t="s">
        <v>16902</v>
      </c>
      <c r="U1912" s="243" t="s">
        <v>7138</v>
      </c>
      <c r="V1912" s="305" t="str" cm="1">
        <f t="array" ref="V1912">_xlfn.IFS(C1912="","",COUNTIF(C1912,"ตำแหน่งว่าง*"),"ว่าง",COUNTIF(C1912,"&lt;&gt;ตำแหน่งว่าง*"),"คนครอง")</f>
        <v>คนครอง</v>
      </c>
      <c r="W1912" s="242" cm="1">
        <f t="array" ref="W1912">_xlfn.IFS(COUNTIF(C1912,"*(สบ3)"),32,COUNTIF(C1912,"*(สบ2)"),41,COUNTIF(C1912,"*(สบ1)"),42,COUNTIF(C1912,"ตำแหน่งว่าง*"),42)</f>
        <v>42</v>
      </c>
      <c r="X1912" s="98" t="s">
        <v>7405</v>
      </c>
      <c r="Y1912" s="100" t="s">
        <v>467</v>
      </c>
      <c r="Z1912" s="242">
        <v>1911</v>
      </c>
      <c r="AA1912" s="96"/>
      <c r="AB1912" s="96"/>
    </row>
    <row r="1913" spans="1:28" s="53" customFormat="1" ht="22.8" customHeight="1">
      <c r="A1913" s="96" t="s">
        <v>154</v>
      </c>
      <c r="B1913" s="95" t="s">
        <v>70</v>
      </c>
      <c r="C1913" s="96" t="s">
        <v>17884</v>
      </c>
      <c r="D1913" s="96" t="s">
        <v>21655</v>
      </c>
      <c r="E1913" s="96" t="s">
        <v>21656</v>
      </c>
      <c r="F1913" s="101" t="s">
        <v>7400</v>
      </c>
      <c r="G1913" s="163" t="s">
        <v>7409</v>
      </c>
      <c r="H1913" s="121">
        <v>43868</v>
      </c>
      <c r="I1913" s="121">
        <v>43868</v>
      </c>
      <c r="J1913" s="121">
        <v>43868</v>
      </c>
      <c r="K1913" s="121">
        <v>35502</v>
      </c>
      <c r="L1913" s="96" t="s">
        <v>1467</v>
      </c>
      <c r="M1913" s="95" t="s">
        <v>613</v>
      </c>
      <c r="N1913" s="164" t="s">
        <v>26</v>
      </c>
      <c r="O1913" s="266" t="s">
        <v>34</v>
      </c>
      <c r="P1913" s="164" t="s">
        <v>467</v>
      </c>
      <c r="Q1913" s="99" t="s">
        <v>7410</v>
      </c>
      <c r="R1913" s="95" t="s">
        <v>1502</v>
      </c>
      <c r="S1913" s="257">
        <f t="shared" si="29"/>
        <v>57619</v>
      </c>
      <c r="T1913" s="241" t="s">
        <v>16902</v>
      </c>
      <c r="U1913" s="243" t="s">
        <v>7138</v>
      </c>
      <c r="V1913" s="305" t="str" cm="1">
        <f t="array" ref="V1913">_xlfn.IFS(C1913="","",COUNTIF(C1913,"ตำแหน่งว่าง*"),"ว่าง",COUNTIF(C1913,"&lt;&gt;ตำแหน่งว่าง*"),"คนครอง")</f>
        <v>คนครอง</v>
      </c>
      <c r="W1913" s="242" cm="1">
        <f t="array" ref="W1913">_xlfn.IFS(COUNTIF(C1913,"*(สบ3)"),32,COUNTIF(C1913,"*(สบ2)"),41,COUNTIF(C1913,"*(สบ1)"),42,COUNTIF(C1913,"ตำแหน่งว่าง*"),42)</f>
        <v>42</v>
      </c>
      <c r="X1913" s="98" t="s">
        <v>7408</v>
      </c>
      <c r="Y1913" s="100" t="s">
        <v>467</v>
      </c>
      <c r="Z1913" s="242">
        <v>1912</v>
      </c>
      <c r="AA1913" s="96"/>
      <c r="AB1913" s="96" t="s">
        <v>24654</v>
      </c>
    </row>
    <row r="1914" spans="1:28" s="54" customFormat="1" ht="22.8" customHeight="1">
      <c r="A1914" s="96" t="s">
        <v>125</v>
      </c>
      <c r="B1914" s="95" t="s">
        <v>20</v>
      </c>
      <c r="C1914" s="96" t="s">
        <v>17885</v>
      </c>
      <c r="D1914" s="96" t="s">
        <v>21657</v>
      </c>
      <c r="E1914" s="96" t="s">
        <v>21658</v>
      </c>
      <c r="F1914" s="101" t="s">
        <v>7400</v>
      </c>
      <c r="G1914" s="163" t="s">
        <v>7412</v>
      </c>
      <c r="H1914" s="121">
        <v>44636</v>
      </c>
      <c r="I1914" s="121">
        <v>44636</v>
      </c>
      <c r="J1914" s="121">
        <v>44636</v>
      </c>
      <c r="K1914" s="121">
        <v>34837</v>
      </c>
      <c r="L1914" s="96" t="s">
        <v>1608</v>
      </c>
      <c r="M1914" s="99" t="s">
        <v>159</v>
      </c>
      <c r="N1914" s="164" t="s">
        <v>26</v>
      </c>
      <c r="O1914" s="266" t="s">
        <v>34</v>
      </c>
      <c r="P1914" s="164" t="s">
        <v>467</v>
      </c>
      <c r="Q1914" s="99" t="s">
        <v>7413</v>
      </c>
      <c r="R1914" s="95" t="s">
        <v>1498</v>
      </c>
      <c r="S1914" s="257">
        <f t="shared" si="29"/>
        <v>56888</v>
      </c>
      <c r="T1914" s="241" t="s">
        <v>16902</v>
      </c>
      <c r="U1914" s="243" t="s">
        <v>7138</v>
      </c>
      <c r="V1914" s="305" t="str" cm="1">
        <f t="array" ref="V1914">_xlfn.IFS(C1914="","",COUNTIF(C1914,"ตำแหน่งว่าง*"),"ว่าง",COUNTIF(C1914,"&lt;&gt;ตำแหน่งว่าง*"),"คนครอง")</f>
        <v>คนครอง</v>
      </c>
      <c r="W1914" s="242" cm="1">
        <f t="array" ref="W1914">_xlfn.IFS(COUNTIF(C1914,"*(สบ3)"),32,COUNTIF(C1914,"*(สบ2)"),41,COUNTIF(C1914,"*(สบ1)"),42,COUNTIF(C1914,"ตำแหน่งว่าง*"),42)</f>
        <v>42</v>
      </c>
      <c r="X1914" s="98" t="s">
        <v>7411</v>
      </c>
      <c r="Y1914" s="100" t="s">
        <v>467</v>
      </c>
      <c r="Z1914" s="242">
        <v>1913</v>
      </c>
      <c r="AA1914" s="96"/>
      <c r="AB1914" s="96"/>
    </row>
    <row r="1915" spans="1:28" s="54" customFormat="1" ht="22.8" customHeight="1">
      <c r="A1915" s="96" t="s">
        <v>125</v>
      </c>
      <c r="B1915" s="95" t="s">
        <v>20</v>
      </c>
      <c r="C1915" s="96" t="s">
        <v>7414</v>
      </c>
      <c r="D1915" s="96" t="s">
        <v>21659</v>
      </c>
      <c r="E1915" s="96" t="s">
        <v>21660</v>
      </c>
      <c r="F1915" s="101" t="s">
        <v>7400</v>
      </c>
      <c r="G1915" s="163" t="s">
        <v>7416</v>
      </c>
      <c r="H1915" s="121">
        <v>44986</v>
      </c>
      <c r="I1915" s="121">
        <v>44986</v>
      </c>
      <c r="J1915" s="121">
        <v>44986</v>
      </c>
      <c r="K1915" s="121">
        <v>33865</v>
      </c>
      <c r="L1915" s="96" t="s">
        <v>1467</v>
      </c>
      <c r="M1915" s="99" t="s">
        <v>613</v>
      </c>
      <c r="N1915" s="164" t="s">
        <v>26</v>
      </c>
      <c r="O1915" s="266" t="s">
        <v>34</v>
      </c>
      <c r="P1915" s="164" t="s">
        <v>467</v>
      </c>
      <c r="Q1915" s="99" t="s">
        <v>7417</v>
      </c>
      <c r="R1915" s="95" t="s">
        <v>1474</v>
      </c>
      <c r="S1915" s="257">
        <f t="shared" si="29"/>
        <v>55793</v>
      </c>
      <c r="T1915" s="241" t="s">
        <v>16902</v>
      </c>
      <c r="U1915" s="243" t="s">
        <v>7138</v>
      </c>
      <c r="V1915" s="305" t="str" cm="1">
        <f t="array" ref="V1915">_xlfn.IFS(C1915="","",COUNTIF(C1915,"ตำแหน่งว่าง*"),"ว่าง",COUNTIF(C1915,"&lt;&gt;ตำแหน่งว่าง*"),"คนครอง")</f>
        <v>คนครอง</v>
      </c>
      <c r="W1915" s="242" cm="1">
        <f t="array" ref="W1915">_xlfn.IFS(COUNTIF(C1915,"*(สบ3)"),32,COUNTIF(C1915,"*(สบ2)"),41,COUNTIF(C1915,"*(สบ1)"),42,COUNTIF(C1915,"ตำแหน่งว่าง*"),42)</f>
        <v>42</v>
      </c>
      <c r="X1915" s="98" t="s">
        <v>7415</v>
      </c>
      <c r="Y1915" s="100" t="s">
        <v>467</v>
      </c>
      <c r="Z1915" s="242">
        <v>1914</v>
      </c>
      <c r="AA1915" s="96"/>
      <c r="AB1915" s="96"/>
    </row>
    <row r="1916" spans="1:28" s="53" customFormat="1" ht="22.8" customHeight="1">
      <c r="A1916" s="96" t="s">
        <v>125</v>
      </c>
      <c r="B1916" s="95" t="s">
        <v>20</v>
      </c>
      <c r="C1916" s="96" t="s">
        <v>7418</v>
      </c>
      <c r="D1916" s="96" t="s">
        <v>21661</v>
      </c>
      <c r="E1916" s="96" t="s">
        <v>21662</v>
      </c>
      <c r="F1916" s="101" t="s">
        <v>7400</v>
      </c>
      <c r="G1916" s="163" t="s">
        <v>7420</v>
      </c>
      <c r="H1916" s="121">
        <v>44986</v>
      </c>
      <c r="I1916" s="121">
        <v>44986</v>
      </c>
      <c r="J1916" s="121">
        <v>44986</v>
      </c>
      <c r="K1916" s="121">
        <v>36355</v>
      </c>
      <c r="L1916" s="96" t="s">
        <v>1467</v>
      </c>
      <c r="M1916" s="99" t="s">
        <v>613</v>
      </c>
      <c r="N1916" s="164" t="s">
        <v>26</v>
      </c>
      <c r="O1916" s="266" t="s">
        <v>34</v>
      </c>
      <c r="P1916" s="164" t="s">
        <v>467</v>
      </c>
      <c r="Q1916" s="99" t="s">
        <v>7421</v>
      </c>
      <c r="R1916" s="95" t="s">
        <v>1474</v>
      </c>
      <c r="S1916" s="257">
        <f t="shared" si="29"/>
        <v>58349</v>
      </c>
      <c r="T1916" s="241" t="s">
        <v>16902</v>
      </c>
      <c r="U1916" s="243" t="s">
        <v>7138</v>
      </c>
      <c r="V1916" s="305" t="str" cm="1">
        <f t="array" ref="V1916">_xlfn.IFS(C1916="","",COUNTIF(C1916,"ตำแหน่งว่าง*"),"ว่าง",COUNTIF(C1916,"&lt;&gt;ตำแหน่งว่าง*"),"คนครอง")</f>
        <v>คนครอง</v>
      </c>
      <c r="W1916" s="242" cm="1">
        <f t="array" ref="W1916">_xlfn.IFS(COUNTIF(C1916,"*(สบ3)"),32,COUNTIF(C1916,"*(สบ2)"),41,COUNTIF(C1916,"*(สบ1)"),42,COUNTIF(C1916,"ตำแหน่งว่าง*"),42)</f>
        <v>42</v>
      </c>
      <c r="X1916" s="98" t="s">
        <v>7419</v>
      </c>
      <c r="Y1916" s="100" t="s">
        <v>467</v>
      </c>
      <c r="Z1916" s="242">
        <v>1915</v>
      </c>
      <c r="AA1916" s="96"/>
      <c r="AB1916" s="96"/>
    </row>
    <row r="1917" spans="1:28" s="55" customFormat="1" ht="22.8" customHeight="1">
      <c r="A1917" s="96" t="s">
        <v>93</v>
      </c>
      <c r="B1917" s="95" t="s">
        <v>70</v>
      </c>
      <c r="C1917" s="96" t="s">
        <v>7422</v>
      </c>
      <c r="D1917" s="96" t="s">
        <v>21663</v>
      </c>
      <c r="E1917" s="96" t="s">
        <v>21664</v>
      </c>
      <c r="F1917" s="101" t="s">
        <v>7423</v>
      </c>
      <c r="G1917" s="163" t="s">
        <v>7425</v>
      </c>
      <c r="H1917" s="121">
        <v>44187</v>
      </c>
      <c r="I1917" s="121">
        <v>44187</v>
      </c>
      <c r="J1917" s="121">
        <v>41137</v>
      </c>
      <c r="K1917" s="121">
        <v>26160</v>
      </c>
      <c r="L1917" s="96" t="s">
        <v>7426</v>
      </c>
      <c r="M1917" s="95" t="s">
        <v>41</v>
      </c>
      <c r="N1917" s="164" t="s">
        <v>26</v>
      </c>
      <c r="O1917" s="266" t="s">
        <v>451</v>
      </c>
      <c r="P1917" s="164" t="s">
        <v>451</v>
      </c>
      <c r="Q1917" s="99" t="s">
        <v>7427</v>
      </c>
      <c r="R1917" s="95" t="s">
        <v>252</v>
      </c>
      <c r="S1917" s="257">
        <f t="shared" si="29"/>
        <v>48122</v>
      </c>
      <c r="T1917" s="241" t="s">
        <v>16902</v>
      </c>
      <c r="U1917" s="243" t="s">
        <v>7138</v>
      </c>
      <c r="V1917" s="305" t="str" cm="1">
        <f t="array" ref="V1917">_xlfn.IFS(C1917="","",COUNTIF(C1917,"ตำแหน่งว่าง*"),"ว่าง",COUNTIF(C1917,"&lt;&gt;ตำแหน่งว่าง*"),"คนครอง")</f>
        <v>คนครอง</v>
      </c>
      <c r="W1917" s="242">
        <v>41</v>
      </c>
      <c r="X1917" s="98" t="s">
        <v>7424</v>
      </c>
      <c r="Y1917" s="100" t="s">
        <v>451</v>
      </c>
      <c r="Z1917" s="242">
        <v>1916</v>
      </c>
      <c r="AA1917" s="96"/>
      <c r="AB1917" s="96"/>
    </row>
    <row r="1918" spans="1:28" s="55" customFormat="1" ht="22.8" customHeight="1">
      <c r="A1918" s="96" t="s">
        <v>154</v>
      </c>
      <c r="B1918" s="95" t="s">
        <v>70</v>
      </c>
      <c r="C1918" s="96" t="s">
        <v>17886</v>
      </c>
      <c r="D1918" s="96" t="s">
        <v>20624</v>
      </c>
      <c r="E1918" s="96" t="s">
        <v>21665</v>
      </c>
      <c r="F1918" s="101" t="s">
        <v>7428</v>
      </c>
      <c r="G1918" s="163" t="s">
        <v>7430</v>
      </c>
      <c r="H1918" s="121">
        <v>43220</v>
      </c>
      <c r="I1918" s="121">
        <v>41137</v>
      </c>
      <c r="J1918" s="121">
        <v>41137</v>
      </c>
      <c r="K1918" s="121">
        <v>26521</v>
      </c>
      <c r="L1918" s="96" t="s">
        <v>7431</v>
      </c>
      <c r="M1918" s="99" t="s">
        <v>159</v>
      </c>
      <c r="N1918" s="164" t="s">
        <v>26</v>
      </c>
      <c r="O1918" s="266" t="s">
        <v>451</v>
      </c>
      <c r="P1918" s="164" t="s">
        <v>451</v>
      </c>
      <c r="Q1918" s="99" t="s">
        <v>7432</v>
      </c>
      <c r="R1918" s="95" t="s">
        <v>1133</v>
      </c>
      <c r="S1918" s="257">
        <f t="shared" si="29"/>
        <v>48488</v>
      </c>
      <c r="T1918" s="241" t="s">
        <v>16902</v>
      </c>
      <c r="U1918" s="243" t="s">
        <v>7138</v>
      </c>
      <c r="V1918" s="305" t="str" cm="1">
        <f t="array" ref="V1918">_xlfn.IFS(C1918="","",COUNTIF(C1918,"ตำแหน่งว่าง*"),"ว่าง",COUNTIF(C1918,"&lt;&gt;ตำแหน่งว่าง*"),"คนครอง")</f>
        <v>คนครอง</v>
      </c>
      <c r="W1918" s="242">
        <v>42</v>
      </c>
      <c r="X1918" s="98" t="s">
        <v>7429</v>
      </c>
      <c r="Y1918" s="100" t="s">
        <v>451</v>
      </c>
      <c r="Z1918" s="242">
        <v>1917</v>
      </c>
      <c r="AA1918" s="96"/>
      <c r="AB1918" s="96"/>
    </row>
    <row r="1919" spans="1:28" s="56" customFormat="1" ht="22.8" customHeight="1">
      <c r="A1919" s="96" t="s">
        <v>154</v>
      </c>
      <c r="B1919" s="95" t="s">
        <v>20</v>
      </c>
      <c r="C1919" s="96" t="s">
        <v>7433</v>
      </c>
      <c r="D1919" s="96" t="s">
        <v>21666</v>
      </c>
      <c r="E1919" s="96" t="s">
        <v>21667</v>
      </c>
      <c r="F1919" s="101" t="s">
        <v>7428</v>
      </c>
      <c r="G1919" s="163" t="s">
        <v>7435</v>
      </c>
      <c r="H1919" s="121">
        <v>42604</v>
      </c>
      <c r="I1919" s="121">
        <v>41137</v>
      </c>
      <c r="J1919" s="121">
        <v>41137</v>
      </c>
      <c r="K1919" s="121">
        <v>24243</v>
      </c>
      <c r="L1919" s="96" t="s">
        <v>7436</v>
      </c>
      <c r="M1919" s="99" t="s">
        <v>159</v>
      </c>
      <c r="N1919" s="164" t="s">
        <v>26</v>
      </c>
      <c r="O1919" s="266" t="s">
        <v>451</v>
      </c>
      <c r="P1919" s="164" t="s">
        <v>451</v>
      </c>
      <c r="Q1919" s="99" t="s">
        <v>7437</v>
      </c>
      <c r="R1919" s="95" t="s">
        <v>1023</v>
      </c>
      <c r="S1919" s="257">
        <f t="shared" si="29"/>
        <v>46296</v>
      </c>
      <c r="T1919" s="243" t="s">
        <v>16902</v>
      </c>
      <c r="U1919" s="243" t="s">
        <v>7138</v>
      </c>
      <c r="V1919" s="305" t="str" cm="1">
        <f t="array" ref="V1919">_xlfn.IFS(C1919="","",COUNTIF(C1919,"ตำแหน่งว่าง*"),"ว่าง",COUNTIF(C1919,"&lt;&gt;ตำแหน่งว่าง*"),"คนครอง")</f>
        <v>คนครอง</v>
      </c>
      <c r="W1919" s="242">
        <v>42</v>
      </c>
      <c r="X1919" s="98" t="s">
        <v>7434</v>
      </c>
      <c r="Y1919" s="100" t="s">
        <v>451</v>
      </c>
      <c r="Z1919" s="242">
        <v>1918</v>
      </c>
      <c r="AA1919" s="96"/>
      <c r="AB1919" s="96"/>
    </row>
    <row r="1920" spans="1:28" s="54" customFormat="1" ht="22.8" customHeight="1">
      <c r="A1920" s="96" t="s">
        <v>69</v>
      </c>
      <c r="B1920" s="95" t="s">
        <v>20</v>
      </c>
      <c r="C1920" s="96" t="s">
        <v>17887</v>
      </c>
      <c r="D1920" s="96" t="s">
        <v>20194</v>
      </c>
      <c r="E1920" s="96" t="s">
        <v>21668</v>
      </c>
      <c r="F1920" s="101" t="s">
        <v>17081</v>
      </c>
      <c r="G1920" s="163" t="s">
        <v>7439</v>
      </c>
      <c r="H1920" s="121">
        <v>44187</v>
      </c>
      <c r="I1920" s="121">
        <v>44187</v>
      </c>
      <c r="J1920" s="121">
        <v>35629</v>
      </c>
      <c r="K1920" s="121">
        <v>25764</v>
      </c>
      <c r="L1920" s="103" t="s">
        <v>7440</v>
      </c>
      <c r="M1920" s="99" t="s">
        <v>41</v>
      </c>
      <c r="N1920" s="164" t="s">
        <v>26</v>
      </c>
      <c r="O1920" s="266" t="s">
        <v>34</v>
      </c>
      <c r="P1920" s="164" t="s">
        <v>1363</v>
      </c>
      <c r="Q1920" s="99" t="s">
        <v>7441</v>
      </c>
      <c r="R1920" s="95" t="s">
        <v>3976</v>
      </c>
      <c r="S1920" s="257">
        <f t="shared" si="29"/>
        <v>47757</v>
      </c>
      <c r="T1920" s="241" t="s">
        <v>16903</v>
      </c>
      <c r="U1920" s="243" t="s">
        <v>7138</v>
      </c>
      <c r="V1920" s="305" t="str" cm="1">
        <f t="array" ref="V1920">_xlfn.IFS(C1920="","",COUNTIF(C1920,"ตำแหน่งว่าง*"),"ว่าง",COUNTIF(C1920,"&lt;&gt;ตำแหน่งว่าง*"),"คนครอง")</f>
        <v>คนครอง</v>
      </c>
      <c r="W1920" s="245">
        <v>31</v>
      </c>
      <c r="X1920" s="98" t="s">
        <v>7438</v>
      </c>
      <c r="Y1920" s="100" t="s">
        <v>1363</v>
      </c>
      <c r="Z1920" s="242">
        <v>1919</v>
      </c>
      <c r="AA1920" s="96" t="s">
        <v>24855</v>
      </c>
      <c r="AB1920" s="96"/>
    </row>
    <row r="1921" spans="1:28" s="53" customFormat="1" ht="22.8" customHeight="1">
      <c r="A1921" s="96" t="s">
        <v>125</v>
      </c>
      <c r="B1921" s="95" t="s">
        <v>20</v>
      </c>
      <c r="C1921" s="96" t="s">
        <v>7442</v>
      </c>
      <c r="D1921" s="96" t="s">
        <v>19588</v>
      </c>
      <c r="E1921" s="96" t="s">
        <v>21669</v>
      </c>
      <c r="F1921" s="101" t="s">
        <v>7443</v>
      </c>
      <c r="G1921" s="163" t="s">
        <v>7445</v>
      </c>
      <c r="H1921" s="121">
        <v>44986</v>
      </c>
      <c r="I1921" s="121">
        <v>44986</v>
      </c>
      <c r="J1921" s="121">
        <v>44986</v>
      </c>
      <c r="K1921" s="121">
        <v>33528</v>
      </c>
      <c r="L1921" s="96" t="s">
        <v>1467</v>
      </c>
      <c r="M1921" s="95" t="s">
        <v>41</v>
      </c>
      <c r="N1921" s="164" t="s">
        <v>26</v>
      </c>
      <c r="O1921" s="266" t="s">
        <v>34</v>
      </c>
      <c r="P1921" s="164" t="s">
        <v>467</v>
      </c>
      <c r="Q1921" s="99" t="s">
        <v>7446</v>
      </c>
      <c r="R1921" s="95" t="s">
        <v>1474</v>
      </c>
      <c r="S1921" s="257">
        <f t="shared" si="29"/>
        <v>55793</v>
      </c>
      <c r="T1921" s="241" t="s">
        <v>16903</v>
      </c>
      <c r="U1921" s="243" t="s">
        <v>7138</v>
      </c>
      <c r="V1921" s="305" t="str" cm="1">
        <f t="array" ref="V1921">_xlfn.IFS(C1921="","",COUNTIF(C1921,"ตำแหน่งว่าง*"),"ว่าง",COUNTIF(C1921,"&lt;&gt;ตำแหน่งว่าง*"),"คนครอง")</f>
        <v>คนครอง</v>
      </c>
      <c r="W1921" s="242" cm="1">
        <f t="array" ref="W1921">_xlfn.IFS(COUNTIF(C1921,"*(สบ3)"),32,COUNTIF(C1921,"*(สบ2)"),41,COUNTIF(C1921,"*(สบ1)"),42,COUNTIF(C1921,"ตำแหน่งว่าง*"),42)</f>
        <v>42</v>
      </c>
      <c r="X1921" s="98" t="s">
        <v>7444</v>
      </c>
      <c r="Y1921" s="100" t="s">
        <v>467</v>
      </c>
      <c r="Z1921" s="242">
        <v>1920</v>
      </c>
      <c r="AA1921" s="96"/>
      <c r="AB1921" s="96"/>
    </row>
    <row r="1922" spans="1:28" s="53" customFormat="1" ht="22.8" customHeight="1">
      <c r="A1922" s="96" t="s">
        <v>154</v>
      </c>
      <c r="B1922" s="95" t="s">
        <v>70</v>
      </c>
      <c r="C1922" s="96" t="s">
        <v>18422</v>
      </c>
      <c r="D1922" s="96" t="s">
        <v>21670</v>
      </c>
      <c r="E1922" s="96" t="s">
        <v>21671</v>
      </c>
      <c r="F1922" s="101" t="s">
        <v>7443</v>
      </c>
      <c r="G1922" s="163" t="s">
        <v>7448</v>
      </c>
      <c r="H1922" s="121">
        <v>43241</v>
      </c>
      <c r="I1922" s="121">
        <v>43237</v>
      </c>
      <c r="J1922" s="121">
        <v>43241</v>
      </c>
      <c r="K1922" s="121">
        <v>33489</v>
      </c>
      <c r="L1922" s="96" t="s">
        <v>7449</v>
      </c>
      <c r="M1922" s="95" t="s">
        <v>159</v>
      </c>
      <c r="N1922" s="164" t="s">
        <v>26</v>
      </c>
      <c r="O1922" s="266" t="s">
        <v>34</v>
      </c>
      <c r="P1922" s="164" t="s">
        <v>467</v>
      </c>
      <c r="Q1922" s="99" t="s">
        <v>7450</v>
      </c>
      <c r="R1922" s="95" t="s">
        <v>5731</v>
      </c>
      <c r="S1922" s="257">
        <f t="shared" ref="S1922:S1985" si="30">IF(K1922&lt;&gt;"",DATE(YEAR(K1922)+60+(K1922&gt;=DATE(YEAR(K1922),10,2)),10,1),"")</f>
        <v>55427</v>
      </c>
      <c r="T1922" s="241" t="s">
        <v>16903</v>
      </c>
      <c r="U1922" s="243" t="s">
        <v>7138</v>
      </c>
      <c r="V1922" s="305" t="str" cm="1">
        <f t="array" ref="V1922">_xlfn.IFS(C1922="","",COUNTIF(C1922,"ตำแหน่งว่าง*"),"ว่าง",COUNTIF(C1922,"&lt;&gt;ตำแหน่งว่าง*"),"คนครอง")</f>
        <v>คนครอง</v>
      </c>
      <c r="W1922" s="242" cm="1">
        <f t="array" ref="W1922">_xlfn.IFS(COUNTIF(C1922,"*(สบ3)"),32,COUNTIF(C1922,"*(สบ2)"),41,COUNTIF(C1922,"*(สบ1)"),42,COUNTIF(C1922,"ตำแหน่งว่าง*"),42)</f>
        <v>42</v>
      </c>
      <c r="X1922" s="98" t="s">
        <v>7447</v>
      </c>
      <c r="Y1922" s="100" t="s">
        <v>467</v>
      </c>
      <c r="Z1922" s="242">
        <v>1921</v>
      </c>
      <c r="AA1922" s="96"/>
      <c r="AB1922" s="96"/>
    </row>
    <row r="1923" spans="1:28" s="53" customFormat="1" ht="22.8" customHeight="1">
      <c r="A1923" s="96" t="s">
        <v>154</v>
      </c>
      <c r="B1923" s="95" t="s">
        <v>20</v>
      </c>
      <c r="C1923" s="96" t="s">
        <v>17888</v>
      </c>
      <c r="D1923" s="96" t="s">
        <v>21630</v>
      </c>
      <c r="E1923" s="96" t="s">
        <v>21672</v>
      </c>
      <c r="F1923" s="101" t="s">
        <v>7443</v>
      </c>
      <c r="G1923" s="163" t="s">
        <v>7452</v>
      </c>
      <c r="H1923" s="121">
        <v>43420</v>
      </c>
      <c r="I1923" s="121">
        <v>43420</v>
      </c>
      <c r="J1923" s="121">
        <v>43420</v>
      </c>
      <c r="K1923" s="121">
        <v>33590</v>
      </c>
      <c r="L1923" s="96" t="s">
        <v>1608</v>
      </c>
      <c r="M1923" s="95" t="s">
        <v>613</v>
      </c>
      <c r="N1923" s="164" t="s">
        <v>26</v>
      </c>
      <c r="O1923" s="266" t="s">
        <v>34</v>
      </c>
      <c r="P1923" s="164" t="s">
        <v>467</v>
      </c>
      <c r="Q1923" s="99" t="s">
        <v>7453</v>
      </c>
      <c r="R1923" s="95" t="s">
        <v>1491</v>
      </c>
      <c r="S1923" s="257">
        <f t="shared" si="30"/>
        <v>55793</v>
      </c>
      <c r="T1923" s="241" t="s">
        <v>16903</v>
      </c>
      <c r="U1923" s="243" t="s">
        <v>7138</v>
      </c>
      <c r="V1923" s="305" t="str" cm="1">
        <f t="array" ref="V1923">_xlfn.IFS(C1923="","",COUNTIF(C1923,"ตำแหน่งว่าง*"),"ว่าง",COUNTIF(C1923,"&lt;&gt;ตำแหน่งว่าง*"),"คนครอง")</f>
        <v>คนครอง</v>
      </c>
      <c r="W1923" s="242" cm="1">
        <f t="array" ref="W1923">_xlfn.IFS(COUNTIF(C1923,"*(สบ3)"),32,COUNTIF(C1923,"*(สบ2)"),41,COUNTIF(C1923,"*(สบ1)"),42,COUNTIF(C1923,"ตำแหน่งว่าง*"),42)</f>
        <v>42</v>
      </c>
      <c r="X1923" s="98" t="s">
        <v>7451</v>
      </c>
      <c r="Y1923" s="100" t="s">
        <v>467</v>
      </c>
      <c r="Z1923" s="242">
        <v>1922</v>
      </c>
      <c r="AA1923" s="96"/>
      <c r="AB1923" s="96"/>
    </row>
    <row r="1924" spans="1:28" s="54" customFormat="1" ht="22.8" customHeight="1">
      <c r="A1924" s="96" t="s">
        <v>93</v>
      </c>
      <c r="B1924" s="95" t="s">
        <v>70</v>
      </c>
      <c r="C1924" s="96" t="s">
        <v>17889</v>
      </c>
      <c r="D1924" s="96" t="s">
        <v>20316</v>
      </c>
      <c r="E1924" s="96" t="s">
        <v>21673</v>
      </c>
      <c r="F1924" s="101" t="s">
        <v>7443</v>
      </c>
      <c r="G1924" s="163" t="s">
        <v>7455</v>
      </c>
      <c r="H1924" s="121">
        <v>43539</v>
      </c>
      <c r="I1924" s="121">
        <v>43539</v>
      </c>
      <c r="J1924" s="121">
        <v>38231</v>
      </c>
      <c r="K1924" s="121">
        <v>29571</v>
      </c>
      <c r="L1924" s="96" t="s">
        <v>1608</v>
      </c>
      <c r="M1924" s="95" t="s">
        <v>1450</v>
      </c>
      <c r="N1924" s="164" t="s">
        <v>26</v>
      </c>
      <c r="O1924" s="266" t="s">
        <v>34</v>
      </c>
      <c r="P1924" s="164" t="s">
        <v>467</v>
      </c>
      <c r="Q1924" s="99" t="s">
        <v>7456</v>
      </c>
      <c r="R1924" s="95" t="s">
        <v>1624</v>
      </c>
      <c r="S1924" s="257">
        <f t="shared" si="30"/>
        <v>51775</v>
      </c>
      <c r="T1924" s="241" t="s">
        <v>16903</v>
      </c>
      <c r="U1924" s="243" t="s">
        <v>7138</v>
      </c>
      <c r="V1924" s="305" t="str" cm="1">
        <f t="array" ref="V1924">_xlfn.IFS(C1924="","",COUNTIF(C1924,"ตำแหน่งว่าง*"),"ว่าง",COUNTIF(C1924,"&lt;&gt;ตำแหน่งว่าง*"),"คนครอง")</f>
        <v>คนครอง</v>
      </c>
      <c r="W1924" s="242" cm="1">
        <f t="array" ref="W1924">_xlfn.IFS(COUNTIF(C1924,"*(สบ3)"),32,COUNTIF(C1924,"*(สบ2)"),41,COUNTIF(C1924,"*(สบ1)"),42,COUNTIF(C1924,"ตำแหน่งว่าง*"),42)</f>
        <v>32</v>
      </c>
      <c r="X1924" s="98" t="s">
        <v>7454</v>
      </c>
      <c r="Y1924" s="100" t="s">
        <v>467</v>
      </c>
      <c r="Z1924" s="242">
        <v>1923</v>
      </c>
      <c r="AA1924" s="96"/>
      <c r="AB1924" s="96"/>
    </row>
    <row r="1925" spans="1:28" s="53" customFormat="1" ht="22.8" customHeight="1">
      <c r="A1925" s="96" t="s">
        <v>125</v>
      </c>
      <c r="B1925" s="95" t="s">
        <v>20</v>
      </c>
      <c r="C1925" s="96" t="s">
        <v>7457</v>
      </c>
      <c r="D1925" s="96" t="s">
        <v>21674</v>
      </c>
      <c r="E1925" s="96" t="s">
        <v>21675</v>
      </c>
      <c r="F1925" s="101" t="s">
        <v>7443</v>
      </c>
      <c r="G1925" s="163" t="s">
        <v>7459</v>
      </c>
      <c r="H1925" s="121">
        <v>44986</v>
      </c>
      <c r="I1925" s="121">
        <v>44986</v>
      </c>
      <c r="J1925" s="121">
        <v>44986</v>
      </c>
      <c r="K1925" s="121">
        <v>35965</v>
      </c>
      <c r="L1925" s="96" t="s">
        <v>1467</v>
      </c>
      <c r="M1925" s="95" t="s">
        <v>41</v>
      </c>
      <c r="N1925" s="164" t="s">
        <v>26</v>
      </c>
      <c r="O1925" s="266" t="s">
        <v>34</v>
      </c>
      <c r="P1925" s="164" t="s">
        <v>467</v>
      </c>
      <c r="Q1925" s="99" t="s">
        <v>7460</v>
      </c>
      <c r="R1925" s="95" t="s">
        <v>1474</v>
      </c>
      <c r="S1925" s="257">
        <f t="shared" si="30"/>
        <v>57984</v>
      </c>
      <c r="T1925" s="241" t="s">
        <v>16903</v>
      </c>
      <c r="U1925" s="243" t="s">
        <v>7138</v>
      </c>
      <c r="V1925" s="305" t="str" cm="1">
        <f t="array" ref="V1925">_xlfn.IFS(C1925="","",COUNTIF(C1925,"ตำแหน่งว่าง*"),"ว่าง",COUNTIF(C1925,"&lt;&gt;ตำแหน่งว่าง*"),"คนครอง")</f>
        <v>คนครอง</v>
      </c>
      <c r="W1925" s="242" cm="1">
        <f t="array" ref="W1925">_xlfn.IFS(COUNTIF(C1925,"*(สบ3)"),32,COUNTIF(C1925,"*(สบ2)"),41,COUNTIF(C1925,"*(สบ1)"),42,COUNTIF(C1925,"ตำแหน่งว่าง*"),42)</f>
        <v>42</v>
      </c>
      <c r="X1925" s="98" t="s">
        <v>7458</v>
      </c>
      <c r="Y1925" s="100" t="s">
        <v>467</v>
      </c>
      <c r="Z1925" s="242">
        <v>1924</v>
      </c>
      <c r="AA1925" s="96"/>
      <c r="AB1925" s="96"/>
    </row>
    <row r="1926" spans="1:28" s="54" customFormat="1" ht="22.8" customHeight="1">
      <c r="A1926" s="96" t="s">
        <v>125</v>
      </c>
      <c r="B1926" s="95" t="s">
        <v>20</v>
      </c>
      <c r="C1926" s="96" t="s">
        <v>17890</v>
      </c>
      <c r="D1926" s="96" t="s">
        <v>21676</v>
      </c>
      <c r="E1926" s="96" t="s">
        <v>21677</v>
      </c>
      <c r="F1926" s="101" t="s">
        <v>7443</v>
      </c>
      <c r="G1926" s="163" t="s">
        <v>7462</v>
      </c>
      <c r="H1926" s="121">
        <v>44636</v>
      </c>
      <c r="I1926" s="121">
        <v>44636</v>
      </c>
      <c r="J1926" s="121">
        <v>44636</v>
      </c>
      <c r="K1926" s="121">
        <v>34884</v>
      </c>
      <c r="L1926" s="96" t="s">
        <v>1608</v>
      </c>
      <c r="M1926" s="95" t="s">
        <v>41</v>
      </c>
      <c r="N1926" s="164" t="s">
        <v>26</v>
      </c>
      <c r="O1926" s="266" t="s">
        <v>34</v>
      </c>
      <c r="P1926" s="164" t="s">
        <v>467</v>
      </c>
      <c r="Q1926" s="99" t="s">
        <v>7463</v>
      </c>
      <c r="R1926" s="95" t="s">
        <v>1640</v>
      </c>
      <c r="S1926" s="257">
        <f t="shared" si="30"/>
        <v>56888</v>
      </c>
      <c r="T1926" s="241" t="s">
        <v>16903</v>
      </c>
      <c r="U1926" s="243" t="s">
        <v>7138</v>
      </c>
      <c r="V1926" s="305" t="str" cm="1">
        <f t="array" ref="V1926">_xlfn.IFS(C1926="","",COUNTIF(C1926,"ตำแหน่งว่าง*"),"ว่าง",COUNTIF(C1926,"&lt;&gt;ตำแหน่งว่าง*"),"คนครอง")</f>
        <v>คนครอง</v>
      </c>
      <c r="W1926" s="242" cm="1">
        <f t="array" ref="W1926">_xlfn.IFS(COUNTIF(C1926,"*(สบ3)"),32,COUNTIF(C1926,"*(สบ2)"),41,COUNTIF(C1926,"*(สบ1)"),42,COUNTIF(C1926,"ตำแหน่งว่าง*"),42)</f>
        <v>42</v>
      </c>
      <c r="X1926" s="98" t="s">
        <v>7461</v>
      </c>
      <c r="Y1926" s="100" t="s">
        <v>467</v>
      </c>
      <c r="Z1926" s="242">
        <v>1925</v>
      </c>
      <c r="AA1926" s="96"/>
      <c r="AB1926" s="96"/>
    </row>
    <row r="1927" spans="1:28" s="53" customFormat="1" ht="22.8" customHeight="1">
      <c r="A1927" s="96" t="s">
        <v>125</v>
      </c>
      <c r="B1927" s="95" t="s">
        <v>70</v>
      </c>
      <c r="C1927" s="96" t="s">
        <v>7464</v>
      </c>
      <c r="D1927" s="96" t="s">
        <v>21678</v>
      </c>
      <c r="E1927" s="96" t="s">
        <v>21679</v>
      </c>
      <c r="F1927" s="101" t="s">
        <v>7443</v>
      </c>
      <c r="G1927" s="163" t="s">
        <v>7466</v>
      </c>
      <c r="H1927" s="121">
        <v>44986</v>
      </c>
      <c r="I1927" s="121">
        <v>44986</v>
      </c>
      <c r="J1927" s="121">
        <v>44986</v>
      </c>
      <c r="K1927" s="121">
        <v>36362</v>
      </c>
      <c r="L1927" s="96" t="s">
        <v>1467</v>
      </c>
      <c r="M1927" s="95" t="s">
        <v>7360</v>
      </c>
      <c r="N1927" s="164" t="s">
        <v>26</v>
      </c>
      <c r="O1927" s="266" t="s">
        <v>34</v>
      </c>
      <c r="P1927" s="164" t="s">
        <v>467</v>
      </c>
      <c r="Q1927" s="99" t="s">
        <v>7467</v>
      </c>
      <c r="R1927" s="95" t="s">
        <v>1474</v>
      </c>
      <c r="S1927" s="257">
        <f t="shared" si="30"/>
        <v>58349</v>
      </c>
      <c r="T1927" s="241" t="s">
        <v>16903</v>
      </c>
      <c r="U1927" s="243" t="s">
        <v>7138</v>
      </c>
      <c r="V1927" s="305" t="str" cm="1">
        <f t="array" ref="V1927">_xlfn.IFS(C1927="","",COUNTIF(C1927,"ตำแหน่งว่าง*"),"ว่าง",COUNTIF(C1927,"&lt;&gt;ตำแหน่งว่าง*"),"คนครอง")</f>
        <v>คนครอง</v>
      </c>
      <c r="W1927" s="242" cm="1">
        <f t="array" ref="W1927">_xlfn.IFS(COUNTIF(C1927,"*(สบ3)"),32,COUNTIF(C1927,"*(สบ2)"),41,COUNTIF(C1927,"*(สบ1)"),42,COUNTIF(C1927,"ตำแหน่งว่าง*"),42)</f>
        <v>42</v>
      </c>
      <c r="X1927" s="98" t="s">
        <v>7465</v>
      </c>
      <c r="Y1927" s="100" t="s">
        <v>467</v>
      </c>
      <c r="Z1927" s="242">
        <v>1926</v>
      </c>
      <c r="AA1927" s="96"/>
      <c r="AB1927" s="96"/>
    </row>
    <row r="1928" spans="1:28" s="53" customFormat="1" ht="22.8" customHeight="1">
      <c r="A1928" s="96" t="s">
        <v>93</v>
      </c>
      <c r="B1928" s="95" t="s">
        <v>70</v>
      </c>
      <c r="C1928" s="96" t="s">
        <v>17891</v>
      </c>
      <c r="D1928" s="96" t="s">
        <v>21680</v>
      </c>
      <c r="E1928" s="96" t="s">
        <v>21681</v>
      </c>
      <c r="F1928" s="101" t="s">
        <v>7443</v>
      </c>
      <c r="G1928" s="163" t="s">
        <v>7469</v>
      </c>
      <c r="H1928" s="121">
        <v>44537</v>
      </c>
      <c r="I1928" s="121">
        <v>43812</v>
      </c>
      <c r="J1928" s="121">
        <v>41645</v>
      </c>
      <c r="K1928" s="121">
        <v>32247</v>
      </c>
      <c r="L1928" s="96" t="s">
        <v>7470</v>
      </c>
      <c r="M1928" s="95" t="s">
        <v>1450</v>
      </c>
      <c r="N1928" s="164" t="s">
        <v>26</v>
      </c>
      <c r="O1928" s="266" t="s">
        <v>34</v>
      </c>
      <c r="P1928" s="164" t="s">
        <v>467</v>
      </c>
      <c r="Q1928" s="99" t="s">
        <v>7471</v>
      </c>
      <c r="R1928" s="95" t="s">
        <v>493</v>
      </c>
      <c r="S1928" s="257">
        <f t="shared" si="30"/>
        <v>54332</v>
      </c>
      <c r="T1928" s="241" t="s">
        <v>16903</v>
      </c>
      <c r="U1928" s="243" t="s">
        <v>7138</v>
      </c>
      <c r="V1928" s="305" t="str" cm="1">
        <f t="array" ref="V1928">_xlfn.IFS(C1928="","",COUNTIF(C1928,"ตำแหน่งว่าง*"),"ว่าง",COUNTIF(C1928,"&lt;&gt;ตำแหน่งว่าง*"),"คนครอง")</f>
        <v>คนครอง</v>
      </c>
      <c r="W1928" s="242" cm="1">
        <f t="array" ref="W1928">_xlfn.IFS(COUNTIF(C1928,"*(สบ3)"),32,COUNTIF(C1928,"*(สบ2)"),41,COUNTIF(C1928,"*(สบ1)"),42,COUNTIF(C1928,"ตำแหน่งว่าง*"),42)</f>
        <v>41</v>
      </c>
      <c r="X1928" s="98" t="s">
        <v>7468</v>
      </c>
      <c r="Y1928" s="100" t="s">
        <v>467</v>
      </c>
      <c r="Z1928" s="242">
        <v>1927</v>
      </c>
      <c r="AA1928" s="96"/>
      <c r="AB1928" s="96"/>
    </row>
    <row r="1929" spans="1:28" s="53" customFormat="1" ht="22.8" customHeight="1">
      <c r="A1929" s="96" t="s">
        <v>93</v>
      </c>
      <c r="B1929" s="95" t="s">
        <v>70</v>
      </c>
      <c r="C1929" s="96" t="s">
        <v>17892</v>
      </c>
      <c r="D1929" s="96" t="s">
        <v>21682</v>
      </c>
      <c r="E1929" s="96" t="s">
        <v>21683</v>
      </c>
      <c r="F1929" s="101" t="s">
        <v>7472</v>
      </c>
      <c r="G1929" s="163" t="s">
        <v>7474</v>
      </c>
      <c r="H1929" s="121">
        <v>44537</v>
      </c>
      <c r="I1929" s="121">
        <v>44537</v>
      </c>
      <c r="J1929" s="121">
        <v>41045</v>
      </c>
      <c r="K1929" s="121">
        <v>28593</v>
      </c>
      <c r="L1929" s="96" t="s">
        <v>765</v>
      </c>
      <c r="M1929" s="95" t="s">
        <v>1450</v>
      </c>
      <c r="N1929" s="164" t="s">
        <v>26</v>
      </c>
      <c r="O1929" s="266" t="s">
        <v>451</v>
      </c>
      <c r="P1929" s="164" t="s">
        <v>451</v>
      </c>
      <c r="Q1929" s="99" t="s">
        <v>7475</v>
      </c>
      <c r="R1929" s="95" t="s">
        <v>185</v>
      </c>
      <c r="S1929" s="257">
        <f t="shared" si="30"/>
        <v>50679</v>
      </c>
      <c r="T1929" s="241" t="s">
        <v>16903</v>
      </c>
      <c r="U1929" s="243" t="s">
        <v>7138</v>
      </c>
      <c r="V1929" s="305" t="str" cm="1">
        <f t="array" ref="V1929">_xlfn.IFS(C1929="","",COUNTIF(C1929,"ตำแหน่งว่าง*"),"ว่าง",COUNTIF(C1929,"&lt;&gt;ตำแหน่งว่าง*"),"คนครอง")</f>
        <v>คนครอง</v>
      </c>
      <c r="W1929" s="242">
        <v>41</v>
      </c>
      <c r="X1929" s="98" t="s">
        <v>7473</v>
      </c>
      <c r="Y1929" s="100" t="s">
        <v>451</v>
      </c>
      <c r="Z1929" s="242">
        <v>1928</v>
      </c>
      <c r="AA1929" s="96" t="s">
        <v>24747</v>
      </c>
      <c r="AB1929" s="96" t="s">
        <v>24647</v>
      </c>
    </row>
    <row r="1930" spans="1:28" s="54" customFormat="1" ht="22.8" customHeight="1">
      <c r="A1930" s="96" t="s">
        <v>154</v>
      </c>
      <c r="B1930" s="95" t="s">
        <v>20</v>
      </c>
      <c r="C1930" s="96" t="s">
        <v>7476</v>
      </c>
      <c r="D1930" s="96" t="s">
        <v>21684</v>
      </c>
      <c r="E1930" s="96" t="s">
        <v>21685</v>
      </c>
      <c r="F1930" s="101" t="s">
        <v>7477</v>
      </c>
      <c r="G1930" s="163" t="s">
        <v>18701</v>
      </c>
      <c r="H1930" s="121">
        <v>43220</v>
      </c>
      <c r="I1930" s="121">
        <v>41533</v>
      </c>
      <c r="J1930" s="121">
        <v>41533</v>
      </c>
      <c r="K1930" s="121">
        <v>25727</v>
      </c>
      <c r="L1930" s="96" t="s">
        <v>2851</v>
      </c>
      <c r="M1930" s="95" t="s">
        <v>159</v>
      </c>
      <c r="N1930" s="164" t="s">
        <v>26</v>
      </c>
      <c r="O1930" s="266" t="s">
        <v>451</v>
      </c>
      <c r="P1930" s="164" t="s">
        <v>451</v>
      </c>
      <c r="Q1930" s="99" t="s">
        <v>7479</v>
      </c>
      <c r="R1930" s="95" t="s">
        <v>4490</v>
      </c>
      <c r="S1930" s="257">
        <f t="shared" si="30"/>
        <v>47757</v>
      </c>
      <c r="T1930" s="241" t="s">
        <v>16903</v>
      </c>
      <c r="U1930" s="243" t="s">
        <v>7138</v>
      </c>
      <c r="V1930" s="305" t="str" cm="1">
        <f t="array" ref="V1930">_xlfn.IFS(C1930="","",COUNTIF(C1930,"ตำแหน่งว่าง*"),"ว่าง",COUNTIF(C1930,"&lt;&gt;ตำแหน่งว่าง*"),"คนครอง")</f>
        <v>คนครอง</v>
      </c>
      <c r="W1930" s="242">
        <v>42</v>
      </c>
      <c r="X1930" s="98" t="s">
        <v>7478</v>
      </c>
      <c r="Y1930" s="100" t="s">
        <v>451</v>
      </c>
      <c r="Z1930" s="242">
        <v>1929</v>
      </c>
      <c r="AA1930" s="96"/>
      <c r="AB1930" s="96"/>
    </row>
    <row r="1931" spans="1:28" s="53" customFormat="1" ht="22.8" customHeight="1">
      <c r="A1931" s="96" t="s">
        <v>154</v>
      </c>
      <c r="B1931" s="95" t="s">
        <v>70</v>
      </c>
      <c r="C1931" s="96" t="s">
        <v>7480</v>
      </c>
      <c r="D1931" s="96" t="s">
        <v>21686</v>
      </c>
      <c r="E1931" s="96" t="s">
        <v>21687</v>
      </c>
      <c r="F1931" s="101" t="s">
        <v>7477</v>
      </c>
      <c r="G1931" s="163" t="s">
        <v>18700</v>
      </c>
      <c r="H1931" s="121">
        <v>44999</v>
      </c>
      <c r="I1931" s="121">
        <v>40339</v>
      </c>
      <c r="J1931" s="121">
        <v>41045</v>
      </c>
      <c r="K1931" s="121">
        <v>27601</v>
      </c>
      <c r="L1931" s="96" t="s">
        <v>765</v>
      </c>
      <c r="M1931" s="95" t="s">
        <v>1450</v>
      </c>
      <c r="N1931" s="164" t="s">
        <v>26</v>
      </c>
      <c r="O1931" s="266" t="s">
        <v>451</v>
      </c>
      <c r="P1931" s="164" t="s">
        <v>451</v>
      </c>
      <c r="Q1931" s="99" t="s">
        <v>7482</v>
      </c>
      <c r="R1931" s="95" t="s">
        <v>144</v>
      </c>
      <c r="S1931" s="257">
        <f t="shared" si="30"/>
        <v>49583</v>
      </c>
      <c r="T1931" s="241" t="s">
        <v>16903</v>
      </c>
      <c r="U1931" s="243" t="s">
        <v>7138</v>
      </c>
      <c r="V1931" s="305" t="str" cm="1">
        <f t="array" ref="V1931">_xlfn.IFS(C1931="","",COUNTIF(C1931,"ตำแหน่งว่าง*"),"ว่าง",COUNTIF(C1931,"&lt;&gt;ตำแหน่งว่าง*"),"คนครอง")</f>
        <v>คนครอง</v>
      </c>
      <c r="W1931" s="242">
        <v>42</v>
      </c>
      <c r="X1931" s="98" t="s">
        <v>7481</v>
      </c>
      <c r="Y1931" s="100" t="s">
        <v>451</v>
      </c>
      <c r="Z1931" s="242">
        <v>1930</v>
      </c>
      <c r="AA1931" s="96" t="s">
        <v>24759</v>
      </c>
      <c r="AB1931" s="96"/>
    </row>
    <row r="1932" spans="1:28" s="55" customFormat="1" ht="22.8" customHeight="1">
      <c r="A1932" s="96"/>
      <c r="B1932" s="95"/>
      <c r="C1932" s="96" t="s">
        <v>60</v>
      </c>
      <c r="D1932" s="96"/>
      <c r="E1932" s="96"/>
      <c r="F1932" s="101" t="s">
        <v>17082</v>
      </c>
      <c r="G1932" s="163" t="s">
        <v>7484</v>
      </c>
      <c r="H1932" s="121"/>
      <c r="I1932" s="121"/>
      <c r="J1932" s="121"/>
      <c r="K1932" s="121"/>
      <c r="L1932" s="103"/>
      <c r="M1932" s="99"/>
      <c r="N1932" s="164" t="s">
        <v>26</v>
      </c>
      <c r="O1932" s="266" t="s">
        <v>34</v>
      </c>
      <c r="P1932" s="164" t="s">
        <v>1363</v>
      </c>
      <c r="Q1932" s="99"/>
      <c r="R1932" s="95"/>
      <c r="S1932" s="257" t="str">
        <f t="shared" si="30"/>
        <v/>
      </c>
      <c r="T1932" s="241" t="s">
        <v>16904</v>
      </c>
      <c r="U1932" s="243" t="s">
        <v>7138</v>
      </c>
      <c r="V1932" s="305" t="str" cm="1">
        <f t="array" ref="V1932">_xlfn.IFS(C1932="","",COUNTIF(C1932,"ตำแหน่งว่าง*"),"ว่าง",COUNTIF(C1932,"&lt;&gt;ตำแหน่งว่าง*"),"คนครอง")</f>
        <v>ว่าง</v>
      </c>
      <c r="W1932" s="245">
        <v>31</v>
      </c>
      <c r="X1932" s="98" t="s">
        <v>7483</v>
      </c>
      <c r="Y1932" s="100" t="s">
        <v>1363</v>
      </c>
      <c r="Z1932" s="242">
        <v>1931</v>
      </c>
      <c r="AA1932" s="96"/>
      <c r="AB1932" s="96"/>
    </row>
    <row r="1933" spans="1:28" s="54" customFormat="1" ht="22.8" customHeight="1">
      <c r="A1933" s="96" t="s">
        <v>93</v>
      </c>
      <c r="B1933" s="95" t="s">
        <v>20</v>
      </c>
      <c r="C1933" s="96" t="s">
        <v>7485</v>
      </c>
      <c r="D1933" s="96" t="s">
        <v>20677</v>
      </c>
      <c r="E1933" s="96" t="s">
        <v>21688</v>
      </c>
      <c r="F1933" s="101" t="s">
        <v>7486</v>
      </c>
      <c r="G1933" s="163" t="s">
        <v>7488</v>
      </c>
      <c r="H1933" s="121">
        <v>45260</v>
      </c>
      <c r="I1933" s="121">
        <v>45260</v>
      </c>
      <c r="J1933" s="121">
        <v>40868</v>
      </c>
      <c r="K1933" s="121">
        <v>30877</v>
      </c>
      <c r="L1933" s="96" t="s">
        <v>1482</v>
      </c>
      <c r="M1933" s="95" t="s">
        <v>7360</v>
      </c>
      <c r="N1933" s="164" t="s">
        <v>26</v>
      </c>
      <c r="O1933" s="266" t="s">
        <v>34</v>
      </c>
      <c r="P1933" s="164" t="s">
        <v>467</v>
      </c>
      <c r="Q1933" s="99" t="s">
        <v>7489</v>
      </c>
      <c r="R1933" s="95" t="s">
        <v>1743</v>
      </c>
      <c r="S1933" s="257">
        <f t="shared" si="30"/>
        <v>52871</v>
      </c>
      <c r="T1933" s="241" t="s">
        <v>16904</v>
      </c>
      <c r="U1933" s="243" t="s">
        <v>7138</v>
      </c>
      <c r="V1933" s="305" t="str" cm="1">
        <f t="array" ref="V1933">_xlfn.IFS(C1933="","",COUNTIF(C1933,"ตำแหน่งว่าง*"),"ว่าง",COUNTIF(C1933,"&lt;&gt;ตำแหน่งว่าง*"),"คนครอง")</f>
        <v>คนครอง</v>
      </c>
      <c r="W1933" s="242" cm="1">
        <f t="array" ref="W1933">_xlfn.IFS(COUNTIF(C1933,"*(สบ3)"),32,COUNTIF(C1933,"*(สบ2)"),41,COUNTIF(C1933,"*(สบ1)"),42,COUNTIF(C1933,"ตำแหน่งว่าง*"),42)</f>
        <v>32</v>
      </c>
      <c r="X1933" s="98" t="s">
        <v>7487</v>
      </c>
      <c r="Y1933" s="100" t="s">
        <v>467</v>
      </c>
      <c r="Z1933" s="242">
        <v>1932</v>
      </c>
      <c r="AA1933" s="96"/>
      <c r="AB1933" s="96"/>
    </row>
    <row r="1934" spans="1:28" s="53" customFormat="1" ht="22.8" customHeight="1">
      <c r="A1934" s="96" t="s">
        <v>125</v>
      </c>
      <c r="B1934" s="95" t="s">
        <v>20</v>
      </c>
      <c r="C1934" s="96" t="s">
        <v>7490</v>
      </c>
      <c r="D1934" s="96" t="s">
        <v>21689</v>
      </c>
      <c r="E1934" s="96" t="s">
        <v>21690</v>
      </c>
      <c r="F1934" s="101" t="s">
        <v>7486</v>
      </c>
      <c r="G1934" s="163" t="s">
        <v>7492</v>
      </c>
      <c r="H1934" s="121">
        <v>44986</v>
      </c>
      <c r="I1934" s="121">
        <v>44986</v>
      </c>
      <c r="J1934" s="121">
        <v>44986</v>
      </c>
      <c r="K1934" s="121">
        <v>32469</v>
      </c>
      <c r="L1934" s="96" t="s">
        <v>1467</v>
      </c>
      <c r="M1934" s="95" t="s">
        <v>41</v>
      </c>
      <c r="N1934" s="164" t="s">
        <v>26</v>
      </c>
      <c r="O1934" s="266" t="s">
        <v>34</v>
      </c>
      <c r="P1934" s="164" t="s">
        <v>467</v>
      </c>
      <c r="Q1934" s="99" t="s">
        <v>7493</v>
      </c>
      <c r="R1934" s="95" t="s">
        <v>1474</v>
      </c>
      <c r="S1934" s="257">
        <f t="shared" si="30"/>
        <v>54697</v>
      </c>
      <c r="T1934" s="241" t="s">
        <v>16904</v>
      </c>
      <c r="U1934" s="243" t="s">
        <v>7138</v>
      </c>
      <c r="V1934" s="305" t="str" cm="1">
        <f t="array" ref="V1934">_xlfn.IFS(C1934="","",COUNTIF(C1934,"ตำแหน่งว่าง*"),"ว่าง",COUNTIF(C1934,"&lt;&gt;ตำแหน่งว่าง*"),"คนครอง")</f>
        <v>คนครอง</v>
      </c>
      <c r="W1934" s="242" cm="1">
        <f t="array" ref="W1934">_xlfn.IFS(COUNTIF(C1934,"*(สบ3)"),32,COUNTIF(C1934,"*(สบ2)"),41,COUNTIF(C1934,"*(สบ1)"),42,COUNTIF(C1934,"ตำแหน่งว่าง*"),42)</f>
        <v>42</v>
      </c>
      <c r="X1934" s="98" t="s">
        <v>7491</v>
      </c>
      <c r="Y1934" s="100" t="s">
        <v>467</v>
      </c>
      <c r="Z1934" s="242">
        <v>1933</v>
      </c>
      <c r="AA1934" s="96"/>
      <c r="AB1934" s="96"/>
    </row>
    <row r="1935" spans="1:28" s="53" customFormat="1" ht="22.8" customHeight="1">
      <c r="A1935" s="96" t="s">
        <v>93</v>
      </c>
      <c r="B1935" s="95" t="s">
        <v>70</v>
      </c>
      <c r="C1935" s="96" t="s">
        <v>17893</v>
      </c>
      <c r="D1935" s="96" t="s">
        <v>20304</v>
      </c>
      <c r="E1935" s="96" t="s">
        <v>21691</v>
      </c>
      <c r="F1935" s="101" t="s">
        <v>7486</v>
      </c>
      <c r="G1935" s="163" t="s">
        <v>7495</v>
      </c>
      <c r="H1935" s="121">
        <v>44967</v>
      </c>
      <c r="I1935" s="121">
        <v>44967</v>
      </c>
      <c r="J1935" s="121">
        <v>40868</v>
      </c>
      <c r="K1935" s="121">
        <v>31292</v>
      </c>
      <c r="L1935" s="96" t="s">
        <v>7496</v>
      </c>
      <c r="M1935" s="95" t="s">
        <v>41</v>
      </c>
      <c r="N1935" s="164" t="s">
        <v>26</v>
      </c>
      <c r="O1935" s="266" t="s">
        <v>34</v>
      </c>
      <c r="P1935" s="164" t="s">
        <v>467</v>
      </c>
      <c r="Q1935" s="99" t="s">
        <v>7497</v>
      </c>
      <c r="R1935" s="95" t="s">
        <v>2700</v>
      </c>
      <c r="S1935" s="257">
        <f t="shared" si="30"/>
        <v>53236</v>
      </c>
      <c r="T1935" s="241" t="s">
        <v>16904</v>
      </c>
      <c r="U1935" s="243" t="s">
        <v>7138</v>
      </c>
      <c r="V1935" s="305" t="str" cm="1">
        <f t="array" ref="V1935">_xlfn.IFS(C1935="","",COUNTIF(C1935,"ตำแหน่งว่าง*"),"ว่าง",COUNTIF(C1935,"&lt;&gt;ตำแหน่งว่าง*"),"คนครอง")</f>
        <v>คนครอง</v>
      </c>
      <c r="W1935" s="242" cm="1">
        <f t="array" ref="W1935">_xlfn.IFS(COUNTIF(C1935,"*(สบ3)"),32,COUNTIF(C1935,"*(สบ2)"),41,COUNTIF(C1935,"*(สบ1)"),42,COUNTIF(C1935,"ตำแหน่งว่าง*"),42)</f>
        <v>32</v>
      </c>
      <c r="X1935" s="98" t="s">
        <v>7494</v>
      </c>
      <c r="Y1935" s="100" t="s">
        <v>467</v>
      </c>
      <c r="Z1935" s="242">
        <v>1934</v>
      </c>
      <c r="AA1935" s="96"/>
      <c r="AB1935" s="96"/>
    </row>
    <row r="1936" spans="1:28" s="55" customFormat="1" ht="22.8" customHeight="1">
      <c r="A1936" s="96" t="s">
        <v>93</v>
      </c>
      <c r="B1936" s="95" t="s">
        <v>20</v>
      </c>
      <c r="C1936" s="96" t="s">
        <v>17894</v>
      </c>
      <c r="D1936" s="96" t="s">
        <v>21692</v>
      </c>
      <c r="E1936" s="96" t="s">
        <v>21693</v>
      </c>
      <c r="F1936" s="101" t="s">
        <v>7486</v>
      </c>
      <c r="G1936" s="163" t="s">
        <v>7499</v>
      </c>
      <c r="H1936" s="121">
        <v>43812</v>
      </c>
      <c r="I1936" s="121">
        <v>43812</v>
      </c>
      <c r="J1936" s="121">
        <v>40452</v>
      </c>
      <c r="K1936" s="121">
        <v>24177</v>
      </c>
      <c r="L1936" s="96" t="s">
        <v>217</v>
      </c>
      <c r="M1936" s="95" t="s">
        <v>41</v>
      </c>
      <c r="N1936" s="164" t="s">
        <v>26</v>
      </c>
      <c r="O1936" s="266" t="s">
        <v>34</v>
      </c>
      <c r="P1936" s="164" t="s">
        <v>467</v>
      </c>
      <c r="Q1936" s="99" t="s">
        <v>7500</v>
      </c>
      <c r="R1936" s="95" t="s">
        <v>1866</v>
      </c>
      <c r="S1936" s="257">
        <f t="shared" si="30"/>
        <v>46296</v>
      </c>
      <c r="T1936" s="241" t="s">
        <v>16904</v>
      </c>
      <c r="U1936" s="243" t="s">
        <v>7138</v>
      </c>
      <c r="V1936" s="305" t="str" cm="1">
        <f t="array" ref="V1936">_xlfn.IFS(C1936="","",COUNTIF(C1936,"ตำแหน่งว่าง*"),"ว่าง",COUNTIF(C1936,"&lt;&gt;ตำแหน่งว่าง*"),"คนครอง")</f>
        <v>คนครอง</v>
      </c>
      <c r="W1936" s="242" cm="1">
        <f t="array" ref="W1936">_xlfn.IFS(COUNTIF(C1936,"*(สบ3)"),32,COUNTIF(C1936,"*(สบ2)"),41,COUNTIF(C1936,"*(สบ1)"),42,COUNTIF(C1936,"ตำแหน่งว่าง*"),42)</f>
        <v>41</v>
      </c>
      <c r="X1936" s="98" t="s">
        <v>7498</v>
      </c>
      <c r="Y1936" s="100" t="s">
        <v>467</v>
      </c>
      <c r="Z1936" s="242">
        <v>1935</v>
      </c>
      <c r="AA1936" s="96"/>
      <c r="AB1936" s="96"/>
    </row>
    <row r="1937" spans="1:28" s="54" customFormat="1" ht="22.8" customHeight="1">
      <c r="A1937" s="96" t="s">
        <v>93</v>
      </c>
      <c r="B1937" s="95" t="s">
        <v>70</v>
      </c>
      <c r="C1937" s="96" t="s">
        <v>17908</v>
      </c>
      <c r="D1937" s="96" t="s">
        <v>21751</v>
      </c>
      <c r="E1937" s="96" t="s">
        <v>21752</v>
      </c>
      <c r="F1937" s="101" t="s">
        <v>7486</v>
      </c>
      <c r="G1937" s="163" t="s">
        <v>7502</v>
      </c>
      <c r="H1937" s="121">
        <v>45719</v>
      </c>
      <c r="I1937" s="121">
        <v>44187</v>
      </c>
      <c r="J1937" s="121">
        <v>39345</v>
      </c>
      <c r="K1937" s="121">
        <v>30770</v>
      </c>
      <c r="L1937" s="96" t="s">
        <v>7678</v>
      </c>
      <c r="M1937" s="95" t="s">
        <v>1450</v>
      </c>
      <c r="N1937" s="164" t="s">
        <v>26</v>
      </c>
      <c r="O1937" s="266" t="s">
        <v>34</v>
      </c>
      <c r="P1937" s="164" t="s">
        <v>467</v>
      </c>
      <c r="Q1937" s="99" t="s">
        <v>7679</v>
      </c>
      <c r="R1937" s="95" t="s">
        <v>24249</v>
      </c>
      <c r="S1937" s="257">
        <f t="shared" si="30"/>
        <v>52871</v>
      </c>
      <c r="T1937" s="241" t="s">
        <v>16904</v>
      </c>
      <c r="U1937" s="243" t="s">
        <v>7138</v>
      </c>
      <c r="V1937" s="305" t="str" cm="1">
        <f t="array" ref="V1937">_xlfn.IFS(C1937="","",COUNTIF(C1937,"ตำแหน่งว่าง*"),"ว่าง",COUNTIF(C1937,"&lt;&gt;ตำแหน่งว่าง*"),"คนครอง")</f>
        <v>คนครอง</v>
      </c>
      <c r="W1937" s="242" cm="1">
        <f t="array" ref="W1937">_xlfn.IFS(COUNTIF(C1937,"*(สบ3)"),32,COUNTIF(C1937,"*(สบ2)"),41,COUNTIF(C1937,"*(สบ1)"),42,COUNTIF(C1937,"ตำแหน่งว่าง*"),42)</f>
        <v>32</v>
      </c>
      <c r="X1937" s="98" t="s">
        <v>7501</v>
      </c>
      <c r="Y1937" s="100" t="s">
        <v>467</v>
      </c>
      <c r="Z1937" s="242">
        <v>1936</v>
      </c>
      <c r="AA1937" s="96"/>
      <c r="AB1937" s="96"/>
    </row>
    <row r="1938" spans="1:28" s="53" customFormat="1" ht="22.8" customHeight="1">
      <c r="A1938" s="96" t="s">
        <v>125</v>
      </c>
      <c r="B1938" s="95" t="s">
        <v>20</v>
      </c>
      <c r="C1938" s="96" t="s">
        <v>7503</v>
      </c>
      <c r="D1938" s="96" t="s">
        <v>21694</v>
      </c>
      <c r="E1938" s="96" t="s">
        <v>21695</v>
      </c>
      <c r="F1938" s="101" t="s">
        <v>7486</v>
      </c>
      <c r="G1938" s="163" t="s">
        <v>7505</v>
      </c>
      <c r="H1938" s="121">
        <v>44986</v>
      </c>
      <c r="I1938" s="121">
        <v>44986</v>
      </c>
      <c r="J1938" s="121">
        <v>44986</v>
      </c>
      <c r="K1938" s="121">
        <v>35286</v>
      </c>
      <c r="L1938" s="96" t="s">
        <v>1467</v>
      </c>
      <c r="M1938" s="95" t="s">
        <v>1450</v>
      </c>
      <c r="N1938" s="164" t="s">
        <v>26</v>
      </c>
      <c r="O1938" s="266" t="s">
        <v>34</v>
      </c>
      <c r="P1938" s="164" t="s">
        <v>467</v>
      </c>
      <c r="Q1938" s="99" t="s">
        <v>7506</v>
      </c>
      <c r="R1938" s="95" t="s">
        <v>3376</v>
      </c>
      <c r="S1938" s="257">
        <f t="shared" si="30"/>
        <v>57254</v>
      </c>
      <c r="T1938" s="241" t="s">
        <v>16904</v>
      </c>
      <c r="U1938" s="243" t="s">
        <v>7138</v>
      </c>
      <c r="V1938" s="305" t="str" cm="1">
        <f t="array" ref="V1938">_xlfn.IFS(C1938="","",COUNTIF(C1938,"ตำแหน่งว่าง*"),"ว่าง",COUNTIF(C1938,"&lt;&gt;ตำแหน่งว่าง*"),"คนครอง")</f>
        <v>คนครอง</v>
      </c>
      <c r="W1938" s="242" cm="1">
        <f t="array" ref="W1938">_xlfn.IFS(COUNTIF(C1938,"*(สบ3)"),32,COUNTIF(C1938,"*(สบ2)"),41,COUNTIF(C1938,"*(สบ1)"),42,COUNTIF(C1938,"ตำแหน่งว่าง*"),42)</f>
        <v>42</v>
      </c>
      <c r="X1938" s="98" t="s">
        <v>7504</v>
      </c>
      <c r="Y1938" s="100" t="s">
        <v>467</v>
      </c>
      <c r="Z1938" s="242">
        <v>1937</v>
      </c>
      <c r="AA1938" s="96"/>
      <c r="AB1938" s="96"/>
    </row>
    <row r="1939" spans="1:28" s="55" customFormat="1" ht="22.8" customHeight="1">
      <c r="A1939" s="96" t="s">
        <v>93</v>
      </c>
      <c r="B1939" s="95" t="s">
        <v>70</v>
      </c>
      <c r="C1939" s="96" t="s">
        <v>17895</v>
      </c>
      <c r="D1939" s="96" t="s">
        <v>19257</v>
      </c>
      <c r="E1939" s="96" t="s">
        <v>21696</v>
      </c>
      <c r="F1939" s="101" t="s">
        <v>7507</v>
      </c>
      <c r="G1939" s="163" t="s">
        <v>7509</v>
      </c>
      <c r="H1939" s="121">
        <v>42506</v>
      </c>
      <c r="I1939" s="121">
        <v>42506</v>
      </c>
      <c r="J1939" s="121">
        <v>39517</v>
      </c>
      <c r="K1939" s="121">
        <v>30277</v>
      </c>
      <c r="L1939" s="96" t="s">
        <v>2351</v>
      </c>
      <c r="M1939" s="95" t="s">
        <v>41</v>
      </c>
      <c r="N1939" s="164" t="s">
        <v>26</v>
      </c>
      <c r="O1939" s="266" t="s">
        <v>451</v>
      </c>
      <c r="P1939" s="164" t="s">
        <v>451</v>
      </c>
      <c r="Q1939" s="99" t="s">
        <v>7510</v>
      </c>
      <c r="R1939" s="95" t="s">
        <v>2186</v>
      </c>
      <c r="S1939" s="257">
        <f t="shared" si="30"/>
        <v>52505</v>
      </c>
      <c r="T1939" s="241" t="s">
        <v>16904</v>
      </c>
      <c r="U1939" s="243" t="s">
        <v>7138</v>
      </c>
      <c r="V1939" s="305" t="str" cm="1">
        <f t="array" ref="V1939">_xlfn.IFS(C1939="","",COUNTIF(C1939,"ตำแหน่งว่าง*"),"ว่าง",COUNTIF(C1939,"&lt;&gt;ตำแหน่งว่าง*"),"คนครอง")</f>
        <v>คนครอง</v>
      </c>
      <c r="W1939" s="242">
        <v>41</v>
      </c>
      <c r="X1939" s="98" t="s">
        <v>7508</v>
      </c>
      <c r="Y1939" s="100" t="s">
        <v>451</v>
      </c>
      <c r="Z1939" s="242">
        <v>1938</v>
      </c>
      <c r="AA1939" s="96"/>
      <c r="AB1939" s="96"/>
    </row>
    <row r="1940" spans="1:28" s="55" customFormat="1" ht="22.8" customHeight="1">
      <c r="A1940" s="96" t="s">
        <v>154</v>
      </c>
      <c r="B1940" s="95" t="s">
        <v>70</v>
      </c>
      <c r="C1940" s="96" t="s">
        <v>7511</v>
      </c>
      <c r="D1940" s="96" t="s">
        <v>21697</v>
      </c>
      <c r="E1940" s="96" t="s">
        <v>21698</v>
      </c>
      <c r="F1940" s="101" t="s">
        <v>7512</v>
      </c>
      <c r="G1940" s="163" t="s">
        <v>7514</v>
      </c>
      <c r="H1940" s="121">
        <v>42604</v>
      </c>
      <c r="I1940" s="121">
        <v>41137</v>
      </c>
      <c r="J1940" s="121">
        <v>41137</v>
      </c>
      <c r="K1940" s="121">
        <v>29384</v>
      </c>
      <c r="L1940" s="96" t="s">
        <v>148</v>
      </c>
      <c r="M1940" s="95" t="s">
        <v>159</v>
      </c>
      <c r="N1940" s="164" t="s">
        <v>26</v>
      </c>
      <c r="O1940" s="266" t="s">
        <v>451</v>
      </c>
      <c r="P1940" s="164" t="s">
        <v>451</v>
      </c>
      <c r="Q1940" s="99" t="s">
        <v>7515</v>
      </c>
      <c r="R1940" s="95" t="s">
        <v>1023</v>
      </c>
      <c r="S1940" s="257">
        <f t="shared" si="30"/>
        <v>51410</v>
      </c>
      <c r="T1940" s="241" t="s">
        <v>16904</v>
      </c>
      <c r="U1940" s="243" t="s">
        <v>7138</v>
      </c>
      <c r="V1940" s="305" t="str" cm="1">
        <f t="array" ref="V1940">_xlfn.IFS(C1940="","",COUNTIF(C1940,"ตำแหน่งว่าง*"),"ว่าง",COUNTIF(C1940,"&lt;&gt;ตำแหน่งว่าง*"),"คนครอง")</f>
        <v>คนครอง</v>
      </c>
      <c r="W1940" s="242">
        <v>42</v>
      </c>
      <c r="X1940" s="98" t="s">
        <v>7513</v>
      </c>
      <c r="Y1940" s="100" t="s">
        <v>451</v>
      </c>
      <c r="Z1940" s="242">
        <v>1939</v>
      </c>
      <c r="AA1940" s="96"/>
      <c r="AB1940" s="96"/>
    </row>
    <row r="1941" spans="1:28" s="55" customFormat="1" ht="22.8" customHeight="1">
      <c r="A1941" s="96" t="s">
        <v>145</v>
      </c>
      <c r="B1941" s="95" t="s">
        <v>20</v>
      </c>
      <c r="C1941" s="96" t="s">
        <v>7516</v>
      </c>
      <c r="D1941" s="96" t="s">
        <v>21266</v>
      </c>
      <c r="E1941" s="96" t="s">
        <v>21699</v>
      </c>
      <c r="F1941" s="101" t="s">
        <v>7512</v>
      </c>
      <c r="G1941" s="163" t="s">
        <v>7518</v>
      </c>
      <c r="H1941" s="121">
        <v>42604</v>
      </c>
      <c r="I1941" s="121">
        <v>41137</v>
      </c>
      <c r="J1941" s="121">
        <v>41137</v>
      </c>
      <c r="K1941" s="121">
        <v>28451</v>
      </c>
      <c r="L1941" s="96" t="s">
        <v>3044</v>
      </c>
      <c r="M1941" s="95" t="s">
        <v>159</v>
      </c>
      <c r="N1941" s="164" t="s">
        <v>26</v>
      </c>
      <c r="O1941" s="266" t="s">
        <v>451</v>
      </c>
      <c r="P1941" s="164" t="s">
        <v>451</v>
      </c>
      <c r="Q1941" s="99" t="s">
        <v>7519</v>
      </c>
      <c r="R1941" s="95" t="s">
        <v>1023</v>
      </c>
      <c r="S1941" s="257">
        <f t="shared" si="30"/>
        <v>50679</v>
      </c>
      <c r="T1941" s="241" t="s">
        <v>16904</v>
      </c>
      <c r="U1941" s="243" t="s">
        <v>7138</v>
      </c>
      <c r="V1941" s="305" t="str" cm="1">
        <f t="array" ref="V1941">_xlfn.IFS(C1941="","",COUNTIF(C1941,"ตำแหน่งว่าง*"),"ว่าง",COUNTIF(C1941,"&lt;&gt;ตำแหน่งว่าง*"),"คนครอง")</f>
        <v>คนครอง</v>
      </c>
      <c r="W1941" s="242">
        <v>42</v>
      </c>
      <c r="X1941" s="98" t="s">
        <v>7517</v>
      </c>
      <c r="Y1941" s="100" t="s">
        <v>451</v>
      </c>
      <c r="Z1941" s="242">
        <v>1940</v>
      </c>
      <c r="AA1941" s="96"/>
      <c r="AB1941" s="96"/>
    </row>
    <row r="1942" spans="1:28" s="65" customFormat="1" ht="22.8" customHeight="1">
      <c r="A1942" s="282" t="s">
        <v>7520</v>
      </c>
      <c r="B1942" s="158"/>
      <c r="C1942" s="154"/>
      <c r="D1942" s="154"/>
      <c r="E1942" s="154"/>
      <c r="F1942" s="152"/>
      <c r="G1942" s="254"/>
      <c r="H1942" s="153" t="s">
        <v>63</v>
      </c>
      <c r="I1942" s="153" t="s">
        <v>63</v>
      </c>
      <c r="J1942" s="153" t="s">
        <v>63</v>
      </c>
      <c r="K1942" s="153" t="s">
        <v>63</v>
      </c>
      <c r="L1942" s="154"/>
      <c r="M1942" s="151"/>
      <c r="N1942" s="155"/>
      <c r="O1942" s="157"/>
      <c r="P1942" s="155"/>
      <c r="Q1942" s="156"/>
      <c r="R1942" s="151"/>
      <c r="S1942" s="257" t="str">
        <f t="shared" si="30"/>
        <v/>
      </c>
      <c r="T1942" s="248"/>
      <c r="U1942" s="248"/>
      <c r="V1942" s="305" t="str" cm="1">
        <f t="array" ref="V1942">_xlfn.IFS(C1942="","",COUNTIF(C1942,"ตำแหน่งว่าง*"),"ว่าง",COUNTIF(C1942,"&lt;&gt;ตำแหน่งว่าง*"),"คนครอง")</f>
        <v/>
      </c>
      <c r="W1942" s="249"/>
      <c r="X1942" s="254"/>
      <c r="Y1942" s="155"/>
      <c r="Z1942" s="242">
        <v>1941</v>
      </c>
      <c r="AA1942" s="96"/>
      <c r="AB1942" s="96"/>
    </row>
    <row r="1943" spans="1:28" s="71" customFormat="1" ht="22.8" customHeight="1">
      <c r="A1943" s="96" t="s">
        <v>37</v>
      </c>
      <c r="B1943" s="95" t="s">
        <v>20</v>
      </c>
      <c r="C1943" s="96" t="s">
        <v>7145</v>
      </c>
      <c r="D1943" s="96" t="s">
        <v>21548</v>
      </c>
      <c r="E1943" s="96" t="s">
        <v>21549</v>
      </c>
      <c r="F1943" s="101" t="s">
        <v>7521</v>
      </c>
      <c r="G1943" s="163" t="s">
        <v>7523</v>
      </c>
      <c r="H1943" s="121">
        <v>45931</v>
      </c>
      <c r="I1943" s="121">
        <v>45931</v>
      </c>
      <c r="J1943" s="121">
        <v>34605</v>
      </c>
      <c r="K1943" s="121">
        <v>24497</v>
      </c>
      <c r="L1943" s="103" t="s">
        <v>24590</v>
      </c>
      <c r="M1943" s="99" t="s">
        <v>41</v>
      </c>
      <c r="N1943" s="164" t="s">
        <v>26</v>
      </c>
      <c r="O1943" s="266" t="s">
        <v>34</v>
      </c>
      <c r="P1943" s="164" t="s">
        <v>1363</v>
      </c>
      <c r="Q1943" s="99" t="s">
        <v>7148</v>
      </c>
      <c r="R1943" s="95" t="s">
        <v>24240</v>
      </c>
      <c r="S1943" s="257">
        <f t="shared" si="30"/>
        <v>46661</v>
      </c>
      <c r="T1943" s="241" t="s">
        <v>7520</v>
      </c>
      <c r="U1943" s="241" t="s">
        <v>7520</v>
      </c>
      <c r="V1943" s="305" t="str" cm="1">
        <f t="array" ref="V1943">_xlfn.IFS(C1943="","",COUNTIF(C1943,"ตำแหน่งว่าง*"),"ว่าง",COUNTIF(C1943,"&lt;&gt;ตำแหน่งว่าง*"),"คนครอง")</f>
        <v>คนครอง</v>
      </c>
      <c r="W1943" s="242">
        <v>21</v>
      </c>
      <c r="X1943" s="98" t="s">
        <v>7522</v>
      </c>
      <c r="Y1943" s="100" t="s">
        <v>1363</v>
      </c>
      <c r="Z1943" s="242">
        <v>1942</v>
      </c>
      <c r="AA1943" s="96"/>
      <c r="AB1943" s="96"/>
    </row>
    <row r="1944" spans="1:28" s="53" customFormat="1" ht="22.8" customHeight="1">
      <c r="A1944" s="96" t="s">
        <v>69</v>
      </c>
      <c r="B1944" s="95" t="s">
        <v>20</v>
      </c>
      <c r="C1944" s="96" t="s">
        <v>7524</v>
      </c>
      <c r="D1944" s="96" t="s">
        <v>21700</v>
      </c>
      <c r="E1944" s="96" t="s">
        <v>21701</v>
      </c>
      <c r="F1944" s="101" t="s">
        <v>7525</v>
      </c>
      <c r="G1944" s="163" t="s">
        <v>7527</v>
      </c>
      <c r="H1944" s="121">
        <v>44958</v>
      </c>
      <c r="I1944" s="121">
        <v>43539</v>
      </c>
      <c r="J1944" s="121">
        <v>32905</v>
      </c>
      <c r="K1944" s="121">
        <v>24529</v>
      </c>
      <c r="L1944" s="96" t="s">
        <v>24591</v>
      </c>
      <c r="M1944" s="95" t="s">
        <v>1935</v>
      </c>
      <c r="N1944" s="164" t="s">
        <v>26</v>
      </c>
      <c r="O1944" s="266" t="s">
        <v>74</v>
      </c>
      <c r="P1944" s="164"/>
      <c r="Q1944" s="99" t="s">
        <v>7528</v>
      </c>
      <c r="R1944" s="95" t="s">
        <v>5471</v>
      </c>
      <c r="S1944" s="257">
        <f t="shared" si="30"/>
        <v>46661</v>
      </c>
      <c r="T1944" s="241" t="s">
        <v>7520</v>
      </c>
      <c r="U1944" s="241" t="s">
        <v>7520</v>
      </c>
      <c r="V1944" s="305" t="str" cm="1">
        <f t="array" ref="V1944">_xlfn.IFS(C1944="","",COUNTIF(C1944,"ตำแหน่งว่าง*"),"ว่าง",COUNTIF(C1944,"&lt;&gt;ตำแหน่งว่าง*"),"คนครอง")</f>
        <v>คนครอง</v>
      </c>
      <c r="W1944" s="242">
        <v>22</v>
      </c>
      <c r="X1944" s="98" t="s">
        <v>7526</v>
      </c>
      <c r="Y1944" s="100" t="s">
        <v>25</v>
      </c>
      <c r="Z1944" s="242">
        <v>1943</v>
      </c>
      <c r="AA1944" s="96" t="s">
        <v>24904</v>
      </c>
      <c r="AB1944" s="96" t="s">
        <v>24645</v>
      </c>
    </row>
    <row r="1945" spans="1:28" s="71" customFormat="1" ht="22.8" customHeight="1">
      <c r="A1945" s="96" t="s">
        <v>69</v>
      </c>
      <c r="B1945" s="95" t="s">
        <v>20</v>
      </c>
      <c r="C1945" s="96" t="s">
        <v>7529</v>
      </c>
      <c r="D1945" s="96" t="s">
        <v>21295</v>
      </c>
      <c r="E1945" s="96" t="s">
        <v>21702</v>
      </c>
      <c r="F1945" s="101" t="s">
        <v>7534</v>
      </c>
      <c r="G1945" s="163" t="s">
        <v>7531</v>
      </c>
      <c r="H1945" s="121">
        <v>44531</v>
      </c>
      <c r="I1945" s="121">
        <v>44531</v>
      </c>
      <c r="J1945" s="121">
        <v>35670</v>
      </c>
      <c r="K1945" s="121">
        <v>25584</v>
      </c>
      <c r="L1945" s="103" t="s">
        <v>24592</v>
      </c>
      <c r="M1945" s="99" t="s">
        <v>1450</v>
      </c>
      <c r="N1945" s="164" t="s">
        <v>26</v>
      </c>
      <c r="O1945" s="266" t="s">
        <v>34</v>
      </c>
      <c r="P1945" s="164" t="s">
        <v>1363</v>
      </c>
      <c r="Q1945" s="99" t="s">
        <v>7532</v>
      </c>
      <c r="R1945" s="95" t="s">
        <v>3593</v>
      </c>
      <c r="S1945" s="257">
        <f t="shared" si="30"/>
        <v>47757</v>
      </c>
      <c r="T1945" s="241" t="s">
        <v>7520</v>
      </c>
      <c r="U1945" s="241" t="s">
        <v>7520</v>
      </c>
      <c r="V1945" s="305" t="str" cm="1">
        <f t="array" ref="V1945">_xlfn.IFS(C1945="","",COUNTIF(C1945,"ตำแหน่งว่าง*"),"ว่าง",COUNTIF(C1945,"&lt;&gt;ตำแหน่งว่าง*"),"คนครอง")</f>
        <v>คนครอง</v>
      </c>
      <c r="W1945" s="242">
        <v>22</v>
      </c>
      <c r="X1945" s="98" t="s">
        <v>7530</v>
      </c>
      <c r="Y1945" s="100" t="s">
        <v>1363</v>
      </c>
      <c r="Z1945" s="242">
        <v>1944</v>
      </c>
      <c r="AA1945" s="96" t="s">
        <v>24937</v>
      </c>
      <c r="AB1945" s="96" t="s">
        <v>24666</v>
      </c>
    </row>
    <row r="1946" spans="1:28" s="53" customFormat="1" ht="22.8" customHeight="1">
      <c r="A1946" s="96" t="s">
        <v>69</v>
      </c>
      <c r="B1946" s="95" t="s">
        <v>20</v>
      </c>
      <c r="C1946" s="96" t="s">
        <v>7533</v>
      </c>
      <c r="D1946" s="96" t="s">
        <v>21703</v>
      </c>
      <c r="E1946" s="96" t="s">
        <v>21704</v>
      </c>
      <c r="F1946" s="101" t="s">
        <v>7534</v>
      </c>
      <c r="G1946" s="163" t="s">
        <v>7536</v>
      </c>
      <c r="H1946" s="121">
        <v>45260</v>
      </c>
      <c r="I1946" s="121">
        <v>45260</v>
      </c>
      <c r="J1946" s="121">
        <v>37428</v>
      </c>
      <c r="K1946" s="121">
        <v>26890</v>
      </c>
      <c r="L1946" s="96" t="s">
        <v>7537</v>
      </c>
      <c r="M1946" s="95" t="s">
        <v>230</v>
      </c>
      <c r="N1946" s="164" t="s">
        <v>26</v>
      </c>
      <c r="O1946" s="266" t="s">
        <v>34</v>
      </c>
      <c r="P1946" s="164" t="s">
        <v>1363</v>
      </c>
      <c r="Q1946" s="99" t="s">
        <v>7538</v>
      </c>
      <c r="R1946" s="95" t="s">
        <v>499</v>
      </c>
      <c r="S1946" s="257">
        <f t="shared" si="30"/>
        <v>48853</v>
      </c>
      <c r="T1946" s="241" t="s">
        <v>7520</v>
      </c>
      <c r="U1946" s="241" t="s">
        <v>7520</v>
      </c>
      <c r="V1946" s="305" t="str" cm="1">
        <f t="array" ref="V1946">_xlfn.IFS(C1946="","",COUNTIF(C1946,"ตำแหน่งว่าง*"),"ว่าง",COUNTIF(C1946,"&lt;&gt;ตำแหน่งว่าง*"),"คนครอง")</f>
        <v>คนครอง</v>
      </c>
      <c r="W1946" s="242">
        <v>22</v>
      </c>
      <c r="X1946" s="98" t="s">
        <v>7535</v>
      </c>
      <c r="Y1946" s="100" t="s">
        <v>1363</v>
      </c>
      <c r="Z1946" s="242">
        <v>1945</v>
      </c>
      <c r="AA1946" s="96" t="s">
        <v>24787</v>
      </c>
      <c r="AB1946" s="96"/>
    </row>
    <row r="1947" spans="1:28" s="55" customFormat="1" ht="22.8" customHeight="1">
      <c r="A1947" s="96"/>
      <c r="B1947" s="95"/>
      <c r="C1947" s="96" t="s">
        <v>60</v>
      </c>
      <c r="D1947" s="96"/>
      <c r="E1947" s="96"/>
      <c r="F1947" s="101" t="s">
        <v>7539</v>
      </c>
      <c r="G1947" s="163" t="s">
        <v>7541</v>
      </c>
      <c r="H1947" s="121" t="s">
        <v>63</v>
      </c>
      <c r="I1947" s="121" t="s">
        <v>63</v>
      </c>
      <c r="J1947" s="121" t="s">
        <v>63</v>
      </c>
      <c r="K1947" s="121" t="s">
        <v>63</v>
      </c>
      <c r="L1947" s="96"/>
      <c r="M1947" s="95"/>
      <c r="N1947" s="164" t="s">
        <v>26</v>
      </c>
      <c r="O1947" s="266" t="s">
        <v>58</v>
      </c>
      <c r="P1947" s="164"/>
      <c r="Q1947" s="99"/>
      <c r="R1947" s="95"/>
      <c r="S1947" s="257" t="str">
        <f t="shared" si="30"/>
        <v/>
      </c>
      <c r="T1947" s="241" t="s">
        <v>7520</v>
      </c>
      <c r="U1947" s="241" t="s">
        <v>7520</v>
      </c>
      <c r="V1947" s="305" t="str" cm="1">
        <f t="array" ref="V1947">_xlfn.IFS(C1947="","",COUNTIF(C1947,"ตำแหน่งว่าง*"),"ว่าง",COUNTIF(C1947,"&lt;&gt;ตำแหน่งว่าง*"),"คนครอง")</f>
        <v>ว่าง</v>
      </c>
      <c r="W1947" s="242">
        <v>42</v>
      </c>
      <c r="X1947" s="98" t="s">
        <v>7540</v>
      </c>
      <c r="Y1947" s="100" t="s">
        <v>58</v>
      </c>
      <c r="Z1947" s="242">
        <v>1946</v>
      </c>
      <c r="AA1947" s="96"/>
      <c r="AB1947" s="96"/>
    </row>
    <row r="1948" spans="1:28" s="53" customFormat="1" ht="22.8" customHeight="1">
      <c r="A1948" s="96" t="s">
        <v>69</v>
      </c>
      <c r="B1948" s="95" t="s">
        <v>70</v>
      </c>
      <c r="C1948" s="96" t="s">
        <v>16791</v>
      </c>
      <c r="D1948" s="96" t="s">
        <v>21705</v>
      </c>
      <c r="E1948" s="96" t="s">
        <v>21706</v>
      </c>
      <c r="F1948" s="101" t="s">
        <v>16792</v>
      </c>
      <c r="G1948" s="163" t="s">
        <v>7543</v>
      </c>
      <c r="H1948" s="121">
        <v>45260</v>
      </c>
      <c r="I1948" s="121">
        <v>45260</v>
      </c>
      <c r="J1948" s="121">
        <v>37712</v>
      </c>
      <c r="K1948" s="121">
        <v>26227</v>
      </c>
      <c r="L1948" s="96" t="s">
        <v>7551</v>
      </c>
      <c r="M1948" s="95" t="s">
        <v>41</v>
      </c>
      <c r="N1948" s="164" t="s">
        <v>26</v>
      </c>
      <c r="O1948" s="266" t="s">
        <v>452</v>
      </c>
      <c r="P1948" s="164"/>
      <c r="Q1948" s="99" t="s">
        <v>7552</v>
      </c>
      <c r="R1948" s="95" t="s">
        <v>16781</v>
      </c>
      <c r="S1948" s="257">
        <f t="shared" si="30"/>
        <v>48488</v>
      </c>
      <c r="T1948" s="241" t="s">
        <v>17984</v>
      </c>
      <c r="U1948" s="241" t="s">
        <v>7520</v>
      </c>
      <c r="V1948" s="305" t="str" cm="1">
        <f t="array" ref="V1948">_xlfn.IFS(C1948="","",COUNTIF(C1948,"ตำแหน่งว่าง*"),"ว่าง",COUNTIF(C1948,"&lt;&gt;ตำแหน่งว่าง*"),"คนครอง")</f>
        <v>คนครอง</v>
      </c>
      <c r="W1948" s="242">
        <v>31</v>
      </c>
      <c r="X1948" s="98" t="s">
        <v>7542</v>
      </c>
      <c r="Y1948" s="100" t="s">
        <v>2436</v>
      </c>
      <c r="Z1948" s="242">
        <v>1947</v>
      </c>
      <c r="AA1948" s="96" t="s">
        <v>24938</v>
      </c>
      <c r="AB1948" s="96"/>
    </row>
    <row r="1949" spans="1:28" s="55" customFormat="1" ht="22.8" customHeight="1">
      <c r="A1949" s="96" t="s">
        <v>93</v>
      </c>
      <c r="B1949" s="95" t="s">
        <v>20</v>
      </c>
      <c r="C1949" s="96" t="s">
        <v>16794</v>
      </c>
      <c r="D1949" s="96" t="s">
        <v>20010</v>
      </c>
      <c r="E1949" s="96" t="s">
        <v>21707</v>
      </c>
      <c r="F1949" s="101" t="s">
        <v>7546</v>
      </c>
      <c r="G1949" s="163" t="s">
        <v>7548</v>
      </c>
      <c r="H1949" s="121">
        <v>45260</v>
      </c>
      <c r="I1949" s="121">
        <v>44187</v>
      </c>
      <c r="J1949" s="121">
        <v>37302</v>
      </c>
      <c r="K1949" s="121">
        <v>25690</v>
      </c>
      <c r="L1949" s="96" t="s">
        <v>101</v>
      </c>
      <c r="M1949" s="95" t="s">
        <v>102</v>
      </c>
      <c r="N1949" s="164" t="s">
        <v>26</v>
      </c>
      <c r="O1949" s="266" t="s">
        <v>90</v>
      </c>
      <c r="P1949" s="164"/>
      <c r="Q1949" s="99" t="s">
        <v>103</v>
      </c>
      <c r="R1949" s="95" t="s">
        <v>16781</v>
      </c>
      <c r="S1949" s="257">
        <f t="shared" si="30"/>
        <v>47757</v>
      </c>
      <c r="T1949" s="241" t="s">
        <v>17984</v>
      </c>
      <c r="U1949" s="241" t="s">
        <v>7520</v>
      </c>
      <c r="V1949" s="305" t="str" cm="1">
        <f t="array" ref="V1949">_xlfn.IFS(C1949="","",COUNTIF(C1949,"ตำแหน่งว่าง*"),"ว่าง",COUNTIF(C1949,"&lt;&gt;ตำแหน่งว่าง*"),"คนครอง")</f>
        <v>คนครอง</v>
      </c>
      <c r="W1949" s="242">
        <v>32</v>
      </c>
      <c r="X1949" s="98" t="s">
        <v>7547</v>
      </c>
      <c r="Y1949" s="100" t="s">
        <v>90</v>
      </c>
      <c r="Z1949" s="242">
        <v>1948</v>
      </c>
      <c r="AA1949" s="96" t="s">
        <v>24939</v>
      </c>
      <c r="AB1949" s="96" t="s">
        <v>24669</v>
      </c>
    </row>
    <row r="1950" spans="1:28" s="53" customFormat="1" ht="22.8" customHeight="1">
      <c r="A1950" s="96" t="s">
        <v>93</v>
      </c>
      <c r="B1950" s="95" t="s">
        <v>70</v>
      </c>
      <c r="C1950" s="96" t="s">
        <v>16797</v>
      </c>
      <c r="D1950" s="96" t="s">
        <v>21708</v>
      </c>
      <c r="E1950" s="96" t="s">
        <v>21709</v>
      </c>
      <c r="F1950" s="101" t="s">
        <v>7546</v>
      </c>
      <c r="G1950" s="163" t="s">
        <v>7550</v>
      </c>
      <c r="H1950" s="121">
        <v>45260</v>
      </c>
      <c r="I1950" s="121">
        <v>45260</v>
      </c>
      <c r="J1950" s="121">
        <v>39517</v>
      </c>
      <c r="K1950" s="121">
        <v>25972</v>
      </c>
      <c r="L1950" s="96" t="s">
        <v>3044</v>
      </c>
      <c r="M1950" s="95" t="s">
        <v>41</v>
      </c>
      <c r="N1950" s="164" t="s">
        <v>26</v>
      </c>
      <c r="O1950" s="266" t="s">
        <v>451</v>
      </c>
      <c r="P1950" s="164" t="s">
        <v>451</v>
      </c>
      <c r="Q1950" s="99" t="s">
        <v>7178</v>
      </c>
      <c r="R1950" s="95" t="s">
        <v>16781</v>
      </c>
      <c r="S1950" s="257">
        <f t="shared" si="30"/>
        <v>48122</v>
      </c>
      <c r="T1950" s="241" t="s">
        <v>17984</v>
      </c>
      <c r="U1950" s="241" t="s">
        <v>7520</v>
      </c>
      <c r="V1950" s="305" t="str" cm="1">
        <f t="array" ref="V1950">_xlfn.IFS(C1950="","",COUNTIF(C1950,"ตำแหน่งว่าง*"),"ว่าง",COUNTIF(C1950,"&lt;&gt;ตำแหน่งว่าง*"),"คนครอง")</f>
        <v>คนครอง</v>
      </c>
      <c r="W1950" s="242">
        <v>32</v>
      </c>
      <c r="X1950" s="98" t="s">
        <v>7549</v>
      </c>
      <c r="Y1950" s="100" t="s">
        <v>451</v>
      </c>
      <c r="Z1950" s="242">
        <v>1949</v>
      </c>
      <c r="AA1950" s="96" t="s">
        <v>24940</v>
      </c>
      <c r="AB1950" s="96"/>
    </row>
    <row r="1951" spans="1:28" s="55" customFormat="1" ht="22.8" customHeight="1">
      <c r="A1951" s="96" t="s">
        <v>93</v>
      </c>
      <c r="B1951" s="95" t="s">
        <v>70</v>
      </c>
      <c r="C1951" s="96" t="s">
        <v>17896</v>
      </c>
      <c r="D1951" s="96" t="s">
        <v>21710</v>
      </c>
      <c r="E1951" s="96" t="s">
        <v>21711</v>
      </c>
      <c r="F1951" s="101" t="s">
        <v>7553</v>
      </c>
      <c r="G1951" s="163" t="s">
        <v>7555</v>
      </c>
      <c r="H1951" s="121">
        <v>43539</v>
      </c>
      <c r="I1951" s="121">
        <v>43174</v>
      </c>
      <c r="J1951" s="121">
        <v>41045</v>
      </c>
      <c r="K1951" s="121">
        <v>29704</v>
      </c>
      <c r="L1951" s="96" t="s">
        <v>7556</v>
      </c>
      <c r="M1951" s="95" t="s">
        <v>159</v>
      </c>
      <c r="N1951" s="164" t="s">
        <v>26</v>
      </c>
      <c r="O1951" s="266" t="s">
        <v>90</v>
      </c>
      <c r="P1951" s="164"/>
      <c r="Q1951" s="99" t="s">
        <v>7557</v>
      </c>
      <c r="R1951" s="95" t="s">
        <v>7558</v>
      </c>
      <c r="S1951" s="257">
        <f t="shared" si="30"/>
        <v>51775</v>
      </c>
      <c r="T1951" s="241" t="s">
        <v>17984</v>
      </c>
      <c r="U1951" s="241" t="s">
        <v>7520</v>
      </c>
      <c r="V1951" s="305" t="str" cm="1">
        <f t="array" ref="V1951">_xlfn.IFS(C1951="","",COUNTIF(C1951,"ตำแหน่งว่าง*"),"ว่าง",COUNTIF(C1951,"&lt;&gt;ตำแหน่งว่าง*"),"คนครอง")</f>
        <v>คนครอง</v>
      </c>
      <c r="W1951" s="242">
        <v>41</v>
      </c>
      <c r="X1951" s="98" t="s">
        <v>7554</v>
      </c>
      <c r="Y1951" s="100" t="s">
        <v>90</v>
      </c>
      <c r="Z1951" s="242">
        <v>1950</v>
      </c>
      <c r="AA1951" s="96" t="s">
        <v>24844</v>
      </c>
      <c r="AB1951" s="96"/>
    </row>
    <row r="1952" spans="1:28" s="55" customFormat="1" ht="22.8" customHeight="1">
      <c r="A1952" s="96" t="s">
        <v>93</v>
      </c>
      <c r="B1952" s="95" t="s">
        <v>70</v>
      </c>
      <c r="C1952" s="96" t="s">
        <v>17897</v>
      </c>
      <c r="D1952" s="96" t="s">
        <v>21712</v>
      </c>
      <c r="E1952" s="96" t="s">
        <v>21713</v>
      </c>
      <c r="F1952" s="101" t="s">
        <v>7553</v>
      </c>
      <c r="G1952" s="163" t="s">
        <v>7560</v>
      </c>
      <c r="H1952" s="121">
        <v>42893</v>
      </c>
      <c r="I1952" s="121">
        <v>42893</v>
      </c>
      <c r="J1952" s="121">
        <v>40898</v>
      </c>
      <c r="K1952" s="121">
        <v>29518</v>
      </c>
      <c r="L1952" s="96" t="s">
        <v>7561</v>
      </c>
      <c r="M1952" s="95" t="s">
        <v>41</v>
      </c>
      <c r="N1952" s="164" t="s">
        <v>26</v>
      </c>
      <c r="O1952" s="266" t="s">
        <v>314</v>
      </c>
      <c r="P1952" s="164"/>
      <c r="Q1952" s="99" t="s">
        <v>7562</v>
      </c>
      <c r="R1952" s="95" t="s">
        <v>3426</v>
      </c>
      <c r="S1952" s="257">
        <f t="shared" si="30"/>
        <v>51775</v>
      </c>
      <c r="T1952" s="241" t="s">
        <v>17984</v>
      </c>
      <c r="U1952" s="241" t="s">
        <v>7520</v>
      </c>
      <c r="V1952" s="305" t="str" cm="1">
        <f t="array" ref="V1952">_xlfn.IFS(C1952="","",COUNTIF(C1952,"ตำแหน่งว่าง*"),"ว่าง",COUNTIF(C1952,"&lt;&gt;ตำแหน่งว่าง*"),"คนครอง")</f>
        <v>คนครอง</v>
      </c>
      <c r="W1952" s="242">
        <v>41</v>
      </c>
      <c r="X1952" s="98" t="s">
        <v>7559</v>
      </c>
      <c r="Y1952" s="100" t="s">
        <v>1415</v>
      </c>
      <c r="Z1952" s="242">
        <v>1951</v>
      </c>
      <c r="AA1952" s="96" t="s">
        <v>24941</v>
      </c>
      <c r="AB1952" s="96"/>
    </row>
    <row r="1953" spans="1:28" s="53" customFormat="1" ht="22.8" customHeight="1">
      <c r="A1953" s="96" t="s">
        <v>93</v>
      </c>
      <c r="B1953" s="95" t="s">
        <v>70</v>
      </c>
      <c r="C1953" s="96" t="s">
        <v>17898</v>
      </c>
      <c r="D1953" s="96" t="s">
        <v>21714</v>
      </c>
      <c r="E1953" s="96" t="s">
        <v>21715</v>
      </c>
      <c r="F1953" s="101" t="s">
        <v>7553</v>
      </c>
      <c r="G1953" s="163" t="s">
        <v>7564</v>
      </c>
      <c r="H1953" s="121">
        <v>42506</v>
      </c>
      <c r="I1953" s="121">
        <v>42506</v>
      </c>
      <c r="J1953" s="121">
        <v>39517</v>
      </c>
      <c r="K1953" s="121">
        <v>27839</v>
      </c>
      <c r="L1953" s="96" t="s">
        <v>7565</v>
      </c>
      <c r="M1953" s="95" t="s">
        <v>41</v>
      </c>
      <c r="N1953" s="164" t="s">
        <v>26</v>
      </c>
      <c r="O1953" s="266" t="s">
        <v>451</v>
      </c>
      <c r="P1953" s="164" t="s">
        <v>451</v>
      </c>
      <c r="Q1953" s="99" t="s">
        <v>7566</v>
      </c>
      <c r="R1953" s="95" t="s">
        <v>2186</v>
      </c>
      <c r="S1953" s="257">
        <f t="shared" si="30"/>
        <v>49949</v>
      </c>
      <c r="T1953" s="241" t="s">
        <v>17984</v>
      </c>
      <c r="U1953" s="241" t="s">
        <v>7520</v>
      </c>
      <c r="V1953" s="305" t="str" cm="1">
        <f t="array" ref="V1953">_xlfn.IFS(C1953="","",COUNTIF(C1953,"ตำแหน่งว่าง*"),"ว่าง",COUNTIF(C1953,"&lt;&gt;ตำแหน่งว่าง*"),"คนครอง")</f>
        <v>คนครอง</v>
      </c>
      <c r="W1953" s="242">
        <v>41</v>
      </c>
      <c r="X1953" s="98" t="s">
        <v>7563</v>
      </c>
      <c r="Y1953" s="100" t="s">
        <v>451</v>
      </c>
      <c r="Z1953" s="242">
        <v>1952</v>
      </c>
      <c r="AA1953" s="96" t="s">
        <v>24753</v>
      </c>
      <c r="AB1953" s="96"/>
    </row>
    <row r="1954" spans="1:28" s="53" customFormat="1" ht="22.8" customHeight="1">
      <c r="A1954" s="96"/>
      <c r="B1954" s="95"/>
      <c r="C1954" s="96" t="s">
        <v>60</v>
      </c>
      <c r="D1954" s="96"/>
      <c r="E1954" s="96"/>
      <c r="F1954" s="101" t="s">
        <v>7568</v>
      </c>
      <c r="G1954" s="163" t="s">
        <v>7570</v>
      </c>
      <c r="H1954" s="121"/>
      <c r="I1954" s="121"/>
      <c r="J1954" s="121"/>
      <c r="K1954" s="121"/>
      <c r="L1954" s="96"/>
      <c r="M1954" s="95"/>
      <c r="N1954" s="164" t="s">
        <v>26</v>
      </c>
      <c r="O1954" s="266" t="s">
        <v>90</v>
      </c>
      <c r="P1954" s="164"/>
      <c r="Q1954" s="99"/>
      <c r="R1954" s="95"/>
      <c r="S1954" s="257" t="str">
        <f t="shared" si="30"/>
        <v/>
      </c>
      <c r="T1954" s="241" t="s">
        <v>17984</v>
      </c>
      <c r="U1954" s="241" t="s">
        <v>7520</v>
      </c>
      <c r="V1954" s="305" t="str" cm="1">
        <f t="array" ref="V1954">_xlfn.IFS(C1954="","",COUNTIF(C1954,"ตำแหน่งว่าง*"),"ว่าง",COUNTIF(C1954,"&lt;&gt;ตำแหน่งว่าง*"),"คนครอง")</f>
        <v>ว่าง</v>
      </c>
      <c r="W1954" s="242">
        <v>42</v>
      </c>
      <c r="X1954" s="98" t="s">
        <v>7569</v>
      </c>
      <c r="Y1954" s="100" t="s">
        <v>129</v>
      </c>
      <c r="Z1954" s="242">
        <v>1953</v>
      </c>
      <c r="AA1954" s="96"/>
      <c r="AB1954" s="96"/>
    </row>
    <row r="1955" spans="1:28" s="55" customFormat="1" ht="22.8" customHeight="1">
      <c r="A1955" s="96" t="s">
        <v>125</v>
      </c>
      <c r="B1955" s="95" t="s">
        <v>70</v>
      </c>
      <c r="C1955" s="96" t="s">
        <v>7573</v>
      </c>
      <c r="D1955" s="96" t="s">
        <v>18862</v>
      </c>
      <c r="E1955" s="96" t="s">
        <v>21716</v>
      </c>
      <c r="F1955" s="101" t="s">
        <v>7568</v>
      </c>
      <c r="G1955" s="163" t="s">
        <v>7575</v>
      </c>
      <c r="H1955" s="121">
        <v>44999</v>
      </c>
      <c r="I1955" s="121">
        <v>44136</v>
      </c>
      <c r="J1955" s="121">
        <v>44136</v>
      </c>
      <c r="K1955" s="121">
        <v>32015</v>
      </c>
      <c r="L1955" s="102" t="s">
        <v>7576</v>
      </c>
      <c r="M1955" s="95" t="s">
        <v>159</v>
      </c>
      <c r="N1955" s="164" t="s">
        <v>26</v>
      </c>
      <c r="O1955" s="266" t="s">
        <v>90</v>
      </c>
      <c r="P1955" s="164"/>
      <c r="Q1955" s="99" t="s">
        <v>7577</v>
      </c>
      <c r="R1955" s="95" t="s">
        <v>144</v>
      </c>
      <c r="S1955" s="257">
        <f t="shared" si="30"/>
        <v>53966</v>
      </c>
      <c r="T1955" s="241" t="s">
        <v>17984</v>
      </c>
      <c r="U1955" s="241" t="s">
        <v>7520</v>
      </c>
      <c r="V1955" s="305" t="str" cm="1">
        <f t="array" ref="V1955">_xlfn.IFS(C1955="","",COUNTIF(C1955,"ตำแหน่งว่าง*"),"ว่าง",COUNTIF(C1955,"&lt;&gt;ตำแหน่งว่าง*"),"คนครอง")</f>
        <v>คนครอง</v>
      </c>
      <c r="W1955" s="242">
        <v>42</v>
      </c>
      <c r="X1955" s="98" t="s">
        <v>7574</v>
      </c>
      <c r="Y1955" s="100" t="s">
        <v>129</v>
      </c>
      <c r="Z1955" s="242">
        <v>1954</v>
      </c>
      <c r="AA1955" s="96"/>
      <c r="AB1955" s="96"/>
    </row>
    <row r="1956" spans="1:28" s="55" customFormat="1" ht="22.8" customHeight="1">
      <c r="A1956" s="97" t="s">
        <v>154</v>
      </c>
      <c r="B1956" s="100" t="s">
        <v>20</v>
      </c>
      <c r="C1956" s="97" t="s">
        <v>7578</v>
      </c>
      <c r="D1956" s="96" t="s">
        <v>21717</v>
      </c>
      <c r="E1956" s="96" t="s">
        <v>21718</v>
      </c>
      <c r="F1956" s="101" t="s">
        <v>7568</v>
      </c>
      <c r="G1956" s="163" t="s">
        <v>7580</v>
      </c>
      <c r="H1956" s="121">
        <v>44599</v>
      </c>
      <c r="I1956" s="123">
        <v>42460</v>
      </c>
      <c r="J1956" s="123">
        <v>42460</v>
      </c>
      <c r="K1956" s="121">
        <v>30850</v>
      </c>
      <c r="L1956" s="97" t="s">
        <v>18426</v>
      </c>
      <c r="M1956" s="100" t="s">
        <v>1935</v>
      </c>
      <c r="N1956" s="164" t="s">
        <v>26</v>
      </c>
      <c r="O1956" s="266" t="s">
        <v>90</v>
      </c>
      <c r="P1956" s="164"/>
      <c r="Q1956" s="98" t="s">
        <v>7581</v>
      </c>
      <c r="R1956" s="95" t="s">
        <v>671</v>
      </c>
      <c r="S1956" s="257">
        <f t="shared" si="30"/>
        <v>52871</v>
      </c>
      <c r="T1956" s="241" t="s">
        <v>17984</v>
      </c>
      <c r="U1956" s="241" t="s">
        <v>7520</v>
      </c>
      <c r="V1956" s="305" t="str" cm="1">
        <f t="array" ref="V1956">_xlfn.IFS(C1956="","",COUNTIF(C1956,"ตำแหน่งว่าง*"),"ว่าง",COUNTIF(C1956,"&lt;&gt;ตำแหน่งว่าง*"),"คนครอง")</f>
        <v>คนครอง</v>
      </c>
      <c r="W1956" s="242">
        <v>42</v>
      </c>
      <c r="X1956" s="98" t="s">
        <v>7579</v>
      </c>
      <c r="Y1956" s="100" t="s">
        <v>129</v>
      </c>
      <c r="Z1956" s="242">
        <v>1955</v>
      </c>
      <c r="AA1956" s="96" t="s">
        <v>24744</v>
      </c>
      <c r="AB1956" s="96" t="s">
        <v>24680</v>
      </c>
    </row>
    <row r="1957" spans="1:28" s="55" customFormat="1" ht="22.8" customHeight="1">
      <c r="A1957" s="96" t="s">
        <v>154</v>
      </c>
      <c r="B1957" s="95" t="s">
        <v>70</v>
      </c>
      <c r="C1957" s="96" t="s">
        <v>7582</v>
      </c>
      <c r="D1957" s="96" t="s">
        <v>21719</v>
      </c>
      <c r="E1957" s="96" t="s">
        <v>21720</v>
      </c>
      <c r="F1957" s="101" t="s">
        <v>7568</v>
      </c>
      <c r="G1957" s="163" t="s">
        <v>7584</v>
      </c>
      <c r="H1957" s="121">
        <v>44999</v>
      </c>
      <c r="I1957" s="121">
        <v>42292</v>
      </c>
      <c r="J1957" s="121">
        <v>42292</v>
      </c>
      <c r="K1957" s="121">
        <v>32511</v>
      </c>
      <c r="L1957" s="96" t="s">
        <v>7585</v>
      </c>
      <c r="M1957" s="95" t="s">
        <v>1935</v>
      </c>
      <c r="N1957" s="164" t="s">
        <v>26</v>
      </c>
      <c r="O1957" s="266" t="s">
        <v>324</v>
      </c>
      <c r="P1957" s="164"/>
      <c r="Q1957" s="99" t="s">
        <v>7586</v>
      </c>
      <c r="R1957" s="95" t="s">
        <v>144</v>
      </c>
      <c r="S1957" s="257">
        <f t="shared" si="30"/>
        <v>54697</v>
      </c>
      <c r="T1957" s="241" t="s">
        <v>17984</v>
      </c>
      <c r="U1957" s="241" t="s">
        <v>7520</v>
      </c>
      <c r="V1957" s="305" t="str" cm="1">
        <f t="array" ref="V1957">_xlfn.IFS(C1957="","",COUNTIF(C1957,"ตำแหน่งว่าง*"),"ว่าง",COUNTIF(C1957,"&lt;&gt;ตำแหน่งว่าง*"),"คนครอง")</f>
        <v>คนครอง</v>
      </c>
      <c r="W1957" s="242">
        <v>42</v>
      </c>
      <c r="X1957" s="98" t="s">
        <v>7583</v>
      </c>
      <c r="Y1957" s="100" t="s">
        <v>1428</v>
      </c>
      <c r="Z1957" s="242">
        <v>1956</v>
      </c>
      <c r="AA1957" s="96" t="s">
        <v>24942</v>
      </c>
      <c r="AB1957" s="96"/>
    </row>
    <row r="1958" spans="1:28" s="53" customFormat="1" ht="22.8" customHeight="1">
      <c r="A1958" s="96" t="s">
        <v>154</v>
      </c>
      <c r="B1958" s="95" t="s">
        <v>70</v>
      </c>
      <c r="C1958" s="96" t="s">
        <v>17899</v>
      </c>
      <c r="D1958" s="96" t="s">
        <v>21721</v>
      </c>
      <c r="E1958" s="96" t="s">
        <v>21722</v>
      </c>
      <c r="F1958" s="101" t="s">
        <v>7568</v>
      </c>
      <c r="G1958" s="163" t="s">
        <v>7588</v>
      </c>
      <c r="H1958" s="121">
        <v>44243</v>
      </c>
      <c r="I1958" s="121">
        <v>42607</v>
      </c>
      <c r="J1958" s="121">
        <v>42607</v>
      </c>
      <c r="K1958" s="121">
        <v>31386</v>
      </c>
      <c r="L1958" s="96" t="s">
        <v>7589</v>
      </c>
      <c r="M1958" s="95" t="s">
        <v>41</v>
      </c>
      <c r="N1958" s="164" t="s">
        <v>26</v>
      </c>
      <c r="O1958" s="266" t="s">
        <v>324</v>
      </c>
      <c r="P1958" s="164"/>
      <c r="Q1958" s="99" t="s">
        <v>7590</v>
      </c>
      <c r="R1958" s="95" t="s">
        <v>279</v>
      </c>
      <c r="S1958" s="257">
        <f t="shared" si="30"/>
        <v>53601</v>
      </c>
      <c r="T1958" s="241" t="s">
        <v>17984</v>
      </c>
      <c r="U1958" s="241" t="s">
        <v>7520</v>
      </c>
      <c r="V1958" s="305" t="str" cm="1">
        <f t="array" ref="V1958">_xlfn.IFS(C1958="","",COUNTIF(C1958,"ตำแหน่งว่าง*"),"ว่าง",COUNTIF(C1958,"&lt;&gt;ตำแหน่งว่าง*"),"คนครอง")</f>
        <v>คนครอง</v>
      </c>
      <c r="W1958" s="242">
        <v>42</v>
      </c>
      <c r="X1958" s="98" t="s">
        <v>7587</v>
      </c>
      <c r="Y1958" s="100" t="s">
        <v>1428</v>
      </c>
      <c r="Z1958" s="242">
        <v>1957</v>
      </c>
      <c r="AA1958" s="96"/>
      <c r="AB1958" s="96"/>
    </row>
    <row r="1959" spans="1:28" s="53" customFormat="1" ht="22.8" customHeight="1">
      <c r="A1959" s="96"/>
      <c r="B1959" s="95"/>
      <c r="C1959" s="96" t="s">
        <v>60</v>
      </c>
      <c r="D1959" s="96"/>
      <c r="E1959" s="96"/>
      <c r="F1959" s="101" t="s">
        <v>7568</v>
      </c>
      <c r="G1959" s="163" t="s">
        <v>7592</v>
      </c>
      <c r="H1959" s="121" t="s">
        <v>63</v>
      </c>
      <c r="I1959" s="121" t="s">
        <v>63</v>
      </c>
      <c r="J1959" s="121" t="s">
        <v>63</v>
      </c>
      <c r="K1959" s="121" t="s">
        <v>63</v>
      </c>
      <c r="L1959" s="96"/>
      <c r="M1959" s="95"/>
      <c r="N1959" s="164" t="s">
        <v>26</v>
      </c>
      <c r="O1959" s="266" t="s">
        <v>314</v>
      </c>
      <c r="P1959" s="164"/>
      <c r="Q1959" s="99"/>
      <c r="R1959" s="95"/>
      <c r="S1959" s="257" t="str">
        <f t="shared" si="30"/>
        <v/>
      </c>
      <c r="T1959" s="241" t="s">
        <v>17984</v>
      </c>
      <c r="U1959" s="241" t="s">
        <v>7520</v>
      </c>
      <c r="V1959" s="305" t="str" cm="1">
        <f t="array" ref="V1959">_xlfn.IFS(C1959="","",COUNTIF(C1959,"ตำแหน่งว่าง*"),"ว่าง",COUNTIF(C1959,"&lt;&gt;ตำแหน่งว่าง*"),"คนครอง")</f>
        <v>ว่าง</v>
      </c>
      <c r="W1959" s="242">
        <v>42</v>
      </c>
      <c r="X1959" s="98" t="s">
        <v>7591</v>
      </c>
      <c r="Y1959" s="100" t="s">
        <v>1415</v>
      </c>
      <c r="Z1959" s="242">
        <v>1958</v>
      </c>
      <c r="AA1959" s="96"/>
      <c r="AB1959" s="96"/>
    </row>
    <row r="1960" spans="1:28" s="53" customFormat="1" ht="22.8" customHeight="1">
      <c r="A1960" s="96" t="s">
        <v>154</v>
      </c>
      <c r="B1960" s="95" t="s">
        <v>70</v>
      </c>
      <c r="C1960" s="96" t="s">
        <v>7593</v>
      </c>
      <c r="D1960" s="96" t="s">
        <v>19982</v>
      </c>
      <c r="E1960" s="96" t="s">
        <v>21723</v>
      </c>
      <c r="F1960" s="101" t="s">
        <v>7568</v>
      </c>
      <c r="G1960" s="163" t="s">
        <v>7595</v>
      </c>
      <c r="H1960" s="121">
        <v>43871</v>
      </c>
      <c r="I1960" s="121">
        <v>41045</v>
      </c>
      <c r="J1960" s="121">
        <v>41045</v>
      </c>
      <c r="K1960" s="121">
        <v>31395</v>
      </c>
      <c r="L1960" s="96" t="s">
        <v>7596</v>
      </c>
      <c r="M1960" s="95" t="s">
        <v>159</v>
      </c>
      <c r="N1960" s="164" t="s">
        <v>26</v>
      </c>
      <c r="O1960" s="266" t="s">
        <v>314</v>
      </c>
      <c r="P1960" s="164"/>
      <c r="Q1960" s="99" t="s">
        <v>7597</v>
      </c>
      <c r="R1960" s="95" t="s">
        <v>1138</v>
      </c>
      <c r="S1960" s="257">
        <f t="shared" si="30"/>
        <v>53601</v>
      </c>
      <c r="T1960" s="241" t="s">
        <v>17984</v>
      </c>
      <c r="U1960" s="241" t="s">
        <v>7520</v>
      </c>
      <c r="V1960" s="305" t="str" cm="1">
        <f t="array" ref="V1960">_xlfn.IFS(C1960="","",COUNTIF(C1960,"ตำแหน่งว่าง*"),"ว่าง",COUNTIF(C1960,"&lt;&gt;ตำแหน่งว่าง*"),"คนครอง")</f>
        <v>คนครอง</v>
      </c>
      <c r="W1960" s="242">
        <v>42</v>
      </c>
      <c r="X1960" s="98" t="s">
        <v>7594</v>
      </c>
      <c r="Y1960" s="100" t="s">
        <v>1415</v>
      </c>
      <c r="Z1960" s="242">
        <v>1959</v>
      </c>
      <c r="AA1960" s="96" t="s">
        <v>24832</v>
      </c>
      <c r="AB1960" s="96" t="s">
        <v>24647</v>
      </c>
    </row>
    <row r="1961" spans="1:28" s="70" customFormat="1" ht="22.8" customHeight="1">
      <c r="A1961" s="96"/>
      <c r="B1961" s="95"/>
      <c r="C1961" s="96" t="s">
        <v>60</v>
      </c>
      <c r="D1961" s="96"/>
      <c r="E1961" s="96"/>
      <c r="F1961" s="101" t="s">
        <v>7568</v>
      </c>
      <c r="G1961" s="163" t="s">
        <v>7618</v>
      </c>
      <c r="H1961" s="121" t="s">
        <v>63</v>
      </c>
      <c r="I1961" s="121" t="s">
        <v>63</v>
      </c>
      <c r="J1961" s="121" t="s">
        <v>63</v>
      </c>
      <c r="K1961" s="121" t="s">
        <v>63</v>
      </c>
      <c r="L1961" s="96"/>
      <c r="M1961" s="95"/>
      <c r="N1961" s="164" t="s">
        <v>26</v>
      </c>
      <c r="O1961" s="266" t="s">
        <v>360</v>
      </c>
      <c r="P1961" s="164"/>
      <c r="Q1961" s="99"/>
      <c r="R1961" s="95"/>
      <c r="S1961" s="257" t="str">
        <f t="shared" si="30"/>
        <v/>
      </c>
      <c r="T1961" s="243" t="s">
        <v>17984</v>
      </c>
      <c r="U1961" s="241" t="s">
        <v>7520</v>
      </c>
      <c r="V1961" s="305" t="str" cm="1">
        <f t="array" ref="V1961">_xlfn.IFS(C1961="","",COUNTIF(C1961,"ตำแหน่งว่าง*"),"ว่าง",COUNTIF(C1961,"&lt;&gt;ตำแหน่งว่าง*"),"คนครอง")</f>
        <v>ว่าง</v>
      </c>
      <c r="W1961" s="242">
        <v>42</v>
      </c>
      <c r="X1961" s="98" t="s">
        <v>7617</v>
      </c>
      <c r="Y1961" s="100" t="s">
        <v>360</v>
      </c>
      <c r="Z1961" s="242">
        <v>1960</v>
      </c>
      <c r="AA1961" s="96"/>
      <c r="AB1961" s="96"/>
    </row>
    <row r="1962" spans="1:28" s="55" customFormat="1" ht="22.8" customHeight="1">
      <c r="A1962" s="96" t="s">
        <v>154</v>
      </c>
      <c r="B1962" s="95" t="s">
        <v>70</v>
      </c>
      <c r="C1962" s="96" t="s">
        <v>7598</v>
      </c>
      <c r="D1962" s="96" t="s">
        <v>21724</v>
      </c>
      <c r="E1962" s="96" t="s">
        <v>21725</v>
      </c>
      <c r="F1962" s="101" t="s">
        <v>7568</v>
      </c>
      <c r="G1962" s="163" t="s">
        <v>7600</v>
      </c>
      <c r="H1962" s="121">
        <v>43656</v>
      </c>
      <c r="I1962" s="121">
        <v>42125</v>
      </c>
      <c r="J1962" s="121">
        <v>42125</v>
      </c>
      <c r="K1962" s="121">
        <v>32982</v>
      </c>
      <c r="L1962" s="96" t="s">
        <v>7601</v>
      </c>
      <c r="M1962" s="95" t="s">
        <v>1935</v>
      </c>
      <c r="N1962" s="164" t="s">
        <v>26</v>
      </c>
      <c r="O1962" s="266" t="s">
        <v>451</v>
      </c>
      <c r="P1962" s="164" t="s">
        <v>451</v>
      </c>
      <c r="Q1962" s="99" t="s">
        <v>7602</v>
      </c>
      <c r="R1962" s="95" t="s">
        <v>167</v>
      </c>
      <c r="S1962" s="257">
        <f t="shared" si="30"/>
        <v>55062</v>
      </c>
      <c r="T1962" s="241" t="s">
        <v>17984</v>
      </c>
      <c r="U1962" s="241" t="s">
        <v>7520</v>
      </c>
      <c r="V1962" s="305" t="str" cm="1">
        <f t="array" ref="V1962">_xlfn.IFS(C1962="","",COUNTIF(C1962,"ตำแหน่งว่าง*"),"ว่าง",COUNTIF(C1962,"&lt;&gt;ตำแหน่งว่าง*"),"คนครอง")</f>
        <v>คนครอง</v>
      </c>
      <c r="W1962" s="242">
        <v>42</v>
      </c>
      <c r="X1962" s="98" t="s">
        <v>7599</v>
      </c>
      <c r="Y1962" s="100" t="s">
        <v>451</v>
      </c>
      <c r="Z1962" s="242">
        <v>1961</v>
      </c>
      <c r="AA1962" s="96"/>
      <c r="AB1962" s="96"/>
    </row>
    <row r="1963" spans="1:28" s="53" customFormat="1" ht="22.8" customHeight="1">
      <c r="A1963" s="96" t="s">
        <v>154</v>
      </c>
      <c r="B1963" s="95" t="s">
        <v>70</v>
      </c>
      <c r="C1963" s="96" t="s">
        <v>7567</v>
      </c>
      <c r="D1963" s="96" t="s">
        <v>18955</v>
      </c>
      <c r="E1963" s="96" t="s">
        <v>21726</v>
      </c>
      <c r="F1963" s="101" t="s">
        <v>7568</v>
      </c>
      <c r="G1963" s="163" t="s">
        <v>7605</v>
      </c>
      <c r="H1963" s="121">
        <v>45322</v>
      </c>
      <c r="I1963" s="121">
        <v>41137</v>
      </c>
      <c r="J1963" s="121">
        <v>41137</v>
      </c>
      <c r="K1963" s="121">
        <v>26895</v>
      </c>
      <c r="L1963" s="96" t="s">
        <v>7571</v>
      </c>
      <c r="M1963" s="95" t="s">
        <v>41</v>
      </c>
      <c r="N1963" s="164" t="s">
        <v>26</v>
      </c>
      <c r="O1963" s="266" t="s">
        <v>451</v>
      </c>
      <c r="P1963" s="164" t="s">
        <v>451</v>
      </c>
      <c r="Q1963" s="99" t="s">
        <v>7572</v>
      </c>
      <c r="R1963" s="95" t="s">
        <v>18156</v>
      </c>
      <c r="S1963" s="257">
        <f t="shared" si="30"/>
        <v>48853</v>
      </c>
      <c r="T1963" s="241" t="s">
        <v>17984</v>
      </c>
      <c r="U1963" s="241" t="s">
        <v>7520</v>
      </c>
      <c r="V1963" s="305" t="str" cm="1">
        <f t="array" ref="V1963">_xlfn.IFS(C1963="","",COUNTIF(C1963,"ตำแหน่งว่าง*"),"ว่าง",COUNTIF(C1963,"&lt;&gt;ตำแหน่งว่าง*"),"คนครอง")</f>
        <v>คนครอง</v>
      </c>
      <c r="W1963" s="242">
        <v>42</v>
      </c>
      <c r="X1963" s="98" t="s">
        <v>7604</v>
      </c>
      <c r="Y1963" s="100" t="s">
        <v>451</v>
      </c>
      <c r="Z1963" s="242">
        <v>1962</v>
      </c>
      <c r="AA1963" s="96" t="s">
        <v>24742</v>
      </c>
      <c r="AB1963" s="96"/>
    </row>
    <row r="1964" spans="1:28" s="53" customFormat="1" ht="22.8" customHeight="1">
      <c r="A1964" s="96" t="s">
        <v>154</v>
      </c>
      <c r="B1964" s="95" t="s">
        <v>20</v>
      </c>
      <c r="C1964" s="96" t="s">
        <v>7607</v>
      </c>
      <c r="D1964" s="96" t="s">
        <v>20274</v>
      </c>
      <c r="E1964" s="96" t="s">
        <v>21727</v>
      </c>
      <c r="F1964" s="101" t="s">
        <v>7568</v>
      </c>
      <c r="G1964" s="163" t="s">
        <v>7609</v>
      </c>
      <c r="H1964" s="121">
        <v>44999</v>
      </c>
      <c r="I1964" s="121">
        <v>41137</v>
      </c>
      <c r="J1964" s="121">
        <v>41137</v>
      </c>
      <c r="K1964" s="121">
        <v>24836</v>
      </c>
      <c r="L1964" s="96" t="s">
        <v>7610</v>
      </c>
      <c r="M1964" s="95" t="s">
        <v>1935</v>
      </c>
      <c r="N1964" s="164" t="s">
        <v>26</v>
      </c>
      <c r="O1964" s="266" t="s">
        <v>451</v>
      </c>
      <c r="P1964" s="164" t="s">
        <v>451</v>
      </c>
      <c r="Q1964" s="99" t="s">
        <v>7611</v>
      </c>
      <c r="R1964" s="95" t="s">
        <v>144</v>
      </c>
      <c r="S1964" s="257">
        <f t="shared" si="30"/>
        <v>47027</v>
      </c>
      <c r="T1964" s="241" t="s">
        <v>17984</v>
      </c>
      <c r="U1964" s="241" t="s">
        <v>7520</v>
      </c>
      <c r="V1964" s="305" t="str" cm="1">
        <f t="array" ref="V1964">_xlfn.IFS(C1964="","",COUNTIF(C1964,"ตำแหน่งว่าง*"),"ว่าง",COUNTIF(C1964,"&lt;&gt;ตำแหน่งว่าง*"),"คนครอง")</f>
        <v>คนครอง</v>
      </c>
      <c r="W1964" s="242">
        <v>42</v>
      </c>
      <c r="X1964" s="98" t="s">
        <v>7608</v>
      </c>
      <c r="Y1964" s="100" t="s">
        <v>451</v>
      </c>
      <c r="Z1964" s="242">
        <v>1963</v>
      </c>
      <c r="AA1964" s="96" t="s">
        <v>24763</v>
      </c>
      <c r="AB1964" s="96"/>
    </row>
    <row r="1965" spans="1:28" s="54" customFormat="1" ht="22.8" customHeight="1">
      <c r="A1965" s="96" t="s">
        <v>154</v>
      </c>
      <c r="B1965" s="95" t="s">
        <v>70</v>
      </c>
      <c r="C1965" s="96" t="s">
        <v>7612</v>
      </c>
      <c r="D1965" s="96" t="s">
        <v>21728</v>
      </c>
      <c r="E1965" s="96" t="s">
        <v>21729</v>
      </c>
      <c r="F1965" s="101" t="s">
        <v>7568</v>
      </c>
      <c r="G1965" s="163" t="s">
        <v>7614</v>
      </c>
      <c r="H1965" s="121">
        <v>43235</v>
      </c>
      <c r="I1965" s="121">
        <v>41579</v>
      </c>
      <c r="J1965" s="121">
        <v>41579</v>
      </c>
      <c r="K1965" s="121">
        <v>30351</v>
      </c>
      <c r="L1965" s="96" t="s">
        <v>7615</v>
      </c>
      <c r="M1965" s="95" t="s">
        <v>1935</v>
      </c>
      <c r="N1965" s="164" t="s">
        <v>26</v>
      </c>
      <c r="O1965" s="266" t="s">
        <v>419</v>
      </c>
      <c r="P1965" s="164"/>
      <c r="Q1965" s="99" t="s">
        <v>7616</v>
      </c>
      <c r="R1965" s="95" t="s">
        <v>847</v>
      </c>
      <c r="S1965" s="257">
        <f t="shared" si="30"/>
        <v>52505</v>
      </c>
      <c r="T1965" s="241" t="s">
        <v>17984</v>
      </c>
      <c r="U1965" s="241" t="s">
        <v>7520</v>
      </c>
      <c r="V1965" s="305" t="str" cm="1">
        <f t="array" ref="V1965">_xlfn.IFS(C1965="","",COUNTIF(C1965,"ตำแหน่งว่าง*"),"ว่าง",COUNTIF(C1965,"&lt;&gt;ตำแหน่งว่าง*"),"คนครอง")</f>
        <v>คนครอง</v>
      </c>
      <c r="W1965" s="242">
        <v>42</v>
      </c>
      <c r="X1965" s="98" t="s">
        <v>7613</v>
      </c>
      <c r="Y1965" s="100" t="s">
        <v>419</v>
      </c>
      <c r="Z1965" s="242">
        <v>1964</v>
      </c>
      <c r="AA1965" s="96" t="s">
        <v>24843</v>
      </c>
      <c r="AB1965" s="96"/>
    </row>
    <row r="1966" spans="1:28" s="53" customFormat="1" ht="22.8" customHeight="1">
      <c r="A1966" s="96" t="s">
        <v>69</v>
      </c>
      <c r="B1966" s="95" t="s">
        <v>70</v>
      </c>
      <c r="C1966" s="96" t="s">
        <v>7619</v>
      </c>
      <c r="D1966" s="96" t="s">
        <v>20080</v>
      </c>
      <c r="E1966" s="96" t="s">
        <v>21730</v>
      </c>
      <c r="F1966" s="101" t="s">
        <v>17083</v>
      </c>
      <c r="G1966" s="163" t="s">
        <v>7621</v>
      </c>
      <c r="H1966" s="121">
        <v>45260</v>
      </c>
      <c r="I1966" s="121">
        <v>45260</v>
      </c>
      <c r="J1966" s="121">
        <v>37956</v>
      </c>
      <c r="K1966" s="121">
        <v>27092</v>
      </c>
      <c r="L1966" s="96" t="s">
        <v>7622</v>
      </c>
      <c r="M1966" s="95" t="s">
        <v>1935</v>
      </c>
      <c r="N1966" s="164" t="s">
        <v>26</v>
      </c>
      <c r="O1966" s="266" t="s">
        <v>34</v>
      </c>
      <c r="P1966" s="164" t="s">
        <v>1363</v>
      </c>
      <c r="Q1966" s="99" t="s">
        <v>7623</v>
      </c>
      <c r="R1966" s="99" t="s">
        <v>499</v>
      </c>
      <c r="S1966" s="257">
        <f t="shared" si="30"/>
        <v>49218</v>
      </c>
      <c r="T1966" s="241" t="s">
        <v>17976</v>
      </c>
      <c r="U1966" s="241" t="s">
        <v>7520</v>
      </c>
      <c r="V1966" s="305" t="str" cm="1">
        <f t="array" ref="V1966">_xlfn.IFS(C1966="","",COUNTIF(C1966,"ตำแหน่งว่าง*"),"ว่าง",COUNTIF(C1966,"&lt;&gt;ตำแหน่งว่าง*"),"คนครอง")</f>
        <v>คนครอง</v>
      </c>
      <c r="W1966" s="245">
        <v>31</v>
      </c>
      <c r="X1966" s="98" t="s">
        <v>7620</v>
      </c>
      <c r="Y1966" s="100" t="s">
        <v>1363</v>
      </c>
      <c r="Z1966" s="242">
        <v>1965</v>
      </c>
      <c r="AA1966" s="96"/>
      <c r="AB1966" s="96"/>
    </row>
    <row r="1967" spans="1:28" s="53" customFormat="1" ht="22.8" customHeight="1">
      <c r="A1967" s="96" t="s">
        <v>93</v>
      </c>
      <c r="B1967" s="95" t="s">
        <v>20</v>
      </c>
      <c r="C1967" s="96" t="s">
        <v>17170</v>
      </c>
      <c r="D1967" s="96" t="s">
        <v>21731</v>
      </c>
      <c r="E1967" s="96" t="s">
        <v>21732</v>
      </c>
      <c r="F1967" s="101" t="s">
        <v>7628</v>
      </c>
      <c r="G1967" s="163" t="s">
        <v>7625</v>
      </c>
      <c r="H1967" s="121">
        <v>45260</v>
      </c>
      <c r="I1967" s="121">
        <v>45260</v>
      </c>
      <c r="J1967" s="121">
        <v>40868</v>
      </c>
      <c r="K1967" s="121">
        <v>29979</v>
      </c>
      <c r="L1967" s="96" t="s">
        <v>7626</v>
      </c>
      <c r="M1967" s="95" t="s">
        <v>613</v>
      </c>
      <c r="N1967" s="164" t="s">
        <v>26</v>
      </c>
      <c r="O1967" s="266" t="s">
        <v>34</v>
      </c>
      <c r="P1967" s="164" t="s">
        <v>467</v>
      </c>
      <c r="Q1967" s="99" t="s">
        <v>7627</v>
      </c>
      <c r="R1967" s="95" t="s">
        <v>1743</v>
      </c>
      <c r="S1967" s="257">
        <f t="shared" si="30"/>
        <v>52140</v>
      </c>
      <c r="T1967" s="241" t="s">
        <v>17976</v>
      </c>
      <c r="U1967" s="241" t="s">
        <v>7520</v>
      </c>
      <c r="V1967" s="305" t="str" cm="1">
        <f t="array" ref="V1967">_xlfn.IFS(C1967="","",COUNTIF(C1967,"ตำแหน่งว่าง*"),"ว่าง",COUNTIF(C1967,"&lt;&gt;ตำแหน่งว่าง*"),"คนครอง")</f>
        <v>คนครอง</v>
      </c>
      <c r="W1967" s="242" cm="1">
        <f t="array" ref="W1967">_xlfn.IFS(COUNTIF(C1967,"*(สบ3)"),32,COUNTIF(C1967,"*(สบ2)"),41,COUNTIF(C1967,"*(สบ1)"),42,COUNTIF(C1967,"ตำแหน่งว่าง*"),42)</f>
        <v>32</v>
      </c>
      <c r="X1967" s="98" t="s">
        <v>7624</v>
      </c>
      <c r="Y1967" s="100" t="s">
        <v>467</v>
      </c>
      <c r="Z1967" s="242">
        <v>1966</v>
      </c>
      <c r="AA1967" s="96"/>
      <c r="AB1967" s="96"/>
    </row>
    <row r="1968" spans="1:28" s="53" customFormat="1" ht="22.8" customHeight="1">
      <c r="A1968" s="96" t="s">
        <v>125</v>
      </c>
      <c r="B1968" s="95" t="s">
        <v>20</v>
      </c>
      <c r="C1968" s="96" t="s">
        <v>17900</v>
      </c>
      <c r="D1968" s="96" t="s">
        <v>19720</v>
      </c>
      <c r="E1968" s="96" t="s">
        <v>21733</v>
      </c>
      <c r="F1968" s="101" t="s">
        <v>7628</v>
      </c>
      <c r="G1968" s="163" t="s">
        <v>7630</v>
      </c>
      <c r="H1968" s="121">
        <v>44636</v>
      </c>
      <c r="I1968" s="121">
        <v>44636</v>
      </c>
      <c r="J1968" s="121">
        <v>44636</v>
      </c>
      <c r="K1968" s="121">
        <v>34567</v>
      </c>
      <c r="L1968" s="96" t="s">
        <v>17159</v>
      </c>
      <c r="M1968" s="95" t="s">
        <v>41</v>
      </c>
      <c r="N1968" s="164" t="s">
        <v>26</v>
      </c>
      <c r="O1968" s="266" t="s">
        <v>34</v>
      </c>
      <c r="P1968" s="164" t="s">
        <v>467</v>
      </c>
      <c r="Q1968" s="99" t="s">
        <v>7631</v>
      </c>
      <c r="R1968" s="95" t="s">
        <v>1498</v>
      </c>
      <c r="S1968" s="257">
        <f t="shared" si="30"/>
        <v>56523</v>
      </c>
      <c r="T1968" s="241" t="s">
        <v>17976</v>
      </c>
      <c r="U1968" s="241" t="s">
        <v>7520</v>
      </c>
      <c r="V1968" s="305" t="str" cm="1">
        <f t="array" ref="V1968">_xlfn.IFS(C1968="","",COUNTIF(C1968,"ตำแหน่งว่าง*"),"ว่าง",COUNTIF(C1968,"&lt;&gt;ตำแหน่งว่าง*"),"คนครอง")</f>
        <v>คนครอง</v>
      </c>
      <c r="W1968" s="242" cm="1">
        <f t="array" ref="W1968">_xlfn.IFS(COUNTIF(C1968,"*(สบ3)"),32,COUNTIF(C1968,"*(สบ2)"),41,COUNTIF(C1968,"*(สบ1)"),42,COUNTIF(C1968,"ตำแหน่งว่าง*"),42)</f>
        <v>42</v>
      </c>
      <c r="X1968" s="98" t="s">
        <v>7629</v>
      </c>
      <c r="Y1968" s="100" t="s">
        <v>467</v>
      </c>
      <c r="Z1968" s="242">
        <v>1967</v>
      </c>
      <c r="AA1968" s="96"/>
      <c r="AB1968" s="96"/>
    </row>
    <row r="1969" spans="1:28" s="53" customFormat="1" ht="22.8" customHeight="1">
      <c r="A1969" s="96" t="s">
        <v>93</v>
      </c>
      <c r="B1969" s="95" t="s">
        <v>20</v>
      </c>
      <c r="C1969" s="96" t="s">
        <v>17171</v>
      </c>
      <c r="D1969" s="96" t="s">
        <v>18871</v>
      </c>
      <c r="E1969" s="96" t="s">
        <v>21734</v>
      </c>
      <c r="F1969" s="101" t="s">
        <v>7628</v>
      </c>
      <c r="G1969" s="163" t="s">
        <v>7633</v>
      </c>
      <c r="H1969" s="121">
        <v>45260</v>
      </c>
      <c r="I1969" s="121">
        <v>45260</v>
      </c>
      <c r="J1969" s="121">
        <v>40863</v>
      </c>
      <c r="K1969" s="121">
        <v>31251</v>
      </c>
      <c r="L1969" s="96" t="s">
        <v>1461</v>
      </c>
      <c r="M1969" s="95" t="s">
        <v>1935</v>
      </c>
      <c r="N1969" s="164" t="s">
        <v>26</v>
      </c>
      <c r="O1969" s="266" t="s">
        <v>34</v>
      </c>
      <c r="P1969" s="164" t="s">
        <v>467</v>
      </c>
      <c r="Q1969" s="99" t="s">
        <v>7634</v>
      </c>
      <c r="R1969" s="95" t="s">
        <v>1743</v>
      </c>
      <c r="S1969" s="257">
        <f t="shared" si="30"/>
        <v>53236</v>
      </c>
      <c r="T1969" s="241" t="s">
        <v>17976</v>
      </c>
      <c r="U1969" s="241" t="s">
        <v>7520</v>
      </c>
      <c r="V1969" s="305" t="str" cm="1">
        <f t="array" ref="V1969">_xlfn.IFS(C1969="","",COUNTIF(C1969,"ตำแหน่งว่าง*"),"ว่าง",COUNTIF(C1969,"&lt;&gt;ตำแหน่งว่าง*"),"คนครอง")</f>
        <v>คนครอง</v>
      </c>
      <c r="W1969" s="242" cm="1">
        <f t="array" ref="W1969">_xlfn.IFS(COUNTIF(C1969,"*(สบ3)"),32,COUNTIF(C1969,"*(สบ2)"),41,COUNTIF(C1969,"*(สบ1)"),42,COUNTIF(C1969,"ตำแหน่งว่าง*"),42)</f>
        <v>32</v>
      </c>
      <c r="X1969" s="98" t="s">
        <v>7632</v>
      </c>
      <c r="Y1969" s="100" t="s">
        <v>467</v>
      </c>
      <c r="Z1969" s="242">
        <v>1968</v>
      </c>
      <c r="AA1969" s="96"/>
      <c r="AB1969" s="96"/>
    </row>
    <row r="1970" spans="1:28" s="53" customFormat="1" ht="22.8" customHeight="1">
      <c r="A1970" s="96" t="s">
        <v>93</v>
      </c>
      <c r="B1970" s="95" t="s">
        <v>70</v>
      </c>
      <c r="C1970" s="96" t="s">
        <v>7635</v>
      </c>
      <c r="D1970" s="96" t="s">
        <v>21735</v>
      </c>
      <c r="E1970" s="96" t="s">
        <v>21736</v>
      </c>
      <c r="F1970" s="101" t="s">
        <v>7628</v>
      </c>
      <c r="G1970" s="163" t="s">
        <v>7637</v>
      </c>
      <c r="H1970" s="121">
        <v>44187</v>
      </c>
      <c r="I1970" s="121">
        <v>44187</v>
      </c>
      <c r="J1970" s="121">
        <v>41645</v>
      </c>
      <c r="K1970" s="121">
        <v>33219</v>
      </c>
      <c r="L1970" s="96" t="s">
        <v>1869</v>
      </c>
      <c r="M1970" s="95" t="s">
        <v>110</v>
      </c>
      <c r="N1970" s="164" t="s">
        <v>26</v>
      </c>
      <c r="O1970" s="266" t="s">
        <v>34</v>
      </c>
      <c r="P1970" s="164" t="s">
        <v>467</v>
      </c>
      <c r="Q1970" s="99" t="s">
        <v>7638</v>
      </c>
      <c r="R1970" s="95" t="s">
        <v>1479</v>
      </c>
      <c r="S1970" s="257">
        <f t="shared" si="30"/>
        <v>55427</v>
      </c>
      <c r="T1970" s="241" t="s">
        <v>17976</v>
      </c>
      <c r="U1970" s="241" t="s">
        <v>7520</v>
      </c>
      <c r="V1970" s="305" t="str" cm="1">
        <f t="array" ref="V1970">_xlfn.IFS(C1970="","",COUNTIF(C1970,"ตำแหน่งว่าง*"),"ว่าง",COUNTIF(C1970,"&lt;&gt;ตำแหน่งว่าง*"),"คนครอง")</f>
        <v>คนครอง</v>
      </c>
      <c r="W1970" s="242" cm="1">
        <f t="array" ref="W1970">_xlfn.IFS(COUNTIF(C1970,"*(สบ3)"),32,COUNTIF(C1970,"*(สบ2)"),41,COUNTIF(C1970,"*(สบ1)"),42,COUNTIF(C1970,"ตำแหน่งว่าง*"),42)</f>
        <v>41</v>
      </c>
      <c r="X1970" s="98" t="s">
        <v>7636</v>
      </c>
      <c r="Y1970" s="100" t="s">
        <v>467</v>
      </c>
      <c r="Z1970" s="242">
        <v>1969</v>
      </c>
      <c r="AA1970" s="96"/>
      <c r="AB1970" s="96"/>
    </row>
    <row r="1971" spans="1:28" s="53" customFormat="1" ht="22.8" customHeight="1">
      <c r="A1971" s="96" t="s">
        <v>154</v>
      </c>
      <c r="B1971" s="95" t="s">
        <v>20</v>
      </c>
      <c r="C1971" s="96" t="s">
        <v>17901</v>
      </c>
      <c r="D1971" s="96" t="s">
        <v>21737</v>
      </c>
      <c r="E1971" s="96" t="s">
        <v>21738</v>
      </c>
      <c r="F1971" s="101" t="s">
        <v>7628</v>
      </c>
      <c r="G1971" s="163" t="s">
        <v>7640</v>
      </c>
      <c r="H1971" s="121">
        <v>43767</v>
      </c>
      <c r="I1971" s="121">
        <v>43767</v>
      </c>
      <c r="J1971" s="121">
        <v>43767</v>
      </c>
      <c r="K1971" s="121">
        <v>34614</v>
      </c>
      <c r="L1971" s="96" t="s">
        <v>2157</v>
      </c>
      <c r="M1971" s="95" t="s">
        <v>1935</v>
      </c>
      <c r="N1971" s="164" t="s">
        <v>26</v>
      </c>
      <c r="O1971" s="266" t="s">
        <v>34</v>
      </c>
      <c r="P1971" s="164" t="s">
        <v>467</v>
      </c>
      <c r="Q1971" s="99" t="s">
        <v>7641</v>
      </c>
      <c r="R1971" s="95" t="s">
        <v>7642</v>
      </c>
      <c r="S1971" s="257">
        <f t="shared" si="30"/>
        <v>56888</v>
      </c>
      <c r="T1971" s="241" t="s">
        <v>17976</v>
      </c>
      <c r="U1971" s="241" t="s">
        <v>7520</v>
      </c>
      <c r="V1971" s="305" t="str" cm="1">
        <f t="array" ref="V1971">_xlfn.IFS(C1971="","",COUNTIF(C1971,"ตำแหน่งว่าง*"),"ว่าง",COUNTIF(C1971,"&lt;&gt;ตำแหน่งว่าง*"),"คนครอง")</f>
        <v>คนครอง</v>
      </c>
      <c r="W1971" s="242" cm="1">
        <f t="array" ref="W1971">_xlfn.IFS(COUNTIF(C1971,"*(สบ3)"),32,COUNTIF(C1971,"*(สบ2)"),41,COUNTIF(C1971,"*(สบ1)"),42,COUNTIF(C1971,"ตำแหน่งว่าง*"),42)</f>
        <v>42</v>
      </c>
      <c r="X1971" s="98" t="s">
        <v>7639</v>
      </c>
      <c r="Y1971" s="100" t="s">
        <v>467</v>
      </c>
      <c r="Z1971" s="242">
        <v>1970</v>
      </c>
      <c r="AA1971" s="96"/>
      <c r="AB1971" s="96" t="s">
        <v>24654</v>
      </c>
    </row>
    <row r="1972" spans="1:28" s="54" customFormat="1" ht="22.8" customHeight="1">
      <c r="A1972" s="96" t="s">
        <v>93</v>
      </c>
      <c r="B1972" s="95" t="s">
        <v>20</v>
      </c>
      <c r="C1972" s="96" t="s">
        <v>7643</v>
      </c>
      <c r="D1972" s="96" t="s">
        <v>20677</v>
      </c>
      <c r="E1972" s="96" t="s">
        <v>21695</v>
      </c>
      <c r="F1972" s="101" t="s">
        <v>7628</v>
      </c>
      <c r="G1972" s="163" t="s">
        <v>7645</v>
      </c>
      <c r="H1972" s="121">
        <v>44187</v>
      </c>
      <c r="I1972" s="121">
        <v>44187</v>
      </c>
      <c r="J1972" s="121">
        <v>39345</v>
      </c>
      <c r="K1972" s="121">
        <v>30371</v>
      </c>
      <c r="L1972" s="96" t="s">
        <v>7646</v>
      </c>
      <c r="M1972" s="95" t="s">
        <v>1450</v>
      </c>
      <c r="N1972" s="164" t="s">
        <v>26</v>
      </c>
      <c r="O1972" s="266" t="s">
        <v>34</v>
      </c>
      <c r="P1972" s="164" t="s">
        <v>467</v>
      </c>
      <c r="Q1972" s="99" t="s">
        <v>7647</v>
      </c>
      <c r="R1972" s="95" t="s">
        <v>1967</v>
      </c>
      <c r="S1972" s="257">
        <f t="shared" si="30"/>
        <v>52505</v>
      </c>
      <c r="T1972" s="241" t="s">
        <v>17976</v>
      </c>
      <c r="U1972" s="241" t="s">
        <v>7520</v>
      </c>
      <c r="V1972" s="305" t="str" cm="1">
        <f t="array" ref="V1972">_xlfn.IFS(C1972="","",COUNTIF(C1972,"ตำแหน่งว่าง*"),"ว่าง",COUNTIF(C1972,"&lt;&gt;ตำแหน่งว่าง*"),"คนครอง")</f>
        <v>คนครอง</v>
      </c>
      <c r="W1972" s="242" cm="1">
        <f t="array" ref="W1972">_xlfn.IFS(COUNTIF(C1972,"*(สบ3)"),32,COUNTIF(C1972,"*(สบ2)"),41,COUNTIF(C1972,"*(สบ1)"),42,COUNTIF(C1972,"ตำแหน่งว่าง*"),42)</f>
        <v>32</v>
      </c>
      <c r="X1972" s="98" t="s">
        <v>7644</v>
      </c>
      <c r="Y1972" s="100" t="s">
        <v>467</v>
      </c>
      <c r="Z1972" s="242">
        <v>1971</v>
      </c>
      <c r="AA1972" s="96"/>
      <c r="AB1972" s="96"/>
    </row>
    <row r="1973" spans="1:28" s="53" customFormat="1" ht="22.8" customHeight="1">
      <c r="A1973" s="96" t="s">
        <v>55</v>
      </c>
      <c r="B1973" s="95" t="s">
        <v>70</v>
      </c>
      <c r="C1973" s="96" t="s">
        <v>17902</v>
      </c>
      <c r="D1973" s="96" t="s">
        <v>19261</v>
      </c>
      <c r="E1973" s="96" t="s">
        <v>21739</v>
      </c>
      <c r="F1973" s="101" t="s">
        <v>7628</v>
      </c>
      <c r="G1973" s="163" t="s">
        <v>7649</v>
      </c>
      <c r="H1973" s="121">
        <v>44967</v>
      </c>
      <c r="I1973" s="121">
        <v>44967</v>
      </c>
      <c r="J1973" s="121">
        <v>43132</v>
      </c>
      <c r="K1973" s="121">
        <v>33805</v>
      </c>
      <c r="L1973" s="96" t="s">
        <v>1467</v>
      </c>
      <c r="M1973" s="95" t="s">
        <v>973</v>
      </c>
      <c r="N1973" s="164" t="s">
        <v>26</v>
      </c>
      <c r="O1973" s="266" t="s">
        <v>34</v>
      </c>
      <c r="P1973" s="164" t="s">
        <v>467</v>
      </c>
      <c r="Q1973" s="99" t="s">
        <v>7650</v>
      </c>
      <c r="R1973" s="95" t="s">
        <v>686</v>
      </c>
      <c r="S1973" s="257">
        <f t="shared" si="30"/>
        <v>55793</v>
      </c>
      <c r="T1973" s="241" t="s">
        <v>17976</v>
      </c>
      <c r="U1973" s="241" t="s">
        <v>7520</v>
      </c>
      <c r="V1973" s="305" t="str" cm="1">
        <f t="array" ref="V1973">_xlfn.IFS(C1973="","",COUNTIF(C1973,"ตำแหน่งว่าง*"),"ว่าง",COUNTIF(C1973,"&lt;&gt;ตำแหน่งว่าง*"),"คนครอง")</f>
        <v>คนครอง</v>
      </c>
      <c r="W1973" s="242" cm="1">
        <f t="array" ref="W1973">_xlfn.IFS(COUNTIF(C1973,"*(สบ3)"),32,COUNTIF(C1973,"*(สบ2)"),41,COUNTIF(C1973,"*(สบ1)"),42,COUNTIF(C1973,"ตำแหน่งว่าง*"),42)</f>
        <v>41</v>
      </c>
      <c r="X1973" s="98" t="s">
        <v>7648</v>
      </c>
      <c r="Y1973" s="100" t="s">
        <v>467</v>
      </c>
      <c r="Z1973" s="242">
        <v>1972</v>
      </c>
      <c r="AA1973" s="96"/>
      <c r="AB1973" s="96"/>
    </row>
    <row r="1974" spans="1:28" s="53" customFormat="1" ht="22.8" customHeight="1">
      <c r="A1974" s="96" t="s">
        <v>154</v>
      </c>
      <c r="B1974" s="95" t="s">
        <v>20</v>
      </c>
      <c r="C1974" s="96" t="s">
        <v>17903</v>
      </c>
      <c r="D1974" s="96" t="s">
        <v>21740</v>
      </c>
      <c r="E1974" s="96" t="s">
        <v>21741</v>
      </c>
      <c r="F1974" s="101" t="s">
        <v>7628</v>
      </c>
      <c r="G1974" s="163" t="s">
        <v>7652</v>
      </c>
      <c r="H1974" s="121">
        <v>43868</v>
      </c>
      <c r="I1974" s="121">
        <v>43868</v>
      </c>
      <c r="J1974" s="121">
        <v>43868</v>
      </c>
      <c r="K1974" s="121">
        <v>34335</v>
      </c>
      <c r="L1974" s="96" t="s">
        <v>7653</v>
      </c>
      <c r="M1974" s="95" t="s">
        <v>1176</v>
      </c>
      <c r="N1974" s="164" t="s">
        <v>26</v>
      </c>
      <c r="O1974" s="266" t="s">
        <v>34</v>
      </c>
      <c r="P1974" s="164" t="s">
        <v>467</v>
      </c>
      <c r="Q1974" s="99" t="s">
        <v>7654</v>
      </c>
      <c r="R1974" s="95" t="s">
        <v>1502</v>
      </c>
      <c r="S1974" s="257">
        <f t="shared" si="30"/>
        <v>56523</v>
      </c>
      <c r="T1974" s="241" t="s">
        <v>17976</v>
      </c>
      <c r="U1974" s="241" t="s">
        <v>7520</v>
      </c>
      <c r="V1974" s="305" t="str" cm="1">
        <f t="array" ref="V1974">_xlfn.IFS(C1974="","",COUNTIF(C1974,"ตำแหน่งว่าง*"),"ว่าง",COUNTIF(C1974,"&lt;&gt;ตำแหน่งว่าง*"),"คนครอง")</f>
        <v>คนครอง</v>
      </c>
      <c r="W1974" s="242" cm="1">
        <f t="array" ref="W1974">_xlfn.IFS(COUNTIF(C1974,"*(สบ3)"),32,COUNTIF(C1974,"*(สบ2)"),41,COUNTIF(C1974,"*(สบ1)"),42,COUNTIF(C1974,"ตำแหน่งว่าง*"),42)</f>
        <v>42</v>
      </c>
      <c r="X1974" s="98" t="s">
        <v>7651</v>
      </c>
      <c r="Y1974" s="100" t="s">
        <v>467</v>
      </c>
      <c r="Z1974" s="242">
        <v>1973</v>
      </c>
      <c r="AA1974" s="96"/>
      <c r="AB1974" s="96" t="s">
        <v>24654</v>
      </c>
    </row>
    <row r="1975" spans="1:28" s="53" customFormat="1" ht="22.8" customHeight="1">
      <c r="A1975" s="96" t="s">
        <v>154</v>
      </c>
      <c r="B1975" s="95" t="s">
        <v>70</v>
      </c>
      <c r="C1975" s="96" t="s">
        <v>17904</v>
      </c>
      <c r="D1975" s="96" t="s">
        <v>21742</v>
      </c>
      <c r="E1975" s="96" t="s">
        <v>21743</v>
      </c>
      <c r="F1975" s="101" t="s">
        <v>7628</v>
      </c>
      <c r="G1975" s="163" t="s">
        <v>7656</v>
      </c>
      <c r="H1975" s="121">
        <v>43868</v>
      </c>
      <c r="I1975" s="121">
        <v>43868</v>
      </c>
      <c r="J1975" s="121">
        <v>43868</v>
      </c>
      <c r="K1975" s="121">
        <v>34716</v>
      </c>
      <c r="L1975" s="96" t="s">
        <v>6304</v>
      </c>
      <c r="M1975" s="95" t="s">
        <v>661</v>
      </c>
      <c r="N1975" s="164" t="s">
        <v>26</v>
      </c>
      <c r="O1975" s="266" t="s">
        <v>34</v>
      </c>
      <c r="P1975" s="164" t="s">
        <v>467</v>
      </c>
      <c r="Q1975" s="99" t="s">
        <v>7657</v>
      </c>
      <c r="R1975" s="95" t="s">
        <v>1502</v>
      </c>
      <c r="S1975" s="257">
        <f t="shared" si="30"/>
        <v>56888</v>
      </c>
      <c r="T1975" s="241" t="s">
        <v>17976</v>
      </c>
      <c r="U1975" s="241" t="s">
        <v>7520</v>
      </c>
      <c r="V1975" s="305" t="str" cm="1">
        <f t="array" ref="V1975">_xlfn.IFS(C1975="","",COUNTIF(C1975,"ตำแหน่งว่าง*"),"ว่าง",COUNTIF(C1975,"&lt;&gt;ตำแหน่งว่าง*"),"คนครอง")</f>
        <v>คนครอง</v>
      </c>
      <c r="W1975" s="242" cm="1">
        <f t="array" ref="W1975">_xlfn.IFS(COUNTIF(C1975,"*(สบ3)"),32,COUNTIF(C1975,"*(สบ2)"),41,COUNTIF(C1975,"*(สบ1)"),42,COUNTIF(C1975,"ตำแหน่งว่าง*"),42)</f>
        <v>42</v>
      </c>
      <c r="X1975" s="98" t="s">
        <v>7655</v>
      </c>
      <c r="Y1975" s="100" t="s">
        <v>467</v>
      </c>
      <c r="Z1975" s="242">
        <v>1974</v>
      </c>
      <c r="AA1975" s="96"/>
      <c r="AB1975" s="96" t="s">
        <v>24654</v>
      </c>
    </row>
    <row r="1976" spans="1:28" s="53" customFormat="1" ht="22.8" customHeight="1">
      <c r="A1976" s="96" t="s">
        <v>145</v>
      </c>
      <c r="B1976" s="95" t="s">
        <v>70</v>
      </c>
      <c r="C1976" s="96" t="s">
        <v>17905</v>
      </c>
      <c r="D1976" s="96" t="s">
        <v>21744</v>
      </c>
      <c r="E1976" s="96" t="s">
        <v>21745</v>
      </c>
      <c r="F1976" s="101" t="s">
        <v>7628</v>
      </c>
      <c r="G1976" s="163" t="s">
        <v>7659</v>
      </c>
      <c r="H1976" s="121">
        <v>44287</v>
      </c>
      <c r="I1976" s="121">
        <v>44287</v>
      </c>
      <c r="J1976" s="121">
        <v>44287</v>
      </c>
      <c r="K1976" s="121">
        <v>35034</v>
      </c>
      <c r="L1976" s="96" t="s">
        <v>7660</v>
      </c>
      <c r="M1976" s="95" t="s">
        <v>41</v>
      </c>
      <c r="N1976" s="164" t="s">
        <v>26</v>
      </c>
      <c r="O1976" s="266" t="s">
        <v>34</v>
      </c>
      <c r="P1976" s="164" t="s">
        <v>467</v>
      </c>
      <c r="Q1976" s="99" t="s">
        <v>7661</v>
      </c>
      <c r="R1976" s="95" t="s">
        <v>7662</v>
      </c>
      <c r="S1976" s="257">
        <f t="shared" si="30"/>
        <v>57254</v>
      </c>
      <c r="T1976" s="241" t="s">
        <v>17976</v>
      </c>
      <c r="U1976" s="241" t="s">
        <v>7520</v>
      </c>
      <c r="V1976" s="305" t="str" cm="1">
        <f t="array" ref="V1976">_xlfn.IFS(C1976="","",COUNTIF(C1976,"ตำแหน่งว่าง*"),"ว่าง",COUNTIF(C1976,"&lt;&gt;ตำแหน่งว่าง*"),"คนครอง")</f>
        <v>คนครอง</v>
      </c>
      <c r="W1976" s="242" cm="1">
        <f t="array" ref="W1976">_xlfn.IFS(COUNTIF(C1976,"*(สบ3)"),32,COUNTIF(C1976,"*(สบ2)"),41,COUNTIF(C1976,"*(สบ1)"),42,COUNTIF(C1976,"ตำแหน่งว่าง*"),42)</f>
        <v>42</v>
      </c>
      <c r="X1976" s="98" t="s">
        <v>7658</v>
      </c>
      <c r="Y1976" s="100" t="s">
        <v>467</v>
      </c>
      <c r="Z1976" s="242">
        <v>1975</v>
      </c>
      <c r="AA1976" s="96"/>
      <c r="AB1976" s="96"/>
    </row>
    <row r="1977" spans="1:28" s="53" customFormat="1" ht="22.8" customHeight="1">
      <c r="A1977" s="96" t="s">
        <v>125</v>
      </c>
      <c r="B1977" s="95" t="s">
        <v>20</v>
      </c>
      <c r="C1977" s="96" t="s">
        <v>17906</v>
      </c>
      <c r="D1977" s="96" t="s">
        <v>19349</v>
      </c>
      <c r="E1977" s="96" t="s">
        <v>21746</v>
      </c>
      <c r="F1977" s="101" t="s">
        <v>7628</v>
      </c>
      <c r="G1977" s="163" t="s">
        <v>7664</v>
      </c>
      <c r="H1977" s="121">
        <v>44636</v>
      </c>
      <c r="I1977" s="121">
        <v>44636</v>
      </c>
      <c r="J1977" s="121">
        <v>44636</v>
      </c>
      <c r="K1977" s="121">
        <v>35282</v>
      </c>
      <c r="L1977" s="96" t="s">
        <v>17160</v>
      </c>
      <c r="M1977" s="95" t="s">
        <v>41</v>
      </c>
      <c r="N1977" s="164" t="s">
        <v>26</v>
      </c>
      <c r="O1977" s="266" t="s">
        <v>34</v>
      </c>
      <c r="P1977" s="164" t="s">
        <v>467</v>
      </c>
      <c r="Q1977" s="99" t="s">
        <v>7665</v>
      </c>
      <c r="R1977" s="95" t="s">
        <v>1498</v>
      </c>
      <c r="S1977" s="257">
        <f t="shared" si="30"/>
        <v>57254</v>
      </c>
      <c r="T1977" s="241" t="s">
        <v>17976</v>
      </c>
      <c r="U1977" s="241" t="s">
        <v>7520</v>
      </c>
      <c r="V1977" s="305" t="str" cm="1">
        <f t="array" ref="V1977">_xlfn.IFS(C1977="","",COUNTIF(C1977,"ตำแหน่งว่าง*"),"ว่าง",COUNTIF(C1977,"&lt;&gt;ตำแหน่งว่าง*"),"คนครอง")</f>
        <v>คนครอง</v>
      </c>
      <c r="W1977" s="242" cm="1">
        <f t="array" ref="W1977">_xlfn.IFS(COUNTIF(C1977,"*(สบ3)"),32,COUNTIF(C1977,"*(สบ2)"),41,COUNTIF(C1977,"*(สบ1)"),42,COUNTIF(C1977,"ตำแหน่งว่าง*"),42)</f>
        <v>42</v>
      </c>
      <c r="X1977" s="98" t="s">
        <v>7663</v>
      </c>
      <c r="Y1977" s="100" t="s">
        <v>467</v>
      </c>
      <c r="Z1977" s="242">
        <v>1976</v>
      </c>
      <c r="AA1977" s="96"/>
      <c r="AB1977" s="96"/>
    </row>
    <row r="1978" spans="1:28" s="70" customFormat="1" ht="22.8" customHeight="1">
      <c r="A1978" s="96" t="s">
        <v>125</v>
      </c>
      <c r="B1978" s="95" t="s">
        <v>20</v>
      </c>
      <c r="C1978" s="96" t="s">
        <v>17907</v>
      </c>
      <c r="D1978" s="96" t="s">
        <v>21747</v>
      </c>
      <c r="E1978" s="96" t="s">
        <v>21748</v>
      </c>
      <c r="F1978" s="101" t="s">
        <v>7628</v>
      </c>
      <c r="G1978" s="163" t="s">
        <v>7667</v>
      </c>
      <c r="H1978" s="121">
        <v>44636</v>
      </c>
      <c r="I1978" s="121">
        <v>44636</v>
      </c>
      <c r="J1978" s="121">
        <v>44636</v>
      </c>
      <c r="K1978" s="121">
        <v>35784</v>
      </c>
      <c r="L1978" s="96" t="s">
        <v>17161</v>
      </c>
      <c r="M1978" s="95" t="s">
        <v>1462</v>
      </c>
      <c r="N1978" s="164" t="s">
        <v>26</v>
      </c>
      <c r="O1978" s="266" t="s">
        <v>34</v>
      </c>
      <c r="P1978" s="164" t="s">
        <v>467</v>
      </c>
      <c r="Q1978" s="99" t="s">
        <v>7668</v>
      </c>
      <c r="R1978" s="95" t="s">
        <v>1640</v>
      </c>
      <c r="S1978" s="257">
        <f t="shared" si="30"/>
        <v>57984</v>
      </c>
      <c r="T1978" s="243" t="s">
        <v>17976</v>
      </c>
      <c r="U1978" s="241" t="s">
        <v>7520</v>
      </c>
      <c r="V1978" s="305" t="str" cm="1">
        <f t="array" ref="V1978">_xlfn.IFS(C1978="","",COUNTIF(C1978,"ตำแหน่งว่าง*"),"ว่าง",COUNTIF(C1978,"&lt;&gt;ตำแหน่งว่าง*"),"คนครอง")</f>
        <v>คนครอง</v>
      </c>
      <c r="W1978" s="242" cm="1">
        <f t="array" ref="W1978">_xlfn.IFS(COUNTIF(C1978,"*(สบ3)"),32,COUNTIF(C1978,"*(สบ2)"),41,COUNTIF(C1978,"*(สบ1)"),42,COUNTIF(C1978,"ตำแหน่งว่าง*"),42)</f>
        <v>42</v>
      </c>
      <c r="X1978" s="98" t="s">
        <v>7666</v>
      </c>
      <c r="Y1978" s="100" t="s">
        <v>467</v>
      </c>
      <c r="Z1978" s="242">
        <v>1977</v>
      </c>
      <c r="AA1978" s="96"/>
      <c r="AB1978" s="96"/>
    </row>
    <row r="1979" spans="1:28" s="53" customFormat="1" ht="22.8" customHeight="1">
      <c r="A1979" s="96"/>
      <c r="B1979" s="95"/>
      <c r="C1979" s="95" t="s">
        <v>60</v>
      </c>
      <c r="D1979" s="96"/>
      <c r="E1979" s="96"/>
      <c r="F1979" s="101" t="s">
        <v>17084</v>
      </c>
      <c r="G1979" s="163" t="s">
        <v>7670</v>
      </c>
      <c r="H1979" s="121"/>
      <c r="I1979" s="121"/>
      <c r="J1979" s="121"/>
      <c r="K1979" s="121"/>
      <c r="L1979" s="96"/>
      <c r="M1979" s="95"/>
      <c r="N1979" s="164" t="s">
        <v>26</v>
      </c>
      <c r="O1979" s="266" t="s">
        <v>34</v>
      </c>
      <c r="P1979" s="164" t="s">
        <v>1363</v>
      </c>
      <c r="Q1979" s="104"/>
      <c r="R1979" s="95"/>
      <c r="S1979" s="257" t="str">
        <f t="shared" si="30"/>
        <v/>
      </c>
      <c r="T1979" s="241" t="s">
        <v>3087</v>
      </c>
      <c r="U1979" s="241" t="s">
        <v>7520</v>
      </c>
      <c r="V1979" s="305" t="str" cm="1">
        <f t="array" ref="V1979">_xlfn.IFS(C1979="","",COUNTIF(C1979,"ตำแหน่งว่าง*"),"ว่าง",COUNTIF(C1979,"&lt;&gt;ตำแหน่งว่าง*"),"คนครอง")</f>
        <v>ว่าง</v>
      </c>
      <c r="W1979" s="245">
        <v>31</v>
      </c>
      <c r="X1979" s="98" t="s">
        <v>7669</v>
      </c>
      <c r="Y1979" s="100" t="s">
        <v>1363</v>
      </c>
      <c r="Z1979" s="242">
        <v>1978</v>
      </c>
      <c r="AA1979" s="96"/>
      <c r="AB1979" s="96"/>
    </row>
    <row r="1980" spans="1:28" s="53" customFormat="1" ht="22.8" customHeight="1">
      <c r="A1980" s="96" t="s">
        <v>154</v>
      </c>
      <c r="B1980" s="95" t="s">
        <v>20</v>
      </c>
      <c r="C1980" s="96" t="s">
        <v>7671</v>
      </c>
      <c r="D1980" s="96" t="s">
        <v>21749</v>
      </c>
      <c r="E1980" s="96" t="s">
        <v>21750</v>
      </c>
      <c r="F1980" s="101" t="s">
        <v>7672</v>
      </c>
      <c r="G1980" s="163" t="s">
        <v>7674</v>
      </c>
      <c r="H1980" s="121">
        <v>43868</v>
      </c>
      <c r="I1980" s="121">
        <v>43868</v>
      </c>
      <c r="J1980" s="121">
        <v>43692</v>
      </c>
      <c r="K1980" s="121">
        <v>30973</v>
      </c>
      <c r="L1980" s="96" t="s">
        <v>1482</v>
      </c>
      <c r="M1980" s="95" t="s">
        <v>159</v>
      </c>
      <c r="N1980" s="164" t="s">
        <v>26</v>
      </c>
      <c r="O1980" s="266" t="s">
        <v>34</v>
      </c>
      <c r="P1980" s="164" t="s">
        <v>467</v>
      </c>
      <c r="Q1980" s="99" t="s">
        <v>7675</v>
      </c>
      <c r="R1980" s="95" t="s">
        <v>5969</v>
      </c>
      <c r="S1980" s="257">
        <f t="shared" si="30"/>
        <v>53236</v>
      </c>
      <c r="T1980" s="241" t="s">
        <v>3087</v>
      </c>
      <c r="U1980" s="241" t="s">
        <v>7520</v>
      </c>
      <c r="V1980" s="305" t="str" cm="1">
        <f t="array" ref="V1980">_xlfn.IFS(C1980="","",COUNTIF(C1980,"ตำแหน่งว่าง*"),"ว่าง",COUNTIF(C1980,"&lt;&gt;ตำแหน่งว่าง*"),"คนครอง")</f>
        <v>คนครอง</v>
      </c>
      <c r="W1980" s="242" cm="1">
        <f t="array" ref="W1980">_xlfn.IFS(COUNTIF(C1980,"*(สบ3)"),32,COUNTIF(C1980,"*(สบ2)"),41,COUNTIF(C1980,"*(สบ1)"),42,COUNTIF(C1980,"ตำแหน่งว่าง*"),42)</f>
        <v>42</v>
      </c>
      <c r="X1980" s="98" t="s">
        <v>7673</v>
      </c>
      <c r="Y1980" s="100" t="s">
        <v>467</v>
      </c>
      <c r="Z1980" s="242">
        <v>1979</v>
      </c>
      <c r="AA1980" s="96"/>
      <c r="AB1980" s="96" t="s">
        <v>24654</v>
      </c>
    </row>
    <row r="1981" spans="1:28" s="53" customFormat="1" ht="22.8" customHeight="1">
      <c r="A1981" s="96"/>
      <c r="B1981" s="95"/>
      <c r="C1981" s="95" t="s">
        <v>60</v>
      </c>
      <c r="D1981" s="96"/>
      <c r="E1981" s="96"/>
      <c r="F1981" s="101" t="s">
        <v>7672</v>
      </c>
      <c r="G1981" s="163" t="s">
        <v>7677</v>
      </c>
      <c r="H1981" s="121"/>
      <c r="I1981" s="121"/>
      <c r="J1981" s="121"/>
      <c r="K1981" s="121"/>
      <c r="L1981" s="96"/>
      <c r="M1981" s="95"/>
      <c r="N1981" s="164" t="s">
        <v>26</v>
      </c>
      <c r="O1981" s="266" t="s">
        <v>34</v>
      </c>
      <c r="P1981" s="164" t="s">
        <v>467</v>
      </c>
      <c r="Q1981" s="99"/>
      <c r="R1981" s="95" t="s">
        <v>1967</v>
      </c>
      <c r="S1981" s="257" t="str">
        <f t="shared" si="30"/>
        <v/>
      </c>
      <c r="T1981" s="241" t="s">
        <v>3087</v>
      </c>
      <c r="U1981" s="241" t="s">
        <v>7520</v>
      </c>
      <c r="V1981" s="305" t="str" cm="1">
        <f t="array" ref="V1981">_xlfn.IFS(C1981="","",COUNTIF(C1981,"ตำแหน่งว่าง*"),"ว่าง",COUNTIF(C1981,"&lt;&gt;ตำแหน่งว่าง*"),"คนครอง")</f>
        <v>ว่าง</v>
      </c>
      <c r="W1981" s="242" cm="1">
        <f t="array" ref="W1981">_xlfn.IFS(COUNTIF(C1981,"*(สบ3)"),32,COUNTIF(C1981,"*(สบ2)"),41,COUNTIF(C1981,"*(สบ1)"),42,COUNTIF(C1981,"ตำแหน่งว่าง*"),42)</f>
        <v>42</v>
      </c>
      <c r="X1981" s="98" t="s">
        <v>7676</v>
      </c>
      <c r="Y1981" s="100" t="s">
        <v>467</v>
      </c>
      <c r="Z1981" s="242">
        <v>1980</v>
      </c>
      <c r="AA1981" s="96"/>
      <c r="AB1981" s="96"/>
    </row>
    <row r="1982" spans="1:28" s="70" customFormat="1" ht="22.8" customHeight="1">
      <c r="A1982" s="96" t="s">
        <v>125</v>
      </c>
      <c r="B1982" s="95" t="s">
        <v>70</v>
      </c>
      <c r="C1982" s="96" t="s">
        <v>17909</v>
      </c>
      <c r="D1982" s="96" t="s">
        <v>21753</v>
      </c>
      <c r="E1982" s="96" t="s">
        <v>21754</v>
      </c>
      <c r="F1982" s="101" t="s">
        <v>7672</v>
      </c>
      <c r="G1982" s="163" t="s">
        <v>7681</v>
      </c>
      <c r="H1982" s="121">
        <v>44636</v>
      </c>
      <c r="I1982" s="121">
        <v>44636</v>
      </c>
      <c r="J1982" s="121">
        <v>44636</v>
      </c>
      <c r="K1982" s="121">
        <v>35505</v>
      </c>
      <c r="L1982" s="96" t="s">
        <v>17162</v>
      </c>
      <c r="M1982" s="95" t="s">
        <v>602</v>
      </c>
      <c r="N1982" s="164" t="s">
        <v>26</v>
      </c>
      <c r="O1982" s="266" t="s">
        <v>34</v>
      </c>
      <c r="P1982" s="164" t="s">
        <v>467</v>
      </c>
      <c r="Q1982" s="99" t="s">
        <v>7682</v>
      </c>
      <c r="R1982" s="95" t="s">
        <v>1498</v>
      </c>
      <c r="S1982" s="257">
        <f t="shared" si="30"/>
        <v>57619</v>
      </c>
      <c r="T1982" s="243" t="s">
        <v>3087</v>
      </c>
      <c r="U1982" s="241" t="s">
        <v>7520</v>
      </c>
      <c r="V1982" s="305" t="str" cm="1">
        <f t="array" ref="V1982">_xlfn.IFS(C1982="","",COUNTIF(C1982,"ตำแหน่งว่าง*"),"ว่าง",COUNTIF(C1982,"&lt;&gt;ตำแหน่งว่าง*"),"คนครอง")</f>
        <v>คนครอง</v>
      </c>
      <c r="W1982" s="242" cm="1">
        <f t="array" ref="W1982">_xlfn.IFS(COUNTIF(C1982,"*(สบ3)"),32,COUNTIF(C1982,"*(สบ2)"),41,COUNTIF(C1982,"*(สบ1)"),42,COUNTIF(C1982,"ตำแหน่งว่าง*"),42)</f>
        <v>42</v>
      </c>
      <c r="X1982" s="98" t="s">
        <v>7680</v>
      </c>
      <c r="Y1982" s="100" t="s">
        <v>467</v>
      </c>
      <c r="Z1982" s="242">
        <v>1981</v>
      </c>
      <c r="AA1982" s="96"/>
      <c r="AB1982" s="96"/>
    </row>
    <row r="1983" spans="1:28" s="53" customFormat="1" ht="22.8" customHeight="1">
      <c r="A1983" s="96" t="s">
        <v>69</v>
      </c>
      <c r="B1983" s="95" t="s">
        <v>20</v>
      </c>
      <c r="C1983" s="96" t="s">
        <v>7683</v>
      </c>
      <c r="D1983" s="96" t="s">
        <v>20432</v>
      </c>
      <c r="E1983" s="96" t="s">
        <v>21755</v>
      </c>
      <c r="F1983" s="101" t="s">
        <v>17085</v>
      </c>
      <c r="G1983" s="163" t="s">
        <v>7685</v>
      </c>
      <c r="H1983" s="121">
        <v>44958</v>
      </c>
      <c r="I1983" s="121">
        <v>44958</v>
      </c>
      <c r="J1983" s="121">
        <v>37956</v>
      </c>
      <c r="K1983" s="121">
        <v>28053</v>
      </c>
      <c r="L1983" s="96" t="s">
        <v>7686</v>
      </c>
      <c r="M1983" s="95" t="s">
        <v>230</v>
      </c>
      <c r="N1983" s="164" t="s">
        <v>26</v>
      </c>
      <c r="O1983" s="266" t="s">
        <v>34</v>
      </c>
      <c r="P1983" s="164" t="s">
        <v>1363</v>
      </c>
      <c r="Q1983" s="99" t="s">
        <v>7687</v>
      </c>
      <c r="R1983" s="95" t="s">
        <v>1222</v>
      </c>
      <c r="S1983" s="257">
        <f t="shared" si="30"/>
        <v>50314</v>
      </c>
      <c r="T1983" s="241" t="s">
        <v>17977</v>
      </c>
      <c r="U1983" s="241" t="s">
        <v>7520</v>
      </c>
      <c r="V1983" s="305" t="str" cm="1">
        <f t="array" ref="V1983">_xlfn.IFS(C1983="","",COUNTIF(C1983,"ตำแหน่งว่าง*"),"ว่าง",COUNTIF(C1983,"&lt;&gt;ตำแหน่งว่าง*"),"คนครอง")</f>
        <v>คนครอง</v>
      </c>
      <c r="W1983" s="245">
        <v>31</v>
      </c>
      <c r="X1983" s="98" t="s">
        <v>7684</v>
      </c>
      <c r="Y1983" s="100" t="s">
        <v>1363</v>
      </c>
      <c r="Z1983" s="242">
        <v>1982</v>
      </c>
      <c r="AA1983" s="96"/>
      <c r="AB1983" s="96"/>
    </row>
    <row r="1984" spans="1:28" s="54" customFormat="1" ht="22.8" customHeight="1">
      <c r="A1984" s="96" t="s">
        <v>125</v>
      </c>
      <c r="B1984" s="95" t="s">
        <v>20</v>
      </c>
      <c r="C1984" s="96" t="s">
        <v>17910</v>
      </c>
      <c r="D1984" s="96" t="s">
        <v>21756</v>
      </c>
      <c r="E1984" s="96" t="s">
        <v>21757</v>
      </c>
      <c r="F1984" s="101" t="s">
        <v>7688</v>
      </c>
      <c r="G1984" s="163" t="s">
        <v>7690</v>
      </c>
      <c r="H1984" s="121">
        <v>44636</v>
      </c>
      <c r="I1984" s="121">
        <v>44636</v>
      </c>
      <c r="J1984" s="121">
        <v>44636</v>
      </c>
      <c r="K1984" s="121">
        <v>34939</v>
      </c>
      <c r="L1984" s="96" t="s">
        <v>7874</v>
      </c>
      <c r="M1984" s="95" t="s">
        <v>41</v>
      </c>
      <c r="N1984" s="164" t="s">
        <v>26</v>
      </c>
      <c r="O1984" s="266" t="s">
        <v>34</v>
      </c>
      <c r="P1984" s="164" t="s">
        <v>467</v>
      </c>
      <c r="Q1984" s="99" t="s">
        <v>7691</v>
      </c>
      <c r="R1984" s="95" t="s">
        <v>1498</v>
      </c>
      <c r="S1984" s="257">
        <f t="shared" si="30"/>
        <v>56888</v>
      </c>
      <c r="T1984" s="241" t="s">
        <v>17977</v>
      </c>
      <c r="U1984" s="241" t="s">
        <v>7520</v>
      </c>
      <c r="V1984" s="305" t="str" cm="1">
        <f t="array" ref="V1984">_xlfn.IFS(C1984="","",COUNTIF(C1984,"ตำแหน่งว่าง*"),"ว่าง",COUNTIF(C1984,"&lt;&gt;ตำแหน่งว่าง*"),"คนครอง")</f>
        <v>คนครอง</v>
      </c>
      <c r="W1984" s="242" cm="1">
        <f t="array" ref="W1984">_xlfn.IFS(COUNTIF(C1984,"*(สบ3)"),32,COUNTIF(C1984,"*(สบ2)"),41,COUNTIF(C1984,"*(สบ1)"),42,COUNTIF(C1984,"ตำแหน่งว่าง*"),42)</f>
        <v>42</v>
      </c>
      <c r="X1984" s="98" t="s">
        <v>7689</v>
      </c>
      <c r="Y1984" s="100" t="s">
        <v>467</v>
      </c>
      <c r="Z1984" s="242">
        <v>1983</v>
      </c>
      <c r="AA1984" s="96"/>
      <c r="AB1984" s="96"/>
    </row>
    <row r="1985" spans="1:28" s="53" customFormat="1" ht="22.8" customHeight="1">
      <c r="A1985" s="96" t="s">
        <v>125</v>
      </c>
      <c r="B1985" s="95" t="s">
        <v>20</v>
      </c>
      <c r="C1985" s="96" t="s">
        <v>7692</v>
      </c>
      <c r="D1985" s="96" t="s">
        <v>21758</v>
      </c>
      <c r="E1985" s="96" t="s">
        <v>19643</v>
      </c>
      <c r="F1985" s="101" t="s">
        <v>7688</v>
      </c>
      <c r="G1985" s="163" t="s">
        <v>7694</v>
      </c>
      <c r="H1985" s="121">
        <v>44986</v>
      </c>
      <c r="I1985" s="121">
        <v>44986</v>
      </c>
      <c r="J1985" s="121">
        <v>44986</v>
      </c>
      <c r="K1985" s="121">
        <v>33487</v>
      </c>
      <c r="L1985" s="96" t="s">
        <v>1467</v>
      </c>
      <c r="M1985" s="95"/>
      <c r="N1985" s="164" t="s">
        <v>26</v>
      </c>
      <c r="O1985" s="266" t="s">
        <v>34</v>
      </c>
      <c r="P1985" s="164" t="s">
        <v>467</v>
      </c>
      <c r="Q1985" s="99" t="s">
        <v>7695</v>
      </c>
      <c r="R1985" s="95" t="s">
        <v>1474</v>
      </c>
      <c r="S1985" s="257">
        <f t="shared" si="30"/>
        <v>55427</v>
      </c>
      <c r="T1985" s="241" t="s">
        <v>17977</v>
      </c>
      <c r="U1985" s="241" t="s">
        <v>7520</v>
      </c>
      <c r="V1985" s="305" t="str" cm="1">
        <f t="array" ref="V1985">_xlfn.IFS(C1985="","",COUNTIF(C1985,"ตำแหน่งว่าง*"),"ว่าง",COUNTIF(C1985,"&lt;&gt;ตำแหน่งว่าง*"),"คนครอง")</f>
        <v>คนครอง</v>
      </c>
      <c r="W1985" s="242" cm="1">
        <f t="array" ref="W1985">_xlfn.IFS(COUNTIF(C1985,"*(สบ3)"),32,COUNTIF(C1985,"*(สบ2)"),41,COUNTIF(C1985,"*(สบ1)"),42,COUNTIF(C1985,"ตำแหน่งว่าง*"),42)</f>
        <v>42</v>
      </c>
      <c r="X1985" s="98" t="s">
        <v>7693</v>
      </c>
      <c r="Y1985" s="100" t="s">
        <v>467</v>
      </c>
      <c r="Z1985" s="242">
        <v>1984</v>
      </c>
      <c r="AA1985" s="96"/>
      <c r="AB1985" s="96"/>
    </row>
    <row r="1986" spans="1:28" s="53" customFormat="1" ht="22.8" customHeight="1">
      <c r="A1986" s="96" t="s">
        <v>154</v>
      </c>
      <c r="B1986" s="95" t="s">
        <v>20</v>
      </c>
      <c r="C1986" s="96" t="s">
        <v>17911</v>
      </c>
      <c r="D1986" s="96" t="s">
        <v>20850</v>
      </c>
      <c r="E1986" s="96" t="s">
        <v>21759</v>
      </c>
      <c r="F1986" s="101" t="s">
        <v>7688</v>
      </c>
      <c r="G1986" s="163" t="s">
        <v>7697</v>
      </c>
      <c r="H1986" s="121">
        <v>43420</v>
      </c>
      <c r="I1986" s="121">
        <v>43420</v>
      </c>
      <c r="J1986" s="121">
        <v>43420</v>
      </c>
      <c r="K1986" s="121">
        <v>33930</v>
      </c>
      <c r="L1986" s="96" t="s">
        <v>7698</v>
      </c>
      <c r="M1986" s="95" t="s">
        <v>1450</v>
      </c>
      <c r="N1986" s="164" t="s">
        <v>26</v>
      </c>
      <c r="O1986" s="266" t="s">
        <v>34</v>
      </c>
      <c r="P1986" s="164" t="s">
        <v>467</v>
      </c>
      <c r="Q1986" s="99" t="s">
        <v>7699</v>
      </c>
      <c r="R1986" s="95" t="s">
        <v>3487</v>
      </c>
      <c r="S1986" s="257">
        <f t="shared" ref="S1986:S2054" si="31">IF(K1986&lt;&gt;"",DATE(YEAR(K1986)+60+(K1986&gt;=DATE(YEAR(K1986),10,2)),10,1),"")</f>
        <v>56158</v>
      </c>
      <c r="T1986" s="241" t="s">
        <v>17977</v>
      </c>
      <c r="U1986" s="241" t="s">
        <v>7520</v>
      </c>
      <c r="V1986" s="305" t="str" cm="1">
        <f t="array" ref="V1986">_xlfn.IFS(C1986="","",COUNTIF(C1986,"ตำแหน่งว่าง*"),"ว่าง",COUNTIF(C1986,"&lt;&gt;ตำแหน่งว่าง*"),"คนครอง")</f>
        <v>คนครอง</v>
      </c>
      <c r="W1986" s="242" cm="1">
        <f t="array" ref="W1986">_xlfn.IFS(COUNTIF(C1986,"*(สบ3)"),32,COUNTIF(C1986,"*(สบ2)"),41,COUNTIF(C1986,"*(สบ1)"),42,COUNTIF(C1986,"ตำแหน่งว่าง*"),42)</f>
        <v>42</v>
      </c>
      <c r="X1986" s="98" t="s">
        <v>7696</v>
      </c>
      <c r="Y1986" s="100" t="s">
        <v>467</v>
      </c>
      <c r="Z1986" s="242">
        <v>1985</v>
      </c>
      <c r="AA1986" s="96"/>
      <c r="AB1986" s="96" t="s">
        <v>24633</v>
      </c>
    </row>
    <row r="1987" spans="1:28" s="55" customFormat="1" ht="22.8" customHeight="1">
      <c r="A1987" s="96"/>
      <c r="B1987" s="95"/>
      <c r="C1987" s="95" t="s">
        <v>60</v>
      </c>
      <c r="D1987" s="96"/>
      <c r="E1987" s="96"/>
      <c r="F1987" s="101" t="s">
        <v>7688</v>
      </c>
      <c r="G1987" s="163" t="s">
        <v>7701</v>
      </c>
      <c r="H1987" s="121"/>
      <c r="I1987" s="121"/>
      <c r="J1987" s="121"/>
      <c r="K1987" s="121"/>
      <c r="L1987" s="96"/>
      <c r="M1987" s="95"/>
      <c r="N1987" s="164" t="s">
        <v>26</v>
      </c>
      <c r="O1987" s="266" t="s">
        <v>34</v>
      </c>
      <c r="P1987" s="164" t="s">
        <v>467</v>
      </c>
      <c r="Q1987" s="99"/>
      <c r="R1987" s="95"/>
      <c r="S1987" s="257" t="str">
        <f t="shared" si="31"/>
        <v/>
      </c>
      <c r="T1987" s="241" t="s">
        <v>17977</v>
      </c>
      <c r="U1987" s="241" t="s">
        <v>7520</v>
      </c>
      <c r="V1987" s="305" t="str" cm="1">
        <f t="array" ref="V1987">_xlfn.IFS(C1987="","",COUNTIF(C1987,"ตำแหน่งว่าง*"),"ว่าง",COUNTIF(C1987,"&lt;&gt;ตำแหน่งว่าง*"),"คนครอง")</f>
        <v>ว่าง</v>
      </c>
      <c r="W1987" s="242" cm="1">
        <f t="array" ref="W1987">_xlfn.IFS(COUNTIF(C1987,"*(สบ3)"),32,COUNTIF(C1987,"*(สบ2)"),41,COUNTIF(C1987,"*(สบ1)"),42,COUNTIF(C1987,"ตำแหน่งว่าง*"),42)</f>
        <v>42</v>
      </c>
      <c r="X1987" s="98" t="s">
        <v>7700</v>
      </c>
      <c r="Y1987" s="100" t="s">
        <v>467</v>
      </c>
      <c r="Z1987" s="242">
        <v>1986</v>
      </c>
      <c r="AA1987" s="96"/>
      <c r="AB1987" s="96"/>
    </row>
    <row r="1988" spans="1:28" s="53" customFormat="1" ht="22.8" customHeight="1">
      <c r="A1988" s="96" t="s">
        <v>154</v>
      </c>
      <c r="B1988" s="95" t="s">
        <v>20</v>
      </c>
      <c r="C1988" s="96" t="s">
        <v>17913</v>
      </c>
      <c r="D1988" s="96" t="s">
        <v>21762</v>
      </c>
      <c r="E1988" s="96" t="s">
        <v>21763</v>
      </c>
      <c r="F1988" s="101" t="s">
        <v>7688</v>
      </c>
      <c r="G1988" s="163" t="s">
        <v>7704</v>
      </c>
      <c r="H1988" s="121">
        <v>43420</v>
      </c>
      <c r="I1988" s="121">
        <v>43420</v>
      </c>
      <c r="J1988" s="121">
        <v>43420</v>
      </c>
      <c r="K1988" s="121">
        <v>33974</v>
      </c>
      <c r="L1988" s="96" t="s">
        <v>7698</v>
      </c>
      <c r="M1988" s="95" t="s">
        <v>1935</v>
      </c>
      <c r="N1988" s="164" t="s">
        <v>26</v>
      </c>
      <c r="O1988" s="266" t="s">
        <v>34</v>
      </c>
      <c r="P1988" s="164" t="s">
        <v>467</v>
      </c>
      <c r="Q1988" s="99" t="s">
        <v>7705</v>
      </c>
      <c r="R1988" s="95" t="s">
        <v>1491</v>
      </c>
      <c r="S1988" s="257">
        <f t="shared" si="31"/>
        <v>56158</v>
      </c>
      <c r="T1988" s="241" t="s">
        <v>17977</v>
      </c>
      <c r="U1988" s="241" t="s">
        <v>7520</v>
      </c>
      <c r="V1988" s="305" t="str" cm="1">
        <f t="array" ref="V1988">_xlfn.IFS(C1988="","",COUNTIF(C1988,"ตำแหน่งว่าง*"),"ว่าง",COUNTIF(C1988,"&lt;&gt;ตำแหน่งว่าง*"),"คนครอง")</f>
        <v>คนครอง</v>
      </c>
      <c r="W1988" s="242" cm="1">
        <f t="array" ref="W1988">_xlfn.IFS(COUNTIF(C1988,"*(สบ3)"),32,COUNTIF(C1988,"*(สบ2)"),41,COUNTIF(C1988,"*(สบ1)"),42,COUNTIF(C1988,"ตำแหน่งว่าง*"),42)</f>
        <v>42</v>
      </c>
      <c r="X1988" s="98" t="s">
        <v>7703</v>
      </c>
      <c r="Y1988" s="100" t="s">
        <v>467</v>
      </c>
      <c r="Z1988" s="242">
        <v>1987</v>
      </c>
      <c r="AA1988" s="96"/>
      <c r="AB1988" s="96"/>
    </row>
    <row r="1989" spans="1:28" s="53" customFormat="1" ht="22.8" customHeight="1">
      <c r="A1989" s="96" t="s">
        <v>154</v>
      </c>
      <c r="B1989" s="95" t="s">
        <v>70</v>
      </c>
      <c r="C1989" s="96" t="s">
        <v>17914</v>
      </c>
      <c r="D1989" s="96" t="s">
        <v>21764</v>
      </c>
      <c r="E1989" s="96" t="s">
        <v>21765</v>
      </c>
      <c r="F1989" s="101" t="s">
        <v>7688</v>
      </c>
      <c r="G1989" s="163" t="s">
        <v>7707</v>
      </c>
      <c r="H1989" s="121">
        <v>43868</v>
      </c>
      <c r="I1989" s="121">
        <v>43868</v>
      </c>
      <c r="J1989" s="121">
        <v>43868</v>
      </c>
      <c r="K1989" s="121">
        <v>32347</v>
      </c>
      <c r="L1989" s="96" t="s">
        <v>1467</v>
      </c>
      <c r="M1989" s="95" t="s">
        <v>535</v>
      </c>
      <c r="N1989" s="164" t="s">
        <v>26</v>
      </c>
      <c r="O1989" s="266" t="s">
        <v>34</v>
      </c>
      <c r="P1989" s="164" t="s">
        <v>467</v>
      </c>
      <c r="Q1989" s="99" t="s">
        <v>7708</v>
      </c>
      <c r="R1989" s="95" t="s">
        <v>1502</v>
      </c>
      <c r="S1989" s="257">
        <f t="shared" si="31"/>
        <v>54332</v>
      </c>
      <c r="T1989" s="241" t="s">
        <v>17977</v>
      </c>
      <c r="U1989" s="241" t="s">
        <v>7520</v>
      </c>
      <c r="V1989" s="305" t="str" cm="1">
        <f t="array" ref="V1989">_xlfn.IFS(C1989="","",COUNTIF(C1989,"ตำแหน่งว่าง*"),"ว่าง",COUNTIF(C1989,"&lt;&gt;ตำแหน่งว่าง*"),"คนครอง")</f>
        <v>คนครอง</v>
      </c>
      <c r="W1989" s="242" cm="1">
        <f t="array" ref="W1989">_xlfn.IFS(COUNTIF(C1989,"*(สบ3)"),32,COUNTIF(C1989,"*(สบ2)"),41,COUNTIF(C1989,"*(สบ1)"),42,COUNTIF(C1989,"ตำแหน่งว่าง*"),42)</f>
        <v>42</v>
      </c>
      <c r="X1989" s="98" t="s">
        <v>7706</v>
      </c>
      <c r="Y1989" s="100" t="s">
        <v>467</v>
      </c>
      <c r="Z1989" s="242">
        <v>1988</v>
      </c>
      <c r="AA1989" s="96"/>
      <c r="AB1989" s="96" t="s">
        <v>24654</v>
      </c>
    </row>
    <row r="1990" spans="1:28" s="55" customFormat="1" ht="22.8" customHeight="1">
      <c r="A1990" s="96" t="s">
        <v>154</v>
      </c>
      <c r="B1990" s="95" t="s">
        <v>70</v>
      </c>
      <c r="C1990" s="96" t="s">
        <v>17915</v>
      </c>
      <c r="D1990" s="96" t="s">
        <v>18933</v>
      </c>
      <c r="E1990" s="96" t="s">
        <v>21766</v>
      </c>
      <c r="F1990" s="101" t="s">
        <v>7688</v>
      </c>
      <c r="G1990" s="163" t="s">
        <v>7710</v>
      </c>
      <c r="H1990" s="121">
        <v>43868</v>
      </c>
      <c r="I1990" s="121">
        <v>43868</v>
      </c>
      <c r="J1990" s="121">
        <v>43868</v>
      </c>
      <c r="K1990" s="121">
        <v>33630</v>
      </c>
      <c r="L1990" s="96" t="s">
        <v>7711</v>
      </c>
      <c r="M1990" s="95" t="s">
        <v>1450</v>
      </c>
      <c r="N1990" s="164" t="s">
        <v>26</v>
      </c>
      <c r="O1990" s="266" t="s">
        <v>34</v>
      </c>
      <c r="P1990" s="164" t="s">
        <v>467</v>
      </c>
      <c r="Q1990" s="99" t="s">
        <v>7712</v>
      </c>
      <c r="R1990" s="95" t="s">
        <v>1502</v>
      </c>
      <c r="S1990" s="257">
        <f t="shared" si="31"/>
        <v>55793</v>
      </c>
      <c r="T1990" s="241" t="s">
        <v>17977</v>
      </c>
      <c r="U1990" s="241" t="s">
        <v>7520</v>
      </c>
      <c r="V1990" s="305" t="str" cm="1">
        <f t="array" ref="V1990">_xlfn.IFS(C1990="","",COUNTIF(C1990,"ตำแหน่งว่าง*"),"ว่าง",COUNTIF(C1990,"&lt;&gt;ตำแหน่งว่าง*"),"คนครอง")</f>
        <v>คนครอง</v>
      </c>
      <c r="W1990" s="242" cm="1">
        <f t="array" ref="W1990">_xlfn.IFS(COUNTIF(C1990,"*(สบ3)"),32,COUNTIF(C1990,"*(สบ2)"),41,COUNTIF(C1990,"*(สบ1)"),42,COUNTIF(C1990,"ตำแหน่งว่าง*"),42)</f>
        <v>42</v>
      </c>
      <c r="X1990" s="98" t="s">
        <v>7709</v>
      </c>
      <c r="Y1990" s="100" t="s">
        <v>467</v>
      </c>
      <c r="Z1990" s="242">
        <v>1989</v>
      </c>
      <c r="AA1990" s="96"/>
      <c r="AB1990" s="96" t="s">
        <v>24654</v>
      </c>
    </row>
    <row r="1991" spans="1:28" s="53" customFormat="1" ht="22.8" customHeight="1">
      <c r="A1991" s="96" t="s">
        <v>93</v>
      </c>
      <c r="B1991" s="95" t="s">
        <v>70</v>
      </c>
      <c r="C1991" s="96" t="s">
        <v>17916</v>
      </c>
      <c r="D1991" s="96" t="s">
        <v>21767</v>
      </c>
      <c r="E1991" s="96" t="s">
        <v>21768</v>
      </c>
      <c r="F1991" s="101" t="s">
        <v>7688</v>
      </c>
      <c r="G1991" s="163" t="s">
        <v>7714</v>
      </c>
      <c r="H1991" s="121">
        <v>44187</v>
      </c>
      <c r="I1991" s="121">
        <v>44187</v>
      </c>
      <c r="J1991" s="121">
        <v>41645</v>
      </c>
      <c r="K1991" s="121">
        <v>33344</v>
      </c>
      <c r="L1991" s="96" t="s">
        <v>1869</v>
      </c>
      <c r="M1991" s="95" t="s">
        <v>1594</v>
      </c>
      <c r="N1991" s="164" t="s">
        <v>26</v>
      </c>
      <c r="O1991" s="266" t="s">
        <v>34</v>
      </c>
      <c r="P1991" s="164" t="s">
        <v>467</v>
      </c>
      <c r="Q1991" s="99" t="s">
        <v>7715</v>
      </c>
      <c r="R1991" s="95" t="s">
        <v>1479</v>
      </c>
      <c r="S1991" s="257">
        <f t="shared" si="31"/>
        <v>55427</v>
      </c>
      <c r="T1991" s="241" t="s">
        <v>17977</v>
      </c>
      <c r="U1991" s="241" t="s">
        <v>7520</v>
      </c>
      <c r="V1991" s="305" t="str" cm="1">
        <f t="array" ref="V1991">_xlfn.IFS(C1991="","",COUNTIF(C1991,"ตำแหน่งว่าง*"),"ว่าง",COUNTIF(C1991,"&lt;&gt;ตำแหน่งว่าง*"),"คนครอง")</f>
        <v>คนครอง</v>
      </c>
      <c r="W1991" s="242" cm="1">
        <f t="array" ref="W1991">_xlfn.IFS(COUNTIF(C1991,"*(สบ3)"),32,COUNTIF(C1991,"*(สบ2)"),41,COUNTIF(C1991,"*(สบ1)"),42,COUNTIF(C1991,"ตำแหน่งว่าง*"),42)</f>
        <v>41</v>
      </c>
      <c r="X1991" s="98" t="s">
        <v>7713</v>
      </c>
      <c r="Y1991" s="100" t="s">
        <v>467</v>
      </c>
      <c r="Z1991" s="242">
        <v>1990</v>
      </c>
      <c r="AA1991" s="96"/>
      <c r="AB1991" s="96"/>
    </row>
    <row r="1992" spans="1:28" s="53" customFormat="1" ht="22.8" customHeight="1">
      <c r="A1992" s="96" t="s">
        <v>125</v>
      </c>
      <c r="B1992" s="95" t="s">
        <v>20</v>
      </c>
      <c r="C1992" s="96" t="s">
        <v>17917</v>
      </c>
      <c r="D1992" s="96" t="s">
        <v>21769</v>
      </c>
      <c r="E1992" s="96" t="s">
        <v>21770</v>
      </c>
      <c r="F1992" s="101" t="s">
        <v>7688</v>
      </c>
      <c r="G1992" s="163" t="s">
        <v>7717</v>
      </c>
      <c r="H1992" s="121">
        <v>44636</v>
      </c>
      <c r="I1992" s="121">
        <v>44636</v>
      </c>
      <c r="J1992" s="121">
        <v>44636</v>
      </c>
      <c r="K1992" s="121">
        <v>32591</v>
      </c>
      <c r="L1992" s="96" t="s">
        <v>24621</v>
      </c>
      <c r="M1992" s="95" t="s">
        <v>1594</v>
      </c>
      <c r="N1992" s="164" t="s">
        <v>26</v>
      </c>
      <c r="O1992" s="266" t="s">
        <v>34</v>
      </c>
      <c r="P1992" s="164" t="s">
        <v>467</v>
      </c>
      <c r="Q1992" s="99" t="s">
        <v>7718</v>
      </c>
      <c r="R1992" s="95" t="s">
        <v>1498</v>
      </c>
      <c r="S1992" s="257">
        <f t="shared" si="31"/>
        <v>54697</v>
      </c>
      <c r="T1992" s="241" t="s">
        <v>17977</v>
      </c>
      <c r="U1992" s="241" t="s">
        <v>7520</v>
      </c>
      <c r="V1992" s="305" t="str" cm="1">
        <f t="array" ref="V1992">_xlfn.IFS(C1992="","",COUNTIF(C1992,"ตำแหน่งว่าง*"),"ว่าง",COUNTIF(C1992,"&lt;&gt;ตำแหน่งว่าง*"),"คนครอง")</f>
        <v>คนครอง</v>
      </c>
      <c r="W1992" s="242" cm="1">
        <f t="array" ref="W1992">_xlfn.IFS(COUNTIF(C1992,"*(สบ3)"),32,COUNTIF(C1992,"*(สบ2)"),41,COUNTIF(C1992,"*(สบ1)"),42,COUNTIF(C1992,"ตำแหน่งว่าง*"),42)</f>
        <v>42</v>
      </c>
      <c r="X1992" s="98" t="s">
        <v>7716</v>
      </c>
      <c r="Y1992" s="100" t="s">
        <v>467</v>
      </c>
      <c r="Z1992" s="242">
        <v>1991</v>
      </c>
      <c r="AA1992" s="96"/>
      <c r="AB1992" s="96"/>
    </row>
    <row r="1993" spans="1:28" s="53" customFormat="1" ht="22.8" customHeight="1">
      <c r="A1993" s="96" t="s">
        <v>125</v>
      </c>
      <c r="B1993" s="95" t="s">
        <v>20</v>
      </c>
      <c r="C1993" s="96" t="s">
        <v>17918</v>
      </c>
      <c r="D1993" s="96" t="s">
        <v>20114</v>
      </c>
      <c r="E1993" s="96" t="s">
        <v>21771</v>
      </c>
      <c r="F1993" s="101" t="s">
        <v>7688</v>
      </c>
      <c r="G1993" s="163" t="s">
        <v>7720</v>
      </c>
      <c r="H1993" s="121">
        <v>44636</v>
      </c>
      <c r="I1993" s="121">
        <v>44636</v>
      </c>
      <c r="J1993" s="121">
        <v>44636</v>
      </c>
      <c r="K1993" s="121">
        <v>35442</v>
      </c>
      <c r="L1993" s="96" t="s">
        <v>7874</v>
      </c>
      <c r="M1993" s="95" t="s">
        <v>41</v>
      </c>
      <c r="N1993" s="164" t="s">
        <v>26</v>
      </c>
      <c r="O1993" s="266" t="s">
        <v>34</v>
      </c>
      <c r="P1993" s="164" t="s">
        <v>467</v>
      </c>
      <c r="Q1993" s="99" t="s">
        <v>7721</v>
      </c>
      <c r="R1993" s="95" t="s">
        <v>1498</v>
      </c>
      <c r="S1993" s="257">
        <f t="shared" si="31"/>
        <v>57619</v>
      </c>
      <c r="T1993" s="241" t="s">
        <v>17977</v>
      </c>
      <c r="U1993" s="241" t="s">
        <v>7520</v>
      </c>
      <c r="V1993" s="305" t="str" cm="1">
        <f t="array" ref="V1993">_xlfn.IFS(C1993="","",COUNTIF(C1993,"ตำแหน่งว่าง*"),"ว่าง",COUNTIF(C1993,"&lt;&gt;ตำแหน่งว่าง*"),"คนครอง")</f>
        <v>คนครอง</v>
      </c>
      <c r="W1993" s="242" cm="1">
        <f t="array" ref="W1993">_xlfn.IFS(COUNTIF(C1993,"*(สบ3)"),32,COUNTIF(C1993,"*(สบ2)"),41,COUNTIF(C1993,"*(สบ1)"),42,COUNTIF(C1993,"ตำแหน่งว่าง*"),42)</f>
        <v>42</v>
      </c>
      <c r="X1993" s="98" t="s">
        <v>7719</v>
      </c>
      <c r="Y1993" s="100" t="s">
        <v>467</v>
      </c>
      <c r="Z1993" s="242">
        <v>1992</v>
      </c>
      <c r="AA1993" s="96"/>
      <c r="AB1993" s="96"/>
    </row>
    <row r="1994" spans="1:28" s="53" customFormat="1" ht="22.8" customHeight="1">
      <c r="A1994" s="96" t="s">
        <v>125</v>
      </c>
      <c r="B1994" s="95" t="s">
        <v>20</v>
      </c>
      <c r="C1994" s="96" t="s">
        <v>17919</v>
      </c>
      <c r="D1994" s="96" t="s">
        <v>21772</v>
      </c>
      <c r="E1994" s="96" t="s">
        <v>21773</v>
      </c>
      <c r="F1994" s="101" t="s">
        <v>7688</v>
      </c>
      <c r="G1994" s="163" t="s">
        <v>7723</v>
      </c>
      <c r="H1994" s="121">
        <v>44636</v>
      </c>
      <c r="I1994" s="121">
        <v>44636</v>
      </c>
      <c r="J1994" s="121">
        <v>44636</v>
      </c>
      <c r="K1994" s="121">
        <v>33512</v>
      </c>
      <c r="L1994" s="96" t="s">
        <v>17163</v>
      </c>
      <c r="M1994" s="95" t="s">
        <v>206</v>
      </c>
      <c r="N1994" s="164" t="s">
        <v>26</v>
      </c>
      <c r="O1994" s="266" t="s">
        <v>34</v>
      </c>
      <c r="P1994" s="164" t="s">
        <v>467</v>
      </c>
      <c r="Q1994" s="99" t="s">
        <v>7724</v>
      </c>
      <c r="R1994" s="95" t="s">
        <v>1498</v>
      </c>
      <c r="S1994" s="257">
        <f t="shared" si="31"/>
        <v>55427</v>
      </c>
      <c r="T1994" s="241" t="s">
        <v>17977</v>
      </c>
      <c r="U1994" s="241" t="s">
        <v>7520</v>
      </c>
      <c r="V1994" s="305" t="str" cm="1">
        <f t="array" ref="V1994">_xlfn.IFS(C1994="","",COUNTIF(C1994,"ตำแหน่งว่าง*"),"ว่าง",COUNTIF(C1994,"&lt;&gt;ตำแหน่งว่าง*"),"คนครอง")</f>
        <v>คนครอง</v>
      </c>
      <c r="W1994" s="242" cm="1">
        <f t="array" ref="W1994">_xlfn.IFS(COUNTIF(C1994,"*(สบ3)"),32,COUNTIF(C1994,"*(สบ2)"),41,COUNTIF(C1994,"*(สบ1)"),42,COUNTIF(C1994,"ตำแหน่งว่าง*"),42)</f>
        <v>42</v>
      </c>
      <c r="X1994" s="98" t="s">
        <v>7722</v>
      </c>
      <c r="Y1994" s="100" t="s">
        <v>467</v>
      </c>
      <c r="Z1994" s="242">
        <v>1993</v>
      </c>
      <c r="AA1994" s="96"/>
      <c r="AB1994" s="96"/>
    </row>
    <row r="1995" spans="1:28" s="56" customFormat="1" ht="22.8" customHeight="1">
      <c r="A1995" s="96" t="s">
        <v>125</v>
      </c>
      <c r="B1995" s="95" t="s">
        <v>20</v>
      </c>
      <c r="C1995" s="96" t="s">
        <v>17920</v>
      </c>
      <c r="D1995" s="96" t="s">
        <v>21273</v>
      </c>
      <c r="E1995" s="96" t="s">
        <v>21774</v>
      </c>
      <c r="F1995" s="101" t="s">
        <v>7688</v>
      </c>
      <c r="G1995" s="163" t="s">
        <v>7726</v>
      </c>
      <c r="H1995" s="121">
        <v>44636</v>
      </c>
      <c r="I1995" s="121">
        <v>44636</v>
      </c>
      <c r="J1995" s="121">
        <v>44636</v>
      </c>
      <c r="K1995" s="121">
        <v>34079</v>
      </c>
      <c r="L1995" s="96" t="s">
        <v>17163</v>
      </c>
      <c r="M1995" s="95" t="s">
        <v>3755</v>
      </c>
      <c r="N1995" s="164" t="s">
        <v>26</v>
      </c>
      <c r="O1995" s="266" t="s">
        <v>34</v>
      </c>
      <c r="P1995" s="164" t="s">
        <v>467</v>
      </c>
      <c r="Q1995" s="99" t="s">
        <v>7727</v>
      </c>
      <c r="R1995" s="95" t="s">
        <v>1498</v>
      </c>
      <c r="S1995" s="257">
        <f t="shared" si="31"/>
        <v>56158</v>
      </c>
      <c r="T1995" s="243" t="s">
        <v>17977</v>
      </c>
      <c r="U1995" s="241" t="s">
        <v>7520</v>
      </c>
      <c r="V1995" s="305" t="str" cm="1">
        <f t="array" ref="V1995">_xlfn.IFS(C1995="","",COUNTIF(C1995,"ตำแหน่งว่าง*"),"ว่าง",COUNTIF(C1995,"&lt;&gt;ตำแหน่งว่าง*"),"คนครอง")</f>
        <v>คนครอง</v>
      </c>
      <c r="W1995" s="242" cm="1">
        <f t="array" ref="W1995">_xlfn.IFS(COUNTIF(C1995,"*(สบ3)"),32,COUNTIF(C1995,"*(สบ2)"),41,COUNTIF(C1995,"*(สบ1)"),42,COUNTIF(C1995,"ตำแหน่งว่าง*"),42)</f>
        <v>42</v>
      </c>
      <c r="X1995" s="98" t="s">
        <v>7725</v>
      </c>
      <c r="Y1995" s="100" t="s">
        <v>467</v>
      </c>
      <c r="Z1995" s="242">
        <v>1994</v>
      </c>
      <c r="AA1995" s="96"/>
      <c r="AB1995" s="96"/>
    </row>
    <row r="1996" spans="1:28" s="55" customFormat="1" ht="22.8" customHeight="1">
      <c r="A1996" s="96" t="s">
        <v>69</v>
      </c>
      <c r="B1996" s="95" t="s">
        <v>70</v>
      </c>
      <c r="C1996" s="96" t="s">
        <v>17921</v>
      </c>
      <c r="D1996" s="96" t="s">
        <v>21775</v>
      </c>
      <c r="E1996" s="96" t="s">
        <v>21776</v>
      </c>
      <c r="F1996" s="101" t="s">
        <v>17086</v>
      </c>
      <c r="G1996" s="163" t="s">
        <v>7729</v>
      </c>
      <c r="H1996" s="121">
        <v>43812</v>
      </c>
      <c r="I1996" s="121">
        <v>43812</v>
      </c>
      <c r="J1996" s="121">
        <v>35669</v>
      </c>
      <c r="K1996" s="121">
        <v>26092</v>
      </c>
      <c r="L1996" s="96" t="s">
        <v>7730</v>
      </c>
      <c r="M1996" s="95" t="s">
        <v>230</v>
      </c>
      <c r="N1996" s="164" t="s">
        <v>26</v>
      </c>
      <c r="O1996" s="266" t="s">
        <v>34</v>
      </c>
      <c r="P1996" s="164" t="s">
        <v>1363</v>
      </c>
      <c r="Q1996" s="99" t="s">
        <v>7731</v>
      </c>
      <c r="R1996" s="99" t="s">
        <v>1457</v>
      </c>
      <c r="S1996" s="257">
        <f t="shared" si="31"/>
        <v>48122</v>
      </c>
      <c r="T1996" s="241" t="s">
        <v>17978</v>
      </c>
      <c r="U1996" s="241" t="s">
        <v>7520</v>
      </c>
      <c r="V1996" s="305" t="str" cm="1">
        <f t="array" ref="V1996">_xlfn.IFS(C1996="","",COUNTIF(C1996,"ตำแหน่งว่าง*"),"ว่าง",COUNTIF(C1996,"&lt;&gt;ตำแหน่งว่าง*"),"คนครอง")</f>
        <v>คนครอง</v>
      </c>
      <c r="W1996" s="245">
        <v>31</v>
      </c>
      <c r="X1996" s="98" t="s">
        <v>7728</v>
      </c>
      <c r="Y1996" s="100" t="s">
        <v>1363</v>
      </c>
      <c r="Z1996" s="242">
        <v>1995</v>
      </c>
      <c r="AA1996" s="96" t="s">
        <v>24848</v>
      </c>
      <c r="AB1996" s="96"/>
    </row>
    <row r="1997" spans="1:28" s="53" customFormat="1" ht="22.8" customHeight="1">
      <c r="A1997" s="96" t="s">
        <v>93</v>
      </c>
      <c r="B1997" s="95" t="s">
        <v>20</v>
      </c>
      <c r="C1997" s="96" t="s">
        <v>17922</v>
      </c>
      <c r="D1997" s="96" t="s">
        <v>19449</v>
      </c>
      <c r="E1997" s="96" t="s">
        <v>21777</v>
      </c>
      <c r="F1997" s="101" t="s">
        <v>7732</v>
      </c>
      <c r="G1997" s="163" t="s">
        <v>7734</v>
      </c>
      <c r="H1997" s="121">
        <v>44187</v>
      </c>
      <c r="I1997" s="121">
        <v>44187</v>
      </c>
      <c r="J1997" s="121">
        <v>41229</v>
      </c>
      <c r="K1997" s="121">
        <v>31768</v>
      </c>
      <c r="L1997" s="96" t="s">
        <v>1869</v>
      </c>
      <c r="M1997" s="95" t="s">
        <v>1935</v>
      </c>
      <c r="N1997" s="164" t="s">
        <v>26</v>
      </c>
      <c r="O1997" s="266" t="s">
        <v>34</v>
      </c>
      <c r="P1997" s="164" t="s">
        <v>467</v>
      </c>
      <c r="Q1997" s="99" t="s">
        <v>7735</v>
      </c>
      <c r="R1997" s="95" t="s">
        <v>1479</v>
      </c>
      <c r="S1997" s="257">
        <f t="shared" si="31"/>
        <v>53966</v>
      </c>
      <c r="T1997" s="241" t="s">
        <v>17978</v>
      </c>
      <c r="U1997" s="241" t="s">
        <v>7520</v>
      </c>
      <c r="V1997" s="305" t="str" cm="1">
        <f t="array" ref="V1997">_xlfn.IFS(C1997="","",COUNTIF(C1997,"ตำแหน่งว่าง*"),"ว่าง",COUNTIF(C1997,"&lt;&gt;ตำแหน่งว่าง*"),"คนครอง")</f>
        <v>คนครอง</v>
      </c>
      <c r="W1997" s="242" cm="1">
        <f t="array" ref="W1997">_xlfn.IFS(COUNTIF(C1997,"*(สบ3)"),32,COUNTIF(C1997,"*(สบ2)"),41,COUNTIF(C1997,"*(สบ1)"),42,COUNTIF(C1997,"ตำแหน่งว่าง*"),42)</f>
        <v>41</v>
      </c>
      <c r="X1997" s="98" t="s">
        <v>7733</v>
      </c>
      <c r="Y1997" s="100" t="s">
        <v>467</v>
      </c>
      <c r="Z1997" s="242">
        <v>1996</v>
      </c>
      <c r="AA1997" s="96"/>
      <c r="AB1997" s="96"/>
    </row>
    <row r="1998" spans="1:28" s="55" customFormat="1" ht="22.8" customHeight="1">
      <c r="A1998" s="96" t="s">
        <v>125</v>
      </c>
      <c r="B1998" s="95" t="s">
        <v>20</v>
      </c>
      <c r="C1998" s="96" t="s">
        <v>17923</v>
      </c>
      <c r="D1998" s="96" t="s">
        <v>21778</v>
      </c>
      <c r="E1998" s="96" t="s">
        <v>21779</v>
      </c>
      <c r="F1998" s="101" t="s">
        <v>7732</v>
      </c>
      <c r="G1998" s="163" t="s">
        <v>7737</v>
      </c>
      <c r="H1998" s="121">
        <v>44636</v>
      </c>
      <c r="I1998" s="121">
        <v>44636</v>
      </c>
      <c r="J1998" s="121">
        <v>44636</v>
      </c>
      <c r="K1998" s="121">
        <v>32540</v>
      </c>
      <c r="L1998" s="96" t="s">
        <v>17162</v>
      </c>
      <c r="M1998" s="95" t="s">
        <v>41</v>
      </c>
      <c r="N1998" s="164" t="s">
        <v>26</v>
      </c>
      <c r="O1998" s="266" t="s">
        <v>34</v>
      </c>
      <c r="P1998" s="164" t="s">
        <v>467</v>
      </c>
      <c r="Q1998" s="99" t="s">
        <v>7738</v>
      </c>
      <c r="R1998" s="95" t="s">
        <v>1498</v>
      </c>
      <c r="S1998" s="257">
        <f t="shared" si="31"/>
        <v>54697</v>
      </c>
      <c r="T1998" s="241" t="s">
        <v>17978</v>
      </c>
      <c r="U1998" s="241" t="s">
        <v>7520</v>
      </c>
      <c r="V1998" s="305" t="str" cm="1">
        <f t="array" ref="V1998">_xlfn.IFS(C1998="","",COUNTIF(C1998,"ตำแหน่งว่าง*"),"ว่าง",COUNTIF(C1998,"&lt;&gt;ตำแหน่งว่าง*"),"คนครอง")</f>
        <v>คนครอง</v>
      </c>
      <c r="W1998" s="242" cm="1">
        <f t="array" ref="W1998">_xlfn.IFS(COUNTIF(C1998,"*(สบ3)"),32,COUNTIF(C1998,"*(สบ2)"),41,COUNTIF(C1998,"*(สบ1)"),42,COUNTIF(C1998,"ตำแหน่งว่าง*"),42)</f>
        <v>42</v>
      </c>
      <c r="X1998" s="98" t="s">
        <v>7736</v>
      </c>
      <c r="Y1998" s="100" t="s">
        <v>467</v>
      </c>
      <c r="Z1998" s="242">
        <v>1997</v>
      </c>
      <c r="AA1998" s="96"/>
      <c r="AB1998" s="96"/>
    </row>
    <row r="1999" spans="1:28" s="53" customFormat="1" ht="22.8" customHeight="1">
      <c r="A1999" s="96" t="s">
        <v>93</v>
      </c>
      <c r="B1999" s="95" t="s">
        <v>70</v>
      </c>
      <c r="C1999" s="96" t="s">
        <v>17924</v>
      </c>
      <c r="D1999" s="96" t="s">
        <v>20541</v>
      </c>
      <c r="E1999" s="96" t="s">
        <v>21780</v>
      </c>
      <c r="F1999" s="101" t="s">
        <v>7732</v>
      </c>
      <c r="G1999" s="163" t="s">
        <v>7740</v>
      </c>
      <c r="H1999" s="121">
        <v>45260</v>
      </c>
      <c r="I1999" s="121">
        <v>45260</v>
      </c>
      <c r="J1999" s="121">
        <v>40721</v>
      </c>
      <c r="K1999" s="121">
        <v>31292</v>
      </c>
      <c r="L1999" s="96" t="s">
        <v>4248</v>
      </c>
      <c r="M1999" s="95" t="s">
        <v>41</v>
      </c>
      <c r="N1999" s="164" t="s">
        <v>26</v>
      </c>
      <c r="O1999" s="266" t="s">
        <v>34</v>
      </c>
      <c r="P1999" s="164" t="s">
        <v>467</v>
      </c>
      <c r="Q1999" s="99" t="s">
        <v>7741</v>
      </c>
      <c r="R1999" s="95" t="s">
        <v>1743</v>
      </c>
      <c r="S1999" s="257">
        <f t="shared" si="31"/>
        <v>53236</v>
      </c>
      <c r="T1999" s="241" t="s">
        <v>17978</v>
      </c>
      <c r="U1999" s="241" t="s">
        <v>7520</v>
      </c>
      <c r="V1999" s="305" t="str" cm="1">
        <f t="array" ref="V1999">_xlfn.IFS(C1999="","",COUNTIF(C1999,"ตำแหน่งว่าง*"),"ว่าง",COUNTIF(C1999,"&lt;&gt;ตำแหน่งว่าง*"),"คนครอง")</f>
        <v>คนครอง</v>
      </c>
      <c r="W1999" s="242" cm="1">
        <f t="array" ref="W1999">_xlfn.IFS(COUNTIF(C1999,"*(สบ3)"),32,COUNTIF(C1999,"*(สบ2)"),41,COUNTIF(C1999,"*(สบ1)"),42,COUNTIF(C1999,"ตำแหน่งว่าง*"),42)</f>
        <v>32</v>
      </c>
      <c r="X1999" s="98" t="s">
        <v>7739</v>
      </c>
      <c r="Y1999" s="100" t="s">
        <v>467</v>
      </c>
      <c r="Z1999" s="242">
        <v>1998</v>
      </c>
      <c r="AA1999" s="96"/>
      <c r="AB1999" s="96"/>
    </row>
    <row r="2000" spans="1:28" s="56" customFormat="1" ht="22.8" customHeight="1">
      <c r="A2000" s="96" t="s">
        <v>104</v>
      </c>
      <c r="B2000" s="95" t="s">
        <v>20</v>
      </c>
      <c r="C2000" s="96" t="s">
        <v>24335</v>
      </c>
      <c r="D2000" s="96" t="s">
        <v>19673</v>
      </c>
      <c r="E2000" s="96" t="s">
        <v>21781</v>
      </c>
      <c r="F2000" s="101" t="s">
        <v>7732</v>
      </c>
      <c r="G2000" s="163" t="s">
        <v>7743</v>
      </c>
      <c r="H2000" s="121">
        <v>45719</v>
      </c>
      <c r="I2000" s="121">
        <v>45719</v>
      </c>
      <c r="J2000" s="121">
        <v>43132</v>
      </c>
      <c r="K2000" s="121">
        <v>34190</v>
      </c>
      <c r="L2000" s="96" t="s">
        <v>1869</v>
      </c>
      <c r="M2000" s="95" t="s">
        <v>2344</v>
      </c>
      <c r="N2000" s="164" t="s">
        <v>26</v>
      </c>
      <c r="O2000" s="266" t="s">
        <v>34</v>
      </c>
      <c r="P2000" s="164" t="s">
        <v>467</v>
      </c>
      <c r="Q2000" s="99" t="s">
        <v>7744</v>
      </c>
      <c r="R2000" s="95" t="s">
        <v>24252</v>
      </c>
      <c r="S2000" s="257">
        <f t="shared" si="31"/>
        <v>56158</v>
      </c>
      <c r="T2000" s="243" t="s">
        <v>17978</v>
      </c>
      <c r="U2000" s="241" t="s">
        <v>7520</v>
      </c>
      <c r="V2000" s="305" t="str" cm="1">
        <f t="array" ref="V2000">_xlfn.IFS(C2000="","",COUNTIF(C2000,"ตำแหน่งว่าง*"),"ว่าง",COUNTIF(C2000,"&lt;&gt;ตำแหน่งว่าง*"),"คนครอง")</f>
        <v>คนครอง</v>
      </c>
      <c r="W2000" s="242" cm="1">
        <f t="array" ref="W2000">_xlfn.IFS(COUNTIF(C2000,"*(สบ3)"),32,COUNTIF(C2000,"*(สบ2)"),41,COUNTIF(C2000,"*(สบ1)"),42,COUNTIF(C2000,"ตำแหน่งว่าง*"),42)</f>
        <v>41</v>
      </c>
      <c r="X2000" s="98" t="s">
        <v>7742</v>
      </c>
      <c r="Y2000" s="100" t="s">
        <v>467</v>
      </c>
      <c r="Z2000" s="242">
        <v>1999</v>
      </c>
      <c r="AA2000" s="96"/>
      <c r="AB2000" s="96"/>
    </row>
    <row r="2001" spans="1:28" s="55" customFormat="1" ht="22.8" customHeight="1">
      <c r="A2001" s="96" t="s">
        <v>69</v>
      </c>
      <c r="B2001" s="95" t="s">
        <v>70</v>
      </c>
      <c r="C2001" s="96" t="s">
        <v>17925</v>
      </c>
      <c r="D2001" s="96" t="s">
        <v>21782</v>
      </c>
      <c r="E2001" s="96" t="s">
        <v>21783</v>
      </c>
      <c r="F2001" s="101" t="s">
        <v>17087</v>
      </c>
      <c r="G2001" s="163" t="s">
        <v>7746</v>
      </c>
      <c r="H2001" s="121">
        <v>44187</v>
      </c>
      <c r="I2001" s="121">
        <v>44187</v>
      </c>
      <c r="J2001" s="121">
        <v>37956</v>
      </c>
      <c r="K2001" s="121">
        <v>28249</v>
      </c>
      <c r="L2001" s="96" t="s">
        <v>17088</v>
      </c>
      <c r="M2001" s="95" t="s">
        <v>32</v>
      </c>
      <c r="N2001" s="164" t="s">
        <v>26</v>
      </c>
      <c r="O2001" s="266" t="s">
        <v>34</v>
      </c>
      <c r="P2001" s="164" t="s">
        <v>1363</v>
      </c>
      <c r="Q2001" s="99" t="s">
        <v>7747</v>
      </c>
      <c r="R2001" s="95" t="s">
        <v>179</v>
      </c>
      <c r="S2001" s="257">
        <f t="shared" si="31"/>
        <v>50314</v>
      </c>
      <c r="T2001" s="241" t="s">
        <v>17979</v>
      </c>
      <c r="U2001" s="241" t="s">
        <v>7520</v>
      </c>
      <c r="V2001" s="305" t="str" cm="1">
        <f t="array" ref="V2001">_xlfn.IFS(C2001="","",COUNTIF(C2001,"ตำแหน่งว่าง*"),"ว่าง",COUNTIF(C2001,"&lt;&gt;ตำแหน่งว่าง*"),"คนครอง")</f>
        <v>คนครอง</v>
      </c>
      <c r="W2001" s="245">
        <v>31</v>
      </c>
      <c r="X2001" s="98" t="s">
        <v>7745</v>
      </c>
      <c r="Y2001" s="100" t="s">
        <v>1363</v>
      </c>
      <c r="Z2001" s="242">
        <v>2000</v>
      </c>
      <c r="AA2001" s="96"/>
      <c r="AB2001" s="96"/>
    </row>
    <row r="2002" spans="1:28" s="55" customFormat="1" ht="22.8" customHeight="1">
      <c r="A2002" s="96" t="s">
        <v>93</v>
      </c>
      <c r="B2002" s="95" t="s">
        <v>70</v>
      </c>
      <c r="C2002" s="96" t="s">
        <v>17926</v>
      </c>
      <c r="D2002" s="96" t="s">
        <v>21784</v>
      </c>
      <c r="E2002" s="96" t="s">
        <v>21785</v>
      </c>
      <c r="F2002" s="101" t="s">
        <v>7748</v>
      </c>
      <c r="G2002" s="163" t="s">
        <v>7750</v>
      </c>
      <c r="H2002" s="121">
        <v>45260</v>
      </c>
      <c r="I2002" s="121">
        <v>45260</v>
      </c>
      <c r="J2002" s="121">
        <v>40868</v>
      </c>
      <c r="K2002" s="121">
        <v>29115</v>
      </c>
      <c r="L2002" s="96" t="s">
        <v>7751</v>
      </c>
      <c r="M2002" s="95" t="s">
        <v>1594</v>
      </c>
      <c r="N2002" s="164" t="s">
        <v>26</v>
      </c>
      <c r="O2002" s="266" t="s">
        <v>34</v>
      </c>
      <c r="P2002" s="164" t="s">
        <v>467</v>
      </c>
      <c r="Q2002" s="99" t="s">
        <v>7752</v>
      </c>
      <c r="R2002" s="95" t="s">
        <v>1743</v>
      </c>
      <c r="S2002" s="257">
        <f t="shared" si="31"/>
        <v>51044</v>
      </c>
      <c r="T2002" s="241" t="s">
        <v>17979</v>
      </c>
      <c r="U2002" s="241" t="s">
        <v>7520</v>
      </c>
      <c r="V2002" s="305" t="str" cm="1">
        <f t="array" ref="V2002">_xlfn.IFS(C2002="","",COUNTIF(C2002,"ตำแหน่งว่าง*"),"ว่าง",COUNTIF(C2002,"&lt;&gt;ตำแหน่งว่าง*"),"คนครอง")</f>
        <v>คนครอง</v>
      </c>
      <c r="W2002" s="242" cm="1">
        <f t="array" ref="W2002">_xlfn.IFS(COUNTIF(C2002,"*(สบ3)"),32,COUNTIF(C2002,"*(สบ2)"),41,COUNTIF(C2002,"*(สบ1)"),42,COUNTIF(C2002,"ตำแหน่งว่าง*"),42)</f>
        <v>32</v>
      </c>
      <c r="X2002" s="98" t="s">
        <v>7749</v>
      </c>
      <c r="Y2002" s="100" t="s">
        <v>467</v>
      </c>
      <c r="Z2002" s="242">
        <v>2001</v>
      </c>
      <c r="AA2002" s="96"/>
      <c r="AB2002" s="96"/>
    </row>
    <row r="2003" spans="1:28" s="55" customFormat="1" ht="22.8" customHeight="1">
      <c r="A2003" s="96" t="s">
        <v>93</v>
      </c>
      <c r="B2003" s="95" t="s">
        <v>70</v>
      </c>
      <c r="C2003" s="96" t="s">
        <v>17927</v>
      </c>
      <c r="D2003" s="96" t="s">
        <v>21786</v>
      </c>
      <c r="E2003" s="96" t="s">
        <v>21787</v>
      </c>
      <c r="F2003" s="101" t="s">
        <v>7748</v>
      </c>
      <c r="G2003" s="163" t="s">
        <v>7754</v>
      </c>
      <c r="H2003" s="121">
        <v>45260</v>
      </c>
      <c r="I2003" s="121">
        <v>45260</v>
      </c>
      <c r="J2003" s="121">
        <v>41645</v>
      </c>
      <c r="K2003" s="121">
        <v>30646</v>
      </c>
      <c r="L2003" s="96" t="s">
        <v>7755</v>
      </c>
      <c r="M2003" s="95" t="s">
        <v>624</v>
      </c>
      <c r="N2003" s="164" t="s">
        <v>26</v>
      </c>
      <c r="O2003" s="266" t="s">
        <v>34</v>
      </c>
      <c r="P2003" s="164" t="s">
        <v>467</v>
      </c>
      <c r="Q2003" s="99" t="s">
        <v>7756</v>
      </c>
      <c r="R2003" s="95" t="s">
        <v>1743</v>
      </c>
      <c r="S2003" s="257">
        <f t="shared" si="31"/>
        <v>52871</v>
      </c>
      <c r="T2003" s="241" t="s">
        <v>17979</v>
      </c>
      <c r="U2003" s="241" t="s">
        <v>7520</v>
      </c>
      <c r="V2003" s="305" t="str" cm="1">
        <f t="array" ref="V2003">_xlfn.IFS(C2003="","",COUNTIF(C2003,"ตำแหน่งว่าง*"),"ว่าง",COUNTIF(C2003,"&lt;&gt;ตำแหน่งว่าง*"),"คนครอง")</f>
        <v>คนครอง</v>
      </c>
      <c r="W2003" s="242" cm="1">
        <f t="array" ref="W2003">_xlfn.IFS(COUNTIF(C2003,"*(สบ3)"),32,COUNTIF(C2003,"*(สบ2)"),41,COUNTIF(C2003,"*(สบ1)"),42,COUNTIF(C2003,"ตำแหน่งว่าง*"),42)</f>
        <v>32</v>
      </c>
      <c r="X2003" s="98" t="s">
        <v>7753</v>
      </c>
      <c r="Y2003" s="100" t="s">
        <v>467</v>
      </c>
      <c r="Z2003" s="242">
        <v>2002</v>
      </c>
      <c r="AA2003" s="96"/>
      <c r="AB2003" s="96"/>
    </row>
    <row r="2004" spans="1:28" s="53" customFormat="1" ht="22.8" customHeight="1">
      <c r="A2004" s="96" t="s">
        <v>93</v>
      </c>
      <c r="B2004" s="95" t="s">
        <v>70</v>
      </c>
      <c r="C2004" s="96" t="s">
        <v>17928</v>
      </c>
      <c r="D2004" s="96" t="s">
        <v>21788</v>
      </c>
      <c r="E2004" s="96" t="s">
        <v>21789</v>
      </c>
      <c r="F2004" s="101" t="s">
        <v>7748</v>
      </c>
      <c r="G2004" s="163" t="s">
        <v>7758</v>
      </c>
      <c r="H2004" s="121">
        <v>44187</v>
      </c>
      <c r="I2004" s="121">
        <v>44187</v>
      </c>
      <c r="J2004" s="121">
        <v>41645</v>
      </c>
      <c r="K2004" s="121">
        <v>32606</v>
      </c>
      <c r="L2004" s="96" t="s">
        <v>1608</v>
      </c>
      <c r="M2004" s="95" t="s">
        <v>624</v>
      </c>
      <c r="N2004" s="164" t="s">
        <v>26</v>
      </c>
      <c r="O2004" s="266" t="s">
        <v>34</v>
      </c>
      <c r="P2004" s="164" t="s">
        <v>467</v>
      </c>
      <c r="Q2004" s="99" t="s">
        <v>7759</v>
      </c>
      <c r="R2004" s="95" t="s">
        <v>1479</v>
      </c>
      <c r="S2004" s="257">
        <f t="shared" si="31"/>
        <v>54697</v>
      </c>
      <c r="T2004" s="241" t="s">
        <v>17979</v>
      </c>
      <c r="U2004" s="241" t="s">
        <v>7520</v>
      </c>
      <c r="V2004" s="305" t="str" cm="1">
        <f t="array" ref="V2004">_xlfn.IFS(C2004="","",COUNTIF(C2004,"ตำแหน่งว่าง*"),"ว่าง",COUNTIF(C2004,"&lt;&gt;ตำแหน่งว่าง*"),"คนครอง")</f>
        <v>คนครอง</v>
      </c>
      <c r="W2004" s="242" cm="1">
        <f t="array" ref="W2004">_xlfn.IFS(COUNTIF(C2004,"*(สบ3)"),32,COUNTIF(C2004,"*(สบ2)"),41,COUNTIF(C2004,"*(สบ1)"),42,COUNTIF(C2004,"ตำแหน่งว่าง*"),42)</f>
        <v>41</v>
      </c>
      <c r="X2004" s="98" t="s">
        <v>7757</v>
      </c>
      <c r="Y2004" s="100" t="s">
        <v>467</v>
      </c>
      <c r="Z2004" s="242">
        <v>2003</v>
      </c>
      <c r="AA2004" s="96"/>
      <c r="AB2004" s="96"/>
    </row>
    <row r="2005" spans="1:28" s="56" customFormat="1" ht="22.8" customHeight="1">
      <c r="A2005" s="96" t="s">
        <v>93</v>
      </c>
      <c r="B2005" s="95" t="s">
        <v>70</v>
      </c>
      <c r="C2005" s="96" t="s">
        <v>7760</v>
      </c>
      <c r="D2005" s="96" t="s">
        <v>21790</v>
      </c>
      <c r="E2005" s="96" t="s">
        <v>21791</v>
      </c>
      <c r="F2005" s="101" t="s">
        <v>7748</v>
      </c>
      <c r="G2005" s="163" t="s">
        <v>7762</v>
      </c>
      <c r="H2005" s="121">
        <v>44187</v>
      </c>
      <c r="I2005" s="121">
        <v>44187</v>
      </c>
      <c r="J2005" s="121">
        <v>41645</v>
      </c>
      <c r="K2005" s="121">
        <v>31807</v>
      </c>
      <c r="L2005" s="96" t="s">
        <v>1608</v>
      </c>
      <c r="M2005" s="95" t="s">
        <v>102</v>
      </c>
      <c r="N2005" s="164" t="s">
        <v>26</v>
      </c>
      <c r="O2005" s="266" t="s">
        <v>34</v>
      </c>
      <c r="P2005" s="164" t="s">
        <v>467</v>
      </c>
      <c r="Q2005" s="99" t="s">
        <v>7763</v>
      </c>
      <c r="R2005" s="95" t="s">
        <v>1479</v>
      </c>
      <c r="S2005" s="257">
        <f t="shared" si="31"/>
        <v>53966</v>
      </c>
      <c r="T2005" s="243" t="s">
        <v>17979</v>
      </c>
      <c r="U2005" s="241" t="s">
        <v>7520</v>
      </c>
      <c r="V2005" s="305" t="str" cm="1">
        <f t="array" ref="V2005">_xlfn.IFS(C2005="","",COUNTIF(C2005,"ตำแหน่งว่าง*"),"ว่าง",COUNTIF(C2005,"&lt;&gt;ตำแหน่งว่าง*"),"คนครอง")</f>
        <v>คนครอง</v>
      </c>
      <c r="W2005" s="242" cm="1">
        <f t="array" ref="W2005">_xlfn.IFS(COUNTIF(C2005,"*(สบ3)"),32,COUNTIF(C2005,"*(สบ2)"),41,COUNTIF(C2005,"*(สบ1)"),42,COUNTIF(C2005,"ตำแหน่งว่าง*"),42)</f>
        <v>41</v>
      </c>
      <c r="X2005" s="98" t="s">
        <v>7761</v>
      </c>
      <c r="Y2005" s="100" t="s">
        <v>467</v>
      </c>
      <c r="Z2005" s="242">
        <v>2004</v>
      </c>
      <c r="AA2005" s="96"/>
      <c r="AB2005" s="96"/>
    </row>
    <row r="2006" spans="1:28" s="53" customFormat="1" ht="22.8" customHeight="1">
      <c r="A2006" s="96" t="s">
        <v>69</v>
      </c>
      <c r="B2006" s="95" t="s">
        <v>70</v>
      </c>
      <c r="C2006" s="96" t="s">
        <v>17929</v>
      </c>
      <c r="D2006" s="96" t="s">
        <v>21792</v>
      </c>
      <c r="E2006" s="96" t="s">
        <v>21793</v>
      </c>
      <c r="F2006" s="101" t="s">
        <v>17089</v>
      </c>
      <c r="G2006" s="163" t="s">
        <v>7765</v>
      </c>
      <c r="H2006" s="121">
        <v>44531</v>
      </c>
      <c r="I2006" s="121">
        <v>44531</v>
      </c>
      <c r="J2006" s="121">
        <v>35790</v>
      </c>
      <c r="K2006" s="121">
        <v>25974</v>
      </c>
      <c r="L2006" s="96" t="s">
        <v>3119</v>
      </c>
      <c r="M2006" s="99" t="s">
        <v>159</v>
      </c>
      <c r="N2006" s="164" t="s">
        <v>26</v>
      </c>
      <c r="O2006" s="266" t="s">
        <v>34</v>
      </c>
      <c r="P2006" s="164" t="s">
        <v>1363</v>
      </c>
      <c r="Q2006" s="99" t="s">
        <v>7766</v>
      </c>
      <c r="R2006" s="95" t="s">
        <v>1072</v>
      </c>
      <c r="S2006" s="257">
        <f t="shared" si="31"/>
        <v>48122</v>
      </c>
      <c r="T2006" s="241" t="s">
        <v>17980</v>
      </c>
      <c r="U2006" s="241" t="s">
        <v>7520</v>
      </c>
      <c r="V2006" s="305" t="str" cm="1">
        <f t="array" ref="V2006">_xlfn.IFS(C2006="","",COUNTIF(C2006,"ตำแหน่งว่าง*"),"ว่าง",COUNTIF(C2006,"&lt;&gt;ตำแหน่งว่าง*"),"คนครอง")</f>
        <v>คนครอง</v>
      </c>
      <c r="W2006" s="245">
        <v>31</v>
      </c>
      <c r="X2006" s="98" t="s">
        <v>7764</v>
      </c>
      <c r="Y2006" s="100" t="s">
        <v>1363</v>
      </c>
      <c r="Z2006" s="242">
        <v>2005</v>
      </c>
      <c r="AA2006" s="96" t="s">
        <v>24854</v>
      </c>
      <c r="AB2006" s="96"/>
    </row>
    <row r="2007" spans="1:28" s="55" customFormat="1" ht="22.8" customHeight="1">
      <c r="A2007" s="96" t="s">
        <v>154</v>
      </c>
      <c r="B2007" s="95" t="s">
        <v>70</v>
      </c>
      <c r="C2007" s="96" t="s">
        <v>17930</v>
      </c>
      <c r="D2007" s="96" t="s">
        <v>21794</v>
      </c>
      <c r="E2007" s="96" t="s">
        <v>21795</v>
      </c>
      <c r="F2007" s="101" t="s">
        <v>7767</v>
      </c>
      <c r="G2007" s="163" t="s">
        <v>7769</v>
      </c>
      <c r="H2007" s="121">
        <v>43868</v>
      </c>
      <c r="I2007" s="121">
        <v>43868</v>
      </c>
      <c r="J2007" s="121">
        <v>43868</v>
      </c>
      <c r="K2007" s="121">
        <v>35477</v>
      </c>
      <c r="L2007" s="96" t="s">
        <v>1482</v>
      </c>
      <c r="M2007" s="95" t="s">
        <v>613</v>
      </c>
      <c r="N2007" s="164" t="s">
        <v>26</v>
      </c>
      <c r="O2007" s="266" t="s">
        <v>34</v>
      </c>
      <c r="P2007" s="164" t="s">
        <v>467</v>
      </c>
      <c r="Q2007" s="99" t="s">
        <v>7770</v>
      </c>
      <c r="R2007" s="95" t="s">
        <v>1502</v>
      </c>
      <c r="S2007" s="257">
        <f t="shared" si="31"/>
        <v>57619</v>
      </c>
      <c r="T2007" s="241" t="s">
        <v>17980</v>
      </c>
      <c r="U2007" s="241" t="s">
        <v>7520</v>
      </c>
      <c r="V2007" s="305" t="str" cm="1">
        <f t="array" ref="V2007">_xlfn.IFS(C2007="","",COUNTIF(C2007,"ตำแหน่งว่าง*"),"ว่าง",COUNTIF(C2007,"&lt;&gt;ตำแหน่งว่าง*"),"คนครอง")</f>
        <v>คนครอง</v>
      </c>
      <c r="W2007" s="242" cm="1">
        <f t="array" ref="W2007">_xlfn.IFS(COUNTIF(C2007,"*(สบ3)"),32,COUNTIF(C2007,"*(สบ2)"),41,COUNTIF(C2007,"*(สบ1)"),42,COUNTIF(C2007,"ตำแหน่งว่าง*"),42)</f>
        <v>42</v>
      </c>
      <c r="X2007" s="98" t="s">
        <v>7768</v>
      </c>
      <c r="Y2007" s="100" t="s">
        <v>467</v>
      </c>
      <c r="Z2007" s="242">
        <v>2006</v>
      </c>
      <c r="AA2007" s="96"/>
      <c r="AB2007" s="96" t="s">
        <v>24654</v>
      </c>
    </row>
    <row r="2008" spans="1:28" s="55" customFormat="1" ht="22.8" customHeight="1">
      <c r="A2008" s="96" t="s">
        <v>93</v>
      </c>
      <c r="B2008" s="95" t="s">
        <v>70</v>
      </c>
      <c r="C2008" s="96" t="s">
        <v>17931</v>
      </c>
      <c r="D2008" s="96" t="s">
        <v>21796</v>
      </c>
      <c r="E2008" s="96" t="s">
        <v>21797</v>
      </c>
      <c r="F2008" s="101" t="s">
        <v>7767</v>
      </c>
      <c r="G2008" s="163" t="s">
        <v>7772</v>
      </c>
      <c r="H2008" s="121">
        <v>43174</v>
      </c>
      <c r="I2008" s="121">
        <v>43174</v>
      </c>
      <c r="J2008" s="121">
        <v>38838</v>
      </c>
      <c r="K2008" s="121">
        <v>27901</v>
      </c>
      <c r="L2008" s="96" t="s">
        <v>7773</v>
      </c>
      <c r="M2008" s="95" t="s">
        <v>624</v>
      </c>
      <c r="N2008" s="164" t="s">
        <v>26</v>
      </c>
      <c r="O2008" s="266" t="s">
        <v>34</v>
      </c>
      <c r="P2008" s="164" t="s">
        <v>467</v>
      </c>
      <c r="Q2008" s="99" t="s">
        <v>7774</v>
      </c>
      <c r="R2008" s="95" t="s">
        <v>1532</v>
      </c>
      <c r="S2008" s="257">
        <f t="shared" si="31"/>
        <v>49949</v>
      </c>
      <c r="T2008" s="241" t="s">
        <v>17980</v>
      </c>
      <c r="U2008" s="241" t="s">
        <v>7520</v>
      </c>
      <c r="V2008" s="305" t="str" cm="1">
        <f t="array" ref="V2008">_xlfn.IFS(C2008="","",COUNTIF(C2008,"ตำแหน่งว่าง*"),"ว่าง",COUNTIF(C2008,"&lt;&gt;ตำแหน่งว่าง*"),"คนครอง")</f>
        <v>คนครอง</v>
      </c>
      <c r="W2008" s="242" cm="1">
        <f t="array" ref="W2008">_xlfn.IFS(COUNTIF(C2008,"*(สบ3)"),32,COUNTIF(C2008,"*(สบ2)"),41,COUNTIF(C2008,"*(สบ1)"),42,COUNTIF(C2008,"ตำแหน่งว่าง*"),42)</f>
        <v>32</v>
      </c>
      <c r="X2008" s="98" t="s">
        <v>7771</v>
      </c>
      <c r="Y2008" s="100" t="s">
        <v>467</v>
      </c>
      <c r="Z2008" s="242">
        <v>2007</v>
      </c>
      <c r="AA2008" s="96"/>
      <c r="AB2008" s="96"/>
    </row>
    <row r="2009" spans="1:28" s="53" customFormat="1" ht="22.8" customHeight="1">
      <c r="A2009" s="96" t="s">
        <v>93</v>
      </c>
      <c r="B2009" s="95" t="s">
        <v>70</v>
      </c>
      <c r="C2009" s="96" t="s">
        <v>17932</v>
      </c>
      <c r="D2009" s="96" t="s">
        <v>21798</v>
      </c>
      <c r="E2009" s="96" t="s">
        <v>21799</v>
      </c>
      <c r="F2009" s="101" t="s">
        <v>7767</v>
      </c>
      <c r="G2009" s="163" t="s">
        <v>7776</v>
      </c>
      <c r="H2009" s="121">
        <v>43812</v>
      </c>
      <c r="I2009" s="121">
        <v>43812</v>
      </c>
      <c r="J2009" s="121">
        <v>39037</v>
      </c>
      <c r="K2009" s="121">
        <v>29115</v>
      </c>
      <c r="L2009" s="96" t="s">
        <v>7777</v>
      </c>
      <c r="M2009" s="95" t="s">
        <v>1935</v>
      </c>
      <c r="N2009" s="164" t="s">
        <v>26</v>
      </c>
      <c r="O2009" s="266" t="s">
        <v>34</v>
      </c>
      <c r="P2009" s="164" t="s">
        <v>467</v>
      </c>
      <c r="Q2009" s="99" t="s">
        <v>7778</v>
      </c>
      <c r="R2009" s="95" t="s">
        <v>469</v>
      </c>
      <c r="S2009" s="257">
        <f t="shared" si="31"/>
        <v>51044</v>
      </c>
      <c r="T2009" s="241" t="s">
        <v>17980</v>
      </c>
      <c r="U2009" s="241" t="s">
        <v>7520</v>
      </c>
      <c r="V2009" s="305" t="str" cm="1">
        <f t="array" ref="V2009">_xlfn.IFS(C2009="","",COUNTIF(C2009,"ตำแหน่งว่าง*"),"ว่าง",COUNTIF(C2009,"&lt;&gt;ตำแหน่งว่าง*"),"คนครอง")</f>
        <v>คนครอง</v>
      </c>
      <c r="W2009" s="242" cm="1">
        <f t="array" ref="W2009">_xlfn.IFS(COUNTIF(C2009,"*(สบ3)"),32,COUNTIF(C2009,"*(สบ2)"),41,COUNTIF(C2009,"*(สบ1)"),42,COUNTIF(C2009,"ตำแหน่งว่าง*"),42)</f>
        <v>32</v>
      </c>
      <c r="X2009" s="98" t="s">
        <v>7775</v>
      </c>
      <c r="Y2009" s="100" t="s">
        <v>467</v>
      </c>
      <c r="Z2009" s="242">
        <v>2008</v>
      </c>
      <c r="AA2009" s="96"/>
      <c r="AB2009" s="96"/>
    </row>
    <row r="2010" spans="1:28" s="53" customFormat="1" ht="22.8" customHeight="1">
      <c r="A2010" s="96" t="s">
        <v>125</v>
      </c>
      <c r="B2010" s="95" t="s">
        <v>70</v>
      </c>
      <c r="C2010" s="96" t="s">
        <v>17933</v>
      </c>
      <c r="D2010" s="96" t="s">
        <v>21800</v>
      </c>
      <c r="E2010" s="96" t="s">
        <v>21801</v>
      </c>
      <c r="F2010" s="101" t="s">
        <v>7767</v>
      </c>
      <c r="G2010" s="163" t="s">
        <v>7780</v>
      </c>
      <c r="H2010" s="121">
        <v>44636</v>
      </c>
      <c r="I2010" s="121">
        <v>44636</v>
      </c>
      <c r="J2010" s="121">
        <v>44636</v>
      </c>
      <c r="K2010" s="121">
        <v>35246</v>
      </c>
      <c r="L2010" s="96" t="s">
        <v>17164</v>
      </c>
      <c r="M2010" s="95" t="s">
        <v>1935</v>
      </c>
      <c r="N2010" s="164" t="s">
        <v>26</v>
      </c>
      <c r="O2010" s="266" t="s">
        <v>34</v>
      </c>
      <c r="P2010" s="164" t="s">
        <v>467</v>
      </c>
      <c r="Q2010" s="99" t="s">
        <v>7781</v>
      </c>
      <c r="R2010" s="95" t="s">
        <v>1498</v>
      </c>
      <c r="S2010" s="257">
        <f t="shared" si="31"/>
        <v>57254</v>
      </c>
      <c r="T2010" s="241" t="s">
        <v>17980</v>
      </c>
      <c r="U2010" s="241" t="s">
        <v>7520</v>
      </c>
      <c r="V2010" s="305" t="str" cm="1">
        <f t="array" ref="V2010">_xlfn.IFS(C2010="","",COUNTIF(C2010,"ตำแหน่งว่าง*"),"ว่าง",COUNTIF(C2010,"&lt;&gt;ตำแหน่งว่าง*"),"คนครอง")</f>
        <v>คนครอง</v>
      </c>
      <c r="W2010" s="242" cm="1">
        <f t="array" ref="W2010">_xlfn.IFS(COUNTIF(C2010,"*(สบ3)"),32,COUNTIF(C2010,"*(สบ2)"),41,COUNTIF(C2010,"*(สบ1)"),42,COUNTIF(C2010,"ตำแหน่งว่าง*"),42)</f>
        <v>42</v>
      </c>
      <c r="X2010" s="98" t="s">
        <v>7779</v>
      </c>
      <c r="Y2010" s="100" t="s">
        <v>467</v>
      </c>
      <c r="Z2010" s="242">
        <v>2009</v>
      </c>
      <c r="AA2010" s="96"/>
      <c r="AB2010" s="96"/>
    </row>
    <row r="2011" spans="1:28" s="56" customFormat="1" ht="22.8" customHeight="1">
      <c r="A2011" s="96" t="s">
        <v>154</v>
      </c>
      <c r="B2011" s="95" t="s">
        <v>20</v>
      </c>
      <c r="C2011" s="96" t="s">
        <v>17934</v>
      </c>
      <c r="D2011" s="96" t="s">
        <v>20010</v>
      </c>
      <c r="E2011" s="96" t="s">
        <v>21802</v>
      </c>
      <c r="F2011" s="101" t="s">
        <v>7767</v>
      </c>
      <c r="G2011" s="163" t="s">
        <v>7783</v>
      </c>
      <c r="H2011" s="121">
        <v>43420</v>
      </c>
      <c r="I2011" s="121">
        <v>43420</v>
      </c>
      <c r="J2011" s="121">
        <v>43420</v>
      </c>
      <c r="K2011" s="121">
        <v>31660</v>
      </c>
      <c r="L2011" s="96" t="s">
        <v>17165</v>
      </c>
      <c r="M2011" s="95" t="s">
        <v>1450</v>
      </c>
      <c r="N2011" s="164" t="s">
        <v>26</v>
      </c>
      <c r="O2011" s="266" t="s">
        <v>34</v>
      </c>
      <c r="P2011" s="164" t="s">
        <v>467</v>
      </c>
      <c r="Q2011" s="99" t="s">
        <v>7784</v>
      </c>
      <c r="R2011" s="95" t="s">
        <v>1491</v>
      </c>
      <c r="S2011" s="257">
        <f t="shared" si="31"/>
        <v>53601</v>
      </c>
      <c r="T2011" s="243" t="s">
        <v>17980</v>
      </c>
      <c r="U2011" s="241" t="s">
        <v>7520</v>
      </c>
      <c r="V2011" s="305" t="str" cm="1">
        <f t="array" ref="V2011">_xlfn.IFS(C2011="","",COUNTIF(C2011,"ตำแหน่งว่าง*"),"ว่าง",COUNTIF(C2011,"&lt;&gt;ตำแหน่งว่าง*"),"คนครอง")</f>
        <v>คนครอง</v>
      </c>
      <c r="W2011" s="242" cm="1">
        <f t="array" ref="W2011">_xlfn.IFS(COUNTIF(C2011,"*(สบ3)"),32,COUNTIF(C2011,"*(สบ2)"),41,COUNTIF(C2011,"*(สบ1)"),42,COUNTIF(C2011,"ตำแหน่งว่าง*"),42)</f>
        <v>42</v>
      </c>
      <c r="X2011" s="98" t="s">
        <v>7782</v>
      </c>
      <c r="Y2011" s="100" t="s">
        <v>467</v>
      </c>
      <c r="Z2011" s="242">
        <v>2010</v>
      </c>
      <c r="AA2011" s="96"/>
      <c r="AB2011" s="96" t="s">
        <v>24633</v>
      </c>
    </row>
    <row r="2012" spans="1:28" s="53" customFormat="1" ht="22.8" customHeight="1">
      <c r="A2012" s="96" t="s">
        <v>69</v>
      </c>
      <c r="B2012" s="95" t="s">
        <v>70</v>
      </c>
      <c r="C2012" s="96" t="s">
        <v>17935</v>
      </c>
      <c r="D2012" s="96" t="s">
        <v>21803</v>
      </c>
      <c r="E2012" s="96" t="s">
        <v>21804</v>
      </c>
      <c r="F2012" s="101" t="s">
        <v>17090</v>
      </c>
      <c r="G2012" s="163" t="s">
        <v>7786</v>
      </c>
      <c r="H2012" s="121">
        <v>44531</v>
      </c>
      <c r="I2012" s="121">
        <v>44531</v>
      </c>
      <c r="J2012" s="121">
        <v>38231</v>
      </c>
      <c r="K2012" s="121">
        <v>28878</v>
      </c>
      <c r="L2012" s="96" t="s">
        <v>1467</v>
      </c>
      <c r="M2012" s="95" t="s">
        <v>41</v>
      </c>
      <c r="N2012" s="164" t="s">
        <v>26</v>
      </c>
      <c r="O2012" s="266" t="s">
        <v>34</v>
      </c>
      <c r="P2012" s="164" t="s">
        <v>1363</v>
      </c>
      <c r="Q2012" s="99" t="s">
        <v>7787</v>
      </c>
      <c r="R2012" s="95" t="s">
        <v>1072</v>
      </c>
      <c r="S2012" s="257">
        <f t="shared" si="31"/>
        <v>51044</v>
      </c>
      <c r="T2012" s="241" t="s">
        <v>17981</v>
      </c>
      <c r="U2012" s="241" t="s">
        <v>7520</v>
      </c>
      <c r="V2012" s="305" t="str" cm="1">
        <f t="array" ref="V2012">_xlfn.IFS(C2012="","",COUNTIF(C2012,"ตำแหน่งว่าง*"),"ว่าง",COUNTIF(C2012,"&lt;&gt;ตำแหน่งว่าง*"),"คนครอง")</f>
        <v>คนครอง</v>
      </c>
      <c r="W2012" s="245">
        <v>31</v>
      </c>
      <c r="X2012" s="98" t="s">
        <v>7785</v>
      </c>
      <c r="Y2012" s="100" t="s">
        <v>1363</v>
      </c>
      <c r="Z2012" s="242">
        <v>2011</v>
      </c>
      <c r="AA2012" s="96" t="s">
        <v>24847</v>
      </c>
      <c r="AB2012" s="96" t="s">
        <v>24648</v>
      </c>
    </row>
    <row r="2013" spans="1:28" s="53" customFormat="1" ht="22.8" customHeight="1">
      <c r="A2013" s="96"/>
      <c r="B2013" s="95"/>
      <c r="C2013" s="95" t="s">
        <v>60</v>
      </c>
      <c r="D2013" s="96"/>
      <c r="E2013" s="96"/>
      <c r="F2013" s="101" t="s">
        <v>7788</v>
      </c>
      <c r="G2013" s="163" t="s">
        <v>7790</v>
      </c>
      <c r="H2013" s="121" t="s">
        <v>63</v>
      </c>
      <c r="I2013" s="121" t="s">
        <v>63</v>
      </c>
      <c r="J2013" s="121" t="s">
        <v>63</v>
      </c>
      <c r="K2013" s="121" t="s">
        <v>63</v>
      </c>
      <c r="L2013" s="96"/>
      <c r="M2013" s="95"/>
      <c r="N2013" s="164" t="s">
        <v>26</v>
      </c>
      <c r="O2013" s="266" t="s">
        <v>34</v>
      </c>
      <c r="P2013" s="164" t="s">
        <v>467</v>
      </c>
      <c r="Q2013" s="99"/>
      <c r="R2013" s="95"/>
      <c r="S2013" s="257" t="str">
        <f t="shared" si="31"/>
        <v/>
      </c>
      <c r="T2013" s="241" t="s">
        <v>17981</v>
      </c>
      <c r="U2013" s="241" t="s">
        <v>7520</v>
      </c>
      <c r="V2013" s="305" t="str" cm="1">
        <f t="array" ref="V2013">_xlfn.IFS(C2013="","",COUNTIF(C2013,"ตำแหน่งว่าง*"),"ว่าง",COUNTIF(C2013,"&lt;&gt;ตำแหน่งว่าง*"),"คนครอง")</f>
        <v>ว่าง</v>
      </c>
      <c r="W2013" s="242" cm="1">
        <f t="array" ref="W2013">_xlfn.IFS(COUNTIF(C2013,"*(สบ3)"),32,COUNTIF(C2013,"*(สบ2)"),41,COUNTIF(C2013,"*(สบ1)"),42,COUNTIF(C2013,"ตำแหน่งว่าง*"),42)</f>
        <v>42</v>
      </c>
      <c r="X2013" s="98" t="s">
        <v>7789</v>
      </c>
      <c r="Y2013" s="100" t="s">
        <v>467</v>
      </c>
      <c r="Z2013" s="242">
        <v>2012</v>
      </c>
      <c r="AA2013" s="96"/>
      <c r="AB2013" s="96"/>
    </row>
    <row r="2014" spans="1:28" s="53" customFormat="1" ht="22.8" customHeight="1">
      <c r="A2014" s="96" t="s">
        <v>93</v>
      </c>
      <c r="B2014" s="95" t="s">
        <v>70</v>
      </c>
      <c r="C2014" s="120" t="s">
        <v>24350</v>
      </c>
      <c r="D2014" s="96" t="s">
        <v>21448</v>
      </c>
      <c r="E2014" s="96" t="s">
        <v>21449</v>
      </c>
      <c r="F2014" s="101" t="s">
        <v>7788</v>
      </c>
      <c r="G2014" s="163" t="s">
        <v>7792</v>
      </c>
      <c r="H2014" s="121">
        <v>45719</v>
      </c>
      <c r="I2014" s="121">
        <v>44967</v>
      </c>
      <c r="J2014" s="121">
        <v>40148</v>
      </c>
      <c r="K2014" s="121">
        <v>31766</v>
      </c>
      <c r="L2014" s="96" t="s">
        <v>6851</v>
      </c>
      <c r="M2014" s="95" t="s">
        <v>1870</v>
      </c>
      <c r="N2014" s="164" t="s">
        <v>26</v>
      </c>
      <c r="O2014" s="266" t="s">
        <v>34</v>
      </c>
      <c r="P2014" s="164" t="s">
        <v>467</v>
      </c>
      <c r="Q2014" s="99" t="s">
        <v>6852</v>
      </c>
      <c r="R2014" s="95" t="s">
        <v>24249</v>
      </c>
      <c r="S2014" s="257">
        <f t="shared" si="31"/>
        <v>53966</v>
      </c>
      <c r="T2014" s="241" t="s">
        <v>17981</v>
      </c>
      <c r="U2014" s="241" t="s">
        <v>7520</v>
      </c>
      <c r="V2014" s="305" t="str" cm="1">
        <f t="array" ref="V2014">_xlfn.IFS(C2014="","",COUNTIF(C2014,"ตำแหน่งว่าง*"),"ว่าง",COUNTIF(C2014,"&lt;&gt;ตำแหน่งว่าง*"),"คนครอง")</f>
        <v>คนครอง</v>
      </c>
      <c r="W2014" s="242" cm="1">
        <f t="array" ref="W2014">_xlfn.IFS(COUNTIF(C2014,"*(สบ3)"),32,COUNTIF(C2014,"*(สบ2)"),41,COUNTIF(C2014,"*(สบ1)"),42,COUNTIF(C2014,"ตำแหน่งว่าง*"),42)</f>
        <v>32</v>
      </c>
      <c r="X2014" s="98" t="s">
        <v>7791</v>
      </c>
      <c r="Y2014" s="100" t="s">
        <v>467</v>
      </c>
      <c r="Z2014" s="242">
        <v>2013</v>
      </c>
      <c r="AA2014" s="96"/>
      <c r="AB2014" s="96" t="s">
        <v>24696</v>
      </c>
    </row>
    <row r="2015" spans="1:28" s="53" customFormat="1" ht="22.8" customHeight="1">
      <c r="A2015" s="96" t="s">
        <v>104</v>
      </c>
      <c r="B2015" s="95" t="s">
        <v>70</v>
      </c>
      <c r="C2015" s="96" t="s">
        <v>24336</v>
      </c>
      <c r="D2015" s="96" t="s">
        <v>21807</v>
      </c>
      <c r="E2015" s="96" t="s">
        <v>21808</v>
      </c>
      <c r="F2015" s="101" t="s">
        <v>7788</v>
      </c>
      <c r="G2015" s="163" t="s">
        <v>7796</v>
      </c>
      <c r="H2015" s="121">
        <v>45719</v>
      </c>
      <c r="I2015" s="121">
        <v>45719</v>
      </c>
      <c r="J2015" s="121">
        <v>43132</v>
      </c>
      <c r="K2015" s="121">
        <v>34200</v>
      </c>
      <c r="L2015" s="96" t="s">
        <v>7245</v>
      </c>
      <c r="M2015" s="95" t="s">
        <v>1935</v>
      </c>
      <c r="N2015" s="164" t="s">
        <v>26</v>
      </c>
      <c r="O2015" s="266" t="s">
        <v>34</v>
      </c>
      <c r="P2015" s="164" t="s">
        <v>467</v>
      </c>
      <c r="Q2015" s="99" t="s">
        <v>7797</v>
      </c>
      <c r="R2015" s="95" t="s">
        <v>24252</v>
      </c>
      <c r="S2015" s="257">
        <f t="shared" si="31"/>
        <v>56158</v>
      </c>
      <c r="T2015" s="241" t="s">
        <v>17981</v>
      </c>
      <c r="U2015" s="241" t="s">
        <v>7520</v>
      </c>
      <c r="V2015" s="305" t="str" cm="1">
        <f t="array" ref="V2015">_xlfn.IFS(C2015="","",COUNTIF(C2015,"ตำแหน่งว่าง*"),"ว่าง",COUNTIF(C2015,"&lt;&gt;ตำแหน่งว่าง*"),"คนครอง")</f>
        <v>คนครอง</v>
      </c>
      <c r="W2015" s="242" cm="1">
        <f t="array" ref="W2015">_xlfn.IFS(COUNTIF(C2015,"*(สบ3)"),32,COUNTIF(C2015,"*(สบ2)"),41,COUNTIF(C2015,"*(สบ1)"),42,COUNTIF(C2015,"ตำแหน่งว่าง*"),42)</f>
        <v>41</v>
      </c>
      <c r="X2015" s="98" t="s">
        <v>7795</v>
      </c>
      <c r="Y2015" s="100" t="s">
        <v>467</v>
      </c>
      <c r="Z2015" s="242">
        <v>2014</v>
      </c>
      <c r="AA2015" s="96"/>
      <c r="AB2015" s="96" t="s">
        <v>24640</v>
      </c>
    </row>
    <row r="2016" spans="1:28" s="54" customFormat="1" ht="22.8" customHeight="1">
      <c r="A2016" s="96" t="s">
        <v>55</v>
      </c>
      <c r="B2016" s="95" t="s">
        <v>70</v>
      </c>
      <c r="C2016" s="96" t="s">
        <v>17936</v>
      </c>
      <c r="D2016" s="96" t="s">
        <v>21809</v>
      </c>
      <c r="E2016" s="96" t="s">
        <v>21810</v>
      </c>
      <c r="F2016" s="101" t="s">
        <v>7788</v>
      </c>
      <c r="G2016" s="163" t="s">
        <v>7799</v>
      </c>
      <c r="H2016" s="121">
        <v>44967</v>
      </c>
      <c r="I2016" s="121">
        <v>44967</v>
      </c>
      <c r="J2016" s="121">
        <v>43132</v>
      </c>
      <c r="K2016" s="121">
        <v>33724</v>
      </c>
      <c r="L2016" s="96" t="s">
        <v>7800</v>
      </c>
      <c r="M2016" s="95" t="s">
        <v>24</v>
      </c>
      <c r="N2016" s="164" t="s">
        <v>26</v>
      </c>
      <c r="O2016" s="266" t="s">
        <v>34</v>
      </c>
      <c r="P2016" s="164" t="s">
        <v>467</v>
      </c>
      <c r="Q2016" s="99" t="s">
        <v>7801</v>
      </c>
      <c r="R2016" s="95" t="s">
        <v>686</v>
      </c>
      <c r="S2016" s="257">
        <f t="shared" si="31"/>
        <v>55793</v>
      </c>
      <c r="T2016" s="241" t="s">
        <v>17981</v>
      </c>
      <c r="U2016" s="241" t="s">
        <v>7520</v>
      </c>
      <c r="V2016" s="305" t="str" cm="1">
        <f t="array" ref="V2016">_xlfn.IFS(C2016="","",COUNTIF(C2016,"ตำแหน่งว่าง*"),"ว่าง",COUNTIF(C2016,"&lt;&gt;ตำแหน่งว่าง*"),"คนครอง")</f>
        <v>คนครอง</v>
      </c>
      <c r="W2016" s="242" cm="1">
        <f t="array" ref="W2016">_xlfn.IFS(COUNTIF(C2016,"*(สบ3)"),32,COUNTIF(C2016,"*(สบ2)"),41,COUNTIF(C2016,"*(สบ1)"),42,COUNTIF(C2016,"ตำแหน่งว่าง*"),42)</f>
        <v>41</v>
      </c>
      <c r="X2016" s="98" t="s">
        <v>7798</v>
      </c>
      <c r="Y2016" s="100" t="s">
        <v>467</v>
      </c>
      <c r="Z2016" s="242">
        <v>2015</v>
      </c>
      <c r="AA2016" s="96"/>
      <c r="AB2016" s="96" t="s">
        <v>24640</v>
      </c>
    </row>
    <row r="2017" spans="1:28" s="54" customFormat="1" ht="22.8" customHeight="1">
      <c r="A2017" s="96"/>
      <c r="B2017" s="95"/>
      <c r="C2017" s="95" t="s">
        <v>60</v>
      </c>
      <c r="D2017" s="96"/>
      <c r="E2017" s="96"/>
      <c r="F2017" s="101" t="s">
        <v>7788</v>
      </c>
      <c r="G2017" s="163" t="s">
        <v>7803</v>
      </c>
      <c r="H2017" s="121" t="s">
        <v>63</v>
      </c>
      <c r="I2017" s="121" t="s">
        <v>63</v>
      </c>
      <c r="J2017" s="121" t="s">
        <v>63</v>
      </c>
      <c r="K2017" s="121" t="s">
        <v>63</v>
      </c>
      <c r="L2017" s="96"/>
      <c r="M2017" s="95"/>
      <c r="N2017" s="164" t="s">
        <v>26</v>
      </c>
      <c r="O2017" s="266" t="s">
        <v>34</v>
      </c>
      <c r="P2017" s="164" t="s">
        <v>467</v>
      </c>
      <c r="Q2017" s="99"/>
      <c r="R2017" s="95"/>
      <c r="S2017" s="257" t="str">
        <f t="shared" si="31"/>
        <v/>
      </c>
      <c r="T2017" s="241" t="s">
        <v>17981</v>
      </c>
      <c r="U2017" s="241" t="s">
        <v>7520</v>
      </c>
      <c r="V2017" s="305" t="str" cm="1">
        <f t="array" ref="V2017">_xlfn.IFS(C2017="","",COUNTIF(C2017,"ตำแหน่งว่าง*"),"ว่าง",COUNTIF(C2017,"&lt;&gt;ตำแหน่งว่าง*"),"คนครอง")</f>
        <v>ว่าง</v>
      </c>
      <c r="W2017" s="242" cm="1">
        <f t="array" ref="W2017">_xlfn.IFS(COUNTIF(C2017,"*(สบ3)"),32,COUNTIF(C2017,"*(สบ2)"),41,COUNTIF(C2017,"*(สบ1)"),42,COUNTIF(C2017,"ตำแหน่งว่าง*"),42)</f>
        <v>42</v>
      </c>
      <c r="X2017" s="98" t="s">
        <v>7802</v>
      </c>
      <c r="Y2017" s="100" t="s">
        <v>467</v>
      </c>
      <c r="Z2017" s="242">
        <v>2016</v>
      </c>
      <c r="AA2017" s="96"/>
      <c r="AB2017" s="96"/>
    </row>
    <row r="2018" spans="1:28" s="53" customFormat="1" ht="22.8" customHeight="1">
      <c r="A2018" s="96" t="s">
        <v>93</v>
      </c>
      <c r="B2018" s="95" t="s">
        <v>20</v>
      </c>
      <c r="C2018" s="96" t="s">
        <v>7804</v>
      </c>
      <c r="D2018" s="96" t="s">
        <v>19569</v>
      </c>
      <c r="E2018" s="96" t="s">
        <v>19089</v>
      </c>
      <c r="F2018" s="101" t="s">
        <v>7788</v>
      </c>
      <c r="G2018" s="163" t="s">
        <v>7806</v>
      </c>
      <c r="H2018" s="121">
        <v>44187</v>
      </c>
      <c r="I2018" s="121">
        <v>44187</v>
      </c>
      <c r="J2018" s="121">
        <v>41645</v>
      </c>
      <c r="K2018" s="121">
        <v>33300</v>
      </c>
      <c r="L2018" s="96" t="s">
        <v>7245</v>
      </c>
      <c r="M2018" s="95" t="s">
        <v>698</v>
      </c>
      <c r="N2018" s="164" t="s">
        <v>26</v>
      </c>
      <c r="O2018" s="266" t="s">
        <v>34</v>
      </c>
      <c r="P2018" s="164" t="s">
        <v>467</v>
      </c>
      <c r="Q2018" s="99" t="s">
        <v>7807</v>
      </c>
      <c r="R2018" s="95" t="s">
        <v>1479</v>
      </c>
      <c r="S2018" s="257">
        <f t="shared" si="31"/>
        <v>55427</v>
      </c>
      <c r="T2018" s="241" t="s">
        <v>17981</v>
      </c>
      <c r="U2018" s="241" t="s">
        <v>7520</v>
      </c>
      <c r="V2018" s="305" t="str" cm="1">
        <f t="array" ref="V2018">_xlfn.IFS(C2018="","",COUNTIF(C2018,"ตำแหน่งว่าง*"),"ว่าง",COUNTIF(C2018,"&lt;&gt;ตำแหน่งว่าง*"),"คนครอง")</f>
        <v>คนครอง</v>
      </c>
      <c r="W2018" s="242" cm="1">
        <f t="array" ref="W2018">_xlfn.IFS(COUNTIF(C2018,"*(สบ3)"),32,COUNTIF(C2018,"*(สบ2)"),41,COUNTIF(C2018,"*(สบ1)"),42,COUNTIF(C2018,"ตำแหน่งว่าง*"),42)</f>
        <v>41</v>
      </c>
      <c r="X2018" s="98" t="s">
        <v>7805</v>
      </c>
      <c r="Y2018" s="100" t="s">
        <v>467</v>
      </c>
      <c r="Z2018" s="242">
        <v>2017</v>
      </c>
      <c r="AA2018" s="96"/>
      <c r="AB2018" s="96" t="s">
        <v>24639</v>
      </c>
    </row>
    <row r="2019" spans="1:28" s="53" customFormat="1" ht="22.8" customHeight="1">
      <c r="A2019" s="96" t="s">
        <v>104</v>
      </c>
      <c r="B2019" s="95" t="s">
        <v>70</v>
      </c>
      <c r="C2019" s="96" t="s">
        <v>24337</v>
      </c>
      <c r="D2019" s="96" t="s">
        <v>21811</v>
      </c>
      <c r="E2019" s="96" t="s">
        <v>21812</v>
      </c>
      <c r="F2019" s="101" t="s">
        <v>7788</v>
      </c>
      <c r="G2019" s="163" t="s">
        <v>7809</v>
      </c>
      <c r="H2019" s="121">
        <v>45719</v>
      </c>
      <c r="I2019" s="121">
        <v>45719</v>
      </c>
      <c r="J2019" s="121">
        <v>42884</v>
      </c>
      <c r="K2019" s="121">
        <v>32931</v>
      </c>
      <c r="L2019" s="96" t="s">
        <v>7810</v>
      </c>
      <c r="M2019" s="95" t="s">
        <v>1935</v>
      </c>
      <c r="N2019" s="164" t="s">
        <v>26</v>
      </c>
      <c r="O2019" s="266" t="s">
        <v>34</v>
      </c>
      <c r="P2019" s="164" t="s">
        <v>467</v>
      </c>
      <c r="Q2019" s="99" t="s">
        <v>7811</v>
      </c>
      <c r="R2019" s="95" t="s">
        <v>24252</v>
      </c>
      <c r="S2019" s="257">
        <f t="shared" si="31"/>
        <v>55062</v>
      </c>
      <c r="T2019" s="241" t="s">
        <v>17981</v>
      </c>
      <c r="U2019" s="241" t="s">
        <v>7520</v>
      </c>
      <c r="V2019" s="305" t="str" cm="1">
        <f t="array" ref="V2019">_xlfn.IFS(C2019="","",COUNTIF(C2019,"ตำแหน่งว่าง*"),"ว่าง",COUNTIF(C2019,"&lt;&gt;ตำแหน่งว่าง*"),"คนครอง")</f>
        <v>คนครอง</v>
      </c>
      <c r="W2019" s="242" cm="1">
        <f t="array" ref="W2019">_xlfn.IFS(COUNTIF(C2019,"*(สบ3)"),32,COUNTIF(C2019,"*(สบ2)"),41,COUNTIF(C2019,"*(สบ1)"),42,COUNTIF(C2019,"ตำแหน่งว่าง*"),42)</f>
        <v>41</v>
      </c>
      <c r="X2019" s="98" t="s">
        <v>7808</v>
      </c>
      <c r="Y2019" s="100" t="s">
        <v>467</v>
      </c>
      <c r="Z2019" s="242">
        <v>2018</v>
      </c>
      <c r="AA2019" s="96"/>
      <c r="AB2019" s="96" t="s">
        <v>24640</v>
      </c>
    </row>
    <row r="2020" spans="1:28" s="55" customFormat="1" ht="22.8" customHeight="1">
      <c r="A2020" s="96" t="s">
        <v>154</v>
      </c>
      <c r="B2020" s="95" t="s">
        <v>70</v>
      </c>
      <c r="C2020" s="96" t="s">
        <v>17937</v>
      </c>
      <c r="D2020" s="96" t="s">
        <v>21813</v>
      </c>
      <c r="E2020" s="96" t="s">
        <v>21814</v>
      </c>
      <c r="F2020" s="101" t="s">
        <v>7788</v>
      </c>
      <c r="G2020" s="163" t="s">
        <v>7813</v>
      </c>
      <c r="H2020" s="121">
        <v>43420</v>
      </c>
      <c r="I2020" s="121">
        <v>43420</v>
      </c>
      <c r="J2020" s="121">
        <v>43420</v>
      </c>
      <c r="K2020" s="121">
        <v>33150</v>
      </c>
      <c r="L2020" s="96" t="s">
        <v>1461</v>
      </c>
      <c r="M2020" s="95" t="s">
        <v>624</v>
      </c>
      <c r="N2020" s="164" t="s">
        <v>26</v>
      </c>
      <c r="O2020" s="266" t="s">
        <v>34</v>
      </c>
      <c r="P2020" s="164" t="s">
        <v>467</v>
      </c>
      <c r="Q2020" s="99" t="s">
        <v>7814</v>
      </c>
      <c r="R2020" s="95" t="s">
        <v>1491</v>
      </c>
      <c r="S2020" s="257">
        <f t="shared" si="31"/>
        <v>55427</v>
      </c>
      <c r="T2020" s="241" t="s">
        <v>17981</v>
      </c>
      <c r="U2020" s="241" t="s">
        <v>7520</v>
      </c>
      <c r="V2020" s="305" t="str" cm="1">
        <f t="array" ref="V2020">_xlfn.IFS(C2020="","",COUNTIF(C2020,"ตำแหน่งว่าง*"),"ว่าง",COUNTIF(C2020,"&lt;&gt;ตำแหน่งว่าง*"),"คนครอง")</f>
        <v>คนครอง</v>
      </c>
      <c r="W2020" s="242" cm="1">
        <f t="array" ref="W2020">_xlfn.IFS(COUNTIF(C2020,"*(สบ3)"),32,COUNTIF(C2020,"*(สบ2)"),41,COUNTIF(C2020,"*(สบ1)"),42,COUNTIF(C2020,"ตำแหน่งว่าง*"),42)</f>
        <v>42</v>
      </c>
      <c r="X2020" s="98" t="s">
        <v>7812</v>
      </c>
      <c r="Y2020" s="100" t="s">
        <v>467</v>
      </c>
      <c r="Z2020" s="242">
        <v>2019</v>
      </c>
      <c r="AA2020" s="96"/>
      <c r="AB2020" s="96" t="s">
        <v>24633</v>
      </c>
    </row>
    <row r="2021" spans="1:28" s="53" customFormat="1" ht="22.8" customHeight="1">
      <c r="A2021" s="96" t="s">
        <v>154</v>
      </c>
      <c r="B2021" s="95" t="s">
        <v>70</v>
      </c>
      <c r="C2021" s="96" t="s">
        <v>17938</v>
      </c>
      <c r="D2021" s="96" t="s">
        <v>21815</v>
      </c>
      <c r="E2021" s="96" t="s">
        <v>21816</v>
      </c>
      <c r="F2021" s="101" t="s">
        <v>7788</v>
      </c>
      <c r="G2021" s="163" t="s">
        <v>7816</v>
      </c>
      <c r="H2021" s="121">
        <v>43420</v>
      </c>
      <c r="I2021" s="121">
        <v>43420</v>
      </c>
      <c r="J2021" s="121">
        <v>43420</v>
      </c>
      <c r="K2021" s="121">
        <v>35332</v>
      </c>
      <c r="L2021" s="96" t="s">
        <v>1461</v>
      </c>
      <c r="M2021" s="95" t="s">
        <v>718</v>
      </c>
      <c r="N2021" s="164" t="s">
        <v>26</v>
      </c>
      <c r="O2021" s="266" t="s">
        <v>34</v>
      </c>
      <c r="P2021" s="164" t="s">
        <v>467</v>
      </c>
      <c r="Q2021" s="99" t="s">
        <v>7817</v>
      </c>
      <c r="R2021" s="95" t="s">
        <v>1491</v>
      </c>
      <c r="S2021" s="257">
        <f t="shared" si="31"/>
        <v>57254</v>
      </c>
      <c r="T2021" s="241" t="s">
        <v>17981</v>
      </c>
      <c r="U2021" s="241" t="s">
        <v>7520</v>
      </c>
      <c r="V2021" s="305" t="str" cm="1">
        <f t="array" ref="V2021">_xlfn.IFS(C2021="","",COUNTIF(C2021,"ตำแหน่งว่าง*"),"ว่าง",COUNTIF(C2021,"&lt;&gt;ตำแหน่งว่าง*"),"คนครอง")</f>
        <v>คนครอง</v>
      </c>
      <c r="W2021" s="242" cm="1">
        <f t="array" ref="W2021">_xlfn.IFS(COUNTIF(C2021,"*(สบ3)"),32,COUNTIF(C2021,"*(สบ2)"),41,COUNTIF(C2021,"*(สบ1)"),42,COUNTIF(C2021,"ตำแหน่งว่าง*"),42)</f>
        <v>42</v>
      </c>
      <c r="X2021" s="98" t="s">
        <v>7815</v>
      </c>
      <c r="Y2021" s="100" t="s">
        <v>467</v>
      </c>
      <c r="Z2021" s="242">
        <v>2020</v>
      </c>
      <c r="AA2021" s="96"/>
      <c r="AB2021" s="96" t="s">
        <v>24633</v>
      </c>
    </row>
    <row r="2022" spans="1:28" s="53" customFormat="1" ht="22.8" customHeight="1">
      <c r="A2022" s="96" t="s">
        <v>154</v>
      </c>
      <c r="B2022" s="95" t="s">
        <v>70</v>
      </c>
      <c r="C2022" s="96" t="s">
        <v>17939</v>
      </c>
      <c r="D2022" s="96" t="s">
        <v>21817</v>
      </c>
      <c r="E2022" s="96" t="s">
        <v>21818</v>
      </c>
      <c r="F2022" s="101" t="s">
        <v>7788</v>
      </c>
      <c r="G2022" s="163" t="s">
        <v>7819</v>
      </c>
      <c r="H2022" s="121">
        <v>43420</v>
      </c>
      <c r="I2022" s="121">
        <v>43420</v>
      </c>
      <c r="J2022" s="121">
        <v>43420</v>
      </c>
      <c r="K2022" s="121">
        <v>34926</v>
      </c>
      <c r="L2022" s="96" t="s">
        <v>1461</v>
      </c>
      <c r="M2022" s="95" t="s">
        <v>1292</v>
      </c>
      <c r="N2022" s="164" t="s">
        <v>26</v>
      </c>
      <c r="O2022" s="266" t="s">
        <v>34</v>
      </c>
      <c r="P2022" s="164" t="s">
        <v>467</v>
      </c>
      <c r="Q2022" s="99" t="s">
        <v>7820</v>
      </c>
      <c r="R2022" s="95" t="s">
        <v>1491</v>
      </c>
      <c r="S2022" s="257">
        <f t="shared" si="31"/>
        <v>56888</v>
      </c>
      <c r="T2022" s="241" t="s">
        <v>17981</v>
      </c>
      <c r="U2022" s="241" t="s">
        <v>7520</v>
      </c>
      <c r="V2022" s="305" t="str" cm="1">
        <f t="array" ref="V2022">_xlfn.IFS(C2022="","",COUNTIF(C2022,"ตำแหน่งว่าง*"),"ว่าง",COUNTIF(C2022,"&lt;&gt;ตำแหน่งว่าง*"),"คนครอง")</f>
        <v>คนครอง</v>
      </c>
      <c r="W2022" s="242" cm="1">
        <f t="array" ref="W2022">_xlfn.IFS(COUNTIF(C2022,"*(สบ3)"),32,COUNTIF(C2022,"*(สบ2)"),41,COUNTIF(C2022,"*(สบ1)"),42,COUNTIF(C2022,"ตำแหน่งว่าง*"),42)</f>
        <v>42</v>
      </c>
      <c r="X2022" s="98" t="s">
        <v>7818</v>
      </c>
      <c r="Y2022" s="100" t="s">
        <v>467</v>
      </c>
      <c r="Z2022" s="242">
        <v>2021</v>
      </c>
      <c r="AA2022" s="96"/>
      <c r="AB2022" s="96" t="s">
        <v>24633</v>
      </c>
    </row>
    <row r="2023" spans="1:28" s="56" customFormat="1" ht="22.8" customHeight="1">
      <c r="A2023" s="96" t="s">
        <v>154</v>
      </c>
      <c r="B2023" s="95" t="s">
        <v>70</v>
      </c>
      <c r="C2023" s="96" t="s">
        <v>17940</v>
      </c>
      <c r="D2023" s="96" t="s">
        <v>21819</v>
      </c>
      <c r="E2023" s="96" t="s">
        <v>21820</v>
      </c>
      <c r="F2023" s="101" t="s">
        <v>7788</v>
      </c>
      <c r="G2023" s="163" t="s">
        <v>7822</v>
      </c>
      <c r="H2023" s="121">
        <v>43420</v>
      </c>
      <c r="I2023" s="121">
        <v>43420</v>
      </c>
      <c r="J2023" s="121">
        <v>43420</v>
      </c>
      <c r="K2023" s="121">
        <v>34725</v>
      </c>
      <c r="L2023" s="96" t="s">
        <v>2669</v>
      </c>
      <c r="M2023" s="95" t="s">
        <v>535</v>
      </c>
      <c r="N2023" s="164" t="s">
        <v>26</v>
      </c>
      <c r="O2023" s="266" t="s">
        <v>34</v>
      </c>
      <c r="P2023" s="164" t="s">
        <v>467</v>
      </c>
      <c r="Q2023" s="99" t="s">
        <v>7823</v>
      </c>
      <c r="R2023" s="95" t="s">
        <v>1491</v>
      </c>
      <c r="S2023" s="257">
        <f t="shared" si="31"/>
        <v>56888</v>
      </c>
      <c r="T2023" s="243" t="s">
        <v>17981</v>
      </c>
      <c r="U2023" s="241" t="s">
        <v>7520</v>
      </c>
      <c r="V2023" s="305" t="str" cm="1">
        <f t="array" ref="V2023">_xlfn.IFS(C2023="","",COUNTIF(C2023,"ตำแหน่งว่าง*"),"ว่าง",COUNTIF(C2023,"&lt;&gt;ตำแหน่งว่าง*"),"คนครอง")</f>
        <v>คนครอง</v>
      </c>
      <c r="W2023" s="242" cm="1">
        <f t="array" ref="W2023">_xlfn.IFS(COUNTIF(C2023,"*(สบ3)"),32,COUNTIF(C2023,"*(สบ2)"),41,COUNTIF(C2023,"*(สบ1)"),42,COUNTIF(C2023,"ตำแหน่งว่าง*"),42)</f>
        <v>42</v>
      </c>
      <c r="X2023" s="98" t="s">
        <v>7821</v>
      </c>
      <c r="Y2023" s="100" t="s">
        <v>467</v>
      </c>
      <c r="Z2023" s="242">
        <v>2022</v>
      </c>
      <c r="AA2023" s="96"/>
      <c r="AB2023" s="96" t="s">
        <v>24633</v>
      </c>
    </row>
    <row r="2024" spans="1:28" s="53" customFormat="1" ht="22.8" customHeight="1">
      <c r="A2024" s="96" t="s">
        <v>69</v>
      </c>
      <c r="B2024" s="95" t="s">
        <v>20</v>
      </c>
      <c r="C2024" s="96" t="s">
        <v>17941</v>
      </c>
      <c r="D2024" s="96" t="s">
        <v>21821</v>
      </c>
      <c r="E2024" s="96" t="s">
        <v>21822</v>
      </c>
      <c r="F2024" s="101" t="s">
        <v>17091</v>
      </c>
      <c r="G2024" s="163" t="s">
        <v>7825</v>
      </c>
      <c r="H2024" s="121">
        <v>42506</v>
      </c>
      <c r="I2024" s="121">
        <v>42506</v>
      </c>
      <c r="J2024" s="121">
        <v>34605</v>
      </c>
      <c r="K2024" s="121">
        <v>25293</v>
      </c>
      <c r="L2024" s="103" t="s">
        <v>7826</v>
      </c>
      <c r="M2024" s="99" t="s">
        <v>24</v>
      </c>
      <c r="N2024" s="164" t="s">
        <v>26</v>
      </c>
      <c r="O2024" s="266" t="s">
        <v>34</v>
      </c>
      <c r="P2024" s="164" t="s">
        <v>1363</v>
      </c>
      <c r="Q2024" s="99" t="s">
        <v>7827</v>
      </c>
      <c r="R2024" s="95" t="s">
        <v>2270</v>
      </c>
      <c r="S2024" s="257">
        <f t="shared" si="31"/>
        <v>47392</v>
      </c>
      <c r="T2024" s="241" t="s">
        <v>17982</v>
      </c>
      <c r="U2024" s="241" t="s">
        <v>7520</v>
      </c>
      <c r="V2024" s="305" t="str" cm="1">
        <f t="array" ref="V2024">_xlfn.IFS(C2024="","",COUNTIF(C2024,"ตำแหน่งว่าง*"),"ว่าง",COUNTIF(C2024,"&lt;&gt;ตำแหน่งว่าง*"),"คนครอง")</f>
        <v>คนครอง</v>
      </c>
      <c r="W2024" s="245">
        <v>31</v>
      </c>
      <c r="X2024" s="98" t="s">
        <v>7824</v>
      </c>
      <c r="Y2024" s="100" t="s">
        <v>1363</v>
      </c>
      <c r="Z2024" s="242">
        <v>2023</v>
      </c>
      <c r="AA2024" s="96" t="s">
        <v>24779</v>
      </c>
      <c r="AB2024" s="96"/>
    </row>
    <row r="2025" spans="1:28" s="53" customFormat="1" ht="22.8" customHeight="1">
      <c r="A2025" s="96" t="s">
        <v>116</v>
      </c>
      <c r="B2025" s="95" t="s">
        <v>70</v>
      </c>
      <c r="C2025" s="96" t="s">
        <v>17942</v>
      </c>
      <c r="D2025" s="96" t="s">
        <v>21823</v>
      </c>
      <c r="E2025" s="96" t="s">
        <v>21824</v>
      </c>
      <c r="F2025" s="101" t="s">
        <v>7828</v>
      </c>
      <c r="G2025" s="163" t="s">
        <v>7830</v>
      </c>
      <c r="H2025" s="121">
        <v>44967</v>
      </c>
      <c r="I2025" s="121">
        <v>44967</v>
      </c>
      <c r="J2025" s="121">
        <v>41487</v>
      </c>
      <c r="K2025" s="121">
        <v>31708</v>
      </c>
      <c r="L2025" s="96" t="s">
        <v>5549</v>
      </c>
      <c r="M2025" s="95" t="s">
        <v>1594</v>
      </c>
      <c r="N2025" s="164" t="s">
        <v>26</v>
      </c>
      <c r="O2025" s="266" t="s">
        <v>34</v>
      </c>
      <c r="P2025" s="164" t="s">
        <v>467</v>
      </c>
      <c r="Q2025" s="99" t="s">
        <v>7831</v>
      </c>
      <c r="R2025" s="95" t="s">
        <v>686</v>
      </c>
      <c r="S2025" s="257">
        <f t="shared" si="31"/>
        <v>53966</v>
      </c>
      <c r="T2025" s="241" t="s">
        <v>17982</v>
      </c>
      <c r="U2025" s="241" t="s">
        <v>7520</v>
      </c>
      <c r="V2025" s="305" t="str" cm="1">
        <f t="array" ref="V2025">_xlfn.IFS(C2025="","",COUNTIF(C2025,"ตำแหน่งว่าง*"),"ว่าง",COUNTIF(C2025,"&lt;&gt;ตำแหน่งว่าง*"),"คนครอง")</f>
        <v>คนครอง</v>
      </c>
      <c r="W2025" s="242" cm="1">
        <f t="array" ref="W2025">_xlfn.IFS(COUNTIF(C2025,"*(สบ3)"),32,COUNTIF(C2025,"*(สบ2)"),41,COUNTIF(C2025,"*(สบ1)"),42,COUNTIF(C2025,"ตำแหน่งว่าง*"),42)</f>
        <v>41</v>
      </c>
      <c r="X2025" s="98" t="s">
        <v>7829</v>
      </c>
      <c r="Y2025" s="100" t="s">
        <v>467</v>
      </c>
      <c r="Z2025" s="242">
        <v>2024</v>
      </c>
      <c r="AA2025" s="96"/>
      <c r="AB2025" s="96" t="s">
        <v>24641</v>
      </c>
    </row>
    <row r="2026" spans="1:28" s="53" customFormat="1" ht="22.8" customHeight="1">
      <c r="A2026" s="96" t="s">
        <v>55</v>
      </c>
      <c r="B2026" s="95" t="s">
        <v>20</v>
      </c>
      <c r="C2026" s="96" t="s">
        <v>7832</v>
      </c>
      <c r="D2026" s="96" t="s">
        <v>21825</v>
      </c>
      <c r="E2026" s="96" t="s">
        <v>21720</v>
      </c>
      <c r="F2026" s="101" t="s">
        <v>7828</v>
      </c>
      <c r="G2026" s="163" t="s">
        <v>7834</v>
      </c>
      <c r="H2026" s="121">
        <v>44537</v>
      </c>
      <c r="I2026" s="121">
        <v>44537</v>
      </c>
      <c r="J2026" s="121">
        <v>42460</v>
      </c>
      <c r="K2026" s="121">
        <v>31622</v>
      </c>
      <c r="L2026" s="96" t="s">
        <v>7835</v>
      </c>
      <c r="M2026" s="95" t="s">
        <v>1935</v>
      </c>
      <c r="N2026" s="164" t="s">
        <v>26</v>
      </c>
      <c r="O2026" s="266" t="s">
        <v>34</v>
      </c>
      <c r="P2026" s="164" t="s">
        <v>467</v>
      </c>
      <c r="Q2026" s="99" t="s">
        <v>7836</v>
      </c>
      <c r="R2026" s="95" t="s">
        <v>493</v>
      </c>
      <c r="S2026" s="257">
        <f t="shared" si="31"/>
        <v>53601</v>
      </c>
      <c r="T2026" s="241" t="s">
        <v>17982</v>
      </c>
      <c r="U2026" s="241" t="s">
        <v>7520</v>
      </c>
      <c r="V2026" s="305" t="str" cm="1">
        <f t="array" ref="V2026">_xlfn.IFS(C2026="","",COUNTIF(C2026,"ตำแหน่งว่าง*"),"ว่าง",COUNTIF(C2026,"&lt;&gt;ตำแหน่งว่าง*"),"คนครอง")</f>
        <v>คนครอง</v>
      </c>
      <c r="W2026" s="242" cm="1">
        <f t="array" ref="W2026">_xlfn.IFS(COUNTIF(C2026,"*(สบ3)"),32,COUNTIF(C2026,"*(สบ2)"),41,COUNTIF(C2026,"*(สบ1)"),42,COUNTIF(C2026,"ตำแหน่งว่าง*"),42)</f>
        <v>41</v>
      </c>
      <c r="X2026" s="98" t="s">
        <v>7833</v>
      </c>
      <c r="Y2026" s="100" t="s">
        <v>467</v>
      </c>
      <c r="Z2026" s="242">
        <v>2025</v>
      </c>
      <c r="AA2026" s="96"/>
      <c r="AB2026" s="96"/>
    </row>
    <row r="2027" spans="1:28" s="70" customFormat="1" ht="22.8" customHeight="1">
      <c r="A2027" s="96" t="s">
        <v>154</v>
      </c>
      <c r="B2027" s="95" t="s">
        <v>20</v>
      </c>
      <c r="C2027" s="96" t="s">
        <v>17943</v>
      </c>
      <c r="D2027" s="96" t="s">
        <v>21826</v>
      </c>
      <c r="E2027" s="96" t="s">
        <v>21827</v>
      </c>
      <c r="F2027" s="101" t="s">
        <v>7828</v>
      </c>
      <c r="G2027" s="163" t="s">
        <v>7838</v>
      </c>
      <c r="H2027" s="121">
        <v>44999</v>
      </c>
      <c r="I2027" s="121">
        <v>41487</v>
      </c>
      <c r="J2027" s="121">
        <v>41487</v>
      </c>
      <c r="K2027" s="121">
        <v>31092</v>
      </c>
      <c r="L2027" s="96" t="s">
        <v>7839</v>
      </c>
      <c r="M2027" s="95" t="s">
        <v>41</v>
      </c>
      <c r="N2027" s="164" t="s">
        <v>26</v>
      </c>
      <c r="O2027" s="266" t="s">
        <v>34</v>
      </c>
      <c r="P2027" s="164" t="s">
        <v>467</v>
      </c>
      <c r="Q2027" s="99" t="s">
        <v>7840</v>
      </c>
      <c r="R2027" s="95" t="s">
        <v>1469</v>
      </c>
      <c r="S2027" s="257">
        <f t="shared" si="31"/>
        <v>53236</v>
      </c>
      <c r="T2027" s="243" t="s">
        <v>17982</v>
      </c>
      <c r="U2027" s="241" t="s">
        <v>7520</v>
      </c>
      <c r="V2027" s="305" t="str" cm="1">
        <f t="array" ref="V2027">_xlfn.IFS(C2027="","",COUNTIF(C2027,"ตำแหน่งว่าง*"),"ว่าง",COUNTIF(C2027,"&lt;&gt;ตำแหน่งว่าง*"),"คนครอง")</f>
        <v>คนครอง</v>
      </c>
      <c r="W2027" s="242" cm="1">
        <f t="array" ref="W2027">_xlfn.IFS(COUNTIF(C2027,"*(สบ3)"),32,COUNTIF(C2027,"*(สบ2)"),41,COUNTIF(C2027,"*(สบ1)"),42,COUNTIF(C2027,"ตำแหน่งว่าง*"),42)</f>
        <v>42</v>
      </c>
      <c r="X2027" s="98" t="s">
        <v>7837</v>
      </c>
      <c r="Y2027" s="100" t="s">
        <v>467</v>
      </c>
      <c r="Z2027" s="242">
        <v>2026</v>
      </c>
      <c r="AA2027" s="96"/>
      <c r="AB2027" s="96" t="s">
        <v>3087</v>
      </c>
    </row>
    <row r="2028" spans="1:28" s="56" customFormat="1" ht="22.8" customHeight="1">
      <c r="A2028" s="96" t="s">
        <v>69</v>
      </c>
      <c r="B2028" s="95" t="s">
        <v>20</v>
      </c>
      <c r="C2028" s="96" t="s">
        <v>17944</v>
      </c>
      <c r="D2028" s="96" t="s">
        <v>19588</v>
      </c>
      <c r="E2028" s="96" t="s">
        <v>21828</v>
      </c>
      <c r="F2028" s="101" t="s">
        <v>17176</v>
      </c>
      <c r="G2028" s="163" t="s">
        <v>7842</v>
      </c>
      <c r="H2028" s="121">
        <v>44958</v>
      </c>
      <c r="I2028" s="121">
        <v>44958</v>
      </c>
      <c r="J2028" s="121">
        <v>34605</v>
      </c>
      <c r="K2028" s="121">
        <v>24198</v>
      </c>
      <c r="L2028" s="96" t="s">
        <v>7843</v>
      </c>
      <c r="M2028" s="95" t="s">
        <v>24</v>
      </c>
      <c r="N2028" s="164" t="s">
        <v>26</v>
      </c>
      <c r="O2028" s="266" t="s">
        <v>34</v>
      </c>
      <c r="P2028" s="164" t="s">
        <v>467</v>
      </c>
      <c r="Q2028" s="99" t="s">
        <v>7844</v>
      </c>
      <c r="R2028" s="95" t="s">
        <v>1222</v>
      </c>
      <c r="S2028" s="257">
        <f t="shared" si="31"/>
        <v>46296</v>
      </c>
      <c r="T2028" s="243" t="s">
        <v>17983</v>
      </c>
      <c r="U2028" s="241" t="s">
        <v>7520</v>
      </c>
      <c r="V2028" s="305" t="str" cm="1">
        <f t="array" ref="V2028">_xlfn.IFS(C2028="","",COUNTIF(C2028,"ตำแหน่งว่าง*"),"ว่าง",COUNTIF(C2028,"&lt;&gt;ตำแหน่งว่าง*"),"คนครอง")</f>
        <v>คนครอง</v>
      </c>
      <c r="W2028" s="245">
        <v>31</v>
      </c>
      <c r="X2028" s="98" t="s">
        <v>7841</v>
      </c>
      <c r="Y2028" s="100" t="s">
        <v>467</v>
      </c>
      <c r="Z2028" s="242">
        <v>2027</v>
      </c>
      <c r="AA2028" s="96" t="s">
        <v>24943</v>
      </c>
      <c r="AB2028" s="96"/>
    </row>
    <row r="2029" spans="1:28" s="55" customFormat="1" ht="22.8" customHeight="1">
      <c r="A2029" s="96" t="s">
        <v>69</v>
      </c>
      <c r="B2029" s="95" t="s">
        <v>20</v>
      </c>
      <c r="C2029" s="96" t="s">
        <v>17945</v>
      </c>
      <c r="D2029" s="96" t="s">
        <v>19274</v>
      </c>
      <c r="E2029" s="96" t="s">
        <v>21829</v>
      </c>
      <c r="F2029" s="101" t="s">
        <v>17092</v>
      </c>
      <c r="G2029" s="163" t="s">
        <v>7846</v>
      </c>
      <c r="H2029" s="121">
        <v>42506</v>
      </c>
      <c r="I2029" s="121">
        <v>42506</v>
      </c>
      <c r="J2029" s="121">
        <v>35670</v>
      </c>
      <c r="K2029" s="121">
        <v>27598</v>
      </c>
      <c r="L2029" s="103" t="s">
        <v>7847</v>
      </c>
      <c r="M2029" s="99" t="s">
        <v>624</v>
      </c>
      <c r="N2029" s="164" t="s">
        <v>26</v>
      </c>
      <c r="O2029" s="266" t="s">
        <v>34</v>
      </c>
      <c r="P2029" s="164" t="s">
        <v>1363</v>
      </c>
      <c r="Q2029" s="99" t="s">
        <v>7848</v>
      </c>
      <c r="R2029" s="95" t="s">
        <v>2186</v>
      </c>
      <c r="S2029" s="257">
        <f t="shared" si="31"/>
        <v>49583</v>
      </c>
      <c r="T2029" s="241" t="s">
        <v>16905</v>
      </c>
      <c r="U2029" s="241" t="s">
        <v>7520</v>
      </c>
      <c r="V2029" s="305" t="str" cm="1">
        <f t="array" ref="V2029">_xlfn.IFS(C2029="","",COUNTIF(C2029,"ตำแหน่งว่าง*"),"ว่าง",COUNTIF(C2029,"&lt;&gt;ตำแหน่งว่าง*"),"คนครอง")</f>
        <v>คนครอง</v>
      </c>
      <c r="W2029" s="245">
        <v>31</v>
      </c>
      <c r="X2029" s="98" t="s">
        <v>7845</v>
      </c>
      <c r="Y2029" s="100" t="s">
        <v>1363</v>
      </c>
      <c r="Z2029" s="242">
        <v>2028</v>
      </c>
      <c r="AA2029" s="96" t="s">
        <v>24855</v>
      </c>
      <c r="AB2029" s="96" t="s">
        <v>24666</v>
      </c>
    </row>
    <row r="2030" spans="1:28" s="53" customFormat="1" ht="22.8" customHeight="1">
      <c r="A2030" s="96" t="s">
        <v>93</v>
      </c>
      <c r="B2030" s="95" t="s">
        <v>70</v>
      </c>
      <c r="C2030" s="96" t="s">
        <v>17946</v>
      </c>
      <c r="D2030" s="96" t="s">
        <v>21448</v>
      </c>
      <c r="E2030" s="96" t="s">
        <v>21830</v>
      </c>
      <c r="F2030" s="101" t="s">
        <v>7849</v>
      </c>
      <c r="G2030" s="163" t="s">
        <v>7851</v>
      </c>
      <c r="H2030" s="121">
        <v>45260</v>
      </c>
      <c r="I2030" s="121">
        <v>45260</v>
      </c>
      <c r="J2030" s="121">
        <v>41645</v>
      </c>
      <c r="K2030" s="121">
        <v>30782</v>
      </c>
      <c r="L2030" s="96" t="s">
        <v>7852</v>
      </c>
      <c r="M2030" s="95" t="s">
        <v>7360</v>
      </c>
      <c r="N2030" s="164" t="s">
        <v>26</v>
      </c>
      <c r="O2030" s="266" t="s">
        <v>34</v>
      </c>
      <c r="P2030" s="164" t="s">
        <v>467</v>
      </c>
      <c r="Q2030" s="99" t="s">
        <v>7853</v>
      </c>
      <c r="R2030" s="95" t="s">
        <v>1743</v>
      </c>
      <c r="S2030" s="257">
        <f t="shared" si="31"/>
        <v>52871</v>
      </c>
      <c r="T2030" s="241" t="s">
        <v>16905</v>
      </c>
      <c r="U2030" s="241" t="s">
        <v>7520</v>
      </c>
      <c r="V2030" s="305" t="str" cm="1">
        <f t="array" ref="V2030">_xlfn.IFS(C2030="","",COUNTIF(C2030,"ตำแหน่งว่าง*"),"ว่าง",COUNTIF(C2030,"&lt;&gt;ตำแหน่งว่าง*"),"คนครอง")</f>
        <v>คนครอง</v>
      </c>
      <c r="W2030" s="242" cm="1">
        <f t="array" ref="W2030">_xlfn.IFS(COUNTIF(C2030,"*(สบ3)"),32,COUNTIF(C2030,"*(สบ2)"),41,COUNTIF(C2030,"*(สบ1)"),42,COUNTIF(C2030,"ตำแหน่งว่าง*"),42)</f>
        <v>32</v>
      </c>
      <c r="X2030" s="98" t="s">
        <v>7850</v>
      </c>
      <c r="Y2030" s="100" t="s">
        <v>467</v>
      </c>
      <c r="Z2030" s="242">
        <v>2029</v>
      </c>
      <c r="AA2030" s="96"/>
      <c r="AB2030" s="96" t="s">
        <v>24636</v>
      </c>
    </row>
    <row r="2031" spans="1:28" s="53" customFormat="1" ht="22.8" customHeight="1">
      <c r="A2031" s="96" t="s">
        <v>154</v>
      </c>
      <c r="B2031" s="95" t="s">
        <v>70</v>
      </c>
      <c r="C2031" s="96" t="s">
        <v>17947</v>
      </c>
      <c r="D2031" s="96" t="s">
        <v>21831</v>
      </c>
      <c r="E2031" s="96" t="s">
        <v>21832</v>
      </c>
      <c r="F2031" s="101" t="s">
        <v>7849</v>
      </c>
      <c r="G2031" s="163" t="s">
        <v>7855</v>
      </c>
      <c r="H2031" s="121">
        <v>43868</v>
      </c>
      <c r="I2031" s="121">
        <v>43868</v>
      </c>
      <c r="J2031" s="121">
        <v>43868</v>
      </c>
      <c r="K2031" s="121">
        <v>35175</v>
      </c>
      <c r="L2031" s="102" t="s">
        <v>24981</v>
      </c>
      <c r="M2031" s="95" t="s">
        <v>24</v>
      </c>
      <c r="N2031" s="164" t="s">
        <v>26</v>
      </c>
      <c r="O2031" s="266" t="s">
        <v>34</v>
      </c>
      <c r="P2031" s="164" t="s">
        <v>467</v>
      </c>
      <c r="Q2031" s="99" t="s">
        <v>7856</v>
      </c>
      <c r="R2031" s="95" t="s">
        <v>5969</v>
      </c>
      <c r="S2031" s="257">
        <f t="shared" si="31"/>
        <v>57254</v>
      </c>
      <c r="T2031" s="241" t="s">
        <v>16905</v>
      </c>
      <c r="U2031" s="241" t="s">
        <v>7520</v>
      </c>
      <c r="V2031" s="305" t="str" cm="1">
        <f t="array" ref="V2031">_xlfn.IFS(C2031="","",COUNTIF(C2031,"ตำแหน่งว่าง*"),"ว่าง",COUNTIF(C2031,"&lt;&gt;ตำแหน่งว่าง*"),"คนครอง")</f>
        <v>คนครอง</v>
      </c>
      <c r="W2031" s="242" cm="1">
        <f t="array" ref="W2031">_xlfn.IFS(COUNTIF(C2031,"*(สบ3)"),32,COUNTIF(C2031,"*(สบ2)"),41,COUNTIF(C2031,"*(สบ1)"),42,COUNTIF(C2031,"ตำแหน่งว่าง*"),42)</f>
        <v>42</v>
      </c>
      <c r="X2031" s="98" t="s">
        <v>7854</v>
      </c>
      <c r="Y2031" s="100" t="s">
        <v>467</v>
      </c>
      <c r="Z2031" s="242">
        <v>2030</v>
      </c>
      <c r="AA2031" s="96" t="s">
        <v>24983</v>
      </c>
      <c r="AB2031" s="96" t="s">
        <v>24654</v>
      </c>
    </row>
    <row r="2032" spans="1:28" s="53" customFormat="1" ht="22.8" customHeight="1">
      <c r="A2032" s="96" t="s">
        <v>154</v>
      </c>
      <c r="B2032" s="95" t="s">
        <v>70</v>
      </c>
      <c r="C2032" s="96" t="s">
        <v>17948</v>
      </c>
      <c r="D2032" s="96" t="s">
        <v>21833</v>
      </c>
      <c r="E2032" s="96" t="s">
        <v>21834</v>
      </c>
      <c r="F2032" s="101" t="s">
        <v>7849</v>
      </c>
      <c r="G2032" s="163" t="s">
        <v>7858</v>
      </c>
      <c r="H2032" s="121">
        <v>43868</v>
      </c>
      <c r="I2032" s="121">
        <v>43868</v>
      </c>
      <c r="J2032" s="121">
        <v>43868</v>
      </c>
      <c r="K2032" s="121">
        <v>33765</v>
      </c>
      <c r="L2032" s="96" t="s">
        <v>24980</v>
      </c>
      <c r="M2032" s="95" t="s">
        <v>1333</v>
      </c>
      <c r="N2032" s="164" t="s">
        <v>26</v>
      </c>
      <c r="O2032" s="266" t="s">
        <v>34</v>
      </c>
      <c r="P2032" s="164" t="s">
        <v>467</v>
      </c>
      <c r="Q2032" s="99" t="s">
        <v>7859</v>
      </c>
      <c r="R2032" s="95" t="s">
        <v>1502</v>
      </c>
      <c r="S2032" s="257">
        <f t="shared" si="31"/>
        <v>55793</v>
      </c>
      <c r="T2032" s="241" t="s">
        <v>16905</v>
      </c>
      <c r="U2032" s="241" t="s">
        <v>7520</v>
      </c>
      <c r="V2032" s="305" t="str" cm="1">
        <f t="array" ref="V2032">_xlfn.IFS(C2032="","",COUNTIF(C2032,"ตำแหน่งว่าง*"),"ว่าง",COUNTIF(C2032,"&lt;&gt;ตำแหน่งว่าง*"),"คนครอง")</f>
        <v>คนครอง</v>
      </c>
      <c r="W2032" s="242" cm="1">
        <f t="array" ref="W2032">_xlfn.IFS(COUNTIF(C2032,"*(สบ3)"),32,COUNTIF(C2032,"*(สบ2)"),41,COUNTIF(C2032,"*(สบ1)"),42,COUNTIF(C2032,"ตำแหน่งว่าง*"),42)</f>
        <v>42</v>
      </c>
      <c r="X2032" s="98" t="s">
        <v>7857</v>
      </c>
      <c r="Y2032" s="100" t="s">
        <v>467</v>
      </c>
      <c r="Z2032" s="242">
        <v>2031</v>
      </c>
      <c r="AA2032" s="96" t="s">
        <v>24984</v>
      </c>
      <c r="AB2032" s="96" t="s">
        <v>24654</v>
      </c>
    </row>
    <row r="2033" spans="1:28" s="53" customFormat="1" ht="22.8" customHeight="1">
      <c r="A2033" s="96"/>
      <c r="B2033" s="95"/>
      <c r="C2033" s="95" t="s">
        <v>60</v>
      </c>
      <c r="D2033" s="96"/>
      <c r="E2033" s="96"/>
      <c r="F2033" s="101" t="s">
        <v>7849</v>
      </c>
      <c r="G2033" s="163" t="s">
        <v>7861</v>
      </c>
      <c r="H2033" s="121"/>
      <c r="I2033" s="121"/>
      <c r="J2033" s="121"/>
      <c r="K2033" s="121"/>
      <c r="L2033" s="96"/>
      <c r="M2033" s="95"/>
      <c r="N2033" s="164" t="s">
        <v>26</v>
      </c>
      <c r="O2033" s="266" t="s">
        <v>34</v>
      </c>
      <c r="P2033" s="164" t="s">
        <v>467</v>
      </c>
      <c r="Q2033" s="99"/>
      <c r="R2033" s="95"/>
      <c r="S2033" s="257" t="str">
        <f t="shared" si="31"/>
        <v/>
      </c>
      <c r="T2033" s="241" t="s">
        <v>16905</v>
      </c>
      <c r="U2033" s="241" t="s">
        <v>7520</v>
      </c>
      <c r="V2033" s="305" t="str" cm="1">
        <f t="array" ref="V2033">_xlfn.IFS(C2033="","",COUNTIF(C2033,"ตำแหน่งว่าง*"),"ว่าง",COUNTIF(C2033,"&lt;&gt;ตำแหน่งว่าง*"),"คนครอง")</f>
        <v>ว่าง</v>
      </c>
      <c r="W2033" s="242" cm="1">
        <f t="array" ref="W2033">_xlfn.IFS(COUNTIF(C2033,"*(สบ3)"),32,COUNTIF(C2033,"*(สบ2)"),41,COUNTIF(C2033,"*(สบ1)"),42,COUNTIF(C2033,"ตำแหน่งว่าง*"),42)</f>
        <v>42</v>
      </c>
      <c r="X2033" s="98" t="s">
        <v>7860</v>
      </c>
      <c r="Y2033" s="100" t="s">
        <v>467</v>
      </c>
      <c r="Z2033" s="242">
        <v>2032</v>
      </c>
      <c r="AA2033" s="96"/>
      <c r="AB2033" s="96"/>
    </row>
    <row r="2034" spans="1:28" s="53" customFormat="1" ht="22.8" customHeight="1">
      <c r="A2034" s="96" t="s">
        <v>154</v>
      </c>
      <c r="B2034" s="95" t="s">
        <v>70</v>
      </c>
      <c r="C2034" s="96" t="s">
        <v>17949</v>
      </c>
      <c r="D2034" s="96" t="s">
        <v>21835</v>
      </c>
      <c r="E2034" s="96" t="s">
        <v>21836</v>
      </c>
      <c r="F2034" s="101" t="s">
        <v>7849</v>
      </c>
      <c r="G2034" s="163" t="s">
        <v>7863</v>
      </c>
      <c r="H2034" s="121">
        <v>43868</v>
      </c>
      <c r="I2034" s="121">
        <v>43868</v>
      </c>
      <c r="J2034" s="121">
        <v>43868</v>
      </c>
      <c r="K2034" s="121">
        <v>35544</v>
      </c>
      <c r="L2034" s="96" t="s">
        <v>24980</v>
      </c>
      <c r="M2034" s="95" t="s">
        <v>2344</v>
      </c>
      <c r="N2034" s="164" t="s">
        <v>26</v>
      </c>
      <c r="O2034" s="266" t="s">
        <v>34</v>
      </c>
      <c r="P2034" s="164" t="s">
        <v>467</v>
      </c>
      <c r="Q2034" s="99" t="s">
        <v>7864</v>
      </c>
      <c r="R2034" s="95" t="s">
        <v>1502</v>
      </c>
      <c r="S2034" s="257">
        <f t="shared" si="31"/>
        <v>57619</v>
      </c>
      <c r="T2034" s="241" t="s">
        <v>16905</v>
      </c>
      <c r="U2034" s="241" t="s">
        <v>7520</v>
      </c>
      <c r="V2034" s="305" t="str" cm="1">
        <f t="array" ref="V2034">_xlfn.IFS(C2034="","",COUNTIF(C2034,"ตำแหน่งว่าง*"),"ว่าง",COUNTIF(C2034,"&lt;&gt;ตำแหน่งว่าง*"),"คนครอง")</f>
        <v>คนครอง</v>
      </c>
      <c r="W2034" s="242" cm="1">
        <f t="array" ref="W2034">_xlfn.IFS(COUNTIF(C2034,"*(สบ3)"),32,COUNTIF(C2034,"*(สบ2)"),41,COUNTIF(C2034,"*(สบ1)"),42,COUNTIF(C2034,"ตำแหน่งว่าง*"),42)</f>
        <v>42</v>
      </c>
      <c r="X2034" s="98" t="s">
        <v>7862</v>
      </c>
      <c r="Y2034" s="100" t="s">
        <v>467</v>
      </c>
      <c r="Z2034" s="242">
        <v>2033</v>
      </c>
      <c r="AA2034" s="96" t="s">
        <v>24983</v>
      </c>
      <c r="AB2034" s="96" t="s">
        <v>24654</v>
      </c>
    </row>
    <row r="2035" spans="1:28" s="53" customFormat="1" ht="22.8" customHeight="1">
      <c r="A2035" s="96" t="s">
        <v>154</v>
      </c>
      <c r="B2035" s="95" t="s">
        <v>70</v>
      </c>
      <c r="C2035" s="96" t="s">
        <v>17950</v>
      </c>
      <c r="D2035" s="96" t="s">
        <v>21837</v>
      </c>
      <c r="E2035" s="96" t="s">
        <v>21838</v>
      </c>
      <c r="F2035" s="101" t="s">
        <v>7849</v>
      </c>
      <c r="G2035" s="163" t="s">
        <v>7866</v>
      </c>
      <c r="H2035" s="121">
        <v>43868</v>
      </c>
      <c r="I2035" s="121">
        <v>43868</v>
      </c>
      <c r="J2035" s="121">
        <v>43868</v>
      </c>
      <c r="K2035" s="121">
        <v>32094</v>
      </c>
      <c r="L2035" s="96" t="s">
        <v>7867</v>
      </c>
      <c r="M2035" s="95" t="s">
        <v>1450</v>
      </c>
      <c r="N2035" s="164" t="s">
        <v>26</v>
      </c>
      <c r="O2035" s="266" t="s">
        <v>34</v>
      </c>
      <c r="P2035" s="164" t="s">
        <v>467</v>
      </c>
      <c r="Q2035" s="99" t="s">
        <v>7868</v>
      </c>
      <c r="R2035" s="95" t="s">
        <v>1502</v>
      </c>
      <c r="S2035" s="257">
        <f t="shared" si="31"/>
        <v>54332</v>
      </c>
      <c r="T2035" s="241" t="s">
        <v>16905</v>
      </c>
      <c r="U2035" s="241" t="s">
        <v>7520</v>
      </c>
      <c r="V2035" s="305" t="str" cm="1">
        <f t="array" ref="V2035">_xlfn.IFS(C2035="","",COUNTIF(C2035,"ตำแหน่งว่าง*"),"ว่าง",COUNTIF(C2035,"&lt;&gt;ตำแหน่งว่าง*"),"คนครอง")</f>
        <v>คนครอง</v>
      </c>
      <c r="W2035" s="242" cm="1">
        <f t="array" ref="W2035">_xlfn.IFS(COUNTIF(C2035,"*(สบ3)"),32,COUNTIF(C2035,"*(สบ2)"),41,COUNTIF(C2035,"*(สบ1)"),42,COUNTIF(C2035,"ตำแหน่งว่าง*"),42)</f>
        <v>42</v>
      </c>
      <c r="X2035" s="98" t="s">
        <v>7865</v>
      </c>
      <c r="Y2035" s="100" t="s">
        <v>467</v>
      </c>
      <c r="Z2035" s="242">
        <v>2034</v>
      </c>
      <c r="AA2035" s="96"/>
      <c r="AB2035" s="96" t="s">
        <v>24654</v>
      </c>
    </row>
    <row r="2036" spans="1:28" s="53" customFormat="1" ht="22.8" customHeight="1">
      <c r="A2036" s="96" t="s">
        <v>125</v>
      </c>
      <c r="B2036" s="95" t="s">
        <v>20</v>
      </c>
      <c r="C2036" s="96" t="s">
        <v>17951</v>
      </c>
      <c r="D2036" s="96" t="s">
        <v>21839</v>
      </c>
      <c r="E2036" s="96" t="s">
        <v>21840</v>
      </c>
      <c r="F2036" s="101" t="s">
        <v>7849</v>
      </c>
      <c r="G2036" s="163" t="s">
        <v>7870</v>
      </c>
      <c r="H2036" s="121">
        <v>44636</v>
      </c>
      <c r="I2036" s="121">
        <v>44636</v>
      </c>
      <c r="J2036" s="121">
        <v>44636</v>
      </c>
      <c r="K2036" s="121">
        <v>34606</v>
      </c>
      <c r="L2036" s="96" t="s">
        <v>7874</v>
      </c>
      <c r="M2036" s="95" t="s">
        <v>1935</v>
      </c>
      <c r="N2036" s="164" t="s">
        <v>26</v>
      </c>
      <c r="O2036" s="266" t="s">
        <v>34</v>
      </c>
      <c r="P2036" s="164" t="s">
        <v>467</v>
      </c>
      <c r="Q2036" s="99" t="s">
        <v>7871</v>
      </c>
      <c r="R2036" s="95" t="s">
        <v>1498</v>
      </c>
      <c r="S2036" s="257">
        <f t="shared" si="31"/>
        <v>56523</v>
      </c>
      <c r="T2036" s="241" t="s">
        <v>16905</v>
      </c>
      <c r="U2036" s="241" t="s">
        <v>7520</v>
      </c>
      <c r="V2036" s="305" t="str" cm="1">
        <f t="array" ref="V2036">_xlfn.IFS(C2036="","",COUNTIF(C2036,"ตำแหน่งว่าง*"),"ว่าง",COUNTIF(C2036,"&lt;&gt;ตำแหน่งว่าง*"),"คนครอง")</f>
        <v>คนครอง</v>
      </c>
      <c r="W2036" s="242" cm="1">
        <f t="array" ref="W2036">_xlfn.IFS(COUNTIF(C2036,"*(สบ3)"),32,COUNTIF(C2036,"*(สบ2)"),41,COUNTIF(C2036,"*(สบ1)"),42,COUNTIF(C2036,"ตำแหน่งว่าง*"),42)</f>
        <v>42</v>
      </c>
      <c r="X2036" s="98" t="s">
        <v>7869</v>
      </c>
      <c r="Y2036" s="100" t="s">
        <v>467</v>
      </c>
      <c r="Z2036" s="242">
        <v>2035</v>
      </c>
      <c r="AA2036" s="96"/>
      <c r="AB2036" s="96"/>
    </row>
    <row r="2037" spans="1:28" s="53" customFormat="1" ht="22.8" customHeight="1">
      <c r="A2037" s="96" t="s">
        <v>125</v>
      </c>
      <c r="B2037" s="95" t="s">
        <v>20</v>
      </c>
      <c r="C2037" s="96" t="s">
        <v>17952</v>
      </c>
      <c r="D2037" s="96" t="s">
        <v>19630</v>
      </c>
      <c r="E2037" s="96" t="s">
        <v>21841</v>
      </c>
      <c r="F2037" s="101" t="s">
        <v>7849</v>
      </c>
      <c r="G2037" s="163" t="s">
        <v>7873</v>
      </c>
      <c r="H2037" s="121">
        <v>44636</v>
      </c>
      <c r="I2037" s="121">
        <v>44636</v>
      </c>
      <c r="J2037" s="121">
        <v>44636</v>
      </c>
      <c r="K2037" s="121">
        <v>33317</v>
      </c>
      <c r="L2037" s="96" t="s">
        <v>7874</v>
      </c>
      <c r="M2037" s="95" t="s">
        <v>41</v>
      </c>
      <c r="N2037" s="164" t="s">
        <v>26</v>
      </c>
      <c r="O2037" s="266" t="s">
        <v>34</v>
      </c>
      <c r="P2037" s="164" t="s">
        <v>467</v>
      </c>
      <c r="Q2037" s="99" t="s">
        <v>7875</v>
      </c>
      <c r="R2037" s="95" t="s">
        <v>1498</v>
      </c>
      <c r="S2037" s="257">
        <f t="shared" si="31"/>
        <v>55427</v>
      </c>
      <c r="T2037" s="241" t="s">
        <v>16905</v>
      </c>
      <c r="U2037" s="241" t="s">
        <v>7520</v>
      </c>
      <c r="V2037" s="305" t="str" cm="1">
        <f t="array" ref="V2037">_xlfn.IFS(C2037="","",COUNTIF(C2037,"ตำแหน่งว่าง*"),"ว่าง",COUNTIF(C2037,"&lt;&gt;ตำแหน่งว่าง*"),"คนครอง")</f>
        <v>คนครอง</v>
      </c>
      <c r="W2037" s="242" cm="1">
        <f t="array" ref="W2037">_xlfn.IFS(COUNTIF(C2037,"*(สบ3)"),32,COUNTIF(C2037,"*(สบ2)"),41,COUNTIF(C2037,"*(สบ1)"),42,COUNTIF(C2037,"ตำแหน่งว่าง*"),42)</f>
        <v>42</v>
      </c>
      <c r="X2037" s="98" t="s">
        <v>7872</v>
      </c>
      <c r="Y2037" s="100" t="s">
        <v>467</v>
      </c>
      <c r="Z2037" s="242">
        <v>2036</v>
      </c>
      <c r="AA2037" s="96"/>
      <c r="AB2037" s="96"/>
    </row>
    <row r="2038" spans="1:28" s="53" customFormat="1" ht="22.8" customHeight="1">
      <c r="A2038" s="96"/>
      <c r="B2038" s="95"/>
      <c r="C2038" s="95" t="s">
        <v>60</v>
      </c>
      <c r="D2038" s="96"/>
      <c r="E2038" s="96"/>
      <c r="F2038" s="101" t="s">
        <v>7849</v>
      </c>
      <c r="G2038" s="163" t="s">
        <v>7877</v>
      </c>
      <c r="H2038" s="121"/>
      <c r="I2038" s="121"/>
      <c r="J2038" s="121"/>
      <c r="K2038" s="121"/>
      <c r="L2038" s="96"/>
      <c r="M2038" s="95"/>
      <c r="N2038" s="164" t="s">
        <v>26</v>
      </c>
      <c r="O2038" s="266" t="s">
        <v>34</v>
      </c>
      <c r="P2038" s="164" t="s">
        <v>467</v>
      </c>
      <c r="Q2038" s="99"/>
      <c r="R2038" s="95"/>
      <c r="S2038" s="257" t="str">
        <f t="shared" si="31"/>
        <v/>
      </c>
      <c r="T2038" s="241" t="s">
        <v>16905</v>
      </c>
      <c r="U2038" s="241" t="s">
        <v>7520</v>
      </c>
      <c r="V2038" s="305" t="str" cm="1">
        <f t="array" ref="V2038">_xlfn.IFS(C2038="","",COUNTIF(C2038,"ตำแหน่งว่าง*"),"ว่าง",COUNTIF(C2038,"&lt;&gt;ตำแหน่งว่าง*"),"คนครอง")</f>
        <v>ว่าง</v>
      </c>
      <c r="W2038" s="242" cm="1">
        <f t="array" ref="W2038">_xlfn.IFS(COUNTIF(C2038,"*(สบ3)"),32,COUNTIF(C2038,"*(สบ2)"),41,COUNTIF(C2038,"*(สบ1)"),42,COUNTIF(C2038,"ตำแหน่งว่าง*"),42)</f>
        <v>42</v>
      </c>
      <c r="X2038" s="98" t="s">
        <v>7876</v>
      </c>
      <c r="Y2038" s="100" t="s">
        <v>467</v>
      </c>
      <c r="Z2038" s="242">
        <v>2037</v>
      </c>
      <c r="AA2038" s="96"/>
      <c r="AB2038" s="96"/>
    </row>
    <row r="2039" spans="1:28" s="53" customFormat="1" ht="22.8" customHeight="1">
      <c r="A2039" s="96" t="s">
        <v>116</v>
      </c>
      <c r="B2039" s="95" t="s">
        <v>70</v>
      </c>
      <c r="C2039" s="96" t="s">
        <v>7042</v>
      </c>
      <c r="D2039" s="96" t="s">
        <v>19074</v>
      </c>
      <c r="E2039" s="96" t="s">
        <v>21690</v>
      </c>
      <c r="F2039" s="101" t="s">
        <v>16912</v>
      </c>
      <c r="G2039" s="163" t="s">
        <v>7879</v>
      </c>
      <c r="H2039" s="121">
        <v>45260</v>
      </c>
      <c r="I2039" s="121">
        <v>44187</v>
      </c>
      <c r="J2039" s="121">
        <v>41137</v>
      </c>
      <c r="K2039" s="121">
        <v>26407</v>
      </c>
      <c r="L2039" s="96" t="s">
        <v>7045</v>
      </c>
      <c r="M2039" s="95" t="s">
        <v>624</v>
      </c>
      <c r="N2039" s="164" t="s">
        <v>26</v>
      </c>
      <c r="O2039" s="266" t="s">
        <v>451</v>
      </c>
      <c r="P2039" s="164" t="s">
        <v>451</v>
      </c>
      <c r="Q2039" s="99" t="s">
        <v>7046</v>
      </c>
      <c r="R2039" s="95" t="s">
        <v>16781</v>
      </c>
      <c r="S2039" s="257">
        <f t="shared" si="31"/>
        <v>48488</v>
      </c>
      <c r="T2039" s="241" t="s">
        <v>16905</v>
      </c>
      <c r="U2039" s="241" t="s">
        <v>7520</v>
      </c>
      <c r="V2039" s="305" t="str" cm="1">
        <f t="array" ref="V2039">_xlfn.IFS(C2039="","",COUNTIF(C2039,"ตำแหน่งว่าง*"),"ว่าง",COUNTIF(C2039,"&lt;&gt;ตำแหน่งว่าง*"),"คนครอง")</f>
        <v>คนครอง</v>
      </c>
      <c r="W2039" s="242">
        <v>41</v>
      </c>
      <c r="X2039" s="98" t="s">
        <v>7878</v>
      </c>
      <c r="Y2039" s="100" t="s">
        <v>451</v>
      </c>
      <c r="Z2039" s="242">
        <v>2038</v>
      </c>
      <c r="AA2039" s="96" t="s">
        <v>24887</v>
      </c>
      <c r="AB2039" s="96" t="s">
        <v>24647</v>
      </c>
    </row>
    <row r="2040" spans="1:28" s="53" customFormat="1" ht="22.8" customHeight="1">
      <c r="A2040" s="96" t="s">
        <v>154</v>
      </c>
      <c r="B2040" s="95" t="s">
        <v>70</v>
      </c>
      <c r="C2040" s="96" t="s">
        <v>7880</v>
      </c>
      <c r="D2040" s="96" t="s">
        <v>20375</v>
      </c>
      <c r="E2040" s="96" t="s">
        <v>21842</v>
      </c>
      <c r="F2040" s="101" t="s">
        <v>7881</v>
      </c>
      <c r="G2040" s="163" t="s">
        <v>7883</v>
      </c>
      <c r="H2040" s="121">
        <v>43656</v>
      </c>
      <c r="I2040" s="121">
        <v>41527</v>
      </c>
      <c r="J2040" s="121">
        <v>41527</v>
      </c>
      <c r="K2040" s="121">
        <v>28717</v>
      </c>
      <c r="L2040" s="96" t="s">
        <v>7884</v>
      </c>
      <c r="M2040" s="95" t="s">
        <v>1450</v>
      </c>
      <c r="N2040" s="164" t="s">
        <v>26</v>
      </c>
      <c r="O2040" s="266" t="s">
        <v>451</v>
      </c>
      <c r="P2040" s="164" t="s">
        <v>451</v>
      </c>
      <c r="Q2040" s="99" t="s">
        <v>7885</v>
      </c>
      <c r="R2040" s="95" t="s">
        <v>167</v>
      </c>
      <c r="S2040" s="257">
        <f t="shared" si="31"/>
        <v>50679</v>
      </c>
      <c r="T2040" s="241" t="s">
        <v>16905</v>
      </c>
      <c r="U2040" s="241" t="s">
        <v>7520</v>
      </c>
      <c r="V2040" s="305" t="str" cm="1">
        <f t="array" ref="V2040">_xlfn.IFS(C2040="","",COUNTIF(C2040,"ตำแหน่งว่าง*"),"ว่าง",COUNTIF(C2040,"&lt;&gt;ตำแหน่งว่าง*"),"คนครอง")</f>
        <v>คนครอง</v>
      </c>
      <c r="W2040" s="242">
        <v>42</v>
      </c>
      <c r="X2040" s="98" t="s">
        <v>7882</v>
      </c>
      <c r="Y2040" s="100" t="s">
        <v>451</v>
      </c>
      <c r="Z2040" s="242">
        <v>2039</v>
      </c>
      <c r="AA2040" s="96" t="s">
        <v>24815</v>
      </c>
      <c r="AB2040" s="96" t="s">
        <v>24641</v>
      </c>
    </row>
    <row r="2041" spans="1:28" s="56" customFormat="1" ht="22.8" customHeight="1">
      <c r="A2041" s="96" t="s">
        <v>154</v>
      </c>
      <c r="B2041" s="95" t="s">
        <v>70</v>
      </c>
      <c r="C2041" s="96" t="s">
        <v>7886</v>
      </c>
      <c r="D2041" s="96" t="s">
        <v>21843</v>
      </c>
      <c r="E2041" s="96" t="s">
        <v>21844</v>
      </c>
      <c r="F2041" s="101" t="s">
        <v>7881</v>
      </c>
      <c r="G2041" s="163" t="s">
        <v>7888</v>
      </c>
      <c r="H2041" s="121">
        <v>44243</v>
      </c>
      <c r="I2041" s="121">
        <v>42583</v>
      </c>
      <c r="J2041" s="121">
        <v>42583</v>
      </c>
      <c r="K2041" s="121">
        <v>34077</v>
      </c>
      <c r="L2041" s="96" t="s">
        <v>7889</v>
      </c>
      <c r="M2041" s="95" t="s">
        <v>624</v>
      </c>
      <c r="N2041" s="164" t="s">
        <v>26</v>
      </c>
      <c r="O2041" s="266" t="s">
        <v>451</v>
      </c>
      <c r="P2041" s="164" t="s">
        <v>451</v>
      </c>
      <c r="Q2041" s="99" t="s">
        <v>7890</v>
      </c>
      <c r="R2041" s="95" t="s">
        <v>279</v>
      </c>
      <c r="S2041" s="257">
        <f t="shared" si="31"/>
        <v>56158</v>
      </c>
      <c r="T2041" s="243" t="s">
        <v>16905</v>
      </c>
      <c r="U2041" s="241" t="s">
        <v>7520</v>
      </c>
      <c r="V2041" s="305" t="str" cm="1">
        <f t="array" ref="V2041">_xlfn.IFS(C2041="","",COUNTIF(C2041,"ตำแหน่งว่าง*"),"ว่าง",COUNTIF(C2041,"&lt;&gt;ตำแหน่งว่าง*"),"คนครอง")</f>
        <v>คนครอง</v>
      </c>
      <c r="W2041" s="242">
        <v>42</v>
      </c>
      <c r="X2041" s="98" t="s">
        <v>7887</v>
      </c>
      <c r="Y2041" s="100" t="s">
        <v>451</v>
      </c>
      <c r="Z2041" s="242">
        <v>2040</v>
      </c>
      <c r="AA2041" s="96" t="s">
        <v>24820</v>
      </c>
      <c r="AB2041" s="96" t="s">
        <v>24665</v>
      </c>
    </row>
    <row r="2042" spans="1:28" s="54" customFormat="1" ht="22.8" customHeight="1">
      <c r="A2042" s="96" t="s">
        <v>69</v>
      </c>
      <c r="B2042" s="95" t="s">
        <v>20</v>
      </c>
      <c r="C2042" s="96" t="s">
        <v>17953</v>
      </c>
      <c r="D2042" s="96" t="s">
        <v>21845</v>
      </c>
      <c r="E2042" s="96" t="s">
        <v>21846</v>
      </c>
      <c r="F2042" s="101" t="s">
        <v>17093</v>
      </c>
      <c r="G2042" s="163" t="s">
        <v>7892</v>
      </c>
      <c r="H2042" s="121">
        <v>43812</v>
      </c>
      <c r="I2042" s="121">
        <v>43812</v>
      </c>
      <c r="J2042" s="121">
        <v>36957</v>
      </c>
      <c r="K2042" s="121">
        <v>25792</v>
      </c>
      <c r="L2042" s="96" t="s">
        <v>7893</v>
      </c>
      <c r="M2042" s="95" t="s">
        <v>624</v>
      </c>
      <c r="N2042" s="164" t="s">
        <v>26</v>
      </c>
      <c r="O2042" s="266" t="s">
        <v>34</v>
      </c>
      <c r="P2042" s="164" t="s">
        <v>1363</v>
      </c>
      <c r="Q2042" s="99" t="s">
        <v>7894</v>
      </c>
      <c r="R2042" s="95" t="s">
        <v>1457</v>
      </c>
      <c r="S2042" s="257">
        <f t="shared" si="31"/>
        <v>47757</v>
      </c>
      <c r="T2042" s="241" t="s">
        <v>16906</v>
      </c>
      <c r="U2042" s="241" t="s">
        <v>7520</v>
      </c>
      <c r="V2042" s="305" t="str" cm="1">
        <f t="array" ref="V2042">_xlfn.IFS(C2042="","",COUNTIF(C2042,"ตำแหน่งว่าง*"),"ว่าง",COUNTIF(C2042,"&lt;&gt;ตำแหน่งว่าง*"),"คนครอง")</f>
        <v>คนครอง</v>
      </c>
      <c r="W2042" s="245">
        <v>31</v>
      </c>
      <c r="X2042" s="98" t="s">
        <v>7891</v>
      </c>
      <c r="Y2042" s="100" t="s">
        <v>1363</v>
      </c>
      <c r="Z2042" s="242">
        <v>2041</v>
      </c>
      <c r="AA2042" s="96"/>
      <c r="AB2042" s="96"/>
    </row>
    <row r="2043" spans="1:28" s="53" customFormat="1" ht="22.8" customHeight="1">
      <c r="A2043" s="96" t="s">
        <v>125</v>
      </c>
      <c r="B2043" s="95" t="s">
        <v>20</v>
      </c>
      <c r="C2043" s="96" t="s">
        <v>7895</v>
      </c>
      <c r="D2043" s="96" t="s">
        <v>21847</v>
      </c>
      <c r="E2043" s="96" t="s">
        <v>21848</v>
      </c>
      <c r="F2043" s="101" t="s">
        <v>7896</v>
      </c>
      <c r="G2043" s="163" t="s">
        <v>7898</v>
      </c>
      <c r="H2043" s="121">
        <v>44986</v>
      </c>
      <c r="I2043" s="121">
        <v>44986</v>
      </c>
      <c r="J2043" s="121">
        <v>44986</v>
      </c>
      <c r="K2043" s="121">
        <v>33745</v>
      </c>
      <c r="L2043" s="96" t="s">
        <v>7899</v>
      </c>
      <c r="M2043" s="95" t="s">
        <v>624</v>
      </c>
      <c r="N2043" s="164" t="s">
        <v>26</v>
      </c>
      <c r="O2043" s="266" t="s">
        <v>34</v>
      </c>
      <c r="P2043" s="164" t="s">
        <v>467</v>
      </c>
      <c r="Q2043" s="99" t="s">
        <v>7900</v>
      </c>
      <c r="R2043" s="95" t="s">
        <v>3376</v>
      </c>
      <c r="S2043" s="257">
        <f t="shared" si="31"/>
        <v>55793</v>
      </c>
      <c r="T2043" s="241" t="s">
        <v>16906</v>
      </c>
      <c r="U2043" s="241" t="s">
        <v>7520</v>
      </c>
      <c r="V2043" s="305" t="str" cm="1">
        <f t="array" ref="V2043">_xlfn.IFS(C2043="","",COUNTIF(C2043,"ตำแหน่งว่าง*"),"ว่าง",COUNTIF(C2043,"&lt;&gt;ตำแหน่งว่าง*"),"คนครอง")</f>
        <v>คนครอง</v>
      </c>
      <c r="W2043" s="242" cm="1">
        <f t="array" ref="W2043">_xlfn.IFS(COUNTIF(C2043,"*(สบ3)"),32,COUNTIF(C2043,"*(สบ2)"),41,COUNTIF(C2043,"*(สบ1)"),42,COUNTIF(C2043,"ตำแหน่งว่าง*"),42)</f>
        <v>42</v>
      </c>
      <c r="X2043" s="98" t="s">
        <v>7897</v>
      </c>
      <c r="Y2043" s="100" t="s">
        <v>467</v>
      </c>
      <c r="Z2043" s="242">
        <v>2042</v>
      </c>
      <c r="AA2043" s="96"/>
      <c r="AB2043" s="96"/>
    </row>
    <row r="2044" spans="1:28" s="53" customFormat="1" ht="22.8" customHeight="1">
      <c r="A2044" s="96" t="s">
        <v>154</v>
      </c>
      <c r="B2044" s="95" t="s">
        <v>20</v>
      </c>
      <c r="C2044" s="96" t="s">
        <v>17954</v>
      </c>
      <c r="D2044" s="96" t="s">
        <v>21849</v>
      </c>
      <c r="E2044" s="96" t="s">
        <v>21850</v>
      </c>
      <c r="F2044" s="101" t="s">
        <v>7896</v>
      </c>
      <c r="G2044" s="163" t="s">
        <v>7902</v>
      </c>
      <c r="H2044" s="121">
        <v>43420</v>
      </c>
      <c r="I2044" s="121">
        <v>43420</v>
      </c>
      <c r="J2044" s="121">
        <v>43420</v>
      </c>
      <c r="K2044" s="121">
        <v>34523</v>
      </c>
      <c r="L2044" s="96" t="s">
        <v>7903</v>
      </c>
      <c r="M2044" s="95" t="s">
        <v>24</v>
      </c>
      <c r="N2044" s="164" t="s">
        <v>26</v>
      </c>
      <c r="O2044" s="266" t="s">
        <v>34</v>
      </c>
      <c r="P2044" s="164" t="s">
        <v>467</v>
      </c>
      <c r="Q2044" s="99" t="s">
        <v>7904</v>
      </c>
      <c r="R2044" s="95" t="s">
        <v>1491</v>
      </c>
      <c r="S2044" s="257">
        <f t="shared" si="31"/>
        <v>56523</v>
      </c>
      <c r="T2044" s="241" t="s">
        <v>16906</v>
      </c>
      <c r="U2044" s="241" t="s">
        <v>7520</v>
      </c>
      <c r="V2044" s="305" t="str" cm="1">
        <f t="array" ref="V2044">_xlfn.IFS(C2044="","",COUNTIF(C2044,"ตำแหน่งว่าง*"),"ว่าง",COUNTIF(C2044,"&lt;&gt;ตำแหน่งว่าง*"),"คนครอง")</f>
        <v>คนครอง</v>
      </c>
      <c r="W2044" s="242" cm="1">
        <f t="array" ref="W2044">_xlfn.IFS(COUNTIF(C2044,"*(สบ3)"),32,COUNTIF(C2044,"*(สบ2)"),41,COUNTIF(C2044,"*(สบ1)"),42,COUNTIF(C2044,"ตำแหน่งว่าง*"),42)</f>
        <v>42</v>
      </c>
      <c r="X2044" s="98" t="s">
        <v>7901</v>
      </c>
      <c r="Y2044" s="100" t="s">
        <v>467</v>
      </c>
      <c r="Z2044" s="242">
        <v>2043</v>
      </c>
      <c r="AA2044" s="96"/>
      <c r="AB2044" s="96" t="s">
        <v>24633</v>
      </c>
    </row>
    <row r="2045" spans="1:28" s="53" customFormat="1" ht="22.8" customHeight="1">
      <c r="A2045" s="96"/>
      <c r="B2045" s="95"/>
      <c r="C2045" s="95" t="s">
        <v>60</v>
      </c>
      <c r="D2045" s="96"/>
      <c r="E2045" s="96"/>
      <c r="F2045" s="101" t="s">
        <v>7896</v>
      </c>
      <c r="G2045" s="163" t="s">
        <v>7906</v>
      </c>
      <c r="H2045" s="121"/>
      <c r="I2045" s="121"/>
      <c r="J2045" s="121"/>
      <c r="K2045" s="121"/>
      <c r="L2045" s="96"/>
      <c r="M2045" s="95"/>
      <c r="N2045" s="164" t="s">
        <v>26</v>
      </c>
      <c r="O2045" s="266" t="s">
        <v>34</v>
      </c>
      <c r="P2045" s="164" t="s">
        <v>467</v>
      </c>
      <c r="Q2045" s="99"/>
      <c r="R2045" s="95"/>
      <c r="S2045" s="257" t="str">
        <f t="shared" si="31"/>
        <v/>
      </c>
      <c r="T2045" s="241" t="s">
        <v>16906</v>
      </c>
      <c r="U2045" s="241" t="s">
        <v>7520</v>
      </c>
      <c r="V2045" s="305" t="str" cm="1">
        <f t="array" ref="V2045">_xlfn.IFS(C2045="","",COUNTIF(C2045,"ตำแหน่งว่าง*"),"ว่าง",COUNTIF(C2045,"&lt;&gt;ตำแหน่งว่าง*"),"คนครอง")</f>
        <v>ว่าง</v>
      </c>
      <c r="W2045" s="242" cm="1">
        <f t="array" ref="W2045">_xlfn.IFS(COUNTIF(C2045,"*(สบ3)"),32,COUNTIF(C2045,"*(สบ2)"),41,COUNTIF(C2045,"*(สบ1)"),42,COUNTIF(C2045,"ตำแหน่งว่าง*"),42)</f>
        <v>42</v>
      </c>
      <c r="X2045" s="98" t="s">
        <v>7905</v>
      </c>
      <c r="Y2045" s="100" t="s">
        <v>467</v>
      </c>
      <c r="Z2045" s="242">
        <v>2044</v>
      </c>
      <c r="AA2045" s="96"/>
      <c r="AB2045" s="96"/>
    </row>
    <row r="2046" spans="1:28" s="53" customFormat="1" ht="22.8" customHeight="1">
      <c r="A2046" s="96" t="s">
        <v>154</v>
      </c>
      <c r="B2046" s="95" t="s">
        <v>70</v>
      </c>
      <c r="C2046" s="96" t="s">
        <v>17956</v>
      </c>
      <c r="D2046" s="96" t="s">
        <v>21852</v>
      </c>
      <c r="E2046" s="96" t="s">
        <v>21853</v>
      </c>
      <c r="F2046" s="101" t="s">
        <v>7896</v>
      </c>
      <c r="G2046" s="163" t="s">
        <v>7909</v>
      </c>
      <c r="H2046" s="121">
        <v>43420</v>
      </c>
      <c r="I2046" s="121">
        <v>43420</v>
      </c>
      <c r="J2046" s="121">
        <v>43420</v>
      </c>
      <c r="K2046" s="121">
        <v>32750</v>
      </c>
      <c r="L2046" s="96" t="s">
        <v>1467</v>
      </c>
      <c r="M2046" s="95" t="s">
        <v>159</v>
      </c>
      <c r="N2046" s="164" t="s">
        <v>26</v>
      </c>
      <c r="O2046" s="266" t="s">
        <v>34</v>
      </c>
      <c r="P2046" s="164" t="s">
        <v>467</v>
      </c>
      <c r="Q2046" s="99" t="s">
        <v>7910</v>
      </c>
      <c r="R2046" s="95" t="s">
        <v>1491</v>
      </c>
      <c r="S2046" s="257">
        <f t="shared" si="31"/>
        <v>54697</v>
      </c>
      <c r="T2046" s="241" t="s">
        <v>16906</v>
      </c>
      <c r="U2046" s="241" t="s">
        <v>7520</v>
      </c>
      <c r="V2046" s="305" t="str" cm="1">
        <f t="array" ref="V2046">_xlfn.IFS(C2046="","",COUNTIF(C2046,"ตำแหน่งว่าง*"),"ว่าง",COUNTIF(C2046,"&lt;&gt;ตำแหน่งว่าง*"),"คนครอง")</f>
        <v>คนครอง</v>
      </c>
      <c r="W2046" s="242" cm="1">
        <f t="array" ref="W2046">_xlfn.IFS(COUNTIF(C2046,"*(สบ3)"),32,COUNTIF(C2046,"*(สบ2)"),41,COUNTIF(C2046,"*(สบ1)"),42,COUNTIF(C2046,"ตำแหน่งว่าง*"),42)</f>
        <v>42</v>
      </c>
      <c r="X2046" s="98" t="s">
        <v>7908</v>
      </c>
      <c r="Y2046" s="100" t="s">
        <v>467</v>
      </c>
      <c r="Z2046" s="242">
        <v>2045</v>
      </c>
      <c r="AA2046" s="96"/>
      <c r="AB2046" s="96" t="s">
        <v>24633</v>
      </c>
    </row>
    <row r="2047" spans="1:28" s="54" customFormat="1" ht="22.8" customHeight="1">
      <c r="A2047" s="96" t="s">
        <v>154</v>
      </c>
      <c r="B2047" s="95" t="s">
        <v>20</v>
      </c>
      <c r="C2047" s="96" t="s">
        <v>17957</v>
      </c>
      <c r="D2047" s="96" t="s">
        <v>21854</v>
      </c>
      <c r="E2047" s="96" t="s">
        <v>21855</v>
      </c>
      <c r="F2047" s="101" t="s">
        <v>7896</v>
      </c>
      <c r="G2047" s="163" t="s">
        <v>7912</v>
      </c>
      <c r="H2047" s="121">
        <v>43868</v>
      </c>
      <c r="I2047" s="121">
        <v>43868</v>
      </c>
      <c r="J2047" s="121">
        <v>43868</v>
      </c>
      <c r="K2047" s="121">
        <v>35116</v>
      </c>
      <c r="L2047" s="96" t="s">
        <v>6304</v>
      </c>
      <c r="M2047" s="95" t="s">
        <v>24</v>
      </c>
      <c r="N2047" s="164" t="s">
        <v>26</v>
      </c>
      <c r="O2047" s="266" t="s">
        <v>34</v>
      </c>
      <c r="P2047" s="164" t="s">
        <v>467</v>
      </c>
      <c r="Q2047" s="99" t="s">
        <v>7913</v>
      </c>
      <c r="R2047" s="95" t="s">
        <v>1502</v>
      </c>
      <c r="S2047" s="257">
        <f t="shared" si="31"/>
        <v>57254</v>
      </c>
      <c r="T2047" s="241" t="s">
        <v>16906</v>
      </c>
      <c r="U2047" s="241" t="s">
        <v>7520</v>
      </c>
      <c r="V2047" s="305" t="str" cm="1">
        <f t="array" ref="V2047">_xlfn.IFS(C2047="","",COUNTIF(C2047,"ตำแหน่งว่าง*"),"ว่าง",COUNTIF(C2047,"&lt;&gt;ตำแหน่งว่าง*"),"คนครอง")</f>
        <v>คนครอง</v>
      </c>
      <c r="W2047" s="242" cm="1">
        <f t="array" ref="W2047">_xlfn.IFS(COUNTIF(C2047,"*(สบ3)"),32,COUNTIF(C2047,"*(สบ2)"),41,COUNTIF(C2047,"*(สบ1)"),42,COUNTIF(C2047,"ตำแหน่งว่าง*"),42)</f>
        <v>42</v>
      </c>
      <c r="X2047" s="98" t="s">
        <v>7911</v>
      </c>
      <c r="Y2047" s="100" t="s">
        <v>467</v>
      </c>
      <c r="Z2047" s="242">
        <v>2046</v>
      </c>
      <c r="AA2047" s="96"/>
      <c r="AB2047" s="96" t="s">
        <v>24654</v>
      </c>
    </row>
    <row r="2048" spans="1:28" s="53" customFormat="1" ht="22.8" customHeight="1">
      <c r="A2048" s="96" t="s">
        <v>125</v>
      </c>
      <c r="B2048" s="95" t="s">
        <v>20</v>
      </c>
      <c r="C2048" s="96" t="s">
        <v>7914</v>
      </c>
      <c r="D2048" s="96" t="s">
        <v>21856</v>
      </c>
      <c r="E2048" s="96" t="s">
        <v>21857</v>
      </c>
      <c r="F2048" s="101" t="s">
        <v>7896</v>
      </c>
      <c r="G2048" s="163" t="s">
        <v>7916</v>
      </c>
      <c r="H2048" s="121">
        <v>44986</v>
      </c>
      <c r="I2048" s="121">
        <v>44986</v>
      </c>
      <c r="J2048" s="121">
        <v>44986</v>
      </c>
      <c r="K2048" s="121">
        <v>35410</v>
      </c>
      <c r="L2048" s="96" t="s">
        <v>1556</v>
      </c>
      <c r="M2048" s="95" t="s">
        <v>159</v>
      </c>
      <c r="N2048" s="164" t="s">
        <v>26</v>
      </c>
      <c r="O2048" s="266" t="s">
        <v>34</v>
      </c>
      <c r="P2048" s="164" t="s">
        <v>467</v>
      </c>
      <c r="Q2048" s="99" t="s">
        <v>7917</v>
      </c>
      <c r="R2048" s="95" t="s">
        <v>1474</v>
      </c>
      <c r="S2048" s="257">
        <f t="shared" si="31"/>
        <v>57619</v>
      </c>
      <c r="T2048" s="241" t="s">
        <v>16906</v>
      </c>
      <c r="U2048" s="241" t="s">
        <v>7520</v>
      </c>
      <c r="V2048" s="305" t="str" cm="1">
        <f t="array" ref="V2048">_xlfn.IFS(C2048="","",COUNTIF(C2048,"ตำแหน่งว่าง*"),"ว่าง",COUNTIF(C2048,"&lt;&gt;ตำแหน่งว่าง*"),"คนครอง")</f>
        <v>คนครอง</v>
      </c>
      <c r="W2048" s="242" cm="1">
        <f t="array" ref="W2048">_xlfn.IFS(COUNTIF(C2048,"*(สบ3)"),32,COUNTIF(C2048,"*(สบ2)"),41,COUNTIF(C2048,"*(สบ1)"),42,COUNTIF(C2048,"ตำแหน่งว่าง*"),42)</f>
        <v>42</v>
      </c>
      <c r="X2048" s="98" t="s">
        <v>7915</v>
      </c>
      <c r="Y2048" s="100" t="s">
        <v>467</v>
      </c>
      <c r="Z2048" s="242">
        <v>2047</v>
      </c>
      <c r="AA2048" s="96"/>
      <c r="AB2048" s="96"/>
    </row>
    <row r="2049" spans="1:28" s="53" customFormat="1" ht="22.8" customHeight="1">
      <c r="A2049" s="96" t="s">
        <v>125</v>
      </c>
      <c r="B2049" s="95" t="s">
        <v>20</v>
      </c>
      <c r="C2049" s="96" t="s">
        <v>17958</v>
      </c>
      <c r="D2049" s="96" t="s">
        <v>21858</v>
      </c>
      <c r="E2049" s="96" t="s">
        <v>21859</v>
      </c>
      <c r="F2049" s="101" t="s">
        <v>7896</v>
      </c>
      <c r="G2049" s="163" t="s">
        <v>7919</v>
      </c>
      <c r="H2049" s="121">
        <v>44636</v>
      </c>
      <c r="I2049" s="121">
        <v>44636</v>
      </c>
      <c r="J2049" s="121">
        <v>44636</v>
      </c>
      <c r="K2049" s="121">
        <v>31717</v>
      </c>
      <c r="L2049" s="96" t="s">
        <v>2548</v>
      </c>
      <c r="M2049" s="95" t="s">
        <v>159</v>
      </c>
      <c r="N2049" s="164" t="s">
        <v>26</v>
      </c>
      <c r="O2049" s="266" t="s">
        <v>34</v>
      </c>
      <c r="P2049" s="164" t="s">
        <v>467</v>
      </c>
      <c r="Q2049" s="99" t="s">
        <v>7920</v>
      </c>
      <c r="R2049" s="95" t="s">
        <v>1498</v>
      </c>
      <c r="S2049" s="257">
        <f t="shared" si="31"/>
        <v>53966</v>
      </c>
      <c r="T2049" s="241" t="s">
        <v>16906</v>
      </c>
      <c r="U2049" s="241" t="s">
        <v>7520</v>
      </c>
      <c r="V2049" s="305" t="str" cm="1">
        <f t="array" ref="V2049">_xlfn.IFS(C2049="","",COUNTIF(C2049,"ตำแหน่งว่าง*"),"ว่าง",COUNTIF(C2049,"&lt;&gt;ตำแหน่งว่าง*"),"คนครอง")</f>
        <v>คนครอง</v>
      </c>
      <c r="W2049" s="242" cm="1">
        <f t="array" ref="W2049">_xlfn.IFS(COUNTIF(C2049,"*(สบ3)"),32,COUNTIF(C2049,"*(สบ2)"),41,COUNTIF(C2049,"*(สบ1)"),42,COUNTIF(C2049,"ตำแหน่งว่าง*"),42)</f>
        <v>42</v>
      </c>
      <c r="X2049" s="98" t="s">
        <v>7918</v>
      </c>
      <c r="Y2049" s="100" t="s">
        <v>467</v>
      </c>
      <c r="Z2049" s="242">
        <v>2048</v>
      </c>
      <c r="AA2049" s="96"/>
      <c r="AB2049" s="96"/>
    </row>
    <row r="2050" spans="1:28" s="53" customFormat="1" ht="22.8" customHeight="1">
      <c r="A2050" s="96" t="s">
        <v>125</v>
      </c>
      <c r="B2050" s="95" t="s">
        <v>20</v>
      </c>
      <c r="C2050" s="96" t="s">
        <v>17959</v>
      </c>
      <c r="D2050" s="96" t="s">
        <v>21860</v>
      </c>
      <c r="E2050" s="96" t="s">
        <v>21861</v>
      </c>
      <c r="F2050" s="101" t="s">
        <v>7896</v>
      </c>
      <c r="G2050" s="163" t="s">
        <v>7922</v>
      </c>
      <c r="H2050" s="121">
        <v>44636</v>
      </c>
      <c r="I2050" s="121">
        <v>44636</v>
      </c>
      <c r="J2050" s="121">
        <v>44636</v>
      </c>
      <c r="K2050" s="121">
        <v>35766</v>
      </c>
      <c r="L2050" s="96" t="s">
        <v>17166</v>
      </c>
      <c r="M2050" s="95" t="s">
        <v>24</v>
      </c>
      <c r="N2050" s="164" t="s">
        <v>26</v>
      </c>
      <c r="O2050" s="266" t="s">
        <v>34</v>
      </c>
      <c r="P2050" s="164" t="s">
        <v>467</v>
      </c>
      <c r="Q2050" s="99" t="s">
        <v>7923</v>
      </c>
      <c r="R2050" s="95" t="s">
        <v>1498</v>
      </c>
      <c r="S2050" s="257">
        <f t="shared" si="31"/>
        <v>57984</v>
      </c>
      <c r="T2050" s="241" t="s">
        <v>16906</v>
      </c>
      <c r="U2050" s="241" t="s">
        <v>7520</v>
      </c>
      <c r="V2050" s="305" t="str" cm="1">
        <f t="array" ref="V2050">_xlfn.IFS(C2050="","",COUNTIF(C2050,"ตำแหน่งว่าง*"),"ว่าง",COUNTIF(C2050,"&lt;&gt;ตำแหน่งว่าง*"),"คนครอง")</f>
        <v>คนครอง</v>
      </c>
      <c r="W2050" s="242" cm="1">
        <f t="array" ref="W2050">_xlfn.IFS(COUNTIF(C2050,"*(สบ3)"),32,COUNTIF(C2050,"*(สบ2)"),41,COUNTIF(C2050,"*(สบ1)"),42,COUNTIF(C2050,"ตำแหน่งว่าง*"),42)</f>
        <v>42</v>
      </c>
      <c r="X2050" s="98" t="s">
        <v>7921</v>
      </c>
      <c r="Y2050" s="100" t="s">
        <v>467</v>
      </c>
      <c r="Z2050" s="242">
        <v>2049</v>
      </c>
      <c r="AA2050" s="96"/>
      <c r="AB2050" s="96"/>
    </row>
    <row r="2051" spans="1:28" s="55" customFormat="1" ht="22.8" customHeight="1">
      <c r="A2051" s="96" t="s">
        <v>125</v>
      </c>
      <c r="B2051" s="95" t="s">
        <v>20</v>
      </c>
      <c r="C2051" s="96" t="s">
        <v>17960</v>
      </c>
      <c r="D2051" s="96" t="s">
        <v>21862</v>
      </c>
      <c r="E2051" s="96" t="s">
        <v>21863</v>
      </c>
      <c r="F2051" s="101" t="s">
        <v>7896</v>
      </c>
      <c r="G2051" s="163" t="s">
        <v>7925</v>
      </c>
      <c r="H2051" s="121">
        <v>44636</v>
      </c>
      <c r="I2051" s="121">
        <v>44636</v>
      </c>
      <c r="J2051" s="121">
        <v>44636</v>
      </c>
      <c r="K2051" s="121">
        <v>34551</v>
      </c>
      <c r="L2051" s="96" t="s">
        <v>17163</v>
      </c>
      <c r="M2051" s="95" t="s">
        <v>296</v>
      </c>
      <c r="N2051" s="164" t="s">
        <v>26</v>
      </c>
      <c r="O2051" s="266" t="s">
        <v>34</v>
      </c>
      <c r="P2051" s="164" t="s">
        <v>467</v>
      </c>
      <c r="Q2051" s="99" t="s">
        <v>7926</v>
      </c>
      <c r="R2051" s="95" t="s">
        <v>1498</v>
      </c>
      <c r="S2051" s="257">
        <f t="shared" si="31"/>
        <v>56523</v>
      </c>
      <c r="T2051" s="241" t="s">
        <v>16906</v>
      </c>
      <c r="U2051" s="241" t="s">
        <v>7520</v>
      </c>
      <c r="V2051" s="305" t="str" cm="1">
        <f t="array" ref="V2051">_xlfn.IFS(C2051="","",COUNTIF(C2051,"ตำแหน่งว่าง*"),"ว่าง",COUNTIF(C2051,"&lt;&gt;ตำแหน่งว่าง*"),"คนครอง")</f>
        <v>คนครอง</v>
      </c>
      <c r="W2051" s="242" cm="1">
        <f t="array" ref="W2051">_xlfn.IFS(COUNTIF(C2051,"*(สบ3)"),32,COUNTIF(C2051,"*(สบ2)"),41,COUNTIF(C2051,"*(สบ1)"),42,COUNTIF(C2051,"ตำแหน่งว่าง*"),42)</f>
        <v>42</v>
      </c>
      <c r="X2051" s="98" t="s">
        <v>7924</v>
      </c>
      <c r="Y2051" s="100" t="s">
        <v>467</v>
      </c>
      <c r="Z2051" s="242">
        <v>2050</v>
      </c>
      <c r="AA2051" s="96"/>
      <c r="AB2051" s="96"/>
    </row>
    <row r="2052" spans="1:28" s="54" customFormat="1" ht="22.8" customHeight="1">
      <c r="A2052" s="96" t="s">
        <v>104</v>
      </c>
      <c r="B2052" s="95" t="s">
        <v>70</v>
      </c>
      <c r="C2052" s="96" t="s">
        <v>17850</v>
      </c>
      <c r="D2052" s="96" t="s">
        <v>21382</v>
      </c>
      <c r="E2052" s="96" t="s">
        <v>21564</v>
      </c>
      <c r="F2052" s="101" t="s">
        <v>7927</v>
      </c>
      <c r="G2052" s="163" t="s">
        <v>7929</v>
      </c>
      <c r="H2052" s="121">
        <v>45719</v>
      </c>
      <c r="I2052" s="121">
        <v>45719</v>
      </c>
      <c r="J2052" s="121">
        <v>40898</v>
      </c>
      <c r="K2052" s="121">
        <v>26534</v>
      </c>
      <c r="L2052" s="102" t="s">
        <v>7195</v>
      </c>
      <c r="M2052" s="95" t="s">
        <v>41</v>
      </c>
      <c r="N2052" s="164" t="s">
        <v>26</v>
      </c>
      <c r="O2052" s="266" t="s">
        <v>451</v>
      </c>
      <c r="P2052" s="164" t="s">
        <v>451</v>
      </c>
      <c r="Q2052" s="99" t="s">
        <v>7196</v>
      </c>
      <c r="R2052" s="95" t="s">
        <v>24247</v>
      </c>
      <c r="S2052" s="257">
        <f t="shared" si="31"/>
        <v>48488</v>
      </c>
      <c r="T2052" s="241" t="s">
        <v>16906</v>
      </c>
      <c r="U2052" s="241" t="s">
        <v>7520</v>
      </c>
      <c r="V2052" s="305" t="str" cm="1">
        <f t="array" ref="V2052">_xlfn.IFS(C2052="","",COUNTIF(C2052,"ตำแหน่งว่าง*"),"ว่าง",COUNTIF(C2052,"&lt;&gt;ตำแหน่งว่าง*"),"คนครอง")</f>
        <v>คนครอง</v>
      </c>
      <c r="W2052" s="242">
        <v>41</v>
      </c>
      <c r="X2052" s="98" t="s">
        <v>7928</v>
      </c>
      <c r="Y2052" s="100" t="s">
        <v>451</v>
      </c>
      <c r="Z2052" s="242">
        <v>2051</v>
      </c>
      <c r="AA2052" s="96" t="s">
        <v>24944</v>
      </c>
      <c r="AB2052" s="96"/>
    </row>
    <row r="2053" spans="1:28" s="55" customFormat="1" ht="22.8" customHeight="1">
      <c r="A2053" s="97" t="s">
        <v>154</v>
      </c>
      <c r="B2053" s="95" t="s">
        <v>70</v>
      </c>
      <c r="C2053" s="96" t="s">
        <v>17961</v>
      </c>
      <c r="D2053" s="96" t="s">
        <v>19141</v>
      </c>
      <c r="E2053" s="96" t="s">
        <v>21864</v>
      </c>
      <c r="F2053" s="101" t="s">
        <v>7930</v>
      </c>
      <c r="G2053" s="163" t="s">
        <v>7932</v>
      </c>
      <c r="H2053" s="121">
        <v>44999</v>
      </c>
      <c r="I2053" s="121">
        <v>44136</v>
      </c>
      <c r="J2053" s="121">
        <v>44136</v>
      </c>
      <c r="K2053" s="121">
        <v>32842</v>
      </c>
      <c r="L2053" s="96" t="s">
        <v>7933</v>
      </c>
      <c r="M2053" s="95" t="s">
        <v>1594</v>
      </c>
      <c r="N2053" s="164" t="s">
        <v>26</v>
      </c>
      <c r="O2053" s="266" t="s">
        <v>451</v>
      </c>
      <c r="P2053" s="164" t="s">
        <v>451</v>
      </c>
      <c r="Q2053" s="99" t="s">
        <v>7934</v>
      </c>
      <c r="R2053" s="95" t="s">
        <v>144</v>
      </c>
      <c r="S2053" s="257">
        <f t="shared" si="31"/>
        <v>55062</v>
      </c>
      <c r="T2053" s="241" t="s">
        <v>16906</v>
      </c>
      <c r="U2053" s="241" t="s">
        <v>7520</v>
      </c>
      <c r="V2053" s="305" t="str" cm="1">
        <f t="array" ref="V2053">_xlfn.IFS(C2053="","",COUNTIF(C2053,"ตำแหน่งว่าง*"),"ว่าง",COUNTIF(C2053,"&lt;&gt;ตำแหน่งว่าง*"),"คนครอง")</f>
        <v>คนครอง</v>
      </c>
      <c r="W2053" s="242">
        <v>42</v>
      </c>
      <c r="X2053" s="98" t="s">
        <v>7931</v>
      </c>
      <c r="Y2053" s="100" t="s">
        <v>451</v>
      </c>
      <c r="Z2053" s="242">
        <v>2052</v>
      </c>
      <c r="AA2053" s="96"/>
      <c r="AB2053" s="96" t="s">
        <v>24629</v>
      </c>
    </row>
    <row r="2054" spans="1:28" s="55" customFormat="1" ht="22.8" customHeight="1">
      <c r="A2054" s="96" t="s">
        <v>154</v>
      </c>
      <c r="B2054" s="95" t="s">
        <v>70</v>
      </c>
      <c r="C2054" s="96" t="s">
        <v>17962</v>
      </c>
      <c r="D2054" s="96" t="s">
        <v>21865</v>
      </c>
      <c r="E2054" s="96" t="s">
        <v>21866</v>
      </c>
      <c r="F2054" s="101" t="s">
        <v>7930</v>
      </c>
      <c r="G2054" s="163" t="s">
        <v>7936</v>
      </c>
      <c r="H2054" s="121">
        <v>42604</v>
      </c>
      <c r="I2054" s="121">
        <v>41533</v>
      </c>
      <c r="J2054" s="121">
        <v>41533</v>
      </c>
      <c r="K2054" s="121">
        <v>30242</v>
      </c>
      <c r="L2054" s="96" t="s">
        <v>765</v>
      </c>
      <c r="M2054" s="95" t="s">
        <v>1594</v>
      </c>
      <c r="N2054" s="164" t="s">
        <v>26</v>
      </c>
      <c r="O2054" s="266" t="s">
        <v>451</v>
      </c>
      <c r="P2054" s="164" t="s">
        <v>451</v>
      </c>
      <c r="Q2054" s="99" t="s">
        <v>7937</v>
      </c>
      <c r="R2054" s="95" t="s">
        <v>1023</v>
      </c>
      <c r="S2054" s="257">
        <f t="shared" si="31"/>
        <v>52505</v>
      </c>
      <c r="T2054" s="241" t="s">
        <v>16906</v>
      </c>
      <c r="U2054" s="241" t="s">
        <v>7520</v>
      </c>
      <c r="V2054" s="305" t="str" cm="1">
        <f t="array" ref="V2054">_xlfn.IFS(C2054="","",COUNTIF(C2054,"ตำแหน่งว่าง*"),"ว่าง",COUNTIF(C2054,"&lt;&gt;ตำแหน่งว่าง*"),"คนครอง")</f>
        <v>คนครอง</v>
      </c>
      <c r="W2054" s="242">
        <v>42</v>
      </c>
      <c r="X2054" s="98" t="s">
        <v>7935</v>
      </c>
      <c r="Y2054" s="100" t="s">
        <v>451</v>
      </c>
      <c r="Z2054" s="242">
        <v>2053</v>
      </c>
      <c r="AA2054" s="96" t="s">
        <v>24735</v>
      </c>
      <c r="AB2054" s="96"/>
    </row>
  </sheetData>
  <autoFilter ref="A1:AB2054" xr:uid="{125C2735-DB91-4996-949D-5FB6EFAF59FB}"/>
  <pageMargins left="0.23622047244094491" right="0.23622047244094491" top="0.19685039370078741" bottom="0.1968503937007874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1623-AC27-144E-9FEE-BF9C8D02165D}">
  <sheetPr filterMode="1">
    <tabColor rgb="FF66FF33"/>
  </sheetPr>
  <dimension ref="A1:Y2549"/>
  <sheetViews>
    <sheetView tabSelected="1" zoomScale="85" zoomScaleNormal="85" workbookViewId="0">
      <pane ySplit="1" topLeftCell="A701" activePane="bottomLeft" state="frozen"/>
      <selection activeCell="M1" sqref="M1"/>
      <selection pane="bottomLeft" activeCell="AC67" sqref="AC67"/>
    </sheetView>
  </sheetViews>
  <sheetFormatPr defaultColWidth="9" defaultRowHeight="21.3" customHeight="1"/>
  <cols>
    <col min="1" max="1" width="8.796875" customWidth="1"/>
    <col min="2" max="2" width="5.46484375" customWidth="1"/>
    <col min="3" max="3" width="15.796875" style="328" hidden="1" customWidth="1"/>
    <col min="4" max="5" width="15.796875" style="271" customWidth="1"/>
    <col min="6" max="6" width="28" customWidth="1"/>
    <col min="7" max="7" width="15.796875" hidden="1" customWidth="1"/>
    <col min="8" max="8" width="22.796875" style="327" hidden="1" customWidth="1"/>
    <col min="9" max="9" width="15.1328125" hidden="1" customWidth="1"/>
    <col min="10" max="10" width="13" hidden="1" customWidth="1"/>
    <col min="11" max="11" width="14.46484375" hidden="1" customWidth="1"/>
    <col min="12" max="12" width="29.1328125" hidden="1" customWidth="1"/>
    <col min="13" max="13" width="16.46484375" hidden="1" customWidth="1"/>
    <col min="14" max="14" width="22.796875" hidden="1" customWidth="1"/>
    <col min="15" max="15" width="22.46484375" customWidth="1"/>
    <col min="16" max="16" width="22.46484375" hidden="1" customWidth="1"/>
    <col min="17" max="17" width="20.46484375" style="289" hidden="1" customWidth="1"/>
    <col min="18" max="18" width="26.46484375" hidden="1" customWidth="1"/>
    <col min="19" max="19" width="11.1328125" customWidth="1"/>
    <col min="20" max="20" width="21.46484375" customWidth="1"/>
    <col min="21" max="21" width="21.1328125" customWidth="1"/>
    <col min="22" max="22" width="9" customWidth="1"/>
    <col min="23" max="23" width="9" style="307" customWidth="1"/>
    <col min="24" max="24" width="16.46484375" hidden="1" customWidth="1"/>
    <col min="25" max="25" width="21.46484375" hidden="1" customWidth="1"/>
  </cols>
  <sheetData>
    <row r="1" spans="1:25" s="18" customFormat="1" ht="21.3" customHeight="1">
      <c r="A1" s="364" t="s">
        <v>0</v>
      </c>
      <c r="B1" s="365" t="s">
        <v>1</v>
      </c>
      <c r="C1" s="365" t="s">
        <v>2</v>
      </c>
      <c r="D1" s="364"/>
      <c r="E1" s="364"/>
      <c r="F1" s="365" t="s">
        <v>3</v>
      </c>
      <c r="G1" s="194" t="s">
        <v>4</v>
      </c>
      <c r="H1" s="283" t="s">
        <v>6</v>
      </c>
      <c r="I1" s="195" t="s">
        <v>7</v>
      </c>
      <c r="J1" s="195" t="s">
        <v>7938</v>
      </c>
      <c r="K1" s="195" t="s">
        <v>9</v>
      </c>
      <c r="L1" s="194" t="s">
        <v>10</v>
      </c>
      <c r="M1" s="194" t="s">
        <v>11</v>
      </c>
      <c r="N1" s="194" t="s">
        <v>18159</v>
      </c>
      <c r="O1" s="365" t="s">
        <v>18160</v>
      </c>
      <c r="P1" s="194" t="s">
        <v>16775</v>
      </c>
      <c r="Q1" s="230" t="s">
        <v>16</v>
      </c>
      <c r="R1" s="194" t="s">
        <v>17</v>
      </c>
      <c r="S1" s="366" t="s">
        <v>18</v>
      </c>
      <c r="T1" s="367" t="s">
        <v>16907</v>
      </c>
      <c r="U1" s="367" t="s">
        <v>17975</v>
      </c>
      <c r="V1" s="367" t="s">
        <v>16780</v>
      </c>
      <c r="W1" s="367" t="s">
        <v>16908</v>
      </c>
      <c r="X1" s="194" t="s">
        <v>18157</v>
      </c>
      <c r="Y1" s="194" t="s">
        <v>18158</v>
      </c>
    </row>
    <row r="2" spans="1:25" s="10" customFormat="1" ht="21.3" hidden="1" customHeight="1">
      <c r="A2" s="203"/>
      <c r="B2" s="33"/>
      <c r="C2" s="30" t="s">
        <v>60</v>
      </c>
      <c r="D2" s="27"/>
      <c r="E2" s="27"/>
      <c r="F2" s="85" t="s">
        <v>7939</v>
      </c>
      <c r="G2" s="192" t="s">
        <v>7941</v>
      </c>
      <c r="H2" s="213" t="s">
        <v>63</v>
      </c>
      <c r="I2" s="292" t="s">
        <v>63</v>
      </c>
      <c r="J2" s="292" t="s">
        <v>63</v>
      </c>
      <c r="K2" s="292" t="s">
        <v>63</v>
      </c>
      <c r="L2" s="294"/>
      <c r="M2" s="297"/>
      <c r="N2" s="298" t="s">
        <v>26</v>
      </c>
      <c r="O2" s="193" t="s">
        <v>129</v>
      </c>
      <c r="P2" s="193"/>
      <c r="Q2" s="300"/>
      <c r="R2" s="302"/>
      <c r="S2" s="338" t="str">
        <f t="shared" ref="S2:S65" si="0">IF(K2&lt;&gt;"",DATE(YEAR(K2)+60+(K2&gt;=DATE(YEAR(K2),10,2)),10,1),"")</f>
        <v/>
      </c>
      <c r="T2" s="7" t="s">
        <v>14363</v>
      </c>
      <c r="U2" s="7" t="s">
        <v>14363</v>
      </c>
      <c r="V2" s="232" t="str" cm="1">
        <f t="array" ref="V2">_xlfn.IFS(C2="","",COUNTIF(C2,"ตำแหน่งว่าง*"),"ว่าง",COUNTIF(C2,"&lt;&gt;ตำแหน่งว่าง*"),"คนครอง")</f>
        <v>ว่าง</v>
      </c>
      <c r="W2" s="51" cm="1">
        <f t="array" ref="W2">_xlfn.IFS(COUNTIF(F2,"ผบ.หมู่*"),51,COUNTIF(F2,"รอง สว.*"),43)</f>
        <v>51</v>
      </c>
      <c r="X2" s="303" t="s">
        <v>7940</v>
      </c>
      <c r="Y2" s="6" t="s">
        <v>129</v>
      </c>
    </row>
    <row r="3" spans="1:25" s="10" customFormat="1" ht="21.3" hidden="1" customHeight="1">
      <c r="A3" s="203"/>
      <c r="B3" s="28"/>
      <c r="C3" s="30" t="s">
        <v>60</v>
      </c>
      <c r="D3" s="27"/>
      <c r="E3" s="27"/>
      <c r="F3" s="85" t="s">
        <v>7939</v>
      </c>
      <c r="G3" s="192" t="s">
        <v>7943</v>
      </c>
      <c r="H3" s="213" t="s">
        <v>63</v>
      </c>
      <c r="I3" s="127" t="s">
        <v>63</v>
      </c>
      <c r="J3" s="127" t="s">
        <v>63</v>
      </c>
      <c r="K3" s="128" t="s">
        <v>63</v>
      </c>
      <c r="L3" s="47"/>
      <c r="M3" s="1"/>
      <c r="N3" s="179" t="s">
        <v>26</v>
      </c>
      <c r="O3" s="193" t="s">
        <v>129</v>
      </c>
      <c r="P3" s="193"/>
      <c r="Q3" s="171"/>
      <c r="R3" s="33"/>
      <c r="S3" s="338" t="str">
        <f t="shared" si="0"/>
        <v/>
      </c>
      <c r="T3" s="7" t="s">
        <v>14363</v>
      </c>
      <c r="U3" s="7" t="s">
        <v>14363</v>
      </c>
      <c r="V3" s="232" t="str" cm="1">
        <f t="array" ref="V3">_xlfn.IFS(C3="","",COUNTIF(C3,"ตำแหน่งว่าง*"),"ว่าง",COUNTIF(C3,"&lt;&gt;ตำแหน่งว่าง*"),"คนครอง")</f>
        <v>ว่าง</v>
      </c>
      <c r="W3" s="51" cm="1">
        <f t="array" ref="W3">_xlfn.IFS(COUNTIF(F3,"ผบ.หมู่*"),51,COUNTIF(F3,"รอง สว.*"),43)</f>
        <v>51</v>
      </c>
      <c r="X3" s="6" t="s">
        <v>7942</v>
      </c>
      <c r="Y3" s="6" t="s">
        <v>129</v>
      </c>
    </row>
    <row r="4" spans="1:25" s="10" customFormat="1" ht="21.3" hidden="1" customHeight="1">
      <c r="A4" s="203"/>
      <c r="B4" s="28"/>
      <c r="C4" s="30" t="s">
        <v>60</v>
      </c>
      <c r="D4" s="27"/>
      <c r="E4" s="27"/>
      <c r="F4" s="85" t="s">
        <v>7939</v>
      </c>
      <c r="G4" s="192" t="s">
        <v>7945</v>
      </c>
      <c r="H4" s="213" t="s">
        <v>63</v>
      </c>
      <c r="I4" s="127" t="s">
        <v>63</v>
      </c>
      <c r="J4" s="127" t="s">
        <v>63</v>
      </c>
      <c r="K4" s="128" t="s">
        <v>63</v>
      </c>
      <c r="L4" s="47"/>
      <c r="M4" s="1"/>
      <c r="N4" s="179" t="s">
        <v>26</v>
      </c>
      <c r="O4" s="193" t="s">
        <v>129</v>
      </c>
      <c r="P4" s="193"/>
      <c r="Q4" s="171"/>
      <c r="R4" s="33"/>
      <c r="S4" s="338" t="str">
        <f t="shared" si="0"/>
        <v/>
      </c>
      <c r="T4" s="7" t="s">
        <v>14363</v>
      </c>
      <c r="U4" s="7" t="s">
        <v>14363</v>
      </c>
      <c r="V4" s="232" t="str" cm="1">
        <f t="array" ref="V4">_xlfn.IFS(C4="","",COUNTIF(C4,"ตำแหน่งว่าง*"),"ว่าง",COUNTIF(C4,"&lt;&gt;ตำแหน่งว่าง*"),"คนครอง")</f>
        <v>ว่าง</v>
      </c>
      <c r="W4" s="51" cm="1">
        <f t="array" ref="W4">_xlfn.IFS(COUNTIF(F4,"ผบ.หมู่*"),51,COUNTIF(F4,"รอง สว.*"),43)</f>
        <v>51</v>
      </c>
      <c r="X4" s="6" t="s">
        <v>7944</v>
      </c>
      <c r="Y4" s="6" t="s">
        <v>129</v>
      </c>
    </row>
    <row r="5" spans="1:25" s="10" customFormat="1" ht="21.3" hidden="1" customHeight="1">
      <c r="A5" s="204"/>
      <c r="B5" s="30"/>
      <c r="C5" s="30" t="s">
        <v>60</v>
      </c>
      <c r="D5" s="27"/>
      <c r="E5" s="27"/>
      <c r="F5" s="85" t="s">
        <v>7939</v>
      </c>
      <c r="G5" s="192" t="s">
        <v>7947</v>
      </c>
      <c r="H5" s="290" t="s">
        <v>63</v>
      </c>
      <c r="I5" s="293" t="s">
        <v>63</v>
      </c>
      <c r="J5" s="293" t="s">
        <v>63</v>
      </c>
      <c r="K5" s="129" t="s">
        <v>63</v>
      </c>
      <c r="L5" s="295"/>
      <c r="M5" s="6"/>
      <c r="N5" s="179" t="s">
        <v>26</v>
      </c>
      <c r="O5" s="193" t="s">
        <v>129</v>
      </c>
      <c r="P5" s="193"/>
      <c r="Q5" s="172"/>
      <c r="R5" s="220"/>
      <c r="S5" s="338" t="str">
        <f t="shared" si="0"/>
        <v/>
      </c>
      <c r="T5" s="7" t="s">
        <v>14363</v>
      </c>
      <c r="U5" s="7" t="s">
        <v>14363</v>
      </c>
      <c r="V5" s="232" t="str" cm="1">
        <f t="array" ref="V5">_xlfn.IFS(C5="","",COUNTIF(C5,"ตำแหน่งว่าง*"),"ว่าง",COUNTIF(C5,"&lt;&gt;ตำแหน่งว่าง*"),"คนครอง")</f>
        <v>ว่าง</v>
      </c>
      <c r="W5" s="51" cm="1">
        <f t="array" ref="W5">_xlfn.IFS(COUNTIF(F5,"ผบ.หมู่*"),51,COUNTIF(F5,"รอง สว.*"),43)</f>
        <v>51</v>
      </c>
      <c r="X5" s="6" t="s">
        <v>7946</v>
      </c>
      <c r="Y5" s="6" t="s">
        <v>129</v>
      </c>
    </row>
    <row r="6" spans="1:25" s="10" customFormat="1" ht="21.3" hidden="1" customHeight="1">
      <c r="A6" s="329" t="s">
        <v>446</v>
      </c>
      <c r="B6" s="228"/>
      <c r="C6" s="196"/>
      <c r="D6" s="229"/>
      <c r="E6" s="229"/>
      <c r="F6" s="229"/>
      <c r="G6" s="196"/>
      <c r="H6" s="283" t="s">
        <v>63</v>
      </c>
      <c r="I6" s="195" t="s">
        <v>63</v>
      </c>
      <c r="J6" s="195" t="s">
        <v>63</v>
      </c>
      <c r="K6" s="197" t="s">
        <v>63</v>
      </c>
      <c r="L6" s="284"/>
      <c r="M6" s="199"/>
      <c r="N6" s="196"/>
      <c r="O6" s="196"/>
      <c r="P6" s="196"/>
      <c r="Q6" s="231"/>
      <c r="R6" s="194"/>
      <c r="S6" s="339" t="str">
        <f t="shared" si="0"/>
        <v/>
      </c>
      <c r="T6" s="229"/>
      <c r="U6" s="229"/>
      <c r="V6" s="229" t="str" cm="1">
        <f t="array" ref="V6">_xlfn.IFS(C6="","",COUNTIF(C6,"ตำแหน่งว่าง*"),"ว่าง",COUNTIF(C6,"&lt;&gt;ตำแหน่งว่าง*"),"คนครอง")</f>
        <v/>
      </c>
      <c r="W6" s="196"/>
      <c r="X6" s="196"/>
      <c r="Y6" s="196"/>
    </row>
    <row r="7" spans="1:25" s="10" customFormat="1" ht="21.3" customHeight="1">
      <c r="A7" s="203" t="s">
        <v>7961</v>
      </c>
      <c r="B7" s="28" t="s">
        <v>70</v>
      </c>
      <c r="C7" s="27" t="s">
        <v>8230</v>
      </c>
      <c r="D7" s="27" t="s">
        <v>19201</v>
      </c>
      <c r="E7" s="27" t="s">
        <v>21867</v>
      </c>
      <c r="F7" s="27" t="s">
        <v>8231</v>
      </c>
      <c r="G7" s="167" t="s">
        <v>8233</v>
      </c>
      <c r="H7" s="142">
        <v>45092</v>
      </c>
      <c r="I7" s="127">
        <v>45092</v>
      </c>
      <c r="J7" s="127">
        <v>45092</v>
      </c>
      <c r="K7" s="128">
        <v>33388</v>
      </c>
      <c r="L7" s="32" t="s">
        <v>8234</v>
      </c>
      <c r="M7" s="30" t="s">
        <v>149</v>
      </c>
      <c r="N7" s="178" t="s">
        <v>26</v>
      </c>
      <c r="O7" s="170" t="s">
        <v>129</v>
      </c>
      <c r="P7" s="170"/>
      <c r="Q7" s="171" t="s">
        <v>8235</v>
      </c>
      <c r="R7" s="33" t="s">
        <v>7967</v>
      </c>
      <c r="S7" s="338">
        <f t="shared" si="0"/>
        <v>55427</v>
      </c>
      <c r="T7" s="7" t="s">
        <v>446</v>
      </c>
      <c r="U7" s="7" t="s">
        <v>14363</v>
      </c>
      <c r="V7" s="232" t="str" cm="1">
        <f t="array" ref="V7">_xlfn.IFS(C7="","",COUNTIF(C7,"ตำแหน่งว่าง*"),"ว่าง",COUNTIF(C7,"&lt;&gt;ตำแหน่งว่าง*"),"คนครอง")</f>
        <v>คนครอง</v>
      </c>
      <c r="W7" s="51" cm="1">
        <f t="array" ref="W7">_xlfn.IFS(COUNTIF(F7,"ผบ.หมู่*"),51,COUNTIF(F7,"รอง สว.*"),43)</f>
        <v>51</v>
      </c>
      <c r="X7" s="1" t="s">
        <v>8232</v>
      </c>
      <c r="Y7" s="1" t="s">
        <v>129</v>
      </c>
    </row>
    <row r="8" spans="1:25" s="10" customFormat="1" ht="21.3" customHeight="1">
      <c r="A8" s="203" t="s">
        <v>7961</v>
      </c>
      <c r="B8" s="28" t="s">
        <v>70</v>
      </c>
      <c r="C8" s="27" t="s">
        <v>8236</v>
      </c>
      <c r="D8" s="27" t="s">
        <v>21868</v>
      </c>
      <c r="E8" s="27" t="s">
        <v>21869</v>
      </c>
      <c r="F8" s="27" t="s">
        <v>8231</v>
      </c>
      <c r="G8" s="167" t="s">
        <v>8238</v>
      </c>
      <c r="H8" s="142">
        <v>45092</v>
      </c>
      <c r="I8" s="127">
        <v>45092</v>
      </c>
      <c r="J8" s="127">
        <v>45092</v>
      </c>
      <c r="K8" s="128">
        <v>35544</v>
      </c>
      <c r="L8" s="32" t="s">
        <v>8239</v>
      </c>
      <c r="M8" s="30" t="s">
        <v>613</v>
      </c>
      <c r="N8" s="178" t="s">
        <v>26</v>
      </c>
      <c r="O8" s="170" t="s">
        <v>129</v>
      </c>
      <c r="P8" s="170"/>
      <c r="Q8" s="171" t="s">
        <v>8240</v>
      </c>
      <c r="R8" s="33" t="s">
        <v>7967</v>
      </c>
      <c r="S8" s="338">
        <f t="shared" si="0"/>
        <v>57619</v>
      </c>
      <c r="T8" s="7" t="s">
        <v>446</v>
      </c>
      <c r="U8" s="7" t="s">
        <v>14363</v>
      </c>
      <c r="V8" s="232" t="str" cm="1">
        <f t="array" ref="V8">_xlfn.IFS(C8="","",COUNTIF(C8,"ตำแหน่งว่าง*"),"ว่าง",COUNTIF(C8,"&lt;&gt;ตำแหน่งว่าง*"),"คนครอง")</f>
        <v>คนครอง</v>
      </c>
      <c r="W8" s="51" cm="1">
        <f t="array" ref="W8">_xlfn.IFS(COUNTIF(F8,"ผบ.หมู่*"),51,COUNTIF(F8,"รอง สว.*"),43)</f>
        <v>51</v>
      </c>
      <c r="X8" s="1" t="s">
        <v>8237</v>
      </c>
      <c r="Y8" s="1" t="s">
        <v>129</v>
      </c>
    </row>
    <row r="9" spans="1:25" s="10" customFormat="1" ht="21.3" customHeight="1">
      <c r="A9" s="203" t="s">
        <v>7961</v>
      </c>
      <c r="B9" s="28" t="s">
        <v>70</v>
      </c>
      <c r="C9" s="27" t="s">
        <v>18698</v>
      </c>
      <c r="D9" s="27" t="s">
        <v>21870</v>
      </c>
      <c r="E9" s="27" t="s">
        <v>21871</v>
      </c>
      <c r="F9" s="27" t="s">
        <v>8231</v>
      </c>
      <c r="G9" s="167" t="s">
        <v>8242</v>
      </c>
      <c r="H9" s="142">
        <v>45092</v>
      </c>
      <c r="I9" s="127">
        <v>45092</v>
      </c>
      <c r="J9" s="127">
        <v>45092</v>
      </c>
      <c r="K9" s="128">
        <v>35554</v>
      </c>
      <c r="L9" s="32" t="s">
        <v>8243</v>
      </c>
      <c r="M9" s="30" t="s">
        <v>602</v>
      </c>
      <c r="N9" s="178" t="s">
        <v>26</v>
      </c>
      <c r="O9" s="170" t="s">
        <v>129</v>
      </c>
      <c r="P9" s="170"/>
      <c r="Q9" s="171" t="s">
        <v>8244</v>
      </c>
      <c r="R9" s="33" t="s">
        <v>7967</v>
      </c>
      <c r="S9" s="338">
        <f t="shared" si="0"/>
        <v>57619</v>
      </c>
      <c r="T9" s="7" t="s">
        <v>446</v>
      </c>
      <c r="U9" s="7" t="s">
        <v>14363</v>
      </c>
      <c r="V9" s="232" t="str" cm="1">
        <f t="array" ref="V9">_xlfn.IFS(C9="","",COUNTIF(C9,"ตำแหน่งว่าง*"),"ว่าง",COUNTIF(C9,"&lt;&gt;ตำแหน่งว่าง*"),"คนครอง")</f>
        <v>คนครอง</v>
      </c>
      <c r="W9" s="51" cm="1">
        <f t="array" ref="W9">_xlfn.IFS(COUNTIF(F9,"ผบ.หมู่*"),51,COUNTIF(F9,"รอง สว.*"),43)</f>
        <v>51</v>
      </c>
      <c r="X9" s="1" t="s">
        <v>8241</v>
      </c>
      <c r="Y9" s="1" t="s">
        <v>129</v>
      </c>
    </row>
    <row r="10" spans="1:25" s="10" customFormat="1" ht="21.3" hidden="1" customHeight="1">
      <c r="A10" s="203"/>
      <c r="B10" s="28"/>
      <c r="C10" s="30" t="s">
        <v>60</v>
      </c>
      <c r="D10" s="27"/>
      <c r="E10" s="27"/>
      <c r="F10" s="85" t="s">
        <v>8231</v>
      </c>
      <c r="G10" s="192" t="s">
        <v>8246</v>
      </c>
      <c r="H10" s="213"/>
      <c r="I10" s="127" t="s">
        <v>63</v>
      </c>
      <c r="J10" s="127" t="s">
        <v>63</v>
      </c>
      <c r="K10" s="128" t="s">
        <v>63</v>
      </c>
      <c r="L10" s="47"/>
      <c r="M10" s="1"/>
      <c r="N10" s="179" t="s">
        <v>26</v>
      </c>
      <c r="O10" s="193" t="s">
        <v>129</v>
      </c>
      <c r="P10" s="193"/>
      <c r="Q10" s="171"/>
      <c r="R10" s="33"/>
      <c r="S10" s="338" t="str">
        <f t="shared" si="0"/>
        <v/>
      </c>
      <c r="T10" s="7" t="s">
        <v>446</v>
      </c>
      <c r="U10" s="7" t="s">
        <v>14363</v>
      </c>
      <c r="V10" s="232" t="str" cm="1">
        <f t="array" ref="V10">_xlfn.IFS(C10="","",COUNTIF(C10,"ตำแหน่งว่าง*"),"ว่าง",COUNTIF(C10,"&lt;&gt;ตำแหน่งว่าง*"),"คนครอง")</f>
        <v>ว่าง</v>
      </c>
      <c r="W10" s="51" cm="1">
        <f t="array" ref="W10">_xlfn.IFS(COUNTIF(F10,"ผบ.หมู่*"),51,COUNTIF(F10,"รอง สว.*"),43)</f>
        <v>51</v>
      </c>
      <c r="X10" s="6" t="s">
        <v>8245</v>
      </c>
      <c r="Y10" s="6" t="s">
        <v>129</v>
      </c>
    </row>
    <row r="11" spans="1:25" s="10" customFormat="1" ht="21.3" hidden="1" customHeight="1">
      <c r="A11" s="203"/>
      <c r="B11" s="28"/>
      <c r="C11" s="30" t="s">
        <v>60</v>
      </c>
      <c r="D11" s="27"/>
      <c r="E11" s="27"/>
      <c r="F11" s="85" t="s">
        <v>8231</v>
      </c>
      <c r="G11" s="192" t="s">
        <v>8248</v>
      </c>
      <c r="H11" s="213" t="s">
        <v>63</v>
      </c>
      <c r="I11" s="127" t="s">
        <v>63</v>
      </c>
      <c r="J11" s="127" t="s">
        <v>63</v>
      </c>
      <c r="K11" s="128" t="s">
        <v>63</v>
      </c>
      <c r="L11" s="47"/>
      <c r="M11" s="1"/>
      <c r="N11" s="179" t="s">
        <v>26</v>
      </c>
      <c r="O11" s="193" t="s">
        <v>129</v>
      </c>
      <c r="P11" s="193"/>
      <c r="Q11" s="171"/>
      <c r="R11" s="33"/>
      <c r="S11" s="338" t="str">
        <f t="shared" si="0"/>
        <v/>
      </c>
      <c r="T11" s="7" t="s">
        <v>446</v>
      </c>
      <c r="U11" s="7" t="s">
        <v>14363</v>
      </c>
      <c r="V11" s="232" t="str" cm="1">
        <f t="array" ref="V11">_xlfn.IFS(C11="","",COUNTIF(C11,"ตำแหน่งว่าง*"),"ว่าง",COUNTIF(C11,"&lt;&gt;ตำแหน่งว่าง*"),"คนครอง")</f>
        <v>ว่าง</v>
      </c>
      <c r="W11" s="51" cm="1">
        <f t="array" ref="W11">_xlfn.IFS(COUNTIF(F11,"ผบ.หมู่*"),51,COUNTIF(F11,"รอง สว.*"),43)</f>
        <v>51</v>
      </c>
      <c r="X11" s="6" t="s">
        <v>8247</v>
      </c>
      <c r="Y11" s="6" t="s">
        <v>129</v>
      </c>
    </row>
    <row r="12" spans="1:25" s="10" customFormat="1" ht="21.3" hidden="1" customHeight="1">
      <c r="A12" s="203"/>
      <c r="B12" s="28"/>
      <c r="C12" s="30" t="s">
        <v>60</v>
      </c>
      <c r="D12" s="27"/>
      <c r="E12" s="27"/>
      <c r="F12" s="85" t="s">
        <v>8231</v>
      </c>
      <c r="G12" s="192" t="s">
        <v>8250</v>
      </c>
      <c r="H12" s="213" t="s">
        <v>63</v>
      </c>
      <c r="I12" s="127" t="s">
        <v>63</v>
      </c>
      <c r="J12" s="127" t="s">
        <v>63</v>
      </c>
      <c r="K12" s="128" t="s">
        <v>63</v>
      </c>
      <c r="L12" s="47"/>
      <c r="M12" s="1"/>
      <c r="N12" s="179" t="s">
        <v>26</v>
      </c>
      <c r="O12" s="193" t="s">
        <v>129</v>
      </c>
      <c r="P12" s="193"/>
      <c r="Q12" s="171"/>
      <c r="R12" s="33"/>
      <c r="S12" s="338" t="str">
        <f t="shared" si="0"/>
        <v/>
      </c>
      <c r="T12" s="7" t="s">
        <v>446</v>
      </c>
      <c r="U12" s="7" t="s">
        <v>14363</v>
      </c>
      <c r="V12" s="232" t="str" cm="1">
        <f t="array" ref="V12">_xlfn.IFS(C12="","",COUNTIF(C12,"ตำแหน่งว่าง*"),"ว่าง",COUNTIF(C12,"&lt;&gt;ตำแหน่งว่าง*"),"คนครอง")</f>
        <v>ว่าง</v>
      </c>
      <c r="W12" s="51" cm="1">
        <f t="array" ref="W12">_xlfn.IFS(COUNTIF(F12,"ผบ.หมู่*"),51,COUNTIF(F12,"รอง สว.*"),43)</f>
        <v>51</v>
      </c>
      <c r="X12" s="6" t="s">
        <v>8249</v>
      </c>
      <c r="Y12" s="6" t="s">
        <v>8251</v>
      </c>
    </row>
    <row r="13" spans="1:25" s="10" customFormat="1" ht="21.3" hidden="1" customHeight="1">
      <c r="A13" s="203"/>
      <c r="B13" s="28"/>
      <c r="C13" s="30" t="s">
        <v>60</v>
      </c>
      <c r="D13" s="27"/>
      <c r="E13" s="27"/>
      <c r="F13" s="85" t="s">
        <v>8231</v>
      </c>
      <c r="G13" s="192" t="s">
        <v>8253</v>
      </c>
      <c r="H13" s="213" t="s">
        <v>63</v>
      </c>
      <c r="I13" s="127" t="s">
        <v>63</v>
      </c>
      <c r="J13" s="127" t="s">
        <v>63</v>
      </c>
      <c r="K13" s="128" t="s">
        <v>63</v>
      </c>
      <c r="L13" s="47"/>
      <c r="M13" s="1"/>
      <c r="N13" s="179" t="s">
        <v>26</v>
      </c>
      <c r="O13" s="193" t="s">
        <v>129</v>
      </c>
      <c r="P13" s="193"/>
      <c r="Q13" s="171"/>
      <c r="R13" s="33"/>
      <c r="S13" s="338" t="str">
        <f t="shared" si="0"/>
        <v/>
      </c>
      <c r="T13" s="7" t="s">
        <v>446</v>
      </c>
      <c r="U13" s="7" t="s">
        <v>14363</v>
      </c>
      <c r="V13" s="232" t="str" cm="1">
        <f t="array" ref="V13">_xlfn.IFS(C13="","",COUNTIF(C13,"ตำแหน่งว่าง*"),"ว่าง",COUNTIF(C13,"&lt;&gt;ตำแหน่งว่าง*"),"คนครอง")</f>
        <v>ว่าง</v>
      </c>
      <c r="W13" s="51" cm="1">
        <f t="array" ref="W13">_xlfn.IFS(COUNTIF(F13,"ผบ.หมู่*"),51,COUNTIF(F13,"รอง สว.*"),43)</f>
        <v>51</v>
      </c>
      <c r="X13" s="6" t="s">
        <v>8252</v>
      </c>
      <c r="Y13" s="6" t="s">
        <v>8251</v>
      </c>
    </row>
    <row r="14" spans="1:25" s="10" customFormat="1" ht="21.3" hidden="1" customHeight="1">
      <c r="A14" s="203"/>
      <c r="B14" s="28"/>
      <c r="C14" s="30" t="s">
        <v>60</v>
      </c>
      <c r="D14" s="27"/>
      <c r="E14" s="27"/>
      <c r="F14" s="85" t="s">
        <v>8231</v>
      </c>
      <c r="G14" s="192" t="s">
        <v>8255</v>
      </c>
      <c r="H14" s="213" t="s">
        <v>63</v>
      </c>
      <c r="I14" s="127" t="s">
        <v>63</v>
      </c>
      <c r="J14" s="127" t="s">
        <v>63</v>
      </c>
      <c r="K14" s="128" t="s">
        <v>63</v>
      </c>
      <c r="L14" s="47"/>
      <c r="M14" s="1"/>
      <c r="N14" s="179" t="s">
        <v>26</v>
      </c>
      <c r="O14" s="193" t="s">
        <v>129</v>
      </c>
      <c r="P14" s="193"/>
      <c r="Q14" s="171"/>
      <c r="R14" s="33"/>
      <c r="S14" s="338" t="str">
        <f t="shared" si="0"/>
        <v/>
      </c>
      <c r="T14" s="7" t="s">
        <v>446</v>
      </c>
      <c r="U14" s="7" t="s">
        <v>14363</v>
      </c>
      <c r="V14" s="232" t="str" cm="1">
        <f t="array" ref="V14">_xlfn.IFS(C14="","",COUNTIF(C14,"ตำแหน่งว่าง*"),"ว่าง",COUNTIF(C14,"&lt;&gt;ตำแหน่งว่าง*"),"คนครอง")</f>
        <v>ว่าง</v>
      </c>
      <c r="W14" s="51" cm="1">
        <f t="array" ref="W14">_xlfn.IFS(COUNTIF(F14,"ผบ.หมู่*"),51,COUNTIF(F14,"รอง สว.*"),43)</f>
        <v>51</v>
      </c>
      <c r="X14" s="6" t="s">
        <v>8254</v>
      </c>
      <c r="Y14" s="6" t="s">
        <v>8251</v>
      </c>
    </row>
    <row r="15" spans="1:25" s="10" customFormat="1" ht="21.3" hidden="1" customHeight="1">
      <c r="A15" s="203"/>
      <c r="B15" s="28"/>
      <c r="C15" s="30" t="s">
        <v>60</v>
      </c>
      <c r="D15" s="27"/>
      <c r="E15" s="27"/>
      <c r="F15" s="85" t="s">
        <v>8231</v>
      </c>
      <c r="G15" s="192" t="s">
        <v>8257</v>
      </c>
      <c r="H15" s="213" t="s">
        <v>63</v>
      </c>
      <c r="I15" s="127" t="s">
        <v>63</v>
      </c>
      <c r="J15" s="127" t="s">
        <v>63</v>
      </c>
      <c r="K15" s="128" t="s">
        <v>63</v>
      </c>
      <c r="L15" s="47"/>
      <c r="M15" s="1"/>
      <c r="N15" s="179" t="s">
        <v>26</v>
      </c>
      <c r="O15" s="193" t="s">
        <v>129</v>
      </c>
      <c r="P15" s="193"/>
      <c r="Q15" s="171"/>
      <c r="R15" s="33"/>
      <c r="S15" s="338" t="str">
        <f t="shared" si="0"/>
        <v/>
      </c>
      <c r="T15" s="7" t="s">
        <v>446</v>
      </c>
      <c r="U15" s="7" t="s">
        <v>14363</v>
      </c>
      <c r="V15" s="232" t="str" cm="1">
        <f t="array" ref="V15">_xlfn.IFS(C15="","",COUNTIF(C15,"ตำแหน่งว่าง*"),"ว่าง",COUNTIF(C15,"&lt;&gt;ตำแหน่งว่าง*"),"คนครอง")</f>
        <v>ว่าง</v>
      </c>
      <c r="W15" s="51" cm="1">
        <f t="array" ref="W15">_xlfn.IFS(COUNTIF(F15,"ผบ.หมู่*"),51,COUNTIF(F15,"รอง สว.*"),43)</f>
        <v>51</v>
      </c>
      <c r="X15" s="6" t="s">
        <v>8256</v>
      </c>
      <c r="Y15" s="6" t="s">
        <v>8251</v>
      </c>
    </row>
    <row r="16" spans="1:25" s="10" customFormat="1" ht="21.3" hidden="1" customHeight="1">
      <c r="A16" s="203"/>
      <c r="B16" s="28"/>
      <c r="C16" s="30" t="s">
        <v>60</v>
      </c>
      <c r="D16" s="27"/>
      <c r="E16" s="27"/>
      <c r="F16" s="85" t="s">
        <v>8231</v>
      </c>
      <c r="G16" s="192" t="s">
        <v>8259</v>
      </c>
      <c r="H16" s="213" t="s">
        <v>63</v>
      </c>
      <c r="I16" s="127" t="s">
        <v>63</v>
      </c>
      <c r="J16" s="127" t="s">
        <v>63</v>
      </c>
      <c r="K16" s="128" t="s">
        <v>63</v>
      </c>
      <c r="L16" s="47"/>
      <c r="M16" s="1"/>
      <c r="N16" s="179" t="s">
        <v>26</v>
      </c>
      <c r="O16" s="193" t="s">
        <v>129</v>
      </c>
      <c r="P16" s="193"/>
      <c r="Q16" s="171"/>
      <c r="R16" s="33"/>
      <c r="S16" s="338" t="str">
        <f t="shared" si="0"/>
        <v/>
      </c>
      <c r="T16" s="7" t="s">
        <v>446</v>
      </c>
      <c r="U16" s="7" t="s">
        <v>14363</v>
      </c>
      <c r="V16" s="232" t="str" cm="1">
        <f t="array" ref="V16">_xlfn.IFS(C16="","",COUNTIF(C16,"ตำแหน่งว่าง*"),"ว่าง",COUNTIF(C16,"&lt;&gt;ตำแหน่งว่าง*"),"คนครอง")</f>
        <v>ว่าง</v>
      </c>
      <c r="W16" s="51" cm="1">
        <f t="array" ref="W16">_xlfn.IFS(COUNTIF(F16,"ผบ.หมู่*"),51,COUNTIF(F16,"รอง สว.*"),43)</f>
        <v>51</v>
      </c>
      <c r="X16" s="6" t="s">
        <v>8258</v>
      </c>
      <c r="Y16" s="6" t="s">
        <v>8251</v>
      </c>
    </row>
    <row r="17" spans="1:25" s="10" customFormat="1" ht="21.3" hidden="1" customHeight="1">
      <c r="A17" s="203"/>
      <c r="B17" s="28"/>
      <c r="C17" s="30" t="s">
        <v>60</v>
      </c>
      <c r="D17" s="27"/>
      <c r="E17" s="27"/>
      <c r="F17" s="85" t="s">
        <v>8231</v>
      </c>
      <c r="G17" s="192" t="s">
        <v>8261</v>
      </c>
      <c r="H17" s="213" t="s">
        <v>63</v>
      </c>
      <c r="I17" s="127" t="s">
        <v>63</v>
      </c>
      <c r="J17" s="127" t="s">
        <v>63</v>
      </c>
      <c r="K17" s="128" t="s">
        <v>63</v>
      </c>
      <c r="L17" s="47"/>
      <c r="M17" s="1"/>
      <c r="N17" s="179" t="s">
        <v>26</v>
      </c>
      <c r="O17" s="193" t="s">
        <v>129</v>
      </c>
      <c r="P17" s="193"/>
      <c r="Q17" s="171"/>
      <c r="R17" s="33"/>
      <c r="S17" s="338" t="str">
        <f t="shared" si="0"/>
        <v/>
      </c>
      <c r="T17" s="7" t="s">
        <v>446</v>
      </c>
      <c r="U17" s="7" t="s">
        <v>14363</v>
      </c>
      <c r="V17" s="232" t="str" cm="1">
        <f t="array" ref="V17">_xlfn.IFS(C17="","",COUNTIF(C17,"ตำแหน่งว่าง*"),"ว่าง",COUNTIF(C17,"&lt;&gt;ตำแหน่งว่าง*"),"คนครอง")</f>
        <v>ว่าง</v>
      </c>
      <c r="W17" s="51" cm="1">
        <f t="array" ref="W17">_xlfn.IFS(COUNTIF(F17,"ผบ.หมู่*"),51,COUNTIF(F17,"รอง สว.*"),43)</f>
        <v>51</v>
      </c>
      <c r="X17" s="6" t="s">
        <v>8260</v>
      </c>
      <c r="Y17" s="6" t="s">
        <v>8251</v>
      </c>
    </row>
    <row r="18" spans="1:25" s="10" customFormat="1" ht="21.3" customHeight="1">
      <c r="A18" s="203" t="s">
        <v>145</v>
      </c>
      <c r="B18" s="28" t="s">
        <v>20</v>
      </c>
      <c r="C18" s="150" t="s">
        <v>8262</v>
      </c>
      <c r="D18" s="27" t="s">
        <v>19539</v>
      </c>
      <c r="E18" s="27" t="s">
        <v>20106</v>
      </c>
      <c r="F18" s="27" t="s">
        <v>8263</v>
      </c>
      <c r="G18" s="167" t="s">
        <v>8265</v>
      </c>
      <c r="H18" s="213">
        <v>44999</v>
      </c>
      <c r="I18" s="142">
        <v>43554</v>
      </c>
      <c r="J18" s="142">
        <v>32174</v>
      </c>
      <c r="K18" s="130">
        <v>24276</v>
      </c>
      <c r="L18" s="32" t="s">
        <v>8266</v>
      </c>
      <c r="M18" s="28" t="s">
        <v>41</v>
      </c>
      <c r="N18" s="177" t="s">
        <v>26</v>
      </c>
      <c r="O18" s="170" t="s">
        <v>451</v>
      </c>
      <c r="P18" s="170" t="s">
        <v>451</v>
      </c>
      <c r="Q18" s="171" t="s">
        <v>8267</v>
      </c>
      <c r="R18" s="33" t="s">
        <v>8268</v>
      </c>
      <c r="S18" s="338">
        <f t="shared" si="0"/>
        <v>46296</v>
      </c>
      <c r="T18" s="7" t="s">
        <v>446</v>
      </c>
      <c r="U18" s="7" t="s">
        <v>14363</v>
      </c>
      <c r="V18" s="232" t="str" cm="1">
        <f t="array" ref="V18">_xlfn.IFS(C18="","",COUNTIF(C18,"ตำแหน่งว่าง*"),"ว่าง",COUNTIF(C18,"&lt;&gt;ตำแหน่งว่าง*"),"คนครอง")</f>
        <v>คนครอง</v>
      </c>
      <c r="W18" s="51" cm="1">
        <f t="array" ref="W18">_xlfn.IFS(COUNTIF(F18,"ผบ.หมู่*"),51,COUNTIF(F18,"รอง สว.*"),43)</f>
        <v>43</v>
      </c>
      <c r="X18" s="1" t="s">
        <v>8264</v>
      </c>
      <c r="Y18" s="31" t="s">
        <v>451</v>
      </c>
    </row>
    <row r="19" spans="1:25" s="9" customFormat="1" ht="21.3" hidden="1" customHeight="1">
      <c r="A19" s="203"/>
      <c r="B19" s="28"/>
      <c r="C19" s="30" t="s">
        <v>60</v>
      </c>
      <c r="D19" s="27"/>
      <c r="E19" s="27"/>
      <c r="F19" s="85" t="s">
        <v>8231</v>
      </c>
      <c r="G19" s="192" t="s">
        <v>8270</v>
      </c>
      <c r="H19" s="213" t="s">
        <v>63</v>
      </c>
      <c r="I19" s="127" t="s">
        <v>63</v>
      </c>
      <c r="J19" s="127" t="s">
        <v>63</v>
      </c>
      <c r="K19" s="128" t="s">
        <v>63</v>
      </c>
      <c r="L19" s="47"/>
      <c r="M19" s="1"/>
      <c r="N19" s="179" t="s">
        <v>26</v>
      </c>
      <c r="O19" s="193" t="s">
        <v>451</v>
      </c>
      <c r="P19" s="193" t="s">
        <v>451</v>
      </c>
      <c r="Q19" s="171"/>
      <c r="R19" s="33"/>
      <c r="S19" s="338" t="str">
        <f t="shared" si="0"/>
        <v/>
      </c>
      <c r="T19" s="2" t="s">
        <v>446</v>
      </c>
      <c r="U19" s="7" t="s">
        <v>14363</v>
      </c>
      <c r="V19" s="232" t="str" cm="1">
        <f t="array" ref="V19">_xlfn.IFS(C19="","",COUNTIF(C19,"ตำแหน่งว่าง*"),"ว่าง",COUNTIF(C19,"&lt;&gt;ตำแหน่งว่าง*"),"คนครอง")</f>
        <v>ว่าง</v>
      </c>
      <c r="W19" s="51" cm="1">
        <f t="array" ref="W19">_xlfn.IFS(COUNTIF(F19,"ผบ.หมู่*"),51,COUNTIF(F19,"รอง สว.*"),43)</f>
        <v>51</v>
      </c>
      <c r="X19" s="6" t="s">
        <v>8269</v>
      </c>
      <c r="Y19" s="6" t="s">
        <v>451</v>
      </c>
    </row>
    <row r="20" spans="1:25" s="10" customFormat="1" ht="21.3" hidden="1" customHeight="1">
      <c r="A20" s="203"/>
      <c r="B20" s="28"/>
      <c r="C20" s="30" t="s">
        <v>60</v>
      </c>
      <c r="D20" s="27"/>
      <c r="E20" s="27"/>
      <c r="F20" s="85" t="s">
        <v>8231</v>
      </c>
      <c r="G20" s="192" t="s">
        <v>8272</v>
      </c>
      <c r="H20" s="213" t="s">
        <v>63</v>
      </c>
      <c r="I20" s="127" t="s">
        <v>63</v>
      </c>
      <c r="J20" s="127" t="s">
        <v>63</v>
      </c>
      <c r="K20" s="128" t="s">
        <v>63</v>
      </c>
      <c r="L20" s="47"/>
      <c r="M20" s="1"/>
      <c r="N20" s="179" t="s">
        <v>26</v>
      </c>
      <c r="O20" s="193" t="s">
        <v>451</v>
      </c>
      <c r="P20" s="193" t="s">
        <v>451</v>
      </c>
      <c r="Q20" s="171"/>
      <c r="R20" s="33"/>
      <c r="S20" s="338" t="str">
        <f t="shared" si="0"/>
        <v/>
      </c>
      <c r="T20" s="7" t="s">
        <v>446</v>
      </c>
      <c r="U20" s="7" t="s">
        <v>14363</v>
      </c>
      <c r="V20" s="232" t="str" cm="1">
        <f t="array" ref="V20">_xlfn.IFS(C20="","",COUNTIF(C20,"ตำแหน่งว่าง*"),"ว่าง",COUNTIF(C20,"&lt;&gt;ตำแหน่งว่าง*"),"คนครอง")</f>
        <v>ว่าง</v>
      </c>
      <c r="W20" s="51" cm="1">
        <f t="array" ref="W20">_xlfn.IFS(COUNTIF(F20,"ผบ.หมู่*"),51,COUNTIF(F20,"รอง สว.*"),43)</f>
        <v>51</v>
      </c>
      <c r="X20" s="6" t="s">
        <v>8271</v>
      </c>
      <c r="Y20" s="6" t="s">
        <v>451</v>
      </c>
    </row>
    <row r="21" spans="1:25" s="10" customFormat="1" ht="21.3" hidden="1" customHeight="1">
      <c r="A21" s="203"/>
      <c r="B21" s="28"/>
      <c r="C21" s="30" t="s">
        <v>60</v>
      </c>
      <c r="D21" s="27"/>
      <c r="E21" s="27"/>
      <c r="F21" s="85" t="s">
        <v>8231</v>
      </c>
      <c r="G21" s="192" t="s">
        <v>8274</v>
      </c>
      <c r="H21" s="213" t="s">
        <v>63</v>
      </c>
      <c r="I21" s="127" t="s">
        <v>63</v>
      </c>
      <c r="J21" s="127" t="s">
        <v>63</v>
      </c>
      <c r="K21" s="128" t="s">
        <v>63</v>
      </c>
      <c r="L21" s="47"/>
      <c r="M21" s="1"/>
      <c r="N21" s="179" t="s">
        <v>26</v>
      </c>
      <c r="O21" s="193" t="s">
        <v>451</v>
      </c>
      <c r="P21" s="193" t="s">
        <v>451</v>
      </c>
      <c r="Q21" s="171"/>
      <c r="R21" s="33"/>
      <c r="S21" s="338" t="str">
        <f t="shared" si="0"/>
        <v/>
      </c>
      <c r="T21" s="7" t="s">
        <v>446</v>
      </c>
      <c r="U21" s="7" t="s">
        <v>14363</v>
      </c>
      <c r="V21" s="232" t="str" cm="1">
        <f t="array" ref="V21">_xlfn.IFS(C21="","",COUNTIF(C21,"ตำแหน่งว่าง*"),"ว่าง",COUNTIF(C21,"&lt;&gt;ตำแหน่งว่าง*"),"คนครอง")</f>
        <v>ว่าง</v>
      </c>
      <c r="W21" s="51" cm="1">
        <f t="array" ref="W21">_xlfn.IFS(COUNTIF(F21,"ผบ.หมู่*"),51,COUNTIF(F21,"รอง สว.*"),43)</f>
        <v>51</v>
      </c>
      <c r="X21" s="6" t="s">
        <v>8273</v>
      </c>
      <c r="Y21" s="6" t="s">
        <v>451</v>
      </c>
    </row>
    <row r="22" spans="1:25" s="10" customFormat="1" ht="21.3" hidden="1" customHeight="1">
      <c r="A22" s="203"/>
      <c r="B22" s="28"/>
      <c r="C22" s="30" t="s">
        <v>60</v>
      </c>
      <c r="D22" s="27"/>
      <c r="E22" s="27"/>
      <c r="F22" s="85" t="s">
        <v>8231</v>
      </c>
      <c r="G22" s="192" t="s">
        <v>8276</v>
      </c>
      <c r="H22" s="213" t="s">
        <v>63</v>
      </c>
      <c r="I22" s="127" t="s">
        <v>63</v>
      </c>
      <c r="J22" s="127" t="s">
        <v>63</v>
      </c>
      <c r="K22" s="128" t="s">
        <v>63</v>
      </c>
      <c r="L22" s="47"/>
      <c r="M22" s="1"/>
      <c r="N22" s="179" t="s">
        <v>26</v>
      </c>
      <c r="O22" s="193" t="s">
        <v>451</v>
      </c>
      <c r="P22" s="193" t="s">
        <v>451</v>
      </c>
      <c r="Q22" s="171"/>
      <c r="R22" s="33"/>
      <c r="S22" s="338" t="str">
        <f t="shared" si="0"/>
        <v/>
      </c>
      <c r="T22" s="7" t="s">
        <v>446</v>
      </c>
      <c r="U22" s="7" t="s">
        <v>14363</v>
      </c>
      <c r="V22" s="232" t="str" cm="1">
        <f t="array" ref="V22">_xlfn.IFS(C22="","",COUNTIF(C22,"ตำแหน่งว่าง*"),"ว่าง",COUNTIF(C22,"&lt;&gt;ตำแหน่งว่าง*"),"คนครอง")</f>
        <v>ว่าง</v>
      </c>
      <c r="W22" s="51" cm="1">
        <f t="array" ref="W22">_xlfn.IFS(COUNTIF(F22,"ผบ.หมู่*"),51,COUNTIF(F22,"รอง สว.*"),43)</f>
        <v>51</v>
      </c>
      <c r="X22" s="6" t="s">
        <v>8275</v>
      </c>
      <c r="Y22" s="6" t="s">
        <v>451</v>
      </c>
    </row>
    <row r="23" spans="1:25" s="10" customFormat="1" ht="21.3" hidden="1" customHeight="1">
      <c r="A23" s="203"/>
      <c r="B23" s="28"/>
      <c r="C23" s="30" t="s">
        <v>60</v>
      </c>
      <c r="D23" s="27"/>
      <c r="E23" s="27"/>
      <c r="F23" s="85" t="s">
        <v>8231</v>
      </c>
      <c r="G23" s="192" t="s">
        <v>8278</v>
      </c>
      <c r="H23" s="213" t="s">
        <v>63</v>
      </c>
      <c r="I23" s="127" t="s">
        <v>63</v>
      </c>
      <c r="J23" s="127" t="s">
        <v>63</v>
      </c>
      <c r="K23" s="128" t="s">
        <v>63</v>
      </c>
      <c r="L23" s="47"/>
      <c r="M23" s="1"/>
      <c r="N23" s="179" t="s">
        <v>26</v>
      </c>
      <c r="O23" s="193" t="s">
        <v>451</v>
      </c>
      <c r="P23" s="193" t="s">
        <v>451</v>
      </c>
      <c r="Q23" s="171"/>
      <c r="R23" s="33"/>
      <c r="S23" s="338" t="str">
        <f t="shared" si="0"/>
        <v/>
      </c>
      <c r="T23" s="7" t="s">
        <v>446</v>
      </c>
      <c r="U23" s="7" t="s">
        <v>14363</v>
      </c>
      <c r="V23" s="232" t="str" cm="1">
        <f t="array" ref="V23">_xlfn.IFS(C23="","",COUNTIF(C23,"ตำแหน่งว่าง*"),"ว่าง",COUNTIF(C23,"&lt;&gt;ตำแหน่งว่าง*"),"คนครอง")</f>
        <v>ว่าง</v>
      </c>
      <c r="W23" s="51" cm="1">
        <f t="array" ref="W23">_xlfn.IFS(COUNTIF(F23,"ผบ.หมู่*"),51,COUNTIF(F23,"รอง สว.*"),43)</f>
        <v>51</v>
      </c>
      <c r="X23" s="6" t="s">
        <v>8277</v>
      </c>
      <c r="Y23" s="6" t="s">
        <v>451</v>
      </c>
    </row>
    <row r="24" spans="1:25" s="10" customFormat="1" ht="21.3" hidden="1" customHeight="1">
      <c r="A24" s="203"/>
      <c r="B24" s="28"/>
      <c r="C24" s="30" t="s">
        <v>60</v>
      </c>
      <c r="D24" s="27"/>
      <c r="E24" s="27"/>
      <c r="F24" s="85" t="s">
        <v>8231</v>
      </c>
      <c r="G24" s="192" t="s">
        <v>8280</v>
      </c>
      <c r="H24" s="213" t="s">
        <v>63</v>
      </c>
      <c r="I24" s="127" t="s">
        <v>63</v>
      </c>
      <c r="J24" s="127" t="s">
        <v>63</v>
      </c>
      <c r="K24" s="128" t="s">
        <v>63</v>
      </c>
      <c r="L24" s="47"/>
      <c r="M24" s="1"/>
      <c r="N24" s="179" t="s">
        <v>26</v>
      </c>
      <c r="O24" s="193" t="s">
        <v>451</v>
      </c>
      <c r="P24" s="193" t="s">
        <v>451</v>
      </c>
      <c r="Q24" s="171"/>
      <c r="R24" s="33"/>
      <c r="S24" s="338" t="str">
        <f t="shared" si="0"/>
        <v/>
      </c>
      <c r="T24" s="7" t="s">
        <v>446</v>
      </c>
      <c r="U24" s="7" t="s">
        <v>14363</v>
      </c>
      <c r="V24" s="232" t="str" cm="1">
        <f t="array" ref="V24">_xlfn.IFS(C24="","",COUNTIF(C24,"ตำแหน่งว่าง*"),"ว่าง",COUNTIF(C24,"&lt;&gt;ตำแหน่งว่าง*"),"คนครอง")</f>
        <v>ว่าง</v>
      </c>
      <c r="W24" s="51" cm="1">
        <f t="array" ref="W24">_xlfn.IFS(COUNTIF(F24,"ผบ.หมู่*"),51,COUNTIF(F24,"รอง สว.*"),43)</f>
        <v>51</v>
      </c>
      <c r="X24" s="6" t="s">
        <v>8279</v>
      </c>
      <c r="Y24" s="6" t="s">
        <v>451</v>
      </c>
    </row>
    <row r="25" spans="1:25" s="10" customFormat="1" ht="21.3" hidden="1" customHeight="1">
      <c r="A25" s="203"/>
      <c r="B25" s="28"/>
      <c r="C25" s="30" t="s">
        <v>60</v>
      </c>
      <c r="D25" s="27"/>
      <c r="E25" s="27"/>
      <c r="F25" s="85" t="s">
        <v>8231</v>
      </c>
      <c r="G25" s="192" t="s">
        <v>8282</v>
      </c>
      <c r="H25" s="213" t="s">
        <v>63</v>
      </c>
      <c r="I25" s="127" t="s">
        <v>63</v>
      </c>
      <c r="J25" s="127" t="s">
        <v>63</v>
      </c>
      <c r="K25" s="128" t="s">
        <v>63</v>
      </c>
      <c r="L25" s="47"/>
      <c r="M25" s="1"/>
      <c r="N25" s="179" t="s">
        <v>26</v>
      </c>
      <c r="O25" s="193" t="s">
        <v>451</v>
      </c>
      <c r="P25" s="193" t="s">
        <v>451</v>
      </c>
      <c r="Q25" s="171"/>
      <c r="R25" s="33"/>
      <c r="S25" s="338" t="str">
        <f t="shared" si="0"/>
        <v/>
      </c>
      <c r="T25" s="7" t="s">
        <v>446</v>
      </c>
      <c r="U25" s="7" t="s">
        <v>14363</v>
      </c>
      <c r="V25" s="232" t="str" cm="1">
        <f t="array" ref="V25">_xlfn.IFS(C25="","",COUNTIF(C25,"ตำแหน่งว่าง*"),"ว่าง",COUNTIF(C25,"&lt;&gt;ตำแหน่งว่าง*"),"คนครอง")</f>
        <v>ว่าง</v>
      </c>
      <c r="W25" s="51" cm="1">
        <f t="array" ref="W25">_xlfn.IFS(COUNTIF(F25,"ผบ.หมู่*"),51,COUNTIF(F25,"รอง สว.*"),43)</f>
        <v>51</v>
      </c>
      <c r="X25" s="6" t="s">
        <v>8281</v>
      </c>
      <c r="Y25" s="6" t="s">
        <v>451</v>
      </c>
    </row>
    <row r="26" spans="1:25" s="10" customFormat="1" ht="21.3" hidden="1" customHeight="1">
      <c r="A26" s="203"/>
      <c r="B26" s="28"/>
      <c r="C26" s="30" t="s">
        <v>60</v>
      </c>
      <c r="D26" s="27"/>
      <c r="E26" s="27"/>
      <c r="F26" s="85" t="s">
        <v>8231</v>
      </c>
      <c r="G26" s="192" t="s">
        <v>8284</v>
      </c>
      <c r="H26" s="213" t="s">
        <v>63</v>
      </c>
      <c r="I26" s="127" t="s">
        <v>63</v>
      </c>
      <c r="J26" s="127" t="s">
        <v>63</v>
      </c>
      <c r="K26" s="128" t="s">
        <v>63</v>
      </c>
      <c r="L26" s="47"/>
      <c r="M26" s="1"/>
      <c r="N26" s="179" t="s">
        <v>26</v>
      </c>
      <c r="O26" s="193" t="s">
        <v>451</v>
      </c>
      <c r="P26" s="193" t="s">
        <v>451</v>
      </c>
      <c r="Q26" s="171"/>
      <c r="R26" s="33"/>
      <c r="S26" s="338" t="str">
        <f t="shared" si="0"/>
        <v/>
      </c>
      <c r="T26" s="7" t="s">
        <v>446</v>
      </c>
      <c r="U26" s="7" t="s">
        <v>14363</v>
      </c>
      <c r="V26" s="232" t="str" cm="1">
        <f t="array" ref="V26">_xlfn.IFS(C26="","",COUNTIF(C26,"ตำแหน่งว่าง*"),"ว่าง",COUNTIF(C26,"&lt;&gt;ตำแหน่งว่าง*"),"คนครอง")</f>
        <v>ว่าง</v>
      </c>
      <c r="W26" s="51" cm="1">
        <f t="array" ref="W26">_xlfn.IFS(COUNTIF(F26,"ผบ.หมู่*"),51,COUNTIF(F26,"รอง สว.*"),43)</f>
        <v>51</v>
      </c>
      <c r="X26" s="6" t="s">
        <v>8283</v>
      </c>
      <c r="Y26" s="6" t="s">
        <v>451</v>
      </c>
    </row>
    <row r="27" spans="1:25" s="10" customFormat="1" ht="21.3" hidden="1" customHeight="1">
      <c r="A27" s="204"/>
      <c r="B27" s="30"/>
      <c r="C27" s="30" t="s">
        <v>60</v>
      </c>
      <c r="D27" s="27"/>
      <c r="E27" s="27"/>
      <c r="F27" s="85" t="s">
        <v>8231</v>
      </c>
      <c r="G27" s="192" t="s">
        <v>8286</v>
      </c>
      <c r="H27" s="290" t="s">
        <v>63</v>
      </c>
      <c r="I27" s="293" t="s">
        <v>63</v>
      </c>
      <c r="J27" s="293" t="s">
        <v>63</v>
      </c>
      <c r="K27" s="129" t="s">
        <v>63</v>
      </c>
      <c r="L27" s="295"/>
      <c r="M27" s="6"/>
      <c r="N27" s="179" t="s">
        <v>26</v>
      </c>
      <c r="O27" s="193" t="s">
        <v>451</v>
      </c>
      <c r="P27" s="193" t="s">
        <v>451</v>
      </c>
      <c r="Q27" s="172"/>
      <c r="R27" s="220"/>
      <c r="S27" s="338" t="str">
        <f t="shared" si="0"/>
        <v/>
      </c>
      <c r="T27" s="7" t="s">
        <v>446</v>
      </c>
      <c r="U27" s="7" t="s">
        <v>14363</v>
      </c>
      <c r="V27" s="232" t="str" cm="1">
        <f t="array" ref="V27">_xlfn.IFS(C27="","",COUNTIF(C27,"ตำแหน่งว่าง*"),"ว่าง",COUNTIF(C27,"&lt;&gt;ตำแหน่งว่าง*"),"คนครอง")</f>
        <v>ว่าง</v>
      </c>
      <c r="W27" s="51" cm="1">
        <f t="array" ref="W27">_xlfn.IFS(COUNTIF(F27,"ผบ.หมู่*"),51,COUNTIF(F27,"รอง สว.*"),43)</f>
        <v>51</v>
      </c>
      <c r="X27" s="6" t="s">
        <v>8285</v>
      </c>
      <c r="Y27" s="6" t="s">
        <v>451</v>
      </c>
    </row>
    <row r="28" spans="1:25" s="10" customFormat="1" ht="21.3" hidden="1" customHeight="1">
      <c r="A28" s="203"/>
      <c r="B28" s="28"/>
      <c r="C28" s="30" t="s">
        <v>60</v>
      </c>
      <c r="D28" s="27"/>
      <c r="E28" s="27"/>
      <c r="F28" s="85" t="s">
        <v>8231</v>
      </c>
      <c r="G28" s="192" t="s">
        <v>8288</v>
      </c>
      <c r="H28" s="213" t="s">
        <v>63</v>
      </c>
      <c r="I28" s="127" t="s">
        <v>63</v>
      </c>
      <c r="J28" s="127" t="s">
        <v>63</v>
      </c>
      <c r="K28" s="128" t="s">
        <v>63</v>
      </c>
      <c r="L28" s="47"/>
      <c r="M28" s="1"/>
      <c r="N28" s="179" t="s">
        <v>26</v>
      </c>
      <c r="O28" s="193" t="s">
        <v>451</v>
      </c>
      <c r="P28" s="193" t="s">
        <v>451</v>
      </c>
      <c r="Q28" s="171"/>
      <c r="R28" s="33"/>
      <c r="S28" s="338" t="str">
        <f t="shared" si="0"/>
        <v/>
      </c>
      <c r="T28" s="7" t="s">
        <v>446</v>
      </c>
      <c r="U28" s="7" t="s">
        <v>14363</v>
      </c>
      <c r="V28" s="232" t="str" cm="1">
        <f t="array" ref="V28">_xlfn.IFS(C28="","",COUNTIF(C28,"ตำแหน่งว่าง*"),"ว่าง",COUNTIF(C28,"&lt;&gt;ตำแหน่งว่าง*"),"คนครอง")</f>
        <v>ว่าง</v>
      </c>
      <c r="W28" s="51" cm="1">
        <f t="array" ref="W28">_xlfn.IFS(COUNTIF(F28,"ผบ.หมู่*"),51,COUNTIF(F28,"รอง สว.*"),43)</f>
        <v>51</v>
      </c>
      <c r="X28" s="6" t="s">
        <v>8287</v>
      </c>
      <c r="Y28" s="6" t="s">
        <v>451</v>
      </c>
    </row>
    <row r="29" spans="1:25" s="10" customFormat="1" ht="21.3" hidden="1" customHeight="1">
      <c r="A29" s="203"/>
      <c r="B29" s="28"/>
      <c r="C29" s="30" t="s">
        <v>60</v>
      </c>
      <c r="D29" s="27"/>
      <c r="E29" s="27"/>
      <c r="F29" s="85" t="s">
        <v>8231</v>
      </c>
      <c r="G29" s="192" t="s">
        <v>8290</v>
      </c>
      <c r="H29" s="213" t="s">
        <v>63</v>
      </c>
      <c r="I29" s="127" t="s">
        <v>63</v>
      </c>
      <c r="J29" s="127" t="s">
        <v>63</v>
      </c>
      <c r="K29" s="128" t="s">
        <v>63</v>
      </c>
      <c r="L29" s="47"/>
      <c r="M29" s="1"/>
      <c r="N29" s="179" t="s">
        <v>26</v>
      </c>
      <c r="O29" s="193" t="s">
        <v>451</v>
      </c>
      <c r="P29" s="193" t="s">
        <v>451</v>
      </c>
      <c r="Q29" s="171"/>
      <c r="R29" s="33"/>
      <c r="S29" s="338" t="str">
        <f t="shared" si="0"/>
        <v/>
      </c>
      <c r="T29" s="7" t="s">
        <v>446</v>
      </c>
      <c r="U29" s="7" t="s">
        <v>14363</v>
      </c>
      <c r="V29" s="232" t="str" cm="1">
        <f t="array" ref="V29">_xlfn.IFS(C29="","",COUNTIF(C29,"ตำแหน่งว่าง*"),"ว่าง",COUNTIF(C29,"&lt;&gt;ตำแหน่งว่าง*"),"คนครอง")</f>
        <v>ว่าง</v>
      </c>
      <c r="W29" s="51" cm="1">
        <f t="array" ref="W29">_xlfn.IFS(COUNTIF(F29,"ผบ.หมู่*"),51,COUNTIF(F29,"รอง สว.*"),43)</f>
        <v>51</v>
      </c>
      <c r="X29" s="6" t="s">
        <v>8289</v>
      </c>
      <c r="Y29" s="6" t="s">
        <v>451</v>
      </c>
    </row>
    <row r="30" spans="1:25" s="10" customFormat="1" ht="21.3" hidden="1" customHeight="1">
      <c r="A30" s="203"/>
      <c r="B30" s="28"/>
      <c r="C30" s="30" t="s">
        <v>60</v>
      </c>
      <c r="D30" s="27"/>
      <c r="E30" s="27"/>
      <c r="F30" s="85" t="s">
        <v>8231</v>
      </c>
      <c r="G30" s="192" t="s">
        <v>8292</v>
      </c>
      <c r="H30" s="213" t="s">
        <v>63</v>
      </c>
      <c r="I30" s="127" t="s">
        <v>63</v>
      </c>
      <c r="J30" s="127" t="s">
        <v>63</v>
      </c>
      <c r="K30" s="128" t="s">
        <v>63</v>
      </c>
      <c r="L30" s="47"/>
      <c r="M30" s="1"/>
      <c r="N30" s="179" t="s">
        <v>26</v>
      </c>
      <c r="O30" s="193" t="s">
        <v>451</v>
      </c>
      <c r="P30" s="193" t="s">
        <v>451</v>
      </c>
      <c r="Q30" s="171"/>
      <c r="R30" s="33"/>
      <c r="S30" s="338" t="str">
        <f t="shared" si="0"/>
        <v/>
      </c>
      <c r="T30" s="7" t="s">
        <v>446</v>
      </c>
      <c r="U30" s="7" t="s">
        <v>14363</v>
      </c>
      <c r="V30" s="232" t="str" cm="1">
        <f t="array" ref="V30">_xlfn.IFS(C30="","",COUNTIF(C30,"ตำแหน่งว่าง*"),"ว่าง",COUNTIF(C30,"&lt;&gt;ตำแหน่งว่าง*"),"คนครอง")</f>
        <v>ว่าง</v>
      </c>
      <c r="W30" s="51" cm="1">
        <f t="array" ref="W30">_xlfn.IFS(COUNTIF(F30,"ผบ.หมู่*"),51,COUNTIF(F30,"รอง สว.*"),43)</f>
        <v>51</v>
      </c>
      <c r="X30" s="6" t="s">
        <v>8291</v>
      </c>
      <c r="Y30" s="6" t="s">
        <v>451</v>
      </c>
    </row>
    <row r="31" spans="1:25" s="10" customFormat="1" ht="21.3" hidden="1" customHeight="1">
      <c r="A31" s="203"/>
      <c r="B31" s="28"/>
      <c r="C31" s="30" t="s">
        <v>60</v>
      </c>
      <c r="D31" s="27"/>
      <c r="E31" s="27"/>
      <c r="F31" s="85" t="s">
        <v>8231</v>
      </c>
      <c r="G31" s="192" t="s">
        <v>8294</v>
      </c>
      <c r="H31" s="213" t="s">
        <v>63</v>
      </c>
      <c r="I31" s="127" t="s">
        <v>63</v>
      </c>
      <c r="J31" s="127" t="s">
        <v>63</v>
      </c>
      <c r="K31" s="128" t="s">
        <v>63</v>
      </c>
      <c r="L31" s="47"/>
      <c r="M31" s="1"/>
      <c r="N31" s="179" t="s">
        <v>26</v>
      </c>
      <c r="O31" s="193" t="s">
        <v>451</v>
      </c>
      <c r="P31" s="193" t="s">
        <v>451</v>
      </c>
      <c r="Q31" s="171"/>
      <c r="R31" s="33"/>
      <c r="S31" s="338" t="str">
        <f t="shared" si="0"/>
        <v/>
      </c>
      <c r="T31" s="7" t="s">
        <v>446</v>
      </c>
      <c r="U31" s="7" t="s">
        <v>14363</v>
      </c>
      <c r="V31" s="232" t="str" cm="1">
        <f t="array" ref="V31">_xlfn.IFS(C31="","",COUNTIF(C31,"ตำแหน่งว่าง*"),"ว่าง",COUNTIF(C31,"&lt;&gt;ตำแหน่งว่าง*"),"คนครอง")</f>
        <v>ว่าง</v>
      </c>
      <c r="W31" s="51" cm="1">
        <f t="array" ref="W31">_xlfn.IFS(COUNTIF(F31,"ผบ.หมู่*"),51,COUNTIF(F31,"รอง สว.*"),43)</f>
        <v>51</v>
      </c>
      <c r="X31" s="6" t="s">
        <v>8293</v>
      </c>
      <c r="Y31" s="6" t="s">
        <v>451</v>
      </c>
    </row>
    <row r="32" spans="1:25" s="10" customFormat="1" ht="21.3" hidden="1" customHeight="1">
      <c r="A32" s="203"/>
      <c r="B32" s="28"/>
      <c r="C32" s="30" t="s">
        <v>60</v>
      </c>
      <c r="D32" s="27"/>
      <c r="E32" s="27"/>
      <c r="F32" s="85" t="s">
        <v>8231</v>
      </c>
      <c r="G32" s="192" t="s">
        <v>8296</v>
      </c>
      <c r="H32" s="213" t="s">
        <v>63</v>
      </c>
      <c r="I32" s="127" t="s">
        <v>63</v>
      </c>
      <c r="J32" s="127" t="s">
        <v>63</v>
      </c>
      <c r="K32" s="128" t="s">
        <v>63</v>
      </c>
      <c r="L32" s="47"/>
      <c r="M32" s="1"/>
      <c r="N32" s="179" t="s">
        <v>26</v>
      </c>
      <c r="O32" s="193" t="s">
        <v>451</v>
      </c>
      <c r="P32" s="193" t="s">
        <v>451</v>
      </c>
      <c r="Q32" s="171"/>
      <c r="R32" s="33"/>
      <c r="S32" s="338" t="str">
        <f t="shared" si="0"/>
        <v/>
      </c>
      <c r="T32" s="7" t="s">
        <v>446</v>
      </c>
      <c r="U32" s="7" t="s">
        <v>14363</v>
      </c>
      <c r="V32" s="232" t="str" cm="1">
        <f t="array" ref="V32">_xlfn.IFS(C32="","",COUNTIF(C32,"ตำแหน่งว่าง*"),"ว่าง",COUNTIF(C32,"&lt;&gt;ตำแหน่งว่าง*"),"คนครอง")</f>
        <v>ว่าง</v>
      </c>
      <c r="W32" s="51" cm="1">
        <f t="array" ref="W32">_xlfn.IFS(COUNTIF(F32,"ผบ.หมู่*"),51,COUNTIF(F32,"รอง สว.*"),43)</f>
        <v>51</v>
      </c>
      <c r="X32" s="6" t="s">
        <v>8295</v>
      </c>
      <c r="Y32" s="6" t="s">
        <v>451</v>
      </c>
    </row>
    <row r="33" spans="1:25" s="10" customFormat="1" ht="21.3" hidden="1" customHeight="1">
      <c r="A33" s="203"/>
      <c r="B33" s="28"/>
      <c r="C33" s="30" t="s">
        <v>60</v>
      </c>
      <c r="D33" s="27"/>
      <c r="E33" s="27"/>
      <c r="F33" s="85" t="s">
        <v>8231</v>
      </c>
      <c r="G33" s="192" t="s">
        <v>8298</v>
      </c>
      <c r="H33" s="213" t="s">
        <v>63</v>
      </c>
      <c r="I33" s="127" t="s">
        <v>63</v>
      </c>
      <c r="J33" s="127" t="s">
        <v>63</v>
      </c>
      <c r="K33" s="128" t="s">
        <v>63</v>
      </c>
      <c r="L33" s="47"/>
      <c r="M33" s="1"/>
      <c r="N33" s="179" t="s">
        <v>26</v>
      </c>
      <c r="O33" s="193" t="s">
        <v>451</v>
      </c>
      <c r="P33" s="193" t="s">
        <v>451</v>
      </c>
      <c r="Q33" s="171"/>
      <c r="R33" s="33"/>
      <c r="S33" s="338" t="str">
        <f t="shared" si="0"/>
        <v/>
      </c>
      <c r="T33" s="7" t="s">
        <v>446</v>
      </c>
      <c r="U33" s="7" t="s">
        <v>14363</v>
      </c>
      <c r="V33" s="232" t="str" cm="1">
        <f t="array" ref="V33">_xlfn.IFS(C33="","",COUNTIF(C33,"ตำแหน่งว่าง*"),"ว่าง",COUNTIF(C33,"&lt;&gt;ตำแหน่งว่าง*"),"คนครอง")</f>
        <v>ว่าง</v>
      </c>
      <c r="W33" s="51" cm="1">
        <f t="array" ref="W33">_xlfn.IFS(COUNTIF(F33,"ผบ.หมู่*"),51,COUNTIF(F33,"รอง สว.*"),43)</f>
        <v>51</v>
      </c>
      <c r="X33" s="6" t="s">
        <v>8297</v>
      </c>
      <c r="Y33" s="6" t="s">
        <v>451</v>
      </c>
    </row>
    <row r="34" spans="1:25" s="10" customFormat="1" ht="21.3" hidden="1" customHeight="1">
      <c r="A34" s="203"/>
      <c r="B34" s="28"/>
      <c r="C34" s="30" t="s">
        <v>60</v>
      </c>
      <c r="D34" s="27"/>
      <c r="E34" s="27"/>
      <c r="F34" s="85" t="s">
        <v>8231</v>
      </c>
      <c r="G34" s="192" t="s">
        <v>8300</v>
      </c>
      <c r="H34" s="213" t="s">
        <v>63</v>
      </c>
      <c r="I34" s="127" t="s">
        <v>63</v>
      </c>
      <c r="J34" s="127" t="s">
        <v>63</v>
      </c>
      <c r="K34" s="128" t="s">
        <v>63</v>
      </c>
      <c r="L34" s="47"/>
      <c r="M34" s="1"/>
      <c r="N34" s="179" t="s">
        <v>26</v>
      </c>
      <c r="O34" s="193" t="s">
        <v>451</v>
      </c>
      <c r="P34" s="193" t="s">
        <v>451</v>
      </c>
      <c r="Q34" s="171"/>
      <c r="R34" s="33"/>
      <c r="S34" s="338" t="str">
        <f t="shared" si="0"/>
        <v/>
      </c>
      <c r="T34" s="7" t="s">
        <v>446</v>
      </c>
      <c r="U34" s="7" t="s">
        <v>14363</v>
      </c>
      <c r="V34" s="232" t="str" cm="1">
        <f t="array" ref="V34">_xlfn.IFS(C34="","",COUNTIF(C34,"ตำแหน่งว่าง*"),"ว่าง",COUNTIF(C34,"&lt;&gt;ตำแหน่งว่าง*"),"คนครอง")</f>
        <v>ว่าง</v>
      </c>
      <c r="W34" s="51" cm="1">
        <f t="array" ref="W34">_xlfn.IFS(COUNTIF(F34,"ผบ.หมู่*"),51,COUNTIF(F34,"รอง สว.*"),43)</f>
        <v>51</v>
      </c>
      <c r="X34" s="6" t="s">
        <v>8299</v>
      </c>
      <c r="Y34" s="6" t="s">
        <v>451</v>
      </c>
    </row>
    <row r="35" spans="1:25" s="10" customFormat="1" ht="21.3" hidden="1" customHeight="1">
      <c r="A35" s="203"/>
      <c r="B35" s="28"/>
      <c r="C35" s="30" t="s">
        <v>60</v>
      </c>
      <c r="D35" s="27"/>
      <c r="E35" s="27"/>
      <c r="F35" s="85" t="s">
        <v>8231</v>
      </c>
      <c r="G35" s="192" t="s">
        <v>8302</v>
      </c>
      <c r="H35" s="213" t="s">
        <v>63</v>
      </c>
      <c r="I35" s="127" t="s">
        <v>63</v>
      </c>
      <c r="J35" s="127" t="s">
        <v>63</v>
      </c>
      <c r="K35" s="128" t="s">
        <v>63</v>
      </c>
      <c r="L35" s="47"/>
      <c r="M35" s="1"/>
      <c r="N35" s="179" t="s">
        <v>26</v>
      </c>
      <c r="O35" s="193" t="s">
        <v>451</v>
      </c>
      <c r="P35" s="193" t="s">
        <v>451</v>
      </c>
      <c r="Q35" s="171"/>
      <c r="R35" s="33"/>
      <c r="S35" s="338" t="str">
        <f t="shared" si="0"/>
        <v/>
      </c>
      <c r="T35" s="7" t="s">
        <v>446</v>
      </c>
      <c r="U35" s="7" t="s">
        <v>14363</v>
      </c>
      <c r="V35" s="232" t="str" cm="1">
        <f t="array" ref="V35">_xlfn.IFS(C35="","",COUNTIF(C35,"ตำแหน่งว่าง*"),"ว่าง",COUNTIF(C35,"&lt;&gt;ตำแหน่งว่าง*"),"คนครอง")</f>
        <v>ว่าง</v>
      </c>
      <c r="W35" s="51" cm="1">
        <f t="array" ref="W35">_xlfn.IFS(COUNTIF(F35,"ผบ.หมู่*"),51,COUNTIF(F35,"รอง สว.*"),43)</f>
        <v>51</v>
      </c>
      <c r="X35" s="6" t="s">
        <v>8301</v>
      </c>
      <c r="Y35" s="6" t="s">
        <v>451</v>
      </c>
    </row>
    <row r="36" spans="1:25" s="10" customFormat="1" ht="21.3" hidden="1" customHeight="1">
      <c r="A36" s="203"/>
      <c r="B36" s="28"/>
      <c r="C36" s="30" t="s">
        <v>60</v>
      </c>
      <c r="D36" s="27"/>
      <c r="E36" s="27"/>
      <c r="F36" s="85" t="s">
        <v>8231</v>
      </c>
      <c r="G36" s="192" t="s">
        <v>8304</v>
      </c>
      <c r="H36" s="213" t="s">
        <v>63</v>
      </c>
      <c r="I36" s="127" t="s">
        <v>63</v>
      </c>
      <c r="J36" s="127" t="s">
        <v>63</v>
      </c>
      <c r="K36" s="128" t="s">
        <v>63</v>
      </c>
      <c r="L36" s="47"/>
      <c r="M36" s="1"/>
      <c r="N36" s="179" t="s">
        <v>26</v>
      </c>
      <c r="O36" s="193" t="s">
        <v>451</v>
      </c>
      <c r="P36" s="193" t="s">
        <v>451</v>
      </c>
      <c r="Q36" s="171"/>
      <c r="R36" s="33"/>
      <c r="S36" s="338" t="str">
        <f t="shared" si="0"/>
        <v/>
      </c>
      <c r="T36" s="7" t="s">
        <v>446</v>
      </c>
      <c r="U36" s="7" t="s">
        <v>14363</v>
      </c>
      <c r="V36" s="232" t="str" cm="1">
        <f t="array" ref="V36">_xlfn.IFS(C36="","",COUNTIF(C36,"ตำแหน่งว่าง*"),"ว่าง",COUNTIF(C36,"&lt;&gt;ตำแหน่งว่าง*"),"คนครอง")</f>
        <v>ว่าง</v>
      </c>
      <c r="W36" s="51" cm="1">
        <f t="array" ref="W36">_xlfn.IFS(COUNTIF(F36,"ผบ.หมู่*"),51,COUNTIF(F36,"รอง สว.*"),43)</f>
        <v>51</v>
      </c>
      <c r="X36" s="6" t="s">
        <v>8303</v>
      </c>
      <c r="Y36" s="6" t="s">
        <v>451</v>
      </c>
    </row>
    <row r="37" spans="1:25" s="10" customFormat="1" ht="21.3" hidden="1" customHeight="1">
      <c r="A37" s="203"/>
      <c r="B37" s="28"/>
      <c r="C37" s="30" t="s">
        <v>60</v>
      </c>
      <c r="D37" s="27"/>
      <c r="E37" s="27"/>
      <c r="F37" s="85" t="s">
        <v>8231</v>
      </c>
      <c r="G37" s="192" t="s">
        <v>8306</v>
      </c>
      <c r="H37" s="213" t="s">
        <v>63</v>
      </c>
      <c r="I37" s="127" t="s">
        <v>63</v>
      </c>
      <c r="J37" s="127" t="s">
        <v>63</v>
      </c>
      <c r="K37" s="128" t="s">
        <v>63</v>
      </c>
      <c r="L37" s="47"/>
      <c r="M37" s="1"/>
      <c r="N37" s="179" t="s">
        <v>26</v>
      </c>
      <c r="O37" s="193" t="s">
        <v>451</v>
      </c>
      <c r="P37" s="193" t="s">
        <v>451</v>
      </c>
      <c r="Q37" s="171"/>
      <c r="R37" s="33"/>
      <c r="S37" s="338" t="str">
        <f t="shared" si="0"/>
        <v/>
      </c>
      <c r="T37" s="7" t="s">
        <v>446</v>
      </c>
      <c r="U37" s="7" t="s">
        <v>14363</v>
      </c>
      <c r="V37" s="232" t="str" cm="1">
        <f t="array" ref="V37">_xlfn.IFS(C37="","",COUNTIF(C37,"ตำแหน่งว่าง*"),"ว่าง",COUNTIF(C37,"&lt;&gt;ตำแหน่งว่าง*"),"คนครอง")</f>
        <v>ว่าง</v>
      </c>
      <c r="W37" s="51" cm="1">
        <f t="array" ref="W37">_xlfn.IFS(COUNTIF(F37,"ผบ.หมู่*"),51,COUNTIF(F37,"รอง สว.*"),43)</f>
        <v>51</v>
      </c>
      <c r="X37" s="6" t="s">
        <v>8305</v>
      </c>
      <c r="Y37" s="6" t="s">
        <v>451</v>
      </c>
    </row>
    <row r="38" spans="1:25" s="10" customFormat="1" ht="21.3" hidden="1" customHeight="1">
      <c r="A38" s="330" t="s">
        <v>585</v>
      </c>
      <c r="B38" s="224"/>
      <c r="C38" s="196"/>
      <c r="D38" s="27"/>
      <c r="E38" s="229"/>
      <c r="F38" s="229"/>
      <c r="G38" s="196"/>
      <c r="H38" s="283" t="s">
        <v>63</v>
      </c>
      <c r="I38" s="195" t="s">
        <v>63</v>
      </c>
      <c r="J38" s="195" t="s">
        <v>63</v>
      </c>
      <c r="K38" s="197" t="s">
        <v>63</v>
      </c>
      <c r="L38" s="284"/>
      <c r="M38" s="199"/>
      <c r="N38" s="196"/>
      <c r="O38" s="196"/>
      <c r="P38" s="196"/>
      <c r="Q38" s="231"/>
      <c r="R38" s="194"/>
      <c r="S38" s="339" t="str">
        <f t="shared" si="0"/>
        <v/>
      </c>
      <c r="T38" s="229"/>
      <c r="U38" s="229"/>
      <c r="V38" s="229" t="str" cm="1">
        <f t="array" ref="V38">_xlfn.IFS(C38="","",COUNTIF(C38,"ตำแหน่งว่าง*"),"ว่าง",COUNTIF(C38,"&lt;&gt;ตำแหน่งว่าง*"),"คนครอง")</f>
        <v/>
      </c>
      <c r="W38" s="196"/>
      <c r="X38" s="196"/>
      <c r="Y38" s="196"/>
    </row>
    <row r="39" spans="1:25" s="10" customFormat="1" ht="21.3" hidden="1" customHeight="1">
      <c r="A39" s="203"/>
      <c r="B39" s="28"/>
      <c r="C39" s="30" t="s">
        <v>60</v>
      </c>
      <c r="D39" s="27"/>
      <c r="E39" s="27"/>
      <c r="F39" s="85" t="s">
        <v>8314</v>
      </c>
      <c r="G39" s="192" t="s">
        <v>8335</v>
      </c>
      <c r="H39" s="213" t="s">
        <v>63</v>
      </c>
      <c r="I39" s="127" t="s">
        <v>63</v>
      </c>
      <c r="J39" s="127" t="s">
        <v>63</v>
      </c>
      <c r="K39" s="128" t="s">
        <v>63</v>
      </c>
      <c r="L39" s="47"/>
      <c r="M39" s="1"/>
      <c r="N39" s="179" t="s">
        <v>26</v>
      </c>
      <c r="O39" s="193" t="s">
        <v>451</v>
      </c>
      <c r="P39" s="193" t="s">
        <v>8336</v>
      </c>
      <c r="Q39" s="171"/>
      <c r="R39" s="33"/>
      <c r="S39" s="338" t="str">
        <f t="shared" si="0"/>
        <v/>
      </c>
      <c r="T39" s="7" t="s">
        <v>585</v>
      </c>
      <c r="U39" s="7" t="s">
        <v>14363</v>
      </c>
      <c r="V39" s="232" t="str" cm="1">
        <f t="array" ref="V39">_xlfn.IFS(C39="","",COUNTIF(C39,"ตำแหน่งว่าง*"),"ว่าง",COUNTIF(C39,"&lt;&gt;ตำแหน่งว่าง*"),"คนครอง")</f>
        <v>ว่าง</v>
      </c>
      <c r="W39" s="51" cm="1">
        <f t="array" ref="W39">_xlfn.IFS(COUNTIF(F39,"ผบ.หมู่*"),51,COUNTIF(F39,"รอง สว.*"),43)</f>
        <v>51</v>
      </c>
      <c r="X39" s="6" t="s">
        <v>8334</v>
      </c>
      <c r="Y39" s="6" t="s">
        <v>8336</v>
      </c>
    </row>
    <row r="40" spans="1:25" s="10" customFormat="1" ht="21.3" hidden="1" customHeight="1">
      <c r="A40" s="203"/>
      <c r="B40" s="28"/>
      <c r="C40" s="30" t="s">
        <v>60</v>
      </c>
      <c r="D40" s="27"/>
      <c r="E40" s="27"/>
      <c r="F40" s="85" t="s">
        <v>8314</v>
      </c>
      <c r="G40" s="192" t="s">
        <v>8338</v>
      </c>
      <c r="H40" s="213" t="s">
        <v>63</v>
      </c>
      <c r="I40" s="127" t="s">
        <v>63</v>
      </c>
      <c r="J40" s="127" t="s">
        <v>63</v>
      </c>
      <c r="K40" s="128" t="s">
        <v>63</v>
      </c>
      <c r="L40" s="47"/>
      <c r="M40" s="1"/>
      <c r="N40" s="179" t="s">
        <v>26</v>
      </c>
      <c r="O40" s="193" t="s">
        <v>451</v>
      </c>
      <c r="P40" s="193" t="s">
        <v>8336</v>
      </c>
      <c r="Q40" s="171"/>
      <c r="R40" s="33"/>
      <c r="S40" s="338" t="str">
        <f t="shared" si="0"/>
        <v/>
      </c>
      <c r="T40" s="7" t="s">
        <v>585</v>
      </c>
      <c r="U40" s="7" t="s">
        <v>14363</v>
      </c>
      <c r="V40" s="232" t="str" cm="1">
        <f t="array" ref="V40">_xlfn.IFS(C40="","",COUNTIF(C40,"ตำแหน่งว่าง*"),"ว่าง",COUNTIF(C40,"&lt;&gt;ตำแหน่งว่าง*"),"คนครอง")</f>
        <v>ว่าง</v>
      </c>
      <c r="W40" s="51" cm="1">
        <f t="array" ref="W40">_xlfn.IFS(COUNTIF(F40,"ผบ.หมู่*"),51,COUNTIF(F40,"รอง สว.*"),43)</f>
        <v>51</v>
      </c>
      <c r="X40" s="6" t="s">
        <v>8337</v>
      </c>
      <c r="Y40" s="6" t="s">
        <v>8336</v>
      </c>
    </row>
    <row r="41" spans="1:25" s="10" customFormat="1" ht="21.3" hidden="1" customHeight="1">
      <c r="A41" s="203"/>
      <c r="B41" s="28"/>
      <c r="C41" s="30" t="s">
        <v>60</v>
      </c>
      <c r="D41" s="27"/>
      <c r="E41" s="27"/>
      <c r="F41" s="85" t="s">
        <v>8314</v>
      </c>
      <c r="G41" s="192" t="s">
        <v>8340</v>
      </c>
      <c r="H41" s="213"/>
      <c r="I41" s="127" t="s">
        <v>63</v>
      </c>
      <c r="J41" s="127" t="s">
        <v>63</v>
      </c>
      <c r="K41" s="128" t="s">
        <v>63</v>
      </c>
      <c r="L41" s="47"/>
      <c r="M41" s="1"/>
      <c r="N41" s="179" t="s">
        <v>26</v>
      </c>
      <c r="O41" s="193" t="s">
        <v>451</v>
      </c>
      <c r="P41" s="193" t="s">
        <v>8336</v>
      </c>
      <c r="Q41" s="171"/>
      <c r="R41" s="33"/>
      <c r="S41" s="338" t="str">
        <f t="shared" si="0"/>
        <v/>
      </c>
      <c r="T41" s="7" t="s">
        <v>585</v>
      </c>
      <c r="U41" s="7" t="s">
        <v>14363</v>
      </c>
      <c r="V41" s="232" t="str" cm="1">
        <f t="array" ref="V41">_xlfn.IFS(C41="","",COUNTIF(C41,"ตำแหน่งว่าง*"),"ว่าง",COUNTIF(C41,"&lt;&gt;ตำแหน่งว่าง*"),"คนครอง")</f>
        <v>ว่าง</v>
      </c>
      <c r="W41" s="51" cm="1">
        <f t="array" ref="W41">_xlfn.IFS(COUNTIF(F41,"ผบ.หมู่*"),51,COUNTIF(F41,"รอง สว.*"),43)</f>
        <v>51</v>
      </c>
      <c r="X41" s="6" t="s">
        <v>8339</v>
      </c>
      <c r="Y41" s="6" t="s">
        <v>8336</v>
      </c>
    </row>
    <row r="42" spans="1:25" s="10" customFormat="1" ht="21.3" hidden="1" customHeight="1">
      <c r="A42" s="203"/>
      <c r="B42" s="28"/>
      <c r="C42" s="28" t="s">
        <v>60</v>
      </c>
      <c r="D42" s="27"/>
      <c r="E42" s="27"/>
      <c r="F42" s="27" t="s">
        <v>8314</v>
      </c>
      <c r="G42" s="167" t="s">
        <v>8342</v>
      </c>
      <c r="H42" s="213"/>
      <c r="I42" s="127"/>
      <c r="J42" s="127"/>
      <c r="K42" s="128"/>
      <c r="L42" s="47"/>
      <c r="M42" s="1"/>
      <c r="N42" s="178" t="s">
        <v>26</v>
      </c>
      <c r="O42" s="170" t="s">
        <v>451</v>
      </c>
      <c r="P42" s="170" t="s">
        <v>8336</v>
      </c>
      <c r="Q42" s="171"/>
      <c r="R42" s="33"/>
      <c r="S42" s="338" t="str">
        <f t="shared" si="0"/>
        <v/>
      </c>
      <c r="T42" s="7" t="s">
        <v>585</v>
      </c>
      <c r="U42" s="7" t="s">
        <v>14363</v>
      </c>
      <c r="V42" s="232" t="str" cm="1">
        <f t="array" ref="V42">_xlfn.IFS(C42="","",COUNTIF(C42,"ตำแหน่งว่าง*"),"ว่าง",COUNTIF(C42,"&lt;&gt;ตำแหน่งว่าง*"),"คนครอง")</f>
        <v>ว่าง</v>
      </c>
      <c r="W42" s="51" cm="1">
        <f t="array" ref="W42">_xlfn.IFS(COUNTIF(F42,"ผบ.หมู่*"),51,COUNTIF(F42,"รอง สว.*"),43)</f>
        <v>51</v>
      </c>
      <c r="X42" s="1" t="s">
        <v>8341</v>
      </c>
      <c r="Y42" s="1" t="s">
        <v>8336</v>
      </c>
    </row>
    <row r="43" spans="1:25" s="12" customFormat="1" ht="21.3" hidden="1" customHeight="1">
      <c r="A43" s="203"/>
      <c r="B43" s="28"/>
      <c r="C43" s="30" t="s">
        <v>60</v>
      </c>
      <c r="D43" s="27"/>
      <c r="E43" s="27"/>
      <c r="F43" s="85" t="s">
        <v>8314</v>
      </c>
      <c r="G43" s="192" t="s">
        <v>8309</v>
      </c>
      <c r="H43" s="290"/>
      <c r="I43" s="293"/>
      <c r="J43" s="293"/>
      <c r="K43" s="129"/>
      <c r="L43" s="295"/>
      <c r="M43" s="6"/>
      <c r="N43" s="179" t="s">
        <v>26</v>
      </c>
      <c r="O43" s="193" t="s">
        <v>129</v>
      </c>
      <c r="P43" s="193"/>
      <c r="Q43" s="172"/>
      <c r="R43" s="220"/>
      <c r="S43" s="338" t="str">
        <f t="shared" si="0"/>
        <v/>
      </c>
      <c r="T43" s="233" t="s">
        <v>585</v>
      </c>
      <c r="U43" s="7" t="s">
        <v>14363</v>
      </c>
      <c r="V43" s="232" t="str" cm="1">
        <f t="array" ref="V43">_xlfn.IFS(C43="","",COUNTIF(C43,"ตำแหน่งว่าง*"),"ว่าง",COUNTIF(C43,"&lt;&gt;ตำแหน่งว่าง*"),"คนครอง")</f>
        <v>ว่าง</v>
      </c>
      <c r="W43" s="51" cm="1">
        <f t="array" ref="W43">_xlfn.IFS(COUNTIF(F43,"ผบ.หมู่*"),51,COUNTIF(F43,"รอง สว.*"),43)</f>
        <v>51</v>
      </c>
      <c r="X43" s="6" t="s">
        <v>8308</v>
      </c>
      <c r="Y43" s="6" t="s">
        <v>129</v>
      </c>
    </row>
    <row r="44" spans="1:25" s="10" customFormat="1" ht="21.3" customHeight="1">
      <c r="A44" s="203" t="s">
        <v>7961</v>
      </c>
      <c r="B44" s="28" t="s">
        <v>70</v>
      </c>
      <c r="C44" s="27" t="s">
        <v>8313</v>
      </c>
      <c r="D44" s="27" t="s">
        <v>18840</v>
      </c>
      <c r="E44" s="27" t="s">
        <v>21874</v>
      </c>
      <c r="F44" s="27" t="s">
        <v>8314</v>
      </c>
      <c r="G44" s="167" t="s">
        <v>8316</v>
      </c>
      <c r="H44" s="142">
        <v>45092</v>
      </c>
      <c r="I44" s="127">
        <v>45092</v>
      </c>
      <c r="J44" s="127">
        <v>45092</v>
      </c>
      <c r="K44" s="128">
        <v>35778</v>
      </c>
      <c r="L44" s="47" t="s">
        <v>1107</v>
      </c>
      <c r="M44" s="1" t="s">
        <v>268</v>
      </c>
      <c r="N44" s="178" t="s">
        <v>26</v>
      </c>
      <c r="O44" s="170" t="s">
        <v>129</v>
      </c>
      <c r="P44" s="170"/>
      <c r="Q44" s="171" t="s">
        <v>8317</v>
      </c>
      <c r="R44" s="33" t="s">
        <v>7967</v>
      </c>
      <c r="S44" s="338">
        <f t="shared" si="0"/>
        <v>57984</v>
      </c>
      <c r="T44" s="7" t="s">
        <v>585</v>
      </c>
      <c r="U44" s="7" t="s">
        <v>14363</v>
      </c>
      <c r="V44" s="232" t="str" cm="1">
        <f t="array" ref="V44">_xlfn.IFS(C44="","",COUNTIF(C44,"ตำแหน่งว่าง*"),"ว่าง",COUNTIF(C44,"&lt;&gt;ตำแหน่งว่าง*"),"คนครอง")</f>
        <v>คนครอง</v>
      </c>
      <c r="W44" s="51" cm="1">
        <f t="array" ref="W44">_xlfn.IFS(COUNTIF(F44,"ผบ.หมู่*"),51,COUNTIF(F44,"รอง สว.*"),43)</f>
        <v>51</v>
      </c>
      <c r="X44" s="1" t="s">
        <v>8315</v>
      </c>
      <c r="Y44" s="1" t="s">
        <v>129</v>
      </c>
    </row>
    <row r="45" spans="1:25" s="10" customFormat="1" ht="21.3" customHeight="1">
      <c r="A45" s="203" t="s">
        <v>7961</v>
      </c>
      <c r="B45" s="28" t="s">
        <v>70</v>
      </c>
      <c r="C45" s="27" t="s">
        <v>8318</v>
      </c>
      <c r="D45" s="27" t="s">
        <v>19147</v>
      </c>
      <c r="E45" s="27" t="s">
        <v>21875</v>
      </c>
      <c r="F45" s="27" t="s">
        <v>8314</v>
      </c>
      <c r="G45" s="167" t="s">
        <v>8320</v>
      </c>
      <c r="H45" s="142">
        <v>45092</v>
      </c>
      <c r="I45" s="127">
        <v>45092</v>
      </c>
      <c r="J45" s="127">
        <v>45092</v>
      </c>
      <c r="K45" s="128">
        <v>34824</v>
      </c>
      <c r="L45" s="47" t="s">
        <v>1107</v>
      </c>
      <c r="M45" s="1" t="s">
        <v>41</v>
      </c>
      <c r="N45" s="178" t="s">
        <v>26</v>
      </c>
      <c r="O45" s="170" t="s">
        <v>129</v>
      </c>
      <c r="P45" s="170"/>
      <c r="Q45" s="171" t="s">
        <v>8321</v>
      </c>
      <c r="R45" s="33" t="s">
        <v>7967</v>
      </c>
      <c r="S45" s="338">
        <f t="shared" si="0"/>
        <v>56888</v>
      </c>
      <c r="T45" s="7" t="s">
        <v>585</v>
      </c>
      <c r="U45" s="7" t="s">
        <v>14363</v>
      </c>
      <c r="V45" s="232" t="str" cm="1">
        <f t="array" ref="V45">_xlfn.IFS(C45="","",COUNTIF(C45,"ตำแหน่งว่าง*"),"ว่าง",COUNTIF(C45,"&lt;&gt;ตำแหน่งว่าง*"),"คนครอง")</f>
        <v>คนครอง</v>
      </c>
      <c r="W45" s="51" cm="1">
        <f t="array" ref="W45">_xlfn.IFS(COUNTIF(F45,"ผบ.หมู่*"),51,COUNTIF(F45,"รอง สว.*"),43)</f>
        <v>51</v>
      </c>
      <c r="X45" s="1" t="s">
        <v>8319</v>
      </c>
      <c r="Y45" s="1" t="s">
        <v>129</v>
      </c>
    </row>
    <row r="46" spans="1:25" s="10" customFormat="1" ht="21.3" hidden="1" customHeight="1">
      <c r="A46" s="204"/>
      <c r="B46" s="30"/>
      <c r="C46" s="30" t="s">
        <v>60</v>
      </c>
      <c r="D46" s="27"/>
      <c r="E46" s="27"/>
      <c r="F46" s="85" t="s">
        <v>8314</v>
      </c>
      <c r="G46" s="192" t="s">
        <v>8323</v>
      </c>
      <c r="H46" s="290"/>
      <c r="I46" s="293" t="s">
        <v>63</v>
      </c>
      <c r="J46" s="293" t="s">
        <v>63</v>
      </c>
      <c r="K46" s="129" t="s">
        <v>63</v>
      </c>
      <c r="L46" s="295"/>
      <c r="M46" s="6"/>
      <c r="N46" s="179" t="s">
        <v>26</v>
      </c>
      <c r="O46" s="193" t="s">
        <v>129</v>
      </c>
      <c r="P46" s="193"/>
      <c r="Q46" s="172"/>
      <c r="R46" s="220"/>
      <c r="S46" s="338" t="str">
        <f t="shared" si="0"/>
        <v/>
      </c>
      <c r="T46" s="7" t="s">
        <v>585</v>
      </c>
      <c r="U46" s="7" t="s">
        <v>14363</v>
      </c>
      <c r="V46" s="232" t="str" cm="1">
        <f t="array" ref="V46">_xlfn.IFS(C46="","",COUNTIF(C46,"ตำแหน่งว่าง*"),"ว่าง",COUNTIF(C46,"&lt;&gt;ตำแหน่งว่าง*"),"คนครอง")</f>
        <v>ว่าง</v>
      </c>
      <c r="W46" s="51" cm="1">
        <f t="array" ref="W46">_xlfn.IFS(COUNTIF(F46,"ผบ.หมู่*"),51,COUNTIF(F46,"รอง สว.*"),43)</f>
        <v>51</v>
      </c>
      <c r="X46" s="6" t="s">
        <v>8322</v>
      </c>
      <c r="Y46" s="6" t="s">
        <v>129</v>
      </c>
    </row>
    <row r="47" spans="1:25" s="10" customFormat="1" ht="21.3" hidden="1" customHeight="1">
      <c r="A47" s="203"/>
      <c r="B47" s="28"/>
      <c r="C47" s="30" t="s">
        <v>60</v>
      </c>
      <c r="D47" s="27"/>
      <c r="E47" s="27"/>
      <c r="F47" s="85" t="s">
        <v>8314</v>
      </c>
      <c r="G47" s="192" t="s">
        <v>8325</v>
      </c>
      <c r="H47" s="213" t="s">
        <v>63</v>
      </c>
      <c r="I47" s="127" t="s">
        <v>63</v>
      </c>
      <c r="J47" s="127" t="s">
        <v>63</v>
      </c>
      <c r="K47" s="128" t="s">
        <v>63</v>
      </c>
      <c r="L47" s="47"/>
      <c r="M47" s="1"/>
      <c r="N47" s="179" t="s">
        <v>26</v>
      </c>
      <c r="O47" s="193" t="s">
        <v>129</v>
      </c>
      <c r="P47" s="193"/>
      <c r="Q47" s="171"/>
      <c r="R47" s="33"/>
      <c r="S47" s="338" t="str">
        <f t="shared" si="0"/>
        <v/>
      </c>
      <c r="T47" s="7" t="s">
        <v>585</v>
      </c>
      <c r="U47" s="7" t="s">
        <v>14363</v>
      </c>
      <c r="V47" s="232" t="str" cm="1">
        <f t="array" ref="V47">_xlfn.IFS(C47="","",COUNTIF(C47,"ตำแหน่งว่าง*"),"ว่าง",COUNTIF(C47,"&lt;&gt;ตำแหน่งว่าง*"),"คนครอง")</f>
        <v>ว่าง</v>
      </c>
      <c r="W47" s="51" cm="1">
        <f t="array" ref="W47">_xlfn.IFS(COUNTIF(F47,"ผบ.หมู่*"),51,COUNTIF(F47,"รอง สว.*"),43)</f>
        <v>51</v>
      </c>
      <c r="X47" s="6" t="s">
        <v>8324</v>
      </c>
      <c r="Y47" s="6" t="s">
        <v>129</v>
      </c>
    </row>
    <row r="48" spans="1:25" s="10" customFormat="1" ht="21.3" hidden="1" customHeight="1">
      <c r="A48" s="203"/>
      <c r="B48" s="28"/>
      <c r="C48" s="30" t="s">
        <v>60</v>
      </c>
      <c r="D48" s="27"/>
      <c r="E48" s="27"/>
      <c r="F48" s="85" t="s">
        <v>8314</v>
      </c>
      <c r="G48" s="192" t="s">
        <v>8327</v>
      </c>
      <c r="H48" s="213" t="s">
        <v>63</v>
      </c>
      <c r="I48" s="127" t="s">
        <v>63</v>
      </c>
      <c r="J48" s="127" t="s">
        <v>63</v>
      </c>
      <c r="K48" s="128" t="s">
        <v>63</v>
      </c>
      <c r="L48" s="47"/>
      <c r="M48" s="1"/>
      <c r="N48" s="179" t="s">
        <v>26</v>
      </c>
      <c r="O48" s="193" t="s">
        <v>129</v>
      </c>
      <c r="P48" s="193"/>
      <c r="Q48" s="171"/>
      <c r="R48" s="33"/>
      <c r="S48" s="338" t="str">
        <f t="shared" si="0"/>
        <v/>
      </c>
      <c r="T48" s="7" t="s">
        <v>585</v>
      </c>
      <c r="U48" s="7" t="s">
        <v>14363</v>
      </c>
      <c r="V48" s="232" t="str" cm="1">
        <f t="array" ref="V48">_xlfn.IFS(C48="","",COUNTIF(C48,"ตำแหน่งว่าง*"),"ว่าง",COUNTIF(C48,"&lt;&gt;ตำแหน่งว่าง*"),"คนครอง")</f>
        <v>ว่าง</v>
      </c>
      <c r="W48" s="51" cm="1">
        <f t="array" ref="W48">_xlfn.IFS(COUNTIF(F48,"ผบ.หมู่*"),51,COUNTIF(F48,"รอง สว.*"),43)</f>
        <v>51</v>
      </c>
      <c r="X48" s="6" t="s">
        <v>8326</v>
      </c>
      <c r="Y48" s="6" t="s">
        <v>129</v>
      </c>
    </row>
    <row r="49" spans="1:25" s="10" customFormat="1" ht="21.3" hidden="1" customHeight="1">
      <c r="A49" s="203"/>
      <c r="B49" s="28"/>
      <c r="C49" s="30" t="s">
        <v>60</v>
      </c>
      <c r="D49" s="27"/>
      <c r="E49" s="27"/>
      <c r="F49" s="85" t="s">
        <v>8314</v>
      </c>
      <c r="G49" s="192" t="s">
        <v>8329</v>
      </c>
      <c r="H49" s="213" t="s">
        <v>63</v>
      </c>
      <c r="I49" s="127" t="s">
        <v>63</v>
      </c>
      <c r="J49" s="127" t="s">
        <v>63</v>
      </c>
      <c r="K49" s="128" t="s">
        <v>63</v>
      </c>
      <c r="L49" s="47"/>
      <c r="M49" s="1"/>
      <c r="N49" s="179" t="s">
        <v>26</v>
      </c>
      <c r="O49" s="193" t="s">
        <v>649</v>
      </c>
      <c r="P49" s="193"/>
      <c r="Q49" s="171"/>
      <c r="R49" s="33"/>
      <c r="S49" s="338" t="str">
        <f t="shared" si="0"/>
        <v/>
      </c>
      <c r="T49" s="7" t="s">
        <v>585</v>
      </c>
      <c r="U49" s="7" t="s">
        <v>14363</v>
      </c>
      <c r="V49" s="232" t="str" cm="1">
        <f t="array" ref="V49">_xlfn.IFS(C49="","",COUNTIF(C49,"ตำแหน่งว่าง*"),"ว่าง",COUNTIF(C49,"&lt;&gt;ตำแหน่งว่าง*"),"คนครอง")</f>
        <v>ว่าง</v>
      </c>
      <c r="W49" s="51" cm="1">
        <f t="array" ref="W49">_xlfn.IFS(COUNTIF(F49,"ผบ.หมู่*"),51,COUNTIF(F49,"รอง สว.*"),43)</f>
        <v>51</v>
      </c>
      <c r="X49" s="6" t="s">
        <v>8328</v>
      </c>
      <c r="Y49" s="6" t="s">
        <v>649</v>
      </c>
    </row>
    <row r="50" spans="1:25" s="10" customFormat="1" ht="21.3" hidden="1" customHeight="1">
      <c r="A50" s="203"/>
      <c r="B50" s="28"/>
      <c r="C50" s="30" t="s">
        <v>60</v>
      </c>
      <c r="D50" s="27"/>
      <c r="E50" s="27"/>
      <c r="F50" s="85" t="s">
        <v>8314</v>
      </c>
      <c r="G50" s="192" t="s">
        <v>8331</v>
      </c>
      <c r="H50" s="213" t="s">
        <v>63</v>
      </c>
      <c r="I50" s="127" t="s">
        <v>63</v>
      </c>
      <c r="J50" s="127" t="s">
        <v>63</v>
      </c>
      <c r="K50" s="128" t="s">
        <v>63</v>
      </c>
      <c r="L50" s="47"/>
      <c r="M50" s="1"/>
      <c r="N50" s="179" t="s">
        <v>26</v>
      </c>
      <c r="O50" s="193" t="s">
        <v>649</v>
      </c>
      <c r="P50" s="193"/>
      <c r="Q50" s="171"/>
      <c r="R50" s="33"/>
      <c r="S50" s="338" t="str">
        <f t="shared" si="0"/>
        <v/>
      </c>
      <c r="T50" s="7" t="s">
        <v>585</v>
      </c>
      <c r="U50" s="7" t="s">
        <v>14363</v>
      </c>
      <c r="V50" s="232" t="str" cm="1">
        <f t="array" ref="V50">_xlfn.IFS(C50="","",COUNTIF(C50,"ตำแหน่งว่าง*"),"ว่าง",COUNTIF(C50,"&lt;&gt;ตำแหน่งว่าง*"),"คนครอง")</f>
        <v>ว่าง</v>
      </c>
      <c r="W50" s="51" cm="1">
        <f t="array" ref="W50">_xlfn.IFS(COUNTIF(F50,"ผบ.หมู่*"),51,COUNTIF(F50,"รอง สว.*"),43)</f>
        <v>51</v>
      </c>
      <c r="X50" s="6" t="s">
        <v>8330</v>
      </c>
      <c r="Y50" s="6" t="s">
        <v>649</v>
      </c>
    </row>
    <row r="51" spans="1:25" s="10" customFormat="1" ht="21.3" hidden="1" customHeight="1">
      <c r="A51" s="203"/>
      <c r="B51" s="28"/>
      <c r="C51" s="30" t="s">
        <v>60</v>
      </c>
      <c r="D51" s="27"/>
      <c r="E51" s="27"/>
      <c r="F51" s="85" t="s">
        <v>8314</v>
      </c>
      <c r="G51" s="192" t="s">
        <v>8333</v>
      </c>
      <c r="H51" s="213" t="s">
        <v>63</v>
      </c>
      <c r="I51" s="127" t="s">
        <v>63</v>
      </c>
      <c r="J51" s="127" t="s">
        <v>63</v>
      </c>
      <c r="K51" s="128" t="s">
        <v>63</v>
      </c>
      <c r="L51" s="47"/>
      <c r="M51" s="1"/>
      <c r="N51" s="179" t="s">
        <v>26</v>
      </c>
      <c r="O51" s="193" t="s">
        <v>649</v>
      </c>
      <c r="P51" s="193"/>
      <c r="Q51" s="171"/>
      <c r="R51" s="33"/>
      <c r="S51" s="338" t="str">
        <f t="shared" si="0"/>
        <v/>
      </c>
      <c r="T51" s="7" t="s">
        <v>585</v>
      </c>
      <c r="U51" s="7" t="s">
        <v>14363</v>
      </c>
      <c r="V51" s="232" t="str" cm="1">
        <f t="array" ref="V51">_xlfn.IFS(C51="","",COUNTIF(C51,"ตำแหน่งว่าง*"),"ว่าง",COUNTIF(C51,"&lt;&gt;ตำแหน่งว่าง*"),"คนครอง")</f>
        <v>ว่าง</v>
      </c>
      <c r="W51" s="51" cm="1">
        <f t="array" ref="W51">_xlfn.IFS(COUNTIF(F51,"ผบ.หมู่*"),51,COUNTIF(F51,"รอง สว.*"),43)</f>
        <v>51</v>
      </c>
      <c r="X51" s="6" t="s">
        <v>8332</v>
      </c>
      <c r="Y51" s="6" t="s">
        <v>649</v>
      </c>
    </row>
    <row r="52" spans="1:25" s="10" customFormat="1" ht="21.3" customHeight="1">
      <c r="A52" s="27" t="s">
        <v>8450</v>
      </c>
      <c r="B52" s="28" t="s">
        <v>20</v>
      </c>
      <c r="C52" s="27" t="s">
        <v>18095</v>
      </c>
      <c r="D52" s="27" t="s">
        <v>21872</v>
      </c>
      <c r="E52" s="27" t="s">
        <v>21873</v>
      </c>
      <c r="F52" s="85" t="s">
        <v>8314</v>
      </c>
      <c r="G52" s="192" t="s">
        <v>8344</v>
      </c>
      <c r="H52" s="213">
        <v>45768</v>
      </c>
      <c r="I52" s="127">
        <v>41579</v>
      </c>
      <c r="J52" s="127">
        <v>41579</v>
      </c>
      <c r="K52" s="128">
        <v>33287</v>
      </c>
      <c r="L52" s="47" t="s">
        <v>18076</v>
      </c>
      <c r="M52" s="1" t="s">
        <v>16780</v>
      </c>
      <c r="N52" s="179" t="s">
        <v>26</v>
      </c>
      <c r="O52" s="193" t="s">
        <v>595</v>
      </c>
      <c r="P52" s="193" t="s">
        <v>595</v>
      </c>
      <c r="Q52" s="171" t="s">
        <v>18096</v>
      </c>
      <c r="R52" s="33" t="s">
        <v>24510</v>
      </c>
      <c r="S52" s="338">
        <f t="shared" si="0"/>
        <v>55427</v>
      </c>
      <c r="T52" s="7" t="s">
        <v>585</v>
      </c>
      <c r="U52" s="7" t="s">
        <v>14363</v>
      </c>
      <c r="V52" s="232" t="str" cm="1">
        <f t="array" ref="V52">_xlfn.IFS(C52="","",COUNTIF(C52,"ตำแหน่งว่าง*"),"ว่าง",COUNTIF(C52,"&lt;&gt;ตำแหน่งว่าง*"),"คนครอง")</f>
        <v>คนครอง</v>
      </c>
      <c r="W52" s="51" cm="1">
        <f t="array" ref="W52">_xlfn.IFS(COUNTIF(F52,"ผบ.หมู่*"),51,COUNTIF(F52,"รอง สว.*"),43)</f>
        <v>51</v>
      </c>
      <c r="X52" s="6" t="s">
        <v>8343</v>
      </c>
      <c r="Y52" s="6" t="s">
        <v>595</v>
      </c>
    </row>
    <row r="53" spans="1:25" s="10" customFormat="1" ht="21.3" customHeight="1">
      <c r="A53" s="27" t="s">
        <v>8450</v>
      </c>
      <c r="B53" s="28" t="s">
        <v>20</v>
      </c>
      <c r="C53" s="27" t="s">
        <v>24529</v>
      </c>
      <c r="D53" s="27" t="s">
        <v>19315</v>
      </c>
      <c r="E53" s="27" t="s">
        <v>24495</v>
      </c>
      <c r="F53" s="27" t="s">
        <v>8314</v>
      </c>
      <c r="G53" s="167" t="s">
        <v>8346</v>
      </c>
      <c r="H53" s="213">
        <v>45768</v>
      </c>
      <c r="I53" s="127">
        <v>42522</v>
      </c>
      <c r="J53" s="127">
        <v>42522</v>
      </c>
      <c r="K53" s="128">
        <v>33289</v>
      </c>
      <c r="L53" s="47" t="s">
        <v>24562</v>
      </c>
      <c r="M53" s="1" t="s">
        <v>16780</v>
      </c>
      <c r="N53" s="178" t="s">
        <v>26</v>
      </c>
      <c r="O53" s="170" t="s">
        <v>595</v>
      </c>
      <c r="P53" s="170" t="s">
        <v>595</v>
      </c>
      <c r="Q53" s="171" t="s">
        <v>24554</v>
      </c>
      <c r="R53" s="33" t="s">
        <v>24510</v>
      </c>
      <c r="S53" s="257">
        <f t="shared" si="0"/>
        <v>55427</v>
      </c>
      <c r="T53" s="2" t="s">
        <v>585</v>
      </c>
      <c r="U53" s="2" t="s">
        <v>14363</v>
      </c>
      <c r="V53" s="305" t="str" cm="1">
        <f t="array" ref="V53">_xlfn.IFS(C53="","",COUNTIF(C53,"ตำแหน่งว่าง*"),"ว่าง",COUNTIF(C53,"&lt;&gt;ตำแหน่งว่าง*"),"คนครอง")</f>
        <v>คนครอง</v>
      </c>
      <c r="W53" s="242" cm="1">
        <f t="array" ref="W53">_xlfn.IFS(COUNTIF(F53,"ผบ.หมู่*"),51,COUNTIF(F53,"รอง สว.*"),43)</f>
        <v>51</v>
      </c>
      <c r="X53" s="1" t="s">
        <v>8345</v>
      </c>
      <c r="Y53" s="1" t="s">
        <v>595</v>
      </c>
    </row>
    <row r="54" spans="1:25" s="10" customFormat="1" ht="21.3" hidden="1" customHeight="1">
      <c r="A54" s="27"/>
      <c r="B54" s="28"/>
      <c r="C54" s="30" t="s">
        <v>60</v>
      </c>
      <c r="D54" s="27"/>
      <c r="E54" s="27"/>
      <c r="F54" s="85" t="s">
        <v>8314</v>
      </c>
      <c r="G54" s="192" t="s">
        <v>8348</v>
      </c>
      <c r="H54" s="213" t="s">
        <v>63</v>
      </c>
      <c r="I54" s="127" t="s">
        <v>63</v>
      </c>
      <c r="J54" s="127" t="s">
        <v>63</v>
      </c>
      <c r="K54" s="128" t="s">
        <v>63</v>
      </c>
      <c r="L54" s="47"/>
      <c r="M54" s="1"/>
      <c r="N54" s="179" t="s">
        <v>26</v>
      </c>
      <c r="O54" s="193" t="s">
        <v>595</v>
      </c>
      <c r="P54" s="193" t="s">
        <v>595</v>
      </c>
      <c r="Q54" s="171"/>
      <c r="R54" s="33"/>
      <c r="S54" s="338" t="str">
        <f t="shared" si="0"/>
        <v/>
      </c>
      <c r="T54" s="7" t="s">
        <v>585</v>
      </c>
      <c r="U54" s="7" t="s">
        <v>14363</v>
      </c>
      <c r="V54" s="232" t="str" cm="1">
        <f t="array" ref="V54">_xlfn.IFS(C54="","",COUNTIF(C54,"ตำแหน่งว่าง*"),"ว่าง",COUNTIF(C54,"&lt;&gt;ตำแหน่งว่าง*"),"คนครอง")</f>
        <v>ว่าง</v>
      </c>
      <c r="W54" s="51" cm="1">
        <f t="array" ref="W54">_xlfn.IFS(COUNTIF(F54,"ผบ.หมู่*"),51,COUNTIF(F54,"รอง สว.*"),43)</f>
        <v>51</v>
      </c>
      <c r="X54" s="6" t="s">
        <v>8347</v>
      </c>
      <c r="Y54" s="6" t="s">
        <v>595</v>
      </c>
    </row>
    <row r="55" spans="1:25" s="10" customFormat="1" ht="21.3" hidden="1" customHeight="1">
      <c r="A55" s="27"/>
      <c r="B55" s="28"/>
      <c r="C55" s="30" t="s">
        <v>60</v>
      </c>
      <c r="D55" s="27"/>
      <c r="E55" s="27"/>
      <c r="F55" s="85" t="s">
        <v>8314</v>
      </c>
      <c r="G55" s="192" t="s">
        <v>8350</v>
      </c>
      <c r="H55" s="213" t="s">
        <v>63</v>
      </c>
      <c r="I55" s="127" t="s">
        <v>63</v>
      </c>
      <c r="J55" s="127" t="s">
        <v>63</v>
      </c>
      <c r="K55" s="128" t="s">
        <v>63</v>
      </c>
      <c r="L55" s="47"/>
      <c r="M55" s="1"/>
      <c r="N55" s="179" t="s">
        <v>26</v>
      </c>
      <c r="O55" s="193" t="s">
        <v>595</v>
      </c>
      <c r="P55" s="193" t="s">
        <v>595</v>
      </c>
      <c r="Q55" s="171"/>
      <c r="R55" s="33"/>
      <c r="S55" s="338" t="str">
        <f t="shared" si="0"/>
        <v/>
      </c>
      <c r="T55" s="7" t="s">
        <v>585</v>
      </c>
      <c r="U55" s="7" t="s">
        <v>14363</v>
      </c>
      <c r="V55" s="232" t="str" cm="1">
        <f t="array" ref="V55">_xlfn.IFS(C55="","",COUNTIF(C55,"ตำแหน่งว่าง*"),"ว่าง",COUNTIF(C55,"&lt;&gt;ตำแหน่งว่าง*"),"คนครอง")</f>
        <v>ว่าง</v>
      </c>
      <c r="W55" s="51" cm="1">
        <f t="array" ref="W55">_xlfn.IFS(COUNTIF(F55,"ผบ.หมู่*"),51,COUNTIF(F55,"รอง สว.*"),43)</f>
        <v>51</v>
      </c>
      <c r="X55" s="6" t="s">
        <v>8349</v>
      </c>
      <c r="Y55" s="6" t="s">
        <v>595</v>
      </c>
    </row>
    <row r="56" spans="1:25" s="10" customFormat="1" ht="21.3" hidden="1" customHeight="1">
      <c r="A56" s="27"/>
      <c r="B56" s="28"/>
      <c r="C56" s="30" t="s">
        <v>60</v>
      </c>
      <c r="D56" s="27"/>
      <c r="E56" s="27"/>
      <c r="F56" s="85" t="s">
        <v>8314</v>
      </c>
      <c r="G56" s="192" t="s">
        <v>8352</v>
      </c>
      <c r="H56" s="213" t="s">
        <v>63</v>
      </c>
      <c r="I56" s="127" t="s">
        <v>63</v>
      </c>
      <c r="J56" s="127" t="s">
        <v>63</v>
      </c>
      <c r="K56" s="128" t="s">
        <v>63</v>
      </c>
      <c r="L56" s="47"/>
      <c r="M56" s="1"/>
      <c r="N56" s="179" t="s">
        <v>26</v>
      </c>
      <c r="O56" s="193" t="s">
        <v>595</v>
      </c>
      <c r="P56" s="193" t="s">
        <v>595</v>
      </c>
      <c r="Q56" s="171"/>
      <c r="R56" s="33"/>
      <c r="S56" s="338" t="str">
        <f t="shared" si="0"/>
        <v/>
      </c>
      <c r="T56" s="7" t="s">
        <v>585</v>
      </c>
      <c r="U56" s="7" t="s">
        <v>14363</v>
      </c>
      <c r="V56" s="232" t="str" cm="1">
        <f t="array" ref="V56">_xlfn.IFS(C56="","",COUNTIF(C56,"ตำแหน่งว่าง*"),"ว่าง",COUNTIF(C56,"&lt;&gt;ตำแหน่งว่าง*"),"คนครอง")</f>
        <v>ว่าง</v>
      </c>
      <c r="W56" s="51" cm="1">
        <f t="array" ref="W56">_xlfn.IFS(COUNTIF(F56,"ผบ.หมู่*"),51,COUNTIF(F56,"รอง สว.*"),43)</f>
        <v>51</v>
      </c>
      <c r="X56" s="6" t="s">
        <v>8351</v>
      </c>
      <c r="Y56" s="6" t="s">
        <v>595</v>
      </c>
    </row>
    <row r="57" spans="1:25" s="10" customFormat="1" ht="21.3" hidden="1" customHeight="1">
      <c r="A57" s="27"/>
      <c r="B57" s="28"/>
      <c r="C57" s="30" t="s">
        <v>60</v>
      </c>
      <c r="D57" s="27"/>
      <c r="E57" s="27"/>
      <c r="F57" s="85" t="s">
        <v>8314</v>
      </c>
      <c r="G57" s="192" t="s">
        <v>8354</v>
      </c>
      <c r="H57" s="213" t="s">
        <v>63</v>
      </c>
      <c r="I57" s="127" t="s">
        <v>63</v>
      </c>
      <c r="J57" s="127" t="s">
        <v>63</v>
      </c>
      <c r="K57" s="128" t="s">
        <v>63</v>
      </c>
      <c r="L57" s="47"/>
      <c r="M57" s="1"/>
      <c r="N57" s="179" t="s">
        <v>26</v>
      </c>
      <c r="O57" s="193" t="s">
        <v>595</v>
      </c>
      <c r="P57" s="193" t="s">
        <v>595</v>
      </c>
      <c r="Q57" s="171"/>
      <c r="R57" s="33"/>
      <c r="S57" s="338" t="str">
        <f t="shared" si="0"/>
        <v/>
      </c>
      <c r="T57" s="7" t="s">
        <v>585</v>
      </c>
      <c r="U57" s="7" t="s">
        <v>14363</v>
      </c>
      <c r="V57" s="232" t="str" cm="1">
        <f t="array" ref="V57">_xlfn.IFS(C57="","",COUNTIF(C57,"ตำแหน่งว่าง*"),"ว่าง",COUNTIF(C57,"&lt;&gt;ตำแหน่งว่าง*"),"คนครอง")</f>
        <v>ว่าง</v>
      </c>
      <c r="W57" s="51" cm="1">
        <f t="array" ref="W57">_xlfn.IFS(COUNTIF(F57,"ผบ.หมู่*"),51,COUNTIF(F57,"รอง สว.*"),43)</f>
        <v>51</v>
      </c>
      <c r="X57" s="6" t="s">
        <v>8353</v>
      </c>
      <c r="Y57" s="6" t="s">
        <v>595</v>
      </c>
    </row>
    <row r="58" spans="1:25" s="10" customFormat="1" ht="21.3" hidden="1" customHeight="1">
      <c r="A58" s="223" t="s">
        <v>65</v>
      </c>
      <c r="B58" s="224"/>
      <c r="C58" s="196"/>
      <c r="D58" s="27"/>
      <c r="E58" s="229"/>
      <c r="F58" s="229"/>
      <c r="G58" s="196"/>
      <c r="H58" s="283" t="s">
        <v>63</v>
      </c>
      <c r="I58" s="195" t="s">
        <v>63</v>
      </c>
      <c r="J58" s="195" t="s">
        <v>63</v>
      </c>
      <c r="K58" s="197" t="s">
        <v>63</v>
      </c>
      <c r="L58" s="284"/>
      <c r="M58" s="199"/>
      <c r="N58" s="196"/>
      <c r="O58" s="196"/>
      <c r="P58" s="196"/>
      <c r="Q58" s="231"/>
      <c r="R58" s="194"/>
      <c r="S58" s="339" t="str">
        <f t="shared" si="0"/>
        <v/>
      </c>
      <c r="T58" s="229"/>
      <c r="U58" s="229"/>
      <c r="V58" s="229" t="str" cm="1">
        <f t="array" ref="V58">_xlfn.IFS(C58="","",COUNTIF(C58,"ตำแหน่งว่าง*"),"ว่าง",COUNTIF(C58,"&lt;&gt;ตำแหน่งว่าง*"),"คนครอง")</f>
        <v/>
      </c>
      <c r="W58" s="196"/>
      <c r="X58" s="196"/>
      <c r="Y58" s="196"/>
    </row>
    <row r="59" spans="1:25" s="12" customFormat="1" ht="21.3" customHeight="1">
      <c r="A59" s="27" t="s">
        <v>24457</v>
      </c>
      <c r="B59" s="28" t="s">
        <v>70</v>
      </c>
      <c r="C59" s="150" t="s">
        <v>7949</v>
      </c>
      <c r="D59" s="27" t="s">
        <v>19966</v>
      </c>
      <c r="E59" s="27" t="s">
        <v>21876</v>
      </c>
      <c r="F59" s="150" t="s">
        <v>18200</v>
      </c>
      <c r="G59" s="167" t="s">
        <v>7952</v>
      </c>
      <c r="H59" s="213">
        <v>45382</v>
      </c>
      <c r="I59" s="127">
        <v>45382</v>
      </c>
      <c r="J59" s="127">
        <v>35095</v>
      </c>
      <c r="K59" s="128">
        <v>25943</v>
      </c>
      <c r="L59" s="47" t="s">
        <v>7953</v>
      </c>
      <c r="M59" s="1" t="s">
        <v>7954</v>
      </c>
      <c r="N59" s="177" t="s">
        <v>26</v>
      </c>
      <c r="O59" s="170" t="s">
        <v>129</v>
      </c>
      <c r="P59" s="170"/>
      <c r="Q59" s="171" t="s">
        <v>7955</v>
      </c>
      <c r="R59" s="33" t="s">
        <v>18199</v>
      </c>
      <c r="S59" s="338">
        <f t="shared" si="0"/>
        <v>48122</v>
      </c>
      <c r="T59" s="233" t="s">
        <v>65</v>
      </c>
      <c r="U59" s="233" t="s">
        <v>65</v>
      </c>
      <c r="V59" s="232" t="str" cm="1">
        <f t="array" ref="V59">_xlfn.IFS(C59="","",COUNTIF(C59,"ตำแหน่งว่าง*"),"ว่าง",COUNTIF(C59,"&lt;&gt;ตำแหน่งว่าง*"),"คนครอง")</f>
        <v>คนครอง</v>
      </c>
      <c r="W59" s="51" cm="1">
        <f t="array" ref="W59">_xlfn.IFS(COUNTIF(F59,"ผบ.หมู่*"),51,COUNTIF(F59,"รอง สว.*"),43)</f>
        <v>43</v>
      </c>
      <c r="X59" s="5" t="s">
        <v>7951</v>
      </c>
      <c r="Y59" s="5" t="s">
        <v>129</v>
      </c>
    </row>
    <row r="60" spans="1:25" s="10" customFormat="1" ht="21.3" hidden="1" customHeight="1">
      <c r="A60" s="27"/>
      <c r="B60" s="30"/>
      <c r="C60" s="30" t="s">
        <v>60</v>
      </c>
      <c r="D60" s="27"/>
      <c r="E60" s="27"/>
      <c r="F60" s="85" t="s">
        <v>7950</v>
      </c>
      <c r="G60" s="192" t="s">
        <v>7958</v>
      </c>
      <c r="H60" s="213" t="s">
        <v>63</v>
      </c>
      <c r="I60" s="127" t="s">
        <v>63</v>
      </c>
      <c r="J60" s="127" t="s">
        <v>63</v>
      </c>
      <c r="K60" s="128" t="s">
        <v>63</v>
      </c>
      <c r="L60" s="47"/>
      <c r="M60" s="1"/>
      <c r="N60" s="179" t="s">
        <v>26</v>
      </c>
      <c r="O60" s="193" t="s">
        <v>129</v>
      </c>
      <c r="P60" s="193"/>
      <c r="Q60" s="172"/>
      <c r="R60" s="220"/>
      <c r="S60" s="338" t="str">
        <f t="shared" si="0"/>
        <v/>
      </c>
      <c r="T60" s="7" t="s">
        <v>65</v>
      </c>
      <c r="U60" s="233" t="s">
        <v>65</v>
      </c>
      <c r="V60" s="232" t="str" cm="1">
        <f t="array" ref="V60">_xlfn.IFS(C60="","",COUNTIF(C60,"ตำแหน่งว่าง*"),"ว่าง",COUNTIF(C60,"&lt;&gt;ตำแหน่งว่าง*"),"คนครอง")</f>
        <v>ว่าง</v>
      </c>
      <c r="W60" s="51" cm="1">
        <f t="array" ref="W60">_xlfn.IFS(COUNTIF(F60,"ผบ.หมู่*"),51,COUNTIF(F60,"รอง สว.*"),43)</f>
        <v>51</v>
      </c>
      <c r="X60" s="6" t="s">
        <v>7957</v>
      </c>
      <c r="Y60" s="6" t="s">
        <v>129</v>
      </c>
    </row>
    <row r="61" spans="1:25" s="10" customFormat="1" ht="21.3" hidden="1" customHeight="1">
      <c r="A61" s="27"/>
      <c r="B61" s="28"/>
      <c r="C61" s="30" t="s">
        <v>60</v>
      </c>
      <c r="D61" s="27"/>
      <c r="E61" s="27"/>
      <c r="F61" s="85" t="s">
        <v>7950</v>
      </c>
      <c r="G61" s="192" t="s">
        <v>7960</v>
      </c>
      <c r="H61" s="213" t="s">
        <v>63</v>
      </c>
      <c r="I61" s="127" t="s">
        <v>63</v>
      </c>
      <c r="J61" s="127" t="s">
        <v>63</v>
      </c>
      <c r="K61" s="128" t="s">
        <v>63</v>
      </c>
      <c r="L61" s="47"/>
      <c r="M61" s="1"/>
      <c r="N61" s="179" t="s">
        <v>26</v>
      </c>
      <c r="O61" s="193" t="s">
        <v>129</v>
      </c>
      <c r="P61" s="193"/>
      <c r="Q61" s="171"/>
      <c r="R61" s="33"/>
      <c r="S61" s="338" t="str">
        <f t="shared" si="0"/>
        <v/>
      </c>
      <c r="T61" s="7" t="s">
        <v>65</v>
      </c>
      <c r="U61" s="233" t="s">
        <v>65</v>
      </c>
      <c r="V61" s="232" t="str" cm="1">
        <f t="array" ref="V61">_xlfn.IFS(C61="","",COUNTIF(C61,"ตำแหน่งว่าง*"),"ว่าง",COUNTIF(C61,"&lt;&gt;ตำแหน่งว่าง*"),"คนครอง")</f>
        <v>ว่าง</v>
      </c>
      <c r="W61" s="51" cm="1">
        <f t="array" ref="W61">_xlfn.IFS(COUNTIF(F61,"ผบ.หมู่*"),51,COUNTIF(F61,"รอง สว.*"),43)</f>
        <v>51</v>
      </c>
      <c r="X61" s="6" t="s">
        <v>7959</v>
      </c>
      <c r="Y61" s="6" t="s">
        <v>129</v>
      </c>
    </row>
    <row r="62" spans="1:25" s="10" customFormat="1" ht="21.3" customHeight="1">
      <c r="A62" s="27" t="s">
        <v>7961</v>
      </c>
      <c r="B62" s="28" t="s">
        <v>70</v>
      </c>
      <c r="C62" s="27" t="s">
        <v>7962</v>
      </c>
      <c r="D62" s="27" t="s">
        <v>21448</v>
      </c>
      <c r="E62" s="27" t="s">
        <v>21877</v>
      </c>
      <c r="F62" s="27" t="s">
        <v>7963</v>
      </c>
      <c r="G62" s="167" t="s">
        <v>7965</v>
      </c>
      <c r="H62" s="142">
        <v>45092</v>
      </c>
      <c r="I62" s="127">
        <v>45092</v>
      </c>
      <c r="J62" s="127">
        <v>45092</v>
      </c>
      <c r="K62" s="128">
        <v>32392</v>
      </c>
      <c r="L62" s="47" t="s">
        <v>1107</v>
      </c>
      <c r="M62" s="1" t="s">
        <v>1027</v>
      </c>
      <c r="N62" s="178" t="s">
        <v>26</v>
      </c>
      <c r="O62" s="170" t="s">
        <v>129</v>
      </c>
      <c r="P62" s="170"/>
      <c r="Q62" s="171" t="s">
        <v>7966</v>
      </c>
      <c r="R62" s="33" t="s">
        <v>7967</v>
      </c>
      <c r="S62" s="338">
        <f t="shared" si="0"/>
        <v>54332</v>
      </c>
      <c r="T62" s="7" t="s">
        <v>17967</v>
      </c>
      <c r="U62" s="233" t="s">
        <v>65</v>
      </c>
      <c r="V62" s="232" t="str" cm="1">
        <f t="array" ref="V62">_xlfn.IFS(C62="","",COUNTIF(C62,"ตำแหน่งว่าง*"),"ว่าง",COUNTIF(C62,"&lt;&gt;ตำแหน่งว่าง*"),"คนครอง")</f>
        <v>คนครอง</v>
      </c>
      <c r="W62" s="51" cm="1">
        <f t="array" ref="W62">_xlfn.IFS(COUNTIF(F62,"ผบ.หมู่*"),51,COUNTIF(F62,"รอง สว.*"),43)</f>
        <v>51</v>
      </c>
      <c r="X62" s="1" t="s">
        <v>7964</v>
      </c>
      <c r="Y62" s="1" t="s">
        <v>129</v>
      </c>
    </row>
    <row r="63" spans="1:25" s="10" customFormat="1" ht="21.3" customHeight="1">
      <c r="A63" s="27" t="s">
        <v>7961</v>
      </c>
      <c r="B63" s="28" t="s">
        <v>70</v>
      </c>
      <c r="C63" s="27" t="s">
        <v>7968</v>
      </c>
      <c r="D63" s="27" t="s">
        <v>21878</v>
      </c>
      <c r="E63" s="27" t="s">
        <v>21879</v>
      </c>
      <c r="F63" s="27" t="s">
        <v>7963</v>
      </c>
      <c r="G63" s="167" t="s">
        <v>7970</v>
      </c>
      <c r="H63" s="142">
        <v>45092</v>
      </c>
      <c r="I63" s="127">
        <v>45092</v>
      </c>
      <c r="J63" s="127">
        <v>45092</v>
      </c>
      <c r="K63" s="128">
        <v>35057</v>
      </c>
      <c r="L63" s="47" t="s">
        <v>1107</v>
      </c>
      <c r="M63" s="1" t="s">
        <v>351</v>
      </c>
      <c r="N63" s="178" t="s">
        <v>26</v>
      </c>
      <c r="O63" s="170" t="s">
        <v>129</v>
      </c>
      <c r="P63" s="170"/>
      <c r="Q63" s="171" t="s">
        <v>7971</v>
      </c>
      <c r="R63" s="33" t="s">
        <v>7967</v>
      </c>
      <c r="S63" s="338">
        <f t="shared" si="0"/>
        <v>57254</v>
      </c>
      <c r="T63" s="7" t="s">
        <v>17967</v>
      </c>
      <c r="U63" s="233" t="s">
        <v>65</v>
      </c>
      <c r="V63" s="232" t="str" cm="1">
        <f t="array" ref="V63">_xlfn.IFS(C63="","",COUNTIF(C63,"ตำแหน่งว่าง*"),"ว่าง",COUNTIF(C63,"&lt;&gt;ตำแหน่งว่าง*"),"คนครอง")</f>
        <v>คนครอง</v>
      </c>
      <c r="W63" s="51" cm="1">
        <f t="array" ref="W63">_xlfn.IFS(COUNTIF(F63,"ผบ.หมู่*"),51,COUNTIF(F63,"รอง สว.*"),43)</f>
        <v>51</v>
      </c>
      <c r="X63" s="1" t="s">
        <v>7969</v>
      </c>
      <c r="Y63" s="1" t="s">
        <v>129</v>
      </c>
    </row>
    <row r="64" spans="1:25" s="10" customFormat="1" ht="21.3" customHeight="1">
      <c r="A64" s="27" t="s">
        <v>7961</v>
      </c>
      <c r="B64" s="28" t="s">
        <v>20</v>
      </c>
      <c r="C64" s="27" t="s">
        <v>7972</v>
      </c>
      <c r="D64" s="27" t="s">
        <v>21880</v>
      </c>
      <c r="E64" s="27" t="s">
        <v>21881</v>
      </c>
      <c r="F64" s="27" t="s">
        <v>7973</v>
      </c>
      <c r="G64" s="167" t="s">
        <v>7975</v>
      </c>
      <c r="H64" s="142">
        <v>45092</v>
      </c>
      <c r="I64" s="127">
        <v>45092</v>
      </c>
      <c r="J64" s="127">
        <v>45092</v>
      </c>
      <c r="K64" s="128">
        <v>34057</v>
      </c>
      <c r="L64" s="47" t="s">
        <v>1107</v>
      </c>
      <c r="M64" s="1" t="s">
        <v>1027</v>
      </c>
      <c r="N64" s="178" t="s">
        <v>26</v>
      </c>
      <c r="O64" s="170" t="s">
        <v>129</v>
      </c>
      <c r="P64" s="170"/>
      <c r="Q64" s="171" t="s">
        <v>7976</v>
      </c>
      <c r="R64" s="33" t="s">
        <v>7967</v>
      </c>
      <c r="S64" s="338">
        <f t="shared" si="0"/>
        <v>56158</v>
      </c>
      <c r="T64" s="7" t="s">
        <v>17967</v>
      </c>
      <c r="U64" s="233" t="s">
        <v>65</v>
      </c>
      <c r="V64" s="232" t="str" cm="1">
        <f t="array" ref="V64">_xlfn.IFS(C64="","",COUNTIF(C64,"ตำแหน่งว่าง*"),"ว่าง",COUNTIF(C64,"&lt;&gt;ตำแหน่งว่าง*"),"คนครอง")</f>
        <v>คนครอง</v>
      </c>
      <c r="W64" s="51" cm="1">
        <f t="array" ref="W64">_xlfn.IFS(COUNTIF(F64,"ผบ.หมู่*"),51,COUNTIF(F64,"รอง สว.*"),43)</f>
        <v>51</v>
      </c>
      <c r="X64" s="1" t="s">
        <v>7974</v>
      </c>
      <c r="Y64" s="1" t="s">
        <v>129</v>
      </c>
    </row>
    <row r="65" spans="1:25" s="12" customFormat="1" ht="21.3" hidden="1" customHeight="1">
      <c r="A65" s="27"/>
      <c r="B65" s="28"/>
      <c r="C65" s="31" t="s">
        <v>60</v>
      </c>
      <c r="D65" s="27"/>
      <c r="E65" s="27"/>
      <c r="F65" s="150" t="s">
        <v>7973</v>
      </c>
      <c r="G65" s="167" t="s">
        <v>7980</v>
      </c>
      <c r="H65" s="142"/>
      <c r="I65" s="127"/>
      <c r="J65" s="127"/>
      <c r="K65" s="128"/>
      <c r="L65" s="47"/>
      <c r="M65" s="1"/>
      <c r="N65" s="177" t="s">
        <v>26</v>
      </c>
      <c r="O65" s="170" t="s">
        <v>129</v>
      </c>
      <c r="P65" s="170"/>
      <c r="Q65" s="171"/>
      <c r="R65" s="33"/>
      <c r="S65" s="338" t="str">
        <f t="shared" si="0"/>
        <v/>
      </c>
      <c r="T65" s="233" t="s">
        <v>17967</v>
      </c>
      <c r="U65" s="233" t="s">
        <v>65</v>
      </c>
      <c r="V65" s="232" t="str" cm="1">
        <f t="array" ref="V65">_xlfn.IFS(C65="","",COUNTIF(C65,"ตำแหน่งว่าง*"),"ว่าง",COUNTIF(C65,"&lt;&gt;ตำแหน่งว่าง*"),"คนครอง")</f>
        <v>ว่าง</v>
      </c>
      <c r="W65" s="51" cm="1">
        <f t="array" ref="W65">_xlfn.IFS(COUNTIF(F65,"ผบ.หมู่*"),51,COUNTIF(F65,"รอง สว.*"),43)</f>
        <v>51</v>
      </c>
      <c r="X65" s="5" t="s">
        <v>7979</v>
      </c>
      <c r="Y65" s="5" t="s">
        <v>129</v>
      </c>
    </row>
    <row r="66" spans="1:25" s="10" customFormat="1" ht="21.3" customHeight="1">
      <c r="A66" s="27" t="s">
        <v>7961</v>
      </c>
      <c r="B66" s="28" t="s">
        <v>70</v>
      </c>
      <c r="C66" s="27" t="s">
        <v>7983</v>
      </c>
      <c r="D66" s="27" t="s">
        <v>21884</v>
      </c>
      <c r="E66" s="27" t="s">
        <v>21885</v>
      </c>
      <c r="F66" s="27" t="s">
        <v>7973</v>
      </c>
      <c r="G66" s="167" t="s">
        <v>7985</v>
      </c>
      <c r="H66" s="142">
        <v>45092</v>
      </c>
      <c r="I66" s="127">
        <v>45092</v>
      </c>
      <c r="J66" s="127">
        <v>45092</v>
      </c>
      <c r="K66" s="128">
        <v>35776</v>
      </c>
      <c r="L66" s="47" t="s">
        <v>1107</v>
      </c>
      <c r="M66" s="1" t="s">
        <v>613</v>
      </c>
      <c r="N66" s="178" t="s">
        <v>26</v>
      </c>
      <c r="O66" s="170" t="s">
        <v>129</v>
      </c>
      <c r="P66" s="170"/>
      <c r="Q66" s="171" t="s">
        <v>7986</v>
      </c>
      <c r="R66" s="33" t="s">
        <v>7967</v>
      </c>
      <c r="S66" s="338">
        <f t="shared" ref="S66:S129" si="1">IF(K66&lt;&gt;"",DATE(YEAR(K66)+60+(K66&gt;=DATE(YEAR(K66),10,2)),10,1),"")</f>
        <v>57984</v>
      </c>
      <c r="T66" s="7" t="s">
        <v>17967</v>
      </c>
      <c r="U66" s="233" t="s">
        <v>65</v>
      </c>
      <c r="V66" s="232" t="str" cm="1">
        <f t="array" ref="V66">_xlfn.IFS(C66="","",COUNTIF(C66,"ตำแหน่งว่าง*"),"ว่าง",COUNTIF(C66,"&lt;&gt;ตำแหน่งว่าง*"),"คนครอง")</f>
        <v>คนครอง</v>
      </c>
      <c r="W66" s="51" cm="1">
        <f t="array" ref="W66">_xlfn.IFS(COUNTIF(F66,"ผบ.หมู่*"),51,COUNTIF(F66,"รอง สว.*"),43)</f>
        <v>51</v>
      </c>
      <c r="X66" s="1" t="s">
        <v>7984</v>
      </c>
      <c r="Y66" s="1" t="s">
        <v>129</v>
      </c>
    </row>
    <row r="67" spans="1:25" s="10" customFormat="1" ht="21.3" customHeight="1">
      <c r="A67" s="27" t="s">
        <v>7961</v>
      </c>
      <c r="B67" s="28" t="s">
        <v>70</v>
      </c>
      <c r="C67" s="27" t="s">
        <v>7987</v>
      </c>
      <c r="D67" s="27" t="s">
        <v>21886</v>
      </c>
      <c r="E67" s="27" t="s">
        <v>21887</v>
      </c>
      <c r="F67" s="27" t="s">
        <v>7973</v>
      </c>
      <c r="G67" s="167" t="s">
        <v>7989</v>
      </c>
      <c r="H67" s="142">
        <v>45047</v>
      </c>
      <c r="I67" s="127">
        <v>45047</v>
      </c>
      <c r="J67" s="127">
        <v>45047</v>
      </c>
      <c r="K67" s="128">
        <v>35879</v>
      </c>
      <c r="L67" s="47" t="s">
        <v>1107</v>
      </c>
      <c r="M67" s="1" t="s">
        <v>82</v>
      </c>
      <c r="N67" s="178" t="s">
        <v>26</v>
      </c>
      <c r="O67" s="170" t="s">
        <v>129</v>
      </c>
      <c r="P67" s="170"/>
      <c r="Q67" s="171" t="s">
        <v>18797</v>
      </c>
      <c r="R67" s="33" t="s">
        <v>7990</v>
      </c>
      <c r="S67" s="338">
        <f t="shared" si="1"/>
        <v>57984</v>
      </c>
      <c r="T67" s="7" t="s">
        <v>17967</v>
      </c>
      <c r="U67" s="233" t="s">
        <v>65</v>
      </c>
      <c r="V67" s="232" t="str" cm="1">
        <f t="array" ref="V67">_xlfn.IFS(C67="","",COUNTIF(C67,"ตำแหน่งว่าง*"),"ว่าง",COUNTIF(C67,"&lt;&gt;ตำแหน่งว่าง*"),"คนครอง")</f>
        <v>คนครอง</v>
      </c>
      <c r="W67" s="51" cm="1">
        <f t="array" ref="W67">_xlfn.IFS(COUNTIF(F67,"ผบ.หมู่*"),51,COUNTIF(F67,"รอง สว.*"),43)</f>
        <v>51</v>
      </c>
      <c r="X67" s="1" t="s">
        <v>7988</v>
      </c>
      <c r="Y67" s="1" t="s">
        <v>129</v>
      </c>
    </row>
    <row r="68" spans="1:25" s="10" customFormat="1" ht="21.3" customHeight="1">
      <c r="A68" s="27" t="s">
        <v>7961</v>
      </c>
      <c r="B68" s="28" t="s">
        <v>70</v>
      </c>
      <c r="C68" s="27" t="s">
        <v>7991</v>
      </c>
      <c r="D68" s="27" t="s">
        <v>21888</v>
      </c>
      <c r="E68" s="27" t="s">
        <v>21889</v>
      </c>
      <c r="F68" s="27" t="s">
        <v>7973</v>
      </c>
      <c r="G68" s="167" t="s">
        <v>7993</v>
      </c>
      <c r="H68" s="142">
        <v>45092</v>
      </c>
      <c r="I68" s="127">
        <v>45092</v>
      </c>
      <c r="J68" s="127">
        <v>45092</v>
      </c>
      <c r="K68" s="128">
        <v>33616</v>
      </c>
      <c r="L68" s="47" t="s">
        <v>2851</v>
      </c>
      <c r="M68" s="1" t="s">
        <v>602</v>
      </c>
      <c r="N68" s="178" t="s">
        <v>26</v>
      </c>
      <c r="O68" s="170" t="s">
        <v>129</v>
      </c>
      <c r="P68" s="170"/>
      <c r="Q68" s="171" t="s">
        <v>7994</v>
      </c>
      <c r="R68" s="33" t="s">
        <v>7967</v>
      </c>
      <c r="S68" s="338">
        <f t="shared" si="1"/>
        <v>55793</v>
      </c>
      <c r="T68" s="7" t="s">
        <v>17967</v>
      </c>
      <c r="U68" s="233" t="s">
        <v>65</v>
      </c>
      <c r="V68" s="232" t="str" cm="1">
        <f t="array" ref="V68">_xlfn.IFS(C68="","",COUNTIF(C68,"ตำแหน่งว่าง*"),"ว่าง",COUNTIF(C68,"&lt;&gt;ตำแหน่งว่าง*"),"คนครอง")</f>
        <v>คนครอง</v>
      </c>
      <c r="W68" s="51" cm="1">
        <f t="array" ref="W68">_xlfn.IFS(COUNTIF(F68,"ผบ.หมู่*"),51,COUNTIF(F68,"รอง สว.*"),43)</f>
        <v>51</v>
      </c>
      <c r="X68" s="1" t="s">
        <v>7992</v>
      </c>
      <c r="Y68" s="1" t="s">
        <v>129</v>
      </c>
    </row>
    <row r="69" spans="1:25" s="10" customFormat="1" ht="21.3" customHeight="1">
      <c r="A69" s="27" t="s">
        <v>7961</v>
      </c>
      <c r="B69" s="28" t="s">
        <v>20</v>
      </c>
      <c r="C69" s="27" t="s">
        <v>7995</v>
      </c>
      <c r="D69" s="27" t="s">
        <v>19808</v>
      </c>
      <c r="E69" s="27" t="s">
        <v>21890</v>
      </c>
      <c r="F69" s="27" t="s">
        <v>7963</v>
      </c>
      <c r="G69" s="170" t="s">
        <v>7997</v>
      </c>
      <c r="H69" s="130">
        <v>45092</v>
      </c>
      <c r="I69" s="128">
        <v>45092</v>
      </c>
      <c r="J69" s="128">
        <v>45092</v>
      </c>
      <c r="K69" s="128">
        <v>34001</v>
      </c>
      <c r="L69" s="11" t="s">
        <v>7998</v>
      </c>
      <c r="M69" s="1" t="s">
        <v>1027</v>
      </c>
      <c r="N69" s="170" t="s">
        <v>26</v>
      </c>
      <c r="O69" s="170" t="s">
        <v>129</v>
      </c>
      <c r="P69" s="170"/>
      <c r="Q69" s="26" t="s">
        <v>7999</v>
      </c>
      <c r="R69" s="28" t="s">
        <v>17964</v>
      </c>
      <c r="S69" s="338">
        <f t="shared" si="1"/>
        <v>56158</v>
      </c>
      <c r="T69" s="7" t="s">
        <v>17967</v>
      </c>
      <c r="U69" s="233" t="s">
        <v>65</v>
      </c>
      <c r="V69" s="232" t="str" cm="1">
        <f t="array" ref="V69">_xlfn.IFS(C69="","",COUNTIF(C69,"ตำแหน่งว่าง*"),"ว่าง",COUNTIF(C69,"&lt;&gt;ตำแหน่งว่าง*"),"คนครอง")</f>
        <v>คนครอง</v>
      </c>
      <c r="W69" s="51" cm="1">
        <f t="array" ref="W69">_xlfn.IFS(COUNTIF(F69,"ผบ.หมู่*"),51,COUNTIF(F69,"รอง สว.*"),43)</f>
        <v>51</v>
      </c>
      <c r="X69" s="1" t="s">
        <v>7996</v>
      </c>
      <c r="Y69" s="1" t="s">
        <v>129</v>
      </c>
    </row>
    <row r="70" spans="1:25" s="12" customFormat="1" ht="21.3" customHeight="1">
      <c r="A70" s="27" t="s">
        <v>7961</v>
      </c>
      <c r="B70" s="28" t="s">
        <v>20</v>
      </c>
      <c r="C70" s="27" t="s">
        <v>8000</v>
      </c>
      <c r="D70" s="27" t="s">
        <v>21384</v>
      </c>
      <c r="E70" s="27" t="s">
        <v>21891</v>
      </c>
      <c r="F70" s="27" t="s">
        <v>7973</v>
      </c>
      <c r="G70" s="170" t="s">
        <v>8002</v>
      </c>
      <c r="H70" s="130">
        <v>45092</v>
      </c>
      <c r="I70" s="128">
        <v>45092</v>
      </c>
      <c r="J70" s="128">
        <v>45092</v>
      </c>
      <c r="K70" s="128">
        <v>34248</v>
      </c>
      <c r="L70" s="11" t="s">
        <v>2851</v>
      </c>
      <c r="M70" s="1" t="s">
        <v>102</v>
      </c>
      <c r="N70" s="170" t="s">
        <v>26</v>
      </c>
      <c r="O70" s="170" t="s">
        <v>129</v>
      </c>
      <c r="P70" s="170"/>
      <c r="Q70" s="26" t="s">
        <v>8003</v>
      </c>
      <c r="R70" s="28" t="s">
        <v>17964</v>
      </c>
      <c r="S70" s="338">
        <f t="shared" si="1"/>
        <v>56523</v>
      </c>
      <c r="T70" s="233" t="s">
        <v>17967</v>
      </c>
      <c r="U70" s="233" t="s">
        <v>65</v>
      </c>
      <c r="V70" s="232" t="str" cm="1">
        <f t="array" ref="V70">_xlfn.IFS(C70="","",COUNTIF(C70,"ตำแหน่งว่าง*"),"ว่าง",COUNTIF(C70,"&lt;&gt;ตำแหน่งว่าง*"),"คนครอง")</f>
        <v>คนครอง</v>
      </c>
      <c r="W70" s="51" cm="1">
        <f t="array" ref="W70">_xlfn.IFS(COUNTIF(F70,"ผบ.หมู่*"),51,COUNTIF(F70,"รอง สว.*"),43)</f>
        <v>51</v>
      </c>
      <c r="X70" s="1" t="s">
        <v>8001</v>
      </c>
      <c r="Y70" s="1" t="s">
        <v>129</v>
      </c>
    </row>
    <row r="71" spans="1:25" s="10" customFormat="1" ht="21.3" customHeight="1">
      <c r="A71" s="27" t="s">
        <v>8008</v>
      </c>
      <c r="B71" s="28" t="s">
        <v>70</v>
      </c>
      <c r="C71" s="27" t="s">
        <v>24470</v>
      </c>
      <c r="D71" s="27" t="s">
        <v>23678</v>
      </c>
      <c r="E71" s="27" t="s">
        <v>23679</v>
      </c>
      <c r="F71" s="27" t="s">
        <v>7963</v>
      </c>
      <c r="G71" s="167" t="s">
        <v>8005</v>
      </c>
      <c r="H71" s="142">
        <v>45768</v>
      </c>
      <c r="I71" s="127">
        <v>43693</v>
      </c>
      <c r="J71" s="127">
        <v>43693</v>
      </c>
      <c r="K71" s="128">
        <v>36752</v>
      </c>
      <c r="L71" s="47" t="s">
        <v>1107</v>
      </c>
      <c r="M71" s="1" t="s">
        <v>6353</v>
      </c>
      <c r="N71" s="178" t="s">
        <v>26</v>
      </c>
      <c r="O71" s="170" t="s">
        <v>129</v>
      </c>
      <c r="P71" s="170"/>
      <c r="Q71" s="171" t="s">
        <v>15160</v>
      </c>
      <c r="R71" s="33" t="s">
        <v>24510</v>
      </c>
      <c r="S71" s="257">
        <f t="shared" si="1"/>
        <v>58715</v>
      </c>
      <c r="T71" s="2" t="s">
        <v>17967</v>
      </c>
      <c r="U71" s="2" t="s">
        <v>65</v>
      </c>
      <c r="V71" s="305" t="str" cm="1">
        <f t="array" ref="V71">_xlfn.IFS(C71="","",COUNTIF(C71,"ตำแหน่งว่าง*"),"ว่าง",COUNTIF(C71,"&lt;&gt;ตำแหน่งว่าง*"),"คนครอง")</f>
        <v>คนครอง</v>
      </c>
      <c r="W71" s="242" cm="1">
        <f t="array" ref="W71">_xlfn.IFS(COUNTIF(F71,"ผบ.หมู่*"),51,COUNTIF(F71,"รอง สว.*"),43)</f>
        <v>51</v>
      </c>
      <c r="X71" s="1" t="s">
        <v>8004</v>
      </c>
      <c r="Y71" s="1" t="s">
        <v>129</v>
      </c>
    </row>
    <row r="72" spans="1:25" s="12" customFormat="1" ht="21.3" hidden="1" customHeight="1">
      <c r="A72" s="85"/>
      <c r="B72" s="30"/>
      <c r="C72" s="30" t="s">
        <v>60</v>
      </c>
      <c r="D72" s="27"/>
      <c r="E72" s="27"/>
      <c r="F72" s="85" t="s">
        <v>7963</v>
      </c>
      <c r="G72" s="192" t="s">
        <v>8007</v>
      </c>
      <c r="H72" s="214" t="s">
        <v>63</v>
      </c>
      <c r="I72" s="293" t="s">
        <v>63</v>
      </c>
      <c r="J72" s="293" t="s">
        <v>63</v>
      </c>
      <c r="K72" s="129" t="s">
        <v>63</v>
      </c>
      <c r="L72" s="295"/>
      <c r="M72" s="6"/>
      <c r="N72" s="179" t="s">
        <v>26</v>
      </c>
      <c r="O72" s="193" t="s">
        <v>129</v>
      </c>
      <c r="P72" s="193"/>
      <c r="Q72" s="172"/>
      <c r="R72" s="220"/>
      <c r="S72" s="338" t="str">
        <f t="shared" si="1"/>
        <v/>
      </c>
      <c r="T72" s="233" t="s">
        <v>17967</v>
      </c>
      <c r="U72" s="233" t="s">
        <v>65</v>
      </c>
      <c r="V72" s="232" t="str" cm="1">
        <f t="array" ref="V72">_xlfn.IFS(C72="","",COUNTIF(C72,"ตำแหน่งว่าง*"),"ว่าง",COUNTIF(C72,"&lt;&gt;ตำแหน่งว่าง*"),"คนครอง")</f>
        <v>ว่าง</v>
      </c>
      <c r="W72" s="51" cm="1">
        <f t="array" ref="W72">_xlfn.IFS(COUNTIF(F72,"ผบ.หมู่*"),51,COUNTIF(F72,"รอง สว.*"),43)</f>
        <v>51</v>
      </c>
      <c r="X72" s="6" t="s">
        <v>8006</v>
      </c>
      <c r="Y72" s="6" t="s">
        <v>129</v>
      </c>
    </row>
    <row r="73" spans="1:25" s="12" customFormat="1" ht="21.3" hidden="1" customHeight="1">
      <c r="A73" s="27"/>
      <c r="B73" s="28"/>
      <c r="C73" s="30" t="s">
        <v>60</v>
      </c>
      <c r="D73" s="27"/>
      <c r="E73" s="27"/>
      <c r="F73" s="85" t="s">
        <v>7963</v>
      </c>
      <c r="G73" s="192" t="s">
        <v>8011</v>
      </c>
      <c r="H73" s="214"/>
      <c r="I73" s="293"/>
      <c r="J73" s="293"/>
      <c r="K73" s="129"/>
      <c r="L73" s="295"/>
      <c r="M73" s="6"/>
      <c r="N73" s="179" t="s">
        <v>26</v>
      </c>
      <c r="O73" s="193" t="s">
        <v>129</v>
      </c>
      <c r="P73" s="193"/>
      <c r="Q73" s="172"/>
      <c r="R73" s="220"/>
      <c r="S73" s="338" t="str">
        <f t="shared" si="1"/>
        <v/>
      </c>
      <c r="T73" s="233" t="s">
        <v>17967</v>
      </c>
      <c r="U73" s="233" t="s">
        <v>65</v>
      </c>
      <c r="V73" s="232" t="str" cm="1">
        <f t="array" ref="V73">_xlfn.IFS(C73="","",COUNTIF(C73,"ตำแหน่งว่าง*"),"ว่าง",COUNTIF(C73,"&lt;&gt;ตำแหน่งว่าง*"),"คนครอง")</f>
        <v>ว่าง</v>
      </c>
      <c r="W73" s="51" cm="1">
        <f t="array" ref="W73">_xlfn.IFS(COUNTIF(F73,"ผบ.หมู่*"),51,COUNTIF(F73,"รอง สว.*"),43)</f>
        <v>51</v>
      </c>
      <c r="X73" s="6" t="s">
        <v>8010</v>
      </c>
      <c r="Y73" s="6" t="s">
        <v>129</v>
      </c>
    </row>
    <row r="74" spans="1:25" s="10" customFormat="1" ht="21.3" hidden="1" customHeight="1">
      <c r="A74" s="27"/>
      <c r="B74" s="28"/>
      <c r="C74" s="30" t="s">
        <v>60</v>
      </c>
      <c r="D74" s="27"/>
      <c r="E74" s="27"/>
      <c r="F74" s="85" t="s">
        <v>7963</v>
      </c>
      <c r="G74" s="192" t="s">
        <v>8015</v>
      </c>
      <c r="H74" s="142" t="s">
        <v>63</v>
      </c>
      <c r="I74" s="127" t="s">
        <v>63</v>
      </c>
      <c r="J74" s="127" t="s">
        <v>63</v>
      </c>
      <c r="K74" s="128" t="s">
        <v>63</v>
      </c>
      <c r="L74" s="47"/>
      <c r="M74" s="1"/>
      <c r="N74" s="179" t="s">
        <v>26</v>
      </c>
      <c r="O74" s="193" t="s">
        <v>129</v>
      </c>
      <c r="P74" s="193"/>
      <c r="Q74" s="171"/>
      <c r="R74" s="33"/>
      <c r="S74" s="338" t="str">
        <f t="shared" si="1"/>
        <v/>
      </c>
      <c r="T74" s="7" t="s">
        <v>17967</v>
      </c>
      <c r="U74" s="233" t="s">
        <v>65</v>
      </c>
      <c r="V74" s="232" t="str" cm="1">
        <f t="array" ref="V74">_xlfn.IFS(C74="","",COUNTIF(C74,"ตำแหน่งว่าง*"),"ว่าง",COUNTIF(C74,"&lt;&gt;ตำแหน่งว่าง*"),"คนครอง")</f>
        <v>ว่าง</v>
      </c>
      <c r="W74" s="51" cm="1">
        <f t="array" ref="W74">_xlfn.IFS(COUNTIF(F74,"ผบ.หมู่*"),51,COUNTIF(F74,"รอง สว.*"),43)</f>
        <v>51</v>
      </c>
      <c r="X74" s="6" t="s">
        <v>8014</v>
      </c>
      <c r="Y74" s="6" t="s">
        <v>129</v>
      </c>
    </row>
    <row r="75" spans="1:25" s="12" customFormat="1" ht="21.3" hidden="1" customHeight="1">
      <c r="A75" s="85"/>
      <c r="B75" s="30"/>
      <c r="C75" s="30" t="s">
        <v>60</v>
      </c>
      <c r="D75" s="27"/>
      <c r="E75" s="27"/>
      <c r="F75" s="85" t="s">
        <v>7963</v>
      </c>
      <c r="G75" s="192" t="s">
        <v>8017</v>
      </c>
      <c r="H75" s="214" t="s">
        <v>63</v>
      </c>
      <c r="I75" s="293" t="s">
        <v>63</v>
      </c>
      <c r="J75" s="293" t="s">
        <v>63</v>
      </c>
      <c r="K75" s="129" t="s">
        <v>63</v>
      </c>
      <c r="L75" s="295"/>
      <c r="M75" s="6"/>
      <c r="N75" s="179" t="s">
        <v>26</v>
      </c>
      <c r="O75" s="193" t="s">
        <v>129</v>
      </c>
      <c r="P75" s="193"/>
      <c r="Q75" s="172"/>
      <c r="R75" s="220"/>
      <c r="S75" s="338" t="str">
        <f t="shared" si="1"/>
        <v/>
      </c>
      <c r="T75" s="233" t="s">
        <v>17967</v>
      </c>
      <c r="U75" s="233" t="s">
        <v>65</v>
      </c>
      <c r="V75" s="232" t="str" cm="1">
        <f t="array" ref="V75">_xlfn.IFS(C75="","",COUNTIF(C75,"ตำแหน่งว่าง*"),"ว่าง",COUNTIF(C75,"&lt;&gt;ตำแหน่งว่าง*"),"คนครอง")</f>
        <v>ว่าง</v>
      </c>
      <c r="W75" s="51" cm="1">
        <f t="array" ref="W75">_xlfn.IFS(COUNTIF(F75,"ผบ.หมู่*"),51,COUNTIF(F75,"รอง สว.*"),43)</f>
        <v>51</v>
      </c>
      <c r="X75" s="6" t="s">
        <v>8016</v>
      </c>
      <c r="Y75" s="6" t="s">
        <v>129</v>
      </c>
    </row>
    <row r="76" spans="1:25" s="10" customFormat="1" ht="21.3" hidden="1" customHeight="1">
      <c r="A76" s="27"/>
      <c r="B76" s="30"/>
      <c r="C76" s="30" t="s">
        <v>60</v>
      </c>
      <c r="D76" s="27"/>
      <c r="E76" s="27"/>
      <c r="F76" s="85" t="s">
        <v>7963</v>
      </c>
      <c r="G76" s="192" t="s">
        <v>8019</v>
      </c>
      <c r="H76" s="142" t="s">
        <v>63</v>
      </c>
      <c r="I76" s="127" t="s">
        <v>63</v>
      </c>
      <c r="J76" s="127" t="s">
        <v>63</v>
      </c>
      <c r="K76" s="128" t="s">
        <v>63</v>
      </c>
      <c r="L76" s="47"/>
      <c r="M76" s="1"/>
      <c r="N76" s="179" t="s">
        <v>26</v>
      </c>
      <c r="O76" s="193" t="s">
        <v>129</v>
      </c>
      <c r="P76" s="193"/>
      <c r="Q76" s="172"/>
      <c r="R76" s="220"/>
      <c r="S76" s="338" t="str">
        <f t="shared" si="1"/>
        <v/>
      </c>
      <c r="T76" s="7" t="s">
        <v>17967</v>
      </c>
      <c r="U76" s="233" t="s">
        <v>65</v>
      </c>
      <c r="V76" s="232" t="str" cm="1">
        <f t="array" ref="V76">_xlfn.IFS(C76="","",COUNTIF(C76,"ตำแหน่งว่าง*"),"ว่าง",COUNTIF(C76,"&lt;&gt;ตำแหน่งว่าง*"),"คนครอง")</f>
        <v>ว่าง</v>
      </c>
      <c r="W76" s="51" cm="1">
        <f t="array" ref="W76">_xlfn.IFS(COUNTIF(F76,"ผบ.หมู่*"),51,COUNTIF(F76,"รอง สว.*"),43)</f>
        <v>51</v>
      </c>
      <c r="X76" s="6" t="s">
        <v>8018</v>
      </c>
      <c r="Y76" s="6" t="s">
        <v>129</v>
      </c>
    </row>
    <row r="77" spans="1:25" s="10" customFormat="1" ht="21.3" hidden="1" customHeight="1">
      <c r="A77" s="27"/>
      <c r="B77" s="30"/>
      <c r="C77" s="30" t="s">
        <v>60</v>
      </c>
      <c r="D77" s="27"/>
      <c r="E77" s="27"/>
      <c r="F77" s="85" t="s">
        <v>7963</v>
      </c>
      <c r="G77" s="192" t="s">
        <v>8021</v>
      </c>
      <c r="H77" s="142" t="s">
        <v>63</v>
      </c>
      <c r="I77" s="127" t="s">
        <v>63</v>
      </c>
      <c r="J77" s="127" t="s">
        <v>63</v>
      </c>
      <c r="K77" s="128" t="s">
        <v>63</v>
      </c>
      <c r="L77" s="47"/>
      <c r="M77" s="1"/>
      <c r="N77" s="179" t="s">
        <v>26</v>
      </c>
      <c r="O77" s="193" t="s">
        <v>129</v>
      </c>
      <c r="P77" s="193"/>
      <c r="Q77" s="172"/>
      <c r="R77" s="220"/>
      <c r="S77" s="338" t="str">
        <f t="shared" si="1"/>
        <v/>
      </c>
      <c r="T77" s="7" t="s">
        <v>17967</v>
      </c>
      <c r="U77" s="233" t="s">
        <v>65</v>
      </c>
      <c r="V77" s="232" t="str" cm="1">
        <f t="array" ref="V77">_xlfn.IFS(C77="","",COUNTIF(C77,"ตำแหน่งว่าง*"),"ว่าง",COUNTIF(C77,"&lt;&gt;ตำแหน่งว่าง*"),"คนครอง")</f>
        <v>ว่าง</v>
      </c>
      <c r="W77" s="51" cm="1">
        <f t="array" ref="W77">_xlfn.IFS(COUNTIF(F77,"ผบ.หมู่*"),51,COUNTIF(F77,"รอง สว.*"),43)</f>
        <v>51</v>
      </c>
      <c r="X77" s="6" t="s">
        <v>8020</v>
      </c>
      <c r="Y77" s="6" t="s">
        <v>129</v>
      </c>
    </row>
    <row r="78" spans="1:25" s="10" customFormat="1" ht="21.3" hidden="1" customHeight="1">
      <c r="A78" s="27"/>
      <c r="B78" s="28"/>
      <c r="C78" s="30" t="s">
        <v>60</v>
      </c>
      <c r="D78" s="27"/>
      <c r="E78" s="27"/>
      <c r="F78" s="85" t="s">
        <v>7963</v>
      </c>
      <c r="G78" s="192" t="s">
        <v>8023</v>
      </c>
      <c r="H78" s="142" t="s">
        <v>63</v>
      </c>
      <c r="I78" s="127" t="s">
        <v>63</v>
      </c>
      <c r="J78" s="127" t="s">
        <v>63</v>
      </c>
      <c r="K78" s="128" t="s">
        <v>63</v>
      </c>
      <c r="L78" s="47"/>
      <c r="M78" s="1"/>
      <c r="N78" s="179" t="s">
        <v>26</v>
      </c>
      <c r="O78" s="193" t="s">
        <v>129</v>
      </c>
      <c r="P78" s="193"/>
      <c r="Q78" s="171"/>
      <c r="R78" s="33"/>
      <c r="S78" s="338" t="str">
        <f t="shared" si="1"/>
        <v/>
      </c>
      <c r="T78" s="7" t="s">
        <v>17967</v>
      </c>
      <c r="U78" s="233" t="s">
        <v>65</v>
      </c>
      <c r="V78" s="232" t="str" cm="1">
        <f t="array" ref="V78">_xlfn.IFS(C78="","",COUNTIF(C78,"ตำแหน่งว่าง*"),"ว่าง",COUNTIF(C78,"&lt;&gt;ตำแหน่งว่าง*"),"คนครอง")</f>
        <v>ว่าง</v>
      </c>
      <c r="W78" s="51" cm="1">
        <f t="array" ref="W78">_xlfn.IFS(COUNTIF(F78,"ผบ.หมู่*"),51,COUNTIF(F78,"รอง สว.*"),43)</f>
        <v>51</v>
      </c>
      <c r="X78" s="6" t="s">
        <v>8022</v>
      </c>
      <c r="Y78" s="6" t="s">
        <v>129</v>
      </c>
    </row>
    <row r="79" spans="1:25" s="12" customFormat="1" ht="21.3" customHeight="1">
      <c r="A79" s="27" t="s">
        <v>7948</v>
      </c>
      <c r="B79" s="28" t="s">
        <v>70</v>
      </c>
      <c r="C79" s="150" t="s">
        <v>8024</v>
      </c>
      <c r="D79" s="27" t="s">
        <v>20531</v>
      </c>
      <c r="E79" s="27" t="s">
        <v>21892</v>
      </c>
      <c r="F79" s="150" t="s">
        <v>7963</v>
      </c>
      <c r="G79" s="167" t="s">
        <v>8026</v>
      </c>
      <c r="H79" s="142">
        <v>40084</v>
      </c>
      <c r="I79" s="127">
        <v>40084</v>
      </c>
      <c r="J79" s="127">
        <v>40084</v>
      </c>
      <c r="K79" s="128">
        <v>30908</v>
      </c>
      <c r="L79" s="47" t="s">
        <v>765</v>
      </c>
      <c r="M79" s="1" t="s">
        <v>197</v>
      </c>
      <c r="N79" s="177" t="s">
        <v>26</v>
      </c>
      <c r="O79" s="170" t="s">
        <v>129</v>
      </c>
      <c r="P79" s="170"/>
      <c r="Q79" s="171" t="s">
        <v>8027</v>
      </c>
      <c r="R79" s="33" t="s">
        <v>8028</v>
      </c>
      <c r="S79" s="338">
        <f t="shared" si="1"/>
        <v>52871</v>
      </c>
      <c r="T79" s="233" t="s">
        <v>17967</v>
      </c>
      <c r="U79" s="233" t="s">
        <v>65</v>
      </c>
      <c r="V79" s="232" t="str" cm="1">
        <f t="array" ref="V79">_xlfn.IFS(C79="","",COUNTIF(C79,"ตำแหน่งว่าง*"),"ว่าง",COUNTIF(C79,"&lt;&gt;ตำแหน่งว่าง*"),"คนครอง")</f>
        <v>คนครอง</v>
      </c>
      <c r="W79" s="51" cm="1">
        <f t="array" ref="W79">_xlfn.IFS(COUNTIF(F79,"ผบ.หมู่*"),51,COUNTIF(F79,"รอง สว.*"),43)</f>
        <v>51</v>
      </c>
      <c r="X79" s="5" t="s">
        <v>8025</v>
      </c>
      <c r="Y79" s="5" t="s">
        <v>129</v>
      </c>
    </row>
    <row r="80" spans="1:25" s="10" customFormat="1" ht="21.3" hidden="1" customHeight="1">
      <c r="A80" s="27"/>
      <c r="B80" s="28"/>
      <c r="C80" s="30" t="s">
        <v>60</v>
      </c>
      <c r="D80" s="27"/>
      <c r="E80" s="27"/>
      <c r="F80" s="85" t="s">
        <v>7963</v>
      </c>
      <c r="G80" s="192" t="s">
        <v>8030</v>
      </c>
      <c r="H80" s="142" t="s">
        <v>63</v>
      </c>
      <c r="I80" s="127" t="s">
        <v>63</v>
      </c>
      <c r="J80" s="127" t="s">
        <v>63</v>
      </c>
      <c r="K80" s="128" t="s">
        <v>63</v>
      </c>
      <c r="L80" s="47"/>
      <c r="M80" s="1"/>
      <c r="N80" s="179" t="s">
        <v>26</v>
      </c>
      <c r="O80" s="193" t="s">
        <v>129</v>
      </c>
      <c r="P80" s="193"/>
      <c r="Q80" s="171"/>
      <c r="R80" s="33"/>
      <c r="S80" s="338" t="str">
        <f t="shared" si="1"/>
        <v/>
      </c>
      <c r="T80" s="7" t="s">
        <v>17967</v>
      </c>
      <c r="U80" s="233" t="s">
        <v>65</v>
      </c>
      <c r="V80" s="232" t="str" cm="1">
        <f t="array" ref="V80">_xlfn.IFS(C80="","",COUNTIF(C80,"ตำแหน่งว่าง*"),"ว่าง",COUNTIF(C80,"&lt;&gt;ตำแหน่งว่าง*"),"คนครอง")</f>
        <v>ว่าง</v>
      </c>
      <c r="W80" s="51" cm="1">
        <f t="array" ref="W80">_xlfn.IFS(COUNTIF(F80,"ผบ.หมู่*"),51,COUNTIF(F80,"รอง สว.*"),43)</f>
        <v>51</v>
      </c>
      <c r="X80" s="6" t="s">
        <v>8029</v>
      </c>
      <c r="Y80" s="6" t="s">
        <v>129</v>
      </c>
    </row>
    <row r="81" spans="1:25" s="10" customFormat="1" ht="21.3" hidden="1" customHeight="1">
      <c r="A81" s="27"/>
      <c r="B81" s="28"/>
      <c r="C81" s="30" t="s">
        <v>60</v>
      </c>
      <c r="D81" s="27"/>
      <c r="E81" s="27"/>
      <c r="F81" s="85" t="s">
        <v>7963</v>
      </c>
      <c r="G81" s="192" t="s">
        <v>8032</v>
      </c>
      <c r="H81" s="142" t="s">
        <v>63</v>
      </c>
      <c r="I81" s="127" t="s">
        <v>63</v>
      </c>
      <c r="J81" s="127" t="s">
        <v>63</v>
      </c>
      <c r="K81" s="128" t="s">
        <v>63</v>
      </c>
      <c r="L81" s="47"/>
      <c r="M81" s="1"/>
      <c r="N81" s="179" t="s">
        <v>26</v>
      </c>
      <c r="O81" s="193" t="s">
        <v>129</v>
      </c>
      <c r="P81" s="193"/>
      <c r="Q81" s="171"/>
      <c r="R81" s="33"/>
      <c r="S81" s="338" t="str">
        <f t="shared" si="1"/>
        <v/>
      </c>
      <c r="T81" s="7" t="s">
        <v>17967</v>
      </c>
      <c r="U81" s="233" t="s">
        <v>65</v>
      </c>
      <c r="V81" s="232" t="str" cm="1">
        <f t="array" ref="V81">_xlfn.IFS(C81="","",COUNTIF(C81,"ตำแหน่งว่าง*"),"ว่าง",COUNTIF(C81,"&lt;&gt;ตำแหน่งว่าง*"),"คนครอง")</f>
        <v>ว่าง</v>
      </c>
      <c r="W81" s="51" cm="1">
        <f t="array" ref="W81">_xlfn.IFS(COUNTIF(F81,"ผบ.หมู่*"),51,COUNTIF(F81,"รอง สว.*"),43)</f>
        <v>51</v>
      </c>
      <c r="X81" s="6" t="s">
        <v>8031</v>
      </c>
      <c r="Y81" s="6" t="s">
        <v>129</v>
      </c>
    </row>
    <row r="82" spans="1:25" s="10" customFormat="1" ht="21.3" hidden="1" customHeight="1">
      <c r="A82" s="27"/>
      <c r="B82" s="30"/>
      <c r="C82" s="30" t="s">
        <v>60</v>
      </c>
      <c r="D82" s="27"/>
      <c r="E82" s="27"/>
      <c r="F82" s="85" t="s">
        <v>7963</v>
      </c>
      <c r="G82" s="192" t="s">
        <v>8034</v>
      </c>
      <c r="H82" s="142" t="s">
        <v>63</v>
      </c>
      <c r="I82" s="127" t="s">
        <v>63</v>
      </c>
      <c r="J82" s="127" t="s">
        <v>63</v>
      </c>
      <c r="K82" s="128" t="s">
        <v>63</v>
      </c>
      <c r="L82" s="47"/>
      <c r="M82" s="1"/>
      <c r="N82" s="179" t="s">
        <v>26</v>
      </c>
      <c r="O82" s="193" t="s">
        <v>129</v>
      </c>
      <c r="P82" s="193"/>
      <c r="Q82" s="172"/>
      <c r="R82" s="220"/>
      <c r="S82" s="338" t="str">
        <f t="shared" si="1"/>
        <v/>
      </c>
      <c r="T82" s="7" t="s">
        <v>17967</v>
      </c>
      <c r="U82" s="233" t="s">
        <v>65</v>
      </c>
      <c r="V82" s="232" t="str" cm="1">
        <f t="array" ref="V82">_xlfn.IFS(C82="","",COUNTIF(C82,"ตำแหน่งว่าง*"),"ว่าง",COUNTIF(C82,"&lt;&gt;ตำแหน่งว่าง*"),"คนครอง")</f>
        <v>ว่าง</v>
      </c>
      <c r="W82" s="51" cm="1">
        <f t="array" ref="W82">_xlfn.IFS(COUNTIF(F82,"ผบ.หมู่*"),51,COUNTIF(F82,"รอง สว.*"),43)</f>
        <v>51</v>
      </c>
      <c r="X82" s="6" t="s">
        <v>8033</v>
      </c>
      <c r="Y82" s="6" t="s">
        <v>129</v>
      </c>
    </row>
    <row r="83" spans="1:25" s="10" customFormat="1" ht="21.3" hidden="1" customHeight="1">
      <c r="A83" s="27"/>
      <c r="B83" s="28"/>
      <c r="C83" s="30" t="s">
        <v>60</v>
      </c>
      <c r="D83" s="27"/>
      <c r="E83" s="27"/>
      <c r="F83" s="85" t="s">
        <v>7963</v>
      </c>
      <c r="G83" s="192" t="s">
        <v>8036</v>
      </c>
      <c r="H83" s="142" t="s">
        <v>63</v>
      </c>
      <c r="I83" s="127" t="s">
        <v>63</v>
      </c>
      <c r="J83" s="127" t="s">
        <v>63</v>
      </c>
      <c r="K83" s="128" t="s">
        <v>63</v>
      </c>
      <c r="L83" s="47"/>
      <c r="M83" s="1"/>
      <c r="N83" s="179" t="s">
        <v>26</v>
      </c>
      <c r="O83" s="193" t="s">
        <v>129</v>
      </c>
      <c r="P83" s="193"/>
      <c r="Q83" s="171"/>
      <c r="R83" s="33"/>
      <c r="S83" s="338" t="str">
        <f t="shared" si="1"/>
        <v/>
      </c>
      <c r="T83" s="7" t="s">
        <v>17967</v>
      </c>
      <c r="U83" s="233" t="s">
        <v>65</v>
      </c>
      <c r="V83" s="232" t="str" cm="1">
        <f t="array" ref="V83">_xlfn.IFS(C83="","",COUNTIF(C83,"ตำแหน่งว่าง*"),"ว่าง",COUNTIF(C83,"&lt;&gt;ตำแหน่งว่าง*"),"คนครอง")</f>
        <v>ว่าง</v>
      </c>
      <c r="W83" s="51" cm="1">
        <f t="array" ref="W83">_xlfn.IFS(COUNTIF(F83,"ผบ.หมู่*"),51,COUNTIF(F83,"รอง สว.*"),43)</f>
        <v>51</v>
      </c>
      <c r="X83" s="6" t="s">
        <v>8035</v>
      </c>
      <c r="Y83" s="6" t="s">
        <v>129</v>
      </c>
    </row>
    <row r="84" spans="1:25" s="10" customFormat="1" ht="21.3" hidden="1" customHeight="1">
      <c r="A84" s="27"/>
      <c r="B84" s="28"/>
      <c r="C84" s="30" t="s">
        <v>60</v>
      </c>
      <c r="D84" s="27"/>
      <c r="E84" s="27"/>
      <c r="F84" s="85" t="s">
        <v>7963</v>
      </c>
      <c r="G84" s="192" t="s">
        <v>8038</v>
      </c>
      <c r="H84" s="142" t="s">
        <v>63</v>
      </c>
      <c r="I84" s="127" t="s">
        <v>63</v>
      </c>
      <c r="J84" s="127" t="s">
        <v>63</v>
      </c>
      <c r="K84" s="128" t="s">
        <v>63</v>
      </c>
      <c r="L84" s="47"/>
      <c r="M84" s="1"/>
      <c r="N84" s="179" t="s">
        <v>26</v>
      </c>
      <c r="O84" s="193" t="s">
        <v>129</v>
      </c>
      <c r="P84" s="193"/>
      <c r="Q84" s="171"/>
      <c r="R84" s="33"/>
      <c r="S84" s="338" t="str">
        <f t="shared" si="1"/>
        <v/>
      </c>
      <c r="T84" s="7" t="s">
        <v>17967</v>
      </c>
      <c r="U84" s="233" t="s">
        <v>65</v>
      </c>
      <c r="V84" s="232" t="str" cm="1">
        <f t="array" ref="V84">_xlfn.IFS(C84="","",COUNTIF(C84,"ตำแหน่งว่าง*"),"ว่าง",COUNTIF(C84,"&lt;&gt;ตำแหน่งว่าง*"),"คนครอง")</f>
        <v>ว่าง</v>
      </c>
      <c r="W84" s="51" cm="1">
        <f t="array" ref="W84">_xlfn.IFS(COUNTIF(F84,"ผบ.หมู่*"),51,COUNTIF(F84,"รอง สว.*"),43)</f>
        <v>51</v>
      </c>
      <c r="X84" s="6" t="s">
        <v>8037</v>
      </c>
      <c r="Y84" s="6" t="s">
        <v>129</v>
      </c>
    </row>
    <row r="85" spans="1:25" s="10" customFormat="1" ht="21.3" hidden="1" customHeight="1">
      <c r="A85" s="27"/>
      <c r="B85" s="28"/>
      <c r="C85" s="30" t="s">
        <v>60</v>
      </c>
      <c r="D85" s="27"/>
      <c r="E85" s="27"/>
      <c r="F85" s="85" t="s">
        <v>7963</v>
      </c>
      <c r="G85" s="192" t="s">
        <v>8040</v>
      </c>
      <c r="H85" s="142" t="s">
        <v>63</v>
      </c>
      <c r="I85" s="127" t="s">
        <v>63</v>
      </c>
      <c r="J85" s="127" t="s">
        <v>63</v>
      </c>
      <c r="K85" s="128" t="s">
        <v>63</v>
      </c>
      <c r="L85" s="47"/>
      <c r="M85" s="1"/>
      <c r="N85" s="179" t="s">
        <v>26</v>
      </c>
      <c r="O85" s="193" t="s">
        <v>129</v>
      </c>
      <c r="P85" s="193"/>
      <c r="Q85" s="171"/>
      <c r="R85" s="33"/>
      <c r="S85" s="338" t="str">
        <f t="shared" si="1"/>
        <v/>
      </c>
      <c r="T85" s="7" t="s">
        <v>17967</v>
      </c>
      <c r="U85" s="233" t="s">
        <v>65</v>
      </c>
      <c r="V85" s="232" t="str" cm="1">
        <f t="array" ref="V85">_xlfn.IFS(C85="","",COUNTIF(C85,"ตำแหน่งว่าง*"),"ว่าง",COUNTIF(C85,"&lt;&gt;ตำแหน่งว่าง*"),"คนครอง")</f>
        <v>ว่าง</v>
      </c>
      <c r="W85" s="51" cm="1">
        <f t="array" ref="W85">_xlfn.IFS(COUNTIF(F85,"ผบ.หมู่*"),51,COUNTIF(F85,"รอง สว.*"),43)</f>
        <v>51</v>
      </c>
      <c r="X85" s="6" t="s">
        <v>8039</v>
      </c>
      <c r="Y85" s="6" t="s">
        <v>129</v>
      </c>
    </row>
    <row r="86" spans="1:25" s="10" customFormat="1" ht="21.3" customHeight="1">
      <c r="A86" s="27" t="s">
        <v>7961</v>
      </c>
      <c r="B86" s="28" t="s">
        <v>20</v>
      </c>
      <c r="C86" s="27" t="s">
        <v>8041</v>
      </c>
      <c r="D86" s="27" t="s">
        <v>21893</v>
      </c>
      <c r="E86" s="27" t="s">
        <v>21894</v>
      </c>
      <c r="F86" s="27" t="s">
        <v>8042</v>
      </c>
      <c r="G86" s="167" t="s">
        <v>8044</v>
      </c>
      <c r="H86" s="142">
        <v>45092</v>
      </c>
      <c r="I86" s="127">
        <v>45092</v>
      </c>
      <c r="J86" s="127">
        <v>45092</v>
      </c>
      <c r="K86" s="128">
        <v>35798</v>
      </c>
      <c r="L86" s="47" t="s">
        <v>1107</v>
      </c>
      <c r="M86" s="1" t="s">
        <v>250</v>
      </c>
      <c r="N86" s="178" t="s">
        <v>26</v>
      </c>
      <c r="O86" s="170" t="s">
        <v>129</v>
      </c>
      <c r="P86" s="170"/>
      <c r="Q86" s="171" t="s">
        <v>8045</v>
      </c>
      <c r="R86" s="33" t="s">
        <v>7967</v>
      </c>
      <c r="S86" s="338">
        <f t="shared" si="1"/>
        <v>57984</v>
      </c>
      <c r="T86" s="7" t="s">
        <v>17968</v>
      </c>
      <c r="U86" s="233" t="s">
        <v>65</v>
      </c>
      <c r="V86" s="232" t="str" cm="1">
        <f t="array" ref="V86">_xlfn.IFS(C86="","",COUNTIF(C86,"ตำแหน่งว่าง*"),"ว่าง",COUNTIF(C86,"&lt;&gt;ตำแหน่งว่าง*"),"คนครอง")</f>
        <v>คนครอง</v>
      </c>
      <c r="W86" s="51" cm="1">
        <f t="array" ref="W86">_xlfn.IFS(COUNTIF(F86,"ผบ.หมู่*"),51,COUNTIF(F86,"รอง สว.*"),43)</f>
        <v>51</v>
      </c>
      <c r="X86" s="1" t="s">
        <v>8043</v>
      </c>
      <c r="Y86" s="1" t="s">
        <v>129</v>
      </c>
    </row>
    <row r="87" spans="1:25" s="10" customFormat="1" ht="21.3" customHeight="1">
      <c r="A87" s="27" t="s">
        <v>7961</v>
      </c>
      <c r="B87" s="28" t="s">
        <v>70</v>
      </c>
      <c r="C87" s="27" t="s">
        <v>8046</v>
      </c>
      <c r="D87" s="27" t="s">
        <v>21895</v>
      </c>
      <c r="E87" s="27" t="s">
        <v>21896</v>
      </c>
      <c r="F87" s="27" t="s">
        <v>8042</v>
      </c>
      <c r="G87" s="167" t="s">
        <v>8048</v>
      </c>
      <c r="H87" s="142">
        <v>45092</v>
      </c>
      <c r="I87" s="127">
        <v>45092</v>
      </c>
      <c r="J87" s="127">
        <v>45092</v>
      </c>
      <c r="K87" s="128">
        <v>36771</v>
      </c>
      <c r="L87" s="47" t="s">
        <v>1107</v>
      </c>
      <c r="M87" s="1" t="s">
        <v>24</v>
      </c>
      <c r="N87" s="178" t="s">
        <v>26</v>
      </c>
      <c r="O87" s="170" t="s">
        <v>129</v>
      </c>
      <c r="P87" s="170"/>
      <c r="Q87" s="171" t="s">
        <v>8049</v>
      </c>
      <c r="R87" s="33" t="s">
        <v>7967</v>
      </c>
      <c r="S87" s="338">
        <f t="shared" si="1"/>
        <v>58715</v>
      </c>
      <c r="T87" s="7" t="s">
        <v>17968</v>
      </c>
      <c r="U87" s="233" t="s">
        <v>65</v>
      </c>
      <c r="V87" s="232" t="str" cm="1">
        <f t="array" ref="V87">_xlfn.IFS(C87="","",COUNTIF(C87,"ตำแหน่งว่าง*"),"ว่าง",COUNTIF(C87,"&lt;&gt;ตำแหน่งว่าง*"),"คนครอง")</f>
        <v>คนครอง</v>
      </c>
      <c r="W87" s="51" cm="1">
        <f t="array" ref="W87">_xlfn.IFS(COUNTIF(F87,"ผบ.หมู่*"),51,COUNTIF(F87,"รอง สว.*"),43)</f>
        <v>51</v>
      </c>
      <c r="X87" s="1" t="s">
        <v>8047</v>
      </c>
      <c r="Y87" s="1" t="s">
        <v>129</v>
      </c>
    </row>
    <row r="88" spans="1:25" s="12" customFormat="1" ht="21.3" customHeight="1">
      <c r="A88" s="27" t="s">
        <v>7961</v>
      </c>
      <c r="B88" s="28" t="s">
        <v>70</v>
      </c>
      <c r="C88" s="27" t="s">
        <v>8050</v>
      </c>
      <c r="D88" s="27" t="s">
        <v>21897</v>
      </c>
      <c r="E88" s="27" t="s">
        <v>21898</v>
      </c>
      <c r="F88" s="27" t="s">
        <v>8042</v>
      </c>
      <c r="G88" s="170" t="s">
        <v>8052</v>
      </c>
      <c r="H88" s="130">
        <v>45092</v>
      </c>
      <c r="I88" s="128">
        <v>45092</v>
      </c>
      <c r="J88" s="128">
        <v>45092</v>
      </c>
      <c r="K88" s="128">
        <v>36993</v>
      </c>
      <c r="L88" s="11" t="s">
        <v>1107</v>
      </c>
      <c r="M88" s="1" t="s">
        <v>4004</v>
      </c>
      <c r="N88" s="170" t="s">
        <v>26</v>
      </c>
      <c r="O88" s="170" t="s">
        <v>129</v>
      </c>
      <c r="P88" s="170"/>
      <c r="Q88" s="26" t="s">
        <v>8053</v>
      </c>
      <c r="R88" s="28" t="s">
        <v>17964</v>
      </c>
      <c r="S88" s="338">
        <f t="shared" si="1"/>
        <v>59080</v>
      </c>
      <c r="T88" s="233" t="s">
        <v>17968</v>
      </c>
      <c r="U88" s="233" t="s">
        <v>65</v>
      </c>
      <c r="V88" s="232" t="str" cm="1">
        <f t="array" ref="V88">_xlfn.IFS(C88="","",COUNTIF(C88,"ตำแหน่งว่าง*"),"ว่าง",COUNTIF(C88,"&lt;&gt;ตำแหน่งว่าง*"),"คนครอง")</f>
        <v>คนครอง</v>
      </c>
      <c r="W88" s="51" cm="1">
        <f t="array" ref="W88">_xlfn.IFS(COUNTIF(F88,"ผบ.หมู่*"),51,COUNTIF(F88,"รอง สว.*"),43)</f>
        <v>51</v>
      </c>
      <c r="X88" s="1" t="s">
        <v>8051</v>
      </c>
      <c r="Y88" s="1" t="s">
        <v>129</v>
      </c>
    </row>
    <row r="89" spans="1:25" s="10" customFormat="1" ht="21.3" hidden="1" customHeight="1">
      <c r="A89" s="203"/>
      <c r="B89" s="28"/>
      <c r="C89" s="30" t="s">
        <v>60</v>
      </c>
      <c r="D89" s="27"/>
      <c r="E89" s="27"/>
      <c r="F89" s="85" t="s">
        <v>8042</v>
      </c>
      <c r="G89" s="192" t="s">
        <v>8055</v>
      </c>
      <c r="H89" s="142" t="s">
        <v>63</v>
      </c>
      <c r="I89" s="127" t="s">
        <v>63</v>
      </c>
      <c r="J89" s="127" t="s">
        <v>63</v>
      </c>
      <c r="K89" s="128" t="s">
        <v>63</v>
      </c>
      <c r="L89" s="47"/>
      <c r="M89" s="1"/>
      <c r="N89" s="179" t="s">
        <v>26</v>
      </c>
      <c r="O89" s="193" t="s">
        <v>129</v>
      </c>
      <c r="P89" s="193"/>
      <c r="Q89" s="171"/>
      <c r="R89" s="33"/>
      <c r="S89" s="338" t="str">
        <f t="shared" si="1"/>
        <v/>
      </c>
      <c r="T89" s="7" t="s">
        <v>17968</v>
      </c>
      <c r="U89" s="233" t="s">
        <v>65</v>
      </c>
      <c r="V89" s="232" t="str" cm="1">
        <f t="array" ref="V89">_xlfn.IFS(C89="","",COUNTIF(C89,"ตำแหน่งว่าง*"),"ว่าง",COUNTIF(C89,"&lt;&gt;ตำแหน่งว่าง*"),"คนครอง")</f>
        <v>ว่าง</v>
      </c>
      <c r="W89" s="51" cm="1">
        <f t="array" ref="W89">_xlfn.IFS(COUNTIF(F89,"ผบ.หมู่*"),51,COUNTIF(F89,"รอง สว.*"),43)</f>
        <v>51</v>
      </c>
      <c r="X89" s="6" t="s">
        <v>8054</v>
      </c>
      <c r="Y89" s="6" t="s">
        <v>129</v>
      </c>
    </row>
    <row r="90" spans="1:25" s="10" customFormat="1" ht="21.3" hidden="1" customHeight="1">
      <c r="A90" s="27"/>
      <c r="B90" s="30"/>
      <c r="C90" s="30" t="s">
        <v>60</v>
      </c>
      <c r="D90" s="27"/>
      <c r="E90" s="27"/>
      <c r="F90" s="85" t="s">
        <v>8042</v>
      </c>
      <c r="G90" s="192" t="s">
        <v>8057</v>
      </c>
      <c r="H90" s="142" t="s">
        <v>63</v>
      </c>
      <c r="I90" s="127" t="s">
        <v>63</v>
      </c>
      <c r="J90" s="127" t="s">
        <v>63</v>
      </c>
      <c r="K90" s="128" t="s">
        <v>63</v>
      </c>
      <c r="L90" s="47"/>
      <c r="M90" s="1"/>
      <c r="N90" s="179" t="s">
        <v>26</v>
      </c>
      <c r="O90" s="193" t="s">
        <v>129</v>
      </c>
      <c r="P90" s="193"/>
      <c r="Q90" s="172"/>
      <c r="R90" s="220"/>
      <c r="S90" s="338" t="str">
        <f t="shared" si="1"/>
        <v/>
      </c>
      <c r="T90" s="7" t="s">
        <v>17968</v>
      </c>
      <c r="U90" s="233" t="s">
        <v>65</v>
      </c>
      <c r="V90" s="232" t="str" cm="1">
        <f t="array" ref="V90">_xlfn.IFS(C90="","",COUNTIF(C90,"ตำแหน่งว่าง*"),"ว่าง",COUNTIF(C90,"&lt;&gt;ตำแหน่งว่าง*"),"คนครอง")</f>
        <v>ว่าง</v>
      </c>
      <c r="W90" s="51" cm="1">
        <f t="array" ref="W90">_xlfn.IFS(COUNTIF(F90,"ผบ.หมู่*"),51,COUNTIF(F90,"รอง สว.*"),43)</f>
        <v>51</v>
      </c>
      <c r="X90" s="6" t="s">
        <v>8056</v>
      </c>
      <c r="Y90" s="6" t="s">
        <v>129</v>
      </c>
    </row>
    <row r="91" spans="1:25" s="10" customFormat="1" ht="21.3" hidden="1" customHeight="1">
      <c r="A91" s="27"/>
      <c r="B91" s="30"/>
      <c r="C91" s="30" t="s">
        <v>60</v>
      </c>
      <c r="D91" s="27"/>
      <c r="E91" s="27"/>
      <c r="F91" s="85" t="s">
        <v>8042</v>
      </c>
      <c r="G91" s="192" t="s">
        <v>8059</v>
      </c>
      <c r="H91" s="142" t="s">
        <v>63</v>
      </c>
      <c r="I91" s="127" t="s">
        <v>63</v>
      </c>
      <c r="J91" s="127" t="s">
        <v>63</v>
      </c>
      <c r="K91" s="128" t="s">
        <v>63</v>
      </c>
      <c r="L91" s="47"/>
      <c r="M91" s="1"/>
      <c r="N91" s="179" t="s">
        <v>26</v>
      </c>
      <c r="O91" s="193" t="s">
        <v>129</v>
      </c>
      <c r="P91" s="193"/>
      <c r="Q91" s="172"/>
      <c r="R91" s="220"/>
      <c r="S91" s="338" t="str">
        <f t="shared" si="1"/>
        <v/>
      </c>
      <c r="T91" s="7" t="s">
        <v>17968</v>
      </c>
      <c r="U91" s="233" t="s">
        <v>65</v>
      </c>
      <c r="V91" s="232" t="str" cm="1">
        <f t="array" ref="V91">_xlfn.IFS(C91="","",COUNTIF(C91,"ตำแหน่งว่าง*"),"ว่าง",COUNTIF(C91,"&lt;&gt;ตำแหน่งว่าง*"),"คนครอง")</f>
        <v>ว่าง</v>
      </c>
      <c r="W91" s="51" cm="1">
        <f t="array" ref="W91">_xlfn.IFS(COUNTIF(F91,"ผบ.หมู่*"),51,COUNTIF(F91,"รอง สว.*"),43)</f>
        <v>51</v>
      </c>
      <c r="X91" s="6" t="s">
        <v>8058</v>
      </c>
      <c r="Y91" s="6" t="s">
        <v>129</v>
      </c>
    </row>
    <row r="92" spans="1:25" s="10" customFormat="1" ht="21.3" hidden="1" customHeight="1">
      <c r="A92" s="27"/>
      <c r="B92" s="28"/>
      <c r="C92" s="30" t="s">
        <v>60</v>
      </c>
      <c r="D92" s="27"/>
      <c r="E92" s="27"/>
      <c r="F92" s="85" t="s">
        <v>8042</v>
      </c>
      <c r="G92" s="192" t="s">
        <v>8061</v>
      </c>
      <c r="H92" s="142" t="s">
        <v>63</v>
      </c>
      <c r="I92" s="127" t="s">
        <v>63</v>
      </c>
      <c r="J92" s="127" t="s">
        <v>63</v>
      </c>
      <c r="K92" s="128" t="s">
        <v>63</v>
      </c>
      <c r="L92" s="47"/>
      <c r="M92" s="1"/>
      <c r="N92" s="179" t="s">
        <v>26</v>
      </c>
      <c r="O92" s="193" t="s">
        <v>129</v>
      </c>
      <c r="P92" s="193"/>
      <c r="Q92" s="171"/>
      <c r="R92" s="33"/>
      <c r="S92" s="338" t="str">
        <f t="shared" si="1"/>
        <v/>
      </c>
      <c r="T92" s="7" t="s">
        <v>17968</v>
      </c>
      <c r="U92" s="233" t="s">
        <v>65</v>
      </c>
      <c r="V92" s="232" t="str" cm="1">
        <f t="array" ref="V92">_xlfn.IFS(C92="","",COUNTIF(C92,"ตำแหน่งว่าง*"),"ว่าง",COUNTIF(C92,"&lt;&gt;ตำแหน่งว่าง*"),"คนครอง")</f>
        <v>ว่าง</v>
      </c>
      <c r="W92" s="51" cm="1">
        <f t="array" ref="W92">_xlfn.IFS(COUNTIF(F92,"ผบ.หมู่*"),51,COUNTIF(F92,"รอง สว.*"),43)</f>
        <v>51</v>
      </c>
      <c r="X92" s="6" t="s">
        <v>8060</v>
      </c>
      <c r="Y92" s="6" t="s">
        <v>129</v>
      </c>
    </row>
    <row r="93" spans="1:25" s="12" customFormat="1" ht="21.3" customHeight="1">
      <c r="A93" s="27" t="s">
        <v>145</v>
      </c>
      <c r="B93" s="28" t="s">
        <v>70</v>
      </c>
      <c r="C93" s="150" t="s">
        <v>8062</v>
      </c>
      <c r="D93" s="27" t="s">
        <v>21663</v>
      </c>
      <c r="E93" s="27" t="s">
        <v>21899</v>
      </c>
      <c r="F93" s="150" t="s">
        <v>8063</v>
      </c>
      <c r="G93" s="167" t="s">
        <v>8065</v>
      </c>
      <c r="H93" s="142">
        <v>34352</v>
      </c>
      <c r="I93" s="127">
        <v>34352</v>
      </c>
      <c r="J93" s="127">
        <v>34352</v>
      </c>
      <c r="K93" s="128">
        <v>24094</v>
      </c>
      <c r="L93" s="47" t="s">
        <v>8066</v>
      </c>
      <c r="M93" s="1" t="s">
        <v>7954</v>
      </c>
      <c r="N93" s="177" t="s">
        <v>26</v>
      </c>
      <c r="O93" s="170" t="s">
        <v>129</v>
      </c>
      <c r="P93" s="170"/>
      <c r="Q93" s="171" t="s">
        <v>8067</v>
      </c>
      <c r="R93" s="33" t="s">
        <v>7956</v>
      </c>
      <c r="S93" s="338">
        <f t="shared" si="1"/>
        <v>46296</v>
      </c>
      <c r="T93" s="233" t="s">
        <v>17968</v>
      </c>
      <c r="U93" s="233" t="s">
        <v>65</v>
      </c>
      <c r="V93" s="232" t="str" cm="1">
        <f t="array" ref="V93">_xlfn.IFS(C93="","",COUNTIF(C93,"ตำแหน่งว่าง*"),"ว่าง",COUNTIF(C93,"&lt;&gt;ตำแหน่งว่าง*"),"คนครอง")</f>
        <v>คนครอง</v>
      </c>
      <c r="W93" s="51" cm="1">
        <f t="array" ref="W93">_xlfn.IFS(COUNTIF(F93,"ผบ.หมู่*"),51,COUNTIF(F93,"รอง สว.*"),43)</f>
        <v>43</v>
      </c>
      <c r="X93" s="5" t="s">
        <v>8064</v>
      </c>
      <c r="Y93" s="5" t="s">
        <v>129</v>
      </c>
    </row>
    <row r="94" spans="1:25" s="12" customFormat="1" ht="21.3" hidden="1" customHeight="1">
      <c r="A94" s="27"/>
      <c r="B94" s="28"/>
      <c r="C94" s="30" t="s">
        <v>60</v>
      </c>
      <c r="D94" s="27"/>
      <c r="E94" s="27"/>
      <c r="F94" s="150" t="s">
        <v>8042</v>
      </c>
      <c r="G94" s="167" t="s">
        <v>8069</v>
      </c>
      <c r="H94" s="142"/>
      <c r="I94" s="127"/>
      <c r="J94" s="127"/>
      <c r="K94" s="128"/>
      <c r="L94" s="47"/>
      <c r="M94" s="1"/>
      <c r="N94" s="177" t="s">
        <v>26</v>
      </c>
      <c r="O94" s="170" t="s">
        <v>129</v>
      </c>
      <c r="P94" s="170"/>
      <c r="Q94" s="171"/>
      <c r="R94" s="33"/>
      <c r="S94" s="338" t="str">
        <f t="shared" si="1"/>
        <v/>
      </c>
      <c r="T94" s="233" t="s">
        <v>17968</v>
      </c>
      <c r="U94" s="233" t="s">
        <v>65</v>
      </c>
      <c r="V94" s="232" t="str" cm="1">
        <f t="array" ref="V94">_xlfn.IFS(C94="","",COUNTIF(C94,"ตำแหน่งว่าง*"),"ว่าง",COUNTIF(C94,"&lt;&gt;ตำแหน่งว่าง*"),"คนครอง")</f>
        <v>ว่าง</v>
      </c>
      <c r="W94" s="51" cm="1">
        <f t="array" ref="W94">_xlfn.IFS(COUNTIF(F94,"ผบ.หมู่*"),51,COUNTIF(F94,"รอง สว.*"),43)</f>
        <v>51</v>
      </c>
      <c r="X94" s="5" t="s">
        <v>8068</v>
      </c>
      <c r="Y94" s="5" t="s">
        <v>129</v>
      </c>
    </row>
    <row r="95" spans="1:25" s="10" customFormat="1" ht="21.3" hidden="1" customHeight="1">
      <c r="A95" s="27"/>
      <c r="B95" s="28"/>
      <c r="C95" s="30" t="s">
        <v>60</v>
      </c>
      <c r="D95" s="27"/>
      <c r="E95" s="27"/>
      <c r="F95" s="85" t="s">
        <v>8042</v>
      </c>
      <c r="G95" s="192" t="s">
        <v>8071</v>
      </c>
      <c r="H95" s="142" t="s">
        <v>63</v>
      </c>
      <c r="I95" s="127" t="s">
        <v>63</v>
      </c>
      <c r="J95" s="127" t="s">
        <v>63</v>
      </c>
      <c r="K95" s="128" t="s">
        <v>63</v>
      </c>
      <c r="L95" s="47"/>
      <c r="M95" s="1"/>
      <c r="N95" s="179" t="s">
        <v>26</v>
      </c>
      <c r="O95" s="193" t="s">
        <v>129</v>
      </c>
      <c r="P95" s="193"/>
      <c r="Q95" s="171"/>
      <c r="R95" s="33"/>
      <c r="S95" s="338" t="str">
        <f t="shared" si="1"/>
        <v/>
      </c>
      <c r="T95" s="7" t="s">
        <v>17968</v>
      </c>
      <c r="U95" s="233" t="s">
        <v>65</v>
      </c>
      <c r="V95" s="232" t="str" cm="1">
        <f t="array" ref="V95">_xlfn.IFS(C95="","",COUNTIF(C95,"ตำแหน่งว่าง*"),"ว่าง",COUNTIF(C95,"&lt;&gt;ตำแหน่งว่าง*"),"คนครอง")</f>
        <v>ว่าง</v>
      </c>
      <c r="W95" s="51" cm="1">
        <f t="array" ref="W95">_xlfn.IFS(COUNTIF(F95,"ผบ.หมู่*"),51,COUNTIF(F95,"รอง สว.*"),43)</f>
        <v>51</v>
      </c>
      <c r="X95" s="6" t="s">
        <v>8070</v>
      </c>
      <c r="Y95" s="6" t="s">
        <v>129</v>
      </c>
    </row>
    <row r="96" spans="1:25" s="10" customFormat="1" ht="21.3" hidden="1" customHeight="1">
      <c r="A96" s="27"/>
      <c r="B96" s="28"/>
      <c r="C96" s="30" t="s">
        <v>60</v>
      </c>
      <c r="D96" s="27"/>
      <c r="E96" s="27"/>
      <c r="F96" s="85" t="s">
        <v>8042</v>
      </c>
      <c r="G96" s="192" t="s">
        <v>8073</v>
      </c>
      <c r="H96" s="142" t="s">
        <v>63</v>
      </c>
      <c r="I96" s="127" t="s">
        <v>63</v>
      </c>
      <c r="J96" s="127" t="s">
        <v>63</v>
      </c>
      <c r="K96" s="128" t="s">
        <v>63</v>
      </c>
      <c r="L96" s="47"/>
      <c r="M96" s="1"/>
      <c r="N96" s="179" t="s">
        <v>26</v>
      </c>
      <c r="O96" s="193" t="s">
        <v>129</v>
      </c>
      <c r="P96" s="193"/>
      <c r="Q96" s="171"/>
      <c r="R96" s="33"/>
      <c r="S96" s="338" t="str">
        <f t="shared" si="1"/>
        <v/>
      </c>
      <c r="T96" s="7" t="s">
        <v>17968</v>
      </c>
      <c r="U96" s="233" t="s">
        <v>65</v>
      </c>
      <c r="V96" s="232" t="str" cm="1">
        <f t="array" ref="V96">_xlfn.IFS(C96="","",COUNTIF(C96,"ตำแหน่งว่าง*"),"ว่าง",COUNTIF(C96,"&lt;&gt;ตำแหน่งว่าง*"),"คนครอง")</f>
        <v>ว่าง</v>
      </c>
      <c r="W96" s="51" cm="1">
        <f t="array" ref="W96">_xlfn.IFS(COUNTIF(F96,"ผบ.หมู่*"),51,COUNTIF(F96,"รอง สว.*"),43)</f>
        <v>51</v>
      </c>
      <c r="X96" s="6" t="s">
        <v>8072</v>
      </c>
      <c r="Y96" s="6" t="s">
        <v>129</v>
      </c>
    </row>
    <row r="97" spans="1:25" s="10" customFormat="1" ht="21.3" hidden="1" customHeight="1">
      <c r="A97" s="27"/>
      <c r="B97" s="28"/>
      <c r="C97" s="30" t="s">
        <v>60</v>
      </c>
      <c r="D97" s="27"/>
      <c r="E97" s="27"/>
      <c r="F97" s="85" t="s">
        <v>8042</v>
      </c>
      <c r="G97" s="192" t="s">
        <v>8075</v>
      </c>
      <c r="H97" s="142" t="s">
        <v>63</v>
      </c>
      <c r="I97" s="127" t="s">
        <v>63</v>
      </c>
      <c r="J97" s="127" t="s">
        <v>63</v>
      </c>
      <c r="K97" s="128" t="s">
        <v>63</v>
      </c>
      <c r="L97" s="47"/>
      <c r="M97" s="1"/>
      <c r="N97" s="179" t="s">
        <v>26</v>
      </c>
      <c r="O97" s="193" t="s">
        <v>129</v>
      </c>
      <c r="P97" s="193"/>
      <c r="Q97" s="171"/>
      <c r="R97" s="33"/>
      <c r="S97" s="338" t="str">
        <f t="shared" si="1"/>
        <v/>
      </c>
      <c r="T97" s="7" t="s">
        <v>17968</v>
      </c>
      <c r="U97" s="233" t="s">
        <v>65</v>
      </c>
      <c r="V97" s="232" t="str" cm="1">
        <f t="array" ref="V97">_xlfn.IFS(C97="","",COUNTIF(C97,"ตำแหน่งว่าง*"),"ว่าง",COUNTIF(C97,"&lt;&gt;ตำแหน่งว่าง*"),"คนครอง")</f>
        <v>ว่าง</v>
      </c>
      <c r="W97" s="51" cm="1">
        <f t="array" ref="W97">_xlfn.IFS(COUNTIF(F97,"ผบ.หมู่*"),51,COUNTIF(F97,"รอง สว.*"),43)</f>
        <v>51</v>
      </c>
      <c r="X97" s="6" t="s">
        <v>8074</v>
      </c>
      <c r="Y97" s="6" t="s">
        <v>129</v>
      </c>
    </row>
    <row r="98" spans="1:25" s="10" customFormat="1" ht="21.3" hidden="1" customHeight="1">
      <c r="A98" s="27"/>
      <c r="B98" s="28"/>
      <c r="C98" s="30" t="s">
        <v>60</v>
      </c>
      <c r="D98" s="27"/>
      <c r="E98" s="27"/>
      <c r="F98" s="85" t="s">
        <v>8042</v>
      </c>
      <c r="G98" s="192" t="s">
        <v>8077</v>
      </c>
      <c r="H98" s="142" t="s">
        <v>63</v>
      </c>
      <c r="I98" s="127" t="s">
        <v>63</v>
      </c>
      <c r="J98" s="127" t="s">
        <v>63</v>
      </c>
      <c r="K98" s="128" t="s">
        <v>63</v>
      </c>
      <c r="L98" s="47"/>
      <c r="M98" s="1"/>
      <c r="N98" s="179" t="s">
        <v>26</v>
      </c>
      <c r="O98" s="193" t="s">
        <v>129</v>
      </c>
      <c r="P98" s="193"/>
      <c r="Q98" s="171"/>
      <c r="R98" s="33"/>
      <c r="S98" s="338" t="str">
        <f t="shared" si="1"/>
        <v/>
      </c>
      <c r="T98" s="7" t="s">
        <v>17968</v>
      </c>
      <c r="U98" s="233" t="s">
        <v>65</v>
      </c>
      <c r="V98" s="232" t="str" cm="1">
        <f t="array" ref="V98">_xlfn.IFS(C98="","",COUNTIF(C98,"ตำแหน่งว่าง*"),"ว่าง",COUNTIF(C98,"&lt;&gt;ตำแหน่งว่าง*"),"คนครอง")</f>
        <v>ว่าง</v>
      </c>
      <c r="W98" s="51" cm="1">
        <f t="array" ref="W98">_xlfn.IFS(COUNTIF(F98,"ผบ.หมู่*"),51,COUNTIF(F98,"รอง สว.*"),43)</f>
        <v>51</v>
      </c>
      <c r="X98" s="6" t="s">
        <v>8076</v>
      </c>
      <c r="Y98" s="6" t="s">
        <v>129</v>
      </c>
    </row>
    <row r="99" spans="1:25" s="10" customFormat="1" ht="21.3" hidden="1" customHeight="1">
      <c r="A99" s="27"/>
      <c r="B99" s="28"/>
      <c r="C99" s="30" t="s">
        <v>60</v>
      </c>
      <c r="D99" s="27"/>
      <c r="E99" s="27"/>
      <c r="F99" s="85" t="s">
        <v>8042</v>
      </c>
      <c r="G99" s="192" t="s">
        <v>8079</v>
      </c>
      <c r="H99" s="142" t="s">
        <v>63</v>
      </c>
      <c r="I99" s="127" t="s">
        <v>63</v>
      </c>
      <c r="J99" s="127" t="s">
        <v>63</v>
      </c>
      <c r="K99" s="128" t="s">
        <v>63</v>
      </c>
      <c r="L99" s="47"/>
      <c r="M99" s="1"/>
      <c r="N99" s="179" t="s">
        <v>26</v>
      </c>
      <c r="O99" s="193" t="s">
        <v>129</v>
      </c>
      <c r="P99" s="193"/>
      <c r="Q99" s="171"/>
      <c r="R99" s="33"/>
      <c r="S99" s="338" t="str">
        <f t="shared" si="1"/>
        <v/>
      </c>
      <c r="T99" s="7" t="s">
        <v>17968</v>
      </c>
      <c r="U99" s="233" t="s">
        <v>65</v>
      </c>
      <c r="V99" s="232" t="str" cm="1">
        <f t="array" ref="V99">_xlfn.IFS(C99="","",COUNTIF(C99,"ตำแหน่งว่าง*"),"ว่าง",COUNTIF(C99,"&lt;&gt;ตำแหน่งว่าง*"),"คนครอง")</f>
        <v>ว่าง</v>
      </c>
      <c r="W99" s="51" cm="1">
        <f t="array" ref="W99">_xlfn.IFS(COUNTIF(F99,"ผบ.หมู่*"),51,COUNTIF(F99,"รอง สว.*"),43)</f>
        <v>51</v>
      </c>
      <c r="X99" s="6" t="s">
        <v>8078</v>
      </c>
      <c r="Y99" s="6" t="s">
        <v>129</v>
      </c>
    </row>
    <row r="100" spans="1:25" s="10" customFormat="1" ht="21.3" hidden="1" customHeight="1">
      <c r="A100" s="27"/>
      <c r="B100" s="28"/>
      <c r="C100" s="30" t="s">
        <v>60</v>
      </c>
      <c r="D100" s="27"/>
      <c r="E100" s="27"/>
      <c r="F100" s="85" t="s">
        <v>8042</v>
      </c>
      <c r="G100" s="192" t="s">
        <v>8081</v>
      </c>
      <c r="H100" s="142" t="s">
        <v>63</v>
      </c>
      <c r="I100" s="127" t="s">
        <v>63</v>
      </c>
      <c r="J100" s="127" t="s">
        <v>63</v>
      </c>
      <c r="K100" s="128" t="s">
        <v>63</v>
      </c>
      <c r="L100" s="47"/>
      <c r="M100" s="1"/>
      <c r="N100" s="179" t="s">
        <v>26</v>
      </c>
      <c r="O100" s="193" t="s">
        <v>129</v>
      </c>
      <c r="P100" s="193"/>
      <c r="Q100" s="171"/>
      <c r="R100" s="33"/>
      <c r="S100" s="338" t="str">
        <f t="shared" si="1"/>
        <v/>
      </c>
      <c r="T100" s="7" t="s">
        <v>17968</v>
      </c>
      <c r="U100" s="233" t="s">
        <v>65</v>
      </c>
      <c r="V100" s="232" t="str" cm="1">
        <f t="array" ref="V100">_xlfn.IFS(C100="","",COUNTIF(C100,"ตำแหน่งว่าง*"),"ว่าง",COUNTIF(C100,"&lt;&gt;ตำแหน่งว่าง*"),"คนครอง")</f>
        <v>ว่าง</v>
      </c>
      <c r="W100" s="51" cm="1">
        <f t="array" ref="W100">_xlfn.IFS(COUNTIF(F100,"ผบ.หมู่*"),51,COUNTIF(F100,"รอง สว.*"),43)</f>
        <v>51</v>
      </c>
      <c r="X100" s="6" t="s">
        <v>8080</v>
      </c>
      <c r="Y100" s="6" t="s">
        <v>129</v>
      </c>
    </row>
    <row r="101" spans="1:25" s="12" customFormat="1" ht="21.3" customHeight="1">
      <c r="A101" s="27" t="s">
        <v>8008</v>
      </c>
      <c r="B101" s="28" t="s">
        <v>70</v>
      </c>
      <c r="C101" s="150" t="s">
        <v>8082</v>
      </c>
      <c r="D101" s="27" t="s">
        <v>21900</v>
      </c>
      <c r="E101" s="27" t="s">
        <v>21901</v>
      </c>
      <c r="F101" s="150" t="s">
        <v>8083</v>
      </c>
      <c r="G101" s="167" t="s">
        <v>8085</v>
      </c>
      <c r="H101" s="142">
        <v>43132</v>
      </c>
      <c r="I101" s="127">
        <v>43132</v>
      </c>
      <c r="J101" s="127">
        <v>43132</v>
      </c>
      <c r="K101" s="128">
        <v>34261</v>
      </c>
      <c r="L101" s="47" t="s">
        <v>1107</v>
      </c>
      <c r="M101" s="1" t="s">
        <v>4004</v>
      </c>
      <c r="N101" s="177" t="s">
        <v>26</v>
      </c>
      <c r="O101" s="170" t="s">
        <v>129</v>
      </c>
      <c r="P101" s="170"/>
      <c r="Q101" s="171" t="s">
        <v>8086</v>
      </c>
      <c r="R101" s="33" t="s">
        <v>7982</v>
      </c>
      <c r="S101" s="338">
        <f t="shared" si="1"/>
        <v>56523</v>
      </c>
      <c r="T101" s="233" t="s">
        <v>17969</v>
      </c>
      <c r="U101" s="233" t="s">
        <v>65</v>
      </c>
      <c r="V101" s="232" t="str" cm="1">
        <f t="array" ref="V101">_xlfn.IFS(C101="","",COUNTIF(C101,"ตำแหน่งว่าง*"),"ว่าง",COUNTIF(C101,"&lt;&gt;ตำแหน่งว่าง*"),"คนครอง")</f>
        <v>คนครอง</v>
      </c>
      <c r="W101" s="51" cm="1">
        <f t="array" ref="W101">_xlfn.IFS(COUNTIF(F101,"ผบ.หมู่*"),51,COUNTIF(F101,"รอง สว.*"),43)</f>
        <v>51</v>
      </c>
      <c r="X101" s="5" t="s">
        <v>8084</v>
      </c>
      <c r="Y101" s="5" t="s">
        <v>129</v>
      </c>
    </row>
    <row r="102" spans="1:25" s="9" customFormat="1" ht="21.3" hidden="1" customHeight="1">
      <c r="A102" s="27"/>
      <c r="B102" s="28"/>
      <c r="C102" s="30" t="s">
        <v>60</v>
      </c>
      <c r="D102" s="27"/>
      <c r="E102" s="27"/>
      <c r="F102" s="85" t="s">
        <v>8083</v>
      </c>
      <c r="G102" s="192" t="s">
        <v>8088</v>
      </c>
      <c r="H102" s="142" t="s">
        <v>63</v>
      </c>
      <c r="I102" s="128" t="s">
        <v>63</v>
      </c>
      <c r="J102" s="127" t="s">
        <v>63</v>
      </c>
      <c r="K102" s="128" t="s">
        <v>63</v>
      </c>
      <c r="L102" s="11"/>
      <c r="M102" s="1"/>
      <c r="N102" s="178" t="s">
        <v>26</v>
      </c>
      <c r="O102" s="193" t="s">
        <v>129</v>
      </c>
      <c r="P102" s="193"/>
      <c r="Q102" s="171"/>
      <c r="R102" s="33"/>
      <c r="S102" s="338" t="str">
        <f t="shared" si="1"/>
        <v/>
      </c>
      <c r="T102" s="2" t="s">
        <v>17969</v>
      </c>
      <c r="U102" s="233" t="s">
        <v>65</v>
      </c>
      <c r="V102" s="232" t="str" cm="1">
        <f t="array" ref="V102">_xlfn.IFS(C102="","",COUNTIF(C102,"ตำแหน่งว่าง*"),"ว่าง",COUNTIF(C102,"&lt;&gt;ตำแหน่งว่าง*"),"คนครอง")</f>
        <v>ว่าง</v>
      </c>
      <c r="W102" s="51" cm="1">
        <f t="array" ref="W102">_xlfn.IFS(COUNTIF(F102,"ผบ.หมู่*"),51,COUNTIF(F102,"รอง สว.*"),43)</f>
        <v>51</v>
      </c>
      <c r="X102" s="6" t="s">
        <v>8087</v>
      </c>
      <c r="Y102" s="1" t="s">
        <v>129</v>
      </c>
    </row>
    <row r="103" spans="1:25" s="10" customFormat="1" ht="21.3" customHeight="1">
      <c r="A103" s="27" t="s">
        <v>7961</v>
      </c>
      <c r="B103" s="28" t="s">
        <v>70</v>
      </c>
      <c r="C103" s="27" t="s">
        <v>18213</v>
      </c>
      <c r="D103" s="27" t="s">
        <v>21902</v>
      </c>
      <c r="E103" s="27" t="s">
        <v>21903</v>
      </c>
      <c r="F103" s="27" t="s">
        <v>8083</v>
      </c>
      <c r="G103" s="167" t="s">
        <v>8090</v>
      </c>
      <c r="H103" s="142">
        <v>45092</v>
      </c>
      <c r="I103" s="128">
        <v>45092</v>
      </c>
      <c r="J103" s="127">
        <v>45092</v>
      </c>
      <c r="K103" s="128">
        <v>35929</v>
      </c>
      <c r="L103" s="11" t="s">
        <v>1107</v>
      </c>
      <c r="M103" s="1" t="s">
        <v>341</v>
      </c>
      <c r="N103" s="178" t="s">
        <v>26</v>
      </c>
      <c r="O103" s="170" t="s">
        <v>129</v>
      </c>
      <c r="P103" s="170"/>
      <c r="Q103" s="171" t="s">
        <v>8091</v>
      </c>
      <c r="R103" s="33" t="s">
        <v>7967</v>
      </c>
      <c r="S103" s="338">
        <f t="shared" si="1"/>
        <v>57984</v>
      </c>
      <c r="T103" s="7" t="s">
        <v>17969</v>
      </c>
      <c r="U103" s="233" t="s">
        <v>65</v>
      </c>
      <c r="V103" s="232" t="str" cm="1">
        <f t="array" ref="V103">_xlfn.IFS(C103="","",COUNTIF(C103,"ตำแหน่งว่าง*"),"ว่าง",COUNTIF(C103,"&lt;&gt;ตำแหน่งว่าง*"),"คนครอง")</f>
        <v>คนครอง</v>
      </c>
      <c r="W103" s="51" cm="1">
        <f t="array" ref="W103">_xlfn.IFS(COUNTIF(F103,"ผบ.หมู่*"),51,COUNTIF(F103,"รอง สว.*"),43)</f>
        <v>51</v>
      </c>
      <c r="X103" s="1" t="s">
        <v>8089</v>
      </c>
      <c r="Y103" s="1" t="s">
        <v>129</v>
      </c>
    </row>
    <row r="104" spans="1:25" s="10" customFormat="1" ht="21.3" customHeight="1">
      <c r="A104" s="27" t="s">
        <v>7961</v>
      </c>
      <c r="B104" s="28" t="s">
        <v>20</v>
      </c>
      <c r="C104" s="27" t="s">
        <v>8092</v>
      </c>
      <c r="D104" s="27" t="s">
        <v>21904</v>
      </c>
      <c r="E104" s="27" t="s">
        <v>21905</v>
      </c>
      <c r="F104" s="27" t="s">
        <v>8083</v>
      </c>
      <c r="G104" s="167" t="s">
        <v>8094</v>
      </c>
      <c r="H104" s="142">
        <v>45092</v>
      </c>
      <c r="I104" s="128">
        <v>45092</v>
      </c>
      <c r="J104" s="127">
        <v>45092</v>
      </c>
      <c r="K104" s="128">
        <v>34429</v>
      </c>
      <c r="L104" s="11" t="s">
        <v>1107</v>
      </c>
      <c r="M104" s="1" t="s">
        <v>191</v>
      </c>
      <c r="N104" s="178" t="s">
        <v>26</v>
      </c>
      <c r="O104" s="170" t="s">
        <v>129</v>
      </c>
      <c r="P104" s="170"/>
      <c r="Q104" s="171" t="s">
        <v>8095</v>
      </c>
      <c r="R104" s="33" t="s">
        <v>7967</v>
      </c>
      <c r="S104" s="338">
        <f t="shared" si="1"/>
        <v>56523</v>
      </c>
      <c r="T104" s="7" t="s">
        <v>17969</v>
      </c>
      <c r="U104" s="233" t="s">
        <v>65</v>
      </c>
      <c r="V104" s="232" t="str" cm="1">
        <f t="array" ref="V104">_xlfn.IFS(C104="","",COUNTIF(C104,"ตำแหน่งว่าง*"),"ว่าง",COUNTIF(C104,"&lt;&gt;ตำแหน่งว่าง*"),"คนครอง")</f>
        <v>คนครอง</v>
      </c>
      <c r="W104" s="51" cm="1">
        <f t="array" ref="W104">_xlfn.IFS(COUNTIF(F104,"ผบ.หมู่*"),51,COUNTIF(F104,"รอง สว.*"),43)</f>
        <v>51</v>
      </c>
      <c r="X104" s="1" t="s">
        <v>8093</v>
      </c>
      <c r="Y104" s="1" t="s">
        <v>129</v>
      </c>
    </row>
    <row r="105" spans="1:25" s="12" customFormat="1" ht="21.3" customHeight="1">
      <c r="A105" s="27" t="s">
        <v>8008</v>
      </c>
      <c r="B105" s="28" t="s">
        <v>70</v>
      </c>
      <c r="C105" s="150" t="s">
        <v>8096</v>
      </c>
      <c r="D105" s="27" t="s">
        <v>21906</v>
      </c>
      <c r="E105" s="27" t="s">
        <v>21907</v>
      </c>
      <c r="F105" s="150" t="s">
        <v>8083</v>
      </c>
      <c r="G105" s="167" t="s">
        <v>8098</v>
      </c>
      <c r="H105" s="142">
        <v>43132</v>
      </c>
      <c r="I105" s="128">
        <v>43132</v>
      </c>
      <c r="J105" s="127">
        <v>43132</v>
      </c>
      <c r="K105" s="128">
        <v>33301</v>
      </c>
      <c r="L105" s="11" t="s">
        <v>1107</v>
      </c>
      <c r="M105" s="1" t="s">
        <v>82</v>
      </c>
      <c r="N105" s="177" t="s">
        <v>26</v>
      </c>
      <c r="O105" s="170" t="s">
        <v>129</v>
      </c>
      <c r="P105" s="170"/>
      <c r="Q105" s="171" t="s">
        <v>8099</v>
      </c>
      <c r="R105" s="33" t="s">
        <v>7982</v>
      </c>
      <c r="S105" s="338">
        <f t="shared" si="1"/>
        <v>55427</v>
      </c>
      <c r="T105" s="233" t="s">
        <v>17969</v>
      </c>
      <c r="U105" s="233" t="s">
        <v>65</v>
      </c>
      <c r="V105" s="232" t="str" cm="1">
        <f t="array" ref="V105">_xlfn.IFS(C105="","",COUNTIF(C105,"ตำแหน่งว่าง*"),"ว่าง",COUNTIF(C105,"&lt;&gt;ตำแหน่งว่าง*"),"คนครอง")</f>
        <v>คนครอง</v>
      </c>
      <c r="W105" s="51" cm="1">
        <f t="array" ref="W105">_xlfn.IFS(COUNTIF(F105,"ผบ.หมู่*"),51,COUNTIF(F105,"รอง สว.*"),43)</f>
        <v>51</v>
      </c>
      <c r="X105" s="5" t="s">
        <v>8097</v>
      </c>
      <c r="Y105" s="5" t="s">
        <v>129</v>
      </c>
    </row>
    <row r="106" spans="1:25" s="10" customFormat="1" ht="21.3" hidden="1" customHeight="1">
      <c r="A106" s="27"/>
      <c r="B106" s="30"/>
      <c r="C106" s="30" t="s">
        <v>60</v>
      </c>
      <c r="D106" s="27"/>
      <c r="E106" s="27"/>
      <c r="F106" s="85" t="s">
        <v>8083</v>
      </c>
      <c r="G106" s="192" t="s">
        <v>8101</v>
      </c>
      <c r="H106" s="142" t="s">
        <v>63</v>
      </c>
      <c r="I106" s="128" t="s">
        <v>63</v>
      </c>
      <c r="J106" s="127" t="s">
        <v>63</v>
      </c>
      <c r="K106" s="128" t="s">
        <v>63</v>
      </c>
      <c r="L106" s="11"/>
      <c r="M106" s="1"/>
      <c r="N106" s="179" t="s">
        <v>26</v>
      </c>
      <c r="O106" s="193" t="s">
        <v>129</v>
      </c>
      <c r="P106" s="193"/>
      <c r="Q106" s="172"/>
      <c r="R106" s="220"/>
      <c r="S106" s="338" t="str">
        <f t="shared" si="1"/>
        <v/>
      </c>
      <c r="T106" s="7" t="s">
        <v>17969</v>
      </c>
      <c r="U106" s="233" t="s">
        <v>65</v>
      </c>
      <c r="V106" s="232" t="str" cm="1">
        <f t="array" ref="V106">_xlfn.IFS(C106="","",COUNTIF(C106,"ตำแหน่งว่าง*"),"ว่าง",COUNTIF(C106,"&lt;&gt;ตำแหน่งว่าง*"),"คนครอง")</f>
        <v>ว่าง</v>
      </c>
      <c r="W106" s="51" cm="1">
        <f t="array" ref="W106">_xlfn.IFS(COUNTIF(F106,"ผบ.หมู่*"),51,COUNTIF(F106,"รอง สว.*"),43)</f>
        <v>51</v>
      </c>
      <c r="X106" s="6" t="s">
        <v>8100</v>
      </c>
      <c r="Y106" s="6" t="s">
        <v>129</v>
      </c>
    </row>
    <row r="107" spans="1:25" s="10" customFormat="1" ht="21.3" hidden="1" customHeight="1">
      <c r="A107" s="27"/>
      <c r="B107" s="30"/>
      <c r="C107" s="30" t="s">
        <v>60</v>
      </c>
      <c r="D107" s="27"/>
      <c r="E107" s="27"/>
      <c r="F107" s="85" t="s">
        <v>8083</v>
      </c>
      <c r="G107" s="192" t="s">
        <v>8103</v>
      </c>
      <c r="H107" s="142" t="s">
        <v>63</v>
      </c>
      <c r="I107" s="128" t="s">
        <v>63</v>
      </c>
      <c r="J107" s="127" t="s">
        <v>63</v>
      </c>
      <c r="K107" s="128" t="s">
        <v>63</v>
      </c>
      <c r="L107" s="11"/>
      <c r="M107" s="1"/>
      <c r="N107" s="179" t="s">
        <v>26</v>
      </c>
      <c r="O107" s="193" t="s">
        <v>129</v>
      </c>
      <c r="P107" s="193"/>
      <c r="Q107" s="172"/>
      <c r="R107" s="220"/>
      <c r="S107" s="338" t="str">
        <f t="shared" si="1"/>
        <v/>
      </c>
      <c r="T107" s="7" t="s">
        <v>17969</v>
      </c>
      <c r="U107" s="233" t="s">
        <v>65</v>
      </c>
      <c r="V107" s="232" t="str" cm="1">
        <f t="array" ref="V107">_xlfn.IFS(C107="","",COUNTIF(C107,"ตำแหน่งว่าง*"),"ว่าง",COUNTIF(C107,"&lt;&gt;ตำแหน่งว่าง*"),"คนครอง")</f>
        <v>ว่าง</v>
      </c>
      <c r="W107" s="51" cm="1">
        <f t="array" ref="W107">_xlfn.IFS(COUNTIF(F107,"ผบ.หมู่*"),51,COUNTIF(F107,"รอง สว.*"),43)</f>
        <v>51</v>
      </c>
      <c r="X107" s="6" t="s">
        <v>8102</v>
      </c>
      <c r="Y107" s="6" t="s">
        <v>129</v>
      </c>
    </row>
    <row r="108" spans="1:25" s="10" customFormat="1" ht="21.3" hidden="1" customHeight="1">
      <c r="A108" s="27"/>
      <c r="B108" s="28"/>
      <c r="C108" s="30" t="s">
        <v>60</v>
      </c>
      <c r="D108" s="27"/>
      <c r="E108" s="27"/>
      <c r="F108" s="85" t="s">
        <v>8083</v>
      </c>
      <c r="G108" s="192" t="s">
        <v>8105</v>
      </c>
      <c r="H108" s="142" t="s">
        <v>63</v>
      </c>
      <c r="I108" s="128" t="s">
        <v>63</v>
      </c>
      <c r="J108" s="127" t="s">
        <v>63</v>
      </c>
      <c r="K108" s="128" t="s">
        <v>63</v>
      </c>
      <c r="L108" s="11"/>
      <c r="M108" s="1"/>
      <c r="N108" s="179" t="s">
        <v>26</v>
      </c>
      <c r="O108" s="193" t="s">
        <v>129</v>
      </c>
      <c r="P108" s="193"/>
      <c r="Q108" s="171"/>
      <c r="R108" s="33"/>
      <c r="S108" s="338" t="str">
        <f t="shared" si="1"/>
        <v/>
      </c>
      <c r="T108" s="7" t="s">
        <v>17969</v>
      </c>
      <c r="U108" s="233" t="s">
        <v>65</v>
      </c>
      <c r="V108" s="232" t="str" cm="1">
        <f t="array" ref="V108">_xlfn.IFS(C108="","",COUNTIF(C108,"ตำแหน่งว่าง*"),"ว่าง",COUNTIF(C108,"&lt;&gt;ตำแหน่งว่าง*"),"คนครอง")</f>
        <v>ว่าง</v>
      </c>
      <c r="W108" s="51" cm="1">
        <f t="array" ref="W108">_xlfn.IFS(COUNTIF(F108,"ผบ.หมู่*"),51,COUNTIF(F108,"รอง สว.*"),43)</f>
        <v>51</v>
      </c>
      <c r="X108" s="6" t="s">
        <v>8104</v>
      </c>
      <c r="Y108" s="6" t="s">
        <v>129</v>
      </c>
    </row>
    <row r="109" spans="1:25" s="10" customFormat="1" ht="21.3" hidden="1" customHeight="1">
      <c r="A109" s="27"/>
      <c r="B109" s="28"/>
      <c r="C109" s="30" t="s">
        <v>60</v>
      </c>
      <c r="D109" s="27"/>
      <c r="E109" s="27"/>
      <c r="F109" s="85" t="s">
        <v>8083</v>
      </c>
      <c r="G109" s="192" t="s">
        <v>8107</v>
      </c>
      <c r="H109" s="142" t="s">
        <v>63</v>
      </c>
      <c r="I109" s="128" t="s">
        <v>63</v>
      </c>
      <c r="J109" s="127" t="s">
        <v>63</v>
      </c>
      <c r="K109" s="128" t="s">
        <v>63</v>
      </c>
      <c r="L109" s="11"/>
      <c r="M109" s="1"/>
      <c r="N109" s="179" t="s">
        <v>26</v>
      </c>
      <c r="O109" s="193" t="s">
        <v>129</v>
      </c>
      <c r="P109" s="193"/>
      <c r="Q109" s="171"/>
      <c r="R109" s="33"/>
      <c r="S109" s="338" t="str">
        <f t="shared" si="1"/>
        <v/>
      </c>
      <c r="T109" s="7" t="s">
        <v>17969</v>
      </c>
      <c r="U109" s="233" t="s">
        <v>65</v>
      </c>
      <c r="V109" s="232" t="str" cm="1">
        <f t="array" ref="V109">_xlfn.IFS(C109="","",COUNTIF(C109,"ตำแหน่งว่าง*"),"ว่าง",COUNTIF(C109,"&lt;&gt;ตำแหน่งว่าง*"),"คนครอง")</f>
        <v>ว่าง</v>
      </c>
      <c r="W109" s="51" cm="1">
        <f t="array" ref="W109">_xlfn.IFS(COUNTIF(F109,"ผบ.หมู่*"),51,COUNTIF(F109,"รอง สว.*"),43)</f>
        <v>51</v>
      </c>
      <c r="X109" s="6" t="s">
        <v>8106</v>
      </c>
      <c r="Y109" s="6" t="s">
        <v>129</v>
      </c>
    </row>
    <row r="110" spans="1:25" s="10" customFormat="1" ht="21.3" hidden="1" customHeight="1">
      <c r="A110" s="27"/>
      <c r="B110" s="28"/>
      <c r="C110" s="30" t="s">
        <v>60</v>
      </c>
      <c r="D110" s="27"/>
      <c r="E110" s="27"/>
      <c r="F110" s="85" t="s">
        <v>8083</v>
      </c>
      <c r="G110" s="192" t="s">
        <v>8109</v>
      </c>
      <c r="H110" s="142" t="s">
        <v>63</v>
      </c>
      <c r="I110" s="128" t="s">
        <v>63</v>
      </c>
      <c r="J110" s="127" t="s">
        <v>63</v>
      </c>
      <c r="K110" s="128" t="s">
        <v>63</v>
      </c>
      <c r="L110" s="11"/>
      <c r="M110" s="1"/>
      <c r="N110" s="179" t="s">
        <v>26</v>
      </c>
      <c r="O110" s="193" t="s">
        <v>129</v>
      </c>
      <c r="P110" s="193"/>
      <c r="Q110" s="171"/>
      <c r="R110" s="33"/>
      <c r="S110" s="338" t="str">
        <f t="shared" si="1"/>
        <v/>
      </c>
      <c r="T110" s="7" t="s">
        <v>17969</v>
      </c>
      <c r="U110" s="233" t="s">
        <v>65</v>
      </c>
      <c r="V110" s="232" t="str" cm="1">
        <f t="array" ref="V110">_xlfn.IFS(C110="","",COUNTIF(C110,"ตำแหน่งว่าง*"),"ว่าง",COUNTIF(C110,"&lt;&gt;ตำแหน่งว่าง*"),"คนครอง")</f>
        <v>ว่าง</v>
      </c>
      <c r="W110" s="51" cm="1">
        <f t="array" ref="W110">_xlfn.IFS(COUNTIF(F110,"ผบ.หมู่*"),51,COUNTIF(F110,"รอง สว.*"),43)</f>
        <v>51</v>
      </c>
      <c r="X110" s="6" t="s">
        <v>8108</v>
      </c>
      <c r="Y110" s="6" t="s">
        <v>129</v>
      </c>
    </row>
    <row r="111" spans="1:25" s="10" customFormat="1" ht="21.3" hidden="1" customHeight="1">
      <c r="A111" s="27"/>
      <c r="B111" s="28"/>
      <c r="C111" s="30" t="s">
        <v>60</v>
      </c>
      <c r="D111" s="27"/>
      <c r="E111" s="27"/>
      <c r="F111" s="85" t="s">
        <v>8083</v>
      </c>
      <c r="G111" s="192" t="s">
        <v>8111</v>
      </c>
      <c r="H111" s="142" t="s">
        <v>63</v>
      </c>
      <c r="I111" s="128" t="s">
        <v>63</v>
      </c>
      <c r="J111" s="127" t="s">
        <v>63</v>
      </c>
      <c r="K111" s="128" t="s">
        <v>63</v>
      </c>
      <c r="L111" s="11"/>
      <c r="M111" s="1"/>
      <c r="N111" s="179" t="s">
        <v>26</v>
      </c>
      <c r="O111" s="193" t="s">
        <v>129</v>
      </c>
      <c r="P111" s="193"/>
      <c r="Q111" s="171"/>
      <c r="R111" s="33"/>
      <c r="S111" s="338" t="str">
        <f t="shared" si="1"/>
        <v/>
      </c>
      <c r="T111" s="7" t="s">
        <v>17969</v>
      </c>
      <c r="U111" s="233" t="s">
        <v>65</v>
      </c>
      <c r="V111" s="232" t="str" cm="1">
        <f t="array" ref="V111">_xlfn.IFS(C111="","",COUNTIF(C111,"ตำแหน่งว่าง*"),"ว่าง",COUNTIF(C111,"&lt;&gt;ตำแหน่งว่าง*"),"คนครอง")</f>
        <v>ว่าง</v>
      </c>
      <c r="W111" s="51" cm="1">
        <f t="array" ref="W111">_xlfn.IFS(COUNTIF(F111,"ผบ.หมู่*"),51,COUNTIF(F111,"รอง สว.*"),43)</f>
        <v>51</v>
      </c>
      <c r="X111" s="6" t="s">
        <v>8110</v>
      </c>
      <c r="Y111" s="6" t="s">
        <v>129</v>
      </c>
    </row>
    <row r="112" spans="1:25" s="10" customFormat="1" ht="21.3" hidden="1" customHeight="1">
      <c r="A112" s="27"/>
      <c r="B112" s="28"/>
      <c r="C112" s="30" t="s">
        <v>60</v>
      </c>
      <c r="D112" s="27"/>
      <c r="E112" s="27"/>
      <c r="F112" s="85" t="s">
        <v>8083</v>
      </c>
      <c r="G112" s="192" t="s">
        <v>8113</v>
      </c>
      <c r="H112" s="142" t="s">
        <v>63</v>
      </c>
      <c r="I112" s="128" t="s">
        <v>63</v>
      </c>
      <c r="J112" s="127" t="s">
        <v>63</v>
      </c>
      <c r="K112" s="128" t="s">
        <v>63</v>
      </c>
      <c r="L112" s="11"/>
      <c r="M112" s="1"/>
      <c r="N112" s="179" t="s">
        <v>26</v>
      </c>
      <c r="O112" s="193" t="s">
        <v>129</v>
      </c>
      <c r="P112" s="193"/>
      <c r="Q112" s="171"/>
      <c r="R112" s="33"/>
      <c r="S112" s="338" t="str">
        <f t="shared" si="1"/>
        <v/>
      </c>
      <c r="T112" s="7" t="s">
        <v>17969</v>
      </c>
      <c r="U112" s="233" t="s">
        <v>65</v>
      </c>
      <c r="V112" s="232" t="str" cm="1">
        <f t="array" ref="V112">_xlfn.IFS(C112="","",COUNTIF(C112,"ตำแหน่งว่าง*"),"ว่าง",COUNTIF(C112,"&lt;&gt;ตำแหน่งว่าง*"),"คนครอง")</f>
        <v>ว่าง</v>
      </c>
      <c r="W112" s="51" cm="1">
        <f t="array" ref="W112">_xlfn.IFS(COUNTIF(F112,"ผบ.หมู่*"),51,COUNTIF(F112,"รอง สว.*"),43)</f>
        <v>51</v>
      </c>
      <c r="X112" s="6" t="s">
        <v>8112</v>
      </c>
      <c r="Y112" s="6" t="s">
        <v>129</v>
      </c>
    </row>
    <row r="113" spans="1:25" s="10" customFormat="1" ht="21.3" hidden="1" customHeight="1">
      <c r="A113" s="27"/>
      <c r="B113" s="28"/>
      <c r="C113" s="30" t="s">
        <v>60</v>
      </c>
      <c r="D113" s="27"/>
      <c r="E113" s="27"/>
      <c r="F113" s="85" t="s">
        <v>8083</v>
      </c>
      <c r="G113" s="192" t="s">
        <v>8115</v>
      </c>
      <c r="H113" s="142" t="s">
        <v>63</v>
      </c>
      <c r="I113" s="128" t="s">
        <v>63</v>
      </c>
      <c r="J113" s="127" t="s">
        <v>63</v>
      </c>
      <c r="K113" s="128" t="s">
        <v>63</v>
      </c>
      <c r="L113" s="11"/>
      <c r="M113" s="1"/>
      <c r="N113" s="179" t="s">
        <v>26</v>
      </c>
      <c r="O113" s="193" t="s">
        <v>129</v>
      </c>
      <c r="P113" s="193"/>
      <c r="Q113" s="171"/>
      <c r="R113" s="33"/>
      <c r="S113" s="338" t="str">
        <f t="shared" si="1"/>
        <v/>
      </c>
      <c r="T113" s="7" t="s">
        <v>17969</v>
      </c>
      <c r="U113" s="233" t="s">
        <v>65</v>
      </c>
      <c r="V113" s="232" t="str" cm="1">
        <f t="array" ref="V113">_xlfn.IFS(C113="","",COUNTIF(C113,"ตำแหน่งว่าง*"),"ว่าง",COUNTIF(C113,"&lt;&gt;ตำแหน่งว่าง*"),"คนครอง")</f>
        <v>ว่าง</v>
      </c>
      <c r="W113" s="51" cm="1">
        <f t="array" ref="W113">_xlfn.IFS(COUNTIF(F113,"ผบ.หมู่*"),51,COUNTIF(F113,"รอง สว.*"),43)</f>
        <v>51</v>
      </c>
      <c r="X113" s="6" t="s">
        <v>8114</v>
      </c>
      <c r="Y113" s="6" t="s">
        <v>129</v>
      </c>
    </row>
    <row r="114" spans="1:25" s="10" customFormat="1" ht="21.3" hidden="1" customHeight="1">
      <c r="A114" s="27"/>
      <c r="B114" s="28"/>
      <c r="C114" s="30" t="s">
        <v>60</v>
      </c>
      <c r="D114" s="27"/>
      <c r="E114" s="27"/>
      <c r="F114" s="85" t="s">
        <v>8083</v>
      </c>
      <c r="G114" s="192" t="s">
        <v>8117</v>
      </c>
      <c r="H114" s="142" t="s">
        <v>63</v>
      </c>
      <c r="I114" s="128" t="s">
        <v>63</v>
      </c>
      <c r="J114" s="127" t="s">
        <v>63</v>
      </c>
      <c r="K114" s="128" t="s">
        <v>63</v>
      </c>
      <c r="L114" s="11"/>
      <c r="M114" s="1"/>
      <c r="N114" s="179" t="s">
        <v>26</v>
      </c>
      <c r="O114" s="193" t="s">
        <v>129</v>
      </c>
      <c r="P114" s="193"/>
      <c r="Q114" s="171"/>
      <c r="R114" s="33"/>
      <c r="S114" s="338" t="str">
        <f t="shared" si="1"/>
        <v/>
      </c>
      <c r="T114" s="7" t="s">
        <v>17969</v>
      </c>
      <c r="U114" s="233" t="s">
        <v>65</v>
      </c>
      <c r="V114" s="232" t="str" cm="1">
        <f t="array" ref="V114">_xlfn.IFS(C114="","",COUNTIF(C114,"ตำแหน่งว่าง*"),"ว่าง",COUNTIF(C114,"&lt;&gt;ตำแหน่งว่าง*"),"คนครอง")</f>
        <v>ว่าง</v>
      </c>
      <c r="W114" s="51" cm="1">
        <f t="array" ref="W114">_xlfn.IFS(COUNTIF(F114,"ผบ.หมู่*"),51,COUNTIF(F114,"รอง สว.*"),43)</f>
        <v>51</v>
      </c>
      <c r="X114" s="6" t="s">
        <v>8116</v>
      </c>
      <c r="Y114" s="6" t="s">
        <v>129</v>
      </c>
    </row>
    <row r="115" spans="1:25" s="10" customFormat="1" ht="21.3" hidden="1" customHeight="1">
      <c r="A115" s="27"/>
      <c r="B115" s="28"/>
      <c r="C115" s="30" t="s">
        <v>60</v>
      </c>
      <c r="D115" s="27"/>
      <c r="E115" s="27"/>
      <c r="F115" s="85" t="s">
        <v>8083</v>
      </c>
      <c r="G115" s="192" t="s">
        <v>8119</v>
      </c>
      <c r="H115" s="142" t="s">
        <v>63</v>
      </c>
      <c r="I115" s="128" t="s">
        <v>63</v>
      </c>
      <c r="J115" s="127" t="s">
        <v>63</v>
      </c>
      <c r="K115" s="128" t="s">
        <v>63</v>
      </c>
      <c r="L115" s="11"/>
      <c r="M115" s="1"/>
      <c r="N115" s="179" t="s">
        <v>26</v>
      </c>
      <c r="O115" s="193" t="s">
        <v>129</v>
      </c>
      <c r="P115" s="193"/>
      <c r="Q115" s="171"/>
      <c r="R115" s="33"/>
      <c r="S115" s="338" t="str">
        <f t="shared" si="1"/>
        <v/>
      </c>
      <c r="T115" s="7" t="s">
        <v>17969</v>
      </c>
      <c r="U115" s="233" t="s">
        <v>65</v>
      </c>
      <c r="V115" s="232" t="str" cm="1">
        <f t="array" ref="V115">_xlfn.IFS(C115="","",COUNTIF(C115,"ตำแหน่งว่าง*"),"ว่าง",COUNTIF(C115,"&lt;&gt;ตำแหน่งว่าง*"),"คนครอง")</f>
        <v>ว่าง</v>
      </c>
      <c r="W115" s="51" cm="1">
        <f t="array" ref="W115">_xlfn.IFS(COUNTIF(F115,"ผบ.หมู่*"),51,COUNTIF(F115,"รอง สว.*"),43)</f>
        <v>51</v>
      </c>
      <c r="X115" s="6" t="s">
        <v>8118</v>
      </c>
      <c r="Y115" s="6" t="s">
        <v>129</v>
      </c>
    </row>
    <row r="116" spans="1:25" s="10" customFormat="1" ht="21.3" hidden="1" customHeight="1">
      <c r="A116" s="27"/>
      <c r="B116" s="28"/>
      <c r="C116" s="30" t="s">
        <v>60</v>
      </c>
      <c r="D116" s="27"/>
      <c r="E116" s="27"/>
      <c r="F116" s="85" t="s">
        <v>8083</v>
      </c>
      <c r="G116" s="192" t="s">
        <v>8121</v>
      </c>
      <c r="H116" s="142" t="s">
        <v>63</v>
      </c>
      <c r="I116" s="128" t="s">
        <v>63</v>
      </c>
      <c r="J116" s="127" t="s">
        <v>63</v>
      </c>
      <c r="K116" s="128" t="s">
        <v>63</v>
      </c>
      <c r="L116" s="11"/>
      <c r="M116" s="1"/>
      <c r="N116" s="179" t="s">
        <v>26</v>
      </c>
      <c r="O116" s="193" t="s">
        <v>129</v>
      </c>
      <c r="P116" s="193"/>
      <c r="Q116" s="171"/>
      <c r="R116" s="33"/>
      <c r="S116" s="338" t="str">
        <f t="shared" si="1"/>
        <v/>
      </c>
      <c r="T116" s="7" t="s">
        <v>17969</v>
      </c>
      <c r="U116" s="233" t="s">
        <v>65</v>
      </c>
      <c r="V116" s="232" t="str" cm="1">
        <f t="array" ref="V116">_xlfn.IFS(C116="","",COUNTIF(C116,"ตำแหน่งว่าง*"),"ว่าง",COUNTIF(C116,"&lt;&gt;ตำแหน่งว่าง*"),"คนครอง")</f>
        <v>ว่าง</v>
      </c>
      <c r="W116" s="51" cm="1">
        <f t="array" ref="W116">_xlfn.IFS(COUNTIF(F116,"ผบ.หมู่*"),51,COUNTIF(F116,"รอง สว.*"),43)</f>
        <v>51</v>
      </c>
      <c r="X116" s="6" t="s">
        <v>8120</v>
      </c>
      <c r="Y116" s="6" t="s">
        <v>129</v>
      </c>
    </row>
    <row r="117" spans="1:25" s="10" customFormat="1" ht="21.3" customHeight="1">
      <c r="A117" s="27" t="s">
        <v>7961</v>
      </c>
      <c r="B117" s="28" t="s">
        <v>70</v>
      </c>
      <c r="C117" s="27" t="s">
        <v>8122</v>
      </c>
      <c r="D117" s="27" t="s">
        <v>21908</v>
      </c>
      <c r="E117" s="27" t="s">
        <v>21391</v>
      </c>
      <c r="F117" s="27" t="s">
        <v>8123</v>
      </c>
      <c r="G117" s="167" t="s">
        <v>8125</v>
      </c>
      <c r="H117" s="142">
        <v>45092</v>
      </c>
      <c r="I117" s="128">
        <v>45092</v>
      </c>
      <c r="J117" s="127">
        <v>45092</v>
      </c>
      <c r="K117" s="128">
        <v>33902</v>
      </c>
      <c r="L117" s="11" t="s">
        <v>1107</v>
      </c>
      <c r="M117" s="1" t="s">
        <v>1594</v>
      </c>
      <c r="N117" s="178" t="s">
        <v>26</v>
      </c>
      <c r="O117" s="170" t="s">
        <v>129</v>
      </c>
      <c r="P117" s="170"/>
      <c r="Q117" s="171" t="s">
        <v>8126</v>
      </c>
      <c r="R117" s="33" t="s">
        <v>7967</v>
      </c>
      <c r="S117" s="338">
        <f t="shared" si="1"/>
        <v>56158</v>
      </c>
      <c r="T117" s="7" t="s">
        <v>17970</v>
      </c>
      <c r="U117" s="233" t="s">
        <v>65</v>
      </c>
      <c r="V117" s="232" t="str" cm="1">
        <f t="array" ref="V117">_xlfn.IFS(C117="","",COUNTIF(C117,"ตำแหน่งว่าง*"),"ว่าง",COUNTIF(C117,"&lt;&gt;ตำแหน่งว่าง*"),"คนครอง")</f>
        <v>คนครอง</v>
      </c>
      <c r="W117" s="51" cm="1">
        <f t="array" ref="W117">_xlfn.IFS(COUNTIF(F117,"ผบ.หมู่*"),51,COUNTIF(F117,"รอง สว.*"),43)</f>
        <v>51</v>
      </c>
      <c r="X117" s="1" t="s">
        <v>8124</v>
      </c>
      <c r="Y117" s="1" t="s">
        <v>129</v>
      </c>
    </row>
    <row r="118" spans="1:25" s="10" customFormat="1" ht="21.3" customHeight="1">
      <c r="A118" s="27" t="s">
        <v>7961</v>
      </c>
      <c r="B118" s="28" t="s">
        <v>70</v>
      </c>
      <c r="C118" s="27" t="s">
        <v>8127</v>
      </c>
      <c r="D118" s="27" t="s">
        <v>21909</v>
      </c>
      <c r="E118" s="27" t="s">
        <v>21910</v>
      </c>
      <c r="F118" s="27" t="s">
        <v>8123</v>
      </c>
      <c r="G118" s="167" t="s">
        <v>8129</v>
      </c>
      <c r="H118" s="142">
        <v>45092</v>
      </c>
      <c r="I118" s="128">
        <v>45092</v>
      </c>
      <c r="J118" s="127">
        <v>45092</v>
      </c>
      <c r="K118" s="128">
        <v>35347</v>
      </c>
      <c r="L118" s="11" t="s">
        <v>1107</v>
      </c>
      <c r="M118" s="1" t="s">
        <v>351</v>
      </c>
      <c r="N118" s="178" t="s">
        <v>26</v>
      </c>
      <c r="O118" s="170" t="s">
        <v>129</v>
      </c>
      <c r="P118" s="170"/>
      <c r="Q118" s="171" t="s">
        <v>8130</v>
      </c>
      <c r="R118" s="33" t="s">
        <v>7967</v>
      </c>
      <c r="S118" s="338">
        <f t="shared" si="1"/>
        <v>57619</v>
      </c>
      <c r="T118" s="7" t="s">
        <v>17970</v>
      </c>
      <c r="U118" s="233" t="s">
        <v>65</v>
      </c>
      <c r="V118" s="232" t="str" cm="1">
        <f t="array" ref="V118">_xlfn.IFS(C118="","",COUNTIF(C118,"ตำแหน่งว่าง*"),"ว่าง",COUNTIF(C118,"&lt;&gt;ตำแหน่งว่าง*"),"คนครอง")</f>
        <v>คนครอง</v>
      </c>
      <c r="W118" s="51" cm="1">
        <f t="array" ref="W118">_xlfn.IFS(COUNTIF(F118,"ผบ.หมู่*"),51,COUNTIF(F118,"รอง สว.*"),43)</f>
        <v>51</v>
      </c>
      <c r="X118" s="1" t="s">
        <v>8128</v>
      </c>
      <c r="Y118" s="1" t="s">
        <v>129</v>
      </c>
    </row>
    <row r="119" spans="1:25" s="10" customFormat="1" ht="21.3" customHeight="1">
      <c r="A119" s="27" t="s">
        <v>7961</v>
      </c>
      <c r="B119" s="28" t="s">
        <v>70</v>
      </c>
      <c r="C119" s="27" t="s">
        <v>8131</v>
      </c>
      <c r="D119" s="27" t="s">
        <v>21900</v>
      </c>
      <c r="E119" s="27" t="s">
        <v>19643</v>
      </c>
      <c r="F119" s="27" t="s">
        <v>8123</v>
      </c>
      <c r="G119" s="170" t="s">
        <v>8133</v>
      </c>
      <c r="H119" s="130">
        <v>45092</v>
      </c>
      <c r="I119" s="128">
        <v>45092</v>
      </c>
      <c r="J119" s="128">
        <v>45092</v>
      </c>
      <c r="K119" s="128">
        <v>36944</v>
      </c>
      <c r="L119" s="11" t="s">
        <v>1107</v>
      </c>
      <c r="M119" s="1" t="s">
        <v>7360</v>
      </c>
      <c r="N119" s="170" t="s">
        <v>26</v>
      </c>
      <c r="O119" s="170" t="s">
        <v>129</v>
      </c>
      <c r="P119" s="170"/>
      <c r="Q119" s="26" t="s">
        <v>8134</v>
      </c>
      <c r="R119" s="28" t="s">
        <v>17964</v>
      </c>
      <c r="S119" s="338">
        <f t="shared" si="1"/>
        <v>59080</v>
      </c>
      <c r="T119" s="7" t="s">
        <v>17970</v>
      </c>
      <c r="U119" s="233" t="s">
        <v>65</v>
      </c>
      <c r="V119" s="232" t="str" cm="1">
        <f t="array" ref="V119">_xlfn.IFS(C119="","",COUNTIF(C119,"ตำแหน่งว่าง*"),"ว่าง",COUNTIF(C119,"&lt;&gt;ตำแหน่งว่าง*"),"คนครอง")</f>
        <v>คนครอง</v>
      </c>
      <c r="W119" s="51" cm="1">
        <f t="array" ref="W119">_xlfn.IFS(COUNTIF(F119,"ผบ.หมู่*"),51,COUNTIF(F119,"รอง สว.*"),43)</f>
        <v>51</v>
      </c>
      <c r="X119" s="1" t="s">
        <v>8132</v>
      </c>
      <c r="Y119" s="1" t="s">
        <v>129</v>
      </c>
    </row>
    <row r="120" spans="1:25" s="12" customFormat="1" ht="21.3" hidden="1" customHeight="1">
      <c r="A120" s="27"/>
      <c r="B120" s="28"/>
      <c r="C120" s="150" t="s">
        <v>60</v>
      </c>
      <c r="D120" s="27"/>
      <c r="E120" s="27"/>
      <c r="F120" s="27" t="s">
        <v>8123</v>
      </c>
      <c r="G120" s="167" t="s">
        <v>8136</v>
      </c>
      <c r="H120" s="142"/>
      <c r="I120" s="128"/>
      <c r="J120" s="127"/>
      <c r="K120" s="128"/>
      <c r="L120" s="11"/>
      <c r="M120" s="1"/>
      <c r="N120" s="177" t="s">
        <v>26</v>
      </c>
      <c r="O120" s="170" t="s">
        <v>129</v>
      </c>
      <c r="P120" s="170"/>
      <c r="Q120" s="171"/>
      <c r="R120" s="219"/>
      <c r="S120" s="338" t="str">
        <f t="shared" si="1"/>
        <v/>
      </c>
      <c r="T120" s="233" t="s">
        <v>17970</v>
      </c>
      <c r="U120" s="233" t="s">
        <v>65</v>
      </c>
      <c r="V120" s="232" t="str" cm="1">
        <f t="array" ref="V120">_xlfn.IFS(C120="","",COUNTIF(C120,"ตำแหน่งว่าง*"),"ว่าง",COUNTIF(C120,"&lt;&gt;ตำแหน่งว่าง*"),"คนครอง")</f>
        <v>ว่าง</v>
      </c>
      <c r="W120" s="51" cm="1">
        <f t="array" ref="W120">_xlfn.IFS(COUNTIF(F120,"ผบ.หมู่*"),51,COUNTIF(F120,"รอง สว.*"),43)</f>
        <v>51</v>
      </c>
      <c r="X120" s="5" t="s">
        <v>8135</v>
      </c>
      <c r="Y120" s="5" t="s">
        <v>129</v>
      </c>
    </row>
    <row r="121" spans="1:25" s="10" customFormat="1" ht="21.3" customHeight="1">
      <c r="A121" s="27" t="s">
        <v>8008</v>
      </c>
      <c r="B121" s="28" t="s">
        <v>70</v>
      </c>
      <c r="C121" s="27" t="s">
        <v>18121</v>
      </c>
      <c r="D121" s="27" t="s">
        <v>21911</v>
      </c>
      <c r="E121" s="27" t="s">
        <v>21912</v>
      </c>
      <c r="F121" s="27" t="s">
        <v>8123</v>
      </c>
      <c r="G121" s="167" t="s">
        <v>8142</v>
      </c>
      <c r="H121" s="142">
        <v>45322</v>
      </c>
      <c r="I121" s="128">
        <v>43693</v>
      </c>
      <c r="J121" s="127">
        <v>43693</v>
      </c>
      <c r="K121" s="128">
        <v>31909</v>
      </c>
      <c r="L121" s="11" t="s">
        <v>2851</v>
      </c>
      <c r="M121" s="1" t="s">
        <v>351</v>
      </c>
      <c r="N121" s="178" t="s">
        <v>26</v>
      </c>
      <c r="O121" s="170" t="s">
        <v>129</v>
      </c>
      <c r="P121" s="170"/>
      <c r="Q121" s="171" t="s">
        <v>14730</v>
      </c>
      <c r="R121" s="220" t="s">
        <v>18030</v>
      </c>
      <c r="S121" s="338">
        <f t="shared" si="1"/>
        <v>53966</v>
      </c>
      <c r="T121" s="7" t="s">
        <v>17970</v>
      </c>
      <c r="U121" s="233" t="s">
        <v>65</v>
      </c>
      <c r="V121" s="232" t="str" cm="1">
        <f t="array" ref="V121">_xlfn.IFS(C121="","",COUNTIF(C121,"ตำแหน่งว่าง*"),"ว่าง",COUNTIF(C121,"&lt;&gt;ตำแหน่งว่าง*"),"คนครอง")</f>
        <v>คนครอง</v>
      </c>
      <c r="W121" s="51" cm="1">
        <f t="array" ref="W121">_xlfn.IFS(COUNTIF(F121,"ผบ.หมู่*"),51,COUNTIF(F121,"รอง สว.*"),43)</f>
        <v>51</v>
      </c>
      <c r="X121" s="1" t="s">
        <v>8141</v>
      </c>
      <c r="Y121" s="1" t="s">
        <v>129</v>
      </c>
    </row>
    <row r="122" spans="1:25" s="10" customFormat="1" ht="21.3" hidden="1" customHeight="1">
      <c r="A122" s="85"/>
      <c r="B122" s="30"/>
      <c r="C122" s="30" t="s">
        <v>60</v>
      </c>
      <c r="D122" s="27"/>
      <c r="E122" s="27"/>
      <c r="F122" s="85" t="s">
        <v>8123</v>
      </c>
      <c r="G122" s="192" t="s">
        <v>8144</v>
      </c>
      <c r="H122" s="214" t="s">
        <v>63</v>
      </c>
      <c r="I122" s="129" t="s">
        <v>63</v>
      </c>
      <c r="J122" s="293" t="s">
        <v>63</v>
      </c>
      <c r="K122" s="129" t="s">
        <v>63</v>
      </c>
      <c r="L122" s="16"/>
      <c r="M122" s="6"/>
      <c r="N122" s="179" t="s">
        <v>26</v>
      </c>
      <c r="O122" s="193" t="s">
        <v>129</v>
      </c>
      <c r="P122" s="193"/>
      <c r="Q122" s="172"/>
      <c r="R122" s="220"/>
      <c r="S122" s="338" t="str">
        <f t="shared" si="1"/>
        <v/>
      </c>
      <c r="T122" s="7" t="s">
        <v>17970</v>
      </c>
      <c r="U122" s="233" t="s">
        <v>65</v>
      </c>
      <c r="V122" s="232" t="str" cm="1">
        <f t="array" ref="V122">_xlfn.IFS(C122="","",COUNTIF(C122,"ตำแหน่งว่าง*"),"ว่าง",COUNTIF(C122,"&lt;&gt;ตำแหน่งว่าง*"),"คนครอง")</f>
        <v>ว่าง</v>
      </c>
      <c r="W122" s="51" cm="1">
        <f t="array" ref="W122">_xlfn.IFS(COUNTIF(F122,"ผบ.หมู่*"),51,COUNTIF(F122,"รอง สว.*"),43)</f>
        <v>51</v>
      </c>
      <c r="X122" s="6" t="s">
        <v>8143</v>
      </c>
      <c r="Y122" s="6" t="s">
        <v>129</v>
      </c>
    </row>
    <row r="123" spans="1:25" s="10" customFormat="1" ht="21.3" hidden="1" customHeight="1">
      <c r="A123" s="27"/>
      <c r="B123" s="30"/>
      <c r="C123" s="30" t="s">
        <v>60</v>
      </c>
      <c r="D123" s="27"/>
      <c r="E123" s="27"/>
      <c r="F123" s="85" t="s">
        <v>8123</v>
      </c>
      <c r="G123" s="192" t="s">
        <v>8146</v>
      </c>
      <c r="H123" s="142" t="s">
        <v>63</v>
      </c>
      <c r="I123" s="128" t="s">
        <v>63</v>
      </c>
      <c r="J123" s="127" t="s">
        <v>63</v>
      </c>
      <c r="K123" s="128" t="s">
        <v>63</v>
      </c>
      <c r="L123" s="11"/>
      <c r="M123" s="1"/>
      <c r="N123" s="179" t="s">
        <v>26</v>
      </c>
      <c r="O123" s="193" t="s">
        <v>129</v>
      </c>
      <c r="P123" s="193"/>
      <c r="Q123" s="172"/>
      <c r="R123" s="220"/>
      <c r="S123" s="338" t="str">
        <f t="shared" si="1"/>
        <v/>
      </c>
      <c r="T123" s="7" t="s">
        <v>17970</v>
      </c>
      <c r="U123" s="233" t="s">
        <v>65</v>
      </c>
      <c r="V123" s="232" t="str" cm="1">
        <f t="array" ref="V123">_xlfn.IFS(C123="","",COUNTIF(C123,"ตำแหน่งว่าง*"),"ว่าง",COUNTIF(C123,"&lt;&gt;ตำแหน่งว่าง*"),"คนครอง")</f>
        <v>ว่าง</v>
      </c>
      <c r="W123" s="51" cm="1">
        <f t="array" ref="W123">_xlfn.IFS(COUNTIF(F123,"ผบ.หมู่*"),51,COUNTIF(F123,"รอง สว.*"),43)</f>
        <v>51</v>
      </c>
      <c r="X123" s="6" t="s">
        <v>8145</v>
      </c>
      <c r="Y123" s="6" t="s">
        <v>129</v>
      </c>
    </row>
    <row r="124" spans="1:25" s="12" customFormat="1" ht="21.3" hidden="1" customHeight="1">
      <c r="A124" s="85"/>
      <c r="B124" s="30"/>
      <c r="C124" s="85" t="s">
        <v>60</v>
      </c>
      <c r="D124" s="27"/>
      <c r="E124" s="27"/>
      <c r="F124" s="85" t="s">
        <v>8123</v>
      </c>
      <c r="G124" s="192" t="s">
        <v>8148</v>
      </c>
      <c r="H124" s="214"/>
      <c r="I124" s="129"/>
      <c r="J124" s="293"/>
      <c r="K124" s="129"/>
      <c r="L124" s="16"/>
      <c r="M124" s="6"/>
      <c r="N124" s="179" t="s">
        <v>26</v>
      </c>
      <c r="O124" s="193" t="s">
        <v>129</v>
      </c>
      <c r="P124" s="193"/>
      <c r="Q124" s="172"/>
      <c r="R124" s="220"/>
      <c r="S124" s="338" t="str">
        <f t="shared" si="1"/>
        <v/>
      </c>
      <c r="T124" s="233" t="s">
        <v>17970</v>
      </c>
      <c r="U124" s="233" t="s">
        <v>65</v>
      </c>
      <c r="V124" s="232" t="str" cm="1">
        <f t="array" ref="V124">_xlfn.IFS(C124="","",COUNTIF(C124,"ตำแหน่งว่าง*"),"ว่าง",COUNTIF(C124,"&lt;&gt;ตำแหน่งว่าง*"),"คนครอง")</f>
        <v>ว่าง</v>
      </c>
      <c r="W124" s="51" cm="1">
        <f t="array" ref="W124">_xlfn.IFS(COUNTIF(F124,"ผบ.หมู่*"),51,COUNTIF(F124,"รอง สว.*"),43)</f>
        <v>51</v>
      </c>
      <c r="X124" s="5" t="s">
        <v>8147</v>
      </c>
      <c r="Y124" s="5" t="s">
        <v>129</v>
      </c>
    </row>
    <row r="125" spans="1:25" s="9" customFormat="1" ht="21.3" customHeight="1">
      <c r="A125" s="27" t="s">
        <v>7977</v>
      </c>
      <c r="B125" s="28" t="s">
        <v>70</v>
      </c>
      <c r="C125" s="27" t="s">
        <v>8149</v>
      </c>
      <c r="D125" s="27" t="s">
        <v>21913</v>
      </c>
      <c r="E125" s="27" t="s">
        <v>21914</v>
      </c>
      <c r="F125" s="27" t="s">
        <v>8123</v>
      </c>
      <c r="G125" s="167" t="s">
        <v>8151</v>
      </c>
      <c r="H125" s="142">
        <v>43868</v>
      </c>
      <c r="I125" s="128">
        <v>43868</v>
      </c>
      <c r="J125" s="127">
        <v>43868</v>
      </c>
      <c r="K125" s="128">
        <v>34092</v>
      </c>
      <c r="L125" s="11" t="s">
        <v>1107</v>
      </c>
      <c r="M125" s="1" t="s">
        <v>41</v>
      </c>
      <c r="N125" s="178" t="s">
        <v>26</v>
      </c>
      <c r="O125" s="170" t="s">
        <v>129</v>
      </c>
      <c r="P125" s="170"/>
      <c r="Q125" s="171" t="s">
        <v>8152</v>
      </c>
      <c r="R125" s="33" t="s">
        <v>8153</v>
      </c>
      <c r="S125" s="338">
        <f t="shared" si="1"/>
        <v>56158</v>
      </c>
      <c r="T125" s="2" t="s">
        <v>17970</v>
      </c>
      <c r="U125" s="233" t="s">
        <v>65</v>
      </c>
      <c r="V125" s="232" t="str" cm="1">
        <f t="array" ref="V125">_xlfn.IFS(C125="","",COUNTIF(C125,"ตำแหน่งว่าง*"),"ว่าง",COUNTIF(C125,"&lt;&gt;ตำแหน่งว่าง*"),"คนครอง")</f>
        <v>คนครอง</v>
      </c>
      <c r="W125" s="51" cm="1">
        <f t="array" ref="W125">_xlfn.IFS(COUNTIF(F125,"ผบ.หมู่*"),51,COUNTIF(F125,"รอง สว.*"),43)</f>
        <v>51</v>
      </c>
      <c r="X125" s="1" t="s">
        <v>8150</v>
      </c>
      <c r="Y125" s="1" t="s">
        <v>129</v>
      </c>
    </row>
    <row r="126" spans="1:25" s="12" customFormat="1" ht="21.3" hidden="1" customHeight="1">
      <c r="A126" s="85"/>
      <c r="B126" s="30"/>
      <c r="C126" s="85" t="s">
        <v>60</v>
      </c>
      <c r="D126" s="27"/>
      <c r="E126" s="27"/>
      <c r="F126" s="85" t="s">
        <v>8123</v>
      </c>
      <c r="G126" s="192" t="s">
        <v>8156</v>
      </c>
      <c r="H126" s="214"/>
      <c r="I126" s="129"/>
      <c r="J126" s="293"/>
      <c r="K126" s="129"/>
      <c r="L126" s="16"/>
      <c r="M126" s="6"/>
      <c r="N126" s="179" t="s">
        <v>26</v>
      </c>
      <c r="O126" s="193" t="s">
        <v>129</v>
      </c>
      <c r="P126" s="193"/>
      <c r="Q126" s="172"/>
      <c r="R126" s="220"/>
      <c r="S126" s="338" t="str">
        <f t="shared" si="1"/>
        <v/>
      </c>
      <c r="T126" s="233" t="s">
        <v>17970</v>
      </c>
      <c r="U126" s="233" t="s">
        <v>65</v>
      </c>
      <c r="V126" s="232" t="str" cm="1">
        <f t="array" ref="V126">_xlfn.IFS(C126="","",COUNTIF(C126,"ตำแหน่งว่าง*"),"ว่าง",COUNTIF(C126,"&lt;&gt;ตำแหน่งว่าง*"),"คนครอง")</f>
        <v>ว่าง</v>
      </c>
      <c r="W126" s="51" cm="1">
        <f t="array" ref="W126">_xlfn.IFS(COUNTIF(F126,"ผบ.หมู่*"),51,COUNTIF(F126,"รอง สว.*"),43)</f>
        <v>51</v>
      </c>
      <c r="X126" s="5" t="s">
        <v>8155</v>
      </c>
      <c r="Y126" s="5" t="s">
        <v>129</v>
      </c>
    </row>
    <row r="127" spans="1:25" s="10" customFormat="1" ht="21.3" hidden="1" customHeight="1">
      <c r="A127" s="27"/>
      <c r="B127" s="28"/>
      <c r="C127" s="30" t="s">
        <v>60</v>
      </c>
      <c r="D127" s="27"/>
      <c r="E127" s="27"/>
      <c r="F127" s="85" t="s">
        <v>8123</v>
      </c>
      <c r="G127" s="192" t="s">
        <v>8159</v>
      </c>
      <c r="H127" s="142" t="s">
        <v>63</v>
      </c>
      <c r="I127" s="128" t="s">
        <v>63</v>
      </c>
      <c r="J127" s="127" t="s">
        <v>63</v>
      </c>
      <c r="K127" s="128" t="s">
        <v>63</v>
      </c>
      <c r="L127" s="11"/>
      <c r="M127" s="1"/>
      <c r="N127" s="179" t="s">
        <v>26</v>
      </c>
      <c r="O127" s="193" t="s">
        <v>129</v>
      </c>
      <c r="P127" s="193"/>
      <c r="Q127" s="171"/>
      <c r="R127" s="33"/>
      <c r="S127" s="338" t="str">
        <f t="shared" si="1"/>
        <v/>
      </c>
      <c r="T127" s="7" t="s">
        <v>17970</v>
      </c>
      <c r="U127" s="233" t="s">
        <v>65</v>
      </c>
      <c r="V127" s="232" t="str" cm="1">
        <f t="array" ref="V127">_xlfn.IFS(C127="","",COUNTIF(C127,"ตำแหน่งว่าง*"),"ว่าง",COUNTIF(C127,"&lt;&gt;ตำแหน่งว่าง*"),"คนครอง")</f>
        <v>ว่าง</v>
      </c>
      <c r="W127" s="51" cm="1">
        <f t="array" ref="W127">_xlfn.IFS(COUNTIF(F127,"ผบ.หมู่*"),51,COUNTIF(F127,"รอง สว.*"),43)</f>
        <v>51</v>
      </c>
      <c r="X127" s="6" t="s">
        <v>8158</v>
      </c>
      <c r="Y127" s="6" t="s">
        <v>129</v>
      </c>
    </row>
    <row r="128" spans="1:25" s="10" customFormat="1" ht="21.3" hidden="1" customHeight="1">
      <c r="A128" s="27"/>
      <c r="B128" s="28"/>
      <c r="C128" s="30" t="s">
        <v>60</v>
      </c>
      <c r="D128" s="27"/>
      <c r="E128" s="27"/>
      <c r="F128" s="85" t="s">
        <v>8123</v>
      </c>
      <c r="G128" s="192" t="s">
        <v>8161</v>
      </c>
      <c r="H128" s="142" t="s">
        <v>63</v>
      </c>
      <c r="I128" s="128" t="s">
        <v>63</v>
      </c>
      <c r="J128" s="127" t="s">
        <v>63</v>
      </c>
      <c r="K128" s="128" t="s">
        <v>63</v>
      </c>
      <c r="L128" s="11"/>
      <c r="M128" s="1"/>
      <c r="N128" s="179" t="s">
        <v>26</v>
      </c>
      <c r="O128" s="193" t="s">
        <v>129</v>
      </c>
      <c r="P128" s="193"/>
      <c r="Q128" s="171"/>
      <c r="R128" s="33"/>
      <c r="S128" s="338" t="str">
        <f t="shared" si="1"/>
        <v/>
      </c>
      <c r="T128" s="7" t="s">
        <v>17970</v>
      </c>
      <c r="U128" s="233" t="s">
        <v>65</v>
      </c>
      <c r="V128" s="232" t="str" cm="1">
        <f t="array" ref="V128">_xlfn.IFS(C128="","",COUNTIF(C128,"ตำแหน่งว่าง*"),"ว่าง",COUNTIF(C128,"&lt;&gt;ตำแหน่งว่าง*"),"คนครอง")</f>
        <v>ว่าง</v>
      </c>
      <c r="W128" s="51" cm="1">
        <f t="array" ref="W128">_xlfn.IFS(COUNTIF(F128,"ผบ.หมู่*"),51,COUNTIF(F128,"รอง สว.*"),43)</f>
        <v>51</v>
      </c>
      <c r="X128" s="6" t="s">
        <v>8160</v>
      </c>
      <c r="Y128" s="6" t="s">
        <v>129</v>
      </c>
    </row>
    <row r="129" spans="1:25" s="12" customFormat="1" ht="21.3" customHeight="1">
      <c r="A129" s="27" t="s">
        <v>8450</v>
      </c>
      <c r="B129" s="28" t="s">
        <v>70</v>
      </c>
      <c r="C129" s="150" t="s">
        <v>8162</v>
      </c>
      <c r="D129" s="27" t="s">
        <v>21915</v>
      </c>
      <c r="E129" s="27" t="s">
        <v>21916</v>
      </c>
      <c r="F129" s="150" t="s">
        <v>8123</v>
      </c>
      <c r="G129" s="170" t="s">
        <v>8164</v>
      </c>
      <c r="H129" s="130">
        <v>42668</v>
      </c>
      <c r="I129" s="128">
        <v>42668</v>
      </c>
      <c r="J129" s="128">
        <v>42668</v>
      </c>
      <c r="K129" s="128">
        <v>26035</v>
      </c>
      <c r="L129" s="11" t="s">
        <v>1107</v>
      </c>
      <c r="M129" s="1" t="s">
        <v>7954</v>
      </c>
      <c r="N129" s="202" t="s">
        <v>26</v>
      </c>
      <c r="O129" s="170" t="s">
        <v>129</v>
      </c>
      <c r="P129" s="170"/>
      <c r="Q129" s="26" t="s">
        <v>8165</v>
      </c>
      <c r="R129" s="28" t="s">
        <v>8166</v>
      </c>
      <c r="S129" s="338">
        <f t="shared" si="1"/>
        <v>48122</v>
      </c>
      <c r="T129" s="233" t="s">
        <v>17970</v>
      </c>
      <c r="U129" s="233" t="s">
        <v>65</v>
      </c>
      <c r="V129" s="232" t="str" cm="1">
        <f t="array" ref="V129">_xlfn.IFS(C129="","",COUNTIF(C129,"ตำแหน่งว่าง*"),"ว่าง",COUNTIF(C129,"&lt;&gt;ตำแหน่งว่าง*"),"คนครอง")</f>
        <v>คนครอง</v>
      </c>
      <c r="W129" s="51" cm="1">
        <f t="array" ref="W129">_xlfn.IFS(COUNTIF(F129,"ผบ.หมู่*"),51,COUNTIF(F129,"รอง สว.*"),43)</f>
        <v>51</v>
      </c>
      <c r="X129" s="5" t="s">
        <v>8163</v>
      </c>
      <c r="Y129" s="5" t="s">
        <v>129</v>
      </c>
    </row>
    <row r="130" spans="1:25" s="10" customFormat="1" ht="21.3" hidden="1" customHeight="1">
      <c r="A130" s="27"/>
      <c r="B130" s="28"/>
      <c r="C130" s="30" t="s">
        <v>60</v>
      </c>
      <c r="D130" s="27"/>
      <c r="E130" s="27"/>
      <c r="F130" s="85" t="s">
        <v>8123</v>
      </c>
      <c r="G130" s="192" t="s">
        <v>8168</v>
      </c>
      <c r="H130" s="142" t="s">
        <v>63</v>
      </c>
      <c r="I130" s="128" t="s">
        <v>63</v>
      </c>
      <c r="J130" s="127" t="s">
        <v>63</v>
      </c>
      <c r="K130" s="128" t="s">
        <v>63</v>
      </c>
      <c r="L130" s="11"/>
      <c r="M130" s="1"/>
      <c r="N130" s="179" t="s">
        <v>26</v>
      </c>
      <c r="O130" s="193" t="s">
        <v>129</v>
      </c>
      <c r="P130" s="193"/>
      <c r="Q130" s="171"/>
      <c r="R130" s="33"/>
      <c r="S130" s="338" t="str">
        <f t="shared" ref="S130:S193" si="2">IF(K130&lt;&gt;"",DATE(YEAR(K130)+60+(K130&gt;=DATE(YEAR(K130),10,2)),10,1),"")</f>
        <v/>
      </c>
      <c r="T130" s="7" t="s">
        <v>17970</v>
      </c>
      <c r="U130" s="233" t="s">
        <v>65</v>
      </c>
      <c r="V130" s="232" t="str" cm="1">
        <f t="array" ref="V130">_xlfn.IFS(C130="","",COUNTIF(C130,"ตำแหน่งว่าง*"),"ว่าง",COUNTIF(C130,"&lt;&gt;ตำแหน่งว่าง*"),"คนครอง")</f>
        <v>ว่าง</v>
      </c>
      <c r="W130" s="51" cm="1">
        <f t="array" ref="W130">_xlfn.IFS(COUNTIF(F130,"ผบ.หมู่*"),51,COUNTIF(F130,"รอง สว.*"),43)</f>
        <v>51</v>
      </c>
      <c r="X130" s="6" t="s">
        <v>8167</v>
      </c>
      <c r="Y130" s="6" t="s">
        <v>129</v>
      </c>
    </row>
    <row r="131" spans="1:25" s="10" customFormat="1" ht="21.3" hidden="1" customHeight="1">
      <c r="A131" s="27"/>
      <c r="B131" s="28"/>
      <c r="C131" s="30" t="s">
        <v>60</v>
      </c>
      <c r="D131" s="27"/>
      <c r="E131" s="27"/>
      <c r="F131" s="85" t="s">
        <v>8123</v>
      </c>
      <c r="G131" s="192" t="s">
        <v>8170</v>
      </c>
      <c r="H131" s="142" t="s">
        <v>63</v>
      </c>
      <c r="I131" s="128" t="s">
        <v>63</v>
      </c>
      <c r="J131" s="127" t="s">
        <v>63</v>
      </c>
      <c r="K131" s="128" t="s">
        <v>63</v>
      </c>
      <c r="L131" s="11"/>
      <c r="M131" s="1"/>
      <c r="N131" s="179" t="s">
        <v>26</v>
      </c>
      <c r="O131" s="193" t="s">
        <v>129</v>
      </c>
      <c r="P131" s="193"/>
      <c r="Q131" s="171"/>
      <c r="R131" s="33"/>
      <c r="S131" s="338" t="str">
        <f t="shared" si="2"/>
        <v/>
      </c>
      <c r="T131" s="7" t="s">
        <v>17970</v>
      </c>
      <c r="U131" s="233" t="s">
        <v>65</v>
      </c>
      <c r="V131" s="232" t="str" cm="1">
        <f t="array" ref="V131">_xlfn.IFS(C131="","",COUNTIF(C131,"ตำแหน่งว่าง*"),"ว่าง",COUNTIF(C131,"&lt;&gt;ตำแหน่งว่าง*"),"คนครอง")</f>
        <v>ว่าง</v>
      </c>
      <c r="W131" s="51" cm="1">
        <f t="array" ref="W131">_xlfn.IFS(COUNTIF(F131,"ผบ.หมู่*"),51,COUNTIF(F131,"รอง สว.*"),43)</f>
        <v>51</v>
      </c>
      <c r="X131" s="6" t="s">
        <v>8169</v>
      </c>
      <c r="Y131" s="6" t="s">
        <v>129</v>
      </c>
    </row>
    <row r="132" spans="1:25" s="9" customFormat="1" ht="21.3" hidden="1" customHeight="1">
      <c r="A132" s="150"/>
      <c r="B132" s="28"/>
      <c r="C132" s="30" t="s">
        <v>60</v>
      </c>
      <c r="D132" s="27"/>
      <c r="E132" s="27"/>
      <c r="F132" s="85" t="s">
        <v>8123</v>
      </c>
      <c r="G132" s="192" t="s">
        <v>8138</v>
      </c>
      <c r="H132" s="214"/>
      <c r="I132" s="129"/>
      <c r="J132" s="293"/>
      <c r="K132" s="129"/>
      <c r="L132" s="16"/>
      <c r="M132" s="6"/>
      <c r="N132" s="179" t="s">
        <v>26</v>
      </c>
      <c r="O132" s="193" t="s">
        <v>314</v>
      </c>
      <c r="P132" s="193"/>
      <c r="Q132" s="172"/>
      <c r="R132" s="220"/>
      <c r="S132" s="338" t="str">
        <f t="shared" si="2"/>
        <v/>
      </c>
      <c r="T132" s="2" t="s">
        <v>17970</v>
      </c>
      <c r="U132" s="233" t="s">
        <v>65</v>
      </c>
      <c r="V132" s="232" t="str" cm="1">
        <f t="array" ref="V132">_xlfn.IFS(C132="","",COUNTIF(C132,"ตำแหน่งว่าง*"),"ว่าง",COUNTIF(C132,"&lt;&gt;ตำแหน่งว่าง*"),"คนครอง")</f>
        <v>ว่าง</v>
      </c>
      <c r="W132" s="51" cm="1">
        <f t="array" ref="W132">_xlfn.IFS(COUNTIF(F132,"ผบ.หมู่*"),51,COUNTIF(F132,"รอง สว.*"),43)</f>
        <v>51</v>
      </c>
      <c r="X132" s="6" t="s">
        <v>8137</v>
      </c>
      <c r="Y132" s="6" t="s">
        <v>360</v>
      </c>
    </row>
    <row r="133" spans="1:25" s="10" customFormat="1" ht="21.3" customHeight="1">
      <c r="A133" s="27" t="s">
        <v>7961</v>
      </c>
      <c r="B133" s="28" t="s">
        <v>70</v>
      </c>
      <c r="C133" s="27" t="s">
        <v>8171</v>
      </c>
      <c r="D133" s="27" t="s">
        <v>21917</v>
      </c>
      <c r="E133" s="27" t="s">
        <v>21918</v>
      </c>
      <c r="F133" s="27" t="s">
        <v>8172</v>
      </c>
      <c r="G133" s="167" t="s">
        <v>8174</v>
      </c>
      <c r="H133" s="142">
        <v>45092</v>
      </c>
      <c r="I133" s="128">
        <v>45092</v>
      </c>
      <c r="J133" s="127">
        <v>45092</v>
      </c>
      <c r="K133" s="128">
        <v>36016</v>
      </c>
      <c r="L133" s="11" t="s">
        <v>1107</v>
      </c>
      <c r="M133" s="1" t="s">
        <v>1027</v>
      </c>
      <c r="N133" s="332" t="s">
        <v>26</v>
      </c>
      <c r="O133" s="170" t="s">
        <v>129</v>
      </c>
      <c r="P133" s="170"/>
      <c r="Q133" s="340" t="s">
        <v>8175</v>
      </c>
      <c r="R133" s="33" t="s">
        <v>7967</v>
      </c>
      <c r="S133" s="338">
        <f t="shared" si="2"/>
        <v>57984</v>
      </c>
      <c r="T133" s="7" t="s">
        <v>17971</v>
      </c>
      <c r="U133" s="233" t="s">
        <v>65</v>
      </c>
      <c r="V133" s="232" t="str" cm="1">
        <f t="array" ref="V133">_xlfn.IFS(C133="","",COUNTIF(C133,"ตำแหน่งว่าง*"),"ว่าง",COUNTIF(C133,"&lt;&gt;ตำแหน่งว่าง*"),"คนครอง")</f>
        <v>คนครอง</v>
      </c>
      <c r="W133" s="51" cm="1">
        <f t="array" ref="W133">_xlfn.IFS(COUNTIF(F133,"ผบ.หมู่*"),51,COUNTIF(F133,"รอง สว.*"),43)</f>
        <v>51</v>
      </c>
      <c r="X133" s="1" t="s">
        <v>8173</v>
      </c>
      <c r="Y133" s="1" t="s">
        <v>129</v>
      </c>
    </row>
    <row r="134" spans="1:25" s="10" customFormat="1" ht="21.3" customHeight="1">
      <c r="A134" s="27" t="s">
        <v>7961</v>
      </c>
      <c r="B134" s="28" t="s">
        <v>70</v>
      </c>
      <c r="C134" s="27" t="s">
        <v>8176</v>
      </c>
      <c r="D134" s="27" t="s">
        <v>20325</v>
      </c>
      <c r="E134" s="27" t="s">
        <v>21919</v>
      </c>
      <c r="F134" s="27" t="s">
        <v>8172</v>
      </c>
      <c r="G134" s="167" t="s">
        <v>8178</v>
      </c>
      <c r="H134" s="142">
        <v>45092</v>
      </c>
      <c r="I134" s="128">
        <v>45092</v>
      </c>
      <c r="J134" s="127">
        <v>45092</v>
      </c>
      <c r="K134" s="128">
        <v>37472</v>
      </c>
      <c r="L134" s="11" t="s">
        <v>1107</v>
      </c>
      <c r="M134" s="1" t="s">
        <v>250</v>
      </c>
      <c r="N134" s="178" t="s">
        <v>26</v>
      </c>
      <c r="O134" s="170" t="s">
        <v>129</v>
      </c>
      <c r="P134" s="170"/>
      <c r="Q134" s="171" t="s">
        <v>8179</v>
      </c>
      <c r="R134" s="33" t="s">
        <v>7967</v>
      </c>
      <c r="S134" s="338">
        <f t="shared" si="2"/>
        <v>59445</v>
      </c>
      <c r="T134" s="7" t="s">
        <v>17971</v>
      </c>
      <c r="U134" s="233" t="s">
        <v>65</v>
      </c>
      <c r="V134" s="232" t="str" cm="1">
        <f t="array" ref="V134">_xlfn.IFS(C134="","",COUNTIF(C134,"ตำแหน่งว่าง*"),"ว่าง",COUNTIF(C134,"&lt;&gt;ตำแหน่งว่าง*"),"คนครอง")</f>
        <v>คนครอง</v>
      </c>
      <c r="W134" s="51" cm="1">
        <f t="array" ref="W134">_xlfn.IFS(COUNTIF(F134,"ผบ.หมู่*"),51,COUNTIF(F134,"รอง สว.*"),43)</f>
        <v>51</v>
      </c>
      <c r="X134" s="1" t="s">
        <v>8177</v>
      </c>
      <c r="Y134" s="1" t="s">
        <v>129</v>
      </c>
    </row>
    <row r="135" spans="1:25" s="9" customFormat="1" ht="21.3" customHeight="1">
      <c r="A135" s="27" t="s">
        <v>7977</v>
      </c>
      <c r="B135" s="28" t="s">
        <v>70</v>
      </c>
      <c r="C135" s="27" t="s">
        <v>8180</v>
      </c>
      <c r="D135" s="27" t="s">
        <v>21920</v>
      </c>
      <c r="E135" s="27" t="s">
        <v>21921</v>
      </c>
      <c r="F135" s="27" t="s">
        <v>8172</v>
      </c>
      <c r="G135" s="167" t="s">
        <v>8182</v>
      </c>
      <c r="H135" s="142">
        <v>43868</v>
      </c>
      <c r="I135" s="128">
        <v>43868</v>
      </c>
      <c r="J135" s="127">
        <v>43868</v>
      </c>
      <c r="K135" s="128">
        <v>33660</v>
      </c>
      <c r="L135" s="11" t="s">
        <v>1107</v>
      </c>
      <c r="M135" s="1" t="s">
        <v>602</v>
      </c>
      <c r="N135" s="178" t="s">
        <v>26</v>
      </c>
      <c r="O135" s="170" t="s">
        <v>129</v>
      </c>
      <c r="P135" s="170"/>
      <c r="Q135" s="171" t="s">
        <v>8183</v>
      </c>
      <c r="R135" s="33" t="s">
        <v>8153</v>
      </c>
      <c r="S135" s="338">
        <f t="shared" si="2"/>
        <v>55793</v>
      </c>
      <c r="T135" s="2" t="s">
        <v>17971</v>
      </c>
      <c r="U135" s="233" t="s">
        <v>65</v>
      </c>
      <c r="V135" s="232" t="str" cm="1">
        <f t="array" ref="V135">_xlfn.IFS(C135="","",COUNTIF(C135,"ตำแหน่งว่าง*"),"ว่าง",COUNTIF(C135,"&lt;&gt;ตำแหน่งว่าง*"),"คนครอง")</f>
        <v>คนครอง</v>
      </c>
      <c r="W135" s="51" cm="1">
        <f t="array" ref="W135">_xlfn.IFS(COUNTIF(F135,"ผบ.หมู่*"),51,COUNTIF(F135,"รอง สว.*"),43)</f>
        <v>51</v>
      </c>
      <c r="X135" s="1" t="s">
        <v>8181</v>
      </c>
      <c r="Y135" s="1" t="s">
        <v>129</v>
      </c>
    </row>
    <row r="136" spans="1:25" s="10" customFormat="1" ht="21.3" hidden="1" customHeight="1">
      <c r="A136" s="27"/>
      <c r="B136" s="28"/>
      <c r="C136" s="30" t="s">
        <v>60</v>
      </c>
      <c r="D136" s="27"/>
      <c r="E136" s="27"/>
      <c r="F136" s="85" t="s">
        <v>8172</v>
      </c>
      <c r="G136" s="192" t="s">
        <v>8185</v>
      </c>
      <c r="H136" s="142" t="s">
        <v>63</v>
      </c>
      <c r="I136" s="128" t="s">
        <v>63</v>
      </c>
      <c r="J136" s="127" t="s">
        <v>63</v>
      </c>
      <c r="K136" s="128" t="s">
        <v>63</v>
      </c>
      <c r="L136" s="11"/>
      <c r="M136" s="1"/>
      <c r="N136" s="179" t="s">
        <v>26</v>
      </c>
      <c r="O136" s="193" t="s">
        <v>129</v>
      </c>
      <c r="P136" s="193"/>
      <c r="Q136" s="171"/>
      <c r="R136" s="33"/>
      <c r="S136" s="338" t="str">
        <f t="shared" si="2"/>
        <v/>
      </c>
      <c r="T136" s="7" t="s">
        <v>17971</v>
      </c>
      <c r="U136" s="233" t="s">
        <v>65</v>
      </c>
      <c r="V136" s="232" t="str" cm="1">
        <f t="array" ref="V136">_xlfn.IFS(C136="","",COUNTIF(C136,"ตำแหน่งว่าง*"),"ว่าง",COUNTIF(C136,"&lt;&gt;ตำแหน่งว่าง*"),"คนครอง")</f>
        <v>ว่าง</v>
      </c>
      <c r="W136" s="51" cm="1">
        <f t="array" ref="W136">_xlfn.IFS(COUNTIF(F136,"ผบ.หมู่*"),51,COUNTIF(F136,"รอง สว.*"),43)</f>
        <v>51</v>
      </c>
      <c r="X136" s="6" t="s">
        <v>8184</v>
      </c>
      <c r="Y136" s="6" t="s">
        <v>129</v>
      </c>
    </row>
    <row r="137" spans="1:25" s="10" customFormat="1" ht="21.3" hidden="1" customHeight="1">
      <c r="A137" s="27"/>
      <c r="B137" s="30"/>
      <c r="C137" s="30" t="s">
        <v>60</v>
      </c>
      <c r="D137" s="27"/>
      <c r="E137" s="27"/>
      <c r="F137" s="85" t="s">
        <v>8172</v>
      </c>
      <c r="G137" s="192" t="s">
        <v>8187</v>
      </c>
      <c r="H137" s="142" t="s">
        <v>63</v>
      </c>
      <c r="I137" s="128" t="s">
        <v>63</v>
      </c>
      <c r="J137" s="127" t="s">
        <v>63</v>
      </c>
      <c r="K137" s="128" t="s">
        <v>63</v>
      </c>
      <c r="L137" s="11"/>
      <c r="M137" s="1"/>
      <c r="N137" s="179" t="s">
        <v>26</v>
      </c>
      <c r="O137" s="193" t="s">
        <v>129</v>
      </c>
      <c r="P137" s="193"/>
      <c r="Q137" s="172"/>
      <c r="R137" s="220"/>
      <c r="S137" s="338" t="str">
        <f t="shared" si="2"/>
        <v/>
      </c>
      <c r="T137" s="7" t="s">
        <v>17971</v>
      </c>
      <c r="U137" s="233" t="s">
        <v>65</v>
      </c>
      <c r="V137" s="232" t="str" cm="1">
        <f t="array" ref="V137">_xlfn.IFS(C137="","",COUNTIF(C137,"ตำแหน่งว่าง*"),"ว่าง",COUNTIF(C137,"&lt;&gt;ตำแหน่งว่าง*"),"คนครอง")</f>
        <v>ว่าง</v>
      </c>
      <c r="W137" s="51" cm="1">
        <f t="array" ref="W137">_xlfn.IFS(COUNTIF(F137,"ผบ.หมู่*"),51,COUNTIF(F137,"รอง สว.*"),43)</f>
        <v>51</v>
      </c>
      <c r="X137" s="6" t="s">
        <v>8186</v>
      </c>
      <c r="Y137" s="6" t="s">
        <v>129</v>
      </c>
    </row>
    <row r="138" spans="1:25" s="10" customFormat="1" ht="21.3" hidden="1" customHeight="1">
      <c r="A138" s="27"/>
      <c r="B138" s="28"/>
      <c r="C138" s="30" t="s">
        <v>60</v>
      </c>
      <c r="D138" s="27"/>
      <c r="E138" s="27"/>
      <c r="F138" s="85" t="s">
        <v>8172</v>
      </c>
      <c r="G138" s="192" t="s">
        <v>8189</v>
      </c>
      <c r="H138" s="142" t="s">
        <v>63</v>
      </c>
      <c r="I138" s="128" t="s">
        <v>63</v>
      </c>
      <c r="J138" s="127" t="s">
        <v>63</v>
      </c>
      <c r="K138" s="128" t="s">
        <v>63</v>
      </c>
      <c r="L138" s="11"/>
      <c r="M138" s="1"/>
      <c r="N138" s="179" t="s">
        <v>26</v>
      </c>
      <c r="O138" s="193" t="s">
        <v>129</v>
      </c>
      <c r="P138" s="193"/>
      <c r="Q138" s="171"/>
      <c r="R138" s="33"/>
      <c r="S138" s="338" t="str">
        <f t="shared" si="2"/>
        <v/>
      </c>
      <c r="T138" s="7" t="s">
        <v>17971</v>
      </c>
      <c r="U138" s="233" t="s">
        <v>65</v>
      </c>
      <c r="V138" s="232" t="str" cm="1">
        <f t="array" ref="V138">_xlfn.IFS(C138="","",COUNTIF(C138,"ตำแหน่งว่าง*"),"ว่าง",COUNTIF(C138,"&lt;&gt;ตำแหน่งว่าง*"),"คนครอง")</f>
        <v>ว่าง</v>
      </c>
      <c r="W138" s="51" cm="1">
        <f t="array" ref="W138">_xlfn.IFS(COUNTIF(F138,"ผบ.หมู่*"),51,COUNTIF(F138,"รอง สว.*"),43)</f>
        <v>51</v>
      </c>
      <c r="X138" s="6" t="s">
        <v>8188</v>
      </c>
      <c r="Y138" s="6" t="s">
        <v>129</v>
      </c>
    </row>
    <row r="139" spans="1:25" s="10" customFormat="1" ht="21.3" hidden="1" customHeight="1">
      <c r="A139" s="27"/>
      <c r="B139" s="28"/>
      <c r="C139" s="30" t="s">
        <v>60</v>
      </c>
      <c r="D139" s="27"/>
      <c r="E139" s="27"/>
      <c r="F139" s="85" t="s">
        <v>8172</v>
      </c>
      <c r="G139" s="192" t="s">
        <v>8191</v>
      </c>
      <c r="H139" s="142" t="s">
        <v>63</v>
      </c>
      <c r="I139" s="128" t="s">
        <v>63</v>
      </c>
      <c r="J139" s="127" t="s">
        <v>63</v>
      </c>
      <c r="K139" s="128" t="s">
        <v>63</v>
      </c>
      <c r="L139" s="11"/>
      <c r="M139" s="1"/>
      <c r="N139" s="179" t="s">
        <v>26</v>
      </c>
      <c r="O139" s="193" t="s">
        <v>129</v>
      </c>
      <c r="P139" s="193"/>
      <c r="Q139" s="171"/>
      <c r="R139" s="33"/>
      <c r="S139" s="338" t="str">
        <f t="shared" si="2"/>
        <v/>
      </c>
      <c r="T139" s="7" t="s">
        <v>17971</v>
      </c>
      <c r="U139" s="233" t="s">
        <v>65</v>
      </c>
      <c r="V139" s="232" t="str" cm="1">
        <f t="array" ref="V139">_xlfn.IFS(C139="","",COUNTIF(C139,"ตำแหน่งว่าง*"),"ว่าง",COUNTIF(C139,"&lt;&gt;ตำแหน่งว่าง*"),"คนครอง")</f>
        <v>ว่าง</v>
      </c>
      <c r="W139" s="51" cm="1">
        <f t="array" ref="W139">_xlfn.IFS(COUNTIF(F139,"ผบ.หมู่*"),51,COUNTIF(F139,"รอง สว.*"),43)</f>
        <v>51</v>
      </c>
      <c r="X139" s="6" t="s">
        <v>8190</v>
      </c>
      <c r="Y139" s="6" t="s">
        <v>129</v>
      </c>
    </row>
    <row r="140" spans="1:25" s="10" customFormat="1" ht="21.3" hidden="1" customHeight="1">
      <c r="A140" s="27"/>
      <c r="B140" s="28"/>
      <c r="C140" s="30" t="s">
        <v>60</v>
      </c>
      <c r="D140" s="27"/>
      <c r="E140" s="27"/>
      <c r="F140" s="85" t="s">
        <v>8172</v>
      </c>
      <c r="G140" s="192" t="s">
        <v>8193</v>
      </c>
      <c r="H140" s="142" t="s">
        <v>63</v>
      </c>
      <c r="I140" s="128" t="s">
        <v>63</v>
      </c>
      <c r="J140" s="127" t="s">
        <v>63</v>
      </c>
      <c r="K140" s="128" t="s">
        <v>63</v>
      </c>
      <c r="L140" s="11"/>
      <c r="M140" s="1"/>
      <c r="N140" s="179" t="s">
        <v>26</v>
      </c>
      <c r="O140" s="193" t="s">
        <v>129</v>
      </c>
      <c r="P140" s="193"/>
      <c r="Q140" s="171"/>
      <c r="R140" s="33"/>
      <c r="S140" s="338" t="str">
        <f t="shared" si="2"/>
        <v/>
      </c>
      <c r="T140" s="7" t="s">
        <v>17971</v>
      </c>
      <c r="U140" s="233" t="s">
        <v>65</v>
      </c>
      <c r="V140" s="232" t="str" cm="1">
        <f t="array" ref="V140">_xlfn.IFS(C140="","",COUNTIF(C140,"ตำแหน่งว่าง*"),"ว่าง",COUNTIF(C140,"&lt;&gt;ตำแหน่งว่าง*"),"คนครอง")</f>
        <v>ว่าง</v>
      </c>
      <c r="W140" s="51" cm="1">
        <f t="array" ref="W140">_xlfn.IFS(COUNTIF(F140,"ผบ.หมู่*"),51,COUNTIF(F140,"รอง สว.*"),43)</f>
        <v>51</v>
      </c>
      <c r="X140" s="6" t="s">
        <v>8192</v>
      </c>
      <c r="Y140" s="6" t="s">
        <v>129</v>
      </c>
    </row>
    <row r="141" spans="1:25" s="10" customFormat="1" ht="21.3" hidden="1" customHeight="1">
      <c r="A141" s="27"/>
      <c r="B141" s="28"/>
      <c r="C141" s="30" t="s">
        <v>60</v>
      </c>
      <c r="D141" s="27"/>
      <c r="E141" s="27"/>
      <c r="F141" s="85" t="s">
        <v>8172</v>
      </c>
      <c r="G141" s="192" t="s">
        <v>8195</v>
      </c>
      <c r="H141" s="142" t="s">
        <v>63</v>
      </c>
      <c r="I141" s="128" t="s">
        <v>63</v>
      </c>
      <c r="J141" s="127" t="s">
        <v>63</v>
      </c>
      <c r="K141" s="128" t="s">
        <v>63</v>
      </c>
      <c r="L141" s="11"/>
      <c r="M141" s="1"/>
      <c r="N141" s="179" t="s">
        <v>26</v>
      </c>
      <c r="O141" s="193" t="s">
        <v>129</v>
      </c>
      <c r="P141" s="193"/>
      <c r="Q141" s="171"/>
      <c r="R141" s="33"/>
      <c r="S141" s="338" t="str">
        <f t="shared" si="2"/>
        <v/>
      </c>
      <c r="T141" s="7" t="s">
        <v>17971</v>
      </c>
      <c r="U141" s="233" t="s">
        <v>65</v>
      </c>
      <c r="V141" s="232" t="str" cm="1">
        <f t="array" ref="V141">_xlfn.IFS(C141="","",COUNTIF(C141,"ตำแหน่งว่าง*"),"ว่าง",COUNTIF(C141,"&lt;&gt;ตำแหน่งว่าง*"),"คนครอง")</f>
        <v>ว่าง</v>
      </c>
      <c r="W141" s="51" cm="1">
        <f t="array" ref="W141">_xlfn.IFS(COUNTIF(F141,"ผบ.หมู่*"),51,COUNTIF(F141,"รอง สว.*"),43)</f>
        <v>51</v>
      </c>
      <c r="X141" s="6" t="s">
        <v>8194</v>
      </c>
      <c r="Y141" s="6" t="s">
        <v>129</v>
      </c>
    </row>
    <row r="142" spans="1:25" s="10" customFormat="1" ht="21.3" hidden="1" customHeight="1">
      <c r="A142" s="27"/>
      <c r="B142" s="28"/>
      <c r="C142" s="30" t="s">
        <v>60</v>
      </c>
      <c r="D142" s="27"/>
      <c r="E142" s="27"/>
      <c r="F142" s="85" t="s">
        <v>8172</v>
      </c>
      <c r="G142" s="192" t="s">
        <v>8197</v>
      </c>
      <c r="H142" s="142" t="s">
        <v>63</v>
      </c>
      <c r="I142" s="128" t="s">
        <v>63</v>
      </c>
      <c r="J142" s="127" t="s">
        <v>63</v>
      </c>
      <c r="K142" s="128" t="s">
        <v>63</v>
      </c>
      <c r="L142" s="11"/>
      <c r="M142" s="1"/>
      <c r="N142" s="179" t="s">
        <v>26</v>
      </c>
      <c r="O142" s="193" t="s">
        <v>129</v>
      </c>
      <c r="P142" s="193"/>
      <c r="Q142" s="171"/>
      <c r="R142" s="33"/>
      <c r="S142" s="338" t="str">
        <f t="shared" si="2"/>
        <v/>
      </c>
      <c r="T142" s="7" t="s">
        <v>17971</v>
      </c>
      <c r="U142" s="233" t="s">
        <v>65</v>
      </c>
      <c r="V142" s="232" t="str" cm="1">
        <f t="array" ref="V142">_xlfn.IFS(C142="","",COUNTIF(C142,"ตำแหน่งว่าง*"),"ว่าง",COUNTIF(C142,"&lt;&gt;ตำแหน่งว่าง*"),"คนครอง")</f>
        <v>ว่าง</v>
      </c>
      <c r="W142" s="51" cm="1">
        <f t="array" ref="W142">_xlfn.IFS(COUNTIF(F142,"ผบ.หมู่*"),51,COUNTIF(F142,"รอง สว.*"),43)</f>
        <v>51</v>
      </c>
      <c r="X142" s="6" t="s">
        <v>8196</v>
      </c>
      <c r="Y142" s="6" t="s">
        <v>129</v>
      </c>
    </row>
    <row r="143" spans="1:25" s="10" customFormat="1" ht="21.3" hidden="1" customHeight="1">
      <c r="A143" s="27"/>
      <c r="B143" s="28"/>
      <c r="C143" s="30" t="s">
        <v>60</v>
      </c>
      <c r="D143" s="27"/>
      <c r="E143" s="27"/>
      <c r="F143" s="85" t="s">
        <v>8172</v>
      </c>
      <c r="G143" s="192" t="s">
        <v>8199</v>
      </c>
      <c r="H143" s="142" t="s">
        <v>63</v>
      </c>
      <c r="I143" s="128" t="s">
        <v>63</v>
      </c>
      <c r="J143" s="127" t="s">
        <v>63</v>
      </c>
      <c r="K143" s="128" t="s">
        <v>63</v>
      </c>
      <c r="L143" s="11"/>
      <c r="M143" s="1"/>
      <c r="N143" s="179" t="s">
        <v>26</v>
      </c>
      <c r="O143" s="193" t="s">
        <v>129</v>
      </c>
      <c r="P143" s="193"/>
      <c r="Q143" s="171"/>
      <c r="R143" s="33"/>
      <c r="S143" s="338" t="str">
        <f t="shared" si="2"/>
        <v/>
      </c>
      <c r="T143" s="7" t="s">
        <v>17971</v>
      </c>
      <c r="U143" s="233" t="s">
        <v>65</v>
      </c>
      <c r="V143" s="232" t="str" cm="1">
        <f t="array" ref="V143">_xlfn.IFS(C143="","",COUNTIF(C143,"ตำแหน่งว่าง*"),"ว่าง",COUNTIF(C143,"&lt;&gt;ตำแหน่งว่าง*"),"คนครอง")</f>
        <v>ว่าง</v>
      </c>
      <c r="W143" s="51" cm="1">
        <f t="array" ref="W143">_xlfn.IFS(COUNTIF(F143,"ผบ.หมู่*"),51,COUNTIF(F143,"รอง สว.*"),43)</f>
        <v>51</v>
      </c>
      <c r="X143" s="6" t="s">
        <v>8198</v>
      </c>
      <c r="Y143" s="6" t="s">
        <v>129</v>
      </c>
    </row>
    <row r="144" spans="1:25" s="10" customFormat="1" ht="21.3" hidden="1" customHeight="1">
      <c r="A144" s="27"/>
      <c r="B144" s="28"/>
      <c r="C144" s="30" t="s">
        <v>60</v>
      </c>
      <c r="D144" s="27"/>
      <c r="E144" s="27"/>
      <c r="F144" s="85" t="s">
        <v>8172</v>
      </c>
      <c r="G144" s="192" t="s">
        <v>8201</v>
      </c>
      <c r="H144" s="142" t="s">
        <v>63</v>
      </c>
      <c r="I144" s="128" t="s">
        <v>63</v>
      </c>
      <c r="J144" s="127" t="s">
        <v>63</v>
      </c>
      <c r="K144" s="128" t="s">
        <v>63</v>
      </c>
      <c r="L144" s="11"/>
      <c r="M144" s="1"/>
      <c r="N144" s="179" t="s">
        <v>26</v>
      </c>
      <c r="O144" s="193" t="s">
        <v>129</v>
      </c>
      <c r="P144" s="193"/>
      <c r="Q144" s="171"/>
      <c r="R144" s="33"/>
      <c r="S144" s="338" t="str">
        <f t="shared" si="2"/>
        <v/>
      </c>
      <c r="T144" s="7" t="s">
        <v>17971</v>
      </c>
      <c r="U144" s="233" t="s">
        <v>65</v>
      </c>
      <c r="V144" s="232" t="str" cm="1">
        <f t="array" ref="V144">_xlfn.IFS(C144="","",COUNTIF(C144,"ตำแหน่งว่าง*"),"ว่าง",COUNTIF(C144,"&lt;&gt;ตำแหน่งว่าง*"),"คนครอง")</f>
        <v>ว่าง</v>
      </c>
      <c r="W144" s="51" cm="1">
        <f t="array" ref="W144">_xlfn.IFS(COUNTIF(F144,"ผบ.หมู่*"),51,COUNTIF(F144,"รอง สว.*"),43)</f>
        <v>51</v>
      </c>
      <c r="X144" s="6" t="s">
        <v>8200</v>
      </c>
      <c r="Y144" s="6" t="s">
        <v>129</v>
      </c>
    </row>
    <row r="145" spans="1:25" s="10" customFormat="1" ht="21.3" customHeight="1">
      <c r="A145" s="27" t="s">
        <v>7961</v>
      </c>
      <c r="B145" s="28" t="s">
        <v>70</v>
      </c>
      <c r="C145" s="27" t="s">
        <v>8202</v>
      </c>
      <c r="D145" s="27" t="s">
        <v>21922</v>
      </c>
      <c r="E145" s="27" t="s">
        <v>21923</v>
      </c>
      <c r="F145" s="27" t="s">
        <v>8203</v>
      </c>
      <c r="G145" s="167" t="s">
        <v>8205</v>
      </c>
      <c r="H145" s="142">
        <v>45092</v>
      </c>
      <c r="I145" s="128">
        <v>45092</v>
      </c>
      <c r="J145" s="127">
        <v>45092</v>
      </c>
      <c r="K145" s="128">
        <v>33658</v>
      </c>
      <c r="L145" s="11" t="s">
        <v>1107</v>
      </c>
      <c r="M145" s="1" t="s">
        <v>2023</v>
      </c>
      <c r="N145" s="178" t="s">
        <v>26</v>
      </c>
      <c r="O145" s="170" t="s">
        <v>129</v>
      </c>
      <c r="P145" s="170"/>
      <c r="Q145" s="171" t="s">
        <v>8206</v>
      </c>
      <c r="R145" s="33" t="s">
        <v>7967</v>
      </c>
      <c r="S145" s="338">
        <f t="shared" si="2"/>
        <v>55793</v>
      </c>
      <c r="T145" s="7" t="s">
        <v>17972</v>
      </c>
      <c r="U145" s="233" t="s">
        <v>65</v>
      </c>
      <c r="V145" s="232" t="str" cm="1">
        <f t="array" ref="V145">_xlfn.IFS(C145="","",COUNTIF(C145,"ตำแหน่งว่าง*"),"ว่าง",COUNTIF(C145,"&lt;&gt;ตำแหน่งว่าง*"),"คนครอง")</f>
        <v>คนครอง</v>
      </c>
      <c r="W145" s="51" cm="1">
        <f t="array" ref="W145">_xlfn.IFS(COUNTIF(F145,"ผบ.หมู่*"),51,COUNTIF(F145,"รอง สว.*"),43)</f>
        <v>51</v>
      </c>
      <c r="X145" s="1" t="s">
        <v>8204</v>
      </c>
      <c r="Y145" s="1" t="s">
        <v>129</v>
      </c>
    </row>
    <row r="146" spans="1:25" s="10" customFormat="1" ht="21.3" customHeight="1">
      <c r="A146" s="27" t="s">
        <v>7961</v>
      </c>
      <c r="B146" s="28" t="s">
        <v>20</v>
      </c>
      <c r="C146" s="27" t="s">
        <v>8207</v>
      </c>
      <c r="D146" s="27" t="s">
        <v>21924</v>
      </c>
      <c r="E146" s="27" t="s">
        <v>21925</v>
      </c>
      <c r="F146" s="27" t="s">
        <v>8203</v>
      </c>
      <c r="G146" s="167" t="s">
        <v>8209</v>
      </c>
      <c r="H146" s="142">
        <v>45092</v>
      </c>
      <c r="I146" s="128">
        <v>45092</v>
      </c>
      <c r="J146" s="127">
        <v>45092</v>
      </c>
      <c r="K146" s="128">
        <v>33704</v>
      </c>
      <c r="L146" s="11" t="s">
        <v>1107</v>
      </c>
      <c r="M146" s="1" t="s">
        <v>661</v>
      </c>
      <c r="N146" s="178" t="s">
        <v>26</v>
      </c>
      <c r="O146" s="170" t="s">
        <v>129</v>
      </c>
      <c r="P146" s="170"/>
      <c r="Q146" s="171" t="s">
        <v>8210</v>
      </c>
      <c r="R146" s="33" t="s">
        <v>7967</v>
      </c>
      <c r="S146" s="338">
        <f t="shared" si="2"/>
        <v>55793</v>
      </c>
      <c r="T146" s="7" t="s">
        <v>17972</v>
      </c>
      <c r="U146" s="233" t="s">
        <v>65</v>
      </c>
      <c r="V146" s="232" t="str" cm="1">
        <f t="array" ref="V146">_xlfn.IFS(C146="","",COUNTIF(C146,"ตำแหน่งว่าง*"),"ว่าง",COUNTIF(C146,"&lt;&gt;ตำแหน่งว่าง*"),"คนครอง")</f>
        <v>คนครอง</v>
      </c>
      <c r="W146" s="51" cm="1">
        <f t="array" ref="W146">_xlfn.IFS(COUNTIF(F146,"ผบ.หมู่*"),51,COUNTIF(F146,"รอง สว.*"),43)</f>
        <v>51</v>
      </c>
      <c r="X146" s="1" t="s">
        <v>8208</v>
      </c>
      <c r="Y146" s="1" t="s">
        <v>129</v>
      </c>
    </row>
    <row r="147" spans="1:25" s="12" customFormat="1" ht="21.3" hidden="1" customHeight="1">
      <c r="A147" s="27"/>
      <c r="B147" s="28"/>
      <c r="C147" s="30" t="s">
        <v>60</v>
      </c>
      <c r="D147" s="27"/>
      <c r="E147" s="27"/>
      <c r="F147" s="85" t="s">
        <v>8203</v>
      </c>
      <c r="G147" s="192" t="s">
        <v>8212</v>
      </c>
      <c r="H147" s="142" t="s">
        <v>63</v>
      </c>
      <c r="I147" s="128" t="s">
        <v>63</v>
      </c>
      <c r="J147" s="127" t="s">
        <v>63</v>
      </c>
      <c r="K147" s="128" t="s">
        <v>63</v>
      </c>
      <c r="L147" s="11"/>
      <c r="M147" s="1"/>
      <c r="N147" s="179" t="s">
        <v>26</v>
      </c>
      <c r="O147" s="193" t="s">
        <v>129</v>
      </c>
      <c r="P147" s="193"/>
      <c r="Q147" s="171"/>
      <c r="R147" s="33"/>
      <c r="S147" s="338" t="str">
        <f t="shared" si="2"/>
        <v/>
      </c>
      <c r="T147" s="233" t="s">
        <v>17972</v>
      </c>
      <c r="U147" s="233" t="s">
        <v>65</v>
      </c>
      <c r="V147" s="232" t="str" cm="1">
        <f t="array" ref="V147">_xlfn.IFS(C147="","",COUNTIF(C147,"ตำแหน่งว่าง*"),"ว่าง",COUNTIF(C147,"&lt;&gt;ตำแหน่งว่าง*"),"คนครอง")</f>
        <v>ว่าง</v>
      </c>
      <c r="W147" s="51" cm="1">
        <f t="array" ref="W147">_xlfn.IFS(COUNTIF(F147,"ผบ.หมู่*"),51,COUNTIF(F147,"รอง สว.*"),43)</f>
        <v>51</v>
      </c>
      <c r="X147" s="6" t="s">
        <v>8211</v>
      </c>
      <c r="Y147" s="6" t="s">
        <v>129</v>
      </c>
    </row>
    <row r="148" spans="1:25" s="10" customFormat="1" ht="21.3" hidden="1" customHeight="1">
      <c r="A148" s="27"/>
      <c r="B148" s="28"/>
      <c r="C148" s="30" t="s">
        <v>60</v>
      </c>
      <c r="D148" s="27"/>
      <c r="E148" s="27"/>
      <c r="F148" s="85" t="s">
        <v>8203</v>
      </c>
      <c r="G148" s="192" t="s">
        <v>8214</v>
      </c>
      <c r="H148" s="142" t="s">
        <v>63</v>
      </c>
      <c r="I148" s="128" t="s">
        <v>63</v>
      </c>
      <c r="J148" s="127" t="s">
        <v>63</v>
      </c>
      <c r="K148" s="128" t="s">
        <v>63</v>
      </c>
      <c r="L148" s="11"/>
      <c r="M148" s="1"/>
      <c r="N148" s="179" t="s">
        <v>26</v>
      </c>
      <c r="O148" s="193" t="s">
        <v>129</v>
      </c>
      <c r="P148" s="193"/>
      <c r="Q148" s="171"/>
      <c r="R148" s="33"/>
      <c r="S148" s="338" t="str">
        <f t="shared" si="2"/>
        <v/>
      </c>
      <c r="T148" s="7" t="s">
        <v>17972</v>
      </c>
      <c r="U148" s="233" t="s">
        <v>65</v>
      </c>
      <c r="V148" s="232" t="str" cm="1">
        <f t="array" ref="V148">_xlfn.IFS(C148="","",COUNTIF(C148,"ตำแหน่งว่าง*"),"ว่าง",COUNTIF(C148,"&lt;&gt;ตำแหน่งว่าง*"),"คนครอง")</f>
        <v>ว่าง</v>
      </c>
      <c r="W148" s="51" cm="1">
        <f t="array" ref="W148">_xlfn.IFS(COUNTIF(F148,"ผบ.หมู่*"),51,COUNTIF(F148,"รอง สว.*"),43)</f>
        <v>51</v>
      </c>
      <c r="X148" s="6" t="s">
        <v>8213</v>
      </c>
      <c r="Y148" s="6" t="s">
        <v>129</v>
      </c>
    </row>
    <row r="149" spans="1:25" s="10" customFormat="1" ht="21.3" hidden="1" customHeight="1">
      <c r="A149" s="27"/>
      <c r="B149" s="30"/>
      <c r="C149" s="30" t="s">
        <v>60</v>
      </c>
      <c r="D149" s="27"/>
      <c r="E149" s="27"/>
      <c r="F149" s="85" t="s">
        <v>8203</v>
      </c>
      <c r="G149" s="192" t="s">
        <v>8216</v>
      </c>
      <c r="H149" s="142" t="s">
        <v>63</v>
      </c>
      <c r="I149" s="128" t="s">
        <v>63</v>
      </c>
      <c r="J149" s="127" t="s">
        <v>63</v>
      </c>
      <c r="K149" s="128" t="s">
        <v>63</v>
      </c>
      <c r="L149" s="11"/>
      <c r="M149" s="1"/>
      <c r="N149" s="179" t="s">
        <v>26</v>
      </c>
      <c r="O149" s="193" t="s">
        <v>129</v>
      </c>
      <c r="P149" s="193"/>
      <c r="Q149" s="172"/>
      <c r="R149" s="220"/>
      <c r="S149" s="338" t="str">
        <f t="shared" si="2"/>
        <v/>
      </c>
      <c r="T149" s="7" t="s">
        <v>17972</v>
      </c>
      <c r="U149" s="233" t="s">
        <v>65</v>
      </c>
      <c r="V149" s="232" t="str" cm="1">
        <f t="array" ref="V149">_xlfn.IFS(C149="","",COUNTIF(C149,"ตำแหน่งว่าง*"),"ว่าง",COUNTIF(C149,"&lt;&gt;ตำแหน่งว่าง*"),"คนครอง")</f>
        <v>ว่าง</v>
      </c>
      <c r="W149" s="51" cm="1">
        <f t="array" ref="W149">_xlfn.IFS(COUNTIF(F149,"ผบ.หมู่*"),51,COUNTIF(F149,"รอง สว.*"),43)</f>
        <v>51</v>
      </c>
      <c r="X149" s="6" t="s">
        <v>8215</v>
      </c>
      <c r="Y149" s="6" t="s">
        <v>129</v>
      </c>
    </row>
    <row r="150" spans="1:25" s="12" customFormat="1" ht="21.3" customHeight="1">
      <c r="A150" s="27" t="s">
        <v>8450</v>
      </c>
      <c r="B150" s="28" t="s">
        <v>20</v>
      </c>
      <c r="C150" s="150" t="s">
        <v>8217</v>
      </c>
      <c r="D150" s="27" t="s">
        <v>21926</v>
      </c>
      <c r="E150" s="27" t="s">
        <v>21927</v>
      </c>
      <c r="F150" s="150" t="s">
        <v>8203</v>
      </c>
      <c r="G150" s="167" t="s">
        <v>8219</v>
      </c>
      <c r="H150" s="142">
        <v>42416</v>
      </c>
      <c r="I150" s="128">
        <v>42416</v>
      </c>
      <c r="J150" s="127">
        <v>42416</v>
      </c>
      <c r="K150" s="128">
        <v>31819</v>
      </c>
      <c r="L150" s="11" t="s">
        <v>8220</v>
      </c>
      <c r="M150" s="1"/>
      <c r="N150" s="177" t="s">
        <v>26</v>
      </c>
      <c r="O150" s="170" t="s">
        <v>129</v>
      </c>
      <c r="P150" s="170"/>
      <c r="Q150" s="171" t="s">
        <v>8221</v>
      </c>
      <c r="R150" s="33" t="s">
        <v>8013</v>
      </c>
      <c r="S150" s="338">
        <f t="shared" si="2"/>
        <v>53966</v>
      </c>
      <c r="T150" s="233" t="s">
        <v>17972</v>
      </c>
      <c r="U150" s="233" t="s">
        <v>65</v>
      </c>
      <c r="V150" s="232" t="str" cm="1">
        <f t="array" ref="V150">_xlfn.IFS(C150="","",COUNTIF(C150,"ตำแหน่งว่าง*"),"ว่าง",COUNTIF(C150,"&lt;&gt;ตำแหน่งว่าง*"),"คนครอง")</f>
        <v>คนครอง</v>
      </c>
      <c r="W150" s="51" cm="1">
        <f t="array" ref="W150">_xlfn.IFS(COUNTIF(F150,"ผบ.หมู่*"),51,COUNTIF(F150,"รอง สว.*"),43)</f>
        <v>51</v>
      </c>
      <c r="X150" s="5" t="s">
        <v>8218</v>
      </c>
      <c r="Y150" s="5" t="s">
        <v>129</v>
      </c>
    </row>
    <row r="151" spans="1:25" s="10" customFormat="1" ht="21.3" hidden="1" customHeight="1">
      <c r="A151" s="27"/>
      <c r="B151" s="28"/>
      <c r="C151" s="30" t="s">
        <v>60</v>
      </c>
      <c r="D151" s="27"/>
      <c r="E151" s="27"/>
      <c r="F151" s="85" t="s">
        <v>8203</v>
      </c>
      <c r="G151" s="192" t="s">
        <v>8223</v>
      </c>
      <c r="H151" s="142" t="s">
        <v>63</v>
      </c>
      <c r="I151" s="128" t="s">
        <v>63</v>
      </c>
      <c r="J151" s="127" t="s">
        <v>63</v>
      </c>
      <c r="K151" s="128" t="s">
        <v>63</v>
      </c>
      <c r="L151" s="11"/>
      <c r="M151" s="1"/>
      <c r="N151" s="179" t="s">
        <v>26</v>
      </c>
      <c r="O151" s="193" t="s">
        <v>129</v>
      </c>
      <c r="P151" s="193"/>
      <c r="Q151" s="171"/>
      <c r="R151" s="33"/>
      <c r="S151" s="338" t="str">
        <f t="shared" si="2"/>
        <v/>
      </c>
      <c r="T151" s="7" t="s">
        <v>17972</v>
      </c>
      <c r="U151" s="233" t="s">
        <v>65</v>
      </c>
      <c r="V151" s="232" t="str" cm="1">
        <f t="array" ref="V151">_xlfn.IFS(C151="","",COUNTIF(C151,"ตำแหน่งว่าง*"),"ว่าง",COUNTIF(C151,"&lt;&gt;ตำแหน่งว่าง*"),"คนครอง")</f>
        <v>ว่าง</v>
      </c>
      <c r="W151" s="51" cm="1">
        <f t="array" ref="W151">_xlfn.IFS(COUNTIF(F151,"ผบ.หมู่*"),51,COUNTIF(F151,"รอง สว.*"),43)</f>
        <v>51</v>
      </c>
      <c r="X151" s="6" t="s">
        <v>8222</v>
      </c>
      <c r="Y151" s="6" t="s">
        <v>129</v>
      </c>
    </row>
    <row r="152" spans="1:25" s="10" customFormat="1" ht="21.3" hidden="1" customHeight="1">
      <c r="A152" s="27"/>
      <c r="B152" s="28"/>
      <c r="C152" s="30" t="s">
        <v>60</v>
      </c>
      <c r="D152" s="27"/>
      <c r="E152" s="27"/>
      <c r="F152" s="85" t="s">
        <v>8203</v>
      </c>
      <c r="G152" s="192" t="s">
        <v>8225</v>
      </c>
      <c r="H152" s="142" t="s">
        <v>63</v>
      </c>
      <c r="I152" s="128" t="s">
        <v>63</v>
      </c>
      <c r="J152" s="127" t="s">
        <v>63</v>
      </c>
      <c r="K152" s="128" t="s">
        <v>63</v>
      </c>
      <c r="L152" s="11"/>
      <c r="M152" s="1"/>
      <c r="N152" s="179" t="s">
        <v>26</v>
      </c>
      <c r="O152" s="193" t="s">
        <v>129</v>
      </c>
      <c r="P152" s="193"/>
      <c r="Q152" s="171"/>
      <c r="R152" s="33"/>
      <c r="S152" s="338" t="str">
        <f t="shared" si="2"/>
        <v/>
      </c>
      <c r="T152" s="7" t="s">
        <v>17972</v>
      </c>
      <c r="U152" s="233" t="s">
        <v>65</v>
      </c>
      <c r="V152" s="232" t="str" cm="1">
        <f t="array" ref="V152">_xlfn.IFS(C152="","",COUNTIF(C152,"ตำแหน่งว่าง*"),"ว่าง",COUNTIF(C152,"&lt;&gt;ตำแหน่งว่าง*"),"คนครอง")</f>
        <v>ว่าง</v>
      </c>
      <c r="W152" s="51" cm="1">
        <f t="array" ref="W152">_xlfn.IFS(COUNTIF(F152,"ผบ.หมู่*"),51,COUNTIF(F152,"รอง สว.*"),43)</f>
        <v>51</v>
      </c>
      <c r="X152" s="6" t="s">
        <v>8224</v>
      </c>
      <c r="Y152" s="6" t="s">
        <v>129</v>
      </c>
    </row>
    <row r="153" spans="1:25" s="10" customFormat="1" ht="21.3" hidden="1" customHeight="1">
      <c r="A153" s="27"/>
      <c r="B153" s="28"/>
      <c r="C153" s="30" t="s">
        <v>60</v>
      </c>
      <c r="D153" s="27"/>
      <c r="E153" s="27"/>
      <c r="F153" s="85" t="s">
        <v>8203</v>
      </c>
      <c r="G153" s="192" t="s">
        <v>8227</v>
      </c>
      <c r="H153" s="142" t="s">
        <v>63</v>
      </c>
      <c r="I153" s="128" t="s">
        <v>63</v>
      </c>
      <c r="J153" s="127" t="s">
        <v>63</v>
      </c>
      <c r="K153" s="128" t="s">
        <v>63</v>
      </c>
      <c r="L153" s="11"/>
      <c r="M153" s="1"/>
      <c r="N153" s="179" t="s">
        <v>26</v>
      </c>
      <c r="O153" s="193" t="s">
        <v>129</v>
      </c>
      <c r="P153" s="193"/>
      <c r="Q153" s="171"/>
      <c r="R153" s="33"/>
      <c r="S153" s="338" t="str">
        <f t="shared" si="2"/>
        <v/>
      </c>
      <c r="T153" s="7" t="s">
        <v>17972</v>
      </c>
      <c r="U153" s="233" t="s">
        <v>65</v>
      </c>
      <c r="V153" s="232" t="str" cm="1">
        <f t="array" ref="V153">_xlfn.IFS(C153="","",COUNTIF(C153,"ตำแหน่งว่าง*"),"ว่าง",COUNTIF(C153,"&lt;&gt;ตำแหน่งว่าง*"),"คนครอง")</f>
        <v>ว่าง</v>
      </c>
      <c r="W153" s="51" cm="1">
        <f t="array" ref="W153">_xlfn.IFS(COUNTIF(F153,"ผบ.หมู่*"),51,COUNTIF(F153,"รอง สว.*"),43)</f>
        <v>51</v>
      </c>
      <c r="X153" s="6" t="s">
        <v>8226</v>
      </c>
      <c r="Y153" s="6" t="s">
        <v>129</v>
      </c>
    </row>
    <row r="154" spans="1:25" s="10" customFormat="1" ht="21.3" hidden="1" customHeight="1">
      <c r="A154" s="27"/>
      <c r="B154" s="28"/>
      <c r="C154" s="30" t="s">
        <v>60</v>
      </c>
      <c r="D154" s="27"/>
      <c r="E154" s="27"/>
      <c r="F154" s="85" t="s">
        <v>8203</v>
      </c>
      <c r="G154" s="192" t="s">
        <v>8229</v>
      </c>
      <c r="H154" s="130" t="s">
        <v>63</v>
      </c>
      <c r="I154" s="128" t="s">
        <v>63</v>
      </c>
      <c r="J154" s="128" t="s">
        <v>63</v>
      </c>
      <c r="K154" s="128" t="s">
        <v>63</v>
      </c>
      <c r="L154" s="11"/>
      <c r="M154" s="1"/>
      <c r="N154" s="179" t="s">
        <v>26</v>
      </c>
      <c r="O154" s="193" t="s">
        <v>129</v>
      </c>
      <c r="P154" s="193"/>
      <c r="Q154" s="171"/>
      <c r="R154" s="28"/>
      <c r="S154" s="338" t="str">
        <f t="shared" si="2"/>
        <v/>
      </c>
      <c r="T154" s="7" t="s">
        <v>17972</v>
      </c>
      <c r="U154" s="233" t="s">
        <v>65</v>
      </c>
      <c r="V154" s="232" t="str" cm="1">
        <f t="array" ref="V154">_xlfn.IFS(C154="","",COUNTIF(C154,"ตำแหน่งว่าง*"),"ว่าง",COUNTIF(C154,"&lt;&gt;ตำแหน่งว่าง*"),"คนครอง")</f>
        <v>ว่าง</v>
      </c>
      <c r="W154" s="51" cm="1">
        <f t="array" ref="W154">_xlfn.IFS(COUNTIF(F154,"ผบ.หมู่*"),51,COUNTIF(F154,"รอง สว.*"),43)</f>
        <v>51</v>
      </c>
      <c r="X154" s="6" t="s">
        <v>8228</v>
      </c>
      <c r="Y154" s="6" t="s">
        <v>129</v>
      </c>
    </row>
    <row r="155" spans="1:25" s="12" customFormat="1" ht="21.3" hidden="1" customHeight="1">
      <c r="A155" s="223" t="s">
        <v>1358</v>
      </c>
      <c r="B155" s="224"/>
      <c r="C155" s="250"/>
      <c r="D155" s="27"/>
      <c r="E155" s="229"/>
      <c r="F155" s="250"/>
      <c r="G155" s="196"/>
      <c r="H155" s="225" t="s">
        <v>63</v>
      </c>
      <c r="I155" s="197" t="s">
        <v>63</v>
      </c>
      <c r="J155" s="197" t="s">
        <v>63</v>
      </c>
      <c r="K155" s="197" t="s">
        <v>63</v>
      </c>
      <c r="L155" s="198"/>
      <c r="M155" s="199"/>
      <c r="N155" s="200"/>
      <c r="O155" s="196"/>
      <c r="P155" s="196"/>
      <c r="Q155" s="231"/>
      <c r="R155" s="199"/>
      <c r="S155" s="339" t="str">
        <f t="shared" si="2"/>
        <v/>
      </c>
      <c r="T155" s="250"/>
      <c r="U155" s="250"/>
      <c r="V155" s="250" t="str" cm="1">
        <f t="array" ref="V155">_xlfn.IFS(C155="","",COUNTIF(C155,"ตำแหน่งว่าง*"),"ว่าง",COUNTIF(C155,"&lt;&gt;ตำแหน่งว่าง*"),"คนครอง")</f>
        <v/>
      </c>
      <c r="W155" s="200"/>
      <c r="X155" s="200"/>
      <c r="Y155" s="200"/>
    </row>
    <row r="156" spans="1:25" s="10" customFormat="1" ht="21.3" hidden="1" customHeight="1">
      <c r="A156" s="27"/>
      <c r="B156" s="28"/>
      <c r="C156" s="30" t="s">
        <v>60</v>
      </c>
      <c r="D156" s="27"/>
      <c r="E156" s="27"/>
      <c r="F156" s="85" t="s">
        <v>9680</v>
      </c>
      <c r="G156" s="192" t="s">
        <v>9682</v>
      </c>
      <c r="H156" s="146" t="s">
        <v>63</v>
      </c>
      <c r="I156" s="128" t="s">
        <v>63</v>
      </c>
      <c r="J156" s="128" t="s">
        <v>63</v>
      </c>
      <c r="K156" s="128" t="s">
        <v>63</v>
      </c>
      <c r="L156" s="2"/>
      <c r="M156" s="1"/>
      <c r="N156" s="179" t="s">
        <v>26</v>
      </c>
      <c r="O156" s="193" t="s">
        <v>129</v>
      </c>
      <c r="P156" s="193"/>
      <c r="Q156" s="171"/>
      <c r="R156" s="28"/>
      <c r="S156" s="338" t="str">
        <f t="shared" si="2"/>
        <v/>
      </c>
      <c r="T156" s="7" t="s">
        <v>1358</v>
      </c>
      <c r="U156" s="7" t="s">
        <v>1358</v>
      </c>
      <c r="V156" s="250" t="str" cm="1">
        <f t="array" ref="V156">_xlfn.IFS(C156="","",COUNTIF(C156,"ตำแหน่งว่าง*"),"ว่าง",COUNTIF(C156,"&lt;&gt;ตำแหน่งว่าง*"),"คนครอง")</f>
        <v>ว่าง</v>
      </c>
      <c r="W156" s="51" cm="1">
        <f t="array" ref="W156">_xlfn.IFS(COUNTIF(F156,"ผบ.หมู่*"),51,COUNTIF(F156,"รอง สว.*"),43)</f>
        <v>51</v>
      </c>
      <c r="X156" s="6" t="s">
        <v>9681</v>
      </c>
      <c r="Y156" s="6" t="s">
        <v>129</v>
      </c>
    </row>
    <row r="157" spans="1:25" s="10" customFormat="1" ht="21.3" hidden="1" customHeight="1">
      <c r="A157" s="27"/>
      <c r="B157" s="28"/>
      <c r="C157" s="30" t="s">
        <v>60</v>
      </c>
      <c r="D157" s="27"/>
      <c r="E157" s="27"/>
      <c r="F157" s="85" t="s">
        <v>9680</v>
      </c>
      <c r="G157" s="192" t="s">
        <v>9684</v>
      </c>
      <c r="H157" s="146" t="s">
        <v>63</v>
      </c>
      <c r="I157" s="128" t="s">
        <v>63</v>
      </c>
      <c r="J157" s="128" t="s">
        <v>63</v>
      </c>
      <c r="K157" s="128" t="s">
        <v>63</v>
      </c>
      <c r="L157" s="2"/>
      <c r="M157" s="1"/>
      <c r="N157" s="179" t="s">
        <v>26</v>
      </c>
      <c r="O157" s="193" t="s">
        <v>129</v>
      </c>
      <c r="P157" s="193"/>
      <c r="Q157" s="171"/>
      <c r="R157" s="28"/>
      <c r="S157" s="338" t="str">
        <f t="shared" si="2"/>
        <v/>
      </c>
      <c r="T157" s="7" t="s">
        <v>1358</v>
      </c>
      <c r="U157" s="7" t="s">
        <v>1358</v>
      </c>
      <c r="V157" s="250" t="str" cm="1">
        <f t="array" ref="V157">_xlfn.IFS(C157="","",COUNTIF(C157,"ตำแหน่งว่าง*"),"ว่าง",COUNTIF(C157,"&lt;&gt;ตำแหน่งว่าง*"),"คนครอง")</f>
        <v>ว่าง</v>
      </c>
      <c r="W157" s="51" cm="1">
        <f t="array" ref="W157">_xlfn.IFS(COUNTIF(F157,"ผบ.หมู่*"),51,COUNTIF(F157,"รอง สว.*"),43)</f>
        <v>51</v>
      </c>
      <c r="X157" s="6" t="s">
        <v>9683</v>
      </c>
      <c r="Y157" s="6" t="s">
        <v>129</v>
      </c>
    </row>
    <row r="158" spans="1:25" s="10" customFormat="1" ht="21.3" hidden="1" customHeight="1">
      <c r="A158" s="27"/>
      <c r="B158" s="28"/>
      <c r="C158" s="30" t="s">
        <v>60</v>
      </c>
      <c r="D158" s="27"/>
      <c r="E158" s="27"/>
      <c r="F158" s="85" t="s">
        <v>9680</v>
      </c>
      <c r="G158" s="192" t="s">
        <v>9686</v>
      </c>
      <c r="H158" s="146" t="s">
        <v>63</v>
      </c>
      <c r="I158" s="128" t="s">
        <v>63</v>
      </c>
      <c r="J158" s="128" t="s">
        <v>63</v>
      </c>
      <c r="K158" s="128" t="s">
        <v>63</v>
      </c>
      <c r="L158" s="2"/>
      <c r="M158" s="1"/>
      <c r="N158" s="179" t="s">
        <v>26</v>
      </c>
      <c r="O158" s="193" t="s">
        <v>129</v>
      </c>
      <c r="P158" s="193"/>
      <c r="Q158" s="171"/>
      <c r="R158" s="28"/>
      <c r="S158" s="338" t="str">
        <f t="shared" si="2"/>
        <v/>
      </c>
      <c r="T158" s="7" t="s">
        <v>1358</v>
      </c>
      <c r="U158" s="7" t="s">
        <v>1358</v>
      </c>
      <c r="V158" s="250" t="str" cm="1">
        <f t="array" ref="V158">_xlfn.IFS(C158="","",COUNTIF(C158,"ตำแหน่งว่าง*"),"ว่าง",COUNTIF(C158,"&lt;&gt;ตำแหน่งว่าง*"),"คนครอง")</f>
        <v>ว่าง</v>
      </c>
      <c r="W158" s="51" cm="1">
        <f t="array" ref="W158">_xlfn.IFS(COUNTIF(F158,"ผบ.หมู่*"),51,COUNTIF(F158,"รอง สว.*"),43)</f>
        <v>51</v>
      </c>
      <c r="X158" s="6" t="s">
        <v>9685</v>
      </c>
      <c r="Y158" s="6" t="s">
        <v>129</v>
      </c>
    </row>
    <row r="159" spans="1:25" s="12" customFormat="1" ht="21.3" customHeight="1">
      <c r="A159" s="27" t="s">
        <v>145</v>
      </c>
      <c r="B159" s="28" t="s">
        <v>20</v>
      </c>
      <c r="C159" s="150" t="s">
        <v>9687</v>
      </c>
      <c r="D159" s="27" t="s">
        <v>21928</v>
      </c>
      <c r="E159" s="27" t="s">
        <v>21929</v>
      </c>
      <c r="F159" s="150" t="s">
        <v>9688</v>
      </c>
      <c r="G159" s="167" t="s">
        <v>9690</v>
      </c>
      <c r="H159" s="146">
        <v>43555</v>
      </c>
      <c r="I159" s="128">
        <v>40063</v>
      </c>
      <c r="J159" s="128">
        <v>35279</v>
      </c>
      <c r="K159" s="128">
        <v>24167</v>
      </c>
      <c r="L159" s="27" t="s">
        <v>9691</v>
      </c>
      <c r="M159" s="28" t="s">
        <v>2023</v>
      </c>
      <c r="N159" s="177" t="s">
        <v>26</v>
      </c>
      <c r="O159" s="170" t="s">
        <v>129</v>
      </c>
      <c r="P159" s="170"/>
      <c r="Q159" s="171" t="s">
        <v>9692</v>
      </c>
      <c r="R159" s="28" t="s">
        <v>8439</v>
      </c>
      <c r="S159" s="338">
        <f t="shared" si="2"/>
        <v>46296</v>
      </c>
      <c r="T159" s="233" t="s">
        <v>17984</v>
      </c>
      <c r="U159" s="7" t="s">
        <v>1358</v>
      </c>
      <c r="V159" s="233" t="str" cm="1">
        <f t="array" ref="V159">_xlfn.IFS(C159="","",COUNTIF(C159,"ตำแหน่งว่าง*"),"ว่าง",COUNTIF(C159,"&lt;&gt;ตำแหน่งว่าง*"),"คนครอง")</f>
        <v>คนครอง</v>
      </c>
      <c r="W159" s="51" cm="1">
        <f t="array" ref="W159">_xlfn.IFS(COUNTIF(F159,"ผบ.หมู่*"),51,COUNTIF(F159,"รอง สว.*"),43)</f>
        <v>43</v>
      </c>
      <c r="X159" s="5" t="s">
        <v>9689</v>
      </c>
      <c r="Y159" s="5" t="s">
        <v>129</v>
      </c>
    </row>
    <row r="160" spans="1:25" s="10" customFormat="1" ht="21.3" customHeight="1">
      <c r="A160" s="27" t="s">
        <v>7961</v>
      </c>
      <c r="B160" s="28" t="s">
        <v>70</v>
      </c>
      <c r="C160" s="27" t="s">
        <v>9693</v>
      </c>
      <c r="D160" s="27" t="s">
        <v>21930</v>
      </c>
      <c r="E160" s="27" t="s">
        <v>21931</v>
      </c>
      <c r="F160" s="27" t="s">
        <v>9694</v>
      </c>
      <c r="G160" s="167" t="s">
        <v>9696</v>
      </c>
      <c r="H160" s="142">
        <v>45092</v>
      </c>
      <c r="I160" s="128">
        <v>45092</v>
      </c>
      <c r="J160" s="127">
        <v>45092</v>
      </c>
      <c r="K160" s="128">
        <v>33695</v>
      </c>
      <c r="L160" s="45" t="s">
        <v>18242</v>
      </c>
      <c r="M160" s="30" t="s">
        <v>2218</v>
      </c>
      <c r="N160" s="178" t="s">
        <v>26</v>
      </c>
      <c r="O160" s="170" t="s">
        <v>129</v>
      </c>
      <c r="P160" s="170"/>
      <c r="Q160" s="171" t="s">
        <v>9697</v>
      </c>
      <c r="R160" s="28" t="s">
        <v>7967</v>
      </c>
      <c r="S160" s="338">
        <f t="shared" si="2"/>
        <v>55793</v>
      </c>
      <c r="T160" s="7" t="s">
        <v>17984</v>
      </c>
      <c r="U160" s="7" t="s">
        <v>1358</v>
      </c>
      <c r="V160" s="233" t="str" cm="1">
        <f t="array" ref="V160">_xlfn.IFS(C160="","",COUNTIF(C160,"ตำแหน่งว่าง*"),"ว่าง",COUNTIF(C160,"&lt;&gt;ตำแหน่งว่าง*"),"คนครอง")</f>
        <v>คนครอง</v>
      </c>
      <c r="W160" s="51" cm="1">
        <f t="array" ref="W160">_xlfn.IFS(COUNTIF(F160,"ผบ.หมู่*"),51,COUNTIF(F160,"รอง สว.*"),43)</f>
        <v>51</v>
      </c>
      <c r="X160" s="1" t="s">
        <v>9695</v>
      </c>
      <c r="Y160" s="1" t="s">
        <v>129</v>
      </c>
    </row>
    <row r="161" spans="1:25" s="9" customFormat="1" ht="21.3" customHeight="1">
      <c r="A161" s="27" t="s">
        <v>333</v>
      </c>
      <c r="B161" s="28" t="s">
        <v>20</v>
      </c>
      <c r="C161" s="27" t="s">
        <v>9698</v>
      </c>
      <c r="D161" s="27" t="s">
        <v>19610</v>
      </c>
      <c r="E161" s="27" t="s">
        <v>21932</v>
      </c>
      <c r="F161" s="27" t="s">
        <v>9699</v>
      </c>
      <c r="G161" s="167" t="s">
        <v>9701</v>
      </c>
      <c r="H161" s="146">
        <v>44431</v>
      </c>
      <c r="I161" s="128">
        <v>44651</v>
      </c>
      <c r="J161" s="128">
        <v>34001</v>
      </c>
      <c r="K161" s="128">
        <v>24283</v>
      </c>
      <c r="L161" s="85" t="s">
        <v>9702</v>
      </c>
      <c r="M161" s="30" t="s">
        <v>24</v>
      </c>
      <c r="N161" s="178" t="s">
        <v>26</v>
      </c>
      <c r="O161" s="170" t="s">
        <v>129</v>
      </c>
      <c r="P161" s="170"/>
      <c r="Q161" s="171" t="s">
        <v>9703</v>
      </c>
      <c r="R161" s="28" t="s">
        <v>9704</v>
      </c>
      <c r="S161" s="338">
        <f t="shared" si="2"/>
        <v>46296</v>
      </c>
      <c r="T161" s="2" t="s">
        <v>17984</v>
      </c>
      <c r="U161" s="7" t="s">
        <v>1358</v>
      </c>
      <c r="V161" s="233" t="str" cm="1">
        <f t="array" ref="V161">_xlfn.IFS(C161="","",COUNTIF(C161,"ตำแหน่งว่าง*"),"ว่าง",COUNTIF(C161,"&lt;&gt;ตำแหน่งว่าง*"),"คนครอง")</f>
        <v>คนครอง</v>
      </c>
      <c r="W161" s="51" cm="1">
        <f t="array" ref="W161">_xlfn.IFS(COUNTIF(F161,"ผบ.หมู่*"),51,COUNTIF(F161,"รอง สว.*"),43)</f>
        <v>43</v>
      </c>
      <c r="X161" s="1" t="s">
        <v>9700</v>
      </c>
      <c r="Y161" s="1" t="s">
        <v>129</v>
      </c>
    </row>
    <row r="162" spans="1:25" s="9" customFormat="1" ht="21.3" hidden="1" customHeight="1">
      <c r="A162" s="85"/>
      <c r="B162" s="30"/>
      <c r="C162" s="30" t="s">
        <v>60</v>
      </c>
      <c r="D162" s="27"/>
      <c r="E162" s="27"/>
      <c r="F162" s="85" t="s">
        <v>9705</v>
      </c>
      <c r="G162" s="192" t="s">
        <v>9707</v>
      </c>
      <c r="H162" s="148"/>
      <c r="I162" s="129"/>
      <c r="J162" s="145"/>
      <c r="K162" s="129"/>
      <c r="L162" s="85"/>
      <c r="M162" s="30"/>
      <c r="N162" s="179" t="s">
        <v>26</v>
      </c>
      <c r="O162" s="193" t="s">
        <v>129</v>
      </c>
      <c r="P162" s="193"/>
      <c r="Q162" s="172"/>
      <c r="R162" s="30"/>
      <c r="S162" s="338" t="str">
        <f t="shared" si="2"/>
        <v/>
      </c>
      <c r="T162" s="2" t="s">
        <v>17984</v>
      </c>
      <c r="U162" s="7" t="s">
        <v>1358</v>
      </c>
      <c r="V162" s="250" t="str" cm="1">
        <f t="array" ref="V162">_xlfn.IFS(C162="","",COUNTIF(C162,"ตำแหน่งว่าง*"),"ว่าง",COUNTIF(C162,"&lt;&gt;ตำแหน่งว่าง*"),"คนครอง")</f>
        <v>ว่าง</v>
      </c>
      <c r="W162" s="51" cm="1">
        <f t="array" ref="W162">_xlfn.IFS(COUNTIF(F162,"ผบ.หมู่*"),51,COUNTIF(F162,"รอง สว.*"),43)</f>
        <v>51</v>
      </c>
      <c r="X162" s="1" t="s">
        <v>9706</v>
      </c>
      <c r="Y162" s="1" t="s">
        <v>129</v>
      </c>
    </row>
    <row r="163" spans="1:25" s="9" customFormat="1" ht="21.3" hidden="1" customHeight="1">
      <c r="A163" s="27"/>
      <c r="B163" s="28"/>
      <c r="C163" s="28" t="s">
        <v>60</v>
      </c>
      <c r="D163" s="27"/>
      <c r="E163" s="27"/>
      <c r="F163" s="27" t="s">
        <v>9705</v>
      </c>
      <c r="G163" s="167" t="s">
        <v>9709</v>
      </c>
      <c r="H163" s="146"/>
      <c r="I163" s="128"/>
      <c r="J163" s="140"/>
      <c r="K163" s="128"/>
      <c r="L163" s="85"/>
      <c r="M163" s="28"/>
      <c r="N163" s="178" t="s">
        <v>26</v>
      </c>
      <c r="O163" s="170" t="s">
        <v>129</v>
      </c>
      <c r="P163" s="170"/>
      <c r="Q163" s="171"/>
      <c r="R163" s="28"/>
      <c r="S163" s="338" t="str">
        <f t="shared" si="2"/>
        <v/>
      </c>
      <c r="T163" s="2" t="s">
        <v>17984</v>
      </c>
      <c r="U163" s="7" t="s">
        <v>1358</v>
      </c>
      <c r="V163" s="233" t="str" cm="1">
        <f t="array" ref="V163">_xlfn.IFS(C163="","",COUNTIF(C163,"ตำแหน่งว่าง*"),"ว่าง",COUNTIF(C163,"&lt;&gt;ตำแหน่งว่าง*"),"คนครอง")</f>
        <v>ว่าง</v>
      </c>
      <c r="W163" s="51" cm="1">
        <f t="array" ref="W163">_xlfn.IFS(COUNTIF(F163,"ผบ.หมู่*"),51,COUNTIF(F163,"รอง สว.*"),43)</f>
        <v>51</v>
      </c>
      <c r="X163" s="1" t="s">
        <v>9708</v>
      </c>
      <c r="Y163" s="1" t="s">
        <v>129</v>
      </c>
    </row>
    <row r="164" spans="1:25" s="10" customFormat="1" ht="21.3" customHeight="1">
      <c r="A164" s="27" t="s">
        <v>7961</v>
      </c>
      <c r="B164" s="28" t="s">
        <v>70</v>
      </c>
      <c r="C164" s="27" t="s">
        <v>9711</v>
      </c>
      <c r="D164" s="27" t="s">
        <v>21933</v>
      </c>
      <c r="E164" s="27" t="s">
        <v>21934</v>
      </c>
      <c r="F164" s="27" t="s">
        <v>9705</v>
      </c>
      <c r="G164" s="167" t="s">
        <v>9713</v>
      </c>
      <c r="H164" s="142">
        <v>45092</v>
      </c>
      <c r="I164" s="128">
        <v>45092</v>
      </c>
      <c r="J164" s="127">
        <v>45092</v>
      </c>
      <c r="K164" s="128">
        <v>34813</v>
      </c>
      <c r="L164" s="45" t="s">
        <v>18243</v>
      </c>
      <c r="M164" s="30" t="s">
        <v>1326</v>
      </c>
      <c r="N164" s="178" t="s">
        <v>26</v>
      </c>
      <c r="O164" s="170" t="s">
        <v>129</v>
      </c>
      <c r="P164" s="170"/>
      <c r="Q164" s="171" t="s">
        <v>9715</v>
      </c>
      <c r="R164" s="28" t="s">
        <v>7967</v>
      </c>
      <c r="S164" s="338">
        <f t="shared" si="2"/>
        <v>56888</v>
      </c>
      <c r="T164" s="7" t="s">
        <v>17984</v>
      </c>
      <c r="U164" s="7" t="s">
        <v>1358</v>
      </c>
      <c r="V164" s="233" t="str" cm="1">
        <f t="array" ref="V164">_xlfn.IFS(C164="","",COUNTIF(C164,"ตำแหน่งว่าง*"),"ว่าง",COUNTIF(C164,"&lt;&gt;ตำแหน่งว่าง*"),"คนครอง")</f>
        <v>คนครอง</v>
      </c>
      <c r="W164" s="51" cm="1">
        <f t="array" ref="W164">_xlfn.IFS(COUNTIF(F164,"ผบ.หมู่*"),51,COUNTIF(F164,"รอง สว.*"),43)</f>
        <v>51</v>
      </c>
      <c r="X164" s="1" t="s">
        <v>9712</v>
      </c>
      <c r="Y164" s="1" t="s">
        <v>129</v>
      </c>
    </row>
    <row r="165" spans="1:25" s="10" customFormat="1" ht="21.3" customHeight="1">
      <c r="A165" s="27" t="s">
        <v>7961</v>
      </c>
      <c r="B165" s="28" t="s">
        <v>70</v>
      </c>
      <c r="C165" s="27" t="s">
        <v>9716</v>
      </c>
      <c r="D165" s="27" t="s">
        <v>21935</v>
      </c>
      <c r="E165" s="27" t="s">
        <v>21936</v>
      </c>
      <c r="F165" s="27" t="s">
        <v>9705</v>
      </c>
      <c r="G165" s="167" t="s">
        <v>9718</v>
      </c>
      <c r="H165" s="142">
        <v>45092</v>
      </c>
      <c r="I165" s="128">
        <v>45092</v>
      </c>
      <c r="J165" s="127">
        <v>45092</v>
      </c>
      <c r="K165" s="128">
        <v>35489</v>
      </c>
      <c r="L165" s="45" t="s">
        <v>18244</v>
      </c>
      <c r="M165" s="30" t="s">
        <v>1786</v>
      </c>
      <c r="N165" s="178" t="s">
        <v>26</v>
      </c>
      <c r="O165" s="170" t="s">
        <v>129</v>
      </c>
      <c r="P165" s="170"/>
      <c r="Q165" s="171" t="s">
        <v>9719</v>
      </c>
      <c r="R165" s="28" t="s">
        <v>7967</v>
      </c>
      <c r="S165" s="338">
        <f t="shared" si="2"/>
        <v>57619</v>
      </c>
      <c r="T165" s="7" t="s">
        <v>17984</v>
      </c>
      <c r="U165" s="7" t="s">
        <v>1358</v>
      </c>
      <c r="V165" s="233" t="str" cm="1">
        <f t="array" ref="V165">_xlfn.IFS(C165="","",COUNTIF(C165,"ตำแหน่งว่าง*"),"ว่าง",COUNTIF(C165,"&lt;&gt;ตำแหน่งว่าง*"),"คนครอง")</f>
        <v>คนครอง</v>
      </c>
      <c r="W165" s="51" cm="1">
        <f t="array" ref="W165">_xlfn.IFS(COUNTIF(F165,"ผบ.หมู่*"),51,COUNTIF(F165,"รอง สว.*"),43)</f>
        <v>51</v>
      </c>
      <c r="X165" s="1" t="s">
        <v>9717</v>
      </c>
      <c r="Y165" s="1" t="s">
        <v>129</v>
      </c>
    </row>
    <row r="166" spans="1:25" s="10" customFormat="1" ht="21.3" customHeight="1">
      <c r="A166" s="27" t="s">
        <v>7961</v>
      </c>
      <c r="B166" s="28" t="s">
        <v>70</v>
      </c>
      <c r="C166" s="27" t="s">
        <v>18197</v>
      </c>
      <c r="D166" s="27" t="s">
        <v>21937</v>
      </c>
      <c r="E166" s="27" t="s">
        <v>21938</v>
      </c>
      <c r="F166" s="27" t="s">
        <v>9705</v>
      </c>
      <c r="G166" s="167" t="s">
        <v>9721</v>
      </c>
      <c r="H166" s="142">
        <v>45092</v>
      </c>
      <c r="I166" s="128">
        <v>45092</v>
      </c>
      <c r="J166" s="127">
        <v>45092</v>
      </c>
      <c r="K166" s="128">
        <v>34341</v>
      </c>
      <c r="L166" s="45" t="s">
        <v>18244</v>
      </c>
      <c r="M166" s="30" t="s">
        <v>1027</v>
      </c>
      <c r="N166" s="178" t="s">
        <v>26</v>
      </c>
      <c r="O166" s="170" t="s">
        <v>129</v>
      </c>
      <c r="P166" s="170"/>
      <c r="Q166" s="171" t="s">
        <v>9722</v>
      </c>
      <c r="R166" s="28" t="s">
        <v>7967</v>
      </c>
      <c r="S166" s="338">
        <f t="shared" si="2"/>
        <v>56523</v>
      </c>
      <c r="T166" s="7" t="s">
        <v>17984</v>
      </c>
      <c r="U166" s="7" t="s">
        <v>1358</v>
      </c>
      <c r="V166" s="233" t="str" cm="1">
        <f t="array" ref="V166">_xlfn.IFS(C166="","",COUNTIF(C166,"ตำแหน่งว่าง*"),"ว่าง",COUNTIF(C166,"&lt;&gt;ตำแหน่งว่าง*"),"คนครอง")</f>
        <v>คนครอง</v>
      </c>
      <c r="W166" s="51" cm="1">
        <f t="array" ref="W166">_xlfn.IFS(COUNTIF(F166,"ผบ.หมู่*"),51,COUNTIF(F166,"รอง สว.*"),43)</f>
        <v>51</v>
      </c>
      <c r="X166" s="1" t="s">
        <v>9720</v>
      </c>
      <c r="Y166" s="1" t="s">
        <v>129</v>
      </c>
    </row>
    <row r="167" spans="1:25" s="10" customFormat="1" ht="21.3" customHeight="1">
      <c r="A167" s="27" t="s">
        <v>7961</v>
      </c>
      <c r="B167" s="28" t="s">
        <v>70</v>
      </c>
      <c r="C167" s="27" t="s">
        <v>9723</v>
      </c>
      <c r="D167" s="27" t="s">
        <v>21939</v>
      </c>
      <c r="E167" s="27" t="s">
        <v>21940</v>
      </c>
      <c r="F167" s="27" t="s">
        <v>9705</v>
      </c>
      <c r="G167" s="167" t="s">
        <v>9725</v>
      </c>
      <c r="H167" s="142">
        <v>45092</v>
      </c>
      <c r="I167" s="128">
        <v>45092</v>
      </c>
      <c r="J167" s="127">
        <v>45092</v>
      </c>
      <c r="K167" s="128">
        <v>34764</v>
      </c>
      <c r="L167" s="45" t="s">
        <v>14279</v>
      </c>
      <c r="M167" s="30" t="s">
        <v>24</v>
      </c>
      <c r="N167" s="178" t="s">
        <v>26</v>
      </c>
      <c r="O167" s="170" t="s">
        <v>129</v>
      </c>
      <c r="P167" s="170"/>
      <c r="Q167" s="171" t="s">
        <v>9727</v>
      </c>
      <c r="R167" s="28" t="s">
        <v>7967</v>
      </c>
      <c r="S167" s="338">
        <f t="shared" si="2"/>
        <v>56888</v>
      </c>
      <c r="T167" s="7" t="s">
        <v>17984</v>
      </c>
      <c r="U167" s="7" t="s">
        <v>1358</v>
      </c>
      <c r="V167" s="233" t="str" cm="1">
        <f t="array" ref="V167">_xlfn.IFS(C167="","",COUNTIF(C167,"ตำแหน่งว่าง*"),"ว่าง",COUNTIF(C167,"&lt;&gt;ตำแหน่งว่าง*"),"คนครอง")</f>
        <v>คนครอง</v>
      </c>
      <c r="W167" s="51" cm="1">
        <f t="array" ref="W167">_xlfn.IFS(COUNTIF(F167,"ผบ.หมู่*"),51,COUNTIF(F167,"รอง สว.*"),43)</f>
        <v>51</v>
      </c>
      <c r="X167" s="1" t="s">
        <v>9724</v>
      </c>
      <c r="Y167" s="1" t="s">
        <v>129</v>
      </c>
    </row>
    <row r="168" spans="1:25" s="10" customFormat="1" ht="21.3" customHeight="1">
      <c r="A168" s="27" t="s">
        <v>7961</v>
      </c>
      <c r="B168" s="28" t="s">
        <v>70</v>
      </c>
      <c r="C168" s="27" t="s">
        <v>9728</v>
      </c>
      <c r="D168" s="27" t="s">
        <v>21941</v>
      </c>
      <c r="E168" s="27" t="s">
        <v>21942</v>
      </c>
      <c r="F168" s="27" t="s">
        <v>9705</v>
      </c>
      <c r="G168" s="167" t="s">
        <v>9730</v>
      </c>
      <c r="H168" s="142">
        <v>45092</v>
      </c>
      <c r="I168" s="128">
        <v>45092</v>
      </c>
      <c r="J168" s="127">
        <v>45092</v>
      </c>
      <c r="K168" s="128">
        <v>35508</v>
      </c>
      <c r="L168" s="45" t="s">
        <v>18245</v>
      </c>
      <c r="M168" s="30" t="s">
        <v>613</v>
      </c>
      <c r="N168" s="178" t="s">
        <v>26</v>
      </c>
      <c r="O168" s="170" t="s">
        <v>129</v>
      </c>
      <c r="P168" s="170"/>
      <c r="Q168" s="171" t="s">
        <v>9731</v>
      </c>
      <c r="R168" s="28" t="s">
        <v>7967</v>
      </c>
      <c r="S168" s="338">
        <f t="shared" si="2"/>
        <v>57619</v>
      </c>
      <c r="T168" s="7" t="s">
        <v>17984</v>
      </c>
      <c r="U168" s="7" t="s">
        <v>1358</v>
      </c>
      <c r="V168" s="233" t="str" cm="1">
        <f t="array" ref="V168">_xlfn.IFS(C168="","",COUNTIF(C168,"ตำแหน่งว่าง*"),"ว่าง",COUNTIF(C168,"&lt;&gt;ตำแหน่งว่าง*"),"คนครอง")</f>
        <v>คนครอง</v>
      </c>
      <c r="W168" s="51" cm="1">
        <f t="array" ref="W168">_xlfn.IFS(COUNTIF(F168,"ผบ.หมู่*"),51,COUNTIF(F168,"รอง สว.*"),43)</f>
        <v>51</v>
      </c>
      <c r="X168" s="1" t="s">
        <v>9729</v>
      </c>
      <c r="Y168" s="1" t="s">
        <v>129</v>
      </c>
    </row>
    <row r="169" spans="1:25" s="10" customFormat="1" ht="21.3" hidden="1" customHeight="1">
      <c r="A169" s="27"/>
      <c r="B169" s="28"/>
      <c r="C169" s="30" t="s">
        <v>60</v>
      </c>
      <c r="D169" s="27"/>
      <c r="E169" s="27"/>
      <c r="F169" s="85" t="s">
        <v>9705</v>
      </c>
      <c r="G169" s="192" t="s">
        <v>9733</v>
      </c>
      <c r="H169" s="146" t="s">
        <v>63</v>
      </c>
      <c r="I169" s="128" t="s">
        <v>63</v>
      </c>
      <c r="J169" s="128" t="s">
        <v>63</v>
      </c>
      <c r="K169" s="128" t="s">
        <v>63</v>
      </c>
      <c r="L169" s="2"/>
      <c r="M169" s="1"/>
      <c r="N169" s="179" t="s">
        <v>26</v>
      </c>
      <c r="O169" s="193" t="s">
        <v>129</v>
      </c>
      <c r="P169" s="193"/>
      <c r="Q169" s="171"/>
      <c r="R169" s="28"/>
      <c r="S169" s="338" t="str">
        <f t="shared" si="2"/>
        <v/>
      </c>
      <c r="T169" s="7" t="s">
        <v>17984</v>
      </c>
      <c r="U169" s="7" t="s">
        <v>1358</v>
      </c>
      <c r="V169" s="250" t="str" cm="1">
        <f t="array" ref="V169">_xlfn.IFS(C169="","",COUNTIF(C169,"ตำแหน่งว่าง*"),"ว่าง",COUNTIF(C169,"&lt;&gt;ตำแหน่งว่าง*"),"คนครอง")</f>
        <v>ว่าง</v>
      </c>
      <c r="W169" s="51" cm="1">
        <f t="array" ref="W169">_xlfn.IFS(COUNTIF(F169,"ผบ.หมู่*"),51,COUNTIF(F169,"รอง สว.*"),43)</f>
        <v>51</v>
      </c>
      <c r="X169" s="6" t="s">
        <v>9732</v>
      </c>
      <c r="Y169" s="6" t="s">
        <v>129</v>
      </c>
    </row>
    <row r="170" spans="1:25" s="10" customFormat="1" ht="21.3" hidden="1" customHeight="1">
      <c r="A170" s="27"/>
      <c r="B170" s="28"/>
      <c r="C170" s="30" t="s">
        <v>60</v>
      </c>
      <c r="D170" s="27"/>
      <c r="E170" s="27"/>
      <c r="F170" s="85" t="s">
        <v>9705</v>
      </c>
      <c r="G170" s="192" t="s">
        <v>9735</v>
      </c>
      <c r="H170" s="146" t="s">
        <v>63</v>
      </c>
      <c r="I170" s="128" t="s">
        <v>63</v>
      </c>
      <c r="J170" s="128" t="s">
        <v>63</v>
      </c>
      <c r="K170" s="128" t="s">
        <v>63</v>
      </c>
      <c r="L170" s="2"/>
      <c r="M170" s="1"/>
      <c r="N170" s="179" t="s">
        <v>26</v>
      </c>
      <c r="O170" s="193" t="s">
        <v>129</v>
      </c>
      <c r="P170" s="193"/>
      <c r="Q170" s="171"/>
      <c r="R170" s="28"/>
      <c r="S170" s="338" t="str">
        <f t="shared" si="2"/>
        <v/>
      </c>
      <c r="T170" s="7" t="s">
        <v>17984</v>
      </c>
      <c r="U170" s="7" t="s">
        <v>1358</v>
      </c>
      <c r="V170" s="250" t="str" cm="1">
        <f t="array" ref="V170">_xlfn.IFS(C170="","",COUNTIF(C170,"ตำแหน่งว่าง*"),"ว่าง",COUNTIF(C170,"&lt;&gt;ตำแหน่งว่าง*"),"คนครอง")</f>
        <v>ว่าง</v>
      </c>
      <c r="W170" s="51" cm="1">
        <f t="array" ref="W170">_xlfn.IFS(COUNTIF(F170,"ผบ.หมู่*"),51,COUNTIF(F170,"รอง สว.*"),43)</f>
        <v>51</v>
      </c>
      <c r="X170" s="6" t="s">
        <v>9734</v>
      </c>
      <c r="Y170" s="6" t="s">
        <v>129</v>
      </c>
    </row>
    <row r="171" spans="1:25" s="10" customFormat="1" ht="21.3" hidden="1" customHeight="1">
      <c r="A171" s="27"/>
      <c r="B171" s="28"/>
      <c r="C171" s="30" t="s">
        <v>60</v>
      </c>
      <c r="D171" s="27"/>
      <c r="E171" s="27"/>
      <c r="F171" s="85" t="s">
        <v>9705</v>
      </c>
      <c r="G171" s="192" t="s">
        <v>9737</v>
      </c>
      <c r="H171" s="146" t="s">
        <v>63</v>
      </c>
      <c r="I171" s="128" t="s">
        <v>63</v>
      </c>
      <c r="J171" s="128" t="s">
        <v>63</v>
      </c>
      <c r="K171" s="128" t="s">
        <v>63</v>
      </c>
      <c r="L171" s="2"/>
      <c r="M171" s="1"/>
      <c r="N171" s="179" t="s">
        <v>26</v>
      </c>
      <c r="O171" s="193" t="s">
        <v>129</v>
      </c>
      <c r="P171" s="193"/>
      <c r="Q171" s="171"/>
      <c r="R171" s="28"/>
      <c r="S171" s="338" t="str">
        <f t="shared" si="2"/>
        <v/>
      </c>
      <c r="T171" s="7" t="s">
        <v>17984</v>
      </c>
      <c r="U171" s="7" t="s">
        <v>1358</v>
      </c>
      <c r="V171" s="250" t="str" cm="1">
        <f t="array" ref="V171">_xlfn.IFS(C171="","",COUNTIF(C171,"ตำแหน่งว่าง*"),"ว่าง",COUNTIF(C171,"&lt;&gt;ตำแหน่งว่าง*"),"คนครอง")</f>
        <v>ว่าง</v>
      </c>
      <c r="W171" s="51" cm="1">
        <f t="array" ref="W171">_xlfn.IFS(COUNTIF(F171,"ผบ.หมู่*"),51,COUNTIF(F171,"รอง สว.*"),43)</f>
        <v>51</v>
      </c>
      <c r="X171" s="6" t="s">
        <v>9736</v>
      </c>
      <c r="Y171" s="6" t="s">
        <v>129</v>
      </c>
    </row>
    <row r="172" spans="1:25" s="10" customFormat="1" ht="21.3" hidden="1" customHeight="1">
      <c r="A172" s="27"/>
      <c r="B172" s="28"/>
      <c r="C172" s="30" t="s">
        <v>60</v>
      </c>
      <c r="D172" s="27"/>
      <c r="E172" s="27"/>
      <c r="F172" s="85" t="s">
        <v>9705</v>
      </c>
      <c r="G172" s="192" t="s">
        <v>9739</v>
      </c>
      <c r="H172" s="146" t="s">
        <v>63</v>
      </c>
      <c r="I172" s="128" t="s">
        <v>63</v>
      </c>
      <c r="J172" s="128" t="s">
        <v>63</v>
      </c>
      <c r="K172" s="128" t="s">
        <v>63</v>
      </c>
      <c r="L172" s="2"/>
      <c r="M172" s="1"/>
      <c r="N172" s="179" t="s">
        <v>26</v>
      </c>
      <c r="O172" s="193" t="s">
        <v>129</v>
      </c>
      <c r="P172" s="193"/>
      <c r="Q172" s="171"/>
      <c r="R172" s="28"/>
      <c r="S172" s="338" t="str">
        <f t="shared" si="2"/>
        <v/>
      </c>
      <c r="T172" s="7" t="s">
        <v>17984</v>
      </c>
      <c r="U172" s="7" t="s">
        <v>1358</v>
      </c>
      <c r="V172" s="250" t="str" cm="1">
        <f t="array" ref="V172">_xlfn.IFS(C172="","",COUNTIF(C172,"ตำแหน่งว่าง*"),"ว่าง",COUNTIF(C172,"&lt;&gt;ตำแหน่งว่าง*"),"คนครอง")</f>
        <v>ว่าง</v>
      </c>
      <c r="W172" s="51" cm="1">
        <f t="array" ref="W172">_xlfn.IFS(COUNTIF(F172,"ผบ.หมู่*"),51,COUNTIF(F172,"รอง สว.*"),43)</f>
        <v>51</v>
      </c>
      <c r="X172" s="6" t="s">
        <v>9738</v>
      </c>
      <c r="Y172" s="6" t="s">
        <v>129</v>
      </c>
    </row>
    <row r="173" spans="1:25" s="10" customFormat="1" ht="21.3" hidden="1" customHeight="1">
      <c r="A173" s="27"/>
      <c r="B173" s="28"/>
      <c r="C173" s="30" t="s">
        <v>60</v>
      </c>
      <c r="D173" s="27"/>
      <c r="E173" s="27"/>
      <c r="F173" s="85" t="s">
        <v>9705</v>
      </c>
      <c r="G173" s="192" t="s">
        <v>9741</v>
      </c>
      <c r="H173" s="146" t="s">
        <v>63</v>
      </c>
      <c r="I173" s="128" t="s">
        <v>63</v>
      </c>
      <c r="J173" s="128" t="s">
        <v>63</v>
      </c>
      <c r="K173" s="128" t="s">
        <v>63</v>
      </c>
      <c r="L173" s="2"/>
      <c r="M173" s="1"/>
      <c r="N173" s="179" t="s">
        <v>26</v>
      </c>
      <c r="O173" s="193" t="s">
        <v>129</v>
      </c>
      <c r="P173" s="193"/>
      <c r="Q173" s="171"/>
      <c r="R173" s="28"/>
      <c r="S173" s="338" t="str">
        <f t="shared" si="2"/>
        <v/>
      </c>
      <c r="T173" s="7" t="s">
        <v>17984</v>
      </c>
      <c r="U173" s="7" t="s">
        <v>1358</v>
      </c>
      <c r="V173" s="250" t="str" cm="1">
        <f t="array" ref="V173">_xlfn.IFS(C173="","",COUNTIF(C173,"ตำแหน่งว่าง*"),"ว่าง",COUNTIF(C173,"&lt;&gt;ตำแหน่งว่าง*"),"คนครอง")</f>
        <v>ว่าง</v>
      </c>
      <c r="W173" s="51" cm="1">
        <f t="array" ref="W173">_xlfn.IFS(COUNTIF(F173,"ผบ.หมู่*"),51,COUNTIF(F173,"รอง สว.*"),43)</f>
        <v>51</v>
      </c>
      <c r="X173" s="6" t="s">
        <v>9740</v>
      </c>
      <c r="Y173" s="6" t="s">
        <v>129</v>
      </c>
    </row>
    <row r="174" spans="1:25" s="10" customFormat="1" ht="21.3" hidden="1" customHeight="1">
      <c r="A174" s="27"/>
      <c r="B174" s="28"/>
      <c r="C174" s="30" t="s">
        <v>60</v>
      </c>
      <c r="D174" s="27"/>
      <c r="E174" s="27"/>
      <c r="F174" s="85" t="s">
        <v>9705</v>
      </c>
      <c r="G174" s="192" t="s">
        <v>9743</v>
      </c>
      <c r="H174" s="146" t="s">
        <v>63</v>
      </c>
      <c r="I174" s="128" t="s">
        <v>63</v>
      </c>
      <c r="J174" s="128" t="s">
        <v>63</v>
      </c>
      <c r="K174" s="128" t="s">
        <v>63</v>
      </c>
      <c r="L174" s="2"/>
      <c r="M174" s="1"/>
      <c r="N174" s="179" t="s">
        <v>26</v>
      </c>
      <c r="O174" s="193" t="s">
        <v>129</v>
      </c>
      <c r="P174" s="193"/>
      <c r="Q174" s="171"/>
      <c r="R174" s="28"/>
      <c r="S174" s="338" t="str">
        <f t="shared" si="2"/>
        <v/>
      </c>
      <c r="T174" s="7" t="s">
        <v>17984</v>
      </c>
      <c r="U174" s="7" t="s">
        <v>1358</v>
      </c>
      <c r="V174" s="250" t="str" cm="1">
        <f t="array" ref="V174">_xlfn.IFS(C174="","",COUNTIF(C174,"ตำแหน่งว่าง*"),"ว่าง",COUNTIF(C174,"&lt;&gt;ตำแหน่งว่าง*"),"คนครอง")</f>
        <v>ว่าง</v>
      </c>
      <c r="W174" s="51" cm="1">
        <f t="array" ref="W174">_xlfn.IFS(COUNTIF(F174,"ผบ.หมู่*"),51,COUNTIF(F174,"รอง สว.*"),43)</f>
        <v>51</v>
      </c>
      <c r="X174" s="6" t="s">
        <v>9742</v>
      </c>
      <c r="Y174" s="6" t="s">
        <v>129</v>
      </c>
    </row>
    <row r="175" spans="1:25" s="10" customFormat="1" ht="21.3" hidden="1" customHeight="1">
      <c r="A175" s="27"/>
      <c r="B175" s="28"/>
      <c r="C175" s="30" t="s">
        <v>60</v>
      </c>
      <c r="D175" s="27"/>
      <c r="E175" s="27"/>
      <c r="F175" s="85" t="s">
        <v>9705</v>
      </c>
      <c r="G175" s="192" t="s">
        <v>9745</v>
      </c>
      <c r="H175" s="146" t="s">
        <v>63</v>
      </c>
      <c r="I175" s="128" t="s">
        <v>63</v>
      </c>
      <c r="J175" s="128" t="s">
        <v>63</v>
      </c>
      <c r="K175" s="128" t="s">
        <v>63</v>
      </c>
      <c r="L175" s="2"/>
      <c r="M175" s="1"/>
      <c r="N175" s="179" t="s">
        <v>26</v>
      </c>
      <c r="O175" s="193" t="s">
        <v>129</v>
      </c>
      <c r="P175" s="193"/>
      <c r="Q175" s="171"/>
      <c r="R175" s="28"/>
      <c r="S175" s="338" t="str">
        <f t="shared" si="2"/>
        <v/>
      </c>
      <c r="T175" s="7" t="s">
        <v>17984</v>
      </c>
      <c r="U175" s="7" t="s">
        <v>1358</v>
      </c>
      <c r="V175" s="250" t="str" cm="1">
        <f t="array" ref="V175">_xlfn.IFS(C175="","",COUNTIF(C175,"ตำแหน่งว่าง*"),"ว่าง",COUNTIF(C175,"&lt;&gt;ตำแหน่งว่าง*"),"คนครอง")</f>
        <v>ว่าง</v>
      </c>
      <c r="W175" s="51" cm="1">
        <f t="array" ref="W175">_xlfn.IFS(COUNTIF(F175,"ผบ.หมู่*"),51,COUNTIF(F175,"รอง สว.*"),43)</f>
        <v>51</v>
      </c>
      <c r="X175" s="6" t="s">
        <v>9744</v>
      </c>
      <c r="Y175" s="6" t="s">
        <v>129</v>
      </c>
    </row>
    <row r="176" spans="1:25" s="10" customFormat="1" ht="21.3" hidden="1" customHeight="1">
      <c r="A176" s="27"/>
      <c r="B176" s="28"/>
      <c r="C176" s="30" t="s">
        <v>60</v>
      </c>
      <c r="D176" s="27"/>
      <c r="E176" s="27"/>
      <c r="F176" s="85" t="s">
        <v>9705</v>
      </c>
      <c r="G176" s="192" t="s">
        <v>9747</v>
      </c>
      <c r="H176" s="146" t="s">
        <v>63</v>
      </c>
      <c r="I176" s="128" t="s">
        <v>63</v>
      </c>
      <c r="J176" s="128" t="s">
        <v>63</v>
      </c>
      <c r="K176" s="128" t="s">
        <v>63</v>
      </c>
      <c r="L176" s="2"/>
      <c r="M176" s="1"/>
      <c r="N176" s="179" t="s">
        <v>26</v>
      </c>
      <c r="O176" s="193" t="s">
        <v>129</v>
      </c>
      <c r="P176" s="193"/>
      <c r="Q176" s="171"/>
      <c r="R176" s="28"/>
      <c r="S176" s="338" t="str">
        <f t="shared" si="2"/>
        <v/>
      </c>
      <c r="T176" s="7" t="s">
        <v>17984</v>
      </c>
      <c r="U176" s="7" t="s">
        <v>1358</v>
      </c>
      <c r="V176" s="250" t="str" cm="1">
        <f t="array" ref="V176">_xlfn.IFS(C176="","",COUNTIF(C176,"ตำแหน่งว่าง*"),"ว่าง",COUNTIF(C176,"&lt;&gt;ตำแหน่งว่าง*"),"คนครอง")</f>
        <v>ว่าง</v>
      </c>
      <c r="W176" s="51" cm="1">
        <f t="array" ref="W176">_xlfn.IFS(COUNTIF(F176,"ผบ.หมู่*"),51,COUNTIF(F176,"รอง สว.*"),43)</f>
        <v>51</v>
      </c>
      <c r="X176" s="6" t="s">
        <v>9746</v>
      </c>
      <c r="Y176" s="6" t="s">
        <v>129</v>
      </c>
    </row>
    <row r="177" spans="1:25" s="10" customFormat="1" ht="21.3" hidden="1" customHeight="1">
      <c r="A177" s="85"/>
      <c r="B177" s="30"/>
      <c r="C177" s="30" t="s">
        <v>60</v>
      </c>
      <c r="D177" s="27"/>
      <c r="E177" s="27"/>
      <c r="F177" s="85" t="s">
        <v>9705</v>
      </c>
      <c r="G177" s="192" t="s">
        <v>9749</v>
      </c>
      <c r="H177" s="146" t="s">
        <v>63</v>
      </c>
      <c r="I177" s="128" t="s">
        <v>63</v>
      </c>
      <c r="J177" s="128" t="s">
        <v>63</v>
      </c>
      <c r="K177" s="128" t="s">
        <v>63</v>
      </c>
      <c r="L177" s="2"/>
      <c r="M177" s="1"/>
      <c r="N177" s="179" t="s">
        <v>26</v>
      </c>
      <c r="O177" s="193" t="s">
        <v>129</v>
      </c>
      <c r="P177" s="193"/>
      <c r="Q177" s="172"/>
      <c r="R177" s="30"/>
      <c r="S177" s="338" t="str">
        <f t="shared" si="2"/>
        <v/>
      </c>
      <c r="T177" s="7" t="s">
        <v>17984</v>
      </c>
      <c r="U177" s="7" t="s">
        <v>1358</v>
      </c>
      <c r="V177" s="250" t="str" cm="1">
        <f t="array" ref="V177">_xlfn.IFS(C177="","",COUNTIF(C177,"ตำแหน่งว่าง*"),"ว่าง",COUNTIF(C177,"&lt;&gt;ตำแหน่งว่าง*"),"คนครอง")</f>
        <v>ว่าง</v>
      </c>
      <c r="W177" s="51" cm="1">
        <f t="array" ref="W177">_xlfn.IFS(COUNTIF(F177,"ผบ.หมู่*"),51,COUNTIF(F177,"รอง สว.*"),43)</f>
        <v>51</v>
      </c>
      <c r="X177" s="6" t="s">
        <v>9748</v>
      </c>
      <c r="Y177" s="6" t="s">
        <v>129</v>
      </c>
    </row>
    <row r="178" spans="1:25" s="10" customFormat="1" ht="21.3" hidden="1" customHeight="1">
      <c r="A178" s="27"/>
      <c r="B178" s="28"/>
      <c r="C178" s="30" t="s">
        <v>60</v>
      </c>
      <c r="D178" s="27"/>
      <c r="E178" s="27"/>
      <c r="F178" s="85" t="s">
        <v>9705</v>
      </c>
      <c r="G178" s="192" t="s">
        <v>9751</v>
      </c>
      <c r="H178" s="146" t="s">
        <v>63</v>
      </c>
      <c r="I178" s="128" t="s">
        <v>63</v>
      </c>
      <c r="J178" s="128" t="s">
        <v>63</v>
      </c>
      <c r="K178" s="128" t="s">
        <v>63</v>
      </c>
      <c r="L178" s="2"/>
      <c r="M178" s="1"/>
      <c r="N178" s="179" t="s">
        <v>26</v>
      </c>
      <c r="O178" s="193" t="s">
        <v>129</v>
      </c>
      <c r="P178" s="193"/>
      <c r="Q178" s="171"/>
      <c r="R178" s="28"/>
      <c r="S178" s="338" t="str">
        <f t="shared" si="2"/>
        <v/>
      </c>
      <c r="T178" s="7" t="s">
        <v>17984</v>
      </c>
      <c r="U178" s="7" t="s">
        <v>1358</v>
      </c>
      <c r="V178" s="250" t="str" cm="1">
        <f t="array" ref="V178">_xlfn.IFS(C178="","",COUNTIF(C178,"ตำแหน่งว่าง*"),"ว่าง",COUNTIF(C178,"&lt;&gt;ตำแหน่งว่าง*"),"คนครอง")</f>
        <v>ว่าง</v>
      </c>
      <c r="W178" s="51" cm="1">
        <f t="array" ref="W178">_xlfn.IFS(COUNTIF(F178,"ผบ.หมู่*"),51,COUNTIF(F178,"รอง สว.*"),43)</f>
        <v>51</v>
      </c>
      <c r="X178" s="6" t="s">
        <v>9750</v>
      </c>
      <c r="Y178" s="6" t="s">
        <v>129</v>
      </c>
    </row>
    <row r="179" spans="1:25" s="10" customFormat="1" ht="21.3" hidden="1" customHeight="1">
      <c r="A179" s="27"/>
      <c r="B179" s="28"/>
      <c r="C179" s="30" t="s">
        <v>60</v>
      </c>
      <c r="D179" s="27"/>
      <c r="E179" s="27"/>
      <c r="F179" s="85" t="s">
        <v>9705</v>
      </c>
      <c r="G179" s="192" t="s">
        <v>9753</v>
      </c>
      <c r="H179" s="146" t="s">
        <v>63</v>
      </c>
      <c r="I179" s="128" t="s">
        <v>63</v>
      </c>
      <c r="J179" s="128" t="s">
        <v>63</v>
      </c>
      <c r="K179" s="128" t="s">
        <v>63</v>
      </c>
      <c r="L179" s="2"/>
      <c r="M179" s="1"/>
      <c r="N179" s="179" t="s">
        <v>26</v>
      </c>
      <c r="O179" s="193" t="s">
        <v>129</v>
      </c>
      <c r="P179" s="193"/>
      <c r="Q179" s="171"/>
      <c r="R179" s="28"/>
      <c r="S179" s="338" t="str">
        <f t="shared" si="2"/>
        <v/>
      </c>
      <c r="T179" s="7" t="s">
        <v>17984</v>
      </c>
      <c r="U179" s="7" t="s">
        <v>1358</v>
      </c>
      <c r="V179" s="250" t="str" cm="1">
        <f t="array" ref="V179">_xlfn.IFS(C179="","",COUNTIF(C179,"ตำแหน่งว่าง*"),"ว่าง",COUNTIF(C179,"&lt;&gt;ตำแหน่งว่าง*"),"คนครอง")</f>
        <v>ว่าง</v>
      </c>
      <c r="W179" s="51" cm="1">
        <f t="array" ref="W179">_xlfn.IFS(COUNTIF(F179,"ผบ.หมู่*"),51,COUNTIF(F179,"รอง สว.*"),43)</f>
        <v>51</v>
      </c>
      <c r="X179" s="6" t="s">
        <v>9752</v>
      </c>
      <c r="Y179" s="6" t="s">
        <v>129</v>
      </c>
    </row>
    <row r="180" spans="1:25" s="10" customFormat="1" ht="21.3" hidden="1" customHeight="1">
      <c r="A180" s="27"/>
      <c r="B180" s="28"/>
      <c r="C180" s="30" t="s">
        <v>60</v>
      </c>
      <c r="D180" s="27"/>
      <c r="E180" s="27"/>
      <c r="F180" s="85" t="s">
        <v>9705</v>
      </c>
      <c r="G180" s="192" t="s">
        <v>9755</v>
      </c>
      <c r="H180" s="146" t="s">
        <v>63</v>
      </c>
      <c r="I180" s="128" t="s">
        <v>63</v>
      </c>
      <c r="J180" s="128" t="s">
        <v>63</v>
      </c>
      <c r="K180" s="128" t="s">
        <v>63</v>
      </c>
      <c r="L180" s="2"/>
      <c r="M180" s="1"/>
      <c r="N180" s="179" t="s">
        <v>26</v>
      </c>
      <c r="O180" s="193" t="s">
        <v>129</v>
      </c>
      <c r="P180" s="193"/>
      <c r="Q180" s="171"/>
      <c r="R180" s="28"/>
      <c r="S180" s="338" t="str">
        <f t="shared" si="2"/>
        <v/>
      </c>
      <c r="T180" s="7" t="s">
        <v>17984</v>
      </c>
      <c r="U180" s="7" t="s">
        <v>1358</v>
      </c>
      <c r="V180" s="250" t="str" cm="1">
        <f t="array" ref="V180">_xlfn.IFS(C180="","",COUNTIF(C180,"ตำแหน่งว่าง*"),"ว่าง",COUNTIF(C180,"&lt;&gt;ตำแหน่งว่าง*"),"คนครอง")</f>
        <v>ว่าง</v>
      </c>
      <c r="W180" s="51" cm="1">
        <f t="array" ref="W180">_xlfn.IFS(COUNTIF(F180,"ผบ.หมู่*"),51,COUNTIF(F180,"รอง สว.*"),43)</f>
        <v>51</v>
      </c>
      <c r="X180" s="6" t="s">
        <v>9754</v>
      </c>
      <c r="Y180" s="6" t="s">
        <v>129</v>
      </c>
    </row>
    <row r="181" spans="1:25" s="10" customFormat="1" ht="21.3" hidden="1" customHeight="1">
      <c r="A181" s="27"/>
      <c r="B181" s="28"/>
      <c r="C181" s="30" t="s">
        <v>60</v>
      </c>
      <c r="D181" s="27"/>
      <c r="E181" s="27"/>
      <c r="F181" s="85" t="s">
        <v>9705</v>
      </c>
      <c r="G181" s="192" t="s">
        <v>9757</v>
      </c>
      <c r="H181" s="146" t="s">
        <v>63</v>
      </c>
      <c r="I181" s="128" t="s">
        <v>63</v>
      </c>
      <c r="J181" s="128" t="s">
        <v>63</v>
      </c>
      <c r="K181" s="128" t="s">
        <v>63</v>
      </c>
      <c r="L181" s="2"/>
      <c r="M181" s="1"/>
      <c r="N181" s="179" t="s">
        <v>26</v>
      </c>
      <c r="O181" s="193" t="s">
        <v>129</v>
      </c>
      <c r="P181" s="193"/>
      <c r="Q181" s="171"/>
      <c r="R181" s="28"/>
      <c r="S181" s="338" t="str">
        <f t="shared" si="2"/>
        <v/>
      </c>
      <c r="T181" s="7" t="s">
        <v>17984</v>
      </c>
      <c r="U181" s="7" t="s">
        <v>1358</v>
      </c>
      <c r="V181" s="250" t="str" cm="1">
        <f t="array" ref="V181">_xlfn.IFS(C181="","",COUNTIF(C181,"ตำแหน่งว่าง*"),"ว่าง",COUNTIF(C181,"&lt;&gt;ตำแหน่งว่าง*"),"คนครอง")</f>
        <v>ว่าง</v>
      </c>
      <c r="W181" s="51" cm="1">
        <f t="array" ref="W181">_xlfn.IFS(COUNTIF(F181,"ผบ.หมู่*"),51,COUNTIF(F181,"รอง สว.*"),43)</f>
        <v>51</v>
      </c>
      <c r="X181" s="6" t="s">
        <v>9756</v>
      </c>
      <c r="Y181" s="6" t="s">
        <v>129</v>
      </c>
    </row>
    <row r="182" spans="1:25" s="10" customFormat="1" ht="21.3" hidden="1" customHeight="1">
      <c r="A182" s="27"/>
      <c r="B182" s="28"/>
      <c r="C182" s="30" t="s">
        <v>60</v>
      </c>
      <c r="D182" s="27"/>
      <c r="E182" s="27"/>
      <c r="F182" s="85" t="s">
        <v>9705</v>
      </c>
      <c r="G182" s="192" t="s">
        <v>9759</v>
      </c>
      <c r="H182" s="146" t="s">
        <v>63</v>
      </c>
      <c r="I182" s="128" t="s">
        <v>63</v>
      </c>
      <c r="J182" s="128" t="s">
        <v>63</v>
      </c>
      <c r="K182" s="128" t="s">
        <v>63</v>
      </c>
      <c r="L182" s="2"/>
      <c r="M182" s="1"/>
      <c r="N182" s="179" t="s">
        <v>26</v>
      </c>
      <c r="O182" s="193" t="s">
        <v>129</v>
      </c>
      <c r="P182" s="193"/>
      <c r="Q182" s="171"/>
      <c r="R182" s="28"/>
      <c r="S182" s="338" t="str">
        <f t="shared" si="2"/>
        <v/>
      </c>
      <c r="T182" s="7" t="s">
        <v>17984</v>
      </c>
      <c r="U182" s="7" t="s">
        <v>1358</v>
      </c>
      <c r="V182" s="250" t="str" cm="1">
        <f t="array" ref="V182">_xlfn.IFS(C182="","",COUNTIF(C182,"ตำแหน่งว่าง*"),"ว่าง",COUNTIF(C182,"&lt;&gt;ตำแหน่งว่าง*"),"คนครอง")</f>
        <v>ว่าง</v>
      </c>
      <c r="W182" s="51" cm="1">
        <f t="array" ref="W182">_xlfn.IFS(COUNTIF(F182,"ผบ.หมู่*"),51,COUNTIF(F182,"รอง สว.*"),43)</f>
        <v>51</v>
      </c>
      <c r="X182" s="6" t="s">
        <v>9758</v>
      </c>
      <c r="Y182" s="6" t="s">
        <v>129</v>
      </c>
    </row>
    <row r="183" spans="1:25" s="10" customFormat="1" ht="21.3" hidden="1" customHeight="1">
      <c r="A183" s="27"/>
      <c r="B183" s="28"/>
      <c r="C183" s="30" t="s">
        <v>60</v>
      </c>
      <c r="D183" s="27"/>
      <c r="E183" s="27"/>
      <c r="F183" s="85" t="s">
        <v>9705</v>
      </c>
      <c r="G183" s="192" t="s">
        <v>9761</v>
      </c>
      <c r="H183" s="146" t="s">
        <v>63</v>
      </c>
      <c r="I183" s="128" t="s">
        <v>63</v>
      </c>
      <c r="J183" s="128" t="s">
        <v>63</v>
      </c>
      <c r="K183" s="128" t="s">
        <v>63</v>
      </c>
      <c r="L183" s="2"/>
      <c r="M183" s="1"/>
      <c r="N183" s="179" t="s">
        <v>26</v>
      </c>
      <c r="O183" s="193" t="s">
        <v>129</v>
      </c>
      <c r="P183" s="193"/>
      <c r="Q183" s="171"/>
      <c r="R183" s="28"/>
      <c r="S183" s="338" t="str">
        <f t="shared" si="2"/>
        <v/>
      </c>
      <c r="T183" s="7" t="s">
        <v>17984</v>
      </c>
      <c r="U183" s="7" t="s">
        <v>1358</v>
      </c>
      <c r="V183" s="250" t="str" cm="1">
        <f t="array" ref="V183">_xlfn.IFS(C183="","",COUNTIF(C183,"ตำแหน่งว่าง*"),"ว่าง",COUNTIF(C183,"&lt;&gt;ตำแหน่งว่าง*"),"คนครอง")</f>
        <v>ว่าง</v>
      </c>
      <c r="W183" s="51" cm="1">
        <f t="array" ref="W183">_xlfn.IFS(COUNTIF(F183,"ผบ.หมู่*"),51,COUNTIF(F183,"รอง สว.*"),43)</f>
        <v>51</v>
      </c>
      <c r="X183" s="6" t="s">
        <v>9760</v>
      </c>
      <c r="Y183" s="6" t="s">
        <v>129</v>
      </c>
    </row>
    <row r="184" spans="1:25" s="10" customFormat="1" ht="21.3" hidden="1" customHeight="1">
      <c r="A184" s="27"/>
      <c r="B184" s="28"/>
      <c r="C184" s="30" t="s">
        <v>60</v>
      </c>
      <c r="D184" s="27"/>
      <c r="E184" s="27"/>
      <c r="F184" s="85" t="s">
        <v>9705</v>
      </c>
      <c r="G184" s="192" t="s">
        <v>9763</v>
      </c>
      <c r="H184" s="146" t="s">
        <v>63</v>
      </c>
      <c r="I184" s="128" t="s">
        <v>63</v>
      </c>
      <c r="J184" s="128" t="s">
        <v>63</v>
      </c>
      <c r="K184" s="128" t="s">
        <v>63</v>
      </c>
      <c r="L184" s="2"/>
      <c r="M184" s="1"/>
      <c r="N184" s="179" t="s">
        <v>26</v>
      </c>
      <c r="O184" s="193" t="s">
        <v>129</v>
      </c>
      <c r="P184" s="193"/>
      <c r="Q184" s="171"/>
      <c r="R184" s="28"/>
      <c r="S184" s="338" t="str">
        <f t="shared" si="2"/>
        <v/>
      </c>
      <c r="T184" s="7" t="s">
        <v>17984</v>
      </c>
      <c r="U184" s="7" t="s">
        <v>1358</v>
      </c>
      <c r="V184" s="250" t="str" cm="1">
        <f t="array" ref="V184">_xlfn.IFS(C184="","",COUNTIF(C184,"ตำแหน่งว่าง*"),"ว่าง",COUNTIF(C184,"&lt;&gt;ตำแหน่งว่าง*"),"คนครอง")</f>
        <v>ว่าง</v>
      </c>
      <c r="W184" s="51" cm="1">
        <f t="array" ref="W184">_xlfn.IFS(COUNTIF(F184,"ผบ.หมู่*"),51,COUNTIF(F184,"รอง สว.*"),43)</f>
        <v>51</v>
      </c>
      <c r="X184" s="6" t="s">
        <v>9762</v>
      </c>
      <c r="Y184" s="6" t="s">
        <v>129</v>
      </c>
    </row>
    <row r="185" spans="1:25" s="10" customFormat="1" ht="21.3" hidden="1" customHeight="1">
      <c r="A185" s="27"/>
      <c r="B185" s="28"/>
      <c r="C185" s="30" t="s">
        <v>60</v>
      </c>
      <c r="D185" s="27"/>
      <c r="E185" s="27"/>
      <c r="F185" s="85" t="s">
        <v>9705</v>
      </c>
      <c r="G185" s="192" t="s">
        <v>9765</v>
      </c>
      <c r="H185" s="146" t="s">
        <v>63</v>
      </c>
      <c r="I185" s="128" t="s">
        <v>63</v>
      </c>
      <c r="J185" s="128" t="s">
        <v>63</v>
      </c>
      <c r="K185" s="128" t="s">
        <v>63</v>
      </c>
      <c r="L185" s="2"/>
      <c r="M185" s="1"/>
      <c r="N185" s="179" t="s">
        <v>26</v>
      </c>
      <c r="O185" s="193" t="s">
        <v>129</v>
      </c>
      <c r="P185" s="193"/>
      <c r="Q185" s="171"/>
      <c r="R185" s="28"/>
      <c r="S185" s="338" t="str">
        <f t="shared" si="2"/>
        <v/>
      </c>
      <c r="T185" s="7" t="s">
        <v>17984</v>
      </c>
      <c r="U185" s="7" t="s">
        <v>1358</v>
      </c>
      <c r="V185" s="250" t="str" cm="1">
        <f t="array" ref="V185">_xlfn.IFS(C185="","",COUNTIF(C185,"ตำแหน่งว่าง*"),"ว่าง",COUNTIF(C185,"&lt;&gt;ตำแหน่งว่าง*"),"คนครอง")</f>
        <v>ว่าง</v>
      </c>
      <c r="W185" s="51" cm="1">
        <f t="array" ref="W185">_xlfn.IFS(COUNTIF(F185,"ผบ.หมู่*"),51,COUNTIF(F185,"รอง สว.*"),43)</f>
        <v>51</v>
      </c>
      <c r="X185" s="6" t="s">
        <v>9764</v>
      </c>
      <c r="Y185" s="6" t="s">
        <v>129</v>
      </c>
    </row>
    <row r="186" spans="1:25" s="10" customFormat="1" ht="21.3" hidden="1" customHeight="1">
      <c r="A186" s="27"/>
      <c r="B186" s="28"/>
      <c r="C186" s="30" t="s">
        <v>60</v>
      </c>
      <c r="D186" s="27"/>
      <c r="E186" s="27"/>
      <c r="F186" s="85" t="s">
        <v>9705</v>
      </c>
      <c r="G186" s="192" t="s">
        <v>9767</v>
      </c>
      <c r="H186" s="146" t="s">
        <v>63</v>
      </c>
      <c r="I186" s="128" t="s">
        <v>63</v>
      </c>
      <c r="J186" s="128" t="s">
        <v>63</v>
      </c>
      <c r="K186" s="128" t="s">
        <v>63</v>
      </c>
      <c r="L186" s="2"/>
      <c r="M186" s="1"/>
      <c r="N186" s="179" t="s">
        <v>26</v>
      </c>
      <c r="O186" s="193" t="s">
        <v>129</v>
      </c>
      <c r="P186" s="193"/>
      <c r="Q186" s="171"/>
      <c r="R186" s="28"/>
      <c r="S186" s="338" t="str">
        <f t="shared" si="2"/>
        <v/>
      </c>
      <c r="T186" s="7" t="s">
        <v>17984</v>
      </c>
      <c r="U186" s="7" t="s">
        <v>1358</v>
      </c>
      <c r="V186" s="250" t="str" cm="1">
        <f t="array" ref="V186">_xlfn.IFS(C186="","",COUNTIF(C186,"ตำแหน่งว่าง*"),"ว่าง",COUNTIF(C186,"&lt;&gt;ตำแหน่งว่าง*"),"คนครอง")</f>
        <v>ว่าง</v>
      </c>
      <c r="W186" s="51" cm="1">
        <f t="array" ref="W186">_xlfn.IFS(COUNTIF(F186,"ผบ.หมู่*"),51,COUNTIF(F186,"รอง สว.*"),43)</f>
        <v>51</v>
      </c>
      <c r="X186" s="6" t="s">
        <v>9766</v>
      </c>
      <c r="Y186" s="6" t="s">
        <v>129</v>
      </c>
    </row>
    <row r="187" spans="1:25" s="10" customFormat="1" ht="21.3" hidden="1" customHeight="1">
      <c r="A187" s="27"/>
      <c r="B187" s="28"/>
      <c r="C187" s="30" t="s">
        <v>60</v>
      </c>
      <c r="D187" s="27"/>
      <c r="E187" s="27"/>
      <c r="F187" s="85" t="s">
        <v>9705</v>
      </c>
      <c r="G187" s="192" t="s">
        <v>9769</v>
      </c>
      <c r="H187" s="146" t="s">
        <v>63</v>
      </c>
      <c r="I187" s="128" t="s">
        <v>63</v>
      </c>
      <c r="J187" s="128" t="s">
        <v>63</v>
      </c>
      <c r="K187" s="128" t="s">
        <v>63</v>
      </c>
      <c r="L187" s="2"/>
      <c r="M187" s="1"/>
      <c r="N187" s="179" t="s">
        <v>26</v>
      </c>
      <c r="O187" s="193" t="s">
        <v>129</v>
      </c>
      <c r="P187" s="193"/>
      <c r="Q187" s="171"/>
      <c r="R187" s="28"/>
      <c r="S187" s="338" t="str">
        <f t="shared" si="2"/>
        <v/>
      </c>
      <c r="T187" s="7" t="s">
        <v>17984</v>
      </c>
      <c r="U187" s="7" t="s">
        <v>1358</v>
      </c>
      <c r="V187" s="250" t="str" cm="1">
        <f t="array" ref="V187">_xlfn.IFS(C187="","",COUNTIF(C187,"ตำแหน่งว่าง*"),"ว่าง",COUNTIF(C187,"&lt;&gt;ตำแหน่งว่าง*"),"คนครอง")</f>
        <v>ว่าง</v>
      </c>
      <c r="W187" s="51" cm="1">
        <f t="array" ref="W187">_xlfn.IFS(COUNTIF(F187,"ผบ.หมู่*"),51,COUNTIF(F187,"รอง สว.*"),43)</f>
        <v>51</v>
      </c>
      <c r="X187" s="6" t="s">
        <v>9768</v>
      </c>
      <c r="Y187" s="6" t="s">
        <v>129</v>
      </c>
    </row>
    <row r="188" spans="1:25" s="10" customFormat="1" ht="21.3" hidden="1" customHeight="1">
      <c r="A188" s="27"/>
      <c r="B188" s="28"/>
      <c r="C188" s="30" t="s">
        <v>60</v>
      </c>
      <c r="D188" s="27"/>
      <c r="E188" s="27"/>
      <c r="F188" s="85" t="s">
        <v>9705</v>
      </c>
      <c r="G188" s="192" t="s">
        <v>9771</v>
      </c>
      <c r="H188" s="146" t="s">
        <v>63</v>
      </c>
      <c r="I188" s="128" t="s">
        <v>63</v>
      </c>
      <c r="J188" s="128" t="s">
        <v>63</v>
      </c>
      <c r="K188" s="128" t="s">
        <v>63</v>
      </c>
      <c r="L188" s="2"/>
      <c r="M188" s="1"/>
      <c r="N188" s="179" t="s">
        <v>26</v>
      </c>
      <c r="O188" s="193" t="s">
        <v>129</v>
      </c>
      <c r="P188" s="193"/>
      <c r="Q188" s="171"/>
      <c r="R188" s="28"/>
      <c r="S188" s="338" t="str">
        <f t="shared" si="2"/>
        <v/>
      </c>
      <c r="T188" s="7" t="s">
        <v>17984</v>
      </c>
      <c r="U188" s="7" t="s">
        <v>1358</v>
      </c>
      <c r="V188" s="250" t="str" cm="1">
        <f t="array" ref="V188">_xlfn.IFS(C188="","",COUNTIF(C188,"ตำแหน่งว่าง*"),"ว่าง",COUNTIF(C188,"&lt;&gt;ตำแหน่งว่าง*"),"คนครอง")</f>
        <v>ว่าง</v>
      </c>
      <c r="W188" s="51" cm="1">
        <f t="array" ref="W188">_xlfn.IFS(COUNTIF(F188,"ผบ.หมู่*"),51,COUNTIF(F188,"รอง สว.*"),43)</f>
        <v>51</v>
      </c>
      <c r="X188" s="6" t="s">
        <v>9770</v>
      </c>
      <c r="Y188" s="6" t="s">
        <v>129</v>
      </c>
    </row>
    <row r="189" spans="1:25" s="10" customFormat="1" ht="21.3" hidden="1" customHeight="1">
      <c r="A189" s="27"/>
      <c r="B189" s="28"/>
      <c r="C189" s="30" t="s">
        <v>60</v>
      </c>
      <c r="D189" s="27"/>
      <c r="E189" s="27"/>
      <c r="F189" s="85" t="s">
        <v>9705</v>
      </c>
      <c r="G189" s="192" t="s">
        <v>9773</v>
      </c>
      <c r="H189" s="146" t="s">
        <v>63</v>
      </c>
      <c r="I189" s="128" t="s">
        <v>63</v>
      </c>
      <c r="J189" s="128" t="s">
        <v>63</v>
      </c>
      <c r="K189" s="128" t="s">
        <v>63</v>
      </c>
      <c r="L189" s="2"/>
      <c r="M189" s="1"/>
      <c r="N189" s="179" t="s">
        <v>26</v>
      </c>
      <c r="O189" s="193" t="s">
        <v>129</v>
      </c>
      <c r="P189" s="193"/>
      <c r="Q189" s="171"/>
      <c r="R189" s="28"/>
      <c r="S189" s="338" t="str">
        <f t="shared" si="2"/>
        <v/>
      </c>
      <c r="T189" s="7" t="s">
        <v>17984</v>
      </c>
      <c r="U189" s="7" t="s">
        <v>1358</v>
      </c>
      <c r="V189" s="250" t="str" cm="1">
        <f t="array" ref="V189">_xlfn.IFS(C189="","",COUNTIF(C189,"ตำแหน่งว่าง*"),"ว่าง",COUNTIF(C189,"&lt;&gt;ตำแหน่งว่าง*"),"คนครอง")</f>
        <v>ว่าง</v>
      </c>
      <c r="W189" s="51" cm="1">
        <f t="array" ref="W189">_xlfn.IFS(COUNTIF(F189,"ผบ.หมู่*"),51,COUNTIF(F189,"รอง สว.*"),43)</f>
        <v>51</v>
      </c>
      <c r="X189" s="6" t="s">
        <v>9772</v>
      </c>
      <c r="Y189" s="6" t="s">
        <v>129</v>
      </c>
    </row>
    <row r="190" spans="1:25" s="10" customFormat="1" ht="21.3" hidden="1" customHeight="1">
      <c r="A190" s="27"/>
      <c r="B190" s="28"/>
      <c r="C190" s="30" t="s">
        <v>60</v>
      </c>
      <c r="D190" s="27"/>
      <c r="E190" s="27"/>
      <c r="F190" s="85" t="s">
        <v>9705</v>
      </c>
      <c r="G190" s="192" t="s">
        <v>9775</v>
      </c>
      <c r="H190" s="146" t="s">
        <v>63</v>
      </c>
      <c r="I190" s="128" t="s">
        <v>63</v>
      </c>
      <c r="J190" s="128" t="s">
        <v>63</v>
      </c>
      <c r="K190" s="128" t="s">
        <v>63</v>
      </c>
      <c r="L190" s="2"/>
      <c r="M190" s="1"/>
      <c r="N190" s="179" t="s">
        <v>26</v>
      </c>
      <c r="O190" s="193" t="s">
        <v>129</v>
      </c>
      <c r="P190" s="193"/>
      <c r="Q190" s="171"/>
      <c r="R190" s="28"/>
      <c r="S190" s="338" t="str">
        <f t="shared" si="2"/>
        <v/>
      </c>
      <c r="T190" s="7" t="s">
        <v>17984</v>
      </c>
      <c r="U190" s="7" t="s">
        <v>1358</v>
      </c>
      <c r="V190" s="250" t="str" cm="1">
        <f t="array" ref="V190">_xlfn.IFS(C190="","",COUNTIF(C190,"ตำแหน่งว่าง*"),"ว่าง",COUNTIF(C190,"&lt;&gt;ตำแหน่งว่าง*"),"คนครอง")</f>
        <v>ว่าง</v>
      </c>
      <c r="W190" s="51" cm="1">
        <f t="array" ref="W190">_xlfn.IFS(COUNTIF(F190,"ผบ.หมู่*"),51,COUNTIF(F190,"รอง สว.*"),43)</f>
        <v>51</v>
      </c>
      <c r="X190" s="6" t="s">
        <v>9774</v>
      </c>
      <c r="Y190" s="6" t="s">
        <v>129</v>
      </c>
    </row>
    <row r="191" spans="1:25" s="10" customFormat="1" ht="21.3" hidden="1" customHeight="1">
      <c r="A191" s="27"/>
      <c r="B191" s="28"/>
      <c r="C191" s="30" t="s">
        <v>60</v>
      </c>
      <c r="D191" s="27"/>
      <c r="E191" s="27"/>
      <c r="F191" s="85" t="s">
        <v>9705</v>
      </c>
      <c r="G191" s="192" t="s">
        <v>9777</v>
      </c>
      <c r="H191" s="146" t="s">
        <v>63</v>
      </c>
      <c r="I191" s="128" t="s">
        <v>63</v>
      </c>
      <c r="J191" s="128" t="s">
        <v>63</v>
      </c>
      <c r="K191" s="128" t="s">
        <v>63</v>
      </c>
      <c r="L191" s="2"/>
      <c r="M191" s="1"/>
      <c r="N191" s="179" t="s">
        <v>26</v>
      </c>
      <c r="O191" s="193" t="s">
        <v>129</v>
      </c>
      <c r="P191" s="193"/>
      <c r="Q191" s="171"/>
      <c r="R191" s="28"/>
      <c r="S191" s="338" t="str">
        <f t="shared" si="2"/>
        <v/>
      </c>
      <c r="T191" s="7" t="s">
        <v>17984</v>
      </c>
      <c r="U191" s="7" t="s">
        <v>1358</v>
      </c>
      <c r="V191" s="250" t="str" cm="1">
        <f t="array" ref="V191">_xlfn.IFS(C191="","",COUNTIF(C191,"ตำแหน่งว่าง*"),"ว่าง",COUNTIF(C191,"&lt;&gt;ตำแหน่งว่าง*"),"คนครอง")</f>
        <v>ว่าง</v>
      </c>
      <c r="W191" s="51" cm="1">
        <f t="array" ref="W191">_xlfn.IFS(COUNTIF(F191,"ผบ.หมู่*"),51,COUNTIF(F191,"รอง สว.*"),43)</f>
        <v>51</v>
      </c>
      <c r="X191" s="6" t="s">
        <v>9776</v>
      </c>
      <c r="Y191" s="6" t="s">
        <v>129</v>
      </c>
    </row>
    <row r="192" spans="1:25" s="10" customFormat="1" ht="21.3" hidden="1" customHeight="1">
      <c r="A192" s="27"/>
      <c r="B192" s="28"/>
      <c r="C192" s="30" t="s">
        <v>60</v>
      </c>
      <c r="D192" s="27"/>
      <c r="E192" s="27"/>
      <c r="F192" s="85" t="s">
        <v>9705</v>
      </c>
      <c r="G192" s="192" t="s">
        <v>9779</v>
      </c>
      <c r="H192" s="146" t="s">
        <v>63</v>
      </c>
      <c r="I192" s="128" t="s">
        <v>63</v>
      </c>
      <c r="J192" s="128" t="s">
        <v>63</v>
      </c>
      <c r="K192" s="128" t="s">
        <v>63</v>
      </c>
      <c r="L192" s="2"/>
      <c r="M192" s="1"/>
      <c r="N192" s="179" t="s">
        <v>26</v>
      </c>
      <c r="O192" s="193" t="s">
        <v>129</v>
      </c>
      <c r="P192" s="193"/>
      <c r="Q192" s="171"/>
      <c r="R192" s="28"/>
      <c r="S192" s="338" t="str">
        <f t="shared" si="2"/>
        <v/>
      </c>
      <c r="T192" s="7" t="s">
        <v>17984</v>
      </c>
      <c r="U192" s="7" t="s">
        <v>1358</v>
      </c>
      <c r="V192" s="250" t="str" cm="1">
        <f t="array" ref="V192">_xlfn.IFS(C192="","",COUNTIF(C192,"ตำแหน่งว่าง*"),"ว่าง",COUNTIF(C192,"&lt;&gt;ตำแหน่งว่าง*"),"คนครอง")</f>
        <v>ว่าง</v>
      </c>
      <c r="W192" s="51" cm="1">
        <f t="array" ref="W192">_xlfn.IFS(COUNTIF(F192,"ผบ.หมู่*"),51,COUNTIF(F192,"รอง สว.*"),43)</f>
        <v>51</v>
      </c>
      <c r="X192" s="6" t="s">
        <v>9778</v>
      </c>
      <c r="Y192" s="6" t="s">
        <v>129</v>
      </c>
    </row>
    <row r="193" spans="1:25" s="10" customFormat="1" ht="21.3" hidden="1" customHeight="1">
      <c r="A193" s="27"/>
      <c r="B193" s="28"/>
      <c r="C193" s="30" t="s">
        <v>60</v>
      </c>
      <c r="D193" s="27"/>
      <c r="E193" s="27"/>
      <c r="F193" s="85" t="s">
        <v>9780</v>
      </c>
      <c r="G193" s="192" t="s">
        <v>9782</v>
      </c>
      <c r="H193" s="146" t="s">
        <v>63</v>
      </c>
      <c r="I193" s="128" t="s">
        <v>63</v>
      </c>
      <c r="J193" s="128" t="s">
        <v>63</v>
      </c>
      <c r="K193" s="128" t="s">
        <v>63</v>
      </c>
      <c r="L193" s="2"/>
      <c r="M193" s="1"/>
      <c r="N193" s="179" t="s">
        <v>26</v>
      </c>
      <c r="O193" s="193" t="s">
        <v>129</v>
      </c>
      <c r="P193" s="193"/>
      <c r="Q193" s="171"/>
      <c r="R193" s="28"/>
      <c r="S193" s="338" t="str">
        <f t="shared" si="2"/>
        <v/>
      </c>
      <c r="T193" s="7" t="s">
        <v>17976</v>
      </c>
      <c r="U193" s="7" t="s">
        <v>1358</v>
      </c>
      <c r="V193" s="250" t="str" cm="1">
        <f t="array" ref="V193">_xlfn.IFS(C193="","",COUNTIF(C193,"ตำแหน่งว่าง*"),"ว่าง",COUNTIF(C193,"&lt;&gt;ตำแหน่งว่าง*"),"คนครอง")</f>
        <v>ว่าง</v>
      </c>
      <c r="W193" s="51" cm="1">
        <f t="array" ref="W193">_xlfn.IFS(COUNTIF(F193,"ผบ.หมู่*"),51,COUNTIF(F193,"รอง สว.*"),43)</f>
        <v>51</v>
      </c>
      <c r="X193" s="6" t="s">
        <v>9781</v>
      </c>
      <c r="Y193" s="6" t="s">
        <v>129</v>
      </c>
    </row>
    <row r="194" spans="1:25" s="10" customFormat="1" ht="21.3" hidden="1" customHeight="1">
      <c r="A194" s="27"/>
      <c r="B194" s="28"/>
      <c r="C194" s="30" t="s">
        <v>60</v>
      </c>
      <c r="D194" s="27"/>
      <c r="E194" s="27"/>
      <c r="F194" s="85" t="s">
        <v>9780</v>
      </c>
      <c r="G194" s="192" t="s">
        <v>9784</v>
      </c>
      <c r="H194" s="146" t="s">
        <v>63</v>
      </c>
      <c r="I194" s="128" t="s">
        <v>63</v>
      </c>
      <c r="J194" s="128" t="s">
        <v>63</v>
      </c>
      <c r="K194" s="128" t="s">
        <v>63</v>
      </c>
      <c r="L194" s="2"/>
      <c r="M194" s="1"/>
      <c r="N194" s="179" t="s">
        <v>26</v>
      </c>
      <c r="O194" s="193" t="s">
        <v>129</v>
      </c>
      <c r="P194" s="193"/>
      <c r="Q194" s="171"/>
      <c r="R194" s="28"/>
      <c r="S194" s="338" t="str">
        <f t="shared" ref="S194:S257" si="3">IF(K194&lt;&gt;"",DATE(YEAR(K194)+60+(K194&gt;=DATE(YEAR(K194),10,2)),10,1),"")</f>
        <v/>
      </c>
      <c r="T194" s="7" t="s">
        <v>17976</v>
      </c>
      <c r="U194" s="7" t="s">
        <v>1358</v>
      </c>
      <c r="V194" s="250" t="str" cm="1">
        <f t="array" ref="V194">_xlfn.IFS(C194="","",COUNTIF(C194,"ตำแหน่งว่าง*"),"ว่าง",COUNTIF(C194,"&lt;&gt;ตำแหน่งว่าง*"),"คนครอง")</f>
        <v>ว่าง</v>
      </c>
      <c r="W194" s="51" cm="1">
        <f t="array" ref="W194">_xlfn.IFS(COUNTIF(F194,"ผบ.หมู่*"),51,COUNTIF(F194,"รอง สว.*"),43)</f>
        <v>51</v>
      </c>
      <c r="X194" s="6" t="s">
        <v>9783</v>
      </c>
      <c r="Y194" s="6" t="s">
        <v>129</v>
      </c>
    </row>
    <row r="195" spans="1:25" s="10" customFormat="1" ht="21.3" customHeight="1">
      <c r="A195" s="285" t="s">
        <v>7961</v>
      </c>
      <c r="B195" s="286" t="s">
        <v>20</v>
      </c>
      <c r="C195" s="285" t="s">
        <v>18496</v>
      </c>
      <c r="D195" s="27" t="s">
        <v>21943</v>
      </c>
      <c r="E195" s="27" t="s">
        <v>21944</v>
      </c>
      <c r="F195" s="285" t="s">
        <v>9780</v>
      </c>
      <c r="G195" s="167" t="s">
        <v>9786</v>
      </c>
      <c r="H195" s="128">
        <v>45463</v>
      </c>
      <c r="I195" s="128">
        <v>45463</v>
      </c>
      <c r="J195" s="128">
        <v>45463</v>
      </c>
      <c r="K195" s="128">
        <v>33725</v>
      </c>
      <c r="L195" s="2" t="s">
        <v>1107</v>
      </c>
      <c r="M195" s="1"/>
      <c r="N195" s="178" t="s">
        <v>26</v>
      </c>
      <c r="O195" s="170" t="s">
        <v>451</v>
      </c>
      <c r="P195" s="170" t="s">
        <v>451</v>
      </c>
      <c r="Q195" s="171" t="s">
        <v>18594</v>
      </c>
      <c r="R195" s="28" t="s">
        <v>18692</v>
      </c>
      <c r="S195" s="257">
        <f t="shared" si="3"/>
        <v>55793</v>
      </c>
      <c r="T195" s="2" t="s">
        <v>17976</v>
      </c>
      <c r="U195" s="2" t="s">
        <v>1358</v>
      </c>
      <c r="V195" s="233" t="str" cm="1">
        <f t="array" ref="V195">_xlfn.IFS(C195="","",COUNTIF(C195,"ตำแหน่งว่าง*"),"ว่าง",COUNTIF(C195,"&lt;&gt;ตำแหน่งว่าง*"),"คนครอง")</f>
        <v>คนครอง</v>
      </c>
      <c r="W195" s="51" cm="1">
        <f t="array" ref="W195">_xlfn.IFS(COUNTIF(F195,"ผบ.หมู่*"),51,COUNTIF(F195,"รอง สว.*"),43)</f>
        <v>51</v>
      </c>
      <c r="X195" s="1" t="s">
        <v>9785</v>
      </c>
      <c r="Y195" s="1" t="s">
        <v>451</v>
      </c>
    </row>
    <row r="196" spans="1:25" s="10" customFormat="1" ht="21.3" customHeight="1">
      <c r="A196" s="285" t="s">
        <v>7961</v>
      </c>
      <c r="B196" s="286" t="s">
        <v>20</v>
      </c>
      <c r="C196" s="285" t="s">
        <v>18497</v>
      </c>
      <c r="D196" s="27" t="s">
        <v>21945</v>
      </c>
      <c r="E196" s="27" t="s">
        <v>21946</v>
      </c>
      <c r="F196" s="285" t="s">
        <v>9780</v>
      </c>
      <c r="G196" s="167" t="s">
        <v>9788</v>
      </c>
      <c r="H196" s="128">
        <v>45463</v>
      </c>
      <c r="I196" s="128">
        <v>45463</v>
      </c>
      <c r="J196" s="128">
        <v>45463</v>
      </c>
      <c r="K196" s="128">
        <v>36602</v>
      </c>
      <c r="L196" s="2" t="s">
        <v>1107</v>
      </c>
      <c r="M196" s="1"/>
      <c r="N196" s="178" t="s">
        <v>26</v>
      </c>
      <c r="O196" s="170" t="s">
        <v>451</v>
      </c>
      <c r="P196" s="170" t="s">
        <v>451</v>
      </c>
      <c r="Q196" s="171" t="s">
        <v>18595</v>
      </c>
      <c r="R196" s="28" t="s">
        <v>18692</v>
      </c>
      <c r="S196" s="257">
        <f t="shared" si="3"/>
        <v>58715</v>
      </c>
      <c r="T196" s="2" t="s">
        <v>17976</v>
      </c>
      <c r="U196" s="2" t="s">
        <v>1358</v>
      </c>
      <c r="V196" s="233" t="str" cm="1">
        <f t="array" ref="V196">_xlfn.IFS(C196="","",COUNTIF(C196,"ตำแหน่งว่าง*"),"ว่าง",COUNTIF(C196,"&lt;&gt;ตำแหน่งว่าง*"),"คนครอง")</f>
        <v>คนครอง</v>
      </c>
      <c r="W196" s="51" cm="1">
        <f t="array" ref="W196">_xlfn.IFS(COUNTIF(F196,"ผบ.หมู่*"),51,COUNTIF(F196,"รอง สว.*"),43)</f>
        <v>51</v>
      </c>
      <c r="X196" s="1" t="s">
        <v>9787</v>
      </c>
      <c r="Y196" s="1" t="s">
        <v>451</v>
      </c>
    </row>
    <row r="197" spans="1:25" s="10" customFormat="1" ht="21.3" customHeight="1">
      <c r="A197" s="285" t="s">
        <v>7961</v>
      </c>
      <c r="B197" s="286" t="s">
        <v>70</v>
      </c>
      <c r="C197" s="285" t="s">
        <v>18498</v>
      </c>
      <c r="D197" s="27" t="s">
        <v>19435</v>
      </c>
      <c r="E197" s="27" t="s">
        <v>21947</v>
      </c>
      <c r="F197" s="285" t="s">
        <v>9780</v>
      </c>
      <c r="G197" s="167" t="s">
        <v>9790</v>
      </c>
      <c r="H197" s="128">
        <v>45463</v>
      </c>
      <c r="I197" s="128">
        <v>45463</v>
      </c>
      <c r="J197" s="128">
        <v>45463</v>
      </c>
      <c r="K197" s="128">
        <v>35461</v>
      </c>
      <c r="L197" s="2" t="s">
        <v>1107</v>
      </c>
      <c r="M197" s="1"/>
      <c r="N197" s="178" t="s">
        <v>26</v>
      </c>
      <c r="O197" s="170" t="s">
        <v>451</v>
      </c>
      <c r="P197" s="170" t="s">
        <v>451</v>
      </c>
      <c r="Q197" s="171" t="s">
        <v>18596</v>
      </c>
      <c r="R197" s="28" t="s">
        <v>18692</v>
      </c>
      <c r="S197" s="257">
        <f t="shared" si="3"/>
        <v>57619</v>
      </c>
      <c r="T197" s="2" t="s">
        <v>17976</v>
      </c>
      <c r="U197" s="2" t="s">
        <v>1358</v>
      </c>
      <c r="V197" s="233" t="str" cm="1">
        <f t="array" ref="V197">_xlfn.IFS(C197="","",COUNTIF(C197,"ตำแหน่งว่าง*"),"ว่าง",COUNTIF(C197,"&lt;&gt;ตำแหน่งว่าง*"),"คนครอง")</f>
        <v>คนครอง</v>
      </c>
      <c r="W197" s="51" cm="1">
        <f t="array" ref="W197">_xlfn.IFS(COUNTIF(F197,"ผบ.หมู่*"),51,COUNTIF(F197,"รอง สว.*"),43)</f>
        <v>51</v>
      </c>
      <c r="X197" s="1" t="s">
        <v>9789</v>
      </c>
      <c r="Y197" s="1" t="s">
        <v>451</v>
      </c>
    </row>
    <row r="198" spans="1:25" s="10" customFormat="1" ht="21.3" customHeight="1">
      <c r="A198" s="285" t="s">
        <v>7961</v>
      </c>
      <c r="B198" s="286" t="s">
        <v>70</v>
      </c>
      <c r="C198" s="285" t="s">
        <v>18499</v>
      </c>
      <c r="D198" s="27" t="s">
        <v>20244</v>
      </c>
      <c r="E198" s="27" t="s">
        <v>21948</v>
      </c>
      <c r="F198" s="285" t="s">
        <v>9780</v>
      </c>
      <c r="G198" s="167" t="s">
        <v>9792</v>
      </c>
      <c r="H198" s="128">
        <v>45463</v>
      </c>
      <c r="I198" s="128">
        <v>45463</v>
      </c>
      <c r="J198" s="128">
        <v>45463</v>
      </c>
      <c r="K198" s="128">
        <v>34985</v>
      </c>
      <c r="L198" s="2" t="s">
        <v>1107</v>
      </c>
      <c r="M198" s="1"/>
      <c r="N198" s="178" t="s">
        <v>26</v>
      </c>
      <c r="O198" s="170" t="s">
        <v>451</v>
      </c>
      <c r="P198" s="170" t="s">
        <v>451</v>
      </c>
      <c r="Q198" s="171" t="s">
        <v>18597</v>
      </c>
      <c r="R198" s="28" t="s">
        <v>18692</v>
      </c>
      <c r="S198" s="257">
        <f t="shared" si="3"/>
        <v>57254</v>
      </c>
      <c r="T198" s="2" t="s">
        <v>17976</v>
      </c>
      <c r="U198" s="2" t="s">
        <v>1358</v>
      </c>
      <c r="V198" s="233" t="str" cm="1">
        <f t="array" ref="V198">_xlfn.IFS(C198="","",COUNTIF(C198,"ตำแหน่งว่าง*"),"ว่าง",COUNTIF(C198,"&lt;&gt;ตำแหน่งว่าง*"),"คนครอง")</f>
        <v>คนครอง</v>
      </c>
      <c r="W198" s="51" cm="1">
        <f t="array" ref="W198">_xlfn.IFS(COUNTIF(F198,"ผบ.หมู่*"),51,COUNTIF(F198,"รอง สว.*"),43)</f>
        <v>51</v>
      </c>
      <c r="X198" s="1" t="s">
        <v>9791</v>
      </c>
      <c r="Y198" s="1" t="s">
        <v>451</v>
      </c>
    </row>
    <row r="199" spans="1:25" s="10" customFormat="1" ht="21.3" customHeight="1">
      <c r="A199" s="285" t="s">
        <v>7961</v>
      </c>
      <c r="B199" s="286" t="s">
        <v>70</v>
      </c>
      <c r="C199" s="285" t="s">
        <v>18500</v>
      </c>
      <c r="D199" s="27" t="s">
        <v>21949</v>
      </c>
      <c r="E199" s="27" t="s">
        <v>21950</v>
      </c>
      <c r="F199" s="285" t="s">
        <v>9780</v>
      </c>
      <c r="G199" s="167" t="s">
        <v>9794</v>
      </c>
      <c r="H199" s="128">
        <v>45463</v>
      </c>
      <c r="I199" s="128">
        <v>45463</v>
      </c>
      <c r="J199" s="128">
        <v>45463</v>
      </c>
      <c r="K199" s="128">
        <v>33932</v>
      </c>
      <c r="L199" s="2" t="s">
        <v>1107</v>
      </c>
      <c r="M199" s="1"/>
      <c r="N199" s="178" t="s">
        <v>26</v>
      </c>
      <c r="O199" s="170" t="s">
        <v>451</v>
      </c>
      <c r="P199" s="170" t="s">
        <v>451</v>
      </c>
      <c r="Q199" s="171" t="s">
        <v>18598</v>
      </c>
      <c r="R199" s="28" t="s">
        <v>18692</v>
      </c>
      <c r="S199" s="257">
        <f t="shared" si="3"/>
        <v>56158</v>
      </c>
      <c r="T199" s="2" t="s">
        <v>17976</v>
      </c>
      <c r="U199" s="2" t="s">
        <v>1358</v>
      </c>
      <c r="V199" s="233" t="str" cm="1">
        <f t="array" ref="V199">_xlfn.IFS(C199="","",COUNTIF(C199,"ตำแหน่งว่าง*"),"ว่าง",COUNTIF(C199,"&lt;&gt;ตำแหน่งว่าง*"),"คนครอง")</f>
        <v>คนครอง</v>
      </c>
      <c r="W199" s="51" cm="1">
        <f t="array" ref="W199">_xlfn.IFS(COUNTIF(F199,"ผบ.หมู่*"),51,COUNTIF(F199,"รอง สว.*"),43)</f>
        <v>51</v>
      </c>
      <c r="X199" s="1" t="s">
        <v>9793</v>
      </c>
      <c r="Y199" s="1" t="s">
        <v>451</v>
      </c>
    </row>
    <row r="200" spans="1:25" s="12" customFormat="1" ht="21.3" customHeight="1">
      <c r="A200" s="27" t="s">
        <v>7977</v>
      </c>
      <c r="B200" s="28" t="s">
        <v>20</v>
      </c>
      <c r="C200" s="27" t="s">
        <v>11661</v>
      </c>
      <c r="D200" s="27" t="s">
        <v>22756</v>
      </c>
      <c r="E200" s="27" t="s">
        <v>22757</v>
      </c>
      <c r="F200" s="27" t="s">
        <v>9780</v>
      </c>
      <c r="G200" s="167" t="s">
        <v>9797</v>
      </c>
      <c r="H200" s="146">
        <v>45768</v>
      </c>
      <c r="I200" s="128">
        <v>44043</v>
      </c>
      <c r="J200" s="128">
        <v>44043</v>
      </c>
      <c r="K200" s="128">
        <v>33368</v>
      </c>
      <c r="L200" s="2" t="s">
        <v>11664</v>
      </c>
      <c r="M200" s="1" t="s">
        <v>24</v>
      </c>
      <c r="N200" s="178" t="s">
        <v>26</v>
      </c>
      <c r="O200" s="170" t="s">
        <v>451</v>
      </c>
      <c r="P200" s="170" t="s">
        <v>451</v>
      </c>
      <c r="Q200" s="171" t="s">
        <v>18787</v>
      </c>
      <c r="R200" s="28" t="s">
        <v>24510</v>
      </c>
      <c r="S200" s="257">
        <f t="shared" si="3"/>
        <v>55427</v>
      </c>
      <c r="T200" s="2" t="s">
        <v>17976</v>
      </c>
      <c r="U200" s="2" t="s">
        <v>1358</v>
      </c>
      <c r="V200" s="2" t="str" cm="1">
        <f t="array" ref="V200">_xlfn.IFS(C200="","",COUNTIF(C200,"ตำแหน่งว่าง*"),"ว่าง",COUNTIF(C200,"&lt;&gt;ตำแหน่งว่าง*"),"คนครอง")</f>
        <v>คนครอง</v>
      </c>
      <c r="W200" s="242" cm="1">
        <f t="array" ref="W200">_xlfn.IFS(COUNTIF(F200,"ผบ.หมู่*"),51,COUNTIF(F200,"รอง สว.*"),43)</f>
        <v>51</v>
      </c>
      <c r="X200" s="1" t="s">
        <v>9796</v>
      </c>
      <c r="Y200" s="1" t="s">
        <v>451</v>
      </c>
    </row>
    <row r="201" spans="1:25" s="12" customFormat="1" ht="21.3" customHeight="1">
      <c r="A201" s="27" t="s">
        <v>7948</v>
      </c>
      <c r="B201" s="28" t="s">
        <v>20</v>
      </c>
      <c r="C201" s="150" t="s">
        <v>9798</v>
      </c>
      <c r="D201" s="27" t="s">
        <v>20626</v>
      </c>
      <c r="E201" s="27" t="s">
        <v>21951</v>
      </c>
      <c r="F201" s="150" t="s">
        <v>9780</v>
      </c>
      <c r="G201" s="167" t="s">
        <v>9800</v>
      </c>
      <c r="H201" s="146">
        <v>40063</v>
      </c>
      <c r="I201" s="128">
        <v>40063</v>
      </c>
      <c r="J201" s="128">
        <v>33415</v>
      </c>
      <c r="K201" s="128">
        <v>25775</v>
      </c>
      <c r="L201" s="2" t="s">
        <v>9801</v>
      </c>
      <c r="M201" s="1" t="s">
        <v>197</v>
      </c>
      <c r="N201" s="177" t="s">
        <v>26</v>
      </c>
      <c r="O201" s="170" t="s">
        <v>451</v>
      </c>
      <c r="P201" s="170" t="s">
        <v>451</v>
      </c>
      <c r="Q201" s="171" t="s">
        <v>9802</v>
      </c>
      <c r="R201" s="28" t="s">
        <v>8439</v>
      </c>
      <c r="S201" s="338">
        <f t="shared" si="3"/>
        <v>47757</v>
      </c>
      <c r="T201" s="233" t="s">
        <v>17976</v>
      </c>
      <c r="U201" s="7" t="s">
        <v>1358</v>
      </c>
      <c r="V201" s="233" t="str" cm="1">
        <f t="array" ref="V201">_xlfn.IFS(C201="","",COUNTIF(C201,"ตำแหน่งว่าง*"),"ว่าง",COUNTIF(C201,"&lt;&gt;ตำแหน่งว่าง*"),"คนครอง")</f>
        <v>คนครอง</v>
      </c>
      <c r="W201" s="51" cm="1">
        <f t="array" ref="W201">_xlfn.IFS(COUNTIF(F201,"ผบ.หมู่*"),51,COUNTIF(F201,"รอง สว.*"),43)</f>
        <v>51</v>
      </c>
      <c r="X201" s="5" t="s">
        <v>9799</v>
      </c>
      <c r="Y201" s="5" t="s">
        <v>451</v>
      </c>
    </row>
    <row r="202" spans="1:25" s="12" customFormat="1" ht="21.3" customHeight="1">
      <c r="A202" s="285" t="s">
        <v>7961</v>
      </c>
      <c r="B202" s="286" t="s">
        <v>70</v>
      </c>
      <c r="C202" s="285" t="s">
        <v>18501</v>
      </c>
      <c r="D202" s="27" t="s">
        <v>21952</v>
      </c>
      <c r="E202" s="27" t="s">
        <v>21953</v>
      </c>
      <c r="F202" s="285" t="s">
        <v>9780</v>
      </c>
      <c r="G202" s="167" t="s">
        <v>9804</v>
      </c>
      <c r="H202" s="128">
        <v>45463</v>
      </c>
      <c r="I202" s="128">
        <v>45463</v>
      </c>
      <c r="J202" s="128">
        <v>45463</v>
      </c>
      <c r="K202" s="128">
        <v>37197</v>
      </c>
      <c r="L202" s="2" t="s">
        <v>1107</v>
      </c>
      <c r="M202" s="1"/>
      <c r="N202" s="178" t="s">
        <v>26</v>
      </c>
      <c r="O202" s="170" t="s">
        <v>451</v>
      </c>
      <c r="P202" s="170" t="s">
        <v>451</v>
      </c>
      <c r="Q202" s="171" t="s">
        <v>18599</v>
      </c>
      <c r="R202" s="28" t="s">
        <v>18692</v>
      </c>
      <c r="S202" s="257">
        <f t="shared" si="3"/>
        <v>59445</v>
      </c>
      <c r="T202" s="2" t="s">
        <v>17976</v>
      </c>
      <c r="U202" s="2" t="s">
        <v>1358</v>
      </c>
      <c r="V202" s="233" t="str" cm="1">
        <f t="array" ref="V202">_xlfn.IFS(C202="","",COUNTIF(C202,"ตำแหน่งว่าง*"),"ว่าง",COUNTIF(C202,"&lt;&gt;ตำแหน่งว่าง*"),"คนครอง")</f>
        <v>คนครอง</v>
      </c>
      <c r="W202" s="51" cm="1">
        <f t="array" ref="W202">_xlfn.IFS(COUNTIF(F202,"ผบ.หมู่*"),51,COUNTIF(F202,"รอง สว.*"),43)</f>
        <v>51</v>
      </c>
      <c r="X202" s="1" t="s">
        <v>9803</v>
      </c>
      <c r="Y202" s="1" t="s">
        <v>451</v>
      </c>
    </row>
    <row r="203" spans="1:25" s="10" customFormat="1" ht="21.3" customHeight="1">
      <c r="A203" s="285" t="s">
        <v>7961</v>
      </c>
      <c r="B203" s="286" t="s">
        <v>70</v>
      </c>
      <c r="C203" s="285" t="s">
        <v>18502</v>
      </c>
      <c r="D203" s="27" t="s">
        <v>21954</v>
      </c>
      <c r="E203" s="27" t="s">
        <v>21955</v>
      </c>
      <c r="F203" s="285" t="s">
        <v>9780</v>
      </c>
      <c r="G203" s="167" t="s">
        <v>9806</v>
      </c>
      <c r="H203" s="128">
        <v>45463</v>
      </c>
      <c r="I203" s="128">
        <v>45463</v>
      </c>
      <c r="J203" s="128">
        <v>45463</v>
      </c>
      <c r="K203" s="128">
        <v>35021</v>
      </c>
      <c r="L203" s="2" t="s">
        <v>1107</v>
      </c>
      <c r="M203" s="1"/>
      <c r="N203" s="178" t="s">
        <v>26</v>
      </c>
      <c r="O203" s="170" t="s">
        <v>451</v>
      </c>
      <c r="P203" s="170" t="s">
        <v>451</v>
      </c>
      <c r="Q203" s="171" t="s">
        <v>18600</v>
      </c>
      <c r="R203" s="28" t="s">
        <v>18692</v>
      </c>
      <c r="S203" s="257">
        <f t="shared" si="3"/>
        <v>57254</v>
      </c>
      <c r="T203" s="2" t="s">
        <v>17976</v>
      </c>
      <c r="U203" s="2" t="s">
        <v>1358</v>
      </c>
      <c r="V203" s="233" t="str" cm="1">
        <f t="array" ref="V203">_xlfn.IFS(C203="","",COUNTIF(C203,"ตำแหน่งว่าง*"),"ว่าง",COUNTIF(C203,"&lt;&gt;ตำแหน่งว่าง*"),"คนครอง")</f>
        <v>คนครอง</v>
      </c>
      <c r="W203" s="51" cm="1">
        <f t="array" ref="W203">_xlfn.IFS(COUNTIF(F203,"ผบ.หมู่*"),51,COUNTIF(F203,"รอง สว.*"),43)</f>
        <v>51</v>
      </c>
      <c r="X203" s="1" t="s">
        <v>9805</v>
      </c>
      <c r="Y203" s="1" t="s">
        <v>451</v>
      </c>
    </row>
    <row r="204" spans="1:25" s="10" customFormat="1" ht="21.3" customHeight="1">
      <c r="A204" s="285" t="s">
        <v>7961</v>
      </c>
      <c r="B204" s="286" t="s">
        <v>70</v>
      </c>
      <c r="C204" s="285" t="s">
        <v>18503</v>
      </c>
      <c r="D204" s="27" t="s">
        <v>21956</v>
      </c>
      <c r="E204" s="27" t="s">
        <v>21957</v>
      </c>
      <c r="F204" s="285" t="s">
        <v>9780</v>
      </c>
      <c r="G204" s="167" t="s">
        <v>9808</v>
      </c>
      <c r="H204" s="128">
        <v>45463</v>
      </c>
      <c r="I204" s="128">
        <v>45463</v>
      </c>
      <c r="J204" s="128">
        <v>45463</v>
      </c>
      <c r="K204" s="128">
        <v>35419</v>
      </c>
      <c r="L204" s="2" t="s">
        <v>1107</v>
      </c>
      <c r="M204" s="1"/>
      <c r="N204" s="178" t="s">
        <v>26</v>
      </c>
      <c r="O204" s="170" t="s">
        <v>451</v>
      </c>
      <c r="P204" s="170" t="s">
        <v>451</v>
      </c>
      <c r="Q204" s="171" t="s">
        <v>18601</v>
      </c>
      <c r="R204" s="28" t="s">
        <v>18692</v>
      </c>
      <c r="S204" s="257">
        <f t="shared" si="3"/>
        <v>57619</v>
      </c>
      <c r="T204" s="2" t="s">
        <v>17976</v>
      </c>
      <c r="U204" s="2" t="s">
        <v>1358</v>
      </c>
      <c r="V204" s="233" t="str" cm="1">
        <f t="array" ref="V204">_xlfn.IFS(C204="","",COUNTIF(C204,"ตำแหน่งว่าง*"),"ว่าง",COUNTIF(C204,"&lt;&gt;ตำแหน่งว่าง*"),"คนครอง")</f>
        <v>คนครอง</v>
      </c>
      <c r="W204" s="51" cm="1">
        <f t="array" ref="W204">_xlfn.IFS(COUNTIF(F204,"ผบ.หมู่*"),51,COUNTIF(F204,"รอง สว.*"),43)</f>
        <v>51</v>
      </c>
      <c r="X204" s="1" t="s">
        <v>9807</v>
      </c>
      <c r="Y204" s="1" t="s">
        <v>451</v>
      </c>
    </row>
    <row r="205" spans="1:25" s="10" customFormat="1" ht="21.3" customHeight="1">
      <c r="A205" s="27" t="s">
        <v>7977</v>
      </c>
      <c r="B205" s="28" t="s">
        <v>20</v>
      </c>
      <c r="C205" s="27" t="s">
        <v>15007</v>
      </c>
      <c r="D205" s="27" t="s">
        <v>23723</v>
      </c>
      <c r="E205" s="27" t="s">
        <v>23724</v>
      </c>
      <c r="F205" s="27" t="s">
        <v>9780</v>
      </c>
      <c r="G205" s="167" t="s">
        <v>9810</v>
      </c>
      <c r="H205" s="146">
        <v>45768</v>
      </c>
      <c r="I205" s="128">
        <v>44043</v>
      </c>
      <c r="J205" s="128">
        <v>44043</v>
      </c>
      <c r="K205" s="128">
        <v>33406</v>
      </c>
      <c r="L205" s="2" t="s">
        <v>1107</v>
      </c>
      <c r="M205" s="1" t="s">
        <v>102</v>
      </c>
      <c r="N205" s="178" t="s">
        <v>26</v>
      </c>
      <c r="O205" s="170" t="s">
        <v>451</v>
      </c>
      <c r="P205" s="170" t="s">
        <v>451</v>
      </c>
      <c r="Q205" s="171" t="s">
        <v>15010</v>
      </c>
      <c r="R205" s="28" t="s">
        <v>24510</v>
      </c>
      <c r="S205" s="257">
        <f t="shared" si="3"/>
        <v>55427</v>
      </c>
      <c r="T205" s="2" t="s">
        <v>17976</v>
      </c>
      <c r="U205" s="2" t="s">
        <v>1358</v>
      </c>
      <c r="V205" s="296" t="str" cm="1">
        <f t="array" ref="V205">_xlfn.IFS(C205="","",COUNTIF(C205,"ตำแหน่งว่าง*"),"ว่าง",COUNTIF(C205,"&lt;&gt;ตำแหน่งว่าง*"),"คนครอง")</f>
        <v>คนครอง</v>
      </c>
      <c r="W205" s="242" cm="1">
        <f t="array" ref="W205">_xlfn.IFS(COUNTIF(F205,"ผบ.หมู่*"),51,COUNTIF(F205,"รอง สว.*"),43)</f>
        <v>51</v>
      </c>
      <c r="X205" s="1" t="s">
        <v>9809</v>
      </c>
      <c r="Y205" s="1" t="s">
        <v>451</v>
      </c>
    </row>
    <row r="206" spans="1:25" s="12" customFormat="1" ht="21.3" customHeight="1">
      <c r="A206" s="27" t="s">
        <v>8450</v>
      </c>
      <c r="B206" s="28" t="s">
        <v>20</v>
      </c>
      <c r="C206" s="150" t="s">
        <v>9811</v>
      </c>
      <c r="D206" s="27" t="s">
        <v>20476</v>
      </c>
      <c r="E206" s="27" t="s">
        <v>21958</v>
      </c>
      <c r="F206" s="150" t="s">
        <v>9780</v>
      </c>
      <c r="G206" s="167" t="s">
        <v>9813</v>
      </c>
      <c r="H206" s="146">
        <v>42416</v>
      </c>
      <c r="I206" s="128">
        <v>42416</v>
      </c>
      <c r="J206" s="128">
        <v>42416</v>
      </c>
      <c r="K206" s="128">
        <v>32050</v>
      </c>
      <c r="L206" s="2" t="s">
        <v>9814</v>
      </c>
      <c r="M206" s="1" t="s">
        <v>1292</v>
      </c>
      <c r="N206" s="177" t="s">
        <v>26</v>
      </c>
      <c r="O206" s="170" t="s">
        <v>451</v>
      </c>
      <c r="P206" s="170" t="s">
        <v>451</v>
      </c>
      <c r="Q206" s="171" t="s">
        <v>9815</v>
      </c>
      <c r="R206" s="28" t="s">
        <v>9816</v>
      </c>
      <c r="S206" s="338">
        <f t="shared" si="3"/>
        <v>53966</v>
      </c>
      <c r="T206" s="233" t="s">
        <v>17976</v>
      </c>
      <c r="U206" s="7" t="s">
        <v>1358</v>
      </c>
      <c r="V206" s="233" t="str" cm="1">
        <f t="array" ref="V206">_xlfn.IFS(C206="","",COUNTIF(C206,"ตำแหน่งว่าง*"),"ว่าง",COUNTIF(C206,"&lt;&gt;ตำแหน่งว่าง*"),"คนครอง")</f>
        <v>คนครอง</v>
      </c>
      <c r="W206" s="51" cm="1">
        <f t="array" ref="W206">_xlfn.IFS(COUNTIF(F206,"ผบ.หมู่*"),51,COUNTIF(F206,"รอง สว.*"),43)</f>
        <v>51</v>
      </c>
      <c r="X206" s="5" t="s">
        <v>9812</v>
      </c>
      <c r="Y206" s="5" t="s">
        <v>451</v>
      </c>
    </row>
    <row r="207" spans="1:25" s="10" customFormat="1" ht="21.3" hidden="1" customHeight="1">
      <c r="A207" s="85"/>
      <c r="B207" s="30"/>
      <c r="C207" s="30" t="s">
        <v>60</v>
      </c>
      <c r="D207" s="27"/>
      <c r="E207" s="27"/>
      <c r="F207" s="85" t="s">
        <v>9780</v>
      </c>
      <c r="G207" s="192" t="s">
        <v>9818</v>
      </c>
      <c r="H207" s="148" t="s">
        <v>63</v>
      </c>
      <c r="I207" s="129" t="s">
        <v>63</v>
      </c>
      <c r="J207" s="129" t="s">
        <v>63</v>
      </c>
      <c r="K207" s="129" t="s">
        <v>63</v>
      </c>
      <c r="L207" s="7"/>
      <c r="M207" s="6"/>
      <c r="N207" s="179" t="s">
        <v>26</v>
      </c>
      <c r="O207" s="193" t="s">
        <v>451</v>
      </c>
      <c r="P207" s="193" t="s">
        <v>451</v>
      </c>
      <c r="Q207" s="172"/>
      <c r="R207" s="30"/>
      <c r="S207" s="338" t="str">
        <f t="shared" si="3"/>
        <v/>
      </c>
      <c r="T207" s="7" t="s">
        <v>17976</v>
      </c>
      <c r="U207" s="7" t="s">
        <v>1358</v>
      </c>
      <c r="V207" s="250" t="str" cm="1">
        <f t="array" ref="V207">_xlfn.IFS(C207="","",COUNTIF(C207,"ตำแหน่งว่าง*"),"ว่าง",COUNTIF(C207,"&lt;&gt;ตำแหน่งว่าง*"),"คนครอง")</f>
        <v>ว่าง</v>
      </c>
      <c r="W207" s="51" cm="1">
        <f t="array" ref="W207">_xlfn.IFS(COUNTIF(F207,"ผบ.หมู่*"),51,COUNTIF(F207,"รอง สว.*"),43)</f>
        <v>51</v>
      </c>
      <c r="X207" s="6" t="s">
        <v>9817</v>
      </c>
      <c r="Y207" s="6" t="s">
        <v>451</v>
      </c>
    </row>
    <row r="208" spans="1:25" s="10" customFormat="1" ht="21.3" hidden="1" customHeight="1">
      <c r="A208" s="85"/>
      <c r="B208" s="30"/>
      <c r="C208" s="30" t="s">
        <v>60</v>
      </c>
      <c r="D208" s="27"/>
      <c r="E208" s="27"/>
      <c r="F208" s="85" t="s">
        <v>9780</v>
      </c>
      <c r="G208" s="192" t="s">
        <v>9820</v>
      </c>
      <c r="H208" s="148" t="s">
        <v>63</v>
      </c>
      <c r="I208" s="129" t="s">
        <v>63</v>
      </c>
      <c r="J208" s="129" t="s">
        <v>63</v>
      </c>
      <c r="K208" s="129" t="s">
        <v>63</v>
      </c>
      <c r="L208" s="7"/>
      <c r="M208" s="6"/>
      <c r="N208" s="179" t="s">
        <v>26</v>
      </c>
      <c r="O208" s="193" t="s">
        <v>451</v>
      </c>
      <c r="P208" s="193" t="s">
        <v>451</v>
      </c>
      <c r="Q208" s="172"/>
      <c r="R208" s="30"/>
      <c r="S208" s="338" t="str">
        <f t="shared" si="3"/>
        <v/>
      </c>
      <c r="T208" s="7" t="s">
        <v>17976</v>
      </c>
      <c r="U208" s="7" t="s">
        <v>1358</v>
      </c>
      <c r="V208" s="250" t="str" cm="1">
        <f t="array" ref="V208">_xlfn.IFS(C208="","",COUNTIF(C208,"ตำแหน่งว่าง*"),"ว่าง",COUNTIF(C208,"&lt;&gt;ตำแหน่งว่าง*"),"คนครอง")</f>
        <v>ว่าง</v>
      </c>
      <c r="W208" s="51" cm="1">
        <f t="array" ref="W208">_xlfn.IFS(COUNTIF(F208,"ผบ.หมู่*"),51,COUNTIF(F208,"รอง สว.*"),43)</f>
        <v>51</v>
      </c>
      <c r="X208" s="6" t="s">
        <v>9819</v>
      </c>
      <c r="Y208" s="6" t="s">
        <v>451</v>
      </c>
    </row>
    <row r="209" spans="1:25" s="12" customFormat="1" ht="21.3" customHeight="1">
      <c r="A209" s="27" t="s">
        <v>650</v>
      </c>
      <c r="B209" s="28" t="s">
        <v>20</v>
      </c>
      <c r="C209" s="150" t="s">
        <v>9821</v>
      </c>
      <c r="D209" s="27" t="s">
        <v>21959</v>
      </c>
      <c r="E209" s="27" t="s">
        <v>21960</v>
      </c>
      <c r="F209" s="150" t="s">
        <v>9795</v>
      </c>
      <c r="G209" s="167" t="s">
        <v>9823</v>
      </c>
      <c r="H209" s="146">
        <v>40063</v>
      </c>
      <c r="I209" s="128">
        <v>40063</v>
      </c>
      <c r="J209" s="128">
        <v>35825</v>
      </c>
      <c r="K209" s="128">
        <v>26442</v>
      </c>
      <c r="L209" s="2" t="s">
        <v>9824</v>
      </c>
      <c r="M209" s="1" t="s">
        <v>24</v>
      </c>
      <c r="N209" s="177" t="s">
        <v>26</v>
      </c>
      <c r="O209" s="170" t="s">
        <v>451</v>
      </c>
      <c r="P209" s="170" t="s">
        <v>451</v>
      </c>
      <c r="Q209" s="171" t="s">
        <v>9825</v>
      </c>
      <c r="R209" s="28" t="s">
        <v>8439</v>
      </c>
      <c r="S209" s="338">
        <f t="shared" si="3"/>
        <v>48488</v>
      </c>
      <c r="T209" s="233" t="s">
        <v>17976</v>
      </c>
      <c r="U209" s="7" t="s">
        <v>1358</v>
      </c>
      <c r="V209" s="233" t="str" cm="1">
        <f t="array" ref="V209">_xlfn.IFS(C209="","",COUNTIF(C209,"ตำแหน่งว่าง*"),"ว่าง",COUNTIF(C209,"&lt;&gt;ตำแหน่งว่าง*"),"คนครอง")</f>
        <v>คนครอง</v>
      </c>
      <c r="W209" s="51" cm="1">
        <f t="array" ref="W209">_xlfn.IFS(COUNTIF(F209,"ผบ.หมู่*"),51,COUNTIF(F209,"รอง สว.*"),43)</f>
        <v>43</v>
      </c>
      <c r="X209" s="5" t="s">
        <v>9822</v>
      </c>
      <c r="Y209" s="5" t="s">
        <v>451</v>
      </c>
    </row>
    <row r="210" spans="1:25" s="10" customFormat="1" ht="21.3" hidden="1" customHeight="1">
      <c r="A210" s="85"/>
      <c r="B210" s="30"/>
      <c r="C210" s="30" t="s">
        <v>60</v>
      </c>
      <c r="D210" s="27"/>
      <c r="E210" s="27"/>
      <c r="F210" s="85" t="s">
        <v>9780</v>
      </c>
      <c r="G210" s="192" t="s">
        <v>9827</v>
      </c>
      <c r="H210" s="148" t="s">
        <v>63</v>
      </c>
      <c r="I210" s="129" t="s">
        <v>63</v>
      </c>
      <c r="J210" s="129" t="s">
        <v>63</v>
      </c>
      <c r="K210" s="129" t="s">
        <v>63</v>
      </c>
      <c r="L210" s="7"/>
      <c r="M210" s="6"/>
      <c r="N210" s="179" t="s">
        <v>26</v>
      </c>
      <c r="O210" s="193" t="s">
        <v>451</v>
      </c>
      <c r="P210" s="193" t="s">
        <v>451</v>
      </c>
      <c r="Q210" s="172"/>
      <c r="R210" s="30"/>
      <c r="S210" s="338" t="str">
        <f t="shared" si="3"/>
        <v/>
      </c>
      <c r="T210" s="7" t="s">
        <v>17976</v>
      </c>
      <c r="U210" s="7" t="s">
        <v>1358</v>
      </c>
      <c r="V210" s="250" t="str" cm="1">
        <f t="array" ref="V210">_xlfn.IFS(C210="","",COUNTIF(C210,"ตำแหน่งว่าง*"),"ว่าง",COUNTIF(C210,"&lt;&gt;ตำแหน่งว่าง*"),"คนครอง")</f>
        <v>ว่าง</v>
      </c>
      <c r="W210" s="51" cm="1">
        <f t="array" ref="W210">_xlfn.IFS(COUNTIF(F210,"ผบ.หมู่*"),51,COUNTIF(F210,"รอง สว.*"),43)</f>
        <v>51</v>
      </c>
      <c r="X210" s="6" t="s">
        <v>9826</v>
      </c>
      <c r="Y210" s="6" t="s">
        <v>451</v>
      </c>
    </row>
    <row r="211" spans="1:25" s="10" customFormat="1" ht="21.3" hidden="1" customHeight="1">
      <c r="A211" s="85"/>
      <c r="B211" s="30"/>
      <c r="C211" s="30" t="s">
        <v>60</v>
      </c>
      <c r="D211" s="27"/>
      <c r="E211" s="27"/>
      <c r="F211" s="85" t="s">
        <v>9780</v>
      </c>
      <c r="G211" s="192" t="s">
        <v>9829</v>
      </c>
      <c r="H211" s="148" t="s">
        <v>63</v>
      </c>
      <c r="I211" s="129" t="s">
        <v>63</v>
      </c>
      <c r="J211" s="129" t="s">
        <v>63</v>
      </c>
      <c r="K211" s="129" t="s">
        <v>63</v>
      </c>
      <c r="L211" s="7"/>
      <c r="M211" s="6"/>
      <c r="N211" s="179" t="s">
        <v>26</v>
      </c>
      <c r="O211" s="193" t="s">
        <v>451</v>
      </c>
      <c r="P211" s="193" t="s">
        <v>451</v>
      </c>
      <c r="Q211" s="172"/>
      <c r="R211" s="30"/>
      <c r="S211" s="338" t="str">
        <f t="shared" si="3"/>
        <v/>
      </c>
      <c r="T211" s="7" t="s">
        <v>17976</v>
      </c>
      <c r="U211" s="7" t="s">
        <v>1358</v>
      </c>
      <c r="V211" s="250" t="str" cm="1">
        <f t="array" ref="V211">_xlfn.IFS(C211="","",COUNTIF(C211,"ตำแหน่งว่าง*"),"ว่าง",COUNTIF(C211,"&lt;&gt;ตำแหน่งว่าง*"),"คนครอง")</f>
        <v>ว่าง</v>
      </c>
      <c r="W211" s="51" cm="1">
        <f t="array" ref="W211">_xlfn.IFS(COUNTIF(F211,"ผบ.หมู่*"),51,COUNTIF(F211,"รอง สว.*"),43)</f>
        <v>51</v>
      </c>
      <c r="X211" s="6" t="s">
        <v>9828</v>
      </c>
      <c r="Y211" s="6" t="s">
        <v>451</v>
      </c>
    </row>
    <row r="212" spans="1:25" s="10" customFormat="1" ht="21.3" hidden="1" customHeight="1">
      <c r="A212" s="85"/>
      <c r="B212" s="30"/>
      <c r="C212" s="30" t="s">
        <v>60</v>
      </c>
      <c r="D212" s="27"/>
      <c r="E212" s="27"/>
      <c r="F212" s="85" t="s">
        <v>9780</v>
      </c>
      <c r="G212" s="192" t="s">
        <v>9831</v>
      </c>
      <c r="H212" s="148" t="s">
        <v>63</v>
      </c>
      <c r="I212" s="129" t="s">
        <v>63</v>
      </c>
      <c r="J212" s="129" t="s">
        <v>63</v>
      </c>
      <c r="K212" s="129" t="s">
        <v>63</v>
      </c>
      <c r="L212" s="7"/>
      <c r="M212" s="6"/>
      <c r="N212" s="179" t="s">
        <v>26</v>
      </c>
      <c r="O212" s="193" t="s">
        <v>451</v>
      </c>
      <c r="P212" s="193" t="s">
        <v>451</v>
      </c>
      <c r="Q212" s="172"/>
      <c r="R212" s="30"/>
      <c r="S212" s="338" t="str">
        <f t="shared" si="3"/>
        <v/>
      </c>
      <c r="T212" s="7" t="s">
        <v>17976</v>
      </c>
      <c r="U212" s="7" t="s">
        <v>1358</v>
      </c>
      <c r="V212" s="250" t="str" cm="1">
        <f t="array" ref="V212">_xlfn.IFS(C212="","",COUNTIF(C212,"ตำแหน่งว่าง*"),"ว่าง",COUNTIF(C212,"&lt;&gt;ตำแหน่งว่าง*"),"คนครอง")</f>
        <v>ว่าง</v>
      </c>
      <c r="W212" s="51" cm="1">
        <f t="array" ref="W212">_xlfn.IFS(COUNTIF(F212,"ผบ.หมู่*"),51,COUNTIF(F212,"รอง สว.*"),43)</f>
        <v>51</v>
      </c>
      <c r="X212" s="6" t="s">
        <v>9830</v>
      </c>
      <c r="Y212" s="6" t="s">
        <v>451</v>
      </c>
    </row>
    <row r="213" spans="1:25" s="10" customFormat="1" ht="21.3" hidden="1" customHeight="1">
      <c r="A213" s="85"/>
      <c r="B213" s="30"/>
      <c r="C213" s="30" t="s">
        <v>60</v>
      </c>
      <c r="D213" s="27"/>
      <c r="E213" s="27"/>
      <c r="F213" s="85" t="s">
        <v>9780</v>
      </c>
      <c r="G213" s="192" t="s">
        <v>9833</v>
      </c>
      <c r="H213" s="148" t="s">
        <v>63</v>
      </c>
      <c r="I213" s="129" t="s">
        <v>63</v>
      </c>
      <c r="J213" s="129" t="s">
        <v>63</v>
      </c>
      <c r="K213" s="129" t="s">
        <v>63</v>
      </c>
      <c r="L213" s="7"/>
      <c r="M213" s="6"/>
      <c r="N213" s="179" t="s">
        <v>26</v>
      </c>
      <c r="O213" s="193" t="s">
        <v>451</v>
      </c>
      <c r="P213" s="193" t="s">
        <v>451</v>
      </c>
      <c r="Q213" s="172"/>
      <c r="R213" s="30"/>
      <c r="S213" s="338" t="str">
        <f t="shared" si="3"/>
        <v/>
      </c>
      <c r="T213" s="7" t="s">
        <v>17976</v>
      </c>
      <c r="U213" s="7" t="s">
        <v>1358</v>
      </c>
      <c r="V213" s="250" t="str" cm="1">
        <f t="array" ref="V213">_xlfn.IFS(C213="","",COUNTIF(C213,"ตำแหน่งว่าง*"),"ว่าง",COUNTIF(C213,"&lt;&gt;ตำแหน่งว่าง*"),"คนครอง")</f>
        <v>ว่าง</v>
      </c>
      <c r="W213" s="51" cm="1">
        <f t="array" ref="W213">_xlfn.IFS(COUNTIF(F213,"ผบ.หมู่*"),51,COUNTIF(F213,"รอง สว.*"),43)</f>
        <v>51</v>
      </c>
      <c r="X213" s="6" t="s">
        <v>9832</v>
      </c>
      <c r="Y213" s="6" t="s">
        <v>451</v>
      </c>
    </row>
    <row r="214" spans="1:25" s="12" customFormat="1" ht="21.3" customHeight="1">
      <c r="A214" s="27" t="s">
        <v>125</v>
      </c>
      <c r="B214" s="28" t="s">
        <v>20</v>
      </c>
      <c r="C214" s="150" t="s">
        <v>9834</v>
      </c>
      <c r="D214" s="27" t="s">
        <v>19782</v>
      </c>
      <c r="E214" s="27" t="s">
        <v>21961</v>
      </c>
      <c r="F214" s="150" t="s">
        <v>9795</v>
      </c>
      <c r="G214" s="167" t="s">
        <v>9836</v>
      </c>
      <c r="H214" s="146">
        <v>44286</v>
      </c>
      <c r="I214" s="128">
        <v>44286</v>
      </c>
      <c r="J214" s="128">
        <v>35825</v>
      </c>
      <c r="K214" s="128">
        <v>24770</v>
      </c>
      <c r="L214" s="2" t="s">
        <v>9837</v>
      </c>
      <c r="M214" s="1" t="s">
        <v>973</v>
      </c>
      <c r="N214" s="177" t="s">
        <v>26</v>
      </c>
      <c r="O214" s="170" t="s">
        <v>451</v>
      </c>
      <c r="P214" s="170" t="s">
        <v>451</v>
      </c>
      <c r="Q214" s="171" t="s">
        <v>9838</v>
      </c>
      <c r="R214" s="28" t="s">
        <v>9283</v>
      </c>
      <c r="S214" s="338">
        <f t="shared" si="3"/>
        <v>47027</v>
      </c>
      <c r="T214" s="233" t="s">
        <v>17976</v>
      </c>
      <c r="U214" s="7" t="s">
        <v>1358</v>
      </c>
      <c r="V214" s="233" t="str" cm="1">
        <f t="array" ref="V214">_xlfn.IFS(C214="","",COUNTIF(C214,"ตำแหน่งว่าง*"),"ว่าง",COUNTIF(C214,"&lt;&gt;ตำแหน่งว่าง*"),"คนครอง")</f>
        <v>คนครอง</v>
      </c>
      <c r="W214" s="51" cm="1">
        <f t="array" ref="W214">_xlfn.IFS(COUNTIF(F214,"ผบ.หมู่*"),51,COUNTIF(F214,"รอง สว.*"),43)</f>
        <v>43</v>
      </c>
      <c r="X214" s="5" t="s">
        <v>9835</v>
      </c>
      <c r="Y214" s="5" t="s">
        <v>451</v>
      </c>
    </row>
    <row r="215" spans="1:25" s="10" customFormat="1" ht="21.3" hidden="1" customHeight="1">
      <c r="A215" s="85"/>
      <c r="B215" s="30"/>
      <c r="C215" s="30" t="s">
        <v>60</v>
      </c>
      <c r="D215" s="27"/>
      <c r="E215" s="27"/>
      <c r="F215" s="85" t="s">
        <v>9780</v>
      </c>
      <c r="G215" s="192" t="s">
        <v>9840</v>
      </c>
      <c r="H215" s="148" t="s">
        <v>63</v>
      </c>
      <c r="I215" s="129" t="s">
        <v>63</v>
      </c>
      <c r="J215" s="129" t="s">
        <v>63</v>
      </c>
      <c r="K215" s="129" t="s">
        <v>63</v>
      </c>
      <c r="L215" s="7"/>
      <c r="M215" s="6"/>
      <c r="N215" s="179" t="s">
        <v>26</v>
      </c>
      <c r="O215" s="193" t="s">
        <v>451</v>
      </c>
      <c r="P215" s="193" t="s">
        <v>451</v>
      </c>
      <c r="Q215" s="172"/>
      <c r="R215" s="30"/>
      <c r="S215" s="338" t="str">
        <f t="shared" si="3"/>
        <v/>
      </c>
      <c r="T215" s="7" t="s">
        <v>17976</v>
      </c>
      <c r="U215" s="7" t="s">
        <v>1358</v>
      </c>
      <c r="V215" s="250" t="str" cm="1">
        <f t="array" ref="V215">_xlfn.IFS(C215="","",COUNTIF(C215,"ตำแหน่งว่าง*"),"ว่าง",COUNTIF(C215,"&lt;&gt;ตำแหน่งว่าง*"),"คนครอง")</f>
        <v>ว่าง</v>
      </c>
      <c r="W215" s="51" cm="1">
        <f t="array" ref="W215">_xlfn.IFS(COUNTIF(F215,"ผบ.หมู่*"),51,COUNTIF(F215,"รอง สว.*"),43)</f>
        <v>51</v>
      </c>
      <c r="X215" s="6" t="s">
        <v>9839</v>
      </c>
      <c r="Y215" s="6" t="s">
        <v>451</v>
      </c>
    </row>
    <row r="216" spans="1:25" s="12" customFormat="1" ht="21.3" customHeight="1">
      <c r="A216" s="27" t="s">
        <v>8450</v>
      </c>
      <c r="B216" s="28" t="s">
        <v>20</v>
      </c>
      <c r="C216" s="150" t="s">
        <v>9841</v>
      </c>
      <c r="D216" s="27" t="s">
        <v>21962</v>
      </c>
      <c r="E216" s="27" t="s">
        <v>21963</v>
      </c>
      <c r="F216" s="150" t="s">
        <v>9780</v>
      </c>
      <c r="G216" s="167" t="s">
        <v>9843</v>
      </c>
      <c r="H216" s="146">
        <v>42416</v>
      </c>
      <c r="I216" s="128">
        <v>42416</v>
      </c>
      <c r="J216" s="128">
        <v>42416</v>
      </c>
      <c r="K216" s="128">
        <v>33659</v>
      </c>
      <c r="L216" s="2" t="s">
        <v>9844</v>
      </c>
      <c r="M216" s="1" t="s">
        <v>102</v>
      </c>
      <c r="N216" s="177" t="s">
        <v>26</v>
      </c>
      <c r="O216" s="170" t="s">
        <v>451</v>
      </c>
      <c r="P216" s="170" t="s">
        <v>451</v>
      </c>
      <c r="Q216" s="171" t="s">
        <v>9845</v>
      </c>
      <c r="R216" s="28" t="s">
        <v>9816</v>
      </c>
      <c r="S216" s="338">
        <f t="shared" si="3"/>
        <v>55793</v>
      </c>
      <c r="T216" s="233" t="s">
        <v>17976</v>
      </c>
      <c r="U216" s="7" t="s">
        <v>1358</v>
      </c>
      <c r="V216" s="233" t="str" cm="1">
        <f t="array" ref="V216">_xlfn.IFS(C216="","",COUNTIF(C216,"ตำแหน่งว่าง*"),"ว่าง",COUNTIF(C216,"&lt;&gt;ตำแหน่งว่าง*"),"คนครอง")</f>
        <v>คนครอง</v>
      </c>
      <c r="W216" s="51" cm="1">
        <f t="array" ref="W216">_xlfn.IFS(COUNTIF(F216,"ผบ.หมู่*"),51,COUNTIF(F216,"รอง สว.*"),43)</f>
        <v>51</v>
      </c>
      <c r="X216" s="5" t="s">
        <v>9842</v>
      </c>
      <c r="Y216" s="5" t="s">
        <v>451</v>
      </c>
    </row>
    <row r="217" spans="1:25" s="12" customFormat="1" ht="21.3" customHeight="1">
      <c r="A217" s="27" t="s">
        <v>7948</v>
      </c>
      <c r="B217" s="28" t="s">
        <v>20</v>
      </c>
      <c r="C217" s="150" t="s">
        <v>9846</v>
      </c>
      <c r="D217" s="27" t="s">
        <v>21964</v>
      </c>
      <c r="E217" s="27" t="s">
        <v>21965</v>
      </c>
      <c r="F217" s="150" t="s">
        <v>9780</v>
      </c>
      <c r="G217" s="167" t="s">
        <v>9848</v>
      </c>
      <c r="H217" s="146">
        <v>40063</v>
      </c>
      <c r="I217" s="128">
        <v>37316</v>
      </c>
      <c r="J217" s="128">
        <v>37316</v>
      </c>
      <c r="K217" s="128">
        <v>28443</v>
      </c>
      <c r="L217" s="2" t="s">
        <v>9849</v>
      </c>
      <c r="M217" s="1" t="s">
        <v>1681</v>
      </c>
      <c r="N217" s="177" t="s">
        <v>26</v>
      </c>
      <c r="O217" s="170" t="s">
        <v>451</v>
      </c>
      <c r="P217" s="170" t="s">
        <v>451</v>
      </c>
      <c r="Q217" s="171" t="s">
        <v>9850</v>
      </c>
      <c r="R217" s="28" t="s">
        <v>8439</v>
      </c>
      <c r="S217" s="338">
        <f t="shared" si="3"/>
        <v>50679</v>
      </c>
      <c r="T217" s="233" t="s">
        <v>17976</v>
      </c>
      <c r="U217" s="7" t="s">
        <v>1358</v>
      </c>
      <c r="V217" s="233" t="str" cm="1">
        <f t="array" ref="V217">_xlfn.IFS(C217="","",COUNTIF(C217,"ตำแหน่งว่าง*"),"ว่าง",COUNTIF(C217,"&lt;&gt;ตำแหน่งว่าง*"),"คนครอง")</f>
        <v>คนครอง</v>
      </c>
      <c r="W217" s="51" cm="1">
        <f t="array" ref="W217">_xlfn.IFS(COUNTIF(F217,"ผบ.หมู่*"),51,COUNTIF(F217,"รอง สว.*"),43)</f>
        <v>51</v>
      </c>
      <c r="X217" s="5" t="s">
        <v>9847</v>
      </c>
      <c r="Y217" s="5" t="s">
        <v>451</v>
      </c>
    </row>
    <row r="218" spans="1:25" s="10" customFormat="1" ht="21.3" hidden="1" customHeight="1">
      <c r="A218" s="85"/>
      <c r="B218" s="30"/>
      <c r="C218" s="30" t="s">
        <v>60</v>
      </c>
      <c r="D218" s="27"/>
      <c r="E218" s="27"/>
      <c r="F218" s="85" t="s">
        <v>9780</v>
      </c>
      <c r="G218" s="192" t="s">
        <v>9852</v>
      </c>
      <c r="H218" s="148" t="s">
        <v>63</v>
      </c>
      <c r="I218" s="129" t="s">
        <v>63</v>
      </c>
      <c r="J218" s="129" t="s">
        <v>63</v>
      </c>
      <c r="K218" s="129" t="s">
        <v>63</v>
      </c>
      <c r="L218" s="7"/>
      <c r="M218" s="6"/>
      <c r="N218" s="179" t="s">
        <v>26</v>
      </c>
      <c r="O218" s="193" t="s">
        <v>451</v>
      </c>
      <c r="P218" s="193" t="s">
        <v>451</v>
      </c>
      <c r="Q218" s="172"/>
      <c r="R218" s="30"/>
      <c r="S218" s="338" t="str">
        <f t="shared" si="3"/>
        <v/>
      </c>
      <c r="T218" s="7" t="s">
        <v>17976</v>
      </c>
      <c r="U218" s="7" t="s">
        <v>1358</v>
      </c>
      <c r="V218" s="250" t="str" cm="1">
        <f t="array" ref="V218">_xlfn.IFS(C218="","",COUNTIF(C218,"ตำแหน่งว่าง*"),"ว่าง",COUNTIF(C218,"&lt;&gt;ตำแหน่งว่าง*"),"คนครอง")</f>
        <v>ว่าง</v>
      </c>
      <c r="W218" s="51" cm="1">
        <f t="array" ref="W218">_xlfn.IFS(COUNTIF(F218,"ผบ.หมู่*"),51,COUNTIF(F218,"รอง สว.*"),43)</f>
        <v>51</v>
      </c>
      <c r="X218" s="6" t="s">
        <v>9851</v>
      </c>
      <c r="Y218" s="6" t="s">
        <v>451</v>
      </c>
    </row>
    <row r="219" spans="1:25" s="10" customFormat="1" ht="21.3" hidden="1" customHeight="1">
      <c r="A219" s="85"/>
      <c r="B219" s="30"/>
      <c r="C219" s="30" t="s">
        <v>60</v>
      </c>
      <c r="D219" s="27"/>
      <c r="E219" s="27"/>
      <c r="F219" s="85" t="s">
        <v>9780</v>
      </c>
      <c r="G219" s="192" t="s">
        <v>9854</v>
      </c>
      <c r="H219" s="148" t="s">
        <v>63</v>
      </c>
      <c r="I219" s="129" t="s">
        <v>63</v>
      </c>
      <c r="J219" s="129" t="s">
        <v>63</v>
      </c>
      <c r="K219" s="129" t="s">
        <v>63</v>
      </c>
      <c r="L219" s="7"/>
      <c r="M219" s="6"/>
      <c r="N219" s="179" t="s">
        <v>26</v>
      </c>
      <c r="O219" s="193" t="s">
        <v>451</v>
      </c>
      <c r="P219" s="193" t="s">
        <v>451</v>
      </c>
      <c r="Q219" s="172"/>
      <c r="R219" s="30"/>
      <c r="S219" s="338" t="str">
        <f t="shared" si="3"/>
        <v/>
      </c>
      <c r="T219" s="7" t="s">
        <v>17976</v>
      </c>
      <c r="U219" s="7" t="s">
        <v>1358</v>
      </c>
      <c r="V219" s="250" t="str" cm="1">
        <f t="array" ref="V219">_xlfn.IFS(C219="","",COUNTIF(C219,"ตำแหน่งว่าง*"),"ว่าง",COUNTIF(C219,"&lt;&gt;ตำแหน่งว่าง*"),"คนครอง")</f>
        <v>ว่าง</v>
      </c>
      <c r="W219" s="51" cm="1">
        <f t="array" ref="W219">_xlfn.IFS(COUNTIF(F219,"ผบ.หมู่*"),51,COUNTIF(F219,"รอง สว.*"),43)</f>
        <v>51</v>
      </c>
      <c r="X219" s="6" t="s">
        <v>9853</v>
      </c>
      <c r="Y219" s="6" t="s">
        <v>451</v>
      </c>
    </row>
    <row r="220" spans="1:25" s="9" customFormat="1" ht="21.3" hidden="1" customHeight="1">
      <c r="A220" s="85"/>
      <c r="B220" s="30"/>
      <c r="C220" s="30" t="s">
        <v>60</v>
      </c>
      <c r="D220" s="27"/>
      <c r="E220" s="27"/>
      <c r="F220" s="85" t="s">
        <v>9780</v>
      </c>
      <c r="G220" s="192" t="s">
        <v>9856</v>
      </c>
      <c r="H220" s="148" t="s">
        <v>63</v>
      </c>
      <c r="I220" s="129" t="s">
        <v>63</v>
      </c>
      <c r="J220" s="129" t="s">
        <v>63</v>
      </c>
      <c r="K220" s="129" t="s">
        <v>63</v>
      </c>
      <c r="L220" s="7"/>
      <c r="M220" s="6"/>
      <c r="N220" s="179" t="s">
        <v>26</v>
      </c>
      <c r="O220" s="193" t="s">
        <v>451</v>
      </c>
      <c r="P220" s="193" t="s">
        <v>451</v>
      </c>
      <c r="Q220" s="172"/>
      <c r="R220" s="30"/>
      <c r="S220" s="338" t="str">
        <f t="shared" si="3"/>
        <v/>
      </c>
      <c r="T220" s="2" t="s">
        <v>17976</v>
      </c>
      <c r="U220" s="7" t="s">
        <v>1358</v>
      </c>
      <c r="V220" s="250" t="str" cm="1">
        <f t="array" ref="V220">_xlfn.IFS(C220="","",COUNTIF(C220,"ตำแหน่งว่าง*"),"ว่าง",COUNTIF(C220,"&lt;&gt;ตำแหน่งว่าง*"),"คนครอง")</f>
        <v>ว่าง</v>
      </c>
      <c r="W220" s="51" cm="1">
        <f t="array" ref="W220">_xlfn.IFS(COUNTIF(F220,"ผบ.หมู่*"),51,COUNTIF(F220,"รอง สว.*"),43)</f>
        <v>51</v>
      </c>
      <c r="X220" s="6" t="s">
        <v>9855</v>
      </c>
      <c r="Y220" s="6" t="s">
        <v>451</v>
      </c>
    </row>
    <row r="221" spans="1:25" s="9" customFormat="1" ht="21.3" hidden="1" customHeight="1">
      <c r="A221" s="27"/>
      <c r="B221" s="28"/>
      <c r="C221" s="30" t="s">
        <v>60</v>
      </c>
      <c r="D221" s="27"/>
      <c r="E221" s="27"/>
      <c r="F221" s="27" t="s">
        <v>9780</v>
      </c>
      <c r="G221" s="167" t="s">
        <v>9859</v>
      </c>
      <c r="H221" s="130"/>
      <c r="I221" s="128"/>
      <c r="J221" s="128"/>
      <c r="K221" s="128"/>
      <c r="L221" s="2"/>
      <c r="M221" s="1"/>
      <c r="N221" s="178" t="s">
        <v>26</v>
      </c>
      <c r="O221" s="170" t="s">
        <v>451</v>
      </c>
      <c r="P221" s="170" t="s">
        <v>451</v>
      </c>
      <c r="Q221" s="171"/>
      <c r="R221" s="28"/>
      <c r="S221" s="338" t="str">
        <f t="shared" si="3"/>
        <v/>
      </c>
      <c r="T221" s="2" t="s">
        <v>17976</v>
      </c>
      <c r="U221" s="7" t="s">
        <v>1358</v>
      </c>
      <c r="V221" s="233" t="str" cm="1">
        <f t="array" ref="V221">_xlfn.IFS(C221="","",COUNTIF(C221,"ตำแหน่งว่าง*"),"ว่าง",COUNTIF(C221,"&lt;&gt;ตำแหน่งว่าง*"),"คนครอง")</f>
        <v>ว่าง</v>
      </c>
      <c r="W221" s="51" cm="1">
        <f t="array" ref="W221">_xlfn.IFS(COUNTIF(F221,"ผบ.หมู่*"),51,COUNTIF(F221,"รอง สว.*"),43)</f>
        <v>51</v>
      </c>
      <c r="X221" s="1" t="s">
        <v>9858</v>
      </c>
      <c r="Y221" s="1" t="s">
        <v>451</v>
      </c>
    </row>
    <row r="222" spans="1:25" s="9" customFormat="1" ht="21.3" customHeight="1">
      <c r="A222" s="27" t="s">
        <v>7977</v>
      </c>
      <c r="B222" s="28" t="s">
        <v>20</v>
      </c>
      <c r="C222" s="27" t="s">
        <v>9862</v>
      </c>
      <c r="D222" s="27" t="s">
        <v>21967</v>
      </c>
      <c r="E222" s="27" t="s">
        <v>21968</v>
      </c>
      <c r="F222" s="27" t="s">
        <v>9780</v>
      </c>
      <c r="G222" s="167" t="s">
        <v>9864</v>
      </c>
      <c r="H222" s="130">
        <v>44636</v>
      </c>
      <c r="I222" s="128">
        <v>44636</v>
      </c>
      <c r="J222" s="128">
        <v>44636</v>
      </c>
      <c r="K222" s="128">
        <v>34101</v>
      </c>
      <c r="L222" s="2" t="s">
        <v>9865</v>
      </c>
      <c r="M222" s="1" t="s">
        <v>1227</v>
      </c>
      <c r="N222" s="178" t="s">
        <v>26</v>
      </c>
      <c r="O222" s="170" t="s">
        <v>451</v>
      </c>
      <c r="P222" s="170" t="s">
        <v>451</v>
      </c>
      <c r="Q222" s="171" t="s">
        <v>9866</v>
      </c>
      <c r="R222" s="28" t="s">
        <v>8449</v>
      </c>
      <c r="S222" s="338">
        <f t="shared" si="3"/>
        <v>56158</v>
      </c>
      <c r="T222" s="2" t="s">
        <v>17976</v>
      </c>
      <c r="U222" s="7" t="s">
        <v>1358</v>
      </c>
      <c r="V222" s="233" t="str" cm="1">
        <f t="array" ref="V222">_xlfn.IFS(C222="","",COUNTIF(C222,"ตำแหน่งว่าง*"),"ว่าง",COUNTIF(C222,"&lt;&gt;ตำแหน่งว่าง*"),"คนครอง")</f>
        <v>คนครอง</v>
      </c>
      <c r="W222" s="51" cm="1">
        <f t="array" ref="W222">_xlfn.IFS(COUNTIF(F222,"ผบ.หมู่*"),51,COUNTIF(F222,"รอง สว.*"),43)</f>
        <v>51</v>
      </c>
      <c r="X222" s="1" t="s">
        <v>9863</v>
      </c>
      <c r="Y222" s="1" t="s">
        <v>451</v>
      </c>
    </row>
    <row r="223" spans="1:25" s="9" customFormat="1" ht="21.3" customHeight="1">
      <c r="A223" s="27" t="s">
        <v>7977</v>
      </c>
      <c r="B223" s="28" t="s">
        <v>20</v>
      </c>
      <c r="C223" s="27" t="s">
        <v>9867</v>
      </c>
      <c r="D223" s="27" t="s">
        <v>21969</v>
      </c>
      <c r="E223" s="27" t="s">
        <v>21970</v>
      </c>
      <c r="F223" s="27" t="s">
        <v>9780</v>
      </c>
      <c r="G223" s="167" t="s">
        <v>9869</v>
      </c>
      <c r="H223" s="130">
        <v>44636</v>
      </c>
      <c r="I223" s="128">
        <v>44636</v>
      </c>
      <c r="J223" s="128">
        <v>44636</v>
      </c>
      <c r="K223" s="128">
        <v>37681</v>
      </c>
      <c r="L223" s="2" t="s">
        <v>9865</v>
      </c>
      <c r="M223" s="1" t="s">
        <v>24</v>
      </c>
      <c r="N223" s="178" t="s">
        <v>26</v>
      </c>
      <c r="O223" s="170" t="s">
        <v>451</v>
      </c>
      <c r="P223" s="170" t="s">
        <v>451</v>
      </c>
      <c r="Q223" s="171" t="s">
        <v>9870</v>
      </c>
      <c r="R223" s="28" t="s">
        <v>8449</v>
      </c>
      <c r="S223" s="338">
        <f t="shared" si="3"/>
        <v>59810</v>
      </c>
      <c r="T223" s="2" t="s">
        <v>17976</v>
      </c>
      <c r="U223" s="7" t="s">
        <v>1358</v>
      </c>
      <c r="V223" s="233" t="str" cm="1">
        <f t="array" ref="V223">_xlfn.IFS(C223="","",COUNTIF(C223,"ตำแหน่งว่าง*"),"ว่าง",COUNTIF(C223,"&lt;&gt;ตำแหน่งว่าง*"),"คนครอง")</f>
        <v>คนครอง</v>
      </c>
      <c r="W223" s="51" cm="1">
        <f t="array" ref="W223">_xlfn.IFS(COUNTIF(F223,"ผบ.หมู่*"),51,COUNTIF(F223,"รอง สว.*"),43)</f>
        <v>51</v>
      </c>
      <c r="X223" s="1" t="s">
        <v>9868</v>
      </c>
      <c r="Y223" s="1" t="s">
        <v>451</v>
      </c>
    </row>
    <row r="224" spans="1:25" s="9" customFormat="1" ht="21.3" customHeight="1">
      <c r="A224" s="27" t="s">
        <v>7977</v>
      </c>
      <c r="B224" s="28" t="s">
        <v>20</v>
      </c>
      <c r="C224" s="27" t="s">
        <v>9871</v>
      </c>
      <c r="D224" s="27" t="s">
        <v>21971</v>
      </c>
      <c r="E224" s="27" t="s">
        <v>21972</v>
      </c>
      <c r="F224" s="27" t="s">
        <v>9780</v>
      </c>
      <c r="G224" s="167" t="s">
        <v>9873</v>
      </c>
      <c r="H224" s="130">
        <v>44636</v>
      </c>
      <c r="I224" s="128">
        <v>44636</v>
      </c>
      <c r="J224" s="128">
        <v>44636</v>
      </c>
      <c r="K224" s="128">
        <v>35554</v>
      </c>
      <c r="L224" s="2" t="s">
        <v>9860</v>
      </c>
      <c r="M224" s="1" t="s">
        <v>24</v>
      </c>
      <c r="N224" s="178" t="s">
        <v>26</v>
      </c>
      <c r="O224" s="170" t="s">
        <v>451</v>
      </c>
      <c r="P224" s="170" t="s">
        <v>451</v>
      </c>
      <c r="Q224" s="171" t="s">
        <v>9874</v>
      </c>
      <c r="R224" s="28" t="s">
        <v>8449</v>
      </c>
      <c r="S224" s="338">
        <f t="shared" si="3"/>
        <v>57619</v>
      </c>
      <c r="T224" s="2" t="s">
        <v>17976</v>
      </c>
      <c r="U224" s="7" t="s">
        <v>1358</v>
      </c>
      <c r="V224" s="233" t="str" cm="1">
        <f t="array" ref="V224">_xlfn.IFS(C224="","",COUNTIF(C224,"ตำแหน่งว่าง*"),"ว่าง",COUNTIF(C224,"&lt;&gt;ตำแหน่งว่าง*"),"คนครอง")</f>
        <v>คนครอง</v>
      </c>
      <c r="W224" s="51" cm="1">
        <f t="array" ref="W224">_xlfn.IFS(COUNTIF(F224,"ผบ.หมู่*"),51,COUNTIF(F224,"รอง สว.*"),43)</f>
        <v>51</v>
      </c>
      <c r="X224" s="1" t="s">
        <v>9872</v>
      </c>
      <c r="Y224" s="1" t="s">
        <v>451</v>
      </c>
    </row>
    <row r="225" spans="1:25" s="10" customFormat="1" ht="21.3" customHeight="1">
      <c r="A225" s="82" t="s">
        <v>7961</v>
      </c>
      <c r="B225" s="83" t="s">
        <v>20</v>
      </c>
      <c r="C225" s="82" t="s">
        <v>9875</v>
      </c>
      <c r="D225" s="27" t="s">
        <v>21973</v>
      </c>
      <c r="E225" s="27" t="s">
        <v>21974</v>
      </c>
      <c r="F225" s="82" t="s">
        <v>9780</v>
      </c>
      <c r="G225" s="167" t="s">
        <v>9877</v>
      </c>
      <c r="H225" s="136">
        <v>44986</v>
      </c>
      <c r="I225" s="132">
        <v>44986</v>
      </c>
      <c r="J225" s="132">
        <v>44986</v>
      </c>
      <c r="K225" s="132">
        <v>35832</v>
      </c>
      <c r="L225" s="77" t="s">
        <v>1107</v>
      </c>
      <c r="M225" s="78"/>
      <c r="N225" s="180" t="s">
        <v>26</v>
      </c>
      <c r="O225" s="170" t="s">
        <v>451</v>
      </c>
      <c r="P225" s="170" t="s">
        <v>451</v>
      </c>
      <c r="Q225" s="173" t="s">
        <v>9878</v>
      </c>
      <c r="R225" s="83" t="s">
        <v>8751</v>
      </c>
      <c r="S225" s="338">
        <f t="shared" si="3"/>
        <v>57984</v>
      </c>
      <c r="T225" s="7" t="s">
        <v>17976</v>
      </c>
      <c r="U225" s="7" t="s">
        <v>1358</v>
      </c>
      <c r="V225" s="233" t="str" cm="1">
        <f t="array" ref="V225">_xlfn.IFS(C225="","",COUNTIF(C225,"ตำแหน่งว่าง*"),"ว่าง",COUNTIF(C225,"&lt;&gt;ตำแหน่งว่าง*"),"คนครอง")</f>
        <v>คนครอง</v>
      </c>
      <c r="W225" s="51" cm="1">
        <f t="array" ref="W225">_xlfn.IFS(COUNTIF(F225,"ผบ.หมู่*"),51,COUNTIF(F225,"รอง สว.*"),43)</f>
        <v>51</v>
      </c>
      <c r="X225" s="78" t="s">
        <v>9876</v>
      </c>
      <c r="Y225" s="78" t="s">
        <v>451</v>
      </c>
    </row>
    <row r="226" spans="1:25" s="9" customFormat="1" ht="21.3" hidden="1" customHeight="1">
      <c r="A226" s="27"/>
      <c r="B226" s="28"/>
      <c r="C226" s="27" t="s">
        <v>60</v>
      </c>
      <c r="D226" s="27"/>
      <c r="E226" s="27"/>
      <c r="F226" s="27" t="s">
        <v>9780</v>
      </c>
      <c r="G226" s="167" t="s">
        <v>9880</v>
      </c>
      <c r="H226" s="130"/>
      <c r="I226" s="128"/>
      <c r="J226" s="128"/>
      <c r="K226" s="128"/>
      <c r="L226" s="2"/>
      <c r="M226" s="1"/>
      <c r="N226" s="178" t="s">
        <v>26</v>
      </c>
      <c r="O226" s="170" t="s">
        <v>451</v>
      </c>
      <c r="P226" s="170" t="s">
        <v>451</v>
      </c>
      <c r="Q226" s="171"/>
      <c r="R226" s="28"/>
      <c r="S226" s="338" t="str">
        <f t="shared" si="3"/>
        <v/>
      </c>
      <c r="T226" s="2" t="s">
        <v>17976</v>
      </c>
      <c r="U226" s="7" t="s">
        <v>1358</v>
      </c>
      <c r="V226" s="233" t="str" cm="1">
        <f t="array" ref="V226">_xlfn.IFS(C226="","",COUNTIF(C226,"ตำแหน่งว่าง*"),"ว่าง",COUNTIF(C226,"&lt;&gt;ตำแหน่งว่าง*"),"คนครอง")</f>
        <v>ว่าง</v>
      </c>
      <c r="W226" s="51" cm="1">
        <f t="array" ref="W226">_xlfn.IFS(COUNTIF(F226,"ผบ.หมู่*"),51,COUNTIF(F226,"รอง สว.*"),43)</f>
        <v>51</v>
      </c>
      <c r="X226" s="1" t="s">
        <v>9879</v>
      </c>
      <c r="Y226" s="1" t="s">
        <v>451</v>
      </c>
    </row>
    <row r="227" spans="1:25" s="12" customFormat="1" ht="21.3" customHeight="1">
      <c r="A227" s="27" t="s">
        <v>7948</v>
      </c>
      <c r="B227" s="28" t="s">
        <v>20</v>
      </c>
      <c r="C227" s="150" t="s">
        <v>9881</v>
      </c>
      <c r="D227" s="27" t="s">
        <v>21975</v>
      </c>
      <c r="E227" s="27" t="s">
        <v>21976</v>
      </c>
      <c r="F227" s="150" t="s">
        <v>9780</v>
      </c>
      <c r="G227" s="167" t="s">
        <v>9883</v>
      </c>
      <c r="H227" s="146">
        <v>40063</v>
      </c>
      <c r="I227" s="128">
        <v>39717</v>
      </c>
      <c r="J227" s="128">
        <v>39717</v>
      </c>
      <c r="K227" s="128">
        <v>29764</v>
      </c>
      <c r="L227" s="2" t="s">
        <v>9884</v>
      </c>
      <c r="M227" s="1" t="s">
        <v>24</v>
      </c>
      <c r="N227" s="177" t="s">
        <v>26</v>
      </c>
      <c r="O227" s="170" t="s">
        <v>451</v>
      </c>
      <c r="P227" s="170" t="s">
        <v>451</v>
      </c>
      <c r="Q227" s="171" t="s">
        <v>9885</v>
      </c>
      <c r="R227" s="28" t="s">
        <v>8439</v>
      </c>
      <c r="S227" s="338">
        <f t="shared" si="3"/>
        <v>51775</v>
      </c>
      <c r="T227" s="233" t="s">
        <v>17976</v>
      </c>
      <c r="U227" s="7" t="s">
        <v>1358</v>
      </c>
      <c r="V227" s="233" t="str" cm="1">
        <f t="array" ref="V227">_xlfn.IFS(C227="","",COUNTIF(C227,"ตำแหน่งว่าง*"),"ว่าง",COUNTIF(C227,"&lt;&gt;ตำแหน่งว่าง*"),"คนครอง")</f>
        <v>คนครอง</v>
      </c>
      <c r="W227" s="51" cm="1">
        <f t="array" ref="W227">_xlfn.IFS(COUNTIF(F227,"ผบ.หมู่*"),51,COUNTIF(F227,"รอง สว.*"),43)</f>
        <v>51</v>
      </c>
      <c r="X227" s="5" t="s">
        <v>9882</v>
      </c>
      <c r="Y227" s="5" t="s">
        <v>451</v>
      </c>
    </row>
    <row r="228" spans="1:25" s="12" customFormat="1" ht="21.3" customHeight="1">
      <c r="A228" s="27" t="s">
        <v>7948</v>
      </c>
      <c r="B228" s="28" t="s">
        <v>20</v>
      </c>
      <c r="C228" s="150" t="s">
        <v>9886</v>
      </c>
      <c r="D228" s="27" t="s">
        <v>19920</v>
      </c>
      <c r="E228" s="27" t="s">
        <v>21977</v>
      </c>
      <c r="F228" s="150" t="s">
        <v>9780</v>
      </c>
      <c r="G228" s="167" t="s">
        <v>9888</v>
      </c>
      <c r="H228" s="146">
        <v>40063</v>
      </c>
      <c r="I228" s="128">
        <v>39717</v>
      </c>
      <c r="J228" s="128">
        <v>39717</v>
      </c>
      <c r="K228" s="128">
        <v>29781</v>
      </c>
      <c r="L228" s="2" t="s">
        <v>9889</v>
      </c>
      <c r="M228" s="1" t="s">
        <v>159</v>
      </c>
      <c r="N228" s="177" t="s">
        <v>26</v>
      </c>
      <c r="O228" s="170" t="s">
        <v>451</v>
      </c>
      <c r="P228" s="170" t="s">
        <v>451</v>
      </c>
      <c r="Q228" s="171" t="s">
        <v>9890</v>
      </c>
      <c r="R228" s="28" t="s">
        <v>8439</v>
      </c>
      <c r="S228" s="338">
        <f t="shared" si="3"/>
        <v>51775</v>
      </c>
      <c r="T228" s="233" t="s">
        <v>17976</v>
      </c>
      <c r="U228" s="7" t="s">
        <v>1358</v>
      </c>
      <c r="V228" s="233" t="str" cm="1">
        <f t="array" ref="V228">_xlfn.IFS(C228="","",COUNTIF(C228,"ตำแหน่งว่าง*"),"ว่าง",COUNTIF(C228,"&lt;&gt;ตำแหน่งว่าง*"),"คนครอง")</f>
        <v>คนครอง</v>
      </c>
      <c r="W228" s="51" cm="1">
        <f t="array" ref="W228">_xlfn.IFS(COUNTIF(F228,"ผบ.หมู่*"),51,COUNTIF(F228,"รอง สว.*"),43)</f>
        <v>51</v>
      </c>
      <c r="X228" s="5" t="s">
        <v>9887</v>
      </c>
      <c r="Y228" s="5" t="s">
        <v>451</v>
      </c>
    </row>
    <row r="229" spans="1:25" s="9" customFormat="1" ht="21.3" customHeight="1">
      <c r="A229" s="27" t="s">
        <v>7977</v>
      </c>
      <c r="B229" s="28" t="s">
        <v>20</v>
      </c>
      <c r="C229" s="27" t="s">
        <v>9891</v>
      </c>
      <c r="D229" s="27" t="s">
        <v>21978</v>
      </c>
      <c r="E229" s="27" t="s">
        <v>21979</v>
      </c>
      <c r="F229" s="27" t="s">
        <v>9780</v>
      </c>
      <c r="G229" s="167" t="s">
        <v>9893</v>
      </c>
      <c r="H229" s="130">
        <v>44636</v>
      </c>
      <c r="I229" s="128">
        <v>44636</v>
      </c>
      <c r="J229" s="128">
        <v>44636</v>
      </c>
      <c r="K229" s="128">
        <v>35158</v>
      </c>
      <c r="L229" s="2" t="s">
        <v>9860</v>
      </c>
      <c r="M229" s="1" t="s">
        <v>206</v>
      </c>
      <c r="N229" s="178" t="s">
        <v>26</v>
      </c>
      <c r="O229" s="170" t="s">
        <v>451</v>
      </c>
      <c r="P229" s="170" t="s">
        <v>451</v>
      </c>
      <c r="Q229" s="171" t="s">
        <v>9894</v>
      </c>
      <c r="R229" s="28" t="s">
        <v>8449</v>
      </c>
      <c r="S229" s="338">
        <f t="shared" si="3"/>
        <v>57254</v>
      </c>
      <c r="T229" s="2" t="s">
        <v>17976</v>
      </c>
      <c r="U229" s="7" t="s">
        <v>1358</v>
      </c>
      <c r="V229" s="233" t="str" cm="1">
        <f t="array" ref="V229">_xlfn.IFS(C229="","",COUNTIF(C229,"ตำแหน่งว่าง*"),"ว่าง",COUNTIF(C229,"&lt;&gt;ตำแหน่งว่าง*"),"คนครอง")</f>
        <v>คนครอง</v>
      </c>
      <c r="W229" s="51" cm="1">
        <f t="array" ref="W229">_xlfn.IFS(COUNTIF(F229,"ผบ.หมู่*"),51,COUNTIF(F229,"รอง สว.*"),43)</f>
        <v>51</v>
      </c>
      <c r="X229" s="1" t="s">
        <v>9892</v>
      </c>
      <c r="Y229" s="1" t="s">
        <v>451</v>
      </c>
    </row>
    <row r="230" spans="1:25" s="9" customFormat="1" ht="21.3" customHeight="1">
      <c r="A230" s="27" t="s">
        <v>7977</v>
      </c>
      <c r="B230" s="28" t="s">
        <v>20</v>
      </c>
      <c r="C230" s="27" t="s">
        <v>9895</v>
      </c>
      <c r="D230" s="27" t="s">
        <v>21980</v>
      </c>
      <c r="E230" s="27" t="s">
        <v>21981</v>
      </c>
      <c r="F230" s="27" t="s">
        <v>9780</v>
      </c>
      <c r="G230" s="167" t="s">
        <v>9897</v>
      </c>
      <c r="H230" s="130">
        <v>44636</v>
      </c>
      <c r="I230" s="128">
        <v>44636</v>
      </c>
      <c r="J230" s="128">
        <v>44636</v>
      </c>
      <c r="K230" s="128">
        <v>32000</v>
      </c>
      <c r="L230" s="2" t="s">
        <v>9865</v>
      </c>
      <c r="M230" s="1" t="s">
        <v>159</v>
      </c>
      <c r="N230" s="178" t="s">
        <v>26</v>
      </c>
      <c r="O230" s="170" t="s">
        <v>451</v>
      </c>
      <c r="P230" s="170" t="s">
        <v>451</v>
      </c>
      <c r="Q230" s="171" t="s">
        <v>9898</v>
      </c>
      <c r="R230" s="28" t="s">
        <v>8449</v>
      </c>
      <c r="S230" s="338">
        <f t="shared" si="3"/>
        <v>53966</v>
      </c>
      <c r="T230" s="2" t="s">
        <v>17976</v>
      </c>
      <c r="U230" s="7" t="s">
        <v>1358</v>
      </c>
      <c r="V230" s="233" t="str" cm="1">
        <f t="array" ref="V230">_xlfn.IFS(C230="","",COUNTIF(C230,"ตำแหน่งว่าง*"),"ว่าง",COUNTIF(C230,"&lt;&gt;ตำแหน่งว่าง*"),"คนครอง")</f>
        <v>คนครอง</v>
      </c>
      <c r="W230" s="51" cm="1">
        <f t="array" ref="W230">_xlfn.IFS(COUNTIF(F230,"ผบ.หมู่*"),51,COUNTIF(F230,"รอง สว.*"),43)</f>
        <v>51</v>
      </c>
      <c r="X230" s="1" t="s">
        <v>9896</v>
      </c>
      <c r="Y230" s="1" t="s">
        <v>451</v>
      </c>
    </row>
    <row r="231" spans="1:25" s="9" customFormat="1" ht="21.3" customHeight="1">
      <c r="A231" s="27" t="s">
        <v>7977</v>
      </c>
      <c r="B231" s="28" t="s">
        <v>20</v>
      </c>
      <c r="C231" s="27" t="s">
        <v>9899</v>
      </c>
      <c r="D231" s="27" t="s">
        <v>21982</v>
      </c>
      <c r="E231" s="27" t="s">
        <v>21983</v>
      </c>
      <c r="F231" s="27" t="s">
        <v>9780</v>
      </c>
      <c r="G231" s="167" t="s">
        <v>9901</v>
      </c>
      <c r="H231" s="130">
        <v>44636</v>
      </c>
      <c r="I231" s="128">
        <v>44636</v>
      </c>
      <c r="J231" s="128">
        <v>44636</v>
      </c>
      <c r="K231" s="128">
        <v>37682</v>
      </c>
      <c r="L231" s="2" t="s">
        <v>9865</v>
      </c>
      <c r="M231" s="1" t="s">
        <v>973</v>
      </c>
      <c r="N231" s="178" t="s">
        <v>26</v>
      </c>
      <c r="O231" s="170" t="s">
        <v>451</v>
      </c>
      <c r="P231" s="170" t="s">
        <v>451</v>
      </c>
      <c r="Q231" s="171" t="s">
        <v>9902</v>
      </c>
      <c r="R231" s="28" t="s">
        <v>8449</v>
      </c>
      <c r="S231" s="338">
        <f t="shared" si="3"/>
        <v>59810</v>
      </c>
      <c r="T231" s="2" t="s">
        <v>17976</v>
      </c>
      <c r="U231" s="7" t="s">
        <v>1358</v>
      </c>
      <c r="V231" s="233" t="str" cm="1">
        <f t="array" ref="V231">_xlfn.IFS(C231="","",COUNTIF(C231,"ตำแหน่งว่าง*"),"ว่าง",COUNTIF(C231,"&lt;&gt;ตำแหน่งว่าง*"),"คนครอง")</f>
        <v>คนครอง</v>
      </c>
      <c r="W231" s="51" cm="1">
        <f t="array" ref="W231">_xlfn.IFS(COUNTIF(F231,"ผบ.หมู่*"),51,COUNTIF(F231,"รอง สว.*"),43)</f>
        <v>51</v>
      </c>
      <c r="X231" s="1" t="s">
        <v>9900</v>
      </c>
      <c r="Y231" s="1" t="s">
        <v>451</v>
      </c>
    </row>
    <row r="232" spans="1:25" s="9" customFormat="1" ht="21.3" hidden="1" customHeight="1">
      <c r="A232" s="85"/>
      <c r="B232" s="30"/>
      <c r="C232" s="85" t="s">
        <v>60</v>
      </c>
      <c r="D232" s="27"/>
      <c r="E232" s="27"/>
      <c r="F232" s="85" t="s">
        <v>9780</v>
      </c>
      <c r="G232" s="192" t="s">
        <v>9904</v>
      </c>
      <c r="H232" s="135"/>
      <c r="I232" s="129"/>
      <c r="J232" s="129"/>
      <c r="K232" s="129"/>
      <c r="L232" s="7"/>
      <c r="M232" s="6"/>
      <c r="N232" s="179" t="s">
        <v>26</v>
      </c>
      <c r="O232" s="193" t="s">
        <v>451</v>
      </c>
      <c r="P232" s="193" t="s">
        <v>451</v>
      </c>
      <c r="Q232" s="172"/>
      <c r="R232" s="30"/>
      <c r="S232" s="338" t="str">
        <f t="shared" si="3"/>
        <v/>
      </c>
      <c r="T232" s="2" t="s">
        <v>17976</v>
      </c>
      <c r="U232" s="7" t="s">
        <v>1358</v>
      </c>
      <c r="V232" s="250" t="str" cm="1">
        <f t="array" ref="V232">_xlfn.IFS(C232="","",COUNTIF(C232,"ตำแหน่งว่าง*"),"ว่าง",COUNTIF(C232,"&lt;&gt;ตำแหน่งว่าง*"),"คนครอง")</f>
        <v>ว่าง</v>
      </c>
      <c r="W232" s="51" cm="1">
        <f t="array" ref="W232">_xlfn.IFS(COUNTIF(F232,"ผบ.หมู่*"),51,COUNTIF(F232,"รอง สว.*"),43)</f>
        <v>51</v>
      </c>
      <c r="X232" s="1" t="s">
        <v>9903</v>
      </c>
      <c r="Y232" s="1" t="s">
        <v>451</v>
      </c>
    </row>
    <row r="233" spans="1:25" s="9" customFormat="1" ht="21.3" customHeight="1">
      <c r="A233" s="27" t="s">
        <v>7977</v>
      </c>
      <c r="B233" s="28" t="s">
        <v>20</v>
      </c>
      <c r="C233" s="27" t="s">
        <v>9905</v>
      </c>
      <c r="D233" s="27" t="s">
        <v>19625</v>
      </c>
      <c r="E233" s="27" t="s">
        <v>21984</v>
      </c>
      <c r="F233" s="27" t="s">
        <v>9780</v>
      </c>
      <c r="G233" s="167" t="s">
        <v>9907</v>
      </c>
      <c r="H233" s="130">
        <v>44636</v>
      </c>
      <c r="I233" s="128">
        <v>44636</v>
      </c>
      <c r="J233" s="128">
        <v>44636</v>
      </c>
      <c r="K233" s="128">
        <v>34590</v>
      </c>
      <c r="L233" s="2" t="s">
        <v>9865</v>
      </c>
      <c r="M233" s="1" t="s">
        <v>997</v>
      </c>
      <c r="N233" s="178" t="s">
        <v>26</v>
      </c>
      <c r="O233" s="170" t="s">
        <v>451</v>
      </c>
      <c r="P233" s="170" t="s">
        <v>451</v>
      </c>
      <c r="Q233" s="171" t="s">
        <v>9908</v>
      </c>
      <c r="R233" s="28" t="s">
        <v>8449</v>
      </c>
      <c r="S233" s="338">
        <f t="shared" si="3"/>
        <v>56523</v>
      </c>
      <c r="T233" s="2" t="s">
        <v>17976</v>
      </c>
      <c r="U233" s="7" t="s">
        <v>1358</v>
      </c>
      <c r="V233" s="233" t="str" cm="1">
        <f t="array" ref="V233">_xlfn.IFS(C233="","",COUNTIF(C233,"ตำแหน่งว่าง*"),"ว่าง",COUNTIF(C233,"&lt;&gt;ตำแหน่งว่าง*"),"คนครอง")</f>
        <v>คนครอง</v>
      </c>
      <c r="W233" s="51" cm="1">
        <f t="array" ref="W233">_xlfn.IFS(COUNTIF(F233,"ผบ.หมู่*"),51,COUNTIF(F233,"รอง สว.*"),43)</f>
        <v>51</v>
      </c>
      <c r="X233" s="1" t="s">
        <v>9906</v>
      </c>
      <c r="Y233" s="1" t="s">
        <v>451</v>
      </c>
    </row>
    <row r="234" spans="1:25" s="10" customFormat="1" ht="21.3" customHeight="1">
      <c r="A234" s="82" t="s">
        <v>7961</v>
      </c>
      <c r="B234" s="83" t="s">
        <v>20</v>
      </c>
      <c r="C234" s="82" t="s">
        <v>9909</v>
      </c>
      <c r="D234" s="27" t="s">
        <v>21985</v>
      </c>
      <c r="E234" s="27" t="s">
        <v>21986</v>
      </c>
      <c r="F234" s="82" t="s">
        <v>9780</v>
      </c>
      <c r="G234" s="167" t="s">
        <v>9911</v>
      </c>
      <c r="H234" s="136">
        <v>44986</v>
      </c>
      <c r="I234" s="132">
        <v>44986</v>
      </c>
      <c r="J234" s="132">
        <v>44986</v>
      </c>
      <c r="K234" s="132">
        <v>36118</v>
      </c>
      <c r="L234" s="77" t="s">
        <v>9860</v>
      </c>
      <c r="M234" s="78" t="s">
        <v>370</v>
      </c>
      <c r="N234" s="180" t="s">
        <v>26</v>
      </c>
      <c r="O234" s="170" t="s">
        <v>451</v>
      </c>
      <c r="P234" s="170" t="s">
        <v>451</v>
      </c>
      <c r="Q234" s="173" t="s">
        <v>9912</v>
      </c>
      <c r="R234" s="83" t="s">
        <v>8751</v>
      </c>
      <c r="S234" s="338">
        <f t="shared" si="3"/>
        <v>58349</v>
      </c>
      <c r="T234" s="7" t="s">
        <v>17976</v>
      </c>
      <c r="U234" s="7" t="s">
        <v>1358</v>
      </c>
      <c r="V234" s="233" t="str" cm="1">
        <f t="array" ref="V234">_xlfn.IFS(C234="","",COUNTIF(C234,"ตำแหน่งว่าง*"),"ว่าง",COUNTIF(C234,"&lt;&gt;ตำแหน่งว่าง*"),"คนครอง")</f>
        <v>คนครอง</v>
      </c>
      <c r="W234" s="51" cm="1">
        <f t="array" ref="W234">_xlfn.IFS(COUNTIF(F234,"ผบ.หมู่*"),51,COUNTIF(F234,"รอง สว.*"),43)</f>
        <v>51</v>
      </c>
      <c r="X234" s="78" t="s">
        <v>9910</v>
      </c>
      <c r="Y234" s="78" t="s">
        <v>451</v>
      </c>
    </row>
    <row r="235" spans="1:25" s="10" customFormat="1" ht="21.3" customHeight="1">
      <c r="A235" s="82" t="s">
        <v>7961</v>
      </c>
      <c r="B235" s="83" t="s">
        <v>20</v>
      </c>
      <c r="C235" s="82" t="s">
        <v>9913</v>
      </c>
      <c r="D235" s="27" t="s">
        <v>21987</v>
      </c>
      <c r="E235" s="27" t="s">
        <v>21988</v>
      </c>
      <c r="F235" s="82" t="s">
        <v>9780</v>
      </c>
      <c r="G235" s="167" t="s">
        <v>9915</v>
      </c>
      <c r="H235" s="136">
        <v>44986</v>
      </c>
      <c r="I235" s="132">
        <v>44986</v>
      </c>
      <c r="J235" s="132">
        <v>44986</v>
      </c>
      <c r="K235" s="132">
        <v>36896</v>
      </c>
      <c r="L235" s="77" t="s">
        <v>9860</v>
      </c>
      <c r="M235" s="78" t="s">
        <v>268</v>
      </c>
      <c r="N235" s="180" t="s">
        <v>26</v>
      </c>
      <c r="O235" s="170" t="s">
        <v>451</v>
      </c>
      <c r="P235" s="170" t="s">
        <v>451</v>
      </c>
      <c r="Q235" s="173" t="s">
        <v>9916</v>
      </c>
      <c r="R235" s="83" t="s">
        <v>8751</v>
      </c>
      <c r="S235" s="338">
        <f t="shared" si="3"/>
        <v>59080</v>
      </c>
      <c r="T235" s="7" t="s">
        <v>17976</v>
      </c>
      <c r="U235" s="7" t="s">
        <v>1358</v>
      </c>
      <c r="V235" s="233" t="str" cm="1">
        <f t="array" ref="V235">_xlfn.IFS(C235="","",COUNTIF(C235,"ตำแหน่งว่าง*"),"ว่าง",COUNTIF(C235,"&lt;&gt;ตำแหน่งว่าง*"),"คนครอง")</f>
        <v>คนครอง</v>
      </c>
      <c r="W235" s="51" cm="1">
        <f t="array" ref="W235">_xlfn.IFS(COUNTIF(F235,"ผบ.หมู่*"),51,COUNTIF(F235,"รอง สว.*"),43)</f>
        <v>51</v>
      </c>
      <c r="X235" s="78" t="s">
        <v>9914</v>
      </c>
      <c r="Y235" s="78" t="s">
        <v>451</v>
      </c>
    </row>
    <row r="236" spans="1:25" s="10" customFormat="1" ht="21.3" customHeight="1">
      <c r="A236" s="82" t="s">
        <v>7961</v>
      </c>
      <c r="B236" s="83" t="s">
        <v>20</v>
      </c>
      <c r="C236" s="82" t="s">
        <v>9917</v>
      </c>
      <c r="D236" s="27" t="s">
        <v>21989</v>
      </c>
      <c r="E236" s="27" t="s">
        <v>21990</v>
      </c>
      <c r="F236" s="82" t="s">
        <v>9780</v>
      </c>
      <c r="G236" s="167" t="s">
        <v>9919</v>
      </c>
      <c r="H236" s="136">
        <v>44986</v>
      </c>
      <c r="I236" s="132">
        <v>44986</v>
      </c>
      <c r="J236" s="132">
        <v>44986</v>
      </c>
      <c r="K236" s="132">
        <v>34417</v>
      </c>
      <c r="L236" s="77" t="s">
        <v>9860</v>
      </c>
      <c r="M236" s="78" t="s">
        <v>24</v>
      </c>
      <c r="N236" s="180" t="s">
        <v>26</v>
      </c>
      <c r="O236" s="170" t="s">
        <v>451</v>
      </c>
      <c r="P236" s="170" t="s">
        <v>451</v>
      </c>
      <c r="Q236" s="173" t="s">
        <v>9920</v>
      </c>
      <c r="R236" s="83" t="s">
        <v>8751</v>
      </c>
      <c r="S236" s="338">
        <f t="shared" si="3"/>
        <v>56523</v>
      </c>
      <c r="T236" s="7" t="s">
        <v>17976</v>
      </c>
      <c r="U236" s="7" t="s">
        <v>1358</v>
      </c>
      <c r="V236" s="233" t="str" cm="1">
        <f t="array" ref="V236">_xlfn.IFS(C236="","",COUNTIF(C236,"ตำแหน่งว่าง*"),"ว่าง",COUNTIF(C236,"&lt;&gt;ตำแหน่งว่าง*"),"คนครอง")</f>
        <v>คนครอง</v>
      </c>
      <c r="W236" s="51" cm="1">
        <f t="array" ref="W236">_xlfn.IFS(COUNTIF(F236,"ผบ.หมู่*"),51,COUNTIF(F236,"รอง สว.*"),43)</f>
        <v>51</v>
      </c>
      <c r="X236" s="78" t="s">
        <v>9918</v>
      </c>
      <c r="Y236" s="78" t="s">
        <v>451</v>
      </c>
    </row>
    <row r="237" spans="1:25" s="12" customFormat="1" ht="21.3" hidden="1" customHeight="1">
      <c r="A237" s="85"/>
      <c r="B237" s="30"/>
      <c r="C237" s="85" t="s">
        <v>60</v>
      </c>
      <c r="D237" s="27"/>
      <c r="E237" s="27"/>
      <c r="F237" s="85" t="s">
        <v>9780</v>
      </c>
      <c r="G237" s="192" t="s">
        <v>9922</v>
      </c>
      <c r="H237" s="148"/>
      <c r="I237" s="129"/>
      <c r="J237" s="129"/>
      <c r="K237" s="129"/>
      <c r="L237" s="7"/>
      <c r="M237" s="6"/>
      <c r="N237" s="179" t="s">
        <v>26</v>
      </c>
      <c r="O237" s="193" t="s">
        <v>451</v>
      </c>
      <c r="P237" s="193" t="s">
        <v>451</v>
      </c>
      <c r="Q237" s="172"/>
      <c r="R237" s="30"/>
      <c r="S237" s="338" t="str">
        <f t="shared" si="3"/>
        <v/>
      </c>
      <c r="T237" s="233" t="s">
        <v>17976</v>
      </c>
      <c r="U237" s="7" t="s">
        <v>1358</v>
      </c>
      <c r="V237" s="250" t="str" cm="1">
        <f t="array" ref="V237">_xlfn.IFS(C237="","",COUNTIF(C237,"ตำแหน่งว่าง*"),"ว่าง",COUNTIF(C237,"&lt;&gt;ตำแหน่งว่าง*"),"คนครอง")</f>
        <v>ว่าง</v>
      </c>
      <c r="W237" s="51" cm="1">
        <f t="array" ref="W237">_xlfn.IFS(COUNTIF(F237,"ผบ.หมู่*"),51,COUNTIF(F237,"รอง สว.*"),43)</f>
        <v>51</v>
      </c>
      <c r="X237" s="5" t="s">
        <v>9921</v>
      </c>
      <c r="Y237" s="5" t="s">
        <v>451</v>
      </c>
    </row>
    <row r="238" spans="1:25" s="9" customFormat="1" ht="21.3" hidden="1" customHeight="1">
      <c r="A238" s="27"/>
      <c r="B238" s="28"/>
      <c r="C238" s="30" t="s">
        <v>60</v>
      </c>
      <c r="D238" s="27"/>
      <c r="E238" s="27"/>
      <c r="F238" s="85" t="s">
        <v>9780</v>
      </c>
      <c r="G238" s="192" t="s">
        <v>9924</v>
      </c>
      <c r="H238" s="148"/>
      <c r="I238" s="129"/>
      <c r="J238" s="145"/>
      <c r="K238" s="129"/>
      <c r="L238" s="7"/>
      <c r="M238" s="6"/>
      <c r="N238" s="179" t="s">
        <v>26</v>
      </c>
      <c r="O238" s="193" t="s">
        <v>451</v>
      </c>
      <c r="P238" s="193" t="s">
        <v>451</v>
      </c>
      <c r="Q238" s="172"/>
      <c r="R238" s="30"/>
      <c r="S238" s="338" t="str">
        <f t="shared" si="3"/>
        <v/>
      </c>
      <c r="T238" s="2" t="s">
        <v>17976</v>
      </c>
      <c r="U238" s="7" t="s">
        <v>1358</v>
      </c>
      <c r="V238" s="250" t="str" cm="1">
        <f t="array" ref="V238">_xlfn.IFS(C238="","",COUNTIF(C238,"ตำแหน่งว่าง*"),"ว่าง",COUNTIF(C238,"&lt;&gt;ตำแหน่งว่าง*"),"คนครอง")</f>
        <v>ว่าง</v>
      </c>
      <c r="W238" s="51" cm="1">
        <f t="array" ref="W238">_xlfn.IFS(COUNTIF(F238,"ผบ.หมู่*"),51,COUNTIF(F238,"รอง สว.*"),43)</f>
        <v>51</v>
      </c>
      <c r="X238" s="6" t="s">
        <v>9923</v>
      </c>
      <c r="Y238" s="6" t="s">
        <v>451</v>
      </c>
    </row>
    <row r="239" spans="1:25" s="9" customFormat="1" ht="21.3" hidden="1" customHeight="1">
      <c r="A239" s="85"/>
      <c r="B239" s="30"/>
      <c r="C239" s="85" t="s">
        <v>60</v>
      </c>
      <c r="D239" s="27"/>
      <c r="E239" s="27"/>
      <c r="F239" s="85" t="s">
        <v>9780</v>
      </c>
      <c r="G239" s="192" t="s">
        <v>9928</v>
      </c>
      <c r="H239" s="148"/>
      <c r="I239" s="129"/>
      <c r="J239" s="145"/>
      <c r="K239" s="129"/>
      <c r="L239" s="7"/>
      <c r="M239" s="6"/>
      <c r="N239" s="179" t="s">
        <v>26</v>
      </c>
      <c r="O239" s="193" t="s">
        <v>451</v>
      </c>
      <c r="P239" s="193" t="s">
        <v>451</v>
      </c>
      <c r="Q239" s="172"/>
      <c r="R239" s="30"/>
      <c r="S239" s="338" t="str">
        <f t="shared" si="3"/>
        <v/>
      </c>
      <c r="T239" s="2" t="s">
        <v>17976</v>
      </c>
      <c r="U239" s="7" t="s">
        <v>1358</v>
      </c>
      <c r="V239" s="250" t="str" cm="1">
        <f t="array" ref="V239">_xlfn.IFS(C239="","",COUNTIF(C239,"ตำแหน่งว่าง*"),"ว่าง",COUNTIF(C239,"&lt;&gt;ตำแหน่งว่าง*"),"คนครอง")</f>
        <v>ว่าง</v>
      </c>
      <c r="W239" s="51" cm="1">
        <f t="array" ref="W239">_xlfn.IFS(COUNTIF(F239,"ผบ.หมู่*"),51,COUNTIF(F239,"รอง สว.*"),43)</f>
        <v>51</v>
      </c>
      <c r="X239" s="1" t="s">
        <v>9927</v>
      </c>
      <c r="Y239" s="1" t="s">
        <v>451</v>
      </c>
    </row>
    <row r="240" spans="1:25" s="9" customFormat="1" ht="21.3" customHeight="1">
      <c r="A240" s="27" t="s">
        <v>8008</v>
      </c>
      <c r="B240" s="28" t="s">
        <v>70</v>
      </c>
      <c r="C240" s="27" t="s">
        <v>9929</v>
      </c>
      <c r="D240" s="27" t="s">
        <v>21991</v>
      </c>
      <c r="E240" s="27" t="s">
        <v>21992</v>
      </c>
      <c r="F240" s="27" t="s">
        <v>9780</v>
      </c>
      <c r="G240" s="167" t="s">
        <v>9931</v>
      </c>
      <c r="H240" s="146">
        <v>43693</v>
      </c>
      <c r="I240" s="128">
        <v>43693</v>
      </c>
      <c r="J240" s="144">
        <v>43693</v>
      </c>
      <c r="K240" s="128">
        <v>35549</v>
      </c>
      <c r="L240" s="2" t="s">
        <v>18246</v>
      </c>
      <c r="M240" s="1" t="s">
        <v>602</v>
      </c>
      <c r="N240" s="178" t="s">
        <v>26</v>
      </c>
      <c r="O240" s="170" t="s">
        <v>451</v>
      </c>
      <c r="P240" s="170" t="s">
        <v>451</v>
      </c>
      <c r="Q240" s="171" t="s">
        <v>9932</v>
      </c>
      <c r="R240" s="28" t="s">
        <v>8487</v>
      </c>
      <c r="S240" s="338">
        <f t="shared" si="3"/>
        <v>57619</v>
      </c>
      <c r="T240" s="2" t="s">
        <v>17976</v>
      </c>
      <c r="U240" s="7" t="s">
        <v>1358</v>
      </c>
      <c r="V240" s="233" t="str" cm="1">
        <f t="array" ref="V240">_xlfn.IFS(C240="","",COUNTIF(C240,"ตำแหน่งว่าง*"),"ว่าง",COUNTIF(C240,"&lt;&gt;ตำแหน่งว่าง*"),"คนครอง")</f>
        <v>คนครอง</v>
      </c>
      <c r="W240" s="51" cm="1">
        <f t="array" ref="W240">_xlfn.IFS(COUNTIF(F240,"ผบ.หมู่*"),51,COUNTIF(F240,"รอง สว.*"),43)</f>
        <v>51</v>
      </c>
      <c r="X240" s="1" t="s">
        <v>9930</v>
      </c>
      <c r="Y240" s="1" t="s">
        <v>451</v>
      </c>
    </row>
    <row r="241" spans="1:25" s="10" customFormat="1" ht="21.3" hidden="1" customHeight="1">
      <c r="A241" s="85"/>
      <c r="B241" s="30"/>
      <c r="C241" s="30" t="s">
        <v>60</v>
      </c>
      <c r="D241" s="27"/>
      <c r="E241" s="27"/>
      <c r="F241" s="85" t="s">
        <v>9780</v>
      </c>
      <c r="G241" s="192" t="s">
        <v>9934</v>
      </c>
      <c r="H241" s="146" t="s">
        <v>63</v>
      </c>
      <c r="I241" s="128" t="s">
        <v>63</v>
      </c>
      <c r="J241" s="128" t="s">
        <v>63</v>
      </c>
      <c r="K241" s="128" t="s">
        <v>63</v>
      </c>
      <c r="L241" s="2"/>
      <c r="M241" s="1"/>
      <c r="N241" s="179" t="s">
        <v>26</v>
      </c>
      <c r="O241" s="193" t="s">
        <v>451</v>
      </c>
      <c r="P241" s="193" t="s">
        <v>451</v>
      </c>
      <c r="Q241" s="172"/>
      <c r="R241" s="30"/>
      <c r="S241" s="338" t="str">
        <f t="shared" si="3"/>
        <v/>
      </c>
      <c r="T241" s="7" t="s">
        <v>17976</v>
      </c>
      <c r="U241" s="7" t="s">
        <v>1358</v>
      </c>
      <c r="V241" s="250" t="str" cm="1">
        <f t="array" ref="V241">_xlfn.IFS(C241="","",COUNTIF(C241,"ตำแหน่งว่าง*"),"ว่าง",COUNTIF(C241,"&lt;&gt;ตำแหน่งว่าง*"),"คนครอง")</f>
        <v>ว่าง</v>
      </c>
      <c r="W241" s="51" cm="1">
        <f t="array" ref="W241">_xlfn.IFS(COUNTIF(F241,"ผบ.หมู่*"),51,COUNTIF(F241,"รอง สว.*"),43)</f>
        <v>51</v>
      </c>
      <c r="X241" s="6" t="s">
        <v>9933</v>
      </c>
      <c r="Y241" s="6" t="s">
        <v>451</v>
      </c>
    </row>
    <row r="242" spans="1:25" s="10" customFormat="1" ht="21.3" hidden="1" customHeight="1">
      <c r="A242" s="85"/>
      <c r="B242" s="30"/>
      <c r="C242" s="30" t="s">
        <v>60</v>
      </c>
      <c r="D242" s="27"/>
      <c r="E242" s="27"/>
      <c r="F242" s="85" t="s">
        <v>9780</v>
      </c>
      <c r="G242" s="192" t="s">
        <v>9936</v>
      </c>
      <c r="H242" s="146" t="s">
        <v>63</v>
      </c>
      <c r="I242" s="128" t="s">
        <v>63</v>
      </c>
      <c r="J242" s="128" t="s">
        <v>63</v>
      </c>
      <c r="K242" s="128" t="s">
        <v>63</v>
      </c>
      <c r="L242" s="2"/>
      <c r="M242" s="1"/>
      <c r="N242" s="179" t="s">
        <v>26</v>
      </c>
      <c r="O242" s="193" t="s">
        <v>451</v>
      </c>
      <c r="P242" s="193" t="s">
        <v>451</v>
      </c>
      <c r="Q242" s="172"/>
      <c r="R242" s="30"/>
      <c r="S242" s="338" t="str">
        <f t="shared" si="3"/>
        <v/>
      </c>
      <c r="T242" s="7" t="s">
        <v>17976</v>
      </c>
      <c r="U242" s="7" t="s">
        <v>1358</v>
      </c>
      <c r="V242" s="250" t="str" cm="1">
        <f t="array" ref="V242">_xlfn.IFS(C242="","",COUNTIF(C242,"ตำแหน่งว่าง*"),"ว่าง",COUNTIF(C242,"&lt;&gt;ตำแหน่งว่าง*"),"คนครอง")</f>
        <v>ว่าง</v>
      </c>
      <c r="W242" s="51" cm="1">
        <f t="array" ref="W242">_xlfn.IFS(COUNTIF(F242,"ผบ.หมู่*"),51,COUNTIF(F242,"รอง สว.*"),43)</f>
        <v>51</v>
      </c>
      <c r="X242" s="6" t="s">
        <v>9935</v>
      </c>
      <c r="Y242" s="6" t="s">
        <v>451</v>
      </c>
    </row>
    <row r="243" spans="1:25" s="10" customFormat="1" ht="21.3" hidden="1" customHeight="1">
      <c r="A243" s="85"/>
      <c r="B243" s="30"/>
      <c r="C243" s="30" t="s">
        <v>60</v>
      </c>
      <c r="D243" s="27"/>
      <c r="E243" s="27"/>
      <c r="F243" s="85" t="s">
        <v>9780</v>
      </c>
      <c r="G243" s="192" t="s">
        <v>9938</v>
      </c>
      <c r="H243" s="146" t="s">
        <v>63</v>
      </c>
      <c r="I243" s="128" t="s">
        <v>63</v>
      </c>
      <c r="J243" s="128" t="s">
        <v>63</v>
      </c>
      <c r="K243" s="128" t="s">
        <v>63</v>
      </c>
      <c r="L243" s="2"/>
      <c r="M243" s="1"/>
      <c r="N243" s="179" t="s">
        <v>26</v>
      </c>
      <c r="O243" s="193" t="s">
        <v>451</v>
      </c>
      <c r="P243" s="193" t="s">
        <v>451</v>
      </c>
      <c r="Q243" s="172"/>
      <c r="R243" s="30"/>
      <c r="S243" s="338" t="str">
        <f t="shared" si="3"/>
        <v/>
      </c>
      <c r="T243" s="7" t="s">
        <v>17976</v>
      </c>
      <c r="U243" s="7" t="s">
        <v>1358</v>
      </c>
      <c r="V243" s="250" t="str" cm="1">
        <f t="array" ref="V243">_xlfn.IFS(C243="","",COUNTIF(C243,"ตำแหน่งว่าง*"),"ว่าง",COUNTIF(C243,"&lt;&gt;ตำแหน่งว่าง*"),"คนครอง")</f>
        <v>ว่าง</v>
      </c>
      <c r="W243" s="51" cm="1">
        <f t="array" ref="W243">_xlfn.IFS(COUNTIF(F243,"ผบ.หมู่*"),51,COUNTIF(F243,"รอง สว.*"),43)</f>
        <v>51</v>
      </c>
      <c r="X243" s="6" t="s">
        <v>9937</v>
      </c>
      <c r="Y243" s="6" t="s">
        <v>451</v>
      </c>
    </row>
    <row r="244" spans="1:25" s="10" customFormat="1" ht="21.3" hidden="1" customHeight="1">
      <c r="A244" s="85"/>
      <c r="B244" s="30"/>
      <c r="C244" s="30" t="s">
        <v>60</v>
      </c>
      <c r="D244" s="27"/>
      <c r="E244" s="27"/>
      <c r="F244" s="85" t="s">
        <v>9780</v>
      </c>
      <c r="G244" s="192" t="s">
        <v>9940</v>
      </c>
      <c r="H244" s="146" t="s">
        <v>63</v>
      </c>
      <c r="I244" s="128" t="s">
        <v>63</v>
      </c>
      <c r="J244" s="128" t="s">
        <v>63</v>
      </c>
      <c r="K244" s="128" t="s">
        <v>63</v>
      </c>
      <c r="L244" s="2"/>
      <c r="M244" s="1"/>
      <c r="N244" s="179" t="s">
        <v>26</v>
      </c>
      <c r="O244" s="193" t="s">
        <v>451</v>
      </c>
      <c r="P244" s="193" t="s">
        <v>451</v>
      </c>
      <c r="Q244" s="172"/>
      <c r="R244" s="30"/>
      <c r="S244" s="338" t="str">
        <f t="shared" si="3"/>
        <v/>
      </c>
      <c r="T244" s="7" t="s">
        <v>17976</v>
      </c>
      <c r="U244" s="7" t="s">
        <v>1358</v>
      </c>
      <c r="V244" s="250" t="str" cm="1">
        <f t="array" ref="V244">_xlfn.IFS(C244="","",COUNTIF(C244,"ตำแหน่งว่าง*"),"ว่าง",COUNTIF(C244,"&lt;&gt;ตำแหน่งว่าง*"),"คนครอง")</f>
        <v>ว่าง</v>
      </c>
      <c r="W244" s="51" cm="1">
        <f t="array" ref="W244">_xlfn.IFS(COUNTIF(F244,"ผบ.หมู่*"),51,COUNTIF(F244,"รอง สว.*"),43)</f>
        <v>51</v>
      </c>
      <c r="X244" s="6" t="s">
        <v>9939</v>
      </c>
      <c r="Y244" s="6" t="s">
        <v>451</v>
      </c>
    </row>
    <row r="245" spans="1:25" s="10" customFormat="1" ht="21.3" hidden="1" customHeight="1">
      <c r="A245" s="27"/>
      <c r="B245" s="28"/>
      <c r="C245" s="30" t="s">
        <v>60</v>
      </c>
      <c r="D245" s="27"/>
      <c r="E245" s="27"/>
      <c r="F245" s="85" t="s">
        <v>9780</v>
      </c>
      <c r="G245" s="192" t="s">
        <v>9942</v>
      </c>
      <c r="H245" s="146" t="s">
        <v>63</v>
      </c>
      <c r="I245" s="128" t="s">
        <v>63</v>
      </c>
      <c r="J245" s="128" t="s">
        <v>63</v>
      </c>
      <c r="K245" s="128" t="s">
        <v>63</v>
      </c>
      <c r="L245" s="2"/>
      <c r="M245" s="1"/>
      <c r="N245" s="179" t="s">
        <v>26</v>
      </c>
      <c r="O245" s="193" t="s">
        <v>451</v>
      </c>
      <c r="P245" s="193" t="s">
        <v>451</v>
      </c>
      <c r="Q245" s="171"/>
      <c r="R245" s="28"/>
      <c r="S245" s="338" t="str">
        <f t="shared" si="3"/>
        <v/>
      </c>
      <c r="T245" s="7" t="s">
        <v>17976</v>
      </c>
      <c r="U245" s="7" t="s">
        <v>1358</v>
      </c>
      <c r="V245" s="250" t="str" cm="1">
        <f t="array" ref="V245">_xlfn.IFS(C245="","",COUNTIF(C245,"ตำแหน่งว่าง*"),"ว่าง",COUNTIF(C245,"&lt;&gt;ตำแหน่งว่าง*"),"คนครอง")</f>
        <v>ว่าง</v>
      </c>
      <c r="W245" s="51" cm="1">
        <f t="array" ref="W245">_xlfn.IFS(COUNTIF(F245,"ผบ.หมู่*"),51,COUNTIF(F245,"รอง สว.*"),43)</f>
        <v>51</v>
      </c>
      <c r="X245" s="6" t="s">
        <v>9941</v>
      </c>
      <c r="Y245" s="6" t="s">
        <v>451</v>
      </c>
    </row>
    <row r="246" spans="1:25" s="10" customFormat="1" ht="21.3" hidden="1" customHeight="1">
      <c r="A246" s="27"/>
      <c r="B246" s="28"/>
      <c r="C246" s="30" t="s">
        <v>60</v>
      </c>
      <c r="D246" s="27"/>
      <c r="E246" s="27"/>
      <c r="F246" s="85" t="s">
        <v>9780</v>
      </c>
      <c r="G246" s="192" t="s">
        <v>9944</v>
      </c>
      <c r="H246" s="146" t="s">
        <v>63</v>
      </c>
      <c r="I246" s="128" t="s">
        <v>63</v>
      </c>
      <c r="J246" s="128" t="s">
        <v>63</v>
      </c>
      <c r="K246" s="128" t="s">
        <v>63</v>
      </c>
      <c r="L246" s="2"/>
      <c r="M246" s="1"/>
      <c r="N246" s="179" t="s">
        <v>26</v>
      </c>
      <c r="O246" s="193" t="s">
        <v>451</v>
      </c>
      <c r="P246" s="193" t="s">
        <v>451</v>
      </c>
      <c r="Q246" s="171"/>
      <c r="R246" s="28"/>
      <c r="S246" s="338" t="str">
        <f t="shared" si="3"/>
        <v/>
      </c>
      <c r="T246" s="7" t="s">
        <v>17976</v>
      </c>
      <c r="U246" s="7" t="s">
        <v>1358</v>
      </c>
      <c r="V246" s="250" t="str" cm="1">
        <f t="array" ref="V246">_xlfn.IFS(C246="","",COUNTIF(C246,"ตำแหน่งว่าง*"),"ว่าง",COUNTIF(C246,"&lt;&gt;ตำแหน่งว่าง*"),"คนครอง")</f>
        <v>ว่าง</v>
      </c>
      <c r="W246" s="51" cm="1">
        <f t="array" ref="W246">_xlfn.IFS(COUNTIF(F246,"ผบ.หมู่*"),51,COUNTIF(F246,"รอง สว.*"),43)</f>
        <v>51</v>
      </c>
      <c r="X246" s="6" t="s">
        <v>9943</v>
      </c>
      <c r="Y246" s="6" t="s">
        <v>451</v>
      </c>
    </row>
    <row r="247" spans="1:25" s="10" customFormat="1" ht="21.3" hidden="1" customHeight="1">
      <c r="A247" s="27"/>
      <c r="B247" s="28"/>
      <c r="C247" s="30" t="s">
        <v>60</v>
      </c>
      <c r="D247" s="27"/>
      <c r="E247" s="27"/>
      <c r="F247" s="85" t="s">
        <v>9780</v>
      </c>
      <c r="G247" s="192" t="s">
        <v>9946</v>
      </c>
      <c r="H247" s="146" t="s">
        <v>63</v>
      </c>
      <c r="I247" s="128" t="s">
        <v>63</v>
      </c>
      <c r="J247" s="128" t="s">
        <v>63</v>
      </c>
      <c r="K247" s="128" t="s">
        <v>63</v>
      </c>
      <c r="L247" s="2"/>
      <c r="M247" s="1"/>
      <c r="N247" s="179" t="s">
        <v>26</v>
      </c>
      <c r="O247" s="193" t="s">
        <v>451</v>
      </c>
      <c r="P247" s="193" t="s">
        <v>451</v>
      </c>
      <c r="Q247" s="171"/>
      <c r="R247" s="28"/>
      <c r="S247" s="338" t="str">
        <f t="shared" si="3"/>
        <v/>
      </c>
      <c r="T247" s="7" t="s">
        <v>17976</v>
      </c>
      <c r="U247" s="7" t="s">
        <v>1358</v>
      </c>
      <c r="V247" s="250" t="str" cm="1">
        <f t="array" ref="V247">_xlfn.IFS(C247="","",COUNTIF(C247,"ตำแหน่งว่าง*"),"ว่าง",COUNTIF(C247,"&lt;&gt;ตำแหน่งว่าง*"),"คนครอง")</f>
        <v>ว่าง</v>
      </c>
      <c r="W247" s="51" cm="1">
        <f t="array" ref="W247">_xlfn.IFS(COUNTIF(F247,"ผบ.หมู่*"),51,COUNTIF(F247,"รอง สว.*"),43)</f>
        <v>51</v>
      </c>
      <c r="X247" s="6" t="s">
        <v>9945</v>
      </c>
      <c r="Y247" s="6" t="s">
        <v>451</v>
      </c>
    </row>
    <row r="248" spans="1:25" s="10" customFormat="1" ht="21.3" hidden="1" customHeight="1">
      <c r="A248" s="27"/>
      <c r="B248" s="28"/>
      <c r="C248" s="30" t="s">
        <v>60</v>
      </c>
      <c r="D248" s="27"/>
      <c r="E248" s="27"/>
      <c r="F248" s="85" t="s">
        <v>9780</v>
      </c>
      <c r="G248" s="192" t="s">
        <v>9948</v>
      </c>
      <c r="H248" s="146" t="s">
        <v>63</v>
      </c>
      <c r="I248" s="128" t="s">
        <v>63</v>
      </c>
      <c r="J248" s="128" t="s">
        <v>63</v>
      </c>
      <c r="K248" s="128" t="s">
        <v>63</v>
      </c>
      <c r="L248" s="2"/>
      <c r="M248" s="1"/>
      <c r="N248" s="179" t="s">
        <v>26</v>
      </c>
      <c r="O248" s="193" t="s">
        <v>451</v>
      </c>
      <c r="P248" s="193" t="s">
        <v>451</v>
      </c>
      <c r="Q248" s="171"/>
      <c r="R248" s="28"/>
      <c r="S248" s="338" t="str">
        <f t="shared" si="3"/>
        <v/>
      </c>
      <c r="T248" s="7" t="s">
        <v>17976</v>
      </c>
      <c r="U248" s="7" t="s">
        <v>1358</v>
      </c>
      <c r="V248" s="250" t="str" cm="1">
        <f t="array" ref="V248">_xlfn.IFS(C248="","",COUNTIF(C248,"ตำแหน่งว่าง*"),"ว่าง",COUNTIF(C248,"&lt;&gt;ตำแหน่งว่าง*"),"คนครอง")</f>
        <v>ว่าง</v>
      </c>
      <c r="W248" s="51" cm="1">
        <f t="array" ref="W248">_xlfn.IFS(COUNTIF(F248,"ผบ.หมู่*"),51,COUNTIF(F248,"รอง สว.*"),43)</f>
        <v>51</v>
      </c>
      <c r="X248" s="6" t="s">
        <v>9947</v>
      </c>
      <c r="Y248" s="6" t="s">
        <v>451</v>
      </c>
    </row>
    <row r="249" spans="1:25" s="10" customFormat="1" ht="21.3" hidden="1" customHeight="1">
      <c r="A249" s="27"/>
      <c r="B249" s="28"/>
      <c r="C249" s="30" t="s">
        <v>60</v>
      </c>
      <c r="D249" s="27"/>
      <c r="E249" s="27"/>
      <c r="F249" s="85" t="s">
        <v>9780</v>
      </c>
      <c r="G249" s="192" t="s">
        <v>9950</v>
      </c>
      <c r="H249" s="146" t="s">
        <v>63</v>
      </c>
      <c r="I249" s="128" t="s">
        <v>63</v>
      </c>
      <c r="J249" s="128" t="s">
        <v>63</v>
      </c>
      <c r="K249" s="128" t="s">
        <v>63</v>
      </c>
      <c r="L249" s="2"/>
      <c r="M249" s="1"/>
      <c r="N249" s="179" t="s">
        <v>26</v>
      </c>
      <c r="O249" s="193" t="s">
        <v>451</v>
      </c>
      <c r="P249" s="193" t="s">
        <v>451</v>
      </c>
      <c r="Q249" s="171"/>
      <c r="R249" s="28"/>
      <c r="S249" s="338" t="str">
        <f t="shared" si="3"/>
        <v/>
      </c>
      <c r="T249" s="7" t="s">
        <v>17976</v>
      </c>
      <c r="U249" s="7" t="s">
        <v>1358</v>
      </c>
      <c r="V249" s="250" t="str" cm="1">
        <f t="array" ref="V249">_xlfn.IFS(C249="","",COUNTIF(C249,"ตำแหน่งว่าง*"),"ว่าง",COUNTIF(C249,"&lt;&gt;ตำแหน่งว่าง*"),"คนครอง")</f>
        <v>ว่าง</v>
      </c>
      <c r="W249" s="51" cm="1">
        <f t="array" ref="W249">_xlfn.IFS(COUNTIF(F249,"ผบ.หมู่*"),51,COUNTIF(F249,"รอง สว.*"),43)</f>
        <v>51</v>
      </c>
      <c r="X249" s="6" t="s">
        <v>9949</v>
      </c>
      <c r="Y249" s="6" t="s">
        <v>451</v>
      </c>
    </row>
    <row r="250" spans="1:25" s="10" customFormat="1" ht="21.3" hidden="1" customHeight="1">
      <c r="A250" s="27"/>
      <c r="B250" s="28"/>
      <c r="C250" s="30" t="s">
        <v>60</v>
      </c>
      <c r="D250" s="27"/>
      <c r="E250" s="27"/>
      <c r="F250" s="85" t="s">
        <v>9780</v>
      </c>
      <c r="G250" s="192" t="s">
        <v>9952</v>
      </c>
      <c r="H250" s="146" t="s">
        <v>63</v>
      </c>
      <c r="I250" s="128" t="s">
        <v>63</v>
      </c>
      <c r="J250" s="128" t="s">
        <v>63</v>
      </c>
      <c r="K250" s="128" t="s">
        <v>63</v>
      </c>
      <c r="L250" s="2"/>
      <c r="M250" s="1"/>
      <c r="N250" s="179" t="s">
        <v>26</v>
      </c>
      <c r="O250" s="193" t="s">
        <v>451</v>
      </c>
      <c r="P250" s="193" t="s">
        <v>451</v>
      </c>
      <c r="Q250" s="171"/>
      <c r="R250" s="28"/>
      <c r="S250" s="338" t="str">
        <f t="shared" si="3"/>
        <v/>
      </c>
      <c r="T250" s="7" t="s">
        <v>17976</v>
      </c>
      <c r="U250" s="7" t="s">
        <v>1358</v>
      </c>
      <c r="V250" s="250" t="str" cm="1">
        <f t="array" ref="V250">_xlfn.IFS(C250="","",COUNTIF(C250,"ตำแหน่งว่าง*"),"ว่าง",COUNTIF(C250,"&lt;&gt;ตำแหน่งว่าง*"),"คนครอง")</f>
        <v>ว่าง</v>
      </c>
      <c r="W250" s="51" cm="1">
        <f t="array" ref="W250">_xlfn.IFS(COUNTIF(F250,"ผบ.หมู่*"),51,COUNTIF(F250,"รอง สว.*"),43)</f>
        <v>51</v>
      </c>
      <c r="X250" s="6" t="s">
        <v>9951</v>
      </c>
      <c r="Y250" s="6" t="s">
        <v>451</v>
      </c>
    </row>
    <row r="251" spans="1:25" s="10" customFormat="1" ht="21.3" hidden="1" customHeight="1">
      <c r="A251" s="27"/>
      <c r="B251" s="28"/>
      <c r="C251" s="30" t="s">
        <v>60</v>
      </c>
      <c r="D251" s="27"/>
      <c r="E251" s="27"/>
      <c r="F251" s="85" t="s">
        <v>9780</v>
      </c>
      <c r="G251" s="192" t="s">
        <v>9954</v>
      </c>
      <c r="H251" s="146" t="s">
        <v>63</v>
      </c>
      <c r="I251" s="128" t="s">
        <v>63</v>
      </c>
      <c r="J251" s="128" t="s">
        <v>63</v>
      </c>
      <c r="K251" s="128" t="s">
        <v>63</v>
      </c>
      <c r="L251" s="2"/>
      <c r="M251" s="1"/>
      <c r="N251" s="179" t="s">
        <v>26</v>
      </c>
      <c r="O251" s="193" t="s">
        <v>451</v>
      </c>
      <c r="P251" s="193" t="s">
        <v>451</v>
      </c>
      <c r="Q251" s="171"/>
      <c r="R251" s="28"/>
      <c r="S251" s="338" t="str">
        <f t="shared" si="3"/>
        <v/>
      </c>
      <c r="T251" s="7" t="s">
        <v>17976</v>
      </c>
      <c r="U251" s="7" t="s">
        <v>1358</v>
      </c>
      <c r="V251" s="250" t="str" cm="1">
        <f t="array" ref="V251">_xlfn.IFS(C251="","",COUNTIF(C251,"ตำแหน่งว่าง*"),"ว่าง",COUNTIF(C251,"&lt;&gt;ตำแหน่งว่าง*"),"คนครอง")</f>
        <v>ว่าง</v>
      </c>
      <c r="W251" s="51" cm="1">
        <f t="array" ref="W251">_xlfn.IFS(COUNTIF(F251,"ผบ.หมู่*"),51,COUNTIF(F251,"รอง สว.*"),43)</f>
        <v>51</v>
      </c>
      <c r="X251" s="6" t="s">
        <v>9953</v>
      </c>
      <c r="Y251" s="6" t="s">
        <v>451</v>
      </c>
    </row>
    <row r="252" spans="1:25" s="10" customFormat="1" ht="21.3" hidden="1" customHeight="1">
      <c r="A252" s="27"/>
      <c r="B252" s="28"/>
      <c r="C252" s="30" t="s">
        <v>60</v>
      </c>
      <c r="D252" s="27"/>
      <c r="E252" s="27"/>
      <c r="F252" s="85" t="s">
        <v>9780</v>
      </c>
      <c r="G252" s="192" t="s">
        <v>9956</v>
      </c>
      <c r="H252" s="146" t="s">
        <v>63</v>
      </c>
      <c r="I252" s="128" t="s">
        <v>63</v>
      </c>
      <c r="J252" s="128" t="s">
        <v>63</v>
      </c>
      <c r="K252" s="128" t="s">
        <v>63</v>
      </c>
      <c r="L252" s="2"/>
      <c r="M252" s="1"/>
      <c r="N252" s="179" t="s">
        <v>26</v>
      </c>
      <c r="O252" s="193" t="s">
        <v>451</v>
      </c>
      <c r="P252" s="193" t="s">
        <v>451</v>
      </c>
      <c r="Q252" s="171"/>
      <c r="R252" s="28"/>
      <c r="S252" s="338" t="str">
        <f t="shared" si="3"/>
        <v/>
      </c>
      <c r="T252" s="7" t="s">
        <v>17976</v>
      </c>
      <c r="U252" s="7" t="s">
        <v>1358</v>
      </c>
      <c r="V252" s="250" t="str" cm="1">
        <f t="array" ref="V252">_xlfn.IFS(C252="","",COUNTIF(C252,"ตำแหน่งว่าง*"),"ว่าง",COUNTIF(C252,"&lt;&gt;ตำแหน่งว่าง*"),"คนครอง")</f>
        <v>ว่าง</v>
      </c>
      <c r="W252" s="51" cm="1">
        <f t="array" ref="W252">_xlfn.IFS(COUNTIF(F252,"ผบ.หมู่*"),51,COUNTIF(F252,"รอง สว.*"),43)</f>
        <v>51</v>
      </c>
      <c r="X252" s="6" t="s">
        <v>9955</v>
      </c>
      <c r="Y252" s="6" t="s">
        <v>451</v>
      </c>
    </row>
    <row r="253" spans="1:25" s="10" customFormat="1" ht="21.3" hidden="1" customHeight="1">
      <c r="A253" s="27"/>
      <c r="B253" s="28"/>
      <c r="C253" s="30" t="s">
        <v>60</v>
      </c>
      <c r="D253" s="27"/>
      <c r="E253" s="27"/>
      <c r="F253" s="85" t="s">
        <v>9780</v>
      </c>
      <c r="G253" s="192" t="s">
        <v>9958</v>
      </c>
      <c r="H253" s="146" t="s">
        <v>63</v>
      </c>
      <c r="I253" s="128" t="s">
        <v>63</v>
      </c>
      <c r="J253" s="128" t="s">
        <v>63</v>
      </c>
      <c r="K253" s="128" t="s">
        <v>63</v>
      </c>
      <c r="L253" s="2"/>
      <c r="M253" s="1"/>
      <c r="N253" s="179" t="s">
        <v>26</v>
      </c>
      <c r="O253" s="193" t="s">
        <v>451</v>
      </c>
      <c r="P253" s="193" t="s">
        <v>451</v>
      </c>
      <c r="Q253" s="171"/>
      <c r="R253" s="28"/>
      <c r="S253" s="338" t="str">
        <f t="shared" si="3"/>
        <v/>
      </c>
      <c r="T253" s="7" t="s">
        <v>17976</v>
      </c>
      <c r="U253" s="7" t="s">
        <v>1358</v>
      </c>
      <c r="V253" s="250" t="str" cm="1">
        <f t="array" ref="V253">_xlfn.IFS(C253="","",COUNTIF(C253,"ตำแหน่งว่าง*"),"ว่าง",COUNTIF(C253,"&lt;&gt;ตำแหน่งว่าง*"),"คนครอง")</f>
        <v>ว่าง</v>
      </c>
      <c r="W253" s="51" cm="1">
        <f t="array" ref="W253">_xlfn.IFS(COUNTIF(F253,"ผบ.หมู่*"),51,COUNTIF(F253,"รอง สว.*"),43)</f>
        <v>51</v>
      </c>
      <c r="X253" s="6" t="s">
        <v>9957</v>
      </c>
      <c r="Y253" s="6" t="s">
        <v>451</v>
      </c>
    </row>
    <row r="254" spans="1:25" s="10" customFormat="1" ht="21.3" hidden="1" customHeight="1">
      <c r="A254" s="27"/>
      <c r="B254" s="28"/>
      <c r="C254" s="30" t="s">
        <v>60</v>
      </c>
      <c r="D254" s="27"/>
      <c r="E254" s="27"/>
      <c r="F254" s="85" t="s">
        <v>9780</v>
      </c>
      <c r="G254" s="192" t="s">
        <v>9960</v>
      </c>
      <c r="H254" s="146" t="s">
        <v>63</v>
      </c>
      <c r="I254" s="128" t="s">
        <v>63</v>
      </c>
      <c r="J254" s="128" t="s">
        <v>63</v>
      </c>
      <c r="K254" s="128" t="s">
        <v>63</v>
      </c>
      <c r="L254" s="2"/>
      <c r="M254" s="1"/>
      <c r="N254" s="179" t="s">
        <v>26</v>
      </c>
      <c r="O254" s="193" t="s">
        <v>451</v>
      </c>
      <c r="P254" s="193" t="s">
        <v>451</v>
      </c>
      <c r="Q254" s="171"/>
      <c r="R254" s="28"/>
      <c r="S254" s="338" t="str">
        <f t="shared" si="3"/>
        <v/>
      </c>
      <c r="T254" s="7" t="s">
        <v>17976</v>
      </c>
      <c r="U254" s="7" t="s">
        <v>1358</v>
      </c>
      <c r="V254" s="250" t="str" cm="1">
        <f t="array" ref="V254">_xlfn.IFS(C254="","",COUNTIF(C254,"ตำแหน่งว่าง*"),"ว่าง",COUNTIF(C254,"&lt;&gt;ตำแหน่งว่าง*"),"คนครอง")</f>
        <v>ว่าง</v>
      </c>
      <c r="W254" s="51" cm="1">
        <f t="array" ref="W254">_xlfn.IFS(COUNTIF(F254,"ผบ.หมู่*"),51,COUNTIF(F254,"รอง สว.*"),43)</f>
        <v>51</v>
      </c>
      <c r="X254" s="6" t="s">
        <v>9959</v>
      </c>
      <c r="Y254" s="6" t="s">
        <v>451</v>
      </c>
    </row>
    <row r="255" spans="1:25" s="10" customFormat="1" ht="21.3" hidden="1" customHeight="1">
      <c r="A255" s="27"/>
      <c r="B255" s="28"/>
      <c r="C255" s="30" t="s">
        <v>60</v>
      </c>
      <c r="D255" s="27"/>
      <c r="E255" s="27"/>
      <c r="F255" s="85" t="s">
        <v>9780</v>
      </c>
      <c r="G255" s="192" t="s">
        <v>9962</v>
      </c>
      <c r="H255" s="146" t="s">
        <v>63</v>
      </c>
      <c r="I255" s="128" t="s">
        <v>63</v>
      </c>
      <c r="J255" s="128" t="s">
        <v>63</v>
      </c>
      <c r="K255" s="128" t="s">
        <v>63</v>
      </c>
      <c r="L255" s="2"/>
      <c r="M255" s="1"/>
      <c r="N255" s="179" t="s">
        <v>26</v>
      </c>
      <c r="O255" s="193" t="s">
        <v>451</v>
      </c>
      <c r="P255" s="193" t="s">
        <v>451</v>
      </c>
      <c r="Q255" s="171"/>
      <c r="R255" s="28"/>
      <c r="S255" s="338" t="str">
        <f t="shared" si="3"/>
        <v/>
      </c>
      <c r="T255" s="7" t="s">
        <v>17976</v>
      </c>
      <c r="U255" s="7" t="s">
        <v>1358</v>
      </c>
      <c r="V255" s="250" t="str" cm="1">
        <f t="array" ref="V255">_xlfn.IFS(C255="","",COUNTIF(C255,"ตำแหน่งว่าง*"),"ว่าง",COUNTIF(C255,"&lt;&gt;ตำแหน่งว่าง*"),"คนครอง")</f>
        <v>ว่าง</v>
      </c>
      <c r="W255" s="51" cm="1">
        <f t="array" ref="W255">_xlfn.IFS(COUNTIF(F255,"ผบ.หมู่*"),51,COUNTIF(F255,"รอง สว.*"),43)</f>
        <v>51</v>
      </c>
      <c r="X255" s="6" t="s">
        <v>9961</v>
      </c>
      <c r="Y255" s="6" t="s">
        <v>451</v>
      </c>
    </row>
    <row r="256" spans="1:25" s="10" customFormat="1" ht="21.3" hidden="1" customHeight="1">
      <c r="A256" s="27"/>
      <c r="B256" s="28"/>
      <c r="C256" s="30" t="s">
        <v>60</v>
      </c>
      <c r="D256" s="27"/>
      <c r="E256" s="27"/>
      <c r="F256" s="85" t="s">
        <v>9780</v>
      </c>
      <c r="G256" s="192" t="s">
        <v>9964</v>
      </c>
      <c r="H256" s="146" t="s">
        <v>63</v>
      </c>
      <c r="I256" s="128" t="s">
        <v>63</v>
      </c>
      <c r="J256" s="128" t="s">
        <v>63</v>
      </c>
      <c r="K256" s="128" t="s">
        <v>63</v>
      </c>
      <c r="L256" s="2"/>
      <c r="M256" s="1"/>
      <c r="N256" s="179" t="s">
        <v>26</v>
      </c>
      <c r="O256" s="193" t="s">
        <v>451</v>
      </c>
      <c r="P256" s="193" t="s">
        <v>451</v>
      </c>
      <c r="Q256" s="171"/>
      <c r="R256" s="28"/>
      <c r="S256" s="338" t="str">
        <f t="shared" si="3"/>
        <v/>
      </c>
      <c r="T256" s="7" t="s">
        <v>17976</v>
      </c>
      <c r="U256" s="7" t="s">
        <v>1358</v>
      </c>
      <c r="V256" s="250" t="str" cm="1">
        <f t="array" ref="V256">_xlfn.IFS(C256="","",COUNTIF(C256,"ตำแหน่งว่าง*"),"ว่าง",COUNTIF(C256,"&lt;&gt;ตำแหน่งว่าง*"),"คนครอง")</f>
        <v>ว่าง</v>
      </c>
      <c r="W256" s="51" cm="1">
        <f t="array" ref="W256">_xlfn.IFS(COUNTIF(F256,"ผบ.หมู่*"),51,COUNTIF(F256,"รอง สว.*"),43)</f>
        <v>51</v>
      </c>
      <c r="X256" s="6" t="s">
        <v>9963</v>
      </c>
      <c r="Y256" s="6" t="s">
        <v>451</v>
      </c>
    </row>
    <row r="257" spans="1:25" s="10" customFormat="1" ht="21.3" hidden="1" customHeight="1">
      <c r="A257" s="27"/>
      <c r="B257" s="28"/>
      <c r="C257" s="30" t="s">
        <v>60</v>
      </c>
      <c r="D257" s="27"/>
      <c r="E257" s="27"/>
      <c r="F257" s="85" t="s">
        <v>9780</v>
      </c>
      <c r="G257" s="192" t="s">
        <v>9966</v>
      </c>
      <c r="H257" s="146" t="s">
        <v>63</v>
      </c>
      <c r="I257" s="128" t="s">
        <v>63</v>
      </c>
      <c r="J257" s="128" t="s">
        <v>63</v>
      </c>
      <c r="K257" s="128" t="s">
        <v>63</v>
      </c>
      <c r="L257" s="2"/>
      <c r="M257" s="1"/>
      <c r="N257" s="179" t="s">
        <v>26</v>
      </c>
      <c r="O257" s="193" t="s">
        <v>451</v>
      </c>
      <c r="P257" s="193" t="s">
        <v>451</v>
      </c>
      <c r="Q257" s="171"/>
      <c r="R257" s="28"/>
      <c r="S257" s="338" t="str">
        <f t="shared" si="3"/>
        <v/>
      </c>
      <c r="T257" s="7" t="s">
        <v>17976</v>
      </c>
      <c r="U257" s="7" t="s">
        <v>1358</v>
      </c>
      <c r="V257" s="250" t="str" cm="1">
        <f t="array" ref="V257">_xlfn.IFS(C257="","",COUNTIF(C257,"ตำแหน่งว่าง*"),"ว่าง",COUNTIF(C257,"&lt;&gt;ตำแหน่งว่าง*"),"คนครอง")</f>
        <v>ว่าง</v>
      </c>
      <c r="W257" s="51" cm="1">
        <f t="array" ref="W257">_xlfn.IFS(COUNTIF(F257,"ผบ.หมู่*"),51,COUNTIF(F257,"รอง สว.*"),43)</f>
        <v>51</v>
      </c>
      <c r="X257" s="6" t="s">
        <v>9965</v>
      </c>
      <c r="Y257" s="6" t="s">
        <v>451</v>
      </c>
    </row>
    <row r="258" spans="1:25" s="10" customFormat="1" ht="21.3" hidden="1" customHeight="1">
      <c r="A258" s="27"/>
      <c r="B258" s="28"/>
      <c r="C258" s="30" t="s">
        <v>60</v>
      </c>
      <c r="D258" s="27"/>
      <c r="E258" s="27"/>
      <c r="F258" s="85" t="s">
        <v>9780</v>
      </c>
      <c r="G258" s="192" t="s">
        <v>9968</v>
      </c>
      <c r="H258" s="146" t="s">
        <v>63</v>
      </c>
      <c r="I258" s="128" t="s">
        <v>63</v>
      </c>
      <c r="J258" s="128" t="s">
        <v>63</v>
      </c>
      <c r="K258" s="128" t="s">
        <v>63</v>
      </c>
      <c r="L258" s="2"/>
      <c r="M258" s="1"/>
      <c r="N258" s="179" t="s">
        <v>26</v>
      </c>
      <c r="O258" s="193" t="s">
        <v>451</v>
      </c>
      <c r="P258" s="193" t="s">
        <v>451</v>
      </c>
      <c r="Q258" s="171"/>
      <c r="R258" s="28"/>
      <c r="S258" s="338" t="str">
        <f t="shared" ref="S258:S321" si="4">IF(K258&lt;&gt;"",DATE(YEAR(K258)+60+(K258&gt;=DATE(YEAR(K258),10,2)),10,1),"")</f>
        <v/>
      </c>
      <c r="T258" s="7" t="s">
        <v>17976</v>
      </c>
      <c r="U258" s="7" t="s">
        <v>1358</v>
      </c>
      <c r="V258" s="250" t="str" cm="1">
        <f t="array" ref="V258">_xlfn.IFS(C258="","",COUNTIF(C258,"ตำแหน่งว่าง*"),"ว่าง",COUNTIF(C258,"&lt;&gt;ตำแหน่งว่าง*"),"คนครอง")</f>
        <v>ว่าง</v>
      </c>
      <c r="W258" s="51" cm="1">
        <f t="array" ref="W258">_xlfn.IFS(COUNTIF(F258,"ผบ.หมู่*"),51,COUNTIF(F258,"รอง สว.*"),43)</f>
        <v>51</v>
      </c>
      <c r="X258" s="6" t="s">
        <v>9967</v>
      </c>
      <c r="Y258" s="6" t="s">
        <v>451</v>
      </c>
    </row>
    <row r="259" spans="1:25" s="10" customFormat="1" ht="21.3" hidden="1" customHeight="1">
      <c r="A259" s="27"/>
      <c r="B259" s="28"/>
      <c r="C259" s="30" t="s">
        <v>60</v>
      </c>
      <c r="D259" s="27"/>
      <c r="E259" s="27"/>
      <c r="F259" s="85" t="s">
        <v>9780</v>
      </c>
      <c r="G259" s="192" t="s">
        <v>9970</v>
      </c>
      <c r="H259" s="146" t="s">
        <v>63</v>
      </c>
      <c r="I259" s="128" t="s">
        <v>63</v>
      </c>
      <c r="J259" s="128" t="s">
        <v>63</v>
      </c>
      <c r="K259" s="128" t="s">
        <v>63</v>
      </c>
      <c r="L259" s="2"/>
      <c r="M259" s="1"/>
      <c r="N259" s="179" t="s">
        <v>26</v>
      </c>
      <c r="O259" s="193" t="s">
        <v>451</v>
      </c>
      <c r="P259" s="193" t="s">
        <v>451</v>
      </c>
      <c r="Q259" s="171"/>
      <c r="R259" s="28"/>
      <c r="S259" s="338" t="str">
        <f t="shared" si="4"/>
        <v/>
      </c>
      <c r="T259" s="7" t="s">
        <v>17976</v>
      </c>
      <c r="U259" s="7" t="s">
        <v>1358</v>
      </c>
      <c r="V259" s="250" t="str" cm="1">
        <f t="array" ref="V259">_xlfn.IFS(C259="","",COUNTIF(C259,"ตำแหน่งว่าง*"),"ว่าง",COUNTIF(C259,"&lt;&gt;ตำแหน่งว่าง*"),"คนครอง")</f>
        <v>ว่าง</v>
      </c>
      <c r="W259" s="51" cm="1">
        <f t="array" ref="W259">_xlfn.IFS(COUNTIF(F259,"ผบ.หมู่*"),51,COUNTIF(F259,"รอง สว.*"),43)</f>
        <v>51</v>
      </c>
      <c r="X259" s="6" t="s">
        <v>9969</v>
      </c>
      <c r="Y259" s="6" t="s">
        <v>451</v>
      </c>
    </row>
    <row r="260" spans="1:25" s="10" customFormat="1" ht="21.3" hidden="1" customHeight="1">
      <c r="A260" s="27"/>
      <c r="B260" s="28"/>
      <c r="C260" s="30" t="s">
        <v>60</v>
      </c>
      <c r="D260" s="27"/>
      <c r="E260" s="27"/>
      <c r="F260" s="85" t="s">
        <v>9780</v>
      </c>
      <c r="G260" s="192" t="s">
        <v>9972</v>
      </c>
      <c r="H260" s="146" t="s">
        <v>63</v>
      </c>
      <c r="I260" s="128" t="s">
        <v>63</v>
      </c>
      <c r="J260" s="128" t="s">
        <v>63</v>
      </c>
      <c r="K260" s="128" t="s">
        <v>63</v>
      </c>
      <c r="L260" s="2"/>
      <c r="M260" s="1"/>
      <c r="N260" s="179" t="s">
        <v>26</v>
      </c>
      <c r="O260" s="193" t="s">
        <v>451</v>
      </c>
      <c r="P260" s="193" t="s">
        <v>451</v>
      </c>
      <c r="Q260" s="171"/>
      <c r="R260" s="28"/>
      <c r="S260" s="338" t="str">
        <f t="shared" si="4"/>
        <v/>
      </c>
      <c r="T260" s="7" t="s">
        <v>17976</v>
      </c>
      <c r="U260" s="7" t="s">
        <v>1358</v>
      </c>
      <c r="V260" s="250" t="str" cm="1">
        <f t="array" ref="V260">_xlfn.IFS(C260="","",COUNTIF(C260,"ตำแหน่งว่าง*"),"ว่าง",COUNTIF(C260,"&lt;&gt;ตำแหน่งว่าง*"),"คนครอง")</f>
        <v>ว่าง</v>
      </c>
      <c r="W260" s="51" cm="1">
        <f t="array" ref="W260">_xlfn.IFS(COUNTIF(F260,"ผบ.หมู่*"),51,COUNTIF(F260,"รอง สว.*"),43)</f>
        <v>51</v>
      </c>
      <c r="X260" s="6" t="s">
        <v>9971</v>
      </c>
      <c r="Y260" s="6" t="s">
        <v>451</v>
      </c>
    </row>
    <row r="261" spans="1:25" s="10" customFormat="1" ht="21.3" hidden="1" customHeight="1">
      <c r="A261" s="27"/>
      <c r="B261" s="28"/>
      <c r="C261" s="30" t="s">
        <v>60</v>
      </c>
      <c r="D261" s="27"/>
      <c r="E261" s="27"/>
      <c r="F261" s="85" t="s">
        <v>9973</v>
      </c>
      <c r="G261" s="192" t="s">
        <v>9975</v>
      </c>
      <c r="H261" s="146"/>
      <c r="I261" s="128" t="s">
        <v>63</v>
      </c>
      <c r="J261" s="128" t="s">
        <v>63</v>
      </c>
      <c r="K261" s="128" t="s">
        <v>63</v>
      </c>
      <c r="L261" s="2"/>
      <c r="M261" s="1"/>
      <c r="N261" s="179" t="s">
        <v>26</v>
      </c>
      <c r="O261" s="193" t="s">
        <v>129</v>
      </c>
      <c r="P261" s="193"/>
      <c r="Q261" s="171"/>
      <c r="R261" s="28"/>
      <c r="S261" s="338" t="str">
        <f t="shared" si="4"/>
        <v/>
      </c>
      <c r="T261" s="7" t="s">
        <v>3087</v>
      </c>
      <c r="U261" s="7" t="s">
        <v>1358</v>
      </c>
      <c r="V261" s="250" t="str" cm="1">
        <f t="array" ref="V261">_xlfn.IFS(C261="","",COUNTIF(C261,"ตำแหน่งว่าง*"),"ว่าง",COUNTIF(C261,"&lt;&gt;ตำแหน่งว่าง*"),"คนครอง")</f>
        <v>ว่าง</v>
      </c>
      <c r="W261" s="51" cm="1">
        <f t="array" ref="W261">_xlfn.IFS(COUNTIF(F261,"ผบ.หมู่*"),51,COUNTIF(F261,"รอง สว.*"),43)</f>
        <v>51</v>
      </c>
      <c r="X261" s="6" t="s">
        <v>9974</v>
      </c>
      <c r="Y261" s="6" t="s">
        <v>129</v>
      </c>
    </row>
    <row r="262" spans="1:25" s="10" customFormat="1" ht="21.3" hidden="1" customHeight="1">
      <c r="A262" s="27"/>
      <c r="B262" s="28"/>
      <c r="C262" s="30" t="s">
        <v>60</v>
      </c>
      <c r="D262" s="27"/>
      <c r="E262" s="27"/>
      <c r="F262" s="85" t="s">
        <v>9973</v>
      </c>
      <c r="G262" s="192" t="s">
        <v>9977</v>
      </c>
      <c r="H262" s="146" t="s">
        <v>63</v>
      </c>
      <c r="I262" s="128" t="s">
        <v>63</v>
      </c>
      <c r="J262" s="128" t="s">
        <v>63</v>
      </c>
      <c r="K262" s="128" t="s">
        <v>63</v>
      </c>
      <c r="L262" s="2"/>
      <c r="M262" s="1"/>
      <c r="N262" s="179" t="s">
        <v>26</v>
      </c>
      <c r="O262" s="193" t="s">
        <v>129</v>
      </c>
      <c r="P262" s="193"/>
      <c r="Q262" s="171"/>
      <c r="R262" s="28"/>
      <c r="S262" s="338" t="str">
        <f t="shared" si="4"/>
        <v/>
      </c>
      <c r="T262" s="7" t="s">
        <v>3087</v>
      </c>
      <c r="U262" s="7" t="s">
        <v>1358</v>
      </c>
      <c r="V262" s="250" t="str" cm="1">
        <f t="array" ref="V262">_xlfn.IFS(C262="","",COUNTIF(C262,"ตำแหน่งว่าง*"),"ว่าง",COUNTIF(C262,"&lt;&gt;ตำแหน่งว่าง*"),"คนครอง")</f>
        <v>ว่าง</v>
      </c>
      <c r="W262" s="51" cm="1">
        <f t="array" ref="W262">_xlfn.IFS(COUNTIF(F262,"ผบ.หมู่*"),51,COUNTIF(F262,"รอง สว.*"),43)</f>
        <v>51</v>
      </c>
      <c r="X262" s="6" t="s">
        <v>9976</v>
      </c>
      <c r="Y262" s="6" t="s">
        <v>129</v>
      </c>
    </row>
    <row r="263" spans="1:25" s="10" customFormat="1" ht="21.3" customHeight="1">
      <c r="A263" s="285" t="s">
        <v>7961</v>
      </c>
      <c r="B263" s="286" t="s">
        <v>70</v>
      </c>
      <c r="C263" s="285" t="s">
        <v>18504</v>
      </c>
      <c r="D263" s="27" t="s">
        <v>20099</v>
      </c>
      <c r="E263" s="27" t="s">
        <v>21993</v>
      </c>
      <c r="F263" s="285" t="s">
        <v>9973</v>
      </c>
      <c r="G263" s="167" t="s">
        <v>9979</v>
      </c>
      <c r="H263" s="128">
        <v>45463</v>
      </c>
      <c r="I263" s="128">
        <v>45463</v>
      </c>
      <c r="J263" s="128">
        <v>45463</v>
      </c>
      <c r="K263" s="128">
        <v>35824</v>
      </c>
      <c r="L263" s="2" t="s">
        <v>1107</v>
      </c>
      <c r="M263" s="1"/>
      <c r="N263" s="178" t="s">
        <v>26</v>
      </c>
      <c r="O263" s="170" t="s">
        <v>451</v>
      </c>
      <c r="P263" s="170" t="s">
        <v>451</v>
      </c>
      <c r="Q263" s="171" t="s">
        <v>18602</v>
      </c>
      <c r="R263" s="28" t="s">
        <v>18692</v>
      </c>
      <c r="S263" s="257">
        <f t="shared" si="4"/>
        <v>57984</v>
      </c>
      <c r="T263" s="2" t="s">
        <v>3087</v>
      </c>
      <c r="U263" s="2" t="s">
        <v>1358</v>
      </c>
      <c r="V263" s="233" t="str" cm="1">
        <f t="array" ref="V263">_xlfn.IFS(C263="","",COUNTIF(C263,"ตำแหน่งว่าง*"),"ว่าง",COUNTIF(C263,"&lt;&gt;ตำแหน่งว่าง*"),"คนครอง")</f>
        <v>คนครอง</v>
      </c>
      <c r="W263" s="51" cm="1">
        <f t="array" ref="W263">_xlfn.IFS(COUNTIF(F263,"ผบ.หมู่*"),51,COUNTIF(F263,"รอง สว.*"),43)</f>
        <v>51</v>
      </c>
      <c r="X263" s="1" t="s">
        <v>9978</v>
      </c>
      <c r="Y263" s="1" t="s">
        <v>451</v>
      </c>
    </row>
    <row r="264" spans="1:25" s="9" customFormat="1" ht="21.3" customHeight="1">
      <c r="A264" s="27" t="s">
        <v>7977</v>
      </c>
      <c r="B264" s="28" t="s">
        <v>20</v>
      </c>
      <c r="C264" s="27" t="s">
        <v>9980</v>
      </c>
      <c r="D264" s="27" t="s">
        <v>21994</v>
      </c>
      <c r="E264" s="27" t="s">
        <v>21995</v>
      </c>
      <c r="F264" s="27" t="s">
        <v>9973</v>
      </c>
      <c r="G264" s="167" t="s">
        <v>9982</v>
      </c>
      <c r="H264" s="130">
        <v>44636</v>
      </c>
      <c r="I264" s="128">
        <v>44636</v>
      </c>
      <c r="J264" s="128">
        <v>44636</v>
      </c>
      <c r="K264" s="128">
        <v>32805</v>
      </c>
      <c r="L264" s="2" t="s">
        <v>18247</v>
      </c>
      <c r="M264" s="1" t="s">
        <v>230</v>
      </c>
      <c r="N264" s="178" t="s">
        <v>26</v>
      </c>
      <c r="O264" s="170" t="s">
        <v>451</v>
      </c>
      <c r="P264" s="170" t="s">
        <v>451</v>
      </c>
      <c r="Q264" s="171" t="s">
        <v>9983</v>
      </c>
      <c r="R264" s="28" t="s">
        <v>8449</v>
      </c>
      <c r="S264" s="338">
        <f t="shared" si="4"/>
        <v>55062</v>
      </c>
      <c r="T264" s="2" t="s">
        <v>3087</v>
      </c>
      <c r="U264" s="7" t="s">
        <v>1358</v>
      </c>
      <c r="V264" s="233" t="str" cm="1">
        <f t="array" ref="V264">_xlfn.IFS(C264="","",COUNTIF(C264,"ตำแหน่งว่าง*"),"ว่าง",COUNTIF(C264,"&lt;&gt;ตำแหน่งว่าง*"),"คนครอง")</f>
        <v>คนครอง</v>
      </c>
      <c r="W264" s="51" cm="1">
        <f t="array" ref="W264">_xlfn.IFS(COUNTIF(F264,"ผบ.หมู่*"),51,COUNTIF(F264,"รอง สว.*"),43)</f>
        <v>51</v>
      </c>
      <c r="X264" s="1" t="s">
        <v>9981</v>
      </c>
      <c r="Y264" s="1" t="s">
        <v>451</v>
      </c>
    </row>
    <row r="265" spans="1:25" s="9" customFormat="1" ht="21.3" customHeight="1">
      <c r="A265" s="285" t="s">
        <v>7961</v>
      </c>
      <c r="B265" s="286" t="s">
        <v>70</v>
      </c>
      <c r="C265" s="285" t="s">
        <v>18505</v>
      </c>
      <c r="D265" s="27" t="s">
        <v>21996</v>
      </c>
      <c r="E265" s="27" t="s">
        <v>21997</v>
      </c>
      <c r="F265" s="285" t="s">
        <v>9973</v>
      </c>
      <c r="G265" s="167" t="s">
        <v>9985</v>
      </c>
      <c r="H265" s="128">
        <v>45463</v>
      </c>
      <c r="I265" s="128">
        <v>45463</v>
      </c>
      <c r="J265" s="128">
        <v>45463</v>
      </c>
      <c r="K265" s="128">
        <v>36844</v>
      </c>
      <c r="L265" s="2" t="s">
        <v>1107</v>
      </c>
      <c r="M265" s="1"/>
      <c r="N265" s="332" t="s">
        <v>26</v>
      </c>
      <c r="O265" s="170" t="s">
        <v>451</v>
      </c>
      <c r="P265" s="170" t="s">
        <v>451</v>
      </c>
      <c r="Q265" s="333" t="s">
        <v>18603</v>
      </c>
      <c r="R265" s="28" t="s">
        <v>18692</v>
      </c>
      <c r="S265" s="257">
        <f t="shared" si="4"/>
        <v>59080</v>
      </c>
      <c r="T265" s="2" t="s">
        <v>3087</v>
      </c>
      <c r="U265" s="2" t="s">
        <v>1358</v>
      </c>
      <c r="V265" s="233" t="str" cm="1">
        <f t="array" ref="V265">_xlfn.IFS(C265="","",COUNTIF(C265,"ตำแหน่งว่าง*"),"ว่าง",COUNTIF(C265,"&lt;&gt;ตำแหน่งว่าง*"),"คนครอง")</f>
        <v>คนครอง</v>
      </c>
      <c r="W265" s="51" cm="1">
        <f t="array" ref="W265">_xlfn.IFS(COUNTIF(F265,"ผบ.หมู่*"),51,COUNTIF(F265,"รอง สว.*"),43)</f>
        <v>51</v>
      </c>
      <c r="X265" s="1" t="s">
        <v>9984</v>
      </c>
      <c r="Y265" s="1" t="s">
        <v>451</v>
      </c>
    </row>
    <row r="266" spans="1:25" s="9" customFormat="1" ht="21.3" hidden="1" customHeight="1">
      <c r="A266" s="85"/>
      <c r="B266" s="30"/>
      <c r="C266" s="85" t="s">
        <v>60</v>
      </c>
      <c r="D266" s="27"/>
      <c r="E266" s="27"/>
      <c r="F266" s="85" t="s">
        <v>9973</v>
      </c>
      <c r="G266" s="192" t="s">
        <v>9989</v>
      </c>
      <c r="H266" s="148"/>
      <c r="I266" s="129"/>
      <c r="J266" s="145"/>
      <c r="K266" s="129"/>
      <c r="L266" s="7"/>
      <c r="M266" s="6"/>
      <c r="N266" s="179" t="s">
        <v>26</v>
      </c>
      <c r="O266" s="193" t="s">
        <v>451</v>
      </c>
      <c r="P266" s="193" t="s">
        <v>451</v>
      </c>
      <c r="Q266" s="172"/>
      <c r="R266" s="30"/>
      <c r="S266" s="338" t="str">
        <f t="shared" si="4"/>
        <v/>
      </c>
      <c r="T266" s="2" t="s">
        <v>3087</v>
      </c>
      <c r="U266" s="7" t="s">
        <v>1358</v>
      </c>
      <c r="V266" s="250" t="str" cm="1">
        <f t="array" ref="V266">_xlfn.IFS(C266="","",COUNTIF(C266,"ตำแหน่งว่าง*"),"ว่าง",COUNTIF(C266,"&lt;&gt;ตำแหน่งว่าง*"),"คนครอง")</f>
        <v>ว่าง</v>
      </c>
      <c r="W266" s="51" cm="1">
        <f t="array" ref="W266">_xlfn.IFS(COUNTIF(F266,"ผบ.หมู่*"),51,COUNTIF(F266,"รอง สว.*"),43)</f>
        <v>51</v>
      </c>
      <c r="X266" s="1" t="s">
        <v>9988</v>
      </c>
      <c r="Y266" s="1" t="s">
        <v>451</v>
      </c>
    </row>
    <row r="267" spans="1:25" s="9" customFormat="1" ht="21.3" hidden="1" customHeight="1">
      <c r="A267" s="27"/>
      <c r="B267" s="28"/>
      <c r="C267" s="28" t="s">
        <v>60</v>
      </c>
      <c r="D267" s="27"/>
      <c r="E267" s="27"/>
      <c r="F267" s="27" t="s">
        <v>9973</v>
      </c>
      <c r="G267" s="167" t="s">
        <v>9992</v>
      </c>
      <c r="H267" s="146"/>
      <c r="I267" s="128"/>
      <c r="J267" s="140"/>
      <c r="K267" s="128"/>
      <c r="L267" s="2"/>
      <c r="M267" s="1"/>
      <c r="N267" s="178" t="s">
        <v>26</v>
      </c>
      <c r="O267" s="170" t="s">
        <v>451</v>
      </c>
      <c r="P267" s="170" t="s">
        <v>451</v>
      </c>
      <c r="Q267" s="171"/>
      <c r="R267" s="28"/>
      <c r="S267" s="257" t="str">
        <f t="shared" si="4"/>
        <v/>
      </c>
      <c r="T267" s="2" t="s">
        <v>3087</v>
      </c>
      <c r="U267" s="2" t="s">
        <v>1358</v>
      </c>
      <c r="V267" s="2" t="str" cm="1">
        <f t="array" ref="V267">_xlfn.IFS(C267="","",COUNTIF(C267,"ตำแหน่งว่าง*"),"ว่าง",COUNTIF(C267,"&lt;&gt;ตำแหน่งว่าง*"),"คนครอง")</f>
        <v>ว่าง</v>
      </c>
      <c r="W267" s="242" cm="1">
        <f t="array" ref="W267">_xlfn.IFS(COUNTIF(F267,"ผบ.หมู่*"),51,COUNTIF(F267,"รอง สว.*"),43)</f>
        <v>51</v>
      </c>
      <c r="X267" s="1" t="s">
        <v>9991</v>
      </c>
      <c r="Y267" s="1" t="s">
        <v>451</v>
      </c>
    </row>
    <row r="268" spans="1:25" s="9" customFormat="1" ht="21.3" customHeight="1">
      <c r="A268" s="27" t="s">
        <v>8008</v>
      </c>
      <c r="B268" s="28" t="s">
        <v>70</v>
      </c>
      <c r="C268" s="27" t="s">
        <v>9995</v>
      </c>
      <c r="D268" s="27" t="s">
        <v>20633</v>
      </c>
      <c r="E268" s="27" t="s">
        <v>22000</v>
      </c>
      <c r="F268" s="27" t="s">
        <v>9973</v>
      </c>
      <c r="G268" s="167" t="s">
        <v>9997</v>
      </c>
      <c r="H268" s="146">
        <v>43693</v>
      </c>
      <c r="I268" s="128">
        <v>43693</v>
      </c>
      <c r="J268" s="140">
        <v>43693</v>
      </c>
      <c r="K268" s="128">
        <v>31826</v>
      </c>
      <c r="L268" s="2" t="s">
        <v>9998</v>
      </c>
      <c r="M268" s="1" t="s">
        <v>1064</v>
      </c>
      <c r="N268" s="178" t="s">
        <v>26</v>
      </c>
      <c r="O268" s="170" t="s">
        <v>451</v>
      </c>
      <c r="P268" s="170" t="s">
        <v>451</v>
      </c>
      <c r="Q268" s="171" t="s">
        <v>9999</v>
      </c>
      <c r="R268" s="28" t="s">
        <v>8487</v>
      </c>
      <c r="S268" s="338">
        <f t="shared" si="4"/>
        <v>53966</v>
      </c>
      <c r="T268" s="2" t="s">
        <v>3087</v>
      </c>
      <c r="U268" s="7" t="s">
        <v>1358</v>
      </c>
      <c r="V268" s="233" t="str" cm="1">
        <f t="array" ref="V268">_xlfn.IFS(C268="","",COUNTIF(C268,"ตำแหน่งว่าง*"),"ว่าง",COUNTIF(C268,"&lt;&gt;ตำแหน่งว่าง*"),"คนครอง")</f>
        <v>คนครอง</v>
      </c>
      <c r="W268" s="51" cm="1">
        <f t="array" ref="W268">_xlfn.IFS(COUNTIF(F268,"ผบ.หมู่*"),51,COUNTIF(F268,"รอง สว.*"),43)</f>
        <v>51</v>
      </c>
      <c r="X268" s="1" t="s">
        <v>9996</v>
      </c>
      <c r="Y268" s="1" t="s">
        <v>451</v>
      </c>
    </row>
    <row r="269" spans="1:25" s="9" customFormat="1" ht="21.3" customHeight="1">
      <c r="A269" s="27" t="s">
        <v>7977</v>
      </c>
      <c r="B269" s="28" t="s">
        <v>20</v>
      </c>
      <c r="C269" s="27" t="s">
        <v>10000</v>
      </c>
      <c r="D269" s="27" t="s">
        <v>21273</v>
      </c>
      <c r="E269" s="27" t="s">
        <v>22001</v>
      </c>
      <c r="F269" s="27" t="s">
        <v>9973</v>
      </c>
      <c r="G269" s="167" t="s">
        <v>10002</v>
      </c>
      <c r="H269" s="130">
        <v>44636</v>
      </c>
      <c r="I269" s="128">
        <v>44636</v>
      </c>
      <c r="J269" s="128">
        <v>44636</v>
      </c>
      <c r="K269" s="128">
        <v>34426</v>
      </c>
      <c r="L269" s="2" t="s">
        <v>18249</v>
      </c>
      <c r="M269" s="1" t="s">
        <v>661</v>
      </c>
      <c r="N269" s="178" t="s">
        <v>26</v>
      </c>
      <c r="O269" s="170" t="s">
        <v>451</v>
      </c>
      <c r="P269" s="170" t="s">
        <v>451</v>
      </c>
      <c r="Q269" s="171" t="s">
        <v>10003</v>
      </c>
      <c r="R269" s="28" t="s">
        <v>8449</v>
      </c>
      <c r="S269" s="338">
        <f t="shared" si="4"/>
        <v>56523</v>
      </c>
      <c r="T269" s="2" t="s">
        <v>3087</v>
      </c>
      <c r="U269" s="7" t="s">
        <v>1358</v>
      </c>
      <c r="V269" s="233" t="str" cm="1">
        <f t="array" ref="V269">_xlfn.IFS(C269="","",COUNTIF(C269,"ตำแหน่งว่าง*"),"ว่าง",COUNTIF(C269,"&lt;&gt;ตำแหน่งว่าง*"),"คนครอง")</f>
        <v>คนครอง</v>
      </c>
      <c r="W269" s="51" cm="1">
        <f t="array" ref="W269">_xlfn.IFS(COUNTIF(F269,"ผบ.หมู่*"),51,COUNTIF(F269,"รอง สว.*"),43)</f>
        <v>51</v>
      </c>
      <c r="X269" s="1" t="s">
        <v>10001</v>
      </c>
      <c r="Y269" s="1" t="s">
        <v>451</v>
      </c>
    </row>
    <row r="270" spans="1:25" s="9" customFormat="1" ht="21.3" customHeight="1">
      <c r="A270" s="27" t="s">
        <v>7977</v>
      </c>
      <c r="B270" s="28" t="s">
        <v>70</v>
      </c>
      <c r="C270" s="27" t="s">
        <v>10004</v>
      </c>
      <c r="D270" s="27" t="s">
        <v>22002</v>
      </c>
      <c r="E270" s="27" t="s">
        <v>22003</v>
      </c>
      <c r="F270" s="27" t="s">
        <v>9973</v>
      </c>
      <c r="G270" s="167" t="s">
        <v>10006</v>
      </c>
      <c r="H270" s="130">
        <v>44636</v>
      </c>
      <c r="I270" s="128">
        <v>44636</v>
      </c>
      <c r="J270" s="128">
        <v>44636</v>
      </c>
      <c r="K270" s="128">
        <v>35260</v>
      </c>
      <c r="L270" s="2" t="s">
        <v>18250</v>
      </c>
      <c r="M270" s="1" t="s">
        <v>206</v>
      </c>
      <c r="N270" s="178" t="s">
        <v>26</v>
      </c>
      <c r="O270" s="170" t="s">
        <v>451</v>
      </c>
      <c r="P270" s="170" t="s">
        <v>451</v>
      </c>
      <c r="Q270" s="171" t="s">
        <v>10007</v>
      </c>
      <c r="R270" s="28" t="s">
        <v>8449</v>
      </c>
      <c r="S270" s="338">
        <f t="shared" si="4"/>
        <v>57254</v>
      </c>
      <c r="T270" s="2" t="s">
        <v>3087</v>
      </c>
      <c r="U270" s="7" t="s">
        <v>1358</v>
      </c>
      <c r="V270" s="233" t="str" cm="1">
        <f t="array" ref="V270">_xlfn.IFS(C270="","",COUNTIF(C270,"ตำแหน่งว่าง*"),"ว่าง",COUNTIF(C270,"&lt;&gt;ตำแหน่งว่าง*"),"คนครอง")</f>
        <v>คนครอง</v>
      </c>
      <c r="W270" s="51" cm="1">
        <f t="array" ref="W270">_xlfn.IFS(COUNTIF(F270,"ผบ.หมู่*"),51,COUNTIF(F270,"รอง สว.*"),43)</f>
        <v>51</v>
      </c>
      <c r="X270" s="1" t="s">
        <v>10005</v>
      </c>
      <c r="Y270" s="1" t="s">
        <v>451</v>
      </c>
    </row>
    <row r="271" spans="1:25" s="10" customFormat="1" ht="21.3" hidden="1" customHeight="1">
      <c r="A271" s="27"/>
      <c r="B271" s="28"/>
      <c r="C271" s="30" t="s">
        <v>60</v>
      </c>
      <c r="D271" s="27"/>
      <c r="E271" s="27"/>
      <c r="F271" s="85" t="s">
        <v>9973</v>
      </c>
      <c r="G271" s="192" t="s">
        <v>10009</v>
      </c>
      <c r="H271" s="146" t="s">
        <v>63</v>
      </c>
      <c r="I271" s="128" t="s">
        <v>63</v>
      </c>
      <c r="J271" s="128" t="s">
        <v>63</v>
      </c>
      <c r="K271" s="128" t="s">
        <v>63</v>
      </c>
      <c r="L271" s="2"/>
      <c r="M271" s="1"/>
      <c r="N271" s="179" t="s">
        <v>26</v>
      </c>
      <c r="O271" s="193" t="s">
        <v>451</v>
      </c>
      <c r="P271" s="193" t="s">
        <v>451</v>
      </c>
      <c r="Q271" s="171"/>
      <c r="R271" s="28"/>
      <c r="S271" s="338" t="str">
        <f t="shared" si="4"/>
        <v/>
      </c>
      <c r="T271" s="7" t="s">
        <v>3087</v>
      </c>
      <c r="U271" s="7" t="s">
        <v>1358</v>
      </c>
      <c r="V271" s="250" t="str" cm="1">
        <f t="array" ref="V271">_xlfn.IFS(C271="","",COUNTIF(C271,"ตำแหน่งว่าง*"),"ว่าง",COUNTIF(C271,"&lt;&gt;ตำแหน่งว่าง*"),"คนครอง")</f>
        <v>ว่าง</v>
      </c>
      <c r="W271" s="51" cm="1">
        <f t="array" ref="W271">_xlfn.IFS(COUNTIF(F271,"ผบ.หมู่*"),51,COUNTIF(F271,"รอง สว.*"),43)</f>
        <v>51</v>
      </c>
      <c r="X271" s="6" t="s">
        <v>10008</v>
      </c>
      <c r="Y271" s="6" t="s">
        <v>451</v>
      </c>
    </row>
    <row r="272" spans="1:25" s="10" customFormat="1" ht="21.3" hidden="1" customHeight="1">
      <c r="A272" s="27"/>
      <c r="B272" s="28"/>
      <c r="C272" s="30" t="s">
        <v>60</v>
      </c>
      <c r="D272" s="27"/>
      <c r="E272" s="27"/>
      <c r="F272" s="85" t="s">
        <v>9973</v>
      </c>
      <c r="G272" s="192" t="s">
        <v>10011</v>
      </c>
      <c r="H272" s="146" t="s">
        <v>63</v>
      </c>
      <c r="I272" s="128" t="s">
        <v>63</v>
      </c>
      <c r="J272" s="128" t="s">
        <v>63</v>
      </c>
      <c r="K272" s="128" t="s">
        <v>63</v>
      </c>
      <c r="L272" s="2"/>
      <c r="M272" s="1"/>
      <c r="N272" s="179" t="s">
        <v>26</v>
      </c>
      <c r="O272" s="193" t="s">
        <v>451</v>
      </c>
      <c r="P272" s="193" t="s">
        <v>451</v>
      </c>
      <c r="Q272" s="171"/>
      <c r="R272" s="28"/>
      <c r="S272" s="338" t="str">
        <f t="shared" si="4"/>
        <v/>
      </c>
      <c r="T272" s="7" t="s">
        <v>3087</v>
      </c>
      <c r="U272" s="7" t="s">
        <v>1358</v>
      </c>
      <c r="V272" s="250" t="str" cm="1">
        <f t="array" ref="V272">_xlfn.IFS(C272="","",COUNTIF(C272,"ตำแหน่งว่าง*"),"ว่าง",COUNTIF(C272,"&lt;&gt;ตำแหน่งว่าง*"),"คนครอง")</f>
        <v>ว่าง</v>
      </c>
      <c r="W272" s="51" cm="1">
        <f t="array" ref="W272">_xlfn.IFS(COUNTIF(F272,"ผบ.หมู่*"),51,COUNTIF(F272,"รอง สว.*"),43)</f>
        <v>51</v>
      </c>
      <c r="X272" s="6" t="s">
        <v>10010</v>
      </c>
      <c r="Y272" s="6" t="s">
        <v>451</v>
      </c>
    </row>
    <row r="273" spans="1:25" s="10" customFormat="1" ht="21.3" hidden="1" customHeight="1">
      <c r="A273" s="27"/>
      <c r="B273" s="28"/>
      <c r="C273" s="30" t="s">
        <v>60</v>
      </c>
      <c r="D273" s="27"/>
      <c r="E273" s="27"/>
      <c r="F273" s="85" t="s">
        <v>9973</v>
      </c>
      <c r="G273" s="192" t="s">
        <v>10013</v>
      </c>
      <c r="H273" s="146" t="s">
        <v>63</v>
      </c>
      <c r="I273" s="128" t="s">
        <v>63</v>
      </c>
      <c r="J273" s="128" t="s">
        <v>63</v>
      </c>
      <c r="K273" s="128" t="s">
        <v>63</v>
      </c>
      <c r="L273" s="2"/>
      <c r="M273" s="1"/>
      <c r="N273" s="179" t="s">
        <v>26</v>
      </c>
      <c r="O273" s="193" t="s">
        <v>451</v>
      </c>
      <c r="P273" s="193" t="s">
        <v>451</v>
      </c>
      <c r="Q273" s="171"/>
      <c r="R273" s="28"/>
      <c r="S273" s="338" t="str">
        <f t="shared" si="4"/>
        <v/>
      </c>
      <c r="T273" s="7" t="s">
        <v>3087</v>
      </c>
      <c r="U273" s="7" t="s">
        <v>1358</v>
      </c>
      <c r="V273" s="250" t="str" cm="1">
        <f t="array" ref="V273">_xlfn.IFS(C273="","",COUNTIF(C273,"ตำแหน่งว่าง*"),"ว่าง",COUNTIF(C273,"&lt;&gt;ตำแหน่งว่าง*"),"คนครอง")</f>
        <v>ว่าง</v>
      </c>
      <c r="W273" s="51" cm="1">
        <f t="array" ref="W273">_xlfn.IFS(COUNTIF(F273,"ผบ.หมู่*"),51,COUNTIF(F273,"รอง สว.*"),43)</f>
        <v>51</v>
      </c>
      <c r="X273" s="6" t="s">
        <v>10012</v>
      </c>
      <c r="Y273" s="6" t="s">
        <v>451</v>
      </c>
    </row>
    <row r="274" spans="1:25" s="10" customFormat="1" ht="21.3" hidden="1" customHeight="1">
      <c r="A274" s="27"/>
      <c r="B274" s="28"/>
      <c r="C274" s="30" t="s">
        <v>60</v>
      </c>
      <c r="D274" s="27"/>
      <c r="E274" s="27"/>
      <c r="F274" s="85" t="s">
        <v>9973</v>
      </c>
      <c r="G274" s="192" t="s">
        <v>10015</v>
      </c>
      <c r="H274" s="146" t="s">
        <v>63</v>
      </c>
      <c r="I274" s="128" t="s">
        <v>63</v>
      </c>
      <c r="J274" s="128" t="s">
        <v>63</v>
      </c>
      <c r="K274" s="128" t="s">
        <v>63</v>
      </c>
      <c r="L274" s="2"/>
      <c r="M274" s="1"/>
      <c r="N274" s="179" t="s">
        <v>26</v>
      </c>
      <c r="O274" s="193" t="s">
        <v>451</v>
      </c>
      <c r="P274" s="193" t="s">
        <v>451</v>
      </c>
      <c r="Q274" s="171"/>
      <c r="R274" s="28"/>
      <c r="S274" s="338" t="str">
        <f t="shared" si="4"/>
        <v/>
      </c>
      <c r="T274" s="7" t="s">
        <v>3087</v>
      </c>
      <c r="U274" s="7" t="s">
        <v>1358</v>
      </c>
      <c r="V274" s="250" t="str" cm="1">
        <f t="array" ref="V274">_xlfn.IFS(C274="","",COUNTIF(C274,"ตำแหน่งว่าง*"),"ว่าง",COUNTIF(C274,"&lt;&gt;ตำแหน่งว่าง*"),"คนครอง")</f>
        <v>ว่าง</v>
      </c>
      <c r="W274" s="51" cm="1">
        <f t="array" ref="W274">_xlfn.IFS(COUNTIF(F274,"ผบ.หมู่*"),51,COUNTIF(F274,"รอง สว.*"),43)</f>
        <v>51</v>
      </c>
      <c r="X274" s="6" t="s">
        <v>10014</v>
      </c>
      <c r="Y274" s="6" t="s">
        <v>451</v>
      </c>
    </row>
    <row r="275" spans="1:25" s="10" customFormat="1" ht="21.3" hidden="1" customHeight="1">
      <c r="A275" s="27"/>
      <c r="B275" s="28"/>
      <c r="C275" s="30" t="s">
        <v>60</v>
      </c>
      <c r="D275" s="27"/>
      <c r="E275" s="27"/>
      <c r="F275" s="85" t="s">
        <v>9973</v>
      </c>
      <c r="G275" s="192" t="s">
        <v>10017</v>
      </c>
      <c r="H275" s="146" t="s">
        <v>63</v>
      </c>
      <c r="I275" s="128" t="s">
        <v>63</v>
      </c>
      <c r="J275" s="128" t="s">
        <v>63</v>
      </c>
      <c r="K275" s="128" t="s">
        <v>63</v>
      </c>
      <c r="L275" s="2"/>
      <c r="M275" s="1"/>
      <c r="N275" s="179" t="s">
        <v>26</v>
      </c>
      <c r="O275" s="193" t="s">
        <v>451</v>
      </c>
      <c r="P275" s="193" t="s">
        <v>451</v>
      </c>
      <c r="Q275" s="171"/>
      <c r="R275" s="28"/>
      <c r="S275" s="338" t="str">
        <f t="shared" si="4"/>
        <v/>
      </c>
      <c r="T275" s="7" t="s">
        <v>3087</v>
      </c>
      <c r="U275" s="7" t="s">
        <v>1358</v>
      </c>
      <c r="V275" s="250" t="str" cm="1">
        <f t="array" ref="V275">_xlfn.IFS(C275="","",COUNTIF(C275,"ตำแหน่งว่าง*"),"ว่าง",COUNTIF(C275,"&lt;&gt;ตำแหน่งว่าง*"),"คนครอง")</f>
        <v>ว่าง</v>
      </c>
      <c r="W275" s="51" cm="1">
        <f t="array" ref="W275">_xlfn.IFS(COUNTIF(F275,"ผบ.หมู่*"),51,COUNTIF(F275,"รอง สว.*"),43)</f>
        <v>51</v>
      </c>
      <c r="X275" s="6" t="s">
        <v>10016</v>
      </c>
      <c r="Y275" s="6" t="s">
        <v>451</v>
      </c>
    </row>
    <row r="276" spans="1:25" s="10" customFormat="1" ht="21.3" hidden="1" customHeight="1">
      <c r="A276" s="27"/>
      <c r="B276" s="28"/>
      <c r="C276" s="30" t="s">
        <v>60</v>
      </c>
      <c r="D276" s="27"/>
      <c r="E276" s="27"/>
      <c r="F276" s="85" t="s">
        <v>9973</v>
      </c>
      <c r="G276" s="192" t="s">
        <v>10019</v>
      </c>
      <c r="H276" s="146" t="s">
        <v>63</v>
      </c>
      <c r="I276" s="128" t="s">
        <v>63</v>
      </c>
      <c r="J276" s="128" t="s">
        <v>63</v>
      </c>
      <c r="K276" s="128" t="s">
        <v>63</v>
      </c>
      <c r="L276" s="2"/>
      <c r="M276" s="1"/>
      <c r="N276" s="179" t="s">
        <v>26</v>
      </c>
      <c r="O276" s="193" t="s">
        <v>451</v>
      </c>
      <c r="P276" s="193" t="s">
        <v>451</v>
      </c>
      <c r="Q276" s="171"/>
      <c r="R276" s="28"/>
      <c r="S276" s="338" t="str">
        <f t="shared" si="4"/>
        <v/>
      </c>
      <c r="T276" s="7" t="s">
        <v>3087</v>
      </c>
      <c r="U276" s="7" t="s">
        <v>1358</v>
      </c>
      <c r="V276" s="250" t="str" cm="1">
        <f t="array" ref="V276">_xlfn.IFS(C276="","",COUNTIF(C276,"ตำแหน่งว่าง*"),"ว่าง",COUNTIF(C276,"&lt;&gt;ตำแหน่งว่าง*"),"คนครอง")</f>
        <v>ว่าง</v>
      </c>
      <c r="W276" s="51" cm="1">
        <f t="array" ref="W276">_xlfn.IFS(COUNTIF(F276,"ผบ.หมู่*"),51,COUNTIF(F276,"รอง สว.*"),43)</f>
        <v>51</v>
      </c>
      <c r="X276" s="6" t="s">
        <v>10018</v>
      </c>
      <c r="Y276" s="6" t="s">
        <v>451</v>
      </c>
    </row>
    <row r="277" spans="1:25" s="10" customFormat="1" ht="21.3" hidden="1" customHeight="1">
      <c r="A277" s="27"/>
      <c r="B277" s="28"/>
      <c r="C277" s="30" t="s">
        <v>60</v>
      </c>
      <c r="D277" s="27"/>
      <c r="E277" s="27"/>
      <c r="F277" s="85" t="s">
        <v>9973</v>
      </c>
      <c r="G277" s="192" t="s">
        <v>10021</v>
      </c>
      <c r="H277" s="146" t="s">
        <v>63</v>
      </c>
      <c r="I277" s="128" t="s">
        <v>63</v>
      </c>
      <c r="J277" s="128" t="s">
        <v>63</v>
      </c>
      <c r="K277" s="128" t="s">
        <v>63</v>
      </c>
      <c r="L277" s="2"/>
      <c r="M277" s="1"/>
      <c r="N277" s="179" t="s">
        <v>26</v>
      </c>
      <c r="O277" s="193" t="s">
        <v>451</v>
      </c>
      <c r="P277" s="193" t="s">
        <v>451</v>
      </c>
      <c r="Q277" s="171"/>
      <c r="R277" s="28"/>
      <c r="S277" s="338" t="str">
        <f t="shared" si="4"/>
        <v/>
      </c>
      <c r="T277" s="7" t="s">
        <v>3087</v>
      </c>
      <c r="U277" s="7" t="s">
        <v>1358</v>
      </c>
      <c r="V277" s="250" t="str" cm="1">
        <f t="array" ref="V277">_xlfn.IFS(C277="","",COUNTIF(C277,"ตำแหน่งว่าง*"),"ว่าง",COUNTIF(C277,"&lt;&gt;ตำแหน่งว่าง*"),"คนครอง")</f>
        <v>ว่าง</v>
      </c>
      <c r="W277" s="51" cm="1">
        <f t="array" ref="W277">_xlfn.IFS(COUNTIF(F277,"ผบ.หมู่*"),51,COUNTIF(F277,"รอง สว.*"),43)</f>
        <v>51</v>
      </c>
      <c r="X277" s="6" t="s">
        <v>10020</v>
      </c>
      <c r="Y277" s="6" t="s">
        <v>451</v>
      </c>
    </row>
    <row r="278" spans="1:25" s="10" customFormat="1" ht="21.3" hidden="1" customHeight="1">
      <c r="A278" s="27"/>
      <c r="B278" s="28"/>
      <c r="C278" s="30" t="s">
        <v>60</v>
      </c>
      <c r="D278" s="27"/>
      <c r="E278" s="27"/>
      <c r="F278" s="85" t="s">
        <v>9973</v>
      </c>
      <c r="G278" s="192" t="s">
        <v>10023</v>
      </c>
      <c r="H278" s="146" t="s">
        <v>63</v>
      </c>
      <c r="I278" s="128" t="s">
        <v>63</v>
      </c>
      <c r="J278" s="128" t="s">
        <v>63</v>
      </c>
      <c r="K278" s="128" t="s">
        <v>63</v>
      </c>
      <c r="L278" s="2"/>
      <c r="M278" s="1"/>
      <c r="N278" s="179" t="s">
        <v>26</v>
      </c>
      <c r="O278" s="193" t="s">
        <v>451</v>
      </c>
      <c r="P278" s="193" t="s">
        <v>451</v>
      </c>
      <c r="Q278" s="171"/>
      <c r="R278" s="28"/>
      <c r="S278" s="338" t="str">
        <f t="shared" si="4"/>
        <v/>
      </c>
      <c r="T278" s="7" t="s">
        <v>3087</v>
      </c>
      <c r="U278" s="7" t="s">
        <v>1358</v>
      </c>
      <c r="V278" s="250" t="str" cm="1">
        <f t="array" ref="V278">_xlfn.IFS(C278="","",COUNTIF(C278,"ตำแหน่งว่าง*"),"ว่าง",COUNTIF(C278,"&lt;&gt;ตำแหน่งว่าง*"),"คนครอง")</f>
        <v>ว่าง</v>
      </c>
      <c r="W278" s="51" cm="1">
        <f t="array" ref="W278">_xlfn.IFS(COUNTIF(F278,"ผบ.หมู่*"),51,COUNTIF(F278,"รอง สว.*"),43)</f>
        <v>51</v>
      </c>
      <c r="X278" s="6" t="s">
        <v>10022</v>
      </c>
      <c r="Y278" s="6" t="s">
        <v>451</v>
      </c>
    </row>
    <row r="279" spans="1:25" s="10" customFormat="1" ht="21.3" hidden="1" customHeight="1">
      <c r="A279" s="27"/>
      <c r="B279" s="28"/>
      <c r="C279" s="30" t="s">
        <v>60</v>
      </c>
      <c r="D279" s="27"/>
      <c r="E279" s="27"/>
      <c r="F279" s="85" t="s">
        <v>10024</v>
      </c>
      <c r="G279" s="192" t="s">
        <v>10026</v>
      </c>
      <c r="H279" s="146" t="s">
        <v>63</v>
      </c>
      <c r="I279" s="128" t="s">
        <v>63</v>
      </c>
      <c r="J279" s="128" t="s">
        <v>63</v>
      </c>
      <c r="K279" s="128" t="s">
        <v>63</v>
      </c>
      <c r="L279" s="2"/>
      <c r="M279" s="1"/>
      <c r="N279" s="179" t="s">
        <v>26</v>
      </c>
      <c r="O279" s="193" t="s">
        <v>129</v>
      </c>
      <c r="P279" s="193"/>
      <c r="Q279" s="171"/>
      <c r="R279" s="28"/>
      <c r="S279" s="338" t="str">
        <f t="shared" si="4"/>
        <v/>
      </c>
      <c r="T279" s="7" t="s">
        <v>17977</v>
      </c>
      <c r="U279" s="7" t="s">
        <v>1358</v>
      </c>
      <c r="V279" s="250" t="str" cm="1">
        <f t="array" ref="V279">_xlfn.IFS(C279="","",COUNTIF(C279,"ตำแหน่งว่าง*"),"ว่าง",COUNTIF(C279,"&lt;&gt;ตำแหน่งว่าง*"),"คนครอง")</f>
        <v>ว่าง</v>
      </c>
      <c r="W279" s="51" cm="1">
        <f t="array" ref="W279">_xlfn.IFS(COUNTIF(F279,"ผบ.หมู่*"),51,COUNTIF(F279,"รอง สว.*"),43)</f>
        <v>51</v>
      </c>
      <c r="X279" s="6" t="s">
        <v>10025</v>
      </c>
      <c r="Y279" s="6" t="s">
        <v>129</v>
      </c>
    </row>
    <row r="280" spans="1:25" s="10" customFormat="1" ht="21.3" hidden="1" customHeight="1">
      <c r="A280" s="27"/>
      <c r="B280" s="28"/>
      <c r="C280" s="30" t="s">
        <v>60</v>
      </c>
      <c r="D280" s="27"/>
      <c r="E280" s="27"/>
      <c r="F280" s="85" t="s">
        <v>10024</v>
      </c>
      <c r="G280" s="192" t="s">
        <v>10028</v>
      </c>
      <c r="H280" s="146" t="s">
        <v>63</v>
      </c>
      <c r="I280" s="128" t="s">
        <v>63</v>
      </c>
      <c r="J280" s="128" t="s">
        <v>63</v>
      </c>
      <c r="K280" s="128" t="s">
        <v>63</v>
      </c>
      <c r="L280" s="2"/>
      <c r="M280" s="1"/>
      <c r="N280" s="179" t="s">
        <v>26</v>
      </c>
      <c r="O280" s="193" t="s">
        <v>129</v>
      </c>
      <c r="P280" s="193"/>
      <c r="Q280" s="171"/>
      <c r="R280" s="28"/>
      <c r="S280" s="338" t="str">
        <f t="shared" si="4"/>
        <v/>
      </c>
      <c r="T280" s="7" t="s">
        <v>17977</v>
      </c>
      <c r="U280" s="7" t="s">
        <v>1358</v>
      </c>
      <c r="V280" s="250" t="str" cm="1">
        <f t="array" ref="V280">_xlfn.IFS(C280="","",COUNTIF(C280,"ตำแหน่งว่าง*"),"ว่าง",COUNTIF(C280,"&lt;&gt;ตำแหน่งว่าง*"),"คนครอง")</f>
        <v>ว่าง</v>
      </c>
      <c r="W280" s="51" cm="1">
        <f t="array" ref="W280">_xlfn.IFS(COUNTIF(F280,"ผบ.หมู่*"),51,COUNTIF(F280,"รอง สว.*"),43)</f>
        <v>51</v>
      </c>
      <c r="X280" s="6" t="s">
        <v>10027</v>
      </c>
      <c r="Y280" s="6" t="s">
        <v>129</v>
      </c>
    </row>
    <row r="281" spans="1:25" s="9" customFormat="1" ht="21.3" customHeight="1">
      <c r="A281" s="27" t="s">
        <v>8008</v>
      </c>
      <c r="B281" s="28" t="s">
        <v>70</v>
      </c>
      <c r="C281" s="27" t="s">
        <v>10029</v>
      </c>
      <c r="D281" s="27" t="s">
        <v>18933</v>
      </c>
      <c r="E281" s="27" t="s">
        <v>22004</v>
      </c>
      <c r="F281" s="27" t="s">
        <v>10024</v>
      </c>
      <c r="G281" s="167" t="s">
        <v>10031</v>
      </c>
      <c r="H281" s="146">
        <v>43693</v>
      </c>
      <c r="I281" s="128">
        <v>43693</v>
      </c>
      <c r="J281" s="144">
        <v>43693</v>
      </c>
      <c r="K281" s="128">
        <v>34927</v>
      </c>
      <c r="L281" s="2" t="s">
        <v>10032</v>
      </c>
      <c r="M281" s="1" t="s">
        <v>41</v>
      </c>
      <c r="N281" s="178" t="s">
        <v>26</v>
      </c>
      <c r="O281" s="170" t="s">
        <v>451</v>
      </c>
      <c r="P281" s="170" t="s">
        <v>451</v>
      </c>
      <c r="Q281" s="171" t="s">
        <v>10033</v>
      </c>
      <c r="R281" s="28" t="s">
        <v>8487</v>
      </c>
      <c r="S281" s="338">
        <f t="shared" si="4"/>
        <v>56888</v>
      </c>
      <c r="T281" s="2" t="s">
        <v>17977</v>
      </c>
      <c r="U281" s="7" t="s">
        <v>1358</v>
      </c>
      <c r="V281" s="233" t="str" cm="1">
        <f t="array" ref="V281">_xlfn.IFS(C281="","",COUNTIF(C281,"ตำแหน่งว่าง*"),"ว่าง",COUNTIF(C281,"&lt;&gt;ตำแหน่งว่าง*"),"คนครอง")</f>
        <v>คนครอง</v>
      </c>
      <c r="W281" s="51" cm="1">
        <f t="array" ref="W281">_xlfn.IFS(COUNTIF(F281,"ผบ.หมู่*"),51,COUNTIF(F281,"รอง สว.*"),43)</f>
        <v>51</v>
      </c>
      <c r="X281" s="1" t="s">
        <v>10030</v>
      </c>
      <c r="Y281" s="1" t="s">
        <v>451</v>
      </c>
    </row>
    <row r="282" spans="1:25" s="9" customFormat="1" ht="21.3" customHeight="1">
      <c r="A282" s="285" t="s">
        <v>7961</v>
      </c>
      <c r="B282" s="286" t="s">
        <v>20</v>
      </c>
      <c r="C282" s="285" t="s">
        <v>18506</v>
      </c>
      <c r="D282" s="27" t="s">
        <v>22005</v>
      </c>
      <c r="E282" s="27" t="s">
        <v>22006</v>
      </c>
      <c r="F282" s="285" t="s">
        <v>10024</v>
      </c>
      <c r="G282" s="167" t="s">
        <v>10035</v>
      </c>
      <c r="H282" s="128">
        <v>45463</v>
      </c>
      <c r="I282" s="128">
        <v>45463</v>
      </c>
      <c r="J282" s="128">
        <v>45463</v>
      </c>
      <c r="K282" s="128">
        <v>34911</v>
      </c>
      <c r="L282" s="2" t="s">
        <v>1107</v>
      </c>
      <c r="M282" s="1"/>
      <c r="N282" s="178" t="s">
        <v>26</v>
      </c>
      <c r="O282" s="170" t="s">
        <v>451</v>
      </c>
      <c r="P282" s="170" t="s">
        <v>451</v>
      </c>
      <c r="Q282" s="171" t="s">
        <v>18604</v>
      </c>
      <c r="R282" s="28" t="s">
        <v>18692</v>
      </c>
      <c r="S282" s="257">
        <f t="shared" si="4"/>
        <v>56888</v>
      </c>
      <c r="T282" s="2" t="s">
        <v>17977</v>
      </c>
      <c r="U282" s="2" t="s">
        <v>1358</v>
      </c>
      <c r="V282" s="233" t="str" cm="1">
        <f t="array" ref="V282">_xlfn.IFS(C282="","",COUNTIF(C282,"ตำแหน่งว่าง*"),"ว่าง",COUNTIF(C282,"&lt;&gt;ตำแหน่งว่าง*"),"คนครอง")</f>
        <v>คนครอง</v>
      </c>
      <c r="W282" s="51" cm="1">
        <f t="array" ref="W282">_xlfn.IFS(COUNTIF(F282,"ผบ.หมู่*"),51,COUNTIF(F282,"รอง สว.*"),43)</f>
        <v>51</v>
      </c>
      <c r="X282" s="1" t="s">
        <v>10034</v>
      </c>
      <c r="Y282" s="1" t="s">
        <v>451</v>
      </c>
    </row>
    <row r="283" spans="1:25" s="9" customFormat="1" ht="21.3" customHeight="1">
      <c r="A283" s="27" t="s">
        <v>7977</v>
      </c>
      <c r="B283" s="28" t="s">
        <v>20</v>
      </c>
      <c r="C283" s="27" t="s">
        <v>10037</v>
      </c>
      <c r="D283" s="27" t="s">
        <v>22007</v>
      </c>
      <c r="E283" s="27" t="s">
        <v>22008</v>
      </c>
      <c r="F283" s="27" t="s">
        <v>10024</v>
      </c>
      <c r="G283" s="167" t="s">
        <v>10039</v>
      </c>
      <c r="H283" s="130">
        <v>44636</v>
      </c>
      <c r="I283" s="128">
        <v>44636</v>
      </c>
      <c r="J283" s="128">
        <v>44636</v>
      </c>
      <c r="K283" s="128">
        <v>34666</v>
      </c>
      <c r="L283" s="2" t="s">
        <v>10036</v>
      </c>
      <c r="M283" s="1" t="s">
        <v>602</v>
      </c>
      <c r="N283" s="178" t="s">
        <v>26</v>
      </c>
      <c r="O283" s="170" t="s">
        <v>451</v>
      </c>
      <c r="P283" s="170" t="s">
        <v>451</v>
      </c>
      <c r="Q283" s="171" t="s">
        <v>10040</v>
      </c>
      <c r="R283" s="28" t="s">
        <v>8449</v>
      </c>
      <c r="S283" s="338">
        <f t="shared" si="4"/>
        <v>56888</v>
      </c>
      <c r="T283" s="2" t="s">
        <v>17977</v>
      </c>
      <c r="U283" s="7" t="s">
        <v>1358</v>
      </c>
      <c r="V283" s="233" t="str" cm="1">
        <f t="array" ref="V283">_xlfn.IFS(C283="","",COUNTIF(C283,"ตำแหน่งว่าง*"),"ว่าง",COUNTIF(C283,"&lt;&gt;ตำแหน่งว่าง*"),"คนครอง")</f>
        <v>คนครอง</v>
      </c>
      <c r="W283" s="51" cm="1">
        <f t="array" ref="W283">_xlfn.IFS(COUNTIF(F283,"ผบ.หมู่*"),51,COUNTIF(F283,"รอง สว.*"),43)</f>
        <v>51</v>
      </c>
      <c r="X283" s="1" t="s">
        <v>10038</v>
      </c>
      <c r="Y283" s="1" t="s">
        <v>451</v>
      </c>
    </row>
    <row r="284" spans="1:25" s="9" customFormat="1" ht="21.3" customHeight="1">
      <c r="A284" s="285" t="s">
        <v>7961</v>
      </c>
      <c r="B284" s="286" t="s">
        <v>70</v>
      </c>
      <c r="C284" s="285" t="s">
        <v>18507</v>
      </c>
      <c r="D284" s="27" t="s">
        <v>21558</v>
      </c>
      <c r="E284" s="27" t="s">
        <v>22009</v>
      </c>
      <c r="F284" s="285" t="s">
        <v>10024</v>
      </c>
      <c r="G284" s="167" t="s">
        <v>10043</v>
      </c>
      <c r="H284" s="128">
        <v>45463</v>
      </c>
      <c r="I284" s="128">
        <v>45463</v>
      </c>
      <c r="J284" s="128">
        <v>45463</v>
      </c>
      <c r="K284" s="128">
        <v>36154</v>
      </c>
      <c r="L284" s="2" t="s">
        <v>1107</v>
      </c>
      <c r="M284" s="1"/>
      <c r="N284" s="178" t="s">
        <v>26</v>
      </c>
      <c r="O284" s="170" t="s">
        <v>451</v>
      </c>
      <c r="P284" s="170" t="s">
        <v>451</v>
      </c>
      <c r="Q284" s="171" t="s">
        <v>18605</v>
      </c>
      <c r="R284" s="28" t="s">
        <v>18692</v>
      </c>
      <c r="S284" s="257">
        <f t="shared" si="4"/>
        <v>58349</v>
      </c>
      <c r="T284" s="2" t="s">
        <v>17977</v>
      </c>
      <c r="U284" s="2" t="s">
        <v>1358</v>
      </c>
      <c r="V284" s="233" t="str" cm="1">
        <f t="array" ref="V284">_xlfn.IFS(C284="","",COUNTIF(C284,"ตำแหน่งว่าง*"),"ว่าง",COUNTIF(C284,"&lt;&gt;ตำแหน่งว่าง*"),"คนครอง")</f>
        <v>คนครอง</v>
      </c>
      <c r="W284" s="51" cm="1">
        <f t="array" ref="W284">_xlfn.IFS(COUNTIF(F284,"ผบ.หมู่*"),51,COUNTIF(F284,"รอง สว.*"),43)</f>
        <v>51</v>
      </c>
      <c r="X284" s="1" t="s">
        <v>10042</v>
      </c>
      <c r="Y284" s="1" t="s">
        <v>451</v>
      </c>
    </row>
    <row r="285" spans="1:25" s="9" customFormat="1" ht="21.3" customHeight="1">
      <c r="A285" s="27" t="s">
        <v>7977</v>
      </c>
      <c r="B285" s="28" t="s">
        <v>70</v>
      </c>
      <c r="C285" s="27" t="s">
        <v>10046</v>
      </c>
      <c r="D285" s="27" t="s">
        <v>19321</v>
      </c>
      <c r="E285" s="27" t="s">
        <v>22010</v>
      </c>
      <c r="F285" s="27" t="s">
        <v>10024</v>
      </c>
      <c r="G285" s="167" t="s">
        <v>10048</v>
      </c>
      <c r="H285" s="130">
        <v>44636</v>
      </c>
      <c r="I285" s="128">
        <v>44636</v>
      </c>
      <c r="J285" s="128">
        <v>44636</v>
      </c>
      <c r="K285" s="128">
        <v>34658</v>
      </c>
      <c r="L285" s="2" t="s">
        <v>10032</v>
      </c>
      <c r="M285" s="1" t="s">
        <v>351</v>
      </c>
      <c r="N285" s="178" t="s">
        <v>26</v>
      </c>
      <c r="O285" s="170" t="s">
        <v>451</v>
      </c>
      <c r="P285" s="170" t="s">
        <v>451</v>
      </c>
      <c r="Q285" s="171" t="s">
        <v>10049</v>
      </c>
      <c r="R285" s="28" t="s">
        <v>8449</v>
      </c>
      <c r="S285" s="338">
        <f t="shared" si="4"/>
        <v>56888</v>
      </c>
      <c r="T285" s="2" t="s">
        <v>17977</v>
      </c>
      <c r="U285" s="7" t="s">
        <v>1358</v>
      </c>
      <c r="V285" s="233" t="str" cm="1">
        <f t="array" ref="V285">_xlfn.IFS(C285="","",COUNTIF(C285,"ตำแหน่งว่าง*"),"ว่าง",COUNTIF(C285,"&lt;&gt;ตำแหน่งว่าง*"),"คนครอง")</f>
        <v>คนครอง</v>
      </c>
      <c r="W285" s="51" cm="1">
        <f t="array" ref="W285">_xlfn.IFS(COUNTIF(F285,"ผบ.หมู่*"),51,COUNTIF(F285,"รอง สว.*"),43)</f>
        <v>51</v>
      </c>
      <c r="X285" s="1" t="s">
        <v>10047</v>
      </c>
      <c r="Y285" s="1" t="s">
        <v>451</v>
      </c>
    </row>
    <row r="286" spans="1:25" s="10" customFormat="1" ht="21.3" customHeight="1">
      <c r="A286" s="285" t="s">
        <v>7961</v>
      </c>
      <c r="B286" s="286" t="s">
        <v>20</v>
      </c>
      <c r="C286" s="285" t="s">
        <v>18508</v>
      </c>
      <c r="D286" s="27" t="s">
        <v>22011</v>
      </c>
      <c r="E286" s="27" t="s">
        <v>22012</v>
      </c>
      <c r="F286" s="285" t="s">
        <v>10024</v>
      </c>
      <c r="G286" s="167" t="s">
        <v>10051</v>
      </c>
      <c r="H286" s="128">
        <v>45463</v>
      </c>
      <c r="I286" s="128">
        <v>45463</v>
      </c>
      <c r="J286" s="128">
        <v>45463</v>
      </c>
      <c r="K286" s="128">
        <v>36252</v>
      </c>
      <c r="L286" s="2" t="s">
        <v>1107</v>
      </c>
      <c r="M286" s="1"/>
      <c r="N286" s="178" t="s">
        <v>26</v>
      </c>
      <c r="O286" s="170" t="s">
        <v>451</v>
      </c>
      <c r="P286" s="170" t="s">
        <v>451</v>
      </c>
      <c r="Q286" s="171" t="s">
        <v>18606</v>
      </c>
      <c r="R286" s="28" t="s">
        <v>18692</v>
      </c>
      <c r="S286" s="257">
        <f t="shared" si="4"/>
        <v>58349</v>
      </c>
      <c r="T286" s="2" t="s">
        <v>17977</v>
      </c>
      <c r="U286" s="2" t="s">
        <v>1358</v>
      </c>
      <c r="V286" s="233" t="str" cm="1">
        <f t="array" ref="V286">_xlfn.IFS(C286="","",COUNTIF(C286,"ตำแหน่งว่าง*"),"ว่าง",COUNTIF(C286,"&lt;&gt;ตำแหน่งว่าง*"),"คนครอง")</f>
        <v>คนครอง</v>
      </c>
      <c r="W286" s="51" cm="1">
        <f t="array" ref="W286">_xlfn.IFS(COUNTIF(F286,"ผบ.หมู่*"),51,COUNTIF(F286,"รอง สว.*"),43)</f>
        <v>51</v>
      </c>
      <c r="X286" s="1" t="s">
        <v>10050</v>
      </c>
      <c r="Y286" s="1" t="s">
        <v>451</v>
      </c>
    </row>
    <row r="287" spans="1:25" s="10" customFormat="1" ht="21.3" hidden="1" customHeight="1">
      <c r="A287" s="85"/>
      <c r="B287" s="30"/>
      <c r="C287" s="30" t="s">
        <v>60</v>
      </c>
      <c r="D287" s="27"/>
      <c r="E287" s="27"/>
      <c r="F287" s="85" t="s">
        <v>10024</v>
      </c>
      <c r="G287" s="192" t="s">
        <v>10053</v>
      </c>
      <c r="H287" s="148" t="s">
        <v>63</v>
      </c>
      <c r="I287" s="129" t="s">
        <v>63</v>
      </c>
      <c r="J287" s="129" t="s">
        <v>63</v>
      </c>
      <c r="K287" s="129" t="s">
        <v>63</v>
      </c>
      <c r="L287" s="7"/>
      <c r="M287" s="6"/>
      <c r="N287" s="179" t="s">
        <v>26</v>
      </c>
      <c r="O287" s="193" t="s">
        <v>451</v>
      </c>
      <c r="P287" s="193" t="s">
        <v>451</v>
      </c>
      <c r="Q287" s="172"/>
      <c r="R287" s="30"/>
      <c r="S287" s="338" t="str">
        <f t="shared" si="4"/>
        <v/>
      </c>
      <c r="T287" s="7" t="s">
        <v>17977</v>
      </c>
      <c r="U287" s="7" t="s">
        <v>1358</v>
      </c>
      <c r="V287" s="250" t="str" cm="1">
        <f t="array" ref="V287">_xlfn.IFS(C287="","",COUNTIF(C287,"ตำแหน่งว่าง*"),"ว่าง",COUNTIF(C287,"&lt;&gt;ตำแหน่งว่าง*"),"คนครอง")</f>
        <v>ว่าง</v>
      </c>
      <c r="W287" s="51" cm="1">
        <f t="array" ref="W287">_xlfn.IFS(COUNTIF(F287,"ผบ.หมู่*"),51,COUNTIF(F287,"รอง สว.*"),43)</f>
        <v>51</v>
      </c>
      <c r="X287" s="6" t="s">
        <v>10052</v>
      </c>
      <c r="Y287" s="6" t="s">
        <v>451</v>
      </c>
    </row>
    <row r="288" spans="1:25" s="12" customFormat="1" ht="21.3" customHeight="1">
      <c r="A288" s="27" t="s">
        <v>7948</v>
      </c>
      <c r="B288" s="28" t="s">
        <v>70</v>
      </c>
      <c r="C288" s="150" t="s">
        <v>10054</v>
      </c>
      <c r="D288" s="27" t="s">
        <v>22013</v>
      </c>
      <c r="E288" s="27" t="s">
        <v>22014</v>
      </c>
      <c r="F288" s="150" t="s">
        <v>10024</v>
      </c>
      <c r="G288" s="167" t="s">
        <v>10056</v>
      </c>
      <c r="H288" s="146">
        <v>40063</v>
      </c>
      <c r="I288" s="128">
        <v>40063</v>
      </c>
      <c r="J288" s="128">
        <v>34352</v>
      </c>
      <c r="K288" s="128">
        <v>26595</v>
      </c>
      <c r="L288" s="2" t="s">
        <v>10057</v>
      </c>
      <c r="M288" s="1" t="s">
        <v>110</v>
      </c>
      <c r="N288" s="177" t="s">
        <v>26</v>
      </c>
      <c r="O288" s="170" t="s">
        <v>451</v>
      </c>
      <c r="P288" s="170" t="s">
        <v>451</v>
      </c>
      <c r="Q288" s="171" t="s">
        <v>10058</v>
      </c>
      <c r="R288" s="28" t="s">
        <v>8439</v>
      </c>
      <c r="S288" s="338">
        <f t="shared" si="4"/>
        <v>48853</v>
      </c>
      <c r="T288" s="233" t="s">
        <v>17977</v>
      </c>
      <c r="U288" s="7" t="s">
        <v>1358</v>
      </c>
      <c r="V288" s="233" t="str" cm="1">
        <f t="array" ref="V288">_xlfn.IFS(C288="","",COUNTIF(C288,"ตำแหน่งว่าง*"),"ว่าง",COUNTIF(C288,"&lt;&gt;ตำแหน่งว่าง*"),"คนครอง")</f>
        <v>คนครอง</v>
      </c>
      <c r="W288" s="51" cm="1">
        <f t="array" ref="W288">_xlfn.IFS(COUNTIF(F288,"ผบ.หมู่*"),51,COUNTIF(F288,"รอง สว.*"),43)</f>
        <v>51</v>
      </c>
      <c r="X288" s="5" t="s">
        <v>10055</v>
      </c>
      <c r="Y288" s="5" t="s">
        <v>451</v>
      </c>
    </row>
    <row r="289" spans="1:25" s="12" customFormat="1" ht="21.3" customHeight="1">
      <c r="A289" s="27" t="s">
        <v>125</v>
      </c>
      <c r="B289" s="28" t="s">
        <v>20</v>
      </c>
      <c r="C289" s="150" t="s">
        <v>10059</v>
      </c>
      <c r="D289" s="27" t="s">
        <v>22015</v>
      </c>
      <c r="E289" s="27" t="s">
        <v>22016</v>
      </c>
      <c r="F289" s="150" t="s">
        <v>10060</v>
      </c>
      <c r="G289" s="167" t="s">
        <v>10062</v>
      </c>
      <c r="H289" s="146">
        <v>43921</v>
      </c>
      <c r="I289" s="128">
        <v>43921</v>
      </c>
      <c r="J289" s="128">
        <v>35825</v>
      </c>
      <c r="K289" s="128">
        <v>24573</v>
      </c>
      <c r="L289" s="2" t="s">
        <v>10063</v>
      </c>
      <c r="M289" s="1" t="s">
        <v>613</v>
      </c>
      <c r="N289" s="177" t="s">
        <v>26</v>
      </c>
      <c r="O289" s="170" t="s">
        <v>451</v>
      </c>
      <c r="P289" s="170" t="s">
        <v>451</v>
      </c>
      <c r="Q289" s="171" t="s">
        <v>10064</v>
      </c>
      <c r="R289" s="28" t="s">
        <v>8439</v>
      </c>
      <c r="S289" s="338">
        <f t="shared" si="4"/>
        <v>46661</v>
      </c>
      <c r="T289" s="233" t="s">
        <v>17977</v>
      </c>
      <c r="U289" s="7" t="s">
        <v>1358</v>
      </c>
      <c r="V289" s="233" t="str" cm="1">
        <f t="array" ref="V289">_xlfn.IFS(C289="","",COUNTIF(C289,"ตำแหน่งว่าง*"),"ว่าง",COUNTIF(C289,"&lt;&gt;ตำแหน่งว่าง*"),"คนครอง")</f>
        <v>คนครอง</v>
      </c>
      <c r="W289" s="51" cm="1">
        <f t="array" ref="W289">_xlfn.IFS(COUNTIF(F289,"ผบ.หมู่*"),51,COUNTIF(F289,"รอง สว.*"),43)</f>
        <v>43</v>
      </c>
      <c r="X289" s="5" t="s">
        <v>10061</v>
      </c>
      <c r="Y289" s="5" t="s">
        <v>451</v>
      </c>
    </row>
    <row r="290" spans="1:25" s="10" customFormat="1" ht="21.3" hidden="1" customHeight="1">
      <c r="A290" s="27"/>
      <c r="B290" s="28"/>
      <c r="C290" s="30" t="s">
        <v>60</v>
      </c>
      <c r="D290" s="27"/>
      <c r="E290" s="27"/>
      <c r="F290" s="85" t="s">
        <v>10024</v>
      </c>
      <c r="G290" s="192" t="s">
        <v>10066</v>
      </c>
      <c r="H290" s="146" t="s">
        <v>63</v>
      </c>
      <c r="I290" s="128" t="s">
        <v>63</v>
      </c>
      <c r="J290" s="128" t="s">
        <v>63</v>
      </c>
      <c r="K290" s="128" t="s">
        <v>63</v>
      </c>
      <c r="L290" s="2"/>
      <c r="M290" s="1"/>
      <c r="N290" s="179" t="s">
        <v>26</v>
      </c>
      <c r="O290" s="193" t="s">
        <v>451</v>
      </c>
      <c r="P290" s="193" t="s">
        <v>451</v>
      </c>
      <c r="Q290" s="171"/>
      <c r="R290" s="28"/>
      <c r="S290" s="338" t="str">
        <f t="shared" si="4"/>
        <v/>
      </c>
      <c r="T290" s="7" t="s">
        <v>17977</v>
      </c>
      <c r="U290" s="7" t="s">
        <v>1358</v>
      </c>
      <c r="V290" s="250" t="str" cm="1">
        <f t="array" ref="V290">_xlfn.IFS(C290="","",COUNTIF(C290,"ตำแหน่งว่าง*"),"ว่าง",COUNTIF(C290,"&lt;&gt;ตำแหน่งว่าง*"),"คนครอง")</f>
        <v>ว่าง</v>
      </c>
      <c r="W290" s="51" cm="1">
        <f t="array" ref="W290">_xlfn.IFS(COUNTIF(F290,"ผบ.หมู่*"),51,COUNTIF(F290,"รอง สว.*"),43)</f>
        <v>51</v>
      </c>
      <c r="X290" s="6" t="s">
        <v>10065</v>
      </c>
      <c r="Y290" s="6" t="s">
        <v>451</v>
      </c>
    </row>
    <row r="291" spans="1:25" s="10" customFormat="1" ht="21.3" hidden="1" customHeight="1">
      <c r="A291" s="27"/>
      <c r="B291" s="28"/>
      <c r="C291" s="30" t="s">
        <v>60</v>
      </c>
      <c r="D291" s="27"/>
      <c r="E291" s="27"/>
      <c r="F291" s="85" t="s">
        <v>10024</v>
      </c>
      <c r="G291" s="192" t="s">
        <v>10068</v>
      </c>
      <c r="H291" s="146" t="s">
        <v>63</v>
      </c>
      <c r="I291" s="128" t="s">
        <v>63</v>
      </c>
      <c r="J291" s="128" t="s">
        <v>63</v>
      </c>
      <c r="K291" s="128" t="s">
        <v>63</v>
      </c>
      <c r="L291" s="2"/>
      <c r="M291" s="1"/>
      <c r="N291" s="179" t="s">
        <v>26</v>
      </c>
      <c r="O291" s="193" t="s">
        <v>451</v>
      </c>
      <c r="P291" s="193" t="s">
        <v>451</v>
      </c>
      <c r="Q291" s="171"/>
      <c r="R291" s="28"/>
      <c r="S291" s="338" t="str">
        <f t="shared" si="4"/>
        <v/>
      </c>
      <c r="T291" s="7" t="s">
        <v>17977</v>
      </c>
      <c r="U291" s="7" t="s">
        <v>1358</v>
      </c>
      <c r="V291" s="250" t="str" cm="1">
        <f t="array" ref="V291">_xlfn.IFS(C291="","",COUNTIF(C291,"ตำแหน่งว่าง*"),"ว่าง",COUNTIF(C291,"&lt;&gt;ตำแหน่งว่าง*"),"คนครอง")</f>
        <v>ว่าง</v>
      </c>
      <c r="W291" s="51" cm="1">
        <f t="array" ref="W291">_xlfn.IFS(COUNTIF(F291,"ผบ.หมู่*"),51,COUNTIF(F291,"รอง สว.*"),43)</f>
        <v>51</v>
      </c>
      <c r="X291" s="6" t="s">
        <v>10067</v>
      </c>
      <c r="Y291" s="6" t="s">
        <v>451</v>
      </c>
    </row>
    <row r="292" spans="1:25" s="10" customFormat="1" ht="21.3" hidden="1" customHeight="1">
      <c r="A292" s="27"/>
      <c r="B292" s="28"/>
      <c r="C292" s="30" t="s">
        <v>60</v>
      </c>
      <c r="D292" s="27"/>
      <c r="E292" s="27"/>
      <c r="F292" s="85" t="s">
        <v>10024</v>
      </c>
      <c r="G292" s="192" t="s">
        <v>10070</v>
      </c>
      <c r="H292" s="146" t="s">
        <v>63</v>
      </c>
      <c r="I292" s="128" t="s">
        <v>63</v>
      </c>
      <c r="J292" s="128" t="s">
        <v>63</v>
      </c>
      <c r="K292" s="128" t="s">
        <v>63</v>
      </c>
      <c r="L292" s="2"/>
      <c r="M292" s="1"/>
      <c r="N292" s="179" t="s">
        <v>26</v>
      </c>
      <c r="O292" s="193" t="s">
        <v>451</v>
      </c>
      <c r="P292" s="193" t="s">
        <v>451</v>
      </c>
      <c r="Q292" s="171"/>
      <c r="R292" s="28"/>
      <c r="S292" s="338" t="str">
        <f t="shared" si="4"/>
        <v/>
      </c>
      <c r="T292" s="7" t="s">
        <v>17977</v>
      </c>
      <c r="U292" s="7" t="s">
        <v>1358</v>
      </c>
      <c r="V292" s="250" t="str" cm="1">
        <f t="array" ref="V292">_xlfn.IFS(C292="","",COUNTIF(C292,"ตำแหน่งว่าง*"),"ว่าง",COUNTIF(C292,"&lt;&gt;ตำแหน่งว่าง*"),"คนครอง")</f>
        <v>ว่าง</v>
      </c>
      <c r="W292" s="51" cm="1">
        <f t="array" ref="W292">_xlfn.IFS(COUNTIF(F292,"ผบ.หมู่*"),51,COUNTIF(F292,"รอง สว.*"),43)</f>
        <v>51</v>
      </c>
      <c r="X292" s="6" t="s">
        <v>10069</v>
      </c>
      <c r="Y292" s="6" t="s">
        <v>451</v>
      </c>
    </row>
    <row r="293" spans="1:25" s="10" customFormat="1" ht="21.3" hidden="1" customHeight="1">
      <c r="A293" s="27"/>
      <c r="B293" s="28"/>
      <c r="C293" s="30" t="s">
        <v>60</v>
      </c>
      <c r="D293" s="27"/>
      <c r="E293" s="27"/>
      <c r="F293" s="85" t="s">
        <v>10024</v>
      </c>
      <c r="G293" s="192" t="s">
        <v>10072</v>
      </c>
      <c r="H293" s="146" t="s">
        <v>63</v>
      </c>
      <c r="I293" s="128" t="s">
        <v>63</v>
      </c>
      <c r="J293" s="128" t="s">
        <v>63</v>
      </c>
      <c r="K293" s="128" t="s">
        <v>63</v>
      </c>
      <c r="L293" s="2"/>
      <c r="M293" s="1"/>
      <c r="N293" s="179" t="s">
        <v>26</v>
      </c>
      <c r="O293" s="193" t="s">
        <v>451</v>
      </c>
      <c r="P293" s="193" t="s">
        <v>451</v>
      </c>
      <c r="Q293" s="171"/>
      <c r="R293" s="28"/>
      <c r="S293" s="338" t="str">
        <f t="shared" si="4"/>
        <v/>
      </c>
      <c r="T293" s="7" t="s">
        <v>17977</v>
      </c>
      <c r="U293" s="7" t="s">
        <v>1358</v>
      </c>
      <c r="V293" s="250" t="str" cm="1">
        <f t="array" ref="V293">_xlfn.IFS(C293="","",COUNTIF(C293,"ตำแหน่งว่าง*"),"ว่าง",COUNTIF(C293,"&lt;&gt;ตำแหน่งว่าง*"),"คนครอง")</f>
        <v>ว่าง</v>
      </c>
      <c r="W293" s="51" cm="1">
        <f t="array" ref="W293">_xlfn.IFS(COUNTIF(F293,"ผบ.หมู่*"),51,COUNTIF(F293,"รอง สว.*"),43)</f>
        <v>51</v>
      </c>
      <c r="X293" s="6" t="s">
        <v>10071</v>
      </c>
      <c r="Y293" s="6" t="s">
        <v>451</v>
      </c>
    </row>
    <row r="294" spans="1:25" s="12" customFormat="1" ht="21.3" customHeight="1">
      <c r="A294" s="27" t="s">
        <v>8450</v>
      </c>
      <c r="B294" s="28" t="s">
        <v>20</v>
      </c>
      <c r="C294" s="150" t="s">
        <v>10073</v>
      </c>
      <c r="D294" s="27" t="s">
        <v>22017</v>
      </c>
      <c r="E294" s="27" t="s">
        <v>22018</v>
      </c>
      <c r="F294" s="150" t="s">
        <v>10024</v>
      </c>
      <c r="G294" s="167" t="s">
        <v>10075</v>
      </c>
      <c r="H294" s="146">
        <v>41944</v>
      </c>
      <c r="I294" s="128">
        <v>41944</v>
      </c>
      <c r="J294" s="128">
        <v>41944</v>
      </c>
      <c r="K294" s="128">
        <v>34660</v>
      </c>
      <c r="L294" s="2" t="s">
        <v>10076</v>
      </c>
      <c r="M294" s="1" t="s">
        <v>602</v>
      </c>
      <c r="N294" s="177" t="s">
        <v>26</v>
      </c>
      <c r="O294" s="170" t="s">
        <v>451</v>
      </c>
      <c r="P294" s="170" t="s">
        <v>451</v>
      </c>
      <c r="Q294" s="171" t="s">
        <v>10077</v>
      </c>
      <c r="R294" s="28" t="s">
        <v>8482</v>
      </c>
      <c r="S294" s="338">
        <f t="shared" si="4"/>
        <v>56888</v>
      </c>
      <c r="T294" s="233" t="s">
        <v>17977</v>
      </c>
      <c r="U294" s="7" t="s">
        <v>1358</v>
      </c>
      <c r="V294" s="233" t="str" cm="1">
        <f t="array" ref="V294">_xlfn.IFS(C294="","",COUNTIF(C294,"ตำแหน่งว่าง*"),"ว่าง",COUNTIF(C294,"&lt;&gt;ตำแหน่งว่าง*"),"คนครอง")</f>
        <v>คนครอง</v>
      </c>
      <c r="W294" s="51" cm="1">
        <f t="array" ref="W294">_xlfn.IFS(COUNTIF(F294,"ผบ.หมู่*"),51,COUNTIF(F294,"รอง สว.*"),43)</f>
        <v>51</v>
      </c>
      <c r="X294" s="5" t="s">
        <v>10074</v>
      </c>
      <c r="Y294" s="5" t="s">
        <v>451</v>
      </c>
    </row>
    <row r="295" spans="1:25" s="10" customFormat="1" ht="21.3" hidden="1" customHeight="1">
      <c r="A295" s="27"/>
      <c r="B295" s="28"/>
      <c r="C295" s="30" t="s">
        <v>60</v>
      </c>
      <c r="D295" s="27"/>
      <c r="E295" s="27"/>
      <c r="F295" s="85" t="s">
        <v>10024</v>
      </c>
      <c r="G295" s="192" t="s">
        <v>10079</v>
      </c>
      <c r="H295" s="146" t="s">
        <v>63</v>
      </c>
      <c r="I295" s="128" t="s">
        <v>63</v>
      </c>
      <c r="J295" s="128" t="s">
        <v>63</v>
      </c>
      <c r="K295" s="128" t="s">
        <v>63</v>
      </c>
      <c r="L295" s="2"/>
      <c r="M295" s="1"/>
      <c r="N295" s="179" t="s">
        <v>26</v>
      </c>
      <c r="O295" s="193" t="s">
        <v>451</v>
      </c>
      <c r="P295" s="193" t="s">
        <v>451</v>
      </c>
      <c r="Q295" s="171"/>
      <c r="R295" s="28"/>
      <c r="S295" s="338" t="str">
        <f t="shared" si="4"/>
        <v/>
      </c>
      <c r="T295" s="7" t="s">
        <v>17977</v>
      </c>
      <c r="U295" s="7" t="s">
        <v>1358</v>
      </c>
      <c r="V295" s="250" t="str" cm="1">
        <f t="array" ref="V295">_xlfn.IFS(C295="","",COUNTIF(C295,"ตำแหน่งว่าง*"),"ว่าง",COUNTIF(C295,"&lt;&gt;ตำแหน่งว่าง*"),"คนครอง")</f>
        <v>ว่าง</v>
      </c>
      <c r="W295" s="51" cm="1">
        <f t="array" ref="W295">_xlfn.IFS(COUNTIF(F295,"ผบ.หมู่*"),51,COUNTIF(F295,"รอง สว.*"),43)</f>
        <v>51</v>
      </c>
      <c r="X295" s="6" t="s">
        <v>10078</v>
      </c>
      <c r="Y295" s="6" t="s">
        <v>451</v>
      </c>
    </row>
    <row r="296" spans="1:25" s="10" customFormat="1" ht="21.3" hidden="1" customHeight="1">
      <c r="A296" s="27"/>
      <c r="B296" s="28"/>
      <c r="C296" s="30" t="s">
        <v>60</v>
      </c>
      <c r="D296" s="27"/>
      <c r="E296" s="27"/>
      <c r="F296" s="85" t="s">
        <v>10024</v>
      </c>
      <c r="G296" s="192" t="s">
        <v>10081</v>
      </c>
      <c r="H296" s="146" t="s">
        <v>63</v>
      </c>
      <c r="I296" s="128" t="s">
        <v>63</v>
      </c>
      <c r="J296" s="128" t="s">
        <v>63</v>
      </c>
      <c r="K296" s="128" t="s">
        <v>63</v>
      </c>
      <c r="L296" s="2"/>
      <c r="M296" s="1"/>
      <c r="N296" s="179" t="s">
        <v>26</v>
      </c>
      <c r="O296" s="193" t="s">
        <v>451</v>
      </c>
      <c r="P296" s="193" t="s">
        <v>451</v>
      </c>
      <c r="Q296" s="171"/>
      <c r="R296" s="28"/>
      <c r="S296" s="338" t="str">
        <f t="shared" si="4"/>
        <v/>
      </c>
      <c r="T296" s="7" t="s">
        <v>17977</v>
      </c>
      <c r="U296" s="7" t="s">
        <v>1358</v>
      </c>
      <c r="V296" s="250" t="str" cm="1">
        <f t="array" ref="V296">_xlfn.IFS(C296="","",COUNTIF(C296,"ตำแหน่งว่าง*"),"ว่าง",COUNTIF(C296,"&lt;&gt;ตำแหน่งว่าง*"),"คนครอง")</f>
        <v>ว่าง</v>
      </c>
      <c r="W296" s="51" cm="1">
        <f t="array" ref="W296">_xlfn.IFS(COUNTIF(F296,"ผบ.หมู่*"),51,COUNTIF(F296,"รอง สว.*"),43)</f>
        <v>51</v>
      </c>
      <c r="X296" s="6" t="s">
        <v>10080</v>
      </c>
      <c r="Y296" s="6" t="s">
        <v>451</v>
      </c>
    </row>
    <row r="297" spans="1:25" s="10" customFormat="1" ht="21.3" hidden="1" customHeight="1">
      <c r="A297" s="27"/>
      <c r="B297" s="28"/>
      <c r="C297" s="30" t="s">
        <v>60</v>
      </c>
      <c r="D297" s="27"/>
      <c r="E297" s="27"/>
      <c r="F297" s="85" t="s">
        <v>10082</v>
      </c>
      <c r="G297" s="192" t="s">
        <v>10084</v>
      </c>
      <c r="H297" s="146" t="s">
        <v>63</v>
      </c>
      <c r="I297" s="128" t="s">
        <v>63</v>
      </c>
      <c r="J297" s="128" t="s">
        <v>63</v>
      </c>
      <c r="K297" s="128" t="s">
        <v>63</v>
      </c>
      <c r="L297" s="2"/>
      <c r="M297" s="1"/>
      <c r="N297" s="179" t="s">
        <v>26</v>
      </c>
      <c r="O297" s="193" t="s">
        <v>129</v>
      </c>
      <c r="P297" s="193"/>
      <c r="Q297" s="171"/>
      <c r="R297" s="28"/>
      <c r="S297" s="338" t="str">
        <f t="shared" si="4"/>
        <v/>
      </c>
      <c r="T297" s="7" t="s">
        <v>17978</v>
      </c>
      <c r="U297" s="7" t="s">
        <v>1358</v>
      </c>
      <c r="V297" s="250" t="str" cm="1">
        <f t="array" ref="V297">_xlfn.IFS(C297="","",COUNTIF(C297,"ตำแหน่งว่าง*"),"ว่าง",COUNTIF(C297,"&lt;&gt;ตำแหน่งว่าง*"),"คนครอง")</f>
        <v>ว่าง</v>
      </c>
      <c r="W297" s="51" cm="1">
        <f t="array" ref="W297">_xlfn.IFS(COUNTIF(F297,"ผบ.หมู่*"),51,COUNTIF(F297,"รอง สว.*"),43)</f>
        <v>51</v>
      </c>
      <c r="X297" s="6" t="s">
        <v>10083</v>
      </c>
      <c r="Y297" s="6" t="s">
        <v>129</v>
      </c>
    </row>
    <row r="298" spans="1:25" s="10" customFormat="1" ht="21.3" hidden="1" customHeight="1">
      <c r="A298" s="27"/>
      <c r="B298" s="28"/>
      <c r="C298" s="30" t="s">
        <v>60</v>
      </c>
      <c r="D298" s="27"/>
      <c r="E298" s="27"/>
      <c r="F298" s="85" t="s">
        <v>10082</v>
      </c>
      <c r="G298" s="192" t="s">
        <v>10086</v>
      </c>
      <c r="H298" s="146" t="s">
        <v>63</v>
      </c>
      <c r="I298" s="128" t="s">
        <v>63</v>
      </c>
      <c r="J298" s="128" t="s">
        <v>63</v>
      </c>
      <c r="K298" s="128" t="s">
        <v>63</v>
      </c>
      <c r="L298" s="2"/>
      <c r="M298" s="1"/>
      <c r="N298" s="179" t="s">
        <v>26</v>
      </c>
      <c r="O298" s="193" t="s">
        <v>129</v>
      </c>
      <c r="P298" s="193"/>
      <c r="Q298" s="171"/>
      <c r="R298" s="28"/>
      <c r="S298" s="338" t="str">
        <f t="shared" si="4"/>
        <v/>
      </c>
      <c r="T298" s="7" t="s">
        <v>17978</v>
      </c>
      <c r="U298" s="7" t="s">
        <v>1358</v>
      </c>
      <c r="V298" s="250" t="str" cm="1">
        <f t="array" ref="V298">_xlfn.IFS(C298="","",COUNTIF(C298,"ตำแหน่งว่าง*"),"ว่าง",COUNTIF(C298,"&lt;&gt;ตำแหน่งว่าง*"),"คนครอง")</f>
        <v>ว่าง</v>
      </c>
      <c r="W298" s="51" cm="1">
        <f t="array" ref="W298">_xlfn.IFS(COUNTIF(F298,"ผบ.หมู่*"),51,COUNTIF(F298,"รอง สว.*"),43)</f>
        <v>51</v>
      </c>
      <c r="X298" s="6" t="s">
        <v>10085</v>
      </c>
      <c r="Y298" s="6" t="s">
        <v>129</v>
      </c>
    </row>
    <row r="299" spans="1:25" s="10" customFormat="1" ht="21.3" hidden="1" customHeight="1">
      <c r="A299" s="85"/>
      <c r="B299" s="30"/>
      <c r="C299" s="85" t="s">
        <v>60</v>
      </c>
      <c r="D299" s="27"/>
      <c r="E299" s="27"/>
      <c r="F299" s="85" t="s">
        <v>10082</v>
      </c>
      <c r="G299" s="192" t="s">
        <v>10088</v>
      </c>
      <c r="H299" s="135"/>
      <c r="I299" s="129"/>
      <c r="J299" s="129"/>
      <c r="K299" s="129"/>
      <c r="L299" s="7"/>
      <c r="M299" s="6"/>
      <c r="N299" s="179" t="s">
        <v>26</v>
      </c>
      <c r="O299" s="193" t="s">
        <v>451</v>
      </c>
      <c r="P299" s="193" t="s">
        <v>451</v>
      </c>
      <c r="Q299" s="172"/>
      <c r="R299" s="30"/>
      <c r="S299" s="338" t="str">
        <f t="shared" si="4"/>
        <v/>
      </c>
      <c r="T299" s="7" t="s">
        <v>17978</v>
      </c>
      <c r="U299" s="7" t="s">
        <v>1358</v>
      </c>
      <c r="V299" s="250" t="str" cm="1">
        <f t="array" ref="V299">_xlfn.IFS(C299="","",COUNTIF(C299,"ตำแหน่งว่าง*"),"ว่าง",COUNTIF(C299,"&lt;&gt;ตำแหน่งว่าง*"),"คนครอง")</f>
        <v>ว่าง</v>
      </c>
      <c r="W299" s="51" cm="1">
        <f t="array" ref="W299">_xlfn.IFS(COUNTIF(F299,"ผบ.หมู่*"),51,COUNTIF(F299,"รอง สว.*"),43)</f>
        <v>51</v>
      </c>
      <c r="X299" s="78" t="s">
        <v>10087</v>
      </c>
      <c r="Y299" s="78" t="s">
        <v>451</v>
      </c>
    </row>
    <row r="300" spans="1:25" s="10" customFormat="1" ht="21.3" customHeight="1">
      <c r="A300" s="82" t="s">
        <v>7961</v>
      </c>
      <c r="B300" s="83" t="s">
        <v>20</v>
      </c>
      <c r="C300" s="82" t="s">
        <v>10089</v>
      </c>
      <c r="D300" s="27" t="s">
        <v>22019</v>
      </c>
      <c r="E300" s="27" t="s">
        <v>22020</v>
      </c>
      <c r="F300" s="82" t="s">
        <v>10082</v>
      </c>
      <c r="G300" s="167" t="s">
        <v>10091</v>
      </c>
      <c r="H300" s="136">
        <v>44986</v>
      </c>
      <c r="I300" s="132">
        <v>44986</v>
      </c>
      <c r="J300" s="132">
        <v>44986</v>
      </c>
      <c r="K300" s="132">
        <v>34972</v>
      </c>
      <c r="L300" s="77" t="s">
        <v>1107</v>
      </c>
      <c r="M300" s="78"/>
      <c r="N300" s="180" t="s">
        <v>26</v>
      </c>
      <c r="O300" s="170" t="s">
        <v>451</v>
      </c>
      <c r="P300" s="170" t="s">
        <v>451</v>
      </c>
      <c r="Q300" s="173" t="s">
        <v>10092</v>
      </c>
      <c r="R300" s="83" t="s">
        <v>8751</v>
      </c>
      <c r="S300" s="338">
        <f t="shared" si="4"/>
        <v>56888</v>
      </c>
      <c r="T300" s="7" t="s">
        <v>17978</v>
      </c>
      <c r="U300" s="7" t="s">
        <v>1358</v>
      </c>
      <c r="V300" s="233" t="str" cm="1">
        <f t="array" ref="V300">_xlfn.IFS(C300="","",COUNTIF(C300,"ตำแหน่งว่าง*"),"ว่าง",COUNTIF(C300,"&lt;&gt;ตำแหน่งว่าง*"),"คนครอง")</f>
        <v>คนครอง</v>
      </c>
      <c r="W300" s="51" cm="1">
        <f t="array" ref="W300">_xlfn.IFS(COUNTIF(F300,"ผบ.หมู่*"),51,COUNTIF(F300,"รอง สว.*"),43)</f>
        <v>51</v>
      </c>
      <c r="X300" s="78" t="s">
        <v>10090</v>
      </c>
      <c r="Y300" s="78" t="s">
        <v>451</v>
      </c>
    </row>
    <row r="301" spans="1:25" s="12" customFormat="1" ht="21.3" hidden="1" customHeight="1">
      <c r="A301" s="27"/>
      <c r="B301" s="28"/>
      <c r="C301" s="150" t="s">
        <v>60</v>
      </c>
      <c r="D301" s="27"/>
      <c r="E301" s="27"/>
      <c r="F301" s="27" t="s">
        <v>10082</v>
      </c>
      <c r="G301" s="167" t="s">
        <v>10094</v>
      </c>
      <c r="H301" s="146"/>
      <c r="I301" s="128"/>
      <c r="J301" s="128"/>
      <c r="K301" s="128"/>
      <c r="L301" s="2"/>
      <c r="M301" s="1"/>
      <c r="N301" s="177" t="s">
        <v>26</v>
      </c>
      <c r="O301" s="170" t="s">
        <v>451</v>
      </c>
      <c r="P301" s="170" t="s">
        <v>451</v>
      </c>
      <c r="Q301" s="171"/>
      <c r="R301" s="28"/>
      <c r="S301" s="338" t="str">
        <f t="shared" si="4"/>
        <v/>
      </c>
      <c r="T301" s="233" t="s">
        <v>17978</v>
      </c>
      <c r="U301" s="7" t="s">
        <v>1358</v>
      </c>
      <c r="V301" s="233" t="str" cm="1">
        <f t="array" ref="V301">_xlfn.IFS(C301="","",COUNTIF(C301,"ตำแหน่งว่าง*"),"ว่าง",COUNTIF(C301,"&lt;&gt;ตำแหน่งว่าง*"),"คนครอง")</f>
        <v>ว่าง</v>
      </c>
      <c r="W301" s="51" cm="1">
        <f t="array" ref="W301">_xlfn.IFS(COUNTIF(F301,"ผบ.หมู่*"),51,COUNTIF(F301,"รอง สว.*"),43)</f>
        <v>51</v>
      </c>
      <c r="X301" s="5" t="s">
        <v>10093</v>
      </c>
      <c r="Y301" s="5" t="s">
        <v>451</v>
      </c>
    </row>
    <row r="302" spans="1:25" s="10" customFormat="1" ht="21.3" customHeight="1">
      <c r="A302" s="285" t="s">
        <v>7961</v>
      </c>
      <c r="B302" s="286" t="s">
        <v>20</v>
      </c>
      <c r="C302" s="285" t="s">
        <v>18509</v>
      </c>
      <c r="D302" s="27" t="s">
        <v>22021</v>
      </c>
      <c r="E302" s="27" t="s">
        <v>22022</v>
      </c>
      <c r="F302" s="285" t="s">
        <v>10082</v>
      </c>
      <c r="G302" s="167" t="s">
        <v>10096</v>
      </c>
      <c r="H302" s="128">
        <v>45463</v>
      </c>
      <c r="I302" s="128">
        <v>45463</v>
      </c>
      <c r="J302" s="128">
        <v>45463</v>
      </c>
      <c r="K302" s="128">
        <v>38194</v>
      </c>
      <c r="L302" s="2" t="s">
        <v>1107</v>
      </c>
      <c r="M302" s="1"/>
      <c r="N302" s="178" t="s">
        <v>26</v>
      </c>
      <c r="O302" s="170" t="s">
        <v>451</v>
      </c>
      <c r="P302" s="170" t="s">
        <v>451</v>
      </c>
      <c r="Q302" s="171" t="s">
        <v>18607</v>
      </c>
      <c r="R302" s="28" t="s">
        <v>18692</v>
      </c>
      <c r="S302" s="257">
        <f t="shared" si="4"/>
        <v>60176</v>
      </c>
      <c r="T302" s="2" t="s">
        <v>17978</v>
      </c>
      <c r="U302" s="2" t="s">
        <v>1358</v>
      </c>
      <c r="V302" s="233" t="str" cm="1">
        <f t="array" ref="V302">_xlfn.IFS(C302="","",COUNTIF(C302,"ตำแหน่งว่าง*"),"ว่าง",COUNTIF(C302,"&lt;&gt;ตำแหน่งว่าง*"),"คนครอง")</f>
        <v>คนครอง</v>
      </c>
      <c r="W302" s="51" cm="1">
        <f t="array" ref="W302">_xlfn.IFS(COUNTIF(F302,"ผบ.หมู่*"),51,COUNTIF(F302,"รอง สว.*"),43)</f>
        <v>51</v>
      </c>
      <c r="X302" s="1" t="s">
        <v>10095</v>
      </c>
      <c r="Y302" s="1" t="s">
        <v>451</v>
      </c>
    </row>
    <row r="303" spans="1:25" s="9" customFormat="1" ht="21.3" customHeight="1">
      <c r="A303" s="27" t="s">
        <v>7977</v>
      </c>
      <c r="B303" s="28" t="s">
        <v>20</v>
      </c>
      <c r="C303" s="27" t="s">
        <v>10097</v>
      </c>
      <c r="D303" s="27" t="s">
        <v>22023</v>
      </c>
      <c r="E303" s="27" t="s">
        <v>22024</v>
      </c>
      <c r="F303" s="27" t="s">
        <v>10082</v>
      </c>
      <c r="G303" s="167" t="s">
        <v>10099</v>
      </c>
      <c r="H303" s="130">
        <v>44636</v>
      </c>
      <c r="I303" s="128">
        <v>44636</v>
      </c>
      <c r="J303" s="128">
        <v>44636</v>
      </c>
      <c r="K303" s="128">
        <v>35911</v>
      </c>
      <c r="L303" s="2" t="s">
        <v>1107</v>
      </c>
      <c r="M303" s="1" t="s">
        <v>1116</v>
      </c>
      <c r="N303" s="178" t="s">
        <v>26</v>
      </c>
      <c r="O303" s="170" t="s">
        <v>451</v>
      </c>
      <c r="P303" s="170" t="s">
        <v>451</v>
      </c>
      <c r="Q303" s="171" t="s">
        <v>10100</v>
      </c>
      <c r="R303" s="28" t="s">
        <v>8449</v>
      </c>
      <c r="S303" s="338">
        <f t="shared" si="4"/>
        <v>57984</v>
      </c>
      <c r="T303" s="2" t="s">
        <v>17978</v>
      </c>
      <c r="U303" s="7" t="s">
        <v>1358</v>
      </c>
      <c r="V303" s="233" t="str" cm="1">
        <f t="array" ref="V303">_xlfn.IFS(C303="","",COUNTIF(C303,"ตำแหน่งว่าง*"),"ว่าง",COUNTIF(C303,"&lt;&gt;ตำแหน่งว่าง*"),"คนครอง")</f>
        <v>คนครอง</v>
      </c>
      <c r="W303" s="51" cm="1">
        <f t="array" ref="W303">_xlfn.IFS(COUNTIF(F303,"ผบ.หมู่*"),51,COUNTIF(F303,"รอง สว.*"),43)</f>
        <v>51</v>
      </c>
      <c r="X303" s="1" t="s">
        <v>10098</v>
      </c>
      <c r="Y303" s="1" t="s">
        <v>451</v>
      </c>
    </row>
    <row r="304" spans="1:25" s="9" customFormat="1" ht="21.3" customHeight="1">
      <c r="A304" s="27" t="s">
        <v>7977</v>
      </c>
      <c r="B304" s="28" t="s">
        <v>20</v>
      </c>
      <c r="C304" s="27" t="s">
        <v>10101</v>
      </c>
      <c r="D304" s="27" t="s">
        <v>22025</v>
      </c>
      <c r="E304" s="27" t="s">
        <v>22026</v>
      </c>
      <c r="F304" s="27" t="s">
        <v>10082</v>
      </c>
      <c r="G304" s="167" t="s">
        <v>10103</v>
      </c>
      <c r="H304" s="130">
        <v>44636</v>
      </c>
      <c r="I304" s="128">
        <v>44636</v>
      </c>
      <c r="J304" s="128">
        <v>44636</v>
      </c>
      <c r="K304" s="128">
        <v>37022</v>
      </c>
      <c r="L304" s="2" t="s">
        <v>1107</v>
      </c>
      <c r="M304" s="1" t="s">
        <v>24</v>
      </c>
      <c r="N304" s="178" t="s">
        <v>26</v>
      </c>
      <c r="O304" s="170" t="s">
        <v>451</v>
      </c>
      <c r="P304" s="170" t="s">
        <v>451</v>
      </c>
      <c r="Q304" s="171" t="s">
        <v>10104</v>
      </c>
      <c r="R304" s="28" t="s">
        <v>8449</v>
      </c>
      <c r="S304" s="338">
        <f t="shared" si="4"/>
        <v>59080</v>
      </c>
      <c r="T304" s="2" t="s">
        <v>17978</v>
      </c>
      <c r="U304" s="7" t="s">
        <v>1358</v>
      </c>
      <c r="V304" s="233" t="str" cm="1">
        <f t="array" ref="V304">_xlfn.IFS(C304="","",COUNTIF(C304,"ตำแหน่งว่าง*"),"ว่าง",COUNTIF(C304,"&lt;&gt;ตำแหน่งว่าง*"),"คนครอง")</f>
        <v>คนครอง</v>
      </c>
      <c r="W304" s="51" cm="1">
        <f t="array" ref="W304">_xlfn.IFS(COUNTIF(F304,"ผบ.หมู่*"),51,COUNTIF(F304,"รอง สว.*"),43)</f>
        <v>51</v>
      </c>
      <c r="X304" s="1" t="s">
        <v>10102</v>
      </c>
      <c r="Y304" s="1" t="s">
        <v>451</v>
      </c>
    </row>
    <row r="305" spans="1:25" s="9" customFormat="1" ht="21.3" hidden="1" customHeight="1">
      <c r="A305" s="27"/>
      <c r="B305" s="28"/>
      <c r="C305" s="30" t="s">
        <v>60</v>
      </c>
      <c r="D305" s="27"/>
      <c r="E305" s="27"/>
      <c r="F305" s="27" t="s">
        <v>10082</v>
      </c>
      <c r="G305" s="167" t="s">
        <v>10106</v>
      </c>
      <c r="H305" s="130"/>
      <c r="I305" s="128"/>
      <c r="J305" s="128"/>
      <c r="K305" s="128"/>
      <c r="L305" s="2"/>
      <c r="M305" s="1"/>
      <c r="N305" s="178" t="s">
        <v>26</v>
      </c>
      <c r="O305" s="170" t="s">
        <v>451</v>
      </c>
      <c r="P305" s="170" t="s">
        <v>451</v>
      </c>
      <c r="Q305" s="171"/>
      <c r="R305" s="28"/>
      <c r="S305" s="338" t="str">
        <f t="shared" si="4"/>
        <v/>
      </c>
      <c r="T305" s="2" t="s">
        <v>17978</v>
      </c>
      <c r="U305" s="7" t="s">
        <v>1358</v>
      </c>
      <c r="V305" s="233" t="str" cm="1">
        <f t="array" ref="V305">_xlfn.IFS(C305="","",COUNTIF(C305,"ตำแหน่งว่าง*"),"ว่าง",COUNTIF(C305,"&lt;&gt;ตำแหน่งว่าง*"),"คนครอง")</f>
        <v>ว่าง</v>
      </c>
      <c r="W305" s="51" cm="1">
        <f t="array" ref="W305">_xlfn.IFS(COUNTIF(F305,"ผบ.หมู่*"),51,COUNTIF(F305,"รอง สว.*"),43)</f>
        <v>51</v>
      </c>
      <c r="X305" s="1" t="s">
        <v>10105</v>
      </c>
      <c r="Y305" s="1" t="s">
        <v>451</v>
      </c>
    </row>
    <row r="306" spans="1:25" s="10" customFormat="1" ht="21.3" customHeight="1">
      <c r="A306" s="285" t="s">
        <v>7961</v>
      </c>
      <c r="B306" s="286" t="s">
        <v>70</v>
      </c>
      <c r="C306" s="285" t="s">
        <v>18510</v>
      </c>
      <c r="D306" s="27" t="s">
        <v>22027</v>
      </c>
      <c r="E306" s="27" t="s">
        <v>22028</v>
      </c>
      <c r="F306" s="285" t="s">
        <v>10082</v>
      </c>
      <c r="G306" s="167" t="s">
        <v>10108</v>
      </c>
      <c r="H306" s="128">
        <v>45463</v>
      </c>
      <c r="I306" s="128">
        <v>45463</v>
      </c>
      <c r="J306" s="128">
        <v>45463</v>
      </c>
      <c r="K306" s="128">
        <v>36462</v>
      </c>
      <c r="L306" s="2" t="s">
        <v>1107</v>
      </c>
      <c r="M306" s="1"/>
      <c r="N306" s="178" t="s">
        <v>26</v>
      </c>
      <c r="O306" s="170" t="s">
        <v>451</v>
      </c>
      <c r="P306" s="170" t="s">
        <v>451</v>
      </c>
      <c r="Q306" s="171" t="s">
        <v>18608</v>
      </c>
      <c r="R306" s="28" t="s">
        <v>18692</v>
      </c>
      <c r="S306" s="257">
        <f t="shared" si="4"/>
        <v>58715</v>
      </c>
      <c r="T306" s="2" t="s">
        <v>17978</v>
      </c>
      <c r="U306" s="2" t="s">
        <v>1358</v>
      </c>
      <c r="V306" s="233" t="str" cm="1">
        <f t="array" ref="V306">_xlfn.IFS(C306="","",COUNTIF(C306,"ตำแหน่งว่าง*"),"ว่าง",COUNTIF(C306,"&lt;&gt;ตำแหน่งว่าง*"),"คนครอง")</f>
        <v>คนครอง</v>
      </c>
      <c r="W306" s="51" cm="1">
        <f t="array" ref="W306">_xlfn.IFS(COUNTIF(F306,"ผบ.หมู่*"),51,COUNTIF(F306,"รอง สว.*"),43)</f>
        <v>51</v>
      </c>
      <c r="X306" s="1" t="s">
        <v>10107</v>
      </c>
      <c r="Y306" s="1" t="s">
        <v>451</v>
      </c>
    </row>
    <row r="307" spans="1:25" s="9" customFormat="1" ht="21.3" customHeight="1">
      <c r="A307" s="27" t="s">
        <v>7977</v>
      </c>
      <c r="B307" s="28" t="s">
        <v>70</v>
      </c>
      <c r="C307" s="27" t="s">
        <v>10109</v>
      </c>
      <c r="D307" s="27" t="s">
        <v>22029</v>
      </c>
      <c r="E307" s="27" t="s">
        <v>22030</v>
      </c>
      <c r="F307" s="27" t="s">
        <v>10082</v>
      </c>
      <c r="G307" s="167" t="s">
        <v>10111</v>
      </c>
      <c r="H307" s="130">
        <v>44636</v>
      </c>
      <c r="I307" s="128">
        <v>44636</v>
      </c>
      <c r="J307" s="128">
        <v>44636</v>
      </c>
      <c r="K307" s="128">
        <v>35797</v>
      </c>
      <c r="L307" s="2" t="s">
        <v>1107</v>
      </c>
      <c r="M307" s="1" t="s">
        <v>110</v>
      </c>
      <c r="N307" s="178" t="s">
        <v>26</v>
      </c>
      <c r="O307" s="170" t="s">
        <v>451</v>
      </c>
      <c r="P307" s="170" t="s">
        <v>451</v>
      </c>
      <c r="Q307" s="171" t="s">
        <v>10112</v>
      </c>
      <c r="R307" s="28" t="s">
        <v>8449</v>
      </c>
      <c r="S307" s="338">
        <f t="shared" si="4"/>
        <v>57984</v>
      </c>
      <c r="T307" s="2" t="s">
        <v>17978</v>
      </c>
      <c r="U307" s="7" t="s">
        <v>1358</v>
      </c>
      <c r="V307" s="233" t="str" cm="1">
        <f t="array" ref="V307">_xlfn.IFS(C307="","",COUNTIF(C307,"ตำแหน่งว่าง*"),"ว่าง",COUNTIF(C307,"&lt;&gt;ตำแหน่งว่าง*"),"คนครอง")</f>
        <v>คนครอง</v>
      </c>
      <c r="W307" s="51" cm="1">
        <f t="array" ref="W307">_xlfn.IFS(COUNTIF(F307,"ผบ.หมู่*"),51,COUNTIF(F307,"รอง สว.*"),43)</f>
        <v>51</v>
      </c>
      <c r="X307" s="1" t="s">
        <v>10110</v>
      </c>
      <c r="Y307" s="1" t="s">
        <v>451</v>
      </c>
    </row>
    <row r="308" spans="1:25" s="9" customFormat="1" ht="21.3" hidden="1" customHeight="1">
      <c r="A308" s="85"/>
      <c r="B308" s="30"/>
      <c r="C308" s="30" t="s">
        <v>60</v>
      </c>
      <c r="D308" s="27"/>
      <c r="E308" s="27"/>
      <c r="F308" s="85" t="s">
        <v>10082</v>
      </c>
      <c r="G308" s="192" t="s">
        <v>10114</v>
      </c>
      <c r="H308" s="148" t="s">
        <v>63</v>
      </c>
      <c r="I308" s="129" t="s">
        <v>63</v>
      </c>
      <c r="J308" s="145" t="s">
        <v>63</v>
      </c>
      <c r="K308" s="129" t="s">
        <v>63</v>
      </c>
      <c r="L308" s="7"/>
      <c r="M308" s="6"/>
      <c r="N308" s="179" t="s">
        <v>26</v>
      </c>
      <c r="O308" s="193" t="s">
        <v>451</v>
      </c>
      <c r="P308" s="193" t="s">
        <v>451</v>
      </c>
      <c r="Q308" s="172"/>
      <c r="R308" s="30"/>
      <c r="S308" s="338" t="str">
        <f t="shared" si="4"/>
        <v/>
      </c>
      <c r="T308" s="2" t="s">
        <v>17978</v>
      </c>
      <c r="U308" s="7" t="s">
        <v>1358</v>
      </c>
      <c r="V308" s="250" t="str" cm="1">
        <f t="array" ref="V308">_xlfn.IFS(C308="","",COUNTIF(C308,"ตำแหน่งว่าง*"),"ว่าง",COUNTIF(C308,"&lt;&gt;ตำแหน่งว่าง*"),"คนครอง")</f>
        <v>ว่าง</v>
      </c>
      <c r="W308" s="51" cm="1">
        <f t="array" ref="W308">_xlfn.IFS(COUNTIF(F308,"ผบ.หมู่*"),51,COUNTIF(F308,"รอง สว.*"),43)</f>
        <v>51</v>
      </c>
      <c r="X308" s="6" t="s">
        <v>10113</v>
      </c>
      <c r="Y308" s="6" t="s">
        <v>451</v>
      </c>
    </row>
    <row r="309" spans="1:25" s="10" customFormat="1" ht="21.3" hidden="1" customHeight="1">
      <c r="A309" s="27"/>
      <c r="B309" s="28"/>
      <c r="C309" s="30" t="s">
        <v>60</v>
      </c>
      <c r="D309" s="27"/>
      <c r="E309" s="27"/>
      <c r="F309" s="85" t="s">
        <v>10082</v>
      </c>
      <c r="G309" s="192" t="s">
        <v>10116</v>
      </c>
      <c r="H309" s="146" t="s">
        <v>63</v>
      </c>
      <c r="I309" s="128" t="s">
        <v>63</v>
      </c>
      <c r="J309" s="128" t="s">
        <v>63</v>
      </c>
      <c r="K309" s="128" t="s">
        <v>63</v>
      </c>
      <c r="L309" s="2"/>
      <c r="M309" s="1"/>
      <c r="N309" s="179" t="s">
        <v>26</v>
      </c>
      <c r="O309" s="193" t="s">
        <v>451</v>
      </c>
      <c r="P309" s="193" t="s">
        <v>451</v>
      </c>
      <c r="Q309" s="171"/>
      <c r="R309" s="28"/>
      <c r="S309" s="338" t="str">
        <f t="shared" si="4"/>
        <v/>
      </c>
      <c r="T309" s="7" t="s">
        <v>17978</v>
      </c>
      <c r="U309" s="7" t="s">
        <v>1358</v>
      </c>
      <c r="V309" s="250" t="str" cm="1">
        <f t="array" ref="V309">_xlfn.IFS(C309="","",COUNTIF(C309,"ตำแหน่งว่าง*"),"ว่าง",COUNTIF(C309,"&lt;&gt;ตำแหน่งว่าง*"),"คนครอง")</f>
        <v>ว่าง</v>
      </c>
      <c r="W309" s="51" cm="1">
        <f t="array" ref="W309">_xlfn.IFS(COUNTIF(F309,"ผบ.หมู่*"),51,COUNTIF(F309,"รอง สว.*"),43)</f>
        <v>51</v>
      </c>
      <c r="X309" s="6" t="s">
        <v>10115</v>
      </c>
      <c r="Y309" s="6" t="s">
        <v>451</v>
      </c>
    </row>
    <row r="310" spans="1:25" s="10" customFormat="1" ht="21.3" hidden="1" customHeight="1">
      <c r="A310" s="27"/>
      <c r="B310" s="28"/>
      <c r="C310" s="30" t="s">
        <v>60</v>
      </c>
      <c r="D310" s="27"/>
      <c r="E310" s="27"/>
      <c r="F310" s="85" t="s">
        <v>10082</v>
      </c>
      <c r="G310" s="192" t="s">
        <v>10118</v>
      </c>
      <c r="H310" s="146" t="s">
        <v>63</v>
      </c>
      <c r="I310" s="128" t="s">
        <v>63</v>
      </c>
      <c r="J310" s="128" t="s">
        <v>63</v>
      </c>
      <c r="K310" s="128" t="s">
        <v>63</v>
      </c>
      <c r="L310" s="2"/>
      <c r="M310" s="1"/>
      <c r="N310" s="179" t="s">
        <v>26</v>
      </c>
      <c r="O310" s="193" t="s">
        <v>451</v>
      </c>
      <c r="P310" s="193" t="s">
        <v>451</v>
      </c>
      <c r="Q310" s="171"/>
      <c r="R310" s="28"/>
      <c r="S310" s="338" t="str">
        <f t="shared" si="4"/>
        <v/>
      </c>
      <c r="T310" s="7" t="s">
        <v>17978</v>
      </c>
      <c r="U310" s="7" t="s">
        <v>1358</v>
      </c>
      <c r="V310" s="250" t="str" cm="1">
        <f t="array" ref="V310">_xlfn.IFS(C310="","",COUNTIF(C310,"ตำแหน่งว่าง*"),"ว่าง",COUNTIF(C310,"&lt;&gt;ตำแหน่งว่าง*"),"คนครอง")</f>
        <v>ว่าง</v>
      </c>
      <c r="W310" s="51" cm="1">
        <f t="array" ref="W310">_xlfn.IFS(COUNTIF(F310,"ผบ.หมู่*"),51,COUNTIF(F310,"รอง สว.*"),43)</f>
        <v>51</v>
      </c>
      <c r="X310" s="6" t="s">
        <v>10117</v>
      </c>
      <c r="Y310" s="6" t="s">
        <v>451</v>
      </c>
    </row>
    <row r="311" spans="1:25" s="10" customFormat="1" ht="21.3" hidden="1" customHeight="1">
      <c r="A311" s="27"/>
      <c r="B311" s="28"/>
      <c r="C311" s="30" t="s">
        <v>60</v>
      </c>
      <c r="D311" s="27"/>
      <c r="E311" s="27"/>
      <c r="F311" s="85" t="s">
        <v>10082</v>
      </c>
      <c r="G311" s="192" t="s">
        <v>10120</v>
      </c>
      <c r="H311" s="146" t="s">
        <v>63</v>
      </c>
      <c r="I311" s="128" t="s">
        <v>63</v>
      </c>
      <c r="J311" s="128" t="s">
        <v>63</v>
      </c>
      <c r="K311" s="128" t="s">
        <v>63</v>
      </c>
      <c r="L311" s="2"/>
      <c r="M311" s="1"/>
      <c r="N311" s="179" t="s">
        <v>26</v>
      </c>
      <c r="O311" s="193" t="s">
        <v>451</v>
      </c>
      <c r="P311" s="193" t="s">
        <v>451</v>
      </c>
      <c r="Q311" s="171"/>
      <c r="R311" s="28"/>
      <c r="S311" s="338" t="str">
        <f t="shared" si="4"/>
        <v/>
      </c>
      <c r="T311" s="7" t="s">
        <v>17978</v>
      </c>
      <c r="U311" s="7" t="s">
        <v>1358</v>
      </c>
      <c r="V311" s="250" t="str" cm="1">
        <f t="array" ref="V311">_xlfn.IFS(C311="","",COUNTIF(C311,"ตำแหน่งว่าง*"),"ว่าง",COUNTIF(C311,"&lt;&gt;ตำแหน่งว่าง*"),"คนครอง")</f>
        <v>ว่าง</v>
      </c>
      <c r="W311" s="51" cm="1">
        <f t="array" ref="W311">_xlfn.IFS(COUNTIF(F311,"ผบ.หมู่*"),51,COUNTIF(F311,"รอง สว.*"),43)</f>
        <v>51</v>
      </c>
      <c r="X311" s="6" t="s">
        <v>10119</v>
      </c>
      <c r="Y311" s="6" t="s">
        <v>451</v>
      </c>
    </row>
    <row r="312" spans="1:25" s="10" customFormat="1" ht="21.3" hidden="1" customHeight="1">
      <c r="A312" s="27"/>
      <c r="B312" s="28"/>
      <c r="C312" s="30" t="s">
        <v>60</v>
      </c>
      <c r="D312" s="27"/>
      <c r="E312" s="27"/>
      <c r="F312" s="85" t="s">
        <v>10082</v>
      </c>
      <c r="G312" s="192" t="s">
        <v>10122</v>
      </c>
      <c r="H312" s="146" t="s">
        <v>63</v>
      </c>
      <c r="I312" s="128" t="s">
        <v>63</v>
      </c>
      <c r="J312" s="128" t="s">
        <v>63</v>
      </c>
      <c r="K312" s="128" t="s">
        <v>63</v>
      </c>
      <c r="L312" s="2"/>
      <c r="M312" s="1"/>
      <c r="N312" s="179" t="s">
        <v>26</v>
      </c>
      <c r="O312" s="193" t="s">
        <v>451</v>
      </c>
      <c r="P312" s="193" t="s">
        <v>451</v>
      </c>
      <c r="Q312" s="171"/>
      <c r="R312" s="28"/>
      <c r="S312" s="338" t="str">
        <f t="shared" si="4"/>
        <v/>
      </c>
      <c r="T312" s="7" t="s">
        <v>17978</v>
      </c>
      <c r="U312" s="7" t="s">
        <v>1358</v>
      </c>
      <c r="V312" s="250" t="str" cm="1">
        <f t="array" ref="V312">_xlfn.IFS(C312="","",COUNTIF(C312,"ตำแหน่งว่าง*"),"ว่าง",COUNTIF(C312,"&lt;&gt;ตำแหน่งว่าง*"),"คนครอง")</f>
        <v>ว่าง</v>
      </c>
      <c r="W312" s="51" cm="1">
        <f t="array" ref="W312">_xlfn.IFS(COUNTIF(F312,"ผบ.หมู่*"),51,COUNTIF(F312,"รอง สว.*"),43)</f>
        <v>51</v>
      </c>
      <c r="X312" s="6" t="s">
        <v>10121</v>
      </c>
      <c r="Y312" s="6" t="s">
        <v>451</v>
      </c>
    </row>
    <row r="313" spans="1:25" s="10" customFormat="1" ht="21.3" hidden="1" customHeight="1">
      <c r="A313" s="27"/>
      <c r="B313" s="28"/>
      <c r="C313" s="30" t="s">
        <v>60</v>
      </c>
      <c r="D313" s="27"/>
      <c r="E313" s="27"/>
      <c r="F313" s="85" t="s">
        <v>10082</v>
      </c>
      <c r="G313" s="192" t="s">
        <v>10124</v>
      </c>
      <c r="H313" s="146" t="s">
        <v>63</v>
      </c>
      <c r="I313" s="128" t="s">
        <v>63</v>
      </c>
      <c r="J313" s="128" t="s">
        <v>63</v>
      </c>
      <c r="K313" s="128" t="s">
        <v>63</v>
      </c>
      <c r="L313" s="2"/>
      <c r="M313" s="1"/>
      <c r="N313" s="179" t="s">
        <v>26</v>
      </c>
      <c r="O313" s="193" t="s">
        <v>451</v>
      </c>
      <c r="P313" s="193" t="s">
        <v>451</v>
      </c>
      <c r="Q313" s="171"/>
      <c r="R313" s="28"/>
      <c r="S313" s="338" t="str">
        <f t="shared" si="4"/>
        <v/>
      </c>
      <c r="T313" s="7" t="s">
        <v>17978</v>
      </c>
      <c r="U313" s="7" t="s">
        <v>1358</v>
      </c>
      <c r="V313" s="250" t="str" cm="1">
        <f t="array" ref="V313">_xlfn.IFS(C313="","",COUNTIF(C313,"ตำแหน่งว่าง*"),"ว่าง",COUNTIF(C313,"&lt;&gt;ตำแหน่งว่าง*"),"คนครอง")</f>
        <v>ว่าง</v>
      </c>
      <c r="W313" s="51" cm="1">
        <f t="array" ref="W313">_xlfn.IFS(COUNTIF(F313,"ผบ.หมู่*"),51,COUNTIF(F313,"รอง สว.*"),43)</f>
        <v>51</v>
      </c>
      <c r="X313" s="6" t="s">
        <v>10123</v>
      </c>
      <c r="Y313" s="6" t="s">
        <v>451</v>
      </c>
    </row>
    <row r="314" spans="1:25" s="10" customFormat="1" ht="21.3" hidden="1" customHeight="1">
      <c r="A314" s="27"/>
      <c r="B314" s="28"/>
      <c r="C314" s="30" t="s">
        <v>60</v>
      </c>
      <c r="D314" s="27"/>
      <c r="E314" s="27"/>
      <c r="F314" s="85" t="s">
        <v>10082</v>
      </c>
      <c r="G314" s="192" t="s">
        <v>10126</v>
      </c>
      <c r="H314" s="146" t="s">
        <v>63</v>
      </c>
      <c r="I314" s="128" t="s">
        <v>63</v>
      </c>
      <c r="J314" s="128" t="s">
        <v>63</v>
      </c>
      <c r="K314" s="128" t="s">
        <v>63</v>
      </c>
      <c r="L314" s="2"/>
      <c r="M314" s="1"/>
      <c r="N314" s="179" t="s">
        <v>26</v>
      </c>
      <c r="O314" s="193" t="s">
        <v>451</v>
      </c>
      <c r="P314" s="193" t="s">
        <v>451</v>
      </c>
      <c r="Q314" s="171"/>
      <c r="R314" s="28"/>
      <c r="S314" s="338" t="str">
        <f t="shared" si="4"/>
        <v/>
      </c>
      <c r="T314" s="7" t="s">
        <v>17978</v>
      </c>
      <c r="U314" s="7" t="s">
        <v>1358</v>
      </c>
      <c r="V314" s="250" t="str" cm="1">
        <f t="array" ref="V314">_xlfn.IFS(C314="","",COUNTIF(C314,"ตำแหน่งว่าง*"),"ว่าง",COUNTIF(C314,"&lt;&gt;ตำแหน่งว่าง*"),"คนครอง")</f>
        <v>ว่าง</v>
      </c>
      <c r="W314" s="51" cm="1">
        <f t="array" ref="W314">_xlfn.IFS(COUNTIF(F314,"ผบ.หมู่*"),51,COUNTIF(F314,"รอง สว.*"),43)</f>
        <v>51</v>
      </c>
      <c r="X314" s="6" t="s">
        <v>10125</v>
      </c>
      <c r="Y314" s="6" t="s">
        <v>451</v>
      </c>
    </row>
    <row r="315" spans="1:25" s="10" customFormat="1" ht="21.3" hidden="1" customHeight="1">
      <c r="A315" s="27"/>
      <c r="B315" s="28"/>
      <c r="C315" s="30" t="s">
        <v>60</v>
      </c>
      <c r="D315" s="27"/>
      <c r="E315" s="27"/>
      <c r="F315" s="85" t="s">
        <v>10127</v>
      </c>
      <c r="G315" s="192" t="s">
        <v>10129</v>
      </c>
      <c r="H315" s="146" t="s">
        <v>63</v>
      </c>
      <c r="I315" s="128" t="s">
        <v>63</v>
      </c>
      <c r="J315" s="128" t="s">
        <v>63</v>
      </c>
      <c r="K315" s="128" t="s">
        <v>63</v>
      </c>
      <c r="L315" s="2"/>
      <c r="M315" s="1"/>
      <c r="N315" s="179" t="s">
        <v>26</v>
      </c>
      <c r="O315" s="193" t="s">
        <v>129</v>
      </c>
      <c r="P315" s="193"/>
      <c r="Q315" s="171"/>
      <c r="R315" s="28"/>
      <c r="S315" s="338" t="str">
        <f t="shared" si="4"/>
        <v/>
      </c>
      <c r="T315" s="7" t="s">
        <v>17979</v>
      </c>
      <c r="U315" s="7" t="s">
        <v>1358</v>
      </c>
      <c r="V315" s="250" t="str" cm="1">
        <f t="array" ref="V315">_xlfn.IFS(C315="","",COUNTIF(C315,"ตำแหน่งว่าง*"),"ว่าง",COUNTIF(C315,"&lt;&gt;ตำแหน่งว่าง*"),"คนครอง")</f>
        <v>ว่าง</v>
      </c>
      <c r="W315" s="51" cm="1">
        <f t="array" ref="W315">_xlfn.IFS(COUNTIF(F315,"ผบ.หมู่*"),51,COUNTIF(F315,"รอง สว.*"),43)</f>
        <v>51</v>
      </c>
      <c r="X315" s="6" t="s">
        <v>10128</v>
      </c>
      <c r="Y315" s="6" t="s">
        <v>129</v>
      </c>
    </row>
    <row r="316" spans="1:25" s="10" customFormat="1" ht="21.3" hidden="1" customHeight="1">
      <c r="A316" s="27"/>
      <c r="B316" s="28"/>
      <c r="C316" s="30" t="s">
        <v>60</v>
      </c>
      <c r="D316" s="27"/>
      <c r="E316" s="27"/>
      <c r="F316" s="85" t="s">
        <v>10127</v>
      </c>
      <c r="G316" s="192" t="s">
        <v>10131</v>
      </c>
      <c r="H316" s="146" t="s">
        <v>63</v>
      </c>
      <c r="I316" s="128" t="s">
        <v>63</v>
      </c>
      <c r="J316" s="128" t="s">
        <v>63</v>
      </c>
      <c r="K316" s="128" t="s">
        <v>63</v>
      </c>
      <c r="L316" s="2"/>
      <c r="M316" s="1"/>
      <c r="N316" s="179" t="s">
        <v>26</v>
      </c>
      <c r="O316" s="193" t="s">
        <v>129</v>
      </c>
      <c r="P316" s="193"/>
      <c r="Q316" s="171"/>
      <c r="R316" s="28"/>
      <c r="S316" s="338" t="str">
        <f t="shared" si="4"/>
        <v/>
      </c>
      <c r="T316" s="7" t="s">
        <v>17979</v>
      </c>
      <c r="U316" s="7" t="s">
        <v>1358</v>
      </c>
      <c r="V316" s="250" t="str" cm="1">
        <f t="array" ref="V316">_xlfn.IFS(C316="","",COUNTIF(C316,"ตำแหน่งว่าง*"),"ว่าง",COUNTIF(C316,"&lt;&gt;ตำแหน่งว่าง*"),"คนครอง")</f>
        <v>ว่าง</v>
      </c>
      <c r="W316" s="51" cm="1">
        <f t="array" ref="W316">_xlfn.IFS(COUNTIF(F316,"ผบ.หมู่*"),51,COUNTIF(F316,"รอง สว.*"),43)</f>
        <v>51</v>
      </c>
      <c r="X316" s="6" t="s">
        <v>10130</v>
      </c>
      <c r="Y316" s="6" t="s">
        <v>129</v>
      </c>
    </row>
    <row r="317" spans="1:25" s="9" customFormat="1" ht="21.3" customHeight="1">
      <c r="A317" s="27" t="s">
        <v>7977</v>
      </c>
      <c r="B317" s="28" t="s">
        <v>20</v>
      </c>
      <c r="C317" s="27" t="s">
        <v>10132</v>
      </c>
      <c r="D317" s="27" t="s">
        <v>22031</v>
      </c>
      <c r="E317" s="27" t="s">
        <v>22032</v>
      </c>
      <c r="F317" s="27" t="s">
        <v>10127</v>
      </c>
      <c r="G317" s="167" t="s">
        <v>10134</v>
      </c>
      <c r="H317" s="130">
        <v>44636</v>
      </c>
      <c r="I317" s="128">
        <v>44636</v>
      </c>
      <c r="J317" s="128">
        <v>44636</v>
      </c>
      <c r="K317" s="128">
        <v>32304</v>
      </c>
      <c r="L317" s="2" t="s">
        <v>1107</v>
      </c>
      <c r="M317" s="1" t="s">
        <v>3755</v>
      </c>
      <c r="N317" s="178" t="s">
        <v>26</v>
      </c>
      <c r="O317" s="170" t="s">
        <v>451</v>
      </c>
      <c r="P317" s="170" t="s">
        <v>451</v>
      </c>
      <c r="Q317" s="171" t="s">
        <v>10135</v>
      </c>
      <c r="R317" s="28" t="s">
        <v>8449</v>
      </c>
      <c r="S317" s="338">
        <f t="shared" si="4"/>
        <v>54332</v>
      </c>
      <c r="T317" s="2" t="s">
        <v>17979</v>
      </c>
      <c r="U317" s="7" t="s">
        <v>1358</v>
      </c>
      <c r="V317" s="233" t="str" cm="1">
        <f t="array" ref="V317">_xlfn.IFS(C317="","",COUNTIF(C317,"ตำแหน่งว่าง*"),"ว่าง",COUNTIF(C317,"&lt;&gt;ตำแหน่งว่าง*"),"คนครอง")</f>
        <v>คนครอง</v>
      </c>
      <c r="W317" s="51" cm="1">
        <f t="array" ref="W317">_xlfn.IFS(COUNTIF(F317,"ผบ.หมู่*"),51,COUNTIF(F317,"รอง สว.*"),43)</f>
        <v>51</v>
      </c>
      <c r="X317" s="1" t="s">
        <v>10133</v>
      </c>
      <c r="Y317" s="1" t="s">
        <v>451</v>
      </c>
    </row>
    <row r="318" spans="1:25" s="12" customFormat="1" ht="21.3" customHeight="1">
      <c r="A318" s="27" t="s">
        <v>8450</v>
      </c>
      <c r="B318" s="28" t="s">
        <v>20</v>
      </c>
      <c r="C318" s="150" t="s">
        <v>10136</v>
      </c>
      <c r="D318" s="27" t="s">
        <v>22033</v>
      </c>
      <c r="E318" s="27" t="s">
        <v>22034</v>
      </c>
      <c r="F318" s="150" t="s">
        <v>10127</v>
      </c>
      <c r="G318" s="167" t="s">
        <v>10138</v>
      </c>
      <c r="H318" s="146">
        <v>42416</v>
      </c>
      <c r="I318" s="128">
        <v>42416</v>
      </c>
      <c r="J318" s="128">
        <v>42416</v>
      </c>
      <c r="K318" s="128">
        <v>30886</v>
      </c>
      <c r="L318" s="2" t="s">
        <v>10139</v>
      </c>
      <c r="M318" s="1" t="s">
        <v>661</v>
      </c>
      <c r="N318" s="177" t="s">
        <v>26</v>
      </c>
      <c r="O318" s="170" t="s">
        <v>451</v>
      </c>
      <c r="P318" s="170" t="s">
        <v>451</v>
      </c>
      <c r="Q318" s="171" t="s">
        <v>10140</v>
      </c>
      <c r="R318" s="28" t="s">
        <v>9816</v>
      </c>
      <c r="S318" s="338">
        <f t="shared" si="4"/>
        <v>52871</v>
      </c>
      <c r="T318" s="233" t="s">
        <v>17979</v>
      </c>
      <c r="U318" s="7" t="s">
        <v>1358</v>
      </c>
      <c r="V318" s="233" t="str" cm="1">
        <f t="array" ref="V318">_xlfn.IFS(C318="","",COUNTIF(C318,"ตำแหน่งว่าง*"),"ว่าง",COUNTIF(C318,"&lt;&gt;ตำแหน่งว่าง*"),"คนครอง")</f>
        <v>คนครอง</v>
      </c>
      <c r="W318" s="51" cm="1">
        <f t="array" ref="W318">_xlfn.IFS(COUNTIF(F318,"ผบ.หมู่*"),51,COUNTIF(F318,"รอง สว.*"),43)</f>
        <v>51</v>
      </c>
      <c r="X318" s="5" t="s">
        <v>10137</v>
      </c>
      <c r="Y318" s="5" t="s">
        <v>451</v>
      </c>
    </row>
    <row r="319" spans="1:25" s="9" customFormat="1" ht="21.3" customHeight="1">
      <c r="A319" s="27" t="s">
        <v>7977</v>
      </c>
      <c r="B319" s="28" t="s">
        <v>20</v>
      </c>
      <c r="C319" s="27" t="s">
        <v>10141</v>
      </c>
      <c r="D319" s="27" t="s">
        <v>22035</v>
      </c>
      <c r="E319" s="27" t="s">
        <v>22036</v>
      </c>
      <c r="F319" s="27" t="s">
        <v>10127</v>
      </c>
      <c r="G319" s="167" t="s">
        <v>10143</v>
      </c>
      <c r="H319" s="130">
        <v>44636</v>
      </c>
      <c r="I319" s="128">
        <v>44636</v>
      </c>
      <c r="J319" s="128">
        <v>44636</v>
      </c>
      <c r="K319" s="128">
        <v>37157</v>
      </c>
      <c r="L319" s="2" t="s">
        <v>1107</v>
      </c>
      <c r="M319" s="1" t="s">
        <v>1301</v>
      </c>
      <c r="N319" s="178" t="s">
        <v>26</v>
      </c>
      <c r="O319" s="170" t="s">
        <v>451</v>
      </c>
      <c r="P319" s="170" t="s">
        <v>451</v>
      </c>
      <c r="Q319" s="171" t="s">
        <v>10144</v>
      </c>
      <c r="R319" s="28" t="s">
        <v>8449</v>
      </c>
      <c r="S319" s="338">
        <f t="shared" si="4"/>
        <v>59080</v>
      </c>
      <c r="T319" s="2" t="s">
        <v>17979</v>
      </c>
      <c r="U319" s="7" t="s">
        <v>1358</v>
      </c>
      <c r="V319" s="233" t="str" cm="1">
        <f t="array" ref="V319">_xlfn.IFS(C319="","",COUNTIF(C319,"ตำแหน่งว่าง*"),"ว่าง",COUNTIF(C319,"&lt;&gt;ตำแหน่งว่าง*"),"คนครอง")</f>
        <v>คนครอง</v>
      </c>
      <c r="W319" s="51" cm="1">
        <f t="array" ref="W319">_xlfn.IFS(COUNTIF(F319,"ผบ.หมู่*"),51,COUNTIF(F319,"รอง สว.*"),43)</f>
        <v>51</v>
      </c>
      <c r="X319" s="1" t="s">
        <v>10142</v>
      </c>
      <c r="Y319" s="1" t="s">
        <v>451</v>
      </c>
    </row>
    <row r="320" spans="1:25" s="9" customFormat="1" ht="21.3" customHeight="1">
      <c r="A320" s="27" t="s">
        <v>7977</v>
      </c>
      <c r="B320" s="28" t="s">
        <v>20</v>
      </c>
      <c r="C320" s="27" t="s">
        <v>10145</v>
      </c>
      <c r="D320" s="27" t="s">
        <v>22037</v>
      </c>
      <c r="E320" s="27" t="s">
        <v>22038</v>
      </c>
      <c r="F320" s="27" t="s">
        <v>10127</v>
      </c>
      <c r="G320" s="167" t="s">
        <v>10147</v>
      </c>
      <c r="H320" s="130">
        <v>44636</v>
      </c>
      <c r="I320" s="128">
        <v>44636</v>
      </c>
      <c r="J320" s="128">
        <v>44636</v>
      </c>
      <c r="K320" s="128">
        <v>34510</v>
      </c>
      <c r="L320" s="2" t="s">
        <v>1107</v>
      </c>
      <c r="M320" s="1" t="s">
        <v>230</v>
      </c>
      <c r="N320" s="178" t="s">
        <v>26</v>
      </c>
      <c r="O320" s="170" t="s">
        <v>451</v>
      </c>
      <c r="P320" s="170" t="s">
        <v>451</v>
      </c>
      <c r="Q320" s="171" t="s">
        <v>10148</v>
      </c>
      <c r="R320" s="28" t="s">
        <v>8449</v>
      </c>
      <c r="S320" s="338">
        <f t="shared" si="4"/>
        <v>56523</v>
      </c>
      <c r="T320" s="2" t="s">
        <v>17979</v>
      </c>
      <c r="U320" s="7" t="s">
        <v>1358</v>
      </c>
      <c r="V320" s="233" t="str" cm="1">
        <f t="array" ref="V320">_xlfn.IFS(C320="","",COUNTIF(C320,"ตำแหน่งว่าง*"),"ว่าง",COUNTIF(C320,"&lt;&gt;ตำแหน่งว่าง*"),"คนครอง")</f>
        <v>คนครอง</v>
      </c>
      <c r="W320" s="51" cm="1">
        <f t="array" ref="W320">_xlfn.IFS(COUNTIF(F320,"ผบ.หมู่*"),51,COUNTIF(F320,"รอง สว.*"),43)</f>
        <v>51</v>
      </c>
      <c r="X320" s="1" t="s">
        <v>10146</v>
      </c>
      <c r="Y320" s="1" t="s">
        <v>451</v>
      </c>
    </row>
    <row r="321" spans="1:25" s="9" customFormat="1" ht="21.3" customHeight="1">
      <c r="A321" s="285" t="s">
        <v>7961</v>
      </c>
      <c r="B321" s="286" t="s">
        <v>70</v>
      </c>
      <c r="C321" s="285" t="s">
        <v>18511</v>
      </c>
      <c r="D321" s="27" t="s">
        <v>19824</v>
      </c>
      <c r="E321" s="27" t="s">
        <v>22039</v>
      </c>
      <c r="F321" s="285" t="s">
        <v>10127</v>
      </c>
      <c r="G321" s="167" t="s">
        <v>10150</v>
      </c>
      <c r="H321" s="128">
        <v>45463</v>
      </c>
      <c r="I321" s="128">
        <v>45463</v>
      </c>
      <c r="J321" s="128">
        <v>45463</v>
      </c>
      <c r="K321" s="128">
        <v>36568</v>
      </c>
      <c r="L321" s="2" t="s">
        <v>1107</v>
      </c>
      <c r="M321" s="1"/>
      <c r="N321" s="178" t="s">
        <v>26</v>
      </c>
      <c r="O321" s="170" t="s">
        <v>451</v>
      </c>
      <c r="P321" s="170" t="s">
        <v>451</v>
      </c>
      <c r="Q321" s="171" t="s">
        <v>18609</v>
      </c>
      <c r="R321" s="28" t="s">
        <v>18692</v>
      </c>
      <c r="S321" s="257">
        <f t="shared" si="4"/>
        <v>58715</v>
      </c>
      <c r="T321" s="2" t="s">
        <v>17979</v>
      </c>
      <c r="U321" s="2" t="s">
        <v>1358</v>
      </c>
      <c r="V321" s="233" t="str" cm="1">
        <f t="array" ref="V321">_xlfn.IFS(C321="","",COUNTIF(C321,"ตำแหน่งว่าง*"),"ว่าง",COUNTIF(C321,"&lt;&gt;ตำแหน่งว่าง*"),"คนครอง")</f>
        <v>คนครอง</v>
      </c>
      <c r="W321" s="51" cm="1">
        <f t="array" ref="W321">_xlfn.IFS(COUNTIF(F321,"ผบ.หมู่*"),51,COUNTIF(F321,"รอง สว.*"),43)</f>
        <v>51</v>
      </c>
      <c r="X321" s="1" t="s">
        <v>10149</v>
      </c>
      <c r="Y321" s="1" t="s">
        <v>451</v>
      </c>
    </row>
    <row r="322" spans="1:25" s="9" customFormat="1" ht="21.3" hidden="1" customHeight="1">
      <c r="A322" s="27"/>
      <c r="B322" s="28"/>
      <c r="C322" s="30" t="s">
        <v>60</v>
      </c>
      <c r="D322" s="27"/>
      <c r="E322" s="27"/>
      <c r="F322" s="85" t="s">
        <v>10127</v>
      </c>
      <c r="G322" s="192" t="s">
        <v>10154</v>
      </c>
      <c r="H322" s="148"/>
      <c r="I322" s="129"/>
      <c r="J322" s="145"/>
      <c r="K322" s="129"/>
      <c r="L322" s="85"/>
      <c r="M322" s="6"/>
      <c r="N322" s="179" t="s">
        <v>26</v>
      </c>
      <c r="O322" s="193" t="s">
        <v>451</v>
      </c>
      <c r="P322" s="193" t="s">
        <v>451</v>
      </c>
      <c r="Q322" s="172"/>
      <c r="R322" s="30"/>
      <c r="S322" s="338" t="str">
        <f t="shared" ref="S322:S385" si="5">IF(K322&lt;&gt;"",DATE(YEAR(K322)+60+(K322&gt;=DATE(YEAR(K322),10,2)),10,1),"")</f>
        <v/>
      </c>
      <c r="T322" s="2" t="s">
        <v>17979</v>
      </c>
      <c r="U322" s="7" t="s">
        <v>1358</v>
      </c>
      <c r="V322" s="250" t="str" cm="1">
        <f t="array" ref="V322">_xlfn.IFS(C322="","",COUNTIF(C322,"ตำแหน่งว่าง*"),"ว่าง",COUNTIF(C322,"&lt;&gt;ตำแหน่งว่าง*"),"คนครอง")</f>
        <v>ว่าง</v>
      </c>
      <c r="W322" s="51" cm="1">
        <f t="array" ref="W322">_xlfn.IFS(COUNTIF(F322,"ผบ.หมู่*"),51,COUNTIF(F322,"รอง สว.*"),43)</f>
        <v>51</v>
      </c>
      <c r="X322" s="6" t="s">
        <v>10153</v>
      </c>
      <c r="Y322" s="6" t="s">
        <v>451</v>
      </c>
    </row>
    <row r="323" spans="1:25" s="9" customFormat="1" ht="21.3" hidden="1" customHeight="1">
      <c r="A323" s="27"/>
      <c r="B323" s="28"/>
      <c r="C323" s="30" t="s">
        <v>60</v>
      </c>
      <c r="D323" s="27"/>
      <c r="E323" s="27"/>
      <c r="F323" s="27" t="s">
        <v>10127</v>
      </c>
      <c r="G323" s="167" t="s">
        <v>10158</v>
      </c>
      <c r="H323" s="130"/>
      <c r="I323" s="128"/>
      <c r="J323" s="128"/>
      <c r="K323" s="128"/>
      <c r="L323" s="2"/>
      <c r="M323" s="1"/>
      <c r="N323" s="178" t="s">
        <v>26</v>
      </c>
      <c r="O323" s="170" t="s">
        <v>451</v>
      </c>
      <c r="P323" s="170" t="s">
        <v>451</v>
      </c>
      <c r="Q323" s="171"/>
      <c r="R323" s="28"/>
      <c r="S323" s="338" t="str">
        <f t="shared" si="5"/>
        <v/>
      </c>
      <c r="T323" s="2" t="s">
        <v>17979</v>
      </c>
      <c r="U323" s="7" t="s">
        <v>1358</v>
      </c>
      <c r="V323" s="233" t="str" cm="1">
        <f t="array" ref="V323">_xlfn.IFS(C323="","",COUNTIF(C323,"ตำแหน่งว่าง*"),"ว่าง",COUNTIF(C323,"&lt;&gt;ตำแหน่งว่าง*"),"คนครอง")</f>
        <v>ว่าง</v>
      </c>
      <c r="W323" s="51" cm="1">
        <f t="array" ref="W323">_xlfn.IFS(COUNTIF(F323,"ผบ.หมู่*"),51,COUNTIF(F323,"รอง สว.*"),43)</f>
        <v>51</v>
      </c>
      <c r="X323" s="1" t="s">
        <v>10157</v>
      </c>
      <c r="Y323" s="1" t="s">
        <v>451</v>
      </c>
    </row>
    <row r="324" spans="1:25" s="9" customFormat="1" ht="21.3" hidden="1" customHeight="1">
      <c r="A324" s="27"/>
      <c r="B324" s="28"/>
      <c r="C324" s="30" t="s">
        <v>60</v>
      </c>
      <c r="D324" s="27"/>
      <c r="E324" s="27"/>
      <c r="F324" s="27" t="s">
        <v>10127</v>
      </c>
      <c r="G324" s="167" t="s">
        <v>10160</v>
      </c>
      <c r="H324" s="130"/>
      <c r="I324" s="128"/>
      <c r="J324" s="128"/>
      <c r="K324" s="128"/>
      <c r="L324" s="2"/>
      <c r="M324" s="1"/>
      <c r="N324" s="178" t="s">
        <v>26</v>
      </c>
      <c r="O324" s="170" t="s">
        <v>451</v>
      </c>
      <c r="P324" s="170" t="s">
        <v>451</v>
      </c>
      <c r="Q324" s="171"/>
      <c r="R324" s="28"/>
      <c r="S324" s="338" t="str">
        <f t="shared" si="5"/>
        <v/>
      </c>
      <c r="T324" s="2" t="s">
        <v>17979</v>
      </c>
      <c r="U324" s="7" t="s">
        <v>1358</v>
      </c>
      <c r="V324" s="233" t="str" cm="1">
        <f t="array" ref="V324">_xlfn.IFS(C324="","",COUNTIF(C324,"ตำแหน่งว่าง*"),"ว่าง",COUNTIF(C324,"&lt;&gt;ตำแหน่งว่าง*"),"คนครอง")</f>
        <v>ว่าง</v>
      </c>
      <c r="W324" s="51" cm="1">
        <f t="array" ref="W324">_xlfn.IFS(COUNTIF(F324,"ผบ.หมู่*"),51,COUNTIF(F324,"รอง สว.*"),43)</f>
        <v>51</v>
      </c>
      <c r="X324" s="1" t="s">
        <v>10159</v>
      </c>
      <c r="Y324" s="1" t="s">
        <v>451</v>
      </c>
    </row>
    <row r="325" spans="1:25" s="10" customFormat="1" ht="21.3" customHeight="1">
      <c r="A325" s="82" t="s">
        <v>7961</v>
      </c>
      <c r="B325" s="83" t="s">
        <v>20</v>
      </c>
      <c r="C325" s="82" t="s">
        <v>10161</v>
      </c>
      <c r="D325" s="27" t="s">
        <v>22040</v>
      </c>
      <c r="E325" s="27" t="s">
        <v>22041</v>
      </c>
      <c r="F325" s="82" t="s">
        <v>10127</v>
      </c>
      <c r="G325" s="167" t="s">
        <v>10163</v>
      </c>
      <c r="H325" s="136">
        <v>44986</v>
      </c>
      <c r="I325" s="132">
        <v>44986</v>
      </c>
      <c r="J325" s="132">
        <v>44986</v>
      </c>
      <c r="K325" s="132">
        <v>33588</v>
      </c>
      <c r="L325" s="77" t="s">
        <v>1107</v>
      </c>
      <c r="M325" s="78"/>
      <c r="N325" s="180" t="s">
        <v>26</v>
      </c>
      <c r="O325" s="170" t="s">
        <v>451</v>
      </c>
      <c r="P325" s="170" t="s">
        <v>451</v>
      </c>
      <c r="Q325" s="173" t="s">
        <v>10164</v>
      </c>
      <c r="R325" s="83" t="s">
        <v>8751</v>
      </c>
      <c r="S325" s="338">
        <f t="shared" si="5"/>
        <v>55793</v>
      </c>
      <c r="T325" s="7" t="s">
        <v>17979</v>
      </c>
      <c r="U325" s="7" t="s">
        <v>1358</v>
      </c>
      <c r="V325" s="233" t="str" cm="1">
        <f t="array" ref="V325">_xlfn.IFS(C325="","",COUNTIF(C325,"ตำแหน่งว่าง*"),"ว่าง",COUNTIF(C325,"&lt;&gt;ตำแหน่งว่าง*"),"คนครอง")</f>
        <v>คนครอง</v>
      </c>
      <c r="W325" s="51" cm="1">
        <f t="array" ref="W325">_xlfn.IFS(COUNTIF(F325,"ผบ.หมู่*"),51,COUNTIF(F325,"รอง สว.*"),43)</f>
        <v>51</v>
      </c>
      <c r="X325" s="78" t="s">
        <v>10162</v>
      </c>
      <c r="Y325" s="78" t="s">
        <v>451</v>
      </c>
    </row>
    <row r="326" spans="1:25" s="10" customFormat="1" ht="21.3" customHeight="1">
      <c r="A326" s="82" t="s">
        <v>7961</v>
      </c>
      <c r="B326" s="83" t="s">
        <v>20</v>
      </c>
      <c r="C326" s="82" t="s">
        <v>10165</v>
      </c>
      <c r="D326" s="27" t="s">
        <v>22042</v>
      </c>
      <c r="E326" s="27" t="s">
        <v>22043</v>
      </c>
      <c r="F326" s="82" t="s">
        <v>10127</v>
      </c>
      <c r="G326" s="167" t="s">
        <v>10167</v>
      </c>
      <c r="H326" s="136">
        <v>44986</v>
      </c>
      <c r="I326" s="132">
        <v>44986</v>
      </c>
      <c r="J326" s="132">
        <v>44986</v>
      </c>
      <c r="K326" s="132">
        <v>34841</v>
      </c>
      <c r="L326" s="77" t="s">
        <v>1107</v>
      </c>
      <c r="M326" s="78"/>
      <c r="N326" s="180" t="s">
        <v>26</v>
      </c>
      <c r="O326" s="170" t="s">
        <v>451</v>
      </c>
      <c r="P326" s="170" t="s">
        <v>451</v>
      </c>
      <c r="Q326" s="173" t="s">
        <v>10168</v>
      </c>
      <c r="R326" s="83" t="s">
        <v>8751</v>
      </c>
      <c r="S326" s="338">
        <f t="shared" si="5"/>
        <v>56888</v>
      </c>
      <c r="T326" s="7" t="s">
        <v>17979</v>
      </c>
      <c r="U326" s="7" t="s">
        <v>1358</v>
      </c>
      <c r="V326" s="233" t="str" cm="1">
        <f t="array" ref="V326">_xlfn.IFS(C326="","",COUNTIF(C326,"ตำแหน่งว่าง*"),"ว่าง",COUNTIF(C326,"&lt;&gt;ตำแหน่งว่าง*"),"คนครอง")</f>
        <v>คนครอง</v>
      </c>
      <c r="W326" s="51" cm="1">
        <f t="array" ref="W326">_xlfn.IFS(COUNTIF(F326,"ผบ.หมู่*"),51,COUNTIF(F326,"รอง สว.*"),43)</f>
        <v>51</v>
      </c>
      <c r="X326" s="78" t="s">
        <v>10166</v>
      </c>
      <c r="Y326" s="78" t="s">
        <v>451</v>
      </c>
    </row>
    <row r="327" spans="1:25" s="10" customFormat="1" ht="21.3" hidden="1" customHeight="1">
      <c r="A327" s="27"/>
      <c r="B327" s="28"/>
      <c r="C327" s="30" t="s">
        <v>60</v>
      </c>
      <c r="D327" s="27"/>
      <c r="E327" s="27"/>
      <c r="F327" s="85" t="s">
        <v>10127</v>
      </c>
      <c r="G327" s="192" t="s">
        <v>10170</v>
      </c>
      <c r="H327" s="146" t="s">
        <v>63</v>
      </c>
      <c r="I327" s="128" t="s">
        <v>63</v>
      </c>
      <c r="J327" s="128" t="s">
        <v>63</v>
      </c>
      <c r="K327" s="128" t="s">
        <v>63</v>
      </c>
      <c r="L327" s="2"/>
      <c r="M327" s="1"/>
      <c r="N327" s="179" t="s">
        <v>26</v>
      </c>
      <c r="O327" s="193" t="s">
        <v>451</v>
      </c>
      <c r="P327" s="193" t="s">
        <v>451</v>
      </c>
      <c r="Q327" s="171"/>
      <c r="R327" s="28"/>
      <c r="S327" s="338" t="str">
        <f t="shared" si="5"/>
        <v/>
      </c>
      <c r="T327" s="7" t="s">
        <v>17979</v>
      </c>
      <c r="U327" s="7" t="s">
        <v>1358</v>
      </c>
      <c r="V327" s="250" t="str" cm="1">
        <f t="array" ref="V327">_xlfn.IFS(C327="","",COUNTIF(C327,"ตำแหน่งว่าง*"),"ว่าง",COUNTIF(C327,"&lt;&gt;ตำแหน่งว่าง*"),"คนครอง")</f>
        <v>ว่าง</v>
      </c>
      <c r="W327" s="51" cm="1">
        <f t="array" ref="W327">_xlfn.IFS(COUNTIF(F327,"ผบ.หมู่*"),51,COUNTIF(F327,"รอง สว.*"),43)</f>
        <v>51</v>
      </c>
      <c r="X327" s="6" t="s">
        <v>10169</v>
      </c>
      <c r="Y327" s="6" t="s">
        <v>451</v>
      </c>
    </row>
    <row r="328" spans="1:25" s="10" customFormat="1" ht="21.3" hidden="1" customHeight="1">
      <c r="A328" s="27"/>
      <c r="B328" s="28"/>
      <c r="C328" s="30" t="s">
        <v>60</v>
      </c>
      <c r="D328" s="27"/>
      <c r="E328" s="27"/>
      <c r="F328" s="85" t="s">
        <v>10127</v>
      </c>
      <c r="G328" s="192" t="s">
        <v>10172</v>
      </c>
      <c r="H328" s="146" t="s">
        <v>63</v>
      </c>
      <c r="I328" s="128" t="s">
        <v>63</v>
      </c>
      <c r="J328" s="128" t="s">
        <v>63</v>
      </c>
      <c r="K328" s="128" t="s">
        <v>63</v>
      </c>
      <c r="L328" s="2"/>
      <c r="M328" s="1"/>
      <c r="N328" s="179" t="s">
        <v>26</v>
      </c>
      <c r="O328" s="193" t="s">
        <v>451</v>
      </c>
      <c r="P328" s="193" t="s">
        <v>451</v>
      </c>
      <c r="Q328" s="171"/>
      <c r="R328" s="28"/>
      <c r="S328" s="338" t="str">
        <f t="shared" si="5"/>
        <v/>
      </c>
      <c r="T328" s="7" t="s">
        <v>17979</v>
      </c>
      <c r="U328" s="7" t="s">
        <v>1358</v>
      </c>
      <c r="V328" s="250" t="str" cm="1">
        <f t="array" ref="V328">_xlfn.IFS(C328="","",COUNTIF(C328,"ตำแหน่งว่าง*"),"ว่าง",COUNTIF(C328,"&lt;&gt;ตำแหน่งว่าง*"),"คนครอง")</f>
        <v>ว่าง</v>
      </c>
      <c r="W328" s="51" cm="1">
        <f t="array" ref="W328">_xlfn.IFS(COUNTIF(F328,"ผบ.หมู่*"),51,COUNTIF(F328,"รอง สว.*"),43)</f>
        <v>51</v>
      </c>
      <c r="X328" s="6" t="s">
        <v>10171</v>
      </c>
      <c r="Y328" s="6" t="s">
        <v>451</v>
      </c>
    </row>
    <row r="329" spans="1:25" s="10" customFormat="1" ht="21.3" hidden="1" customHeight="1">
      <c r="A329" s="27"/>
      <c r="B329" s="28"/>
      <c r="C329" s="30" t="s">
        <v>60</v>
      </c>
      <c r="D329" s="27"/>
      <c r="E329" s="27"/>
      <c r="F329" s="85" t="s">
        <v>10127</v>
      </c>
      <c r="G329" s="192" t="s">
        <v>10174</v>
      </c>
      <c r="H329" s="146" t="s">
        <v>63</v>
      </c>
      <c r="I329" s="128" t="s">
        <v>63</v>
      </c>
      <c r="J329" s="128" t="s">
        <v>63</v>
      </c>
      <c r="K329" s="128" t="s">
        <v>63</v>
      </c>
      <c r="L329" s="2"/>
      <c r="M329" s="1"/>
      <c r="N329" s="179" t="s">
        <v>26</v>
      </c>
      <c r="O329" s="193" t="s">
        <v>451</v>
      </c>
      <c r="P329" s="193" t="s">
        <v>451</v>
      </c>
      <c r="Q329" s="171"/>
      <c r="R329" s="28"/>
      <c r="S329" s="338" t="str">
        <f t="shared" si="5"/>
        <v/>
      </c>
      <c r="T329" s="7" t="s">
        <v>17979</v>
      </c>
      <c r="U329" s="7" t="s">
        <v>1358</v>
      </c>
      <c r="V329" s="250" t="str" cm="1">
        <f t="array" ref="V329">_xlfn.IFS(C329="","",COUNTIF(C329,"ตำแหน่งว่าง*"),"ว่าง",COUNTIF(C329,"&lt;&gt;ตำแหน่งว่าง*"),"คนครอง")</f>
        <v>ว่าง</v>
      </c>
      <c r="W329" s="51" cm="1">
        <f t="array" ref="W329">_xlfn.IFS(COUNTIF(F329,"ผบ.หมู่*"),51,COUNTIF(F329,"รอง สว.*"),43)</f>
        <v>51</v>
      </c>
      <c r="X329" s="6" t="s">
        <v>10173</v>
      </c>
      <c r="Y329" s="6" t="s">
        <v>451</v>
      </c>
    </row>
    <row r="330" spans="1:25" s="10" customFormat="1" ht="21.3" hidden="1" customHeight="1">
      <c r="A330" s="27"/>
      <c r="B330" s="28"/>
      <c r="C330" s="30" t="s">
        <v>60</v>
      </c>
      <c r="D330" s="27"/>
      <c r="E330" s="27"/>
      <c r="F330" s="85" t="s">
        <v>10127</v>
      </c>
      <c r="G330" s="192" t="s">
        <v>10176</v>
      </c>
      <c r="H330" s="146" t="s">
        <v>63</v>
      </c>
      <c r="I330" s="128" t="s">
        <v>63</v>
      </c>
      <c r="J330" s="128" t="s">
        <v>63</v>
      </c>
      <c r="K330" s="128" t="s">
        <v>63</v>
      </c>
      <c r="L330" s="2"/>
      <c r="M330" s="1"/>
      <c r="N330" s="179" t="s">
        <v>26</v>
      </c>
      <c r="O330" s="193" t="s">
        <v>451</v>
      </c>
      <c r="P330" s="193" t="s">
        <v>451</v>
      </c>
      <c r="Q330" s="171"/>
      <c r="R330" s="28"/>
      <c r="S330" s="338" t="str">
        <f t="shared" si="5"/>
        <v/>
      </c>
      <c r="T330" s="7" t="s">
        <v>17979</v>
      </c>
      <c r="U330" s="7" t="s">
        <v>1358</v>
      </c>
      <c r="V330" s="250" t="str" cm="1">
        <f t="array" ref="V330">_xlfn.IFS(C330="","",COUNTIF(C330,"ตำแหน่งว่าง*"),"ว่าง",COUNTIF(C330,"&lt;&gt;ตำแหน่งว่าง*"),"คนครอง")</f>
        <v>ว่าง</v>
      </c>
      <c r="W330" s="51" cm="1">
        <f t="array" ref="W330">_xlfn.IFS(COUNTIF(F330,"ผบ.หมู่*"),51,COUNTIF(F330,"รอง สว.*"),43)</f>
        <v>51</v>
      </c>
      <c r="X330" s="6" t="s">
        <v>10175</v>
      </c>
      <c r="Y330" s="6" t="s">
        <v>451</v>
      </c>
    </row>
    <row r="331" spans="1:25" s="10" customFormat="1" ht="21.3" hidden="1" customHeight="1">
      <c r="A331" s="27"/>
      <c r="B331" s="28"/>
      <c r="C331" s="30" t="s">
        <v>60</v>
      </c>
      <c r="D331" s="27"/>
      <c r="E331" s="27"/>
      <c r="F331" s="85" t="s">
        <v>10127</v>
      </c>
      <c r="G331" s="192" t="s">
        <v>10178</v>
      </c>
      <c r="H331" s="146" t="s">
        <v>63</v>
      </c>
      <c r="I331" s="128" t="s">
        <v>63</v>
      </c>
      <c r="J331" s="128" t="s">
        <v>63</v>
      </c>
      <c r="K331" s="128" t="s">
        <v>63</v>
      </c>
      <c r="L331" s="2"/>
      <c r="M331" s="1"/>
      <c r="N331" s="179" t="s">
        <v>26</v>
      </c>
      <c r="O331" s="193" t="s">
        <v>451</v>
      </c>
      <c r="P331" s="193" t="s">
        <v>451</v>
      </c>
      <c r="Q331" s="171"/>
      <c r="R331" s="28"/>
      <c r="S331" s="338" t="str">
        <f t="shared" si="5"/>
        <v/>
      </c>
      <c r="T331" s="7" t="s">
        <v>17979</v>
      </c>
      <c r="U331" s="7" t="s">
        <v>1358</v>
      </c>
      <c r="V331" s="250" t="str" cm="1">
        <f t="array" ref="V331">_xlfn.IFS(C331="","",COUNTIF(C331,"ตำแหน่งว่าง*"),"ว่าง",COUNTIF(C331,"&lt;&gt;ตำแหน่งว่าง*"),"คนครอง")</f>
        <v>ว่าง</v>
      </c>
      <c r="W331" s="51" cm="1">
        <f t="array" ref="W331">_xlfn.IFS(COUNTIF(F331,"ผบ.หมู่*"),51,COUNTIF(F331,"รอง สว.*"),43)</f>
        <v>51</v>
      </c>
      <c r="X331" s="6" t="s">
        <v>10177</v>
      </c>
      <c r="Y331" s="6" t="s">
        <v>451</v>
      </c>
    </row>
    <row r="332" spans="1:25" s="10" customFormat="1" ht="21.3" hidden="1" customHeight="1">
      <c r="A332" s="27"/>
      <c r="B332" s="28"/>
      <c r="C332" s="30" t="s">
        <v>60</v>
      </c>
      <c r="D332" s="27"/>
      <c r="E332" s="27"/>
      <c r="F332" s="85" t="s">
        <v>10127</v>
      </c>
      <c r="G332" s="192" t="s">
        <v>10180</v>
      </c>
      <c r="H332" s="146" t="s">
        <v>63</v>
      </c>
      <c r="I332" s="128" t="s">
        <v>63</v>
      </c>
      <c r="J332" s="128" t="s">
        <v>63</v>
      </c>
      <c r="K332" s="128" t="s">
        <v>63</v>
      </c>
      <c r="L332" s="2"/>
      <c r="M332" s="1"/>
      <c r="N332" s="179" t="s">
        <v>26</v>
      </c>
      <c r="O332" s="193" t="s">
        <v>451</v>
      </c>
      <c r="P332" s="193" t="s">
        <v>451</v>
      </c>
      <c r="Q332" s="171"/>
      <c r="R332" s="28"/>
      <c r="S332" s="338" t="str">
        <f t="shared" si="5"/>
        <v/>
      </c>
      <c r="T332" s="7" t="s">
        <v>17979</v>
      </c>
      <c r="U332" s="7" t="s">
        <v>1358</v>
      </c>
      <c r="V332" s="250" t="str" cm="1">
        <f t="array" ref="V332">_xlfn.IFS(C332="","",COUNTIF(C332,"ตำแหน่งว่าง*"),"ว่าง",COUNTIF(C332,"&lt;&gt;ตำแหน่งว่าง*"),"คนครอง")</f>
        <v>ว่าง</v>
      </c>
      <c r="W332" s="51" cm="1">
        <f t="array" ref="W332">_xlfn.IFS(COUNTIF(F332,"ผบ.หมู่*"),51,COUNTIF(F332,"รอง สว.*"),43)</f>
        <v>51</v>
      </c>
      <c r="X332" s="6" t="s">
        <v>10179</v>
      </c>
      <c r="Y332" s="6" t="s">
        <v>451</v>
      </c>
    </row>
    <row r="333" spans="1:25" s="10" customFormat="1" ht="21.3" hidden="1" customHeight="1">
      <c r="A333" s="27"/>
      <c r="B333" s="28"/>
      <c r="C333" s="30" t="s">
        <v>60</v>
      </c>
      <c r="D333" s="27"/>
      <c r="E333" s="27"/>
      <c r="F333" s="85" t="s">
        <v>10181</v>
      </c>
      <c r="G333" s="192" t="s">
        <v>10183</v>
      </c>
      <c r="H333" s="146" t="s">
        <v>63</v>
      </c>
      <c r="I333" s="128" t="s">
        <v>63</v>
      </c>
      <c r="J333" s="128" t="s">
        <v>63</v>
      </c>
      <c r="K333" s="128" t="s">
        <v>63</v>
      </c>
      <c r="L333" s="2"/>
      <c r="M333" s="1"/>
      <c r="N333" s="179" t="s">
        <v>26</v>
      </c>
      <c r="O333" s="193" t="s">
        <v>129</v>
      </c>
      <c r="P333" s="193"/>
      <c r="Q333" s="171"/>
      <c r="R333" s="28"/>
      <c r="S333" s="338" t="str">
        <f t="shared" si="5"/>
        <v/>
      </c>
      <c r="T333" s="7" t="s">
        <v>17980</v>
      </c>
      <c r="U333" s="7" t="s">
        <v>1358</v>
      </c>
      <c r="V333" s="250" t="str" cm="1">
        <f t="array" ref="V333">_xlfn.IFS(C333="","",COUNTIF(C333,"ตำแหน่งว่าง*"),"ว่าง",COUNTIF(C333,"&lt;&gt;ตำแหน่งว่าง*"),"คนครอง")</f>
        <v>ว่าง</v>
      </c>
      <c r="W333" s="51" cm="1">
        <f t="array" ref="W333">_xlfn.IFS(COUNTIF(F333,"ผบ.หมู่*"),51,COUNTIF(F333,"รอง สว.*"),43)</f>
        <v>51</v>
      </c>
      <c r="X333" s="6" t="s">
        <v>10182</v>
      </c>
      <c r="Y333" s="6" t="s">
        <v>129</v>
      </c>
    </row>
    <row r="334" spans="1:25" s="10" customFormat="1" ht="21.3" hidden="1" customHeight="1">
      <c r="A334" s="27"/>
      <c r="B334" s="28"/>
      <c r="C334" s="30" t="s">
        <v>60</v>
      </c>
      <c r="D334" s="27"/>
      <c r="E334" s="27"/>
      <c r="F334" s="85" t="s">
        <v>10181</v>
      </c>
      <c r="G334" s="192" t="s">
        <v>10185</v>
      </c>
      <c r="H334" s="146" t="s">
        <v>63</v>
      </c>
      <c r="I334" s="128" t="s">
        <v>63</v>
      </c>
      <c r="J334" s="128" t="s">
        <v>63</v>
      </c>
      <c r="K334" s="128" t="s">
        <v>63</v>
      </c>
      <c r="L334" s="2"/>
      <c r="M334" s="1"/>
      <c r="N334" s="179" t="s">
        <v>26</v>
      </c>
      <c r="O334" s="193" t="s">
        <v>129</v>
      </c>
      <c r="P334" s="193"/>
      <c r="Q334" s="171"/>
      <c r="R334" s="28"/>
      <c r="S334" s="338" t="str">
        <f t="shared" si="5"/>
        <v/>
      </c>
      <c r="T334" s="7" t="s">
        <v>17980</v>
      </c>
      <c r="U334" s="7" t="s">
        <v>1358</v>
      </c>
      <c r="V334" s="250" t="str" cm="1">
        <f t="array" ref="V334">_xlfn.IFS(C334="","",COUNTIF(C334,"ตำแหน่งว่าง*"),"ว่าง",COUNTIF(C334,"&lt;&gt;ตำแหน่งว่าง*"),"คนครอง")</f>
        <v>ว่าง</v>
      </c>
      <c r="W334" s="51" cm="1">
        <f t="array" ref="W334">_xlfn.IFS(COUNTIF(F334,"ผบ.หมู่*"),51,COUNTIF(F334,"รอง สว.*"),43)</f>
        <v>51</v>
      </c>
      <c r="X334" s="6" t="s">
        <v>10184</v>
      </c>
      <c r="Y334" s="6" t="s">
        <v>129</v>
      </c>
    </row>
    <row r="335" spans="1:25" s="12" customFormat="1" ht="21.3" customHeight="1">
      <c r="A335" s="285" t="s">
        <v>7961</v>
      </c>
      <c r="B335" s="286" t="s">
        <v>70</v>
      </c>
      <c r="C335" s="285" t="s">
        <v>18512</v>
      </c>
      <c r="D335" s="27" t="s">
        <v>22044</v>
      </c>
      <c r="E335" s="27" t="s">
        <v>22045</v>
      </c>
      <c r="F335" s="285" t="s">
        <v>10181</v>
      </c>
      <c r="G335" s="167" t="s">
        <v>10187</v>
      </c>
      <c r="H335" s="128">
        <v>45463</v>
      </c>
      <c r="I335" s="128">
        <v>45463</v>
      </c>
      <c r="J335" s="128">
        <v>45463</v>
      </c>
      <c r="K335" s="128">
        <v>35627</v>
      </c>
      <c r="L335" s="2" t="s">
        <v>1107</v>
      </c>
      <c r="M335" s="1"/>
      <c r="N335" s="178" t="s">
        <v>26</v>
      </c>
      <c r="O335" s="170" t="s">
        <v>451</v>
      </c>
      <c r="P335" s="170" t="s">
        <v>451</v>
      </c>
      <c r="Q335" s="171" t="s">
        <v>18610</v>
      </c>
      <c r="R335" s="28" t="s">
        <v>18692</v>
      </c>
      <c r="S335" s="257">
        <f t="shared" si="5"/>
        <v>57619</v>
      </c>
      <c r="T335" s="2" t="s">
        <v>17980</v>
      </c>
      <c r="U335" s="2" t="s">
        <v>1358</v>
      </c>
      <c r="V335" s="233" t="str" cm="1">
        <f t="array" ref="V335">_xlfn.IFS(C335="","",COUNTIF(C335,"ตำแหน่งว่าง*"),"ว่าง",COUNTIF(C335,"&lt;&gt;ตำแหน่งว่าง*"),"คนครอง")</f>
        <v>คนครอง</v>
      </c>
      <c r="W335" s="51" cm="1">
        <f t="array" ref="W335">_xlfn.IFS(COUNTIF(F335,"ผบ.หมู่*"),51,COUNTIF(F335,"รอง สว.*"),43)</f>
        <v>51</v>
      </c>
      <c r="X335" s="1" t="s">
        <v>10186</v>
      </c>
      <c r="Y335" s="1" t="s">
        <v>451</v>
      </c>
    </row>
    <row r="336" spans="1:25" s="10" customFormat="1" ht="21.3" customHeight="1">
      <c r="A336" s="82" t="s">
        <v>7961</v>
      </c>
      <c r="B336" s="83" t="s">
        <v>70</v>
      </c>
      <c r="C336" s="82" t="s">
        <v>10188</v>
      </c>
      <c r="D336" s="27" t="s">
        <v>20372</v>
      </c>
      <c r="E336" s="27" t="s">
        <v>22046</v>
      </c>
      <c r="F336" s="82" t="s">
        <v>10181</v>
      </c>
      <c r="G336" s="167" t="s">
        <v>10190</v>
      </c>
      <c r="H336" s="136">
        <v>44986</v>
      </c>
      <c r="I336" s="132">
        <v>44986</v>
      </c>
      <c r="J336" s="132">
        <v>44986</v>
      </c>
      <c r="K336" s="132">
        <v>35442</v>
      </c>
      <c r="L336" s="77" t="s">
        <v>1107</v>
      </c>
      <c r="M336" s="78" t="s">
        <v>351</v>
      </c>
      <c r="N336" s="180" t="s">
        <v>26</v>
      </c>
      <c r="O336" s="170" t="s">
        <v>451</v>
      </c>
      <c r="P336" s="170" t="s">
        <v>451</v>
      </c>
      <c r="Q336" s="173" t="s">
        <v>10191</v>
      </c>
      <c r="R336" s="83" t="s">
        <v>8751</v>
      </c>
      <c r="S336" s="338">
        <f t="shared" si="5"/>
        <v>57619</v>
      </c>
      <c r="T336" s="7" t="s">
        <v>17980</v>
      </c>
      <c r="U336" s="7" t="s">
        <v>1358</v>
      </c>
      <c r="V336" s="233" t="str" cm="1">
        <f t="array" ref="V336">_xlfn.IFS(C336="","",COUNTIF(C336,"ตำแหน่งว่าง*"),"ว่าง",COUNTIF(C336,"&lt;&gt;ตำแหน่งว่าง*"),"คนครอง")</f>
        <v>คนครอง</v>
      </c>
      <c r="W336" s="51" cm="1">
        <f t="array" ref="W336">_xlfn.IFS(COUNTIF(F336,"ผบ.หมู่*"),51,COUNTIF(F336,"รอง สว.*"),43)</f>
        <v>51</v>
      </c>
      <c r="X336" s="78" t="s">
        <v>10189</v>
      </c>
      <c r="Y336" s="78" t="s">
        <v>451</v>
      </c>
    </row>
    <row r="337" spans="1:25" s="10" customFormat="1" ht="21.3" customHeight="1">
      <c r="A337" s="285" t="s">
        <v>7961</v>
      </c>
      <c r="B337" s="286" t="s">
        <v>70</v>
      </c>
      <c r="C337" s="285" t="s">
        <v>18513</v>
      </c>
      <c r="D337" s="27" t="s">
        <v>22047</v>
      </c>
      <c r="E337" s="27" t="s">
        <v>22048</v>
      </c>
      <c r="F337" s="285" t="s">
        <v>10181</v>
      </c>
      <c r="G337" s="167" t="s">
        <v>10193</v>
      </c>
      <c r="H337" s="128">
        <v>45463</v>
      </c>
      <c r="I337" s="128">
        <v>45463</v>
      </c>
      <c r="J337" s="128">
        <v>45463</v>
      </c>
      <c r="K337" s="128">
        <v>36524</v>
      </c>
      <c r="L337" s="2" t="s">
        <v>1107</v>
      </c>
      <c r="M337" s="1"/>
      <c r="N337" s="178" t="s">
        <v>26</v>
      </c>
      <c r="O337" s="170" t="s">
        <v>451</v>
      </c>
      <c r="P337" s="170" t="s">
        <v>451</v>
      </c>
      <c r="Q337" s="171" t="s">
        <v>18611</v>
      </c>
      <c r="R337" s="28" t="s">
        <v>18692</v>
      </c>
      <c r="S337" s="257">
        <f t="shared" si="5"/>
        <v>58715</v>
      </c>
      <c r="T337" s="2" t="s">
        <v>17980</v>
      </c>
      <c r="U337" s="2" t="s">
        <v>1358</v>
      </c>
      <c r="V337" s="233" t="str" cm="1">
        <f t="array" ref="V337">_xlfn.IFS(C337="","",COUNTIF(C337,"ตำแหน่งว่าง*"),"ว่าง",COUNTIF(C337,"&lt;&gt;ตำแหน่งว่าง*"),"คนครอง")</f>
        <v>คนครอง</v>
      </c>
      <c r="W337" s="51" cm="1">
        <f t="array" ref="W337">_xlfn.IFS(COUNTIF(F337,"ผบ.หมู่*"),51,COUNTIF(F337,"รอง สว.*"),43)</f>
        <v>51</v>
      </c>
      <c r="X337" s="1" t="s">
        <v>10192</v>
      </c>
      <c r="Y337" s="1" t="s">
        <v>451</v>
      </c>
    </row>
    <row r="338" spans="1:25" s="10" customFormat="1" ht="21.3" customHeight="1">
      <c r="A338" s="285" t="s">
        <v>7961</v>
      </c>
      <c r="B338" s="286" t="s">
        <v>70</v>
      </c>
      <c r="C338" s="285" t="s">
        <v>18514</v>
      </c>
      <c r="D338" s="27" t="s">
        <v>19596</v>
      </c>
      <c r="E338" s="27" t="s">
        <v>22049</v>
      </c>
      <c r="F338" s="285" t="s">
        <v>10181</v>
      </c>
      <c r="G338" s="167" t="s">
        <v>10195</v>
      </c>
      <c r="H338" s="128">
        <v>45463</v>
      </c>
      <c r="I338" s="128">
        <v>45463</v>
      </c>
      <c r="J338" s="128">
        <v>45463</v>
      </c>
      <c r="K338" s="128">
        <v>36816</v>
      </c>
      <c r="L338" s="2" t="s">
        <v>1107</v>
      </c>
      <c r="M338" s="1"/>
      <c r="N338" s="178" t="s">
        <v>26</v>
      </c>
      <c r="O338" s="170" t="s">
        <v>451</v>
      </c>
      <c r="P338" s="170" t="s">
        <v>451</v>
      </c>
      <c r="Q338" s="171" t="s">
        <v>18612</v>
      </c>
      <c r="R338" s="28" t="s">
        <v>18692</v>
      </c>
      <c r="S338" s="257">
        <f t="shared" si="5"/>
        <v>59080</v>
      </c>
      <c r="T338" s="2" t="s">
        <v>17980</v>
      </c>
      <c r="U338" s="2" t="s">
        <v>1358</v>
      </c>
      <c r="V338" s="233" t="str" cm="1">
        <f t="array" ref="V338">_xlfn.IFS(C338="","",COUNTIF(C338,"ตำแหน่งว่าง*"),"ว่าง",COUNTIF(C338,"&lt;&gt;ตำแหน่งว่าง*"),"คนครอง")</f>
        <v>คนครอง</v>
      </c>
      <c r="W338" s="51" cm="1">
        <f t="array" ref="W338">_xlfn.IFS(COUNTIF(F338,"ผบ.หมู่*"),51,COUNTIF(F338,"รอง สว.*"),43)</f>
        <v>51</v>
      </c>
      <c r="X338" s="1" t="s">
        <v>10194</v>
      </c>
      <c r="Y338" s="1" t="s">
        <v>451</v>
      </c>
    </row>
    <row r="339" spans="1:25" s="9" customFormat="1" ht="21.3" customHeight="1">
      <c r="A339" s="27" t="s">
        <v>7977</v>
      </c>
      <c r="B339" s="28" t="s">
        <v>70</v>
      </c>
      <c r="C339" s="27" t="s">
        <v>10196</v>
      </c>
      <c r="D339" s="27" t="s">
        <v>22050</v>
      </c>
      <c r="E339" s="27" t="s">
        <v>21608</v>
      </c>
      <c r="F339" s="27" t="s">
        <v>10181</v>
      </c>
      <c r="G339" s="167" t="s">
        <v>10198</v>
      </c>
      <c r="H339" s="130">
        <v>44636</v>
      </c>
      <c r="I339" s="128">
        <v>44636</v>
      </c>
      <c r="J339" s="128">
        <v>44636</v>
      </c>
      <c r="K339" s="128">
        <v>35441</v>
      </c>
      <c r="L339" s="2" t="s">
        <v>1107</v>
      </c>
      <c r="M339" s="1" t="s">
        <v>1227</v>
      </c>
      <c r="N339" s="178" t="s">
        <v>26</v>
      </c>
      <c r="O339" s="170" t="s">
        <v>451</v>
      </c>
      <c r="P339" s="170" t="s">
        <v>451</v>
      </c>
      <c r="Q339" s="171" t="s">
        <v>10199</v>
      </c>
      <c r="R339" s="28" t="s">
        <v>8449</v>
      </c>
      <c r="S339" s="338">
        <f t="shared" si="5"/>
        <v>57619</v>
      </c>
      <c r="T339" s="2" t="s">
        <v>17980</v>
      </c>
      <c r="U339" s="7" t="s">
        <v>1358</v>
      </c>
      <c r="V339" s="233" t="str" cm="1">
        <f t="array" ref="V339">_xlfn.IFS(C339="","",COUNTIF(C339,"ตำแหน่งว่าง*"),"ว่าง",COUNTIF(C339,"&lt;&gt;ตำแหน่งว่าง*"),"คนครอง")</f>
        <v>คนครอง</v>
      </c>
      <c r="W339" s="51" cm="1">
        <f t="array" ref="W339">_xlfn.IFS(COUNTIF(F339,"ผบ.หมู่*"),51,COUNTIF(F339,"รอง สว.*"),43)</f>
        <v>51</v>
      </c>
      <c r="X339" s="1" t="s">
        <v>10197</v>
      </c>
      <c r="Y339" s="1" t="s">
        <v>451</v>
      </c>
    </row>
    <row r="340" spans="1:25" s="12" customFormat="1" ht="21.3" customHeight="1">
      <c r="A340" s="285" t="s">
        <v>7961</v>
      </c>
      <c r="B340" s="286" t="s">
        <v>20</v>
      </c>
      <c r="C340" s="285" t="s">
        <v>18515</v>
      </c>
      <c r="D340" s="27" t="s">
        <v>20965</v>
      </c>
      <c r="E340" s="27" t="s">
        <v>20900</v>
      </c>
      <c r="F340" s="285" t="s">
        <v>10181</v>
      </c>
      <c r="G340" s="167" t="s">
        <v>10201</v>
      </c>
      <c r="H340" s="128">
        <v>45463</v>
      </c>
      <c r="I340" s="128">
        <v>45463</v>
      </c>
      <c r="J340" s="128">
        <v>45463</v>
      </c>
      <c r="K340" s="128">
        <v>34350</v>
      </c>
      <c r="L340" s="2" t="s">
        <v>1107</v>
      </c>
      <c r="M340" s="1"/>
      <c r="N340" s="178" t="s">
        <v>26</v>
      </c>
      <c r="O340" s="170" t="s">
        <v>451</v>
      </c>
      <c r="P340" s="170" t="s">
        <v>451</v>
      </c>
      <c r="Q340" s="171" t="s">
        <v>18613</v>
      </c>
      <c r="R340" s="28" t="s">
        <v>18692</v>
      </c>
      <c r="S340" s="257">
        <f t="shared" si="5"/>
        <v>56523</v>
      </c>
      <c r="T340" s="2" t="s">
        <v>17980</v>
      </c>
      <c r="U340" s="2" t="s">
        <v>1358</v>
      </c>
      <c r="V340" s="233" t="str" cm="1">
        <f t="array" ref="V340">_xlfn.IFS(C340="","",COUNTIF(C340,"ตำแหน่งว่าง*"),"ว่าง",COUNTIF(C340,"&lt;&gt;ตำแหน่งว่าง*"),"คนครอง")</f>
        <v>คนครอง</v>
      </c>
      <c r="W340" s="51" cm="1">
        <f t="array" ref="W340">_xlfn.IFS(COUNTIF(F340,"ผบ.หมู่*"),51,COUNTIF(F340,"รอง สว.*"),43)</f>
        <v>51</v>
      </c>
      <c r="X340" s="1" t="s">
        <v>10200</v>
      </c>
      <c r="Y340" s="1" t="s">
        <v>451</v>
      </c>
    </row>
    <row r="341" spans="1:25" s="9" customFormat="1" ht="21.3" customHeight="1">
      <c r="A341" s="27" t="s">
        <v>8008</v>
      </c>
      <c r="B341" s="28" t="s">
        <v>70</v>
      </c>
      <c r="C341" s="27" t="s">
        <v>10202</v>
      </c>
      <c r="D341" s="27" t="s">
        <v>22051</v>
      </c>
      <c r="E341" s="27" t="s">
        <v>22052</v>
      </c>
      <c r="F341" s="27" t="s">
        <v>10181</v>
      </c>
      <c r="G341" s="167" t="s">
        <v>10204</v>
      </c>
      <c r="H341" s="146">
        <v>43693</v>
      </c>
      <c r="I341" s="128">
        <v>43693</v>
      </c>
      <c r="J341" s="144">
        <v>43693</v>
      </c>
      <c r="K341" s="128">
        <v>33911</v>
      </c>
      <c r="L341" s="2" t="s">
        <v>1107</v>
      </c>
      <c r="M341" s="1" t="s">
        <v>142</v>
      </c>
      <c r="N341" s="178" t="s">
        <v>26</v>
      </c>
      <c r="O341" s="170" t="s">
        <v>451</v>
      </c>
      <c r="P341" s="170" t="s">
        <v>451</v>
      </c>
      <c r="Q341" s="171" t="s">
        <v>10205</v>
      </c>
      <c r="R341" s="28" t="s">
        <v>8487</v>
      </c>
      <c r="S341" s="338">
        <f t="shared" si="5"/>
        <v>56158</v>
      </c>
      <c r="T341" s="2" t="s">
        <v>17980</v>
      </c>
      <c r="U341" s="7" t="s">
        <v>1358</v>
      </c>
      <c r="V341" s="233" t="str" cm="1">
        <f t="array" ref="V341">_xlfn.IFS(C341="","",COUNTIF(C341,"ตำแหน่งว่าง*"),"ว่าง",COUNTIF(C341,"&lt;&gt;ตำแหน่งว่าง*"),"คนครอง")</f>
        <v>คนครอง</v>
      </c>
      <c r="W341" s="51" cm="1">
        <f t="array" ref="W341">_xlfn.IFS(COUNTIF(F341,"ผบ.หมู่*"),51,COUNTIF(F341,"รอง สว.*"),43)</f>
        <v>51</v>
      </c>
      <c r="X341" s="1" t="s">
        <v>10203</v>
      </c>
      <c r="Y341" s="1" t="s">
        <v>451</v>
      </c>
    </row>
    <row r="342" spans="1:25" s="9" customFormat="1" ht="21.3" customHeight="1">
      <c r="A342" s="285" t="s">
        <v>7961</v>
      </c>
      <c r="B342" s="286" t="s">
        <v>70</v>
      </c>
      <c r="C342" s="285" t="s">
        <v>18703</v>
      </c>
      <c r="D342" s="27" t="s">
        <v>22053</v>
      </c>
      <c r="E342" s="27" t="s">
        <v>22054</v>
      </c>
      <c r="F342" s="285" t="s">
        <v>10181</v>
      </c>
      <c r="G342" s="167" t="s">
        <v>10207</v>
      </c>
      <c r="H342" s="128">
        <v>45463</v>
      </c>
      <c r="I342" s="128">
        <v>45463</v>
      </c>
      <c r="J342" s="128">
        <v>45463</v>
      </c>
      <c r="K342" s="128">
        <v>35678</v>
      </c>
      <c r="L342" s="2" t="s">
        <v>1107</v>
      </c>
      <c r="M342" s="1"/>
      <c r="N342" s="178" t="s">
        <v>26</v>
      </c>
      <c r="O342" s="170" t="s">
        <v>451</v>
      </c>
      <c r="P342" s="170" t="s">
        <v>451</v>
      </c>
      <c r="Q342" s="171" t="s">
        <v>18704</v>
      </c>
      <c r="R342" s="28" t="s">
        <v>18692</v>
      </c>
      <c r="S342" s="257">
        <f t="shared" si="5"/>
        <v>57619</v>
      </c>
      <c r="T342" s="2" t="s">
        <v>17980</v>
      </c>
      <c r="U342" s="2" t="s">
        <v>1358</v>
      </c>
      <c r="V342" s="233" t="str" cm="1">
        <f t="array" ref="V342">_xlfn.IFS(C342="","",COUNTIF(C342,"ตำแหน่งว่าง*"),"ว่าง",COUNTIF(C342,"&lt;&gt;ตำแหน่งว่าง*"),"คนครอง")</f>
        <v>คนครอง</v>
      </c>
      <c r="W342" s="51" cm="1">
        <f t="array" ref="W342">_xlfn.IFS(COUNTIF(F342,"ผบ.หมู่*"),51,COUNTIF(F342,"รอง สว.*"),43)</f>
        <v>51</v>
      </c>
      <c r="X342" s="1" t="s">
        <v>10206</v>
      </c>
      <c r="Y342" s="1" t="s">
        <v>451</v>
      </c>
    </row>
    <row r="343" spans="1:25" s="10" customFormat="1" ht="21.3" hidden="1" customHeight="1">
      <c r="A343" s="27"/>
      <c r="B343" s="28"/>
      <c r="C343" s="30" t="s">
        <v>60</v>
      </c>
      <c r="D343" s="27"/>
      <c r="E343" s="27"/>
      <c r="F343" s="85" t="s">
        <v>10181</v>
      </c>
      <c r="G343" s="192" t="s">
        <v>10209</v>
      </c>
      <c r="H343" s="146" t="s">
        <v>63</v>
      </c>
      <c r="I343" s="128" t="s">
        <v>63</v>
      </c>
      <c r="J343" s="128" t="s">
        <v>63</v>
      </c>
      <c r="K343" s="128" t="s">
        <v>63</v>
      </c>
      <c r="L343" s="2"/>
      <c r="M343" s="1"/>
      <c r="N343" s="179" t="s">
        <v>26</v>
      </c>
      <c r="O343" s="193" t="s">
        <v>451</v>
      </c>
      <c r="P343" s="193" t="s">
        <v>451</v>
      </c>
      <c r="Q343" s="171"/>
      <c r="R343" s="28"/>
      <c r="S343" s="338" t="str">
        <f t="shared" si="5"/>
        <v/>
      </c>
      <c r="T343" s="7" t="s">
        <v>17980</v>
      </c>
      <c r="U343" s="7" t="s">
        <v>1358</v>
      </c>
      <c r="V343" s="250" t="str" cm="1">
        <f t="array" ref="V343">_xlfn.IFS(C343="","",COUNTIF(C343,"ตำแหน่งว่าง*"),"ว่าง",COUNTIF(C343,"&lt;&gt;ตำแหน่งว่าง*"),"คนครอง")</f>
        <v>ว่าง</v>
      </c>
      <c r="W343" s="51" cm="1">
        <f t="array" ref="W343">_xlfn.IFS(COUNTIF(F343,"ผบ.หมู่*"),51,COUNTIF(F343,"รอง สว.*"),43)</f>
        <v>51</v>
      </c>
      <c r="X343" s="6" t="s">
        <v>10208</v>
      </c>
      <c r="Y343" s="6" t="s">
        <v>451</v>
      </c>
    </row>
    <row r="344" spans="1:25" s="10" customFormat="1" ht="21.3" hidden="1" customHeight="1">
      <c r="A344" s="27"/>
      <c r="B344" s="28"/>
      <c r="C344" s="30" t="s">
        <v>60</v>
      </c>
      <c r="D344" s="27"/>
      <c r="E344" s="27"/>
      <c r="F344" s="85" t="s">
        <v>10181</v>
      </c>
      <c r="G344" s="192" t="s">
        <v>10211</v>
      </c>
      <c r="H344" s="146" t="s">
        <v>63</v>
      </c>
      <c r="I344" s="128" t="s">
        <v>63</v>
      </c>
      <c r="J344" s="128" t="s">
        <v>63</v>
      </c>
      <c r="K344" s="128" t="s">
        <v>63</v>
      </c>
      <c r="L344" s="2"/>
      <c r="M344" s="1"/>
      <c r="N344" s="179" t="s">
        <v>26</v>
      </c>
      <c r="O344" s="193" t="s">
        <v>451</v>
      </c>
      <c r="P344" s="193" t="s">
        <v>451</v>
      </c>
      <c r="Q344" s="171"/>
      <c r="R344" s="28"/>
      <c r="S344" s="338" t="str">
        <f t="shared" si="5"/>
        <v/>
      </c>
      <c r="T344" s="7" t="s">
        <v>17980</v>
      </c>
      <c r="U344" s="7" t="s">
        <v>1358</v>
      </c>
      <c r="V344" s="250" t="str" cm="1">
        <f t="array" ref="V344">_xlfn.IFS(C344="","",COUNTIF(C344,"ตำแหน่งว่าง*"),"ว่าง",COUNTIF(C344,"&lt;&gt;ตำแหน่งว่าง*"),"คนครอง")</f>
        <v>ว่าง</v>
      </c>
      <c r="W344" s="51" cm="1">
        <f t="array" ref="W344">_xlfn.IFS(COUNTIF(F344,"ผบ.หมู่*"),51,COUNTIF(F344,"รอง สว.*"),43)</f>
        <v>51</v>
      </c>
      <c r="X344" s="6" t="s">
        <v>10210</v>
      </c>
      <c r="Y344" s="6" t="s">
        <v>451</v>
      </c>
    </row>
    <row r="345" spans="1:25" s="10" customFormat="1" ht="21.3" hidden="1" customHeight="1">
      <c r="A345" s="27"/>
      <c r="B345" s="28"/>
      <c r="C345" s="30" t="s">
        <v>60</v>
      </c>
      <c r="D345" s="27"/>
      <c r="E345" s="27"/>
      <c r="F345" s="85" t="s">
        <v>10181</v>
      </c>
      <c r="G345" s="192" t="s">
        <v>10213</v>
      </c>
      <c r="H345" s="146" t="s">
        <v>63</v>
      </c>
      <c r="I345" s="128" t="s">
        <v>63</v>
      </c>
      <c r="J345" s="128" t="s">
        <v>63</v>
      </c>
      <c r="K345" s="128" t="s">
        <v>63</v>
      </c>
      <c r="L345" s="2"/>
      <c r="M345" s="1"/>
      <c r="N345" s="179" t="s">
        <v>26</v>
      </c>
      <c r="O345" s="193" t="s">
        <v>451</v>
      </c>
      <c r="P345" s="193" t="s">
        <v>451</v>
      </c>
      <c r="Q345" s="171"/>
      <c r="R345" s="28"/>
      <c r="S345" s="338" t="str">
        <f t="shared" si="5"/>
        <v/>
      </c>
      <c r="T345" s="7" t="s">
        <v>17980</v>
      </c>
      <c r="U345" s="7" t="s">
        <v>1358</v>
      </c>
      <c r="V345" s="250" t="str" cm="1">
        <f t="array" ref="V345">_xlfn.IFS(C345="","",COUNTIF(C345,"ตำแหน่งว่าง*"),"ว่าง",COUNTIF(C345,"&lt;&gt;ตำแหน่งว่าง*"),"คนครอง")</f>
        <v>ว่าง</v>
      </c>
      <c r="W345" s="51" cm="1">
        <f t="array" ref="W345">_xlfn.IFS(COUNTIF(F345,"ผบ.หมู่*"),51,COUNTIF(F345,"รอง สว.*"),43)</f>
        <v>51</v>
      </c>
      <c r="X345" s="6" t="s">
        <v>10212</v>
      </c>
      <c r="Y345" s="6" t="s">
        <v>451</v>
      </c>
    </row>
    <row r="346" spans="1:25" s="10" customFormat="1" ht="21.3" hidden="1" customHeight="1">
      <c r="A346" s="27"/>
      <c r="B346" s="28"/>
      <c r="C346" s="30" t="s">
        <v>60</v>
      </c>
      <c r="D346" s="27"/>
      <c r="E346" s="27"/>
      <c r="F346" s="85" t="s">
        <v>10181</v>
      </c>
      <c r="G346" s="192" t="s">
        <v>10215</v>
      </c>
      <c r="H346" s="146" t="s">
        <v>63</v>
      </c>
      <c r="I346" s="128" t="s">
        <v>63</v>
      </c>
      <c r="J346" s="128" t="s">
        <v>63</v>
      </c>
      <c r="K346" s="128" t="s">
        <v>63</v>
      </c>
      <c r="L346" s="2"/>
      <c r="M346" s="1"/>
      <c r="N346" s="179" t="s">
        <v>26</v>
      </c>
      <c r="O346" s="193" t="s">
        <v>451</v>
      </c>
      <c r="P346" s="193" t="s">
        <v>451</v>
      </c>
      <c r="Q346" s="171"/>
      <c r="R346" s="28"/>
      <c r="S346" s="338" t="str">
        <f t="shared" si="5"/>
        <v/>
      </c>
      <c r="T346" s="7" t="s">
        <v>17980</v>
      </c>
      <c r="U346" s="7" t="s">
        <v>1358</v>
      </c>
      <c r="V346" s="250" t="str" cm="1">
        <f t="array" ref="V346">_xlfn.IFS(C346="","",COUNTIF(C346,"ตำแหน่งว่าง*"),"ว่าง",COUNTIF(C346,"&lt;&gt;ตำแหน่งว่าง*"),"คนครอง")</f>
        <v>ว่าง</v>
      </c>
      <c r="W346" s="51" cm="1">
        <f t="array" ref="W346">_xlfn.IFS(COUNTIF(F346,"ผบ.หมู่*"),51,COUNTIF(F346,"รอง สว.*"),43)</f>
        <v>51</v>
      </c>
      <c r="X346" s="6" t="s">
        <v>10214</v>
      </c>
      <c r="Y346" s="6" t="s">
        <v>451</v>
      </c>
    </row>
    <row r="347" spans="1:25" s="10" customFormat="1" ht="21.3" hidden="1" customHeight="1">
      <c r="A347" s="27"/>
      <c r="B347" s="28"/>
      <c r="C347" s="30" t="s">
        <v>60</v>
      </c>
      <c r="D347" s="27"/>
      <c r="E347" s="27"/>
      <c r="F347" s="85" t="s">
        <v>10181</v>
      </c>
      <c r="G347" s="192" t="s">
        <v>10217</v>
      </c>
      <c r="H347" s="146" t="s">
        <v>63</v>
      </c>
      <c r="I347" s="128" t="s">
        <v>63</v>
      </c>
      <c r="J347" s="128" t="s">
        <v>63</v>
      </c>
      <c r="K347" s="128" t="s">
        <v>63</v>
      </c>
      <c r="L347" s="2"/>
      <c r="M347" s="1"/>
      <c r="N347" s="179" t="s">
        <v>26</v>
      </c>
      <c r="O347" s="193" t="s">
        <v>451</v>
      </c>
      <c r="P347" s="193" t="s">
        <v>451</v>
      </c>
      <c r="Q347" s="171"/>
      <c r="R347" s="28"/>
      <c r="S347" s="338" t="str">
        <f t="shared" si="5"/>
        <v/>
      </c>
      <c r="T347" s="7" t="s">
        <v>17980</v>
      </c>
      <c r="U347" s="7" t="s">
        <v>1358</v>
      </c>
      <c r="V347" s="250" t="str" cm="1">
        <f t="array" ref="V347">_xlfn.IFS(C347="","",COUNTIF(C347,"ตำแหน่งว่าง*"),"ว่าง",COUNTIF(C347,"&lt;&gt;ตำแหน่งว่าง*"),"คนครอง")</f>
        <v>ว่าง</v>
      </c>
      <c r="W347" s="51" cm="1">
        <f t="array" ref="W347">_xlfn.IFS(COUNTIF(F347,"ผบ.หมู่*"),51,COUNTIF(F347,"รอง สว.*"),43)</f>
        <v>51</v>
      </c>
      <c r="X347" s="6" t="s">
        <v>10216</v>
      </c>
      <c r="Y347" s="6" t="s">
        <v>451</v>
      </c>
    </row>
    <row r="348" spans="1:25" s="10" customFormat="1" ht="21.3" hidden="1" customHeight="1">
      <c r="A348" s="27"/>
      <c r="B348" s="28"/>
      <c r="C348" s="30" t="s">
        <v>60</v>
      </c>
      <c r="D348" s="27"/>
      <c r="E348" s="27"/>
      <c r="F348" s="85" t="s">
        <v>10181</v>
      </c>
      <c r="G348" s="192" t="s">
        <v>10219</v>
      </c>
      <c r="H348" s="146" t="s">
        <v>63</v>
      </c>
      <c r="I348" s="128" t="s">
        <v>63</v>
      </c>
      <c r="J348" s="128" t="s">
        <v>63</v>
      </c>
      <c r="K348" s="128" t="s">
        <v>63</v>
      </c>
      <c r="L348" s="2"/>
      <c r="M348" s="1"/>
      <c r="N348" s="179" t="s">
        <v>26</v>
      </c>
      <c r="O348" s="193" t="s">
        <v>451</v>
      </c>
      <c r="P348" s="193" t="s">
        <v>451</v>
      </c>
      <c r="Q348" s="171"/>
      <c r="R348" s="28"/>
      <c r="S348" s="338" t="str">
        <f t="shared" si="5"/>
        <v/>
      </c>
      <c r="T348" s="7" t="s">
        <v>17980</v>
      </c>
      <c r="U348" s="7" t="s">
        <v>1358</v>
      </c>
      <c r="V348" s="250" t="str" cm="1">
        <f t="array" ref="V348">_xlfn.IFS(C348="","",COUNTIF(C348,"ตำแหน่งว่าง*"),"ว่าง",COUNTIF(C348,"&lt;&gt;ตำแหน่งว่าง*"),"คนครอง")</f>
        <v>ว่าง</v>
      </c>
      <c r="W348" s="51" cm="1">
        <f t="array" ref="W348">_xlfn.IFS(COUNTIF(F348,"ผบ.หมู่*"),51,COUNTIF(F348,"รอง สว.*"),43)</f>
        <v>51</v>
      </c>
      <c r="X348" s="6" t="s">
        <v>10218</v>
      </c>
      <c r="Y348" s="6" t="s">
        <v>451</v>
      </c>
    </row>
    <row r="349" spans="1:25" s="10" customFormat="1" ht="21.3" hidden="1" customHeight="1">
      <c r="A349" s="27"/>
      <c r="B349" s="28"/>
      <c r="C349" s="30" t="s">
        <v>60</v>
      </c>
      <c r="D349" s="27"/>
      <c r="E349" s="27"/>
      <c r="F349" s="85" t="s">
        <v>10181</v>
      </c>
      <c r="G349" s="192" t="s">
        <v>10221</v>
      </c>
      <c r="H349" s="146" t="s">
        <v>63</v>
      </c>
      <c r="I349" s="128" t="s">
        <v>63</v>
      </c>
      <c r="J349" s="128" t="s">
        <v>63</v>
      </c>
      <c r="K349" s="128" t="s">
        <v>63</v>
      </c>
      <c r="L349" s="2"/>
      <c r="M349" s="1"/>
      <c r="N349" s="179" t="s">
        <v>26</v>
      </c>
      <c r="O349" s="193" t="s">
        <v>451</v>
      </c>
      <c r="P349" s="193" t="s">
        <v>451</v>
      </c>
      <c r="Q349" s="171"/>
      <c r="R349" s="28"/>
      <c r="S349" s="338" t="str">
        <f t="shared" si="5"/>
        <v/>
      </c>
      <c r="T349" s="7" t="s">
        <v>17980</v>
      </c>
      <c r="U349" s="7" t="s">
        <v>1358</v>
      </c>
      <c r="V349" s="250" t="str" cm="1">
        <f t="array" ref="V349">_xlfn.IFS(C349="","",COUNTIF(C349,"ตำแหน่งว่าง*"),"ว่าง",COUNTIF(C349,"&lt;&gt;ตำแหน่งว่าง*"),"คนครอง")</f>
        <v>ว่าง</v>
      </c>
      <c r="W349" s="51" cm="1">
        <f t="array" ref="W349">_xlfn.IFS(COUNTIF(F349,"ผบ.หมู่*"),51,COUNTIF(F349,"รอง สว.*"),43)</f>
        <v>51</v>
      </c>
      <c r="X349" s="6" t="s">
        <v>10220</v>
      </c>
      <c r="Y349" s="6" t="s">
        <v>451</v>
      </c>
    </row>
    <row r="350" spans="1:25" s="10" customFormat="1" ht="21.3" hidden="1" customHeight="1">
      <c r="A350" s="27"/>
      <c r="B350" s="28"/>
      <c r="C350" s="30" t="s">
        <v>60</v>
      </c>
      <c r="D350" s="27"/>
      <c r="E350" s="27"/>
      <c r="F350" s="85" t="s">
        <v>10181</v>
      </c>
      <c r="G350" s="192" t="s">
        <v>10223</v>
      </c>
      <c r="H350" s="146" t="s">
        <v>63</v>
      </c>
      <c r="I350" s="128" t="s">
        <v>63</v>
      </c>
      <c r="J350" s="128" t="s">
        <v>63</v>
      </c>
      <c r="K350" s="128" t="s">
        <v>63</v>
      </c>
      <c r="L350" s="2"/>
      <c r="M350" s="1"/>
      <c r="N350" s="179" t="s">
        <v>26</v>
      </c>
      <c r="O350" s="193" t="s">
        <v>451</v>
      </c>
      <c r="P350" s="193" t="s">
        <v>451</v>
      </c>
      <c r="Q350" s="171"/>
      <c r="R350" s="28"/>
      <c r="S350" s="338" t="str">
        <f t="shared" si="5"/>
        <v/>
      </c>
      <c r="T350" s="7" t="s">
        <v>17980</v>
      </c>
      <c r="U350" s="7" t="s">
        <v>1358</v>
      </c>
      <c r="V350" s="250" t="str" cm="1">
        <f t="array" ref="V350">_xlfn.IFS(C350="","",COUNTIF(C350,"ตำแหน่งว่าง*"),"ว่าง",COUNTIF(C350,"&lt;&gt;ตำแหน่งว่าง*"),"คนครอง")</f>
        <v>ว่าง</v>
      </c>
      <c r="W350" s="51" cm="1">
        <f t="array" ref="W350">_xlfn.IFS(COUNTIF(F350,"ผบ.หมู่*"),51,COUNTIF(F350,"รอง สว.*"),43)</f>
        <v>51</v>
      </c>
      <c r="X350" s="6" t="s">
        <v>10222</v>
      </c>
      <c r="Y350" s="6" t="s">
        <v>451</v>
      </c>
    </row>
    <row r="351" spans="1:25" s="10" customFormat="1" ht="21.3" hidden="1" customHeight="1">
      <c r="A351" s="27"/>
      <c r="B351" s="28"/>
      <c r="C351" s="30" t="s">
        <v>60</v>
      </c>
      <c r="D351" s="27"/>
      <c r="E351" s="27"/>
      <c r="F351" s="85" t="s">
        <v>10224</v>
      </c>
      <c r="G351" s="192" t="s">
        <v>10226</v>
      </c>
      <c r="H351" s="146" t="s">
        <v>63</v>
      </c>
      <c r="I351" s="128" t="s">
        <v>63</v>
      </c>
      <c r="J351" s="128" t="s">
        <v>63</v>
      </c>
      <c r="K351" s="128" t="s">
        <v>63</v>
      </c>
      <c r="L351" s="2"/>
      <c r="M351" s="1"/>
      <c r="N351" s="179" t="s">
        <v>26</v>
      </c>
      <c r="O351" s="193" t="s">
        <v>129</v>
      </c>
      <c r="P351" s="193"/>
      <c r="Q351" s="171"/>
      <c r="R351" s="28"/>
      <c r="S351" s="338" t="str">
        <f t="shared" si="5"/>
        <v/>
      </c>
      <c r="T351" s="7" t="s">
        <v>17981</v>
      </c>
      <c r="U351" s="7" t="s">
        <v>1358</v>
      </c>
      <c r="V351" s="250" t="str" cm="1">
        <f t="array" ref="V351">_xlfn.IFS(C351="","",COUNTIF(C351,"ตำแหน่งว่าง*"),"ว่าง",COUNTIF(C351,"&lt;&gt;ตำแหน่งว่าง*"),"คนครอง")</f>
        <v>ว่าง</v>
      </c>
      <c r="W351" s="51" cm="1">
        <f t="array" ref="W351">_xlfn.IFS(COUNTIF(F351,"ผบ.หมู่*"),51,COUNTIF(F351,"รอง สว.*"),43)</f>
        <v>51</v>
      </c>
      <c r="X351" s="6" t="s">
        <v>10225</v>
      </c>
      <c r="Y351" s="6" t="s">
        <v>129</v>
      </c>
    </row>
    <row r="352" spans="1:25" s="10" customFormat="1" ht="21.3" hidden="1" customHeight="1">
      <c r="A352" s="27"/>
      <c r="B352" s="28"/>
      <c r="C352" s="30" t="s">
        <v>60</v>
      </c>
      <c r="D352" s="27"/>
      <c r="E352" s="27"/>
      <c r="F352" s="85" t="s">
        <v>10224</v>
      </c>
      <c r="G352" s="192" t="s">
        <v>10228</v>
      </c>
      <c r="H352" s="146" t="s">
        <v>63</v>
      </c>
      <c r="I352" s="128" t="s">
        <v>63</v>
      </c>
      <c r="J352" s="128" t="s">
        <v>63</v>
      </c>
      <c r="K352" s="128" t="s">
        <v>63</v>
      </c>
      <c r="L352" s="2"/>
      <c r="M352" s="1"/>
      <c r="N352" s="179" t="s">
        <v>26</v>
      </c>
      <c r="O352" s="193" t="s">
        <v>129</v>
      </c>
      <c r="P352" s="193"/>
      <c r="Q352" s="171"/>
      <c r="R352" s="28"/>
      <c r="S352" s="338" t="str">
        <f t="shared" si="5"/>
        <v/>
      </c>
      <c r="T352" s="7" t="s">
        <v>17981</v>
      </c>
      <c r="U352" s="7" t="s">
        <v>1358</v>
      </c>
      <c r="V352" s="250" t="str" cm="1">
        <f t="array" ref="V352">_xlfn.IFS(C352="","",COUNTIF(C352,"ตำแหน่งว่าง*"),"ว่าง",COUNTIF(C352,"&lt;&gt;ตำแหน่งว่าง*"),"คนครอง")</f>
        <v>ว่าง</v>
      </c>
      <c r="W352" s="51" cm="1">
        <f t="array" ref="W352">_xlfn.IFS(COUNTIF(F352,"ผบ.หมู่*"),51,COUNTIF(F352,"รอง สว.*"),43)</f>
        <v>51</v>
      </c>
      <c r="X352" s="6" t="s">
        <v>10227</v>
      </c>
      <c r="Y352" s="6" t="s">
        <v>129</v>
      </c>
    </row>
    <row r="353" spans="1:25" s="12" customFormat="1" ht="21.3" customHeight="1">
      <c r="A353" s="27" t="s">
        <v>7948</v>
      </c>
      <c r="B353" s="28" t="s">
        <v>70</v>
      </c>
      <c r="C353" s="150" t="s">
        <v>10229</v>
      </c>
      <c r="D353" s="27" t="s">
        <v>19636</v>
      </c>
      <c r="E353" s="27" t="s">
        <v>22055</v>
      </c>
      <c r="F353" s="150" t="s">
        <v>10224</v>
      </c>
      <c r="G353" s="167" t="s">
        <v>10231</v>
      </c>
      <c r="H353" s="146">
        <v>40063</v>
      </c>
      <c r="I353" s="128">
        <v>40063</v>
      </c>
      <c r="J353" s="128">
        <v>35094</v>
      </c>
      <c r="K353" s="128">
        <v>26686</v>
      </c>
      <c r="L353" s="27" t="s">
        <v>10232</v>
      </c>
      <c r="M353" s="28" t="s">
        <v>32</v>
      </c>
      <c r="N353" s="177" t="s">
        <v>26</v>
      </c>
      <c r="O353" s="170" t="s">
        <v>451</v>
      </c>
      <c r="P353" s="170" t="s">
        <v>451</v>
      </c>
      <c r="Q353" s="171" t="s">
        <v>10233</v>
      </c>
      <c r="R353" s="28" t="s">
        <v>8439</v>
      </c>
      <c r="S353" s="338">
        <f t="shared" si="5"/>
        <v>48853</v>
      </c>
      <c r="T353" s="233" t="s">
        <v>17981</v>
      </c>
      <c r="U353" s="7" t="s">
        <v>1358</v>
      </c>
      <c r="V353" s="233" t="str" cm="1">
        <f t="array" ref="V353">_xlfn.IFS(C353="","",COUNTIF(C353,"ตำแหน่งว่าง*"),"ว่าง",COUNTIF(C353,"&lt;&gt;ตำแหน่งว่าง*"),"คนครอง")</f>
        <v>คนครอง</v>
      </c>
      <c r="W353" s="51" cm="1">
        <f t="array" ref="W353">_xlfn.IFS(COUNTIF(F353,"ผบ.หมู่*"),51,COUNTIF(F353,"รอง สว.*"),43)</f>
        <v>51</v>
      </c>
      <c r="X353" s="5" t="s">
        <v>10230</v>
      </c>
      <c r="Y353" s="5" t="s">
        <v>451</v>
      </c>
    </row>
    <row r="354" spans="1:25" s="12" customFormat="1" ht="21.3" customHeight="1">
      <c r="A354" s="27" t="s">
        <v>7948</v>
      </c>
      <c r="B354" s="28" t="s">
        <v>70</v>
      </c>
      <c r="C354" s="150" t="s">
        <v>10234</v>
      </c>
      <c r="D354" s="27" t="s">
        <v>19535</v>
      </c>
      <c r="E354" s="27" t="s">
        <v>22056</v>
      </c>
      <c r="F354" s="150" t="s">
        <v>10224</v>
      </c>
      <c r="G354" s="167" t="s">
        <v>10236</v>
      </c>
      <c r="H354" s="146">
        <v>40063</v>
      </c>
      <c r="I354" s="128">
        <v>40063</v>
      </c>
      <c r="J354" s="128">
        <v>34729</v>
      </c>
      <c r="K354" s="128">
        <v>27070</v>
      </c>
      <c r="L354" s="27" t="s">
        <v>10237</v>
      </c>
      <c r="M354" s="28" t="s">
        <v>32</v>
      </c>
      <c r="N354" s="177" t="s">
        <v>26</v>
      </c>
      <c r="O354" s="170" t="s">
        <v>451</v>
      </c>
      <c r="P354" s="170" t="s">
        <v>451</v>
      </c>
      <c r="Q354" s="171" t="s">
        <v>10238</v>
      </c>
      <c r="R354" s="28" t="s">
        <v>8439</v>
      </c>
      <c r="S354" s="338">
        <f t="shared" si="5"/>
        <v>49218</v>
      </c>
      <c r="T354" s="233" t="s">
        <v>17981</v>
      </c>
      <c r="U354" s="7" t="s">
        <v>1358</v>
      </c>
      <c r="V354" s="233" t="str" cm="1">
        <f t="array" ref="V354">_xlfn.IFS(C354="","",COUNTIF(C354,"ตำแหน่งว่าง*"),"ว่าง",COUNTIF(C354,"&lt;&gt;ตำแหน่งว่าง*"),"คนครอง")</f>
        <v>คนครอง</v>
      </c>
      <c r="W354" s="51" cm="1">
        <f t="array" ref="W354">_xlfn.IFS(COUNTIF(F354,"ผบ.หมู่*"),51,COUNTIF(F354,"รอง สว.*"),43)</f>
        <v>51</v>
      </c>
      <c r="X354" s="5" t="s">
        <v>10235</v>
      </c>
      <c r="Y354" s="5" t="s">
        <v>451</v>
      </c>
    </row>
    <row r="355" spans="1:25" s="10" customFormat="1" ht="21.3" customHeight="1">
      <c r="A355" s="82" t="s">
        <v>7961</v>
      </c>
      <c r="B355" s="83" t="s">
        <v>70</v>
      </c>
      <c r="C355" s="82" t="s">
        <v>10239</v>
      </c>
      <c r="D355" s="27" t="s">
        <v>22057</v>
      </c>
      <c r="E355" s="27" t="s">
        <v>22058</v>
      </c>
      <c r="F355" s="82" t="s">
        <v>10224</v>
      </c>
      <c r="G355" s="167" t="s">
        <v>10241</v>
      </c>
      <c r="H355" s="136">
        <v>44986</v>
      </c>
      <c r="I355" s="132">
        <v>44986</v>
      </c>
      <c r="J355" s="132">
        <v>44986</v>
      </c>
      <c r="K355" s="132">
        <v>35883</v>
      </c>
      <c r="L355" s="27" t="s">
        <v>1107</v>
      </c>
      <c r="M355" s="30" t="s">
        <v>624</v>
      </c>
      <c r="N355" s="180" t="s">
        <v>26</v>
      </c>
      <c r="O355" s="170" t="s">
        <v>451</v>
      </c>
      <c r="P355" s="170" t="s">
        <v>451</v>
      </c>
      <c r="Q355" s="173" t="s">
        <v>10242</v>
      </c>
      <c r="R355" s="83" t="s">
        <v>8751</v>
      </c>
      <c r="S355" s="338">
        <f t="shared" si="5"/>
        <v>57984</v>
      </c>
      <c r="T355" s="7" t="s">
        <v>17981</v>
      </c>
      <c r="U355" s="7" t="s">
        <v>1358</v>
      </c>
      <c r="V355" s="233" t="str" cm="1">
        <f t="array" ref="V355">_xlfn.IFS(C355="","",COUNTIF(C355,"ตำแหน่งว่าง*"),"ว่าง",COUNTIF(C355,"&lt;&gt;ตำแหน่งว่าง*"),"คนครอง")</f>
        <v>คนครอง</v>
      </c>
      <c r="W355" s="51" cm="1">
        <f t="array" ref="W355">_xlfn.IFS(COUNTIF(F355,"ผบ.หมู่*"),51,COUNTIF(F355,"รอง สว.*"),43)</f>
        <v>51</v>
      </c>
      <c r="X355" s="78" t="s">
        <v>10240</v>
      </c>
      <c r="Y355" s="78" t="s">
        <v>451</v>
      </c>
    </row>
    <row r="356" spans="1:25" s="9" customFormat="1" ht="21.3" customHeight="1">
      <c r="A356" s="27" t="s">
        <v>7977</v>
      </c>
      <c r="B356" s="28" t="s">
        <v>20</v>
      </c>
      <c r="C356" s="27" t="s">
        <v>10243</v>
      </c>
      <c r="D356" s="27" t="s">
        <v>20430</v>
      </c>
      <c r="E356" s="27" t="s">
        <v>22059</v>
      </c>
      <c r="F356" s="27" t="s">
        <v>10224</v>
      </c>
      <c r="G356" s="167" t="s">
        <v>10245</v>
      </c>
      <c r="H356" s="130">
        <v>44636</v>
      </c>
      <c r="I356" s="128">
        <v>44636</v>
      </c>
      <c r="J356" s="128">
        <v>44636</v>
      </c>
      <c r="K356" s="128">
        <v>33434</v>
      </c>
      <c r="L356" s="27" t="s">
        <v>10036</v>
      </c>
      <c r="M356" s="28" t="s">
        <v>24</v>
      </c>
      <c r="N356" s="178" t="s">
        <v>26</v>
      </c>
      <c r="O356" s="170" t="s">
        <v>451</v>
      </c>
      <c r="P356" s="170" t="s">
        <v>451</v>
      </c>
      <c r="Q356" s="171" t="s">
        <v>10246</v>
      </c>
      <c r="R356" s="28" t="s">
        <v>8449</v>
      </c>
      <c r="S356" s="338">
        <f t="shared" si="5"/>
        <v>55427</v>
      </c>
      <c r="T356" s="2" t="s">
        <v>17981</v>
      </c>
      <c r="U356" s="7" t="s">
        <v>1358</v>
      </c>
      <c r="V356" s="233" t="str" cm="1">
        <f t="array" ref="V356">_xlfn.IFS(C356="","",COUNTIF(C356,"ตำแหน่งว่าง*"),"ว่าง",COUNTIF(C356,"&lt;&gt;ตำแหน่งว่าง*"),"คนครอง")</f>
        <v>คนครอง</v>
      </c>
      <c r="W356" s="51" cm="1">
        <f t="array" ref="W356">_xlfn.IFS(COUNTIF(F356,"ผบ.หมู่*"),51,COUNTIF(F356,"รอง สว.*"),43)</f>
        <v>51</v>
      </c>
      <c r="X356" s="1" t="s">
        <v>10244</v>
      </c>
      <c r="Y356" s="1" t="s">
        <v>451</v>
      </c>
    </row>
    <row r="357" spans="1:25" s="9" customFormat="1" ht="21.3" customHeight="1">
      <c r="A357" s="27" t="s">
        <v>7977</v>
      </c>
      <c r="B357" s="28" t="s">
        <v>20</v>
      </c>
      <c r="C357" s="27" t="s">
        <v>10247</v>
      </c>
      <c r="D357" s="27" t="s">
        <v>21012</v>
      </c>
      <c r="E357" s="27" t="s">
        <v>22060</v>
      </c>
      <c r="F357" s="27" t="s">
        <v>10224</v>
      </c>
      <c r="G357" s="167" t="s">
        <v>10249</v>
      </c>
      <c r="H357" s="130">
        <v>44636</v>
      </c>
      <c r="I357" s="128">
        <v>44636</v>
      </c>
      <c r="J357" s="128">
        <v>44636</v>
      </c>
      <c r="K357" s="128">
        <v>32361</v>
      </c>
      <c r="L357" s="27" t="s">
        <v>10036</v>
      </c>
      <c r="M357" s="28" t="s">
        <v>24</v>
      </c>
      <c r="N357" s="178" t="s">
        <v>26</v>
      </c>
      <c r="O357" s="170" t="s">
        <v>451</v>
      </c>
      <c r="P357" s="170" t="s">
        <v>451</v>
      </c>
      <c r="Q357" s="171" t="s">
        <v>10250</v>
      </c>
      <c r="R357" s="28" t="s">
        <v>8449</v>
      </c>
      <c r="S357" s="338">
        <f t="shared" si="5"/>
        <v>54332</v>
      </c>
      <c r="T357" s="2" t="s">
        <v>17981</v>
      </c>
      <c r="U357" s="7" t="s">
        <v>1358</v>
      </c>
      <c r="V357" s="233" t="str" cm="1">
        <f t="array" ref="V357">_xlfn.IFS(C357="","",COUNTIF(C357,"ตำแหน่งว่าง*"),"ว่าง",COUNTIF(C357,"&lt;&gt;ตำแหน่งว่าง*"),"คนครอง")</f>
        <v>คนครอง</v>
      </c>
      <c r="W357" s="51" cm="1">
        <f t="array" ref="W357">_xlfn.IFS(COUNTIF(F357,"ผบ.หมู่*"),51,COUNTIF(F357,"รอง สว.*"),43)</f>
        <v>51</v>
      </c>
      <c r="X357" s="1" t="s">
        <v>10248</v>
      </c>
      <c r="Y357" s="1" t="s">
        <v>451</v>
      </c>
    </row>
    <row r="358" spans="1:25" s="9" customFormat="1" ht="21.3" customHeight="1">
      <c r="A358" s="27" t="s">
        <v>7977</v>
      </c>
      <c r="B358" s="28" t="s">
        <v>20</v>
      </c>
      <c r="C358" s="27" t="s">
        <v>10251</v>
      </c>
      <c r="D358" s="27" t="s">
        <v>19746</v>
      </c>
      <c r="E358" s="27" t="s">
        <v>19466</v>
      </c>
      <c r="F358" s="27" t="s">
        <v>10224</v>
      </c>
      <c r="G358" s="167" t="s">
        <v>10253</v>
      </c>
      <c r="H358" s="130">
        <v>44636</v>
      </c>
      <c r="I358" s="128">
        <v>44636</v>
      </c>
      <c r="J358" s="128">
        <v>44636</v>
      </c>
      <c r="K358" s="128">
        <v>35897</v>
      </c>
      <c r="L358" s="27" t="s">
        <v>18251</v>
      </c>
      <c r="M358" s="28" t="s">
        <v>296</v>
      </c>
      <c r="N358" s="178" t="s">
        <v>26</v>
      </c>
      <c r="O358" s="170" t="s">
        <v>451</v>
      </c>
      <c r="P358" s="170" t="s">
        <v>451</v>
      </c>
      <c r="Q358" s="171" t="s">
        <v>10254</v>
      </c>
      <c r="R358" s="28" t="s">
        <v>8449</v>
      </c>
      <c r="S358" s="338">
        <f t="shared" si="5"/>
        <v>57984</v>
      </c>
      <c r="T358" s="2" t="s">
        <v>17981</v>
      </c>
      <c r="U358" s="7" t="s">
        <v>1358</v>
      </c>
      <c r="V358" s="233" t="str" cm="1">
        <f t="array" ref="V358">_xlfn.IFS(C358="","",COUNTIF(C358,"ตำแหน่งว่าง*"),"ว่าง",COUNTIF(C358,"&lt;&gt;ตำแหน่งว่าง*"),"คนครอง")</f>
        <v>คนครอง</v>
      </c>
      <c r="W358" s="51" cm="1">
        <f t="array" ref="W358">_xlfn.IFS(COUNTIF(F358,"ผบ.หมู่*"),51,COUNTIF(F358,"รอง สว.*"),43)</f>
        <v>51</v>
      </c>
      <c r="X358" s="1" t="s">
        <v>10252</v>
      </c>
      <c r="Y358" s="1" t="s">
        <v>451</v>
      </c>
    </row>
    <row r="359" spans="1:25" s="9" customFormat="1" ht="21.3" customHeight="1">
      <c r="A359" s="27" t="s">
        <v>7977</v>
      </c>
      <c r="B359" s="28" t="s">
        <v>70</v>
      </c>
      <c r="C359" s="27" t="s">
        <v>10255</v>
      </c>
      <c r="D359" s="27" t="s">
        <v>20348</v>
      </c>
      <c r="E359" s="27" t="s">
        <v>22061</v>
      </c>
      <c r="F359" s="27" t="s">
        <v>10224</v>
      </c>
      <c r="G359" s="167" t="s">
        <v>10257</v>
      </c>
      <c r="H359" s="130">
        <v>44636</v>
      </c>
      <c r="I359" s="128">
        <v>44636</v>
      </c>
      <c r="J359" s="128">
        <v>44636</v>
      </c>
      <c r="K359" s="128">
        <v>35923</v>
      </c>
      <c r="L359" s="27" t="s">
        <v>10036</v>
      </c>
      <c r="M359" s="28" t="s">
        <v>613</v>
      </c>
      <c r="N359" s="178" t="s">
        <v>26</v>
      </c>
      <c r="O359" s="170" t="s">
        <v>451</v>
      </c>
      <c r="P359" s="170" t="s">
        <v>451</v>
      </c>
      <c r="Q359" s="171" t="s">
        <v>10258</v>
      </c>
      <c r="R359" s="28" t="s">
        <v>8449</v>
      </c>
      <c r="S359" s="338">
        <f t="shared" si="5"/>
        <v>57984</v>
      </c>
      <c r="T359" s="2" t="s">
        <v>17981</v>
      </c>
      <c r="U359" s="7" t="s">
        <v>1358</v>
      </c>
      <c r="V359" s="233" t="str" cm="1">
        <f t="array" ref="V359">_xlfn.IFS(C359="","",COUNTIF(C359,"ตำแหน่งว่าง*"),"ว่าง",COUNTIF(C359,"&lt;&gt;ตำแหน่งว่าง*"),"คนครอง")</f>
        <v>คนครอง</v>
      </c>
      <c r="W359" s="51" cm="1">
        <f t="array" ref="W359">_xlfn.IFS(COUNTIF(F359,"ผบ.หมู่*"),51,COUNTIF(F359,"รอง สว.*"),43)</f>
        <v>51</v>
      </c>
      <c r="X359" s="1" t="s">
        <v>10256</v>
      </c>
      <c r="Y359" s="1" t="s">
        <v>451</v>
      </c>
    </row>
    <row r="360" spans="1:25" s="10" customFormat="1" ht="21.3" customHeight="1">
      <c r="A360" s="82" t="s">
        <v>7961</v>
      </c>
      <c r="B360" s="83" t="s">
        <v>70</v>
      </c>
      <c r="C360" s="82" t="s">
        <v>10259</v>
      </c>
      <c r="D360" s="27" t="s">
        <v>22062</v>
      </c>
      <c r="E360" s="27" t="s">
        <v>22063</v>
      </c>
      <c r="F360" s="82" t="s">
        <v>10224</v>
      </c>
      <c r="G360" s="167" t="s">
        <v>10261</v>
      </c>
      <c r="H360" s="136">
        <v>44986</v>
      </c>
      <c r="I360" s="132">
        <v>44986</v>
      </c>
      <c r="J360" s="132">
        <v>44986</v>
      </c>
      <c r="K360" s="132">
        <v>34101</v>
      </c>
      <c r="L360" s="27" t="s">
        <v>1107</v>
      </c>
      <c r="M360" s="30" t="s">
        <v>102</v>
      </c>
      <c r="N360" s="180" t="s">
        <v>26</v>
      </c>
      <c r="O360" s="170" t="s">
        <v>451</v>
      </c>
      <c r="P360" s="170" t="s">
        <v>451</v>
      </c>
      <c r="Q360" s="173" t="s">
        <v>10262</v>
      </c>
      <c r="R360" s="83" t="s">
        <v>8751</v>
      </c>
      <c r="S360" s="338">
        <f t="shared" si="5"/>
        <v>56158</v>
      </c>
      <c r="T360" s="7" t="s">
        <v>17981</v>
      </c>
      <c r="U360" s="7" t="s">
        <v>1358</v>
      </c>
      <c r="V360" s="233" t="str" cm="1">
        <f t="array" ref="V360">_xlfn.IFS(C360="","",COUNTIF(C360,"ตำแหน่งว่าง*"),"ว่าง",COUNTIF(C360,"&lt;&gt;ตำแหน่งว่าง*"),"คนครอง")</f>
        <v>คนครอง</v>
      </c>
      <c r="W360" s="51" cm="1">
        <f t="array" ref="W360">_xlfn.IFS(COUNTIF(F360,"ผบ.หมู่*"),51,COUNTIF(F360,"รอง สว.*"),43)</f>
        <v>51</v>
      </c>
      <c r="X360" s="78" t="s">
        <v>10260</v>
      </c>
      <c r="Y360" s="78" t="s">
        <v>451</v>
      </c>
    </row>
    <row r="361" spans="1:25" s="9" customFormat="1" ht="21.3" customHeight="1">
      <c r="A361" s="27" t="s">
        <v>8008</v>
      </c>
      <c r="B361" s="28" t="s">
        <v>70</v>
      </c>
      <c r="C361" s="27" t="s">
        <v>10263</v>
      </c>
      <c r="D361" s="27" t="s">
        <v>22064</v>
      </c>
      <c r="E361" s="27" t="s">
        <v>22065</v>
      </c>
      <c r="F361" s="27" t="s">
        <v>10224</v>
      </c>
      <c r="G361" s="167" t="s">
        <v>10265</v>
      </c>
      <c r="H361" s="146">
        <v>43693</v>
      </c>
      <c r="I361" s="128">
        <v>43693</v>
      </c>
      <c r="J361" s="144">
        <v>43693</v>
      </c>
      <c r="K361" s="128">
        <v>34182</v>
      </c>
      <c r="L361" s="27" t="s">
        <v>10036</v>
      </c>
      <c r="M361" s="28" t="s">
        <v>351</v>
      </c>
      <c r="N361" s="178" t="s">
        <v>26</v>
      </c>
      <c r="O361" s="170" t="s">
        <v>451</v>
      </c>
      <c r="P361" s="170" t="s">
        <v>451</v>
      </c>
      <c r="Q361" s="171" t="s">
        <v>10266</v>
      </c>
      <c r="R361" s="28" t="s">
        <v>8487</v>
      </c>
      <c r="S361" s="338">
        <f t="shared" si="5"/>
        <v>56158</v>
      </c>
      <c r="T361" s="2" t="s">
        <v>17981</v>
      </c>
      <c r="U361" s="7" t="s">
        <v>1358</v>
      </c>
      <c r="V361" s="233" t="str" cm="1">
        <f t="array" ref="V361">_xlfn.IFS(C361="","",COUNTIF(C361,"ตำแหน่งว่าง*"),"ว่าง",COUNTIF(C361,"&lt;&gt;ตำแหน่งว่าง*"),"คนครอง")</f>
        <v>คนครอง</v>
      </c>
      <c r="W361" s="51" cm="1">
        <f t="array" ref="W361">_xlfn.IFS(COUNTIF(F361,"ผบ.หมู่*"),51,COUNTIF(F361,"รอง สว.*"),43)</f>
        <v>51</v>
      </c>
      <c r="X361" s="1" t="s">
        <v>10264</v>
      </c>
      <c r="Y361" s="1" t="s">
        <v>451</v>
      </c>
    </row>
    <row r="362" spans="1:25" s="9" customFormat="1" ht="21.3" customHeight="1">
      <c r="A362" s="27" t="s">
        <v>8008</v>
      </c>
      <c r="B362" s="28" t="s">
        <v>70</v>
      </c>
      <c r="C362" s="27" t="s">
        <v>10267</v>
      </c>
      <c r="D362" s="27" t="s">
        <v>22066</v>
      </c>
      <c r="E362" s="27" t="s">
        <v>22067</v>
      </c>
      <c r="F362" s="27" t="s">
        <v>10224</v>
      </c>
      <c r="G362" s="167" t="s">
        <v>10269</v>
      </c>
      <c r="H362" s="146">
        <v>43693</v>
      </c>
      <c r="I362" s="128">
        <v>43693</v>
      </c>
      <c r="J362" s="144">
        <v>43693</v>
      </c>
      <c r="K362" s="128">
        <v>33091</v>
      </c>
      <c r="L362" s="27" t="s">
        <v>10036</v>
      </c>
      <c r="M362" s="28" t="s">
        <v>613</v>
      </c>
      <c r="N362" s="178" t="s">
        <v>26</v>
      </c>
      <c r="O362" s="170" t="s">
        <v>451</v>
      </c>
      <c r="P362" s="170" t="s">
        <v>451</v>
      </c>
      <c r="Q362" s="171" t="s">
        <v>10270</v>
      </c>
      <c r="R362" s="28" t="s">
        <v>8487</v>
      </c>
      <c r="S362" s="338">
        <f t="shared" si="5"/>
        <v>55062</v>
      </c>
      <c r="T362" s="2" t="s">
        <v>17981</v>
      </c>
      <c r="U362" s="7" t="s">
        <v>1358</v>
      </c>
      <c r="V362" s="233" t="str" cm="1">
        <f t="array" ref="V362">_xlfn.IFS(C362="","",COUNTIF(C362,"ตำแหน่งว่าง*"),"ว่าง",COUNTIF(C362,"&lt;&gt;ตำแหน่งว่าง*"),"คนครอง")</f>
        <v>คนครอง</v>
      </c>
      <c r="W362" s="51" cm="1">
        <f t="array" ref="W362">_xlfn.IFS(COUNTIF(F362,"ผบ.หมู่*"),51,COUNTIF(F362,"รอง สว.*"),43)</f>
        <v>51</v>
      </c>
      <c r="X362" s="1" t="s">
        <v>10268</v>
      </c>
      <c r="Y362" s="1" t="s">
        <v>451</v>
      </c>
    </row>
    <row r="363" spans="1:25" s="10" customFormat="1" ht="21.3" hidden="1" customHeight="1">
      <c r="A363" s="27"/>
      <c r="B363" s="28"/>
      <c r="C363" s="30" t="s">
        <v>60</v>
      </c>
      <c r="D363" s="27"/>
      <c r="E363" s="27"/>
      <c r="F363" s="85" t="s">
        <v>10224</v>
      </c>
      <c r="G363" s="192" t="s">
        <v>10272</v>
      </c>
      <c r="H363" s="146" t="s">
        <v>63</v>
      </c>
      <c r="I363" s="128" t="s">
        <v>63</v>
      </c>
      <c r="J363" s="128" t="s">
        <v>63</v>
      </c>
      <c r="K363" s="128" t="s">
        <v>63</v>
      </c>
      <c r="L363" s="2"/>
      <c r="M363" s="1"/>
      <c r="N363" s="179" t="s">
        <v>26</v>
      </c>
      <c r="O363" s="193" t="s">
        <v>451</v>
      </c>
      <c r="P363" s="193" t="s">
        <v>451</v>
      </c>
      <c r="Q363" s="171"/>
      <c r="R363" s="28"/>
      <c r="S363" s="338" t="str">
        <f t="shared" si="5"/>
        <v/>
      </c>
      <c r="T363" s="7" t="s">
        <v>17981</v>
      </c>
      <c r="U363" s="7" t="s">
        <v>1358</v>
      </c>
      <c r="V363" s="250" t="str" cm="1">
        <f t="array" ref="V363">_xlfn.IFS(C363="","",COUNTIF(C363,"ตำแหน่งว่าง*"),"ว่าง",COUNTIF(C363,"&lt;&gt;ตำแหน่งว่าง*"),"คนครอง")</f>
        <v>ว่าง</v>
      </c>
      <c r="W363" s="51" cm="1">
        <f t="array" ref="W363">_xlfn.IFS(COUNTIF(F363,"ผบ.หมู่*"),51,COUNTIF(F363,"รอง สว.*"),43)</f>
        <v>51</v>
      </c>
      <c r="X363" s="6" t="s">
        <v>10271</v>
      </c>
      <c r="Y363" s="6" t="s">
        <v>451</v>
      </c>
    </row>
    <row r="364" spans="1:25" s="10" customFormat="1" ht="21.3" hidden="1" customHeight="1">
      <c r="A364" s="27"/>
      <c r="B364" s="28"/>
      <c r="C364" s="30" t="s">
        <v>60</v>
      </c>
      <c r="D364" s="27"/>
      <c r="E364" s="27"/>
      <c r="F364" s="85" t="s">
        <v>10224</v>
      </c>
      <c r="G364" s="192" t="s">
        <v>10274</v>
      </c>
      <c r="H364" s="146" t="s">
        <v>63</v>
      </c>
      <c r="I364" s="128" t="s">
        <v>63</v>
      </c>
      <c r="J364" s="128" t="s">
        <v>63</v>
      </c>
      <c r="K364" s="128" t="s">
        <v>63</v>
      </c>
      <c r="L364" s="2"/>
      <c r="M364" s="1"/>
      <c r="N364" s="179" t="s">
        <v>26</v>
      </c>
      <c r="O364" s="193" t="s">
        <v>451</v>
      </c>
      <c r="P364" s="193" t="s">
        <v>451</v>
      </c>
      <c r="Q364" s="171"/>
      <c r="R364" s="28"/>
      <c r="S364" s="338" t="str">
        <f t="shared" si="5"/>
        <v/>
      </c>
      <c r="T364" s="7" t="s">
        <v>17981</v>
      </c>
      <c r="U364" s="7" t="s">
        <v>1358</v>
      </c>
      <c r="V364" s="250" t="str" cm="1">
        <f t="array" ref="V364">_xlfn.IFS(C364="","",COUNTIF(C364,"ตำแหน่งว่าง*"),"ว่าง",COUNTIF(C364,"&lt;&gt;ตำแหน่งว่าง*"),"คนครอง")</f>
        <v>ว่าง</v>
      </c>
      <c r="W364" s="51" cm="1">
        <f t="array" ref="W364">_xlfn.IFS(COUNTIF(F364,"ผบ.หมู่*"),51,COUNTIF(F364,"รอง สว.*"),43)</f>
        <v>51</v>
      </c>
      <c r="X364" s="6" t="s">
        <v>10273</v>
      </c>
      <c r="Y364" s="6" t="s">
        <v>451</v>
      </c>
    </row>
    <row r="365" spans="1:25" s="10" customFormat="1" ht="21.3" hidden="1" customHeight="1">
      <c r="A365" s="27"/>
      <c r="B365" s="28"/>
      <c r="C365" s="30" t="s">
        <v>60</v>
      </c>
      <c r="D365" s="27"/>
      <c r="E365" s="27"/>
      <c r="F365" s="85" t="s">
        <v>10224</v>
      </c>
      <c r="G365" s="192" t="s">
        <v>10276</v>
      </c>
      <c r="H365" s="146" t="s">
        <v>63</v>
      </c>
      <c r="I365" s="128" t="s">
        <v>63</v>
      </c>
      <c r="J365" s="128" t="s">
        <v>63</v>
      </c>
      <c r="K365" s="128" t="s">
        <v>63</v>
      </c>
      <c r="L365" s="2"/>
      <c r="M365" s="1"/>
      <c r="N365" s="179" t="s">
        <v>26</v>
      </c>
      <c r="O365" s="193" t="s">
        <v>451</v>
      </c>
      <c r="P365" s="193" t="s">
        <v>451</v>
      </c>
      <c r="Q365" s="171"/>
      <c r="R365" s="28"/>
      <c r="S365" s="338" t="str">
        <f t="shared" si="5"/>
        <v/>
      </c>
      <c r="T365" s="7" t="s">
        <v>17981</v>
      </c>
      <c r="U365" s="7" t="s">
        <v>1358</v>
      </c>
      <c r="V365" s="250" t="str" cm="1">
        <f t="array" ref="V365">_xlfn.IFS(C365="","",COUNTIF(C365,"ตำแหน่งว่าง*"),"ว่าง",COUNTIF(C365,"&lt;&gt;ตำแหน่งว่าง*"),"คนครอง")</f>
        <v>ว่าง</v>
      </c>
      <c r="W365" s="51" cm="1">
        <f t="array" ref="W365">_xlfn.IFS(COUNTIF(F365,"ผบ.หมู่*"),51,COUNTIF(F365,"รอง สว.*"),43)</f>
        <v>51</v>
      </c>
      <c r="X365" s="6" t="s">
        <v>10275</v>
      </c>
      <c r="Y365" s="6" t="s">
        <v>451</v>
      </c>
    </row>
    <row r="366" spans="1:25" s="10" customFormat="1" ht="21.3" hidden="1" customHeight="1">
      <c r="A366" s="27"/>
      <c r="B366" s="28"/>
      <c r="C366" s="30" t="s">
        <v>60</v>
      </c>
      <c r="D366" s="27"/>
      <c r="E366" s="27"/>
      <c r="F366" s="85" t="s">
        <v>10224</v>
      </c>
      <c r="G366" s="192" t="s">
        <v>10278</v>
      </c>
      <c r="H366" s="146" t="s">
        <v>63</v>
      </c>
      <c r="I366" s="128" t="s">
        <v>63</v>
      </c>
      <c r="J366" s="128" t="s">
        <v>63</v>
      </c>
      <c r="K366" s="128" t="s">
        <v>63</v>
      </c>
      <c r="L366" s="2"/>
      <c r="M366" s="1"/>
      <c r="N366" s="179" t="s">
        <v>26</v>
      </c>
      <c r="O366" s="193" t="s">
        <v>451</v>
      </c>
      <c r="P366" s="193" t="s">
        <v>451</v>
      </c>
      <c r="Q366" s="171"/>
      <c r="R366" s="28"/>
      <c r="S366" s="338" t="str">
        <f t="shared" si="5"/>
        <v/>
      </c>
      <c r="T366" s="7" t="s">
        <v>17981</v>
      </c>
      <c r="U366" s="7" t="s">
        <v>1358</v>
      </c>
      <c r="V366" s="250" t="str" cm="1">
        <f t="array" ref="V366">_xlfn.IFS(C366="","",COUNTIF(C366,"ตำแหน่งว่าง*"),"ว่าง",COUNTIF(C366,"&lt;&gt;ตำแหน่งว่าง*"),"คนครอง")</f>
        <v>ว่าง</v>
      </c>
      <c r="W366" s="51" cm="1">
        <f t="array" ref="W366">_xlfn.IFS(COUNTIF(F366,"ผบ.หมู่*"),51,COUNTIF(F366,"รอง สว.*"),43)</f>
        <v>51</v>
      </c>
      <c r="X366" s="6" t="s">
        <v>10277</v>
      </c>
      <c r="Y366" s="6" t="s">
        <v>451</v>
      </c>
    </row>
    <row r="367" spans="1:25" s="10" customFormat="1" ht="21.3" hidden="1" customHeight="1">
      <c r="A367" s="27"/>
      <c r="B367" s="28"/>
      <c r="C367" s="30" t="s">
        <v>60</v>
      </c>
      <c r="D367" s="27"/>
      <c r="E367" s="27"/>
      <c r="F367" s="85" t="s">
        <v>10224</v>
      </c>
      <c r="G367" s="192" t="s">
        <v>10280</v>
      </c>
      <c r="H367" s="146" t="s">
        <v>63</v>
      </c>
      <c r="I367" s="128" t="s">
        <v>63</v>
      </c>
      <c r="J367" s="128" t="s">
        <v>63</v>
      </c>
      <c r="K367" s="128" t="s">
        <v>63</v>
      </c>
      <c r="L367" s="2"/>
      <c r="M367" s="1"/>
      <c r="N367" s="179" t="s">
        <v>26</v>
      </c>
      <c r="O367" s="193" t="s">
        <v>451</v>
      </c>
      <c r="P367" s="193" t="s">
        <v>451</v>
      </c>
      <c r="Q367" s="171"/>
      <c r="R367" s="28"/>
      <c r="S367" s="338" t="str">
        <f t="shared" si="5"/>
        <v/>
      </c>
      <c r="T367" s="7" t="s">
        <v>17981</v>
      </c>
      <c r="U367" s="7" t="s">
        <v>1358</v>
      </c>
      <c r="V367" s="250" t="str" cm="1">
        <f t="array" ref="V367">_xlfn.IFS(C367="","",COUNTIF(C367,"ตำแหน่งว่าง*"),"ว่าง",COUNTIF(C367,"&lt;&gt;ตำแหน่งว่าง*"),"คนครอง")</f>
        <v>ว่าง</v>
      </c>
      <c r="W367" s="51" cm="1">
        <f t="array" ref="W367">_xlfn.IFS(COUNTIF(F367,"ผบ.หมู่*"),51,COUNTIF(F367,"รอง สว.*"),43)</f>
        <v>51</v>
      </c>
      <c r="X367" s="6" t="s">
        <v>10279</v>
      </c>
      <c r="Y367" s="6" t="s">
        <v>451</v>
      </c>
    </row>
    <row r="368" spans="1:25" s="10" customFormat="1" ht="21.3" hidden="1" customHeight="1">
      <c r="A368" s="27"/>
      <c r="B368" s="28"/>
      <c r="C368" s="30" t="s">
        <v>60</v>
      </c>
      <c r="D368" s="27"/>
      <c r="E368" s="27"/>
      <c r="F368" s="85" t="s">
        <v>10224</v>
      </c>
      <c r="G368" s="192" t="s">
        <v>10282</v>
      </c>
      <c r="H368" s="146" t="s">
        <v>63</v>
      </c>
      <c r="I368" s="128" t="s">
        <v>63</v>
      </c>
      <c r="J368" s="128" t="s">
        <v>63</v>
      </c>
      <c r="K368" s="128" t="s">
        <v>63</v>
      </c>
      <c r="L368" s="2"/>
      <c r="M368" s="1"/>
      <c r="N368" s="179" t="s">
        <v>26</v>
      </c>
      <c r="O368" s="193" t="s">
        <v>451</v>
      </c>
      <c r="P368" s="193" t="s">
        <v>451</v>
      </c>
      <c r="Q368" s="171"/>
      <c r="R368" s="28"/>
      <c r="S368" s="338" t="str">
        <f t="shared" si="5"/>
        <v/>
      </c>
      <c r="T368" s="7" t="s">
        <v>17981</v>
      </c>
      <c r="U368" s="7" t="s">
        <v>1358</v>
      </c>
      <c r="V368" s="250" t="str" cm="1">
        <f t="array" ref="V368">_xlfn.IFS(C368="","",COUNTIF(C368,"ตำแหน่งว่าง*"),"ว่าง",COUNTIF(C368,"&lt;&gt;ตำแหน่งว่าง*"),"คนครอง")</f>
        <v>ว่าง</v>
      </c>
      <c r="W368" s="51" cm="1">
        <f t="array" ref="W368">_xlfn.IFS(COUNTIF(F368,"ผบ.หมู่*"),51,COUNTIF(F368,"รอง สว.*"),43)</f>
        <v>51</v>
      </c>
      <c r="X368" s="6" t="s">
        <v>10281</v>
      </c>
      <c r="Y368" s="6" t="s">
        <v>451</v>
      </c>
    </row>
    <row r="369" spans="1:25" s="10" customFormat="1" ht="21.3" hidden="1" customHeight="1">
      <c r="A369" s="27"/>
      <c r="B369" s="28"/>
      <c r="C369" s="30" t="s">
        <v>60</v>
      </c>
      <c r="D369" s="27"/>
      <c r="E369" s="27"/>
      <c r="F369" s="85" t="s">
        <v>10283</v>
      </c>
      <c r="G369" s="192" t="s">
        <v>10285</v>
      </c>
      <c r="H369" s="146" t="s">
        <v>63</v>
      </c>
      <c r="I369" s="128" t="s">
        <v>63</v>
      </c>
      <c r="J369" s="128" t="s">
        <v>63</v>
      </c>
      <c r="K369" s="128" t="s">
        <v>63</v>
      </c>
      <c r="L369" s="2"/>
      <c r="M369" s="1"/>
      <c r="N369" s="179" t="s">
        <v>26</v>
      </c>
      <c r="O369" s="193" t="s">
        <v>129</v>
      </c>
      <c r="P369" s="193"/>
      <c r="Q369" s="171"/>
      <c r="R369" s="28"/>
      <c r="S369" s="338" t="str">
        <f t="shared" si="5"/>
        <v/>
      </c>
      <c r="T369" s="7" t="s">
        <v>17982</v>
      </c>
      <c r="U369" s="7" t="s">
        <v>1358</v>
      </c>
      <c r="V369" s="250" t="str" cm="1">
        <f t="array" ref="V369">_xlfn.IFS(C369="","",COUNTIF(C369,"ตำแหน่งว่าง*"),"ว่าง",COUNTIF(C369,"&lt;&gt;ตำแหน่งว่าง*"),"คนครอง")</f>
        <v>ว่าง</v>
      </c>
      <c r="W369" s="51" cm="1">
        <f t="array" ref="W369">_xlfn.IFS(COUNTIF(F369,"ผบ.หมู่*"),51,COUNTIF(F369,"รอง สว.*"),43)</f>
        <v>51</v>
      </c>
      <c r="X369" s="6" t="s">
        <v>10284</v>
      </c>
      <c r="Y369" s="6" t="s">
        <v>129</v>
      </c>
    </row>
    <row r="370" spans="1:25" s="10" customFormat="1" ht="21.3" hidden="1" customHeight="1">
      <c r="A370" s="27"/>
      <c r="B370" s="28"/>
      <c r="C370" s="30" t="s">
        <v>60</v>
      </c>
      <c r="D370" s="27"/>
      <c r="E370" s="27"/>
      <c r="F370" s="85" t="s">
        <v>10283</v>
      </c>
      <c r="G370" s="192" t="s">
        <v>10287</v>
      </c>
      <c r="H370" s="146" t="s">
        <v>63</v>
      </c>
      <c r="I370" s="128" t="s">
        <v>63</v>
      </c>
      <c r="J370" s="128" t="s">
        <v>63</v>
      </c>
      <c r="K370" s="128" t="s">
        <v>63</v>
      </c>
      <c r="L370" s="2"/>
      <c r="M370" s="1"/>
      <c r="N370" s="179" t="s">
        <v>26</v>
      </c>
      <c r="O370" s="193" t="s">
        <v>129</v>
      </c>
      <c r="P370" s="193"/>
      <c r="Q370" s="171"/>
      <c r="R370" s="28"/>
      <c r="S370" s="338" t="str">
        <f t="shared" si="5"/>
        <v/>
      </c>
      <c r="T370" s="7" t="s">
        <v>17982</v>
      </c>
      <c r="U370" s="7" t="s">
        <v>1358</v>
      </c>
      <c r="V370" s="250" t="str" cm="1">
        <f t="array" ref="V370">_xlfn.IFS(C370="","",COUNTIF(C370,"ตำแหน่งว่าง*"),"ว่าง",COUNTIF(C370,"&lt;&gt;ตำแหน่งว่าง*"),"คนครอง")</f>
        <v>ว่าง</v>
      </c>
      <c r="W370" s="51" cm="1">
        <f t="array" ref="W370">_xlfn.IFS(COUNTIF(F370,"ผบ.หมู่*"),51,COUNTIF(F370,"รอง สว.*"),43)</f>
        <v>51</v>
      </c>
      <c r="X370" s="6" t="s">
        <v>10286</v>
      </c>
      <c r="Y370" s="6" t="s">
        <v>129</v>
      </c>
    </row>
    <row r="371" spans="1:25" s="9" customFormat="1" ht="21.3" customHeight="1">
      <c r="A371" s="27" t="s">
        <v>7977</v>
      </c>
      <c r="B371" s="28" t="s">
        <v>20</v>
      </c>
      <c r="C371" s="27" t="s">
        <v>10288</v>
      </c>
      <c r="D371" s="27" t="s">
        <v>22068</v>
      </c>
      <c r="E371" s="27" t="s">
        <v>22069</v>
      </c>
      <c r="F371" s="27" t="s">
        <v>10283</v>
      </c>
      <c r="G371" s="167" t="s">
        <v>10290</v>
      </c>
      <c r="H371" s="130">
        <v>44636</v>
      </c>
      <c r="I371" s="128">
        <v>44636</v>
      </c>
      <c r="J371" s="128">
        <v>44636</v>
      </c>
      <c r="K371" s="128">
        <v>37574</v>
      </c>
      <c r="L371" s="85" t="s">
        <v>10291</v>
      </c>
      <c r="M371" s="30" t="s">
        <v>54</v>
      </c>
      <c r="N371" s="178" t="s">
        <v>26</v>
      </c>
      <c r="O371" s="170" t="s">
        <v>451</v>
      </c>
      <c r="P371" s="170" t="s">
        <v>451</v>
      </c>
      <c r="Q371" s="171" t="s">
        <v>10292</v>
      </c>
      <c r="R371" s="28" t="s">
        <v>8449</v>
      </c>
      <c r="S371" s="338">
        <f t="shared" si="5"/>
        <v>59810</v>
      </c>
      <c r="T371" s="2" t="s">
        <v>17982</v>
      </c>
      <c r="U371" s="7" t="s">
        <v>1358</v>
      </c>
      <c r="V371" s="233" t="str" cm="1">
        <f t="array" ref="V371">_xlfn.IFS(C371="","",COUNTIF(C371,"ตำแหน่งว่าง*"),"ว่าง",COUNTIF(C371,"&lt;&gt;ตำแหน่งว่าง*"),"คนครอง")</f>
        <v>คนครอง</v>
      </c>
      <c r="W371" s="51" cm="1">
        <f t="array" ref="W371">_xlfn.IFS(COUNTIF(F371,"ผบ.หมู่*"),51,COUNTIF(F371,"รอง สว.*"),43)</f>
        <v>51</v>
      </c>
      <c r="X371" s="1" t="s">
        <v>10289</v>
      </c>
      <c r="Y371" s="1" t="s">
        <v>451</v>
      </c>
    </row>
    <row r="372" spans="1:25" s="9" customFormat="1" ht="21.3" customHeight="1">
      <c r="A372" s="285" t="s">
        <v>7961</v>
      </c>
      <c r="B372" s="286" t="s">
        <v>20</v>
      </c>
      <c r="C372" s="285" t="s">
        <v>18516</v>
      </c>
      <c r="D372" s="27" t="s">
        <v>22070</v>
      </c>
      <c r="E372" s="27" t="s">
        <v>22071</v>
      </c>
      <c r="F372" s="285" t="s">
        <v>10283</v>
      </c>
      <c r="G372" s="167" t="s">
        <v>10294</v>
      </c>
      <c r="H372" s="128">
        <v>45463</v>
      </c>
      <c r="I372" s="128">
        <v>45463</v>
      </c>
      <c r="J372" s="128">
        <v>45463</v>
      </c>
      <c r="K372" s="128">
        <v>37883</v>
      </c>
      <c r="L372" s="2" t="s">
        <v>1107</v>
      </c>
      <c r="M372" s="28"/>
      <c r="N372" s="178" t="s">
        <v>26</v>
      </c>
      <c r="O372" s="170" t="s">
        <v>451</v>
      </c>
      <c r="P372" s="170" t="s">
        <v>451</v>
      </c>
      <c r="Q372" s="171" t="s">
        <v>18614</v>
      </c>
      <c r="R372" s="28" t="s">
        <v>18692</v>
      </c>
      <c r="S372" s="257">
        <f t="shared" si="5"/>
        <v>59810</v>
      </c>
      <c r="T372" s="2" t="s">
        <v>17982</v>
      </c>
      <c r="U372" s="2" t="s">
        <v>1358</v>
      </c>
      <c r="V372" s="233" t="str" cm="1">
        <f t="array" ref="V372">_xlfn.IFS(C372="","",COUNTIF(C372,"ตำแหน่งว่าง*"),"ว่าง",COUNTIF(C372,"&lt;&gt;ตำแหน่งว่าง*"),"คนครอง")</f>
        <v>คนครอง</v>
      </c>
      <c r="W372" s="51" cm="1">
        <f t="array" ref="W372">_xlfn.IFS(COUNTIF(F372,"ผบ.หมู่*"),51,COUNTIF(F372,"รอง สว.*"),43)</f>
        <v>51</v>
      </c>
      <c r="X372" s="1" t="s">
        <v>10293</v>
      </c>
      <c r="Y372" s="1" t="s">
        <v>451</v>
      </c>
    </row>
    <row r="373" spans="1:25" s="14" customFormat="1" ht="21.3" customHeight="1">
      <c r="A373" s="27" t="s">
        <v>7977</v>
      </c>
      <c r="B373" s="28" t="s">
        <v>20</v>
      </c>
      <c r="C373" s="27" t="s">
        <v>10295</v>
      </c>
      <c r="D373" s="27" t="s">
        <v>20131</v>
      </c>
      <c r="E373" s="27" t="s">
        <v>22072</v>
      </c>
      <c r="F373" s="27" t="s">
        <v>10283</v>
      </c>
      <c r="G373" s="167" t="s">
        <v>10297</v>
      </c>
      <c r="H373" s="130">
        <v>44636</v>
      </c>
      <c r="I373" s="128">
        <v>44636</v>
      </c>
      <c r="J373" s="128">
        <v>44636</v>
      </c>
      <c r="K373" s="128">
        <v>35459</v>
      </c>
      <c r="L373" s="85" t="s">
        <v>10298</v>
      </c>
      <c r="M373" s="30" t="s">
        <v>718</v>
      </c>
      <c r="N373" s="178" t="s">
        <v>26</v>
      </c>
      <c r="O373" s="170" t="s">
        <v>451</v>
      </c>
      <c r="P373" s="170" t="s">
        <v>451</v>
      </c>
      <c r="Q373" s="171" t="s">
        <v>10299</v>
      </c>
      <c r="R373" s="28" t="s">
        <v>8449</v>
      </c>
      <c r="S373" s="338">
        <f t="shared" si="5"/>
        <v>57619</v>
      </c>
      <c r="T373" s="2" t="s">
        <v>17982</v>
      </c>
      <c r="U373" s="7" t="s">
        <v>1358</v>
      </c>
      <c r="V373" s="233" t="str" cm="1">
        <f t="array" ref="V373">_xlfn.IFS(C373="","",COUNTIF(C373,"ตำแหน่งว่าง*"),"ว่าง",COUNTIF(C373,"&lt;&gt;ตำแหน่งว่าง*"),"คนครอง")</f>
        <v>คนครอง</v>
      </c>
      <c r="W373" s="51" cm="1">
        <f t="array" ref="W373">_xlfn.IFS(COUNTIF(F373,"ผบ.หมู่*"),51,COUNTIF(F373,"รอง สว.*"),43)</f>
        <v>51</v>
      </c>
      <c r="X373" s="1" t="s">
        <v>10296</v>
      </c>
      <c r="Y373" s="1" t="s">
        <v>451</v>
      </c>
    </row>
    <row r="374" spans="1:25" s="9" customFormat="1" ht="21.3" customHeight="1">
      <c r="A374" s="27" t="s">
        <v>7977</v>
      </c>
      <c r="B374" s="28" t="s">
        <v>70</v>
      </c>
      <c r="C374" s="27" t="s">
        <v>10300</v>
      </c>
      <c r="D374" s="27" t="s">
        <v>21448</v>
      </c>
      <c r="E374" s="27" t="s">
        <v>22073</v>
      </c>
      <c r="F374" s="27" t="s">
        <v>10283</v>
      </c>
      <c r="G374" s="167" t="s">
        <v>10302</v>
      </c>
      <c r="H374" s="130">
        <v>44636</v>
      </c>
      <c r="I374" s="128">
        <v>44636</v>
      </c>
      <c r="J374" s="128">
        <v>44636</v>
      </c>
      <c r="K374" s="128">
        <v>33659</v>
      </c>
      <c r="L374" s="85" t="s">
        <v>18252</v>
      </c>
      <c r="M374" s="30" t="s">
        <v>927</v>
      </c>
      <c r="N374" s="178" t="s">
        <v>26</v>
      </c>
      <c r="O374" s="170" t="s">
        <v>451</v>
      </c>
      <c r="P374" s="170" t="s">
        <v>451</v>
      </c>
      <c r="Q374" s="171" t="s">
        <v>10303</v>
      </c>
      <c r="R374" s="28" t="s">
        <v>8449</v>
      </c>
      <c r="S374" s="338">
        <f t="shared" si="5"/>
        <v>55793</v>
      </c>
      <c r="T374" s="2" t="s">
        <v>17982</v>
      </c>
      <c r="U374" s="7" t="s">
        <v>1358</v>
      </c>
      <c r="V374" s="233" t="str" cm="1">
        <f t="array" ref="V374">_xlfn.IFS(C374="","",COUNTIF(C374,"ตำแหน่งว่าง*"),"ว่าง",COUNTIF(C374,"&lt;&gt;ตำแหน่งว่าง*"),"คนครอง")</f>
        <v>คนครอง</v>
      </c>
      <c r="W374" s="51" cm="1">
        <f t="array" ref="W374">_xlfn.IFS(COUNTIF(F374,"ผบ.หมู่*"),51,COUNTIF(F374,"รอง สว.*"),43)</f>
        <v>51</v>
      </c>
      <c r="X374" s="1" t="s">
        <v>10301</v>
      </c>
      <c r="Y374" s="1" t="s">
        <v>451</v>
      </c>
    </row>
    <row r="375" spans="1:25" s="10" customFormat="1" ht="21.3" customHeight="1">
      <c r="A375" s="285" t="s">
        <v>7961</v>
      </c>
      <c r="B375" s="286" t="s">
        <v>70</v>
      </c>
      <c r="C375" s="285" t="s">
        <v>18517</v>
      </c>
      <c r="D375" s="27" t="s">
        <v>19461</v>
      </c>
      <c r="E375" s="27" t="s">
        <v>22074</v>
      </c>
      <c r="F375" s="285" t="s">
        <v>10283</v>
      </c>
      <c r="G375" s="167" t="s">
        <v>10305</v>
      </c>
      <c r="H375" s="128">
        <v>45463</v>
      </c>
      <c r="I375" s="128">
        <v>45463</v>
      </c>
      <c r="J375" s="128">
        <v>45463</v>
      </c>
      <c r="K375" s="128">
        <v>35896</v>
      </c>
      <c r="L375" s="2" t="s">
        <v>1107</v>
      </c>
      <c r="M375" s="1"/>
      <c r="N375" s="178" t="s">
        <v>26</v>
      </c>
      <c r="O375" s="170" t="s">
        <v>451</v>
      </c>
      <c r="P375" s="170" t="s">
        <v>451</v>
      </c>
      <c r="Q375" s="171" t="s">
        <v>18615</v>
      </c>
      <c r="R375" s="28" t="s">
        <v>18692</v>
      </c>
      <c r="S375" s="257">
        <f t="shared" si="5"/>
        <v>57984</v>
      </c>
      <c r="T375" s="2" t="s">
        <v>17982</v>
      </c>
      <c r="U375" s="2" t="s">
        <v>1358</v>
      </c>
      <c r="V375" s="233" t="str" cm="1">
        <f t="array" ref="V375">_xlfn.IFS(C375="","",COUNTIF(C375,"ตำแหน่งว่าง*"),"ว่าง",COUNTIF(C375,"&lt;&gt;ตำแหน่งว่าง*"),"คนครอง")</f>
        <v>คนครอง</v>
      </c>
      <c r="W375" s="51" cm="1">
        <f t="array" ref="W375">_xlfn.IFS(COUNTIF(F375,"ผบ.หมู่*"),51,COUNTIF(F375,"รอง สว.*"),43)</f>
        <v>51</v>
      </c>
      <c r="X375" s="1" t="s">
        <v>10304</v>
      </c>
      <c r="Y375" s="1" t="s">
        <v>451</v>
      </c>
    </row>
    <row r="376" spans="1:25" s="10" customFormat="1" ht="21.3" hidden="1" customHeight="1">
      <c r="A376" s="27"/>
      <c r="B376" s="28"/>
      <c r="C376" s="30" t="s">
        <v>60</v>
      </c>
      <c r="D376" s="27"/>
      <c r="E376" s="27"/>
      <c r="F376" s="85" t="s">
        <v>10283</v>
      </c>
      <c r="G376" s="192" t="s">
        <v>10307</v>
      </c>
      <c r="H376" s="146" t="s">
        <v>63</v>
      </c>
      <c r="I376" s="128" t="s">
        <v>63</v>
      </c>
      <c r="J376" s="128" t="s">
        <v>63</v>
      </c>
      <c r="K376" s="128" t="s">
        <v>63</v>
      </c>
      <c r="L376" s="2"/>
      <c r="M376" s="1"/>
      <c r="N376" s="179" t="s">
        <v>26</v>
      </c>
      <c r="O376" s="193" t="s">
        <v>451</v>
      </c>
      <c r="P376" s="193" t="s">
        <v>451</v>
      </c>
      <c r="Q376" s="171"/>
      <c r="R376" s="28"/>
      <c r="S376" s="338" t="str">
        <f t="shared" si="5"/>
        <v/>
      </c>
      <c r="T376" s="7" t="s">
        <v>17982</v>
      </c>
      <c r="U376" s="7" t="s">
        <v>1358</v>
      </c>
      <c r="V376" s="250" t="str" cm="1">
        <f t="array" ref="V376">_xlfn.IFS(C376="","",COUNTIF(C376,"ตำแหน่งว่าง*"),"ว่าง",COUNTIF(C376,"&lt;&gt;ตำแหน่งว่าง*"),"คนครอง")</f>
        <v>ว่าง</v>
      </c>
      <c r="W376" s="51" cm="1">
        <f t="array" ref="W376">_xlfn.IFS(COUNTIF(F376,"ผบ.หมู่*"),51,COUNTIF(F376,"รอง สว.*"),43)</f>
        <v>51</v>
      </c>
      <c r="X376" s="6" t="s">
        <v>10306</v>
      </c>
      <c r="Y376" s="6" t="s">
        <v>451</v>
      </c>
    </row>
    <row r="377" spans="1:25" s="10" customFormat="1" ht="21.3" hidden="1" customHeight="1">
      <c r="A377" s="27"/>
      <c r="B377" s="28"/>
      <c r="C377" s="30" t="s">
        <v>60</v>
      </c>
      <c r="D377" s="27"/>
      <c r="E377" s="27"/>
      <c r="F377" s="85" t="s">
        <v>10283</v>
      </c>
      <c r="G377" s="192" t="s">
        <v>10309</v>
      </c>
      <c r="H377" s="146" t="s">
        <v>63</v>
      </c>
      <c r="I377" s="128" t="s">
        <v>63</v>
      </c>
      <c r="J377" s="128" t="s">
        <v>63</v>
      </c>
      <c r="K377" s="128" t="s">
        <v>63</v>
      </c>
      <c r="L377" s="2"/>
      <c r="M377" s="1"/>
      <c r="N377" s="179" t="s">
        <v>26</v>
      </c>
      <c r="O377" s="193" t="s">
        <v>451</v>
      </c>
      <c r="P377" s="193" t="s">
        <v>451</v>
      </c>
      <c r="Q377" s="171"/>
      <c r="R377" s="28"/>
      <c r="S377" s="338" t="str">
        <f t="shared" si="5"/>
        <v/>
      </c>
      <c r="T377" s="7" t="s">
        <v>17982</v>
      </c>
      <c r="U377" s="7" t="s">
        <v>1358</v>
      </c>
      <c r="V377" s="250" t="str" cm="1">
        <f t="array" ref="V377">_xlfn.IFS(C377="","",COUNTIF(C377,"ตำแหน่งว่าง*"),"ว่าง",COUNTIF(C377,"&lt;&gt;ตำแหน่งว่าง*"),"คนครอง")</f>
        <v>ว่าง</v>
      </c>
      <c r="W377" s="51" cm="1">
        <f t="array" ref="W377">_xlfn.IFS(COUNTIF(F377,"ผบ.หมู่*"),51,COUNTIF(F377,"รอง สว.*"),43)</f>
        <v>51</v>
      </c>
      <c r="X377" s="6" t="s">
        <v>10308</v>
      </c>
      <c r="Y377" s="6" t="s">
        <v>451</v>
      </c>
    </row>
    <row r="378" spans="1:25" s="12" customFormat="1" ht="21.3" customHeight="1">
      <c r="A378" s="27" t="s">
        <v>8450</v>
      </c>
      <c r="B378" s="28" t="s">
        <v>20</v>
      </c>
      <c r="C378" s="150" t="s">
        <v>10310</v>
      </c>
      <c r="D378" s="27" t="s">
        <v>22075</v>
      </c>
      <c r="E378" s="27" t="s">
        <v>22076</v>
      </c>
      <c r="F378" s="150" t="s">
        <v>10283</v>
      </c>
      <c r="G378" s="167" t="s">
        <v>10312</v>
      </c>
      <c r="H378" s="146">
        <v>41944</v>
      </c>
      <c r="I378" s="128">
        <v>41944</v>
      </c>
      <c r="J378" s="128">
        <v>41944</v>
      </c>
      <c r="K378" s="128">
        <v>30672</v>
      </c>
      <c r="L378" s="85" t="s">
        <v>10313</v>
      </c>
      <c r="M378" s="1" t="s">
        <v>24</v>
      </c>
      <c r="N378" s="177" t="s">
        <v>26</v>
      </c>
      <c r="O378" s="170" t="s">
        <v>451</v>
      </c>
      <c r="P378" s="170" t="s">
        <v>451</v>
      </c>
      <c r="Q378" s="171" t="s">
        <v>10314</v>
      </c>
      <c r="R378" s="28" t="s">
        <v>8482</v>
      </c>
      <c r="S378" s="338">
        <f t="shared" si="5"/>
        <v>52871</v>
      </c>
      <c r="T378" s="233" t="s">
        <v>17982</v>
      </c>
      <c r="U378" s="7" t="s">
        <v>1358</v>
      </c>
      <c r="V378" s="233" t="str" cm="1">
        <f t="array" ref="V378">_xlfn.IFS(C378="","",COUNTIF(C378,"ตำแหน่งว่าง*"),"ว่าง",COUNTIF(C378,"&lt;&gt;ตำแหน่งว่าง*"),"คนครอง")</f>
        <v>คนครอง</v>
      </c>
      <c r="W378" s="51" cm="1">
        <f t="array" ref="W378">_xlfn.IFS(COUNTIF(F378,"ผบ.หมู่*"),51,COUNTIF(F378,"รอง สว.*"),43)</f>
        <v>51</v>
      </c>
      <c r="X378" s="5" t="s">
        <v>10311</v>
      </c>
      <c r="Y378" s="5" t="s">
        <v>451</v>
      </c>
    </row>
    <row r="379" spans="1:25" s="9" customFormat="1" ht="21.3" customHeight="1">
      <c r="A379" s="27" t="s">
        <v>8008</v>
      </c>
      <c r="B379" s="28" t="s">
        <v>20</v>
      </c>
      <c r="C379" s="27" t="s">
        <v>10315</v>
      </c>
      <c r="D379" s="27" t="s">
        <v>19892</v>
      </c>
      <c r="E379" s="27" t="s">
        <v>22077</v>
      </c>
      <c r="F379" s="27" t="s">
        <v>10283</v>
      </c>
      <c r="G379" s="167" t="s">
        <v>10317</v>
      </c>
      <c r="H379" s="146">
        <v>43693</v>
      </c>
      <c r="I379" s="128">
        <v>43693</v>
      </c>
      <c r="J379" s="140">
        <v>43693</v>
      </c>
      <c r="K379" s="128">
        <v>34087</v>
      </c>
      <c r="L379" s="27" t="s">
        <v>10318</v>
      </c>
      <c r="M379" s="1" t="s">
        <v>24</v>
      </c>
      <c r="N379" s="178" t="s">
        <v>26</v>
      </c>
      <c r="O379" s="170" t="s">
        <v>451</v>
      </c>
      <c r="P379" s="170" t="s">
        <v>451</v>
      </c>
      <c r="Q379" s="171" t="s">
        <v>10319</v>
      </c>
      <c r="R379" s="28" t="s">
        <v>8487</v>
      </c>
      <c r="S379" s="338">
        <f t="shared" si="5"/>
        <v>56158</v>
      </c>
      <c r="T379" s="2" t="s">
        <v>17982</v>
      </c>
      <c r="U379" s="7" t="s">
        <v>1358</v>
      </c>
      <c r="V379" s="233" t="str" cm="1">
        <f t="array" ref="V379">_xlfn.IFS(C379="","",COUNTIF(C379,"ตำแหน่งว่าง*"),"ว่าง",COUNTIF(C379,"&lt;&gt;ตำแหน่งว่าง*"),"คนครอง")</f>
        <v>คนครอง</v>
      </c>
      <c r="W379" s="51" cm="1">
        <f t="array" ref="W379">_xlfn.IFS(COUNTIF(F379,"ผบ.หมู่*"),51,COUNTIF(F379,"รอง สว.*"),43)</f>
        <v>51</v>
      </c>
      <c r="X379" s="1" t="s">
        <v>10316</v>
      </c>
      <c r="Y379" s="1" t="s">
        <v>451</v>
      </c>
    </row>
    <row r="380" spans="1:25" s="9" customFormat="1" ht="21.3" customHeight="1">
      <c r="A380" s="27" t="s">
        <v>8008</v>
      </c>
      <c r="B380" s="28" t="s">
        <v>70</v>
      </c>
      <c r="C380" s="27" t="s">
        <v>10320</v>
      </c>
      <c r="D380" s="27" t="s">
        <v>22078</v>
      </c>
      <c r="E380" s="27" t="s">
        <v>18874</v>
      </c>
      <c r="F380" s="27" t="s">
        <v>10283</v>
      </c>
      <c r="G380" s="167" t="s">
        <v>10322</v>
      </c>
      <c r="H380" s="146">
        <v>43693</v>
      </c>
      <c r="I380" s="128">
        <v>43693</v>
      </c>
      <c r="J380" s="140">
        <v>43693</v>
      </c>
      <c r="K380" s="128">
        <v>36566</v>
      </c>
      <c r="L380" s="27" t="s">
        <v>9865</v>
      </c>
      <c r="M380" s="1" t="s">
        <v>54</v>
      </c>
      <c r="N380" s="178" t="s">
        <v>26</v>
      </c>
      <c r="O380" s="170" t="s">
        <v>451</v>
      </c>
      <c r="P380" s="170" t="s">
        <v>451</v>
      </c>
      <c r="Q380" s="171" t="s">
        <v>10323</v>
      </c>
      <c r="R380" s="28" t="s">
        <v>8487</v>
      </c>
      <c r="S380" s="338">
        <f t="shared" si="5"/>
        <v>58715</v>
      </c>
      <c r="T380" s="2" t="s">
        <v>17982</v>
      </c>
      <c r="U380" s="7" t="s">
        <v>1358</v>
      </c>
      <c r="V380" s="233" t="str" cm="1">
        <f t="array" ref="V380">_xlfn.IFS(C380="","",COUNTIF(C380,"ตำแหน่งว่าง*"),"ว่าง",COUNTIF(C380,"&lt;&gt;ตำแหน่งว่าง*"),"คนครอง")</f>
        <v>คนครอง</v>
      </c>
      <c r="W380" s="51" cm="1">
        <f t="array" ref="W380">_xlfn.IFS(COUNTIF(F380,"ผบ.หมู่*"),51,COUNTIF(F380,"รอง สว.*"),43)</f>
        <v>51</v>
      </c>
      <c r="X380" s="1" t="s">
        <v>10321</v>
      </c>
      <c r="Y380" s="1" t="s">
        <v>451</v>
      </c>
    </row>
    <row r="381" spans="1:25" s="9" customFormat="1" ht="21.3" hidden="1" customHeight="1">
      <c r="A381" s="27"/>
      <c r="B381" s="28"/>
      <c r="C381" s="30" t="s">
        <v>60</v>
      </c>
      <c r="D381" s="27"/>
      <c r="E381" s="27"/>
      <c r="F381" s="85" t="s">
        <v>10283</v>
      </c>
      <c r="G381" s="192" t="s">
        <v>10325</v>
      </c>
      <c r="H381" s="148"/>
      <c r="I381" s="129"/>
      <c r="J381" s="145"/>
      <c r="K381" s="129"/>
      <c r="L381" s="85"/>
      <c r="M381" s="6"/>
      <c r="N381" s="179" t="s">
        <v>26</v>
      </c>
      <c r="O381" s="193" t="s">
        <v>451</v>
      </c>
      <c r="P381" s="193" t="s">
        <v>451</v>
      </c>
      <c r="Q381" s="172"/>
      <c r="R381" s="30"/>
      <c r="S381" s="338" t="str">
        <f t="shared" si="5"/>
        <v/>
      </c>
      <c r="T381" s="2" t="s">
        <v>17982</v>
      </c>
      <c r="U381" s="7" t="s">
        <v>1358</v>
      </c>
      <c r="V381" s="250" t="str" cm="1">
        <f t="array" ref="V381">_xlfn.IFS(C381="","",COUNTIF(C381,"ตำแหน่งว่าง*"),"ว่าง",COUNTIF(C381,"&lt;&gt;ตำแหน่งว่าง*"),"คนครอง")</f>
        <v>ว่าง</v>
      </c>
      <c r="W381" s="51" cm="1">
        <f t="array" ref="W381">_xlfn.IFS(COUNTIF(F381,"ผบ.หมู่*"),51,COUNTIF(F381,"รอง สว.*"),43)</f>
        <v>51</v>
      </c>
      <c r="X381" s="6" t="s">
        <v>10324</v>
      </c>
      <c r="Y381" s="6" t="s">
        <v>451</v>
      </c>
    </row>
    <row r="382" spans="1:25" s="10" customFormat="1" ht="21.3" hidden="1" customHeight="1">
      <c r="A382" s="27"/>
      <c r="B382" s="28"/>
      <c r="C382" s="30" t="s">
        <v>60</v>
      </c>
      <c r="D382" s="27"/>
      <c r="E382" s="27"/>
      <c r="F382" s="85" t="s">
        <v>10283</v>
      </c>
      <c r="G382" s="192" t="s">
        <v>10329</v>
      </c>
      <c r="H382" s="146" t="s">
        <v>63</v>
      </c>
      <c r="I382" s="128" t="s">
        <v>63</v>
      </c>
      <c r="J382" s="128" t="s">
        <v>63</v>
      </c>
      <c r="K382" s="128" t="s">
        <v>63</v>
      </c>
      <c r="L382" s="2"/>
      <c r="M382" s="1"/>
      <c r="N382" s="179" t="s">
        <v>26</v>
      </c>
      <c r="O382" s="193" t="s">
        <v>451</v>
      </c>
      <c r="P382" s="193" t="s">
        <v>451</v>
      </c>
      <c r="Q382" s="171"/>
      <c r="R382" s="28"/>
      <c r="S382" s="338" t="str">
        <f t="shared" si="5"/>
        <v/>
      </c>
      <c r="T382" s="7" t="s">
        <v>17982</v>
      </c>
      <c r="U382" s="7" t="s">
        <v>1358</v>
      </c>
      <c r="V382" s="250" t="str" cm="1">
        <f t="array" ref="V382">_xlfn.IFS(C382="","",COUNTIF(C382,"ตำแหน่งว่าง*"),"ว่าง",COUNTIF(C382,"&lt;&gt;ตำแหน่งว่าง*"),"คนครอง")</f>
        <v>ว่าง</v>
      </c>
      <c r="W382" s="51" cm="1">
        <f t="array" ref="W382">_xlfn.IFS(COUNTIF(F382,"ผบ.หมู่*"),51,COUNTIF(F382,"รอง สว.*"),43)</f>
        <v>51</v>
      </c>
      <c r="X382" s="6" t="s">
        <v>10328</v>
      </c>
      <c r="Y382" s="6" t="s">
        <v>451</v>
      </c>
    </row>
    <row r="383" spans="1:25" s="10" customFormat="1" ht="21.3" hidden="1" customHeight="1">
      <c r="A383" s="27"/>
      <c r="B383" s="28"/>
      <c r="C383" s="30" t="s">
        <v>60</v>
      </c>
      <c r="D383" s="27"/>
      <c r="E383" s="27"/>
      <c r="F383" s="85" t="s">
        <v>10283</v>
      </c>
      <c r="G383" s="192" t="s">
        <v>10331</v>
      </c>
      <c r="H383" s="146" t="s">
        <v>63</v>
      </c>
      <c r="I383" s="128" t="s">
        <v>63</v>
      </c>
      <c r="J383" s="128" t="s">
        <v>63</v>
      </c>
      <c r="K383" s="128" t="s">
        <v>63</v>
      </c>
      <c r="L383" s="2"/>
      <c r="M383" s="1"/>
      <c r="N383" s="179" t="s">
        <v>26</v>
      </c>
      <c r="O383" s="193" t="s">
        <v>451</v>
      </c>
      <c r="P383" s="193" t="s">
        <v>451</v>
      </c>
      <c r="Q383" s="171"/>
      <c r="R383" s="28"/>
      <c r="S383" s="338" t="str">
        <f t="shared" si="5"/>
        <v/>
      </c>
      <c r="T383" s="7" t="s">
        <v>17982</v>
      </c>
      <c r="U383" s="7" t="s">
        <v>1358</v>
      </c>
      <c r="V383" s="250" t="str" cm="1">
        <f t="array" ref="V383">_xlfn.IFS(C383="","",COUNTIF(C383,"ตำแหน่งว่าง*"),"ว่าง",COUNTIF(C383,"&lt;&gt;ตำแหน่งว่าง*"),"คนครอง")</f>
        <v>ว่าง</v>
      </c>
      <c r="W383" s="51" cm="1">
        <f t="array" ref="W383">_xlfn.IFS(COUNTIF(F383,"ผบ.หมู่*"),51,COUNTIF(F383,"รอง สว.*"),43)</f>
        <v>51</v>
      </c>
      <c r="X383" s="6" t="s">
        <v>10330</v>
      </c>
      <c r="Y383" s="6" t="s">
        <v>451</v>
      </c>
    </row>
    <row r="384" spans="1:25" s="10" customFormat="1" ht="21.3" hidden="1" customHeight="1">
      <c r="A384" s="27"/>
      <c r="B384" s="28"/>
      <c r="C384" s="30" t="s">
        <v>60</v>
      </c>
      <c r="D384" s="27"/>
      <c r="E384" s="27"/>
      <c r="F384" s="85" t="s">
        <v>10283</v>
      </c>
      <c r="G384" s="192" t="s">
        <v>10333</v>
      </c>
      <c r="H384" s="146" t="s">
        <v>63</v>
      </c>
      <c r="I384" s="128" t="s">
        <v>63</v>
      </c>
      <c r="J384" s="128" t="s">
        <v>63</v>
      </c>
      <c r="K384" s="128" t="s">
        <v>63</v>
      </c>
      <c r="L384" s="2"/>
      <c r="M384" s="1"/>
      <c r="N384" s="179" t="s">
        <v>26</v>
      </c>
      <c r="O384" s="193" t="s">
        <v>451</v>
      </c>
      <c r="P384" s="193" t="s">
        <v>451</v>
      </c>
      <c r="Q384" s="171"/>
      <c r="R384" s="28"/>
      <c r="S384" s="338" t="str">
        <f t="shared" si="5"/>
        <v/>
      </c>
      <c r="T384" s="7" t="s">
        <v>17982</v>
      </c>
      <c r="U384" s="7" t="s">
        <v>1358</v>
      </c>
      <c r="V384" s="250" t="str" cm="1">
        <f t="array" ref="V384">_xlfn.IFS(C384="","",COUNTIF(C384,"ตำแหน่งว่าง*"),"ว่าง",COUNTIF(C384,"&lt;&gt;ตำแหน่งว่าง*"),"คนครอง")</f>
        <v>ว่าง</v>
      </c>
      <c r="W384" s="51" cm="1">
        <f t="array" ref="W384">_xlfn.IFS(COUNTIF(F384,"ผบ.หมู่*"),51,COUNTIF(F384,"รอง สว.*"),43)</f>
        <v>51</v>
      </c>
      <c r="X384" s="6" t="s">
        <v>10332</v>
      </c>
      <c r="Y384" s="6" t="s">
        <v>451</v>
      </c>
    </row>
    <row r="385" spans="1:25" s="10" customFormat="1" ht="21.3" hidden="1" customHeight="1">
      <c r="A385" s="27"/>
      <c r="B385" s="28"/>
      <c r="C385" s="30" t="s">
        <v>60</v>
      </c>
      <c r="D385" s="27"/>
      <c r="E385" s="27"/>
      <c r="F385" s="85" t="s">
        <v>10283</v>
      </c>
      <c r="G385" s="192" t="s">
        <v>10335</v>
      </c>
      <c r="H385" s="146" t="s">
        <v>63</v>
      </c>
      <c r="I385" s="128" t="s">
        <v>63</v>
      </c>
      <c r="J385" s="128" t="s">
        <v>63</v>
      </c>
      <c r="K385" s="128" t="s">
        <v>63</v>
      </c>
      <c r="L385" s="2"/>
      <c r="M385" s="1"/>
      <c r="N385" s="179" t="s">
        <v>26</v>
      </c>
      <c r="O385" s="193" t="s">
        <v>451</v>
      </c>
      <c r="P385" s="193" t="s">
        <v>451</v>
      </c>
      <c r="Q385" s="171"/>
      <c r="R385" s="28"/>
      <c r="S385" s="338" t="str">
        <f t="shared" si="5"/>
        <v/>
      </c>
      <c r="T385" s="7" t="s">
        <v>17982</v>
      </c>
      <c r="U385" s="7" t="s">
        <v>1358</v>
      </c>
      <c r="V385" s="250" t="str" cm="1">
        <f t="array" ref="V385">_xlfn.IFS(C385="","",COUNTIF(C385,"ตำแหน่งว่าง*"),"ว่าง",COUNTIF(C385,"&lt;&gt;ตำแหน่งว่าง*"),"คนครอง")</f>
        <v>ว่าง</v>
      </c>
      <c r="W385" s="51" cm="1">
        <f t="array" ref="W385">_xlfn.IFS(COUNTIF(F385,"ผบ.หมู่*"),51,COUNTIF(F385,"รอง สว.*"),43)</f>
        <v>51</v>
      </c>
      <c r="X385" s="6" t="s">
        <v>10334</v>
      </c>
      <c r="Y385" s="6" t="s">
        <v>451</v>
      </c>
    </row>
    <row r="386" spans="1:25" s="10" customFormat="1" ht="21.3" hidden="1" customHeight="1">
      <c r="A386" s="27"/>
      <c r="B386" s="28"/>
      <c r="C386" s="30" t="s">
        <v>60</v>
      </c>
      <c r="D386" s="27"/>
      <c r="E386" s="27"/>
      <c r="F386" s="85" t="s">
        <v>10283</v>
      </c>
      <c r="G386" s="192" t="s">
        <v>10337</v>
      </c>
      <c r="H386" s="146" t="s">
        <v>63</v>
      </c>
      <c r="I386" s="128" t="s">
        <v>63</v>
      </c>
      <c r="J386" s="128" t="s">
        <v>63</v>
      </c>
      <c r="K386" s="128" t="s">
        <v>63</v>
      </c>
      <c r="L386" s="2"/>
      <c r="M386" s="1"/>
      <c r="N386" s="179" t="s">
        <v>26</v>
      </c>
      <c r="O386" s="193" t="s">
        <v>451</v>
      </c>
      <c r="P386" s="193" t="s">
        <v>451</v>
      </c>
      <c r="Q386" s="171"/>
      <c r="R386" s="28"/>
      <c r="S386" s="338" t="str">
        <f t="shared" ref="S386:S449" si="6">IF(K386&lt;&gt;"",DATE(YEAR(K386)+60+(K386&gt;=DATE(YEAR(K386),10,2)),10,1),"")</f>
        <v/>
      </c>
      <c r="T386" s="7" t="s">
        <v>17982</v>
      </c>
      <c r="U386" s="7" t="s">
        <v>1358</v>
      </c>
      <c r="V386" s="250" t="str" cm="1">
        <f t="array" ref="V386">_xlfn.IFS(C386="","",COUNTIF(C386,"ตำแหน่งว่าง*"),"ว่าง",COUNTIF(C386,"&lt;&gt;ตำแหน่งว่าง*"),"คนครอง")</f>
        <v>ว่าง</v>
      </c>
      <c r="W386" s="51" cm="1">
        <f t="array" ref="W386">_xlfn.IFS(COUNTIF(F386,"ผบ.หมู่*"),51,COUNTIF(F386,"รอง สว.*"),43)</f>
        <v>51</v>
      </c>
      <c r="X386" s="6" t="s">
        <v>10336</v>
      </c>
      <c r="Y386" s="6" t="s">
        <v>451</v>
      </c>
    </row>
    <row r="387" spans="1:25" s="10" customFormat="1" ht="21.3" hidden="1" customHeight="1">
      <c r="A387" s="27"/>
      <c r="B387" s="28"/>
      <c r="C387" s="30" t="s">
        <v>60</v>
      </c>
      <c r="D387" s="27"/>
      <c r="E387" s="27"/>
      <c r="F387" s="85" t="s">
        <v>10338</v>
      </c>
      <c r="G387" s="192" t="s">
        <v>10340</v>
      </c>
      <c r="H387" s="146" t="s">
        <v>63</v>
      </c>
      <c r="I387" s="128" t="s">
        <v>63</v>
      </c>
      <c r="J387" s="128" t="s">
        <v>63</v>
      </c>
      <c r="K387" s="128" t="s">
        <v>63</v>
      </c>
      <c r="L387" s="2"/>
      <c r="M387" s="1"/>
      <c r="N387" s="179" t="s">
        <v>26</v>
      </c>
      <c r="O387" s="193" t="s">
        <v>451</v>
      </c>
      <c r="P387" s="193" t="s">
        <v>451</v>
      </c>
      <c r="Q387" s="171"/>
      <c r="R387" s="28"/>
      <c r="S387" s="338" t="str">
        <f t="shared" si="6"/>
        <v/>
      </c>
      <c r="T387" s="7" t="s">
        <v>17983</v>
      </c>
      <c r="U387" s="7" t="s">
        <v>1358</v>
      </c>
      <c r="V387" s="250" t="str" cm="1">
        <f t="array" ref="V387">_xlfn.IFS(C387="","",COUNTIF(C387,"ตำแหน่งว่าง*"),"ว่าง",COUNTIF(C387,"&lt;&gt;ตำแหน่งว่าง*"),"คนครอง")</f>
        <v>ว่าง</v>
      </c>
      <c r="W387" s="51" cm="1">
        <f t="array" ref="W387">_xlfn.IFS(COUNTIF(F387,"ผบ.หมู่*"),51,COUNTIF(F387,"รอง สว.*"),43)</f>
        <v>51</v>
      </c>
      <c r="X387" s="6" t="s">
        <v>10339</v>
      </c>
      <c r="Y387" s="6" t="s">
        <v>451</v>
      </c>
    </row>
    <row r="388" spans="1:25" s="10" customFormat="1" ht="21.3" hidden="1" customHeight="1">
      <c r="A388" s="27"/>
      <c r="B388" s="28"/>
      <c r="C388" s="30" t="s">
        <v>60</v>
      </c>
      <c r="D388" s="27"/>
      <c r="E388" s="27"/>
      <c r="F388" s="85" t="s">
        <v>10338</v>
      </c>
      <c r="G388" s="192" t="s">
        <v>10342</v>
      </c>
      <c r="H388" s="146" t="s">
        <v>63</v>
      </c>
      <c r="I388" s="128" t="s">
        <v>63</v>
      </c>
      <c r="J388" s="128" t="s">
        <v>63</v>
      </c>
      <c r="K388" s="128" t="s">
        <v>63</v>
      </c>
      <c r="L388" s="2"/>
      <c r="M388" s="1"/>
      <c r="N388" s="179" t="s">
        <v>26</v>
      </c>
      <c r="O388" s="193" t="s">
        <v>451</v>
      </c>
      <c r="P388" s="193" t="s">
        <v>451</v>
      </c>
      <c r="Q388" s="171"/>
      <c r="R388" s="28"/>
      <c r="S388" s="338" t="str">
        <f t="shared" si="6"/>
        <v/>
      </c>
      <c r="T388" s="7" t="s">
        <v>17983</v>
      </c>
      <c r="U388" s="7" t="s">
        <v>1358</v>
      </c>
      <c r="V388" s="250" t="str" cm="1">
        <f t="array" ref="V388">_xlfn.IFS(C388="","",COUNTIF(C388,"ตำแหน่งว่าง*"),"ว่าง",COUNTIF(C388,"&lt;&gt;ตำแหน่งว่าง*"),"คนครอง")</f>
        <v>ว่าง</v>
      </c>
      <c r="W388" s="51" cm="1">
        <f t="array" ref="W388">_xlfn.IFS(COUNTIF(F388,"ผบ.หมู่*"),51,COUNTIF(F388,"รอง สว.*"),43)</f>
        <v>51</v>
      </c>
      <c r="X388" s="6" t="s">
        <v>10341</v>
      </c>
      <c r="Y388" s="6" t="s">
        <v>451</v>
      </c>
    </row>
    <row r="389" spans="1:25" s="10" customFormat="1" ht="21.3" hidden="1" customHeight="1">
      <c r="A389" s="27"/>
      <c r="B389" s="28"/>
      <c r="C389" s="30" t="s">
        <v>60</v>
      </c>
      <c r="D389" s="27"/>
      <c r="E389" s="27"/>
      <c r="F389" s="85" t="s">
        <v>10338</v>
      </c>
      <c r="G389" s="192" t="s">
        <v>10344</v>
      </c>
      <c r="H389" s="146" t="s">
        <v>63</v>
      </c>
      <c r="I389" s="128" t="s">
        <v>63</v>
      </c>
      <c r="J389" s="128" t="s">
        <v>63</v>
      </c>
      <c r="K389" s="128" t="s">
        <v>63</v>
      </c>
      <c r="L389" s="2"/>
      <c r="M389" s="1"/>
      <c r="N389" s="179" t="s">
        <v>26</v>
      </c>
      <c r="O389" s="193" t="s">
        <v>451</v>
      </c>
      <c r="P389" s="193" t="s">
        <v>451</v>
      </c>
      <c r="Q389" s="171"/>
      <c r="R389" s="28"/>
      <c r="S389" s="338" t="str">
        <f t="shared" si="6"/>
        <v/>
      </c>
      <c r="T389" s="7" t="s">
        <v>17983</v>
      </c>
      <c r="U389" s="7" t="s">
        <v>1358</v>
      </c>
      <c r="V389" s="250" t="str" cm="1">
        <f t="array" ref="V389">_xlfn.IFS(C389="","",COUNTIF(C389,"ตำแหน่งว่าง*"),"ว่าง",COUNTIF(C389,"&lt;&gt;ตำแหน่งว่าง*"),"คนครอง")</f>
        <v>ว่าง</v>
      </c>
      <c r="W389" s="51" cm="1">
        <f t="array" ref="W389">_xlfn.IFS(COUNTIF(F389,"ผบ.หมู่*"),51,COUNTIF(F389,"รอง สว.*"),43)</f>
        <v>51</v>
      </c>
      <c r="X389" s="6" t="s">
        <v>10343</v>
      </c>
      <c r="Y389" s="6" t="s">
        <v>451</v>
      </c>
    </row>
    <row r="390" spans="1:25" s="10" customFormat="1" ht="21.3" hidden="1" customHeight="1">
      <c r="A390" s="223" t="s">
        <v>687</v>
      </c>
      <c r="B390" s="224"/>
      <c r="C390" s="196"/>
      <c r="D390" s="27"/>
      <c r="E390" s="229"/>
      <c r="F390" s="229"/>
      <c r="G390" s="196"/>
      <c r="H390" s="225" t="s">
        <v>63</v>
      </c>
      <c r="I390" s="197" t="s">
        <v>63</v>
      </c>
      <c r="J390" s="197" t="s">
        <v>63</v>
      </c>
      <c r="K390" s="197" t="s">
        <v>63</v>
      </c>
      <c r="L390" s="296"/>
      <c r="M390" s="199"/>
      <c r="N390" s="196"/>
      <c r="O390" s="196"/>
      <c r="P390" s="196"/>
      <c r="Q390" s="231"/>
      <c r="R390" s="199"/>
      <c r="S390" s="339" t="str">
        <f t="shared" si="6"/>
        <v/>
      </c>
      <c r="T390" s="229"/>
      <c r="U390" s="229"/>
      <c r="V390" s="250" t="str" cm="1">
        <f t="array" ref="V390">_xlfn.IFS(C390="","",COUNTIF(C390,"ตำแหน่งว่าง*"),"ว่าง",COUNTIF(C390,"&lt;&gt;ตำแหน่งว่าง*"),"คนครอง")</f>
        <v/>
      </c>
      <c r="W390" s="196"/>
      <c r="X390" s="196"/>
      <c r="Y390" s="196"/>
    </row>
    <row r="391" spans="1:25" s="10" customFormat="1" ht="21.3" hidden="1" customHeight="1">
      <c r="A391" s="27"/>
      <c r="B391" s="28"/>
      <c r="C391" s="30" t="s">
        <v>60</v>
      </c>
      <c r="D391" s="27"/>
      <c r="E391" s="27"/>
      <c r="F391" s="85" t="s">
        <v>8355</v>
      </c>
      <c r="G391" s="192" t="s">
        <v>8357</v>
      </c>
      <c r="H391" s="146" t="s">
        <v>63</v>
      </c>
      <c r="I391" s="128" t="s">
        <v>63</v>
      </c>
      <c r="J391" s="128" t="s">
        <v>63</v>
      </c>
      <c r="K391" s="128" t="s">
        <v>63</v>
      </c>
      <c r="L391" s="11"/>
      <c r="M391" s="1"/>
      <c r="N391" s="179" t="s">
        <v>26</v>
      </c>
      <c r="O391" s="193" t="s">
        <v>129</v>
      </c>
      <c r="P391" s="193"/>
      <c r="Q391" s="171"/>
      <c r="R391" s="26"/>
      <c r="S391" s="338" t="str">
        <f t="shared" si="6"/>
        <v/>
      </c>
      <c r="T391" s="7" t="s">
        <v>687</v>
      </c>
      <c r="U391" s="7" t="s">
        <v>687</v>
      </c>
      <c r="V391" s="250" t="str" cm="1">
        <f t="array" ref="V391">_xlfn.IFS(C391="","",COUNTIF(C391,"ตำแหน่งว่าง*"),"ว่าง",COUNTIF(C391,"&lt;&gt;ตำแหน่งว่าง*"),"คนครอง")</f>
        <v>ว่าง</v>
      </c>
      <c r="W391" s="51" cm="1">
        <f t="array" ref="W391">_xlfn.IFS(COUNTIF(F391,"ผบ.หมู่*"),51,COUNTIF(F391,"รอง สว.*"),43)</f>
        <v>51</v>
      </c>
      <c r="X391" s="8" t="s">
        <v>8356</v>
      </c>
      <c r="Y391" s="6" t="s">
        <v>129</v>
      </c>
    </row>
    <row r="392" spans="1:25" s="10" customFormat="1" ht="21.3" hidden="1" customHeight="1">
      <c r="A392" s="27"/>
      <c r="B392" s="28"/>
      <c r="C392" s="30" t="s">
        <v>60</v>
      </c>
      <c r="D392" s="27"/>
      <c r="E392" s="27"/>
      <c r="F392" s="85" t="s">
        <v>8355</v>
      </c>
      <c r="G392" s="192" t="s">
        <v>8359</v>
      </c>
      <c r="H392" s="146" t="s">
        <v>63</v>
      </c>
      <c r="I392" s="128" t="s">
        <v>63</v>
      </c>
      <c r="J392" s="128" t="s">
        <v>63</v>
      </c>
      <c r="K392" s="128" t="s">
        <v>63</v>
      </c>
      <c r="L392" s="11"/>
      <c r="M392" s="1"/>
      <c r="N392" s="179" t="s">
        <v>26</v>
      </c>
      <c r="O392" s="193" t="s">
        <v>129</v>
      </c>
      <c r="P392" s="193"/>
      <c r="Q392" s="171"/>
      <c r="R392" s="26"/>
      <c r="S392" s="338" t="str">
        <f t="shared" si="6"/>
        <v/>
      </c>
      <c r="T392" s="7" t="s">
        <v>687</v>
      </c>
      <c r="U392" s="7" t="s">
        <v>687</v>
      </c>
      <c r="V392" s="250" t="str" cm="1">
        <f t="array" ref="V392">_xlfn.IFS(C392="","",COUNTIF(C392,"ตำแหน่งว่าง*"),"ว่าง",COUNTIF(C392,"&lt;&gt;ตำแหน่งว่าง*"),"คนครอง")</f>
        <v>ว่าง</v>
      </c>
      <c r="W392" s="51" cm="1">
        <f t="array" ref="W392">_xlfn.IFS(COUNTIF(F392,"ผบ.หมู่*"),51,COUNTIF(F392,"รอง สว.*"),43)</f>
        <v>51</v>
      </c>
      <c r="X392" s="8" t="s">
        <v>8358</v>
      </c>
      <c r="Y392" s="6" t="s">
        <v>129</v>
      </c>
    </row>
    <row r="393" spans="1:25" s="10" customFormat="1" ht="21.3" hidden="1" customHeight="1">
      <c r="A393" s="27"/>
      <c r="B393" s="28"/>
      <c r="C393" s="30" t="s">
        <v>60</v>
      </c>
      <c r="D393" s="27"/>
      <c r="E393" s="27"/>
      <c r="F393" s="85" t="s">
        <v>8355</v>
      </c>
      <c r="G393" s="192" t="s">
        <v>8361</v>
      </c>
      <c r="H393" s="146" t="s">
        <v>63</v>
      </c>
      <c r="I393" s="128" t="s">
        <v>63</v>
      </c>
      <c r="J393" s="128" t="s">
        <v>63</v>
      </c>
      <c r="K393" s="128" t="s">
        <v>63</v>
      </c>
      <c r="L393" s="11"/>
      <c r="M393" s="1"/>
      <c r="N393" s="179" t="s">
        <v>26</v>
      </c>
      <c r="O393" s="193" t="s">
        <v>129</v>
      </c>
      <c r="P393" s="193"/>
      <c r="Q393" s="171"/>
      <c r="R393" s="26"/>
      <c r="S393" s="338" t="str">
        <f t="shared" si="6"/>
        <v/>
      </c>
      <c r="T393" s="7" t="s">
        <v>687</v>
      </c>
      <c r="U393" s="7" t="s">
        <v>687</v>
      </c>
      <c r="V393" s="250" t="str" cm="1">
        <f t="array" ref="V393">_xlfn.IFS(C393="","",COUNTIF(C393,"ตำแหน่งว่าง*"),"ว่าง",COUNTIF(C393,"&lt;&gt;ตำแหน่งว่าง*"),"คนครอง")</f>
        <v>ว่าง</v>
      </c>
      <c r="W393" s="51" cm="1">
        <f t="array" ref="W393">_xlfn.IFS(COUNTIF(F393,"ผบ.หมู่*"),51,COUNTIF(F393,"รอง สว.*"),43)</f>
        <v>51</v>
      </c>
      <c r="X393" s="8" t="s">
        <v>8360</v>
      </c>
      <c r="Y393" s="6" t="s">
        <v>129</v>
      </c>
    </row>
    <row r="394" spans="1:25" s="9" customFormat="1" ht="21.3" hidden="1" customHeight="1">
      <c r="A394" s="85"/>
      <c r="B394" s="30"/>
      <c r="C394" s="30" t="s">
        <v>60</v>
      </c>
      <c r="D394" s="27"/>
      <c r="E394" s="27"/>
      <c r="F394" s="85" t="s">
        <v>8362</v>
      </c>
      <c r="G394" s="192" t="s">
        <v>8364</v>
      </c>
      <c r="H394" s="148" t="s">
        <v>63</v>
      </c>
      <c r="I394" s="129" t="s">
        <v>63</v>
      </c>
      <c r="J394" s="129" t="s">
        <v>63</v>
      </c>
      <c r="K394" s="129" t="s">
        <v>63</v>
      </c>
      <c r="L394" s="16"/>
      <c r="M394" s="6"/>
      <c r="N394" s="179" t="s">
        <v>26</v>
      </c>
      <c r="O394" s="193" t="s">
        <v>129</v>
      </c>
      <c r="P394" s="193"/>
      <c r="Q394" s="172"/>
      <c r="R394" s="29"/>
      <c r="S394" s="338" t="str">
        <f t="shared" si="6"/>
        <v/>
      </c>
      <c r="T394" s="2" t="s">
        <v>17984</v>
      </c>
      <c r="U394" s="7" t="s">
        <v>687</v>
      </c>
      <c r="V394" s="250" t="str" cm="1">
        <f t="array" ref="V394">_xlfn.IFS(C394="","",COUNTIF(C394,"ตำแหน่งว่าง*"),"ว่าง",COUNTIF(C394,"&lt;&gt;ตำแหน่งว่าง*"),"คนครอง")</f>
        <v>ว่าง</v>
      </c>
      <c r="W394" s="51" cm="1">
        <f t="array" ref="W394">_xlfn.IFS(COUNTIF(F394,"ผบ.หมู่*"),51,COUNTIF(F394,"รอง สว.*"),43)</f>
        <v>51</v>
      </c>
      <c r="X394" s="8" t="s">
        <v>8363</v>
      </c>
      <c r="Y394" s="6" t="s">
        <v>129</v>
      </c>
    </row>
    <row r="395" spans="1:25" s="9" customFormat="1" ht="21.3" hidden="1" customHeight="1">
      <c r="A395" s="27"/>
      <c r="B395" s="28"/>
      <c r="C395" s="30" t="s">
        <v>60</v>
      </c>
      <c r="D395" s="27"/>
      <c r="E395" s="27"/>
      <c r="F395" s="27" t="s">
        <v>8362</v>
      </c>
      <c r="G395" s="167" t="s">
        <v>8366</v>
      </c>
      <c r="H395" s="130"/>
      <c r="I395" s="128"/>
      <c r="J395" s="128"/>
      <c r="K395" s="128"/>
      <c r="L395" s="11"/>
      <c r="M395" s="1"/>
      <c r="N395" s="178" t="s">
        <v>26</v>
      </c>
      <c r="O395" s="170" t="s">
        <v>129</v>
      </c>
      <c r="P395" s="170"/>
      <c r="Q395" s="171"/>
      <c r="R395" s="26"/>
      <c r="S395" s="338" t="str">
        <f t="shared" si="6"/>
        <v/>
      </c>
      <c r="T395" s="2" t="s">
        <v>17984</v>
      </c>
      <c r="U395" s="7" t="s">
        <v>687</v>
      </c>
      <c r="V395" s="233" t="str" cm="1">
        <f t="array" ref="V395">_xlfn.IFS(C395="","",COUNTIF(C395,"ตำแหน่งว่าง*"),"ว่าง",COUNTIF(C395,"&lt;&gt;ตำแหน่งว่าง*"),"คนครอง")</f>
        <v>ว่าง</v>
      </c>
      <c r="W395" s="51" cm="1">
        <f t="array" ref="W395">_xlfn.IFS(COUNTIF(F395,"ผบ.หมู่*"),51,COUNTIF(F395,"รอง สว.*"),43)</f>
        <v>51</v>
      </c>
      <c r="X395" s="3" t="s">
        <v>8365</v>
      </c>
      <c r="Y395" s="1" t="s">
        <v>129</v>
      </c>
    </row>
    <row r="396" spans="1:25" s="9" customFormat="1" ht="21.3" hidden="1" customHeight="1">
      <c r="A396" s="27"/>
      <c r="B396" s="28"/>
      <c r="C396" s="28" t="s">
        <v>60</v>
      </c>
      <c r="D396" s="27"/>
      <c r="E396" s="27"/>
      <c r="F396" s="27" t="s">
        <v>8362</v>
      </c>
      <c r="G396" s="167" t="s">
        <v>8369</v>
      </c>
      <c r="H396" s="130"/>
      <c r="I396" s="128"/>
      <c r="J396" s="128"/>
      <c r="K396" s="128"/>
      <c r="L396" s="11"/>
      <c r="M396" s="1"/>
      <c r="N396" s="178" t="s">
        <v>26</v>
      </c>
      <c r="O396" s="170" t="s">
        <v>129</v>
      </c>
      <c r="P396" s="170"/>
      <c r="Q396" s="171"/>
      <c r="R396" s="26"/>
      <c r="S396" s="257" t="str">
        <f t="shared" si="6"/>
        <v/>
      </c>
      <c r="T396" s="2" t="s">
        <v>17984</v>
      </c>
      <c r="U396" s="2" t="s">
        <v>687</v>
      </c>
      <c r="V396" s="2" t="str" cm="1">
        <f t="array" ref="V396">_xlfn.IFS(C396="","",COUNTIF(C396,"ตำแหน่งว่าง*"),"ว่าง",COUNTIF(C396,"&lt;&gt;ตำแหน่งว่าง*"),"คนครอง")</f>
        <v>ว่าง</v>
      </c>
      <c r="W396" s="242" cm="1">
        <f t="array" ref="W396">_xlfn.IFS(COUNTIF(F396,"ผบ.หมู่*"),51,COUNTIF(F396,"รอง สว.*"),43)</f>
        <v>51</v>
      </c>
      <c r="X396" s="3" t="s">
        <v>8368</v>
      </c>
      <c r="Y396" s="1" t="s">
        <v>129</v>
      </c>
    </row>
    <row r="397" spans="1:25" s="10" customFormat="1" ht="21.3" customHeight="1">
      <c r="A397" s="27" t="s">
        <v>7961</v>
      </c>
      <c r="B397" s="28" t="s">
        <v>70</v>
      </c>
      <c r="C397" s="27" t="s">
        <v>8371</v>
      </c>
      <c r="D397" s="27" t="s">
        <v>19426</v>
      </c>
      <c r="E397" s="27" t="s">
        <v>22081</v>
      </c>
      <c r="F397" s="27" t="s">
        <v>8362</v>
      </c>
      <c r="G397" s="167" t="s">
        <v>8373</v>
      </c>
      <c r="H397" s="142">
        <v>45092</v>
      </c>
      <c r="I397" s="128">
        <v>45092</v>
      </c>
      <c r="J397" s="127">
        <v>45092</v>
      </c>
      <c r="K397" s="128">
        <v>34962</v>
      </c>
      <c r="L397" s="34" t="s">
        <v>8374</v>
      </c>
      <c r="M397" s="28" t="s">
        <v>383</v>
      </c>
      <c r="N397" s="178" t="s">
        <v>26</v>
      </c>
      <c r="O397" s="170" t="s">
        <v>129</v>
      </c>
      <c r="P397" s="170"/>
      <c r="Q397" s="171" t="s">
        <v>8375</v>
      </c>
      <c r="R397" s="26" t="s">
        <v>7967</v>
      </c>
      <c r="S397" s="338">
        <f t="shared" si="6"/>
        <v>56888</v>
      </c>
      <c r="T397" s="7" t="s">
        <v>17984</v>
      </c>
      <c r="U397" s="7" t="s">
        <v>687</v>
      </c>
      <c r="V397" s="233" t="str" cm="1">
        <f t="array" ref="V397">_xlfn.IFS(C397="","",COUNTIF(C397,"ตำแหน่งว่าง*"),"ว่าง",COUNTIF(C397,"&lt;&gt;ตำแหน่งว่าง*"),"คนครอง")</f>
        <v>คนครอง</v>
      </c>
      <c r="W397" s="51" cm="1">
        <f t="array" ref="W397">_xlfn.IFS(COUNTIF(F397,"ผบ.หมู่*"),51,COUNTIF(F397,"รอง สว.*"),43)</f>
        <v>51</v>
      </c>
      <c r="X397" s="3" t="s">
        <v>8372</v>
      </c>
      <c r="Y397" s="1" t="s">
        <v>129</v>
      </c>
    </row>
    <row r="398" spans="1:25" s="10" customFormat="1" ht="21.3" customHeight="1">
      <c r="A398" s="27" t="s">
        <v>7961</v>
      </c>
      <c r="B398" s="28" t="s">
        <v>70</v>
      </c>
      <c r="C398" s="27" t="s">
        <v>8376</v>
      </c>
      <c r="D398" s="27" t="s">
        <v>22082</v>
      </c>
      <c r="E398" s="27" t="s">
        <v>22083</v>
      </c>
      <c r="F398" s="27" t="s">
        <v>8362</v>
      </c>
      <c r="G398" s="167" t="s">
        <v>8378</v>
      </c>
      <c r="H398" s="142">
        <v>45092</v>
      </c>
      <c r="I398" s="128">
        <v>45092</v>
      </c>
      <c r="J398" s="127">
        <v>45092</v>
      </c>
      <c r="K398" s="128">
        <v>35475</v>
      </c>
      <c r="L398" s="34" t="s">
        <v>8379</v>
      </c>
      <c r="M398" s="28" t="s">
        <v>102</v>
      </c>
      <c r="N398" s="178" t="s">
        <v>26</v>
      </c>
      <c r="O398" s="170" t="s">
        <v>129</v>
      </c>
      <c r="P398" s="170"/>
      <c r="Q398" s="171" t="s">
        <v>8380</v>
      </c>
      <c r="R398" s="26" t="s">
        <v>7967</v>
      </c>
      <c r="S398" s="338">
        <f t="shared" si="6"/>
        <v>57619</v>
      </c>
      <c r="T398" s="7" t="s">
        <v>17984</v>
      </c>
      <c r="U398" s="7" t="s">
        <v>687</v>
      </c>
      <c r="V398" s="233" t="str" cm="1">
        <f t="array" ref="V398">_xlfn.IFS(C398="","",COUNTIF(C398,"ตำแหน่งว่าง*"),"ว่าง",COUNTIF(C398,"&lt;&gt;ตำแหน่งว่าง*"),"คนครอง")</f>
        <v>คนครอง</v>
      </c>
      <c r="W398" s="51" cm="1">
        <f t="array" ref="W398">_xlfn.IFS(COUNTIF(F398,"ผบ.หมู่*"),51,COUNTIF(F398,"รอง สว.*"),43)</f>
        <v>51</v>
      </c>
      <c r="X398" s="3" t="s">
        <v>8377</v>
      </c>
      <c r="Y398" s="1" t="s">
        <v>129</v>
      </c>
    </row>
    <row r="399" spans="1:25" s="10" customFormat="1" ht="21.3" hidden="1" customHeight="1">
      <c r="A399" s="27"/>
      <c r="B399" s="28"/>
      <c r="C399" s="30" t="s">
        <v>60</v>
      </c>
      <c r="D399" s="27"/>
      <c r="E399" s="27"/>
      <c r="F399" s="85" t="s">
        <v>8362</v>
      </c>
      <c r="G399" s="192" t="s">
        <v>8382</v>
      </c>
      <c r="H399" s="146" t="s">
        <v>63</v>
      </c>
      <c r="I399" s="128" t="s">
        <v>63</v>
      </c>
      <c r="J399" s="128" t="s">
        <v>63</v>
      </c>
      <c r="K399" s="128" t="s">
        <v>63</v>
      </c>
      <c r="L399" s="11"/>
      <c r="M399" s="1"/>
      <c r="N399" s="179" t="s">
        <v>26</v>
      </c>
      <c r="O399" s="193" t="s">
        <v>129</v>
      </c>
      <c r="P399" s="193"/>
      <c r="Q399" s="171"/>
      <c r="R399" s="26"/>
      <c r="S399" s="338" t="str">
        <f t="shared" si="6"/>
        <v/>
      </c>
      <c r="T399" s="7" t="s">
        <v>17984</v>
      </c>
      <c r="U399" s="7" t="s">
        <v>687</v>
      </c>
      <c r="V399" s="250" t="str" cm="1">
        <f t="array" ref="V399">_xlfn.IFS(C399="","",COUNTIF(C399,"ตำแหน่งว่าง*"),"ว่าง",COUNTIF(C399,"&lt;&gt;ตำแหน่งว่าง*"),"คนครอง")</f>
        <v>ว่าง</v>
      </c>
      <c r="W399" s="51" cm="1">
        <f t="array" ref="W399">_xlfn.IFS(COUNTIF(F399,"ผบ.หมู่*"),51,COUNTIF(F399,"รอง สว.*"),43)</f>
        <v>51</v>
      </c>
      <c r="X399" s="8" t="s">
        <v>8381</v>
      </c>
      <c r="Y399" s="6" t="s">
        <v>129</v>
      </c>
    </row>
    <row r="400" spans="1:25" s="10" customFormat="1" ht="21.3" hidden="1" customHeight="1">
      <c r="A400" s="27"/>
      <c r="B400" s="28"/>
      <c r="C400" s="30" t="s">
        <v>60</v>
      </c>
      <c r="D400" s="27"/>
      <c r="E400" s="27"/>
      <c r="F400" s="85" t="s">
        <v>8362</v>
      </c>
      <c r="G400" s="192" t="s">
        <v>8384</v>
      </c>
      <c r="H400" s="146" t="s">
        <v>63</v>
      </c>
      <c r="I400" s="128" t="s">
        <v>63</v>
      </c>
      <c r="J400" s="128" t="s">
        <v>63</v>
      </c>
      <c r="K400" s="128" t="s">
        <v>63</v>
      </c>
      <c r="L400" s="11"/>
      <c r="M400" s="1"/>
      <c r="N400" s="179" t="s">
        <v>26</v>
      </c>
      <c r="O400" s="193" t="s">
        <v>129</v>
      </c>
      <c r="P400" s="193"/>
      <c r="Q400" s="171"/>
      <c r="R400" s="26"/>
      <c r="S400" s="338" t="str">
        <f t="shared" si="6"/>
        <v/>
      </c>
      <c r="T400" s="7" t="s">
        <v>17984</v>
      </c>
      <c r="U400" s="7" t="s">
        <v>687</v>
      </c>
      <c r="V400" s="250" t="str" cm="1">
        <f t="array" ref="V400">_xlfn.IFS(C400="","",COUNTIF(C400,"ตำแหน่งว่าง*"),"ว่าง",COUNTIF(C400,"&lt;&gt;ตำแหน่งว่าง*"),"คนครอง")</f>
        <v>ว่าง</v>
      </c>
      <c r="W400" s="51" cm="1">
        <f t="array" ref="W400">_xlfn.IFS(COUNTIF(F400,"ผบ.หมู่*"),51,COUNTIF(F400,"รอง สว.*"),43)</f>
        <v>51</v>
      </c>
      <c r="X400" s="8" t="s">
        <v>8383</v>
      </c>
      <c r="Y400" s="6" t="s">
        <v>129</v>
      </c>
    </row>
    <row r="401" spans="1:25" s="10" customFormat="1" ht="21.3" hidden="1" customHeight="1">
      <c r="A401" s="27"/>
      <c r="B401" s="28"/>
      <c r="C401" s="30" t="s">
        <v>60</v>
      </c>
      <c r="D401" s="27"/>
      <c r="E401" s="27"/>
      <c r="F401" s="85" t="s">
        <v>8362</v>
      </c>
      <c r="G401" s="192" t="s">
        <v>8386</v>
      </c>
      <c r="H401" s="146" t="s">
        <v>63</v>
      </c>
      <c r="I401" s="128" t="s">
        <v>63</v>
      </c>
      <c r="J401" s="128" t="s">
        <v>63</v>
      </c>
      <c r="K401" s="128" t="s">
        <v>63</v>
      </c>
      <c r="L401" s="11"/>
      <c r="M401" s="1"/>
      <c r="N401" s="179" t="s">
        <v>26</v>
      </c>
      <c r="O401" s="193" t="s">
        <v>129</v>
      </c>
      <c r="P401" s="193"/>
      <c r="Q401" s="171"/>
      <c r="R401" s="26"/>
      <c r="S401" s="338" t="str">
        <f t="shared" si="6"/>
        <v/>
      </c>
      <c r="T401" s="7" t="s">
        <v>17984</v>
      </c>
      <c r="U401" s="7" t="s">
        <v>687</v>
      </c>
      <c r="V401" s="250" t="str" cm="1">
        <f t="array" ref="V401">_xlfn.IFS(C401="","",COUNTIF(C401,"ตำแหน่งว่าง*"),"ว่าง",COUNTIF(C401,"&lt;&gt;ตำแหน่งว่าง*"),"คนครอง")</f>
        <v>ว่าง</v>
      </c>
      <c r="W401" s="51" cm="1">
        <f t="array" ref="W401">_xlfn.IFS(COUNTIF(F401,"ผบ.หมู่*"),51,COUNTIF(F401,"รอง สว.*"),43)</f>
        <v>51</v>
      </c>
      <c r="X401" s="8" t="s">
        <v>8385</v>
      </c>
      <c r="Y401" s="6" t="s">
        <v>129</v>
      </c>
    </row>
    <row r="402" spans="1:25" s="10" customFormat="1" ht="21.3" hidden="1" customHeight="1">
      <c r="A402" s="27"/>
      <c r="B402" s="28"/>
      <c r="C402" s="30" t="s">
        <v>60</v>
      </c>
      <c r="D402" s="27"/>
      <c r="E402" s="27"/>
      <c r="F402" s="85" t="s">
        <v>8362</v>
      </c>
      <c r="G402" s="192" t="s">
        <v>8388</v>
      </c>
      <c r="H402" s="146" t="s">
        <v>63</v>
      </c>
      <c r="I402" s="128" t="s">
        <v>63</v>
      </c>
      <c r="J402" s="128" t="s">
        <v>63</v>
      </c>
      <c r="K402" s="128" t="s">
        <v>63</v>
      </c>
      <c r="L402" s="11"/>
      <c r="M402" s="1"/>
      <c r="N402" s="179" t="s">
        <v>26</v>
      </c>
      <c r="O402" s="193" t="s">
        <v>129</v>
      </c>
      <c r="P402" s="193"/>
      <c r="Q402" s="171"/>
      <c r="R402" s="26"/>
      <c r="S402" s="338" t="str">
        <f t="shared" si="6"/>
        <v/>
      </c>
      <c r="T402" s="7" t="s">
        <v>17984</v>
      </c>
      <c r="U402" s="7" t="s">
        <v>687</v>
      </c>
      <c r="V402" s="250" t="str" cm="1">
        <f t="array" ref="V402">_xlfn.IFS(C402="","",COUNTIF(C402,"ตำแหน่งว่าง*"),"ว่าง",COUNTIF(C402,"&lt;&gt;ตำแหน่งว่าง*"),"คนครอง")</f>
        <v>ว่าง</v>
      </c>
      <c r="W402" s="51" cm="1">
        <f t="array" ref="W402">_xlfn.IFS(COUNTIF(F402,"ผบ.หมู่*"),51,COUNTIF(F402,"รอง สว.*"),43)</f>
        <v>51</v>
      </c>
      <c r="X402" s="8" t="s">
        <v>8387</v>
      </c>
      <c r="Y402" s="6" t="s">
        <v>129</v>
      </c>
    </row>
    <row r="403" spans="1:25" s="10" customFormat="1" ht="21.3" hidden="1" customHeight="1">
      <c r="A403" s="27"/>
      <c r="B403" s="28"/>
      <c r="C403" s="30" t="s">
        <v>60</v>
      </c>
      <c r="D403" s="27"/>
      <c r="E403" s="27"/>
      <c r="F403" s="85" t="s">
        <v>8362</v>
      </c>
      <c r="G403" s="192" t="s">
        <v>8390</v>
      </c>
      <c r="H403" s="146" t="s">
        <v>63</v>
      </c>
      <c r="I403" s="128" t="s">
        <v>63</v>
      </c>
      <c r="J403" s="128" t="s">
        <v>63</v>
      </c>
      <c r="K403" s="128" t="s">
        <v>63</v>
      </c>
      <c r="L403" s="11"/>
      <c r="M403" s="1"/>
      <c r="N403" s="179" t="s">
        <v>26</v>
      </c>
      <c r="O403" s="193" t="s">
        <v>129</v>
      </c>
      <c r="P403" s="193"/>
      <c r="Q403" s="171"/>
      <c r="R403" s="26"/>
      <c r="S403" s="338" t="str">
        <f t="shared" si="6"/>
        <v/>
      </c>
      <c r="T403" s="7" t="s">
        <v>17984</v>
      </c>
      <c r="U403" s="7" t="s">
        <v>687</v>
      </c>
      <c r="V403" s="250" t="str" cm="1">
        <f t="array" ref="V403">_xlfn.IFS(C403="","",COUNTIF(C403,"ตำแหน่งว่าง*"),"ว่าง",COUNTIF(C403,"&lt;&gt;ตำแหน่งว่าง*"),"คนครอง")</f>
        <v>ว่าง</v>
      </c>
      <c r="W403" s="51" cm="1">
        <f t="array" ref="W403">_xlfn.IFS(COUNTIF(F403,"ผบ.หมู่*"),51,COUNTIF(F403,"รอง สว.*"),43)</f>
        <v>51</v>
      </c>
      <c r="X403" s="8" t="s">
        <v>8389</v>
      </c>
      <c r="Y403" s="6" t="s">
        <v>129</v>
      </c>
    </row>
    <row r="404" spans="1:25" s="10" customFormat="1" ht="21.3" hidden="1" customHeight="1">
      <c r="A404" s="27"/>
      <c r="B404" s="28"/>
      <c r="C404" s="30" t="s">
        <v>60</v>
      </c>
      <c r="D404" s="27"/>
      <c r="E404" s="27"/>
      <c r="F404" s="85" t="s">
        <v>8362</v>
      </c>
      <c r="G404" s="192" t="s">
        <v>8392</v>
      </c>
      <c r="H404" s="146" t="s">
        <v>63</v>
      </c>
      <c r="I404" s="128" t="s">
        <v>63</v>
      </c>
      <c r="J404" s="128" t="s">
        <v>63</v>
      </c>
      <c r="K404" s="128" t="s">
        <v>63</v>
      </c>
      <c r="L404" s="11"/>
      <c r="M404" s="1"/>
      <c r="N404" s="179" t="s">
        <v>26</v>
      </c>
      <c r="O404" s="193" t="s">
        <v>129</v>
      </c>
      <c r="P404" s="193"/>
      <c r="Q404" s="171"/>
      <c r="R404" s="26"/>
      <c r="S404" s="338" t="str">
        <f t="shared" si="6"/>
        <v/>
      </c>
      <c r="T404" s="7" t="s">
        <v>17984</v>
      </c>
      <c r="U404" s="7" t="s">
        <v>687</v>
      </c>
      <c r="V404" s="250" t="str" cm="1">
        <f t="array" ref="V404">_xlfn.IFS(C404="","",COUNTIF(C404,"ตำแหน่งว่าง*"),"ว่าง",COUNTIF(C404,"&lt;&gt;ตำแหน่งว่าง*"),"คนครอง")</f>
        <v>ว่าง</v>
      </c>
      <c r="W404" s="51" cm="1">
        <f t="array" ref="W404">_xlfn.IFS(COUNTIF(F404,"ผบ.หมู่*"),51,COUNTIF(F404,"รอง สว.*"),43)</f>
        <v>51</v>
      </c>
      <c r="X404" s="8" t="s">
        <v>8391</v>
      </c>
      <c r="Y404" s="6" t="s">
        <v>129</v>
      </c>
    </row>
    <row r="405" spans="1:25" s="10" customFormat="1" ht="21.3" hidden="1" customHeight="1">
      <c r="A405" s="27"/>
      <c r="B405" s="28"/>
      <c r="C405" s="30" t="s">
        <v>60</v>
      </c>
      <c r="D405" s="27"/>
      <c r="E405" s="27"/>
      <c r="F405" s="85" t="s">
        <v>8362</v>
      </c>
      <c r="G405" s="192" t="s">
        <v>8394</v>
      </c>
      <c r="H405" s="146" t="s">
        <v>63</v>
      </c>
      <c r="I405" s="128" t="s">
        <v>63</v>
      </c>
      <c r="J405" s="128" t="s">
        <v>63</v>
      </c>
      <c r="K405" s="128" t="s">
        <v>63</v>
      </c>
      <c r="L405" s="11"/>
      <c r="M405" s="1"/>
      <c r="N405" s="179" t="s">
        <v>26</v>
      </c>
      <c r="O405" s="193" t="s">
        <v>129</v>
      </c>
      <c r="P405" s="193"/>
      <c r="Q405" s="171"/>
      <c r="R405" s="26"/>
      <c r="S405" s="338" t="str">
        <f t="shared" si="6"/>
        <v/>
      </c>
      <c r="T405" s="7" t="s">
        <v>17984</v>
      </c>
      <c r="U405" s="7" t="s">
        <v>687</v>
      </c>
      <c r="V405" s="250" t="str" cm="1">
        <f t="array" ref="V405">_xlfn.IFS(C405="","",COUNTIF(C405,"ตำแหน่งว่าง*"),"ว่าง",COUNTIF(C405,"&lt;&gt;ตำแหน่งว่าง*"),"คนครอง")</f>
        <v>ว่าง</v>
      </c>
      <c r="W405" s="51" cm="1">
        <f t="array" ref="W405">_xlfn.IFS(COUNTIF(F405,"ผบ.หมู่*"),51,COUNTIF(F405,"รอง สว.*"),43)</f>
        <v>51</v>
      </c>
      <c r="X405" s="8" t="s">
        <v>8393</v>
      </c>
      <c r="Y405" s="6" t="s">
        <v>129</v>
      </c>
    </row>
    <row r="406" spans="1:25" s="10" customFormat="1" ht="21.3" hidden="1" customHeight="1">
      <c r="A406" s="27"/>
      <c r="B406" s="28"/>
      <c r="C406" s="30" t="s">
        <v>60</v>
      </c>
      <c r="D406" s="27"/>
      <c r="E406" s="27"/>
      <c r="F406" s="85" t="s">
        <v>8362</v>
      </c>
      <c r="G406" s="192" t="s">
        <v>8396</v>
      </c>
      <c r="H406" s="146" t="s">
        <v>63</v>
      </c>
      <c r="I406" s="128" t="s">
        <v>63</v>
      </c>
      <c r="J406" s="128" t="s">
        <v>63</v>
      </c>
      <c r="K406" s="128" t="s">
        <v>63</v>
      </c>
      <c r="L406" s="11"/>
      <c r="M406" s="1"/>
      <c r="N406" s="179" t="s">
        <v>26</v>
      </c>
      <c r="O406" s="193" t="s">
        <v>129</v>
      </c>
      <c r="P406" s="193"/>
      <c r="Q406" s="171"/>
      <c r="R406" s="26"/>
      <c r="S406" s="338" t="str">
        <f t="shared" si="6"/>
        <v/>
      </c>
      <c r="T406" s="7" t="s">
        <v>17984</v>
      </c>
      <c r="U406" s="7" t="s">
        <v>687</v>
      </c>
      <c r="V406" s="250" t="str" cm="1">
        <f t="array" ref="V406">_xlfn.IFS(C406="","",COUNTIF(C406,"ตำแหน่งว่าง*"),"ว่าง",COUNTIF(C406,"&lt;&gt;ตำแหน่งว่าง*"),"คนครอง")</f>
        <v>ว่าง</v>
      </c>
      <c r="W406" s="51" cm="1">
        <f t="array" ref="W406">_xlfn.IFS(COUNTIF(F406,"ผบ.หมู่*"),51,COUNTIF(F406,"รอง สว.*"),43)</f>
        <v>51</v>
      </c>
      <c r="X406" s="8" t="s">
        <v>8395</v>
      </c>
      <c r="Y406" s="6" t="s">
        <v>129</v>
      </c>
    </row>
    <row r="407" spans="1:25" s="10" customFormat="1" ht="21.3" hidden="1" customHeight="1">
      <c r="A407" s="27"/>
      <c r="B407" s="28"/>
      <c r="C407" s="30" t="s">
        <v>60</v>
      </c>
      <c r="D407" s="27"/>
      <c r="E407" s="27"/>
      <c r="F407" s="85" t="s">
        <v>8362</v>
      </c>
      <c r="G407" s="192" t="s">
        <v>8398</v>
      </c>
      <c r="H407" s="146" t="s">
        <v>63</v>
      </c>
      <c r="I407" s="128" t="s">
        <v>63</v>
      </c>
      <c r="J407" s="128" t="s">
        <v>63</v>
      </c>
      <c r="K407" s="128" t="s">
        <v>63</v>
      </c>
      <c r="L407" s="11"/>
      <c r="M407" s="1"/>
      <c r="N407" s="179" t="s">
        <v>26</v>
      </c>
      <c r="O407" s="193" t="s">
        <v>129</v>
      </c>
      <c r="P407" s="193"/>
      <c r="Q407" s="171"/>
      <c r="R407" s="26"/>
      <c r="S407" s="338" t="str">
        <f t="shared" si="6"/>
        <v/>
      </c>
      <c r="T407" s="7" t="s">
        <v>17984</v>
      </c>
      <c r="U407" s="7" t="s">
        <v>687</v>
      </c>
      <c r="V407" s="250" t="str" cm="1">
        <f t="array" ref="V407">_xlfn.IFS(C407="","",COUNTIF(C407,"ตำแหน่งว่าง*"),"ว่าง",COUNTIF(C407,"&lt;&gt;ตำแหน่งว่าง*"),"คนครอง")</f>
        <v>ว่าง</v>
      </c>
      <c r="W407" s="51" cm="1">
        <f t="array" ref="W407">_xlfn.IFS(COUNTIF(F407,"ผบ.หมู่*"),51,COUNTIF(F407,"รอง สว.*"),43)</f>
        <v>51</v>
      </c>
      <c r="X407" s="8" t="s">
        <v>8397</v>
      </c>
      <c r="Y407" s="6" t="s">
        <v>129</v>
      </c>
    </row>
    <row r="408" spans="1:25" s="10" customFormat="1" ht="21.3" hidden="1" customHeight="1">
      <c r="A408" s="27"/>
      <c r="B408" s="28"/>
      <c r="C408" s="30" t="s">
        <v>60</v>
      </c>
      <c r="D408" s="27"/>
      <c r="E408" s="27"/>
      <c r="F408" s="85" t="s">
        <v>8362</v>
      </c>
      <c r="G408" s="192" t="s">
        <v>8400</v>
      </c>
      <c r="H408" s="146" t="s">
        <v>63</v>
      </c>
      <c r="I408" s="128" t="s">
        <v>63</v>
      </c>
      <c r="J408" s="128" t="s">
        <v>63</v>
      </c>
      <c r="K408" s="128" t="s">
        <v>63</v>
      </c>
      <c r="L408" s="11"/>
      <c r="M408" s="1"/>
      <c r="N408" s="179" t="s">
        <v>26</v>
      </c>
      <c r="O408" s="193" t="s">
        <v>129</v>
      </c>
      <c r="P408" s="193"/>
      <c r="Q408" s="171"/>
      <c r="R408" s="26"/>
      <c r="S408" s="338" t="str">
        <f t="shared" si="6"/>
        <v/>
      </c>
      <c r="T408" s="7" t="s">
        <v>17984</v>
      </c>
      <c r="U408" s="7" t="s">
        <v>687</v>
      </c>
      <c r="V408" s="250" t="str" cm="1">
        <f t="array" ref="V408">_xlfn.IFS(C408="","",COUNTIF(C408,"ตำแหน่งว่าง*"),"ว่าง",COUNTIF(C408,"&lt;&gt;ตำแหน่งว่าง*"),"คนครอง")</f>
        <v>ว่าง</v>
      </c>
      <c r="W408" s="51" cm="1">
        <f t="array" ref="W408">_xlfn.IFS(COUNTIF(F408,"ผบ.หมู่*"),51,COUNTIF(F408,"รอง สว.*"),43)</f>
        <v>51</v>
      </c>
      <c r="X408" s="8" t="s">
        <v>8399</v>
      </c>
      <c r="Y408" s="6" t="s">
        <v>129</v>
      </c>
    </row>
    <row r="409" spans="1:25" s="10" customFormat="1" ht="21.3" hidden="1" customHeight="1">
      <c r="A409" s="27"/>
      <c r="B409" s="28"/>
      <c r="C409" s="30" t="s">
        <v>60</v>
      </c>
      <c r="D409" s="27"/>
      <c r="E409" s="27"/>
      <c r="F409" s="85" t="s">
        <v>8362</v>
      </c>
      <c r="G409" s="192" t="s">
        <v>8402</v>
      </c>
      <c r="H409" s="146" t="s">
        <v>63</v>
      </c>
      <c r="I409" s="128" t="s">
        <v>63</v>
      </c>
      <c r="J409" s="128" t="s">
        <v>63</v>
      </c>
      <c r="K409" s="128" t="s">
        <v>63</v>
      </c>
      <c r="L409" s="11"/>
      <c r="M409" s="1"/>
      <c r="N409" s="179" t="s">
        <v>26</v>
      </c>
      <c r="O409" s="193" t="s">
        <v>129</v>
      </c>
      <c r="P409" s="193"/>
      <c r="Q409" s="171"/>
      <c r="R409" s="26"/>
      <c r="S409" s="338" t="str">
        <f t="shared" si="6"/>
        <v/>
      </c>
      <c r="T409" s="7" t="s">
        <v>17984</v>
      </c>
      <c r="U409" s="7" t="s">
        <v>687</v>
      </c>
      <c r="V409" s="250" t="str" cm="1">
        <f t="array" ref="V409">_xlfn.IFS(C409="","",COUNTIF(C409,"ตำแหน่งว่าง*"),"ว่าง",COUNTIF(C409,"&lt;&gt;ตำแหน่งว่าง*"),"คนครอง")</f>
        <v>ว่าง</v>
      </c>
      <c r="W409" s="51" cm="1">
        <f t="array" ref="W409">_xlfn.IFS(COUNTIF(F409,"ผบ.หมู่*"),51,COUNTIF(F409,"รอง สว.*"),43)</f>
        <v>51</v>
      </c>
      <c r="X409" s="8" t="s">
        <v>8401</v>
      </c>
      <c r="Y409" s="6" t="s">
        <v>129</v>
      </c>
    </row>
    <row r="410" spans="1:25" s="10" customFormat="1" ht="21.3" hidden="1" customHeight="1">
      <c r="A410" s="27"/>
      <c r="B410" s="28"/>
      <c r="C410" s="30" t="s">
        <v>60</v>
      </c>
      <c r="D410" s="27"/>
      <c r="E410" s="27"/>
      <c r="F410" s="85" t="s">
        <v>8362</v>
      </c>
      <c r="G410" s="192" t="s">
        <v>8404</v>
      </c>
      <c r="H410" s="146" t="s">
        <v>63</v>
      </c>
      <c r="I410" s="128" t="s">
        <v>63</v>
      </c>
      <c r="J410" s="128" t="s">
        <v>63</v>
      </c>
      <c r="K410" s="128" t="s">
        <v>63</v>
      </c>
      <c r="L410" s="11"/>
      <c r="M410" s="1"/>
      <c r="N410" s="179" t="s">
        <v>26</v>
      </c>
      <c r="O410" s="193" t="s">
        <v>129</v>
      </c>
      <c r="P410" s="193"/>
      <c r="Q410" s="171"/>
      <c r="R410" s="26"/>
      <c r="S410" s="338" t="str">
        <f t="shared" si="6"/>
        <v/>
      </c>
      <c r="T410" s="7" t="s">
        <v>17984</v>
      </c>
      <c r="U410" s="7" t="s">
        <v>687</v>
      </c>
      <c r="V410" s="250" t="str" cm="1">
        <f t="array" ref="V410">_xlfn.IFS(C410="","",COUNTIF(C410,"ตำแหน่งว่าง*"),"ว่าง",COUNTIF(C410,"&lt;&gt;ตำแหน่งว่าง*"),"คนครอง")</f>
        <v>ว่าง</v>
      </c>
      <c r="W410" s="51" cm="1">
        <f t="array" ref="W410">_xlfn.IFS(COUNTIF(F410,"ผบ.หมู่*"),51,COUNTIF(F410,"รอง สว.*"),43)</f>
        <v>51</v>
      </c>
      <c r="X410" s="8" t="s">
        <v>8403</v>
      </c>
      <c r="Y410" s="6" t="s">
        <v>129</v>
      </c>
    </row>
    <row r="411" spans="1:25" s="10" customFormat="1" ht="21.3" hidden="1" customHeight="1">
      <c r="A411" s="27"/>
      <c r="B411" s="28"/>
      <c r="C411" s="30" t="s">
        <v>60</v>
      </c>
      <c r="D411" s="27"/>
      <c r="E411" s="27"/>
      <c r="F411" s="85" t="s">
        <v>8362</v>
      </c>
      <c r="G411" s="192" t="s">
        <v>8406</v>
      </c>
      <c r="H411" s="146" t="s">
        <v>63</v>
      </c>
      <c r="I411" s="128" t="s">
        <v>63</v>
      </c>
      <c r="J411" s="128" t="s">
        <v>63</v>
      </c>
      <c r="K411" s="128" t="s">
        <v>63</v>
      </c>
      <c r="L411" s="11"/>
      <c r="M411" s="1"/>
      <c r="N411" s="179" t="s">
        <v>26</v>
      </c>
      <c r="O411" s="193" t="s">
        <v>129</v>
      </c>
      <c r="P411" s="193"/>
      <c r="Q411" s="171"/>
      <c r="R411" s="26"/>
      <c r="S411" s="338" t="str">
        <f t="shared" si="6"/>
        <v/>
      </c>
      <c r="T411" s="7" t="s">
        <v>17984</v>
      </c>
      <c r="U411" s="7" t="s">
        <v>687</v>
      </c>
      <c r="V411" s="250" t="str" cm="1">
        <f t="array" ref="V411">_xlfn.IFS(C411="","",COUNTIF(C411,"ตำแหน่งว่าง*"),"ว่าง",COUNTIF(C411,"&lt;&gt;ตำแหน่งว่าง*"),"คนครอง")</f>
        <v>ว่าง</v>
      </c>
      <c r="W411" s="51" cm="1">
        <f t="array" ref="W411">_xlfn.IFS(COUNTIF(F411,"ผบ.หมู่*"),51,COUNTIF(F411,"รอง สว.*"),43)</f>
        <v>51</v>
      </c>
      <c r="X411" s="8" t="s">
        <v>8405</v>
      </c>
      <c r="Y411" s="6" t="s">
        <v>129</v>
      </c>
    </row>
    <row r="412" spans="1:25" s="10" customFormat="1" ht="21.3" hidden="1" customHeight="1">
      <c r="A412" s="27"/>
      <c r="B412" s="28"/>
      <c r="C412" s="30" t="s">
        <v>60</v>
      </c>
      <c r="D412" s="27"/>
      <c r="E412" s="27"/>
      <c r="F412" s="85" t="s">
        <v>8362</v>
      </c>
      <c r="G412" s="192" t="s">
        <v>8408</v>
      </c>
      <c r="H412" s="146" t="s">
        <v>63</v>
      </c>
      <c r="I412" s="128" t="s">
        <v>63</v>
      </c>
      <c r="J412" s="128" t="s">
        <v>63</v>
      </c>
      <c r="K412" s="128" t="s">
        <v>63</v>
      </c>
      <c r="L412" s="11"/>
      <c r="M412" s="1"/>
      <c r="N412" s="179" t="s">
        <v>26</v>
      </c>
      <c r="O412" s="193" t="s">
        <v>129</v>
      </c>
      <c r="P412" s="193"/>
      <c r="Q412" s="171"/>
      <c r="R412" s="26"/>
      <c r="S412" s="338" t="str">
        <f t="shared" si="6"/>
        <v/>
      </c>
      <c r="T412" s="7" t="s">
        <v>17984</v>
      </c>
      <c r="U412" s="7" t="s">
        <v>687</v>
      </c>
      <c r="V412" s="250" t="str" cm="1">
        <f t="array" ref="V412">_xlfn.IFS(C412="","",COUNTIF(C412,"ตำแหน่งว่าง*"),"ว่าง",COUNTIF(C412,"&lt;&gt;ตำแหน่งว่าง*"),"คนครอง")</f>
        <v>ว่าง</v>
      </c>
      <c r="W412" s="51" cm="1">
        <f t="array" ref="W412">_xlfn.IFS(COUNTIF(F412,"ผบ.หมู่*"),51,COUNTIF(F412,"รอง สว.*"),43)</f>
        <v>51</v>
      </c>
      <c r="X412" s="8" t="s">
        <v>8407</v>
      </c>
      <c r="Y412" s="6" t="s">
        <v>129</v>
      </c>
    </row>
    <row r="413" spans="1:25" s="10" customFormat="1" ht="21.3" hidden="1" customHeight="1">
      <c r="A413" s="27"/>
      <c r="B413" s="28"/>
      <c r="C413" s="30" t="s">
        <v>60</v>
      </c>
      <c r="D413" s="27"/>
      <c r="E413" s="27"/>
      <c r="F413" s="85" t="s">
        <v>8362</v>
      </c>
      <c r="G413" s="192" t="s">
        <v>8410</v>
      </c>
      <c r="H413" s="146" t="s">
        <v>63</v>
      </c>
      <c r="I413" s="128" t="s">
        <v>63</v>
      </c>
      <c r="J413" s="128" t="s">
        <v>63</v>
      </c>
      <c r="K413" s="128" t="s">
        <v>63</v>
      </c>
      <c r="L413" s="11"/>
      <c r="M413" s="1"/>
      <c r="N413" s="179" t="s">
        <v>26</v>
      </c>
      <c r="O413" s="193" t="s">
        <v>129</v>
      </c>
      <c r="P413" s="193"/>
      <c r="Q413" s="171"/>
      <c r="R413" s="26"/>
      <c r="S413" s="338" t="str">
        <f t="shared" si="6"/>
        <v/>
      </c>
      <c r="T413" s="7" t="s">
        <v>17984</v>
      </c>
      <c r="U413" s="7" t="s">
        <v>687</v>
      </c>
      <c r="V413" s="250" t="str" cm="1">
        <f t="array" ref="V413">_xlfn.IFS(C413="","",COUNTIF(C413,"ตำแหน่งว่าง*"),"ว่าง",COUNTIF(C413,"&lt;&gt;ตำแหน่งว่าง*"),"คนครอง")</f>
        <v>ว่าง</v>
      </c>
      <c r="W413" s="51" cm="1">
        <f t="array" ref="W413">_xlfn.IFS(COUNTIF(F413,"ผบ.หมู่*"),51,COUNTIF(F413,"รอง สว.*"),43)</f>
        <v>51</v>
      </c>
      <c r="X413" s="8" t="s">
        <v>8409</v>
      </c>
      <c r="Y413" s="6" t="s">
        <v>129</v>
      </c>
    </row>
    <row r="414" spans="1:25" s="10" customFormat="1" ht="21.3" hidden="1" customHeight="1">
      <c r="A414" s="27"/>
      <c r="B414" s="28"/>
      <c r="C414" s="30" t="s">
        <v>60</v>
      </c>
      <c r="D414" s="27"/>
      <c r="E414" s="27"/>
      <c r="F414" s="85" t="s">
        <v>8362</v>
      </c>
      <c r="G414" s="192" t="s">
        <v>8412</v>
      </c>
      <c r="H414" s="146" t="s">
        <v>63</v>
      </c>
      <c r="I414" s="128" t="s">
        <v>63</v>
      </c>
      <c r="J414" s="128" t="s">
        <v>63</v>
      </c>
      <c r="K414" s="128" t="s">
        <v>63</v>
      </c>
      <c r="L414" s="11"/>
      <c r="M414" s="1"/>
      <c r="N414" s="179" t="s">
        <v>26</v>
      </c>
      <c r="O414" s="193" t="s">
        <v>129</v>
      </c>
      <c r="P414" s="193"/>
      <c r="Q414" s="171"/>
      <c r="R414" s="26"/>
      <c r="S414" s="338" t="str">
        <f t="shared" si="6"/>
        <v/>
      </c>
      <c r="T414" s="7" t="s">
        <v>17984</v>
      </c>
      <c r="U414" s="7" t="s">
        <v>687</v>
      </c>
      <c r="V414" s="250" t="str" cm="1">
        <f t="array" ref="V414">_xlfn.IFS(C414="","",COUNTIF(C414,"ตำแหน่งว่าง*"),"ว่าง",COUNTIF(C414,"&lt;&gt;ตำแหน่งว่าง*"),"คนครอง")</f>
        <v>ว่าง</v>
      </c>
      <c r="W414" s="51" cm="1">
        <f t="array" ref="W414">_xlfn.IFS(COUNTIF(F414,"ผบ.หมู่*"),51,COUNTIF(F414,"รอง สว.*"),43)</f>
        <v>51</v>
      </c>
      <c r="X414" s="8" t="s">
        <v>8411</v>
      </c>
      <c r="Y414" s="6" t="s">
        <v>129</v>
      </c>
    </row>
    <row r="415" spans="1:25" s="10" customFormat="1" ht="21.3" hidden="1" customHeight="1">
      <c r="A415" s="27"/>
      <c r="B415" s="28"/>
      <c r="C415" s="30" t="s">
        <v>60</v>
      </c>
      <c r="D415" s="27"/>
      <c r="E415" s="27"/>
      <c r="F415" s="85" t="s">
        <v>8362</v>
      </c>
      <c r="G415" s="192" t="s">
        <v>8414</v>
      </c>
      <c r="H415" s="146" t="s">
        <v>63</v>
      </c>
      <c r="I415" s="128" t="s">
        <v>63</v>
      </c>
      <c r="J415" s="128" t="s">
        <v>63</v>
      </c>
      <c r="K415" s="128" t="s">
        <v>63</v>
      </c>
      <c r="L415" s="11"/>
      <c r="M415" s="1"/>
      <c r="N415" s="179" t="s">
        <v>26</v>
      </c>
      <c r="O415" s="193" t="s">
        <v>129</v>
      </c>
      <c r="P415" s="193"/>
      <c r="Q415" s="171"/>
      <c r="R415" s="26"/>
      <c r="S415" s="338" t="str">
        <f t="shared" si="6"/>
        <v/>
      </c>
      <c r="T415" s="7" t="s">
        <v>17984</v>
      </c>
      <c r="U415" s="7" t="s">
        <v>687</v>
      </c>
      <c r="V415" s="250" t="str" cm="1">
        <f t="array" ref="V415">_xlfn.IFS(C415="","",COUNTIF(C415,"ตำแหน่งว่าง*"),"ว่าง",COUNTIF(C415,"&lt;&gt;ตำแหน่งว่าง*"),"คนครอง")</f>
        <v>ว่าง</v>
      </c>
      <c r="W415" s="51" cm="1">
        <f t="array" ref="W415">_xlfn.IFS(COUNTIF(F415,"ผบ.หมู่*"),51,COUNTIF(F415,"รอง สว.*"),43)</f>
        <v>51</v>
      </c>
      <c r="X415" s="8" t="s">
        <v>8413</v>
      </c>
      <c r="Y415" s="6" t="s">
        <v>129</v>
      </c>
    </row>
    <row r="416" spans="1:25" s="10" customFormat="1" ht="21.3" hidden="1" customHeight="1">
      <c r="A416" s="27"/>
      <c r="B416" s="28"/>
      <c r="C416" s="30" t="s">
        <v>60</v>
      </c>
      <c r="D416" s="27"/>
      <c r="E416" s="27"/>
      <c r="F416" s="85" t="s">
        <v>8415</v>
      </c>
      <c r="G416" s="192" t="s">
        <v>8417</v>
      </c>
      <c r="H416" s="146" t="s">
        <v>63</v>
      </c>
      <c r="I416" s="128" t="s">
        <v>63</v>
      </c>
      <c r="J416" s="128" t="s">
        <v>63</v>
      </c>
      <c r="K416" s="128" t="s">
        <v>63</v>
      </c>
      <c r="L416" s="11"/>
      <c r="M416" s="1"/>
      <c r="N416" s="179" t="s">
        <v>26</v>
      </c>
      <c r="O416" s="193" t="s">
        <v>129</v>
      </c>
      <c r="P416" s="193"/>
      <c r="Q416" s="171"/>
      <c r="R416" s="26"/>
      <c r="S416" s="338" t="str">
        <f t="shared" si="6"/>
        <v/>
      </c>
      <c r="T416" s="7" t="s">
        <v>17985</v>
      </c>
      <c r="U416" s="7" t="s">
        <v>687</v>
      </c>
      <c r="V416" s="250" t="str" cm="1">
        <f t="array" ref="V416">_xlfn.IFS(C416="","",COUNTIF(C416,"ตำแหน่งว่าง*"),"ว่าง",COUNTIF(C416,"&lt;&gt;ตำแหน่งว่าง*"),"คนครอง")</f>
        <v>ว่าง</v>
      </c>
      <c r="W416" s="51" cm="1">
        <f t="array" ref="W416">_xlfn.IFS(COUNTIF(F416,"ผบ.หมู่*"),51,COUNTIF(F416,"รอง สว.*"),43)</f>
        <v>51</v>
      </c>
      <c r="X416" s="8" t="s">
        <v>8416</v>
      </c>
      <c r="Y416" s="6" t="s">
        <v>129</v>
      </c>
    </row>
    <row r="417" spans="1:25" s="10" customFormat="1" ht="21.3" hidden="1" customHeight="1">
      <c r="A417" s="27"/>
      <c r="B417" s="28"/>
      <c r="C417" s="30" t="s">
        <v>60</v>
      </c>
      <c r="D417" s="27"/>
      <c r="E417" s="27"/>
      <c r="F417" s="85" t="s">
        <v>8415</v>
      </c>
      <c r="G417" s="192" t="s">
        <v>8419</v>
      </c>
      <c r="H417" s="146" t="s">
        <v>63</v>
      </c>
      <c r="I417" s="128" t="s">
        <v>63</v>
      </c>
      <c r="J417" s="128" t="s">
        <v>63</v>
      </c>
      <c r="K417" s="128" t="s">
        <v>63</v>
      </c>
      <c r="L417" s="11"/>
      <c r="M417" s="1"/>
      <c r="N417" s="179" t="s">
        <v>26</v>
      </c>
      <c r="O417" s="193" t="s">
        <v>129</v>
      </c>
      <c r="P417" s="193"/>
      <c r="Q417" s="171"/>
      <c r="R417" s="26"/>
      <c r="S417" s="338" t="str">
        <f t="shared" si="6"/>
        <v/>
      </c>
      <c r="T417" s="7" t="s">
        <v>17985</v>
      </c>
      <c r="U417" s="7" t="s">
        <v>687</v>
      </c>
      <c r="V417" s="250" t="str" cm="1">
        <f t="array" ref="V417">_xlfn.IFS(C417="","",COUNTIF(C417,"ตำแหน่งว่าง*"),"ว่าง",COUNTIF(C417,"&lt;&gt;ตำแหน่งว่าง*"),"คนครอง")</f>
        <v>ว่าง</v>
      </c>
      <c r="W417" s="51" cm="1">
        <f t="array" ref="W417">_xlfn.IFS(COUNTIF(F417,"ผบ.หมู่*"),51,COUNTIF(F417,"รอง สว.*"),43)</f>
        <v>51</v>
      </c>
      <c r="X417" s="8" t="s">
        <v>8418</v>
      </c>
      <c r="Y417" s="6" t="s">
        <v>129</v>
      </c>
    </row>
    <row r="418" spans="1:25" s="10" customFormat="1" ht="21.3" hidden="1" customHeight="1">
      <c r="A418" s="27"/>
      <c r="B418" s="28"/>
      <c r="C418" s="30" t="s">
        <v>60</v>
      </c>
      <c r="D418" s="27"/>
      <c r="E418" s="27"/>
      <c r="F418" s="85" t="s">
        <v>8415</v>
      </c>
      <c r="G418" s="192" t="s">
        <v>8421</v>
      </c>
      <c r="H418" s="146" t="s">
        <v>63</v>
      </c>
      <c r="I418" s="128" t="s">
        <v>63</v>
      </c>
      <c r="J418" s="128" t="s">
        <v>63</v>
      </c>
      <c r="K418" s="128" t="s">
        <v>63</v>
      </c>
      <c r="L418" s="11"/>
      <c r="M418" s="1"/>
      <c r="N418" s="179" t="s">
        <v>26</v>
      </c>
      <c r="O418" s="193" t="s">
        <v>129</v>
      </c>
      <c r="P418" s="193"/>
      <c r="Q418" s="171"/>
      <c r="R418" s="26"/>
      <c r="S418" s="338" t="str">
        <f t="shared" si="6"/>
        <v/>
      </c>
      <c r="T418" s="7" t="s">
        <v>17985</v>
      </c>
      <c r="U418" s="7" t="s">
        <v>687</v>
      </c>
      <c r="V418" s="250" t="str" cm="1">
        <f t="array" ref="V418">_xlfn.IFS(C418="","",COUNTIF(C418,"ตำแหน่งว่าง*"),"ว่าง",COUNTIF(C418,"&lt;&gt;ตำแหน่งว่าง*"),"คนครอง")</f>
        <v>ว่าง</v>
      </c>
      <c r="W418" s="51" cm="1">
        <f t="array" ref="W418">_xlfn.IFS(COUNTIF(F418,"ผบ.หมู่*"),51,COUNTIF(F418,"รอง สว.*"),43)</f>
        <v>51</v>
      </c>
      <c r="X418" s="8" t="s">
        <v>8420</v>
      </c>
      <c r="Y418" s="6" t="s">
        <v>129</v>
      </c>
    </row>
    <row r="419" spans="1:25" s="12" customFormat="1" ht="21.3" customHeight="1">
      <c r="A419" s="27" t="s">
        <v>7948</v>
      </c>
      <c r="B419" s="28" t="s">
        <v>20</v>
      </c>
      <c r="C419" s="150" t="s">
        <v>8422</v>
      </c>
      <c r="D419" s="27" t="s">
        <v>22084</v>
      </c>
      <c r="E419" s="27" t="s">
        <v>22085</v>
      </c>
      <c r="F419" s="150" t="s">
        <v>8415</v>
      </c>
      <c r="G419" s="167" t="s">
        <v>8424</v>
      </c>
      <c r="H419" s="130">
        <v>43235</v>
      </c>
      <c r="I419" s="128">
        <v>34243</v>
      </c>
      <c r="J419" s="128">
        <v>34243</v>
      </c>
      <c r="K419" s="128">
        <v>26696</v>
      </c>
      <c r="L419" s="11" t="s">
        <v>8425</v>
      </c>
      <c r="M419" s="1" t="s">
        <v>8426</v>
      </c>
      <c r="N419" s="177" t="s">
        <v>26</v>
      </c>
      <c r="O419" s="170" t="s">
        <v>451</v>
      </c>
      <c r="P419" s="170" t="s">
        <v>451</v>
      </c>
      <c r="Q419" s="171" t="s">
        <v>8427</v>
      </c>
      <c r="R419" s="26" t="s">
        <v>8428</v>
      </c>
      <c r="S419" s="338">
        <f t="shared" si="6"/>
        <v>48853</v>
      </c>
      <c r="T419" s="233" t="s">
        <v>17985</v>
      </c>
      <c r="U419" s="7" t="s">
        <v>687</v>
      </c>
      <c r="V419" s="233" t="str" cm="1">
        <f t="array" ref="V419">_xlfn.IFS(C419="","",COUNTIF(C419,"ตำแหน่งว่าง*"),"ว่าง",COUNTIF(C419,"&lt;&gt;ตำแหน่งว่าง*"),"คนครอง")</f>
        <v>คนครอง</v>
      </c>
      <c r="W419" s="51" cm="1">
        <f t="array" ref="W419">_xlfn.IFS(COUNTIF(F419,"ผบ.หมู่*"),51,COUNTIF(F419,"รอง สว.*"),43)</f>
        <v>51</v>
      </c>
      <c r="X419" s="4" t="s">
        <v>8423</v>
      </c>
      <c r="Y419" s="5" t="s">
        <v>451</v>
      </c>
    </row>
    <row r="420" spans="1:25" s="9" customFormat="1" ht="21.3" hidden="1" customHeight="1">
      <c r="A420" s="27"/>
      <c r="B420" s="28"/>
      <c r="C420" s="150" t="s">
        <v>60</v>
      </c>
      <c r="D420" s="27"/>
      <c r="E420" s="27"/>
      <c r="F420" s="150" t="s">
        <v>8415</v>
      </c>
      <c r="G420" s="167" t="s">
        <v>8431</v>
      </c>
      <c r="H420" s="130"/>
      <c r="I420" s="128"/>
      <c r="J420" s="128"/>
      <c r="K420" s="128"/>
      <c r="L420" s="2"/>
      <c r="M420" s="1"/>
      <c r="N420" s="178" t="s">
        <v>26</v>
      </c>
      <c r="O420" s="170" t="s">
        <v>451</v>
      </c>
      <c r="P420" s="170" t="s">
        <v>451</v>
      </c>
      <c r="Q420" s="171"/>
      <c r="R420" s="28"/>
      <c r="S420" s="338" t="str">
        <f t="shared" si="6"/>
        <v/>
      </c>
      <c r="T420" s="2" t="s">
        <v>17985</v>
      </c>
      <c r="U420" s="7" t="s">
        <v>687</v>
      </c>
      <c r="V420" s="233" t="str" cm="1">
        <f t="array" ref="V420">_xlfn.IFS(C420="","",COUNTIF(C420,"ตำแหน่งว่าง*"),"ว่าง",COUNTIF(C420,"&lt;&gt;ตำแหน่งว่าง*"),"คนครอง")</f>
        <v>ว่าง</v>
      </c>
      <c r="W420" s="51" cm="1">
        <f t="array" ref="W420">_xlfn.IFS(COUNTIF(F420,"ผบ.หมู่*"),51,COUNTIF(F420,"รอง สว.*"),43)</f>
        <v>51</v>
      </c>
      <c r="X420" s="3" t="s">
        <v>8430</v>
      </c>
      <c r="Y420" s="1" t="s">
        <v>451</v>
      </c>
    </row>
    <row r="421" spans="1:25" s="9" customFormat="1" ht="21.3" customHeight="1">
      <c r="A421" s="285" t="s">
        <v>7961</v>
      </c>
      <c r="B421" s="286" t="s">
        <v>70</v>
      </c>
      <c r="C421" s="285" t="s">
        <v>18518</v>
      </c>
      <c r="D421" s="27" t="s">
        <v>22086</v>
      </c>
      <c r="E421" s="27" t="s">
        <v>22087</v>
      </c>
      <c r="F421" s="285" t="s">
        <v>8415</v>
      </c>
      <c r="G421" s="167" t="s">
        <v>8433</v>
      </c>
      <c r="H421" s="128">
        <v>45463</v>
      </c>
      <c r="I421" s="128">
        <v>45463</v>
      </c>
      <c r="J421" s="128">
        <v>45463</v>
      </c>
      <c r="K421" s="128">
        <v>36218</v>
      </c>
      <c r="L421" s="2" t="s">
        <v>1107</v>
      </c>
      <c r="M421" s="1"/>
      <c r="N421" s="178" t="s">
        <v>26</v>
      </c>
      <c r="O421" s="170" t="s">
        <v>451</v>
      </c>
      <c r="P421" s="170" t="s">
        <v>451</v>
      </c>
      <c r="Q421" s="171" t="s">
        <v>18616</v>
      </c>
      <c r="R421" s="28" t="s">
        <v>18692</v>
      </c>
      <c r="S421" s="257">
        <f t="shared" si="6"/>
        <v>58349</v>
      </c>
      <c r="T421" s="2" t="s">
        <v>17985</v>
      </c>
      <c r="U421" s="2" t="s">
        <v>687</v>
      </c>
      <c r="V421" s="233" t="str" cm="1">
        <f t="array" ref="V421">_xlfn.IFS(C421="","",COUNTIF(C421,"ตำแหน่งว่าง*"),"ว่าง",COUNTIF(C421,"&lt;&gt;ตำแหน่งว่าง*"),"คนครอง")</f>
        <v>คนครอง</v>
      </c>
      <c r="W421" s="51" cm="1">
        <f t="array" ref="W421">_xlfn.IFS(COUNTIF(F421,"ผบ.หมู่*"),51,COUNTIF(F421,"รอง สว.*"),43)</f>
        <v>51</v>
      </c>
      <c r="X421" s="3" t="s">
        <v>8432</v>
      </c>
      <c r="Y421" s="1" t="s">
        <v>451</v>
      </c>
    </row>
    <row r="422" spans="1:25" s="9" customFormat="1" ht="21.3" customHeight="1">
      <c r="A422" s="27" t="s">
        <v>125</v>
      </c>
      <c r="B422" s="28" t="s">
        <v>20</v>
      </c>
      <c r="C422" s="27" t="s">
        <v>8434</v>
      </c>
      <c r="D422" s="27" t="s">
        <v>22088</v>
      </c>
      <c r="E422" s="27" t="s">
        <v>22089</v>
      </c>
      <c r="F422" s="27" t="s">
        <v>8429</v>
      </c>
      <c r="G422" s="167" t="s">
        <v>8436</v>
      </c>
      <c r="H422" s="130">
        <v>43921</v>
      </c>
      <c r="I422" s="128">
        <v>43921</v>
      </c>
      <c r="J422" s="128">
        <v>32905</v>
      </c>
      <c r="K422" s="128">
        <v>24735</v>
      </c>
      <c r="L422" s="11" t="s">
        <v>8437</v>
      </c>
      <c r="M422" s="1" t="s">
        <v>661</v>
      </c>
      <c r="N422" s="178" t="s">
        <v>26</v>
      </c>
      <c r="O422" s="170" t="s">
        <v>451</v>
      </c>
      <c r="P422" s="170" t="s">
        <v>451</v>
      </c>
      <c r="Q422" s="171" t="s">
        <v>8438</v>
      </c>
      <c r="R422" s="26" t="s">
        <v>8439</v>
      </c>
      <c r="S422" s="338">
        <f t="shared" si="6"/>
        <v>46661</v>
      </c>
      <c r="T422" s="2" t="s">
        <v>17985</v>
      </c>
      <c r="U422" s="7" t="s">
        <v>687</v>
      </c>
      <c r="V422" s="233" t="str" cm="1">
        <f t="array" ref="V422">_xlfn.IFS(C422="","",COUNTIF(C422,"ตำแหน่งว่าง*"),"ว่าง",COUNTIF(C422,"&lt;&gt;ตำแหน่งว่าง*"),"คนครอง")</f>
        <v>คนครอง</v>
      </c>
      <c r="W422" s="51" cm="1">
        <f t="array" ref="W422">_xlfn.IFS(COUNTIF(F422,"ผบ.หมู่*"),51,COUNTIF(F422,"รอง สว.*"),43)</f>
        <v>43</v>
      </c>
      <c r="X422" s="3" t="s">
        <v>8435</v>
      </c>
      <c r="Y422" s="1" t="s">
        <v>451</v>
      </c>
    </row>
    <row r="423" spans="1:25" s="12" customFormat="1" ht="21.3" customHeight="1">
      <c r="A423" s="150" t="s">
        <v>7948</v>
      </c>
      <c r="B423" s="31" t="s">
        <v>70</v>
      </c>
      <c r="C423" s="150" t="s">
        <v>8440</v>
      </c>
      <c r="D423" s="27" t="s">
        <v>21166</v>
      </c>
      <c r="E423" s="27" t="s">
        <v>22090</v>
      </c>
      <c r="F423" s="150" t="s">
        <v>8415</v>
      </c>
      <c r="G423" s="167" t="s">
        <v>8442</v>
      </c>
      <c r="H423" s="147">
        <v>44599</v>
      </c>
      <c r="I423" s="131">
        <v>44599</v>
      </c>
      <c r="J423" s="131">
        <v>40814</v>
      </c>
      <c r="K423" s="131">
        <v>30739</v>
      </c>
      <c r="L423" s="17"/>
      <c r="M423" s="5" t="s">
        <v>341</v>
      </c>
      <c r="N423" s="177" t="s">
        <v>26</v>
      </c>
      <c r="O423" s="170" t="s">
        <v>451</v>
      </c>
      <c r="P423" s="170" t="s">
        <v>451</v>
      </c>
      <c r="Q423" s="174" t="s">
        <v>8443</v>
      </c>
      <c r="R423" s="206" t="s">
        <v>8444</v>
      </c>
      <c r="S423" s="338">
        <f t="shared" si="6"/>
        <v>52871</v>
      </c>
      <c r="T423" s="233" t="s">
        <v>17985</v>
      </c>
      <c r="U423" s="7" t="s">
        <v>687</v>
      </c>
      <c r="V423" s="233" t="str" cm="1">
        <f t="array" ref="V423">_xlfn.IFS(C423="","",COUNTIF(C423,"ตำแหน่งว่าง*"),"ว่าง",COUNTIF(C423,"&lt;&gt;ตำแหน่งว่าง*"),"คนครอง")</f>
        <v>คนครอง</v>
      </c>
      <c r="W423" s="51" cm="1">
        <f t="array" ref="W423">_xlfn.IFS(COUNTIF(F423,"ผบ.หมู่*"),51,COUNTIF(F423,"รอง สว.*"),43)</f>
        <v>51</v>
      </c>
      <c r="X423" s="4" t="s">
        <v>8441</v>
      </c>
      <c r="Y423" s="5" t="s">
        <v>451</v>
      </c>
    </row>
    <row r="424" spans="1:25" s="12" customFormat="1" ht="21.3" customHeight="1">
      <c r="A424" s="27" t="s">
        <v>7977</v>
      </c>
      <c r="B424" s="31" t="s">
        <v>20</v>
      </c>
      <c r="C424" s="150" t="s">
        <v>8445</v>
      </c>
      <c r="D424" s="27" t="s">
        <v>20810</v>
      </c>
      <c r="E424" s="27" t="s">
        <v>22091</v>
      </c>
      <c r="F424" s="150" t="s">
        <v>8415</v>
      </c>
      <c r="G424" s="167" t="s">
        <v>8447</v>
      </c>
      <c r="H424" s="130">
        <v>44636</v>
      </c>
      <c r="I424" s="131">
        <v>44636</v>
      </c>
      <c r="J424" s="131">
        <v>44636</v>
      </c>
      <c r="K424" s="131">
        <v>35685</v>
      </c>
      <c r="L424" s="17" t="s">
        <v>1107</v>
      </c>
      <c r="M424" s="5" t="s">
        <v>1027</v>
      </c>
      <c r="N424" s="177" t="s">
        <v>26</v>
      </c>
      <c r="O424" s="170" t="s">
        <v>451</v>
      </c>
      <c r="P424" s="170" t="s">
        <v>451</v>
      </c>
      <c r="Q424" s="174" t="s">
        <v>8448</v>
      </c>
      <c r="R424" s="206" t="s">
        <v>8449</v>
      </c>
      <c r="S424" s="338">
        <f t="shared" si="6"/>
        <v>57619</v>
      </c>
      <c r="T424" s="233" t="s">
        <v>17985</v>
      </c>
      <c r="U424" s="7" t="s">
        <v>687</v>
      </c>
      <c r="V424" s="233" t="str" cm="1">
        <f t="array" ref="V424">_xlfn.IFS(C424="","",COUNTIF(C424,"ตำแหน่งว่าง*"),"ว่าง",COUNTIF(C424,"&lt;&gt;ตำแหน่งว่าง*"),"คนครอง")</f>
        <v>คนครอง</v>
      </c>
      <c r="W424" s="51" cm="1">
        <f t="array" ref="W424">_xlfn.IFS(COUNTIF(F424,"ผบ.หมู่*"),51,COUNTIF(F424,"รอง สว.*"),43)</f>
        <v>51</v>
      </c>
      <c r="X424" s="4" t="s">
        <v>8446</v>
      </c>
      <c r="Y424" s="5" t="s">
        <v>451</v>
      </c>
    </row>
    <row r="425" spans="1:25" s="12" customFormat="1" ht="21.3" customHeight="1">
      <c r="A425" s="285" t="s">
        <v>7961</v>
      </c>
      <c r="B425" s="286" t="s">
        <v>70</v>
      </c>
      <c r="C425" s="285" t="s">
        <v>18519</v>
      </c>
      <c r="D425" s="27" t="s">
        <v>19461</v>
      </c>
      <c r="E425" s="27" t="s">
        <v>22092</v>
      </c>
      <c r="F425" s="285" t="s">
        <v>8415</v>
      </c>
      <c r="G425" s="167" t="s">
        <v>8453</v>
      </c>
      <c r="H425" s="128">
        <v>45463</v>
      </c>
      <c r="I425" s="128">
        <v>45463</v>
      </c>
      <c r="J425" s="128">
        <v>45463</v>
      </c>
      <c r="K425" s="128">
        <v>35020</v>
      </c>
      <c r="L425" s="2" t="s">
        <v>1107</v>
      </c>
      <c r="M425" s="1"/>
      <c r="N425" s="178" t="s">
        <v>26</v>
      </c>
      <c r="O425" s="170" t="s">
        <v>451</v>
      </c>
      <c r="P425" s="170" t="s">
        <v>451</v>
      </c>
      <c r="Q425" s="171" t="s">
        <v>18617</v>
      </c>
      <c r="R425" s="28" t="s">
        <v>18692</v>
      </c>
      <c r="S425" s="257">
        <f t="shared" si="6"/>
        <v>57254</v>
      </c>
      <c r="T425" s="2" t="s">
        <v>17985</v>
      </c>
      <c r="U425" s="2" t="s">
        <v>687</v>
      </c>
      <c r="V425" s="233" t="str" cm="1">
        <f t="array" ref="V425">_xlfn.IFS(C425="","",COUNTIF(C425,"ตำแหน่งว่าง*"),"ว่าง",COUNTIF(C425,"&lt;&gt;ตำแหน่งว่าง*"),"คนครอง")</f>
        <v>คนครอง</v>
      </c>
      <c r="W425" s="51" cm="1">
        <f t="array" ref="W425">_xlfn.IFS(COUNTIF(F425,"ผบ.หมู่*"),51,COUNTIF(F425,"รอง สว.*"),43)</f>
        <v>51</v>
      </c>
      <c r="X425" s="3" t="s">
        <v>8452</v>
      </c>
      <c r="Y425" s="1" t="s">
        <v>451</v>
      </c>
    </row>
    <row r="426" spans="1:25" s="12" customFormat="1" ht="21.3" customHeight="1">
      <c r="A426" s="27" t="s">
        <v>7948</v>
      </c>
      <c r="B426" s="31" t="s">
        <v>70</v>
      </c>
      <c r="C426" s="150" t="s">
        <v>8457</v>
      </c>
      <c r="D426" s="27" t="s">
        <v>22093</v>
      </c>
      <c r="E426" s="27" t="s">
        <v>22094</v>
      </c>
      <c r="F426" s="150" t="s">
        <v>8415</v>
      </c>
      <c r="G426" s="167" t="s">
        <v>8459</v>
      </c>
      <c r="H426" s="130">
        <v>44243</v>
      </c>
      <c r="I426" s="128">
        <v>41214</v>
      </c>
      <c r="J426" s="128">
        <v>41214</v>
      </c>
      <c r="K426" s="128">
        <v>32875</v>
      </c>
      <c r="L426" s="11" t="s">
        <v>8460</v>
      </c>
      <c r="M426" s="1" t="s">
        <v>8426</v>
      </c>
      <c r="N426" s="177" t="s">
        <v>26</v>
      </c>
      <c r="O426" s="170" t="s">
        <v>451</v>
      </c>
      <c r="P426" s="170" t="s">
        <v>451</v>
      </c>
      <c r="Q426" s="174" t="s">
        <v>8461</v>
      </c>
      <c r="R426" s="31" t="s">
        <v>8456</v>
      </c>
      <c r="S426" s="338">
        <f t="shared" si="6"/>
        <v>55062</v>
      </c>
      <c r="T426" s="233" t="s">
        <v>17985</v>
      </c>
      <c r="U426" s="7" t="s">
        <v>687</v>
      </c>
      <c r="V426" s="233" t="str" cm="1">
        <f t="array" ref="V426">_xlfn.IFS(C426="","",COUNTIF(C426,"ตำแหน่งว่าง*"),"ว่าง",COUNTIF(C426,"&lt;&gt;ตำแหน่งว่าง*"),"คนครอง")</f>
        <v>คนครอง</v>
      </c>
      <c r="W426" s="51" cm="1">
        <f t="array" ref="W426">_xlfn.IFS(COUNTIF(F426,"ผบ.หมู่*"),51,COUNTIF(F426,"รอง สว.*"),43)</f>
        <v>51</v>
      </c>
      <c r="X426" s="4" t="s">
        <v>8458</v>
      </c>
      <c r="Y426" s="5" t="s">
        <v>451</v>
      </c>
    </row>
    <row r="427" spans="1:25" s="41" customFormat="1" ht="21.3" customHeight="1">
      <c r="A427" s="27" t="s">
        <v>7977</v>
      </c>
      <c r="B427" s="28" t="s">
        <v>70</v>
      </c>
      <c r="C427" s="27" t="s">
        <v>24490</v>
      </c>
      <c r="D427" s="27" t="s">
        <v>24491</v>
      </c>
      <c r="E427" s="27" t="s">
        <v>24492</v>
      </c>
      <c r="F427" s="27" t="s">
        <v>8415</v>
      </c>
      <c r="G427" s="167" t="s">
        <v>8463</v>
      </c>
      <c r="H427" s="130">
        <v>45768</v>
      </c>
      <c r="I427" s="130" t="s">
        <v>16780</v>
      </c>
      <c r="J427" s="130" t="s">
        <v>16780</v>
      </c>
      <c r="K427" s="130">
        <v>33283</v>
      </c>
      <c r="L427" s="34" t="s">
        <v>16780</v>
      </c>
      <c r="M427" s="28" t="s">
        <v>16780</v>
      </c>
      <c r="N427" s="178" t="s">
        <v>26</v>
      </c>
      <c r="O427" s="170" t="s">
        <v>451</v>
      </c>
      <c r="P427" s="170" t="s">
        <v>451</v>
      </c>
      <c r="Q427" s="171" t="s">
        <v>24530</v>
      </c>
      <c r="R427" s="26" t="s">
        <v>24510</v>
      </c>
      <c r="S427" s="257">
        <f t="shared" si="6"/>
        <v>55427</v>
      </c>
      <c r="T427" s="27" t="s">
        <v>17985</v>
      </c>
      <c r="U427" s="2" t="s">
        <v>687</v>
      </c>
      <c r="V427" s="296" t="str" cm="1">
        <f t="array" ref="V427">_xlfn.IFS(C427="","",COUNTIF(C427,"ตำแหน่งว่าง*"),"ว่าง",COUNTIF(C427,"&lt;&gt;ตำแหน่งว่าง*"),"คนครอง")</f>
        <v>คนครอง</v>
      </c>
      <c r="W427" s="242" cm="1">
        <f t="array" ref="W427">_xlfn.IFS(COUNTIF(F427,"ผบ.หมู่*"),51,COUNTIF(F427,"รอง สว.*"),43)</f>
        <v>51</v>
      </c>
      <c r="X427" s="26" t="s">
        <v>8462</v>
      </c>
      <c r="Y427" s="28" t="s">
        <v>451</v>
      </c>
    </row>
    <row r="428" spans="1:25" s="9" customFormat="1" ht="21.3" hidden="1" customHeight="1">
      <c r="A428" s="27"/>
      <c r="B428" s="28"/>
      <c r="C428" s="27" t="s">
        <v>60</v>
      </c>
      <c r="D428" s="27"/>
      <c r="E428" s="27"/>
      <c r="F428" s="27" t="s">
        <v>8415</v>
      </c>
      <c r="G428" s="167" t="s">
        <v>8465</v>
      </c>
      <c r="H428" s="130"/>
      <c r="I428" s="128"/>
      <c r="J428" s="128"/>
      <c r="K428" s="128"/>
      <c r="L428" s="11"/>
      <c r="M428" s="1"/>
      <c r="N428" s="178" t="s">
        <v>26</v>
      </c>
      <c r="O428" s="170" t="s">
        <v>451</v>
      </c>
      <c r="P428" s="170" t="s">
        <v>451</v>
      </c>
      <c r="Q428" s="171"/>
      <c r="R428" s="26"/>
      <c r="S428" s="338" t="str">
        <f t="shared" si="6"/>
        <v/>
      </c>
      <c r="T428" s="2" t="s">
        <v>17985</v>
      </c>
      <c r="U428" s="7" t="s">
        <v>687</v>
      </c>
      <c r="V428" s="233" t="str" cm="1">
        <f t="array" ref="V428">_xlfn.IFS(C428="","",COUNTIF(C428,"ตำแหน่งว่าง*"),"ว่าง",COUNTIF(C428,"&lt;&gt;ตำแหน่งว่าง*"),"คนครอง")</f>
        <v>ว่าง</v>
      </c>
      <c r="W428" s="51" cm="1">
        <f t="array" ref="W428">_xlfn.IFS(COUNTIF(F428,"ผบ.หมู่*"),51,COUNTIF(F428,"รอง สว.*"),43)</f>
        <v>51</v>
      </c>
      <c r="X428" s="3" t="s">
        <v>8464</v>
      </c>
      <c r="Y428" s="1" t="s">
        <v>451</v>
      </c>
    </row>
    <row r="429" spans="1:25" s="9" customFormat="1" ht="21.3" customHeight="1">
      <c r="A429" s="27" t="s">
        <v>7977</v>
      </c>
      <c r="B429" s="28" t="s">
        <v>20</v>
      </c>
      <c r="C429" s="27" t="s">
        <v>24471</v>
      </c>
      <c r="D429" s="27" t="s">
        <v>24472</v>
      </c>
      <c r="E429" s="27" t="s">
        <v>24473</v>
      </c>
      <c r="F429" s="27" t="s">
        <v>8415</v>
      </c>
      <c r="G429" s="167" t="s">
        <v>8468</v>
      </c>
      <c r="H429" s="130">
        <v>45768</v>
      </c>
      <c r="I429" s="128" t="s">
        <v>16780</v>
      </c>
      <c r="J429" s="128" t="s">
        <v>16780</v>
      </c>
      <c r="K429" s="128">
        <v>33705</v>
      </c>
      <c r="L429" s="11" t="s">
        <v>16780</v>
      </c>
      <c r="M429" s="1" t="s">
        <v>16780</v>
      </c>
      <c r="N429" s="178" t="s">
        <v>26</v>
      </c>
      <c r="O429" s="170" t="s">
        <v>451</v>
      </c>
      <c r="P429" s="170" t="s">
        <v>451</v>
      </c>
      <c r="Q429" s="171" t="s">
        <v>24609</v>
      </c>
      <c r="R429" s="26" t="s">
        <v>24510</v>
      </c>
      <c r="S429" s="257">
        <f t="shared" si="6"/>
        <v>55793</v>
      </c>
      <c r="T429" s="2" t="s">
        <v>17985</v>
      </c>
      <c r="U429" s="2" t="s">
        <v>687</v>
      </c>
      <c r="V429" s="296" t="str" cm="1">
        <f t="array" ref="V429">_xlfn.IFS(C429="","",COUNTIF(C429,"ตำแหน่งว่าง*"),"ว่าง",COUNTIF(C429,"&lt;&gt;ตำแหน่งว่าง*"),"คนครอง")</f>
        <v>คนครอง</v>
      </c>
      <c r="W429" s="242" cm="1">
        <f t="array" ref="W429">_xlfn.IFS(COUNTIF(F429,"ผบ.หมู่*"),51,COUNTIF(F429,"รอง สว.*"),43)</f>
        <v>51</v>
      </c>
      <c r="X429" s="3" t="s">
        <v>8467</v>
      </c>
      <c r="Y429" s="1" t="s">
        <v>451</v>
      </c>
    </row>
    <row r="430" spans="1:25" s="12" customFormat="1" ht="21.3" customHeight="1">
      <c r="A430" s="27" t="s">
        <v>7977</v>
      </c>
      <c r="B430" s="31" t="s">
        <v>70</v>
      </c>
      <c r="C430" s="150" t="s">
        <v>8469</v>
      </c>
      <c r="D430" s="27" t="s">
        <v>22095</v>
      </c>
      <c r="E430" s="27" t="s">
        <v>22096</v>
      </c>
      <c r="F430" s="150" t="s">
        <v>8415</v>
      </c>
      <c r="G430" s="167" t="s">
        <v>8471</v>
      </c>
      <c r="H430" s="130">
        <v>44636</v>
      </c>
      <c r="I430" s="131">
        <v>44636</v>
      </c>
      <c r="J430" s="131">
        <v>44636</v>
      </c>
      <c r="K430" s="131">
        <v>37577</v>
      </c>
      <c r="L430" s="17" t="s">
        <v>1107</v>
      </c>
      <c r="M430" s="5" t="s">
        <v>1333</v>
      </c>
      <c r="N430" s="177" t="s">
        <v>26</v>
      </c>
      <c r="O430" s="170" t="s">
        <v>451</v>
      </c>
      <c r="P430" s="170" t="s">
        <v>451</v>
      </c>
      <c r="Q430" s="174" t="s">
        <v>8472</v>
      </c>
      <c r="R430" s="206" t="s">
        <v>8449</v>
      </c>
      <c r="S430" s="338">
        <f t="shared" si="6"/>
        <v>59810</v>
      </c>
      <c r="T430" s="233" t="s">
        <v>17985</v>
      </c>
      <c r="U430" s="7" t="s">
        <v>687</v>
      </c>
      <c r="V430" s="233" t="str" cm="1">
        <f t="array" ref="V430">_xlfn.IFS(C430="","",COUNTIF(C430,"ตำแหน่งว่าง*"),"ว่าง",COUNTIF(C430,"&lt;&gt;ตำแหน่งว่าง*"),"คนครอง")</f>
        <v>คนครอง</v>
      </c>
      <c r="W430" s="51" cm="1">
        <f t="array" ref="W430">_xlfn.IFS(COUNTIF(F430,"ผบ.หมู่*"),51,COUNTIF(F430,"รอง สว.*"),43)</f>
        <v>51</v>
      </c>
      <c r="X430" s="4" t="s">
        <v>8470</v>
      </c>
      <c r="Y430" s="5" t="s">
        <v>451</v>
      </c>
    </row>
    <row r="431" spans="1:25" s="9" customFormat="1" ht="21.3" hidden="1" customHeight="1">
      <c r="A431" s="27"/>
      <c r="B431" s="28"/>
      <c r="C431" s="150" t="s">
        <v>60</v>
      </c>
      <c r="D431" s="27"/>
      <c r="E431" s="27"/>
      <c r="F431" s="150" t="s">
        <v>8415</v>
      </c>
      <c r="G431" s="167" t="s">
        <v>8474</v>
      </c>
      <c r="H431" s="130"/>
      <c r="I431" s="128"/>
      <c r="J431" s="128"/>
      <c r="K431" s="128"/>
      <c r="L431" s="11"/>
      <c r="M431" s="1"/>
      <c r="N431" s="178" t="s">
        <v>26</v>
      </c>
      <c r="O431" s="170" t="s">
        <v>451</v>
      </c>
      <c r="P431" s="170" t="s">
        <v>451</v>
      </c>
      <c r="Q431" s="171"/>
      <c r="R431" s="26"/>
      <c r="S431" s="338" t="str">
        <f t="shared" si="6"/>
        <v/>
      </c>
      <c r="T431" s="2" t="s">
        <v>17985</v>
      </c>
      <c r="U431" s="7" t="s">
        <v>687</v>
      </c>
      <c r="V431" s="233" t="str" cm="1">
        <f t="array" ref="V431">_xlfn.IFS(C431="","",COUNTIF(C431,"ตำแหน่งว่าง*"),"ว่าง",COUNTIF(C431,"&lt;&gt;ตำแหน่งว่าง*"),"คนครอง")</f>
        <v>ว่าง</v>
      </c>
      <c r="W431" s="51" cm="1">
        <f t="array" ref="W431">_xlfn.IFS(COUNTIF(F431,"ผบ.หมู่*"),51,COUNTIF(F431,"รอง สว.*"),43)</f>
        <v>51</v>
      </c>
      <c r="X431" s="3" t="s">
        <v>8473</v>
      </c>
      <c r="Y431" s="1" t="s">
        <v>451</v>
      </c>
    </row>
    <row r="432" spans="1:25" s="69" customFormat="1" ht="21.3" hidden="1" customHeight="1">
      <c r="A432" s="85"/>
      <c r="B432" s="30"/>
      <c r="C432" s="30" t="s">
        <v>60</v>
      </c>
      <c r="D432" s="27"/>
      <c r="E432" s="27"/>
      <c r="F432" s="85" t="s">
        <v>8415</v>
      </c>
      <c r="G432" s="192" t="s">
        <v>8476</v>
      </c>
      <c r="H432" s="135" t="s">
        <v>63</v>
      </c>
      <c r="I432" s="129" t="s">
        <v>63</v>
      </c>
      <c r="J432" s="129" t="s">
        <v>63</v>
      </c>
      <c r="K432" s="129" t="s">
        <v>63</v>
      </c>
      <c r="L432" s="16"/>
      <c r="M432" s="6"/>
      <c r="N432" s="179" t="s">
        <v>26</v>
      </c>
      <c r="O432" s="193" t="s">
        <v>451</v>
      </c>
      <c r="P432" s="193" t="s">
        <v>451</v>
      </c>
      <c r="Q432" s="172"/>
      <c r="R432" s="30"/>
      <c r="S432" s="338" t="str">
        <f t="shared" si="6"/>
        <v/>
      </c>
      <c r="T432" s="234" t="s">
        <v>17985</v>
      </c>
      <c r="U432" s="7" t="s">
        <v>687</v>
      </c>
      <c r="V432" s="250" t="str" cm="1">
        <f t="array" ref="V432">_xlfn.IFS(C432="","",COUNTIF(C432,"ตำแหน่งว่าง*"),"ว่าง",COUNTIF(C432,"&lt;&gt;ตำแหน่งว่าง*"),"คนครอง")</f>
        <v>ว่าง</v>
      </c>
      <c r="W432" s="51" cm="1">
        <f t="array" ref="W432">_xlfn.IFS(COUNTIF(F432,"ผบ.หมู่*"),51,COUNTIF(F432,"รอง สว.*"),43)</f>
        <v>51</v>
      </c>
      <c r="X432" s="8" t="s">
        <v>8475</v>
      </c>
      <c r="Y432" s="6" t="s">
        <v>451</v>
      </c>
    </row>
    <row r="433" spans="1:25" s="9" customFormat="1" ht="21.3" hidden="1" customHeight="1">
      <c r="A433" s="85"/>
      <c r="B433" s="30"/>
      <c r="C433" s="30" t="s">
        <v>60</v>
      </c>
      <c r="D433" s="27"/>
      <c r="E433" s="27"/>
      <c r="F433" s="85" t="s">
        <v>8415</v>
      </c>
      <c r="G433" s="192" t="s">
        <v>8478</v>
      </c>
      <c r="H433" s="135" t="s">
        <v>63</v>
      </c>
      <c r="I433" s="129" t="s">
        <v>63</v>
      </c>
      <c r="J433" s="129" t="s">
        <v>63</v>
      </c>
      <c r="K433" s="129" t="s">
        <v>63</v>
      </c>
      <c r="L433" s="16"/>
      <c r="M433" s="6"/>
      <c r="N433" s="179" t="s">
        <v>26</v>
      </c>
      <c r="O433" s="193" t="s">
        <v>451</v>
      </c>
      <c r="P433" s="193" t="s">
        <v>451</v>
      </c>
      <c r="Q433" s="172"/>
      <c r="R433" s="29"/>
      <c r="S433" s="338" t="str">
        <f t="shared" si="6"/>
        <v/>
      </c>
      <c r="T433" s="2" t="s">
        <v>17985</v>
      </c>
      <c r="U433" s="7" t="s">
        <v>687</v>
      </c>
      <c r="V433" s="250" t="str" cm="1">
        <f t="array" ref="V433">_xlfn.IFS(C433="","",COUNTIF(C433,"ตำแหน่งว่าง*"),"ว่าง",COUNTIF(C433,"&lt;&gt;ตำแหน่งว่าง*"),"คนครอง")</f>
        <v>ว่าง</v>
      </c>
      <c r="W433" s="51" cm="1">
        <f t="array" ref="W433">_xlfn.IFS(COUNTIF(F433,"ผบ.หมู่*"),51,COUNTIF(F433,"รอง สว.*"),43)</f>
        <v>51</v>
      </c>
      <c r="X433" s="8" t="s">
        <v>8477</v>
      </c>
      <c r="Y433" s="6" t="s">
        <v>451</v>
      </c>
    </row>
    <row r="434" spans="1:25" s="9" customFormat="1" ht="21.3" hidden="1" customHeight="1">
      <c r="A434" s="85"/>
      <c r="B434" s="30"/>
      <c r="C434" s="85" t="s">
        <v>60</v>
      </c>
      <c r="D434" s="27"/>
      <c r="E434" s="27"/>
      <c r="F434" s="85" t="s">
        <v>8415</v>
      </c>
      <c r="G434" s="192" t="s">
        <v>8480</v>
      </c>
      <c r="H434" s="135"/>
      <c r="I434" s="129"/>
      <c r="J434" s="129"/>
      <c r="K434" s="129"/>
      <c r="L434" s="16"/>
      <c r="M434" s="6"/>
      <c r="N434" s="179" t="s">
        <v>26</v>
      </c>
      <c r="O434" s="193" t="s">
        <v>451</v>
      </c>
      <c r="P434" s="193" t="s">
        <v>451</v>
      </c>
      <c r="Q434" s="172"/>
      <c r="R434" s="29"/>
      <c r="S434" s="338" t="str">
        <f t="shared" si="6"/>
        <v/>
      </c>
      <c r="T434" s="2" t="s">
        <v>17985</v>
      </c>
      <c r="U434" s="7" t="s">
        <v>687</v>
      </c>
      <c r="V434" s="250" t="str" cm="1">
        <f t="array" ref="V434">_xlfn.IFS(C434="","",COUNTIF(C434,"ตำแหน่งว่าง*"),"ว่าง",COUNTIF(C434,"&lt;&gt;ตำแหน่งว่าง*"),"คนครอง")</f>
        <v>ว่าง</v>
      </c>
      <c r="W434" s="51" cm="1">
        <f t="array" ref="W434">_xlfn.IFS(COUNTIF(F434,"ผบ.หมู่*"),51,COUNTIF(F434,"รอง สว.*"),43)</f>
        <v>51</v>
      </c>
      <c r="X434" s="3" t="s">
        <v>8479</v>
      </c>
      <c r="Y434" s="1" t="s">
        <v>451</v>
      </c>
    </row>
    <row r="435" spans="1:25" s="12" customFormat="1" ht="21.3" hidden="1" customHeight="1">
      <c r="A435" s="150"/>
      <c r="B435" s="31"/>
      <c r="C435" s="30" t="s">
        <v>60</v>
      </c>
      <c r="D435" s="27"/>
      <c r="E435" s="27"/>
      <c r="F435" s="85" t="s">
        <v>8415</v>
      </c>
      <c r="G435" s="192" t="s">
        <v>8484</v>
      </c>
      <c r="H435" s="135"/>
      <c r="I435" s="129"/>
      <c r="J435" s="129"/>
      <c r="K435" s="129"/>
      <c r="L435" s="16"/>
      <c r="M435" s="6"/>
      <c r="N435" s="179" t="s">
        <v>26</v>
      </c>
      <c r="O435" s="193" t="s">
        <v>451</v>
      </c>
      <c r="P435" s="193" t="s">
        <v>451</v>
      </c>
      <c r="Q435" s="172"/>
      <c r="R435" s="29"/>
      <c r="S435" s="338" t="str">
        <f t="shared" si="6"/>
        <v/>
      </c>
      <c r="T435" s="233" t="s">
        <v>17985</v>
      </c>
      <c r="U435" s="7" t="s">
        <v>687</v>
      </c>
      <c r="V435" s="250" t="str" cm="1">
        <f t="array" ref="V435">_xlfn.IFS(C435="","",COUNTIF(C435,"ตำแหน่งว่าง*"),"ว่าง",COUNTIF(C435,"&lt;&gt;ตำแหน่งว่าง*"),"คนครอง")</f>
        <v>ว่าง</v>
      </c>
      <c r="W435" s="51" cm="1">
        <f t="array" ref="W435">_xlfn.IFS(COUNTIF(F435,"ผบ.หมู่*"),51,COUNTIF(F435,"รอง สว.*"),43)</f>
        <v>51</v>
      </c>
      <c r="X435" s="8" t="s">
        <v>8483</v>
      </c>
      <c r="Y435" s="6" t="s">
        <v>451</v>
      </c>
    </row>
    <row r="436" spans="1:25" s="9" customFormat="1" ht="21.3" customHeight="1">
      <c r="A436" s="27" t="s">
        <v>8450</v>
      </c>
      <c r="B436" s="28" t="s">
        <v>70</v>
      </c>
      <c r="C436" s="27" t="s">
        <v>8488</v>
      </c>
      <c r="D436" s="27" t="s">
        <v>19531</v>
      </c>
      <c r="E436" s="27" t="s">
        <v>22097</v>
      </c>
      <c r="F436" s="27" t="s">
        <v>8415</v>
      </c>
      <c r="G436" s="167" t="s">
        <v>8490</v>
      </c>
      <c r="H436" s="130">
        <v>44243</v>
      </c>
      <c r="I436" s="128">
        <v>42384</v>
      </c>
      <c r="J436" s="128">
        <v>42384</v>
      </c>
      <c r="K436" s="128">
        <v>31792</v>
      </c>
      <c r="L436" s="11" t="s">
        <v>8491</v>
      </c>
      <c r="M436" s="1" t="s">
        <v>341</v>
      </c>
      <c r="N436" s="178" t="s">
        <v>26</v>
      </c>
      <c r="O436" s="170" t="s">
        <v>451</v>
      </c>
      <c r="P436" s="170" t="s">
        <v>451</v>
      </c>
      <c r="Q436" s="171" t="s">
        <v>8492</v>
      </c>
      <c r="R436" s="26" t="s">
        <v>8456</v>
      </c>
      <c r="S436" s="338">
        <f t="shared" si="6"/>
        <v>53966</v>
      </c>
      <c r="T436" s="2" t="s">
        <v>17985</v>
      </c>
      <c r="U436" s="7" t="s">
        <v>687</v>
      </c>
      <c r="V436" s="233" t="str" cm="1">
        <f t="array" ref="V436">_xlfn.IFS(C436="","",COUNTIF(C436,"ตำแหน่งว่าง*"),"ว่าง",COUNTIF(C436,"&lt;&gt;ตำแหน่งว่าง*"),"คนครอง")</f>
        <v>คนครอง</v>
      </c>
      <c r="W436" s="51" cm="1">
        <f t="array" ref="W436">_xlfn.IFS(COUNTIF(F436,"ผบ.หมู่*"),51,COUNTIF(F436,"รอง สว.*"),43)</f>
        <v>51</v>
      </c>
      <c r="X436" s="3" t="s">
        <v>8489</v>
      </c>
      <c r="Y436" s="1" t="s">
        <v>451</v>
      </c>
    </row>
    <row r="437" spans="1:25" s="9" customFormat="1" ht="21.3" hidden="1" customHeight="1">
      <c r="A437" s="150"/>
      <c r="B437" s="28"/>
      <c r="C437" s="30" t="s">
        <v>60</v>
      </c>
      <c r="D437" s="27"/>
      <c r="E437" s="27"/>
      <c r="F437" s="85" t="s">
        <v>8415</v>
      </c>
      <c r="G437" s="192" t="s">
        <v>8494</v>
      </c>
      <c r="H437" s="135"/>
      <c r="I437" s="129"/>
      <c r="J437" s="129"/>
      <c r="K437" s="129"/>
      <c r="L437" s="16"/>
      <c r="M437" s="6"/>
      <c r="N437" s="179" t="s">
        <v>26</v>
      </c>
      <c r="O437" s="193" t="s">
        <v>451</v>
      </c>
      <c r="P437" s="193" t="s">
        <v>451</v>
      </c>
      <c r="Q437" s="172"/>
      <c r="R437" s="29"/>
      <c r="S437" s="338" t="str">
        <f t="shared" si="6"/>
        <v/>
      </c>
      <c r="T437" s="2" t="s">
        <v>17985</v>
      </c>
      <c r="U437" s="7" t="s">
        <v>687</v>
      </c>
      <c r="V437" s="250" t="str" cm="1">
        <f t="array" ref="V437">_xlfn.IFS(C437="","",COUNTIF(C437,"ตำแหน่งว่าง*"),"ว่าง",COUNTIF(C437,"&lt;&gt;ตำแหน่งว่าง*"),"คนครอง")</f>
        <v>ว่าง</v>
      </c>
      <c r="W437" s="51" cm="1">
        <f t="array" ref="W437">_xlfn.IFS(COUNTIF(F437,"ผบ.หมู่*"),51,COUNTIF(F437,"รอง สว.*"),43)</f>
        <v>51</v>
      </c>
      <c r="X437" s="8" t="s">
        <v>8493</v>
      </c>
      <c r="Y437" s="6" t="s">
        <v>451</v>
      </c>
    </row>
    <row r="438" spans="1:25" s="9" customFormat="1" ht="21.3" hidden="1" customHeight="1">
      <c r="A438" s="150"/>
      <c r="B438" s="28"/>
      <c r="C438" s="30" t="s">
        <v>60</v>
      </c>
      <c r="D438" s="27"/>
      <c r="E438" s="27"/>
      <c r="F438" s="85" t="s">
        <v>8415</v>
      </c>
      <c r="G438" s="192" t="s">
        <v>8498</v>
      </c>
      <c r="H438" s="135"/>
      <c r="I438" s="129"/>
      <c r="J438" s="129"/>
      <c r="K438" s="129"/>
      <c r="L438" s="16"/>
      <c r="M438" s="6"/>
      <c r="N438" s="179" t="s">
        <v>26</v>
      </c>
      <c r="O438" s="193" t="s">
        <v>451</v>
      </c>
      <c r="P438" s="193" t="s">
        <v>451</v>
      </c>
      <c r="Q438" s="172"/>
      <c r="R438" s="29"/>
      <c r="S438" s="338" t="str">
        <f t="shared" si="6"/>
        <v/>
      </c>
      <c r="T438" s="2" t="s">
        <v>17985</v>
      </c>
      <c r="U438" s="7" t="s">
        <v>687</v>
      </c>
      <c r="V438" s="250" t="str" cm="1">
        <f t="array" ref="V438">_xlfn.IFS(C438="","",COUNTIF(C438,"ตำแหน่งว่าง*"),"ว่าง",COUNTIF(C438,"&lt;&gt;ตำแหน่งว่าง*"),"คนครอง")</f>
        <v>ว่าง</v>
      </c>
      <c r="W438" s="51" cm="1">
        <f t="array" ref="W438">_xlfn.IFS(COUNTIF(F438,"ผบ.หมู่*"),51,COUNTIF(F438,"รอง สว.*"),43)</f>
        <v>51</v>
      </c>
      <c r="X438" s="8" t="s">
        <v>8497</v>
      </c>
      <c r="Y438" s="6" t="s">
        <v>451</v>
      </c>
    </row>
    <row r="439" spans="1:25" s="12" customFormat="1" ht="21.3" customHeight="1">
      <c r="A439" s="27" t="s">
        <v>650</v>
      </c>
      <c r="B439" s="31" t="s">
        <v>70</v>
      </c>
      <c r="C439" s="150" t="s">
        <v>8500</v>
      </c>
      <c r="D439" s="27" t="s">
        <v>22098</v>
      </c>
      <c r="E439" s="27" t="s">
        <v>22099</v>
      </c>
      <c r="F439" s="150" t="s">
        <v>8429</v>
      </c>
      <c r="G439" s="167" t="s">
        <v>8502</v>
      </c>
      <c r="H439" s="130">
        <v>44243</v>
      </c>
      <c r="I439" s="128">
        <v>37165</v>
      </c>
      <c r="J439" s="128">
        <v>37165</v>
      </c>
      <c r="K439" s="128">
        <v>26310</v>
      </c>
      <c r="L439" s="11" t="s">
        <v>8503</v>
      </c>
      <c r="M439" s="1" t="s">
        <v>8426</v>
      </c>
      <c r="N439" s="177" t="s">
        <v>26</v>
      </c>
      <c r="O439" s="170" t="s">
        <v>451</v>
      </c>
      <c r="P439" s="170" t="s">
        <v>451</v>
      </c>
      <c r="Q439" s="174" t="s">
        <v>8504</v>
      </c>
      <c r="R439" s="206" t="s">
        <v>8456</v>
      </c>
      <c r="S439" s="338">
        <f t="shared" si="6"/>
        <v>48488</v>
      </c>
      <c r="T439" s="233" t="s">
        <v>17985</v>
      </c>
      <c r="U439" s="7" t="s">
        <v>687</v>
      </c>
      <c r="V439" s="233" t="str" cm="1">
        <f t="array" ref="V439">_xlfn.IFS(C439="","",COUNTIF(C439,"ตำแหน่งว่าง*"),"ว่าง",COUNTIF(C439,"&lt;&gt;ตำแหน่งว่าง*"),"คนครอง")</f>
        <v>คนครอง</v>
      </c>
      <c r="W439" s="51" cm="1">
        <f t="array" ref="W439">_xlfn.IFS(COUNTIF(F439,"ผบ.หมู่*"),51,COUNTIF(F439,"รอง สว.*"),43)</f>
        <v>43</v>
      </c>
      <c r="X439" s="4" t="s">
        <v>8501</v>
      </c>
      <c r="Y439" s="5" t="s">
        <v>451</v>
      </c>
    </row>
    <row r="440" spans="1:25" s="9" customFormat="1" ht="21.3" customHeight="1">
      <c r="A440" s="27" t="s">
        <v>7948</v>
      </c>
      <c r="B440" s="28" t="s">
        <v>70</v>
      </c>
      <c r="C440" s="27" t="s">
        <v>8505</v>
      </c>
      <c r="D440" s="27" t="s">
        <v>21512</v>
      </c>
      <c r="E440" s="27" t="s">
        <v>22100</v>
      </c>
      <c r="F440" s="27" t="s">
        <v>8415</v>
      </c>
      <c r="G440" s="167" t="s">
        <v>8507</v>
      </c>
      <c r="H440" s="146">
        <v>44599</v>
      </c>
      <c r="I440" s="128">
        <v>41214</v>
      </c>
      <c r="J440" s="128">
        <v>41214</v>
      </c>
      <c r="K440" s="128">
        <v>29523</v>
      </c>
      <c r="L440" s="34" t="s">
        <v>8508</v>
      </c>
      <c r="M440" s="28" t="s">
        <v>613</v>
      </c>
      <c r="N440" s="178" t="s">
        <v>26</v>
      </c>
      <c r="O440" s="170" t="s">
        <v>451</v>
      </c>
      <c r="P440" s="170" t="s">
        <v>451</v>
      </c>
      <c r="Q440" s="171" t="s">
        <v>8509</v>
      </c>
      <c r="R440" s="26" t="s">
        <v>8444</v>
      </c>
      <c r="S440" s="338">
        <f t="shared" si="6"/>
        <v>51775</v>
      </c>
      <c r="T440" s="2" t="s">
        <v>17985</v>
      </c>
      <c r="U440" s="7" t="s">
        <v>687</v>
      </c>
      <c r="V440" s="233" t="str" cm="1">
        <f t="array" ref="V440">_xlfn.IFS(C440="","",COUNTIF(C440,"ตำแหน่งว่าง*"),"ว่าง",COUNTIF(C440,"&lt;&gt;ตำแหน่งว่าง*"),"คนครอง")</f>
        <v>คนครอง</v>
      </c>
      <c r="W440" s="51" cm="1">
        <f t="array" ref="W440">_xlfn.IFS(COUNTIF(F440,"ผบ.หมู่*"),51,COUNTIF(F440,"รอง สว.*"),43)</f>
        <v>51</v>
      </c>
      <c r="X440" s="3" t="s">
        <v>8506</v>
      </c>
      <c r="Y440" s="1" t="s">
        <v>451</v>
      </c>
    </row>
    <row r="441" spans="1:25" s="10" customFormat="1" ht="21.3" customHeight="1">
      <c r="A441" s="27" t="s">
        <v>8450</v>
      </c>
      <c r="B441" s="28" t="s">
        <v>70</v>
      </c>
      <c r="C441" s="150" t="s">
        <v>8510</v>
      </c>
      <c r="D441" s="27" t="s">
        <v>22101</v>
      </c>
      <c r="E441" s="27" t="s">
        <v>22102</v>
      </c>
      <c r="F441" s="27" t="s">
        <v>8415</v>
      </c>
      <c r="G441" s="167" t="s">
        <v>8512</v>
      </c>
      <c r="H441" s="146">
        <v>44599</v>
      </c>
      <c r="I441" s="128">
        <v>42125</v>
      </c>
      <c r="J441" s="128">
        <v>42125</v>
      </c>
      <c r="K441" s="128">
        <v>34969</v>
      </c>
      <c r="L441" s="19" t="s">
        <v>8513</v>
      </c>
      <c r="M441" s="3" t="s">
        <v>1064</v>
      </c>
      <c r="N441" s="178" t="s">
        <v>26</v>
      </c>
      <c r="O441" s="170" t="s">
        <v>451</v>
      </c>
      <c r="P441" s="170" t="s">
        <v>451</v>
      </c>
      <c r="Q441" s="171" t="s">
        <v>18769</v>
      </c>
      <c r="R441" s="26" t="s">
        <v>8444</v>
      </c>
      <c r="S441" s="338">
        <f t="shared" si="6"/>
        <v>56888</v>
      </c>
      <c r="T441" s="7" t="s">
        <v>17985</v>
      </c>
      <c r="U441" s="7" t="s">
        <v>687</v>
      </c>
      <c r="V441" s="233" t="str" cm="1">
        <f t="array" ref="V441">_xlfn.IFS(C441="","",COUNTIF(C441,"ตำแหน่งว่าง*"),"ว่าง",COUNTIF(C441,"&lt;&gt;ตำแหน่งว่าง*"),"คนครอง")</f>
        <v>คนครอง</v>
      </c>
      <c r="W441" s="51" cm="1">
        <f t="array" ref="W441">_xlfn.IFS(COUNTIF(F441,"ผบ.หมู่*"),51,COUNTIF(F441,"รอง สว.*"),43)</f>
        <v>51</v>
      </c>
      <c r="X441" s="3" t="s">
        <v>8511</v>
      </c>
      <c r="Y441" s="1" t="s">
        <v>451</v>
      </c>
    </row>
    <row r="442" spans="1:25" s="10" customFormat="1" ht="21.3" customHeight="1">
      <c r="A442" s="27" t="s">
        <v>8008</v>
      </c>
      <c r="B442" s="28" t="s">
        <v>70</v>
      </c>
      <c r="C442" s="150" t="s">
        <v>8514</v>
      </c>
      <c r="D442" s="27" t="s">
        <v>21708</v>
      </c>
      <c r="E442" s="27" t="s">
        <v>22103</v>
      </c>
      <c r="F442" s="150" t="s">
        <v>8415</v>
      </c>
      <c r="G442" s="167" t="s">
        <v>8516</v>
      </c>
      <c r="H442" s="146">
        <v>44599</v>
      </c>
      <c r="I442" s="130">
        <v>43132</v>
      </c>
      <c r="J442" s="130">
        <v>43132</v>
      </c>
      <c r="K442" s="130">
        <v>30931</v>
      </c>
      <c r="L442" s="34" t="s">
        <v>8517</v>
      </c>
      <c r="M442" s="28" t="s">
        <v>1027</v>
      </c>
      <c r="N442" s="177" t="s">
        <v>26</v>
      </c>
      <c r="O442" s="170" t="s">
        <v>451</v>
      </c>
      <c r="P442" s="170" t="s">
        <v>451</v>
      </c>
      <c r="Q442" s="171" t="s">
        <v>8518</v>
      </c>
      <c r="R442" s="26" t="s">
        <v>8444</v>
      </c>
      <c r="S442" s="338">
        <f t="shared" si="6"/>
        <v>52871</v>
      </c>
      <c r="T442" s="7" t="s">
        <v>17985</v>
      </c>
      <c r="U442" s="7" t="s">
        <v>687</v>
      </c>
      <c r="V442" s="233" t="str" cm="1">
        <f t="array" ref="V442">_xlfn.IFS(C442="","",COUNTIF(C442,"ตำแหน่งว่าง*"),"ว่าง",COUNTIF(C442,"&lt;&gt;ตำแหน่งว่าง*"),"คนครอง")</f>
        <v>คนครอง</v>
      </c>
      <c r="W442" s="51" cm="1">
        <f t="array" ref="W442">_xlfn.IFS(COUNTIF(F442,"ผบ.หมู่*"),51,COUNTIF(F442,"รอง สว.*"),43)</f>
        <v>51</v>
      </c>
      <c r="X442" s="4" t="s">
        <v>8515</v>
      </c>
      <c r="Y442" s="5" t="s">
        <v>451</v>
      </c>
    </row>
    <row r="443" spans="1:25" s="10" customFormat="1" ht="21.3" customHeight="1">
      <c r="A443" s="27" t="s">
        <v>8450</v>
      </c>
      <c r="B443" s="28" t="s">
        <v>70</v>
      </c>
      <c r="C443" s="27" t="s">
        <v>8519</v>
      </c>
      <c r="D443" s="27" t="s">
        <v>20304</v>
      </c>
      <c r="E443" s="27" t="s">
        <v>22104</v>
      </c>
      <c r="F443" s="27" t="s">
        <v>8415</v>
      </c>
      <c r="G443" s="167" t="s">
        <v>8521</v>
      </c>
      <c r="H443" s="146">
        <v>44599</v>
      </c>
      <c r="I443" s="130">
        <v>41155</v>
      </c>
      <c r="J443" s="130">
        <v>41155</v>
      </c>
      <c r="K443" s="130">
        <v>29475</v>
      </c>
      <c r="L443" s="34" t="s">
        <v>13504</v>
      </c>
      <c r="M443" s="28" t="s">
        <v>8426</v>
      </c>
      <c r="N443" s="178" t="s">
        <v>26</v>
      </c>
      <c r="O443" s="170" t="s">
        <v>451</v>
      </c>
      <c r="P443" s="170" t="s">
        <v>451</v>
      </c>
      <c r="Q443" s="171" t="s">
        <v>8522</v>
      </c>
      <c r="R443" s="26" t="s">
        <v>8444</v>
      </c>
      <c r="S443" s="338">
        <f t="shared" si="6"/>
        <v>51410</v>
      </c>
      <c r="T443" s="7" t="s">
        <v>17985</v>
      </c>
      <c r="U443" s="7" t="s">
        <v>687</v>
      </c>
      <c r="V443" s="233" t="str" cm="1">
        <f t="array" ref="V443">_xlfn.IFS(C443="","",COUNTIF(C443,"ตำแหน่งว่าง*"),"ว่าง",COUNTIF(C443,"&lt;&gt;ตำแหน่งว่าง*"),"คนครอง")</f>
        <v>คนครอง</v>
      </c>
      <c r="W443" s="51" cm="1">
        <f t="array" ref="W443">_xlfn.IFS(COUNTIF(F443,"ผบ.หมู่*"),51,COUNTIF(F443,"รอง สว.*"),43)</f>
        <v>51</v>
      </c>
      <c r="X443" s="3" t="s">
        <v>8520</v>
      </c>
      <c r="Y443" s="1" t="s">
        <v>451</v>
      </c>
    </row>
    <row r="444" spans="1:25" s="10" customFormat="1" ht="21.3" customHeight="1">
      <c r="A444" s="27" t="s">
        <v>8008</v>
      </c>
      <c r="B444" s="28" t="s">
        <v>70</v>
      </c>
      <c r="C444" s="27" t="s">
        <v>8523</v>
      </c>
      <c r="D444" s="27" t="s">
        <v>22105</v>
      </c>
      <c r="E444" s="27" t="s">
        <v>22106</v>
      </c>
      <c r="F444" s="27" t="s">
        <v>8415</v>
      </c>
      <c r="G444" s="167" t="s">
        <v>8525</v>
      </c>
      <c r="H444" s="146">
        <v>44999</v>
      </c>
      <c r="I444" s="130">
        <v>43132</v>
      </c>
      <c r="J444" s="130">
        <v>43132</v>
      </c>
      <c r="K444" s="130">
        <v>33791</v>
      </c>
      <c r="L444" s="34" t="s">
        <v>8508</v>
      </c>
      <c r="M444" s="28" t="s">
        <v>41</v>
      </c>
      <c r="N444" s="178" t="s">
        <v>26</v>
      </c>
      <c r="O444" s="170" t="s">
        <v>451</v>
      </c>
      <c r="P444" s="170" t="s">
        <v>451</v>
      </c>
      <c r="Q444" s="171" t="s">
        <v>8526</v>
      </c>
      <c r="R444" s="26" t="s">
        <v>982</v>
      </c>
      <c r="S444" s="338">
        <f t="shared" si="6"/>
        <v>55793</v>
      </c>
      <c r="T444" s="7" t="s">
        <v>17985</v>
      </c>
      <c r="U444" s="7" t="s">
        <v>687</v>
      </c>
      <c r="V444" s="233" t="str" cm="1">
        <f t="array" ref="V444">_xlfn.IFS(C444="","",COUNTIF(C444,"ตำแหน่งว่าง*"),"ว่าง",COUNTIF(C444,"&lt;&gt;ตำแหน่งว่าง*"),"คนครอง")</f>
        <v>คนครอง</v>
      </c>
      <c r="W444" s="51" cm="1">
        <f t="array" ref="W444">_xlfn.IFS(COUNTIF(F444,"ผบ.หมู่*"),51,COUNTIF(F444,"รอง สว.*"),43)</f>
        <v>51</v>
      </c>
      <c r="X444" s="3" t="s">
        <v>8524</v>
      </c>
      <c r="Y444" s="1" t="s">
        <v>451</v>
      </c>
    </row>
    <row r="445" spans="1:25" s="10" customFormat="1" ht="21.3" customHeight="1">
      <c r="A445" s="27" t="s">
        <v>8450</v>
      </c>
      <c r="B445" s="28" t="s">
        <v>70</v>
      </c>
      <c r="C445" s="27" t="s">
        <v>8527</v>
      </c>
      <c r="D445" s="27" t="s">
        <v>19377</v>
      </c>
      <c r="E445" s="27" t="s">
        <v>22107</v>
      </c>
      <c r="F445" s="27" t="s">
        <v>8415</v>
      </c>
      <c r="G445" s="167" t="s">
        <v>8529</v>
      </c>
      <c r="H445" s="130">
        <v>44999</v>
      </c>
      <c r="I445" s="128">
        <v>42416</v>
      </c>
      <c r="J445" s="128">
        <v>42416</v>
      </c>
      <c r="K445" s="128">
        <v>30124</v>
      </c>
      <c r="L445" s="11" t="s">
        <v>1107</v>
      </c>
      <c r="M445" s="1" t="s">
        <v>82</v>
      </c>
      <c r="N445" s="178" t="s">
        <v>26</v>
      </c>
      <c r="O445" s="170" t="s">
        <v>451</v>
      </c>
      <c r="P445" s="170" t="s">
        <v>451</v>
      </c>
      <c r="Q445" s="171" t="s">
        <v>8530</v>
      </c>
      <c r="R445" s="28" t="s">
        <v>982</v>
      </c>
      <c r="S445" s="338">
        <f t="shared" si="6"/>
        <v>52140</v>
      </c>
      <c r="T445" s="7" t="s">
        <v>17985</v>
      </c>
      <c r="U445" s="7" t="s">
        <v>687</v>
      </c>
      <c r="V445" s="233" t="str" cm="1">
        <f t="array" ref="V445">_xlfn.IFS(C445="","",COUNTIF(C445,"ตำแหน่งว่าง*"),"ว่าง",COUNTIF(C445,"&lt;&gt;ตำแหน่งว่าง*"),"คนครอง")</f>
        <v>คนครอง</v>
      </c>
      <c r="W445" s="51" cm="1">
        <f t="array" ref="W445">_xlfn.IFS(COUNTIF(F445,"ผบ.หมู่*"),51,COUNTIF(F445,"รอง สว.*"),43)</f>
        <v>51</v>
      </c>
      <c r="X445" s="3" t="s">
        <v>8528</v>
      </c>
      <c r="Y445" s="1" t="s">
        <v>451</v>
      </c>
    </row>
    <row r="446" spans="1:25" s="10" customFormat="1" ht="21.3" customHeight="1">
      <c r="A446" s="27" t="s">
        <v>8450</v>
      </c>
      <c r="B446" s="28" t="s">
        <v>70</v>
      </c>
      <c r="C446" s="27" t="s">
        <v>8531</v>
      </c>
      <c r="D446" s="27" t="s">
        <v>21561</v>
      </c>
      <c r="E446" s="27" t="s">
        <v>22108</v>
      </c>
      <c r="F446" s="27" t="s">
        <v>8415</v>
      </c>
      <c r="G446" s="167" t="s">
        <v>8533</v>
      </c>
      <c r="H446" s="146">
        <v>44999</v>
      </c>
      <c r="I446" s="130">
        <v>42416</v>
      </c>
      <c r="J446" s="130">
        <v>42416</v>
      </c>
      <c r="K446" s="130">
        <v>32562</v>
      </c>
      <c r="L446" s="34" t="s">
        <v>8534</v>
      </c>
      <c r="M446" s="28" t="s">
        <v>351</v>
      </c>
      <c r="N446" s="178" t="s">
        <v>26</v>
      </c>
      <c r="O446" s="170" t="s">
        <v>451</v>
      </c>
      <c r="P446" s="170" t="s">
        <v>451</v>
      </c>
      <c r="Q446" s="171" t="s">
        <v>8535</v>
      </c>
      <c r="R446" s="26" t="s">
        <v>982</v>
      </c>
      <c r="S446" s="338">
        <f t="shared" si="6"/>
        <v>54697</v>
      </c>
      <c r="T446" s="7" t="s">
        <v>17985</v>
      </c>
      <c r="U446" s="7" t="s">
        <v>687</v>
      </c>
      <c r="V446" s="233" t="str" cm="1">
        <f t="array" ref="V446">_xlfn.IFS(C446="","",COUNTIF(C446,"ตำแหน่งว่าง*"),"ว่าง",COUNTIF(C446,"&lt;&gt;ตำแหน่งว่าง*"),"คนครอง")</f>
        <v>คนครอง</v>
      </c>
      <c r="W446" s="51" cm="1">
        <f t="array" ref="W446">_xlfn.IFS(COUNTIF(F446,"ผบ.หมู่*"),51,COUNTIF(F446,"รอง สว.*"),43)</f>
        <v>51</v>
      </c>
      <c r="X446" s="3" t="s">
        <v>8532</v>
      </c>
      <c r="Y446" s="1" t="s">
        <v>451</v>
      </c>
    </row>
    <row r="447" spans="1:25" s="9" customFormat="1" ht="21.3" customHeight="1">
      <c r="A447" s="27" t="s">
        <v>7948</v>
      </c>
      <c r="B447" s="28" t="s">
        <v>20</v>
      </c>
      <c r="C447" s="27" t="s">
        <v>8536</v>
      </c>
      <c r="D447" s="27" t="s">
        <v>22109</v>
      </c>
      <c r="E447" s="27" t="s">
        <v>22110</v>
      </c>
      <c r="F447" s="27" t="s">
        <v>8415</v>
      </c>
      <c r="G447" s="167" t="s">
        <v>8538</v>
      </c>
      <c r="H447" s="130">
        <v>43871</v>
      </c>
      <c r="I447" s="128">
        <v>41214</v>
      </c>
      <c r="J447" s="128">
        <v>41214</v>
      </c>
      <c r="K447" s="128">
        <v>32163</v>
      </c>
      <c r="L447" s="11" t="s">
        <v>8539</v>
      </c>
      <c r="M447" s="1" t="s">
        <v>1333</v>
      </c>
      <c r="N447" s="178" t="s">
        <v>26</v>
      </c>
      <c r="O447" s="170" t="s">
        <v>451</v>
      </c>
      <c r="P447" s="170" t="s">
        <v>451</v>
      </c>
      <c r="Q447" s="171" t="s">
        <v>8540</v>
      </c>
      <c r="R447" s="26" t="s">
        <v>8541</v>
      </c>
      <c r="S447" s="338">
        <f t="shared" si="6"/>
        <v>54332</v>
      </c>
      <c r="T447" s="2" t="s">
        <v>17985</v>
      </c>
      <c r="U447" s="7" t="s">
        <v>687</v>
      </c>
      <c r="V447" s="233" t="str" cm="1">
        <f t="array" ref="V447">_xlfn.IFS(C447="","",COUNTIF(C447,"ตำแหน่งว่าง*"),"ว่าง",COUNTIF(C447,"&lt;&gt;ตำแหน่งว่าง*"),"คนครอง")</f>
        <v>คนครอง</v>
      </c>
      <c r="W447" s="51" cm="1">
        <f t="array" ref="W447">_xlfn.IFS(COUNTIF(F447,"ผบ.หมู่*"),51,COUNTIF(F447,"รอง สว.*"),43)</f>
        <v>51</v>
      </c>
      <c r="X447" s="3" t="s">
        <v>8537</v>
      </c>
      <c r="Y447" s="1" t="s">
        <v>451</v>
      </c>
    </row>
    <row r="448" spans="1:25" s="10" customFormat="1" ht="21.3" hidden="1" customHeight="1">
      <c r="A448" s="85"/>
      <c r="B448" s="30"/>
      <c r="C448" s="30" t="s">
        <v>60</v>
      </c>
      <c r="D448" s="27"/>
      <c r="E448" s="27"/>
      <c r="F448" s="85" t="s">
        <v>8415</v>
      </c>
      <c r="G448" s="192" t="s">
        <v>8543</v>
      </c>
      <c r="H448" s="148" t="s">
        <v>63</v>
      </c>
      <c r="I448" s="129" t="s">
        <v>63</v>
      </c>
      <c r="J448" s="129" t="s">
        <v>63</v>
      </c>
      <c r="K448" s="129" t="s">
        <v>63</v>
      </c>
      <c r="L448" s="16"/>
      <c r="M448" s="6"/>
      <c r="N448" s="179" t="s">
        <v>26</v>
      </c>
      <c r="O448" s="193" t="s">
        <v>451</v>
      </c>
      <c r="P448" s="193" t="s">
        <v>451</v>
      </c>
      <c r="Q448" s="172"/>
      <c r="R448" s="29"/>
      <c r="S448" s="338" t="str">
        <f t="shared" si="6"/>
        <v/>
      </c>
      <c r="T448" s="7" t="s">
        <v>17985</v>
      </c>
      <c r="U448" s="7" t="s">
        <v>687</v>
      </c>
      <c r="V448" s="250" t="str" cm="1">
        <f t="array" ref="V448">_xlfn.IFS(C448="","",COUNTIF(C448,"ตำแหน่งว่าง*"),"ว่าง",COUNTIF(C448,"&lt;&gt;ตำแหน่งว่าง*"),"คนครอง")</f>
        <v>ว่าง</v>
      </c>
      <c r="W448" s="51" cm="1">
        <f t="array" ref="W448">_xlfn.IFS(COUNTIF(F448,"ผบ.หมู่*"),51,COUNTIF(F448,"รอง สว.*"),43)</f>
        <v>51</v>
      </c>
      <c r="X448" s="8" t="s">
        <v>8542</v>
      </c>
      <c r="Y448" s="6" t="s">
        <v>451</v>
      </c>
    </row>
    <row r="449" spans="1:25" s="10" customFormat="1" ht="21.3" hidden="1" customHeight="1">
      <c r="A449" s="27"/>
      <c r="B449" s="28"/>
      <c r="C449" s="30" t="s">
        <v>60</v>
      </c>
      <c r="D449" s="27"/>
      <c r="E449" s="27"/>
      <c r="F449" s="85" t="s">
        <v>8415</v>
      </c>
      <c r="G449" s="192" t="s">
        <v>8545</v>
      </c>
      <c r="H449" s="146" t="s">
        <v>63</v>
      </c>
      <c r="I449" s="128" t="s">
        <v>63</v>
      </c>
      <c r="J449" s="128" t="s">
        <v>63</v>
      </c>
      <c r="K449" s="128" t="s">
        <v>63</v>
      </c>
      <c r="L449" s="11"/>
      <c r="M449" s="1"/>
      <c r="N449" s="179" t="s">
        <v>26</v>
      </c>
      <c r="O449" s="193" t="s">
        <v>451</v>
      </c>
      <c r="P449" s="193" t="s">
        <v>451</v>
      </c>
      <c r="Q449" s="171"/>
      <c r="R449" s="26"/>
      <c r="S449" s="338" t="str">
        <f t="shared" si="6"/>
        <v/>
      </c>
      <c r="T449" s="7" t="s">
        <v>17985</v>
      </c>
      <c r="U449" s="7" t="s">
        <v>687</v>
      </c>
      <c r="V449" s="250" t="str" cm="1">
        <f t="array" ref="V449">_xlfn.IFS(C449="","",COUNTIF(C449,"ตำแหน่งว่าง*"),"ว่าง",COUNTIF(C449,"&lt;&gt;ตำแหน่งว่าง*"),"คนครอง")</f>
        <v>ว่าง</v>
      </c>
      <c r="W449" s="51" cm="1">
        <f t="array" ref="W449">_xlfn.IFS(COUNTIF(F449,"ผบ.หมู่*"),51,COUNTIF(F449,"รอง สว.*"),43)</f>
        <v>51</v>
      </c>
      <c r="X449" s="8" t="s">
        <v>8544</v>
      </c>
      <c r="Y449" s="6" t="s">
        <v>451</v>
      </c>
    </row>
    <row r="450" spans="1:25" s="10" customFormat="1" ht="21.3" hidden="1" customHeight="1">
      <c r="A450" s="27"/>
      <c r="B450" s="28"/>
      <c r="C450" s="30" t="s">
        <v>60</v>
      </c>
      <c r="D450" s="27"/>
      <c r="E450" s="27"/>
      <c r="F450" s="85" t="s">
        <v>8415</v>
      </c>
      <c r="G450" s="192" t="s">
        <v>8547</v>
      </c>
      <c r="H450" s="146" t="s">
        <v>63</v>
      </c>
      <c r="I450" s="128" t="s">
        <v>63</v>
      </c>
      <c r="J450" s="128" t="s">
        <v>63</v>
      </c>
      <c r="K450" s="128" t="s">
        <v>63</v>
      </c>
      <c r="L450" s="11"/>
      <c r="M450" s="1"/>
      <c r="N450" s="179" t="s">
        <v>26</v>
      </c>
      <c r="O450" s="193" t="s">
        <v>451</v>
      </c>
      <c r="P450" s="193" t="s">
        <v>451</v>
      </c>
      <c r="Q450" s="171"/>
      <c r="R450" s="26"/>
      <c r="S450" s="338" t="str">
        <f t="shared" ref="S450:S513" si="7">IF(K450&lt;&gt;"",DATE(YEAR(K450)+60+(K450&gt;=DATE(YEAR(K450),10,2)),10,1),"")</f>
        <v/>
      </c>
      <c r="T450" s="7" t="s">
        <v>17985</v>
      </c>
      <c r="U450" s="7" t="s">
        <v>687</v>
      </c>
      <c r="V450" s="250" t="str" cm="1">
        <f t="array" ref="V450">_xlfn.IFS(C450="","",COUNTIF(C450,"ตำแหน่งว่าง*"),"ว่าง",COUNTIF(C450,"&lt;&gt;ตำแหน่งว่าง*"),"คนครอง")</f>
        <v>ว่าง</v>
      </c>
      <c r="W450" s="51" cm="1">
        <f t="array" ref="W450">_xlfn.IFS(COUNTIF(F450,"ผบ.หมู่*"),51,COUNTIF(F450,"รอง สว.*"),43)</f>
        <v>51</v>
      </c>
      <c r="X450" s="8" t="s">
        <v>8546</v>
      </c>
      <c r="Y450" s="6" t="s">
        <v>451</v>
      </c>
    </row>
    <row r="451" spans="1:25" s="10" customFormat="1" ht="21.3" hidden="1" customHeight="1">
      <c r="A451" s="27"/>
      <c r="B451" s="28"/>
      <c r="C451" s="30" t="s">
        <v>60</v>
      </c>
      <c r="D451" s="27"/>
      <c r="E451" s="27"/>
      <c r="F451" s="85" t="s">
        <v>8415</v>
      </c>
      <c r="G451" s="192" t="s">
        <v>8549</v>
      </c>
      <c r="H451" s="146" t="s">
        <v>63</v>
      </c>
      <c r="I451" s="128" t="s">
        <v>63</v>
      </c>
      <c r="J451" s="128" t="s">
        <v>63</v>
      </c>
      <c r="K451" s="128" t="s">
        <v>63</v>
      </c>
      <c r="L451" s="11"/>
      <c r="M451" s="1"/>
      <c r="N451" s="179" t="s">
        <v>26</v>
      </c>
      <c r="O451" s="193" t="s">
        <v>451</v>
      </c>
      <c r="P451" s="193" t="s">
        <v>451</v>
      </c>
      <c r="Q451" s="171"/>
      <c r="R451" s="26"/>
      <c r="S451" s="338" t="str">
        <f t="shared" si="7"/>
        <v/>
      </c>
      <c r="T451" s="7" t="s">
        <v>17985</v>
      </c>
      <c r="U451" s="7" t="s">
        <v>687</v>
      </c>
      <c r="V451" s="250" t="str" cm="1">
        <f t="array" ref="V451">_xlfn.IFS(C451="","",COUNTIF(C451,"ตำแหน่งว่าง*"),"ว่าง",COUNTIF(C451,"&lt;&gt;ตำแหน่งว่าง*"),"คนครอง")</f>
        <v>ว่าง</v>
      </c>
      <c r="W451" s="51" cm="1">
        <f t="array" ref="W451">_xlfn.IFS(COUNTIF(F451,"ผบ.หมู่*"),51,COUNTIF(F451,"รอง สว.*"),43)</f>
        <v>51</v>
      </c>
      <c r="X451" s="8" t="s">
        <v>8548</v>
      </c>
      <c r="Y451" s="6" t="s">
        <v>451</v>
      </c>
    </row>
    <row r="452" spans="1:25" s="12" customFormat="1" ht="21.3" hidden="1" customHeight="1">
      <c r="A452" s="27"/>
      <c r="B452" s="28"/>
      <c r="C452" s="30" t="s">
        <v>60</v>
      </c>
      <c r="D452" s="27"/>
      <c r="E452" s="27"/>
      <c r="F452" s="85" t="s">
        <v>8550</v>
      </c>
      <c r="G452" s="192" t="s">
        <v>8552</v>
      </c>
      <c r="H452" s="146" t="s">
        <v>63</v>
      </c>
      <c r="I452" s="128" t="s">
        <v>63</v>
      </c>
      <c r="J452" s="128" t="s">
        <v>63</v>
      </c>
      <c r="K452" s="128" t="s">
        <v>63</v>
      </c>
      <c r="L452" s="11"/>
      <c r="M452" s="1"/>
      <c r="N452" s="179" t="s">
        <v>26</v>
      </c>
      <c r="O452" s="193" t="s">
        <v>129</v>
      </c>
      <c r="P452" s="193"/>
      <c r="Q452" s="171"/>
      <c r="R452" s="26"/>
      <c r="S452" s="338" t="str">
        <f t="shared" si="7"/>
        <v/>
      </c>
      <c r="T452" s="233" t="s">
        <v>17986</v>
      </c>
      <c r="U452" s="7" t="s">
        <v>687</v>
      </c>
      <c r="V452" s="250" t="str" cm="1">
        <f t="array" ref="V452">_xlfn.IFS(C452="","",COUNTIF(C452,"ตำแหน่งว่าง*"),"ว่าง",COUNTIF(C452,"&lt;&gt;ตำแหน่งว่าง*"),"คนครอง")</f>
        <v>ว่าง</v>
      </c>
      <c r="W452" s="51" cm="1">
        <f t="array" ref="W452">_xlfn.IFS(COUNTIF(F452,"ผบ.หมู่*"),51,COUNTIF(F452,"รอง สว.*"),43)</f>
        <v>51</v>
      </c>
      <c r="X452" s="8" t="s">
        <v>8551</v>
      </c>
      <c r="Y452" s="6" t="s">
        <v>129</v>
      </c>
    </row>
    <row r="453" spans="1:25" s="10" customFormat="1" ht="21.3" hidden="1" customHeight="1">
      <c r="A453" s="85"/>
      <c r="B453" s="30"/>
      <c r="C453" s="30" t="s">
        <v>60</v>
      </c>
      <c r="D453" s="27"/>
      <c r="E453" s="27"/>
      <c r="F453" s="85" t="s">
        <v>8550</v>
      </c>
      <c r="G453" s="192" t="s">
        <v>8554</v>
      </c>
      <c r="H453" s="148" t="s">
        <v>63</v>
      </c>
      <c r="I453" s="129" t="s">
        <v>63</v>
      </c>
      <c r="J453" s="129" t="s">
        <v>63</v>
      </c>
      <c r="K453" s="129" t="s">
        <v>63</v>
      </c>
      <c r="L453" s="16"/>
      <c r="M453" s="6"/>
      <c r="N453" s="179" t="s">
        <v>26</v>
      </c>
      <c r="O453" s="193" t="s">
        <v>129</v>
      </c>
      <c r="P453" s="193"/>
      <c r="Q453" s="172"/>
      <c r="R453" s="29"/>
      <c r="S453" s="338" t="str">
        <f t="shared" si="7"/>
        <v/>
      </c>
      <c r="T453" s="7" t="s">
        <v>17986</v>
      </c>
      <c r="U453" s="7" t="s">
        <v>687</v>
      </c>
      <c r="V453" s="250" t="str" cm="1">
        <f t="array" ref="V453">_xlfn.IFS(C453="","",COUNTIF(C453,"ตำแหน่งว่าง*"),"ว่าง",COUNTIF(C453,"&lt;&gt;ตำแหน่งว่าง*"),"คนครอง")</f>
        <v>ว่าง</v>
      </c>
      <c r="W453" s="51" cm="1">
        <f t="array" ref="W453">_xlfn.IFS(COUNTIF(F453,"ผบ.หมู่*"),51,COUNTIF(F453,"รอง สว.*"),43)</f>
        <v>51</v>
      </c>
      <c r="X453" s="8" t="s">
        <v>8553</v>
      </c>
      <c r="Y453" s="6" t="s">
        <v>129</v>
      </c>
    </row>
    <row r="454" spans="1:25" s="10" customFormat="1" ht="21.3" hidden="1" customHeight="1">
      <c r="A454" s="27"/>
      <c r="B454" s="28"/>
      <c r="C454" s="30" t="s">
        <v>60</v>
      </c>
      <c r="D454" s="27"/>
      <c r="E454" s="27"/>
      <c r="F454" s="85" t="s">
        <v>8550</v>
      </c>
      <c r="G454" s="192" t="s">
        <v>8556</v>
      </c>
      <c r="H454" s="146" t="s">
        <v>63</v>
      </c>
      <c r="I454" s="128" t="s">
        <v>63</v>
      </c>
      <c r="J454" s="128" t="s">
        <v>63</v>
      </c>
      <c r="K454" s="128" t="s">
        <v>63</v>
      </c>
      <c r="L454" s="11"/>
      <c r="M454" s="1"/>
      <c r="N454" s="179" t="s">
        <v>26</v>
      </c>
      <c r="O454" s="193" t="s">
        <v>129</v>
      </c>
      <c r="P454" s="193"/>
      <c r="Q454" s="171"/>
      <c r="R454" s="26"/>
      <c r="S454" s="338" t="str">
        <f t="shared" si="7"/>
        <v/>
      </c>
      <c r="T454" s="7" t="s">
        <v>17986</v>
      </c>
      <c r="U454" s="7" t="s">
        <v>687</v>
      </c>
      <c r="V454" s="250" t="str" cm="1">
        <f t="array" ref="V454">_xlfn.IFS(C454="","",COUNTIF(C454,"ตำแหน่งว่าง*"),"ว่าง",COUNTIF(C454,"&lt;&gt;ตำแหน่งว่าง*"),"คนครอง")</f>
        <v>ว่าง</v>
      </c>
      <c r="W454" s="51" cm="1">
        <f t="array" ref="W454">_xlfn.IFS(COUNTIF(F454,"ผบ.หมู่*"),51,COUNTIF(F454,"รอง สว.*"),43)</f>
        <v>51</v>
      </c>
      <c r="X454" s="8" t="s">
        <v>8555</v>
      </c>
      <c r="Y454" s="6" t="s">
        <v>129</v>
      </c>
    </row>
    <row r="455" spans="1:25" s="9" customFormat="1" ht="21.3" customHeight="1">
      <c r="A455" s="27" t="s">
        <v>7948</v>
      </c>
      <c r="B455" s="28" t="s">
        <v>70</v>
      </c>
      <c r="C455" s="27" t="s">
        <v>8557</v>
      </c>
      <c r="D455" s="27" t="s">
        <v>22111</v>
      </c>
      <c r="E455" s="27" t="s">
        <v>19105</v>
      </c>
      <c r="F455" s="27" t="s">
        <v>8550</v>
      </c>
      <c r="G455" s="167" t="s">
        <v>8559</v>
      </c>
      <c r="H455" s="146">
        <v>41760</v>
      </c>
      <c r="I455" s="128">
        <v>40084</v>
      </c>
      <c r="J455" s="128">
        <v>40084</v>
      </c>
      <c r="K455" s="128">
        <v>28708</v>
      </c>
      <c r="L455" s="11" t="s">
        <v>8560</v>
      </c>
      <c r="M455" s="1" t="s">
        <v>8426</v>
      </c>
      <c r="N455" s="178" t="s">
        <v>26</v>
      </c>
      <c r="O455" s="170" t="s">
        <v>451</v>
      </c>
      <c r="P455" s="170" t="s">
        <v>451</v>
      </c>
      <c r="Q455" s="171" t="s">
        <v>8561</v>
      </c>
      <c r="R455" s="26" t="s">
        <v>8562</v>
      </c>
      <c r="S455" s="338">
        <f t="shared" si="7"/>
        <v>50679</v>
      </c>
      <c r="T455" s="2" t="s">
        <v>17986</v>
      </c>
      <c r="U455" s="7" t="s">
        <v>687</v>
      </c>
      <c r="V455" s="233" t="str" cm="1">
        <f t="array" ref="V455">_xlfn.IFS(C455="","",COUNTIF(C455,"ตำแหน่งว่าง*"),"ว่าง",COUNTIF(C455,"&lt;&gt;ตำแหน่งว่าง*"),"คนครอง")</f>
        <v>คนครอง</v>
      </c>
      <c r="W455" s="51" cm="1">
        <f t="array" ref="W455">_xlfn.IFS(COUNTIF(F455,"ผบ.หมู่*"),51,COUNTIF(F455,"รอง สว.*"),43)</f>
        <v>51</v>
      </c>
      <c r="X455" s="3" t="s">
        <v>8558</v>
      </c>
      <c r="Y455" s="1" t="s">
        <v>451</v>
      </c>
    </row>
    <row r="456" spans="1:25" s="9" customFormat="1" ht="21.3" customHeight="1">
      <c r="A456" s="27" t="s">
        <v>8450</v>
      </c>
      <c r="B456" s="28" t="s">
        <v>20</v>
      </c>
      <c r="C456" s="27" t="s">
        <v>8563</v>
      </c>
      <c r="D456" s="27" t="s">
        <v>22112</v>
      </c>
      <c r="E456" s="27" t="s">
        <v>19125</v>
      </c>
      <c r="F456" s="27" t="s">
        <v>8550</v>
      </c>
      <c r="G456" s="167" t="s">
        <v>8565</v>
      </c>
      <c r="H456" s="130">
        <v>43646</v>
      </c>
      <c r="I456" s="128">
        <v>43646</v>
      </c>
      <c r="J456" s="128">
        <v>41944</v>
      </c>
      <c r="K456" s="128">
        <v>30834</v>
      </c>
      <c r="L456" s="11" t="s">
        <v>8566</v>
      </c>
      <c r="M456" s="1" t="s">
        <v>3393</v>
      </c>
      <c r="N456" s="178" t="s">
        <v>26</v>
      </c>
      <c r="O456" s="170" t="s">
        <v>451</v>
      </c>
      <c r="P456" s="170" t="s">
        <v>451</v>
      </c>
      <c r="Q456" s="171" t="s">
        <v>8567</v>
      </c>
      <c r="R456" s="28" t="s">
        <v>8568</v>
      </c>
      <c r="S456" s="338">
        <f t="shared" si="7"/>
        <v>52871</v>
      </c>
      <c r="T456" s="2" t="s">
        <v>17986</v>
      </c>
      <c r="U456" s="7" t="s">
        <v>687</v>
      </c>
      <c r="V456" s="233" t="str" cm="1">
        <f t="array" ref="V456">_xlfn.IFS(C456="","",COUNTIF(C456,"ตำแหน่งว่าง*"),"ว่าง",COUNTIF(C456,"&lt;&gt;ตำแหน่งว่าง*"),"คนครอง")</f>
        <v>คนครอง</v>
      </c>
      <c r="W456" s="51" cm="1">
        <f t="array" ref="W456">_xlfn.IFS(COUNTIF(F456,"ผบ.หมู่*"),51,COUNTIF(F456,"รอง สว.*"),43)</f>
        <v>51</v>
      </c>
      <c r="X456" s="3" t="s">
        <v>8564</v>
      </c>
      <c r="Y456" s="1" t="s">
        <v>451</v>
      </c>
    </row>
    <row r="457" spans="1:25" s="9" customFormat="1" ht="21.3" customHeight="1">
      <c r="A457" s="27" t="s">
        <v>7948</v>
      </c>
      <c r="B457" s="28" t="s">
        <v>70</v>
      </c>
      <c r="C457" s="27" t="s">
        <v>8569</v>
      </c>
      <c r="D457" s="27" t="s">
        <v>22113</v>
      </c>
      <c r="E457" s="27" t="s">
        <v>22114</v>
      </c>
      <c r="F457" s="27" t="s">
        <v>8550</v>
      </c>
      <c r="G457" s="167" t="s">
        <v>8571</v>
      </c>
      <c r="H457" s="130">
        <v>42940</v>
      </c>
      <c r="I457" s="128">
        <v>42940</v>
      </c>
      <c r="J457" s="128">
        <v>41214</v>
      </c>
      <c r="K457" s="128">
        <v>30817</v>
      </c>
      <c r="L457" s="11" t="s">
        <v>8572</v>
      </c>
      <c r="M457" s="1" t="s">
        <v>351</v>
      </c>
      <c r="N457" s="178" t="s">
        <v>26</v>
      </c>
      <c r="O457" s="170" t="s">
        <v>451</v>
      </c>
      <c r="P457" s="170" t="s">
        <v>451</v>
      </c>
      <c r="Q457" s="171" t="s">
        <v>8573</v>
      </c>
      <c r="R457" s="26" t="s">
        <v>8574</v>
      </c>
      <c r="S457" s="338">
        <f t="shared" si="7"/>
        <v>52871</v>
      </c>
      <c r="T457" s="2" t="s">
        <v>17986</v>
      </c>
      <c r="U457" s="7" t="s">
        <v>687</v>
      </c>
      <c r="V457" s="233" t="str" cm="1">
        <f t="array" ref="V457">_xlfn.IFS(C457="","",COUNTIF(C457,"ตำแหน่งว่าง*"),"ว่าง",COUNTIF(C457,"&lt;&gt;ตำแหน่งว่าง*"),"คนครอง")</f>
        <v>คนครอง</v>
      </c>
      <c r="W457" s="51" cm="1">
        <f t="array" ref="W457">_xlfn.IFS(COUNTIF(F457,"ผบ.หมู่*"),51,COUNTIF(F457,"รอง สว.*"),43)</f>
        <v>51</v>
      </c>
      <c r="X457" s="3" t="s">
        <v>8570</v>
      </c>
      <c r="Y457" s="1" t="s">
        <v>451</v>
      </c>
    </row>
    <row r="458" spans="1:25" s="9" customFormat="1" ht="21.3" customHeight="1">
      <c r="A458" s="27" t="s">
        <v>7948</v>
      </c>
      <c r="B458" s="28" t="s">
        <v>70</v>
      </c>
      <c r="C458" s="27" t="s">
        <v>8575</v>
      </c>
      <c r="D458" s="27" t="s">
        <v>22115</v>
      </c>
      <c r="E458" s="27" t="s">
        <v>22116</v>
      </c>
      <c r="F458" s="27" t="s">
        <v>8550</v>
      </c>
      <c r="G458" s="167" t="s">
        <v>8577</v>
      </c>
      <c r="H458" s="130">
        <v>43871</v>
      </c>
      <c r="I458" s="128">
        <v>43871</v>
      </c>
      <c r="J458" s="128">
        <v>41214</v>
      </c>
      <c r="K458" s="128">
        <v>28593</v>
      </c>
      <c r="L458" s="11" t="s">
        <v>8578</v>
      </c>
      <c r="M458" s="1" t="s">
        <v>1064</v>
      </c>
      <c r="N458" s="178" t="s">
        <v>26</v>
      </c>
      <c r="O458" s="170" t="s">
        <v>451</v>
      </c>
      <c r="P458" s="170" t="s">
        <v>451</v>
      </c>
      <c r="Q458" s="171" t="s">
        <v>8579</v>
      </c>
      <c r="R458" s="26" t="s">
        <v>8541</v>
      </c>
      <c r="S458" s="338">
        <f t="shared" si="7"/>
        <v>50679</v>
      </c>
      <c r="T458" s="2" t="s">
        <v>17986</v>
      </c>
      <c r="U458" s="7" t="s">
        <v>687</v>
      </c>
      <c r="V458" s="233" t="str" cm="1">
        <f t="array" ref="V458">_xlfn.IFS(C458="","",COUNTIF(C458,"ตำแหน่งว่าง*"),"ว่าง",COUNTIF(C458,"&lt;&gt;ตำแหน่งว่าง*"),"คนครอง")</f>
        <v>คนครอง</v>
      </c>
      <c r="W458" s="51" cm="1">
        <f t="array" ref="W458">_xlfn.IFS(COUNTIF(F458,"ผบ.หมู่*"),51,COUNTIF(F458,"รอง สว.*"),43)</f>
        <v>51</v>
      </c>
      <c r="X458" s="3" t="s">
        <v>8576</v>
      </c>
      <c r="Y458" s="1" t="s">
        <v>451</v>
      </c>
    </row>
    <row r="459" spans="1:25" s="9" customFormat="1" ht="21.3" customHeight="1">
      <c r="A459" s="27" t="s">
        <v>7948</v>
      </c>
      <c r="B459" s="28" t="s">
        <v>70</v>
      </c>
      <c r="C459" s="27" t="s">
        <v>8580</v>
      </c>
      <c r="D459" s="27" t="s">
        <v>22117</v>
      </c>
      <c r="E459" s="27" t="s">
        <v>22118</v>
      </c>
      <c r="F459" s="27" t="s">
        <v>8550</v>
      </c>
      <c r="G459" s="167" t="s">
        <v>8582</v>
      </c>
      <c r="H459" s="130">
        <v>42940</v>
      </c>
      <c r="I459" s="128">
        <v>42940</v>
      </c>
      <c r="J459" s="128">
        <v>41214</v>
      </c>
      <c r="K459" s="128">
        <v>30586</v>
      </c>
      <c r="L459" s="11" t="s">
        <v>1107</v>
      </c>
      <c r="M459" s="1" t="s">
        <v>613</v>
      </c>
      <c r="N459" s="178" t="s">
        <v>26</v>
      </c>
      <c r="O459" s="170" t="s">
        <v>451</v>
      </c>
      <c r="P459" s="170" t="s">
        <v>451</v>
      </c>
      <c r="Q459" s="171" t="s">
        <v>8583</v>
      </c>
      <c r="R459" s="26" t="s">
        <v>8584</v>
      </c>
      <c r="S459" s="338">
        <f t="shared" si="7"/>
        <v>52505</v>
      </c>
      <c r="T459" s="2" t="s">
        <v>17986</v>
      </c>
      <c r="U459" s="7" t="s">
        <v>687</v>
      </c>
      <c r="V459" s="233" t="str" cm="1">
        <f t="array" ref="V459">_xlfn.IFS(C459="","",COUNTIF(C459,"ตำแหน่งว่าง*"),"ว่าง",COUNTIF(C459,"&lt;&gt;ตำแหน่งว่าง*"),"คนครอง")</f>
        <v>คนครอง</v>
      </c>
      <c r="W459" s="51" cm="1">
        <f t="array" ref="W459">_xlfn.IFS(COUNTIF(F459,"ผบ.หมู่*"),51,COUNTIF(F459,"รอง สว.*"),43)</f>
        <v>51</v>
      </c>
      <c r="X459" s="3" t="s">
        <v>8581</v>
      </c>
      <c r="Y459" s="1" t="s">
        <v>451</v>
      </c>
    </row>
    <row r="460" spans="1:25" s="9" customFormat="1" ht="21.3" customHeight="1">
      <c r="A460" s="27" t="s">
        <v>7948</v>
      </c>
      <c r="B460" s="28" t="s">
        <v>70</v>
      </c>
      <c r="C460" s="27" t="s">
        <v>8585</v>
      </c>
      <c r="D460" s="27" t="s">
        <v>22119</v>
      </c>
      <c r="E460" s="27" t="s">
        <v>20017</v>
      </c>
      <c r="F460" s="27" t="s">
        <v>8550</v>
      </c>
      <c r="G460" s="167" t="s">
        <v>8587</v>
      </c>
      <c r="H460" s="146">
        <v>44243</v>
      </c>
      <c r="I460" s="128">
        <v>44243</v>
      </c>
      <c r="J460" s="128">
        <v>41214</v>
      </c>
      <c r="K460" s="128">
        <v>30643</v>
      </c>
      <c r="L460" s="11" t="s">
        <v>1107</v>
      </c>
      <c r="M460" s="1" t="s">
        <v>1301</v>
      </c>
      <c r="N460" s="178" t="s">
        <v>26</v>
      </c>
      <c r="O460" s="170" t="s">
        <v>451</v>
      </c>
      <c r="P460" s="170" t="s">
        <v>451</v>
      </c>
      <c r="Q460" s="171" t="s">
        <v>8588</v>
      </c>
      <c r="R460" s="28" t="s">
        <v>8456</v>
      </c>
      <c r="S460" s="338">
        <f t="shared" si="7"/>
        <v>52871</v>
      </c>
      <c r="T460" s="2" t="s">
        <v>17986</v>
      </c>
      <c r="U460" s="7" t="s">
        <v>687</v>
      </c>
      <c r="V460" s="233" t="str" cm="1">
        <f t="array" ref="V460">_xlfn.IFS(C460="","",COUNTIF(C460,"ตำแหน่งว่าง*"),"ว่าง",COUNTIF(C460,"&lt;&gt;ตำแหน่งว่าง*"),"คนครอง")</f>
        <v>คนครอง</v>
      </c>
      <c r="W460" s="51" cm="1">
        <f t="array" ref="W460">_xlfn.IFS(COUNTIF(F460,"ผบ.หมู่*"),51,COUNTIF(F460,"รอง สว.*"),43)</f>
        <v>51</v>
      </c>
      <c r="X460" s="3" t="s">
        <v>8586</v>
      </c>
      <c r="Y460" s="1" t="s">
        <v>451</v>
      </c>
    </row>
    <row r="461" spans="1:25" s="9" customFormat="1" ht="21.3" customHeight="1">
      <c r="A461" s="150" t="s">
        <v>8008</v>
      </c>
      <c r="B461" s="28" t="s">
        <v>70</v>
      </c>
      <c r="C461" s="27" t="s">
        <v>8589</v>
      </c>
      <c r="D461" s="27" t="s">
        <v>22120</v>
      </c>
      <c r="E461" s="27" t="s">
        <v>22121</v>
      </c>
      <c r="F461" s="27" t="s">
        <v>8550</v>
      </c>
      <c r="G461" s="167" t="s">
        <v>8591</v>
      </c>
      <c r="H461" s="130">
        <v>43693</v>
      </c>
      <c r="I461" s="128">
        <v>43693</v>
      </c>
      <c r="J461" s="128">
        <v>43693</v>
      </c>
      <c r="K461" s="128">
        <v>34435</v>
      </c>
      <c r="L461" s="11" t="s">
        <v>8592</v>
      </c>
      <c r="M461" s="1" t="s">
        <v>1039</v>
      </c>
      <c r="N461" s="178" t="s">
        <v>26</v>
      </c>
      <c r="O461" s="170" t="s">
        <v>451</v>
      </c>
      <c r="P461" s="170" t="s">
        <v>451</v>
      </c>
      <c r="Q461" s="171" t="s">
        <v>8593</v>
      </c>
      <c r="R461" s="26" t="s">
        <v>8487</v>
      </c>
      <c r="S461" s="338">
        <f t="shared" si="7"/>
        <v>56523</v>
      </c>
      <c r="T461" s="2" t="s">
        <v>17986</v>
      </c>
      <c r="U461" s="7" t="s">
        <v>687</v>
      </c>
      <c r="V461" s="233" t="str" cm="1">
        <f t="array" ref="V461">_xlfn.IFS(C461="","",COUNTIF(C461,"ตำแหน่งว่าง*"),"ว่าง",COUNTIF(C461,"&lt;&gt;ตำแหน่งว่าง*"),"คนครอง")</f>
        <v>คนครอง</v>
      </c>
      <c r="W461" s="51" cm="1">
        <f t="array" ref="W461">_xlfn.IFS(COUNTIF(F461,"ผบ.หมู่*"),51,COUNTIF(F461,"รอง สว.*"),43)</f>
        <v>51</v>
      </c>
      <c r="X461" s="3" t="s">
        <v>8590</v>
      </c>
      <c r="Y461" s="1" t="s">
        <v>451</v>
      </c>
    </row>
    <row r="462" spans="1:25" s="9" customFormat="1" ht="21.3" hidden="1" customHeight="1">
      <c r="A462" s="150"/>
      <c r="B462" s="28"/>
      <c r="C462" s="30" t="s">
        <v>60</v>
      </c>
      <c r="D462" s="27"/>
      <c r="E462" s="27"/>
      <c r="F462" s="85" t="s">
        <v>8550</v>
      </c>
      <c r="G462" s="192" t="s">
        <v>8595</v>
      </c>
      <c r="H462" s="135"/>
      <c r="I462" s="129"/>
      <c r="J462" s="129"/>
      <c r="K462" s="129"/>
      <c r="L462" s="16"/>
      <c r="M462" s="6"/>
      <c r="N462" s="179" t="s">
        <v>26</v>
      </c>
      <c r="O462" s="193" t="s">
        <v>451</v>
      </c>
      <c r="P462" s="193" t="s">
        <v>451</v>
      </c>
      <c r="Q462" s="172"/>
      <c r="R462" s="29"/>
      <c r="S462" s="338" t="str">
        <f t="shared" si="7"/>
        <v/>
      </c>
      <c r="T462" s="2" t="s">
        <v>17986</v>
      </c>
      <c r="U462" s="7" t="s">
        <v>687</v>
      </c>
      <c r="V462" s="250" t="str" cm="1">
        <f t="array" ref="V462">_xlfn.IFS(C462="","",COUNTIF(C462,"ตำแหน่งว่าง*"),"ว่าง",COUNTIF(C462,"&lt;&gt;ตำแหน่งว่าง*"),"คนครอง")</f>
        <v>ว่าง</v>
      </c>
      <c r="W462" s="51" cm="1">
        <f t="array" ref="W462">_xlfn.IFS(COUNTIF(F462,"ผบ.หมู่*"),51,COUNTIF(F462,"รอง สว.*"),43)</f>
        <v>51</v>
      </c>
      <c r="X462" s="8" t="s">
        <v>8594</v>
      </c>
      <c r="Y462" s="6" t="s">
        <v>451</v>
      </c>
    </row>
    <row r="463" spans="1:25" s="9" customFormat="1" ht="21.3" customHeight="1">
      <c r="A463" s="27" t="s">
        <v>8450</v>
      </c>
      <c r="B463" s="28" t="s">
        <v>20</v>
      </c>
      <c r="C463" s="27" t="s">
        <v>24531</v>
      </c>
      <c r="D463" s="27" t="s">
        <v>24532</v>
      </c>
      <c r="E463" s="27" t="s">
        <v>24422</v>
      </c>
      <c r="F463" s="27" t="s">
        <v>8550</v>
      </c>
      <c r="G463" s="167" t="s">
        <v>8597</v>
      </c>
      <c r="H463" s="130">
        <v>45768</v>
      </c>
      <c r="I463" s="128" t="s">
        <v>16780</v>
      </c>
      <c r="J463" s="128" t="s">
        <v>16780</v>
      </c>
      <c r="K463" s="128">
        <v>31826</v>
      </c>
      <c r="L463" s="11" t="s">
        <v>1107</v>
      </c>
      <c r="M463" s="1" t="s">
        <v>16780</v>
      </c>
      <c r="N463" s="178" t="s">
        <v>26</v>
      </c>
      <c r="O463" s="170" t="s">
        <v>451</v>
      </c>
      <c r="P463" s="170" t="s">
        <v>451</v>
      </c>
      <c r="Q463" s="171" t="s">
        <v>24533</v>
      </c>
      <c r="R463" s="26" t="s">
        <v>24510</v>
      </c>
      <c r="S463" s="257">
        <f t="shared" si="7"/>
        <v>53966</v>
      </c>
      <c r="T463" s="2" t="s">
        <v>17986</v>
      </c>
      <c r="U463" s="2" t="s">
        <v>687</v>
      </c>
      <c r="V463" s="296" t="str" cm="1">
        <f t="array" ref="V463">_xlfn.IFS(C463="","",COUNTIF(C463,"ตำแหน่งว่าง*"),"ว่าง",COUNTIF(C463,"&lt;&gt;ตำแหน่งว่าง*"),"คนครอง")</f>
        <v>คนครอง</v>
      </c>
      <c r="W463" s="242" cm="1">
        <f t="array" ref="W463">_xlfn.IFS(COUNTIF(F463,"ผบ.หมู่*"),51,COUNTIF(F463,"รอง สว.*"),43)</f>
        <v>51</v>
      </c>
      <c r="X463" s="3" t="s">
        <v>8596</v>
      </c>
      <c r="Y463" s="1" t="s">
        <v>451</v>
      </c>
    </row>
    <row r="464" spans="1:25" s="9" customFormat="1" ht="21.3" customHeight="1">
      <c r="A464" s="27" t="s">
        <v>8450</v>
      </c>
      <c r="B464" s="28" t="s">
        <v>20</v>
      </c>
      <c r="C464" s="27" t="s">
        <v>18069</v>
      </c>
      <c r="D464" s="27" t="s">
        <v>20626</v>
      </c>
      <c r="E464" s="27" t="s">
        <v>22122</v>
      </c>
      <c r="F464" s="27" t="s">
        <v>8550</v>
      </c>
      <c r="G464" s="167" t="s">
        <v>8599</v>
      </c>
      <c r="H464" s="146">
        <v>45322</v>
      </c>
      <c r="I464" s="128">
        <v>42087</v>
      </c>
      <c r="J464" s="128">
        <v>42087</v>
      </c>
      <c r="K464" s="128">
        <v>34042</v>
      </c>
      <c r="L464" s="11" t="s">
        <v>18070</v>
      </c>
      <c r="M464" s="1" t="s">
        <v>341</v>
      </c>
      <c r="N464" s="178" t="s">
        <v>26</v>
      </c>
      <c r="O464" s="170" t="s">
        <v>451</v>
      </c>
      <c r="P464" s="170" t="s">
        <v>451</v>
      </c>
      <c r="Q464" s="171" t="s">
        <v>18071</v>
      </c>
      <c r="R464" s="30" t="s">
        <v>18030</v>
      </c>
      <c r="S464" s="338">
        <f t="shared" si="7"/>
        <v>56158</v>
      </c>
      <c r="T464" s="2" t="s">
        <v>17986</v>
      </c>
      <c r="U464" s="7" t="s">
        <v>687</v>
      </c>
      <c r="V464" s="233" t="str" cm="1">
        <f t="array" ref="V464">_xlfn.IFS(C464="","",COUNTIF(C464,"ตำแหน่งว่าง*"),"ว่าง",COUNTIF(C464,"&lt;&gt;ตำแหน่งว่าง*"),"คนครอง")</f>
        <v>คนครอง</v>
      </c>
      <c r="W464" s="51" cm="1">
        <f t="array" ref="W464">_xlfn.IFS(COUNTIF(F464,"ผบ.หมู่*"),51,COUNTIF(F464,"รอง สว.*"),43)</f>
        <v>51</v>
      </c>
      <c r="X464" s="3" t="s">
        <v>8598</v>
      </c>
      <c r="Y464" s="1" t="s">
        <v>451</v>
      </c>
    </row>
    <row r="465" spans="1:25" s="12" customFormat="1" ht="21.3" customHeight="1">
      <c r="A465" s="27" t="s">
        <v>7977</v>
      </c>
      <c r="B465" s="31" t="s">
        <v>20</v>
      </c>
      <c r="C465" s="150" t="s">
        <v>8600</v>
      </c>
      <c r="D465" s="27" t="s">
        <v>20732</v>
      </c>
      <c r="E465" s="27" t="s">
        <v>22123</v>
      </c>
      <c r="F465" s="150" t="s">
        <v>8550</v>
      </c>
      <c r="G465" s="167" t="s">
        <v>8602</v>
      </c>
      <c r="H465" s="130">
        <v>44636</v>
      </c>
      <c r="I465" s="131">
        <v>44636</v>
      </c>
      <c r="J465" s="131">
        <v>44636</v>
      </c>
      <c r="K465" s="131">
        <v>32202</v>
      </c>
      <c r="L465" s="17" t="s">
        <v>1107</v>
      </c>
      <c r="M465" s="5" t="s">
        <v>102</v>
      </c>
      <c r="N465" s="177" t="s">
        <v>26</v>
      </c>
      <c r="O465" s="170" t="s">
        <v>451</v>
      </c>
      <c r="P465" s="170" t="s">
        <v>451</v>
      </c>
      <c r="Q465" s="174" t="s">
        <v>8603</v>
      </c>
      <c r="R465" s="206" t="s">
        <v>8449</v>
      </c>
      <c r="S465" s="338">
        <f t="shared" si="7"/>
        <v>54332</v>
      </c>
      <c r="T465" s="233" t="s">
        <v>17986</v>
      </c>
      <c r="U465" s="7" t="s">
        <v>687</v>
      </c>
      <c r="V465" s="233" t="str" cm="1">
        <f t="array" ref="V465">_xlfn.IFS(C465="","",COUNTIF(C465,"ตำแหน่งว่าง*"),"ว่าง",COUNTIF(C465,"&lt;&gt;ตำแหน่งว่าง*"),"คนครอง")</f>
        <v>คนครอง</v>
      </c>
      <c r="W465" s="51" cm="1">
        <f t="array" ref="W465">_xlfn.IFS(COUNTIF(F465,"ผบ.หมู่*"),51,COUNTIF(F465,"รอง สว.*"),43)</f>
        <v>51</v>
      </c>
      <c r="X465" s="4" t="s">
        <v>8601</v>
      </c>
      <c r="Y465" s="5" t="s">
        <v>451</v>
      </c>
    </row>
    <row r="466" spans="1:25" s="12" customFormat="1" ht="21.3" customHeight="1">
      <c r="A466" s="27" t="s">
        <v>7977</v>
      </c>
      <c r="B466" s="31" t="s">
        <v>20</v>
      </c>
      <c r="C466" s="150" t="s">
        <v>8604</v>
      </c>
      <c r="D466" s="27" t="s">
        <v>22124</v>
      </c>
      <c r="E466" s="27" t="s">
        <v>22125</v>
      </c>
      <c r="F466" s="150" t="s">
        <v>8550</v>
      </c>
      <c r="G466" s="167" t="s">
        <v>8606</v>
      </c>
      <c r="H466" s="130">
        <v>44636</v>
      </c>
      <c r="I466" s="131">
        <v>44636</v>
      </c>
      <c r="J466" s="131">
        <v>44636</v>
      </c>
      <c r="K466" s="131">
        <v>37416</v>
      </c>
      <c r="L466" s="17" t="s">
        <v>1107</v>
      </c>
      <c r="M466" s="5" t="s">
        <v>24</v>
      </c>
      <c r="N466" s="177" t="s">
        <v>26</v>
      </c>
      <c r="O466" s="170" t="s">
        <v>451</v>
      </c>
      <c r="P466" s="170" t="s">
        <v>451</v>
      </c>
      <c r="Q466" s="174" t="s">
        <v>8607</v>
      </c>
      <c r="R466" s="206" t="s">
        <v>8449</v>
      </c>
      <c r="S466" s="338">
        <f t="shared" si="7"/>
        <v>59445</v>
      </c>
      <c r="T466" s="233" t="s">
        <v>17986</v>
      </c>
      <c r="U466" s="7" t="s">
        <v>687</v>
      </c>
      <c r="V466" s="233" t="str" cm="1">
        <f t="array" ref="V466">_xlfn.IFS(C466="","",COUNTIF(C466,"ตำแหน่งว่าง*"),"ว่าง",COUNTIF(C466,"&lt;&gt;ตำแหน่งว่าง*"),"คนครอง")</f>
        <v>คนครอง</v>
      </c>
      <c r="W466" s="51" cm="1">
        <f t="array" ref="W466">_xlfn.IFS(COUNTIF(F466,"ผบ.หมู่*"),51,COUNTIF(F466,"รอง สว.*"),43)</f>
        <v>51</v>
      </c>
      <c r="X466" s="4" t="s">
        <v>8605</v>
      </c>
      <c r="Y466" s="5" t="s">
        <v>451</v>
      </c>
    </row>
    <row r="467" spans="1:25" s="12" customFormat="1" ht="21.3" customHeight="1">
      <c r="A467" s="27" t="s">
        <v>7977</v>
      </c>
      <c r="B467" s="31" t="s">
        <v>70</v>
      </c>
      <c r="C467" s="150" t="s">
        <v>8608</v>
      </c>
      <c r="D467" s="27" t="s">
        <v>20248</v>
      </c>
      <c r="E467" s="27" t="s">
        <v>22126</v>
      </c>
      <c r="F467" s="150" t="s">
        <v>8550</v>
      </c>
      <c r="G467" s="167" t="s">
        <v>8610</v>
      </c>
      <c r="H467" s="130">
        <v>44636</v>
      </c>
      <c r="I467" s="131">
        <v>44636</v>
      </c>
      <c r="J467" s="131">
        <v>44636</v>
      </c>
      <c r="K467" s="131">
        <v>34660</v>
      </c>
      <c r="L467" s="17" t="s">
        <v>1107</v>
      </c>
      <c r="M467" s="5" t="s">
        <v>1027</v>
      </c>
      <c r="N467" s="177" t="s">
        <v>26</v>
      </c>
      <c r="O467" s="170" t="s">
        <v>451</v>
      </c>
      <c r="P467" s="170" t="s">
        <v>451</v>
      </c>
      <c r="Q467" s="174" t="s">
        <v>8611</v>
      </c>
      <c r="R467" s="206" t="s">
        <v>8449</v>
      </c>
      <c r="S467" s="338">
        <f t="shared" si="7"/>
        <v>56888</v>
      </c>
      <c r="T467" s="233" t="s">
        <v>17986</v>
      </c>
      <c r="U467" s="7" t="s">
        <v>687</v>
      </c>
      <c r="V467" s="233" t="str" cm="1">
        <f t="array" ref="V467">_xlfn.IFS(C467="","",COUNTIF(C467,"ตำแหน่งว่าง*"),"ว่าง",COUNTIF(C467,"&lt;&gt;ตำแหน่งว่าง*"),"คนครอง")</f>
        <v>คนครอง</v>
      </c>
      <c r="W467" s="51" cm="1">
        <f t="array" ref="W467">_xlfn.IFS(COUNTIF(F467,"ผบ.หมู่*"),51,COUNTIF(F467,"รอง สว.*"),43)</f>
        <v>51</v>
      </c>
      <c r="X467" s="4" t="s">
        <v>8609</v>
      </c>
      <c r="Y467" s="5" t="s">
        <v>451</v>
      </c>
    </row>
    <row r="468" spans="1:25" s="12" customFormat="1" ht="21.3" customHeight="1">
      <c r="A468" s="27" t="s">
        <v>7977</v>
      </c>
      <c r="B468" s="31" t="s">
        <v>70</v>
      </c>
      <c r="C468" s="150" t="s">
        <v>8612</v>
      </c>
      <c r="D468" s="27" t="s">
        <v>22127</v>
      </c>
      <c r="E468" s="27" t="s">
        <v>22128</v>
      </c>
      <c r="F468" s="150" t="s">
        <v>8550</v>
      </c>
      <c r="G468" s="167" t="s">
        <v>8614</v>
      </c>
      <c r="H468" s="130">
        <v>44636</v>
      </c>
      <c r="I468" s="131">
        <v>44636</v>
      </c>
      <c r="J468" s="131">
        <v>44636</v>
      </c>
      <c r="K468" s="131">
        <v>32380</v>
      </c>
      <c r="L468" s="17" t="s">
        <v>1107</v>
      </c>
      <c r="M468" s="5" t="s">
        <v>351</v>
      </c>
      <c r="N468" s="177" t="s">
        <v>26</v>
      </c>
      <c r="O468" s="170" t="s">
        <v>451</v>
      </c>
      <c r="P468" s="170" t="s">
        <v>451</v>
      </c>
      <c r="Q468" s="174" t="s">
        <v>8615</v>
      </c>
      <c r="R468" s="206" t="s">
        <v>8449</v>
      </c>
      <c r="S468" s="338">
        <f t="shared" si="7"/>
        <v>54332</v>
      </c>
      <c r="T468" s="233" t="s">
        <v>17986</v>
      </c>
      <c r="U468" s="7" t="s">
        <v>687</v>
      </c>
      <c r="V468" s="233" t="str" cm="1">
        <f t="array" ref="V468">_xlfn.IFS(C468="","",COUNTIF(C468,"ตำแหน่งว่าง*"),"ว่าง",COUNTIF(C468,"&lt;&gt;ตำแหน่งว่าง*"),"คนครอง")</f>
        <v>คนครอง</v>
      </c>
      <c r="W468" s="51" cm="1">
        <f t="array" ref="W468">_xlfn.IFS(COUNTIF(F468,"ผบ.หมู่*"),51,COUNTIF(F468,"รอง สว.*"),43)</f>
        <v>51</v>
      </c>
      <c r="X468" s="4" t="s">
        <v>8613</v>
      </c>
      <c r="Y468" s="5" t="s">
        <v>451</v>
      </c>
    </row>
    <row r="469" spans="1:25" s="9" customFormat="1" ht="21.3" customHeight="1">
      <c r="A469" s="27" t="s">
        <v>7948</v>
      </c>
      <c r="B469" s="28" t="s">
        <v>70</v>
      </c>
      <c r="C469" s="27" t="s">
        <v>8616</v>
      </c>
      <c r="D469" s="27" t="s">
        <v>20852</v>
      </c>
      <c r="E469" s="27" t="s">
        <v>22129</v>
      </c>
      <c r="F469" s="27" t="s">
        <v>8550</v>
      </c>
      <c r="G469" s="167" t="s">
        <v>8618</v>
      </c>
      <c r="H469" s="146">
        <v>44599</v>
      </c>
      <c r="I469" s="128">
        <v>41159</v>
      </c>
      <c r="J469" s="128">
        <v>41159</v>
      </c>
      <c r="K469" s="128">
        <v>30818</v>
      </c>
      <c r="L469" s="11" t="s">
        <v>18210</v>
      </c>
      <c r="M469" s="1" t="s">
        <v>535</v>
      </c>
      <c r="N469" s="178" t="s">
        <v>26</v>
      </c>
      <c r="O469" s="170" t="s">
        <v>451</v>
      </c>
      <c r="P469" s="170" t="s">
        <v>451</v>
      </c>
      <c r="Q469" s="171" t="s">
        <v>8619</v>
      </c>
      <c r="R469" s="26" t="s">
        <v>8444</v>
      </c>
      <c r="S469" s="338">
        <f t="shared" si="7"/>
        <v>52871</v>
      </c>
      <c r="T469" s="2" t="s">
        <v>17986</v>
      </c>
      <c r="U469" s="7" t="s">
        <v>687</v>
      </c>
      <c r="V469" s="233" t="str" cm="1">
        <f t="array" ref="V469">_xlfn.IFS(C469="","",COUNTIF(C469,"ตำแหน่งว่าง*"),"ว่าง",COUNTIF(C469,"&lt;&gt;ตำแหน่งว่าง*"),"คนครอง")</f>
        <v>คนครอง</v>
      </c>
      <c r="W469" s="51" cm="1">
        <f t="array" ref="W469">_xlfn.IFS(COUNTIF(F469,"ผบ.หมู่*"),51,COUNTIF(F469,"รอง สว.*"),43)</f>
        <v>51</v>
      </c>
      <c r="X469" s="3" t="s">
        <v>8617</v>
      </c>
      <c r="Y469" s="1" t="s">
        <v>451</v>
      </c>
    </row>
    <row r="470" spans="1:25" s="10" customFormat="1" ht="21.3" hidden="1" customHeight="1">
      <c r="A470" s="27"/>
      <c r="B470" s="28"/>
      <c r="C470" s="27" t="s">
        <v>60</v>
      </c>
      <c r="D470" s="27"/>
      <c r="E470" s="27"/>
      <c r="F470" s="27" t="s">
        <v>8550</v>
      </c>
      <c r="G470" s="167" t="s">
        <v>8622</v>
      </c>
      <c r="H470" s="130"/>
      <c r="I470" s="128"/>
      <c r="J470" s="128"/>
      <c r="K470" s="128"/>
      <c r="L470" s="11"/>
      <c r="M470" s="1"/>
      <c r="N470" s="178" t="s">
        <v>26</v>
      </c>
      <c r="O470" s="170" t="s">
        <v>451</v>
      </c>
      <c r="P470" s="170" t="s">
        <v>451</v>
      </c>
      <c r="Q470" s="171"/>
      <c r="R470" s="28"/>
      <c r="S470" s="257" t="str">
        <f t="shared" si="7"/>
        <v/>
      </c>
      <c r="T470" s="2" t="s">
        <v>17986</v>
      </c>
      <c r="U470" s="2" t="s">
        <v>687</v>
      </c>
      <c r="V470" s="2" t="str" cm="1">
        <f t="array" ref="V470">_xlfn.IFS(C470="","",COUNTIF(C470,"ตำแหน่งว่าง*"),"ว่าง",COUNTIF(C470,"&lt;&gt;ตำแหน่งว่าง*"),"คนครอง")</f>
        <v>ว่าง</v>
      </c>
      <c r="W470" s="242" cm="1">
        <f t="array" ref="W470">_xlfn.IFS(COUNTIF(F470,"ผบ.หมู่*"),51,COUNTIF(F470,"รอง สว.*"),43)</f>
        <v>51</v>
      </c>
      <c r="X470" s="3" t="s">
        <v>8621</v>
      </c>
      <c r="Y470" s="1" t="s">
        <v>451</v>
      </c>
    </row>
    <row r="471" spans="1:25" s="10" customFormat="1" ht="21.3" customHeight="1">
      <c r="A471" s="27" t="s">
        <v>8450</v>
      </c>
      <c r="B471" s="28" t="s">
        <v>70</v>
      </c>
      <c r="C471" s="27" t="s">
        <v>8624</v>
      </c>
      <c r="D471" s="27" t="s">
        <v>22131</v>
      </c>
      <c r="E471" s="27" t="s">
        <v>22132</v>
      </c>
      <c r="F471" s="27" t="s">
        <v>8550</v>
      </c>
      <c r="G471" s="167" t="s">
        <v>8626</v>
      </c>
      <c r="H471" s="146">
        <v>44999</v>
      </c>
      <c r="I471" s="130">
        <v>42416</v>
      </c>
      <c r="J471" s="130">
        <v>42416</v>
      </c>
      <c r="K471" s="130">
        <v>32352</v>
      </c>
      <c r="L471" s="34" t="s">
        <v>8627</v>
      </c>
      <c r="M471" s="28" t="s">
        <v>142</v>
      </c>
      <c r="N471" s="178" t="s">
        <v>26</v>
      </c>
      <c r="O471" s="170" t="s">
        <v>451</v>
      </c>
      <c r="P471" s="170" t="s">
        <v>451</v>
      </c>
      <c r="Q471" s="171" t="s">
        <v>8628</v>
      </c>
      <c r="R471" s="26" t="s">
        <v>982</v>
      </c>
      <c r="S471" s="338">
        <f t="shared" si="7"/>
        <v>54332</v>
      </c>
      <c r="T471" s="7" t="s">
        <v>17986</v>
      </c>
      <c r="U471" s="7" t="s">
        <v>687</v>
      </c>
      <c r="V471" s="233" t="str" cm="1">
        <f t="array" ref="V471">_xlfn.IFS(C471="","",COUNTIF(C471,"ตำแหน่งว่าง*"),"ว่าง",COUNTIF(C471,"&lt;&gt;ตำแหน่งว่าง*"),"คนครอง")</f>
        <v>คนครอง</v>
      </c>
      <c r="W471" s="51" cm="1">
        <f t="array" ref="W471">_xlfn.IFS(COUNTIF(F471,"ผบ.หมู่*"),51,COUNTIF(F471,"รอง สว.*"),43)</f>
        <v>51</v>
      </c>
      <c r="X471" s="26" t="s">
        <v>8625</v>
      </c>
      <c r="Y471" s="28" t="s">
        <v>451</v>
      </c>
    </row>
    <row r="472" spans="1:25" s="10" customFormat="1" ht="21.3" customHeight="1">
      <c r="A472" s="27" t="s">
        <v>7948</v>
      </c>
      <c r="B472" s="28" t="s">
        <v>70</v>
      </c>
      <c r="C472" s="27" t="s">
        <v>8629</v>
      </c>
      <c r="D472" s="27" t="s">
        <v>22133</v>
      </c>
      <c r="E472" s="27" t="s">
        <v>22134</v>
      </c>
      <c r="F472" s="27" t="s">
        <v>8550</v>
      </c>
      <c r="G472" s="167" t="s">
        <v>8631</v>
      </c>
      <c r="H472" s="146">
        <v>44999</v>
      </c>
      <c r="I472" s="130">
        <v>40814</v>
      </c>
      <c r="J472" s="130">
        <v>40814</v>
      </c>
      <c r="K472" s="130">
        <v>31598</v>
      </c>
      <c r="L472" s="34" t="s">
        <v>8508</v>
      </c>
      <c r="M472" s="28" t="s">
        <v>7954</v>
      </c>
      <c r="N472" s="178" t="s">
        <v>26</v>
      </c>
      <c r="O472" s="170" t="s">
        <v>451</v>
      </c>
      <c r="P472" s="170" t="s">
        <v>451</v>
      </c>
      <c r="Q472" s="171" t="s">
        <v>8632</v>
      </c>
      <c r="R472" s="26" t="s">
        <v>982</v>
      </c>
      <c r="S472" s="338">
        <f t="shared" si="7"/>
        <v>53601</v>
      </c>
      <c r="T472" s="7" t="s">
        <v>17986</v>
      </c>
      <c r="U472" s="7" t="s">
        <v>687</v>
      </c>
      <c r="V472" s="233" t="str" cm="1">
        <f t="array" ref="V472">_xlfn.IFS(C472="","",COUNTIF(C472,"ตำแหน่งว่าง*"),"ว่าง",COUNTIF(C472,"&lt;&gt;ตำแหน่งว่าง*"),"คนครอง")</f>
        <v>คนครอง</v>
      </c>
      <c r="W472" s="51" cm="1">
        <f t="array" ref="W472">_xlfn.IFS(COUNTIF(F472,"ผบ.หมู่*"),51,COUNTIF(F472,"รอง สว.*"),43)</f>
        <v>51</v>
      </c>
      <c r="X472" s="3" t="s">
        <v>8630</v>
      </c>
      <c r="Y472" s="1" t="s">
        <v>451</v>
      </c>
    </row>
    <row r="473" spans="1:25" s="10" customFormat="1" ht="21.3" customHeight="1">
      <c r="A473" s="27" t="s">
        <v>8450</v>
      </c>
      <c r="B473" s="28" t="s">
        <v>70</v>
      </c>
      <c r="C473" s="27" t="s">
        <v>8633</v>
      </c>
      <c r="D473" s="27" t="s">
        <v>20709</v>
      </c>
      <c r="E473" s="27" t="s">
        <v>22135</v>
      </c>
      <c r="F473" s="27" t="s">
        <v>8550</v>
      </c>
      <c r="G473" s="167" t="s">
        <v>8635</v>
      </c>
      <c r="H473" s="146">
        <v>44999</v>
      </c>
      <c r="I473" s="130">
        <v>42416</v>
      </c>
      <c r="J473" s="130">
        <v>42416</v>
      </c>
      <c r="K473" s="130">
        <v>32498</v>
      </c>
      <c r="L473" s="34" t="s">
        <v>8636</v>
      </c>
      <c r="M473" s="28" t="s">
        <v>7954</v>
      </c>
      <c r="N473" s="178" t="s">
        <v>26</v>
      </c>
      <c r="O473" s="170" t="s">
        <v>451</v>
      </c>
      <c r="P473" s="170" t="s">
        <v>451</v>
      </c>
      <c r="Q473" s="171" t="s">
        <v>8637</v>
      </c>
      <c r="R473" s="26" t="s">
        <v>982</v>
      </c>
      <c r="S473" s="338">
        <f t="shared" si="7"/>
        <v>54697</v>
      </c>
      <c r="T473" s="7" t="s">
        <v>17986</v>
      </c>
      <c r="U473" s="7" t="s">
        <v>687</v>
      </c>
      <c r="V473" s="233" t="str" cm="1">
        <f t="array" ref="V473">_xlfn.IFS(C473="","",COUNTIF(C473,"ตำแหน่งว่าง*"),"ว่าง",COUNTIF(C473,"&lt;&gt;ตำแหน่งว่าง*"),"คนครอง")</f>
        <v>คนครอง</v>
      </c>
      <c r="W473" s="51" cm="1">
        <f t="array" ref="W473">_xlfn.IFS(COUNTIF(F473,"ผบ.หมู่*"),51,COUNTIF(F473,"รอง สว.*"),43)</f>
        <v>51</v>
      </c>
      <c r="X473" s="3" t="s">
        <v>8634</v>
      </c>
      <c r="Y473" s="1" t="s">
        <v>451</v>
      </c>
    </row>
    <row r="474" spans="1:25" s="10" customFormat="1" ht="21.3" customHeight="1">
      <c r="A474" s="27" t="s">
        <v>8450</v>
      </c>
      <c r="B474" s="28" t="s">
        <v>20</v>
      </c>
      <c r="C474" s="27" t="s">
        <v>8638</v>
      </c>
      <c r="D474" s="27" t="s">
        <v>22136</v>
      </c>
      <c r="E474" s="27" t="s">
        <v>22137</v>
      </c>
      <c r="F474" s="27" t="s">
        <v>8550</v>
      </c>
      <c r="G474" s="167" t="s">
        <v>8640</v>
      </c>
      <c r="H474" s="146">
        <v>44999</v>
      </c>
      <c r="I474" s="130">
        <v>42309</v>
      </c>
      <c r="J474" s="130">
        <v>42309</v>
      </c>
      <c r="K474" s="130">
        <v>34138</v>
      </c>
      <c r="L474" s="34" t="s">
        <v>8641</v>
      </c>
      <c r="M474" s="28" t="s">
        <v>7954</v>
      </c>
      <c r="N474" s="178" t="s">
        <v>26</v>
      </c>
      <c r="O474" s="170" t="s">
        <v>451</v>
      </c>
      <c r="P474" s="170" t="s">
        <v>451</v>
      </c>
      <c r="Q474" s="171" t="s">
        <v>18798</v>
      </c>
      <c r="R474" s="26" t="s">
        <v>982</v>
      </c>
      <c r="S474" s="338">
        <f t="shared" si="7"/>
        <v>56158</v>
      </c>
      <c r="T474" s="7" t="s">
        <v>17986</v>
      </c>
      <c r="U474" s="7" t="s">
        <v>687</v>
      </c>
      <c r="V474" s="233" t="str" cm="1">
        <f t="array" ref="V474">_xlfn.IFS(C474="","",COUNTIF(C474,"ตำแหน่งว่าง*"),"ว่าง",COUNTIF(C474,"&lt;&gt;ตำแหน่งว่าง*"),"คนครอง")</f>
        <v>คนครอง</v>
      </c>
      <c r="W474" s="51" cm="1">
        <f t="array" ref="W474">_xlfn.IFS(COUNTIF(F474,"ผบ.หมู่*"),51,COUNTIF(F474,"รอง สว.*"),43)</f>
        <v>51</v>
      </c>
      <c r="X474" s="3" t="s">
        <v>8639</v>
      </c>
      <c r="Y474" s="1" t="s">
        <v>451</v>
      </c>
    </row>
    <row r="475" spans="1:25" s="10" customFormat="1" ht="21.3" customHeight="1">
      <c r="A475" s="27" t="s">
        <v>8450</v>
      </c>
      <c r="B475" s="28" t="s">
        <v>70</v>
      </c>
      <c r="C475" s="27" t="s">
        <v>24433</v>
      </c>
      <c r="D475" s="27" t="s">
        <v>24434</v>
      </c>
      <c r="E475" s="27" t="s">
        <v>24435</v>
      </c>
      <c r="F475" s="27" t="s">
        <v>8550</v>
      </c>
      <c r="G475" s="167" t="s">
        <v>8644</v>
      </c>
      <c r="H475" s="146">
        <v>45768</v>
      </c>
      <c r="I475" s="130" t="s">
        <v>16780</v>
      </c>
      <c r="J475" s="130" t="s">
        <v>16780</v>
      </c>
      <c r="K475" s="130">
        <v>33943</v>
      </c>
      <c r="L475" s="34" t="s">
        <v>18067</v>
      </c>
      <c r="M475" s="28" t="s">
        <v>16780</v>
      </c>
      <c r="N475" s="178" t="s">
        <v>26</v>
      </c>
      <c r="O475" s="170" t="s">
        <v>451</v>
      </c>
      <c r="P475" s="170" t="s">
        <v>451</v>
      </c>
      <c r="Q475" s="171" t="s">
        <v>24534</v>
      </c>
      <c r="R475" s="26" t="s">
        <v>24510</v>
      </c>
      <c r="S475" s="257">
        <f t="shared" si="7"/>
        <v>56158</v>
      </c>
      <c r="T475" s="2" t="s">
        <v>17986</v>
      </c>
      <c r="U475" s="2" t="s">
        <v>687</v>
      </c>
      <c r="V475" s="296" t="str" cm="1">
        <f t="array" ref="V475">_xlfn.IFS(C475="","",COUNTIF(C475,"ตำแหน่งว่าง*"),"ว่าง",COUNTIF(C475,"&lt;&gt;ตำแหน่งว่าง*"),"คนครอง")</f>
        <v>คนครอง</v>
      </c>
      <c r="W475" s="242" cm="1">
        <f t="array" ref="W475">_xlfn.IFS(COUNTIF(F475,"ผบ.หมู่*"),51,COUNTIF(F475,"รอง สว.*"),43)</f>
        <v>51</v>
      </c>
      <c r="X475" s="3" t="s">
        <v>8643</v>
      </c>
      <c r="Y475" s="1" t="s">
        <v>451</v>
      </c>
    </row>
    <row r="476" spans="1:25" s="10" customFormat="1" ht="21.3" hidden="1" customHeight="1">
      <c r="A476" s="27"/>
      <c r="B476" s="28"/>
      <c r="C476" s="30" t="s">
        <v>60</v>
      </c>
      <c r="D476" s="27"/>
      <c r="E476" s="27"/>
      <c r="F476" s="85" t="s">
        <v>8550</v>
      </c>
      <c r="G476" s="192" t="s">
        <v>8648</v>
      </c>
      <c r="H476" s="146" t="s">
        <v>63</v>
      </c>
      <c r="I476" s="128" t="s">
        <v>63</v>
      </c>
      <c r="J476" s="128" t="s">
        <v>63</v>
      </c>
      <c r="K476" s="128" t="s">
        <v>63</v>
      </c>
      <c r="L476" s="11"/>
      <c r="M476" s="1"/>
      <c r="N476" s="179" t="s">
        <v>26</v>
      </c>
      <c r="O476" s="193" t="s">
        <v>451</v>
      </c>
      <c r="P476" s="193" t="s">
        <v>451</v>
      </c>
      <c r="Q476" s="171"/>
      <c r="R476" s="26"/>
      <c r="S476" s="338" t="str">
        <f t="shared" si="7"/>
        <v/>
      </c>
      <c r="T476" s="7" t="s">
        <v>17986</v>
      </c>
      <c r="U476" s="7" t="s">
        <v>687</v>
      </c>
      <c r="V476" s="250" t="str" cm="1">
        <f t="array" ref="V476">_xlfn.IFS(C476="","",COUNTIF(C476,"ตำแหน่งว่าง*"),"ว่าง",COUNTIF(C476,"&lt;&gt;ตำแหน่งว่าง*"),"คนครอง")</f>
        <v>ว่าง</v>
      </c>
      <c r="W476" s="51" cm="1">
        <f t="array" ref="W476">_xlfn.IFS(COUNTIF(F476,"ผบ.หมู่*"),51,COUNTIF(F476,"รอง สว.*"),43)</f>
        <v>51</v>
      </c>
      <c r="X476" s="8" t="s">
        <v>8647</v>
      </c>
      <c r="Y476" s="6" t="s">
        <v>451</v>
      </c>
    </row>
    <row r="477" spans="1:25" s="10" customFormat="1" ht="21.3" hidden="1" customHeight="1">
      <c r="A477" s="27"/>
      <c r="B477" s="30"/>
      <c r="C477" s="30" t="s">
        <v>60</v>
      </c>
      <c r="D477" s="27"/>
      <c r="E477" s="27"/>
      <c r="F477" s="85" t="s">
        <v>8550</v>
      </c>
      <c r="G477" s="192" t="s">
        <v>8650</v>
      </c>
      <c r="H477" s="146" t="s">
        <v>63</v>
      </c>
      <c r="I477" s="128" t="s">
        <v>63</v>
      </c>
      <c r="J477" s="128" t="s">
        <v>63</v>
      </c>
      <c r="K477" s="128" t="s">
        <v>63</v>
      </c>
      <c r="L477" s="11"/>
      <c r="M477" s="1"/>
      <c r="N477" s="179" t="s">
        <v>26</v>
      </c>
      <c r="O477" s="193" t="s">
        <v>451</v>
      </c>
      <c r="P477" s="193" t="s">
        <v>451</v>
      </c>
      <c r="Q477" s="172"/>
      <c r="R477" s="29"/>
      <c r="S477" s="338" t="str">
        <f t="shared" si="7"/>
        <v/>
      </c>
      <c r="T477" s="7" t="s">
        <v>17986</v>
      </c>
      <c r="U477" s="7" t="s">
        <v>687</v>
      </c>
      <c r="V477" s="250" t="str" cm="1">
        <f t="array" ref="V477">_xlfn.IFS(C477="","",COUNTIF(C477,"ตำแหน่งว่าง*"),"ว่าง",COUNTIF(C477,"&lt;&gt;ตำแหน่งว่าง*"),"คนครอง")</f>
        <v>ว่าง</v>
      </c>
      <c r="W477" s="51" cm="1">
        <f t="array" ref="W477">_xlfn.IFS(COUNTIF(F477,"ผบ.หมู่*"),51,COUNTIF(F477,"รอง สว.*"),43)</f>
        <v>51</v>
      </c>
      <c r="X477" s="8" t="s">
        <v>8649</v>
      </c>
      <c r="Y477" s="6" t="s">
        <v>451</v>
      </c>
    </row>
    <row r="478" spans="1:25" s="10" customFormat="1" ht="21.3" customHeight="1">
      <c r="A478" s="27" t="s">
        <v>8008</v>
      </c>
      <c r="B478" s="28" t="s">
        <v>20</v>
      </c>
      <c r="C478" s="85" t="s">
        <v>7978</v>
      </c>
      <c r="D478" s="27" t="s">
        <v>21882</v>
      </c>
      <c r="E478" s="27" t="s">
        <v>21883</v>
      </c>
      <c r="F478" s="85" t="s">
        <v>8550</v>
      </c>
      <c r="G478" s="192" t="s">
        <v>8652</v>
      </c>
      <c r="H478" s="146">
        <v>45768</v>
      </c>
      <c r="I478" s="128">
        <v>43132</v>
      </c>
      <c r="J478" s="128">
        <v>43132</v>
      </c>
      <c r="K478" s="128">
        <v>34002</v>
      </c>
      <c r="L478" s="11" t="s">
        <v>1107</v>
      </c>
      <c r="M478" s="1" t="s">
        <v>997</v>
      </c>
      <c r="N478" s="179" t="s">
        <v>26</v>
      </c>
      <c r="O478" s="193" t="s">
        <v>451</v>
      </c>
      <c r="P478" s="193" t="s">
        <v>451</v>
      </c>
      <c r="Q478" s="171" t="s">
        <v>7981</v>
      </c>
      <c r="R478" s="26" t="s">
        <v>24510</v>
      </c>
      <c r="S478" s="338">
        <f t="shared" si="7"/>
        <v>56158</v>
      </c>
      <c r="T478" s="7" t="s">
        <v>17986</v>
      </c>
      <c r="U478" s="7" t="s">
        <v>687</v>
      </c>
      <c r="V478" s="250" t="str" cm="1">
        <f t="array" ref="V478">_xlfn.IFS(C478="","",COUNTIF(C478,"ตำแหน่งว่าง*"),"ว่าง",COUNTIF(C478,"&lt;&gt;ตำแหน่งว่าง*"),"คนครอง")</f>
        <v>คนครอง</v>
      </c>
      <c r="W478" s="51" cm="1">
        <f t="array" ref="W478">_xlfn.IFS(COUNTIF(F478,"ผบ.หมู่*"),51,COUNTIF(F478,"รอง สว.*"),43)</f>
        <v>51</v>
      </c>
      <c r="X478" s="8" t="s">
        <v>8651</v>
      </c>
      <c r="Y478" s="6" t="s">
        <v>451</v>
      </c>
    </row>
    <row r="479" spans="1:25" s="10" customFormat="1" ht="21.3" hidden="1" customHeight="1">
      <c r="A479" s="27"/>
      <c r="B479" s="28"/>
      <c r="C479" s="30" t="s">
        <v>60</v>
      </c>
      <c r="D479" s="27"/>
      <c r="E479" s="27"/>
      <c r="F479" s="85" t="s">
        <v>8550</v>
      </c>
      <c r="G479" s="192" t="s">
        <v>8654</v>
      </c>
      <c r="H479" s="146" t="s">
        <v>63</v>
      </c>
      <c r="I479" s="128" t="s">
        <v>63</v>
      </c>
      <c r="J479" s="128" t="s">
        <v>63</v>
      </c>
      <c r="K479" s="128" t="s">
        <v>63</v>
      </c>
      <c r="L479" s="11"/>
      <c r="M479" s="1"/>
      <c r="N479" s="179" t="s">
        <v>26</v>
      </c>
      <c r="O479" s="193" t="s">
        <v>451</v>
      </c>
      <c r="P479" s="193" t="s">
        <v>451</v>
      </c>
      <c r="Q479" s="171"/>
      <c r="R479" s="26"/>
      <c r="S479" s="338" t="str">
        <f t="shared" si="7"/>
        <v/>
      </c>
      <c r="T479" s="7" t="s">
        <v>17986</v>
      </c>
      <c r="U479" s="7" t="s">
        <v>687</v>
      </c>
      <c r="V479" s="250" t="str" cm="1">
        <f t="array" ref="V479">_xlfn.IFS(C479="","",COUNTIF(C479,"ตำแหน่งว่าง*"),"ว่าง",COUNTIF(C479,"&lt;&gt;ตำแหน่งว่าง*"),"คนครอง")</f>
        <v>ว่าง</v>
      </c>
      <c r="W479" s="51" cm="1">
        <f t="array" ref="W479">_xlfn.IFS(COUNTIF(F479,"ผบ.หมู่*"),51,COUNTIF(F479,"รอง สว.*"),43)</f>
        <v>51</v>
      </c>
      <c r="X479" s="8" t="s">
        <v>8653</v>
      </c>
      <c r="Y479" s="6" t="s">
        <v>451</v>
      </c>
    </row>
    <row r="480" spans="1:25" s="10" customFormat="1" ht="21.3" hidden="1" customHeight="1">
      <c r="A480" s="27"/>
      <c r="B480" s="28"/>
      <c r="C480" s="30" t="s">
        <v>60</v>
      </c>
      <c r="D480" s="27"/>
      <c r="E480" s="27"/>
      <c r="F480" s="85" t="s">
        <v>8550</v>
      </c>
      <c r="G480" s="192" t="s">
        <v>8656</v>
      </c>
      <c r="H480" s="146" t="s">
        <v>63</v>
      </c>
      <c r="I480" s="128" t="s">
        <v>63</v>
      </c>
      <c r="J480" s="128" t="s">
        <v>63</v>
      </c>
      <c r="K480" s="128" t="s">
        <v>63</v>
      </c>
      <c r="L480" s="11"/>
      <c r="M480" s="1"/>
      <c r="N480" s="179" t="s">
        <v>26</v>
      </c>
      <c r="O480" s="193" t="s">
        <v>451</v>
      </c>
      <c r="P480" s="193" t="s">
        <v>451</v>
      </c>
      <c r="Q480" s="171"/>
      <c r="R480" s="26"/>
      <c r="S480" s="338" t="str">
        <f t="shared" si="7"/>
        <v/>
      </c>
      <c r="T480" s="7" t="s">
        <v>17986</v>
      </c>
      <c r="U480" s="7" t="s">
        <v>687</v>
      </c>
      <c r="V480" s="250" t="str" cm="1">
        <f t="array" ref="V480">_xlfn.IFS(C480="","",COUNTIF(C480,"ตำแหน่งว่าง*"),"ว่าง",COUNTIF(C480,"&lt;&gt;ตำแหน่งว่าง*"),"คนครอง")</f>
        <v>ว่าง</v>
      </c>
      <c r="W480" s="51" cm="1">
        <f t="array" ref="W480">_xlfn.IFS(COUNTIF(F480,"ผบ.หมู่*"),51,COUNTIF(F480,"รอง สว.*"),43)</f>
        <v>51</v>
      </c>
      <c r="X480" s="8" t="s">
        <v>8655</v>
      </c>
      <c r="Y480" s="6" t="s">
        <v>451</v>
      </c>
    </row>
    <row r="481" spans="1:25" s="10" customFormat="1" ht="21.3" hidden="1" customHeight="1">
      <c r="A481" s="27"/>
      <c r="B481" s="28"/>
      <c r="C481" s="30" t="s">
        <v>60</v>
      </c>
      <c r="D481" s="27"/>
      <c r="E481" s="27"/>
      <c r="F481" s="85" t="s">
        <v>8550</v>
      </c>
      <c r="G481" s="192" t="s">
        <v>8658</v>
      </c>
      <c r="H481" s="146" t="s">
        <v>63</v>
      </c>
      <c r="I481" s="128" t="s">
        <v>63</v>
      </c>
      <c r="J481" s="128" t="s">
        <v>63</v>
      </c>
      <c r="K481" s="128" t="s">
        <v>63</v>
      </c>
      <c r="L481" s="11"/>
      <c r="M481" s="1"/>
      <c r="N481" s="179" t="s">
        <v>26</v>
      </c>
      <c r="O481" s="193" t="s">
        <v>451</v>
      </c>
      <c r="P481" s="193" t="s">
        <v>451</v>
      </c>
      <c r="Q481" s="171"/>
      <c r="R481" s="26"/>
      <c r="S481" s="338" t="str">
        <f t="shared" si="7"/>
        <v/>
      </c>
      <c r="T481" s="7" t="s">
        <v>17986</v>
      </c>
      <c r="U481" s="7" t="s">
        <v>687</v>
      </c>
      <c r="V481" s="250" t="str" cm="1">
        <f t="array" ref="V481">_xlfn.IFS(C481="","",COUNTIF(C481,"ตำแหน่งว่าง*"),"ว่าง",COUNTIF(C481,"&lt;&gt;ตำแหน่งว่าง*"),"คนครอง")</f>
        <v>ว่าง</v>
      </c>
      <c r="W481" s="51" cm="1">
        <f t="array" ref="W481">_xlfn.IFS(COUNTIF(F481,"ผบ.หมู่*"),51,COUNTIF(F481,"รอง สว.*"),43)</f>
        <v>51</v>
      </c>
      <c r="X481" s="8" t="s">
        <v>8657</v>
      </c>
      <c r="Y481" s="6" t="s">
        <v>451</v>
      </c>
    </row>
    <row r="482" spans="1:25" s="10" customFormat="1" ht="21.3" hidden="1" customHeight="1">
      <c r="A482" s="27"/>
      <c r="B482" s="28"/>
      <c r="C482" s="30" t="s">
        <v>60</v>
      </c>
      <c r="D482" s="27"/>
      <c r="E482" s="27"/>
      <c r="F482" s="85" t="s">
        <v>8659</v>
      </c>
      <c r="G482" s="192" t="s">
        <v>8661</v>
      </c>
      <c r="H482" s="146" t="s">
        <v>63</v>
      </c>
      <c r="I482" s="128" t="s">
        <v>63</v>
      </c>
      <c r="J482" s="128" t="s">
        <v>63</v>
      </c>
      <c r="K482" s="128" t="s">
        <v>63</v>
      </c>
      <c r="L482" s="11"/>
      <c r="M482" s="1"/>
      <c r="N482" s="179" t="s">
        <v>26</v>
      </c>
      <c r="O482" s="193" t="s">
        <v>129</v>
      </c>
      <c r="P482" s="193"/>
      <c r="Q482" s="171"/>
      <c r="R482" s="26"/>
      <c r="S482" s="338" t="str">
        <f t="shared" si="7"/>
        <v/>
      </c>
      <c r="T482" s="7" t="s">
        <v>17987</v>
      </c>
      <c r="U482" s="7" t="s">
        <v>687</v>
      </c>
      <c r="V482" s="250" t="str" cm="1">
        <f t="array" ref="V482">_xlfn.IFS(C482="","",COUNTIF(C482,"ตำแหน่งว่าง*"),"ว่าง",COUNTIF(C482,"&lt;&gt;ตำแหน่งว่าง*"),"คนครอง")</f>
        <v>ว่าง</v>
      </c>
      <c r="W482" s="51" cm="1">
        <f t="array" ref="W482">_xlfn.IFS(COUNTIF(F482,"ผบ.หมู่*"),51,COUNTIF(F482,"รอง สว.*"),43)</f>
        <v>51</v>
      </c>
      <c r="X482" s="8" t="s">
        <v>8660</v>
      </c>
      <c r="Y482" s="6" t="s">
        <v>129</v>
      </c>
    </row>
    <row r="483" spans="1:25" s="10" customFormat="1" ht="21.3" hidden="1" customHeight="1">
      <c r="A483" s="27"/>
      <c r="B483" s="28"/>
      <c r="C483" s="30" t="s">
        <v>60</v>
      </c>
      <c r="D483" s="27"/>
      <c r="E483" s="27"/>
      <c r="F483" s="85" t="s">
        <v>8659</v>
      </c>
      <c r="G483" s="192" t="s">
        <v>8663</v>
      </c>
      <c r="H483" s="146" t="s">
        <v>63</v>
      </c>
      <c r="I483" s="128" t="s">
        <v>63</v>
      </c>
      <c r="J483" s="128" t="s">
        <v>63</v>
      </c>
      <c r="K483" s="128" t="s">
        <v>63</v>
      </c>
      <c r="L483" s="11"/>
      <c r="M483" s="1"/>
      <c r="N483" s="179" t="s">
        <v>26</v>
      </c>
      <c r="O483" s="193" t="s">
        <v>129</v>
      </c>
      <c r="P483" s="193"/>
      <c r="Q483" s="171"/>
      <c r="R483" s="26"/>
      <c r="S483" s="338" t="str">
        <f t="shared" si="7"/>
        <v/>
      </c>
      <c r="T483" s="7" t="s">
        <v>17987</v>
      </c>
      <c r="U483" s="7" t="s">
        <v>687</v>
      </c>
      <c r="V483" s="250" t="str" cm="1">
        <f t="array" ref="V483">_xlfn.IFS(C483="","",COUNTIF(C483,"ตำแหน่งว่าง*"),"ว่าง",COUNTIF(C483,"&lt;&gt;ตำแหน่งว่าง*"),"คนครอง")</f>
        <v>ว่าง</v>
      </c>
      <c r="W483" s="51" cm="1">
        <f t="array" ref="W483">_xlfn.IFS(COUNTIF(F483,"ผบ.หมู่*"),51,COUNTIF(F483,"รอง สว.*"),43)</f>
        <v>51</v>
      </c>
      <c r="X483" s="8" t="s">
        <v>8662</v>
      </c>
      <c r="Y483" s="6" t="s">
        <v>129</v>
      </c>
    </row>
    <row r="484" spans="1:25" s="10" customFormat="1" ht="21.3" hidden="1" customHeight="1">
      <c r="A484" s="27"/>
      <c r="B484" s="28"/>
      <c r="C484" s="30" t="s">
        <v>60</v>
      </c>
      <c r="D484" s="27"/>
      <c r="E484" s="27"/>
      <c r="F484" s="85" t="s">
        <v>8659</v>
      </c>
      <c r="G484" s="192" t="s">
        <v>8665</v>
      </c>
      <c r="H484" s="146" t="s">
        <v>63</v>
      </c>
      <c r="I484" s="128" t="s">
        <v>63</v>
      </c>
      <c r="J484" s="128" t="s">
        <v>63</v>
      </c>
      <c r="K484" s="128" t="s">
        <v>63</v>
      </c>
      <c r="L484" s="11"/>
      <c r="M484" s="1"/>
      <c r="N484" s="179" t="s">
        <v>26</v>
      </c>
      <c r="O484" s="193" t="s">
        <v>129</v>
      </c>
      <c r="P484" s="193"/>
      <c r="Q484" s="171"/>
      <c r="R484" s="26"/>
      <c r="S484" s="338" t="str">
        <f t="shared" si="7"/>
        <v/>
      </c>
      <c r="T484" s="7" t="s">
        <v>17987</v>
      </c>
      <c r="U484" s="7" t="s">
        <v>687</v>
      </c>
      <c r="V484" s="250" t="str" cm="1">
        <f t="array" ref="V484">_xlfn.IFS(C484="","",COUNTIF(C484,"ตำแหน่งว่าง*"),"ว่าง",COUNTIF(C484,"&lt;&gt;ตำแหน่งว่าง*"),"คนครอง")</f>
        <v>ว่าง</v>
      </c>
      <c r="W484" s="51" cm="1">
        <f t="array" ref="W484">_xlfn.IFS(COUNTIF(F484,"ผบ.หมู่*"),51,COUNTIF(F484,"รอง สว.*"),43)</f>
        <v>51</v>
      </c>
      <c r="X484" s="8" t="s">
        <v>8664</v>
      </c>
      <c r="Y484" s="6" t="s">
        <v>129</v>
      </c>
    </row>
    <row r="485" spans="1:25" s="9" customFormat="1" ht="21.3" customHeight="1">
      <c r="A485" s="27" t="s">
        <v>7948</v>
      </c>
      <c r="B485" s="28" t="s">
        <v>20</v>
      </c>
      <c r="C485" s="27" t="s">
        <v>8666</v>
      </c>
      <c r="D485" s="27" t="s">
        <v>22138</v>
      </c>
      <c r="E485" s="27" t="s">
        <v>22139</v>
      </c>
      <c r="F485" s="27" t="s">
        <v>8659</v>
      </c>
      <c r="G485" s="167" t="s">
        <v>8668</v>
      </c>
      <c r="H485" s="146">
        <v>42940</v>
      </c>
      <c r="I485" s="128">
        <v>42940</v>
      </c>
      <c r="J485" s="128">
        <v>41214</v>
      </c>
      <c r="K485" s="128">
        <v>30695</v>
      </c>
      <c r="L485" s="11" t="s">
        <v>8669</v>
      </c>
      <c r="M485" s="1" t="s">
        <v>1483</v>
      </c>
      <c r="N485" s="178" t="s">
        <v>26</v>
      </c>
      <c r="O485" s="170" t="s">
        <v>451</v>
      </c>
      <c r="P485" s="170" t="s">
        <v>451</v>
      </c>
      <c r="Q485" s="171" t="s">
        <v>8670</v>
      </c>
      <c r="R485" s="26" t="s">
        <v>8584</v>
      </c>
      <c r="S485" s="338">
        <f t="shared" si="7"/>
        <v>52871</v>
      </c>
      <c r="T485" s="2" t="s">
        <v>17987</v>
      </c>
      <c r="U485" s="7" t="s">
        <v>687</v>
      </c>
      <c r="V485" s="233" t="str" cm="1">
        <f t="array" ref="V485">_xlfn.IFS(C485="","",COUNTIF(C485,"ตำแหน่งว่าง*"),"ว่าง",COUNTIF(C485,"&lt;&gt;ตำแหน่งว่าง*"),"คนครอง")</f>
        <v>คนครอง</v>
      </c>
      <c r="W485" s="51" cm="1">
        <f t="array" ref="W485">_xlfn.IFS(COUNTIF(F485,"ผบ.หมู่*"),51,COUNTIF(F485,"รอง สว.*"),43)</f>
        <v>51</v>
      </c>
      <c r="X485" s="3" t="s">
        <v>8667</v>
      </c>
      <c r="Y485" s="1" t="s">
        <v>451</v>
      </c>
    </row>
    <row r="486" spans="1:25" s="12" customFormat="1" ht="21.3" customHeight="1">
      <c r="A486" s="27" t="s">
        <v>7977</v>
      </c>
      <c r="B486" s="28" t="s">
        <v>20</v>
      </c>
      <c r="C486" s="27" t="s">
        <v>8367</v>
      </c>
      <c r="D486" s="27" t="s">
        <v>22079</v>
      </c>
      <c r="E486" s="27" t="s">
        <v>22080</v>
      </c>
      <c r="F486" s="27" t="s">
        <v>8659</v>
      </c>
      <c r="G486" s="167" t="s">
        <v>8672</v>
      </c>
      <c r="H486" s="146">
        <v>45768</v>
      </c>
      <c r="I486" s="128">
        <v>43868</v>
      </c>
      <c r="J486" s="128">
        <v>43864</v>
      </c>
      <c r="K486" s="128">
        <v>34716</v>
      </c>
      <c r="L486" s="11" t="s">
        <v>1107</v>
      </c>
      <c r="M486" s="1" t="s">
        <v>997</v>
      </c>
      <c r="N486" s="178" t="s">
        <v>26</v>
      </c>
      <c r="O486" s="170" t="s">
        <v>451</v>
      </c>
      <c r="P486" s="170" t="s">
        <v>451</v>
      </c>
      <c r="Q486" s="171" t="s">
        <v>8370</v>
      </c>
      <c r="R486" s="26" t="s">
        <v>24406</v>
      </c>
      <c r="S486" s="257">
        <f t="shared" si="7"/>
        <v>56888</v>
      </c>
      <c r="T486" s="2" t="s">
        <v>17987</v>
      </c>
      <c r="U486" s="2" t="s">
        <v>687</v>
      </c>
      <c r="V486" s="296" t="str" cm="1">
        <f t="array" ref="V486">_xlfn.IFS(C486="","",COUNTIF(C486,"ตำแหน่งว่าง*"),"ว่าง",COUNTIF(C486,"&lt;&gt;ตำแหน่งว่าง*"),"คนครอง")</f>
        <v>คนครอง</v>
      </c>
      <c r="W486" s="242" cm="1">
        <f t="array" ref="W486">_xlfn.IFS(COUNTIF(F486,"ผบ.หมู่*"),51,COUNTIF(F486,"รอง สว.*"),43)</f>
        <v>51</v>
      </c>
      <c r="X486" s="3" t="s">
        <v>8671</v>
      </c>
      <c r="Y486" s="1" t="s">
        <v>451</v>
      </c>
    </row>
    <row r="487" spans="1:25" s="9" customFormat="1" ht="21.3" customHeight="1">
      <c r="A487" s="27" t="s">
        <v>7948</v>
      </c>
      <c r="B487" s="28" t="s">
        <v>20</v>
      </c>
      <c r="C487" s="27" t="s">
        <v>8674</v>
      </c>
      <c r="D487" s="27" t="s">
        <v>22140</v>
      </c>
      <c r="E487" s="27" t="s">
        <v>19813</v>
      </c>
      <c r="F487" s="27" t="s">
        <v>8659</v>
      </c>
      <c r="G487" s="167" t="s">
        <v>8676</v>
      </c>
      <c r="H487" s="146">
        <v>42604</v>
      </c>
      <c r="I487" s="128">
        <v>42604</v>
      </c>
      <c r="J487" s="128">
        <v>37755</v>
      </c>
      <c r="K487" s="128">
        <v>30479</v>
      </c>
      <c r="L487" s="11" t="s">
        <v>8677</v>
      </c>
      <c r="M487" s="1" t="s">
        <v>341</v>
      </c>
      <c r="N487" s="178" t="s">
        <v>26</v>
      </c>
      <c r="O487" s="170" t="s">
        <v>451</v>
      </c>
      <c r="P487" s="170" t="s">
        <v>451</v>
      </c>
      <c r="Q487" s="171" t="s">
        <v>8678</v>
      </c>
      <c r="R487" s="26" t="s">
        <v>1023</v>
      </c>
      <c r="S487" s="338">
        <f t="shared" si="7"/>
        <v>52505</v>
      </c>
      <c r="T487" s="2" t="s">
        <v>17987</v>
      </c>
      <c r="U487" s="7" t="s">
        <v>687</v>
      </c>
      <c r="V487" s="233" t="str" cm="1">
        <f t="array" ref="V487">_xlfn.IFS(C487="","",COUNTIF(C487,"ตำแหน่งว่าง*"),"ว่าง",COUNTIF(C487,"&lt;&gt;ตำแหน่งว่าง*"),"คนครอง")</f>
        <v>คนครอง</v>
      </c>
      <c r="W487" s="51" cm="1">
        <f t="array" ref="W487">_xlfn.IFS(COUNTIF(F487,"ผบ.หมู่*"),51,COUNTIF(F487,"รอง สว.*"),43)</f>
        <v>51</v>
      </c>
      <c r="X487" s="3" t="s">
        <v>8675</v>
      </c>
      <c r="Y487" s="1" t="s">
        <v>451</v>
      </c>
    </row>
    <row r="488" spans="1:25" s="12" customFormat="1" ht="21.3" customHeight="1">
      <c r="A488" s="27" t="s">
        <v>8008</v>
      </c>
      <c r="B488" s="28" t="s">
        <v>70</v>
      </c>
      <c r="C488" s="27" t="s">
        <v>18100</v>
      </c>
      <c r="D488" s="27" t="s">
        <v>22141</v>
      </c>
      <c r="E488" s="27" t="s">
        <v>22142</v>
      </c>
      <c r="F488" s="27" t="s">
        <v>8659</v>
      </c>
      <c r="G488" s="167" t="s">
        <v>8680</v>
      </c>
      <c r="H488" s="146">
        <v>45322</v>
      </c>
      <c r="I488" s="128">
        <v>43132</v>
      </c>
      <c r="J488" s="128">
        <v>43132</v>
      </c>
      <c r="K488" s="128">
        <v>34445</v>
      </c>
      <c r="L488" s="11" t="s">
        <v>18076</v>
      </c>
      <c r="M488" s="1" t="s">
        <v>250</v>
      </c>
      <c r="N488" s="178" t="s">
        <v>26</v>
      </c>
      <c r="O488" s="170" t="s">
        <v>451</v>
      </c>
      <c r="P488" s="170" t="s">
        <v>451</v>
      </c>
      <c r="Q488" s="171" t="s">
        <v>18101</v>
      </c>
      <c r="R488" s="29" t="s">
        <v>18030</v>
      </c>
      <c r="S488" s="338">
        <f t="shared" si="7"/>
        <v>56523</v>
      </c>
      <c r="T488" s="233" t="s">
        <v>17987</v>
      </c>
      <c r="U488" s="7" t="s">
        <v>687</v>
      </c>
      <c r="V488" s="233" t="str" cm="1">
        <f t="array" ref="V488">_xlfn.IFS(C488="","",COUNTIF(C488,"ตำแหน่งว่าง*"),"ว่าง",COUNTIF(C488,"&lt;&gt;ตำแหน่งว่าง*"),"คนครอง")</f>
        <v>คนครอง</v>
      </c>
      <c r="W488" s="51" cm="1">
        <f t="array" ref="W488">_xlfn.IFS(COUNTIF(F488,"ผบ.หมู่*"),51,COUNTIF(F488,"รอง สว.*"),43)</f>
        <v>51</v>
      </c>
      <c r="X488" s="3" t="s">
        <v>8679</v>
      </c>
      <c r="Y488" s="1" t="s">
        <v>451</v>
      </c>
    </row>
    <row r="489" spans="1:25" s="12" customFormat="1" ht="21.3" customHeight="1">
      <c r="A489" s="27" t="s">
        <v>7977</v>
      </c>
      <c r="B489" s="28" t="s">
        <v>70</v>
      </c>
      <c r="C489" s="27" t="s">
        <v>24481</v>
      </c>
      <c r="D489" s="27" t="s">
        <v>24482</v>
      </c>
      <c r="E489" s="27" t="s">
        <v>24483</v>
      </c>
      <c r="F489" s="27" t="s">
        <v>8659</v>
      </c>
      <c r="G489" s="167" t="s">
        <v>8682</v>
      </c>
      <c r="H489" s="130">
        <v>45768</v>
      </c>
      <c r="I489" s="128" t="s">
        <v>16780</v>
      </c>
      <c r="J489" s="128" t="s">
        <v>16780</v>
      </c>
      <c r="K489" s="128">
        <v>36158</v>
      </c>
      <c r="L489" s="11" t="s">
        <v>16780</v>
      </c>
      <c r="M489" s="1" t="s">
        <v>16780</v>
      </c>
      <c r="N489" s="178" t="s">
        <v>26</v>
      </c>
      <c r="O489" s="170" t="s">
        <v>451</v>
      </c>
      <c r="P489" s="170" t="s">
        <v>451</v>
      </c>
      <c r="Q489" s="171" t="s">
        <v>24535</v>
      </c>
      <c r="R489" s="26" t="s">
        <v>24510</v>
      </c>
      <c r="S489" s="257">
        <f t="shared" si="7"/>
        <v>58349</v>
      </c>
      <c r="T489" s="2" t="s">
        <v>17987</v>
      </c>
      <c r="U489" s="2" t="s">
        <v>687</v>
      </c>
      <c r="V489" s="2" t="str" cm="1">
        <f t="array" ref="V489">_xlfn.IFS(C489="","",COUNTIF(C489,"ตำแหน่งว่าง*"),"ว่าง",COUNTIF(C489,"&lt;&gt;ตำแหน่งว่าง*"),"คนครอง")</f>
        <v>คนครอง</v>
      </c>
      <c r="W489" s="242" cm="1">
        <f t="array" ref="W489">_xlfn.IFS(COUNTIF(F489,"ผบ.หมู่*"),51,COUNTIF(F489,"รอง สว.*"),43)</f>
        <v>51</v>
      </c>
      <c r="X489" s="3" t="s">
        <v>8681</v>
      </c>
      <c r="Y489" s="1" t="s">
        <v>451</v>
      </c>
    </row>
    <row r="490" spans="1:25" s="12" customFormat="1" ht="21.3" customHeight="1">
      <c r="A490" s="27" t="s">
        <v>7977</v>
      </c>
      <c r="B490" s="31" t="s">
        <v>70</v>
      </c>
      <c r="C490" s="150" t="s">
        <v>8683</v>
      </c>
      <c r="D490" s="27" t="s">
        <v>19203</v>
      </c>
      <c r="E490" s="27" t="s">
        <v>22143</v>
      </c>
      <c r="F490" s="150" t="s">
        <v>8659</v>
      </c>
      <c r="G490" s="167" t="s">
        <v>8685</v>
      </c>
      <c r="H490" s="130">
        <v>44636</v>
      </c>
      <c r="I490" s="131">
        <v>44636</v>
      </c>
      <c r="J490" s="131">
        <v>44636</v>
      </c>
      <c r="K490" s="131">
        <v>31950</v>
      </c>
      <c r="L490" s="17" t="s">
        <v>1107</v>
      </c>
      <c r="M490" s="5" t="s">
        <v>602</v>
      </c>
      <c r="N490" s="177" t="s">
        <v>26</v>
      </c>
      <c r="O490" s="170" t="s">
        <v>451</v>
      </c>
      <c r="P490" s="170" t="s">
        <v>451</v>
      </c>
      <c r="Q490" s="174" t="s">
        <v>8686</v>
      </c>
      <c r="R490" s="206" t="s">
        <v>8449</v>
      </c>
      <c r="S490" s="338">
        <f t="shared" si="7"/>
        <v>53966</v>
      </c>
      <c r="T490" s="233" t="s">
        <v>17987</v>
      </c>
      <c r="U490" s="7" t="s">
        <v>687</v>
      </c>
      <c r="V490" s="233" t="str" cm="1">
        <f t="array" ref="V490">_xlfn.IFS(C490="","",COUNTIF(C490,"ตำแหน่งว่าง*"),"ว่าง",COUNTIF(C490,"&lt;&gt;ตำแหน่งว่าง*"),"คนครอง")</f>
        <v>คนครอง</v>
      </c>
      <c r="W490" s="51" cm="1">
        <f t="array" ref="W490">_xlfn.IFS(COUNTIF(F490,"ผบ.หมู่*"),51,COUNTIF(F490,"รอง สว.*"),43)</f>
        <v>51</v>
      </c>
      <c r="X490" s="4" t="s">
        <v>8684</v>
      </c>
      <c r="Y490" s="5" t="s">
        <v>451</v>
      </c>
    </row>
    <row r="491" spans="1:25" s="12" customFormat="1" ht="21.3" customHeight="1">
      <c r="A491" s="27" t="s">
        <v>7977</v>
      </c>
      <c r="B491" s="31" t="s">
        <v>70</v>
      </c>
      <c r="C491" s="150" t="s">
        <v>8687</v>
      </c>
      <c r="D491" s="27" t="s">
        <v>22144</v>
      </c>
      <c r="E491" s="27" t="s">
        <v>22145</v>
      </c>
      <c r="F491" s="150" t="s">
        <v>8659</v>
      </c>
      <c r="G491" s="167" t="s">
        <v>8689</v>
      </c>
      <c r="H491" s="130">
        <v>44636</v>
      </c>
      <c r="I491" s="131">
        <v>44636</v>
      </c>
      <c r="J491" s="131">
        <v>44636</v>
      </c>
      <c r="K491" s="131">
        <v>37341</v>
      </c>
      <c r="L491" s="17" t="s">
        <v>1107</v>
      </c>
      <c r="M491" s="5" t="s">
        <v>206</v>
      </c>
      <c r="N491" s="177" t="s">
        <v>26</v>
      </c>
      <c r="O491" s="170" t="s">
        <v>451</v>
      </c>
      <c r="P491" s="170" t="s">
        <v>451</v>
      </c>
      <c r="Q491" s="174" t="s">
        <v>8690</v>
      </c>
      <c r="R491" s="206" t="s">
        <v>8449</v>
      </c>
      <c r="S491" s="338">
        <f t="shared" si="7"/>
        <v>59445</v>
      </c>
      <c r="T491" s="233" t="s">
        <v>17987</v>
      </c>
      <c r="U491" s="7" t="s">
        <v>687</v>
      </c>
      <c r="V491" s="233" t="str" cm="1">
        <f t="array" ref="V491">_xlfn.IFS(C491="","",COUNTIF(C491,"ตำแหน่งว่าง*"),"ว่าง",COUNTIF(C491,"&lt;&gt;ตำแหน่งว่าง*"),"คนครอง")</f>
        <v>คนครอง</v>
      </c>
      <c r="W491" s="51" cm="1">
        <f t="array" ref="W491">_xlfn.IFS(COUNTIF(F491,"ผบ.หมู่*"),51,COUNTIF(F491,"รอง สว.*"),43)</f>
        <v>51</v>
      </c>
      <c r="X491" s="4" t="s">
        <v>8688</v>
      </c>
      <c r="Y491" s="5" t="s">
        <v>451</v>
      </c>
    </row>
    <row r="492" spans="1:25" s="9" customFormat="1" ht="21.3" customHeight="1">
      <c r="A492" s="27" t="s">
        <v>7948</v>
      </c>
      <c r="B492" s="28" t="s">
        <v>70</v>
      </c>
      <c r="C492" s="27" t="s">
        <v>8691</v>
      </c>
      <c r="D492" s="27" t="s">
        <v>22146</v>
      </c>
      <c r="E492" s="27" t="s">
        <v>22147</v>
      </c>
      <c r="F492" s="27" t="s">
        <v>8659</v>
      </c>
      <c r="G492" s="167" t="s">
        <v>8693</v>
      </c>
      <c r="H492" s="146">
        <v>40063</v>
      </c>
      <c r="I492" s="128">
        <v>40063</v>
      </c>
      <c r="J492" s="128">
        <v>34729</v>
      </c>
      <c r="K492" s="128">
        <v>27303</v>
      </c>
      <c r="L492" s="11" t="s">
        <v>8694</v>
      </c>
      <c r="M492" s="1" t="s">
        <v>2079</v>
      </c>
      <c r="N492" s="178" t="s">
        <v>26</v>
      </c>
      <c r="O492" s="170" t="s">
        <v>451</v>
      </c>
      <c r="P492" s="170" t="s">
        <v>451</v>
      </c>
      <c r="Q492" s="171" t="s">
        <v>8695</v>
      </c>
      <c r="R492" s="26" t="s">
        <v>8439</v>
      </c>
      <c r="S492" s="338">
        <f t="shared" si="7"/>
        <v>49218</v>
      </c>
      <c r="T492" s="2" t="s">
        <v>17987</v>
      </c>
      <c r="U492" s="7" t="s">
        <v>687</v>
      </c>
      <c r="V492" s="233" t="str" cm="1">
        <f t="array" ref="V492">_xlfn.IFS(C492="","",COUNTIF(C492,"ตำแหน่งว่าง*"),"ว่าง",COUNTIF(C492,"&lt;&gt;ตำแหน่งว่าง*"),"คนครอง")</f>
        <v>คนครอง</v>
      </c>
      <c r="W492" s="51" cm="1">
        <f t="array" ref="W492">_xlfn.IFS(COUNTIF(F492,"ผบ.หมู่*"),51,COUNTIF(F492,"รอง สว.*"),43)</f>
        <v>51</v>
      </c>
      <c r="X492" s="3" t="s">
        <v>8692</v>
      </c>
      <c r="Y492" s="1" t="s">
        <v>451</v>
      </c>
    </row>
    <row r="493" spans="1:25" s="12" customFormat="1" ht="21.3" customHeight="1">
      <c r="A493" s="27" t="s">
        <v>7977</v>
      </c>
      <c r="B493" s="31" t="s">
        <v>20</v>
      </c>
      <c r="C493" s="150" t="s">
        <v>8696</v>
      </c>
      <c r="D493" s="27" t="s">
        <v>21967</v>
      </c>
      <c r="E493" s="27" t="s">
        <v>22148</v>
      </c>
      <c r="F493" s="150" t="s">
        <v>8659</v>
      </c>
      <c r="G493" s="167" t="s">
        <v>8698</v>
      </c>
      <c r="H493" s="130">
        <v>44636</v>
      </c>
      <c r="I493" s="131">
        <v>44636</v>
      </c>
      <c r="J493" s="131">
        <v>44636</v>
      </c>
      <c r="K493" s="131">
        <v>34209</v>
      </c>
      <c r="L493" s="17" t="s">
        <v>1107</v>
      </c>
      <c r="M493" s="5" t="s">
        <v>24</v>
      </c>
      <c r="N493" s="177" t="s">
        <v>26</v>
      </c>
      <c r="O493" s="170" t="s">
        <v>451</v>
      </c>
      <c r="P493" s="170" t="s">
        <v>451</v>
      </c>
      <c r="Q493" s="174" t="s">
        <v>8699</v>
      </c>
      <c r="R493" s="206" t="s">
        <v>8449</v>
      </c>
      <c r="S493" s="338">
        <f t="shared" si="7"/>
        <v>56158</v>
      </c>
      <c r="T493" s="233" t="s">
        <v>17987</v>
      </c>
      <c r="U493" s="7" t="s">
        <v>687</v>
      </c>
      <c r="V493" s="233" t="str" cm="1">
        <f t="array" ref="V493">_xlfn.IFS(C493="","",COUNTIF(C493,"ตำแหน่งว่าง*"),"ว่าง",COUNTIF(C493,"&lt;&gt;ตำแหน่งว่าง*"),"คนครอง")</f>
        <v>คนครอง</v>
      </c>
      <c r="W493" s="51" cm="1">
        <f t="array" ref="W493">_xlfn.IFS(COUNTIF(F493,"ผบ.หมู่*"),51,COUNTIF(F493,"รอง สว.*"),43)</f>
        <v>51</v>
      </c>
      <c r="X493" s="4" t="s">
        <v>8697</v>
      </c>
      <c r="Y493" s="5" t="s">
        <v>451</v>
      </c>
    </row>
    <row r="494" spans="1:25" s="12" customFormat="1" ht="21.3" customHeight="1">
      <c r="A494" s="27" t="s">
        <v>7977</v>
      </c>
      <c r="B494" s="31" t="s">
        <v>20</v>
      </c>
      <c r="C494" s="150" t="s">
        <v>8700</v>
      </c>
      <c r="D494" s="27" t="s">
        <v>22149</v>
      </c>
      <c r="E494" s="27" t="s">
        <v>20462</v>
      </c>
      <c r="F494" s="150" t="s">
        <v>8659</v>
      </c>
      <c r="G494" s="167" t="s">
        <v>8702</v>
      </c>
      <c r="H494" s="130">
        <v>44636</v>
      </c>
      <c r="I494" s="131">
        <v>44636</v>
      </c>
      <c r="J494" s="131">
        <v>44636</v>
      </c>
      <c r="K494" s="131">
        <v>35651</v>
      </c>
      <c r="L494" s="17" t="s">
        <v>1107</v>
      </c>
      <c r="M494" s="5" t="s">
        <v>4037</v>
      </c>
      <c r="N494" s="177" t="s">
        <v>26</v>
      </c>
      <c r="O494" s="170" t="s">
        <v>451</v>
      </c>
      <c r="P494" s="170" t="s">
        <v>451</v>
      </c>
      <c r="Q494" s="174" t="s">
        <v>8703</v>
      </c>
      <c r="R494" s="206" t="s">
        <v>8449</v>
      </c>
      <c r="S494" s="338">
        <f t="shared" si="7"/>
        <v>57619</v>
      </c>
      <c r="T494" s="233" t="s">
        <v>17987</v>
      </c>
      <c r="U494" s="7" t="s">
        <v>687</v>
      </c>
      <c r="V494" s="233" t="str" cm="1">
        <f t="array" ref="V494">_xlfn.IFS(C494="","",COUNTIF(C494,"ตำแหน่งว่าง*"),"ว่าง",COUNTIF(C494,"&lt;&gt;ตำแหน่งว่าง*"),"คนครอง")</f>
        <v>คนครอง</v>
      </c>
      <c r="W494" s="51" cm="1">
        <f t="array" ref="W494">_xlfn.IFS(COUNTIF(F494,"ผบ.หมู่*"),51,COUNTIF(F494,"รอง สว.*"),43)</f>
        <v>51</v>
      </c>
      <c r="X494" s="4" t="s">
        <v>8701</v>
      </c>
      <c r="Y494" s="5" t="s">
        <v>451</v>
      </c>
    </row>
    <row r="495" spans="1:25" s="12" customFormat="1" ht="21.3" customHeight="1">
      <c r="A495" s="27" t="s">
        <v>7977</v>
      </c>
      <c r="B495" s="31" t="s">
        <v>20</v>
      </c>
      <c r="C495" s="150" t="s">
        <v>8704</v>
      </c>
      <c r="D495" s="27" t="s">
        <v>19935</v>
      </c>
      <c r="E495" s="27" t="s">
        <v>22150</v>
      </c>
      <c r="F495" s="150" t="s">
        <v>8659</v>
      </c>
      <c r="G495" s="167" t="s">
        <v>8706</v>
      </c>
      <c r="H495" s="130">
        <v>44636</v>
      </c>
      <c r="I495" s="131">
        <v>44636</v>
      </c>
      <c r="J495" s="131">
        <v>44636</v>
      </c>
      <c r="K495" s="131">
        <v>34173</v>
      </c>
      <c r="L495" s="17" t="s">
        <v>1107</v>
      </c>
      <c r="M495" s="5" t="s">
        <v>24</v>
      </c>
      <c r="N495" s="177" t="s">
        <v>26</v>
      </c>
      <c r="O495" s="170" t="s">
        <v>451</v>
      </c>
      <c r="P495" s="170" t="s">
        <v>451</v>
      </c>
      <c r="Q495" s="174" t="s">
        <v>8707</v>
      </c>
      <c r="R495" s="206" t="s">
        <v>8449</v>
      </c>
      <c r="S495" s="338">
        <f t="shared" si="7"/>
        <v>56158</v>
      </c>
      <c r="T495" s="233" t="s">
        <v>17987</v>
      </c>
      <c r="U495" s="7" t="s">
        <v>687</v>
      </c>
      <c r="V495" s="233" t="str" cm="1">
        <f t="array" ref="V495">_xlfn.IFS(C495="","",COUNTIF(C495,"ตำแหน่งว่าง*"),"ว่าง",COUNTIF(C495,"&lt;&gt;ตำแหน่งว่าง*"),"คนครอง")</f>
        <v>คนครอง</v>
      </c>
      <c r="W495" s="51" cm="1">
        <f t="array" ref="W495">_xlfn.IFS(COUNTIF(F495,"ผบ.หมู่*"),51,COUNTIF(F495,"รอง สว.*"),43)</f>
        <v>51</v>
      </c>
      <c r="X495" s="4" t="s">
        <v>8705</v>
      </c>
      <c r="Y495" s="5" t="s">
        <v>451</v>
      </c>
    </row>
    <row r="496" spans="1:25" s="12" customFormat="1" ht="21.3" customHeight="1">
      <c r="A496" s="27" t="s">
        <v>7977</v>
      </c>
      <c r="B496" s="31" t="s">
        <v>20</v>
      </c>
      <c r="C496" s="150" t="s">
        <v>8708</v>
      </c>
      <c r="D496" s="27" t="s">
        <v>18930</v>
      </c>
      <c r="E496" s="27" t="s">
        <v>22151</v>
      </c>
      <c r="F496" s="150" t="s">
        <v>8659</v>
      </c>
      <c r="G496" s="167" t="s">
        <v>8710</v>
      </c>
      <c r="H496" s="130">
        <v>44636</v>
      </c>
      <c r="I496" s="131">
        <v>44636</v>
      </c>
      <c r="J496" s="131">
        <v>44636</v>
      </c>
      <c r="K496" s="131">
        <v>31726</v>
      </c>
      <c r="L496" s="17" t="s">
        <v>1107</v>
      </c>
      <c r="M496" s="5" t="s">
        <v>230</v>
      </c>
      <c r="N496" s="177" t="s">
        <v>26</v>
      </c>
      <c r="O496" s="170" t="s">
        <v>451</v>
      </c>
      <c r="P496" s="170" t="s">
        <v>451</v>
      </c>
      <c r="Q496" s="174" t="s">
        <v>8711</v>
      </c>
      <c r="R496" s="206" t="s">
        <v>8449</v>
      </c>
      <c r="S496" s="338">
        <f t="shared" si="7"/>
        <v>53966</v>
      </c>
      <c r="T496" s="233" t="s">
        <v>17987</v>
      </c>
      <c r="U496" s="7" t="s">
        <v>687</v>
      </c>
      <c r="V496" s="233" t="str" cm="1">
        <f t="array" ref="V496">_xlfn.IFS(C496="","",COUNTIF(C496,"ตำแหน่งว่าง*"),"ว่าง",COUNTIF(C496,"&lt;&gt;ตำแหน่งว่าง*"),"คนครอง")</f>
        <v>คนครอง</v>
      </c>
      <c r="W496" s="51" cm="1">
        <f t="array" ref="W496">_xlfn.IFS(COUNTIF(F496,"ผบ.หมู่*"),51,COUNTIF(F496,"รอง สว.*"),43)</f>
        <v>51</v>
      </c>
      <c r="X496" s="4" t="s">
        <v>8709</v>
      </c>
      <c r="Y496" s="5" t="s">
        <v>451</v>
      </c>
    </row>
    <row r="497" spans="1:25" s="10" customFormat="1" ht="21.3" customHeight="1">
      <c r="A497" s="27" t="s">
        <v>8008</v>
      </c>
      <c r="B497" s="28" t="s">
        <v>20</v>
      </c>
      <c r="C497" s="27" t="s">
        <v>8712</v>
      </c>
      <c r="D497" s="27" t="s">
        <v>22152</v>
      </c>
      <c r="E497" s="27" t="s">
        <v>22153</v>
      </c>
      <c r="F497" s="150" t="s">
        <v>8659</v>
      </c>
      <c r="G497" s="167" t="s">
        <v>8714</v>
      </c>
      <c r="H497" s="146">
        <v>44599</v>
      </c>
      <c r="I497" s="128">
        <v>43191</v>
      </c>
      <c r="J497" s="128">
        <v>43191</v>
      </c>
      <c r="K497" s="128">
        <v>33811</v>
      </c>
      <c r="L497" s="11" t="s">
        <v>1107</v>
      </c>
      <c r="M497" s="1" t="s">
        <v>3761</v>
      </c>
      <c r="N497" s="177" t="s">
        <v>26</v>
      </c>
      <c r="O497" s="170" t="s">
        <v>451</v>
      </c>
      <c r="P497" s="170" t="s">
        <v>451</v>
      </c>
      <c r="Q497" s="171" t="s">
        <v>8715</v>
      </c>
      <c r="R497" s="26" t="s">
        <v>8444</v>
      </c>
      <c r="S497" s="338">
        <f t="shared" si="7"/>
        <v>55793</v>
      </c>
      <c r="T497" s="7" t="s">
        <v>17987</v>
      </c>
      <c r="U497" s="7" t="s">
        <v>687</v>
      </c>
      <c r="V497" s="233" t="str" cm="1">
        <f t="array" ref="V497">_xlfn.IFS(C497="","",COUNTIF(C497,"ตำแหน่งว่าง*"),"ว่าง",COUNTIF(C497,"&lt;&gt;ตำแหน่งว่าง*"),"คนครอง")</f>
        <v>คนครอง</v>
      </c>
      <c r="W497" s="51" cm="1">
        <f t="array" ref="W497">_xlfn.IFS(COUNTIF(F497,"ผบ.หมู่*"),51,COUNTIF(F497,"รอง สว.*"),43)</f>
        <v>51</v>
      </c>
      <c r="X497" s="4" t="s">
        <v>8713</v>
      </c>
      <c r="Y497" s="5" t="s">
        <v>451</v>
      </c>
    </row>
    <row r="498" spans="1:25" s="9" customFormat="1" ht="21.3" customHeight="1">
      <c r="A498" s="27" t="s">
        <v>7948</v>
      </c>
      <c r="B498" s="28" t="s">
        <v>20</v>
      </c>
      <c r="C498" s="27" t="s">
        <v>8716</v>
      </c>
      <c r="D498" s="27" t="s">
        <v>22154</v>
      </c>
      <c r="E498" s="27" t="s">
        <v>22155</v>
      </c>
      <c r="F498" s="27" t="s">
        <v>8659</v>
      </c>
      <c r="G498" s="167" t="s">
        <v>8718</v>
      </c>
      <c r="H498" s="146">
        <v>40063</v>
      </c>
      <c r="I498" s="128">
        <v>40063</v>
      </c>
      <c r="J498" s="128">
        <v>37316</v>
      </c>
      <c r="K498" s="128">
        <v>29446</v>
      </c>
      <c r="L498" s="11" t="s">
        <v>8719</v>
      </c>
      <c r="M498" s="1" t="s">
        <v>535</v>
      </c>
      <c r="N498" s="178" t="s">
        <v>26</v>
      </c>
      <c r="O498" s="170" t="s">
        <v>451</v>
      </c>
      <c r="P498" s="170" t="s">
        <v>451</v>
      </c>
      <c r="Q498" s="171" t="s">
        <v>8720</v>
      </c>
      <c r="R498" s="26" t="s">
        <v>8439</v>
      </c>
      <c r="S498" s="338">
        <f t="shared" si="7"/>
        <v>51410</v>
      </c>
      <c r="T498" s="2" t="s">
        <v>17987</v>
      </c>
      <c r="U498" s="7" t="s">
        <v>687</v>
      </c>
      <c r="V498" s="233" t="str" cm="1">
        <f t="array" ref="V498">_xlfn.IFS(C498="","",COUNTIF(C498,"ตำแหน่งว่าง*"),"ว่าง",COUNTIF(C498,"&lt;&gt;ตำแหน่งว่าง*"),"คนครอง")</f>
        <v>คนครอง</v>
      </c>
      <c r="W498" s="51" cm="1">
        <f t="array" ref="W498">_xlfn.IFS(COUNTIF(F498,"ผบ.หมู่*"),51,COUNTIF(F498,"รอง สว.*"),43)</f>
        <v>51</v>
      </c>
      <c r="X498" s="3" t="s">
        <v>8717</v>
      </c>
      <c r="Y498" s="1" t="s">
        <v>451</v>
      </c>
    </row>
    <row r="499" spans="1:25" s="35" customFormat="1" ht="21.3" customHeight="1">
      <c r="A499" s="285" t="s">
        <v>7961</v>
      </c>
      <c r="B499" s="286" t="s">
        <v>70</v>
      </c>
      <c r="C499" s="285" t="s">
        <v>18520</v>
      </c>
      <c r="D499" s="27" t="s">
        <v>20335</v>
      </c>
      <c r="E499" s="27" t="s">
        <v>20081</v>
      </c>
      <c r="F499" s="285" t="s">
        <v>8659</v>
      </c>
      <c r="G499" s="167" t="s">
        <v>8722</v>
      </c>
      <c r="H499" s="128">
        <v>45463</v>
      </c>
      <c r="I499" s="128">
        <v>45463</v>
      </c>
      <c r="J499" s="128">
        <v>45463</v>
      </c>
      <c r="K499" s="128">
        <v>37229</v>
      </c>
      <c r="L499" s="2" t="s">
        <v>1107</v>
      </c>
      <c r="M499" s="1"/>
      <c r="N499" s="178" t="s">
        <v>26</v>
      </c>
      <c r="O499" s="170" t="s">
        <v>451</v>
      </c>
      <c r="P499" s="170" t="s">
        <v>451</v>
      </c>
      <c r="Q499" s="171" t="s">
        <v>18618</v>
      </c>
      <c r="R499" s="28" t="s">
        <v>18692</v>
      </c>
      <c r="S499" s="257">
        <f t="shared" si="7"/>
        <v>59445</v>
      </c>
      <c r="T499" s="2" t="s">
        <v>17987</v>
      </c>
      <c r="U499" s="2" t="s">
        <v>687</v>
      </c>
      <c r="V499" s="233" t="str" cm="1">
        <f t="array" ref="V499">_xlfn.IFS(C499="","",COUNTIF(C499,"ตำแหน่งว่าง*"),"ว่าง",COUNTIF(C499,"&lt;&gt;ตำแหน่งว่าง*"),"คนครอง")</f>
        <v>คนครอง</v>
      </c>
      <c r="W499" s="51" cm="1">
        <f t="array" ref="W499">_xlfn.IFS(COUNTIF(F499,"ผบ.หมู่*"),51,COUNTIF(F499,"รอง สว.*"),43)</f>
        <v>51</v>
      </c>
      <c r="X499" s="3" t="s">
        <v>8721</v>
      </c>
      <c r="Y499" s="1" t="s">
        <v>451</v>
      </c>
    </row>
    <row r="500" spans="1:25" s="35" customFormat="1" ht="21.3" customHeight="1">
      <c r="A500" s="150" t="s">
        <v>8008</v>
      </c>
      <c r="B500" s="28" t="s">
        <v>70</v>
      </c>
      <c r="C500" s="150" t="s">
        <v>8723</v>
      </c>
      <c r="D500" s="27" t="s">
        <v>22156</v>
      </c>
      <c r="E500" s="27" t="s">
        <v>22157</v>
      </c>
      <c r="F500" s="150" t="s">
        <v>8659</v>
      </c>
      <c r="G500" s="167" t="s">
        <v>8725</v>
      </c>
      <c r="H500" s="146">
        <v>43693</v>
      </c>
      <c r="I500" s="128">
        <v>43693</v>
      </c>
      <c r="J500" s="128">
        <v>43693</v>
      </c>
      <c r="K500" s="128">
        <v>35479</v>
      </c>
      <c r="L500" s="11" t="s">
        <v>8485</v>
      </c>
      <c r="M500" s="1" t="s">
        <v>159</v>
      </c>
      <c r="N500" s="177" t="s">
        <v>26</v>
      </c>
      <c r="O500" s="170" t="s">
        <v>451</v>
      </c>
      <c r="P500" s="170" t="s">
        <v>451</v>
      </c>
      <c r="Q500" s="171" t="s">
        <v>8726</v>
      </c>
      <c r="R500" s="26" t="s">
        <v>8487</v>
      </c>
      <c r="S500" s="338">
        <f t="shared" si="7"/>
        <v>57619</v>
      </c>
      <c r="T500" s="235" t="s">
        <v>17987</v>
      </c>
      <c r="U500" s="7" t="s">
        <v>687</v>
      </c>
      <c r="V500" s="233" t="str" cm="1">
        <f t="array" ref="V500">_xlfn.IFS(C500="","",COUNTIF(C500,"ตำแหน่งว่าง*"),"ว่าง",COUNTIF(C500,"&lt;&gt;ตำแหน่งว่าง*"),"คนครอง")</f>
        <v>คนครอง</v>
      </c>
      <c r="W500" s="51" cm="1">
        <f t="array" ref="W500">_xlfn.IFS(COUNTIF(F500,"ผบ.หมู่*"),51,COUNTIF(F500,"รอง สว.*"),43)</f>
        <v>51</v>
      </c>
      <c r="X500" s="4" t="s">
        <v>8724</v>
      </c>
      <c r="Y500" s="5" t="s">
        <v>451</v>
      </c>
    </row>
    <row r="501" spans="1:25" s="35" customFormat="1" ht="21.3" customHeight="1">
      <c r="A501" s="150" t="s">
        <v>8008</v>
      </c>
      <c r="B501" s="28" t="s">
        <v>70</v>
      </c>
      <c r="C501" s="150" t="s">
        <v>8727</v>
      </c>
      <c r="D501" s="27" t="s">
        <v>22158</v>
      </c>
      <c r="E501" s="27" t="s">
        <v>22159</v>
      </c>
      <c r="F501" s="150" t="s">
        <v>8659</v>
      </c>
      <c r="G501" s="167" t="s">
        <v>8729</v>
      </c>
      <c r="H501" s="146">
        <v>43693</v>
      </c>
      <c r="I501" s="128">
        <v>43693</v>
      </c>
      <c r="J501" s="128">
        <v>43693</v>
      </c>
      <c r="K501" s="128">
        <v>34939</v>
      </c>
      <c r="L501" s="11" t="s">
        <v>8730</v>
      </c>
      <c r="M501" s="1" t="s">
        <v>351</v>
      </c>
      <c r="N501" s="177" t="s">
        <v>26</v>
      </c>
      <c r="O501" s="170" t="s">
        <v>451</v>
      </c>
      <c r="P501" s="170" t="s">
        <v>451</v>
      </c>
      <c r="Q501" s="171" t="s">
        <v>8731</v>
      </c>
      <c r="R501" s="26" t="s">
        <v>8487</v>
      </c>
      <c r="S501" s="338">
        <f t="shared" si="7"/>
        <v>56888</v>
      </c>
      <c r="T501" s="235" t="s">
        <v>17987</v>
      </c>
      <c r="U501" s="7" t="s">
        <v>687</v>
      </c>
      <c r="V501" s="233" t="str" cm="1">
        <f t="array" ref="V501">_xlfn.IFS(C501="","",COUNTIF(C501,"ตำแหน่งว่าง*"),"ว่าง",COUNTIF(C501,"&lt;&gt;ตำแหน่งว่าง*"),"คนครอง")</f>
        <v>คนครอง</v>
      </c>
      <c r="W501" s="51" cm="1">
        <f t="array" ref="W501">_xlfn.IFS(COUNTIF(F501,"ผบ.หมู่*"),51,COUNTIF(F501,"รอง สว.*"),43)</f>
        <v>51</v>
      </c>
      <c r="X501" s="4" t="s">
        <v>8728</v>
      </c>
      <c r="Y501" s="5" t="s">
        <v>451</v>
      </c>
    </row>
    <row r="502" spans="1:25" s="35" customFormat="1" ht="21.3" customHeight="1">
      <c r="A502" s="150" t="s">
        <v>8008</v>
      </c>
      <c r="B502" s="28" t="s">
        <v>70</v>
      </c>
      <c r="C502" s="150" t="s">
        <v>8732</v>
      </c>
      <c r="D502" s="27" t="s">
        <v>22047</v>
      </c>
      <c r="E502" s="27" t="s">
        <v>22160</v>
      </c>
      <c r="F502" s="150" t="s">
        <v>8659</v>
      </c>
      <c r="G502" s="167" t="s">
        <v>8734</v>
      </c>
      <c r="H502" s="146">
        <v>43693</v>
      </c>
      <c r="I502" s="128">
        <v>43693</v>
      </c>
      <c r="J502" s="128">
        <v>43693</v>
      </c>
      <c r="K502" s="128">
        <v>36851</v>
      </c>
      <c r="L502" s="11" t="s">
        <v>8485</v>
      </c>
      <c r="M502" s="1" t="s">
        <v>7954</v>
      </c>
      <c r="N502" s="177" t="s">
        <v>26</v>
      </c>
      <c r="O502" s="170" t="s">
        <v>451</v>
      </c>
      <c r="P502" s="170" t="s">
        <v>451</v>
      </c>
      <c r="Q502" s="171" t="s">
        <v>8735</v>
      </c>
      <c r="R502" s="26" t="s">
        <v>8487</v>
      </c>
      <c r="S502" s="338">
        <f t="shared" si="7"/>
        <v>59080</v>
      </c>
      <c r="T502" s="235" t="s">
        <v>17987</v>
      </c>
      <c r="U502" s="7" t="s">
        <v>687</v>
      </c>
      <c r="V502" s="233" t="str" cm="1">
        <f t="array" ref="V502">_xlfn.IFS(C502="","",COUNTIF(C502,"ตำแหน่งว่าง*"),"ว่าง",COUNTIF(C502,"&lt;&gt;ตำแหน่งว่าง*"),"คนครอง")</f>
        <v>คนครอง</v>
      </c>
      <c r="W502" s="51" cm="1">
        <f t="array" ref="W502">_xlfn.IFS(COUNTIF(F502,"ผบ.หมู่*"),51,COUNTIF(F502,"รอง สว.*"),43)</f>
        <v>51</v>
      </c>
      <c r="X502" s="4" t="s">
        <v>8733</v>
      </c>
      <c r="Y502" s="5" t="s">
        <v>451</v>
      </c>
    </row>
    <row r="503" spans="1:25" s="9" customFormat="1" ht="21.3" hidden="1" customHeight="1">
      <c r="A503" s="85"/>
      <c r="B503" s="30"/>
      <c r="C503" s="85" t="s">
        <v>60</v>
      </c>
      <c r="D503" s="27"/>
      <c r="E503" s="27"/>
      <c r="F503" s="85" t="s">
        <v>8659</v>
      </c>
      <c r="G503" s="192" t="s">
        <v>8738</v>
      </c>
      <c r="H503" s="148"/>
      <c r="I503" s="129"/>
      <c r="J503" s="129"/>
      <c r="K503" s="129"/>
      <c r="L503" s="7"/>
      <c r="M503" s="6"/>
      <c r="N503" s="179" t="s">
        <v>26</v>
      </c>
      <c r="O503" s="193" t="s">
        <v>451</v>
      </c>
      <c r="P503" s="193" t="s">
        <v>451</v>
      </c>
      <c r="Q503" s="172"/>
      <c r="R503" s="29"/>
      <c r="S503" s="338" t="str">
        <f t="shared" si="7"/>
        <v/>
      </c>
      <c r="T503" s="2" t="s">
        <v>17987</v>
      </c>
      <c r="U503" s="7" t="s">
        <v>687</v>
      </c>
      <c r="V503" s="250" t="str" cm="1">
        <f t="array" ref="V503">_xlfn.IFS(C503="","",COUNTIF(C503,"ตำแหน่งว่าง*"),"ว่าง",COUNTIF(C503,"&lt;&gt;ตำแหน่งว่าง*"),"คนครอง")</f>
        <v>ว่าง</v>
      </c>
      <c r="W503" s="51" cm="1">
        <f t="array" ref="W503">_xlfn.IFS(COUNTIF(F503,"ผบ.หมู่*"),51,COUNTIF(F503,"รอง สว.*"),43)</f>
        <v>51</v>
      </c>
      <c r="X503" s="3" t="s">
        <v>8737</v>
      </c>
      <c r="Y503" s="1" t="s">
        <v>451</v>
      </c>
    </row>
    <row r="504" spans="1:25" s="9" customFormat="1" ht="21.3" hidden="1" customHeight="1">
      <c r="A504" s="159"/>
      <c r="B504" s="161"/>
      <c r="C504" s="159" t="s">
        <v>60</v>
      </c>
      <c r="D504" s="27"/>
      <c r="E504" s="27"/>
      <c r="F504" s="159" t="s">
        <v>8659</v>
      </c>
      <c r="G504" s="261" t="s">
        <v>8741</v>
      </c>
      <c r="H504" s="162"/>
      <c r="I504" s="262"/>
      <c r="J504" s="262"/>
      <c r="K504" s="262"/>
      <c r="L504" s="263"/>
      <c r="M504" s="264"/>
      <c r="N504" s="335" t="s">
        <v>26</v>
      </c>
      <c r="O504" s="165" t="s">
        <v>451</v>
      </c>
      <c r="P504" s="165" t="s">
        <v>451</v>
      </c>
      <c r="Q504" s="341"/>
      <c r="R504" s="160"/>
      <c r="S504" s="338" t="str">
        <f t="shared" si="7"/>
        <v/>
      </c>
      <c r="T504" s="2" t="s">
        <v>17987</v>
      </c>
      <c r="U504" s="7" t="s">
        <v>687</v>
      </c>
      <c r="V504" s="250" t="str" cm="1">
        <f t="array" ref="V504">_xlfn.IFS(C504="","",COUNTIF(C504,"ตำแหน่งว่าง*"),"ว่าง",COUNTIF(C504,"&lt;&gt;ตำแหน่งว่าง*"),"คนครอง")</f>
        <v>ว่าง</v>
      </c>
      <c r="W504" s="51" cm="1">
        <f t="array" ref="W504">_xlfn.IFS(COUNTIF(F504,"ผบ.หมู่*"),51,COUNTIF(F504,"รอง สว.*"),43)</f>
        <v>51</v>
      </c>
      <c r="X504" s="3" t="s">
        <v>8740</v>
      </c>
      <c r="Y504" s="1" t="s">
        <v>451</v>
      </c>
    </row>
    <row r="505" spans="1:25" s="9" customFormat="1" ht="21.3" customHeight="1">
      <c r="A505" s="27" t="s">
        <v>8450</v>
      </c>
      <c r="B505" s="28" t="s">
        <v>70</v>
      </c>
      <c r="C505" s="27" t="s">
        <v>8742</v>
      </c>
      <c r="D505" s="27" t="s">
        <v>19854</v>
      </c>
      <c r="E505" s="27" t="s">
        <v>22161</v>
      </c>
      <c r="F505" s="27" t="s">
        <v>8659</v>
      </c>
      <c r="G505" s="167" t="s">
        <v>8744</v>
      </c>
      <c r="H505" s="146">
        <v>41944</v>
      </c>
      <c r="I505" s="128">
        <v>41944</v>
      </c>
      <c r="J505" s="128">
        <v>41944</v>
      </c>
      <c r="K505" s="128">
        <v>30152</v>
      </c>
      <c r="L505" s="11" t="s">
        <v>8745</v>
      </c>
      <c r="M505" s="1" t="s">
        <v>1039</v>
      </c>
      <c r="N505" s="178" t="s">
        <v>26</v>
      </c>
      <c r="O505" s="170" t="s">
        <v>451</v>
      </c>
      <c r="P505" s="170" t="s">
        <v>451</v>
      </c>
      <c r="Q505" s="171" t="s">
        <v>8746</v>
      </c>
      <c r="R505" s="26" t="s">
        <v>8482</v>
      </c>
      <c r="S505" s="338">
        <f t="shared" si="7"/>
        <v>52140</v>
      </c>
      <c r="T505" s="2" t="s">
        <v>17987</v>
      </c>
      <c r="U505" s="7" t="s">
        <v>687</v>
      </c>
      <c r="V505" s="233" t="str" cm="1">
        <f t="array" ref="V505">_xlfn.IFS(C505="","",COUNTIF(C505,"ตำแหน่งว่าง*"),"ว่าง",COUNTIF(C505,"&lt;&gt;ตำแหน่งว่าง*"),"คนครอง")</f>
        <v>คนครอง</v>
      </c>
      <c r="W505" s="51" cm="1">
        <f t="array" ref="W505">_xlfn.IFS(COUNTIF(F505,"ผบ.หมู่*"),51,COUNTIF(F505,"รอง สว.*"),43)</f>
        <v>51</v>
      </c>
      <c r="X505" s="3" t="s">
        <v>8743</v>
      </c>
      <c r="Y505" s="1" t="s">
        <v>451</v>
      </c>
    </row>
    <row r="506" spans="1:25" s="10" customFormat="1" ht="21.3" customHeight="1">
      <c r="A506" s="82" t="s">
        <v>7961</v>
      </c>
      <c r="B506" s="83" t="s">
        <v>20</v>
      </c>
      <c r="C506" s="82" t="s">
        <v>8747</v>
      </c>
      <c r="D506" s="27" t="s">
        <v>22162</v>
      </c>
      <c r="E506" s="27" t="s">
        <v>22163</v>
      </c>
      <c r="F506" s="82" t="s">
        <v>8659</v>
      </c>
      <c r="G506" s="167" t="s">
        <v>8749</v>
      </c>
      <c r="H506" s="136">
        <v>44986</v>
      </c>
      <c r="I506" s="132">
        <v>44986</v>
      </c>
      <c r="J506" s="132">
        <v>44986</v>
      </c>
      <c r="K506" s="132">
        <v>35047</v>
      </c>
      <c r="L506" s="80" t="s">
        <v>1107</v>
      </c>
      <c r="M506" s="78" t="s">
        <v>613</v>
      </c>
      <c r="N506" s="180" t="s">
        <v>26</v>
      </c>
      <c r="O506" s="170" t="s">
        <v>451</v>
      </c>
      <c r="P506" s="170" t="s">
        <v>451</v>
      </c>
      <c r="Q506" s="173" t="s">
        <v>8750</v>
      </c>
      <c r="R506" s="83" t="s">
        <v>8751</v>
      </c>
      <c r="S506" s="338">
        <f t="shared" si="7"/>
        <v>57254</v>
      </c>
      <c r="T506" s="7" t="s">
        <v>17987</v>
      </c>
      <c r="U506" s="7" t="s">
        <v>687</v>
      </c>
      <c r="V506" s="233" t="str" cm="1">
        <f t="array" ref="V506">_xlfn.IFS(C506="","",COUNTIF(C506,"ตำแหน่งว่าง*"),"ว่าง",COUNTIF(C506,"&lt;&gt;ตำแหน่งว่าง*"),"คนครอง")</f>
        <v>คนครอง</v>
      </c>
      <c r="W506" s="51" cm="1">
        <f t="array" ref="W506">_xlfn.IFS(COUNTIF(F506,"ผบ.หมู่*"),51,COUNTIF(F506,"รอง สว.*"),43)</f>
        <v>51</v>
      </c>
      <c r="X506" s="79" t="s">
        <v>8748</v>
      </c>
      <c r="Y506" s="78" t="s">
        <v>451</v>
      </c>
    </row>
    <row r="507" spans="1:25" s="9" customFormat="1" ht="21.3" customHeight="1">
      <c r="A507" s="27" t="s">
        <v>8450</v>
      </c>
      <c r="B507" s="28" t="s">
        <v>70</v>
      </c>
      <c r="C507" s="27" t="s">
        <v>8752</v>
      </c>
      <c r="D507" s="27" t="s">
        <v>22164</v>
      </c>
      <c r="E507" s="27" t="s">
        <v>22165</v>
      </c>
      <c r="F507" s="27" t="s">
        <v>8659</v>
      </c>
      <c r="G507" s="167" t="s">
        <v>8754</v>
      </c>
      <c r="H507" s="146">
        <v>41944</v>
      </c>
      <c r="I507" s="128">
        <v>41944</v>
      </c>
      <c r="J507" s="128">
        <v>41944</v>
      </c>
      <c r="K507" s="128">
        <v>32494</v>
      </c>
      <c r="L507" s="11" t="s">
        <v>8755</v>
      </c>
      <c r="M507" s="1" t="s">
        <v>927</v>
      </c>
      <c r="N507" s="178" t="s">
        <v>26</v>
      </c>
      <c r="O507" s="170" t="s">
        <v>451</v>
      </c>
      <c r="P507" s="170" t="s">
        <v>451</v>
      </c>
      <c r="Q507" s="171" t="s">
        <v>8756</v>
      </c>
      <c r="R507" s="26" t="s">
        <v>8482</v>
      </c>
      <c r="S507" s="338">
        <f t="shared" si="7"/>
        <v>54697</v>
      </c>
      <c r="T507" s="2" t="s">
        <v>17987</v>
      </c>
      <c r="U507" s="7" t="s">
        <v>687</v>
      </c>
      <c r="V507" s="233" t="str" cm="1">
        <f t="array" ref="V507">_xlfn.IFS(C507="","",COUNTIF(C507,"ตำแหน่งว่าง*"),"ว่าง",COUNTIF(C507,"&lt;&gt;ตำแหน่งว่าง*"),"คนครอง")</f>
        <v>คนครอง</v>
      </c>
      <c r="W507" s="51" cm="1">
        <f t="array" ref="W507">_xlfn.IFS(COUNTIF(F507,"ผบ.หมู่*"),51,COUNTIF(F507,"รอง สว.*"),43)</f>
        <v>51</v>
      </c>
      <c r="X507" s="3" t="s">
        <v>8753</v>
      </c>
      <c r="Y507" s="1" t="s">
        <v>451</v>
      </c>
    </row>
    <row r="508" spans="1:25" s="10" customFormat="1" ht="21.3" customHeight="1">
      <c r="A508" s="82" t="s">
        <v>7961</v>
      </c>
      <c r="B508" s="83" t="s">
        <v>20</v>
      </c>
      <c r="C508" s="82" t="s">
        <v>8757</v>
      </c>
      <c r="D508" s="27" t="s">
        <v>22166</v>
      </c>
      <c r="E508" s="27" t="s">
        <v>22167</v>
      </c>
      <c r="F508" s="82" t="s">
        <v>8659</v>
      </c>
      <c r="G508" s="167" t="s">
        <v>8759</v>
      </c>
      <c r="H508" s="136">
        <v>44986</v>
      </c>
      <c r="I508" s="132">
        <v>44986</v>
      </c>
      <c r="J508" s="132">
        <v>44986</v>
      </c>
      <c r="K508" s="132">
        <v>37618</v>
      </c>
      <c r="L508" s="80" t="s">
        <v>1107</v>
      </c>
      <c r="M508" s="78" t="s">
        <v>1027</v>
      </c>
      <c r="N508" s="180" t="s">
        <v>26</v>
      </c>
      <c r="O508" s="170" t="s">
        <v>451</v>
      </c>
      <c r="P508" s="170" t="s">
        <v>451</v>
      </c>
      <c r="Q508" s="173" t="s">
        <v>8760</v>
      </c>
      <c r="R508" s="83" t="s">
        <v>8751</v>
      </c>
      <c r="S508" s="338">
        <f t="shared" si="7"/>
        <v>59810</v>
      </c>
      <c r="T508" s="7" t="s">
        <v>17987</v>
      </c>
      <c r="U508" s="7" t="s">
        <v>687</v>
      </c>
      <c r="V508" s="233" t="str" cm="1">
        <f t="array" ref="V508">_xlfn.IFS(C508="","",COUNTIF(C508,"ตำแหน่งว่าง*"),"ว่าง",COUNTIF(C508,"&lt;&gt;ตำแหน่งว่าง*"),"คนครอง")</f>
        <v>คนครอง</v>
      </c>
      <c r="W508" s="51" cm="1">
        <f t="array" ref="W508">_xlfn.IFS(COUNTIF(F508,"ผบ.หมู่*"),51,COUNTIF(F508,"รอง สว.*"),43)</f>
        <v>51</v>
      </c>
      <c r="X508" s="79" t="s">
        <v>8758</v>
      </c>
      <c r="Y508" s="78" t="s">
        <v>451</v>
      </c>
    </row>
    <row r="509" spans="1:25" s="9" customFormat="1" ht="21.3" customHeight="1">
      <c r="A509" s="27" t="s">
        <v>8450</v>
      </c>
      <c r="B509" s="28" t="s">
        <v>70</v>
      </c>
      <c r="C509" s="27" t="s">
        <v>8761</v>
      </c>
      <c r="D509" s="27" t="s">
        <v>19515</v>
      </c>
      <c r="E509" s="27" t="s">
        <v>22168</v>
      </c>
      <c r="F509" s="27" t="s">
        <v>8659</v>
      </c>
      <c r="G509" s="167" t="s">
        <v>8763</v>
      </c>
      <c r="H509" s="146">
        <v>41944</v>
      </c>
      <c r="I509" s="128">
        <v>41944</v>
      </c>
      <c r="J509" s="128">
        <v>41944</v>
      </c>
      <c r="K509" s="128">
        <v>33694</v>
      </c>
      <c r="L509" s="11" t="s">
        <v>8764</v>
      </c>
      <c r="M509" s="1" t="s">
        <v>77</v>
      </c>
      <c r="N509" s="178" t="s">
        <v>26</v>
      </c>
      <c r="O509" s="170" t="s">
        <v>451</v>
      </c>
      <c r="P509" s="170" t="s">
        <v>451</v>
      </c>
      <c r="Q509" s="171" t="s">
        <v>8765</v>
      </c>
      <c r="R509" s="26" t="s">
        <v>8482</v>
      </c>
      <c r="S509" s="338">
        <f t="shared" si="7"/>
        <v>55793</v>
      </c>
      <c r="T509" s="2" t="s">
        <v>17987</v>
      </c>
      <c r="U509" s="7" t="s">
        <v>687</v>
      </c>
      <c r="V509" s="233" t="str" cm="1">
        <f t="array" ref="V509">_xlfn.IFS(C509="","",COUNTIF(C509,"ตำแหน่งว่าง*"),"ว่าง",COUNTIF(C509,"&lt;&gt;ตำแหน่งว่าง*"),"คนครอง")</f>
        <v>คนครอง</v>
      </c>
      <c r="W509" s="51" cm="1">
        <f t="array" ref="W509">_xlfn.IFS(COUNTIF(F509,"ผบ.หมู่*"),51,COUNTIF(F509,"รอง สว.*"),43)</f>
        <v>51</v>
      </c>
      <c r="X509" s="3" t="s">
        <v>8762</v>
      </c>
      <c r="Y509" s="1" t="s">
        <v>451</v>
      </c>
    </row>
    <row r="510" spans="1:25" s="10" customFormat="1" ht="21.3" customHeight="1">
      <c r="A510" s="27" t="s">
        <v>7948</v>
      </c>
      <c r="B510" s="28" t="s">
        <v>70</v>
      </c>
      <c r="C510" s="27" t="s">
        <v>8766</v>
      </c>
      <c r="D510" s="27" t="s">
        <v>22169</v>
      </c>
      <c r="E510" s="27" t="s">
        <v>22170</v>
      </c>
      <c r="F510" s="27" t="s">
        <v>8659</v>
      </c>
      <c r="G510" s="167" t="s">
        <v>8768</v>
      </c>
      <c r="H510" s="146">
        <v>44243</v>
      </c>
      <c r="I510" s="128">
        <v>44243</v>
      </c>
      <c r="J510" s="128">
        <v>40339</v>
      </c>
      <c r="K510" s="128">
        <v>31272</v>
      </c>
      <c r="L510" s="11" t="s">
        <v>8769</v>
      </c>
      <c r="M510" s="1" t="s">
        <v>1450</v>
      </c>
      <c r="N510" s="178" t="s">
        <v>26</v>
      </c>
      <c r="O510" s="170" t="s">
        <v>451</v>
      </c>
      <c r="P510" s="170" t="s">
        <v>451</v>
      </c>
      <c r="Q510" s="171" t="s">
        <v>8770</v>
      </c>
      <c r="R510" s="26" t="s">
        <v>982</v>
      </c>
      <c r="S510" s="338">
        <f t="shared" si="7"/>
        <v>53236</v>
      </c>
      <c r="T510" s="7" t="s">
        <v>17987</v>
      </c>
      <c r="U510" s="7" t="s">
        <v>687</v>
      </c>
      <c r="V510" s="233" t="str" cm="1">
        <f t="array" ref="V510">_xlfn.IFS(C510="","",COUNTIF(C510,"ตำแหน่งว่าง*"),"ว่าง",COUNTIF(C510,"&lt;&gt;ตำแหน่งว่าง*"),"คนครอง")</f>
        <v>คนครอง</v>
      </c>
      <c r="W510" s="51" cm="1">
        <f t="array" ref="W510">_xlfn.IFS(COUNTIF(F510,"ผบ.หมู่*"),51,COUNTIF(F510,"รอง สว.*"),43)</f>
        <v>51</v>
      </c>
      <c r="X510" s="3" t="s">
        <v>8767</v>
      </c>
      <c r="Y510" s="1" t="s">
        <v>451</v>
      </c>
    </row>
    <row r="511" spans="1:25" s="10" customFormat="1" ht="21.3" customHeight="1">
      <c r="A511" s="27" t="s">
        <v>8008</v>
      </c>
      <c r="B511" s="28" t="s">
        <v>70</v>
      </c>
      <c r="C511" s="27" t="s">
        <v>8496</v>
      </c>
      <c r="D511" s="27" t="s">
        <v>22171</v>
      </c>
      <c r="E511" s="27" t="s">
        <v>19336</v>
      </c>
      <c r="F511" s="27" t="s">
        <v>8659</v>
      </c>
      <c r="G511" s="167" t="s">
        <v>8772</v>
      </c>
      <c r="H511" s="146">
        <v>45322</v>
      </c>
      <c r="I511" s="128">
        <v>43693</v>
      </c>
      <c r="J511" s="128">
        <v>43693</v>
      </c>
      <c r="K511" s="128">
        <v>33814</v>
      </c>
      <c r="L511" s="11" t="s">
        <v>8485</v>
      </c>
      <c r="M511" s="1" t="s">
        <v>383</v>
      </c>
      <c r="N511" s="178" t="s">
        <v>26</v>
      </c>
      <c r="O511" s="170" t="s">
        <v>451</v>
      </c>
      <c r="P511" s="170" t="s">
        <v>451</v>
      </c>
      <c r="Q511" s="171" t="s">
        <v>8499</v>
      </c>
      <c r="R511" s="26" t="s">
        <v>18126</v>
      </c>
      <c r="S511" s="338">
        <f t="shared" si="7"/>
        <v>55793</v>
      </c>
      <c r="T511" s="7" t="s">
        <v>17987</v>
      </c>
      <c r="U511" s="7" t="s">
        <v>687</v>
      </c>
      <c r="V511" s="233" t="str" cm="1">
        <f t="array" ref="V511">_xlfn.IFS(C511="","",COUNTIF(C511,"ตำแหน่งว่าง*"),"ว่าง",COUNTIF(C511,"&lt;&gt;ตำแหน่งว่าง*"),"คนครอง")</f>
        <v>คนครอง</v>
      </c>
      <c r="W511" s="51" cm="1">
        <f t="array" ref="W511">_xlfn.IFS(COUNTIF(F511,"ผบ.หมู่*"),51,COUNTIF(F511,"รอง สว.*"),43)</f>
        <v>51</v>
      </c>
      <c r="X511" s="3" t="s">
        <v>8771</v>
      </c>
      <c r="Y511" s="1" t="s">
        <v>451</v>
      </c>
    </row>
    <row r="512" spans="1:25" s="10" customFormat="1" ht="21.3" customHeight="1">
      <c r="A512" s="285" t="s">
        <v>7961</v>
      </c>
      <c r="B512" s="286" t="s">
        <v>70</v>
      </c>
      <c r="C512" s="285" t="s">
        <v>18521</v>
      </c>
      <c r="D512" s="27" t="s">
        <v>21529</v>
      </c>
      <c r="E512" s="27" t="s">
        <v>22172</v>
      </c>
      <c r="F512" s="285" t="s">
        <v>8659</v>
      </c>
      <c r="G512" s="167" t="s">
        <v>8774</v>
      </c>
      <c r="H512" s="128">
        <v>45463</v>
      </c>
      <c r="I512" s="128">
        <v>45463</v>
      </c>
      <c r="J512" s="128">
        <v>45463</v>
      </c>
      <c r="K512" s="128">
        <v>35096</v>
      </c>
      <c r="L512" s="2" t="s">
        <v>1107</v>
      </c>
      <c r="M512" s="1"/>
      <c r="N512" s="178" t="s">
        <v>26</v>
      </c>
      <c r="O512" s="170" t="s">
        <v>451</v>
      </c>
      <c r="P512" s="170" t="s">
        <v>451</v>
      </c>
      <c r="Q512" s="171" t="s">
        <v>18619</v>
      </c>
      <c r="R512" s="28" t="s">
        <v>18692</v>
      </c>
      <c r="S512" s="257">
        <f t="shared" si="7"/>
        <v>57254</v>
      </c>
      <c r="T512" s="2" t="s">
        <v>17987</v>
      </c>
      <c r="U512" s="2" t="s">
        <v>687</v>
      </c>
      <c r="V512" s="233" t="str" cm="1">
        <f t="array" ref="V512">_xlfn.IFS(C512="","",COUNTIF(C512,"ตำแหน่งว่าง*"),"ว่าง",COUNTIF(C512,"&lt;&gt;ตำแหน่งว่าง*"),"คนครอง")</f>
        <v>คนครอง</v>
      </c>
      <c r="W512" s="51" cm="1">
        <f t="array" ref="W512">_xlfn.IFS(COUNTIF(F512,"ผบ.หมู่*"),51,COUNTIF(F512,"รอง สว.*"),43)</f>
        <v>51</v>
      </c>
      <c r="X512" s="3" t="s">
        <v>8773</v>
      </c>
      <c r="Y512" s="1" t="s">
        <v>451</v>
      </c>
    </row>
    <row r="513" spans="1:25" s="10" customFormat="1" ht="21.3" customHeight="1">
      <c r="A513" s="285" t="s">
        <v>7961</v>
      </c>
      <c r="B513" s="286" t="s">
        <v>70</v>
      </c>
      <c r="C513" s="285" t="s">
        <v>18522</v>
      </c>
      <c r="D513" s="27" t="s">
        <v>22173</v>
      </c>
      <c r="E513" s="27" t="s">
        <v>22174</v>
      </c>
      <c r="F513" s="285" t="s">
        <v>8659</v>
      </c>
      <c r="G513" s="167" t="s">
        <v>8776</v>
      </c>
      <c r="H513" s="128">
        <v>45463</v>
      </c>
      <c r="I513" s="128">
        <v>45463</v>
      </c>
      <c r="J513" s="128">
        <v>45463</v>
      </c>
      <c r="K513" s="128">
        <v>35587</v>
      </c>
      <c r="L513" s="2" t="s">
        <v>1107</v>
      </c>
      <c r="M513" s="1"/>
      <c r="N513" s="178" t="s">
        <v>26</v>
      </c>
      <c r="O513" s="170" t="s">
        <v>451</v>
      </c>
      <c r="P513" s="170" t="s">
        <v>451</v>
      </c>
      <c r="Q513" s="171" t="s">
        <v>18620</v>
      </c>
      <c r="R513" s="28" t="s">
        <v>18692</v>
      </c>
      <c r="S513" s="257">
        <f t="shared" si="7"/>
        <v>57619</v>
      </c>
      <c r="T513" s="2" t="s">
        <v>17987</v>
      </c>
      <c r="U513" s="2" t="s">
        <v>687</v>
      </c>
      <c r="V513" s="233" t="str" cm="1">
        <f t="array" ref="V513">_xlfn.IFS(C513="","",COUNTIF(C513,"ตำแหน่งว่าง*"),"ว่าง",COUNTIF(C513,"&lt;&gt;ตำแหน่งว่าง*"),"คนครอง")</f>
        <v>คนครอง</v>
      </c>
      <c r="W513" s="51" cm="1">
        <f t="array" ref="W513">_xlfn.IFS(COUNTIF(F513,"ผบ.หมู่*"),51,COUNTIF(F513,"รอง สว.*"),43)</f>
        <v>51</v>
      </c>
      <c r="X513" s="3" t="s">
        <v>8775</v>
      </c>
      <c r="Y513" s="1" t="s">
        <v>451</v>
      </c>
    </row>
    <row r="514" spans="1:25" s="10" customFormat="1" ht="21.3" hidden="1" customHeight="1">
      <c r="A514" s="27"/>
      <c r="B514" s="28"/>
      <c r="C514" s="30" t="s">
        <v>60</v>
      </c>
      <c r="D514" s="27"/>
      <c r="E514" s="27"/>
      <c r="F514" s="85" t="s">
        <v>8659</v>
      </c>
      <c r="G514" s="192" t="s">
        <v>8778</v>
      </c>
      <c r="H514" s="146" t="s">
        <v>63</v>
      </c>
      <c r="I514" s="128" t="s">
        <v>63</v>
      </c>
      <c r="J514" s="128" t="s">
        <v>63</v>
      </c>
      <c r="K514" s="128" t="s">
        <v>63</v>
      </c>
      <c r="L514" s="11"/>
      <c r="M514" s="1"/>
      <c r="N514" s="179" t="s">
        <v>26</v>
      </c>
      <c r="O514" s="193" t="s">
        <v>451</v>
      </c>
      <c r="P514" s="193" t="s">
        <v>451</v>
      </c>
      <c r="Q514" s="171"/>
      <c r="R514" s="26"/>
      <c r="S514" s="338" t="str">
        <f t="shared" ref="S514:S577" si="8">IF(K514&lt;&gt;"",DATE(YEAR(K514)+60+(K514&gt;=DATE(YEAR(K514),10,2)),10,1),"")</f>
        <v/>
      </c>
      <c r="T514" s="7" t="s">
        <v>17987</v>
      </c>
      <c r="U514" s="7" t="s">
        <v>687</v>
      </c>
      <c r="V514" s="250" t="str" cm="1">
        <f t="array" ref="V514">_xlfn.IFS(C514="","",COUNTIF(C514,"ตำแหน่งว่าง*"),"ว่าง",COUNTIF(C514,"&lt;&gt;ตำแหน่งว่าง*"),"คนครอง")</f>
        <v>ว่าง</v>
      </c>
      <c r="W514" s="51" cm="1">
        <f t="array" ref="W514">_xlfn.IFS(COUNTIF(F514,"ผบ.หมู่*"),51,COUNTIF(F514,"รอง สว.*"),43)</f>
        <v>51</v>
      </c>
      <c r="X514" s="8" t="s">
        <v>8777</v>
      </c>
      <c r="Y514" s="6" t="s">
        <v>451</v>
      </c>
    </row>
    <row r="515" spans="1:25" s="36" customFormat="1" ht="21.3" hidden="1" customHeight="1">
      <c r="A515" s="205"/>
      <c r="B515" s="206"/>
      <c r="C515" s="206" t="s">
        <v>60</v>
      </c>
      <c r="D515" s="27"/>
      <c r="E515" s="27"/>
      <c r="F515" s="207" t="s">
        <v>8779</v>
      </c>
      <c r="G515" s="167" t="s">
        <v>8781</v>
      </c>
      <c r="H515" s="146"/>
      <c r="I515" s="128"/>
      <c r="J515" s="128"/>
      <c r="K515" s="128"/>
      <c r="L515" s="19"/>
      <c r="M515" s="3"/>
      <c r="N515" s="181" t="s">
        <v>26</v>
      </c>
      <c r="O515" s="170" t="s">
        <v>129</v>
      </c>
      <c r="P515" s="170"/>
      <c r="Q515" s="174"/>
      <c r="R515" s="206"/>
      <c r="S515" s="338" t="str">
        <f t="shared" si="8"/>
        <v/>
      </c>
      <c r="T515" s="236" t="s">
        <v>17988</v>
      </c>
      <c r="U515" s="7" t="s">
        <v>687</v>
      </c>
      <c r="V515" s="233" t="str" cm="1">
        <f t="array" ref="V515">_xlfn.IFS(C515="","",COUNTIF(C515,"ตำแหน่งว่าง*"),"ว่าง",COUNTIF(C515,"&lt;&gt;ตำแหน่งว่าง*"),"คนครอง")</f>
        <v>ว่าง</v>
      </c>
      <c r="W515" s="51" cm="1">
        <f t="array" ref="W515">_xlfn.IFS(COUNTIF(F515,"ผบ.หมู่*"),51,COUNTIF(F515,"รอง สว.*"),43)</f>
        <v>51</v>
      </c>
      <c r="X515" s="4" t="s">
        <v>8780</v>
      </c>
      <c r="Y515" s="4" t="s">
        <v>129</v>
      </c>
    </row>
    <row r="516" spans="1:25" s="36" customFormat="1" ht="21.3" hidden="1" customHeight="1">
      <c r="A516" s="205"/>
      <c r="B516" s="26"/>
      <c r="C516" s="27" t="s">
        <v>60</v>
      </c>
      <c r="D516" s="27"/>
      <c r="E516" s="27"/>
      <c r="F516" s="205" t="s">
        <v>8779</v>
      </c>
      <c r="G516" s="167" t="s">
        <v>8783</v>
      </c>
      <c r="H516" s="146"/>
      <c r="I516" s="128"/>
      <c r="J516" s="128"/>
      <c r="K516" s="128"/>
      <c r="L516" s="19"/>
      <c r="M516" s="3"/>
      <c r="N516" s="182" t="s">
        <v>26</v>
      </c>
      <c r="O516" s="170" t="s">
        <v>129</v>
      </c>
      <c r="P516" s="170"/>
      <c r="Q516" s="171"/>
      <c r="R516" s="26"/>
      <c r="S516" s="257" t="str">
        <f t="shared" si="8"/>
        <v/>
      </c>
      <c r="T516" s="15" t="s">
        <v>17988</v>
      </c>
      <c r="U516" s="2" t="s">
        <v>687</v>
      </c>
      <c r="V516" s="2" t="str" cm="1">
        <f t="array" ref="V516">_xlfn.IFS(C516="","",COUNTIF(C516,"ตำแหน่งว่าง*"),"ว่าง",COUNTIF(C516,"&lt;&gt;ตำแหน่งว่าง*"),"คนครอง")</f>
        <v>ว่าง</v>
      </c>
      <c r="W516" s="242" cm="1">
        <f t="array" ref="W516">_xlfn.IFS(COUNTIF(F516,"ผบ.หมู่*"),51,COUNTIF(F516,"รอง สว.*"),43)</f>
        <v>51</v>
      </c>
      <c r="X516" s="3" t="s">
        <v>8782</v>
      </c>
      <c r="Y516" s="3" t="s">
        <v>129</v>
      </c>
    </row>
    <row r="517" spans="1:25" s="37" customFormat="1" ht="21.3" hidden="1" customHeight="1">
      <c r="A517" s="205"/>
      <c r="B517" s="29"/>
      <c r="C517" s="30" t="s">
        <v>60</v>
      </c>
      <c r="D517" s="27"/>
      <c r="E517" s="27"/>
      <c r="F517" s="149" t="s">
        <v>8779</v>
      </c>
      <c r="G517" s="192" t="s">
        <v>8786</v>
      </c>
      <c r="H517" s="146" t="s">
        <v>63</v>
      </c>
      <c r="I517" s="128" t="s">
        <v>63</v>
      </c>
      <c r="J517" s="128" t="s">
        <v>63</v>
      </c>
      <c r="K517" s="128" t="s">
        <v>63</v>
      </c>
      <c r="L517" s="19"/>
      <c r="M517" s="3"/>
      <c r="N517" s="251" t="s">
        <v>26</v>
      </c>
      <c r="O517" s="193" t="s">
        <v>129</v>
      </c>
      <c r="P517" s="193"/>
      <c r="Q517" s="172"/>
      <c r="R517" s="29"/>
      <c r="S517" s="338" t="str">
        <f t="shared" si="8"/>
        <v/>
      </c>
      <c r="T517" s="237" t="s">
        <v>17988</v>
      </c>
      <c r="U517" s="7" t="s">
        <v>687</v>
      </c>
      <c r="V517" s="250" t="str" cm="1">
        <f t="array" ref="V517">_xlfn.IFS(C517="","",COUNTIF(C517,"ตำแหน่งว่าง*"),"ว่าง",COUNTIF(C517,"&lt;&gt;ตำแหน่งว่าง*"),"คนครอง")</f>
        <v>ว่าง</v>
      </c>
      <c r="W517" s="51" cm="1">
        <f t="array" ref="W517">_xlfn.IFS(COUNTIF(F517,"ผบ.หมู่*"),51,COUNTIF(F517,"รอง สว.*"),43)</f>
        <v>51</v>
      </c>
      <c r="X517" s="8" t="s">
        <v>8785</v>
      </c>
      <c r="Y517" s="8" t="s">
        <v>129</v>
      </c>
    </row>
    <row r="518" spans="1:25" s="36" customFormat="1" ht="21.3" customHeight="1">
      <c r="A518" s="205" t="s">
        <v>8008</v>
      </c>
      <c r="B518" s="26" t="s">
        <v>70</v>
      </c>
      <c r="C518" s="27" t="s">
        <v>18120</v>
      </c>
      <c r="D518" s="27" t="s">
        <v>22177</v>
      </c>
      <c r="E518" s="27" t="s">
        <v>22178</v>
      </c>
      <c r="F518" s="205" t="s">
        <v>8779</v>
      </c>
      <c r="G518" s="167" t="s">
        <v>8788</v>
      </c>
      <c r="H518" s="146">
        <v>45322</v>
      </c>
      <c r="I518" s="128">
        <v>43693</v>
      </c>
      <c r="J518" s="128">
        <v>43693</v>
      </c>
      <c r="K518" s="128">
        <v>31568</v>
      </c>
      <c r="L518" s="19" t="s">
        <v>10326</v>
      </c>
      <c r="M518" s="3" t="s">
        <v>1301</v>
      </c>
      <c r="N518" s="182" t="s">
        <v>26</v>
      </c>
      <c r="O518" s="170" t="s">
        <v>451</v>
      </c>
      <c r="P518" s="170" t="s">
        <v>451</v>
      </c>
      <c r="Q518" s="171" t="s">
        <v>10327</v>
      </c>
      <c r="R518" s="29" t="s">
        <v>18030</v>
      </c>
      <c r="S518" s="338">
        <f t="shared" si="8"/>
        <v>53601</v>
      </c>
      <c r="T518" s="236" t="s">
        <v>17988</v>
      </c>
      <c r="U518" s="7" t="s">
        <v>687</v>
      </c>
      <c r="V518" s="233" t="str" cm="1">
        <f t="array" ref="V518">_xlfn.IFS(C518="","",COUNTIF(C518,"ตำแหน่งว่าง*"),"ว่าง",COUNTIF(C518,"&lt;&gt;ตำแหน่งว่าง*"),"คนครอง")</f>
        <v>คนครอง</v>
      </c>
      <c r="W518" s="51" cm="1">
        <f t="array" ref="W518">_xlfn.IFS(COUNTIF(F518,"ผบ.หมู่*"),51,COUNTIF(F518,"รอง สว.*"),43)</f>
        <v>51</v>
      </c>
      <c r="X518" s="3" t="s">
        <v>8787</v>
      </c>
      <c r="Y518" s="3" t="s">
        <v>451</v>
      </c>
    </row>
    <row r="519" spans="1:25" s="38" customFormat="1" ht="21.3" customHeight="1">
      <c r="A519" s="285" t="s">
        <v>7961</v>
      </c>
      <c r="B519" s="287" t="s">
        <v>70</v>
      </c>
      <c r="C519" s="285" t="s">
        <v>18523</v>
      </c>
      <c r="D519" s="27" t="s">
        <v>22179</v>
      </c>
      <c r="E519" s="27" t="s">
        <v>22180</v>
      </c>
      <c r="F519" s="288" t="s">
        <v>8779</v>
      </c>
      <c r="G519" s="167" t="s">
        <v>8790</v>
      </c>
      <c r="H519" s="128">
        <v>45463</v>
      </c>
      <c r="I519" s="128">
        <v>45463</v>
      </c>
      <c r="J519" s="128">
        <v>45463</v>
      </c>
      <c r="K519" s="128">
        <v>35978</v>
      </c>
      <c r="L519" s="2" t="s">
        <v>1107</v>
      </c>
      <c r="M519" s="3"/>
      <c r="N519" s="182" t="s">
        <v>26</v>
      </c>
      <c r="O519" s="170" t="s">
        <v>451</v>
      </c>
      <c r="P519" s="170" t="s">
        <v>451</v>
      </c>
      <c r="Q519" s="171" t="s">
        <v>18621</v>
      </c>
      <c r="R519" s="28" t="s">
        <v>18692</v>
      </c>
      <c r="S519" s="257">
        <f t="shared" si="8"/>
        <v>57984</v>
      </c>
      <c r="T519" s="15" t="s">
        <v>17988</v>
      </c>
      <c r="U519" s="2" t="s">
        <v>687</v>
      </c>
      <c r="V519" s="233" t="str" cm="1">
        <f t="array" ref="V519">_xlfn.IFS(C519="","",COUNTIF(C519,"ตำแหน่งว่าง*"),"ว่าง",COUNTIF(C519,"&lt;&gt;ตำแหน่งว่าง*"),"คนครอง")</f>
        <v>คนครอง</v>
      </c>
      <c r="W519" s="51" cm="1">
        <f t="array" ref="W519">_xlfn.IFS(COUNTIF(F519,"ผบ.หมู่*"),51,COUNTIF(F519,"รอง สว.*"),43)</f>
        <v>51</v>
      </c>
      <c r="X519" s="3" t="s">
        <v>8789</v>
      </c>
      <c r="Y519" s="3" t="s">
        <v>451</v>
      </c>
    </row>
    <row r="520" spans="1:25" s="38" customFormat="1" ht="21.3" customHeight="1">
      <c r="A520" s="207" t="s">
        <v>8008</v>
      </c>
      <c r="B520" s="26" t="s">
        <v>20</v>
      </c>
      <c r="C520" s="205" t="s">
        <v>8792</v>
      </c>
      <c r="D520" s="27" t="s">
        <v>22181</v>
      </c>
      <c r="E520" s="27" t="s">
        <v>22182</v>
      </c>
      <c r="F520" s="205" t="s">
        <v>8779</v>
      </c>
      <c r="G520" s="167" t="s">
        <v>8794</v>
      </c>
      <c r="H520" s="146">
        <v>43640</v>
      </c>
      <c r="I520" s="128">
        <v>43640</v>
      </c>
      <c r="J520" s="128">
        <v>43640</v>
      </c>
      <c r="K520" s="128">
        <v>36319</v>
      </c>
      <c r="L520" s="19" t="s">
        <v>1107</v>
      </c>
      <c r="M520" s="3" t="s">
        <v>1039</v>
      </c>
      <c r="N520" s="182" t="s">
        <v>26</v>
      </c>
      <c r="O520" s="170" t="s">
        <v>451</v>
      </c>
      <c r="P520" s="170" t="s">
        <v>451</v>
      </c>
      <c r="Q520" s="171" t="s">
        <v>18799</v>
      </c>
      <c r="R520" s="26" t="s">
        <v>8795</v>
      </c>
      <c r="S520" s="338">
        <f t="shared" si="8"/>
        <v>58349</v>
      </c>
      <c r="T520" s="15" t="s">
        <v>17988</v>
      </c>
      <c r="U520" s="7" t="s">
        <v>687</v>
      </c>
      <c r="V520" s="233" t="str" cm="1">
        <f t="array" ref="V520">_xlfn.IFS(C520="","",COUNTIF(C520,"ตำแหน่งว่าง*"),"ว่าง",COUNTIF(C520,"&lt;&gt;ตำแหน่งว่าง*"),"คนครอง")</f>
        <v>คนครอง</v>
      </c>
      <c r="W520" s="51" cm="1">
        <f t="array" ref="W520">_xlfn.IFS(COUNTIF(F520,"ผบ.หมู่*"),51,COUNTIF(F520,"รอง สว.*"),43)</f>
        <v>51</v>
      </c>
      <c r="X520" s="3" t="s">
        <v>8793</v>
      </c>
      <c r="Y520" s="3" t="s">
        <v>451</v>
      </c>
    </row>
    <row r="521" spans="1:25" s="38" customFormat="1" ht="21.3" customHeight="1">
      <c r="A521" s="207" t="s">
        <v>8008</v>
      </c>
      <c r="B521" s="26" t="s">
        <v>20</v>
      </c>
      <c r="C521" s="205" t="s">
        <v>8796</v>
      </c>
      <c r="D521" s="27" t="s">
        <v>22183</v>
      </c>
      <c r="E521" s="27" t="s">
        <v>22184</v>
      </c>
      <c r="F521" s="205" t="s">
        <v>8779</v>
      </c>
      <c r="G521" s="167" t="s">
        <v>8798</v>
      </c>
      <c r="H521" s="146">
        <v>43678</v>
      </c>
      <c r="I521" s="128">
        <v>43678</v>
      </c>
      <c r="J521" s="128">
        <v>43678</v>
      </c>
      <c r="K521" s="128">
        <v>35807</v>
      </c>
      <c r="L521" s="19" t="s">
        <v>1107</v>
      </c>
      <c r="M521" s="3" t="s">
        <v>82</v>
      </c>
      <c r="N521" s="182" t="s">
        <v>26</v>
      </c>
      <c r="O521" s="170" t="s">
        <v>451</v>
      </c>
      <c r="P521" s="170" t="s">
        <v>451</v>
      </c>
      <c r="Q521" s="171" t="s">
        <v>1102</v>
      </c>
      <c r="R521" s="26" t="s">
        <v>8799</v>
      </c>
      <c r="S521" s="338">
        <f t="shared" si="8"/>
        <v>57984</v>
      </c>
      <c r="T521" s="15" t="s">
        <v>17988</v>
      </c>
      <c r="U521" s="7" t="s">
        <v>687</v>
      </c>
      <c r="V521" s="233" t="str" cm="1">
        <f t="array" ref="V521">_xlfn.IFS(C521="","",COUNTIF(C521,"ตำแหน่งว่าง*"),"ว่าง",COUNTIF(C521,"&lt;&gt;ตำแหน่งว่าง*"),"คนครอง")</f>
        <v>คนครอง</v>
      </c>
      <c r="W521" s="51" cm="1">
        <f t="array" ref="W521">_xlfn.IFS(COUNTIF(F521,"ผบ.หมู่*"),51,COUNTIF(F521,"รอง สว.*"),43)</f>
        <v>51</v>
      </c>
      <c r="X521" s="3" t="s">
        <v>8797</v>
      </c>
      <c r="Y521" s="3" t="s">
        <v>451</v>
      </c>
    </row>
    <row r="522" spans="1:25" s="36" customFormat="1" ht="21.3" hidden="1" customHeight="1">
      <c r="A522" s="205"/>
      <c r="B522" s="26"/>
      <c r="C522" s="150" t="s">
        <v>60</v>
      </c>
      <c r="D522" s="27"/>
      <c r="E522" s="27"/>
      <c r="F522" s="205" t="s">
        <v>8779</v>
      </c>
      <c r="G522" s="167" t="s">
        <v>8801</v>
      </c>
      <c r="H522" s="146"/>
      <c r="I522" s="128"/>
      <c r="J522" s="128"/>
      <c r="K522" s="128"/>
      <c r="L522" s="19"/>
      <c r="M522" s="3"/>
      <c r="N522" s="181" t="s">
        <v>26</v>
      </c>
      <c r="O522" s="170" t="s">
        <v>451</v>
      </c>
      <c r="P522" s="170" t="s">
        <v>451</v>
      </c>
      <c r="Q522" s="171"/>
      <c r="R522" s="26"/>
      <c r="S522" s="338" t="str">
        <f t="shared" si="8"/>
        <v/>
      </c>
      <c r="T522" s="236" t="s">
        <v>17988</v>
      </c>
      <c r="U522" s="7" t="s">
        <v>687</v>
      </c>
      <c r="V522" s="233" t="str" cm="1">
        <f t="array" ref="V522">_xlfn.IFS(C522="","",COUNTIF(C522,"ตำแหน่งว่าง*"),"ว่าง",COUNTIF(C522,"&lt;&gt;ตำแหน่งว่าง*"),"คนครอง")</f>
        <v>ว่าง</v>
      </c>
      <c r="W522" s="51" cm="1">
        <f t="array" ref="W522">_xlfn.IFS(COUNTIF(F522,"ผบ.หมู่*"),51,COUNTIF(F522,"รอง สว.*"),43)</f>
        <v>51</v>
      </c>
      <c r="X522" s="4" t="s">
        <v>8800</v>
      </c>
      <c r="Y522" s="4" t="s">
        <v>451</v>
      </c>
    </row>
    <row r="523" spans="1:25" s="38" customFormat="1" ht="21.3" customHeight="1">
      <c r="A523" s="205" t="s">
        <v>7977</v>
      </c>
      <c r="B523" s="26" t="s">
        <v>20</v>
      </c>
      <c r="C523" s="27" t="s">
        <v>24387</v>
      </c>
      <c r="D523" s="27" t="s">
        <v>22175</v>
      </c>
      <c r="E523" s="27" t="s">
        <v>22176</v>
      </c>
      <c r="F523" s="205" t="s">
        <v>8779</v>
      </c>
      <c r="G523" s="167" t="s">
        <v>8803</v>
      </c>
      <c r="H523" s="146">
        <v>45768</v>
      </c>
      <c r="I523" s="128">
        <v>44137</v>
      </c>
      <c r="J523" s="128">
        <v>44137</v>
      </c>
      <c r="K523" s="128">
        <v>34722</v>
      </c>
      <c r="L523" s="19" t="s">
        <v>1107</v>
      </c>
      <c r="M523" s="3" t="s">
        <v>18189</v>
      </c>
      <c r="N523" s="182" t="s">
        <v>26</v>
      </c>
      <c r="O523" s="170" t="s">
        <v>451</v>
      </c>
      <c r="P523" s="170" t="s">
        <v>451</v>
      </c>
      <c r="Q523" s="171" t="s">
        <v>24388</v>
      </c>
      <c r="R523" s="26" t="s">
        <v>24406</v>
      </c>
      <c r="S523" s="257">
        <f t="shared" si="8"/>
        <v>56888</v>
      </c>
      <c r="T523" s="15" t="s">
        <v>17988</v>
      </c>
      <c r="U523" s="2" t="s">
        <v>687</v>
      </c>
      <c r="V523" s="2" t="str" cm="1">
        <f t="array" ref="V523">_xlfn.IFS(C523="","",COUNTIF(C523,"ตำแหน่งว่าง*"),"ว่าง",COUNTIF(C523,"&lt;&gt;ตำแหน่งว่าง*"),"คนครอง")</f>
        <v>คนครอง</v>
      </c>
      <c r="W523" s="242" cm="1">
        <f t="array" ref="W523">_xlfn.IFS(COUNTIF(F523,"ผบ.หมู่*"),51,COUNTIF(F523,"รอง สว.*"),43)</f>
        <v>51</v>
      </c>
      <c r="X523" s="3" t="s">
        <v>8802</v>
      </c>
      <c r="Y523" s="3" t="s">
        <v>451</v>
      </c>
    </row>
    <row r="524" spans="1:25" s="38" customFormat="1" ht="21.3" hidden="1" customHeight="1">
      <c r="A524" s="207"/>
      <c r="B524" s="26"/>
      <c r="C524" s="30" t="s">
        <v>60</v>
      </c>
      <c r="D524" s="27"/>
      <c r="E524" s="27"/>
      <c r="F524" s="205" t="s">
        <v>8779</v>
      </c>
      <c r="G524" s="167" t="s">
        <v>8806</v>
      </c>
      <c r="H524" s="146"/>
      <c r="I524" s="128"/>
      <c r="J524" s="128"/>
      <c r="K524" s="128"/>
      <c r="L524" s="19"/>
      <c r="M524" s="3"/>
      <c r="N524" s="182" t="s">
        <v>26</v>
      </c>
      <c r="O524" s="170" t="s">
        <v>451</v>
      </c>
      <c r="P524" s="170" t="s">
        <v>451</v>
      </c>
      <c r="Q524" s="171"/>
      <c r="R524" s="26"/>
      <c r="S524" s="338" t="str">
        <f t="shared" si="8"/>
        <v/>
      </c>
      <c r="T524" s="15" t="s">
        <v>17988</v>
      </c>
      <c r="U524" s="7" t="s">
        <v>687</v>
      </c>
      <c r="V524" s="233" t="str" cm="1">
        <f t="array" ref="V524">_xlfn.IFS(C524="","",COUNTIF(C524,"ตำแหน่งว่าง*"),"ว่าง",COUNTIF(C524,"&lt;&gt;ตำแหน่งว่าง*"),"คนครอง")</f>
        <v>ว่าง</v>
      </c>
      <c r="W524" s="51" cm="1">
        <f t="array" ref="W524">_xlfn.IFS(COUNTIF(F524,"ผบ.หมู่*"),51,COUNTIF(F524,"รอง สว.*"),43)</f>
        <v>51</v>
      </c>
      <c r="X524" s="3" t="s">
        <v>8805</v>
      </c>
      <c r="Y524" s="3" t="s">
        <v>451</v>
      </c>
    </row>
    <row r="525" spans="1:25" s="38" customFormat="1" ht="21.3" customHeight="1">
      <c r="A525" s="205" t="s">
        <v>7948</v>
      </c>
      <c r="B525" s="26" t="s">
        <v>70</v>
      </c>
      <c r="C525" s="205" t="s">
        <v>8809</v>
      </c>
      <c r="D525" s="27" t="s">
        <v>21663</v>
      </c>
      <c r="E525" s="27" t="s">
        <v>22187</v>
      </c>
      <c r="F525" s="205" t="s">
        <v>8779</v>
      </c>
      <c r="G525" s="167" t="s">
        <v>8811</v>
      </c>
      <c r="H525" s="146">
        <v>40063</v>
      </c>
      <c r="I525" s="128">
        <v>40063</v>
      </c>
      <c r="J525" s="128">
        <v>34729</v>
      </c>
      <c r="K525" s="128">
        <v>27315</v>
      </c>
      <c r="L525" s="19" t="s">
        <v>8812</v>
      </c>
      <c r="M525" s="3" t="s">
        <v>8426</v>
      </c>
      <c r="N525" s="182" t="s">
        <v>26</v>
      </c>
      <c r="O525" s="170" t="s">
        <v>451</v>
      </c>
      <c r="P525" s="170" t="s">
        <v>451</v>
      </c>
      <c r="Q525" s="171" t="s">
        <v>8813</v>
      </c>
      <c r="R525" s="26" t="s">
        <v>8439</v>
      </c>
      <c r="S525" s="338">
        <f t="shared" si="8"/>
        <v>49583</v>
      </c>
      <c r="T525" s="15" t="s">
        <v>17988</v>
      </c>
      <c r="U525" s="7" t="s">
        <v>687</v>
      </c>
      <c r="V525" s="233" t="str" cm="1">
        <f t="array" ref="V525">_xlfn.IFS(C525="","",COUNTIF(C525,"ตำแหน่งว่าง*"),"ว่าง",COUNTIF(C525,"&lt;&gt;ตำแหน่งว่าง*"),"คนครอง")</f>
        <v>คนครอง</v>
      </c>
      <c r="W525" s="51" cm="1">
        <f t="array" ref="W525">_xlfn.IFS(COUNTIF(F525,"ผบ.หมู่*"),51,COUNTIF(F525,"รอง สว.*"),43)</f>
        <v>51</v>
      </c>
      <c r="X525" s="3" t="s">
        <v>8810</v>
      </c>
      <c r="Y525" s="3" t="s">
        <v>451</v>
      </c>
    </row>
    <row r="526" spans="1:25" s="38" customFormat="1" ht="21.3" customHeight="1">
      <c r="A526" s="205" t="s">
        <v>7948</v>
      </c>
      <c r="B526" s="26" t="s">
        <v>70</v>
      </c>
      <c r="C526" s="205" t="s">
        <v>8814</v>
      </c>
      <c r="D526" s="27" t="s">
        <v>22188</v>
      </c>
      <c r="E526" s="27" t="s">
        <v>22189</v>
      </c>
      <c r="F526" s="205" t="s">
        <v>8779</v>
      </c>
      <c r="G526" s="167" t="s">
        <v>8816</v>
      </c>
      <c r="H526" s="146">
        <v>40063</v>
      </c>
      <c r="I526" s="128">
        <v>40063</v>
      </c>
      <c r="J526" s="128">
        <v>37119</v>
      </c>
      <c r="K526" s="128">
        <v>29047</v>
      </c>
      <c r="L526" s="19" t="s">
        <v>8817</v>
      </c>
      <c r="M526" s="3" t="s">
        <v>8426</v>
      </c>
      <c r="N526" s="182" t="s">
        <v>26</v>
      </c>
      <c r="O526" s="170" t="s">
        <v>451</v>
      </c>
      <c r="P526" s="170" t="s">
        <v>451</v>
      </c>
      <c r="Q526" s="171" t="s">
        <v>8818</v>
      </c>
      <c r="R526" s="26" t="s">
        <v>8439</v>
      </c>
      <c r="S526" s="338">
        <f t="shared" si="8"/>
        <v>51044</v>
      </c>
      <c r="T526" s="15" t="s">
        <v>17988</v>
      </c>
      <c r="U526" s="7" t="s">
        <v>687</v>
      </c>
      <c r="V526" s="233" t="str" cm="1">
        <f t="array" ref="V526">_xlfn.IFS(C526="","",COUNTIF(C526,"ตำแหน่งว่าง*"),"ว่าง",COUNTIF(C526,"&lt;&gt;ตำแหน่งว่าง*"),"คนครอง")</f>
        <v>คนครอง</v>
      </c>
      <c r="W526" s="51" cm="1">
        <f t="array" ref="W526">_xlfn.IFS(COUNTIF(F526,"ผบ.หมู่*"),51,COUNTIF(F526,"รอง สว.*"),43)</f>
        <v>51</v>
      </c>
      <c r="X526" s="3" t="s">
        <v>8815</v>
      </c>
      <c r="Y526" s="3" t="s">
        <v>451</v>
      </c>
    </row>
    <row r="527" spans="1:25" s="38" customFormat="1" ht="21.3" customHeight="1">
      <c r="A527" s="27" t="s">
        <v>8450</v>
      </c>
      <c r="B527" s="28" t="s">
        <v>70</v>
      </c>
      <c r="C527" s="27" t="s">
        <v>18097</v>
      </c>
      <c r="D527" s="27" t="s">
        <v>19203</v>
      </c>
      <c r="E527" s="27" t="s">
        <v>22190</v>
      </c>
      <c r="F527" s="205" t="s">
        <v>8779</v>
      </c>
      <c r="G527" s="167" t="s">
        <v>8820</v>
      </c>
      <c r="H527" s="146">
        <v>45322</v>
      </c>
      <c r="I527" s="128">
        <v>42416</v>
      </c>
      <c r="J527" s="128">
        <v>42416</v>
      </c>
      <c r="K527" s="128">
        <v>34031</v>
      </c>
      <c r="L527" s="11" t="s">
        <v>18098</v>
      </c>
      <c r="M527" s="1" t="s">
        <v>8426</v>
      </c>
      <c r="N527" s="182" t="s">
        <v>26</v>
      </c>
      <c r="O527" s="170" t="s">
        <v>451</v>
      </c>
      <c r="P527" s="170" t="s">
        <v>451</v>
      </c>
      <c r="Q527" s="171" t="s">
        <v>18099</v>
      </c>
      <c r="R527" s="30" t="s">
        <v>18030</v>
      </c>
      <c r="S527" s="338">
        <f t="shared" si="8"/>
        <v>56158</v>
      </c>
      <c r="T527" s="15" t="s">
        <v>17988</v>
      </c>
      <c r="U527" s="7" t="s">
        <v>687</v>
      </c>
      <c r="V527" s="233" t="str" cm="1">
        <f t="array" ref="V527">_xlfn.IFS(C527="","",COUNTIF(C527,"ตำแหน่งว่าง*"),"ว่าง",COUNTIF(C527,"&lt;&gt;ตำแหน่งว่าง*"),"คนครอง")</f>
        <v>คนครอง</v>
      </c>
      <c r="W527" s="51" cm="1">
        <f t="array" ref="W527">_xlfn.IFS(COUNTIF(F527,"ผบ.หมู่*"),51,COUNTIF(F527,"รอง สว.*"),43)</f>
        <v>51</v>
      </c>
      <c r="X527" s="3" t="s">
        <v>8819</v>
      </c>
      <c r="Y527" s="3" t="s">
        <v>451</v>
      </c>
    </row>
    <row r="528" spans="1:25" s="38" customFormat="1" ht="21.3" customHeight="1">
      <c r="A528" s="205" t="s">
        <v>7948</v>
      </c>
      <c r="B528" s="26" t="s">
        <v>20</v>
      </c>
      <c r="C528" s="205" t="s">
        <v>8821</v>
      </c>
      <c r="D528" s="27" t="s">
        <v>22191</v>
      </c>
      <c r="E528" s="27" t="s">
        <v>22192</v>
      </c>
      <c r="F528" s="205" t="s">
        <v>8779</v>
      </c>
      <c r="G528" s="167" t="s">
        <v>8823</v>
      </c>
      <c r="H528" s="146">
        <v>43220</v>
      </c>
      <c r="I528" s="128">
        <v>43235</v>
      </c>
      <c r="J528" s="128">
        <v>38037</v>
      </c>
      <c r="K528" s="128">
        <v>27756</v>
      </c>
      <c r="L528" s="19" t="s">
        <v>8824</v>
      </c>
      <c r="M528" s="3" t="s">
        <v>8426</v>
      </c>
      <c r="N528" s="182" t="s">
        <v>26</v>
      </c>
      <c r="O528" s="170" t="s">
        <v>451</v>
      </c>
      <c r="P528" s="170" t="s">
        <v>451</v>
      </c>
      <c r="Q528" s="171" t="s">
        <v>8825</v>
      </c>
      <c r="R528" s="26" t="s">
        <v>8826</v>
      </c>
      <c r="S528" s="338">
        <f t="shared" si="8"/>
        <v>49949</v>
      </c>
      <c r="T528" s="15" t="s">
        <v>17988</v>
      </c>
      <c r="U528" s="7" t="s">
        <v>687</v>
      </c>
      <c r="V528" s="233" t="str" cm="1">
        <f t="array" ref="V528">_xlfn.IFS(C528="","",COUNTIF(C528,"ตำแหน่งว่าง*"),"ว่าง",COUNTIF(C528,"&lt;&gt;ตำแหน่งว่าง*"),"คนครอง")</f>
        <v>คนครอง</v>
      </c>
      <c r="W528" s="51" cm="1">
        <f t="array" ref="W528">_xlfn.IFS(COUNTIF(F528,"ผบ.หมู่*"),51,COUNTIF(F528,"รอง สว.*"),43)</f>
        <v>51</v>
      </c>
      <c r="X528" s="3" t="s">
        <v>8822</v>
      </c>
      <c r="Y528" s="3" t="s">
        <v>451</v>
      </c>
    </row>
    <row r="529" spans="1:25" s="36" customFormat="1" ht="21.3" customHeight="1">
      <c r="A529" s="205" t="s">
        <v>7948</v>
      </c>
      <c r="B529" s="26" t="s">
        <v>20</v>
      </c>
      <c r="C529" s="207" t="s">
        <v>8827</v>
      </c>
      <c r="D529" s="27" t="s">
        <v>22193</v>
      </c>
      <c r="E529" s="27" t="s">
        <v>22194</v>
      </c>
      <c r="F529" s="205" t="s">
        <v>8779</v>
      </c>
      <c r="G529" s="167" t="s">
        <v>8829</v>
      </c>
      <c r="H529" s="146">
        <v>40063</v>
      </c>
      <c r="I529" s="128">
        <v>40063</v>
      </c>
      <c r="J529" s="128">
        <v>35825</v>
      </c>
      <c r="K529" s="128">
        <v>27299</v>
      </c>
      <c r="L529" s="19" t="s">
        <v>8830</v>
      </c>
      <c r="M529" s="3" t="s">
        <v>230</v>
      </c>
      <c r="N529" s="181" t="s">
        <v>26</v>
      </c>
      <c r="O529" s="170" t="s">
        <v>451</v>
      </c>
      <c r="P529" s="170" t="s">
        <v>451</v>
      </c>
      <c r="Q529" s="171" t="s">
        <v>8831</v>
      </c>
      <c r="R529" s="26" t="s">
        <v>8439</v>
      </c>
      <c r="S529" s="338">
        <f t="shared" si="8"/>
        <v>49218</v>
      </c>
      <c r="T529" s="236" t="s">
        <v>17988</v>
      </c>
      <c r="U529" s="7" t="s">
        <v>687</v>
      </c>
      <c r="V529" s="233" t="str" cm="1">
        <f t="array" ref="V529">_xlfn.IFS(C529="","",COUNTIF(C529,"ตำแหน่งว่าง*"),"ว่าง",COUNTIF(C529,"&lt;&gt;ตำแหน่งว่าง*"),"คนครอง")</f>
        <v>คนครอง</v>
      </c>
      <c r="W529" s="51" cm="1">
        <f t="array" ref="W529">_xlfn.IFS(COUNTIF(F529,"ผบ.หมู่*"),51,COUNTIF(F529,"รอง สว.*"),43)</f>
        <v>51</v>
      </c>
      <c r="X529" s="4" t="s">
        <v>8828</v>
      </c>
      <c r="Y529" s="4" t="s">
        <v>451</v>
      </c>
    </row>
    <row r="530" spans="1:25" s="38" customFormat="1" ht="21.3" hidden="1" customHeight="1">
      <c r="A530" s="207"/>
      <c r="B530" s="26"/>
      <c r="C530" s="29" t="s">
        <v>60</v>
      </c>
      <c r="D530" s="27"/>
      <c r="E530" s="27"/>
      <c r="F530" s="205" t="s">
        <v>8779</v>
      </c>
      <c r="G530" s="167" t="s">
        <v>8834</v>
      </c>
      <c r="H530" s="146"/>
      <c r="I530" s="128"/>
      <c r="J530" s="128"/>
      <c r="K530" s="128"/>
      <c r="L530" s="19"/>
      <c r="M530" s="3"/>
      <c r="N530" s="182" t="s">
        <v>26</v>
      </c>
      <c r="O530" s="170" t="s">
        <v>451</v>
      </c>
      <c r="P530" s="170" t="s">
        <v>451</v>
      </c>
      <c r="Q530" s="171"/>
      <c r="R530" s="26"/>
      <c r="S530" s="338" t="str">
        <f t="shared" si="8"/>
        <v/>
      </c>
      <c r="T530" s="15" t="s">
        <v>17988</v>
      </c>
      <c r="U530" s="7" t="s">
        <v>687</v>
      </c>
      <c r="V530" s="233" t="str" cm="1">
        <f t="array" ref="V530">_xlfn.IFS(C530="","",COUNTIF(C530,"ตำแหน่งว่าง*"),"ว่าง",COUNTIF(C530,"&lt;&gt;ตำแหน่งว่าง*"),"คนครอง")</f>
        <v>ว่าง</v>
      </c>
      <c r="W530" s="51" cm="1">
        <f t="array" ref="W530">_xlfn.IFS(COUNTIF(F530,"ผบ.หมู่*"),51,COUNTIF(F530,"รอง สว.*"),43)</f>
        <v>51</v>
      </c>
      <c r="X530" s="3" t="s">
        <v>8833</v>
      </c>
      <c r="Y530" s="3" t="s">
        <v>451</v>
      </c>
    </row>
    <row r="531" spans="1:25" s="38" customFormat="1" ht="21.3" customHeight="1">
      <c r="A531" s="288" t="s">
        <v>7961</v>
      </c>
      <c r="B531" s="287" t="s">
        <v>70</v>
      </c>
      <c r="C531" s="285" t="s">
        <v>18524</v>
      </c>
      <c r="D531" s="27" t="s">
        <v>22197</v>
      </c>
      <c r="E531" s="27" t="s">
        <v>22198</v>
      </c>
      <c r="F531" s="288" t="s">
        <v>8779</v>
      </c>
      <c r="G531" s="167" t="s">
        <v>8837</v>
      </c>
      <c r="H531" s="128">
        <v>45463</v>
      </c>
      <c r="I531" s="128">
        <v>45463</v>
      </c>
      <c r="J531" s="128">
        <v>45463</v>
      </c>
      <c r="K531" s="128">
        <v>35128</v>
      </c>
      <c r="L531" s="2" t="s">
        <v>1107</v>
      </c>
      <c r="M531" s="3"/>
      <c r="N531" s="182" t="s">
        <v>26</v>
      </c>
      <c r="O531" s="170" t="s">
        <v>451</v>
      </c>
      <c r="P531" s="170" t="s">
        <v>451</v>
      </c>
      <c r="Q531" s="171" t="s">
        <v>18622</v>
      </c>
      <c r="R531" s="28" t="s">
        <v>18692</v>
      </c>
      <c r="S531" s="257">
        <f t="shared" si="8"/>
        <v>57254</v>
      </c>
      <c r="T531" s="15" t="s">
        <v>17988</v>
      </c>
      <c r="U531" s="2" t="s">
        <v>687</v>
      </c>
      <c r="V531" s="233" t="str" cm="1">
        <f t="array" ref="V531">_xlfn.IFS(C531="","",COUNTIF(C531,"ตำแหน่งว่าง*"),"ว่าง",COUNTIF(C531,"&lt;&gt;ตำแหน่งว่าง*"),"คนครอง")</f>
        <v>คนครอง</v>
      </c>
      <c r="W531" s="51" cm="1">
        <f t="array" ref="W531">_xlfn.IFS(COUNTIF(F531,"ผบ.หมู่*"),51,COUNTIF(F531,"รอง สว.*"),43)</f>
        <v>51</v>
      </c>
      <c r="X531" s="3" t="s">
        <v>8836</v>
      </c>
      <c r="Y531" s="3" t="s">
        <v>451</v>
      </c>
    </row>
    <row r="532" spans="1:25" s="36" customFormat="1" ht="21.3" hidden="1" customHeight="1">
      <c r="A532" s="149"/>
      <c r="B532" s="29"/>
      <c r="C532" s="30" t="s">
        <v>60</v>
      </c>
      <c r="D532" s="27"/>
      <c r="E532" s="27"/>
      <c r="F532" s="149" t="s">
        <v>8779</v>
      </c>
      <c r="G532" s="192" t="s">
        <v>8839</v>
      </c>
      <c r="H532" s="135"/>
      <c r="I532" s="129"/>
      <c r="J532" s="129"/>
      <c r="K532" s="129"/>
      <c r="L532" s="44"/>
      <c r="M532" s="8"/>
      <c r="N532" s="251" t="s">
        <v>26</v>
      </c>
      <c r="O532" s="193" t="s">
        <v>451</v>
      </c>
      <c r="P532" s="193" t="s">
        <v>451</v>
      </c>
      <c r="Q532" s="172"/>
      <c r="R532" s="29"/>
      <c r="S532" s="338" t="str">
        <f t="shared" si="8"/>
        <v/>
      </c>
      <c r="T532" s="236" t="s">
        <v>17988</v>
      </c>
      <c r="U532" s="7" t="s">
        <v>687</v>
      </c>
      <c r="V532" s="250" t="str" cm="1">
        <f t="array" ref="V532">_xlfn.IFS(C532="","",COUNTIF(C532,"ตำแหน่งว่าง*"),"ว่าง",COUNTIF(C532,"&lt;&gt;ตำแหน่งว่าง*"),"คนครอง")</f>
        <v>ว่าง</v>
      </c>
      <c r="W532" s="51" cm="1">
        <f t="array" ref="W532">_xlfn.IFS(COUNTIF(F532,"ผบ.หมู่*"),51,COUNTIF(F532,"รอง สว.*"),43)</f>
        <v>51</v>
      </c>
      <c r="X532" s="4" t="s">
        <v>8838</v>
      </c>
      <c r="Y532" s="4" t="s">
        <v>451</v>
      </c>
    </row>
    <row r="533" spans="1:25" s="38" customFormat="1" ht="21.3" customHeight="1">
      <c r="A533" s="205" t="s">
        <v>7948</v>
      </c>
      <c r="B533" s="26" t="s">
        <v>70</v>
      </c>
      <c r="C533" s="205" t="s">
        <v>8840</v>
      </c>
      <c r="D533" s="27" t="s">
        <v>18863</v>
      </c>
      <c r="E533" s="27" t="s">
        <v>22199</v>
      </c>
      <c r="F533" s="205" t="s">
        <v>8779</v>
      </c>
      <c r="G533" s="167" t="s">
        <v>8842</v>
      </c>
      <c r="H533" s="146">
        <v>44243</v>
      </c>
      <c r="I533" s="128">
        <v>44243</v>
      </c>
      <c r="J533" s="128">
        <v>39717</v>
      </c>
      <c r="K533" s="128">
        <v>30616</v>
      </c>
      <c r="L533" s="19" t="s">
        <v>765</v>
      </c>
      <c r="M533" s="3" t="s">
        <v>613</v>
      </c>
      <c r="N533" s="182" t="s">
        <v>26</v>
      </c>
      <c r="O533" s="170" t="s">
        <v>451</v>
      </c>
      <c r="P533" s="170" t="s">
        <v>451</v>
      </c>
      <c r="Q533" s="171" t="s">
        <v>8843</v>
      </c>
      <c r="R533" s="26" t="s">
        <v>8456</v>
      </c>
      <c r="S533" s="338">
        <f t="shared" si="8"/>
        <v>52871</v>
      </c>
      <c r="T533" s="15" t="s">
        <v>17988</v>
      </c>
      <c r="U533" s="7" t="s">
        <v>687</v>
      </c>
      <c r="V533" s="233" t="str" cm="1">
        <f t="array" ref="V533">_xlfn.IFS(C533="","",COUNTIF(C533,"ตำแหน่งว่าง*"),"ว่าง",COUNTIF(C533,"&lt;&gt;ตำแหน่งว่าง*"),"คนครอง")</f>
        <v>คนครอง</v>
      </c>
      <c r="W533" s="51" cm="1">
        <f t="array" ref="W533">_xlfn.IFS(COUNTIF(F533,"ผบ.หมู่*"),51,COUNTIF(F533,"รอง สว.*"),43)</f>
        <v>51</v>
      </c>
      <c r="X533" s="3" t="s">
        <v>8841</v>
      </c>
      <c r="Y533" s="3" t="s">
        <v>451</v>
      </c>
    </row>
    <row r="534" spans="1:25" s="36" customFormat="1" ht="21.3" hidden="1" customHeight="1">
      <c r="A534" s="149"/>
      <c r="B534" s="29"/>
      <c r="C534" s="30" t="s">
        <v>60</v>
      </c>
      <c r="D534" s="27"/>
      <c r="E534" s="27"/>
      <c r="F534" s="149" t="s">
        <v>8779</v>
      </c>
      <c r="G534" s="192" t="s">
        <v>8845</v>
      </c>
      <c r="H534" s="135"/>
      <c r="I534" s="129"/>
      <c r="J534" s="129"/>
      <c r="K534" s="129"/>
      <c r="L534" s="44"/>
      <c r="M534" s="8"/>
      <c r="N534" s="251" t="s">
        <v>26</v>
      </c>
      <c r="O534" s="193" t="s">
        <v>451</v>
      </c>
      <c r="P534" s="193" t="s">
        <v>451</v>
      </c>
      <c r="Q534" s="172"/>
      <c r="R534" s="29"/>
      <c r="S534" s="338" t="str">
        <f t="shared" si="8"/>
        <v/>
      </c>
      <c r="T534" s="236" t="s">
        <v>17988</v>
      </c>
      <c r="U534" s="7" t="s">
        <v>687</v>
      </c>
      <c r="V534" s="250" t="str" cm="1">
        <f t="array" ref="V534">_xlfn.IFS(C534="","",COUNTIF(C534,"ตำแหน่งว่าง*"),"ว่าง",COUNTIF(C534,"&lt;&gt;ตำแหน่งว่าง*"),"คนครอง")</f>
        <v>ว่าง</v>
      </c>
      <c r="W534" s="51" cm="1">
        <f t="array" ref="W534">_xlfn.IFS(COUNTIF(F534,"ผบ.หมู่*"),51,COUNTIF(F534,"รอง สว.*"),43)</f>
        <v>51</v>
      </c>
      <c r="X534" s="4" t="s">
        <v>8844</v>
      </c>
      <c r="Y534" s="4" t="s">
        <v>451</v>
      </c>
    </row>
    <row r="535" spans="1:25" s="36" customFormat="1" ht="21.3" customHeight="1">
      <c r="A535" s="27" t="s">
        <v>7977</v>
      </c>
      <c r="B535" s="206" t="s">
        <v>70</v>
      </c>
      <c r="C535" s="150" t="s">
        <v>8846</v>
      </c>
      <c r="D535" s="27" t="s">
        <v>22200</v>
      </c>
      <c r="E535" s="27" t="s">
        <v>22201</v>
      </c>
      <c r="F535" s="207" t="s">
        <v>8779</v>
      </c>
      <c r="G535" s="167" t="s">
        <v>8848</v>
      </c>
      <c r="H535" s="130">
        <v>44636</v>
      </c>
      <c r="I535" s="131">
        <v>44636</v>
      </c>
      <c r="J535" s="131">
        <v>44636</v>
      </c>
      <c r="K535" s="131">
        <v>35601</v>
      </c>
      <c r="L535" s="46" t="s">
        <v>1107</v>
      </c>
      <c r="M535" s="4" t="s">
        <v>1176</v>
      </c>
      <c r="N535" s="181" t="s">
        <v>26</v>
      </c>
      <c r="O535" s="170" t="s">
        <v>451</v>
      </c>
      <c r="P535" s="170" t="s">
        <v>451</v>
      </c>
      <c r="Q535" s="174" t="s">
        <v>8849</v>
      </c>
      <c r="R535" s="206" t="s">
        <v>8449</v>
      </c>
      <c r="S535" s="338">
        <f t="shared" si="8"/>
        <v>57619</v>
      </c>
      <c r="T535" s="236" t="s">
        <v>17988</v>
      </c>
      <c r="U535" s="7" t="s">
        <v>687</v>
      </c>
      <c r="V535" s="233" t="str" cm="1">
        <f t="array" ref="V535">_xlfn.IFS(C535="","",COUNTIF(C535,"ตำแหน่งว่าง*"),"ว่าง",COUNTIF(C535,"&lt;&gt;ตำแหน่งว่าง*"),"คนครอง")</f>
        <v>คนครอง</v>
      </c>
      <c r="W535" s="51" cm="1">
        <f t="array" ref="W535">_xlfn.IFS(COUNTIF(F535,"ผบ.หมู่*"),51,COUNTIF(F535,"รอง สว.*"),43)</f>
        <v>51</v>
      </c>
      <c r="X535" s="4" t="s">
        <v>8847</v>
      </c>
      <c r="Y535" s="4" t="s">
        <v>451</v>
      </c>
    </row>
    <row r="536" spans="1:25" s="37" customFormat="1" ht="21.3" customHeight="1">
      <c r="A536" s="82" t="s">
        <v>7961</v>
      </c>
      <c r="B536" s="83" t="s">
        <v>20</v>
      </c>
      <c r="C536" s="82" t="s">
        <v>8850</v>
      </c>
      <c r="D536" s="27" t="s">
        <v>22202</v>
      </c>
      <c r="E536" s="27" t="s">
        <v>22203</v>
      </c>
      <c r="F536" s="208" t="s">
        <v>8779</v>
      </c>
      <c r="G536" s="167" t="s">
        <v>8852</v>
      </c>
      <c r="H536" s="136">
        <v>44986</v>
      </c>
      <c r="I536" s="132">
        <v>44986</v>
      </c>
      <c r="J536" s="132">
        <v>44986</v>
      </c>
      <c r="K536" s="132">
        <v>32478</v>
      </c>
      <c r="L536" s="81" t="s">
        <v>1107</v>
      </c>
      <c r="M536" s="79" t="s">
        <v>54</v>
      </c>
      <c r="N536" s="183" t="s">
        <v>26</v>
      </c>
      <c r="O536" s="170" t="s">
        <v>451</v>
      </c>
      <c r="P536" s="170" t="s">
        <v>451</v>
      </c>
      <c r="Q536" s="173" t="s">
        <v>8853</v>
      </c>
      <c r="R536" s="83" t="s">
        <v>8751</v>
      </c>
      <c r="S536" s="338">
        <f t="shared" si="8"/>
        <v>54697</v>
      </c>
      <c r="T536" s="237" t="s">
        <v>17988</v>
      </c>
      <c r="U536" s="7" t="s">
        <v>687</v>
      </c>
      <c r="V536" s="233" t="str" cm="1">
        <f t="array" ref="V536">_xlfn.IFS(C536="","",COUNTIF(C536,"ตำแหน่งว่าง*"),"ว่าง",COUNTIF(C536,"&lt;&gt;ตำแหน่งว่าง*"),"คนครอง")</f>
        <v>คนครอง</v>
      </c>
      <c r="W536" s="51" cm="1">
        <f t="array" ref="W536">_xlfn.IFS(COUNTIF(F536,"ผบ.หมู่*"),51,COUNTIF(F536,"รอง สว.*"),43)</f>
        <v>51</v>
      </c>
      <c r="X536" s="79" t="s">
        <v>8851</v>
      </c>
      <c r="Y536" s="79" t="s">
        <v>451</v>
      </c>
    </row>
    <row r="537" spans="1:25" s="37" customFormat="1" ht="21.3" customHeight="1">
      <c r="A537" s="82" t="s">
        <v>7961</v>
      </c>
      <c r="B537" s="83" t="s">
        <v>20</v>
      </c>
      <c r="C537" s="82" t="s">
        <v>8854</v>
      </c>
      <c r="D537" s="27" t="s">
        <v>19757</v>
      </c>
      <c r="E537" s="27" t="s">
        <v>22204</v>
      </c>
      <c r="F537" s="208" t="s">
        <v>8779</v>
      </c>
      <c r="G537" s="167" t="s">
        <v>8856</v>
      </c>
      <c r="H537" s="136">
        <v>44986</v>
      </c>
      <c r="I537" s="132">
        <v>44986</v>
      </c>
      <c r="J537" s="132">
        <v>44986</v>
      </c>
      <c r="K537" s="132">
        <v>33054</v>
      </c>
      <c r="L537" s="81" t="s">
        <v>1107</v>
      </c>
      <c r="M537" s="79" t="s">
        <v>341</v>
      </c>
      <c r="N537" s="183" t="s">
        <v>26</v>
      </c>
      <c r="O537" s="170" t="s">
        <v>451</v>
      </c>
      <c r="P537" s="170" t="s">
        <v>451</v>
      </c>
      <c r="Q537" s="173" t="s">
        <v>8857</v>
      </c>
      <c r="R537" s="83" t="s">
        <v>8751</v>
      </c>
      <c r="S537" s="338">
        <f t="shared" si="8"/>
        <v>55062</v>
      </c>
      <c r="T537" s="237" t="s">
        <v>17988</v>
      </c>
      <c r="U537" s="7" t="s">
        <v>687</v>
      </c>
      <c r="V537" s="233" t="str" cm="1">
        <f t="array" ref="V537">_xlfn.IFS(C537="","",COUNTIF(C537,"ตำแหน่งว่าง*"),"ว่าง",COUNTIF(C537,"&lt;&gt;ตำแหน่งว่าง*"),"คนครอง")</f>
        <v>คนครอง</v>
      </c>
      <c r="W537" s="51" cm="1">
        <f t="array" ref="W537">_xlfn.IFS(COUNTIF(F537,"ผบ.หมู่*"),51,COUNTIF(F537,"รอง สว.*"),43)</f>
        <v>51</v>
      </c>
      <c r="X537" s="79" t="s">
        <v>8855</v>
      </c>
      <c r="Y537" s="79" t="s">
        <v>451</v>
      </c>
    </row>
    <row r="538" spans="1:25" s="37" customFormat="1" ht="21.3" customHeight="1">
      <c r="A538" s="82" t="s">
        <v>7961</v>
      </c>
      <c r="B538" s="83" t="s">
        <v>20</v>
      </c>
      <c r="C538" s="82" t="s">
        <v>8858</v>
      </c>
      <c r="D538" s="27" t="s">
        <v>22205</v>
      </c>
      <c r="E538" s="27" t="s">
        <v>22206</v>
      </c>
      <c r="F538" s="208" t="s">
        <v>8779</v>
      </c>
      <c r="G538" s="167" t="s">
        <v>8860</v>
      </c>
      <c r="H538" s="136">
        <v>44986</v>
      </c>
      <c r="I538" s="132">
        <v>44986</v>
      </c>
      <c r="J538" s="132">
        <v>44986</v>
      </c>
      <c r="K538" s="132">
        <v>32294</v>
      </c>
      <c r="L538" s="81" t="s">
        <v>2851</v>
      </c>
      <c r="M538" s="79" t="s">
        <v>41</v>
      </c>
      <c r="N538" s="183" t="s">
        <v>26</v>
      </c>
      <c r="O538" s="170" t="s">
        <v>451</v>
      </c>
      <c r="P538" s="170" t="s">
        <v>451</v>
      </c>
      <c r="Q538" s="173" t="s">
        <v>8861</v>
      </c>
      <c r="R538" s="83" t="s">
        <v>8751</v>
      </c>
      <c r="S538" s="338">
        <f t="shared" si="8"/>
        <v>54332</v>
      </c>
      <c r="T538" s="237" t="s">
        <v>17988</v>
      </c>
      <c r="U538" s="7" t="s">
        <v>687</v>
      </c>
      <c r="V538" s="233" t="str" cm="1">
        <f t="array" ref="V538">_xlfn.IFS(C538="","",COUNTIF(C538,"ตำแหน่งว่าง*"),"ว่าง",COUNTIF(C538,"&lt;&gt;ตำแหน่งว่าง*"),"คนครอง")</f>
        <v>คนครอง</v>
      </c>
      <c r="W538" s="51" cm="1">
        <f t="array" ref="W538">_xlfn.IFS(COUNTIF(F538,"ผบ.หมู่*"),51,COUNTIF(F538,"รอง สว.*"),43)</f>
        <v>51</v>
      </c>
      <c r="X538" s="79" t="s">
        <v>8859</v>
      </c>
      <c r="Y538" s="79" t="s">
        <v>451</v>
      </c>
    </row>
    <row r="539" spans="1:25" s="37" customFormat="1" ht="21.3" hidden="1" customHeight="1">
      <c r="A539" s="205"/>
      <c r="B539" s="26"/>
      <c r="C539" s="30" t="s">
        <v>60</v>
      </c>
      <c r="D539" s="27"/>
      <c r="E539" s="27"/>
      <c r="F539" s="149" t="s">
        <v>8779</v>
      </c>
      <c r="G539" s="192" t="s">
        <v>8863</v>
      </c>
      <c r="H539" s="146" t="s">
        <v>63</v>
      </c>
      <c r="I539" s="128" t="s">
        <v>63</v>
      </c>
      <c r="J539" s="128" t="s">
        <v>63</v>
      </c>
      <c r="K539" s="128" t="s">
        <v>63</v>
      </c>
      <c r="L539" s="19"/>
      <c r="M539" s="3"/>
      <c r="N539" s="251" t="s">
        <v>26</v>
      </c>
      <c r="O539" s="193" t="s">
        <v>451</v>
      </c>
      <c r="P539" s="193" t="s">
        <v>451</v>
      </c>
      <c r="Q539" s="171"/>
      <c r="R539" s="26"/>
      <c r="S539" s="338" t="str">
        <f t="shared" si="8"/>
        <v/>
      </c>
      <c r="T539" s="237" t="s">
        <v>17988</v>
      </c>
      <c r="U539" s="7" t="s">
        <v>687</v>
      </c>
      <c r="V539" s="250" t="str" cm="1">
        <f t="array" ref="V539">_xlfn.IFS(C539="","",COUNTIF(C539,"ตำแหน่งว่าง*"),"ว่าง",COUNTIF(C539,"&lt;&gt;ตำแหน่งว่าง*"),"คนครอง")</f>
        <v>ว่าง</v>
      </c>
      <c r="W539" s="51" cm="1">
        <f t="array" ref="W539">_xlfn.IFS(COUNTIF(F539,"ผบ.หมู่*"),51,COUNTIF(F539,"รอง สว.*"),43)</f>
        <v>51</v>
      </c>
      <c r="X539" s="8" t="s">
        <v>8862</v>
      </c>
      <c r="Y539" s="8" t="s">
        <v>451</v>
      </c>
    </row>
    <row r="540" spans="1:25" s="37" customFormat="1" ht="21.3" hidden="1" customHeight="1">
      <c r="A540" s="205"/>
      <c r="B540" s="26"/>
      <c r="C540" s="30" t="s">
        <v>60</v>
      </c>
      <c r="D540" s="27"/>
      <c r="E540" s="27"/>
      <c r="F540" s="149" t="s">
        <v>8779</v>
      </c>
      <c r="G540" s="192" t="s">
        <v>8865</v>
      </c>
      <c r="H540" s="146" t="s">
        <v>63</v>
      </c>
      <c r="I540" s="128" t="s">
        <v>63</v>
      </c>
      <c r="J540" s="128" t="s">
        <v>63</v>
      </c>
      <c r="K540" s="128" t="s">
        <v>63</v>
      </c>
      <c r="L540" s="19"/>
      <c r="M540" s="3"/>
      <c r="N540" s="251" t="s">
        <v>26</v>
      </c>
      <c r="O540" s="193" t="s">
        <v>451</v>
      </c>
      <c r="P540" s="193" t="s">
        <v>451</v>
      </c>
      <c r="Q540" s="171"/>
      <c r="R540" s="26"/>
      <c r="S540" s="338" t="str">
        <f t="shared" si="8"/>
        <v/>
      </c>
      <c r="T540" s="237" t="s">
        <v>17988</v>
      </c>
      <c r="U540" s="7" t="s">
        <v>687</v>
      </c>
      <c r="V540" s="250" t="str" cm="1">
        <f t="array" ref="V540">_xlfn.IFS(C540="","",COUNTIF(C540,"ตำแหน่งว่าง*"),"ว่าง",COUNTIF(C540,"&lt;&gt;ตำแหน่งว่าง*"),"คนครอง")</f>
        <v>ว่าง</v>
      </c>
      <c r="W540" s="51" cm="1">
        <f t="array" ref="W540">_xlfn.IFS(COUNTIF(F540,"ผบ.หมู่*"),51,COUNTIF(F540,"รอง สว.*"),43)</f>
        <v>51</v>
      </c>
      <c r="X540" s="8" t="s">
        <v>8864</v>
      </c>
      <c r="Y540" s="8" t="s">
        <v>451</v>
      </c>
    </row>
    <row r="541" spans="1:25" s="37" customFormat="1" ht="21.3" hidden="1" customHeight="1">
      <c r="A541" s="205"/>
      <c r="B541" s="26"/>
      <c r="C541" s="30" t="s">
        <v>60</v>
      </c>
      <c r="D541" s="27"/>
      <c r="E541" s="27"/>
      <c r="F541" s="149" t="s">
        <v>8779</v>
      </c>
      <c r="G541" s="192" t="s">
        <v>8867</v>
      </c>
      <c r="H541" s="146" t="s">
        <v>63</v>
      </c>
      <c r="I541" s="128" t="s">
        <v>63</v>
      </c>
      <c r="J541" s="128" t="s">
        <v>63</v>
      </c>
      <c r="K541" s="128" t="s">
        <v>63</v>
      </c>
      <c r="L541" s="19"/>
      <c r="M541" s="3"/>
      <c r="N541" s="251" t="s">
        <v>26</v>
      </c>
      <c r="O541" s="193" t="s">
        <v>451</v>
      </c>
      <c r="P541" s="193" t="s">
        <v>451</v>
      </c>
      <c r="Q541" s="171"/>
      <c r="R541" s="26"/>
      <c r="S541" s="338" t="str">
        <f t="shared" si="8"/>
        <v/>
      </c>
      <c r="T541" s="237" t="s">
        <v>17988</v>
      </c>
      <c r="U541" s="7" t="s">
        <v>687</v>
      </c>
      <c r="V541" s="250" t="str" cm="1">
        <f t="array" ref="V541">_xlfn.IFS(C541="","",COUNTIF(C541,"ตำแหน่งว่าง*"),"ว่าง",COUNTIF(C541,"&lt;&gt;ตำแหน่งว่าง*"),"คนครอง")</f>
        <v>ว่าง</v>
      </c>
      <c r="W541" s="51" cm="1">
        <f t="array" ref="W541">_xlfn.IFS(COUNTIF(F541,"ผบ.หมู่*"),51,COUNTIF(F541,"รอง สว.*"),43)</f>
        <v>51</v>
      </c>
      <c r="X541" s="8" t="s">
        <v>8866</v>
      </c>
      <c r="Y541" s="8" t="s">
        <v>451</v>
      </c>
    </row>
    <row r="542" spans="1:25" s="37" customFormat="1" ht="21.3" hidden="1" customHeight="1">
      <c r="A542" s="205"/>
      <c r="B542" s="26"/>
      <c r="C542" s="30" t="s">
        <v>60</v>
      </c>
      <c r="D542" s="27"/>
      <c r="E542" s="27"/>
      <c r="F542" s="149" t="s">
        <v>8779</v>
      </c>
      <c r="G542" s="192" t="s">
        <v>8869</v>
      </c>
      <c r="H542" s="146" t="s">
        <v>63</v>
      </c>
      <c r="I542" s="128" t="s">
        <v>63</v>
      </c>
      <c r="J542" s="128" t="s">
        <v>63</v>
      </c>
      <c r="K542" s="128" t="s">
        <v>63</v>
      </c>
      <c r="L542" s="19"/>
      <c r="M542" s="3"/>
      <c r="N542" s="251" t="s">
        <v>26</v>
      </c>
      <c r="O542" s="193" t="s">
        <v>451</v>
      </c>
      <c r="P542" s="193" t="s">
        <v>451</v>
      </c>
      <c r="Q542" s="171"/>
      <c r="R542" s="26"/>
      <c r="S542" s="338" t="str">
        <f t="shared" si="8"/>
        <v/>
      </c>
      <c r="T542" s="237" t="s">
        <v>17988</v>
      </c>
      <c r="U542" s="7" t="s">
        <v>687</v>
      </c>
      <c r="V542" s="250" t="str" cm="1">
        <f t="array" ref="V542">_xlfn.IFS(C542="","",COUNTIF(C542,"ตำแหน่งว่าง*"),"ว่าง",COUNTIF(C542,"&lt;&gt;ตำแหน่งว่าง*"),"คนครอง")</f>
        <v>ว่าง</v>
      </c>
      <c r="W542" s="51" cm="1">
        <f t="array" ref="W542">_xlfn.IFS(COUNTIF(F542,"ผบ.หมู่*"),51,COUNTIF(F542,"รอง สว.*"),43)</f>
        <v>51</v>
      </c>
      <c r="X542" s="8" t="s">
        <v>8868</v>
      </c>
      <c r="Y542" s="8" t="s">
        <v>451</v>
      </c>
    </row>
    <row r="543" spans="1:25" s="37" customFormat="1" ht="21.3" hidden="1" customHeight="1">
      <c r="A543" s="205"/>
      <c r="B543" s="29"/>
      <c r="C543" s="30" t="s">
        <v>60</v>
      </c>
      <c r="D543" s="27"/>
      <c r="E543" s="27"/>
      <c r="F543" s="149" t="s">
        <v>8779</v>
      </c>
      <c r="G543" s="192" t="s">
        <v>8871</v>
      </c>
      <c r="H543" s="146" t="s">
        <v>63</v>
      </c>
      <c r="I543" s="128" t="s">
        <v>63</v>
      </c>
      <c r="J543" s="128" t="s">
        <v>63</v>
      </c>
      <c r="K543" s="128" t="s">
        <v>63</v>
      </c>
      <c r="L543" s="19"/>
      <c r="M543" s="3"/>
      <c r="N543" s="251" t="s">
        <v>26</v>
      </c>
      <c r="O543" s="193" t="s">
        <v>451</v>
      </c>
      <c r="P543" s="193" t="s">
        <v>451</v>
      </c>
      <c r="Q543" s="172"/>
      <c r="R543" s="29"/>
      <c r="S543" s="338" t="str">
        <f t="shared" si="8"/>
        <v/>
      </c>
      <c r="T543" s="237" t="s">
        <v>17988</v>
      </c>
      <c r="U543" s="7" t="s">
        <v>687</v>
      </c>
      <c r="V543" s="250" t="str" cm="1">
        <f t="array" ref="V543">_xlfn.IFS(C543="","",COUNTIF(C543,"ตำแหน่งว่าง*"),"ว่าง",COUNTIF(C543,"&lt;&gt;ตำแหน่งว่าง*"),"คนครอง")</f>
        <v>ว่าง</v>
      </c>
      <c r="W543" s="51" cm="1">
        <f t="array" ref="W543">_xlfn.IFS(COUNTIF(F543,"ผบ.หมู่*"),51,COUNTIF(F543,"รอง สว.*"),43)</f>
        <v>51</v>
      </c>
      <c r="X543" s="8" t="s">
        <v>8870</v>
      </c>
      <c r="Y543" s="8" t="s">
        <v>451</v>
      </c>
    </row>
    <row r="544" spans="1:25" s="37" customFormat="1" ht="21.3" hidden="1" customHeight="1">
      <c r="A544" s="205"/>
      <c r="B544" s="26"/>
      <c r="C544" s="30" t="s">
        <v>60</v>
      </c>
      <c r="D544" s="27"/>
      <c r="E544" s="27"/>
      <c r="F544" s="149" t="s">
        <v>8779</v>
      </c>
      <c r="G544" s="192" t="s">
        <v>8873</v>
      </c>
      <c r="H544" s="146" t="s">
        <v>63</v>
      </c>
      <c r="I544" s="128" t="s">
        <v>63</v>
      </c>
      <c r="J544" s="128" t="s">
        <v>63</v>
      </c>
      <c r="K544" s="128" t="s">
        <v>63</v>
      </c>
      <c r="L544" s="19"/>
      <c r="M544" s="3"/>
      <c r="N544" s="251" t="s">
        <v>26</v>
      </c>
      <c r="O544" s="193" t="s">
        <v>451</v>
      </c>
      <c r="P544" s="193" t="s">
        <v>451</v>
      </c>
      <c r="Q544" s="171"/>
      <c r="R544" s="26"/>
      <c r="S544" s="338" t="str">
        <f t="shared" si="8"/>
        <v/>
      </c>
      <c r="T544" s="237" t="s">
        <v>17988</v>
      </c>
      <c r="U544" s="7" t="s">
        <v>687</v>
      </c>
      <c r="V544" s="250" t="str" cm="1">
        <f t="array" ref="V544">_xlfn.IFS(C544="","",COUNTIF(C544,"ตำแหน่งว่าง*"),"ว่าง",COUNTIF(C544,"&lt;&gt;ตำแหน่งว่าง*"),"คนครอง")</f>
        <v>ว่าง</v>
      </c>
      <c r="W544" s="51" cm="1">
        <f t="array" ref="W544">_xlfn.IFS(COUNTIF(F544,"ผบ.หมู่*"),51,COUNTIF(F544,"รอง สว.*"),43)</f>
        <v>51</v>
      </c>
      <c r="X544" s="8" t="s">
        <v>8872</v>
      </c>
      <c r="Y544" s="8" t="s">
        <v>451</v>
      </c>
    </row>
    <row r="545" spans="1:25" s="37" customFormat="1" ht="21.3" hidden="1" customHeight="1">
      <c r="A545" s="205"/>
      <c r="B545" s="26"/>
      <c r="C545" s="30" t="s">
        <v>60</v>
      </c>
      <c r="D545" s="27"/>
      <c r="E545" s="27"/>
      <c r="F545" s="149" t="s">
        <v>8779</v>
      </c>
      <c r="G545" s="192" t="s">
        <v>8875</v>
      </c>
      <c r="H545" s="146" t="s">
        <v>63</v>
      </c>
      <c r="I545" s="128" t="s">
        <v>63</v>
      </c>
      <c r="J545" s="128" t="s">
        <v>63</v>
      </c>
      <c r="K545" s="128" t="s">
        <v>63</v>
      </c>
      <c r="L545" s="19"/>
      <c r="M545" s="3"/>
      <c r="N545" s="251" t="s">
        <v>26</v>
      </c>
      <c r="O545" s="193" t="s">
        <v>451</v>
      </c>
      <c r="P545" s="193" t="s">
        <v>451</v>
      </c>
      <c r="Q545" s="171"/>
      <c r="R545" s="26"/>
      <c r="S545" s="338" t="str">
        <f t="shared" si="8"/>
        <v/>
      </c>
      <c r="T545" s="237" t="s">
        <v>17988</v>
      </c>
      <c r="U545" s="7" t="s">
        <v>687</v>
      </c>
      <c r="V545" s="250" t="str" cm="1">
        <f t="array" ref="V545">_xlfn.IFS(C545="","",COUNTIF(C545,"ตำแหน่งว่าง*"),"ว่าง",COUNTIF(C545,"&lt;&gt;ตำแหน่งว่าง*"),"คนครอง")</f>
        <v>ว่าง</v>
      </c>
      <c r="W545" s="51" cm="1">
        <f t="array" ref="W545">_xlfn.IFS(COUNTIF(F545,"ผบ.หมู่*"),51,COUNTIF(F545,"รอง สว.*"),43)</f>
        <v>51</v>
      </c>
      <c r="X545" s="8" t="s">
        <v>8874</v>
      </c>
      <c r="Y545" s="8" t="s">
        <v>451</v>
      </c>
    </row>
    <row r="546" spans="1:25" s="37" customFormat="1" ht="21.3" hidden="1" customHeight="1">
      <c r="A546" s="205"/>
      <c r="B546" s="26"/>
      <c r="C546" s="30" t="s">
        <v>60</v>
      </c>
      <c r="D546" s="27"/>
      <c r="E546" s="27"/>
      <c r="F546" s="149" t="s">
        <v>8779</v>
      </c>
      <c r="G546" s="192" t="s">
        <v>8877</v>
      </c>
      <c r="H546" s="146" t="s">
        <v>63</v>
      </c>
      <c r="I546" s="128" t="s">
        <v>63</v>
      </c>
      <c r="J546" s="128" t="s">
        <v>63</v>
      </c>
      <c r="K546" s="128" t="s">
        <v>63</v>
      </c>
      <c r="L546" s="19"/>
      <c r="M546" s="3"/>
      <c r="N546" s="251" t="s">
        <v>26</v>
      </c>
      <c r="O546" s="193" t="s">
        <v>451</v>
      </c>
      <c r="P546" s="193" t="s">
        <v>451</v>
      </c>
      <c r="Q546" s="171"/>
      <c r="R546" s="26"/>
      <c r="S546" s="338" t="str">
        <f t="shared" si="8"/>
        <v/>
      </c>
      <c r="T546" s="237" t="s">
        <v>17988</v>
      </c>
      <c r="U546" s="7" t="s">
        <v>687</v>
      </c>
      <c r="V546" s="250" t="str" cm="1">
        <f t="array" ref="V546">_xlfn.IFS(C546="","",COUNTIF(C546,"ตำแหน่งว่าง*"),"ว่าง",COUNTIF(C546,"&lt;&gt;ตำแหน่งว่าง*"),"คนครอง")</f>
        <v>ว่าง</v>
      </c>
      <c r="W546" s="51" cm="1">
        <f t="array" ref="W546">_xlfn.IFS(COUNTIF(F546,"ผบ.หมู่*"),51,COUNTIF(F546,"รอง สว.*"),43)</f>
        <v>51</v>
      </c>
      <c r="X546" s="8" t="s">
        <v>8876</v>
      </c>
      <c r="Y546" s="8" t="s">
        <v>451</v>
      </c>
    </row>
    <row r="547" spans="1:25" s="37" customFormat="1" ht="21.3" hidden="1" customHeight="1">
      <c r="A547" s="205"/>
      <c r="B547" s="26"/>
      <c r="C547" s="30" t="s">
        <v>60</v>
      </c>
      <c r="D547" s="27"/>
      <c r="E547" s="27"/>
      <c r="F547" s="149" t="s">
        <v>8779</v>
      </c>
      <c r="G547" s="192" t="s">
        <v>8879</v>
      </c>
      <c r="H547" s="146" t="s">
        <v>63</v>
      </c>
      <c r="I547" s="128" t="s">
        <v>63</v>
      </c>
      <c r="J547" s="128" t="s">
        <v>63</v>
      </c>
      <c r="K547" s="128" t="s">
        <v>63</v>
      </c>
      <c r="L547" s="19"/>
      <c r="M547" s="3"/>
      <c r="N547" s="251" t="s">
        <v>26</v>
      </c>
      <c r="O547" s="193" t="s">
        <v>451</v>
      </c>
      <c r="P547" s="193" t="s">
        <v>451</v>
      </c>
      <c r="Q547" s="171"/>
      <c r="R547" s="26"/>
      <c r="S547" s="338" t="str">
        <f t="shared" si="8"/>
        <v/>
      </c>
      <c r="T547" s="237" t="s">
        <v>17988</v>
      </c>
      <c r="U547" s="7" t="s">
        <v>687</v>
      </c>
      <c r="V547" s="250" t="str" cm="1">
        <f t="array" ref="V547">_xlfn.IFS(C547="","",COUNTIF(C547,"ตำแหน่งว่าง*"),"ว่าง",COUNTIF(C547,"&lt;&gt;ตำแหน่งว่าง*"),"คนครอง")</f>
        <v>ว่าง</v>
      </c>
      <c r="W547" s="51" cm="1">
        <f t="array" ref="W547">_xlfn.IFS(COUNTIF(F547,"ผบ.หมู่*"),51,COUNTIF(F547,"รอง สว.*"),43)</f>
        <v>51</v>
      </c>
      <c r="X547" s="8" t="s">
        <v>8878</v>
      </c>
      <c r="Y547" s="8" t="s">
        <v>451</v>
      </c>
    </row>
    <row r="548" spans="1:25" s="37" customFormat="1" ht="21.3" hidden="1" customHeight="1">
      <c r="A548" s="205"/>
      <c r="B548" s="26"/>
      <c r="C548" s="30" t="s">
        <v>60</v>
      </c>
      <c r="D548" s="27"/>
      <c r="E548" s="27"/>
      <c r="F548" s="149" t="s">
        <v>8779</v>
      </c>
      <c r="G548" s="192" t="s">
        <v>8881</v>
      </c>
      <c r="H548" s="146" t="s">
        <v>63</v>
      </c>
      <c r="I548" s="128" t="s">
        <v>63</v>
      </c>
      <c r="J548" s="128" t="s">
        <v>63</v>
      </c>
      <c r="K548" s="128" t="s">
        <v>63</v>
      </c>
      <c r="L548" s="19"/>
      <c r="M548" s="3"/>
      <c r="N548" s="251" t="s">
        <v>26</v>
      </c>
      <c r="O548" s="193" t="s">
        <v>451</v>
      </c>
      <c r="P548" s="193" t="s">
        <v>451</v>
      </c>
      <c r="Q548" s="171"/>
      <c r="R548" s="26"/>
      <c r="S548" s="338" t="str">
        <f t="shared" si="8"/>
        <v/>
      </c>
      <c r="T548" s="237" t="s">
        <v>17988</v>
      </c>
      <c r="U548" s="7" t="s">
        <v>687</v>
      </c>
      <c r="V548" s="250" t="str" cm="1">
        <f t="array" ref="V548">_xlfn.IFS(C548="","",COUNTIF(C548,"ตำแหน่งว่าง*"),"ว่าง",COUNTIF(C548,"&lt;&gt;ตำแหน่งว่าง*"),"คนครอง")</f>
        <v>ว่าง</v>
      </c>
      <c r="W548" s="51" cm="1">
        <f t="array" ref="W548">_xlfn.IFS(COUNTIF(F548,"ผบ.หมู่*"),51,COUNTIF(F548,"รอง สว.*"),43)</f>
        <v>51</v>
      </c>
      <c r="X548" s="8" t="s">
        <v>8880</v>
      </c>
      <c r="Y548" s="8" t="s">
        <v>451</v>
      </c>
    </row>
    <row r="549" spans="1:25" s="37" customFormat="1" ht="21.3" hidden="1" customHeight="1">
      <c r="A549" s="205"/>
      <c r="B549" s="26"/>
      <c r="C549" s="30" t="s">
        <v>60</v>
      </c>
      <c r="D549" s="27"/>
      <c r="E549" s="27"/>
      <c r="F549" s="149" t="s">
        <v>8779</v>
      </c>
      <c r="G549" s="192" t="s">
        <v>8883</v>
      </c>
      <c r="H549" s="146" t="s">
        <v>63</v>
      </c>
      <c r="I549" s="128" t="s">
        <v>63</v>
      </c>
      <c r="J549" s="128" t="s">
        <v>63</v>
      </c>
      <c r="K549" s="128" t="s">
        <v>63</v>
      </c>
      <c r="L549" s="19"/>
      <c r="M549" s="3"/>
      <c r="N549" s="251" t="s">
        <v>26</v>
      </c>
      <c r="O549" s="193" t="s">
        <v>451</v>
      </c>
      <c r="P549" s="193" t="s">
        <v>451</v>
      </c>
      <c r="Q549" s="171"/>
      <c r="R549" s="26"/>
      <c r="S549" s="338" t="str">
        <f t="shared" si="8"/>
        <v/>
      </c>
      <c r="T549" s="237" t="s">
        <v>17988</v>
      </c>
      <c r="U549" s="7" t="s">
        <v>687</v>
      </c>
      <c r="V549" s="250" t="str" cm="1">
        <f t="array" ref="V549">_xlfn.IFS(C549="","",COUNTIF(C549,"ตำแหน่งว่าง*"),"ว่าง",COUNTIF(C549,"&lt;&gt;ตำแหน่งว่าง*"),"คนครอง")</f>
        <v>ว่าง</v>
      </c>
      <c r="W549" s="51" cm="1">
        <f t="array" ref="W549">_xlfn.IFS(COUNTIF(F549,"ผบ.หมู่*"),51,COUNTIF(F549,"รอง สว.*"),43)</f>
        <v>51</v>
      </c>
      <c r="X549" s="8" t="s">
        <v>8882</v>
      </c>
      <c r="Y549" s="8" t="s">
        <v>451</v>
      </c>
    </row>
    <row r="550" spans="1:25" s="37" customFormat="1" ht="21.3" hidden="1" customHeight="1">
      <c r="A550" s="205"/>
      <c r="B550" s="26"/>
      <c r="C550" s="30" t="s">
        <v>60</v>
      </c>
      <c r="D550" s="27"/>
      <c r="E550" s="27"/>
      <c r="F550" s="149" t="s">
        <v>8779</v>
      </c>
      <c r="G550" s="192" t="s">
        <v>8885</v>
      </c>
      <c r="H550" s="146" t="s">
        <v>63</v>
      </c>
      <c r="I550" s="128" t="s">
        <v>63</v>
      </c>
      <c r="J550" s="128" t="s">
        <v>63</v>
      </c>
      <c r="K550" s="128" t="s">
        <v>63</v>
      </c>
      <c r="L550" s="19"/>
      <c r="M550" s="3"/>
      <c r="N550" s="251" t="s">
        <v>26</v>
      </c>
      <c r="O550" s="193" t="s">
        <v>451</v>
      </c>
      <c r="P550" s="193" t="s">
        <v>451</v>
      </c>
      <c r="Q550" s="171"/>
      <c r="R550" s="26"/>
      <c r="S550" s="338" t="str">
        <f t="shared" si="8"/>
        <v/>
      </c>
      <c r="T550" s="237" t="s">
        <v>17988</v>
      </c>
      <c r="U550" s="7" t="s">
        <v>687</v>
      </c>
      <c r="V550" s="250" t="str" cm="1">
        <f t="array" ref="V550">_xlfn.IFS(C550="","",COUNTIF(C550,"ตำแหน่งว่าง*"),"ว่าง",COUNTIF(C550,"&lt;&gt;ตำแหน่งว่าง*"),"คนครอง")</f>
        <v>ว่าง</v>
      </c>
      <c r="W550" s="51" cm="1">
        <f t="array" ref="W550">_xlfn.IFS(COUNTIF(F550,"ผบ.หมู่*"),51,COUNTIF(F550,"รอง สว.*"),43)</f>
        <v>51</v>
      </c>
      <c r="X550" s="8" t="s">
        <v>8884</v>
      </c>
      <c r="Y550" s="8" t="s">
        <v>451</v>
      </c>
    </row>
    <row r="551" spans="1:25" s="37" customFormat="1" ht="21.3" hidden="1" customHeight="1">
      <c r="A551" s="205"/>
      <c r="B551" s="26"/>
      <c r="C551" s="30" t="s">
        <v>60</v>
      </c>
      <c r="D551" s="27"/>
      <c r="E551" s="27"/>
      <c r="F551" s="149" t="s">
        <v>8779</v>
      </c>
      <c r="G551" s="192" t="s">
        <v>8887</v>
      </c>
      <c r="H551" s="146" t="s">
        <v>63</v>
      </c>
      <c r="I551" s="128" t="s">
        <v>63</v>
      </c>
      <c r="J551" s="128" t="s">
        <v>63</v>
      </c>
      <c r="K551" s="128" t="s">
        <v>63</v>
      </c>
      <c r="L551" s="19"/>
      <c r="M551" s="3"/>
      <c r="N551" s="251" t="s">
        <v>26</v>
      </c>
      <c r="O551" s="193" t="s">
        <v>451</v>
      </c>
      <c r="P551" s="193" t="s">
        <v>451</v>
      </c>
      <c r="Q551" s="171"/>
      <c r="R551" s="26"/>
      <c r="S551" s="338" t="str">
        <f t="shared" si="8"/>
        <v/>
      </c>
      <c r="T551" s="237" t="s">
        <v>17988</v>
      </c>
      <c r="U551" s="7" t="s">
        <v>687</v>
      </c>
      <c r="V551" s="250" t="str" cm="1">
        <f t="array" ref="V551">_xlfn.IFS(C551="","",COUNTIF(C551,"ตำแหน่งว่าง*"),"ว่าง",COUNTIF(C551,"&lt;&gt;ตำแหน่งว่าง*"),"คนครอง")</f>
        <v>ว่าง</v>
      </c>
      <c r="W551" s="51" cm="1">
        <f t="array" ref="W551">_xlfn.IFS(COUNTIF(F551,"ผบ.หมู่*"),51,COUNTIF(F551,"รอง สว.*"),43)</f>
        <v>51</v>
      </c>
      <c r="X551" s="8" t="s">
        <v>8886</v>
      </c>
      <c r="Y551" s="8" t="s">
        <v>451</v>
      </c>
    </row>
    <row r="552" spans="1:25" s="37" customFormat="1" ht="21.3" hidden="1" customHeight="1">
      <c r="A552" s="205"/>
      <c r="B552" s="26"/>
      <c r="C552" s="30" t="s">
        <v>60</v>
      </c>
      <c r="D552" s="27"/>
      <c r="E552" s="27"/>
      <c r="F552" s="149" t="s">
        <v>8779</v>
      </c>
      <c r="G552" s="192" t="s">
        <v>8889</v>
      </c>
      <c r="H552" s="146" t="s">
        <v>63</v>
      </c>
      <c r="I552" s="128" t="s">
        <v>63</v>
      </c>
      <c r="J552" s="128" t="s">
        <v>63</v>
      </c>
      <c r="K552" s="128" t="s">
        <v>63</v>
      </c>
      <c r="L552" s="19"/>
      <c r="M552" s="3"/>
      <c r="N552" s="251" t="s">
        <v>26</v>
      </c>
      <c r="O552" s="193" t="s">
        <v>451</v>
      </c>
      <c r="P552" s="193" t="s">
        <v>451</v>
      </c>
      <c r="Q552" s="171"/>
      <c r="R552" s="26"/>
      <c r="S552" s="338" t="str">
        <f t="shared" si="8"/>
        <v/>
      </c>
      <c r="T552" s="237" t="s">
        <v>17988</v>
      </c>
      <c r="U552" s="7" t="s">
        <v>687</v>
      </c>
      <c r="V552" s="250" t="str" cm="1">
        <f t="array" ref="V552">_xlfn.IFS(C552="","",COUNTIF(C552,"ตำแหน่งว่าง*"),"ว่าง",COUNTIF(C552,"&lt;&gt;ตำแหน่งว่าง*"),"คนครอง")</f>
        <v>ว่าง</v>
      </c>
      <c r="W552" s="51" cm="1">
        <f t="array" ref="W552">_xlfn.IFS(COUNTIF(F552,"ผบ.หมู่*"),51,COUNTIF(F552,"รอง สว.*"),43)</f>
        <v>51</v>
      </c>
      <c r="X552" s="8" t="s">
        <v>8888</v>
      </c>
      <c r="Y552" s="8" t="s">
        <v>451</v>
      </c>
    </row>
    <row r="553" spans="1:25" s="38" customFormat="1" ht="21.3" customHeight="1">
      <c r="A553" s="205" t="s">
        <v>7948</v>
      </c>
      <c r="B553" s="26" t="s">
        <v>70</v>
      </c>
      <c r="C553" s="205" t="s">
        <v>8890</v>
      </c>
      <c r="D553" s="27" t="s">
        <v>22207</v>
      </c>
      <c r="E553" s="27" t="s">
        <v>22208</v>
      </c>
      <c r="F553" s="205" t="s">
        <v>8779</v>
      </c>
      <c r="G553" s="167" t="s">
        <v>8892</v>
      </c>
      <c r="H553" s="146">
        <v>40084</v>
      </c>
      <c r="I553" s="128">
        <v>40084</v>
      </c>
      <c r="J553" s="128">
        <v>40084</v>
      </c>
      <c r="K553" s="128">
        <v>29649</v>
      </c>
      <c r="L553" s="19" t="s">
        <v>8893</v>
      </c>
      <c r="M553" s="3" t="s">
        <v>159</v>
      </c>
      <c r="N553" s="182" t="s">
        <v>26</v>
      </c>
      <c r="O553" s="170" t="s">
        <v>451</v>
      </c>
      <c r="P553" s="170" t="s">
        <v>451</v>
      </c>
      <c r="Q553" s="171" t="s">
        <v>8894</v>
      </c>
      <c r="R553" s="26" t="s">
        <v>8028</v>
      </c>
      <c r="S553" s="338">
        <f t="shared" si="8"/>
        <v>51775</v>
      </c>
      <c r="T553" s="15" t="s">
        <v>17988</v>
      </c>
      <c r="U553" s="7" t="s">
        <v>687</v>
      </c>
      <c r="V553" s="233" t="str" cm="1">
        <f t="array" ref="V553">_xlfn.IFS(C553="","",COUNTIF(C553,"ตำแหน่งว่าง*"),"ว่าง",COUNTIF(C553,"&lt;&gt;ตำแหน่งว่าง*"),"คนครอง")</f>
        <v>คนครอง</v>
      </c>
      <c r="W553" s="51" cm="1">
        <f t="array" ref="W553">_xlfn.IFS(COUNTIF(F553,"ผบ.หมู่*"),51,COUNTIF(F553,"รอง สว.*"),43)</f>
        <v>51</v>
      </c>
      <c r="X553" s="3" t="s">
        <v>8891</v>
      </c>
      <c r="Y553" s="3" t="s">
        <v>451</v>
      </c>
    </row>
    <row r="554" spans="1:25" s="38" customFormat="1" ht="21.3" customHeight="1">
      <c r="A554" s="27" t="s">
        <v>8450</v>
      </c>
      <c r="B554" s="26" t="s">
        <v>70</v>
      </c>
      <c r="C554" s="205" t="s">
        <v>8895</v>
      </c>
      <c r="D554" s="27" t="s">
        <v>19036</v>
      </c>
      <c r="E554" s="27" t="s">
        <v>22209</v>
      </c>
      <c r="F554" s="205" t="s">
        <v>8779</v>
      </c>
      <c r="G554" s="167" t="s">
        <v>8897</v>
      </c>
      <c r="H554" s="146">
        <v>41944</v>
      </c>
      <c r="I554" s="128">
        <v>41944</v>
      </c>
      <c r="J554" s="128">
        <v>41944</v>
      </c>
      <c r="K554" s="128">
        <v>31170</v>
      </c>
      <c r="L554" s="19" t="s">
        <v>8898</v>
      </c>
      <c r="M554" s="3" t="s">
        <v>1450</v>
      </c>
      <c r="N554" s="182" t="s">
        <v>26</v>
      </c>
      <c r="O554" s="170" t="s">
        <v>451</v>
      </c>
      <c r="P554" s="170" t="s">
        <v>451</v>
      </c>
      <c r="Q554" s="171" t="s">
        <v>8899</v>
      </c>
      <c r="R554" s="26" t="s">
        <v>8482</v>
      </c>
      <c r="S554" s="338">
        <f t="shared" si="8"/>
        <v>53236</v>
      </c>
      <c r="T554" s="15" t="s">
        <v>17988</v>
      </c>
      <c r="U554" s="7" t="s">
        <v>687</v>
      </c>
      <c r="V554" s="233" t="str" cm="1">
        <f t="array" ref="V554">_xlfn.IFS(C554="","",COUNTIF(C554,"ตำแหน่งว่าง*"),"ว่าง",COUNTIF(C554,"&lt;&gt;ตำแหน่งว่าง*"),"คนครอง")</f>
        <v>คนครอง</v>
      </c>
      <c r="W554" s="51" cm="1">
        <f t="array" ref="W554">_xlfn.IFS(COUNTIF(F554,"ผบ.หมู่*"),51,COUNTIF(F554,"รอง สว.*"),43)</f>
        <v>51</v>
      </c>
      <c r="X554" s="3" t="s">
        <v>8896</v>
      </c>
      <c r="Y554" s="3" t="s">
        <v>451</v>
      </c>
    </row>
    <row r="555" spans="1:25" s="38" customFormat="1" ht="21.3" customHeight="1">
      <c r="A555" s="27" t="s">
        <v>8450</v>
      </c>
      <c r="B555" s="26" t="s">
        <v>20</v>
      </c>
      <c r="C555" s="205" t="s">
        <v>8900</v>
      </c>
      <c r="D555" s="27" t="s">
        <v>20362</v>
      </c>
      <c r="E555" s="27" t="s">
        <v>22210</v>
      </c>
      <c r="F555" s="205" t="s">
        <v>8779</v>
      </c>
      <c r="G555" s="167" t="s">
        <v>8902</v>
      </c>
      <c r="H555" s="146">
        <v>41944</v>
      </c>
      <c r="I555" s="128">
        <v>41944</v>
      </c>
      <c r="J555" s="128">
        <v>41944</v>
      </c>
      <c r="K555" s="128">
        <v>33318</v>
      </c>
      <c r="L555" s="19" t="s">
        <v>8903</v>
      </c>
      <c r="M555" s="3" t="s">
        <v>613</v>
      </c>
      <c r="N555" s="182" t="s">
        <v>26</v>
      </c>
      <c r="O555" s="170" t="s">
        <v>451</v>
      </c>
      <c r="P555" s="170" t="s">
        <v>451</v>
      </c>
      <c r="Q555" s="171" t="s">
        <v>8904</v>
      </c>
      <c r="R555" s="26" t="s">
        <v>8482</v>
      </c>
      <c r="S555" s="338">
        <f t="shared" si="8"/>
        <v>55427</v>
      </c>
      <c r="T555" s="15" t="s">
        <v>17988</v>
      </c>
      <c r="U555" s="7" t="s">
        <v>687</v>
      </c>
      <c r="V555" s="233" t="str" cm="1">
        <f t="array" ref="V555">_xlfn.IFS(C555="","",COUNTIF(C555,"ตำแหน่งว่าง*"),"ว่าง",COUNTIF(C555,"&lt;&gt;ตำแหน่งว่าง*"),"คนครอง")</f>
        <v>คนครอง</v>
      </c>
      <c r="W555" s="51" cm="1">
        <f t="array" ref="W555">_xlfn.IFS(COUNTIF(F555,"ผบ.หมู่*"),51,COUNTIF(F555,"รอง สว.*"),43)</f>
        <v>51</v>
      </c>
      <c r="X555" s="3" t="s">
        <v>8901</v>
      </c>
      <c r="Y555" s="3" t="s">
        <v>451</v>
      </c>
    </row>
    <row r="556" spans="1:25" s="37" customFormat="1" ht="21.3" hidden="1" customHeight="1">
      <c r="A556" s="205"/>
      <c r="B556" s="26"/>
      <c r="C556" s="30" t="s">
        <v>60</v>
      </c>
      <c r="D556" s="27"/>
      <c r="E556" s="27"/>
      <c r="F556" s="149" t="s">
        <v>8779</v>
      </c>
      <c r="G556" s="192" t="s">
        <v>8906</v>
      </c>
      <c r="H556" s="146" t="s">
        <v>63</v>
      </c>
      <c r="I556" s="128" t="s">
        <v>63</v>
      </c>
      <c r="J556" s="128" t="s">
        <v>63</v>
      </c>
      <c r="K556" s="128" t="s">
        <v>63</v>
      </c>
      <c r="L556" s="19"/>
      <c r="M556" s="3"/>
      <c r="N556" s="251" t="s">
        <v>26</v>
      </c>
      <c r="O556" s="193" t="s">
        <v>451</v>
      </c>
      <c r="P556" s="193" t="s">
        <v>451</v>
      </c>
      <c r="Q556" s="171"/>
      <c r="R556" s="26"/>
      <c r="S556" s="338" t="str">
        <f t="shared" si="8"/>
        <v/>
      </c>
      <c r="T556" s="237" t="s">
        <v>17988</v>
      </c>
      <c r="U556" s="7" t="s">
        <v>687</v>
      </c>
      <c r="V556" s="250" t="str" cm="1">
        <f t="array" ref="V556">_xlfn.IFS(C556="","",COUNTIF(C556,"ตำแหน่งว่าง*"),"ว่าง",COUNTIF(C556,"&lt;&gt;ตำแหน่งว่าง*"),"คนครอง")</f>
        <v>ว่าง</v>
      </c>
      <c r="W556" s="51" cm="1">
        <f t="array" ref="W556">_xlfn.IFS(COUNTIF(F556,"ผบ.หมู่*"),51,COUNTIF(F556,"รอง สว.*"),43)</f>
        <v>51</v>
      </c>
      <c r="X556" s="8" t="s">
        <v>8905</v>
      </c>
      <c r="Y556" s="8" t="s">
        <v>451</v>
      </c>
    </row>
    <row r="557" spans="1:25" s="38" customFormat="1" ht="21.3" customHeight="1">
      <c r="A557" s="27" t="s">
        <v>8450</v>
      </c>
      <c r="B557" s="26" t="s">
        <v>70</v>
      </c>
      <c r="C557" s="205" t="s">
        <v>8907</v>
      </c>
      <c r="D557" s="27" t="s">
        <v>22211</v>
      </c>
      <c r="E557" s="27" t="s">
        <v>22212</v>
      </c>
      <c r="F557" s="205" t="s">
        <v>8779</v>
      </c>
      <c r="G557" s="167" t="s">
        <v>8909</v>
      </c>
      <c r="H557" s="146">
        <v>41944</v>
      </c>
      <c r="I557" s="128">
        <v>41944</v>
      </c>
      <c r="J557" s="128">
        <v>41944</v>
      </c>
      <c r="K557" s="128">
        <v>31663</v>
      </c>
      <c r="L557" s="19" t="s">
        <v>8910</v>
      </c>
      <c r="M557" s="3" t="s">
        <v>1236</v>
      </c>
      <c r="N557" s="182" t="s">
        <v>26</v>
      </c>
      <c r="O557" s="170" t="s">
        <v>451</v>
      </c>
      <c r="P557" s="170" t="s">
        <v>451</v>
      </c>
      <c r="Q557" s="171" t="s">
        <v>8911</v>
      </c>
      <c r="R557" s="26" t="s">
        <v>8482</v>
      </c>
      <c r="S557" s="338">
        <f t="shared" si="8"/>
        <v>53601</v>
      </c>
      <c r="T557" s="15" t="s">
        <v>17988</v>
      </c>
      <c r="U557" s="7" t="s">
        <v>687</v>
      </c>
      <c r="V557" s="233" t="str" cm="1">
        <f t="array" ref="V557">_xlfn.IFS(C557="","",COUNTIF(C557,"ตำแหน่งว่าง*"),"ว่าง",COUNTIF(C557,"&lt;&gt;ตำแหน่งว่าง*"),"คนครอง")</f>
        <v>คนครอง</v>
      </c>
      <c r="W557" s="51" cm="1">
        <f t="array" ref="W557">_xlfn.IFS(COUNTIF(F557,"ผบ.หมู่*"),51,COUNTIF(F557,"รอง สว.*"),43)</f>
        <v>51</v>
      </c>
      <c r="X557" s="3" t="s">
        <v>8908</v>
      </c>
      <c r="Y557" s="3" t="s">
        <v>451</v>
      </c>
    </row>
    <row r="558" spans="1:25" s="37" customFormat="1" ht="21.3" hidden="1" customHeight="1">
      <c r="A558" s="205"/>
      <c r="B558" s="26"/>
      <c r="C558" s="30" t="s">
        <v>60</v>
      </c>
      <c r="D558" s="27"/>
      <c r="E558" s="27"/>
      <c r="F558" s="149" t="s">
        <v>8779</v>
      </c>
      <c r="G558" s="192" t="s">
        <v>8913</v>
      </c>
      <c r="H558" s="146" t="s">
        <v>63</v>
      </c>
      <c r="I558" s="128" t="s">
        <v>63</v>
      </c>
      <c r="J558" s="128" t="s">
        <v>63</v>
      </c>
      <c r="K558" s="128" t="s">
        <v>63</v>
      </c>
      <c r="L558" s="19"/>
      <c r="M558" s="3"/>
      <c r="N558" s="251" t="s">
        <v>26</v>
      </c>
      <c r="O558" s="193" t="s">
        <v>451</v>
      </c>
      <c r="P558" s="193" t="s">
        <v>451</v>
      </c>
      <c r="Q558" s="171"/>
      <c r="R558" s="26"/>
      <c r="S558" s="338" t="str">
        <f t="shared" si="8"/>
        <v/>
      </c>
      <c r="T558" s="237" t="s">
        <v>17988</v>
      </c>
      <c r="U558" s="7" t="s">
        <v>687</v>
      </c>
      <c r="V558" s="250" t="str" cm="1">
        <f t="array" ref="V558">_xlfn.IFS(C558="","",COUNTIF(C558,"ตำแหน่งว่าง*"),"ว่าง",COUNTIF(C558,"&lt;&gt;ตำแหน่งว่าง*"),"คนครอง")</f>
        <v>ว่าง</v>
      </c>
      <c r="W558" s="51" cm="1">
        <f t="array" ref="W558">_xlfn.IFS(COUNTIF(F558,"ผบ.หมู่*"),51,COUNTIF(F558,"รอง สว.*"),43)</f>
        <v>51</v>
      </c>
      <c r="X558" s="8" t="s">
        <v>8912</v>
      </c>
      <c r="Y558" s="8" t="s">
        <v>451</v>
      </c>
    </row>
    <row r="559" spans="1:25" s="38" customFormat="1" ht="21.3" customHeight="1">
      <c r="A559" s="27" t="s">
        <v>8450</v>
      </c>
      <c r="B559" s="26" t="s">
        <v>70</v>
      </c>
      <c r="C559" s="205" t="s">
        <v>8914</v>
      </c>
      <c r="D559" s="27" t="s">
        <v>19353</v>
      </c>
      <c r="E559" s="27" t="s">
        <v>22213</v>
      </c>
      <c r="F559" s="205" t="s">
        <v>8779</v>
      </c>
      <c r="G559" s="167" t="s">
        <v>8916</v>
      </c>
      <c r="H559" s="146">
        <v>41944</v>
      </c>
      <c r="I559" s="128">
        <v>41944</v>
      </c>
      <c r="J559" s="128">
        <v>41944</v>
      </c>
      <c r="K559" s="128">
        <v>32559</v>
      </c>
      <c r="L559" s="19" t="s">
        <v>8917</v>
      </c>
      <c r="M559" s="3" t="s">
        <v>54</v>
      </c>
      <c r="N559" s="182" t="s">
        <v>26</v>
      </c>
      <c r="O559" s="170" t="s">
        <v>451</v>
      </c>
      <c r="P559" s="170" t="s">
        <v>451</v>
      </c>
      <c r="Q559" s="171" t="s">
        <v>8918</v>
      </c>
      <c r="R559" s="26" t="s">
        <v>8482</v>
      </c>
      <c r="S559" s="338">
        <f t="shared" si="8"/>
        <v>54697</v>
      </c>
      <c r="T559" s="15" t="s">
        <v>17988</v>
      </c>
      <c r="U559" s="7" t="s">
        <v>687</v>
      </c>
      <c r="V559" s="233" t="str" cm="1">
        <f t="array" ref="V559">_xlfn.IFS(C559="","",COUNTIF(C559,"ตำแหน่งว่าง*"),"ว่าง",COUNTIF(C559,"&lt;&gt;ตำแหน่งว่าง*"),"คนครอง")</f>
        <v>คนครอง</v>
      </c>
      <c r="W559" s="51" cm="1">
        <f t="array" ref="W559">_xlfn.IFS(COUNTIF(F559,"ผบ.หมู่*"),51,COUNTIF(F559,"รอง สว.*"),43)</f>
        <v>51</v>
      </c>
      <c r="X559" s="3" t="s">
        <v>8915</v>
      </c>
      <c r="Y559" s="3" t="s">
        <v>451</v>
      </c>
    </row>
    <row r="560" spans="1:25" s="37" customFormat="1" ht="21.3" hidden="1" customHeight="1">
      <c r="A560" s="205"/>
      <c r="B560" s="29"/>
      <c r="C560" s="30" t="s">
        <v>60</v>
      </c>
      <c r="D560" s="27"/>
      <c r="E560" s="27"/>
      <c r="F560" s="149" t="s">
        <v>8779</v>
      </c>
      <c r="G560" s="192" t="s">
        <v>8920</v>
      </c>
      <c r="H560" s="146" t="s">
        <v>63</v>
      </c>
      <c r="I560" s="128" t="s">
        <v>63</v>
      </c>
      <c r="J560" s="128" t="s">
        <v>63</v>
      </c>
      <c r="K560" s="128" t="s">
        <v>63</v>
      </c>
      <c r="L560" s="19"/>
      <c r="M560" s="3"/>
      <c r="N560" s="251" t="s">
        <v>26</v>
      </c>
      <c r="O560" s="193" t="s">
        <v>451</v>
      </c>
      <c r="P560" s="193" t="s">
        <v>451</v>
      </c>
      <c r="Q560" s="172"/>
      <c r="R560" s="29"/>
      <c r="S560" s="338" t="str">
        <f t="shared" si="8"/>
        <v/>
      </c>
      <c r="T560" s="237" t="s">
        <v>17988</v>
      </c>
      <c r="U560" s="7" t="s">
        <v>687</v>
      </c>
      <c r="V560" s="250" t="str" cm="1">
        <f t="array" ref="V560">_xlfn.IFS(C560="","",COUNTIF(C560,"ตำแหน่งว่าง*"),"ว่าง",COUNTIF(C560,"&lt;&gt;ตำแหน่งว่าง*"),"คนครอง")</f>
        <v>ว่าง</v>
      </c>
      <c r="W560" s="51" cm="1">
        <f t="array" ref="W560">_xlfn.IFS(COUNTIF(F560,"ผบ.หมู่*"),51,COUNTIF(F560,"รอง สว.*"),43)</f>
        <v>51</v>
      </c>
      <c r="X560" s="8" t="s">
        <v>8919</v>
      </c>
      <c r="Y560" s="8" t="s">
        <v>451</v>
      </c>
    </row>
    <row r="561" spans="1:25" s="38" customFormat="1" ht="21.3" customHeight="1">
      <c r="A561" s="27" t="s">
        <v>8450</v>
      </c>
      <c r="B561" s="26" t="s">
        <v>70</v>
      </c>
      <c r="C561" s="205" t="s">
        <v>8921</v>
      </c>
      <c r="D561" s="27" t="s">
        <v>22214</v>
      </c>
      <c r="E561" s="27" t="s">
        <v>22215</v>
      </c>
      <c r="F561" s="205" t="s">
        <v>8779</v>
      </c>
      <c r="G561" s="167" t="s">
        <v>8923</v>
      </c>
      <c r="H561" s="146">
        <v>41944</v>
      </c>
      <c r="I561" s="128">
        <v>41944</v>
      </c>
      <c r="J561" s="128">
        <v>41944</v>
      </c>
      <c r="K561" s="128">
        <v>31201</v>
      </c>
      <c r="L561" s="19" t="s">
        <v>8924</v>
      </c>
      <c r="M561" s="3" t="s">
        <v>1050</v>
      </c>
      <c r="N561" s="182" t="s">
        <v>26</v>
      </c>
      <c r="O561" s="170" t="s">
        <v>451</v>
      </c>
      <c r="P561" s="170" t="s">
        <v>451</v>
      </c>
      <c r="Q561" s="171" t="s">
        <v>8925</v>
      </c>
      <c r="R561" s="26" t="s">
        <v>8482</v>
      </c>
      <c r="S561" s="338">
        <f t="shared" si="8"/>
        <v>53236</v>
      </c>
      <c r="T561" s="15" t="s">
        <v>17988</v>
      </c>
      <c r="U561" s="7" t="s">
        <v>687</v>
      </c>
      <c r="V561" s="233" t="str" cm="1">
        <f t="array" ref="V561">_xlfn.IFS(C561="","",COUNTIF(C561,"ตำแหน่งว่าง*"),"ว่าง",COUNTIF(C561,"&lt;&gt;ตำแหน่งว่าง*"),"คนครอง")</f>
        <v>คนครอง</v>
      </c>
      <c r="W561" s="51" cm="1">
        <f t="array" ref="W561">_xlfn.IFS(COUNTIF(F561,"ผบ.หมู่*"),51,COUNTIF(F561,"รอง สว.*"),43)</f>
        <v>51</v>
      </c>
      <c r="X561" s="3" t="s">
        <v>8922</v>
      </c>
      <c r="Y561" s="3" t="s">
        <v>451</v>
      </c>
    </row>
    <row r="562" spans="1:25" s="38" customFormat="1" ht="21.3" hidden="1" customHeight="1">
      <c r="A562" s="27"/>
      <c r="B562" s="26"/>
      <c r="C562" s="30" t="s">
        <v>60</v>
      </c>
      <c r="D562" s="27"/>
      <c r="E562" s="27"/>
      <c r="F562" s="149" t="s">
        <v>8779</v>
      </c>
      <c r="G562" s="192" t="s">
        <v>8928</v>
      </c>
      <c r="H562" s="148"/>
      <c r="I562" s="129"/>
      <c r="J562" s="129"/>
      <c r="K562" s="129"/>
      <c r="L562" s="44"/>
      <c r="M562" s="8"/>
      <c r="N562" s="251" t="s">
        <v>26</v>
      </c>
      <c r="O562" s="193" t="s">
        <v>451</v>
      </c>
      <c r="P562" s="193" t="s">
        <v>451</v>
      </c>
      <c r="Q562" s="172"/>
      <c r="R562" s="29"/>
      <c r="S562" s="338" t="str">
        <f t="shared" si="8"/>
        <v/>
      </c>
      <c r="T562" s="15" t="s">
        <v>17988</v>
      </c>
      <c r="U562" s="7" t="s">
        <v>687</v>
      </c>
      <c r="V562" s="250" t="str" cm="1">
        <f t="array" ref="V562">_xlfn.IFS(C562="","",COUNTIF(C562,"ตำแหน่งว่าง*"),"ว่าง",COUNTIF(C562,"&lt;&gt;ตำแหน่งว่าง*"),"คนครอง")</f>
        <v>ว่าง</v>
      </c>
      <c r="W562" s="51" cm="1">
        <f t="array" ref="W562">_xlfn.IFS(COUNTIF(F562,"ผบ.หมู่*"),51,COUNTIF(F562,"รอง สว.*"),43)</f>
        <v>51</v>
      </c>
      <c r="X562" s="8" t="s">
        <v>8927</v>
      </c>
      <c r="Y562" s="8" t="s">
        <v>451</v>
      </c>
    </row>
    <row r="563" spans="1:25" s="10" customFormat="1" ht="21.3" hidden="1" customHeight="1">
      <c r="A563" s="27"/>
      <c r="B563" s="28"/>
      <c r="C563" s="30" t="s">
        <v>60</v>
      </c>
      <c r="D563" s="27"/>
      <c r="E563" s="27"/>
      <c r="F563" s="85" t="s">
        <v>8931</v>
      </c>
      <c r="G563" s="192" t="s">
        <v>8933</v>
      </c>
      <c r="H563" s="146" t="s">
        <v>63</v>
      </c>
      <c r="I563" s="128" t="s">
        <v>63</v>
      </c>
      <c r="J563" s="128" t="s">
        <v>63</v>
      </c>
      <c r="K563" s="128" t="s">
        <v>63</v>
      </c>
      <c r="L563" s="11"/>
      <c r="M563" s="1"/>
      <c r="N563" s="179" t="s">
        <v>26</v>
      </c>
      <c r="O563" s="193" t="s">
        <v>129</v>
      </c>
      <c r="P563" s="193"/>
      <c r="Q563" s="171"/>
      <c r="R563" s="26"/>
      <c r="S563" s="338" t="str">
        <f t="shared" si="8"/>
        <v/>
      </c>
      <c r="T563" s="7" t="s">
        <v>17989</v>
      </c>
      <c r="U563" s="7" t="s">
        <v>687</v>
      </c>
      <c r="V563" s="250" t="str" cm="1">
        <f t="array" ref="V563">_xlfn.IFS(C563="","",COUNTIF(C563,"ตำแหน่งว่าง*"),"ว่าง",COUNTIF(C563,"&lt;&gt;ตำแหน่งว่าง*"),"คนครอง")</f>
        <v>ว่าง</v>
      </c>
      <c r="W563" s="51" cm="1">
        <f t="array" ref="W563">_xlfn.IFS(COUNTIF(F563,"ผบ.หมู่*"),51,COUNTIF(F563,"รอง สว.*"),43)</f>
        <v>51</v>
      </c>
      <c r="X563" s="8" t="s">
        <v>8932</v>
      </c>
      <c r="Y563" s="6" t="s">
        <v>129</v>
      </c>
    </row>
    <row r="564" spans="1:25" s="10" customFormat="1" ht="21.3" hidden="1" customHeight="1">
      <c r="A564" s="27"/>
      <c r="B564" s="28"/>
      <c r="C564" s="30" t="s">
        <v>60</v>
      </c>
      <c r="D564" s="27"/>
      <c r="E564" s="27"/>
      <c r="F564" s="85" t="s">
        <v>8931</v>
      </c>
      <c r="G564" s="192" t="s">
        <v>8935</v>
      </c>
      <c r="H564" s="146" t="s">
        <v>63</v>
      </c>
      <c r="I564" s="128" t="s">
        <v>63</v>
      </c>
      <c r="J564" s="128" t="s">
        <v>63</v>
      </c>
      <c r="K564" s="128" t="s">
        <v>63</v>
      </c>
      <c r="L564" s="11"/>
      <c r="M564" s="1"/>
      <c r="N564" s="179" t="s">
        <v>26</v>
      </c>
      <c r="O564" s="193" t="s">
        <v>129</v>
      </c>
      <c r="P564" s="193"/>
      <c r="Q564" s="171"/>
      <c r="R564" s="26"/>
      <c r="S564" s="338" t="str">
        <f t="shared" si="8"/>
        <v/>
      </c>
      <c r="T564" s="7" t="s">
        <v>17989</v>
      </c>
      <c r="U564" s="7" t="s">
        <v>687</v>
      </c>
      <c r="V564" s="250" t="str" cm="1">
        <f t="array" ref="V564">_xlfn.IFS(C564="","",COUNTIF(C564,"ตำแหน่งว่าง*"),"ว่าง",COUNTIF(C564,"&lt;&gt;ตำแหน่งว่าง*"),"คนครอง")</f>
        <v>ว่าง</v>
      </c>
      <c r="W564" s="51" cm="1">
        <f t="array" ref="W564">_xlfn.IFS(COUNTIF(F564,"ผบ.หมู่*"),51,COUNTIF(F564,"รอง สว.*"),43)</f>
        <v>51</v>
      </c>
      <c r="X564" s="8" t="s">
        <v>8934</v>
      </c>
      <c r="Y564" s="6" t="s">
        <v>129</v>
      </c>
    </row>
    <row r="565" spans="1:25" s="10" customFormat="1" ht="21.3" hidden="1" customHeight="1">
      <c r="A565" s="27"/>
      <c r="B565" s="28"/>
      <c r="C565" s="30" t="s">
        <v>60</v>
      </c>
      <c r="D565" s="27"/>
      <c r="E565" s="27"/>
      <c r="F565" s="85" t="s">
        <v>8931</v>
      </c>
      <c r="G565" s="192" t="s">
        <v>8937</v>
      </c>
      <c r="H565" s="146" t="s">
        <v>63</v>
      </c>
      <c r="I565" s="128" t="s">
        <v>63</v>
      </c>
      <c r="J565" s="128" t="s">
        <v>63</v>
      </c>
      <c r="K565" s="128" t="s">
        <v>63</v>
      </c>
      <c r="L565" s="11"/>
      <c r="M565" s="1"/>
      <c r="N565" s="179" t="s">
        <v>26</v>
      </c>
      <c r="O565" s="193" t="s">
        <v>129</v>
      </c>
      <c r="P565" s="193"/>
      <c r="Q565" s="171"/>
      <c r="R565" s="26"/>
      <c r="S565" s="338" t="str">
        <f t="shared" si="8"/>
        <v/>
      </c>
      <c r="T565" s="7" t="s">
        <v>17989</v>
      </c>
      <c r="U565" s="7" t="s">
        <v>687</v>
      </c>
      <c r="V565" s="250" t="str" cm="1">
        <f t="array" ref="V565">_xlfn.IFS(C565="","",COUNTIF(C565,"ตำแหน่งว่าง*"),"ว่าง",COUNTIF(C565,"&lt;&gt;ตำแหน่งว่าง*"),"คนครอง")</f>
        <v>ว่าง</v>
      </c>
      <c r="W565" s="51" cm="1">
        <f t="array" ref="W565">_xlfn.IFS(COUNTIF(F565,"ผบ.หมู่*"),51,COUNTIF(F565,"รอง สว.*"),43)</f>
        <v>51</v>
      </c>
      <c r="X565" s="8" t="s">
        <v>8936</v>
      </c>
      <c r="Y565" s="6" t="s">
        <v>129</v>
      </c>
    </row>
    <row r="566" spans="1:25" s="9" customFormat="1" ht="21.3" customHeight="1">
      <c r="A566" s="27" t="s">
        <v>7948</v>
      </c>
      <c r="B566" s="28" t="s">
        <v>20</v>
      </c>
      <c r="C566" s="27" t="s">
        <v>8938</v>
      </c>
      <c r="D566" s="27" t="s">
        <v>22216</v>
      </c>
      <c r="E566" s="27" t="s">
        <v>22217</v>
      </c>
      <c r="F566" s="27" t="s">
        <v>8931</v>
      </c>
      <c r="G566" s="167" t="s">
        <v>8940</v>
      </c>
      <c r="H566" s="130">
        <v>41864</v>
      </c>
      <c r="I566" s="128">
        <v>41864</v>
      </c>
      <c r="J566" s="128">
        <v>41864</v>
      </c>
      <c r="K566" s="128">
        <v>33142</v>
      </c>
      <c r="L566" s="11" t="s">
        <v>8941</v>
      </c>
      <c r="M566" s="1" t="s">
        <v>370</v>
      </c>
      <c r="N566" s="178" t="s">
        <v>26</v>
      </c>
      <c r="O566" s="170" t="s">
        <v>451</v>
      </c>
      <c r="P566" s="170" t="s">
        <v>451</v>
      </c>
      <c r="Q566" s="171" t="s">
        <v>8942</v>
      </c>
      <c r="R566" s="26" t="s">
        <v>8943</v>
      </c>
      <c r="S566" s="338">
        <f t="shared" si="8"/>
        <v>55062</v>
      </c>
      <c r="T566" s="2" t="s">
        <v>17989</v>
      </c>
      <c r="U566" s="7" t="s">
        <v>687</v>
      </c>
      <c r="V566" s="233" t="str" cm="1">
        <f t="array" ref="V566">_xlfn.IFS(C566="","",COUNTIF(C566,"ตำแหน่งว่าง*"),"ว่าง",COUNTIF(C566,"&lt;&gt;ตำแหน่งว่าง*"),"คนครอง")</f>
        <v>คนครอง</v>
      </c>
      <c r="W566" s="51" cm="1">
        <f t="array" ref="W566">_xlfn.IFS(COUNTIF(F566,"ผบ.หมู่*"),51,COUNTIF(F566,"รอง สว.*"),43)</f>
        <v>51</v>
      </c>
      <c r="X566" s="3" t="s">
        <v>8939</v>
      </c>
      <c r="Y566" s="1" t="s">
        <v>451</v>
      </c>
    </row>
    <row r="567" spans="1:25" s="9" customFormat="1" ht="21.3" customHeight="1">
      <c r="A567" s="285" t="s">
        <v>7961</v>
      </c>
      <c r="B567" s="286" t="s">
        <v>20</v>
      </c>
      <c r="C567" s="285" t="s">
        <v>18525</v>
      </c>
      <c r="D567" s="27" t="s">
        <v>22218</v>
      </c>
      <c r="E567" s="27" t="s">
        <v>22219</v>
      </c>
      <c r="F567" s="285" t="s">
        <v>8931</v>
      </c>
      <c r="G567" s="167" t="s">
        <v>8945</v>
      </c>
      <c r="H567" s="128">
        <v>45463</v>
      </c>
      <c r="I567" s="128">
        <v>45463</v>
      </c>
      <c r="J567" s="128">
        <v>45463</v>
      </c>
      <c r="K567" s="128">
        <v>35188</v>
      </c>
      <c r="L567" s="2" t="s">
        <v>1107</v>
      </c>
      <c r="M567" s="1"/>
      <c r="N567" s="178" t="s">
        <v>26</v>
      </c>
      <c r="O567" s="170" t="s">
        <v>451</v>
      </c>
      <c r="P567" s="170" t="s">
        <v>451</v>
      </c>
      <c r="Q567" s="171" t="s">
        <v>18623</v>
      </c>
      <c r="R567" s="28" t="s">
        <v>18692</v>
      </c>
      <c r="S567" s="257">
        <f t="shared" si="8"/>
        <v>57254</v>
      </c>
      <c r="T567" s="2" t="s">
        <v>17989</v>
      </c>
      <c r="U567" s="2" t="s">
        <v>687</v>
      </c>
      <c r="V567" s="233" t="str" cm="1">
        <f t="array" ref="V567">_xlfn.IFS(C567="","",COUNTIF(C567,"ตำแหน่งว่าง*"),"ว่าง",COUNTIF(C567,"&lt;&gt;ตำแหน่งว่าง*"),"คนครอง")</f>
        <v>คนครอง</v>
      </c>
      <c r="W567" s="51" cm="1">
        <f t="array" ref="W567">_xlfn.IFS(COUNTIF(F567,"ผบ.หมู่*"),51,COUNTIF(F567,"รอง สว.*"),43)</f>
        <v>51</v>
      </c>
      <c r="X567" s="3" t="s">
        <v>8944</v>
      </c>
      <c r="Y567" s="1" t="s">
        <v>451</v>
      </c>
    </row>
    <row r="568" spans="1:25" s="9" customFormat="1" ht="21.3" customHeight="1">
      <c r="A568" s="27" t="s">
        <v>7977</v>
      </c>
      <c r="B568" s="28" t="s">
        <v>70</v>
      </c>
      <c r="C568" s="27" t="s">
        <v>11483</v>
      </c>
      <c r="D568" s="27" t="s">
        <v>21047</v>
      </c>
      <c r="E568" s="27" t="s">
        <v>22745</v>
      </c>
      <c r="F568" s="27" t="s">
        <v>8931</v>
      </c>
      <c r="G568" s="167" t="s">
        <v>8947</v>
      </c>
      <c r="H568" s="130">
        <v>45768</v>
      </c>
      <c r="I568" s="128">
        <v>44043</v>
      </c>
      <c r="J568" s="128">
        <v>44043</v>
      </c>
      <c r="K568" s="128">
        <v>32730</v>
      </c>
      <c r="L568" s="11" t="s">
        <v>1107</v>
      </c>
      <c r="M568" s="1" t="s">
        <v>370</v>
      </c>
      <c r="N568" s="178" t="s">
        <v>26</v>
      </c>
      <c r="O568" s="170" t="s">
        <v>451</v>
      </c>
      <c r="P568" s="170" t="s">
        <v>451</v>
      </c>
      <c r="Q568" s="171" t="s">
        <v>18783</v>
      </c>
      <c r="R568" s="26" t="s">
        <v>24510</v>
      </c>
      <c r="S568" s="257">
        <f t="shared" si="8"/>
        <v>54697</v>
      </c>
      <c r="T568" s="2" t="s">
        <v>17989</v>
      </c>
      <c r="U568" s="2" t="s">
        <v>687</v>
      </c>
      <c r="V568" s="296" t="str" cm="1">
        <f t="array" ref="V568">_xlfn.IFS(C568="","",COUNTIF(C568,"ตำแหน่งว่าง*"),"ว่าง",COUNTIF(C568,"&lt;&gt;ตำแหน่งว่าง*"),"คนครอง")</f>
        <v>คนครอง</v>
      </c>
      <c r="W568" s="242" cm="1">
        <f t="array" ref="W568">_xlfn.IFS(COUNTIF(F568,"ผบ.หมู่*"),51,COUNTIF(F568,"รอง สว.*"),43)</f>
        <v>51</v>
      </c>
      <c r="X568" s="3" t="s">
        <v>8946</v>
      </c>
      <c r="Y568" s="1" t="s">
        <v>451</v>
      </c>
    </row>
    <row r="569" spans="1:25" s="9" customFormat="1" ht="21.3" customHeight="1">
      <c r="A569" s="27" t="s">
        <v>7948</v>
      </c>
      <c r="B569" s="28" t="s">
        <v>70</v>
      </c>
      <c r="C569" s="27" t="s">
        <v>8948</v>
      </c>
      <c r="D569" s="27" t="s">
        <v>19147</v>
      </c>
      <c r="E569" s="27" t="s">
        <v>22220</v>
      </c>
      <c r="F569" s="27" t="s">
        <v>8931</v>
      </c>
      <c r="G569" s="167" t="s">
        <v>8950</v>
      </c>
      <c r="H569" s="130">
        <v>40063</v>
      </c>
      <c r="I569" s="128">
        <v>40063</v>
      </c>
      <c r="J569" s="128">
        <v>34729</v>
      </c>
      <c r="K569" s="128">
        <v>27572</v>
      </c>
      <c r="L569" s="11" t="s">
        <v>8951</v>
      </c>
      <c r="M569" s="1" t="s">
        <v>661</v>
      </c>
      <c r="N569" s="178" t="s">
        <v>26</v>
      </c>
      <c r="O569" s="170" t="s">
        <v>451</v>
      </c>
      <c r="P569" s="170" t="s">
        <v>451</v>
      </c>
      <c r="Q569" s="171" t="s">
        <v>8952</v>
      </c>
      <c r="R569" s="26" t="s">
        <v>8439</v>
      </c>
      <c r="S569" s="338">
        <f t="shared" si="8"/>
        <v>49583</v>
      </c>
      <c r="T569" s="2" t="s">
        <v>17989</v>
      </c>
      <c r="U569" s="7" t="s">
        <v>687</v>
      </c>
      <c r="V569" s="233" t="str" cm="1">
        <f t="array" ref="V569">_xlfn.IFS(C569="","",COUNTIF(C569,"ตำแหน่งว่าง*"),"ว่าง",COUNTIF(C569,"&lt;&gt;ตำแหน่งว่าง*"),"คนครอง")</f>
        <v>คนครอง</v>
      </c>
      <c r="W569" s="51" cm="1">
        <f t="array" ref="W569">_xlfn.IFS(COUNTIF(F569,"ผบ.หมู่*"),51,COUNTIF(F569,"รอง สว.*"),43)</f>
        <v>51</v>
      </c>
      <c r="X569" s="3" t="s">
        <v>8949</v>
      </c>
      <c r="Y569" s="1" t="s">
        <v>451</v>
      </c>
    </row>
    <row r="570" spans="1:25" s="10" customFormat="1" ht="21.3" customHeight="1">
      <c r="A570" s="82" t="s">
        <v>7961</v>
      </c>
      <c r="B570" s="83" t="s">
        <v>70</v>
      </c>
      <c r="C570" s="82" t="s">
        <v>8953</v>
      </c>
      <c r="D570" s="27" t="s">
        <v>22221</v>
      </c>
      <c r="E570" s="27" t="s">
        <v>22222</v>
      </c>
      <c r="F570" s="82" t="s">
        <v>8931</v>
      </c>
      <c r="G570" s="167" t="s">
        <v>8955</v>
      </c>
      <c r="H570" s="136">
        <v>44986</v>
      </c>
      <c r="I570" s="132">
        <v>44986</v>
      </c>
      <c r="J570" s="132">
        <v>44986</v>
      </c>
      <c r="K570" s="132">
        <v>35570</v>
      </c>
      <c r="L570" s="80" t="s">
        <v>1107</v>
      </c>
      <c r="M570" s="78" t="s">
        <v>613</v>
      </c>
      <c r="N570" s="180" t="s">
        <v>26</v>
      </c>
      <c r="O570" s="170" t="s">
        <v>451</v>
      </c>
      <c r="P570" s="170" t="s">
        <v>451</v>
      </c>
      <c r="Q570" s="173" t="s">
        <v>8956</v>
      </c>
      <c r="R570" s="83" t="s">
        <v>8751</v>
      </c>
      <c r="S570" s="338">
        <f t="shared" si="8"/>
        <v>57619</v>
      </c>
      <c r="T570" s="7" t="s">
        <v>17989</v>
      </c>
      <c r="U570" s="7" t="s">
        <v>687</v>
      </c>
      <c r="V570" s="233" t="str" cm="1">
        <f t="array" ref="V570">_xlfn.IFS(C570="","",COUNTIF(C570,"ตำแหน่งว่าง*"),"ว่าง",COUNTIF(C570,"&lt;&gt;ตำแหน่งว่าง*"),"คนครอง")</f>
        <v>คนครอง</v>
      </c>
      <c r="W570" s="51" cm="1">
        <f t="array" ref="W570">_xlfn.IFS(COUNTIF(F570,"ผบ.หมู่*"),51,COUNTIF(F570,"รอง สว.*"),43)</f>
        <v>51</v>
      </c>
      <c r="X570" s="79" t="s">
        <v>8954</v>
      </c>
      <c r="Y570" s="78" t="s">
        <v>451</v>
      </c>
    </row>
    <row r="571" spans="1:25" s="9" customFormat="1" ht="21.3" customHeight="1">
      <c r="A571" s="27" t="s">
        <v>8450</v>
      </c>
      <c r="B571" s="28" t="s">
        <v>20</v>
      </c>
      <c r="C571" s="27" t="s">
        <v>8957</v>
      </c>
      <c r="D571" s="27" t="s">
        <v>22223</v>
      </c>
      <c r="E571" s="27" t="s">
        <v>22224</v>
      </c>
      <c r="F571" s="27" t="s">
        <v>8931</v>
      </c>
      <c r="G571" s="167" t="s">
        <v>8959</v>
      </c>
      <c r="H571" s="130">
        <v>44243</v>
      </c>
      <c r="I571" s="128">
        <v>44243</v>
      </c>
      <c r="J571" s="128">
        <v>42416</v>
      </c>
      <c r="K571" s="128">
        <v>33602</v>
      </c>
      <c r="L571" s="11" t="s">
        <v>8960</v>
      </c>
      <c r="M571" s="1" t="s">
        <v>1333</v>
      </c>
      <c r="N571" s="178" t="s">
        <v>26</v>
      </c>
      <c r="O571" s="170" t="s">
        <v>451</v>
      </c>
      <c r="P571" s="170" t="s">
        <v>451</v>
      </c>
      <c r="Q571" s="171" t="s">
        <v>8961</v>
      </c>
      <c r="R571" s="26" t="s">
        <v>8456</v>
      </c>
      <c r="S571" s="338">
        <f t="shared" si="8"/>
        <v>55793</v>
      </c>
      <c r="T571" s="2" t="s">
        <v>17989</v>
      </c>
      <c r="U571" s="7" t="s">
        <v>687</v>
      </c>
      <c r="V571" s="233" t="str" cm="1">
        <f t="array" ref="V571">_xlfn.IFS(C571="","",COUNTIF(C571,"ตำแหน่งว่าง*"),"ว่าง",COUNTIF(C571,"&lt;&gt;ตำแหน่งว่าง*"),"คนครอง")</f>
        <v>คนครอง</v>
      </c>
      <c r="W571" s="51" cm="1">
        <f t="array" ref="W571">_xlfn.IFS(COUNTIF(F571,"ผบ.หมู่*"),51,COUNTIF(F571,"รอง สว.*"),43)</f>
        <v>51</v>
      </c>
      <c r="X571" s="3" t="s">
        <v>8958</v>
      </c>
      <c r="Y571" s="1" t="s">
        <v>451</v>
      </c>
    </row>
    <row r="572" spans="1:25" s="9" customFormat="1" ht="21.3" customHeight="1">
      <c r="A572" s="150" t="s">
        <v>8008</v>
      </c>
      <c r="B572" s="28" t="s">
        <v>70</v>
      </c>
      <c r="C572" s="150" t="s">
        <v>8962</v>
      </c>
      <c r="D572" s="27" t="s">
        <v>22225</v>
      </c>
      <c r="E572" s="27" t="s">
        <v>22226</v>
      </c>
      <c r="F572" s="27" t="s">
        <v>8931</v>
      </c>
      <c r="G572" s="167" t="s">
        <v>8964</v>
      </c>
      <c r="H572" s="147">
        <v>43693</v>
      </c>
      <c r="I572" s="128">
        <v>43693</v>
      </c>
      <c r="J572" s="144">
        <v>43693</v>
      </c>
      <c r="K572" s="128">
        <v>33602</v>
      </c>
      <c r="L572" s="11" t="s">
        <v>8965</v>
      </c>
      <c r="M572" s="1" t="s">
        <v>6353</v>
      </c>
      <c r="N572" s="178" t="s">
        <v>26</v>
      </c>
      <c r="O572" s="170" t="s">
        <v>451</v>
      </c>
      <c r="P572" s="170" t="s">
        <v>451</v>
      </c>
      <c r="Q572" s="171" t="s">
        <v>8966</v>
      </c>
      <c r="R572" s="26" t="s">
        <v>8487</v>
      </c>
      <c r="S572" s="338">
        <f t="shared" si="8"/>
        <v>55793</v>
      </c>
      <c r="T572" s="2" t="s">
        <v>17989</v>
      </c>
      <c r="U572" s="7" t="s">
        <v>687</v>
      </c>
      <c r="V572" s="233" t="str" cm="1">
        <f t="array" ref="V572">_xlfn.IFS(C572="","",COUNTIF(C572,"ตำแหน่งว่าง*"),"ว่าง",COUNTIF(C572,"&lt;&gt;ตำแหน่งว่าง*"),"คนครอง")</f>
        <v>คนครอง</v>
      </c>
      <c r="W572" s="51" cm="1">
        <f t="array" ref="W572">_xlfn.IFS(COUNTIF(F572,"ผบ.หมู่*"),51,COUNTIF(F572,"รอง สว.*"),43)</f>
        <v>51</v>
      </c>
      <c r="X572" s="3" t="s">
        <v>8963</v>
      </c>
      <c r="Y572" s="1" t="s">
        <v>451</v>
      </c>
    </row>
    <row r="573" spans="1:25" s="12" customFormat="1" ht="21.3" customHeight="1">
      <c r="A573" s="27" t="s">
        <v>7977</v>
      </c>
      <c r="B573" s="31" t="s">
        <v>70</v>
      </c>
      <c r="C573" s="150" t="s">
        <v>8967</v>
      </c>
      <c r="D573" s="27" t="s">
        <v>21087</v>
      </c>
      <c r="E573" s="27" t="s">
        <v>22227</v>
      </c>
      <c r="F573" s="150" t="s">
        <v>8931</v>
      </c>
      <c r="G573" s="167" t="s">
        <v>8969</v>
      </c>
      <c r="H573" s="130">
        <v>44636</v>
      </c>
      <c r="I573" s="131">
        <v>44636</v>
      </c>
      <c r="J573" s="131">
        <v>44636</v>
      </c>
      <c r="K573" s="131">
        <v>36198</v>
      </c>
      <c r="L573" s="17" t="s">
        <v>1107</v>
      </c>
      <c r="M573" s="5" t="s">
        <v>142</v>
      </c>
      <c r="N573" s="177" t="s">
        <v>26</v>
      </c>
      <c r="O573" s="170" t="s">
        <v>451</v>
      </c>
      <c r="P573" s="170" t="s">
        <v>451</v>
      </c>
      <c r="Q573" s="174" t="s">
        <v>8970</v>
      </c>
      <c r="R573" s="206" t="s">
        <v>8449</v>
      </c>
      <c r="S573" s="338">
        <f t="shared" si="8"/>
        <v>58349</v>
      </c>
      <c r="T573" s="233" t="s">
        <v>17989</v>
      </c>
      <c r="U573" s="7" t="s">
        <v>687</v>
      </c>
      <c r="V573" s="233" t="str" cm="1">
        <f t="array" ref="V573">_xlfn.IFS(C573="","",COUNTIF(C573,"ตำแหน่งว่าง*"),"ว่าง",COUNTIF(C573,"&lt;&gt;ตำแหน่งว่าง*"),"คนครอง")</f>
        <v>คนครอง</v>
      </c>
      <c r="W573" s="51" cm="1">
        <f t="array" ref="W573">_xlfn.IFS(COUNTIF(F573,"ผบ.หมู่*"),51,COUNTIF(F573,"รอง สว.*"),43)</f>
        <v>51</v>
      </c>
      <c r="X573" s="4" t="s">
        <v>8968</v>
      </c>
      <c r="Y573" s="5" t="s">
        <v>451</v>
      </c>
    </row>
    <row r="574" spans="1:25" s="12" customFormat="1" ht="21.3" customHeight="1">
      <c r="A574" s="27" t="s">
        <v>7977</v>
      </c>
      <c r="B574" s="31" t="s">
        <v>70</v>
      </c>
      <c r="C574" s="150" t="s">
        <v>8971</v>
      </c>
      <c r="D574" s="27" t="s">
        <v>22228</v>
      </c>
      <c r="E574" s="27" t="s">
        <v>22229</v>
      </c>
      <c r="F574" s="150" t="s">
        <v>8931</v>
      </c>
      <c r="G574" s="167" t="s">
        <v>8973</v>
      </c>
      <c r="H574" s="130">
        <v>44636</v>
      </c>
      <c r="I574" s="131">
        <v>44636</v>
      </c>
      <c r="J574" s="131">
        <v>44636</v>
      </c>
      <c r="K574" s="131">
        <v>35746</v>
      </c>
      <c r="L574" s="17" t="s">
        <v>1107</v>
      </c>
      <c r="M574" s="5" t="s">
        <v>102</v>
      </c>
      <c r="N574" s="177" t="s">
        <v>26</v>
      </c>
      <c r="O574" s="170" t="s">
        <v>451</v>
      </c>
      <c r="P574" s="170" t="s">
        <v>451</v>
      </c>
      <c r="Q574" s="174" t="s">
        <v>8974</v>
      </c>
      <c r="R574" s="206" t="s">
        <v>8449</v>
      </c>
      <c r="S574" s="338">
        <f t="shared" si="8"/>
        <v>57984</v>
      </c>
      <c r="T574" s="233" t="s">
        <v>17989</v>
      </c>
      <c r="U574" s="7" t="s">
        <v>687</v>
      </c>
      <c r="V574" s="233" t="str" cm="1">
        <f t="array" ref="V574">_xlfn.IFS(C574="","",COUNTIF(C574,"ตำแหน่งว่าง*"),"ว่าง",COUNTIF(C574,"&lt;&gt;ตำแหน่งว่าง*"),"คนครอง")</f>
        <v>คนครอง</v>
      </c>
      <c r="W574" s="51" cm="1">
        <f t="array" ref="W574">_xlfn.IFS(COUNTIF(F574,"ผบ.หมู่*"),51,COUNTIF(F574,"รอง สว.*"),43)</f>
        <v>51</v>
      </c>
      <c r="X574" s="4" t="s">
        <v>8972</v>
      </c>
      <c r="Y574" s="5" t="s">
        <v>451</v>
      </c>
    </row>
    <row r="575" spans="1:25" s="12" customFormat="1" ht="21.3" customHeight="1">
      <c r="A575" s="27" t="s">
        <v>7977</v>
      </c>
      <c r="B575" s="31" t="s">
        <v>20</v>
      </c>
      <c r="C575" s="150" t="s">
        <v>8975</v>
      </c>
      <c r="D575" s="27" t="s">
        <v>19381</v>
      </c>
      <c r="E575" s="27" t="s">
        <v>22230</v>
      </c>
      <c r="F575" s="150" t="s">
        <v>8931</v>
      </c>
      <c r="G575" s="167" t="s">
        <v>8977</v>
      </c>
      <c r="H575" s="130">
        <v>44636</v>
      </c>
      <c r="I575" s="131">
        <v>44636</v>
      </c>
      <c r="J575" s="131">
        <v>44636</v>
      </c>
      <c r="K575" s="131">
        <v>35457</v>
      </c>
      <c r="L575" s="17" t="s">
        <v>1107</v>
      </c>
      <c r="M575" s="5" t="s">
        <v>1333</v>
      </c>
      <c r="N575" s="177" t="s">
        <v>26</v>
      </c>
      <c r="O575" s="170" t="s">
        <v>451</v>
      </c>
      <c r="P575" s="170" t="s">
        <v>451</v>
      </c>
      <c r="Q575" s="174" t="s">
        <v>8978</v>
      </c>
      <c r="R575" s="206" t="s">
        <v>8449</v>
      </c>
      <c r="S575" s="338">
        <f t="shared" si="8"/>
        <v>57619</v>
      </c>
      <c r="T575" s="233" t="s">
        <v>17989</v>
      </c>
      <c r="U575" s="7" t="s">
        <v>687</v>
      </c>
      <c r="V575" s="233" t="str" cm="1">
        <f t="array" ref="V575">_xlfn.IFS(C575="","",COUNTIF(C575,"ตำแหน่งว่าง*"),"ว่าง",COUNTIF(C575,"&lt;&gt;ตำแหน่งว่าง*"),"คนครอง")</f>
        <v>คนครอง</v>
      </c>
      <c r="W575" s="51" cm="1">
        <f t="array" ref="W575">_xlfn.IFS(COUNTIF(F575,"ผบ.หมู่*"),51,COUNTIF(F575,"รอง สว.*"),43)</f>
        <v>51</v>
      </c>
      <c r="X575" s="4" t="s">
        <v>8976</v>
      </c>
      <c r="Y575" s="5" t="s">
        <v>451</v>
      </c>
    </row>
    <row r="576" spans="1:25" s="12" customFormat="1" ht="21.3" customHeight="1">
      <c r="A576" s="27" t="s">
        <v>7977</v>
      </c>
      <c r="B576" s="31" t="s">
        <v>20</v>
      </c>
      <c r="C576" s="150" t="s">
        <v>8979</v>
      </c>
      <c r="D576" s="27" t="s">
        <v>22231</v>
      </c>
      <c r="E576" s="27" t="s">
        <v>22232</v>
      </c>
      <c r="F576" s="150" t="s">
        <v>8931</v>
      </c>
      <c r="G576" s="167" t="s">
        <v>8981</v>
      </c>
      <c r="H576" s="130">
        <v>44636</v>
      </c>
      <c r="I576" s="131">
        <v>44636</v>
      </c>
      <c r="J576" s="131">
        <v>44636</v>
      </c>
      <c r="K576" s="131">
        <v>35215</v>
      </c>
      <c r="L576" s="17" t="s">
        <v>1107</v>
      </c>
      <c r="M576" s="5" t="s">
        <v>661</v>
      </c>
      <c r="N576" s="177" t="s">
        <v>26</v>
      </c>
      <c r="O576" s="170" t="s">
        <v>451</v>
      </c>
      <c r="P576" s="170" t="s">
        <v>451</v>
      </c>
      <c r="Q576" s="174" t="s">
        <v>8982</v>
      </c>
      <c r="R576" s="206" t="s">
        <v>8449</v>
      </c>
      <c r="S576" s="338">
        <f t="shared" si="8"/>
        <v>57254</v>
      </c>
      <c r="T576" s="233" t="s">
        <v>17989</v>
      </c>
      <c r="U576" s="7" t="s">
        <v>687</v>
      </c>
      <c r="V576" s="233" t="str" cm="1">
        <f t="array" ref="V576">_xlfn.IFS(C576="","",COUNTIF(C576,"ตำแหน่งว่าง*"),"ว่าง",COUNTIF(C576,"&lt;&gt;ตำแหน่งว่าง*"),"คนครอง")</f>
        <v>คนครอง</v>
      </c>
      <c r="W576" s="51" cm="1">
        <f t="array" ref="W576">_xlfn.IFS(COUNTIF(F576,"ผบ.หมู่*"),51,COUNTIF(F576,"รอง สว.*"),43)</f>
        <v>51</v>
      </c>
      <c r="X576" s="4" t="s">
        <v>8980</v>
      </c>
      <c r="Y576" s="5" t="s">
        <v>451</v>
      </c>
    </row>
    <row r="577" spans="1:25" s="12" customFormat="1" ht="21.3" customHeight="1">
      <c r="A577" s="27" t="s">
        <v>7977</v>
      </c>
      <c r="B577" s="31" t="s">
        <v>20</v>
      </c>
      <c r="C577" s="150" t="s">
        <v>8983</v>
      </c>
      <c r="D577" s="27" t="s">
        <v>22233</v>
      </c>
      <c r="E577" s="27" t="s">
        <v>22234</v>
      </c>
      <c r="F577" s="150" t="s">
        <v>8931</v>
      </c>
      <c r="G577" s="167" t="s">
        <v>8985</v>
      </c>
      <c r="H577" s="130">
        <v>44636</v>
      </c>
      <c r="I577" s="131">
        <v>44636</v>
      </c>
      <c r="J577" s="131">
        <v>44636</v>
      </c>
      <c r="K577" s="131">
        <v>33721</v>
      </c>
      <c r="L577" s="17" t="s">
        <v>1107</v>
      </c>
      <c r="M577" s="5" t="s">
        <v>613</v>
      </c>
      <c r="N577" s="177" t="s">
        <v>26</v>
      </c>
      <c r="O577" s="170" t="s">
        <v>451</v>
      </c>
      <c r="P577" s="170" t="s">
        <v>451</v>
      </c>
      <c r="Q577" s="174" t="s">
        <v>8986</v>
      </c>
      <c r="R577" s="206" t="s">
        <v>8449</v>
      </c>
      <c r="S577" s="338">
        <f t="shared" si="8"/>
        <v>55793</v>
      </c>
      <c r="T577" s="233" t="s">
        <v>17989</v>
      </c>
      <c r="U577" s="7" t="s">
        <v>687</v>
      </c>
      <c r="V577" s="233" t="str" cm="1">
        <f t="array" ref="V577">_xlfn.IFS(C577="","",COUNTIF(C577,"ตำแหน่งว่าง*"),"ว่าง",COUNTIF(C577,"&lt;&gt;ตำแหน่งว่าง*"),"คนครอง")</f>
        <v>คนครอง</v>
      </c>
      <c r="W577" s="51" cm="1">
        <f t="array" ref="W577">_xlfn.IFS(COUNTIF(F577,"ผบ.หมู่*"),51,COUNTIF(F577,"รอง สว.*"),43)</f>
        <v>51</v>
      </c>
      <c r="X577" s="4" t="s">
        <v>8984</v>
      </c>
      <c r="Y577" s="5" t="s">
        <v>451</v>
      </c>
    </row>
    <row r="578" spans="1:25" s="10" customFormat="1" ht="21.3" customHeight="1">
      <c r="A578" s="82" t="s">
        <v>7961</v>
      </c>
      <c r="B578" s="83" t="s">
        <v>70</v>
      </c>
      <c r="C578" s="82" t="s">
        <v>8987</v>
      </c>
      <c r="D578" s="27" t="s">
        <v>19074</v>
      </c>
      <c r="E578" s="27" t="s">
        <v>22235</v>
      </c>
      <c r="F578" s="82" t="s">
        <v>8931</v>
      </c>
      <c r="G578" s="167" t="s">
        <v>8989</v>
      </c>
      <c r="H578" s="136">
        <v>44986</v>
      </c>
      <c r="I578" s="132">
        <v>44986</v>
      </c>
      <c r="J578" s="132">
        <v>44986</v>
      </c>
      <c r="K578" s="132">
        <v>35684</v>
      </c>
      <c r="L578" s="80" t="s">
        <v>1107</v>
      </c>
      <c r="M578" s="78" t="s">
        <v>351</v>
      </c>
      <c r="N578" s="180" t="s">
        <v>26</v>
      </c>
      <c r="O578" s="170" t="s">
        <v>451</v>
      </c>
      <c r="P578" s="170" t="s">
        <v>451</v>
      </c>
      <c r="Q578" s="173" t="s">
        <v>8990</v>
      </c>
      <c r="R578" s="83" t="s">
        <v>8751</v>
      </c>
      <c r="S578" s="338">
        <f t="shared" ref="S578:S641" si="9">IF(K578&lt;&gt;"",DATE(YEAR(K578)+60+(K578&gt;=DATE(YEAR(K578),10,2)),10,1),"")</f>
        <v>57619</v>
      </c>
      <c r="T578" s="7" t="s">
        <v>17989</v>
      </c>
      <c r="U578" s="7" t="s">
        <v>687</v>
      </c>
      <c r="V578" s="233" t="str" cm="1">
        <f t="array" ref="V578">_xlfn.IFS(C578="","",COUNTIF(C578,"ตำแหน่งว่าง*"),"ว่าง",COUNTIF(C578,"&lt;&gt;ตำแหน่งว่าง*"),"คนครอง")</f>
        <v>คนครอง</v>
      </c>
      <c r="W578" s="51" cm="1">
        <f t="array" ref="W578">_xlfn.IFS(COUNTIF(F578,"ผบ.หมู่*"),51,COUNTIF(F578,"รอง สว.*"),43)</f>
        <v>51</v>
      </c>
      <c r="X578" s="79" t="s">
        <v>8988</v>
      </c>
      <c r="Y578" s="78" t="s">
        <v>451</v>
      </c>
    </row>
    <row r="579" spans="1:25" s="10" customFormat="1" ht="21.3" customHeight="1">
      <c r="A579" s="82" t="s">
        <v>7961</v>
      </c>
      <c r="B579" s="83" t="s">
        <v>20</v>
      </c>
      <c r="C579" s="82" t="s">
        <v>8991</v>
      </c>
      <c r="D579" s="27" t="s">
        <v>22236</v>
      </c>
      <c r="E579" s="27" t="s">
        <v>22237</v>
      </c>
      <c r="F579" s="82" t="s">
        <v>8931</v>
      </c>
      <c r="G579" s="167" t="s">
        <v>8993</v>
      </c>
      <c r="H579" s="136">
        <v>44986</v>
      </c>
      <c r="I579" s="132">
        <v>44986</v>
      </c>
      <c r="J579" s="132">
        <v>44986</v>
      </c>
      <c r="K579" s="132">
        <v>33411</v>
      </c>
      <c r="L579" s="80" t="s">
        <v>1107</v>
      </c>
      <c r="M579" s="78" t="s">
        <v>8426</v>
      </c>
      <c r="N579" s="180" t="s">
        <v>26</v>
      </c>
      <c r="O579" s="170" t="s">
        <v>451</v>
      </c>
      <c r="P579" s="170" t="s">
        <v>451</v>
      </c>
      <c r="Q579" s="173" t="s">
        <v>8994</v>
      </c>
      <c r="R579" s="83" t="s">
        <v>8751</v>
      </c>
      <c r="S579" s="338">
        <f t="shared" si="9"/>
        <v>55427</v>
      </c>
      <c r="T579" s="7" t="s">
        <v>17989</v>
      </c>
      <c r="U579" s="7" t="s">
        <v>687</v>
      </c>
      <c r="V579" s="233" t="str" cm="1">
        <f t="array" ref="V579">_xlfn.IFS(C579="","",COUNTIF(C579,"ตำแหน่งว่าง*"),"ว่าง",COUNTIF(C579,"&lt;&gt;ตำแหน่งว่าง*"),"คนครอง")</f>
        <v>คนครอง</v>
      </c>
      <c r="W579" s="51" cm="1">
        <f t="array" ref="W579">_xlfn.IFS(COUNTIF(F579,"ผบ.หมู่*"),51,COUNTIF(F579,"รอง สว.*"),43)</f>
        <v>51</v>
      </c>
      <c r="X579" s="79" t="s">
        <v>8992</v>
      </c>
      <c r="Y579" s="78" t="s">
        <v>451</v>
      </c>
    </row>
    <row r="580" spans="1:25" s="10" customFormat="1" ht="21.3" customHeight="1">
      <c r="A580" s="82" t="s">
        <v>7961</v>
      </c>
      <c r="B580" s="83" t="s">
        <v>20</v>
      </c>
      <c r="C580" s="82" t="s">
        <v>8995</v>
      </c>
      <c r="D580" s="27" t="s">
        <v>22238</v>
      </c>
      <c r="E580" s="27" t="s">
        <v>22239</v>
      </c>
      <c r="F580" s="82" t="s">
        <v>8931</v>
      </c>
      <c r="G580" s="167" t="s">
        <v>8997</v>
      </c>
      <c r="H580" s="136">
        <v>44986</v>
      </c>
      <c r="I580" s="132">
        <v>44986</v>
      </c>
      <c r="J580" s="132">
        <v>44986</v>
      </c>
      <c r="K580" s="132">
        <v>33564</v>
      </c>
      <c r="L580" s="80" t="s">
        <v>1107</v>
      </c>
      <c r="M580" s="78" t="s">
        <v>18211</v>
      </c>
      <c r="N580" s="180" t="s">
        <v>26</v>
      </c>
      <c r="O580" s="170" t="s">
        <v>451</v>
      </c>
      <c r="P580" s="170" t="s">
        <v>451</v>
      </c>
      <c r="Q580" s="173" t="s">
        <v>8998</v>
      </c>
      <c r="R580" s="83" t="s">
        <v>8751</v>
      </c>
      <c r="S580" s="338">
        <f t="shared" si="9"/>
        <v>55793</v>
      </c>
      <c r="T580" s="7" t="s">
        <v>17989</v>
      </c>
      <c r="U580" s="7" t="s">
        <v>687</v>
      </c>
      <c r="V580" s="233" t="str" cm="1">
        <f t="array" ref="V580">_xlfn.IFS(C580="","",COUNTIF(C580,"ตำแหน่งว่าง*"),"ว่าง",COUNTIF(C580,"&lt;&gt;ตำแหน่งว่าง*"),"คนครอง")</f>
        <v>คนครอง</v>
      </c>
      <c r="W580" s="51" cm="1">
        <f t="array" ref="W580">_xlfn.IFS(COUNTIF(F580,"ผบ.หมู่*"),51,COUNTIF(F580,"รอง สว.*"),43)</f>
        <v>51</v>
      </c>
      <c r="X580" s="79" t="s">
        <v>8996</v>
      </c>
      <c r="Y580" s="78" t="s">
        <v>451</v>
      </c>
    </row>
    <row r="581" spans="1:25" s="10" customFormat="1" ht="21.3" customHeight="1">
      <c r="A581" s="82" t="s">
        <v>7961</v>
      </c>
      <c r="B581" s="83" t="s">
        <v>20</v>
      </c>
      <c r="C581" s="82" t="s">
        <v>8999</v>
      </c>
      <c r="D581" s="27" t="s">
        <v>22240</v>
      </c>
      <c r="E581" s="27" t="s">
        <v>21458</v>
      </c>
      <c r="F581" s="82" t="s">
        <v>8931</v>
      </c>
      <c r="G581" s="167" t="s">
        <v>9001</v>
      </c>
      <c r="H581" s="136">
        <v>44986</v>
      </c>
      <c r="I581" s="132">
        <v>44986</v>
      </c>
      <c r="J581" s="132">
        <v>44986</v>
      </c>
      <c r="K581" s="132">
        <v>38037</v>
      </c>
      <c r="L581" s="80" t="s">
        <v>1107</v>
      </c>
      <c r="M581" s="78" t="s">
        <v>1064</v>
      </c>
      <c r="N581" s="180" t="s">
        <v>26</v>
      </c>
      <c r="O581" s="170" t="s">
        <v>451</v>
      </c>
      <c r="P581" s="170" t="s">
        <v>451</v>
      </c>
      <c r="Q581" s="173" t="s">
        <v>9002</v>
      </c>
      <c r="R581" s="83" t="s">
        <v>8751</v>
      </c>
      <c r="S581" s="338">
        <f t="shared" si="9"/>
        <v>60176</v>
      </c>
      <c r="T581" s="7" t="s">
        <v>17989</v>
      </c>
      <c r="U581" s="7" t="s">
        <v>687</v>
      </c>
      <c r="V581" s="233" t="str" cm="1">
        <f t="array" ref="V581">_xlfn.IFS(C581="","",COUNTIF(C581,"ตำแหน่งว่าง*"),"ว่าง",COUNTIF(C581,"&lt;&gt;ตำแหน่งว่าง*"),"คนครอง")</f>
        <v>คนครอง</v>
      </c>
      <c r="W581" s="51" cm="1">
        <f t="array" ref="W581">_xlfn.IFS(COUNTIF(F581,"ผบ.หมู่*"),51,COUNTIF(F581,"รอง สว.*"),43)</f>
        <v>51</v>
      </c>
      <c r="X581" s="79" t="s">
        <v>9000</v>
      </c>
      <c r="Y581" s="78" t="s">
        <v>451</v>
      </c>
    </row>
    <row r="582" spans="1:25" s="10" customFormat="1" ht="21.3" customHeight="1">
      <c r="A582" s="27" t="s">
        <v>7977</v>
      </c>
      <c r="B582" s="28" t="s">
        <v>20</v>
      </c>
      <c r="C582" s="27" t="s">
        <v>10581</v>
      </c>
      <c r="D582" s="27" t="s">
        <v>22462</v>
      </c>
      <c r="E582" s="27" t="s">
        <v>22463</v>
      </c>
      <c r="F582" s="27" t="s">
        <v>8931</v>
      </c>
      <c r="G582" s="167" t="s">
        <v>9004</v>
      </c>
      <c r="H582" s="146">
        <v>45768</v>
      </c>
      <c r="I582" s="128">
        <v>44043</v>
      </c>
      <c r="J582" s="128">
        <v>44043</v>
      </c>
      <c r="K582" s="128">
        <v>35932</v>
      </c>
      <c r="L582" s="11" t="s">
        <v>9710</v>
      </c>
      <c r="M582" s="1" t="s">
        <v>535</v>
      </c>
      <c r="N582" s="178" t="s">
        <v>26</v>
      </c>
      <c r="O582" s="170" t="s">
        <v>451</v>
      </c>
      <c r="P582" s="170" t="s">
        <v>451</v>
      </c>
      <c r="Q582" s="171" t="s">
        <v>10584</v>
      </c>
      <c r="R582" s="26" t="s">
        <v>24510</v>
      </c>
      <c r="S582" s="257">
        <f t="shared" si="9"/>
        <v>57984</v>
      </c>
      <c r="T582" s="2" t="s">
        <v>17989</v>
      </c>
      <c r="U582" s="2" t="s">
        <v>687</v>
      </c>
      <c r="V582" s="296" t="str" cm="1">
        <f t="array" ref="V582">_xlfn.IFS(C582="","",COUNTIF(C582,"ตำแหน่งว่าง*"),"ว่าง",COUNTIF(C582,"&lt;&gt;ตำแหน่งว่าง*"),"คนครอง")</f>
        <v>คนครอง</v>
      </c>
      <c r="W582" s="242" cm="1">
        <f t="array" ref="W582">_xlfn.IFS(COUNTIF(F582,"ผบ.หมู่*"),51,COUNTIF(F582,"รอง สว.*"),43)</f>
        <v>51</v>
      </c>
      <c r="X582" s="3" t="s">
        <v>9003</v>
      </c>
      <c r="Y582" s="1" t="s">
        <v>451</v>
      </c>
    </row>
    <row r="583" spans="1:25" s="10" customFormat="1" ht="21.3" hidden="1" customHeight="1">
      <c r="A583" s="27"/>
      <c r="B583" s="28"/>
      <c r="C583" s="30" t="s">
        <v>60</v>
      </c>
      <c r="D583" s="27"/>
      <c r="E583" s="27"/>
      <c r="F583" s="85" t="s">
        <v>8931</v>
      </c>
      <c r="G583" s="192" t="s">
        <v>9006</v>
      </c>
      <c r="H583" s="146" t="s">
        <v>63</v>
      </c>
      <c r="I583" s="128" t="s">
        <v>63</v>
      </c>
      <c r="J583" s="128" t="s">
        <v>63</v>
      </c>
      <c r="K583" s="128" t="s">
        <v>63</v>
      </c>
      <c r="L583" s="11"/>
      <c r="M583" s="1"/>
      <c r="N583" s="179" t="s">
        <v>26</v>
      </c>
      <c r="O583" s="193" t="s">
        <v>451</v>
      </c>
      <c r="P583" s="193" t="s">
        <v>451</v>
      </c>
      <c r="Q583" s="171"/>
      <c r="R583" s="26"/>
      <c r="S583" s="338" t="str">
        <f t="shared" si="9"/>
        <v/>
      </c>
      <c r="T583" s="7" t="s">
        <v>17989</v>
      </c>
      <c r="U583" s="7" t="s">
        <v>687</v>
      </c>
      <c r="V583" s="250" t="str" cm="1">
        <f t="array" ref="V583">_xlfn.IFS(C583="","",COUNTIF(C583,"ตำแหน่งว่าง*"),"ว่าง",COUNTIF(C583,"&lt;&gt;ตำแหน่งว่าง*"),"คนครอง")</f>
        <v>ว่าง</v>
      </c>
      <c r="W583" s="51" cm="1">
        <f t="array" ref="W583">_xlfn.IFS(COUNTIF(F583,"ผบ.หมู่*"),51,COUNTIF(F583,"รอง สว.*"),43)</f>
        <v>51</v>
      </c>
      <c r="X583" s="8" t="s">
        <v>9005</v>
      </c>
      <c r="Y583" s="6" t="s">
        <v>451</v>
      </c>
    </row>
    <row r="584" spans="1:25" s="10" customFormat="1" ht="21.3" hidden="1" customHeight="1">
      <c r="A584" s="27"/>
      <c r="B584" s="28"/>
      <c r="C584" s="30" t="s">
        <v>60</v>
      </c>
      <c r="D584" s="27"/>
      <c r="E584" s="27"/>
      <c r="F584" s="85" t="s">
        <v>8931</v>
      </c>
      <c r="G584" s="192" t="s">
        <v>9008</v>
      </c>
      <c r="H584" s="146" t="s">
        <v>63</v>
      </c>
      <c r="I584" s="128" t="s">
        <v>63</v>
      </c>
      <c r="J584" s="128" t="s">
        <v>63</v>
      </c>
      <c r="K584" s="128" t="s">
        <v>63</v>
      </c>
      <c r="L584" s="11"/>
      <c r="M584" s="1"/>
      <c r="N584" s="179" t="s">
        <v>26</v>
      </c>
      <c r="O584" s="193" t="s">
        <v>451</v>
      </c>
      <c r="P584" s="193" t="s">
        <v>451</v>
      </c>
      <c r="Q584" s="171"/>
      <c r="R584" s="26"/>
      <c r="S584" s="338" t="str">
        <f t="shared" si="9"/>
        <v/>
      </c>
      <c r="T584" s="7" t="s">
        <v>17989</v>
      </c>
      <c r="U584" s="7" t="s">
        <v>687</v>
      </c>
      <c r="V584" s="250" t="str" cm="1">
        <f t="array" ref="V584">_xlfn.IFS(C584="","",COUNTIF(C584,"ตำแหน่งว่าง*"),"ว่าง",COUNTIF(C584,"&lt;&gt;ตำแหน่งว่าง*"),"คนครอง")</f>
        <v>ว่าง</v>
      </c>
      <c r="W584" s="51" cm="1">
        <f t="array" ref="W584">_xlfn.IFS(COUNTIF(F584,"ผบ.หมู่*"),51,COUNTIF(F584,"รอง สว.*"),43)</f>
        <v>51</v>
      </c>
      <c r="X584" s="8" t="s">
        <v>9007</v>
      </c>
      <c r="Y584" s="6" t="s">
        <v>451</v>
      </c>
    </row>
    <row r="585" spans="1:25" s="9" customFormat="1" ht="21.3" customHeight="1">
      <c r="A585" s="27" t="s">
        <v>8450</v>
      </c>
      <c r="B585" s="28" t="s">
        <v>70</v>
      </c>
      <c r="C585" s="27" t="s">
        <v>9009</v>
      </c>
      <c r="D585" s="27" t="s">
        <v>22241</v>
      </c>
      <c r="E585" s="27" t="s">
        <v>22242</v>
      </c>
      <c r="F585" s="27" t="s">
        <v>8931</v>
      </c>
      <c r="G585" s="167" t="s">
        <v>9011</v>
      </c>
      <c r="H585" s="130">
        <v>41944</v>
      </c>
      <c r="I585" s="128">
        <v>41944</v>
      </c>
      <c r="J585" s="128">
        <v>41944</v>
      </c>
      <c r="K585" s="128">
        <v>34625</v>
      </c>
      <c r="L585" s="11" t="s">
        <v>9012</v>
      </c>
      <c r="M585" s="1" t="s">
        <v>973</v>
      </c>
      <c r="N585" s="178" t="s">
        <v>26</v>
      </c>
      <c r="O585" s="170" t="s">
        <v>451</v>
      </c>
      <c r="P585" s="170" t="s">
        <v>451</v>
      </c>
      <c r="Q585" s="171" t="s">
        <v>9013</v>
      </c>
      <c r="R585" s="26" t="s">
        <v>8482</v>
      </c>
      <c r="S585" s="338">
        <f t="shared" si="9"/>
        <v>56888</v>
      </c>
      <c r="T585" s="2" t="s">
        <v>17989</v>
      </c>
      <c r="U585" s="7" t="s">
        <v>687</v>
      </c>
      <c r="V585" s="233" t="str" cm="1">
        <f t="array" ref="V585">_xlfn.IFS(C585="","",COUNTIF(C585,"ตำแหน่งว่าง*"),"ว่าง",COUNTIF(C585,"&lt;&gt;ตำแหน่งว่าง*"),"คนครอง")</f>
        <v>คนครอง</v>
      </c>
      <c r="W585" s="51" cm="1">
        <f t="array" ref="W585">_xlfn.IFS(COUNTIF(F585,"ผบ.หมู่*"),51,COUNTIF(F585,"รอง สว.*"),43)</f>
        <v>51</v>
      </c>
      <c r="X585" s="3" t="s">
        <v>9010</v>
      </c>
      <c r="Y585" s="1" t="s">
        <v>451</v>
      </c>
    </row>
    <row r="586" spans="1:25" s="9" customFormat="1" ht="21.3" customHeight="1">
      <c r="A586" s="27" t="s">
        <v>8450</v>
      </c>
      <c r="B586" s="28" t="s">
        <v>70</v>
      </c>
      <c r="C586" s="27" t="s">
        <v>9014</v>
      </c>
      <c r="D586" s="27" t="s">
        <v>22243</v>
      </c>
      <c r="E586" s="27" t="s">
        <v>22244</v>
      </c>
      <c r="F586" s="27" t="s">
        <v>8931</v>
      </c>
      <c r="G586" s="167" t="s">
        <v>9016</v>
      </c>
      <c r="H586" s="130">
        <v>41944</v>
      </c>
      <c r="I586" s="128">
        <v>41944</v>
      </c>
      <c r="J586" s="128">
        <v>41944</v>
      </c>
      <c r="K586" s="128">
        <v>33367</v>
      </c>
      <c r="L586" s="11" t="s">
        <v>9017</v>
      </c>
      <c r="M586" s="1" t="s">
        <v>351</v>
      </c>
      <c r="N586" s="178" t="s">
        <v>26</v>
      </c>
      <c r="O586" s="170" t="s">
        <v>451</v>
      </c>
      <c r="P586" s="170" t="s">
        <v>451</v>
      </c>
      <c r="Q586" s="171" t="s">
        <v>9018</v>
      </c>
      <c r="R586" s="26" t="s">
        <v>8482</v>
      </c>
      <c r="S586" s="338">
        <f t="shared" si="9"/>
        <v>55427</v>
      </c>
      <c r="T586" s="2" t="s">
        <v>17989</v>
      </c>
      <c r="U586" s="7" t="s">
        <v>687</v>
      </c>
      <c r="V586" s="233" t="str" cm="1">
        <f t="array" ref="V586">_xlfn.IFS(C586="","",COUNTIF(C586,"ตำแหน่งว่าง*"),"ว่าง",COUNTIF(C586,"&lt;&gt;ตำแหน่งว่าง*"),"คนครอง")</f>
        <v>คนครอง</v>
      </c>
      <c r="W586" s="51" cm="1">
        <f t="array" ref="W586">_xlfn.IFS(COUNTIF(F586,"ผบ.หมู่*"),51,COUNTIF(F586,"รอง สว.*"),43)</f>
        <v>51</v>
      </c>
      <c r="X586" s="3" t="s">
        <v>9015</v>
      </c>
      <c r="Y586" s="1" t="s">
        <v>451</v>
      </c>
    </row>
    <row r="587" spans="1:25" s="9" customFormat="1" ht="21.3" customHeight="1">
      <c r="A587" s="27" t="s">
        <v>8450</v>
      </c>
      <c r="B587" s="28" t="s">
        <v>70</v>
      </c>
      <c r="C587" s="27" t="s">
        <v>9019</v>
      </c>
      <c r="D587" s="27" t="s">
        <v>22245</v>
      </c>
      <c r="E587" s="27" t="s">
        <v>22246</v>
      </c>
      <c r="F587" s="27" t="s">
        <v>8931</v>
      </c>
      <c r="G587" s="167" t="s">
        <v>9021</v>
      </c>
      <c r="H587" s="130">
        <v>41944</v>
      </c>
      <c r="I587" s="128">
        <v>41944</v>
      </c>
      <c r="J587" s="128">
        <v>41944</v>
      </c>
      <c r="K587" s="128">
        <v>31733</v>
      </c>
      <c r="L587" s="11" t="s">
        <v>9022</v>
      </c>
      <c r="M587" s="1" t="s">
        <v>268</v>
      </c>
      <c r="N587" s="178" t="s">
        <v>26</v>
      </c>
      <c r="O587" s="170" t="s">
        <v>451</v>
      </c>
      <c r="P587" s="170" t="s">
        <v>451</v>
      </c>
      <c r="Q587" s="171" t="s">
        <v>9023</v>
      </c>
      <c r="R587" s="26" t="s">
        <v>8482</v>
      </c>
      <c r="S587" s="338">
        <f t="shared" si="9"/>
        <v>53966</v>
      </c>
      <c r="T587" s="2" t="s">
        <v>17989</v>
      </c>
      <c r="U587" s="7" t="s">
        <v>687</v>
      </c>
      <c r="V587" s="233" t="str" cm="1">
        <f t="array" ref="V587">_xlfn.IFS(C587="","",COUNTIF(C587,"ตำแหน่งว่าง*"),"ว่าง",COUNTIF(C587,"&lt;&gt;ตำแหน่งว่าง*"),"คนครอง")</f>
        <v>คนครอง</v>
      </c>
      <c r="W587" s="51" cm="1">
        <f t="array" ref="W587">_xlfn.IFS(COUNTIF(F587,"ผบ.หมู่*"),51,COUNTIF(F587,"รอง สว.*"),43)</f>
        <v>51</v>
      </c>
      <c r="X587" s="3" t="s">
        <v>9020</v>
      </c>
      <c r="Y587" s="1" t="s">
        <v>451</v>
      </c>
    </row>
    <row r="588" spans="1:25" s="9" customFormat="1" ht="21.3" customHeight="1">
      <c r="A588" s="27" t="s">
        <v>8450</v>
      </c>
      <c r="B588" s="28" t="s">
        <v>20</v>
      </c>
      <c r="C588" s="27" t="s">
        <v>9024</v>
      </c>
      <c r="D588" s="27" t="s">
        <v>20905</v>
      </c>
      <c r="E588" s="27" t="s">
        <v>22247</v>
      </c>
      <c r="F588" s="27" t="s">
        <v>8931</v>
      </c>
      <c r="G588" s="167" t="s">
        <v>9026</v>
      </c>
      <c r="H588" s="130">
        <v>41944</v>
      </c>
      <c r="I588" s="128">
        <v>41944</v>
      </c>
      <c r="J588" s="128">
        <v>41944</v>
      </c>
      <c r="K588" s="128">
        <v>33472</v>
      </c>
      <c r="L588" s="11" t="s">
        <v>9027</v>
      </c>
      <c r="M588" s="1" t="s">
        <v>718</v>
      </c>
      <c r="N588" s="178" t="s">
        <v>26</v>
      </c>
      <c r="O588" s="170" t="s">
        <v>451</v>
      </c>
      <c r="P588" s="170" t="s">
        <v>451</v>
      </c>
      <c r="Q588" s="171" t="s">
        <v>9028</v>
      </c>
      <c r="R588" s="26" t="s">
        <v>8482</v>
      </c>
      <c r="S588" s="338">
        <f t="shared" si="9"/>
        <v>55427</v>
      </c>
      <c r="T588" s="2" t="s">
        <v>17989</v>
      </c>
      <c r="U588" s="7" t="s">
        <v>687</v>
      </c>
      <c r="V588" s="233" t="str" cm="1">
        <f t="array" ref="V588">_xlfn.IFS(C588="","",COUNTIF(C588,"ตำแหน่งว่าง*"),"ว่าง",COUNTIF(C588,"&lt;&gt;ตำแหน่งว่าง*"),"คนครอง")</f>
        <v>คนครอง</v>
      </c>
      <c r="W588" s="51" cm="1">
        <f t="array" ref="W588">_xlfn.IFS(COUNTIF(F588,"ผบ.หมู่*"),51,COUNTIF(F588,"รอง สว.*"),43)</f>
        <v>51</v>
      </c>
      <c r="X588" s="3" t="s">
        <v>9025</v>
      </c>
      <c r="Y588" s="1" t="s">
        <v>451</v>
      </c>
    </row>
    <row r="589" spans="1:25" s="10" customFormat="1" ht="21.3" hidden="1" customHeight="1">
      <c r="A589" s="27"/>
      <c r="B589" s="28"/>
      <c r="C589" s="30" t="s">
        <v>60</v>
      </c>
      <c r="D589" s="27"/>
      <c r="E589" s="27"/>
      <c r="F589" s="85" t="s">
        <v>8931</v>
      </c>
      <c r="G589" s="192" t="s">
        <v>9030</v>
      </c>
      <c r="H589" s="146" t="s">
        <v>63</v>
      </c>
      <c r="I589" s="128" t="s">
        <v>63</v>
      </c>
      <c r="J589" s="128" t="s">
        <v>63</v>
      </c>
      <c r="K589" s="128" t="s">
        <v>63</v>
      </c>
      <c r="L589" s="11"/>
      <c r="M589" s="1"/>
      <c r="N589" s="179" t="s">
        <v>26</v>
      </c>
      <c r="O589" s="193" t="s">
        <v>451</v>
      </c>
      <c r="P589" s="193" t="s">
        <v>451</v>
      </c>
      <c r="Q589" s="171"/>
      <c r="R589" s="26"/>
      <c r="S589" s="338" t="str">
        <f t="shared" si="9"/>
        <v/>
      </c>
      <c r="T589" s="7" t="s">
        <v>17989</v>
      </c>
      <c r="U589" s="7" t="s">
        <v>687</v>
      </c>
      <c r="V589" s="250" t="str" cm="1">
        <f t="array" ref="V589">_xlfn.IFS(C589="","",COUNTIF(C589,"ตำแหน่งว่าง*"),"ว่าง",COUNTIF(C589,"&lt;&gt;ตำแหน่งว่าง*"),"คนครอง")</f>
        <v>ว่าง</v>
      </c>
      <c r="W589" s="51" cm="1">
        <f t="array" ref="W589">_xlfn.IFS(COUNTIF(F589,"ผบ.หมู่*"),51,COUNTIF(F589,"รอง สว.*"),43)</f>
        <v>51</v>
      </c>
      <c r="X589" s="8" t="s">
        <v>9029</v>
      </c>
      <c r="Y589" s="6" t="s">
        <v>451</v>
      </c>
    </row>
    <row r="590" spans="1:25" s="10" customFormat="1" ht="21.3" hidden="1" customHeight="1">
      <c r="A590" s="27"/>
      <c r="B590" s="30"/>
      <c r="C590" s="30" t="s">
        <v>60</v>
      </c>
      <c r="D590" s="27"/>
      <c r="E590" s="27"/>
      <c r="F590" s="85" t="s">
        <v>8931</v>
      </c>
      <c r="G590" s="192" t="s">
        <v>9032</v>
      </c>
      <c r="H590" s="146" t="s">
        <v>63</v>
      </c>
      <c r="I590" s="128" t="s">
        <v>63</v>
      </c>
      <c r="J590" s="128" t="s">
        <v>63</v>
      </c>
      <c r="K590" s="128" t="s">
        <v>63</v>
      </c>
      <c r="L590" s="11"/>
      <c r="M590" s="1"/>
      <c r="N590" s="179" t="s">
        <v>26</v>
      </c>
      <c r="O590" s="193" t="s">
        <v>451</v>
      </c>
      <c r="P590" s="193" t="s">
        <v>451</v>
      </c>
      <c r="Q590" s="172"/>
      <c r="R590" s="29"/>
      <c r="S590" s="338" t="str">
        <f t="shared" si="9"/>
        <v/>
      </c>
      <c r="T590" s="7" t="s">
        <v>17989</v>
      </c>
      <c r="U590" s="7" t="s">
        <v>687</v>
      </c>
      <c r="V590" s="250" t="str" cm="1">
        <f t="array" ref="V590">_xlfn.IFS(C590="","",COUNTIF(C590,"ตำแหน่งว่าง*"),"ว่าง",COUNTIF(C590,"&lt;&gt;ตำแหน่งว่าง*"),"คนครอง")</f>
        <v>ว่าง</v>
      </c>
      <c r="W590" s="51" cm="1">
        <f t="array" ref="W590">_xlfn.IFS(COUNTIF(F590,"ผบ.หมู่*"),51,COUNTIF(F590,"รอง สว.*"),43)</f>
        <v>51</v>
      </c>
      <c r="X590" s="8" t="s">
        <v>9031</v>
      </c>
      <c r="Y590" s="6" t="s">
        <v>451</v>
      </c>
    </row>
    <row r="591" spans="1:25" s="9" customFormat="1" ht="21.3" customHeight="1">
      <c r="A591" s="27" t="s">
        <v>8450</v>
      </c>
      <c r="B591" s="28" t="s">
        <v>70</v>
      </c>
      <c r="C591" s="27" t="s">
        <v>9033</v>
      </c>
      <c r="D591" s="27" t="s">
        <v>22248</v>
      </c>
      <c r="E591" s="27" t="s">
        <v>22249</v>
      </c>
      <c r="F591" s="27" t="s">
        <v>8931</v>
      </c>
      <c r="G591" s="167" t="s">
        <v>9035</v>
      </c>
      <c r="H591" s="130">
        <v>41944</v>
      </c>
      <c r="I591" s="128">
        <v>41944</v>
      </c>
      <c r="J591" s="128">
        <v>41944</v>
      </c>
      <c r="K591" s="128">
        <v>30030</v>
      </c>
      <c r="L591" s="11" t="s">
        <v>9036</v>
      </c>
      <c r="M591" s="1" t="s">
        <v>4004</v>
      </c>
      <c r="N591" s="178" t="s">
        <v>26</v>
      </c>
      <c r="O591" s="170" t="s">
        <v>451</v>
      </c>
      <c r="P591" s="170" t="s">
        <v>451</v>
      </c>
      <c r="Q591" s="171" t="s">
        <v>9037</v>
      </c>
      <c r="R591" s="26" t="s">
        <v>8482</v>
      </c>
      <c r="S591" s="338">
        <f t="shared" si="9"/>
        <v>52140</v>
      </c>
      <c r="T591" s="2" t="s">
        <v>17989</v>
      </c>
      <c r="U591" s="7" t="s">
        <v>687</v>
      </c>
      <c r="V591" s="233" t="str" cm="1">
        <f t="array" ref="V591">_xlfn.IFS(C591="","",COUNTIF(C591,"ตำแหน่งว่าง*"),"ว่าง",COUNTIF(C591,"&lt;&gt;ตำแหน่งว่าง*"),"คนครอง")</f>
        <v>คนครอง</v>
      </c>
      <c r="W591" s="51" cm="1">
        <f t="array" ref="W591">_xlfn.IFS(COUNTIF(F591,"ผบ.หมู่*"),51,COUNTIF(F591,"รอง สว.*"),43)</f>
        <v>51</v>
      </c>
      <c r="X591" s="3" t="s">
        <v>9034</v>
      </c>
      <c r="Y591" s="1" t="s">
        <v>451</v>
      </c>
    </row>
    <row r="592" spans="1:25" s="9" customFormat="1" ht="21.3" customHeight="1">
      <c r="A592" s="27" t="s">
        <v>8450</v>
      </c>
      <c r="B592" s="28" t="s">
        <v>70</v>
      </c>
      <c r="C592" s="27" t="s">
        <v>9038</v>
      </c>
      <c r="D592" s="27" t="s">
        <v>22250</v>
      </c>
      <c r="E592" s="27" t="s">
        <v>19077</v>
      </c>
      <c r="F592" s="27" t="s">
        <v>8931</v>
      </c>
      <c r="G592" s="167" t="s">
        <v>9040</v>
      </c>
      <c r="H592" s="130">
        <v>41944</v>
      </c>
      <c r="I592" s="128">
        <v>41944</v>
      </c>
      <c r="J592" s="128">
        <v>41944</v>
      </c>
      <c r="K592" s="128">
        <v>30674</v>
      </c>
      <c r="L592" s="11" t="s">
        <v>9041</v>
      </c>
      <c r="M592" s="1" t="s">
        <v>1176</v>
      </c>
      <c r="N592" s="178" t="s">
        <v>26</v>
      </c>
      <c r="O592" s="170" t="s">
        <v>451</v>
      </c>
      <c r="P592" s="170" t="s">
        <v>451</v>
      </c>
      <c r="Q592" s="171" t="s">
        <v>9042</v>
      </c>
      <c r="R592" s="26" t="s">
        <v>8482</v>
      </c>
      <c r="S592" s="338">
        <f t="shared" si="9"/>
        <v>52871</v>
      </c>
      <c r="T592" s="2" t="s">
        <v>17989</v>
      </c>
      <c r="U592" s="7" t="s">
        <v>687</v>
      </c>
      <c r="V592" s="233" t="str" cm="1">
        <f t="array" ref="V592">_xlfn.IFS(C592="","",COUNTIF(C592,"ตำแหน่งว่าง*"),"ว่าง",COUNTIF(C592,"&lt;&gt;ตำแหน่งว่าง*"),"คนครอง")</f>
        <v>คนครอง</v>
      </c>
      <c r="W592" s="51" cm="1">
        <f t="array" ref="W592">_xlfn.IFS(COUNTIF(F592,"ผบ.หมู่*"),51,COUNTIF(F592,"รอง สว.*"),43)</f>
        <v>51</v>
      </c>
      <c r="X592" s="3" t="s">
        <v>9039</v>
      </c>
      <c r="Y592" s="1" t="s">
        <v>451</v>
      </c>
    </row>
    <row r="593" spans="1:25" s="10" customFormat="1" ht="21.3" hidden="1" customHeight="1">
      <c r="A593" s="27"/>
      <c r="B593" s="28"/>
      <c r="C593" s="30" t="s">
        <v>60</v>
      </c>
      <c r="D593" s="27"/>
      <c r="E593" s="27"/>
      <c r="F593" s="85" t="s">
        <v>8931</v>
      </c>
      <c r="G593" s="192" t="s">
        <v>9044</v>
      </c>
      <c r="H593" s="146" t="s">
        <v>63</v>
      </c>
      <c r="I593" s="128" t="s">
        <v>63</v>
      </c>
      <c r="J593" s="128" t="s">
        <v>63</v>
      </c>
      <c r="K593" s="128" t="s">
        <v>63</v>
      </c>
      <c r="L593" s="11"/>
      <c r="M593" s="1"/>
      <c r="N593" s="179" t="s">
        <v>26</v>
      </c>
      <c r="O593" s="193" t="s">
        <v>451</v>
      </c>
      <c r="P593" s="193" t="s">
        <v>451</v>
      </c>
      <c r="Q593" s="171"/>
      <c r="R593" s="26"/>
      <c r="S593" s="338" t="str">
        <f t="shared" si="9"/>
        <v/>
      </c>
      <c r="T593" s="7" t="s">
        <v>17989</v>
      </c>
      <c r="U593" s="7" t="s">
        <v>687</v>
      </c>
      <c r="V593" s="250" t="str" cm="1">
        <f t="array" ref="V593">_xlfn.IFS(C593="","",COUNTIF(C593,"ตำแหน่งว่าง*"),"ว่าง",COUNTIF(C593,"&lt;&gt;ตำแหน่งว่าง*"),"คนครอง")</f>
        <v>ว่าง</v>
      </c>
      <c r="W593" s="51" cm="1">
        <f t="array" ref="W593">_xlfn.IFS(COUNTIF(F593,"ผบ.หมู่*"),51,COUNTIF(F593,"รอง สว.*"),43)</f>
        <v>51</v>
      </c>
      <c r="X593" s="8" t="s">
        <v>9043</v>
      </c>
      <c r="Y593" s="6" t="s">
        <v>451</v>
      </c>
    </row>
    <row r="594" spans="1:25" s="10" customFormat="1" ht="21.3" hidden="1" customHeight="1">
      <c r="A594" s="27"/>
      <c r="B594" s="28"/>
      <c r="C594" s="30" t="s">
        <v>60</v>
      </c>
      <c r="D594" s="27"/>
      <c r="E594" s="27"/>
      <c r="F594" s="85" t="s">
        <v>9045</v>
      </c>
      <c r="G594" s="192" t="s">
        <v>9047</v>
      </c>
      <c r="H594" s="146" t="s">
        <v>63</v>
      </c>
      <c r="I594" s="128" t="s">
        <v>63</v>
      </c>
      <c r="J594" s="128" t="s">
        <v>63</v>
      </c>
      <c r="K594" s="128" t="s">
        <v>63</v>
      </c>
      <c r="L594" s="11"/>
      <c r="M594" s="1"/>
      <c r="N594" s="179" t="s">
        <v>26</v>
      </c>
      <c r="O594" s="193" t="s">
        <v>129</v>
      </c>
      <c r="P594" s="193"/>
      <c r="Q594" s="171"/>
      <c r="R594" s="26"/>
      <c r="S594" s="338" t="str">
        <f t="shared" si="9"/>
        <v/>
      </c>
      <c r="T594" s="7" t="s">
        <v>17990</v>
      </c>
      <c r="U594" s="7" t="s">
        <v>687</v>
      </c>
      <c r="V594" s="250" t="str" cm="1">
        <f t="array" ref="V594">_xlfn.IFS(C594="","",COUNTIF(C594,"ตำแหน่งว่าง*"),"ว่าง",COUNTIF(C594,"&lt;&gt;ตำแหน่งว่าง*"),"คนครอง")</f>
        <v>ว่าง</v>
      </c>
      <c r="W594" s="51" cm="1">
        <f t="array" ref="W594">_xlfn.IFS(COUNTIF(F594,"ผบ.หมู่*"),51,COUNTIF(F594,"รอง สว.*"),43)</f>
        <v>51</v>
      </c>
      <c r="X594" s="8" t="s">
        <v>9046</v>
      </c>
      <c r="Y594" s="6" t="s">
        <v>129</v>
      </c>
    </row>
    <row r="595" spans="1:25" s="10" customFormat="1" ht="21.3" hidden="1" customHeight="1">
      <c r="A595" s="27"/>
      <c r="B595" s="28"/>
      <c r="C595" s="30" t="s">
        <v>60</v>
      </c>
      <c r="D595" s="27"/>
      <c r="E595" s="27"/>
      <c r="F595" s="85" t="s">
        <v>9045</v>
      </c>
      <c r="G595" s="192" t="s">
        <v>9049</v>
      </c>
      <c r="H595" s="146" t="s">
        <v>63</v>
      </c>
      <c r="I595" s="128" t="s">
        <v>63</v>
      </c>
      <c r="J595" s="128" t="s">
        <v>63</v>
      </c>
      <c r="K595" s="128" t="s">
        <v>63</v>
      </c>
      <c r="L595" s="11"/>
      <c r="M595" s="1"/>
      <c r="N595" s="179" t="s">
        <v>26</v>
      </c>
      <c r="O595" s="193" t="s">
        <v>129</v>
      </c>
      <c r="P595" s="193"/>
      <c r="Q595" s="171"/>
      <c r="R595" s="26"/>
      <c r="S595" s="338" t="str">
        <f t="shared" si="9"/>
        <v/>
      </c>
      <c r="T595" s="7" t="s">
        <v>17990</v>
      </c>
      <c r="U595" s="7" t="s">
        <v>687</v>
      </c>
      <c r="V595" s="250" t="str" cm="1">
        <f t="array" ref="V595">_xlfn.IFS(C595="","",COUNTIF(C595,"ตำแหน่งว่าง*"),"ว่าง",COUNTIF(C595,"&lt;&gt;ตำแหน่งว่าง*"),"คนครอง")</f>
        <v>ว่าง</v>
      </c>
      <c r="W595" s="51" cm="1">
        <f t="array" ref="W595">_xlfn.IFS(COUNTIF(F595,"ผบ.หมู่*"),51,COUNTIF(F595,"รอง สว.*"),43)</f>
        <v>51</v>
      </c>
      <c r="X595" s="8" t="s">
        <v>9048</v>
      </c>
      <c r="Y595" s="6" t="s">
        <v>129</v>
      </c>
    </row>
    <row r="596" spans="1:25" s="10" customFormat="1" ht="21.3" hidden="1" customHeight="1">
      <c r="A596" s="27"/>
      <c r="B596" s="28"/>
      <c r="C596" s="30" t="s">
        <v>60</v>
      </c>
      <c r="D596" s="27"/>
      <c r="E596" s="27"/>
      <c r="F596" s="85" t="s">
        <v>9045</v>
      </c>
      <c r="G596" s="192" t="s">
        <v>9051</v>
      </c>
      <c r="H596" s="146" t="s">
        <v>63</v>
      </c>
      <c r="I596" s="128" t="s">
        <v>63</v>
      </c>
      <c r="J596" s="128" t="s">
        <v>63</v>
      </c>
      <c r="K596" s="128" t="s">
        <v>63</v>
      </c>
      <c r="L596" s="11"/>
      <c r="M596" s="1"/>
      <c r="N596" s="179" t="s">
        <v>26</v>
      </c>
      <c r="O596" s="193" t="s">
        <v>129</v>
      </c>
      <c r="P596" s="193"/>
      <c r="Q596" s="171"/>
      <c r="R596" s="26"/>
      <c r="S596" s="338" t="str">
        <f t="shared" si="9"/>
        <v/>
      </c>
      <c r="T596" s="7" t="s">
        <v>17990</v>
      </c>
      <c r="U596" s="7" t="s">
        <v>687</v>
      </c>
      <c r="V596" s="250" t="str" cm="1">
        <f t="array" ref="V596">_xlfn.IFS(C596="","",COUNTIF(C596,"ตำแหน่งว่าง*"),"ว่าง",COUNTIF(C596,"&lt;&gt;ตำแหน่งว่าง*"),"คนครอง")</f>
        <v>ว่าง</v>
      </c>
      <c r="W596" s="51" cm="1">
        <f t="array" ref="W596">_xlfn.IFS(COUNTIF(F596,"ผบ.หมู่*"),51,COUNTIF(F596,"รอง สว.*"),43)</f>
        <v>51</v>
      </c>
      <c r="X596" s="8" t="s">
        <v>9050</v>
      </c>
      <c r="Y596" s="6" t="s">
        <v>129</v>
      </c>
    </row>
    <row r="597" spans="1:25" s="12" customFormat="1" ht="21.3" customHeight="1">
      <c r="A597" s="150" t="s">
        <v>8008</v>
      </c>
      <c r="B597" s="31" t="s">
        <v>70</v>
      </c>
      <c r="C597" s="150" t="s">
        <v>9052</v>
      </c>
      <c r="D597" s="27" t="s">
        <v>22251</v>
      </c>
      <c r="E597" s="27" t="s">
        <v>22252</v>
      </c>
      <c r="F597" s="150" t="s">
        <v>9045</v>
      </c>
      <c r="G597" s="167" t="s">
        <v>9054</v>
      </c>
      <c r="H597" s="147">
        <v>43693</v>
      </c>
      <c r="I597" s="131">
        <v>43693</v>
      </c>
      <c r="J597" s="144">
        <v>43693</v>
      </c>
      <c r="K597" s="131">
        <v>30805</v>
      </c>
      <c r="L597" s="17" t="s">
        <v>8485</v>
      </c>
      <c r="M597" s="5" t="s">
        <v>1039</v>
      </c>
      <c r="N597" s="177" t="s">
        <v>26</v>
      </c>
      <c r="O597" s="170" t="s">
        <v>451</v>
      </c>
      <c r="P597" s="170" t="s">
        <v>451</v>
      </c>
      <c r="Q597" s="174" t="s">
        <v>9055</v>
      </c>
      <c r="R597" s="206" t="s">
        <v>8487</v>
      </c>
      <c r="S597" s="338">
        <f t="shared" si="9"/>
        <v>52871</v>
      </c>
      <c r="T597" s="233" t="s">
        <v>17990</v>
      </c>
      <c r="U597" s="7" t="s">
        <v>687</v>
      </c>
      <c r="V597" s="233" t="str" cm="1">
        <f t="array" ref="V597">_xlfn.IFS(C597="","",COUNTIF(C597,"ตำแหน่งว่าง*"),"ว่าง",COUNTIF(C597,"&lt;&gt;ตำแหน่งว่าง*"),"คนครอง")</f>
        <v>คนครอง</v>
      </c>
      <c r="W597" s="51" cm="1">
        <f t="array" ref="W597">_xlfn.IFS(COUNTIF(F597,"ผบ.หมู่*"),51,COUNTIF(F597,"รอง สว.*"),43)</f>
        <v>51</v>
      </c>
      <c r="X597" s="4" t="s">
        <v>9053</v>
      </c>
      <c r="Y597" s="5" t="s">
        <v>451</v>
      </c>
    </row>
    <row r="598" spans="1:25" s="9" customFormat="1" ht="21.3" customHeight="1">
      <c r="A598" s="27" t="s">
        <v>7977</v>
      </c>
      <c r="B598" s="28" t="s">
        <v>70</v>
      </c>
      <c r="C598" s="27" t="s">
        <v>24484</v>
      </c>
      <c r="D598" s="27" t="s">
        <v>21448</v>
      </c>
      <c r="E598" s="27" t="s">
        <v>24485</v>
      </c>
      <c r="F598" s="27" t="s">
        <v>9045</v>
      </c>
      <c r="G598" s="167" t="s">
        <v>9058</v>
      </c>
      <c r="H598" s="146">
        <v>45768</v>
      </c>
      <c r="I598" s="133" t="s">
        <v>16780</v>
      </c>
      <c r="J598" s="128" t="s">
        <v>16780</v>
      </c>
      <c r="K598" s="133">
        <v>32022</v>
      </c>
      <c r="L598" s="10" t="s">
        <v>18067</v>
      </c>
      <c r="M598" s="1" t="s">
        <v>16780</v>
      </c>
      <c r="N598" s="178" t="s">
        <v>26</v>
      </c>
      <c r="O598" s="170" t="s">
        <v>451</v>
      </c>
      <c r="P598" s="170" t="s">
        <v>451</v>
      </c>
      <c r="Q598" s="171" t="s">
        <v>24610</v>
      </c>
      <c r="R598" s="26" t="s">
        <v>24510</v>
      </c>
      <c r="S598" s="257">
        <f t="shared" si="9"/>
        <v>53966</v>
      </c>
      <c r="T598" s="2" t="s">
        <v>17990</v>
      </c>
      <c r="U598" s="2" t="s">
        <v>687</v>
      </c>
      <c r="V598" s="2" t="str" cm="1">
        <f t="array" ref="V598">_xlfn.IFS(C598="","",COUNTIF(C598,"ตำแหน่งว่าง*"),"ว่าง",COUNTIF(C598,"&lt;&gt;ตำแหน่งว่าง*"),"คนครอง")</f>
        <v>คนครอง</v>
      </c>
      <c r="W598" s="242" cm="1">
        <f t="array" ref="W598">_xlfn.IFS(COUNTIF(F598,"ผบ.หมู่*"),51,COUNTIF(F598,"รอง สว.*"),43)</f>
        <v>51</v>
      </c>
      <c r="X598" s="3" t="s">
        <v>9057</v>
      </c>
      <c r="Y598" s="1" t="s">
        <v>451</v>
      </c>
    </row>
    <row r="599" spans="1:25" s="9" customFormat="1" ht="21.3" hidden="1" customHeight="1">
      <c r="A599" s="85"/>
      <c r="B599" s="30"/>
      <c r="C599" s="85" t="s">
        <v>60</v>
      </c>
      <c r="D599" s="27"/>
      <c r="E599" s="27"/>
      <c r="F599" s="85" t="s">
        <v>9045</v>
      </c>
      <c r="G599" s="192" t="s">
        <v>9060</v>
      </c>
      <c r="H599" s="148"/>
      <c r="I599" s="129"/>
      <c r="J599" s="129"/>
      <c r="K599" s="129"/>
      <c r="L599" s="16"/>
      <c r="M599" s="6"/>
      <c r="N599" s="179" t="s">
        <v>26</v>
      </c>
      <c r="O599" s="193" t="s">
        <v>451</v>
      </c>
      <c r="P599" s="193" t="s">
        <v>451</v>
      </c>
      <c r="Q599" s="172"/>
      <c r="R599" s="30"/>
      <c r="S599" s="338" t="str">
        <f t="shared" si="9"/>
        <v/>
      </c>
      <c r="T599" s="2" t="s">
        <v>17990</v>
      </c>
      <c r="U599" s="7" t="s">
        <v>687</v>
      </c>
      <c r="V599" s="250" t="str" cm="1">
        <f t="array" ref="V599">_xlfn.IFS(C599="","",COUNTIF(C599,"ตำแหน่งว่าง*"),"ว่าง",COUNTIF(C599,"&lt;&gt;ตำแหน่งว่าง*"),"คนครอง")</f>
        <v>ว่าง</v>
      </c>
      <c r="W599" s="51" cm="1">
        <f t="array" ref="W599">_xlfn.IFS(COUNTIF(F599,"ผบ.หมู่*"),51,COUNTIF(F599,"รอง สว.*"),43)</f>
        <v>51</v>
      </c>
      <c r="X599" s="3" t="s">
        <v>9059</v>
      </c>
      <c r="Y599" s="1" t="s">
        <v>451</v>
      </c>
    </row>
    <row r="600" spans="1:25" s="9" customFormat="1" ht="21.3" hidden="1" customHeight="1">
      <c r="A600" s="85"/>
      <c r="B600" s="30"/>
      <c r="C600" s="85" t="s">
        <v>60</v>
      </c>
      <c r="D600" s="27"/>
      <c r="E600" s="27"/>
      <c r="F600" s="85" t="s">
        <v>9045</v>
      </c>
      <c r="G600" s="192" t="s">
        <v>9062</v>
      </c>
      <c r="H600" s="148"/>
      <c r="I600" s="129"/>
      <c r="J600" s="129"/>
      <c r="K600" s="129"/>
      <c r="L600" s="16"/>
      <c r="M600" s="6"/>
      <c r="N600" s="179" t="s">
        <v>26</v>
      </c>
      <c r="O600" s="193" t="s">
        <v>451</v>
      </c>
      <c r="P600" s="193" t="s">
        <v>451</v>
      </c>
      <c r="Q600" s="172"/>
      <c r="R600" s="29"/>
      <c r="S600" s="338" t="str">
        <f t="shared" si="9"/>
        <v/>
      </c>
      <c r="T600" s="2" t="s">
        <v>17990</v>
      </c>
      <c r="U600" s="7" t="s">
        <v>687</v>
      </c>
      <c r="V600" s="250" t="str" cm="1">
        <f t="array" ref="V600">_xlfn.IFS(C600="","",COUNTIF(C600,"ตำแหน่งว่าง*"),"ว่าง",COUNTIF(C600,"&lt;&gt;ตำแหน่งว่าง*"),"คนครอง")</f>
        <v>ว่าง</v>
      </c>
      <c r="W600" s="51" cm="1">
        <f t="array" ref="W600">_xlfn.IFS(COUNTIF(F600,"ผบ.หมู่*"),51,COUNTIF(F600,"รอง สว.*"),43)</f>
        <v>51</v>
      </c>
      <c r="X600" s="3" t="s">
        <v>9061</v>
      </c>
      <c r="Y600" s="1" t="s">
        <v>451</v>
      </c>
    </row>
    <row r="601" spans="1:25" s="10" customFormat="1" ht="21.3" customHeight="1">
      <c r="A601" s="82" t="s">
        <v>7961</v>
      </c>
      <c r="B601" s="83" t="s">
        <v>70</v>
      </c>
      <c r="C601" s="82" t="s">
        <v>9064</v>
      </c>
      <c r="D601" s="27" t="s">
        <v>22253</v>
      </c>
      <c r="E601" s="27" t="s">
        <v>22254</v>
      </c>
      <c r="F601" s="82" t="s">
        <v>9045</v>
      </c>
      <c r="G601" s="167" t="s">
        <v>9066</v>
      </c>
      <c r="H601" s="136">
        <v>44986</v>
      </c>
      <c r="I601" s="132">
        <v>44986</v>
      </c>
      <c r="J601" s="132">
        <v>44986</v>
      </c>
      <c r="K601" s="132">
        <v>35998</v>
      </c>
      <c r="L601" s="80" t="s">
        <v>1107</v>
      </c>
      <c r="M601" s="78" t="s">
        <v>159</v>
      </c>
      <c r="N601" s="180" t="s">
        <v>26</v>
      </c>
      <c r="O601" s="170" t="s">
        <v>451</v>
      </c>
      <c r="P601" s="170" t="s">
        <v>451</v>
      </c>
      <c r="Q601" s="173" t="s">
        <v>9067</v>
      </c>
      <c r="R601" s="83" t="s">
        <v>8751</v>
      </c>
      <c r="S601" s="338">
        <f t="shared" si="9"/>
        <v>57984</v>
      </c>
      <c r="T601" s="7" t="s">
        <v>17990</v>
      </c>
      <c r="U601" s="7" t="s">
        <v>687</v>
      </c>
      <c r="V601" s="233" t="str" cm="1">
        <f t="array" ref="V601">_xlfn.IFS(C601="","",COUNTIF(C601,"ตำแหน่งว่าง*"),"ว่าง",COUNTIF(C601,"&lt;&gt;ตำแหน่งว่าง*"),"คนครอง")</f>
        <v>คนครอง</v>
      </c>
      <c r="W601" s="51" cm="1">
        <f t="array" ref="W601">_xlfn.IFS(COUNTIF(F601,"ผบ.หมู่*"),51,COUNTIF(F601,"รอง สว.*"),43)</f>
        <v>51</v>
      </c>
      <c r="X601" s="79" t="s">
        <v>9065</v>
      </c>
      <c r="Y601" s="78" t="s">
        <v>451</v>
      </c>
    </row>
    <row r="602" spans="1:25" s="12" customFormat="1" ht="21.3" customHeight="1">
      <c r="A602" s="27" t="s">
        <v>7977</v>
      </c>
      <c r="B602" s="31" t="s">
        <v>20</v>
      </c>
      <c r="C602" s="150" t="s">
        <v>9068</v>
      </c>
      <c r="D602" s="27" t="s">
        <v>22255</v>
      </c>
      <c r="E602" s="27" t="s">
        <v>22256</v>
      </c>
      <c r="F602" s="150" t="s">
        <v>9045</v>
      </c>
      <c r="G602" s="167" t="s">
        <v>9070</v>
      </c>
      <c r="H602" s="130">
        <v>44636</v>
      </c>
      <c r="I602" s="131">
        <v>44636</v>
      </c>
      <c r="J602" s="131">
        <v>44636</v>
      </c>
      <c r="K602" s="131">
        <v>35597</v>
      </c>
      <c r="L602" s="17" t="s">
        <v>1107</v>
      </c>
      <c r="M602" s="5" t="s">
        <v>296</v>
      </c>
      <c r="N602" s="177" t="s">
        <v>26</v>
      </c>
      <c r="O602" s="170" t="s">
        <v>451</v>
      </c>
      <c r="P602" s="170" t="s">
        <v>451</v>
      </c>
      <c r="Q602" s="174" t="s">
        <v>9071</v>
      </c>
      <c r="R602" s="206" t="s">
        <v>8449</v>
      </c>
      <c r="S602" s="338">
        <f t="shared" si="9"/>
        <v>57619</v>
      </c>
      <c r="T602" s="233" t="s">
        <v>17990</v>
      </c>
      <c r="U602" s="7" t="s">
        <v>687</v>
      </c>
      <c r="V602" s="233" t="str" cm="1">
        <f t="array" ref="V602">_xlfn.IFS(C602="","",COUNTIF(C602,"ตำแหน่งว่าง*"),"ว่าง",COUNTIF(C602,"&lt;&gt;ตำแหน่งว่าง*"),"คนครอง")</f>
        <v>คนครอง</v>
      </c>
      <c r="W602" s="51" cm="1">
        <f t="array" ref="W602">_xlfn.IFS(COUNTIF(F602,"ผบ.หมู่*"),51,COUNTIF(F602,"รอง สว.*"),43)</f>
        <v>51</v>
      </c>
      <c r="X602" s="4" t="s">
        <v>9069</v>
      </c>
      <c r="Y602" s="5" t="s">
        <v>451</v>
      </c>
    </row>
    <row r="603" spans="1:25" s="9" customFormat="1" ht="21.3" customHeight="1">
      <c r="A603" s="27" t="s">
        <v>7948</v>
      </c>
      <c r="B603" s="28" t="s">
        <v>20</v>
      </c>
      <c r="C603" s="27" t="s">
        <v>9072</v>
      </c>
      <c r="D603" s="27" t="s">
        <v>21421</v>
      </c>
      <c r="E603" s="27" t="s">
        <v>22257</v>
      </c>
      <c r="F603" s="27" t="s">
        <v>9045</v>
      </c>
      <c r="G603" s="167" t="s">
        <v>9074</v>
      </c>
      <c r="H603" s="146">
        <v>40063</v>
      </c>
      <c r="I603" s="133">
        <v>40063</v>
      </c>
      <c r="J603" s="128">
        <v>33227</v>
      </c>
      <c r="K603" s="133">
        <v>25120</v>
      </c>
      <c r="L603" s="11" t="s">
        <v>9075</v>
      </c>
      <c r="M603" s="1" t="s">
        <v>197</v>
      </c>
      <c r="N603" s="178" t="s">
        <v>26</v>
      </c>
      <c r="O603" s="170" t="s">
        <v>451</v>
      </c>
      <c r="P603" s="170" t="s">
        <v>451</v>
      </c>
      <c r="Q603" s="171" t="s">
        <v>9076</v>
      </c>
      <c r="R603" s="26" t="s">
        <v>8439</v>
      </c>
      <c r="S603" s="338">
        <f t="shared" si="9"/>
        <v>47392</v>
      </c>
      <c r="T603" s="2" t="s">
        <v>17990</v>
      </c>
      <c r="U603" s="7" t="s">
        <v>687</v>
      </c>
      <c r="V603" s="233" t="str" cm="1">
        <f t="array" ref="V603">_xlfn.IFS(C603="","",COUNTIF(C603,"ตำแหน่งว่าง*"),"ว่าง",COUNTIF(C603,"&lt;&gt;ตำแหน่งว่าง*"),"คนครอง")</f>
        <v>คนครอง</v>
      </c>
      <c r="W603" s="51" cm="1">
        <f t="array" ref="W603">_xlfn.IFS(COUNTIF(F603,"ผบ.หมู่*"),51,COUNTIF(F603,"รอง สว.*"),43)</f>
        <v>51</v>
      </c>
      <c r="X603" s="3" t="s">
        <v>9073</v>
      </c>
      <c r="Y603" s="1" t="s">
        <v>451</v>
      </c>
    </row>
    <row r="604" spans="1:25" s="10" customFormat="1" ht="21.3" customHeight="1">
      <c r="A604" s="82" t="s">
        <v>7961</v>
      </c>
      <c r="B604" s="83" t="s">
        <v>70</v>
      </c>
      <c r="C604" s="82" t="s">
        <v>9077</v>
      </c>
      <c r="D604" s="27" t="s">
        <v>22258</v>
      </c>
      <c r="E604" s="27" t="s">
        <v>22259</v>
      </c>
      <c r="F604" s="82" t="s">
        <v>9045</v>
      </c>
      <c r="G604" s="167" t="s">
        <v>9079</v>
      </c>
      <c r="H604" s="136">
        <v>44986</v>
      </c>
      <c r="I604" s="132">
        <v>44986</v>
      </c>
      <c r="J604" s="132">
        <v>44986</v>
      </c>
      <c r="K604" s="132">
        <v>34264</v>
      </c>
      <c r="L604" s="80" t="s">
        <v>1107</v>
      </c>
      <c r="M604" s="78" t="s">
        <v>1326</v>
      </c>
      <c r="N604" s="180" t="s">
        <v>26</v>
      </c>
      <c r="O604" s="170" t="s">
        <v>451</v>
      </c>
      <c r="P604" s="170" t="s">
        <v>451</v>
      </c>
      <c r="Q604" s="173" t="s">
        <v>9080</v>
      </c>
      <c r="R604" s="83" t="s">
        <v>8751</v>
      </c>
      <c r="S604" s="338">
        <f t="shared" si="9"/>
        <v>56523</v>
      </c>
      <c r="T604" s="7" t="s">
        <v>17990</v>
      </c>
      <c r="U604" s="7" t="s">
        <v>687</v>
      </c>
      <c r="V604" s="233" t="str" cm="1">
        <f t="array" ref="V604">_xlfn.IFS(C604="","",COUNTIF(C604,"ตำแหน่งว่าง*"),"ว่าง",COUNTIF(C604,"&lt;&gt;ตำแหน่งว่าง*"),"คนครอง")</f>
        <v>คนครอง</v>
      </c>
      <c r="W604" s="51" cm="1">
        <f t="array" ref="W604">_xlfn.IFS(COUNTIF(F604,"ผบ.หมู่*"),51,COUNTIF(F604,"รอง สว.*"),43)</f>
        <v>51</v>
      </c>
      <c r="X604" s="79" t="s">
        <v>9078</v>
      </c>
      <c r="Y604" s="78" t="s">
        <v>451</v>
      </c>
    </row>
    <row r="605" spans="1:25" s="10" customFormat="1" ht="21.3" customHeight="1">
      <c r="A605" s="82" t="s">
        <v>7961</v>
      </c>
      <c r="B605" s="83" t="s">
        <v>20</v>
      </c>
      <c r="C605" s="82" t="s">
        <v>9081</v>
      </c>
      <c r="D605" s="27" t="s">
        <v>22260</v>
      </c>
      <c r="E605" s="27" t="s">
        <v>22261</v>
      </c>
      <c r="F605" s="82" t="s">
        <v>9045</v>
      </c>
      <c r="G605" s="167" t="s">
        <v>9083</v>
      </c>
      <c r="H605" s="136">
        <v>44986</v>
      </c>
      <c r="I605" s="132">
        <v>44986</v>
      </c>
      <c r="J605" s="132">
        <v>44986</v>
      </c>
      <c r="K605" s="132">
        <v>34116</v>
      </c>
      <c r="L605" s="80" t="s">
        <v>1107</v>
      </c>
      <c r="M605" s="78" t="s">
        <v>3755</v>
      </c>
      <c r="N605" s="180" t="s">
        <v>26</v>
      </c>
      <c r="O605" s="170" t="s">
        <v>451</v>
      </c>
      <c r="P605" s="170" t="s">
        <v>451</v>
      </c>
      <c r="Q605" s="173" t="s">
        <v>9084</v>
      </c>
      <c r="R605" s="83" t="s">
        <v>8751</v>
      </c>
      <c r="S605" s="338">
        <f t="shared" si="9"/>
        <v>56158</v>
      </c>
      <c r="T605" s="7" t="s">
        <v>17990</v>
      </c>
      <c r="U605" s="7" t="s">
        <v>687</v>
      </c>
      <c r="V605" s="233" t="str" cm="1">
        <f t="array" ref="V605">_xlfn.IFS(C605="","",COUNTIF(C605,"ตำแหน่งว่าง*"),"ว่าง",COUNTIF(C605,"&lt;&gt;ตำแหน่งว่าง*"),"คนครอง")</f>
        <v>คนครอง</v>
      </c>
      <c r="W605" s="51" cm="1">
        <f t="array" ref="W605">_xlfn.IFS(COUNTIF(F605,"ผบ.หมู่*"),51,COUNTIF(F605,"รอง สว.*"),43)</f>
        <v>51</v>
      </c>
      <c r="X605" s="79" t="s">
        <v>9082</v>
      </c>
      <c r="Y605" s="78" t="s">
        <v>451</v>
      </c>
    </row>
    <row r="606" spans="1:25" s="10" customFormat="1" ht="21.3" customHeight="1">
      <c r="A606" s="82" t="s">
        <v>7961</v>
      </c>
      <c r="B606" s="83" t="s">
        <v>20</v>
      </c>
      <c r="C606" s="82" t="s">
        <v>9085</v>
      </c>
      <c r="D606" s="27" t="s">
        <v>21421</v>
      </c>
      <c r="E606" s="27" t="s">
        <v>22262</v>
      </c>
      <c r="F606" s="82" t="s">
        <v>9045</v>
      </c>
      <c r="G606" s="167" t="s">
        <v>9087</v>
      </c>
      <c r="H606" s="136">
        <v>44986</v>
      </c>
      <c r="I606" s="132">
        <v>44986</v>
      </c>
      <c r="J606" s="132">
        <v>44986</v>
      </c>
      <c r="K606" s="132">
        <v>35685</v>
      </c>
      <c r="L606" s="80" t="s">
        <v>1107</v>
      </c>
      <c r="M606" s="78" t="s">
        <v>351</v>
      </c>
      <c r="N606" s="180" t="s">
        <v>26</v>
      </c>
      <c r="O606" s="170" t="s">
        <v>451</v>
      </c>
      <c r="P606" s="170" t="s">
        <v>451</v>
      </c>
      <c r="Q606" s="173" t="s">
        <v>9088</v>
      </c>
      <c r="R606" s="83" t="s">
        <v>8751</v>
      </c>
      <c r="S606" s="338">
        <f t="shared" si="9"/>
        <v>57619</v>
      </c>
      <c r="T606" s="7" t="s">
        <v>17990</v>
      </c>
      <c r="U606" s="7" t="s">
        <v>687</v>
      </c>
      <c r="V606" s="233" t="str" cm="1">
        <f t="array" ref="V606">_xlfn.IFS(C606="","",COUNTIF(C606,"ตำแหน่งว่าง*"),"ว่าง",COUNTIF(C606,"&lt;&gt;ตำแหน่งว่าง*"),"คนครอง")</f>
        <v>คนครอง</v>
      </c>
      <c r="W606" s="51" cm="1">
        <f t="array" ref="W606">_xlfn.IFS(COUNTIF(F606,"ผบ.หมู่*"),51,COUNTIF(F606,"รอง สว.*"),43)</f>
        <v>51</v>
      </c>
      <c r="X606" s="79" t="s">
        <v>9086</v>
      </c>
      <c r="Y606" s="78" t="s">
        <v>451</v>
      </c>
    </row>
    <row r="607" spans="1:25" s="10" customFormat="1" ht="21.3" customHeight="1">
      <c r="A607" s="82" t="s">
        <v>7961</v>
      </c>
      <c r="B607" s="83" t="s">
        <v>20</v>
      </c>
      <c r="C607" s="82" t="s">
        <v>9089</v>
      </c>
      <c r="D607" s="27" t="s">
        <v>20358</v>
      </c>
      <c r="E607" s="27" t="s">
        <v>22263</v>
      </c>
      <c r="F607" s="82" t="s">
        <v>9045</v>
      </c>
      <c r="G607" s="167" t="s">
        <v>9091</v>
      </c>
      <c r="H607" s="136">
        <v>44986</v>
      </c>
      <c r="I607" s="132">
        <v>44986</v>
      </c>
      <c r="J607" s="132">
        <v>44986</v>
      </c>
      <c r="K607" s="132">
        <v>35380</v>
      </c>
      <c r="L607" s="80" t="s">
        <v>1107</v>
      </c>
      <c r="M607" s="78" t="s">
        <v>718</v>
      </c>
      <c r="N607" s="180" t="s">
        <v>26</v>
      </c>
      <c r="O607" s="170" t="s">
        <v>451</v>
      </c>
      <c r="P607" s="170" t="s">
        <v>451</v>
      </c>
      <c r="Q607" s="173" t="s">
        <v>9092</v>
      </c>
      <c r="R607" s="83" t="s">
        <v>8751</v>
      </c>
      <c r="S607" s="338">
        <f t="shared" si="9"/>
        <v>57619</v>
      </c>
      <c r="T607" s="7" t="s">
        <v>17990</v>
      </c>
      <c r="U607" s="7" t="s">
        <v>687</v>
      </c>
      <c r="V607" s="233" t="str" cm="1">
        <f t="array" ref="V607">_xlfn.IFS(C607="","",COUNTIF(C607,"ตำแหน่งว่าง*"),"ว่าง",COUNTIF(C607,"&lt;&gt;ตำแหน่งว่าง*"),"คนครอง")</f>
        <v>คนครอง</v>
      </c>
      <c r="W607" s="51" cm="1">
        <f t="array" ref="W607">_xlfn.IFS(COUNTIF(F607,"ผบ.หมู่*"),51,COUNTIF(F607,"รอง สว.*"),43)</f>
        <v>51</v>
      </c>
      <c r="X607" s="79" t="s">
        <v>9090</v>
      </c>
      <c r="Y607" s="78" t="s">
        <v>451</v>
      </c>
    </row>
    <row r="608" spans="1:25" s="10" customFormat="1" ht="21.3" customHeight="1">
      <c r="A608" s="82" t="s">
        <v>7961</v>
      </c>
      <c r="B608" s="83" t="s">
        <v>20</v>
      </c>
      <c r="C608" s="82" t="s">
        <v>9093</v>
      </c>
      <c r="D608" s="27" t="s">
        <v>22223</v>
      </c>
      <c r="E608" s="27" t="s">
        <v>22264</v>
      </c>
      <c r="F608" s="82" t="s">
        <v>9045</v>
      </c>
      <c r="G608" s="167" t="s">
        <v>9095</v>
      </c>
      <c r="H608" s="136">
        <v>44986</v>
      </c>
      <c r="I608" s="134">
        <v>44986</v>
      </c>
      <c r="J608" s="132">
        <v>44986</v>
      </c>
      <c r="K608" s="134">
        <v>33658</v>
      </c>
      <c r="L608" s="80" t="s">
        <v>1107</v>
      </c>
      <c r="M608" s="78" t="s">
        <v>4004</v>
      </c>
      <c r="N608" s="180" t="s">
        <v>26</v>
      </c>
      <c r="O608" s="170" t="s">
        <v>451</v>
      </c>
      <c r="P608" s="170" t="s">
        <v>451</v>
      </c>
      <c r="Q608" s="173" t="s">
        <v>9096</v>
      </c>
      <c r="R608" s="83" t="s">
        <v>8751</v>
      </c>
      <c r="S608" s="338">
        <f t="shared" si="9"/>
        <v>55793</v>
      </c>
      <c r="T608" s="7" t="s">
        <v>17990</v>
      </c>
      <c r="U608" s="7" t="s">
        <v>687</v>
      </c>
      <c r="V608" s="233" t="str" cm="1">
        <f t="array" ref="V608">_xlfn.IFS(C608="","",COUNTIF(C608,"ตำแหน่งว่าง*"),"ว่าง",COUNTIF(C608,"&lt;&gt;ตำแหน่งว่าง*"),"คนครอง")</f>
        <v>คนครอง</v>
      </c>
      <c r="W608" s="51" cm="1">
        <f t="array" ref="W608">_xlfn.IFS(COUNTIF(F608,"ผบ.หมู่*"),51,COUNTIF(F608,"รอง สว.*"),43)</f>
        <v>51</v>
      </c>
      <c r="X608" s="79" t="s">
        <v>9094</v>
      </c>
      <c r="Y608" s="78" t="s">
        <v>451</v>
      </c>
    </row>
    <row r="609" spans="1:25" s="9" customFormat="1" ht="21.3" hidden="1" customHeight="1">
      <c r="A609" s="27"/>
      <c r="B609" s="28"/>
      <c r="C609" s="150" t="s">
        <v>60</v>
      </c>
      <c r="D609" s="27"/>
      <c r="E609" s="27"/>
      <c r="F609" s="82" t="s">
        <v>9045</v>
      </c>
      <c r="G609" s="167" t="s">
        <v>9098</v>
      </c>
      <c r="H609" s="146"/>
      <c r="I609" s="133"/>
      <c r="J609" s="128"/>
      <c r="K609" s="133"/>
      <c r="L609" s="11"/>
      <c r="M609" s="1"/>
      <c r="N609" s="178" t="s">
        <v>26</v>
      </c>
      <c r="O609" s="170" t="s">
        <v>451</v>
      </c>
      <c r="P609" s="170" t="s">
        <v>451</v>
      </c>
      <c r="Q609" s="171"/>
      <c r="R609" s="26"/>
      <c r="S609" s="338" t="str">
        <f t="shared" si="9"/>
        <v/>
      </c>
      <c r="T609" s="2" t="s">
        <v>17990</v>
      </c>
      <c r="U609" s="7" t="s">
        <v>687</v>
      </c>
      <c r="V609" s="233" t="str" cm="1">
        <f t="array" ref="V609">_xlfn.IFS(C609="","",COUNTIF(C609,"ตำแหน่งว่าง*"),"ว่าง",COUNTIF(C609,"&lt;&gt;ตำแหน่งว่าง*"),"คนครอง")</f>
        <v>ว่าง</v>
      </c>
      <c r="W609" s="51" cm="1">
        <f t="array" ref="W609">_xlfn.IFS(COUNTIF(F609,"ผบ.หมู่*"),51,COUNTIF(F609,"รอง สว.*"),43)</f>
        <v>51</v>
      </c>
      <c r="X609" s="3" t="s">
        <v>9097</v>
      </c>
      <c r="Y609" s="1" t="s">
        <v>451</v>
      </c>
    </row>
    <row r="610" spans="1:25" s="9" customFormat="1" ht="21.3" hidden="1" customHeight="1">
      <c r="A610" s="27"/>
      <c r="B610" s="28"/>
      <c r="C610" s="150" t="s">
        <v>60</v>
      </c>
      <c r="D610" s="27"/>
      <c r="E610" s="27"/>
      <c r="F610" s="82" t="s">
        <v>9045</v>
      </c>
      <c r="G610" s="167" t="s">
        <v>9100</v>
      </c>
      <c r="H610" s="146"/>
      <c r="I610" s="133"/>
      <c r="J610" s="128"/>
      <c r="K610" s="133"/>
      <c r="L610" s="11"/>
      <c r="M610" s="1"/>
      <c r="N610" s="178" t="s">
        <v>26</v>
      </c>
      <c r="O610" s="170" t="s">
        <v>451</v>
      </c>
      <c r="P610" s="170" t="s">
        <v>451</v>
      </c>
      <c r="Q610" s="171"/>
      <c r="R610" s="26"/>
      <c r="S610" s="338" t="str">
        <f t="shared" si="9"/>
        <v/>
      </c>
      <c r="T610" s="2" t="s">
        <v>17990</v>
      </c>
      <c r="U610" s="7" t="s">
        <v>687</v>
      </c>
      <c r="V610" s="233" t="str" cm="1">
        <f t="array" ref="V610">_xlfn.IFS(C610="","",COUNTIF(C610,"ตำแหน่งว่าง*"),"ว่าง",COUNTIF(C610,"&lt;&gt;ตำแหน่งว่าง*"),"คนครอง")</f>
        <v>ว่าง</v>
      </c>
      <c r="W610" s="51" cm="1">
        <f t="array" ref="W610">_xlfn.IFS(COUNTIF(F610,"ผบ.หมู่*"),51,COUNTIF(F610,"รอง สว.*"),43)</f>
        <v>51</v>
      </c>
      <c r="X610" s="3" t="s">
        <v>9099</v>
      </c>
      <c r="Y610" s="1" t="s">
        <v>451</v>
      </c>
    </row>
    <row r="611" spans="1:25" s="10" customFormat="1" ht="21.3" customHeight="1">
      <c r="A611" s="82" t="s">
        <v>7961</v>
      </c>
      <c r="B611" s="83" t="s">
        <v>20</v>
      </c>
      <c r="C611" s="82" t="s">
        <v>9101</v>
      </c>
      <c r="D611" s="27" t="s">
        <v>22231</v>
      </c>
      <c r="E611" s="27" t="s">
        <v>22266</v>
      </c>
      <c r="F611" s="82" t="s">
        <v>9102</v>
      </c>
      <c r="G611" s="167" t="s">
        <v>9104</v>
      </c>
      <c r="H611" s="136">
        <v>44986</v>
      </c>
      <c r="I611" s="134">
        <v>44986</v>
      </c>
      <c r="J611" s="132">
        <v>44986</v>
      </c>
      <c r="K611" s="134">
        <v>37200</v>
      </c>
      <c r="L611" s="80" t="s">
        <v>2851</v>
      </c>
      <c r="M611" s="78" t="s">
        <v>613</v>
      </c>
      <c r="N611" s="180" t="s">
        <v>26</v>
      </c>
      <c r="O611" s="170" t="s">
        <v>451</v>
      </c>
      <c r="P611" s="170" t="s">
        <v>451</v>
      </c>
      <c r="Q611" s="173" t="s">
        <v>9105</v>
      </c>
      <c r="R611" s="83" t="s">
        <v>8751</v>
      </c>
      <c r="S611" s="338">
        <f t="shared" si="9"/>
        <v>59445</v>
      </c>
      <c r="T611" s="7" t="s">
        <v>17990</v>
      </c>
      <c r="U611" s="7" t="s">
        <v>687</v>
      </c>
      <c r="V611" s="233" t="str" cm="1">
        <f t="array" ref="V611">_xlfn.IFS(C611="","",COUNTIF(C611,"ตำแหน่งว่าง*"),"ว่าง",COUNTIF(C611,"&lt;&gt;ตำแหน่งว่าง*"),"คนครอง")</f>
        <v>คนครอง</v>
      </c>
      <c r="W611" s="51" cm="1">
        <f t="array" ref="W611">_xlfn.IFS(COUNTIF(F611,"ผบ.หมู่*"),51,COUNTIF(F611,"รอง สว.*"),43)</f>
        <v>51</v>
      </c>
      <c r="X611" s="79" t="s">
        <v>9103</v>
      </c>
      <c r="Y611" s="78" t="s">
        <v>451</v>
      </c>
    </row>
    <row r="612" spans="1:25" s="10" customFormat="1" ht="21.3" customHeight="1">
      <c r="A612" s="82" t="s">
        <v>7961</v>
      </c>
      <c r="B612" s="83" t="s">
        <v>20</v>
      </c>
      <c r="C612" s="82" t="s">
        <v>9106</v>
      </c>
      <c r="D612" s="27" t="s">
        <v>22267</v>
      </c>
      <c r="E612" s="27" t="s">
        <v>21524</v>
      </c>
      <c r="F612" s="82" t="s">
        <v>9045</v>
      </c>
      <c r="G612" s="167" t="s">
        <v>9108</v>
      </c>
      <c r="H612" s="136">
        <v>44986</v>
      </c>
      <c r="I612" s="132">
        <v>44986</v>
      </c>
      <c r="J612" s="132">
        <v>44986</v>
      </c>
      <c r="K612" s="132">
        <v>35991</v>
      </c>
      <c r="L612" s="80" t="s">
        <v>1107</v>
      </c>
      <c r="M612" s="78" t="s">
        <v>1292</v>
      </c>
      <c r="N612" s="180" t="s">
        <v>26</v>
      </c>
      <c r="O612" s="170" t="s">
        <v>451</v>
      </c>
      <c r="P612" s="170" t="s">
        <v>451</v>
      </c>
      <c r="Q612" s="173" t="s">
        <v>9109</v>
      </c>
      <c r="R612" s="83" t="s">
        <v>8751</v>
      </c>
      <c r="S612" s="338">
        <f t="shared" si="9"/>
        <v>57984</v>
      </c>
      <c r="T612" s="7" t="s">
        <v>17990</v>
      </c>
      <c r="U612" s="7" t="s">
        <v>687</v>
      </c>
      <c r="V612" s="233" t="str" cm="1">
        <f t="array" ref="V612">_xlfn.IFS(C612="","",COUNTIF(C612,"ตำแหน่งว่าง*"),"ว่าง",COUNTIF(C612,"&lt;&gt;ตำแหน่งว่าง*"),"คนครอง")</f>
        <v>คนครอง</v>
      </c>
      <c r="W612" s="51" cm="1">
        <f t="array" ref="W612">_xlfn.IFS(COUNTIF(F612,"ผบ.หมู่*"),51,COUNTIF(F612,"รอง สว.*"),43)</f>
        <v>51</v>
      </c>
      <c r="X612" s="79" t="s">
        <v>9107</v>
      </c>
      <c r="Y612" s="78" t="s">
        <v>451</v>
      </c>
    </row>
    <row r="613" spans="1:25" s="10" customFormat="1" ht="21.3" customHeight="1">
      <c r="A613" s="82" t="s">
        <v>7961</v>
      </c>
      <c r="B613" s="83" t="s">
        <v>20</v>
      </c>
      <c r="C613" s="82" t="s">
        <v>9110</v>
      </c>
      <c r="D613" s="27" t="s">
        <v>19001</v>
      </c>
      <c r="E613" s="27" t="s">
        <v>22268</v>
      </c>
      <c r="F613" s="82" t="s">
        <v>9045</v>
      </c>
      <c r="G613" s="167" t="s">
        <v>9112</v>
      </c>
      <c r="H613" s="136">
        <v>44986</v>
      </c>
      <c r="I613" s="132">
        <v>44986</v>
      </c>
      <c r="J613" s="132">
        <v>44986</v>
      </c>
      <c r="K613" s="132">
        <v>36832</v>
      </c>
      <c r="L613" s="80" t="s">
        <v>1107</v>
      </c>
      <c r="M613" s="78" t="s">
        <v>1462</v>
      </c>
      <c r="N613" s="180" t="s">
        <v>26</v>
      </c>
      <c r="O613" s="170" t="s">
        <v>451</v>
      </c>
      <c r="P613" s="170" t="s">
        <v>451</v>
      </c>
      <c r="Q613" s="173" t="s">
        <v>9113</v>
      </c>
      <c r="R613" s="83" t="s">
        <v>8751</v>
      </c>
      <c r="S613" s="338">
        <f t="shared" si="9"/>
        <v>59080</v>
      </c>
      <c r="T613" s="7" t="s">
        <v>17990</v>
      </c>
      <c r="U613" s="7" t="s">
        <v>687</v>
      </c>
      <c r="V613" s="233" t="str" cm="1">
        <f t="array" ref="V613">_xlfn.IFS(C613="","",COUNTIF(C613,"ตำแหน่งว่าง*"),"ว่าง",COUNTIF(C613,"&lt;&gt;ตำแหน่งว่าง*"),"คนครอง")</f>
        <v>คนครอง</v>
      </c>
      <c r="W613" s="51" cm="1">
        <f t="array" ref="W613">_xlfn.IFS(COUNTIF(F613,"ผบ.หมู่*"),51,COUNTIF(F613,"รอง สว.*"),43)</f>
        <v>51</v>
      </c>
      <c r="X613" s="79" t="s">
        <v>9111</v>
      </c>
      <c r="Y613" s="78" t="s">
        <v>451</v>
      </c>
    </row>
    <row r="614" spans="1:25" s="9" customFormat="1" ht="21.3" hidden="1" customHeight="1">
      <c r="A614" s="27"/>
      <c r="B614" s="28"/>
      <c r="C614" s="150" t="s">
        <v>60</v>
      </c>
      <c r="D614" s="27"/>
      <c r="E614" s="27"/>
      <c r="F614" s="82" t="s">
        <v>9045</v>
      </c>
      <c r="G614" s="167" t="s">
        <v>9115</v>
      </c>
      <c r="H614" s="146"/>
      <c r="I614" s="133"/>
      <c r="J614" s="128"/>
      <c r="K614" s="133"/>
      <c r="L614" s="11"/>
      <c r="M614" s="1"/>
      <c r="N614" s="178" t="s">
        <v>26</v>
      </c>
      <c r="O614" s="170" t="s">
        <v>451</v>
      </c>
      <c r="P614" s="170" t="s">
        <v>451</v>
      </c>
      <c r="Q614" s="171"/>
      <c r="R614" s="26"/>
      <c r="S614" s="338" t="str">
        <f t="shared" si="9"/>
        <v/>
      </c>
      <c r="T614" s="2" t="s">
        <v>17990</v>
      </c>
      <c r="U614" s="7" t="s">
        <v>687</v>
      </c>
      <c r="V614" s="233" t="str" cm="1">
        <f t="array" ref="V614">_xlfn.IFS(C614="","",COUNTIF(C614,"ตำแหน่งว่าง*"),"ว่าง",COUNTIF(C614,"&lt;&gt;ตำแหน่งว่าง*"),"คนครอง")</f>
        <v>ว่าง</v>
      </c>
      <c r="W614" s="51" cm="1">
        <f t="array" ref="W614">_xlfn.IFS(COUNTIF(F614,"ผบ.หมู่*"),51,COUNTIF(F614,"รอง สว.*"),43)</f>
        <v>51</v>
      </c>
      <c r="X614" s="3" t="s">
        <v>9114</v>
      </c>
      <c r="Y614" s="1" t="s">
        <v>451</v>
      </c>
    </row>
    <row r="615" spans="1:25" s="9" customFormat="1" ht="21.3" customHeight="1">
      <c r="A615" s="27" t="s">
        <v>145</v>
      </c>
      <c r="B615" s="28" t="s">
        <v>70</v>
      </c>
      <c r="C615" s="27" t="s">
        <v>9116</v>
      </c>
      <c r="D615" s="27" t="s">
        <v>22269</v>
      </c>
      <c r="E615" s="27" t="s">
        <v>22270</v>
      </c>
      <c r="F615" s="27" t="s">
        <v>9056</v>
      </c>
      <c r="G615" s="167" t="s">
        <v>9118</v>
      </c>
      <c r="H615" s="146">
        <v>40063</v>
      </c>
      <c r="I615" s="133">
        <v>40063</v>
      </c>
      <c r="J615" s="128">
        <v>34729</v>
      </c>
      <c r="K615" s="133">
        <v>24330</v>
      </c>
      <c r="L615" s="11" t="s">
        <v>9119</v>
      </c>
      <c r="M615" s="1" t="s">
        <v>7954</v>
      </c>
      <c r="N615" s="178" t="s">
        <v>26</v>
      </c>
      <c r="O615" s="170" t="s">
        <v>451</v>
      </c>
      <c r="P615" s="170" t="s">
        <v>451</v>
      </c>
      <c r="Q615" s="171" t="s">
        <v>9120</v>
      </c>
      <c r="R615" s="26" t="s">
        <v>8439</v>
      </c>
      <c r="S615" s="338">
        <f t="shared" si="9"/>
        <v>46296</v>
      </c>
      <c r="T615" s="2" t="s">
        <v>17990</v>
      </c>
      <c r="U615" s="7" t="s">
        <v>687</v>
      </c>
      <c r="V615" s="233" t="str" cm="1">
        <f t="array" ref="V615">_xlfn.IFS(C615="","",COUNTIF(C615,"ตำแหน่งว่าง*"),"ว่าง",COUNTIF(C615,"&lt;&gt;ตำแหน่งว่าง*"),"คนครอง")</f>
        <v>คนครอง</v>
      </c>
      <c r="W615" s="51" cm="1">
        <f t="array" ref="W615">_xlfn.IFS(COUNTIF(F615,"ผบ.หมู่*"),51,COUNTIF(F615,"รอง สว.*"),43)</f>
        <v>43</v>
      </c>
      <c r="X615" s="3" t="s">
        <v>9117</v>
      </c>
      <c r="Y615" s="1" t="s">
        <v>451</v>
      </c>
    </row>
    <row r="616" spans="1:25" s="10" customFormat="1" ht="21.3" customHeight="1">
      <c r="A616" s="82" t="s">
        <v>7961</v>
      </c>
      <c r="B616" s="83" t="s">
        <v>20</v>
      </c>
      <c r="C616" s="82" t="s">
        <v>9121</v>
      </c>
      <c r="D616" s="27" t="s">
        <v>22271</v>
      </c>
      <c r="E616" s="27" t="s">
        <v>22272</v>
      </c>
      <c r="F616" s="82" t="s">
        <v>9045</v>
      </c>
      <c r="G616" s="167" t="s">
        <v>9123</v>
      </c>
      <c r="H616" s="136">
        <v>44986</v>
      </c>
      <c r="I616" s="132">
        <v>44986</v>
      </c>
      <c r="J616" s="132">
        <v>44986</v>
      </c>
      <c r="K616" s="132">
        <v>37824</v>
      </c>
      <c r="L616" s="80" t="s">
        <v>1107</v>
      </c>
      <c r="M616" s="78" t="s">
        <v>997</v>
      </c>
      <c r="N616" s="180" t="s">
        <v>26</v>
      </c>
      <c r="O616" s="170" t="s">
        <v>451</v>
      </c>
      <c r="P616" s="170" t="s">
        <v>451</v>
      </c>
      <c r="Q616" s="173" t="s">
        <v>9124</v>
      </c>
      <c r="R616" s="83" t="s">
        <v>8751</v>
      </c>
      <c r="S616" s="338">
        <f t="shared" si="9"/>
        <v>59810</v>
      </c>
      <c r="T616" s="7" t="s">
        <v>17990</v>
      </c>
      <c r="U616" s="7" t="s">
        <v>687</v>
      </c>
      <c r="V616" s="233" t="str" cm="1">
        <f t="array" ref="V616">_xlfn.IFS(C616="","",COUNTIF(C616,"ตำแหน่งว่าง*"),"ว่าง",COUNTIF(C616,"&lt;&gt;ตำแหน่งว่าง*"),"คนครอง")</f>
        <v>คนครอง</v>
      </c>
      <c r="W616" s="51" cm="1">
        <f t="array" ref="W616">_xlfn.IFS(COUNTIF(F616,"ผบ.หมู่*"),51,COUNTIF(F616,"รอง สว.*"),43)</f>
        <v>51</v>
      </c>
      <c r="X616" s="79" t="s">
        <v>9122</v>
      </c>
      <c r="Y616" s="78" t="s">
        <v>451</v>
      </c>
    </row>
    <row r="617" spans="1:25" s="10" customFormat="1" ht="21.3" customHeight="1">
      <c r="A617" s="27" t="s">
        <v>7948</v>
      </c>
      <c r="B617" s="28" t="s">
        <v>70</v>
      </c>
      <c r="C617" s="27" t="s">
        <v>18066</v>
      </c>
      <c r="D617" s="27" t="s">
        <v>19435</v>
      </c>
      <c r="E617" s="27" t="s">
        <v>22129</v>
      </c>
      <c r="F617" s="27" t="s">
        <v>9045</v>
      </c>
      <c r="G617" s="167" t="s">
        <v>9126</v>
      </c>
      <c r="H617" s="146">
        <v>45322</v>
      </c>
      <c r="I617" s="128">
        <v>41159</v>
      </c>
      <c r="J617" s="128">
        <v>41159</v>
      </c>
      <c r="K617" s="128">
        <v>31440</v>
      </c>
      <c r="L617" s="11" t="s">
        <v>18067</v>
      </c>
      <c r="M617" s="1" t="s">
        <v>7954</v>
      </c>
      <c r="N617" s="178" t="s">
        <v>26</v>
      </c>
      <c r="O617" s="170" t="s">
        <v>451</v>
      </c>
      <c r="P617" s="170" t="s">
        <v>451</v>
      </c>
      <c r="Q617" s="171" t="s">
        <v>18068</v>
      </c>
      <c r="R617" s="26" t="s">
        <v>18030</v>
      </c>
      <c r="S617" s="338">
        <f t="shared" si="9"/>
        <v>53601</v>
      </c>
      <c r="T617" s="7" t="s">
        <v>17990</v>
      </c>
      <c r="U617" s="7" t="s">
        <v>687</v>
      </c>
      <c r="V617" s="233" t="str" cm="1">
        <f t="array" ref="V617">_xlfn.IFS(C617="","",COUNTIF(C617,"ตำแหน่งว่าง*"),"ว่าง",COUNTIF(C617,"&lt;&gt;ตำแหน่งว่าง*"),"คนครอง")</f>
        <v>คนครอง</v>
      </c>
      <c r="W617" s="51" cm="1">
        <f t="array" ref="W617">_xlfn.IFS(COUNTIF(F617,"ผบ.หมู่*"),51,COUNTIF(F617,"รอง สว.*"),43)</f>
        <v>51</v>
      </c>
      <c r="X617" s="3" t="s">
        <v>9125</v>
      </c>
      <c r="Y617" s="1" t="s">
        <v>451</v>
      </c>
    </row>
    <row r="618" spans="1:25" s="9" customFormat="1" ht="21.3" customHeight="1">
      <c r="A618" s="27" t="s">
        <v>7948</v>
      </c>
      <c r="B618" s="28" t="s">
        <v>70</v>
      </c>
      <c r="C618" s="27" t="s">
        <v>9127</v>
      </c>
      <c r="D618" s="27" t="s">
        <v>22273</v>
      </c>
      <c r="E618" s="27" t="s">
        <v>20641</v>
      </c>
      <c r="F618" s="27" t="s">
        <v>9045</v>
      </c>
      <c r="G618" s="167" t="s">
        <v>9129</v>
      </c>
      <c r="H618" s="146">
        <v>40063</v>
      </c>
      <c r="I618" s="133">
        <v>39845</v>
      </c>
      <c r="J618" s="128">
        <v>34729</v>
      </c>
      <c r="K618" s="133">
        <v>26972</v>
      </c>
      <c r="L618" s="11" t="s">
        <v>9130</v>
      </c>
      <c r="M618" s="1" t="s">
        <v>7954</v>
      </c>
      <c r="N618" s="178" t="s">
        <v>26</v>
      </c>
      <c r="O618" s="170" t="s">
        <v>451</v>
      </c>
      <c r="P618" s="170" t="s">
        <v>451</v>
      </c>
      <c r="Q618" s="171" t="s">
        <v>9131</v>
      </c>
      <c r="R618" s="26" t="s">
        <v>8439</v>
      </c>
      <c r="S618" s="338">
        <f t="shared" si="9"/>
        <v>49218</v>
      </c>
      <c r="T618" s="2" t="s">
        <v>17990</v>
      </c>
      <c r="U618" s="7" t="s">
        <v>687</v>
      </c>
      <c r="V618" s="233" t="str" cm="1">
        <f t="array" ref="V618">_xlfn.IFS(C618="","",COUNTIF(C618,"ตำแหน่งว่าง*"),"ว่าง",COUNTIF(C618,"&lt;&gt;ตำแหน่งว่าง*"),"คนครอง")</f>
        <v>คนครอง</v>
      </c>
      <c r="W618" s="51" cm="1">
        <f t="array" ref="W618">_xlfn.IFS(COUNTIF(F618,"ผบ.หมู่*"),51,COUNTIF(F618,"รอง สว.*"),43)</f>
        <v>51</v>
      </c>
      <c r="X618" s="3" t="s">
        <v>9128</v>
      </c>
      <c r="Y618" s="1" t="s">
        <v>451</v>
      </c>
    </row>
    <row r="619" spans="1:25" s="10" customFormat="1" ht="21.3" customHeight="1">
      <c r="A619" s="285" t="s">
        <v>7961</v>
      </c>
      <c r="B619" s="286" t="s">
        <v>70</v>
      </c>
      <c r="C619" s="285" t="s">
        <v>18526</v>
      </c>
      <c r="D619" s="27" t="s">
        <v>22274</v>
      </c>
      <c r="E619" s="27" t="s">
        <v>22275</v>
      </c>
      <c r="F619" s="285" t="s">
        <v>9045</v>
      </c>
      <c r="G619" s="167" t="s">
        <v>9133</v>
      </c>
      <c r="H619" s="128">
        <v>45463</v>
      </c>
      <c r="I619" s="128">
        <v>45463</v>
      </c>
      <c r="J619" s="128">
        <v>45463</v>
      </c>
      <c r="K619" s="128">
        <v>37072</v>
      </c>
      <c r="L619" s="2" t="s">
        <v>1107</v>
      </c>
      <c r="M619" s="1"/>
      <c r="N619" s="178" t="s">
        <v>26</v>
      </c>
      <c r="O619" s="170" t="s">
        <v>451</v>
      </c>
      <c r="P619" s="170" t="s">
        <v>451</v>
      </c>
      <c r="Q619" s="171" t="s">
        <v>18624</v>
      </c>
      <c r="R619" s="28" t="s">
        <v>18692</v>
      </c>
      <c r="S619" s="257">
        <f t="shared" si="9"/>
        <v>59080</v>
      </c>
      <c r="T619" s="2" t="s">
        <v>17990</v>
      </c>
      <c r="U619" s="2" t="s">
        <v>687</v>
      </c>
      <c r="V619" s="233" t="str" cm="1">
        <f t="array" ref="V619">_xlfn.IFS(C619="","",COUNTIF(C619,"ตำแหน่งว่าง*"),"ว่าง",COUNTIF(C619,"&lt;&gt;ตำแหน่งว่าง*"),"คนครอง")</f>
        <v>คนครอง</v>
      </c>
      <c r="W619" s="51" cm="1">
        <f t="array" ref="W619">_xlfn.IFS(COUNTIF(F619,"ผบ.หมู่*"),51,COUNTIF(F619,"รอง สว.*"),43)</f>
        <v>51</v>
      </c>
      <c r="X619" s="3" t="s">
        <v>9132</v>
      </c>
      <c r="Y619" s="1" t="s">
        <v>451</v>
      </c>
    </row>
    <row r="620" spans="1:25" s="10" customFormat="1" ht="21.3" customHeight="1">
      <c r="A620" s="285" t="s">
        <v>7961</v>
      </c>
      <c r="B620" s="286" t="s">
        <v>70</v>
      </c>
      <c r="C620" s="285" t="s">
        <v>18527</v>
      </c>
      <c r="D620" s="27" t="s">
        <v>22276</v>
      </c>
      <c r="E620" s="27" t="s">
        <v>22277</v>
      </c>
      <c r="F620" s="285" t="s">
        <v>9045</v>
      </c>
      <c r="G620" s="167" t="s">
        <v>9135</v>
      </c>
      <c r="H620" s="128">
        <v>45463</v>
      </c>
      <c r="I620" s="128">
        <v>45463</v>
      </c>
      <c r="J620" s="128">
        <v>45463</v>
      </c>
      <c r="K620" s="128">
        <v>33304</v>
      </c>
      <c r="L620" s="2" t="s">
        <v>1107</v>
      </c>
      <c r="M620" s="1"/>
      <c r="N620" s="178" t="s">
        <v>26</v>
      </c>
      <c r="O620" s="170" t="s">
        <v>451</v>
      </c>
      <c r="P620" s="170" t="s">
        <v>451</v>
      </c>
      <c r="Q620" s="171" t="s">
        <v>18625</v>
      </c>
      <c r="R620" s="28" t="s">
        <v>18692</v>
      </c>
      <c r="S620" s="257">
        <f t="shared" si="9"/>
        <v>55427</v>
      </c>
      <c r="T620" s="2" t="s">
        <v>17990</v>
      </c>
      <c r="U620" s="2" t="s">
        <v>687</v>
      </c>
      <c r="V620" s="233" t="str" cm="1">
        <f t="array" ref="V620">_xlfn.IFS(C620="","",COUNTIF(C620,"ตำแหน่งว่าง*"),"ว่าง",COUNTIF(C620,"&lt;&gt;ตำแหน่งว่าง*"),"คนครอง")</f>
        <v>คนครอง</v>
      </c>
      <c r="W620" s="51" cm="1">
        <f t="array" ref="W620">_xlfn.IFS(COUNTIF(F620,"ผบ.หมู่*"),51,COUNTIF(F620,"รอง สว.*"),43)</f>
        <v>51</v>
      </c>
      <c r="X620" s="3" t="s">
        <v>9134</v>
      </c>
      <c r="Y620" s="1" t="s">
        <v>451</v>
      </c>
    </row>
    <row r="621" spans="1:25" s="9" customFormat="1" ht="21.3" customHeight="1">
      <c r="A621" s="27" t="s">
        <v>24457</v>
      </c>
      <c r="B621" s="28" t="s">
        <v>70</v>
      </c>
      <c r="C621" s="27" t="s">
        <v>9136</v>
      </c>
      <c r="D621" s="27" t="s">
        <v>22278</v>
      </c>
      <c r="E621" s="27" t="s">
        <v>22279</v>
      </c>
      <c r="F621" s="27" t="s">
        <v>9056</v>
      </c>
      <c r="G621" s="167" t="s">
        <v>9138</v>
      </c>
      <c r="H621" s="146">
        <v>45016</v>
      </c>
      <c r="I621" s="128">
        <v>45016</v>
      </c>
      <c r="J621" s="128">
        <v>34729</v>
      </c>
      <c r="K621" s="128">
        <v>25828</v>
      </c>
      <c r="L621" s="11" t="s">
        <v>9139</v>
      </c>
      <c r="M621" s="1" t="s">
        <v>7954</v>
      </c>
      <c r="N621" s="178" t="s">
        <v>26</v>
      </c>
      <c r="O621" s="170" t="s">
        <v>451</v>
      </c>
      <c r="P621" s="170" t="s">
        <v>451</v>
      </c>
      <c r="Q621" s="171" t="s">
        <v>9140</v>
      </c>
      <c r="R621" s="26" t="s">
        <v>8312</v>
      </c>
      <c r="S621" s="338">
        <f t="shared" si="9"/>
        <v>47757</v>
      </c>
      <c r="T621" s="2" t="s">
        <v>17990</v>
      </c>
      <c r="U621" s="7" t="s">
        <v>687</v>
      </c>
      <c r="V621" s="233" t="str" cm="1">
        <f t="array" ref="V621">_xlfn.IFS(C621="","",COUNTIF(C621,"ตำแหน่งว่าง*"),"ว่าง",COUNTIF(C621,"&lt;&gt;ตำแหน่งว่าง*"),"คนครอง")</f>
        <v>คนครอง</v>
      </c>
      <c r="W621" s="51" cm="1">
        <f t="array" ref="W621">_xlfn.IFS(COUNTIF(F621,"ผบ.หมู่*"),51,COUNTIF(F621,"รอง สว.*"),43)</f>
        <v>43</v>
      </c>
      <c r="X621" s="3" t="s">
        <v>9137</v>
      </c>
      <c r="Y621" s="1" t="s">
        <v>451</v>
      </c>
    </row>
    <row r="622" spans="1:25" s="10" customFormat="1" ht="21.3" customHeight="1">
      <c r="A622" s="285" t="s">
        <v>7961</v>
      </c>
      <c r="B622" s="286" t="s">
        <v>70</v>
      </c>
      <c r="C622" s="285" t="s">
        <v>18528</v>
      </c>
      <c r="D622" s="27" t="s">
        <v>20375</v>
      </c>
      <c r="E622" s="27" t="s">
        <v>22280</v>
      </c>
      <c r="F622" s="285" t="s">
        <v>9045</v>
      </c>
      <c r="G622" s="167" t="s">
        <v>9142</v>
      </c>
      <c r="H622" s="128">
        <v>45463</v>
      </c>
      <c r="I622" s="128">
        <v>45463</v>
      </c>
      <c r="J622" s="128">
        <v>45463</v>
      </c>
      <c r="K622" s="128">
        <v>35286</v>
      </c>
      <c r="L622" s="2" t="s">
        <v>1107</v>
      </c>
      <c r="M622" s="1"/>
      <c r="N622" s="178" t="s">
        <v>26</v>
      </c>
      <c r="O622" s="170" t="s">
        <v>451</v>
      </c>
      <c r="P622" s="170" t="s">
        <v>451</v>
      </c>
      <c r="Q622" s="171" t="s">
        <v>18626</v>
      </c>
      <c r="R622" s="28" t="s">
        <v>18692</v>
      </c>
      <c r="S622" s="257">
        <f t="shared" si="9"/>
        <v>57254</v>
      </c>
      <c r="T622" s="2" t="s">
        <v>17990</v>
      </c>
      <c r="U622" s="2" t="s">
        <v>687</v>
      </c>
      <c r="V622" s="233" t="str" cm="1">
        <f t="array" ref="V622">_xlfn.IFS(C622="","",COUNTIF(C622,"ตำแหน่งว่าง*"),"ว่าง",COUNTIF(C622,"&lt;&gt;ตำแหน่งว่าง*"),"คนครอง")</f>
        <v>คนครอง</v>
      </c>
      <c r="W622" s="51" cm="1">
        <f t="array" ref="W622">_xlfn.IFS(COUNTIF(F622,"ผบ.หมู่*"),51,COUNTIF(F622,"รอง สว.*"),43)</f>
        <v>51</v>
      </c>
      <c r="X622" s="3" t="s">
        <v>9141</v>
      </c>
      <c r="Y622" s="1" t="s">
        <v>451</v>
      </c>
    </row>
    <row r="623" spans="1:25" s="10" customFormat="1" ht="21.3" hidden="1" customHeight="1">
      <c r="A623" s="27"/>
      <c r="B623" s="28"/>
      <c r="C623" s="30" t="s">
        <v>60</v>
      </c>
      <c r="D623" s="27"/>
      <c r="E623" s="27"/>
      <c r="F623" s="85" t="s">
        <v>9045</v>
      </c>
      <c r="G623" s="192" t="s">
        <v>9144</v>
      </c>
      <c r="H623" s="146" t="s">
        <v>63</v>
      </c>
      <c r="I623" s="128" t="s">
        <v>63</v>
      </c>
      <c r="J623" s="128" t="s">
        <v>63</v>
      </c>
      <c r="K623" s="128" t="s">
        <v>63</v>
      </c>
      <c r="L623" s="11"/>
      <c r="M623" s="1"/>
      <c r="N623" s="179" t="s">
        <v>26</v>
      </c>
      <c r="O623" s="193" t="s">
        <v>451</v>
      </c>
      <c r="P623" s="193" t="s">
        <v>451</v>
      </c>
      <c r="Q623" s="171"/>
      <c r="R623" s="26"/>
      <c r="S623" s="338" t="str">
        <f t="shared" si="9"/>
        <v/>
      </c>
      <c r="T623" s="7" t="s">
        <v>17990</v>
      </c>
      <c r="U623" s="7" t="s">
        <v>687</v>
      </c>
      <c r="V623" s="250" t="str" cm="1">
        <f t="array" ref="V623">_xlfn.IFS(C623="","",COUNTIF(C623,"ตำแหน่งว่าง*"),"ว่าง",COUNTIF(C623,"&lt;&gt;ตำแหน่งว่าง*"),"คนครอง")</f>
        <v>ว่าง</v>
      </c>
      <c r="W623" s="51" cm="1">
        <f t="array" ref="W623">_xlfn.IFS(COUNTIF(F623,"ผบ.หมู่*"),51,COUNTIF(F623,"รอง สว.*"),43)</f>
        <v>51</v>
      </c>
      <c r="X623" s="8" t="s">
        <v>9143</v>
      </c>
      <c r="Y623" s="6" t="s">
        <v>451</v>
      </c>
    </row>
    <row r="624" spans="1:25" s="9" customFormat="1" ht="21.3" hidden="1" customHeight="1">
      <c r="A624" s="27"/>
      <c r="B624" s="28"/>
      <c r="C624" s="30" t="s">
        <v>60</v>
      </c>
      <c r="D624" s="27"/>
      <c r="E624" s="27"/>
      <c r="F624" s="85" t="s">
        <v>9045</v>
      </c>
      <c r="G624" s="192" t="s">
        <v>9146</v>
      </c>
      <c r="H624" s="146" t="s">
        <v>63</v>
      </c>
      <c r="I624" s="128" t="s">
        <v>63</v>
      </c>
      <c r="J624" s="128" t="s">
        <v>63</v>
      </c>
      <c r="K624" s="128" t="s">
        <v>63</v>
      </c>
      <c r="L624" s="11"/>
      <c r="M624" s="1"/>
      <c r="N624" s="179" t="s">
        <v>26</v>
      </c>
      <c r="O624" s="193" t="s">
        <v>451</v>
      </c>
      <c r="P624" s="193" t="s">
        <v>451</v>
      </c>
      <c r="Q624" s="171"/>
      <c r="R624" s="26"/>
      <c r="S624" s="338" t="str">
        <f t="shared" si="9"/>
        <v/>
      </c>
      <c r="T624" s="2" t="s">
        <v>17990</v>
      </c>
      <c r="U624" s="7" t="s">
        <v>687</v>
      </c>
      <c r="V624" s="250" t="str" cm="1">
        <f t="array" ref="V624">_xlfn.IFS(C624="","",COUNTIF(C624,"ตำแหน่งว่าง*"),"ว่าง",COUNTIF(C624,"&lt;&gt;ตำแหน่งว่าง*"),"คนครอง")</f>
        <v>ว่าง</v>
      </c>
      <c r="W624" s="51" cm="1">
        <f t="array" ref="W624">_xlfn.IFS(COUNTIF(F624,"ผบ.หมู่*"),51,COUNTIF(F624,"รอง สว.*"),43)</f>
        <v>51</v>
      </c>
      <c r="X624" s="8" t="s">
        <v>9145</v>
      </c>
      <c r="Y624" s="6" t="s">
        <v>451</v>
      </c>
    </row>
    <row r="625" spans="1:25" s="10" customFormat="1" ht="21.3" hidden="1" customHeight="1">
      <c r="A625" s="27"/>
      <c r="B625" s="28"/>
      <c r="C625" s="30" t="s">
        <v>60</v>
      </c>
      <c r="D625" s="27"/>
      <c r="E625" s="27"/>
      <c r="F625" s="85" t="s">
        <v>9045</v>
      </c>
      <c r="G625" s="192" t="s">
        <v>9148</v>
      </c>
      <c r="H625" s="146" t="s">
        <v>63</v>
      </c>
      <c r="I625" s="128" t="s">
        <v>63</v>
      </c>
      <c r="J625" s="128" t="s">
        <v>63</v>
      </c>
      <c r="K625" s="128" t="s">
        <v>63</v>
      </c>
      <c r="L625" s="11"/>
      <c r="M625" s="1"/>
      <c r="N625" s="179" t="s">
        <v>26</v>
      </c>
      <c r="O625" s="193" t="s">
        <v>451</v>
      </c>
      <c r="P625" s="193" t="s">
        <v>451</v>
      </c>
      <c r="Q625" s="171"/>
      <c r="R625" s="26"/>
      <c r="S625" s="338" t="str">
        <f t="shared" si="9"/>
        <v/>
      </c>
      <c r="T625" s="7" t="s">
        <v>17990</v>
      </c>
      <c r="U625" s="7" t="s">
        <v>687</v>
      </c>
      <c r="V625" s="250" t="str" cm="1">
        <f t="array" ref="V625">_xlfn.IFS(C625="","",COUNTIF(C625,"ตำแหน่งว่าง*"),"ว่าง",COUNTIF(C625,"&lt;&gt;ตำแหน่งว่าง*"),"คนครอง")</f>
        <v>ว่าง</v>
      </c>
      <c r="W625" s="51" cm="1">
        <f t="array" ref="W625">_xlfn.IFS(COUNTIF(F625,"ผบ.หมู่*"),51,COUNTIF(F625,"รอง สว.*"),43)</f>
        <v>51</v>
      </c>
      <c r="X625" s="8" t="s">
        <v>9147</v>
      </c>
      <c r="Y625" s="6" t="s">
        <v>451</v>
      </c>
    </row>
    <row r="626" spans="1:25" s="10" customFormat="1" ht="21.3" hidden="1" customHeight="1">
      <c r="A626" s="27"/>
      <c r="B626" s="28"/>
      <c r="C626" s="30" t="s">
        <v>60</v>
      </c>
      <c r="D626" s="27"/>
      <c r="E626" s="27"/>
      <c r="F626" s="85" t="s">
        <v>9045</v>
      </c>
      <c r="G626" s="192" t="s">
        <v>9150</v>
      </c>
      <c r="H626" s="146" t="s">
        <v>63</v>
      </c>
      <c r="I626" s="128" t="s">
        <v>63</v>
      </c>
      <c r="J626" s="128" t="s">
        <v>63</v>
      </c>
      <c r="K626" s="128" t="s">
        <v>63</v>
      </c>
      <c r="L626" s="11"/>
      <c r="M626" s="1"/>
      <c r="N626" s="179" t="s">
        <v>26</v>
      </c>
      <c r="O626" s="193" t="s">
        <v>451</v>
      </c>
      <c r="P626" s="193" t="s">
        <v>451</v>
      </c>
      <c r="Q626" s="171"/>
      <c r="R626" s="26"/>
      <c r="S626" s="338" t="str">
        <f t="shared" si="9"/>
        <v/>
      </c>
      <c r="T626" s="7" t="s">
        <v>17990</v>
      </c>
      <c r="U626" s="7" t="s">
        <v>687</v>
      </c>
      <c r="V626" s="250" t="str" cm="1">
        <f t="array" ref="V626">_xlfn.IFS(C626="","",COUNTIF(C626,"ตำแหน่งว่าง*"),"ว่าง",COUNTIF(C626,"&lt;&gt;ตำแหน่งว่าง*"),"คนครอง")</f>
        <v>ว่าง</v>
      </c>
      <c r="W626" s="51" cm="1">
        <f t="array" ref="W626">_xlfn.IFS(COUNTIF(F626,"ผบ.หมู่*"),51,COUNTIF(F626,"รอง สว.*"),43)</f>
        <v>51</v>
      </c>
      <c r="X626" s="8" t="s">
        <v>9149</v>
      </c>
      <c r="Y626" s="6" t="s">
        <v>451</v>
      </c>
    </row>
    <row r="627" spans="1:25" s="10" customFormat="1" ht="21.3" hidden="1" customHeight="1">
      <c r="A627" s="27"/>
      <c r="B627" s="28"/>
      <c r="C627" s="30" t="s">
        <v>60</v>
      </c>
      <c r="D627" s="27"/>
      <c r="E627" s="27"/>
      <c r="F627" s="85" t="s">
        <v>9045</v>
      </c>
      <c r="G627" s="192" t="s">
        <v>9152</v>
      </c>
      <c r="H627" s="146" t="s">
        <v>63</v>
      </c>
      <c r="I627" s="128" t="s">
        <v>63</v>
      </c>
      <c r="J627" s="128" t="s">
        <v>63</v>
      </c>
      <c r="K627" s="128" t="s">
        <v>63</v>
      </c>
      <c r="L627" s="11"/>
      <c r="M627" s="1"/>
      <c r="N627" s="179" t="s">
        <v>26</v>
      </c>
      <c r="O627" s="193" t="s">
        <v>451</v>
      </c>
      <c r="P627" s="193" t="s">
        <v>451</v>
      </c>
      <c r="Q627" s="171"/>
      <c r="R627" s="26"/>
      <c r="S627" s="338" t="str">
        <f t="shared" si="9"/>
        <v/>
      </c>
      <c r="T627" s="7" t="s">
        <v>17990</v>
      </c>
      <c r="U627" s="7" t="s">
        <v>687</v>
      </c>
      <c r="V627" s="250" t="str" cm="1">
        <f t="array" ref="V627">_xlfn.IFS(C627="","",COUNTIF(C627,"ตำแหน่งว่าง*"),"ว่าง",COUNTIF(C627,"&lt;&gt;ตำแหน่งว่าง*"),"คนครอง")</f>
        <v>ว่าง</v>
      </c>
      <c r="W627" s="51" cm="1">
        <f t="array" ref="W627">_xlfn.IFS(COUNTIF(F627,"ผบ.หมู่*"),51,COUNTIF(F627,"รอง สว.*"),43)</f>
        <v>51</v>
      </c>
      <c r="X627" s="8" t="s">
        <v>9151</v>
      </c>
      <c r="Y627" s="6" t="s">
        <v>451</v>
      </c>
    </row>
    <row r="628" spans="1:25" s="10" customFormat="1" ht="21.3" hidden="1" customHeight="1">
      <c r="A628" s="27"/>
      <c r="B628" s="28"/>
      <c r="C628" s="30" t="s">
        <v>60</v>
      </c>
      <c r="D628" s="27"/>
      <c r="E628" s="27"/>
      <c r="F628" s="85" t="s">
        <v>9045</v>
      </c>
      <c r="G628" s="192" t="s">
        <v>9154</v>
      </c>
      <c r="H628" s="146" t="s">
        <v>63</v>
      </c>
      <c r="I628" s="128" t="s">
        <v>63</v>
      </c>
      <c r="J628" s="128" t="s">
        <v>63</v>
      </c>
      <c r="K628" s="128" t="s">
        <v>63</v>
      </c>
      <c r="L628" s="11"/>
      <c r="M628" s="1"/>
      <c r="N628" s="179" t="s">
        <v>26</v>
      </c>
      <c r="O628" s="193" t="s">
        <v>451</v>
      </c>
      <c r="P628" s="193" t="s">
        <v>451</v>
      </c>
      <c r="Q628" s="171"/>
      <c r="R628" s="26"/>
      <c r="S628" s="338" t="str">
        <f t="shared" si="9"/>
        <v/>
      </c>
      <c r="T628" s="7" t="s">
        <v>17990</v>
      </c>
      <c r="U628" s="7" t="s">
        <v>687</v>
      </c>
      <c r="V628" s="250" t="str" cm="1">
        <f t="array" ref="V628">_xlfn.IFS(C628="","",COUNTIF(C628,"ตำแหน่งว่าง*"),"ว่าง",COUNTIF(C628,"&lt;&gt;ตำแหน่งว่าง*"),"คนครอง")</f>
        <v>ว่าง</v>
      </c>
      <c r="W628" s="51" cm="1">
        <f t="array" ref="W628">_xlfn.IFS(COUNTIF(F628,"ผบ.หมู่*"),51,COUNTIF(F628,"รอง สว.*"),43)</f>
        <v>51</v>
      </c>
      <c r="X628" s="8" t="s">
        <v>9153</v>
      </c>
      <c r="Y628" s="6" t="s">
        <v>451</v>
      </c>
    </row>
    <row r="629" spans="1:25" s="9" customFormat="1" ht="21.3" customHeight="1">
      <c r="A629" s="203" t="s">
        <v>24457</v>
      </c>
      <c r="B629" s="28" t="s">
        <v>20</v>
      </c>
      <c r="C629" s="27" t="s">
        <v>9155</v>
      </c>
      <c r="D629" s="27" t="s">
        <v>22281</v>
      </c>
      <c r="E629" s="27" t="s">
        <v>22282</v>
      </c>
      <c r="F629" s="27" t="s">
        <v>9056</v>
      </c>
      <c r="G629" s="167" t="s">
        <v>9157</v>
      </c>
      <c r="H629" s="146">
        <v>45382</v>
      </c>
      <c r="I629" s="128">
        <v>45382</v>
      </c>
      <c r="J629" s="128">
        <v>37316</v>
      </c>
      <c r="K629" s="128">
        <v>25928</v>
      </c>
      <c r="L629" s="11" t="s">
        <v>9158</v>
      </c>
      <c r="M629" s="1" t="s">
        <v>613</v>
      </c>
      <c r="N629" s="178" t="s">
        <v>26</v>
      </c>
      <c r="O629" s="170" t="s">
        <v>451</v>
      </c>
      <c r="P629" s="170" t="s">
        <v>451</v>
      </c>
      <c r="Q629" s="171" t="s">
        <v>9159</v>
      </c>
      <c r="R629" s="33" t="s">
        <v>18199</v>
      </c>
      <c r="S629" s="338">
        <f t="shared" si="9"/>
        <v>48122</v>
      </c>
      <c r="T629" s="2" t="s">
        <v>17990</v>
      </c>
      <c r="U629" s="7" t="s">
        <v>687</v>
      </c>
      <c r="V629" s="233" t="str" cm="1">
        <f t="array" ref="V629">_xlfn.IFS(C629="","",COUNTIF(C629,"ตำแหน่งว่าง*"),"ว่าง",COUNTIF(C629,"&lt;&gt;ตำแหน่งว่าง*"),"คนครอง")</f>
        <v>คนครอง</v>
      </c>
      <c r="W629" s="51" cm="1">
        <f t="array" ref="W629">_xlfn.IFS(COUNTIF(F629,"ผบ.หมู่*"),51,COUNTIF(F629,"รอง สว.*"),43)</f>
        <v>43</v>
      </c>
      <c r="X629" s="3" t="s">
        <v>9156</v>
      </c>
      <c r="Y629" s="1" t="s">
        <v>451</v>
      </c>
    </row>
    <row r="630" spans="1:25" s="10" customFormat="1" ht="21.3" hidden="1" customHeight="1">
      <c r="A630" s="27"/>
      <c r="B630" s="28"/>
      <c r="C630" s="30" t="s">
        <v>60</v>
      </c>
      <c r="D630" s="27"/>
      <c r="E630" s="27"/>
      <c r="F630" s="85" t="s">
        <v>9045</v>
      </c>
      <c r="G630" s="192" t="s">
        <v>9161</v>
      </c>
      <c r="H630" s="146" t="s">
        <v>63</v>
      </c>
      <c r="I630" s="128" t="s">
        <v>63</v>
      </c>
      <c r="J630" s="128" t="s">
        <v>63</v>
      </c>
      <c r="K630" s="128" t="s">
        <v>63</v>
      </c>
      <c r="L630" s="11"/>
      <c r="M630" s="1"/>
      <c r="N630" s="179" t="s">
        <v>26</v>
      </c>
      <c r="O630" s="193" t="s">
        <v>451</v>
      </c>
      <c r="P630" s="193" t="s">
        <v>451</v>
      </c>
      <c r="Q630" s="171"/>
      <c r="R630" s="26"/>
      <c r="S630" s="338" t="str">
        <f t="shared" si="9"/>
        <v/>
      </c>
      <c r="T630" s="7" t="s">
        <v>17990</v>
      </c>
      <c r="U630" s="7" t="s">
        <v>687</v>
      </c>
      <c r="V630" s="250" t="str" cm="1">
        <f t="array" ref="V630">_xlfn.IFS(C630="","",COUNTIF(C630,"ตำแหน่งว่าง*"),"ว่าง",COUNTIF(C630,"&lt;&gt;ตำแหน่งว่าง*"),"คนครอง")</f>
        <v>ว่าง</v>
      </c>
      <c r="W630" s="51" cm="1">
        <f t="array" ref="W630">_xlfn.IFS(COUNTIF(F630,"ผบ.หมู่*"),51,COUNTIF(F630,"รอง สว.*"),43)</f>
        <v>51</v>
      </c>
      <c r="X630" s="8" t="s">
        <v>9160</v>
      </c>
      <c r="Y630" s="6" t="s">
        <v>451</v>
      </c>
    </row>
    <row r="631" spans="1:25" s="9" customFormat="1" ht="21.3" customHeight="1">
      <c r="A631" s="27" t="s">
        <v>7948</v>
      </c>
      <c r="B631" s="28" t="s">
        <v>20</v>
      </c>
      <c r="C631" s="27" t="s">
        <v>9162</v>
      </c>
      <c r="D631" s="27" t="s">
        <v>22283</v>
      </c>
      <c r="E631" s="27" t="s">
        <v>18878</v>
      </c>
      <c r="F631" s="27" t="s">
        <v>9045</v>
      </c>
      <c r="G631" s="167" t="s">
        <v>9164</v>
      </c>
      <c r="H631" s="146">
        <v>40063</v>
      </c>
      <c r="I631" s="133">
        <v>40063</v>
      </c>
      <c r="J631" s="128">
        <v>37316</v>
      </c>
      <c r="K631" s="133">
        <v>28218</v>
      </c>
      <c r="L631" s="11" t="s">
        <v>9165</v>
      </c>
      <c r="M631" s="1" t="s">
        <v>7954</v>
      </c>
      <c r="N631" s="178" t="s">
        <v>26</v>
      </c>
      <c r="O631" s="170" t="s">
        <v>451</v>
      </c>
      <c r="P631" s="170" t="s">
        <v>451</v>
      </c>
      <c r="Q631" s="171" t="s">
        <v>9166</v>
      </c>
      <c r="R631" s="26" t="s">
        <v>8439</v>
      </c>
      <c r="S631" s="338">
        <f t="shared" si="9"/>
        <v>50314</v>
      </c>
      <c r="T631" s="2" t="s">
        <v>17990</v>
      </c>
      <c r="U631" s="7" t="s">
        <v>687</v>
      </c>
      <c r="V631" s="233" t="str" cm="1">
        <f t="array" ref="V631">_xlfn.IFS(C631="","",COUNTIF(C631,"ตำแหน่งว่าง*"),"ว่าง",COUNTIF(C631,"&lt;&gt;ตำแหน่งว่าง*"),"คนครอง")</f>
        <v>คนครอง</v>
      </c>
      <c r="W631" s="51" cm="1">
        <f t="array" ref="W631">_xlfn.IFS(COUNTIF(F631,"ผบ.หมู่*"),51,COUNTIF(F631,"รอง สว.*"),43)</f>
        <v>51</v>
      </c>
      <c r="X631" s="3" t="s">
        <v>9163</v>
      </c>
      <c r="Y631" s="1" t="s">
        <v>451</v>
      </c>
    </row>
    <row r="632" spans="1:25" s="9" customFormat="1" ht="21.3" customHeight="1">
      <c r="A632" s="27" t="s">
        <v>7948</v>
      </c>
      <c r="B632" s="28" t="s">
        <v>20</v>
      </c>
      <c r="C632" s="27" t="s">
        <v>9167</v>
      </c>
      <c r="D632" s="27" t="s">
        <v>22284</v>
      </c>
      <c r="E632" s="27" t="s">
        <v>22285</v>
      </c>
      <c r="F632" s="27" t="s">
        <v>9045</v>
      </c>
      <c r="G632" s="167" t="s">
        <v>9169</v>
      </c>
      <c r="H632" s="146">
        <v>40063</v>
      </c>
      <c r="I632" s="128">
        <v>40063</v>
      </c>
      <c r="J632" s="128">
        <v>37316</v>
      </c>
      <c r="K632" s="128">
        <v>28212</v>
      </c>
      <c r="L632" s="11" t="s">
        <v>9170</v>
      </c>
      <c r="M632" s="1" t="s">
        <v>159</v>
      </c>
      <c r="N632" s="178" t="s">
        <v>26</v>
      </c>
      <c r="O632" s="170" t="s">
        <v>451</v>
      </c>
      <c r="P632" s="170" t="s">
        <v>451</v>
      </c>
      <c r="Q632" s="171" t="s">
        <v>9171</v>
      </c>
      <c r="R632" s="26" t="s">
        <v>8439</v>
      </c>
      <c r="S632" s="338">
        <f t="shared" si="9"/>
        <v>50314</v>
      </c>
      <c r="T632" s="2" t="s">
        <v>17990</v>
      </c>
      <c r="U632" s="7" t="s">
        <v>687</v>
      </c>
      <c r="V632" s="233" t="str" cm="1">
        <f t="array" ref="V632">_xlfn.IFS(C632="","",COUNTIF(C632,"ตำแหน่งว่าง*"),"ว่าง",COUNTIF(C632,"&lt;&gt;ตำแหน่งว่าง*"),"คนครอง")</f>
        <v>คนครอง</v>
      </c>
      <c r="W632" s="51" cm="1">
        <f t="array" ref="W632">_xlfn.IFS(COUNTIF(F632,"ผบ.หมู่*"),51,COUNTIF(F632,"รอง สว.*"),43)</f>
        <v>51</v>
      </c>
      <c r="X632" s="3" t="s">
        <v>9168</v>
      </c>
      <c r="Y632" s="1" t="s">
        <v>451</v>
      </c>
    </row>
    <row r="633" spans="1:25" s="10" customFormat="1" ht="21.3" hidden="1" customHeight="1">
      <c r="A633" s="27"/>
      <c r="B633" s="28"/>
      <c r="C633" s="30" t="s">
        <v>60</v>
      </c>
      <c r="D633" s="27"/>
      <c r="E633" s="27"/>
      <c r="F633" s="85" t="s">
        <v>9045</v>
      </c>
      <c r="G633" s="192" t="s">
        <v>9173</v>
      </c>
      <c r="H633" s="146" t="s">
        <v>63</v>
      </c>
      <c r="I633" s="128" t="s">
        <v>63</v>
      </c>
      <c r="J633" s="128" t="s">
        <v>63</v>
      </c>
      <c r="K633" s="128" t="s">
        <v>63</v>
      </c>
      <c r="L633" s="11"/>
      <c r="M633" s="1"/>
      <c r="N633" s="179" t="s">
        <v>26</v>
      </c>
      <c r="O633" s="193" t="s">
        <v>451</v>
      </c>
      <c r="P633" s="193" t="s">
        <v>451</v>
      </c>
      <c r="Q633" s="171"/>
      <c r="R633" s="26"/>
      <c r="S633" s="338" t="str">
        <f t="shared" si="9"/>
        <v/>
      </c>
      <c r="T633" s="7" t="s">
        <v>17990</v>
      </c>
      <c r="U633" s="7" t="s">
        <v>687</v>
      </c>
      <c r="V633" s="250" t="str" cm="1">
        <f t="array" ref="V633">_xlfn.IFS(C633="","",COUNTIF(C633,"ตำแหน่งว่าง*"),"ว่าง",COUNTIF(C633,"&lt;&gt;ตำแหน่งว่าง*"),"คนครอง")</f>
        <v>ว่าง</v>
      </c>
      <c r="W633" s="51" cm="1">
        <f t="array" ref="W633">_xlfn.IFS(COUNTIF(F633,"ผบ.หมู่*"),51,COUNTIF(F633,"รอง สว.*"),43)</f>
        <v>51</v>
      </c>
      <c r="X633" s="8" t="s">
        <v>9172</v>
      </c>
      <c r="Y633" s="6" t="s">
        <v>451</v>
      </c>
    </row>
    <row r="634" spans="1:25" s="10" customFormat="1" ht="21.3" hidden="1" customHeight="1">
      <c r="A634" s="27"/>
      <c r="B634" s="28"/>
      <c r="C634" s="30" t="s">
        <v>60</v>
      </c>
      <c r="D634" s="27"/>
      <c r="E634" s="27"/>
      <c r="F634" s="85" t="s">
        <v>9045</v>
      </c>
      <c r="G634" s="192" t="s">
        <v>9175</v>
      </c>
      <c r="H634" s="146" t="s">
        <v>63</v>
      </c>
      <c r="I634" s="128" t="s">
        <v>63</v>
      </c>
      <c r="J634" s="128" t="s">
        <v>63</v>
      </c>
      <c r="K634" s="128" t="s">
        <v>63</v>
      </c>
      <c r="L634" s="11"/>
      <c r="M634" s="1"/>
      <c r="N634" s="179" t="s">
        <v>26</v>
      </c>
      <c r="O634" s="193" t="s">
        <v>451</v>
      </c>
      <c r="P634" s="193" t="s">
        <v>451</v>
      </c>
      <c r="Q634" s="171"/>
      <c r="R634" s="26"/>
      <c r="S634" s="338" t="str">
        <f t="shared" si="9"/>
        <v/>
      </c>
      <c r="T634" s="7" t="s">
        <v>17990</v>
      </c>
      <c r="U634" s="7" t="s">
        <v>687</v>
      </c>
      <c r="V634" s="250" t="str" cm="1">
        <f t="array" ref="V634">_xlfn.IFS(C634="","",COUNTIF(C634,"ตำแหน่งว่าง*"),"ว่าง",COUNTIF(C634,"&lt;&gt;ตำแหน่งว่าง*"),"คนครอง")</f>
        <v>ว่าง</v>
      </c>
      <c r="W634" s="51" cm="1">
        <f t="array" ref="W634">_xlfn.IFS(COUNTIF(F634,"ผบ.หมู่*"),51,COUNTIF(F634,"รอง สว.*"),43)</f>
        <v>51</v>
      </c>
      <c r="X634" s="8" t="s">
        <v>9174</v>
      </c>
      <c r="Y634" s="6" t="s">
        <v>451</v>
      </c>
    </row>
    <row r="635" spans="1:25" s="10" customFormat="1" ht="21.3" hidden="1" customHeight="1">
      <c r="A635" s="27"/>
      <c r="B635" s="28"/>
      <c r="C635" s="30" t="s">
        <v>60</v>
      </c>
      <c r="D635" s="27"/>
      <c r="E635" s="27"/>
      <c r="F635" s="85" t="s">
        <v>9045</v>
      </c>
      <c r="G635" s="192" t="s">
        <v>9177</v>
      </c>
      <c r="H635" s="146" t="s">
        <v>63</v>
      </c>
      <c r="I635" s="128" t="s">
        <v>63</v>
      </c>
      <c r="J635" s="128" t="s">
        <v>63</v>
      </c>
      <c r="K635" s="128" t="s">
        <v>63</v>
      </c>
      <c r="L635" s="11"/>
      <c r="M635" s="1"/>
      <c r="N635" s="179" t="s">
        <v>26</v>
      </c>
      <c r="O635" s="193" t="s">
        <v>451</v>
      </c>
      <c r="P635" s="193" t="s">
        <v>451</v>
      </c>
      <c r="Q635" s="171"/>
      <c r="R635" s="26"/>
      <c r="S635" s="338" t="str">
        <f t="shared" si="9"/>
        <v/>
      </c>
      <c r="T635" s="7" t="s">
        <v>17990</v>
      </c>
      <c r="U635" s="7" t="s">
        <v>687</v>
      </c>
      <c r="V635" s="250" t="str" cm="1">
        <f t="array" ref="V635">_xlfn.IFS(C635="","",COUNTIF(C635,"ตำแหน่งว่าง*"),"ว่าง",COUNTIF(C635,"&lt;&gt;ตำแหน่งว่าง*"),"คนครอง")</f>
        <v>ว่าง</v>
      </c>
      <c r="W635" s="51" cm="1">
        <f t="array" ref="W635">_xlfn.IFS(COUNTIF(F635,"ผบ.หมู่*"),51,COUNTIF(F635,"รอง สว.*"),43)</f>
        <v>51</v>
      </c>
      <c r="X635" s="8" t="s">
        <v>9176</v>
      </c>
      <c r="Y635" s="6" t="s">
        <v>451</v>
      </c>
    </row>
    <row r="636" spans="1:25" s="10" customFormat="1" ht="21.3" hidden="1" customHeight="1">
      <c r="A636" s="27"/>
      <c r="B636" s="28"/>
      <c r="C636" s="30" t="s">
        <v>60</v>
      </c>
      <c r="D636" s="27"/>
      <c r="E636" s="27"/>
      <c r="F636" s="85" t="s">
        <v>9045</v>
      </c>
      <c r="G636" s="192" t="s">
        <v>9179</v>
      </c>
      <c r="H636" s="146" t="s">
        <v>63</v>
      </c>
      <c r="I636" s="128" t="s">
        <v>63</v>
      </c>
      <c r="J636" s="128" t="s">
        <v>63</v>
      </c>
      <c r="K636" s="128" t="s">
        <v>63</v>
      </c>
      <c r="L636" s="11"/>
      <c r="M636" s="1"/>
      <c r="N636" s="179" t="s">
        <v>26</v>
      </c>
      <c r="O636" s="193" t="s">
        <v>451</v>
      </c>
      <c r="P636" s="193" t="s">
        <v>451</v>
      </c>
      <c r="Q636" s="171"/>
      <c r="R636" s="26"/>
      <c r="S636" s="338" t="str">
        <f t="shared" si="9"/>
        <v/>
      </c>
      <c r="T636" s="7" t="s">
        <v>17990</v>
      </c>
      <c r="U636" s="7" t="s">
        <v>687</v>
      </c>
      <c r="V636" s="250" t="str" cm="1">
        <f t="array" ref="V636">_xlfn.IFS(C636="","",COUNTIF(C636,"ตำแหน่งว่าง*"),"ว่าง",COUNTIF(C636,"&lt;&gt;ตำแหน่งว่าง*"),"คนครอง")</f>
        <v>ว่าง</v>
      </c>
      <c r="W636" s="51" cm="1">
        <f t="array" ref="W636">_xlfn.IFS(COUNTIF(F636,"ผบ.หมู่*"),51,COUNTIF(F636,"รอง สว.*"),43)</f>
        <v>51</v>
      </c>
      <c r="X636" s="8" t="s">
        <v>9178</v>
      </c>
      <c r="Y636" s="6" t="s">
        <v>451</v>
      </c>
    </row>
    <row r="637" spans="1:25" s="10" customFormat="1" ht="21.3" hidden="1" customHeight="1">
      <c r="A637" s="27"/>
      <c r="B637" s="28"/>
      <c r="C637" s="30" t="s">
        <v>60</v>
      </c>
      <c r="D637" s="27"/>
      <c r="E637" s="27"/>
      <c r="F637" s="85" t="s">
        <v>9045</v>
      </c>
      <c r="G637" s="192" t="s">
        <v>9181</v>
      </c>
      <c r="H637" s="146" t="s">
        <v>63</v>
      </c>
      <c r="I637" s="128" t="s">
        <v>63</v>
      </c>
      <c r="J637" s="128" t="s">
        <v>63</v>
      </c>
      <c r="K637" s="128" t="s">
        <v>63</v>
      </c>
      <c r="L637" s="11"/>
      <c r="M637" s="1"/>
      <c r="N637" s="179" t="s">
        <v>26</v>
      </c>
      <c r="O637" s="193" t="s">
        <v>451</v>
      </c>
      <c r="P637" s="193" t="s">
        <v>451</v>
      </c>
      <c r="Q637" s="171"/>
      <c r="R637" s="26"/>
      <c r="S637" s="338" t="str">
        <f t="shared" si="9"/>
        <v/>
      </c>
      <c r="T637" s="7" t="s">
        <v>17990</v>
      </c>
      <c r="U637" s="7" t="s">
        <v>687</v>
      </c>
      <c r="V637" s="250" t="str" cm="1">
        <f t="array" ref="V637">_xlfn.IFS(C637="","",COUNTIF(C637,"ตำแหน่งว่าง*"),"ว่าง",COUNTIF(C637,"&lt;&gt;ตำแหน่งว่าง*"),"คนครอง")</f>
        <v>ว่าง</v>
      </c>
      <c r="W637" s="51" cm="1">
        <f t="array" ref="W637">_xlfn.IFS(COUNTIF(F637,"ผบ.หมู่*"),51,COUNTIF(F637,"รอง สว.*"),43)</f>
        <v>51</v>
      </c>
      <c r="X637" s="8" t="s">
        <v>9180</v>
      </c>
      <c r="Y637" s="6" t="s">
        <v>451</v>
      </c>
    </row>
    <row r="638" spans="1:25" s="9" customFormat="1" ht="21.3" customHeight="1">
      <c r="A638" s="27" t="s">
        <v>7948</v>
      </c>
      <c r="B638" s="28" t="s">
        <v>20</v>
      </c>
      <c r="C638" s="27" t="s">
        <v>9182</v>
      </c>
      <c r="D638" s="27" t="s">
        <v>22286</v>
      </c>
      <c r="E638" s="27" t="s">
        <v>22287</v>
      </c>
      <c r="F638" s="27" t="s">
        <v>9045</v>
      </c>
      <c r="G638" s="167" t="s">
        <v>9184</v>
      </c>
      <c r="H638" s="146">
        <v>40063</v>
      </c>
      <c r="I638" s="128">
        <v>40063</v>
      </c>
      <c r="J638" s="128">
        <v>37316</v>
      </c>
      <c r="K638" s="128">
        <v>27873</v>
      </c>
      <c r="L638" s="11" t="s">
        <v>9185</v>
      </c>
      <c r="M638" s="1" t="s">
        <v>1231</v>
      </c>
      <c r="N638" s="178" t="s">
        <v>26</v>
      </c>
      <c r="O638" s="170" t="s">
        <v>451</v>
      </c>
      <c r="P638" s="170" t="s">
        <v>451</v>
      </c>
      <c r="Q638" s="171" t="s">
        <v>9186</v>
      </c>
      <c r="R638" s="26" t="s">
        <v>8439</v>
      </c>
      <c r="S638" s="338">
        <f t="shared" si="9"/>
        <v>49949</v>
      </c>
      <c r="T638" s="2" t="s">
        <v>17990</v>
      </c>
      <c r="U638" s="7" t="s">
        <v>687</v>
      </c>
      <c r="V638" s="233" t="str" cm="1">
        <f t="array" ref="V638">_xlfn.IFS(C638="","",COUNTIF(C638,"ตำแหน่งว่าง*"),"ว่าง",COUNTIF(C638,"&lt;&gt;ตำแหน่งว่าง*"),"คนครอง")</f>
        <v>คนครอง</v>
      </c>
      <c r="W638" s="51" cm="1">
        <f t="array" ref="W638">_xlfn.IFS(COUNTIF(F638,"ผบ.หมู่*"),51,COUNTIF(F638,"รอง สว.*"),43)</f>
        <v>51</v>
      </c>
      <c r="X638" s="3" t="s">
        <v>9183</v>
      </c>
      <c r="Y638" s="1" t="s">
        <v>451</v>
      </c>
    </row>
    <row r="639" spans="1:25" s="10" customFormat="1" ht="21.3" hidden="1" customHeight="1">
      <c r="A639" s="27"/>
      <c r="B639" s="28"/>
      <c r="C639" s="30" t="s">
        <v>60</v>
      </c>
      <c r="D639" s="27"/>
      <c r="E639" s="27"/>
      <c r="F639" s="85" t="s">
        <v>9045</v>
      </c>
      <c r="G639" s="192" t="s">
        <v>9188</v>
      </c>
      <c r="H639" s="146" t="s">
        <v>63</v>
      </c>
      <c r="I639" s="128" t="s">
        <v>63</v>
      </c>
      <c r="J639" s="128" t="s">
        <v>63</v>
      </c>
      <c r="K639" s="128" t="s">
        <v>63</v>
      </c>
      <c r="L639" s="11"/>
      <c r="M639" s="1"/>
      <c r="N639" s="179" t="s">
        <v>26</v>
      </c>
      <c r="O639" s="193" t="s">
        <v>451</v>
      </c>
      <c r="P639" s="193" t="s">
        <v>451</v>
      </c>
      <c r="Q639" s="171"/>
      <c r="R639" s="26"/>
      <c r="S639" s="338" t="str">
        <f t="shared" si="9"/>
        <v/>
      </c>
      <c r="T639" s="7" t="s">
        <v>17990</v>
      </c>
      <c r="U639" s="7" t="s">
        <v>687</v>
      </c>
      <c r="V639" s="250" t="str" cm="1">
        <f t="array" ref="V639">_xlfn.IFS(C639="","",COUNTIF(C639,"ตำแหน่งว่าง*"),"ว่าง",COUNTIF(C639,"&lt;&gt;ตำแหน่งว่าง*"),"คนครอง")</f>
        <v>ว่าง</v>
      </c>
      <c r="W639" s="51" cm="1">
        <f t="array" ref="W639">_xlfn.IFS(COUNTIF(F639,"ผบ.หมู่*"),51,COUNTIF(F639,"รอง สว.*"),43)</f>
        <v>51</v>
      </c>
      <c r="X639" s="8" t="s">
        <v>9187</v>
      </c>
      <c r="Y639" s="6" t="s">
        <v>451</v>
      </c>
    </row>
    <row r="640" spans="1:25" s="9" customFormat="1" ht="21.3" customHeight="1">
      <c r="A640" s="27" t="s">
        <v>7948</v>
      </c>
      <c r="B640" s="28" t="s">
        <v>70</v>
      </c>
      <c r="C640" s="27" t="s">
        <v>9189</v>
      </c>
      <c r="D640" s="27" t="s">
        <v>22288</v>
      </c>
      <c r="E640" s="27" t="s">
        <v>22289</v>
      </c>
      <c r="F640" s="27" t="s">
        <v>9045</v>
      </c>
      <c r="G640" s="167" t="s">
        <v>9191</v>
      </c>
      <c r="H640" s="146">
        <v>40063</v>
      </c>
      <c r="I640" s="133">
        <v>40063</v>
      </c>
      <c r="J640" s="128">
        <v>37316</v>
      </c>
      <c r="K640" s="133">
        <v>26755</v>
      </c>
      <c r="L640" s="11" t="s">
        <v>9192</v>
      </c>
      <c r="M640" s="1" t="s">
        <v>341</v>
      </c>
      <c r="N640" s="178" t="s">
        <v>26</v>
      </c>
      <c r="O640" s="170" t="s">
        <v>451</v>
      </c>
      <c r="P640" s="170" t="s">
        <v>451</v>
      </c>
      <c r="Q640" s="171" t="s">
        <v>9193</v>
      </c>
      <c r="R640" s="26" t="s">
        <v>8439</v>
      </c>
      <c r="S640" s="338">
        <f t="shared" si="9"/>
        <v>48853</v>
      </c>
      <c r="T640" s="2" t="s">
        <v>17990</v>
      </c>
      <c r="U640" s="7" t="s">
        <v>687</v>
      </c>
      <c r="V640" s="233" t="str" cm="1">
        <f t="array" ref="V640">_xlfn.IFS(C640="","",COUNTIF(C640,"ตำแหน่งว่าง*"),"ว่าง",COUNTIF(C640,"&lt;&gt;ตำแหน่งว่าง*"),"คนครอง")</f>
        <v>คนครอง</v>
      </c>
      <c r="W640" s="51" cm="1">
        <f t="array" ref="W640">_xlfn.IFS(COUNTIF(F640,"ผบ.หมู่*"),51,COUNTIF(F640,"รอง สว.*"),43)</f>
        <v>51</v>
      </c>
      <c r="X640" s="3" t="s">
        <v>9190</v>
      </c>
      <c r="Y640" s="1" t="s">
        <v>451</v>
      </c>
    </row>
    <row r="641" spans="1:25" s="10" customFormat="1" ht="21.3" hidden="1" customHeight="1">
      <c r="A641" s="27"/>
      <c r="B641" s="28"/>
      <c r="C641" s="30" t="s">
        <v>60</v>
      </c>
      <c r="D641" s="27"/>
      <c r="E641" s="27"/>
      <c r="F641" s="85" t="s">
        <v>9045</v>
      </c>
      <c r="G641" s="192" t="s">
        <v>9195</v>
      </c>
      <c r="H641" s="146" t="s">
        <v>63</v>
      </c>
      <c r="I641" s="128" t="s">
        <v>63</v>
      </c>
      <c r="J641" s="128" t="s">
        <v>63</v>
      </c>
      <c r="K641" s="128" t="s">
        <v>63</v>
      </c>
      <c r="L641" s="11"/>
      <c r="M641" s="1"/>
      <c r="N641" s="179" t="s">
        <v>26</v>
      </c>
      <c r="O641" s="193" t="s">
        <v>451</v>
      </c>
      <c r="P641" s="193" t="s">
        <v>451</v>
      </c>
      <c r="Q641" s="171"/>
      <c r="R641" s="26"/>
      <c r="S641" s="338" t="str">
        <f t="shared" si="9"/>
        <v/>
      </c>
      <c r="T641" s="7" t="s">
        <v>17990</v>
      </c>
      <c r="U641" s="7" t="s">
        <v>687</v>
      </c>
      <c r="V641" s="250" t="str" cm="1">
        <f t="array" ref="V641">_xlfn.IFS(C641="","",COUNTIF(C641,"ตำแหน่งว่าง*"),"ว่าง",COUNTIF(C641,"&lt;&gt;ตำแหน่งว่าง*"),"คนครอง")</f>
        <v>ว่าง</v>
      </c>
      <c r="W641" s="51" cm="1">
        <f t="array" ref="W641">_xlfn.IFS(COUNTIF(F641,"ผบ.หมู่*"),51,COUNTIF(F641,"รอง สว.*"),43)</f>
        <v>51</v>
      </c>
      <c r="X641" s="8" t="s">
        <v>9194</v>
      </c>
      <c r="Y641" s="6" t="s">
        <v>451</v>
      </c>
    </row>
    <row r="642" spans="1:25" s="10" customFormat="1" ht="21.3" hidden="1" customHeight="1">
      <c r="A642" s="27"/>
      <c r="B642" s="28"/>
      <c r="C642" s="30" t="s">
        <v>60</v>
      </c>
      <c r="D642" s="27"/>
      <c r="E642" s="27"/>
      <c r="F642" s="85" t="s">
        <v>9045</v>
      </c>
      <c r="G642" s="192" t="s">
        <v>9197</v>
      </c>
      <c r="H642" s="146" t="s">
        <v>63</v>
      </c>
      <c r="I642" s="128" t="s">
        <v>63</v>
      </c>
      <c r="J642" s="128" t="s">
        <v>63</v>
      </c>
      <c r="K642" s="128" t="s">
        <v>63</v>
      </c>
      <c r="L642" s="11"/>
      <c r="M642" s="1"/>
      <c r="N642" s="179" t="s">
        <v>26</v>
      </c>
      <c r="O642" s="193" t="s">
        <v>451</v>
      </c>
      <c r="P642" s="193" t="s">
        <v>451</v>
      </c>
      <c r="Q642" s="171"/>
      <c r="R642" s="26"/>
      <c r="S642" s="338" t="str">
        <f t="shared" ref="S642:S705" si="10">IF(K642&lt;&gt;"",DATE(YEAR(K642)+60+(K642&gt;=DATE(YEAR(K642),10,2)),10,1),"")</f>
        <v/>
      </c>
      <c r="T642" s="7" t="s">
        <v>17990</v>
      </c>
      <c r="U642" s="7" t="s">
        <v>687</v>
      </c>
      <c r="V642" s="250" t="str" cm="1">
        <f t="array" ref="V642">_xlfn.IFS(C642="","",COUNTIF(C642,"ตำแหน่งว่าง*"),"ว่าง",COUNTIF(C642,"&lt;&gt;ตำแหน่งว่าง*"),"คนครอง")</f>
        <v>ว่าง</v>
      </c>
      <c r="W642" s="51" cm="1">
        <f t="array" ref="W642">_xlfn.IFS(COUNTIF(F642,"ผบ.หมู่*"),51,COUNTIF(F642,"รอง สว.*"),43)</f>
        <v>51</v>
      </c>
      <c r="X642" s="8" t="s">
        <v>9196</v>
      </c>
      <c r="Y642" s="6" t="s">
        <v>451</v>
      </c>
    </row>
    <row r="643" spans="1:25" s="10" customFormat="1" ht="21.3" hidden="1" customHeight="1">
      <c r="A643" s="27"/>
      <c r="B643" s="28"/>
      <c r="C643" s="30" t="s">
        <v>60</v>
      </c>
      <c r="D643" s="27"/>
      <c r="E643" s="27"/>
      <c r="F643" s="85" t="s">
        <v>9045</v>
      </c>
      <c r="G643" s="192" t="s">
        <v>9199</v>
      </c>
      <c r="H643" s="146" t="s">
        <v>63</v>
      </c>
      <c r="I643" s="128" t="s">
        <v>63</v>
      </c>
      <c r="J643" s="128" t="s">
        <v>63</v>
      </c>
      <c r="K643" s="128" t="s">
        <v>63</v>
      </c>
      <c r="L643" s="11"/>
      <c r="M643" s="1"/>
      <c r="N643" s="179" t="s">
        <v>26</v>
      </c>
      <c r="O643" s="193" t="s">
        <v>451</v>
      </c>
      <c r="P643" s="193" t="s">
        <v>451</v>
      </c>
      <c r="Q643" s="171"/>
      <c r="R643" s="26"/>
      <c r="S643" s="338" t="str">
        <f t="shared" si="10"/>
        <v/>
      </c>
      <c r="T643" s="7" t="s">
        <v>17990</v>
      </c>
      <c r="U643" s="7" t="s">
        <v>687</v>
      </c>
      <c r="V643" s="250" t="str" cm="1">
        <f t="array" ref="V643">_xlfn.IFS(C643="","",COUNTIF(C643,"ตำแหน่งว่าง*"),"ว่าง",COUNTIF(C643,"&lt;&gt;ตำแหน่งว่าง*"),"คนครอง")</f>
        <v>ว่าง</v>
      </c>
      <c r="W643" s="51" cm="1">
        <f t="array" ref="W643">_xlfn.IFS(COUNTIF(F643,"ผบ.หมู่*"),51,COUNTIF(F643,"รอง สว.*"),43)</f>
        <v>51</v>
      </c>
      <c r="X643" s="8" t="s">
        <v>9198</v>
      </c>
      <c r="Y643" s="6" t="s">
        <v>451</v>
      </c>
    </row>
    <row r="644" spans="1:25" s="10" customFormat="1" ht="21.3" hidden="1" customHeight="1">
      <c r="A644" s="27"/>
      <c r="B644" s="28"/>
      <c r="C644" s="30" t="s">
        <v>60</v>
      </c>
      <c r="D644" s="27"/>
      <c r="E644" s="27"/>
      <c r="F644" s="85" t="s">
        <v>9045</v>
      </c>
      <c r="G644" s="192" t="s">
        <v>9201</v>
      </c>
      <c r="H644" s="146" t="s">
        <v>63</v>
      </c>
      <c r="I644" s="128" t="s">
        <v>63</v>
      </c>
      <c r="J644" s="128" t="s">
        <v>63</v>
      </c>
      <c r="K644" s="128" t="s">
        <v>63</v>
      </c>
      <c r="L644" s="11"/>
      <c r="M644" s="1"/>
      <c r="N644" s="179" t="s">
        <v>26</v>
      </c>
      <c r="O644" s="193" t="s">
        <v>451</v>
      </c>
      <c r="P644" s="193" t="s">
        <v>451</v>
      </c>
      <c r="Q644" s="171"/>
      <c r="R644" s="26"/>
      <c r="S644" s="338" t="str">
        <f t="shared" si="10"/>
        <v/>
      </c>
      <c r="T644" s="7" t="s">
        <v>17990</v>
      </c>
      <c r="U644" s="7" t="s">
        <v>687</v>
      </c>
      <c r="V644" s="250" t="str" cm="1">
        <f t="array" ref="V644">_xlfn.IFS(C644="","",COUNTIF(C644,"ตำแหน่งว่าง*"),"ว่าง",COUNTIF(C644,"&lt;&gt;ตำแหน่งว่าง*"),"คนครอง")</f>
        <v>ว่าง</v>
      </c>
      <c r="W644" s="51" cm="1">
        <f t="array" ref="W644">_xlfn.IFS(COUNTIF(F644,"ผบ.หมู่*"),51,COUNTIF(F644,"รอง สว.*"),43)</f>
        <v>51</v>
      </c>
      <c r="X644" s="8" t="s">
        <v>9200</v>
      </c>
      <c r="Y644" s="6" t="s">
        <v>451</v>
      </c>
    </row>
    <row r="645" spans="1:25" s="10" customFormat="1" ht="21.3" hidden="1" customHeight="1">
      <c r="A645" s="27"/>
      <c r="B645" s="28"/>
      <c r="C645" s="30" t="s">
        <v>60</v>
      </c>
      <c r="D645" s="27"/>
      <c r="E645" s="27"/>
      <c r="F645" s="85" t="s">
        <v>9045</v>
      </c>
      <c r="G645" s="192" t="s">
        <v>9203</v>
      </c>
      <c r="H645" s="146" t="s">
        <v>63</v>
      </c>
      <c r="I645" s="128" t="s">
        <v>63</v>
      </c>
      <c r="J645" s="128" t="s">
        <v>63</v>
      </c>
      <c r="K645" s="128" t="s">
        <v>63</v>
      </c>
      <c r="L645" s="11"/>
      <c r="M645" s="1"/>
      <c r="N645" s="179" t="s">
        <v>26</v>
      </c>
      <c r="O645" s="193" t="s">
        <v>451</v>
      </c>
      <c r="P645" s="193" t="s">
        <v>451</v>
      </c>
      <c r="Q645" s="171"/>
      <c r="R645" s="26"/>
      <c r="S645" s="338" t="str">
        <f t="shared" si="10"/>
        <v/>
      </c>
      <c r="T645" s="7" t="s">
        <v>17990</v>
      </c>
      <c r="U645" s="7" t="s">
        <v>687</v>
      </c>
      <c r="V645" s="250" t="str" cm="1">
        <f t="array" ref="V645">_xlfn.IFS(C645="","",COUNTIF(C645,"ตำแหน่งว่าง*"),"ว่าง",COUNTIF(C645,"&lt;&gt;ตำแหน่งว่าง*"),"คนครอง")</f>
        <v>ว่าง</v>
      </c>
      <c r="W645" s="51" cm="1">
        <f t="array" ref="W645">_xlfn.IFS(COUNTIF(F645,"ผบ.หมู่*"),51,COUNTIF(F645,"รอง สว.*"),43)</f>
        <v>51</v>
      </c>
      <c r="X645" s="8" t="s">
        <v>9202</v>
      </c>
      <c r="Y645" s="6" t="s">
        <v>451</v>
      </c>
    </row>
    <row r="646" spans="1:25" s="10" customFormat="1" ht="21.3" hidden="1" customHeight="1">
      <c r="A646" s="27"/>
      <c r="B646" s="28"/>
      <c r="C646" s="30" t="s">
        <v>60</v>
      </c>
      <c r="D646" s="27"/>
      <c r="E646" s="27"/>
      <c r="F646" s="85" t="s">
        <v>9045</v>
      </c>
      <c r="G646" s="192" t="s">
        <v>9205</v>
      </c>
      <c r="H646" s="146" t="s">
        <v>63</v>
      </c>
      <c r="I646" s="128" t="s">
        <v>63</v>
      </c>
      <c r="J646" s="128" t="s">
        <v>63</v>
      </c>
      <c r="K646" s="128" t="s">
        <v>63</v>
      </c>
      <c r="L646" s="11"/>
      <c r="M646" s="1"/>
      <c r="N646" s="179" t="s">
        <v>26</v>
      </c>
      <c r="O646" s="193" t="s">
        <v>451</v>
      </c>
      <c r="P646" s="193" t="s">
        <v>451</v>
      </c>
      <c r="Q646" s="171"/>
      <c r="R646" s="26"/>
      <c r="S646" s="338" t="str">
        <f t="shared" si="10"/>
        <v/>
      </c>
      <c r="T646" s="7" t="s">
        <v>17990</v>
      </c>
      <c r="U646" s="7" t="s">
        <v>687</v>
      </c>
      <c r="V646" s="250" t="str" cm="1">
        <f t="array" ref="V646">_xlfn.IFS(C646="","",COUNTIF(C646,"ตำแหน่งว่าง*"),"ว่าง",COUNTIF(C646,"&lt;&gt;ตำแหน่งว่าง*"),"คนครอง")</f>
        <v>ว่าง</v>
      </c>
      <c r="W646" s="51" cm="1">
        <f t="array" ref="W646">_xlfn.IFS(COUNTIF(F646,"ผบ.หมู่*"),51,COUNTIF(F646,"รอง สว.*"),43)</f>
        <v>51</v>
      </c>
      <c r="X646" s="8" t="s">
        <v>9204</v>
      </c>
      <c r="Y646" s="6" t="s">
        <v>451</v>
      </c>
    </row>
    <row r="647" spans="1:25" s="9" customFormat="1" ht="21.3" customHeight="1">
      <c r="A647" s="27" t="s">
        <v>7948</v>
      </c>
      <c r="B647" s="28" t="s">
        <v>70</v>
      </c>
      <c r="C647" s="27" t="s">
        <v>9206</v>
      </c>
      <c r="D647" s="27" t="s">
        <v>20971</v>
      </c>
      <c r="E647" s="27" t="s">
        <v>22290</v>
      </c>
      <c r="F647" s="27" t="s">
        <v>9045</v>
      </c>
      <c r="G647" s="167" t="s">
        <v>9208</v>
      </c>
      <c r="H647" s="146">
        <v>40063</v>
      </c>
      <c r="I647" s="128">
        <v>40063</v>
      </c>
      <c r="J647" s="128">
        <v>37316</v>
      </c>
      <c r="K647" s="128">
        <v>28517</v>
      </c>
      <c r="L647" s="11" t="s">
        <v>9209</v>
      </c>
      <c r="M647" s="1" t="s">
        <v>142</v>
      </c>
      <c r="N647" s="178" t="s">
        <v>26</v>
      </c>
      <c r="O647" s="170" t="s">
        <v>451</v>
      </c>
      <c r="P647" s="170" t="s">
        <v>451</v>
      </c>
      <c r="Q647" s="171" t="s">
        <v>9210</v>
      </c>
      <c r="R647" s="26" t="s">
        <v>8439</v>
      </c>
      <c r="S647" s="338">
        <f t="shared" si="10"/>
        <v>50679</v>
      </c>
      <c r="T647" s="2" t="s">
        <v>17990</v>
      </c>
      <c r="U647" s="7" t="s">
        <v>687</v>
      </c>
      <c r="V647" s="233" t="str" cm="1">
        <f t="array" ref="V647">_xlfn.IFS(C647="","",COUNTIF(C647,"ตำแหน่งว่าง*"),"ว่าง",COUNTIF(C647,"&lt;&gt;ตำแหน่งว่าง*"),"คนครอง")</f>
        <v>คนครอง</v>
      </c>
      <c r="W647" s="51" cm="1">
        <f t="array" ref="W647">_xlfn.IFS(COUNTIF(F647,"ผบ.หมู่*"),51,COUNTIF(F647,"รอง สว.*"),43)</f>
        <v>51</v>
      </c>
      <c r="X647" s="3" t="s">
        <v>9207</v>
      </c>
      <c r="Y647" s="1" t="s">
        <v>451</v>
      </c>
    </row>
    <row r="648" spans="1:25" s="9" customFormat="1" ht="21.3" customHeight="1">
      <c r="A648" s="27" t="s">
        <v>7948</v>
      </c>
      <c r="B648" s="28" t="s">
        <v>70</v>
      </c>
      <c r="C648" s="27" t="s">
        <v>9211</v>
      </c>
      <c r="D648" s="27" t="s">
        <v>22291</v>
      </c>
      <c r="E648" s="27" t="s">
        <v>22292</v>
      </c>
      <c r="F648" s="27" t="s">
        <v>9045</v>
      </c>
      <c r="G648" s="167" t="s">
        <v>9213</v>
      </c>
      <c r="H648" s="146">
        <v>40063</v>
      </c>
      <c r="I648" s="133">
        <v>40063</v>
      </c>
      <c r="J648" s="128">
        <v>37316</v>
      </c>
      <c r="K648" s="133">
        <v>29106</v>
      </c>
      <c r="L648" s="11" t="s">
        <v>9214</v>
      </c>
      <c r="M648" s="1" t="s">
        <v>661</v>
      </c>
      <c r="N648" s="178" t="s">
        <v>26</v>
      </c>
      <c r="O648" s="170" t="s">
        <v>451</v>
      </c>
      <c r="P648" s="170" t="s">
        <v>451</v>
      </c>
      <c r="Q648" s="171" t="s">
        <v>9215</v>
      </c>
      <c r="R648" s="26" t="s">
        <v>8439</v>
      </c>
      <c r="S648" s="338">
        <f t="shared" si="10"/>
        <v>51044</v>
      </c>
      <c r="T648" s="2" t="s">
        <v>17990</v>
      </c>
      <c r="U648" s="7" t="s">
        <v>687</v>
      </c>
      <c r="V648" s="233" t="str" cm="1">
        <f t="array" ref="V648">_xlfn.IFS(C648="","",COUNTIF(C648,"ตำแหน่งว่าง*"),"ว่าง",COUNTIF(C648,"&lt;&gt;ตำแหน่งว่าง*"),"คนครอง")</f>
        <v>คนครอง</v>
      </c>
      <c r="W648" s="51" cm="1">
        <f t="array" ref="W648">_xlfn.IFS(COUNTIF(F648,"ผบ.หมู่*"),51,COUNTIF(F648,"รอง สว.*"),43)</f>
        <v>51</v>
      </c>
      <c r="X648" s="3" t="s">
        <v>9212</v>
      </c>
      <c r="Y648" s="1" t="s">
        <v>451</v>
      </c>
    </row>
    <row r="649" spans="1:25" s="9" customFormat="1" ht="21.3" customHeight="1">
      <c r="A649" s="27" t="s">
        <v>8450</v>
      </c>
      <c r="B649" s="28" t="s">
        <v>70</v>
      </c>
      <c r="C649" s="27" t="s">
        <v>9216</v>
      </c>
      <c r="D649" s="27" t="s">
        <v>19435</v>
      </c>
      <c r="E649" s="27" t="s">
        <v>22293</v>
      </c>
      <c r="F649" s="27" t="s">
        <v>9045</v>
      </c>
      <c r="G649" s="167" t="s">
        <v>9218</v>
      </c>
      <c r="H649" s="130">
        <v>41944</v>
      </c>
      <c r="I649" s="128">
        <v>41944</v>
      </c>
      <c r="J649" s="128">
        <v>41944</v>
      </c>
      <c r="K649" s="128">
        <v>34076</v>
      </c>
      <c r="L649" s="11" t="s">
        <v>9219</v>
      </c>
      <c r="M649" s="1" t="s">
        <v>341</v>
      </c>
      <c r="N649" s="178" t="s">
        <v>26</v>
      </c>
      <c r="O649" s="170" t="s">
        <v>451</v>
      </c>
      <c r="P649" s="170" t="s">
        <v>451</v>
      </c>
      <c r="Q649" s="171" t="s">
        <v>9220</v>
      </c>
      <c r="R649" s="26" t="s">
        <v>8482</v>
      </c>
      <c r="S649" s="338">
        <f t="shared" si="10"/>
        <v>56158</v>
      </c>
      <c r="T649" s="2" t="s">
        <v>17990</v>
      </c>
      <c r="U649" s="7" t="s">
        <v>687</v>
      </c>
      <c r="V649" s="233" t="str" cm="1">
        <f t="array" ref="V649">_xlfn.IFS(C649="","",COUNTIF(C649,"ตำแหน่งว่าง*"),"ว่าง",COUNTIF(C649,"&lt;&gt;ตำแหน่งว่าง*"),"คนครอง")</f>
        <v>คนครอง</v>
      </c>
      <c r="W649" s="51" cm="1">
        <f t="array" ref="W649">_xlfn.IFS(COUNTIF(F649,"ผบ.หมู่*"),51,COUNTIF(F649,"รอง สว.*"),43)</f>
        <v>51</v>
      </c>
      <c r="X649" s="3" t="s">
        <v>9217</v>
      </c>
      <c r="Y649" s="1" t="s">
        <v>451</v>
      </c>
    </row>
    <row r="650" spans="1:25" s="9" customFormat="1" ht="21.3" customHeight="1">
      <c r="A650" s="27" t="s">
        <v>8450</v>
      </c>
      <c r="B650" s="28" t="s">
        <v>70</v>
      </c>
      <c r="C650" s="27" t="s">
        <v>9221</v>
      </c>
      <c r="D650" s="27" t="s">
        <v>20099</v>
      </c>
      <c r="E650" s="27" t="s">
        <v>22294</v>
      </c>
      <c r="F650" s="27" t="s">
        <v>9045</v>
      </c>
      <c r="G650" s="167" t="s">
        <v>9223</v>
      </c>
      <c r="H650" s="130">
        <v>41944</v>
      </c>
      <c r="I650" s="128">
        <v>41944</v>
      </c>
      <c r="J650" s="128">
        <v>41944</v>
      </c>
      <c r="K650" s="128">
        <v>31283</v>
      </c>
      <c r="L650" s="11" t="s">
        <v>9224</v>
      </c>
      <c r="M650" s="1" t="s">
        <v>351</v>
      </c>
      <c r="N650" s="178" t="s">
        <v>26</v>
      </c>
      <c r="O650" s="170" t="s">
        <v>451</v>
      </c>
      <c r="P650" s="170" t="s">
        <v>451</v>
      </c>
      <c r="Q650" s="171" t="s">
        <v>9225</v>
      </c>
      <c r="R650" s="26" t="s">
        <v>8482</v>
      </c>
      <c r="S650" s="338">
        <f t="shared" si="10"/>
        <v>53236</v>
      </c>
      <c r="T650" s="2" t="s">
        <v>17990</v>
      </c>
      <c r="U650" s="7" t="s">
        <v>687</v>
      </c>
      <c r="V650" s="233" t="str" cm="1">
        <f t="array" ref="V650">_xlfn.IFS(C650="","",COUNTIF(C650,"ตำแหน่งว่าง*"),"ว่าง",COUNTIF(C650,"&lt;&gt;ตำแหน่งว่าง*"),"คนครอง")</f>
        <v>คนครอง</v>
      </c>
      <c r="W650" s="51" cm="1">
        <f t="array" ref="W650">_xlfn.IFS(COUNTIF(F650,"ผบ.หมู่*"),51,COUNTIF(F650,"รอง สว.*"),43)</f>
        <v>51</v>
      </c>
      <c r="X650" s="3" t="s">
        <v>9222</v>
      </c>
      <c r="Y650" s="1" t="s">
        <v>451</v>
      </c>
    </row>
    <row r="651" spans="1:25" s="38" customFormat="1" ht="21.3" customHeight="1">
      <c r="A651" s="27" t="s">
        <v>8450</v>
      </c>
      <c r="B651" s="28" t="s">
        <v>70</v>
      </c>
      <c r="C651" s="27" t="s">
        <v>9226</v>
      </c>
      <c r="D651" s="27" t="s">
        <v>19535</v>
      </c>
      <c r="E651" s="27" t="s">
        <v>20137</v>
      </c>
      <c r="F651" s="27" t="s">
        <v>9045</v>
      </c>
      <c r="G651" s="167" t="s">
        <v>9228</v>
      </c>
      <c r="H651" s="130">
        <v>41944</v>
      </c>
      <c r="I651" s="128">
        <v>41944</v>
      </c>
      <c r="J651" s="128">
        <v>41944</v>
      </c>
      <c r="K651" s="128">
        <v>30815</v>
      </c>
      <c r="L651" s="11" t="s">
        <v>9229</v>
      </c>
      <c r="M651" s="1" t="s">
        <v>7954</v>
      </c>
      <c r="N651" s="178" t="s">
        <v>26</v>
      </c>
      <c r="O651" s="170" t="s">
        <v>451</v>
      </c>
      <c r="P651" s="170" t="s">
        <v>451</v>
      </c>
      <c r="Q651" s="171" t="s">
        <v>9230</v>
      </c>
      <c r="R651" s="26" t="s">
        <v>8482</v>
      </c>
      <c r="S651" s="338">
        <f t="shared" si="10"/>
        <v>52871</v>
      </c>
      <c r="T651" s="15" t="s">
        <v>17990</v>
      </c>
      <c r="U651" s="7" t="s">
        <v>687</v>
      </c>
      <c r="V651" s="233" t="str" cm="1">
        <f t="array" ref="V651">_xlfn.IFS(C651="","",COUNTIF(C651,"ตำแหน่งว่าง*"),"ว่าง",COUNTIF(C651,"&lt;&gt;ตำแหน่งว่าง*"),"คนครอง")</f>
        <v>คนครอง</v>
      </c>
      <c r="W651" s="51" cm="1">
        <f t="array" ref="W651">_xlfn.IFS(COUNTIF(F651,"ผบ.หมู่*"),51,COUNTIF(F651,"รอง สว.*"),43)</f>
        <v>51</v>
      </c>
      <c r="X651" s="3" t="s">
        <v>9227</v>
      </c>
      <c r="Y651" s="1" t="s">
        <v>451</v>
      </c>
    </row>
    <row r="652" spans="1:25" s="37" customFormat="1" ht="21.3" hidden="1" customHeight="1">
      <c r="A652" s="27"/>
      <c r="B652" s="28"/>
      <c r="C652" s="30" t="s">
        <v>60</v>
      </c>
      <c r="D652" s="27"/>
      <c r="E652" s="27"/>
      <c r="F652" s="85" t="s">
        <v>9045</v>
      </c>
      <c r="G652" s="192" t="s">
        <v>9232</v>
      </c>
      <c r="H652" s="146" t="s">
        <v>63</v>
      </c>
      <c r="I652" s="133" t="s">
        <v>63</v>
      </c>
      <c r="J652" s="128" t="s">
        <v>63</v>
      </c>
      <c r="K652" s="133" t="s">
        <v>63</v>
      </c>
      <c r="L652" s="11"/>
      <c r="M652" s="1"/>
      <c r="N652" s="179" t="s">
        <v>26</v>
      </c>
      <c r="O652" s="193" t="s">
        <v>451</v>
      </c>
      <c r="P652" s="193" t="s">
        <v>451</v>
      </c>
      <c r="Q652" s="171"/>
      <c r="R652" s="26"/>
      <c r="S652" s="338" t="str">
        <f t="shared" si="10"/>
        <v/>
      </c>
      <c r="T652" s="237" t="s">
        <v>17990</v>
      </c>
      <c r="U652" s="7" t="s">
        <v>687</v>
      </c>
      <c r="V652" s="250" t="str" cm="1">
        <f t="array" ref="V652">_xlfn.IFS(C652="","",COUNTIF(C652,"ตำแหน่งว่าง*"),"ว่าง",COUNTIF(C652,"&lt;&gt;ตำแหน่งว่าง*"),"คนครอง")</f>
        <v>ว่าง</v>
      </c>
      <c r="W652" s="51" cm="1">
        <f t="array" ref="W652">_xlfn.IFS(COUNTIF(F652,"ผบ.หมู่*"),51,COUNTIF(F652,"รอง สว.*"),43)</f>
        <v>51</v>
      </c>
      <c r="X652" s="8" t="s">
        <v>9231</v>
      </c>
      <c r="Y652" s="6" t="s">
        <v>451</v>
      </c>
    </row>
    <row r="653" spans="1:25" s="38" customFormat="1" ht="21.3" hidden="1" customHeight="1">
      <c r="A653" s="27"/>
      <c r="B653" s="28"/>
      <c r="C653" s="30" t="s">
        <v>60</v>
      </c>
      <c r="D653" s="27"/>
      <c r="E653" s="27"/>
      <c r="F653" s="85" t="s">
        <v>9045</v>
      </c>
      <c r="G653" s="192" t="s">
        <v>9234</v>
      </c>
      <c r="H653" s="130" t="s">
        <v>63</v>
      </c>
      <c r="I653" s="128" t="s">
        <v>63</v>
      </c>
      <c r="J653" s="128" t="s">
        <v>63</v>
      </c>
      <c r="K653" s="128" t="s">
        <v>63</v>
      </c>
      <c r="L653" s="11"/>
      <c r="M653" s="1"/>
      <c r="N653" s="179" t="s">
        <v>26</v>
      </c>
      <c r="O653" s="193" t="s">
        <v>451</v>
      </c>
      <c r="P653" s="193" t="s">
        <v>451</v>
      </c>
      <c r="Q653" s="171"/>
      <c r="R653" s="26"/>
      <c r="S653" s="338" t="str">
        <f t="shared" si="10"/>
        <v/>
      </c>
      <c r="T653" s="15" t="s">
        <v>17990</v>
      </c>
      <c r="U653" s="7" t="s">
        <v>687</v>
      </c>
      <c r="V653" s="250" t="str" cm="1">
        <f t="array" ref="V653">_xlfn.IFS(C653="","",COUNTIF(C653,"ตำแหน่งว่าง*"),"ว่าง",COUNTIF(C653,"&lt;&gt;ตำแหน่งว่าง*"),"คนครอง")</f>
        <v>ว่าง</v>
      </c>
      <c r="W653" s="51" cm="1">
        <f t="array" ref="W653">_xlfn.IFS(COUNTIF(F653,"ผบ.หมู่*"),51,COUNTIF(F653,"รอง สว.*"),43)</f>
        <v>51</v>
      </c>
      <c r="X653" s="8" t="s">
        <v>9233</v>
      </c>
      <c r="Y653" s="6" t="s">
        <v>451</v>
      </c>
    </row>
    <row r="654" spans="1:25" s="37" customFormat="1" ht="21.3" hidden="1" customHeight="1">
      <c r="A654" s="27"/>
      <c r="B654" s="28"/>
      <c r="C654" s="30" t="s">
        <v>60</v>
      </c>
      <c r="D654" s="27"/>
      <c r="E654" s="27"/>
      <c r="F654" s="85" t="s">
        <v>9045</v>
      </c>
      <c r="G654" s="192" t="s">
        <v>9236</v>
      </c>
      <c r="H654" s="146" t="s">
        <v>63</v>
      </c>
      <c r="I654" s="133" t="s">
        <v>63</v>
      </c>
      <c r="J654" s="128" t="s">
        <v>63</v>
      </c>
      <c r="K654" s="133" t="s">
        <v>63</v>
      </c>
      <c r="L654" s="11"/>
      <c r="M654" s="1"/>
      <c r="N654" s="179" t="s">
        <v>26</v>
      </c>
      <c r="O654" s="193" t="s">
        <v>451</v>
      </c>
      <c r="P654" s="193" t="s">
        <v>451</v>
      </c>
      <c r="Q654" s="171"/>
      <c r="R654" s="26"/>
      <c r="S654" s="338" t="str">
        <f t="shared" si="10"/>
        <v/>
      </c>
      <c r="T654" s="237" t="s">
        <v>17990</v>
      </c>
      <c r="U654" s="7" t="s">
        <v>687</v>
      </c>
      <c r="V654" s="250" t="str" cm="1">
        <f t="array" ref="V654">_xlfn.IFS(C654="","",COUNTIF(C654,"ตำแหน่งว่าง*"),"ว่าง",COUNTIF(C654,"&lt;&gt;ตำแหน่งว่าง*"),"คนครอง")</f>
        <v>ว่าง</v>
      </c>
      <c r="W654" s="51" cm="1">
        <f t="array" ref="W654">_xlfn.IFS(COUNTIF(F654,"ผบ.หมู่*"),51,COUNTIF(F654,"รอง สว.*"),43)</f>
        <v>51</v>
      </c>
      <c r="X654" s="8" t="s">
        <v>9235</v>
      </c>
      <c r="Y654" s="6" t="s">
        <v>451</v>
      </c>
    </row>
    <row r="655" spans="1:25" s="37" customFormat="1" ht="21.3" hidden="1" customHeight="1">
      <c r="A655" s="27"/>
      <c r="B655" s="28"/>
      <c r="C655" s="30" t="s">
        <v>60</v>
      </c>
      <c r="D655" s="27"/>
      <c r="E655" s="27"/>
      <c r="F655" s="85" t="s">
        <v>9045</v>
      </c>
      <c r="G655" s="192" t="s">
        <v>9238</v>
      </c>
      <c r="H655" s="146" t="s">
        <v>63</v>
      </c>
      <c r="I655" s="128" t="s">
        <v>63</v>
      </c>
      <c r="J655" s="128" t="s">
        <v>63</v>
      </c>
      <c r="K655" s="128" t="s">
        <v>63</v>
      </c>
      <c r="L655" s="11"/>
      <c r="M655" s="1"/>
      <c r="N655" s="179" t="s">
        <v>26</v>
      </c>
      <c r="O655" s="193" t="s">
        <v>451</v>
      </c>
      <c r="P655" s="193" t="s">
        <v>451</v>
      </c>
      <c r="Q655" s="171"/>
      <c r="R655" s="26"/>
      <c r="S655" s="338" t="str">
        <f t="shared" si="10"/>
        <v/>
      </c>
      <c r="T655" s="237" t="s">
        <v>17990</v>
      </c>
      <c r="U655" s="7" t="s">
        <v>687</v>
      </c>
      <c r="V655" s="250" t="str" cm="1">
        <f t="array" ref="V655">_xlfn.IFS(C655="","",COUNTIF(C655,"ตำแหน่งว่าง*"),"ว่าง",COUNTIF(C655,"&lt;&gt;ตำแหน่งว่าง*"),"คนครอง")</f>
        <v>ว่าง</v>
      </c>
      <c r="W655" s="51" cm="1">
        <f t="array" ref="W655">_xlfn.IFS(COUNTIF(F655,"ผบ.หมู่*"),51,COUNTIF(F655,"รอง สว.*"),43)</f>
        <v>51</v>
      </c>
      <c r="X655" s="8" t="s">
        <v>9237</v>
      </c>
      <c r="Y655" s="6" t="s">
        <v>451</v>
      </c>
    </row>
    <row r="656" spans="1:25" s="38" customFormat="1" ht="21.3" customHeight="1">
      <c r="A656" s="27" t="s">
        <v>8450</v>
      </c>
      <c r="B656" s="28" t="s">
        <v>70</v>
      </c>
      <c r="C656" s="27" t="s">
        <v>9239</v>
      </c>
      <c r="D656" s="27" t="s">
        <v>22295</v>
      </c>
      <c r="E656" s="27" t="s">
        <v>22296</v>
      </c>
      <c r="F656" s="27" t="s">
        <v>9045</v>
      </c>
      <c r="G656" s="167" t="s">
        <v>9241</v>
      </c>
      <c r="H656" s="130">
        <v>41944</v>
      </c>
      <c r="I656" s="128">
        <v>41944</v>
      </c>
      <c r="J656" s="128">
        <v>41944</v>
      </c>
      <c r="K656" s="128">
        <v>31614</v>
      </c>
      <c r="L656" s="11" t="s">
        <v>9242</v>
      </c>
      <c r="M656" s="1" t="s">
        <v>142</v>
      </c>
      <c r="N656" s="178" t="s">
        <v>26</v>
      </c>
      <c r="O656" s="170" t="s">
        <v>451</v>
      </c>
      <c r="P656" s="170" t="s">
        <v>451</v>
      </c>
      <c r="Q656" s="171" t="s">
        <v>9243</v>
      </c>
      <c r="R656" s="26" t="s">
        <v>8482</v>
      </c>
      <c r="S656" s="338">
        <f t="shared" si="10"/>
        <v>53601</v>
      </c>
      <c r="T656" s="15" t="s">
        <v>17990</v>
      </c>
      <c r="U656" s="7" t="s">
        <v>687</v>
      </c>
      <c r="V656" s="233" t="str" cm="1">
        <f t="array" ref="V656">_xlfn.IFS(C656="","",COUNTIF(C656,"ตำแหน่งว่าง*"),"ว่าง",COUNTIF(C656,"&lt;&gt;ตำแหน่งว่าง*"),"คนครอง")</f>
        <v>คนครอง</v>
      </c>
      <c r="W656" s="51" cm="1">
        <f t="array" ref="W656">_xlfn.IFS(COUNTIF(F656,"ผบ.หมู่*"),51,COUNTIF(F656,"รอง สว.*"),43)</f>
        <v>51</v>
      </c>
      <c r="X656" s="3" t="s">
        <v>9240</v>
      </c>
      <c r="Y656" s="1" t="s">
        <v>451</v>
      </c>
    </row>
    <row r="657" spans="1:25" s="10" customFormat="1" ht="21.3" hidden="1" customHeight="1">
      <c r="A657" s="205"/>
      <c r="B657" s="26"/>
      <c r="C657" s="30" t="s">
        <v>60</v>
      </c>
      <c r="D657" s="27"/>
      <c r="E657" s="27"/>
      <c r="F657" s="85" t="s">
        <v>9244</v>
      </c>
      <c r="G657" s="192" t="s">
        <v>9246</v>
      </c>
      <c r="H657" s="146" t="s">
        <v>63</v>
      </c>
      <c r="I657" s="128" t="s">
        <v>63</v>
      </c>
      <c r="J657" s="128" t="s">
        <v>63</v>
      </c>
      <c r="K657" s="128" t="s">
        <v>63</v>
      </c>
      <c r="L657" s="19"/>
      <c r="M657" s="3"/>
      <c r="N657" s="251" t="s">
        <v>26</v>
      </c>
      <c r="O657" s="193" t="s">
        <v>129</v>
      </c>
      <c r="P657" s="193"/>
      <c r="Q657" s="171"/>
      <c r="R657" s="26"/>
      <c r="S657" s="338" t="str">
        <f t="shared" si="10"/>
        <v/>
      </c>
      <c r="T657" s="7" t="s">
        <v>17991</v>
      </c>
      <c r="U657" s="7" t="s">
        <v>687</v>
      </c>
      <c r="V657" s="250" t="str" cm="1">
        <f t="array" ref="V657">_xlfn.IFS(C657="","",COUNTIF(C657,"ตำแหน่งว่าง*"),"ว่าง",COUNTIF(C657,"&lt;&gt;ตำแหน่งว่าง*"),"คนครอง")</f>
        <v>ว่าง</v>
      </c>
      <c r="W657" s="51" cm="1">
        <f t="array" ref="W657">_xlfn.IFS(COUNTIF(F657,"ผบ.หมู่*"),51,COUNTIF(F657,"รอง สว.*"),43)</f>
        <v>51</v>
      </c>
      <c r="X657" s="8" t="s">
        <v>9245</v>
      </c>
      <c r="Y657" s="8" t="s">
        <v>129</v>
      </c>
    </row>
    <row r="658" spans="1:25" s="10" customFormat="1" ht="21.3" hidden="1" customHeight="1">
      <c r="A658" s="205"/>
      <c r="B658" s="26"/>
      <c r="C658" s="30" t="s">
        <v>60</v>
      </c>
      <c r="D658" s="27"/>
      <c r="E658" s="27"/>
      <c r="F658" s="85" t="s">
        <v>9244</v>
      </c>
      <c r="G658" s="192" t="s">
        <v>9248</v>
      </c>
      <c r="H658" s="146" t="s">
        <v>63</v>
      </c>
      <c r="I658" s="128" t="s">
        <v>63</v>
      </c>
      <c r="J658" s="128" t="s">
        <v>63</v>
      </c>
      <c r="K658" s="128" t="s">
        <v>63</v>
      </c>
      <c r="L658" s="19"/>
      <c r="M658" s="3"/>
      <c r="N658" s="251" t="s">
        <v>26</v>
      </c>
      <c r="O658" s="193" t="s">
        <v>129</v>
      </c>
      <c r="P658" s="193"/>
      <c r="Q658" s="171"/>
      <c r="R658" s="26"/>
      <c r="S658" s="338" t="str">
        <f t="shared" si="10"/>
        <v/>
      </c>
      <c r="T658" s="7" t="s">
        <v>17991</v>
      </c>
      <c r="U658" s="7" t="s">
        <v>687</v>
      </c>
      <c r="V658" s="250" t="str" cm="1">
        <f t="array" ref="V658">_xlfn.IFS(C658="","",COUNTIF(C658,"ตำแหน่งว่าง*"),"ว่าง",COUNTIF(C658,"&lt;&gt;ตำแหน่งว่าง*"),"คนครอง")</f>
        <v>ว่าง</v>
      </c>
      <c r="W658" s="51" cm="1">
        <f t="array" ref="W658">_xlfn.IFS(COUNTIF(F658,"ผบ.หมู่*"),51,COUNTIF(F658,"รอง สว.*"),43)</f>
        <v>51</v>
      </c>
      <c r="X658" s="8" t="s">
        <v>9247</v>
      </c>
      <c r="Y658" s="8" t="s">
        <v>129</v>
      </c>
    </row>
    <row r="659" spans="1:25" s="10" customFormat="1" ht="21.3" hidden="1" customHeight="1">
      <c r="A659" s="205"/>
      <c r="B659" s="30"/>
      <c r="C659" s="30" t="s">
        <v>60</v>
      </c>
      <c r="D659" s="27"/>
      <c r="E659" s="27"/>
      <c r="F659" s="85" t="s">
        <v>9244</v>
      </c>
      <c r="G659" s="192" t="s">
        <v>9250</v>
      </c>
      <c r="H659" s="146" t="s">
        <v>63</v>
      </c>
      <c r="I659" s="128" t="s">
        <v>63</v>
      </c>
      <c r="J659" s="128" t="s">
        <v>63</v>
      </c>
      <c r="K659" s="128" t="s">
        <v>63</v>
      </c>
      <c r="L659" s="19"/>
      <c r="M659" s="3"/>
      <c r="N659" s="251" t="s">
        <v>26</v>
      </c>
      <c r="O659" s="193" t="s">
        <v>129</v>
      </c>
      <c r="P659" s="193"/>
      <c r="Q659" s="172"/>
      <c r="R659" s="29"/>
      <c r="S659" s="338" t="str">
        <f t="shared" si="10"/>
        <v/>
      </c>
      <c r="T659" s="7" t="s">
        <v>17991</v>
      </c>
      <c r="U659" s="7" t="s">
        <v>687</v>
      </c>
      <c r="V659" s="250" t="str" cm="1">
        <f t="array" ref="V659">_xlfn.IFS(C659="","",COUNTIF(C659,"ตำแหน่งว่าง*"),"ว่าง",COUNTIF(C659,"&lt;&gt;ตำแหน่งว่าง*"),"คนครอง")</f>
        <v>ว่าง</v>
      </c>
      <c r="W659" s="51" cm="1">
        <f t="array" ref="W659">_xlfn.IFS(COUNTIF(F659,"ผบ.หมู่*"),51,COUNTIF(F659,"รอง สว.*"),43)</f>
        <v>51</v>
      </c>
      <c r="X659" s="8" t="s">
        <v>9249</v>
      </c>
      <c r="Y659" s="8" t="s">
        <v>129</v>
      </c>
    </row>
    <row r="660" spans="1:25" s="36" customFormat="1" ht="21.3" customHeight="1">
      <c r="A660" s="205" t="s">
        <v>7948</v>
      </c>
      <c r="B660" s="26" t="s">
        <v>20</v>
      </c>
      <c r="C660" s="205" t="s">
        <v>9251</v>
      </c>
      <c r="D660" s="27" t="s">
        <v>22297</v>
      </c>
      <c r="E660" s="27" t="s">
        <v>22298</v>
      </c>
      <c r="F660" s="150" t="s">
        <v>9244</v>
      </c>
      <c r="G660" s="167" t="s">
        <v>9253</v>
      </c>
      <c r="H660" s="146">
        <v>44243</v>
      </c>
      <c r="I660" s="128">
        <v>44243</v>
      </c>
      <c r="J660" s="128">
        <v>41395</v>
      </c>
      <c r="K660" s="128">
        <v>31704</v>
      </c>
      <c r="L660" s="19" t="s">
        <v>1107</v>
      </c>
      <c r="M660" s="3" t="s">
        <v>602</v>
      </c>
      <c r="N660" s="182" t="s">
        <v>26</v>
      </c>
      <c r="O660" s="170" t="s">
        <v>451</v>
      </c>
      <c r="P660" s="170" t="s">
        <v>451</v>
      </c>
      <c r="Q660" s="171" t="s">
        <v>9254</v>
      </c>
      <c r="R660" s="26" t="s">
        <v>982</v>
      </c>
      <c r="S660" s="338">
        <f t="shared" si="10"/>
        <v>53966</v>
      </c>
      <c r="T660" s="236" t="s">
        <v>17991</v>
      </c>
      <c r="U660" s="7" t="s">
        <v>687</v>
      </c>
      <c r="V660" s="233" t="str" cm="1">
        <f t="array" ref="V660">_xlfn.IFS(C660="","",COUNTIF(C660,"ตำแหน่งว่าง*"),"ว่าง",COUNTIF(C660,"&lt;&gt;ตำแหน่งว่าง*"),"คนครอง")</f>
        <v>คนครอง</v>
      </c>
      <c r="W660" s="51" cm="1">
        <f t="array" ref="W660">_xlfn.IFS(COUNTIF(F660,"ผบ.หมู่*"),51,COUNTIF(F660,"รอง สว.*"),43)</f>
        <v>51</v>
      </c>
      <c r="X660" s="4" t="s">
        <v>9252</v>
      </c>
      <c r="Y660" s="3" t="s">
        <v>451</v>
      </c>
    </row>
    <row r="661" spans="1:25" s="38" customFormat="1" ht="21.3" customHeight="1">
      <c r="A661" s="205" t="s">
        <v>7948</v>
      </c>
      <c r="B661" s="26" t="s">
        <v>70</v>
      </c>
      <c r="C661" s="205" t="s">
        <v>9255</v>
      </c>
      <c r="D661" s="27" t="s">
        <v>19958</v>
      </c>
      <c r="E661" s="27" t="s">
        <v>22299</v>
      </c>
      <c r="F661" s="27" t="s">
        <v>9244</v>
      </c>
      <c r="G661" s="167" t="s">
        <v>9257</v>
      </c>
      <c r="H661" s="130">
        <v>41338</v>
      </c>
      <c r="I661" s="128">
        <v>41338</v>
      </c>
      <c r="J661" s="128">
        <v>35095</v>
      </c>
      <c r="K661" s="128">
        <v>25638</v>
      </c>
      <c r="L661" s="19" t="s">
        <v>9258</v>
      </c>
      <c r="M661" s="3" t="s">
        <v>927</v>
      </c>
      <c r="N661" s="182" t="s">
        <v>26</v>
      </c>
      <c r="O661" s="170" t="s">
        <v>451</v>
      </c>
      <c r="P661" s="170" t="s">
        <v>451</v>
      </c>
      <c r="Q661" s="171" t="s">
        <v>9259</v>
      </c>
      <c r="R661" s="26" t="s">
        <v>9260</v>
      </c>
      <c r="S661" s="338">
        <f t="shared" si="10"/>
        <v>47757</v>
      </c>
      <c r="T661" s="15" t="s">
        <v>17991</v>
      </c>
      <c r="U661" s="7" t="s">
        <v>687</v>
      </c>
      <c r="V661" s="233" t="str" cm="1">
        <f t="array" ref="V661">_xlfn.IFS(C661="","",COUNTIF(C661,"ตำแหน่งว่าง*"),"ว่าง",COUNTIF(C661,"&lt;&gt;ตำแหน่งว่าง*"),"คนครอง")</f>
        <v>คนครอง</v>
      </c>
      <c r="W661" s="51" cm="1">
        <f t="array" ref="W661">_xlfn.IFS(COUNTIF(F661,"ผบ.หมู่*"),51,COUNTIF(F661,"รอง สว.*"),43)</f>
        <v>51</v>
      </c>
      <c r="X661" s="3" t="s">
        <v>9256</v>
      </c>
      <c r="Y661" s="3" t="s">
        <v>451</v>
      </c>
    </row>
    <row r="662" spans="1:25" s="38" customFormat="1" ht="21.3" customHeight="1">
      <c r="A662" s="205" t="s">
        <v>7948</v>
      </c>
      <c r="B662" s="26" t="s">
        <v>70</v>
      </c>
      <c r="C662" s="205" t="s">
        <v>9261</v>
      </c>
      <c r="D662" s="27" t="s">
        <v>22300</v>
      </c>
      <c r="E662" s="27" t="s">
        <v>22301</v>
      </c>
      <c r="F662" s="27" t="s">
        <v>9244</v>
      </c>
      <c r="G662" s="167" t="s">
        <v>9263</v>
      </c>
      <c r="H662" s="130">
        <v>40063</v>
      </c>
      <c r="I662" s="128">
        <v>40063</v>
      </c>
      <c r="J662" s="128">
        <v>34729</v>
      </c>
      <c r="K662" s="128">
        <v>27615</v>
      </c>
      <c r="L662" s="19" t="s">
        <v>9264</v>
      </c>
      <c r="M662" s="3" t="s">
        <v>8426</v>
      </c>
      <c r="N662" s="182" t="s">
        <v>26</v>
      </c>
      <c r="O662" s="170" t="s">
        <v>451</v>
      </c>
      <c r="P662" s="170" t="s">
        <v>451</v>
      </c>
      <c r="Q662" s="171" t="s">
        <v>9265</v>
      </c>
      <c r="R662" s="26" t="s">
        <v>8439</v>
      </c>
      <c r="S662" s="338">
        <f t="shared" si="10"/>
        <v>49583</v>
      </c>
      <c r="T662" s="15" t="s">
        <v>17991</v>
      </c>
      <c r="U662" s="7" t="s">
        <v>687</v>
      </c>
      <c r="V662" s="233" t="str" cm="1">
        <f t="array" ref="V662">_xlfn.IFS(C662="","",COUNTIF(C662,"ตำแหน่งว่าง*"),"ว่าง",COUNTIF(C662,"&lt;&gt;ตำแหน่งว่าง*"),"คนครอง")</f>
        <v>คนครอง</v>
      </c>
      <c r="W662" s="51" cm="1">
        <f t="array" ref="W662">_xlfn.IFS(COUNTIF(F662,"ผบ.หมู่*"),51,COUNTIF(F662,"รอง สว.*"),43)</f>
        <v>51</v>
      </c>
      <c r="X662" s="3" t="s">
        <v>9262</v>
      </c>
      <c r="Y662" s="3" t="s">
        <v>451</v>
      </c>
    </row>
    <row r="663" spans="1:25" s="38" customFormat="1" ht="21.3" customHeight="1">
      <c r="A663" s="27" t="s">
        <v>650</v>
      </c>
      <c r="B663" s="26" t="s">
        <v>70</v>
      </c>
      <c r="C663" s="205" t="s">
        <v>9266</v>
      </c>
      <c r="D663" s="27" t="s">
        <v>22302</v>
      </c>
      <c r="E663" s="27" t="s">
        <v>22303</v>
      </c>
      <c r="F663" s="27" t="s">
        <v>9278</v>
      </c>
      <c r="G663" s="167" t="s">
        <v>9268</v>
      </c>
      <c r="H663" s="130">
        <v>40063</v>
      </c>
      <c r="I663" s="128">
        <v>40063</v>
      </c>
      <c r="J663" s="128">
        <v>34729</v>
      </c>
      <c r="K663" s="128">
        <v>26475</v>
      </c>
      <c r="L663" s="19" t="s">
        <v>9269</v>
      </c>
      <c r="M663" s="3" t="s">
        <v>613</v>
      </c>
      <c r="N663" s="182" t="s">
        <v>26</v>
      </c>
      <c r="O663" s="170" t="s">
        <v>451</v>
      </c>
      <c r="P663" s="170" t="s">
        <v>451</v>
      </c>
      <c r="Q663" s="171" t="s">
        <v>9270</v>
      </c>
      <c r="R663" s="26" t="s">
        <v>8439</v>
      </c>
      <c r="S663" s="338">
        <f t="shared" si="10"/>
        <v>48488</v>
      </c>
      <c r="T663" s="15" t="s">
        <v>17991</v>
      </c>
      <c r="U663" s="7" t="s">
        <v>687</v>
      </c>
      <c r="V663" s="233" t="str" cm="1">
        <f t="array" ref="V663">_xlfn.IFS(C663="","",COUNTIF(C663,"ตำแหน่งว่าง*"),"ว่าง",COUNTIF(C663,"&lt;&gt;ตำแหน่งว่าง*"),"คนครอง")</f>
        <v>คนครอง</v>
      </c>
      <c r="W663" s="51" cm="1">
        <f t="array" ref="W663">_xlfn.IFS(COUNTIF(F663,"ผบ.หมู่*"),51,COUNTIF(F663,"รอง สว.*"),43)</f>
        <v>43</v>
      </c>
      <c r="X663" s="3" t="s">
        <v>9267</v>
      </c>
      <c r="Y663" s="3" t="s">
        <v>451</v>
      </c>
    </row>
    <row r="664" spans="1:25" s="38" customFormat="1" ht="21.3" customHeight="1">
      <c r="A664" s="205" t="s">
        <v>7948</v>
      </c>
      <c r="B664" s="26" t="s">
        <v>70</v>
      </c>
      <c r="C664" s="205" t="s">
        <v>9271</v>
      </c>
      <c r="D664" s="27" t="s">
        <v>20187</v>
      </c>
      <c r="E664" s="27" t="s">
        <v>22304</v>
      </c>
      <c r="F664" s="27" t="s">
        <v>9244</v>
      </c>
      <c r="G664" s="167" t="s">
        <v>9273</v>
      </c>
      <c r="H664" s="130">
        <v>39717</v>
      </c>
      <c r="I664" s="128">
        <v>39717</v>
      </c>
      <c r="J664" s="128">
        <v>39717</v>
      </c>
      <c r="K664" s="128">
        <v>28382</v>
      </c>
      <c r="L664" s="19" t="s">
        <v>9274</v>
      </c>
      <c r="M664" s="3" t="s">
        <v>159</v>
      </c>
      <c r="N664" s="182" t="s">
        <v>26</v>
      </c>
      <c r="O664" s="170" t="s">
        <v>451</v>
      </c>
      <c r="P664" s="170" t="s">
        <v>451</v>
      </c>
      <c r="Q664" s="171" t="s">
        <v>9275</v>
      </c>
      <c r="R664" s="26" t="s">
        <v>9276</v>
      </c>
      <c r="S664" s="338">
        <f t="shared" si="10"/>
        <v>50314</v>
      </c>
      <c r="T664" s="15" t="s">
        <v>17991</v>
      </c>
      <c r="U664" s="7" t="s">
        <v>687</v>
      </c>
      <c r="V664" s="233" t="str" cm="1">
        <f t="array" ref="V664">_xlfn.IFS(C664="","",COUNTIF(C664,"ตำแหน่งว่าง*"),"ว่าง",COUNTIF(C664,"&lt;&gt;ตำแหน่งว่าง*"),"คนครอง")</f>
        <v>คนครอง</v>
      </c>
      <c r="W664" s="51" cm="1">
        <f t="array" ref="W664">_xlfn.IFS(COUNTIF(F664,"ผบ.หมู่*"),51,COUNTIF(F664,"รอง สว.*"),43)</f>
        <v>51</v>
      </c>
      <c r="X664" s="3" t="s">
        <v>9272</v>
      </c>
      <c r="Y664" s="3" t="s">
        <v>451</v>
      </c>
    </row>
    <row r="665" spans="1:25" s="38" customFormat="1" ht="21.3" customHeight="1">
      <c r="A665" s="205" t="s">
        <v>125</v>
      </c>
      <c r="B665" s="26" t="s">
        <v>70</v>
      </c>
      <c r="C665" s="205" t="s">
        <v>9277</v>
      </c>
      <c r="D665" s="27" t="s">
        <v>19549</v>
      </c>
      <c r="E665" s="27" t="s">
        <v>22305</v>
      </c>
      <c r="F665" s="27" t="s">
        <v>9278</v>
      </c>
      <c r="G665" s="167" t="s">
        <v>9280</v>
      </c>
      <c r="H665" s="130">
        <v>44286</v>
      </c>
      <c r="I665" s="128">
        <v>44286</v>
      </c>
      <c r="J665" s="128">
        <v>34729</v>
      </c>
      <c r="K665" s="128">
        <v>25108</v>
      </c>
      <c r="L665" s="19" t="s">
        <v>9281</v>
      </c>
      <c r="M665" s="3" t="s">
        <v>41</v>
      </c>
      <c r="N665" s="182" t="s">
        <v>26</v>
      </c>
      <c r="O665" s="170" t="s">
        <v>451</v>
      </c>
      <c r="P665" s="170" t="s">
        <v>451</v>
      </c>
      <c r="Q665" s="171" t="s">
        <v>9282</v>
      </c>
      <c r="R665" s="26" t="s">
        <v>9283</v>
      </c>
      <c r="S665" s="338">
        <f t="shared" si="10"/>
        <v>47027</v>
      </c>
      <c r="T665" s="15" t="s">
        <v>17991</v>
      </c>
      <c r="U665" s="7" t="s">
        <v>687</v>
      </c>
      <c r="V665" s="233" t="str" cm="1">
        <f t="array" ref="V665">_xlfn.IFS(C665="","",COUNTIF(C665,"ตำแหน่งว่าง*"),"ว่าง",COUNTIF(C665,"&lt;&gt;ตำแหน่งว่าง*"),"คนครอง")</f>
        <v>คนครอง</v>
      </c>
      <c r="W665" s="51" cm="1">
        <f t="array" ref="W665">_xlfn.IFS(COUNTIF(F665,"ผบ.หมู่*"),51,COUNTIF(F665,"รอง สว.*"),43)</f>
        <v>43</v>
      </c>
      <c r="X665" s="3" t="s">
        <v>9279</v>
      </c>
      <c r="Y665" s="3" t="s">
        <v>451</v>
      </c>
    </row>
    <row r="666" spans="1:25" s="38" customFormat="1" ht="21.3" customHeight="1">
      <c r="A666" s="205" t="s">
        <v>24457</v>
      </c>
      <c r="B666" s="26" t="s">
        <v>70</v>
      </c>
      <c r="C666" s="207" t="s">
        <v>9284</v>
      </c>
      <c r="D666" s="27" t="s">
        <v>22306</v>
      </c>
      <c r="E666" s="27" t="s">
        <v>22307</v>
      </c>
      <c r="F666" s="27" t="s">
        <v>9278</v>
      </c>
      <c r="G666" s="167" t="s">
        <v>9286</v>
      </c>
      <c r="H666" s="130">
        <v>45016</v>
      </c>
      <c r="I666" s="128">
        <v>45016</v>
      </c>
      <c r="J666" s="128">
        <v>34729</v>
      </c>
      <c r="K666" s="128">
        <v>25630</v>
      </c>
      <c r="L666" s="19" t="s">
        <v>9287</v>
      </c>
      <c r="M666" s="3" t="s">
        <v>142</v>
      </c>
      <c r="N666" s="182" t="s">
        <v>26</v>
      </c>
      <c r="O666" s="170" t="s">
        <v>451</v>
      </c>
      <c r="P666" s="170" t="s">
        <v>451</v>
      </c>
      <c r="Q666" s="171" t="s">
        <v>9288</v>
      </c>
      <c r="R666" s="26" t="s">
        <v>8312</v>
      </c>
      <c r="S666" s="338">
        <f t="shared" si="10"/>
        <v>47757</v>
      </c>
      <c r="T666" s="15" t="s">
        <v>17991</v>
      </c>
      <c r="U666" s="7" t="s">
        <v>687</v>
      </c>
      <c r="V666" s="233" t="str" cm="1">
        <f t="array" ref="V666">_xlfn.IFS(C666="","",COUNTIF(C666,"ตำแหน่งว่าง*"),"ว่าง",COUNTIF(C666,"&lt;&gt;ตำแหน่งว่าง*"),"คนครอง")</f>
        <v>คนครอง</v>
      </c>
      <c r="W666" s="51" cm="1">
        <f t="array" ref="W666">_xlfn.IFS(COUNTIF(F666,"ผบ.หมู่*"),51,COUNTIF(F666,"รอง สว.*"),43)</f>
        <v>43</v>
      </c>
      <c r="X666" s="3" t="s">
        <v>9285</v>
      </c>
      <c r="Y666" s="3" t="s">
        <v>451</v>
      </c>
    </row>
    <row r="667" spans="1:25" s="38" customFormat="1" ht="21.3" customHeight="1">
      <c r="A667" s="205" t="s">
        <v>24457</v>
      </c>
      <c r="B667" s="26" t="s">
        <v>70</v>
      </c>
      <c r="C667" s="205" t="s">
        <v>9289</v>
      </c>
      <c r="D667" s="27" t="s">
        <v>19408</v>
      </c>
      <c r="E667" s="27" t="s">
        <v>22308</v>
      </c>
      <c r="F667" s="27" t="s">
        <v>9278</v>
      </c>
      <c r="G667" s="167" t="s">
        <v>9291</v>
      </c>
      <c r="H667" s="130">
        <v>45016</v>
      </c>
      <c r="I667" s="128">
        <v>45016</v>
      </c>
      <c r="J667" s="128">
        <v>34729</v>
      </c>
      <c r="K667" s="128">
        <v>25541</v>
      </c>
      <c r="L667" s="19" t="s">
        <v>9292</v>
      </c>
      <c r="M667" s="3" t="s">
        <v>8426</v>
      </c>
      <c r="N667" s="182" t="s">
        <v>26</v>
      </c>
      <c r="O667" s="170" t="s">
        <v>451</v>
      </c>
      <c r="P667" s="170" t="s">
        <v>451</v>
      </c>
      <c r="Q667" s="171" t="s">
        <v>9293</v>
      </c>
      <c r="R667" s="26" t="s">
        <v>8312</v>
      </c>
      <c r="S667" s="338">
        <f t="shared" si="10"/>
        <v>47757</v>
      </c>
      <c r="T667" s="15" t="s">
        <v>17991</v>
      </c>
      <c r="U667" s="7" t="s">
        <v>687</v>
      </c>
      <c r="V667" s="233" t="str" cm="1">
        <f t="array" ref="V667">_xlfn.IFS(C667="","",COUNTIF(C667,"ตำแหน่งว่าง*"),"ว่าง",COUNTIF(C667,"&lt;&gt;ตำแหน่งว่าง*"),"คนครอง")</f>
        <v>คนครอง</v>
      </c>
      <c r="W667" s="51" cm="1">
        <f t="array" ref="W667">_xlfn.IFS(COUNTIF(F667,"ผบ.หมู่*"),51,COUNTIF(F667,"รอง สว.*"),43)</f>
        <v>43</v>
      </c>
      <c r="X667" s="3" t="s">
        <v>9290</v>
      </c>
      <c r="Y667" s="3" t="s">
        <v>451</v>
      </c>
    </row>
    <row r="668" spans="1:25" s="38" customFormat="1" ht="21.3" customHeight="1">
      <c r="A668" s="27" t="s">
        <v>8008</v>
      </c>
      <c r="B668" s="26" t="s">
        <v>20</v>
      </c>
      <c r="C668" s="27" t="s">
        <v>18105</v>
      </c>
      <c r="D668" s="27" t="s">
        <v>22309</v>
      </c>
      <c r="E668" s="27" t="s">
        <v>22165</v>
      </c>
      <c r="F668" s="27" t="s">
        <v>9244</v>
      </c>
      <c r="G668" s="167" t="s">
        <v>9295</v>
      </c>
      <c r="H668" s="130">
        <v>45322</v>
      </c>
      <c r="I668" s="128">
        <v>43693</v>
      </c>
      <c r="J668" s="128">
        <v>43693</v>
      </c>
      <c r="K668" s="128">
        <v>33972</v>
      </c>
      <c r="L668" s="19" t="s">
        <v>2851</v>
      </c>
      <c r="M668" s="3" t="s">
        <v>927</v>
      </c>
      <c r="N668" s="182" t="s">
        <v>26</v>
      </c>
      <c r="O668" s="170" t="s">
        <v>451</v>
      </c>
      <c r="P668" s="170" t="s">
        <v>451</v>
      </c>
      <c r="Q668" s="171" t="s">
        <v>18106</v>
      </c>
      <c r="R668" s="29" t="s">
        <v>18030</v>
      </c>
      <c r="S668" s="338">
        <f t="shared" si="10"/>
        <v>56158</v>
      </c>
      <c r="T668" s="15" t="s">
        <v>17991</v>
      </c>
      <c r="U668" s="7" t="s">
        <v>687</v>
      </c>
      <c r="V668" s="233" t="str" cm="1">
        <f t="array" ref="V668">_xlfn.IFS(C668="","",COUNTIF(C668,"ตำแหน่งว่าง*"),"ว่าง",COUNTIF(C668,"&lt;&gt;ตำแหน่งว่าง*"),"คนครอง")</f>
        <v>คนครอง</v>
      </c>
      <c r="W668" s="51" cm="1">
        <f t="array" ref="W668">_xlfn.IFS(COUNTIF(F668,"ผบ.หมู่*"),51,COUNTIF(F668,"รอง สว.*"),43)</f>
        <v>51</v>
      </c>
      <c r="X668" s="3" t="s">
        <v>9294</v>
      </c>
      <c r="Y668" s="3" t="s">
        <v>451</v>
      </c>
    </row>
    <row r="669" spans="1:25" s="38" customFormat="1" ht="21.3" customHeight="1">
      <c r="A669" s="205" t="s">
        <v>7948</v>
      </c>
      <c r="B669" s="26" t="s">
        <v>70</v>
      </c>
      <c r="C669" s="205" t="s">
        <v>9296</v>
      </c>
      <c r="D669" s="27" t="s">
        <v>22310</v>
      </c>
      <c r="E669" s="27" t="s">
        <v>22311</v>
      </c>
      <c r="F669" s="27" t="s">
        <v>9244</v>
      </c>
      <c r="G669" s="167" t="s">
        <v>9298</v>
      </c>
      <c r="H669" s="130">
        <v>43871</v>
      </c>
      <c r="I669" s="128">
        <v>41214</v>
      </c>
      <c r="J669" s="128">
        <v>41214</v>
      </c>
      <c r="K669" s="128">
        <v>29776</v>
      </c>
      <c r="L669" s="19" t="s">
        <v>9299</v>
      </c>
      <c r="M669" s="3" t="s">
        <v>370</v>
      </c>
      <c r="N669" s="182" t="s">
        <v>26</v>
      </c>
      <c r="O669" s="170" t="s">
        <v>451</v>
      </c>
      <c r="P669" s="170" t="s">
        <v>451</v>
      </c>
      <c r="Q669" s="171" t="s">
        <v>9300</v>
      </c>
      <c r="R669" s="26" t="s">
        <v>8541</v>
      </c>
      <c r="S669" s="338">
        <f t="shared" si="10"/>
        <v>51775</v>
      </c>
      <c r="T669" s="15" t="s">
        <v>17991</v>
      </c>
      <c r="U669" s="7" t="s">
        <v>687</v>
      </c>
      <c r="V669" s="233" t="str" cm="1">
        <f t="array" ref="V669">_xlfn.IFS(C669="","",COUNTIF(C669,"ตำแหน่งว่าง*"),"ว่าง",COUNTIF(C669,"&lt;&gt;ตำแหน่งว่าง*"),"คนครอง")</f>
        <v>คนครอง</v>
      </c>
      <c r="W669" s="51" cm="1">
        <f t="array" ref="W669">_xlfn.IFS(COUNTIF(F669,"ผบ.หมู่*"),51,COUNTIF(F669,"รอง สว.*"),43)</f>
        <v>51</v>
      </c>
      <c r="X669" s="3" t="s">
        <v>9297</v>
      </c>
      <c r="Y669" s="3" t="s">
        <v>451</v>
      </c>
    </row>
    <row r="670" spans="1:25" s="38" customFormat="1" ht="21.3" hidden="1" customHeight="1">
      <c r="A670" s="205"/>
      <c r="B670" s="26"/>
      <c r="C670" s="205" t="s">
        <v>60</v>
      </c>
      <c r="D670" s="27"/>
      <c r="E670" s="27"/>
      <c r="F670" s="27" t="s">
        <v>9244</v>
      </c>
      <c r="G670" s="167" t="s">
        <v>9303</v>
      </c>
      <c r="H670" s="130"/>
      <c r="I670" s="128"/>
      <c r="J670" s="128"/>
      <c r="K670" s="128"/>
      <c r="L670" s="19"/>
      <c r="M670" s="3"/>
      <c r="N670" s="182" t="s">
        <v>26</v>
      </c>
      <c r="O670" s="170" t="s">
        <v>451</v>
      </c>
      <c r="P670" s="170" t="s">
        <v>451</v>
      </c>
      <c r="Q670" s="171"/>
      <c r="R670" s="26"/>
      <c r="S670" s="257" t="str">
        <f t="shared" si="10"/>
        <v/>
      </c>
      <c r="T670" s="15" t="s">
        <v>17991</v>
      </c>
      <c r="U670" s="2" t="s">
        <v>687</v>
      </c>
      <c r="V670" s="2" t="str" cm="1">
        <f t="array" ref="V670">_xlfn.IFS(C670="","",COUNTIF(C670,"ตำแหน่งว่าง*"),"ว่าง",COUNTIF(C670,"&lt;&gt;ตำแหน่งว่าง*"),"คนครอง")</f>
        <v>ว่าง</v>
      </c>
      <c r="W670" s="242" cm="1">
        <f t="array" ref="W670">_xlfn.IFS(COUNTIF(F670,"ผบ.หมู่*"),51,COUNTIF(F670,"รอง สว.*"),43)</f>
        <v>51</v>
      </c>
      <c r="X670" s="3" t="s">
        <v>9302</v>
      </c>
      <c r="Y670" s="3" t="s">
        <v>451</v>
      </c>
    </row>
    <row r="671" spans="1:25" s="36" customFormat="1" ht="21.3" customHeight="1">
      <c r="A671" s="27" t="s">
        <v>7977</v>
      </c>
      <c r="B671" s="206" t="s">
        <v>20</v>
      </c>
      <c r="C671" s="150" t="s">
        <v>9306</v>
      </c>
      <c r="D671" s="27" t="s">
        <v>22314</v>
      </c>
      <c r="E671" s="27" t="s">
        <v>18895</v>
      </c>
      <c r="F671" s="150" t="s">
        <v>9244</v>
      </c>
      <c r="G671" s="167" t="s">
        <v>9308</v>
      </c>
      <c r="H671" s="130">
        <v>44636</v>
      </c>
      <c r="I671" s="131">
        <v>44636</v>
      </c>
      <c r="J671" s="131">
        <v>44636</v>
      </c>
      <c r="K671" s="131">
        <v>33105</v>
      </c>
      <c r="L671" s="46" t="s">
        <v>1107</v>
      </c>
      <c r="M671" s="4" t="s">
        <v>1935</v>
      </c>
      <c r="N671" s="181" t="s">
        <v>26</v>
      </c>
      <c r="O671" s="170" t="s">
        <v>451</v>
      </c>
      <c r="P671" s="170" t="s">
        <v>451</v>
      </c>
      <c r="Q671" s="174" t="s">
        <v>9309</v>
      </c>
      <c r="R671" s="206" t="s">
        <v>8449</v>
      </c>
      <c r="S671" s="338">
        <f t="shared" si="10"/>
        <v>55062</v>
      </c>
      <c r="T671" s="236" t="s">
        <v>17991</v>
      </c>
      <c r="U671" s="7" t="s">
        <v>687</v>
      </c>
      <c r="V671" s="233" t="str" cm="1">
        <f t="array" ref="V671">_xlfn.IFS(C671="","",COUNTIF(C671,"ตำแหน่งว่าง*"),"ว่าง",COUNTIF(C671,"&lt;&gt;ตำแหน่งว่าง*"),"คนครอง")</f>
        <v>คนครอง</v>
      </c>
      <c r="W671" s="51" cm="1">
        <f t="array" ref="W671">_xlfn.IFS(COUNTIF(F671,"ผบ.หมู่*"),51,COUNTIF(F671,"รอง สว.*"),43)</f>
        <v>51</v>
      </c>
      <c r="X671" s="4" t="s">
        <v>9307</v>
      </c>
      <c r="Y671" s="4" t="s">
        <v>451</v>
      </c>
    </row>
    <row r="672" spans="1:25" s="36" customFormat="1" ht="21.3" customHeight="1">
      <c r="A672" s="27" t="s">
        <v>8450</v>
      </c>
      <c r="B672" s="31" t="s">
        <v>20</v>
      </c>
      <c r="C672" s="150" t="s">
        <v>9310</v>
      </c>
      <c r="D672" s="27" t="s">
        <v>22315</v>
      </c>
      <c r="E672" s="27" t="s">
        <v>22316</v>
      </c>
      <c r="F672" s="150" t="s">
        <v>9244</v>
      </c>
      <c r="G672" s="167" t="s">
        <v>9312</v>
      </c>
      <c r="H672" s="130">
        <v>44243</v>
      </c>
      <c r="I672" s="128">
        <v>42416</v>
      </c>
      <c r="J672" s="128">
        <v>42416</v>
      </c>
      <c r="K672" s="128">
        <v>32782</v>
      </c>
      <c r="L672" s="11" t="s">
        <v>9313</v>
      </c>
      <c r="M672" s="3" t="s">
        <v>8426</v>
      </c>
      <c r="N672" s="181" t="s">
        <v>26</v>
      </c>
      <c r="O672" s="170" t="s">
        <v>451</v>
      </c>
      <c r="P672" s="170" t="s">
        <v>451</v>
      </c>
      <c r="Q672" s="174" t="s">
        <v>9314</v>
      </c>
      <c r="R672" s="31" t="s">
        <v>8456</v>
      </c>
      <c r="S672" s="338">
        <f t="shared" si="10"/>
        <v>54697</v>
      </c>
      <c r="T672" s="236" t="s">
        <v>17991</v>
      </c>
      <c r="U672" s="7" t="s">
        <v>687</v>
      </c>
      <c r="V672" s="233" t="str" cm="1">
        <f t="array" ref="V672">_xlfn.IFS(C672="","",COUNTIF(C672,"ตำแหน่งว่าง*"),"ว่าง",COUNTIF(C672,"&lt;&gt;ตำแหน่งว่าง*"),"คนครอง")</f>
        <v>คนครอง</v>
      </c>
      <c r="W672" s="51" cm="1">
        <f t="array" ref="W672">_xlfn.IFS(COUNTIF(F672,"ผบ.หมู่*"),51,COUNTIF(F672,"รอง สว.*"),43)</f>
        <v>51</v>
      </c>
      <c r="X672" s="4" t="s">
        <v>9311</v>
      </c>
      <c r="Y672" s="4" t="s">
        <v>451</v>
      </c>
    </row>
    <row r="673" spans="1:25" s="37" customFormat="1" ht="21.3" customHeight="1">
      <c r="A673" s="205" t="s">
        <v>8008</v>
      </c>
      <c r="B673" s="26" t="s">
        <v>70</v>
      </c>
      <c r="C673" s="27" t="s">
        <v>18127</v>
      </c>
      <c r="D673" s="27" t="s">
        <v>21328</v>
      </c>
      <c r="E673" s="27" t="s">
        <v>22317</v>
      </c>
      <c r="F673" s="27" t="s">
        <v>9244</v>
      </c>
      <c r="G673" s="167" t="s">
        <v>9316</v>
      </c>
      <c r="H673" s="146">
        <v>45322</v>
      </c>
      <c r="I673" s="128">
        <v>43693</v>
      </c>
      <c r="J673" s="128">
        <v>43693</v>
      </c>
      <c r="K673" s="128">
        <v>33653</v>
      </c>
      <c r="L673" s="19" t="s">
        <v>8485</v>
      </c>
      <c r="M673" s="3" t="s">
        <v>110</v>
      </c>
      <c r="N673" s="182" t="s">
        <v>26</v>
      </c>
      <c r="O673" s="170" t="s">
        <v>451</v>
      </c>
      <c r="P673" s="170" t="s">
        <v>451</v>
      </c>
      <c r="Q673" s="171" t="s">
        <v>8486</v>
      </c>
      <c r="R673" s="29" t="s">
        <v>18126</v>
      </c>
      <c r="S673" s="338">
        <f t="shared" si="10"/>
        <v>55793</v>
      </c>
      <c r="T673" s="237" t="s">
        <v>17991</v>
      </c>
      <c r="U673" s="7" t="s">
        <v>687</v>
      </c>
      <c r="V673" s="233" t="str" cm="1">
        <f t="array" ref="V673">_xlfn.IFS(C673="","",COUNTIF(C673,"ตำแหน่งว่าง*"),"ว่าง",COUNTIF(C673,"&lt;&gt;ตำแหน่งว่าง*"),"คนครอง")</f>
        <v>คนครอง</v>
      </c>
      <c r="W673" s="51" cm="1">
        <f t="array" ref="W673">_xlfn.IFS(COUNTIF(F673,"ผบ.หมู่*"),51,COUNTIF(F673,"รอง สว.*"),43)</f>
        <v>51</v>
      </c>
      <c r="X673" s="3" t="s">
        <v>9315</v>
      </c>
      <c r="Y673" s="3" t="s">
        <v>451</v>
      </c>
    </row>
    <row r="674" spans="1:25" s="36" customFormat="1" ht="21.3" customHeight="1">
      <c r="A674" s="27" t="s">
        <v>7977</v>
      </c>
      <c r="B674" s="206" t="s">
        <v>70</v>
      </c>
      <c r="C674" s="150" t="s">
        <v>9317</v>
      </c>
      <c r="D674" s="27" t="s">
        <v>22144</v>
      </c>
      <c r="E674" s="27" t="s">
        <v>22318</v>
      </c>
      <c r="F674" s="150" t="s">
        <v>9244</v>
      </c>
      <c r="G674" s="167" t="s">
        <v>9319</v>
      </c>
      <c r="H674" s="130">
        <v>44636</v>
      </c>
      <c r="I674" s="131">
        <v>44636</v>
      </c>
      <c r="J674" s="131">
        <v>44636</v>
      </c>
      <c r="K674" s="131">
        <v>34947</v>
      </c>
      <c r="L674" s="46" t="s">
        <v>1107</v>
      </c>
      <c r="M674" s="4" t="s">
        <v>602</v>
      </c>
      <c r="N674" s="181" t="s">
        <v>26</v>
      </c>
      <c r="O674" s="170" t="s">
        <v>451</v>
      </c>
      <c r="P674" s="170" t="s">
        <v>451</v>
      </c>
      <c r="Q674" s="174" t="s">
        <v>9320</v>
      </c>
      <c r="R674" s="206" t="s">
        <v>8449</v>
      </c>
      <c r="S674" s="338">
        <f t="shared" si="10"/>
        <v>56888</v>
      </c>
      <c r="T674" s="236" t="s">
        <v>17991</v>
      </c>
      <c r="U674" s="7" t="s">
        <v>687</v>
      </c>
      <c r="V674" s="233" t="str" cm="1">
        <f t="array" ref="V674">_xlfn.IFS(C674="","",COUNTIF(C674,"ตำแหน่งว่าง*"),"ว่าง",COUNTIF(C674,"&lt;&gt;ตำแหน่งว่าง*"),"คนครอง")</f>
        <v>คนครอง</v>
      </c>
      <c r="W674" s="51" cm="1">
        <f t="array" ref="W674">_xlfn.IFS(COUNTIF(F674,"ผบ.หมู่*"),51,COUNTIF(F674,"รอง สว.*"),43)</f>
        <v>51</v>
      </c>
      <c r="X674" s="4" t="s">
        <v>9318</v>
      </c>
      <c r="Y674" s="4" t="s">
        <v>451</v>
      </c>
    </row>
    <row r="675" spans="1:25" s="36" customFormat="1" ht="21.3" customHeight="1">
      <c r="A675" s="27" t="s">
        <v>7977</v>
      </c>
      <c r="B675" s="206" t="s">
        <v>70</v>
      </c>
      <c r="C675" s="150" t="s">
        <v>9321</v>
      </c>
      <c r="D675" s="27" t="s">
        <v>22319</v>
      </c>
      <c r="E675" s="27" t="s">
        <v>22320</v>
      </c>
      <c r="F675" s="150" t="s">
        <v>9244</v>
      </c>
      <c r="G675" s="167" t="s">
        <v>9323</v>
      </c>
      <c r="H675" s="130">
        <v>44636</v>
      </c>
      <c r="I675" s="131">
        <v>44636</v>
      </c>
      <c r="J675" s="131">
        <v>44636</v>
      </c>
      <c r="K675" s="131">
        <v>35617</v>
      </c>
      <c r="L675" s="46" t="s">
        <v>1107</v>
      </c>
      <c r="M675" s="4" t="s">
        <v>41</v>
      </c>
      <c r="N675" s="181" t="s">
        <v>26</v>
      </c>
      <c r="O675" s="170" t="s">
        <v>451</v>
      </c>
      <c r="P675" s="170" t="s">
        <v>451</v>
      </c>
      <c r="Q675" s="174" t="s">
        <v>9324</v>
      </c>
      <c r="R675" s="206" t="s">
        <v>8449</v>
      </c>
      <c r="S675" s="338">
        <f t="shared" si="10"/>
        <v>57619</v>
      </c>
      <c r="T675" s="236" t="s">
        <v>17991</v>
      </c>
      <c r="U675" s="7" t="s">
        <v>687</v>
      </c>
      <c r="V675" s="233" t="str" cm="1">
        <f t="array" ref="V675">_xlfn.IFS(C675="","",COUNTIF(C675,"ตำแหน่งว่าง*"),"ว่าง",COUNTIF(C675,"&lt;&gt;ตำแหน่งว่าง*"),"คนครอง")</f>
        <v>คนครอง</v>
      </c>
      <c r="W675" s="51" cm="1">
        <f t="array" ref="W675">_xlfn.IFS(COUNTIF(F675,"ผบ.หมู่*"),51,COUNTIF(F675,"รอง สว.*"),43)</f>
        <v>51</v>
      </c>
      <c r="X675" s="4" t="s">
        <v>9322</v>
      </c>
      <c r="Y675" s="4" t="s">
        <v>451</v>
      </c>
    </row>
    <row r="676" spans="1:25" s="36" customFormat="1" ht="21.3" customHeight="1">
      <c r="A676" s="27" t="s">
        <v>7977</v>
      </c>
      <c r="B676" s="206" t="s">
        <v>70</v>
      </c>
      <c r="C676" s="150" t="s">
        <v>9325</v>
      </c>
      <c r="D676" s="27" t="s">
        <v>20527</v>
      </c>
      <c r="E676" s="27" t="s">
        <v>22321</v>
      </c>
      <c r="F676" s="150" t="s">
        <v>9244</v>
      </c>
      <c r="G676" s="167" t="s">
        <v>9327</v>
      </c>
      <c r="H676" s="130">
        <v>44636</v>
      </c>
      <c r="I676" s="131">
        <v>44636</v>
      </c>
      <c r="J676" s="131">
        <v>44636</v>
      </c>
      <c r="K676" s="131">
        <v>31654</v>
      </c>
      <c r="L676" s="46" t="s">
        <v>1107</v>
      </c>
      <c r="M676" s="4" t="s">
        <v>7360</v>
      </c>
      <c r="N676" s="181" t="s">
        <v>26</v>
      </c>
      <c r="O676" s="170" t="s">
        <v>451</v>
      </c>
      <c r="P676" s="170" t="s">
        <v>451</v>
      </c>
      <c r="Q676" s="174" t="s">
        <v>9328</v>
      </c>
      <c r="R676" s="206" t="s">
        <v>8449</v>
      </c>
      <c r="S676" s="338">
        <f t="shared" si="10"/>
        <v>53601</v>
      </c>
      <c r="T676" s="236" t="s">
        <v>17991</v>
      </c>
      <c r="U676" s="7" t="s">
        <v>687</v>
      </c>
      <c r="V676" s="233" t="str" cm="1">
        <f t="array" ref="V676">_xlfn.IFS(C676="","",COUNTIF(C676,"ตำแหน่งว่าง*"),"ว่าง",COUNTIF(C676,"&lt;&gt;ตำแหน่งว่าง*"),"คนครอง")</f>
        <v>คนครอง</v>
      </c>
      <c r="W676" s="51" cm="1">
        <f t="array" ref="W676">_xlfn.IFS(COUNTIF(F676,"ผบ.หมู่*"),51,COUNTIF(F676,"รอง สว.*"),43)</f>
        <v>51</v>
      </c>
      <c r="X676" s="4" t="s">
        <v>9326</v>
      </c>
      <c r="Y676" s="4" t="s">
        <v>451</v>
      </c>
    </row>
    <row r="677" spans="1:25" s="63" customFormat="1" ht="21.3" customHeight="1">
      <c r="A677" s="27" t="s">
        <v>7977</v>
      </c>
      <c r="B677" s="206" t="s">
        <v>70</v>
      </c>
      <c r="C677" s="150" t="s">
        <v>9329</v>
      </c>
      <c r="D677" s="27" t="s">
        <v>22322</v>
      </c>
      <c r="E677" s="27" t="s">
        <v>22323</v>
      </c>
      <c r="F677" s="150" t="s">
        <v>9244</v>
      </c>
      <c r="G677" s="167" t="s">
        <v>9331</v>
      </c>
      <c r="H677" s="130">
        <v>44636</v>
      </c>
      <c r="I677" s="131">
        <v>44636</v>
      </c>
      <c r="J677" s="131">
        <v>44636</v>
      </c>
      <c r="K677" s="131">
        <v>35178</v>
      </c>
      <c r="L677" s="46" t="s">
        <v>1107</v>
      </c>
      <c r="M677" s="4" t="s">
        <v>1450</v>
      </c>
      <c r="N677" s="181" t="s">
        <v>26</v>
      </c>
      <c r="O677" s="170" t="s">
        <v>451</v>
      </c>
      <c r="P677" s="170" t="s">
        <v>451</v>
      </c>
      <c r="Q677" s="174" t="s">
        <v>9332</v>
      </c>
      <c r="R677" s="206" t="s">
        <v>8449</v>
      </c>
      <c r="S677" s="338">
        <f t="shared" si="10"/>
        <v>57254</v>
      </c>
      <c r="T677" s="236" t="s">
        <v>17991</v>
      </c>
      <c r="U677" s="7" t="s">
        <v>687</v>
      </c>
      <c r="V677" s="233" t="str" cm="1">
        <f t="array" ref="V677">_xlfn.IFS(C677="","",COUNTIF(C677,"ตำแหน่งว่าง*"),"ว่าง",COUNTIF(C677,"&lt;&gt;ตำแหน่งว่าง*"),"คนครอง")</f>
        <v>คนครอง</v>
      </c>
      <c r="W677" s="51" cm="1">
        <f t="array" ref="W677">_xlfn.IFS(COUNTIF(F677,"ผบ.หมู่*"),51,COUNTIF(F677,"รอง สว.*"),43)</f>
        <v>51</v>
      </c>
      <c r="X677" s="4" t="s">
        <v>9330</v>
      </c>
      <c r="Y677" s="4" t="s">
        <v>451</v>
      </c>
    </row>
    <row r="678" spans="1:25" s="36" customFormat="1" ht="21.3" customHeight="1">
      <c r="A678" s="203" t="s">
        <v>24457</v>
      </c>
      <c r="B678" s="26" t="s">
        <v>70</v>
      </c>
      <c r="C678" s="207" t="s">
        <v>9333</v>
      </c>
      <c r="D678" s="27" t="s">
        <v>20117</v>
      </c>
      <c r="E678" s="27" t="s">
        <v>22324</v>
      </c>
      <c r="F678" s="150" t="s">
        <v>9278</v>
      </c>
      <c r="G678" s="167" t="s">
        <v>9335</v>
      </c>
      <c r="H678" s="146">
        <v>45382</v>
      </c>
      <c r="I678" s="128">
        <v>45382</v>
      </c>
      <c r="J678" s="128">
        <v>34729</v>
      </c>
      <c r="K678" s="128">
        <v>25999</v>
      </c>
      <c r="L678" s="19" t="s">
        <v>9336</v>
      </c>
      <c r="M678" s="3" t="s">
        <v>8426</v>
      </c>
      <c r="N678" s="181" t="s">
        <v>26</v>
      </c>
      <c r="O678" s="170" t="s">
        <v>451</v>
      </c>
      <c r="P678" s="170" t="s">
        <v>451</v>
      </c>
      <c r="Q678" s="171" t="s">
        <v>9337</v>
      </c>
      <c r="R678" s="33" t="s">
        <v>18199</v>
      </c>
      <c r="S678" s="338">
        <f t="shared" si="10"/>
        <v>48122</v>
      </c>
      <c r="T678" s="236" t="s">
        <v>17991</v>
      </c>
      <c r="U678" s="7" t="s">
        <v>687</v>
      </c>
      <c r="V678" s="233" t="str" cm="1">
        <f t="array" ref="V678">_xlfn.IFS(C678="","",COUNTIF(C678,"ตำแหน่งว่าง*"),"ว่าง",COUNTIF(C678,"&lt;&gt;ตำแหน่งว่าง*"),"คนครอง")</f>
        <v>คนครอง</v>
      </c>
      <c r="W678" s="51" cm="1">
        <f t="array" ref="W678">_xlfn.IFS(COUNTIF(F678,"ผบ.หมู่*"),51,COUNTIF(F678,"รอง สว.*"),43)</f>
        <v>43</v>
      </c>
      <c r="X678" s="4" t="s">
        <v>9334</v>
      </c>
      <c r="Y678" s="4" t="s">
        <v>451</v>
      </c>
    </row>
    <row r="679" spans="1:25" s="36" customFormat="1" ht="21.3" customHeight="1">
      <c r="A679" s="205" t="s">
        <v>7977</v>
      </c>
      <c r="B679" s="26" t="s">
        <v>70</v>
      </c>
      <c r="C679" s="27" t="s">
        <v>24493</v>
      </c>
      <c r="D679" s="27" t="s">
        <v>24494</v>
      </c>
      <c r="E679" s="27" t="s">
        <v>19299</v>
      </c>
      <c r="F679" s="27" t="s">
        <v>9244</v>
      </c>
      <c r="G679" s="167" t="s">
        <v>9339</v>
      </c>
      <c r="H679" s="130">
        <v>45768</v>
      </c>
      <c r="I679" s="128" t="s">
        <v>16780</v>
      </c>
      <c r="J679" s="128" t="s">
        <v>16780</v>
      </c>
      <c r="K679" s="128">
        <v>33878</v>
      </c>
      <c r="L679" s="19" t="s">
        <v>217</v>
      </c>
      <c r="M679" s="3" t="s">
        <v>16780</v>
      </c>
      <c r="N679" s="182" t="s">
        <v>26</v>
      </c>
      <c r="O679" s="170" t="s">
        <v>451</v>
      </c>
      <c r="P679" s="170" t="s">
        <v>451</v>
      </c>
      <c r="Q679" s="171" t="s">
        <v>24536</v>
      </c>
      <c r="R679" s="26" t="s">
        <v>24510</v>
      </c>
      <c r="S679" s="257">
        <f t="shared" si="10"/>
        <v>55793</v>
      </c>
      <c r="T679" s="15" t="s">
        <v>17991</v>
      </c>
      <c r="U679" s="2" t="s">
        <v>687</v>
      </c>
      <c r="V679" s="2" t="str" cm="1">
        <f t="array" ref="V679">_xlfn.IFS(C679="","",COUNTIF(C679,"ตำแหน่งว่าง*"),"ว่าง",COUNTIF(C679,"&lt;&gt;ตำแหน่งว่าง*"),"คนครอง")</f>
        <v>คนครอง</v>
      </c>
      <c r="W679" s="242" cm="1">
        <f t="array" ref="W679">_xlfn.IFS(COUNTIF(F679,"ผบ.หมู่*"),51,COUNTIF(F679,"รอง สว.*"),43)</f>
        <v>51</v>
      </c>
      <c r="X679" s="3" t="s">
        <v>9338</v>
      </c>
      <c r="Y679" s="3" t="s">
        <v>451</v>
      </c>
    </row>
    <row r="680" spans="1:25" s="36" customFormat="1" ht="21.3" customHeight="1">
      <c r="A680" s="205" t="s">
        <v>7948</v>
      </c>
      <c r="B680" s="26" t="s">
        <v>70</v>
      </c>
      <c r="C680" s="207" t="s">
        <v>9340</v>
      </c>
      <c r="D680" s="27" t="s">
        <v>22325</v>
      </c>
      <c r="E680" s="27" t="s">
        <v>22326</v>
      </c>
      <c r="F680" s="150" t="s">
        <v>9244</v>
      </c>
      <c r="G680" s="167" t="s">
        <v>9342</v>
      </c>
      <c r="H680" s="130">
        <v>41760</v>
      </c>
      <c r="I680" s="128">
        <v>42430</v>
      </c>
      <c r="J680" s="128">
        <v>37316</v>
      </c>
      <c r="K680" s="128">
        <v>28954</v>
      </c>
      <c r="L680" s="19" t="s">
        <v>8719</v>
      </c>
      <c r="M680" s="3" t="s">
        <v>1333</v>
      </c>
      <c r="N680" s="181" t="s">
        <v>26</v>
      </c>
      <c r="O680" s="170" t="s">
        <v>451</v>
      </c>
      <c r="P680" s="170" t="s">
        <v>451</v>
      </c>
      <c r="Q680" s="171" t="s">
        <v>9343</v>
      </c>
      <c r="R680" s="26" t="s">
        <v>9276</v>
      </c>
      <c r="S680" s="338">
        <f t="shared" si="10"/>
        <v>51044</v>
      </c>
      <c r="T680" s="236" t="s">
        <v>17991</v>
      </c>
      <c r="U680" s="7" t="s">
        <v>687</v>
      </c>
      <c r="V680" s="233" t="str" cm="1">
        <f t="array" ref="V680">_xlfn.IFS(C680="","",COUNTIF(C680,"ตำแหน่งว่าง*"),"ว่าง",COUNTIF(C680,"&lt;&gt;ตำแหน่งว่าง*"),"คนครอง")</f>
        <v>คนครอง</v>
      </c>
      <c r="W680" s="51" cm="1">
        <f t="array" ref="W680">_xlfn.IFS(COUNTIF(F680,"ผบ.หมู่*"),51,COUNTIF(F680,"รอง สว.*"),43)</f>
        <v>51</v>
      </c>
      <c r="X680" s="4" t="s">
        <v>9341</v>
      </c>
      <c r="Y680" s="4" t="s">
        <v>451</v>
      </c>
    </row>
    <row r="681" spans="1:25" s="38" customFormat="1" ht="21.3" customHeight="1">
      <c r="A681" s="205" t="s">
        <v>8008</v>
      </c>
      <c r="B681" s="26" t="s">
        <v>20</v>
      </c>
      <c r="C681" s="205" t="s">
        <v>9344</v>
      </c>
      <c r="D681" s="27" t="s">
        <v>22327</v>
      </c>
      <c r="E681" s="27" t="s">
        <v>22328</v>
      </c>
      <c r="F681" s="27" t="s">
        <v>9244</v>
      </c>
      <c r="G681" s="167" t="s">
        <v>9346</v>
      </c>
      <c r="H681" s="146">
        <v>44599</v>
      </c>
      <c r="I681" s="128">
        <v>43132</v>
      </c>
      <c r="J681" s="128">
        <v>43132</v>
      </c>
      <c r="K681" s="128">
        <v>32192</v>
      </c>
      <c r="L681" s="19" t="s">
        <v>1107</v>
      </c>
      <c r="M681" s="3" t="s">
        <v>1450</v>
      </c>
      <c r="N681" s="182" t="s">
        <v>26</v>
      </c>
      <c r="O681" s="170" t="s">
        <v>451</v>
      </c>
      <c r="P681" s="170" t="s">
        <v>451</v>
      </c>
      <c r="Q681" s="171" t="s">
        <v>9347</v>
      </c>
      <c r="R681" s="26" t="s">
        <v>8444</v>
      </c>
      <c r="S681" s="338">
        <f t="shared" si="10"/>
        <v>54332</v>
      </c>
      <c r="T681" s="15" t="s">
        <v>17991</v>
      </c>
      <c r="U681" s="7" t="s">
        <v>687</v>
      </c>
      <c r="V681" s="233" t="str" cm="1">
        <f t="array" ref="V681">_xlfn.IFS(C681="","",COUNTIF(C681,"ตำแหน่งว่าง*"),"ว่าง",COUNTIF(C681,"&lt;&gt;ตำแหน่งว่าง*"),"คนครอง")</f>
        <v>คนครอง</v>
      </c>
      <c r="W681" s="51" cm="1">
        <f t="array" ref="W681">_xlfn.IFS(COUNTIF(F681,"ผบ.หมู่*"),51,COUNTIF(F681,"รอง สว.*"),43)</f>
        <v>51</v>
      </c>
      <c r="X681" s="3" t="s">
        <v>9345</v>
      </c>
      <c r="Y681" s="3" t="s">
        <v>451</v>
      </c>
    </row>
    <row r="682" spans="1:25" s="37" customFormat="1" ht="21.3" customHeight="1">
      <c r="A682" s="27" t="s">
        <v>8450</v>
      </c>
      <c r="B682" s="26" t="s">
        <v>70</v>
      </c>
      <c r="C682" s="207" t="s">
        <v>9348</v>
      </c>
      <c r="D682" s="27" t="s">
        <v>22329</v>
      </c>
      <c r="E682" s="27" t="s">
        <v>22330</v>
      </c>
      <c r="F682" s="150" t="s">
        <v>9244</v>
      </c>
      <c r="G682" s="167" t="s">
        <v>9350</v>
      </c>
      <c r="H682" s="147">
        <v>44599</v>
      </c>
      <c r="I682" s="128">
        <v>41944</v>
      </c>
      <c r="J682" s="128">
        <v>41944</v>
      </c>
      <c r="K682" s="128">
        <v>35211</v>
      </c>
      <c r="L682" s="19" t="s">
        <v>1107</v>
      </c>
      <c r="M682" s="3" t="s">
        <v>1949</v>
      </c>
      <c r="N682" s="181" t="s">
        <v>26</v>
      </c>
      <c r="O682" s="170" t="s">
        <v>451</v>
      </c>
      <c r="P682" s="170" t="s">
        <v>451</v>
      </c>
      <c r="Q682" s="171" t="s">
        <v>9351</v>
      </c>
      <c r="R682" s="26" t="s">
        <v>8444</v>
      </c>
      <c r="S682" s="338">
        <f t="shared" si="10"/>
        <v>57254</v>
      </c>
      <c r="T682" s="237" t="s">
        <v>17991</v>
      </c>
      <c r="U682" s="7" t="s">
        <v>687</v>
      </c>
      <c r="V682" s="233" t="str" cm="1">
        <f t="array" ref="V682">_xlfn.IFS(C682="","",COUNTIF(C682,"ตำแหน่งว่าง*"),"ว่าง",COUNTIF(C682,"&lt;&gt;ตำแหน่งว่าง*"),"คนครอง")</f>
        <v>คนครอง</v>
      </c>
      <c r="W682" s="51" cm="1">
        <f t="array" ref="W682">_xlfn.IFS(COUNTIF(F682,"ผบ.หมู่*"),51,COUNTIF(F682,"รอง สว.*"),43)</f>
        <v>51</v>
      </c>
      <c r="X682" s="4" t="s">
        <v>9349</v>
      </c>
      <c r="Y682" s="4" t="s">
        <v>451</v>
      </c>
    </row>
    <row r="683" spans="1:25" s="37" customFormat="1" ht="21.3" customHeight="1">
      <c r="A683" s="82" t="s">
        <v>7961</v>
      </c>
      <c r="B683" s="83" t="s">
        <v>70</v>
      </c>
      <c r="C683" s="208" t="s">
        <v>9352</v>
      </c>
      <c r="D683" s="27" t="s">
        <v>22331</v>
      </c>
      <c r="E683" s="27" t="s">
        <v>22332</v>
      </c>
      <c r="F683" s="82" t="s">
        <v>9244</v>
      </c>
      <c r="G683" s="167" t="s">
        <v>9354</v>
      </c>
      <c r="H683" s="136">
        <v>44986</v>
      </c>
      <c r="I683" s="132">
        <v>44986</v>
      </c>
      <c r="J683" s="132">
        <v>44986</v>
      </c>
      <c r="K683" s="132">
        <v>34808</v>
      </c>
      <c r="L683" s="81" t="s">
        <v>1107</v>
      </c>
      <c r="M683" s="79" t="s">
        <v>351</v>
      </c>
      <c r="N683" s="183" t="s">
        <v>26</v>
      </c>
      <c r="O683" s="170" t="s">
        <v>451</v>
      </c>
      <c r="P683" s="170" t="s">
        <v>451</v>
      </c>
      <c r="Q683" s="173" t="s">
        <v>9355</v>
      </c>
      <c r="R683" s="83" t="s">
        <v>8751</v>
      </c>
      <c r="S683" s="338">
        <f t="shared" si="10"/>
        <v>56888</v>
      </c>
      <c r="T683" s="237" t="s">
        <v>17991</v>
      </c>
      <c r="U683" s="7" t="s">
        <v>687</v>
      </c>
      <c r="V683" s="233" t="str" cm="1">
        <f t="array" ref="V683">_xlfn.IFS(C683="","",COUNTIF(C683,"ตำแหน่งว่าง*"),"ว่าง",COUNTIF(C683,"&lt;&gt;ตำแหน่งว่าง*"),"คนครอง")</f>
        <v>คนครอง</v>
      </c>
      <c r="W683" s="51" cm="1">
        <f t="array" ref="W683">_xlfn.IFS(COUNTIF(F683,"ผบ.หมู่*"),51,COUNTIF(F683,"รอง สว.*"),43)</f>
        <v>51</v>
      </c>
      <c r="X683" s="79" t="s">
        <v>9353</v>
      </c>
      <c r="Y683" s="79" t="s">
        <v>451</v>
      </c>
    </row>
    <row r="684" spans="1:25" s="37" customFormat="1" ht="21.3" customHeight="1">
      <c r="A684" s="82" t="s">
        <v>7961</v>
      </c>
      <c r="B684" s="83" t="s">
        <v>70</v>
      </c>
      <c r="C684" s="208" t="s">
        <v>9356</v>
      </c>
      <c r="D684" s="27" t="s">
        <v>21650</v>
      </c>
      <c r="E684" s="27" t="s">
        <v>22333</v>
      </c>
      <c r="F684" s="82" t="s">
        <v>9244</v>
      </c>
      <c r="G684" s="167" t="s">
        <v>9358</v>
      </c>
      <c r="H684" s="136">
        <v>44986</v>
      </c>
      <c r="I684" s="132">
        <v>44986</v>
      </c>
      <c r="J684" s="132">
        <v>44986</v>
      </c>
      <c r="K684" s="132">
        <v>36043</v>
      </c>
      <c r="L684" s="81" t="s">
        <v>1107</v>
      </c>
      <c r="M684" s="79" t="s">
        <v>142</v>
      </c>
      <c r="N684" s="183" t="s">
        <v>26</v>
      </c>
      <c r="O684" s="170" t="s">
        <v>451</v>
      </c>
      <c r="P684" s="170" t="s">
        <v>451</v>
      </c>
      <c r="Q684" s="173" t="s">
        <v>9359</v>
      </c>
      <c r="R684" s="83" t="s">
        <v>8751</v>
      </c>
      <c r="S684" s="338">
        <f t="shared" si="10"/>
        <v>57984</v>
      </c>
      <c r="T684" s="237" t="s">
        <v>17991</v>
      </c>
      <c r="U684" s="7" t="s">
        <v>687</v>
      </c>
      <c r="V684" s="233" t="str" cm="1">
        <f t="array" ref="V684">_xlfn.IFS(C684="","",COUNTIF(C684,"ตำแหน่งว่าง*"),"ว่าง",COUNTIF(C684,"&lt;&gt;ตำแหน่งว่าง*"),"คนครอง")</f>
        <v>คนครอง</v>
      </c>
      <c r="W684" s="51" cm="1">
        <f t="array" ref="W684">_xlfn.IFS(COUNTIF(F684,"ผบ.หมู่*"),51,COUNTIF(F684,"รอง สว.*"),43)</f>
        <v>51</v>
      </c>
      <c r="X684" s="79" t="s">
        <v>9357</v>
      </c>
      <c r="Y684" s="79" t="s">
        <v>451</v>
      </c>
    </row>
    <row r="685" spans="1:25" s="37" customFormat="1" ht="21.3" customHeight="1">
      <c r="A685" s="82" t="s">
        <v>7961</v>
      </c>
      <c r="B685" s="83" t="s">
        <v>70</v>
      </c>
      <c r="C685" s="208" t="s">
        <v>9360</v>
      </c>
      <c r="D685" s="27" t="s">
        <v>18933</v>
      </c>
      <c r="E685" s="27" t="s">
        <v>22334</v>
      </c>
      <c r="F685" s="82" t="s">
        <v>9244</v>
      </c>
      <c r="G685" s="167" t="s">
        <v>9362</v>
      </c>
      <c r="H685" s="136">
        <v>44986</v>
      </c>
      <c r="I685" s="132">
        <v>44986</v>
      </c>
      <c r="J685" s="132">
        <v>44986</v>
      </c>
      <c r="K685" s="132">
        <v>35604</v>
      </c>
      <c r="L685" s="81" t="s">
        <v>1107</v>
      </c>
      <c r="M685" s="79" t="s">
        <v>41</v>
      </c>
      <c r="N685" s="183" t="s">
        <v>26</v>
      </c>
      <c r="O685" s="170" t="s">
        <v>451</v>
      </c>
      <c r="P685" s="170" t="s">
        <v>451</v>
      </c>
      <c r="Q685" s="173" t="s">
        <v>9363</v>
      </c>
      <c r="R685" s="83" t="s">
        <v>8751</v>
      </c>
      <c r="S685" s="338">
        <f t="shared" si="10"/>
        <v>57619</v>
      </c>
      <c r="T685" s="237" t="s">
        <v>17991</v>
      </c>
      <c r="U685" s="7" t="s">
        <v>687</v>
      </c>
      <c r="V685" s="233" t="str" cm="1">
        <f t="array" ref="V685">_xlfn.IFS(C685="","",COUNTIF(C685,"ตำแหน่งว่าง*"),"ว่าง",COUNTIF(C685,"&lt;&gt;ตำแหน่งว่าง*"),"คนครอง")</f>
        <v>คนครอง</v>
      </c>
      <c r="W685" s="51" cm="1">
        <f t="array" ref="W685">_xlfn.IFS(COUNTIF(F685,"ผบ.หมู่*"),51,COUNTIF(F685,"รอง สว.*"),43)</f>
        <v>51</v>
      </c>
      <c r="X685" s="79" t="s">
        <v>9361</v>
      </c>
      <c r="Y685" s="79" t="s">
        <v>451</v>
      </c>
    </row>
    <row r="686" spans="1:25" s="37" customFormat="1" ht="21.3" customHeight="1">
      <c r="A686" s="82" t="s">
        <v>7961</v>
      </c>
      <c r="B686" s="83" t="s">
        <v>70</v>
      </c>
      <c r="C686" s="208" t="s">
        <v>9364</v>
      </c>
      <c r="D686" s="27" t="s">
        <v>22335</v>
      </c>
      <c r="E686" s="27" t="s">
        <v>22336</v>
      </c>
      <c r="F686" s="82" t="s">
        <v>9244</v>
      </c>
      <c r="G686" s="167" t="s">
        <v>9366</v>
      </c>
      <c r="H686" s="136">
        <v>44986</v>
      </c>
      <c r="I686" s="132">
        <v>44986</v>
      </c>
      <c r="J686" s="132">
        <v>44986</v>
      </c>
      <c r="K686" s="132">
        <v>36958</v>
      </c>
      <c r="L686" s="81" t="s">
        <v>1107</v>
      </c>
      <c r="M686" s="79" t="s">
        <v>149</v>
      </c>
      <c r="N686" s="183" t="s">
        <v>26</v>
      </c>
      <c r="O686" s="170" t="s">
        <v>451</v>
      </c>
      <c r="P686" s="170" t="s">
        <v>451</v>
      </c>
      <c r="Q686" s="173" t="s">
        <v>9367</v>
      </c>
      <c r="R686" s="83" t="s">
        <v>8751</v>
      </c>
      <c r="S686" s="338">
        <f t="shared" si="10"/>
        <v>59080</v>
      </c>
      <c r="T686" s="237" t="s">
        <v>17991</v>
      </c>
      <c r="U686" s="7" t="s">
        <v>687</v>
      </c>
      <c r="V686" s="233" t="str" cm="1">
        <f t="array" ref="V686">_xlfn.IFS(C686="","",COUNTIF(C686,"ตำแหน่งว่าง*"),"ว่าง",COUNTIF(C686,"&lt;&gt;ตำแหน่งว่าง*"),"คนครอง")</f>
        <v>คนครอง</v>
      </c>
      <c r="W686" s="51" cm="1">
        <f t="array" ref="W686">_xlfn.IFS(COUNTIF(F686,"ผบ.หมู่*"),51,COUNTIF(F686,"รอง สว.*"),43)</f>
        <v>51</v>
      </c>
      <c r="X686" s="79" t="s">
        <v>9365</v>
      </c>
      <c r="Y686" s="79" t="s">
        <v>451</v>
      </c>
    </row>
    <row r="687" spans="1:25" s="37" customFormat="1" ht="21.3" customHeight="1">
      <c r="A687" s="82" t="s">
        <v>7961</v>
      </c>
      <c r="B687" s="83" t="s">
        <v>70</v>
      </c>
      <c r="C687" s="208" t="s">
        <v>9368</v>
      </c>
      <c r="D687" s="27" t="s">
        <v>21285</v>
      </c>
      <c r="E687" s="27" t="s">
        <v>22337</v>
      </c>
      <c r="F687" s="82" t="s">
        <v>9244</v>
      </c>
      <c r="G687" s="167" t="s">
        <v>9370</v>
      </c>
      <c r="H687" s="136">
        <v>44986</v>
      </c>
      <c r="I687" s="132">
        <v>44986</v>
      </c>
      <c r="J687" s="132">
        <v>44986</v>
      </c>
      <c r="K687" s="132">
        <v>34718</v>
      </c>
      <c r="L687" s="81" t="s">
        <v>1107</v>
      </c>
      <c r="M687" s="79" t="s">
        <v>8426</v>
      </c>
      <c r="N687" s="183" t="s">
        <v>26</v>
      </c>
      <c r="O687" s="170" t="s">
        <v>451</v>
      </c>
      <c r="P687" s="170" t="s">
        <v>451</v>
      </c>
      <c r="Q687" s="173" t="s">
        <v>9371</v>
      </c>
      <c r="R687" s="83" t="s">
        <v>8751</v>
      </c>
      <c r="S687" s="338">
        <f t="shared" si="10"/>
        <v>56888</v>
      </c>
      <c r="T687" s="237" t="s">
        <v>17991</v>
      </c>
      <c r="U687" s="7" t="s">
        <v>687</v>
      </c>
      <c r="V687" s="233" t="str" cm="1">
        <f t="array" ref="V687">_xlfn.IFS(C687="","",COUNTIF(C687,"ตำแหน่งว่าง*"),"ว่าง",COUNTIF(C687,"&lt;&gt;ตำแหน่งว่าง*"),"คนครอง")</f>
        <v>คนครอง</v>
      </c>
      <c r="W687" s="51" cm="1">
        <f t="array" ref="W687">_xlfn.IFS(COUNTIF(F687,"ผบ.หมู่*"),51,COUNTIF(F687,"รอง สว.*"),43)</f>
        <v>51</v>
      </c>
      <c r="X687" s="79" t="s">
        <v>9369</v>
      </c>
      <c r="Y687" s="79" t="s">
        <v>451</v>
      </c>
    </row>
    <row r="688" spans="1:25" s="37" customFormat="1" ht="21.3" customHeight="1">
      <c r="A688" s="82" t="s">
        <v>7961</v>
      </c>
      <c r="B688" s="83" t="s">
        <v>20</v>
      </c>
      <c r="C688" s="208" t="s">
        <v>9372</v>
      </c>
      <c r="D688" s="27" t="s">
        <v>19875</v>
      </c>
      <c r="E688" s="27" t="s">
        <v>22338</v>
      </c>
      <c r="F688" s="82" t="s">
        <v>9244</v>
      </c>
      <c r="G688" s="167" t="s">
        <v>9374</v>
      </c>
      <c r="H688" s="136">
        <v>44986</v>
      </c>
      <c r="I688" s="132">
        <v>44986</v>
      </c>
      <c r="J688" s="132">
        <v>44986</v>
      </c>
      <c r="K688" s="132">
        <v>34059</v>
      </c>
      <c r="L688" s="81" t="s">
        <v>1107</v>
      </c>
      <c r="M688" s="79" t="s">
        <v>32</v>
      </c>
      <c r="N688" s="183" t="s">
        <v>26</v>
      </c>
      <c r="O688" s="170" t="s">
        <v>451</v>
      </c>
      <c r="P688" s="170" t="s">
        <v>451</v>
      </c>
      <c r="Q688" s="173" t="s">
        <v>9375</v>
      </c>
      <c r="R688" s="83" t="s">
        <v>8751</v>
      </c>
      <c r="S688" s="338">
        <f t="shared" si="10"/>
        <v>56158</v>
      </c>
      <c r="T688" s="237" t="s">
        <v>17991</v>
      </c>
      <c r="U688" s="7" t="s">
        <v>687</v>
      </c>
      <c r="V688" s="233" t="str" cm="1">
        <f t="array" ref="V688">_xlfn.IFS(C688="","",COUNTIF(C688,"ตำแหน่งว่าง*"),"ว่าง",COUNTIF(C688,"&lt;&gt;ตำแหน่งว่าง*"),"คนครอง")</f>
        <v>คนครอง</v>
      </c>
      <c r="W688" s="51" cm="1">
        <f t="array" ref="W688">_xlfn.IFS(COUNTIF(F688,"ผบ.หมู่*"),51,COUNTIF(F688,"รอง สว.*"),43)</f>
        <v>51</v>
      </c>
      <c r="X688" s="79" t="s">
        <v>9373</v>
      </c>
      <c r="Y688" s="79" t="s">
        <v>451</v>
      </c>
    </row>
    <row r="689" spans="1:25" s="36" customFormat="1" ht="21.3" customHeight="1">
      <c r="A689" s="27" t="s">
        <v>333</v>
      </c>
      <c r="B689" s="206" t="s">
        <v>70</v>
      </c>
      <c r="C689" s="207" t="s">
        <v>9376</v>
      </c>
      <c r="D689" s="27" t="s">
        <v>20866</v>
      </c>
      <c r="E689" s="27" t="s">
        <v>22339</v>
      </c>
      <c r="F689" s="150" t="s">
        <v>9278</v>
      </c>
      <c r="G689" s="167" t="s">
        <v>9378</v>
      </c>
      <c r="H689" s="143">
        <v>40063</v>
      </c>
      <c r="I689" s="131">
        <v>40063</v>
      </c>
      <c r="J689" s="131">
        <v>34729</v>
      </c>
      <c r="K689" s="131">
        <v>25313</v>
      </c>
      <c r="L689" s="46" t="s">
        <v>9379</v>
      </c>
      <c r="M689" s="4" t="s">
        <v>889</v>
      </c>
      <c r="N689" s="181" t="s">
        <v>26</v>
      </c>
      <c r="O689" s="170" t="s">
        <v>451</v>
      </c>
      <c r="P689" s="170" t="s">
        <v>451</v>
      </c>
      <c r="Q689" s="174" t="s">
        <v>9380</v>
      </c>
      <c r="R689" s="206" t="s">
        <v>8439</v>
      </c>
      <c r="S689" s="338">
        <f t="shared" si="10"/>
        <v>47392</v>
      </c>
      <c r="T689" s="236" t="s">
        <v>17991</v>
      </c>
      <c r="U689" s="7" t="s">
        <v>687</v>
      </c>
      <c r="V689" s="233" t="str" cm="1">
        <f t="array" ref="V689">_xlfn.IFS(C689="","",COUNTIF(C689,"ตำแหน่งว่าง*"),"ว่าง",COUNTIF(C689,"&lt;&gt;ตำแหน่งว่าง*"),"คนครอง")</f>
        <v>คนครอง</v>
      </c>
      <c r="W689" s="51" cm="1">
        <f t="array" ref="W689">_xlfn.IFS(COUNTIF(F689,"ผบ.หมู่*"),51,COUNTIF(F689,"รอง สว.*"),43)</f>
        <v>43</v>
      </c>
      <c r="X689" s="4" t="s">
        <v>9377</v>
      </c>
      <c r="Y689" s="4" t="s">
        <v>451</v>
      </c>
    </row>
    <row r="690" spans="1:25" s="37" customFormat="1" ht="21.3" customHeight="1">
      <c r="A690" s="82" t="s">
        <v>7961</v>
      </c>
      <c r="B690" s="83" t="s">
        <v>20</v>
      </c>
      <c r="C690" s="208" t="s">
        <v>9381</v>
      </c>
      <c r="D690" s="27" t="s">
        <v>22340</v>
      </c>
      <c r="E690" s="27" t="s">
        <v>22341</v>
      </c>
      <c r="F690" s="82" t="s">
        <v>9244</v>
      </c>
      <c r="G690" s="167" t="s">
        <v>9383</v>
      </c>
      <c r="H690" s="136">
        <v>44986</v>
      </c>
      <c r="I690" s="132">
        <v>44986</v>
      </c>
      <c r="J690" s="132">
        <v>44986</v>
      </c>
      <c r="K690" s="132">
        <v>35391</v>
      </c>
      <c r="L690" s="81" t="s">
        <v>1107</v>
      </c>
      <c r="M690" s="79" t="s">
        <v>718</v>
      </c>
      <c r="N690" s="183" t="s">
        <v>26</v>
      </c>
      <c r="O690" s="170" t="s">
        <v>451</v>
      </c>
      <c r="P690" s="170" t="s">
        <v>451</v>
      </c>
      <c r="Q690" s="173" t="s">
        <v>9384</v>
      </c>
      <c r="R690" s="83" t="s">
        <v>8751</v>
      </c>
      <c r="S690" s="338">
        <f t="shared" si="10"/>
        <v>57619</v>
      </c>
      <c r="T690" s="237" t="s">
        <v>17991</v>
      </c>
      <c r="U690" s="7" t="s">
        <v>687</v>
      </c>
      <c r="V690" s="233" t="str" cm="1">
        <f t="array" ref="V690">_xlfn.IFS(C690="","",COUNTIF(C690,"ตำแหน่งว่าง*"),"ว่าง",COUNTIF(C690,"&lt;&gt;ตำแหน่งว่าง*"),"คนครอง")</f>
        <v>คนครอง</v>
      </c>
      <c r="W690" s="51" cm="1">
        <f t="array" ref="W690">_xlfn.IFS(COUNTIF(F690,"ผบ.หมู่*"),51,COUNTIF(F690,"รอง สว.*"),43)</f>
        <v>51</v>
      </c>
      <c r="X690" s="79" t="s">
        <v>9382</v>
      </c>
      <c r="Y690" s="79" t="s">
        <v>451</v>
      </c>
    </row>
    <row r="691" spans="1:25" s="37" customFormat="1" ht="21.3" customHeight="1">
      <c r="A691" s="82" t="s">
        <v>7961</v>
      </c>
      <c r="B691" s="83" t="s">
        <v>20</v>
      </c>
      <c r="C691" s="208" t="s">
        <v>9385</v>
      </c>
      <c r="D691" s="27" t="s">
        <v>22342</v>
      </c>
      <c r="E691" s="27" t="s">
        <v>22343</v>
      </c>
      <c r="F691" s="82" t="s">
        <v>9244</v>
      </c>
      <c r="G691" s="167" t="s">
        <v>9387</v>
      </c>
      <c r="H691" s="136">
        <v>44986</v>
      </c>
      <c r="I691" s="132">
        <v>44986</v>
      </c>
      <c r="J691" s="132">
        <v>44986</v>
      </c>
      <c r="K691" s="132">
        <v>33558</v>
      </c>
      <c r="L691" s="81" t="s">
        <v>1107</v>
      </c>
      <c r="M691" s="79" t="s">
        <v>927</v>
      </c>
      <c r="N691" s="183" t="s">
        <v>26</v>
      </c>
      <c r="O691" s="170" t="s">
        <v>451</v>
      </c>
      <c r="P691" s="170" t="s">
        <v>451</v>
      </c>
      <c r="Q691" s="173" t="s">
        <v>9388</v>
      </c>
      <c r="R691" s="83" t="s">
        <v>8751</v>
      </c>
      <c r="S691" s="338">
        <f t="shared" si="10"/>
        <v>55793</v>
      </c>
      <c r="T691" s="237" t="s">
        <v>17991</v>
      </c>
      <c r="U691" s="7" t="s">
        <v>687</v>
      </c>
      <c r="V691" s="233" t="str" cm="1">
        <f t="array" ref="V691">_xlfn.IFS(C691="","",COUNTIF(C691,"ตำแหน่งว่าง*"),"ว่าง",COUNTIF(C691,"&lt;&gt;ตำแหน่งว่าง*"),"คนครอง")</f>
        <v>คนครอง</v>
      </c>
      <c r="W691" s="51" cm="1">
        <f t="array" ref="W691">_xlfn.IFS(COUNTIF(F691,"ผบ.หมู่*"),51,COUNTIF(F691,"รอง สว.*"),43)</f>
        <v>51</v>
      </c>
      <c r="X691" s="79" t="s">
        <v>9386</v>
      </c>
      <c r="Y691" s="79" t="s">
        <v>451</v>
      </c>
    </row>
    <row r="692" spans="1:25" s="37" customFormat="1" ht="21.3" customHeight="1">
      <c r="A692" s="82" t="s">
        <v>7961</v>
      </c>
      <c r="B692" s="83" t="s">
        <v>20</v>
      </c>
      <c r="C692" s="208" t="s">
        <v>9389</v>
      </c>
      <c r="D692" s="27" t="s">
        <v>22344</v>
      </c>
      <c r="E692" s="27" t="s">
        <v>22345</v>
      </c>
      <c r="F692" s="82" t="s">
        <v>9244</v>
      </c>
      <c r="G692" s="167" t="s">
        <v>9391</v>
      </c>
      <c r="H692" s="136">
        <v>44986</v>
      </c>
      <c r="I692" s="132">
        <v>44986</v>
      </c>
      <c r="J692" s="132">
        <v>44986</v>
      </c>
      <c r="K692" s="132">
        <v>35284</v>
      </c>
      <c r="L692" s="81" t="s">
        <v>1107</v>
      </c>
      <c r="M692" s="79" t="s">
        <v>41</v>
      </c>
      <c r="N692" s="183" t="s">
        <v>26</v>
      </c>
      <c r="O692" s="170" t="s">
        <v>451</v>
      </c>
      <c r="P692" s="170" t="s">
        <v>451</v>
      </c>
      <c r="Q692" s="173" t="s">
        <v>9392</v>
      </c>
      <c r="R692" s="83" t="s">
        <v>8751</v>
      </c>
      <c r="S692" s="338">
        <f t="shared" si="10"/>
        <v>57254</v>
      </c>
      <c r="T692" s="237" t="s">
        <v>17991</v>
      </c>
      <c r="U692" s="7" t="s">
        <v>687</v>
      </c>
      <c r="V692" s="233" t="str" cm="1">
        <f t="array" ref="V692">_xlfn.IFS(C692="","",COUNTIF(C692,"ตำแหน่งว่าง*"),"ว่าง",COUNTIF(C692,"&lt;&gt;ตำแหน่งว่าง*"),"คนครอง")</f>
        <v>คนครอง</v>
      </c>
      <c r="W692" s="51" cm="1">
        <f t="array" ref="W692">_xlfn.IFS(COUNTIF(F692,"ผบ.หมู่*"),51,COUNTIF(F692,"รอง สว.*"),43)</f>
        <v>51</v>
      </c>
      <c r="X692" s="79" t="s">
        <v>9390</v>
      </c>
      <c r="Y692" s="79" t="s">
        <v>451</v>
      </c>
    </row>
    <row r="693" spans="1:25" s="37" customFormat="1" ht="21.3" customHeight="1">
      <c r="A693" s="82" t="s">
        <v>7961</v>
      </c>
      <c r="B693" s="83" t="s">
        <v>20</v>
      </c>
      <c r="C693" s="208" t="s">
        <v>9393</v>
      </c>
      <c r="D693" s="27" t="s">
        <v>19875</v>
      </c>
      <c r="E693" s="27" t="s">
        <v>22346</v>
      </c>
      <c r="F693" s="82" t="s">
        <v>9244</v>
      </c>
      <c r="G693" s="167" t="s">
        <v>9395</v>
      </c>
      <c r="H693" s="136">
        <v>44986</v>
      </c>
      <c r="I693" s="132">
        <v>44986</v>
      </c>
      <c r="J693" s="132">
        <v>44986</v>
      </c>
      <c r="K693" s="132">
        <v>35548</v>
      </c>
      <c r="L693" s="81" t="s">
        <v>2851</v>
      </c>
      <c r="M693" s="79" t="s">
        <v>149</v>
      </c>
      <c r="N693" s="183" t="s">
        <v>26</v>
      </c>
      <c r="O693" s="170" t="s">
        <v>451</v>
      </c>
      <c r="P693" s="170" t="s">
        <v>451</v>
      </c>
      <c r="Q693" s="173" t="s">
        <v>9396</v>
      </c>
      <c r="R693" s="83" t="s">
        <v>8751</v>
      </c>
      <c r="S693" s="338">
        <f t="shared" si="10"/>
        <v>57619</v>
      </c>
      <c r="T693" s="237" t="s">
        <v>17991</v>
      </c>
      <c r="U693" s="7" t="s">
        <v>687</v>
      </c>
      <c r="V693" s="233" t="str" cm="1">
        <f t="array" ref="V693">_xlfn.IFS(C693="","",COUNTIF(C693,"ตำแหน่งว่าง*"),"ว่าง",COUNTIF(C693,"&lt;&gt;ตำแหน่งว่าง*"),"คนครอง")</f>
        <v>คนครอง</v>
      </c>
      <c r="W693" s="51" cm="1">
        <f t="array" ref="W693">_xlfn.IFS(COUNTIF(F693,"ผบ.หมู่*"),51,COUNTIF(F693,"รอง สว.*"),43)</f>
        <v>51</v>
      </c>
      <c r="X693" s="79" t="s">
        <v>9394</v>
      </c>
      <c r="Y693" s="79" t="s">
        <v>451</v>
      </c>
    </row>
    <row r="694" spans="1:25" s="37" customFormat="1" ht="21.3" customHeight="1">
      <c r="A694" s="82" t="s">
        <v>7961</v>
      </c>
      <c r="B694" s="83" t="s">
        <v>20</v>
      </c>
      <c r="C694" s="208" t="s">
        <v>9397</v>
      </c>
      <c r="D694" s="27" t="s">
        <v>22347</v>
      </c>
      <c r="E694" s="27" t="s">
        <v>22348</v>
      </c>
      <c r="F694" s="82" t="s">
        <v>9244</v>
      </c>
      <c r="G694" s="167" t="s">
        <v>9399</v>
      </c>
      <c r="H694" s="136">
        <v>44986</v>
      </c>
      <c r="I694" s="132">
        <v>44986</v>
      </c>
      <c r="J694" s="132">
        <v>44986</v>
      </c>
      <c r="K694" s="132">
        <v>35699</v>
      </c>
      <c r="L694" s="81" t="s">
        <v>1107</v>
      </c>
      <c r="M694" s="79" t="s">
        <v>1292</v>
      </c>
      <c r="N694" s="183" t="s">
        <v>26</v>
      </c>
      <c r="O694" s="170" t="s">
        <v>451</v>
      </c>
      <c r="P694" s="170" t="s">
        <v>451</v>
      </c>
      <c r="Q694" s="173" t="s">
        <v>9400</v>
      </c>
      <c r="R694" s="83" t="s">
        <v>8751</v>
      </c>
      <c r="S694" s="338">
        <f t="shared" si="10"/>
        <v>57619</v>
      </c>
      <c r="T694" s="237" t="s">
        <v>17991</v>
      </c>
      <c r="U694" s="7" t="s">
        <v>687</v>
      </c>
      <c r="V694" s="233" t="str" cm="1">
        <f t="array" ref="V694">_xlfn.IFS(C694="","",COUNTIF(C694,"ตำแหน่งว่าง*"),"ว่าง",COUNTIF(C694,"&lt;&gt;ตำแหน่งว่าง*"),"คนครอง")</f>
        <v>คนครอง</v>
      </c>
      <c r="W694" s="51" cm="1">
        <f t="array" ref="W694">_xlfn.IFS(COUNTIF(F694,"ผบ.หมู่*"),51,COUNTIF(F694,"รอง สว.*"),43)</f>
        <v>51</v>
      </c>
      <c r="X694" s="79" t="s">
        <v>9398</v>
      </c>
      <c r="Y694" s="79" t="s">
        <v>451</v>
      </c>
    </row>
    <row r="695" spans="1:25" s="38" customFormat="1" ht="21.3" customHeight="1">
      <c r="A695" s="205" t="s">
        <v>7948</v>
      </c>
      <c r="B695" s="26" t="s">
        <v>70</v>
      </c>
      <c r="C695" s="205" t="s">
        <v>9401</v>
      </c>
      <c r="D695" s="27" t="s">
        <v>22349</v>
      </c>
      <c r="E695" s="27" t="s">
        <v>22350</v>
      </c>
      <c r="F695" s="27" t="s">
        <v>9244</v>
      </c>
      <c r="G695" s="167" t="s">
        <v>9403</v>
      </c>
      <c r="H695" s="130">
        <v>40063</v>
      </c>
      <c r="I695" s="128">
        <v>40063</v>
      </c>
      <c r="J695" s="128">
        <v>34729</v>
      </c>
      <c r="K695" s="128">
        <v>26421</v>
      </c>
      <c r="L695" s="19" t="s">
        <v>9404</v>
      </c>
      <c r="M695" s="3" t="s">
        <v>230</v>
      </c>
      <c r="N695" s="182" t="s">
        <v>26</v>
      </c>
      <c r="O695" s="170" t="s">
        <v>451</v>
      </c>
      <c r="P695" s="170" t="s">
        <v>451</v>
      </c>
      <c r="Q695" s="171" t="s">
        <v>9405</v>
      </c>
      <c r="R695" s="26" t="s">
        <v>8439</v>
      </c>
      <c r="S695" s="338">
        <f t="shared" si="10"/>
        <v>48488</v>
      </c>
      <c r="T695" s="15" t="s">
        <v>17991</v>
      </c>
      <c r="U695" s="7" t="s">
        <v>687</v>
      </c>
      <c r="V695" s="233" t="str" cm="1">
        <f t="array" ref="V695">_xlfn.IFS(C695="","",COUNTIF(C695,"ตำแหน่งว่าง*"),"ว่าง",COUNTIF(C695,"&lt;&gt;ตำแหน่งว่าง*"),"คนครอง")</f>
        <v>คนครอง</v>
      </c>
      <c r="W695" s="51" cm="1">
        <f t="array" ref="W695">_xlfn.IFS(COUNTIF(F695,"ผบ.หมู่*"),51,COUNTIF(F695,"รอง สว.*"),43)</f>
        <v>51</v>
      </c>
      <c r="X695" s="3" t="s">
        <v>9402</v>
      </c>
      <c r="Y695" s="3" t="s">
        <v>451</v>
      </c>
    </row>
    <row r="696" spans="1:25" s="37" customFormat="1" ht="21.3" customHeight="1">
      <c r="A696" s="82" t="s">
        <v>7961</v>
      </c>
      <c r="B696" s="83" t="s">
        <v>20</v>
      </c>
      <c r="C696" s="208" t="s">
        <v>9406</v>
      </c>
      <c r="D696" s="27" t="s">
        <v>22351</v>
      </c>
      <c r="E696" s="27" t="s">
        <v>22352</v>
      </c>
      <c r="F696" s="82" t="s">
        <v>9244</v>
      </c>
      <c r="G696" s="167" t="s">
        <v>9408</v>
      </c>
      <c r="H696" s="136">
        <v>44986</v>
      </c>
      <c r="I696" s="132">
        <v>44986</v>
      </c>
      <c r="J696" s="132">
        <v>44986</v>
      </c>
      <c r="K696" s="132">
        <v>37526</v>
      </c>
      <c r="L696" s="81" t="s">
        <v>1107</v>
      </c>
      <c r="M696" s="79" t="s">
        <v>908</v>
      </c>
      <c r="N696" s="183" t="s">
        <v>26</v>
      </c>
      <c r="O696" s="170" t="s">
        <v>451</v>
      </c>
      <c r="P696" s="170" t="s">
        <v>451</v>
      </c>
      <c r="Q696" s="173" t="s">
        <v>9409</v>
      </c>
      <c r="R696" s="83" t="s">
        <v>8751</v>
      </c>
      <c r="S696" s="338">
        <f t="shared" si="10"/>
        <v>59445</v>
      </c>
      <c r="T696" s="237" t="s">
        <v>17991</v>
      </c>
      <c r="U696" s="7" t="s">
        <v>687</v>
      </c>
      <c r="V696" s="233" t="str" cm="1">
        <f t="array" ref="V696">_xlfn.IFS(C696="","",COUNTIF(C696,"ตำแหน่งว่าง*"),"ว่าง",COUNTIF(C696,"&lt;&gt;ตำแหน่งว่าง*"),"คนครอง")</f>
        <v>คนครอง</v>
      </c>
      <c r="W696" s="51" cm="1">
        <f t="array" ref="W696">_xlfn.IFS(COUNTIF(F696,"ผบ.หมู่*"),51,COUNTIF(F696,"รอง สว.*"),43)</f>
        <v>51</v>
      </c>
      <c r="X696" s="79" t="s">
        <v>9407</v>
      </c>
      <c r="Y696" s="79" t="s">
        <v>451</v>
      </c>
    </row>
    <row r="697" spans="1:25" s="36" customFormat="1" ht="21.3" customHeight="1">
      <c r="A697" s="27" t="s">
        <v>7948</v>
      </c>
      <c r="B697" s="26" t="s">
        <v>20</v>
      </c>
      <c r="C697" s="207" t="s">
        <v>9410</v>
      </c>
      <c r="D697" s="27" t="s">
        <v>18860</v>
      </c>
      <c r="E697" s="27" t="s">
        <v>22353</v>
      </c>
      <c r="F697" s="27" t="s">
        <v>9244</v>
      </c>
      <c r="G697" s="167" t="s">
        <v>9412</v>
      </c>
      <c r="H697" s="130">
        <v>41864</v>
      </c>
      <c r="I697" s="128">
        <v>43952</v>
      </c>
      <c r="J697" s="128">
        <v>41864</v>
      </c>
      <c r="K697" s="128">
        <v>33319</v>
      </c>
      <c r="L697" s="19" t="s">
        <v>9413</v>
      </c>
      <c r="M697" s="3" t="s">
        <v>82</v>
      </c>
      <c r="N697" s="181" t="s">
        <v>26</v>
      </c>
      <c r="O697" s="170" t="s">
        <v>451</v>
      </c>
      <c r="P697" s="170" t="s">
        <v>451</v>
      </c>
      <c r="Q697" s="171" t="s">
        <v>9414</v>
      </c>
      <c r="R697" s="26" t="s">
        <v>8943</v>
      </c>
      <c r="S697" s="338">
        <f t="shared" si="10"/>
        <v>55427</v>
      </c>
      <c r="T697" s="236" t="s">
        <v>17991</v>
      </c>
      <c r="U697" s="7" t="s">
        <v>687</v>
      </c>
      <c r="V697" s="233" t="str" cm="1">
        <f t="array" ref="V697">_xlfn.IFS(C697="","",COUNTIF(C697,"ตำแหน่งว่าง*"),"ว่าง",COUNTIF(C697,"&lt;&gt;ตำแหน่งว่าง*"),"คนครอง")</f>
        <v>คนครอง</v>
      </c>
      <c r="W697" s="51" cm="1">
        <f t="array" ref="W697">_xlfn.IFS(COUNTIF(F697,"ผบ.หมู่*"),51,COUNTIF(F697,"รอง สว.*"),43)</f>
        <v>51</v>
      </c>
      <c r="X697" s="4" t="s">
        <v>9411</v>
      </c>
      <c r="Y697" s="4" t="s">
        <v>451</v>
      </c>
    </row>
    <row r="698" spans="1:25" s="37" customFormat="1" ht="21.3" customHeight="1">
      <c r="A698" s="82" t="s">
        <v>7961</v>
      </c>
      <c r="B698" s="83" t="s">
        <v>20</v>
      </c>
      <c r="C698" s="208" t="s">
        <v>9415</v>
      </c>
      <c r="D698" s="27" t="s">
        <v>22354</v>
      </c>
      <c r="E698" s="27" t="s">
        <v>22355</v>
      </c>
      <c r="F698" s="82" t="s">
        <v>9244</v>
      </c>
      <c r="G698" s="167" t="s">
        <v>9417</v>
      </c>
      <c r="H698" s="136">
        <v>44986</v>
      </c>
      <c r="I698" s="132">
        <v>44986</v>
      </c>
      <c r="J698" s="132">
        <v>44986</v>
      </c>
      <c r="K698" s="132">
        <v>35649</v>
      </c>
      <c r="L698" s="81" t="s">
        <v>1107</v>
      </c>
      <c r="M698" s="79" t="s">
        <v>1450</v>
      </c>
      <c r="N698" s="183" t="s">
        <v>26</v>
      </c>
      <c r="O698" s="170" t="s">
        <v>451</v>
      </c>
      <c r="P698" s="170" t="s">
        <v>451</v>
      </c>
      <c r="Q698" s="173" t="s">
        <v>9418</v>
      </c>
      <c r="R698" s="83" t="s">
        <v>8751</v>
      </c>
      <c r="S698" s="338">
        <f t="shared" si="10"/>
        <v>57619</v>
      </c>
      <c r="T698" s="237" t="s">
        <v>17991</v>
      </c>
      <c r="U698" s="7" t="s">
        <v>687</v>
      </c>
      <c r="V698" s="233" t="str" cm="1">
        <f t="array" ref="V698">_xlfn.IFS(C698="","",COUNTIF(C698,"ตำแหน่งว่าง*"),"ว่าง",COUNTIF(C698,"&lt;&gt;ตำแหน่งว่าง*"),"คนครอง")</f>
        <v>คนครอง</v>
      </c>
      <c r="W698" s="51" cm="1">
        <f t="array" ref="W698">_xlfn.IFS(COUNTIF(F698,"ผบ.หมู่*"),51,COUNTIF(F698,"รอง สว.*"),43)</f>
        <v>51</v>
      </c>
      <c r="X698" s="79" t="s">
        <v>9416</v>
      </c>
      <c r="Y698" s="79" t="s">
        <v>451</v>
      </c>
    </row>
    <row r="699" spans="1:25" s="37" customFormat="1" ht="21.3" customHeight="1">
      <c r="A699" s="82" t="s">
        <v>7961</v>
      </c>
      <c r="B699" s="83" t="s">
        <v>20</v>
      </c>
      <c r="C699" s="208" t="s">
        <v>9419</v>
      </c>
      <c r="D699" s="27" t="s">
        <v>22356</v>
      </c>
      <c r="E699" s="27" t="s">
        <v>20470</v>
      </c>
      <c r="F699" s="82" t="s">
        <v>9244</v>
      </c>
      <c r="G699" s="167" t="s">
        <v>9421</v>
      </c>
      <c r="H699" s="136">
        <v>44986</v>
      </c>
      <c r="I699" s="132">
        <v>44986</v>
      </c>
      <c r="J699" s="132">
        <v>44986</v>
      </c>
      <c r="K699" s="132">
        <v>36875</v>
      </c>
      <c r="L699" s="81" t="s">
        <v>1107</v>
      </c>
      <c r="M699" s="79" t="s">
        <v>191</v>
      </c>
      <c r="N699" s="183" t="s">
        <v>26</v>
      </c>
      <c r="O699" s="170" t="s">
        <v>451</v>
      </c>
      <c r="P699" s="170" t="s">
        <v>451</v>
      </c>
      <c r="Q699" s="173" t="s">
        <v>9422</v>
      </c>
      <c r="R699" s="83" t="s">
        <v>8751</v>
      </c>
      <c r="S699" s="338">
        <f t="shared" si="10"/>
        <v>59080</v>
      </c>
      <c r="T699" s="237" t="s">
        <v>17991</v>
      </c>
      <c r="U699" s="7" t="s">
        <v>687</v>
      </c>
      <c r="V699" s="233" t="str" cm="1">
        <f t="array" ref="V699">_xlfn.IFS(C699="","",COUNTIF(C699,"ตำแหน่งว่าง*"),"ว่าง",COUNTIF(C699,"&lt;&gt;ตำแหน่งว่าง*"),"คนครอง")</f>
        <v>คนครอง</v>
      </c>
      <c r="W699" s="51" cm="1">
        <f t="array" ref="W699">_xlfn.IFS(COUNTIF(F699,"ผบ.หมู่*"),51,COUNTIF(F699,"รอง สว.*"),43)</f>
        <v>51</v>
      </c>
      <c r="X699" s="79" t="s">
        <v>9420</v>
      </c>
      <c r="Y699" s="79" t="s">
        <v>451</v>
      </c>
    </row>
    <row r="700" spans="1:25" s="37" customFormat="1" ht="21.3" customHeight="1">
      <c r="A700" s="82" t="s">
        <v>7961</v>
      </c>
      <c r="B700" s="83" t="s">
        <v>20</v>
      </c>
      <c r="C700" s="208" t="s">
        <v>9423</v>
      </c>
      <c r="D700" s="27" t="s">
        <v>22357</v>
      </c>
      <c r="E700" s="27" t="s">
        <v>22358</v>
      </c>
      <c r="F700" s="82" t="s">
        <v>9244</v>
      </c>
      <c r="G700" s="167" t="s">
        <v>9425</v>
      </c>
      <c r="H700" s="136">
        <v>44986</v>
      </c>
      <c r="I700" s="132">
        <v>44986</v>
      </c>
      <c r="J700" s="132">
        <v>44986</v>
      </c>
      <c r="K700" s="132">
        <v>36473</v>
      </c>
      <c r="L700" s="81" t="s">
        <v>1107</v>
      </c>
      <c r="M700" s="79" t="s">
        <v>1790</v>
      </c>
      <c r="N700" s="183" t="s">
        <v>26</v>
      </c>
      <c r="O700" s="170" t="s">
        <v>451</v>
      </c>
      <c r="P700" s="170" t="s">
        <v>451</v>
      </c>
      <c r="Q700" s="173" t="s">
        <v>9426</v>
      </c>
      <c r="R700" s="83" t="s">
        <v>8751</v>
      </c>
      <c r="S700" s="338">
        <f t="shared" si="10"/>
        <v>58715</v>
      </c>
      <c r="T700" s="237" t="s">
        <v>17991</v>
      </c>
      <c r="U700" s="7" t="s">
        <v>687</v>
      </c>
      <c r="V700" s="233" t="str" cm="1">
        <f t="array" ref="V700">_xlfn.IFS(C700="","",COUNTIF(C700,"ตำแหน่งว่าง*"),"ว่าง",COUNTIF(C700,"&lt;&gt;ตำแหน่งว่าง*"),"คนครอง")</f>
        <v>คนครอง</v>
      </c>
      <c r="W700" s="51" cm="1">
        <f t="array" ref="W700">_xlfn.IFS(COUNTIF(F700,"ผบ.หมู่*"),51,COUNTIF(F700,"รอง สว.*"),43)</f>
        <v>51</v>
      </c>
      <c r="X700" s="79" t="s">
        <v>9424</v>
      </c>
      <c r="Y700" s="79" t="s">
        <v>451</v>
      </c>
    </row>
    <row r="701" spans="1:25" s="37" customFormat="1" ht="21.3" customHeight="1">
      <c r="A701" s="82" t="s">
        <v>7961</v>
      </c>
      <c r="B701" s="83" t="s">
        <v>20</v>
      </c>
      <c r="C701" s="208" t="s">
        <v>9427</v>
      </c>
      <c r="D701" s="27" t="s">
        <v>20070</v>
      </c>
      <c r="E701" s="27" t="s">
        <v>22359</v>
      </c>
      <c r="F701" s="82" t="s">
        <v>9244</v>
      </c>
      <c r="G701" s="167" t="s">
        <v>9429</v>
      </c>
      <c r="H701" s="136">
        <v>44986</v>
      </c>
      <c r="I701" s="132">
        <v>44986</v>
      </c>
      <c r="J701" s="132">
        <v>44986</v>
      </c>
      <c r="K701" s="132">
        <v>35761</v>
      </c>
      <c r="L701" s="81" t="s">
        <v>2851</v>
      </c>
      <c r="M701" s="79" t="s">
        <v>1231</v>
      </c>
      <c r="N701" s="183" t="s">
        <v>26</v>
      </c>
      <c r="O701" s="170" t="s">
        <v>451</v>
      </c>
      <c r="P701" s="170" t="s">
        <v>451</v>
      </c>
      <c r="Q701" s="173" t="s">
        <v>9430</v>
      </c>
      <c r="R701" s="83" t="s">
        <v>8751</v>
      </c>
      <c r="S701" s="338">
        <f t="shared" si="10"/>
        <v>57984</v>
      </c>
      <c r="T701" s="237" t="s">
        <v>17991</v>
      </c>
      <c r="U701" s="7" t="s">
        <v>687</v>
      </c>
      <c r="V701" s="233" t="str" cm="1">
        <f t="array" ref="V701">_xlfn.IFS(C701="","",COUNTIF(C701,"ตำแหน่งว่าง*"),"ว่าง",COUNTIF(C701,"&lt;&gt;ตำแหน่งว่าง*"),"คนครอง")</f>
        <v>คนครอง</v>
      </c>
      <c r="W701" s="51" cm="1">
        <f t="array" ref="W701">_xlfn.IFS(COUNTIF(F701,"ผบ.หมู่*"),51,COUNTIF(F701,"รอง สว.*"),43)</f>
        <v>51</v>
      </c>
      <c r="X701" s="79" t="s">
        <v>9428</v>
      </c>
      <c r="Y701" s="79" t="s">
        <v>451</v>
      </c>
    </row>
    <row r="702" spans="1:25" s="36" customFormat="1" ht="21.3" customHeight="1">
      <c r="A702" s="205" t="s">
        <v>7948</v>
      </c>
      <c r="B702" s="26" t="s">
        <v>20</v>
      </c>
      <c r="C702" s="207" t="s">
        <v>9431</v>
      </c>
      <c r="D702" s="27" t="s">
        <v>22360</v>
      </c>
      <c r="E702" s="27" t="s">
        <v>22361</v>
      </c>
      <c r="F702" s="27" t="s">
        <v>9244</v>
      </c>
      <c r="G702" s="167" t="s">
        <v>9433</v>
      </c>
      <c r="H702" s="130">
        <v>40063</v>
      </c>
      <c r="I702" s="128">
        <v>42430</v>
      </c>
      <c r="J702" s="128">
        <v>37316</v>
      </c>
      <c r="K702" s="128">
        <v>28258</v>
      </c>
      <c r="L702" s="19" t="s">
        <v>2851</v>
      </c>
      <c r="M702" s="3" t="s">
        <v>191</v>
      </c>
      <c r="N702" s="181" t="s">
        <v>26</v>
      </c>
      <c r="O702" s="170" t="s">
        <v>451</v>
      </c>
      <c r="P702" s="170" t="s">
        <v>451</v>
      </c>
      <c r="Q702" s="171" t="s">
        <v>9434</v>
      </c>
      <c r="R702" s="26" t="s">
        <v>8439</v>
      </c>
      <c r="S702" s="338">
        <f t="shared" si="10"/>
        <v>50314</v>
      </c>
      <c r="T702" s="236" t="s">
        <v>17991</v>
      </c>
      <c r="U702" s="7" t="s">
        <v>687</v>
      </c>
      <c r="V702" s="233" t="str" cm="1">
        <f t="array" ref="V702">_xlfn.IFS(C702="","",COUNTIF(C702,"ตำแหน่งว่าง*"),"ว่าง",COUNTIF(C702,"&lt;&gt;ตำแหน่งว่าง*"),"คนครอง")</f>
        <v>คนครอง</v>
      </c>
      <c r="W702" s="51" cm="1">
        <f t="array" ref="W702">_xlfn.IFS(COUNTIF(F702,"ผบ.หมู่*"),51,COUNTIF(F702,"รอง สว.*"),43)</f>
        <v>51</v>
      </c>
      <c r="X702" s="4" t="s">
        <v>9432</v>
      </c>
      <c r="Y702" s="4" t="s">
        <v>451</v>
      </c>
    </row>
    <row r="703" spans="1:25" s="37" customFormat="1" ht="21.3" customHeight="1">
      <c r="A703" s="82" t="s">
        <v>7961</v>
      </c>
      <c r="B703" s="83" t="s">
        <v>20</v>
      </c>
      <c r="C703" s="208" t="s">
        <v>9435</v>
      </c>
      <c r="D703" s="27" t="s">
        <v>22362</v>
      </c>
      <c r="E703" s="27" t="s">
        <v>22363</v>
      </c>
      <c r="F703" s="82" t="s">
        <v>9244</v>
      </c>
      <c r="G703" s="167" t="s">
        <v>9437</v>
      </c>
      <c r="H703" s="136">
        <v>44986</v>
      </c>
      <c r="I703" s="132">
        <v>44986</v>
      </c>
      <c r="J703" s="132">
        <v>44986</v>
      </c>
      <c r="K703" s="132">
        <v>35683</v>
      </c>
      <c r="L703" s="81" t="s">
        <v>1107</v>
      </c>
      <c r="M703" s="79" t="s">
        <v>1093</v>
      </c>
      <c r="N703" s="183" t="s">
        <v>26</v>
      </c>
      <c r="O703" s="170" t="s">
        <v>451</v>
      </c>
      <c r="P703" s="170" t="s">
        <v>451</v>
      </c>
      <c r="Q703" s="173" t="s">
        <v>9438</v>
      </c>
      <c r="R703" s="83" t="s">
        <v>8751</v>
      </c>
      <c r="S703" s="338">
        <f t="shared" si="10"/>
        <v>57619</v>
      </c>
      <c r="T703" s="237" t="s">
        <v>17991</v>
      </c>
      <c r="U703" s="7" t="s">
        <v>687</v>
      </c>
      <c r="V703" s="233" t="str" cm="1">
        <f t="array" ref="V703">_xlfn.IFS(C703="","",COUNTIF(C703,"ตำแหน่งว่าง*"),"ว่าง",COUNTIF(C703,"&lt;&gt;ตำแหน่งว่าง*"),"คนครอง")</f>
        <v>คนครอง</v>
      </c>
      <c r="W703" s="51" cm="1">
        <f t="array" ref="W703">_xlfn.IFS(COUNTIF(F703,"ผบ.หมู่*"),51,COUNTIF(F703,"รอง สว.*"),43)</f>
        <v>51</v>
      </c>
      <c r="X703" s="79" t="s">
        <v>9436</v>
      </c>
      <c r="Y703" s="79" t="s">
        <v>451</v>
      </c>
    </row>
    <row r="704" spans="1:25" s="36" customFormat="1" ht="21.3" customHeight="1">
      <c r="A704" s="205" t="s">
        <v>7948</v>
      </c>
      <c r="B704" s="26" t="s">
        <v>20</v>
      </c>
      <c r="C704" s="207" t="s">
        <v>9439</v>
      </c>
      <c r="D704" s="27" t="s">
        <v>22364</v>
      </c>
      <c r="E704" s="27" t="s">
        <v>22365</v>
      </c>
      <c r="F704" s="27" t="s">
        <v>9244</v>
      </c>
      <c r="G704" s="167" t="s">
        <v>9441</v>
      </c>
      <c r="H704" s="130">
        <v>40063</v>
      </c>
      <c r="I704" s="128">
        <v>42430</v>
      </c>
      <c r="J704" s="128">
        <v>37316</v>
      </c>
      <c r="K704" s="128">
        <v>28571</v>
      </c>
      <c r="L704" s="19" t="s">
        <v>9442</v>
      </c>
      <c r="M704" s="3" t="s">
        <v>341</v>
      </c>
      <c r="N704" s="181" t="s">
        <v>26</v>
      </c>
      <c r="O704" s="170" t="s">
        <v>451</v>
      </c>
      <c r="P704" s="170" t="s">
        <v>451</v>
      </c>
      <c r="Q704" s="171" t="s">
        <v>9443</v>
      </c>
      <c r="R704" s="26" t="s">
        <v>8439</v>
      </c>
      <c r="S704" s="338">
        <f t="shared" si="10"/>
        <v>50679</v>
      </c>
      <c r="T704" s="236" t="s">
        <v>17991</v>
      </c>
      <c r="U704" s="7" t="s">
        <v>687</v>
      </c>
      <c r="V704" s="233" t="str" cm="1">
        <f t="array" ref="V704">_xlfn.IFS(C704="","",COUNTIF(C704,"ตำแหน่งว่าง*"),"ว่าง",COUNTIF(C704,"&lt;&gt;ตำแหน่งว่าง*"),"คนครอง")</f>
        <v>คนครอง</v>
      </c>
      <c r="W704" s="51" cm="1">
        <f t="array" ref="W704">_xlfn.IFS(COUNTIF(F704,"ผบ.หมู่*"),51,COUNTIF(F704,"รอง สว.*"),43)</f>
        <v>51</v>
      </c>
      <c r="X704" s="4" t="s">
        <v>9440</v>
      </c>
      <c r="Y704" s="4" t="s">
        <v>451</v>
      </c>
    </row>
    <row r="705" spans="1:25" s="37" customFormat="1" ht="21.3" customHeight="1">
      <c r="A705" s="82" t="s">
        <v>7961</v>
      </c>
      <c r="B705" s="83" t="s">
        <v>20</v>
      </c>
      <c r="C705" s="208" t="s">
        <v>9444</v>
      </c>
      <c r="D705" s="27" t="s">
        <v>18860</v>
      </c>
      <c r="E705" s="27" t="s">
        <v>22366</v>
      </c>
      <c r="F705" s="82" t="s">
        <v>9244</v>
      </c>
      <c r="G705" s="167" t="s">
        <v>9446</v>
      </c>
      <c r="H705" s="136">
        <v>44986</v>
      </c>
      <c r="I705" s="132">
        <v>44986</v>
      </c>
      <c r="J705" s="132">
        <v>44986</v>
      </c>
      <c r="K705" s="132">
        <v>34945</v>
      </c>
      <c r="L705" s="81" t="s">
        <v>1107</v>
      </c>
      <c r="M705" s="79" t="s">
        <v>1786</v>
      </c>
      <c r="N705" s="183" t="s">
        <v>26</v>
      </c>
      <c r="O705" s="170" t="s">
        <v>451</v>
      </c>
      <c r="P705" s="170" t="s">
        <v>451</v>
      </c>
      <c r="Q705" s="173" t="s">
        <v>9447</v>
      </c>
      <c r="R705" s="83" t="s">
        <v>8751</v>
      </c>
      <c r="S705" s="338">
        <f t="shared" si="10"/>
        <v>56888</v>
      </c>
      <c r="T705" s="237" t="s">
        <v>17991</v>
      </c>
      <c r="U705" s="7" t="s">
        <v>687</v>
      </c>
      <c r="V705" s="233" t="str" cm="1">
        <f t="array" ref="V705">_xlfn.IFS(C705="","",COUNTIF(C705,"ตำแหน่งว่าง*"),"ว่าง",COUNTIF(C705,"&lt;&gt;ตำแหน่งว่าง*"),"คนครอง")</f>
        <v>คนครอง</v>
      </c>
      <c r="W705" s="51" cm="1">
        <f t="array" ref="W705">_xlfn.IFS(COUNTIF(F705,"ผบ.หมู่*"),51,COUNTIF(F705,"รอง สว.*"),43)</f>
        <v>51</v>
      </c>
      <c r="X705" s="79" t="s">
        <v>9445</v>
      </c>
      <c r="Y705" s="79" t="s">
        <v>451</v>
      </c>
    </row>
    <row r="706" spans="1:25" s="37" customFormat="1" ht="21.3" customHeight="1">
      <c r="A706" s="82" t="s">
        <v>7961</v>
      </c>
      <c r="B706" s="83" t="s">
        <v>20</v>
      </c>
      <c r="C706" s="208" t="s">
        <v>9448</v>
      </c>
      <c r="D706" s="27" t="s">
        <v>22367</v>
      </c>
      <c r="E706" s="27" t="s">
        <v>22368</v>
      </c>
      <c r="F706" s="82" t="s">
        <v>9244</v>
      </c>
      <c r="G706" s="167" t="s">
        <v>9450</v>
      </c>
      <c r="H706" s="136">
        <v>44986</v>
      </c>
      <c r="I706" s="132">
        <v>44986</v>
      </c>
      <c r="J706" s="132">
        <v>44986</v>
      </c>
      <c r="K706" s="132">
        <v>32903</v>
      </c>
      <c r="L706" s="81" t="s">
        <v>1107</v>
      </c>
      <c r="M706" s="79" t="s">
        <v>613</v>
      </c>
      <c r="N706" s="183" t="s">
        <v>26</v>
      </c>
      <c r="O706" s="170" t="s">
        <v>451</v>
      </c>
      <c r="P706" s="170" t="s">
        <v>451</v>
      </c>
      <c r="Q706" s="173" t="s">
        <v>9451</v>
      </c>
      <c r="R706" s="83" t="s">
        <v>8751</v>
      </c>
      <c r="S706" s="338">
        <f t="shared" ref="S706:S769" si="11">IF(K706&lt;&gt;"",DATE(YEAR(K706)+60+(K706&gt;=DATE(YEAR(K706),10,2)),10,1),"")</f>
        <v>55062</v>
      </c>
      <c r="T706" s="237" t="s">
        <v>17991</v>
      </c>
      <c r="U706" s="7" t="s">
        <v>687</v>
      </c>
      <c r="V706" s="233" t="str" cm="1">
        <f t="array" ref="V706">_xlfn.IFS(C706="","",COUNTIF(C706,"ตำแหน่งว่าง*"),"ว่าง",COUNTIF(C706,"&lt;&gt;ตำแหน่งว่าง*"),"คนครอง")</f>
        <v>คนครอง</v>
      </c>
      <c r="W706" s="51" cm="1">
        <f t="array" ref="W706">_xlfn.IFS(COUNTIF(F706,"ผบ.หมู่*"),51,COUNTIF(F706,"รอง สว.*"),43)</f>
        <v>51</v>
      </c>
      <c r="X706" s="79" t="s">
        <v>9449</v>
      </c>
      <c r="Y706" s="79" t="s">
        <v>451</v>
      </c>
    </row>
    <row r="707" spans="1:25" s="37" customFormat="1" ht="21.3" hidden="1" customHeight="1">
      <c r="A707" s="85"/>
      <c r="B707" s="30"/>
      <c r="C707" s="149" t="s">
        <v>60</v>
      </c>
      <c r="D707" s="27"/>
      <c r="E707" s="27"/>
      <c r="F707" s="85" t="s">
        <v>9244</v>
      </c>
      <c r="G707" s="192" t="s">
        <v>9453</v>
      </c>
      <c r="H707" s="135"/>
      <c r="I707" s="129"/>
      <c r="J707" s="129"/>
      <c r="K707" s="129"/>
      <c r="L707" s="44"/>
      <c r="M707" s="8"/>
      <c r="N707" s="251" t="s">
        <v>26</v>
      </c>
      <c r="O707" s="193" t="s">
        <v>451</v>
      </c>
      <c r="P707" s="193" t="s">
        <v>451</v>
      </c>
      <c r="Q707" s="172"/>
      <c r="R707" s="30"/>
      <c r="S707" s="338" t="str">
        <f t="shared" si="11"/>
        <v/>
      </c>
      <c r="T707" s="237" t="s">
        <v>17991</v>
      </c>
      <c r="U707" s="7" t="s">
        <v>687</v>
      </c>
      <c r="V707" s="250" t="str" cm="1">
        <f t="array" ref="V707">_xlfn.IFS(C707="","",COUNTIF(C707,"ตำแหน่งว่าง*"),"ว่าง",COUNTIF(C707,"&lt;&gt;ตำแหน่งว่าง*"),"คนครอง")</f>
        <v>ว่าง</v>
      </c>
      <c r="W707" s="51" cm="1">
        <f t="array" ref="W707">_xlfn.IFS(COUNTIF(F707,"ผบ.หมู่*"),51,COUNTIF(F707,"รอง สว.*"),43)</f>
        <v>51</v>
      </c>
      <c r="X707" s="79" t="s">
        <v>9452</v>
      </c>
      <c r="Y707" s="79" t="s">
        <v>451</v>
      </c>
    </row>
    <row r="708" spans="1:25" s="37" customFormat="1" ht="21.3" customHeight="1">
      <c r="A708" s="82" t="s">
        <v>7961</v>
      </c>
      <c r="B708" s="83" t="s">
        <v>20</v>
      </c>
      <c r="C708" s="208" t="s">
        <v>9454</v>
      </c>
      <c r="D708" s="27" t="s">
        <v>20965</v>
      </c>
      <c r="E708" s="27" t="s">
        <v>19107</v>
      </c>
      <c r="F708" s="82" t="s">
        <v>9244</v>
      </c>
      <c r="G708" s="167" t="s">
        <v>9456</v>
      </c>
      <c r="H708" s="136">
        <v>44986</v>
      </c>
      <c r="I708" s="132">
        <v>44986</v>
      </c>
      <c r="J708" s="132">
        <v>44986</v>
      </c>
      <c r="K708" s="132">
        <v>36661</v>
      </c>
      <c r="L708" s="81" t="s">
        <v>1107</v>
      </c>
      <c r="M708" s="79" t="s">
        <v>82</v>
      </c>
      <c r="N708" s="183" t="s">
        <v>26</v>
      </c>
      <c r="O708" s="170" t="s">
        <v>451</v>
      </c>
      <c r="P708" s="170" t="s">
        <v>451</v>
      </c>
      <c r="Q708" s="173" t="s">
        <v>9457</v>
      </c>
      <c r="R708" s="83" t="s">
        <v>8751</v>
      </c>
      <c r="S708" s="338">
        <f t="shared" si="11"/>
        <v>58715</v>
      </c>
      <c r="T708" s="237" t="s">
        <v>17991</v>
      </c>
      <c r="U708" s="7" t="s">
        <v>687</v>
      </c>
      <c r="V708" s="233" t="str" cm="1">
        <f t="array" ref="V708">_xlfn.IFS(C708="","",COUNTIF(C708,"ตำแหน่งว่าง*"),"ว่าง",COUNTIF(C708,"&lt;&gt;ตำแหน่งว่าง*"),"คนครอง")</f>
        <v>คนครอง</v>
      </c>
      <c r="W708" s="51" cm="1">
        <f t="array" ref="W708">_xlfn.IFS(COUNTIF(F708,"ผบ.หมู่*"),51,COUNTIF(F708,"รอง สว.*"),43)</f>
        <v>51</v>
      </c>
      <c r="X708" s="79" t="s">
        <v>9455</v>
      </c>
      <c r="Y708" s="79" t="s">
        <v>451</v>
      </c>
    </row>
    <row r="709" spans="1:25" s="37" customFormat="1" ht="21.3" customHeight="1">
      <c r="A709" s="82" t="s">
        <v>7961</v>
      </c>
      <c r="B709" s="83" t="s">
        <v>20</v>
      </c>
      <c r="C709" s="208" t="s">
        <v>9458</v>
      </c>
      <c r="D709" s="27" t="s">
        <v>19030</v>
      </c>
      <c r="E709" s="27" t="s">
        <v>22369</v>
      </c>
      <c r="F709" s="82" t="s">
        <v>9244</v>
      </c>
      <c r="G709" s="167" t="s">
        <v>9460</v>
      </c>
      <c r="H709" s="136">
        <v>44986</v>
      </c>
      <c r="I709" s="132">
        <v>44986</v>
      </c>
      <c r="J709" s="132">
        <v>44986</v>
      </c>
      <c r="K709" s="132">
        <v>33640</v>
      </c>
      <c r="L709" s="81" t="s">
        <v>1107</v>
      </c>
      <c r="M709" s="79" t="s">
        <v>1064</v>
      </c>
      <c r="N709" s="183" t="s">
        <v>26</v>
      </c>
      <c r="O709" s="170" t="s">
        <v>451</v>
      </c>
      <c r="P709" s="170" t="s">
        <v>451</v>
      </c>
      <c r="Q709" s="173" t="s">
        <v>9461</v>
      </c>
      <c r="R709" s="83" t="s">
        <v>8751</v>
      </c>
      <c r="S709" s="338">
        <f t="shared" si="11"/>
        <v>55793</v>
      </c>
      <c r="T709" s="237" t="s">
        <v>17991</v>
      </c>
      <c r="U709" s="7" t="s">
        <v>687</v>
      </c>
      <c r="V709" s="233" t="str" cm="1">
        <f t="array" ref="V709">_xlfn.IFS(C709="","",COUNTIF(C709,"ตำแหน่งว่าง*"),"ว่าง",COUNTIF(C709,"&lt;&gt;ตำแหน่งว่าง*"),"คนครอง")</f>
        <v>คนครอง</v>
      </c>
      <c r="W709" s="51" cm="1">
        <f t="array" ref="W709">_xlfn.IFS(COUNTIF(F709,"ผบ.หมู่*"),51,COUNTIF(F709,"รอง สว.*"),43)</f>
        <v>51</v>
      </c>
      <c r="X709" s="79" t="s">
        <v>9459</v>
      </c>
      <c r="Y709" s="79" t="s">
        <v>451</v>
      </c>
    </row>
    <row r="710" spans="1:25" s="38" customFormat="1" ht="21.3" customHeight="1">
      <c r="A710" s="205" t="s">
        <v>7948</v>
      </c>
      <c r="B710" s="26" t="s">
        <v>70</v>
      </c>
      <c r="C710" s="205" t="s">
        <v>9462</v>
      </c>
      <c r="D710" s="27" t="s">
        <v>22370</v>
      </c>
      <c r="E710" s="27" t="s">
        <v>22371</v>
      </c>
      <c r="F710" s="27" t="s">
        <v>9244</v>
      </c>
      <c r="G710" s="167" t="s">
        <v>9464</v>
      </c>
      <c r="H710" s="130">
        <v>40063</v>
      </c>
      <c r="I710" s="128">
        <v>42430</v>
      </c>
      <c r="J710" s="128">
        <v>37316</v>
      </c>
      <c r="K710" s="128">
        <v>29512</v>
      </c>
      <c r="L710" s="19" t="s">
        <v>9465</v>
      </c>
      <c r="M710" s="3" t="s">
        <v>383</v>
      </c>
      <c r="N710" s="182" t="s">
        <v>26</v>
      </c>
      <c r="O710" s="170" t="s">
        <v>451</v>
      </c>
      <c r="P710" s="170" t="s">
        <v>451</v>
      </c>
      <c r="Q710" s="171" t="s">
        <v>9466</v>
      </c>
      <c r="R710" s="26" t="s">
        <v>8439</v>
      </c>
      <c r="S710" s="338">
        <f t="shared" si="11"/>
        <v>51775</v>
      </c>
      <c r="T710" s="15" t="s">
        <v>17991</v>
      </c>
      <c r="U710" s="7" t="s">
        <v>687</v>
      </c>
      <c r="V710" s="233" t="str" cm="1">
        <f t="array" ref="V710">_xlfn.IFS(C710="","",COUNTIF(C710,"ตำแหน่งว่าง*"),"ว่าง",COUNTIF(C710,"&lt;&gt;ตำแหน่งว่าง*"),"คนครอง")</f>
        <v>คนครอง</v>
      </c>
      <c r="W710" s="51" cm="1">
        <f t="array" ref="W710">_xlfn.IFS(COUNTIF(F710,"ผบ.หมู่*"),51,COUNTIF(F710,"รอง สว.*"),43)</f>
        <v>51</v>
      </c>
      <c r="X710" s="3" t="s">
        <v>9463</v>
      </c>
      <c r="Y710" s="3" t="s">
        <v>451</v>
      </c>
    </row>
    <row r="711" spans="1:25" s="37" customFormat="1" ht="21.3" customHeight="1">
      <c r="A711" s="82" t="s">
        <v>7961</v>
      </c>
      <c r="B711" s="83" t="s">
        <v>20</v>
      </c>
      <c r="C711" s="208" t="s">
        <v>9467</v>
      </c>
      <c r="D711" s="27" t="s">
        <v>22372</v>
      </c>
      <c r="E711" s="27" t="s">
        <v>22373</v>
      </c>
      <c r="F711" s="82" t="s">
        <v>9244</v>
      </c>
      <c r="G711" s="167" t="s">
        <v>9469</v>
      </c>
      <c r="H711" s="136">
        <v>44986</v>
      </c>
      <c r="I711" s="132">
        <v>44986</v>
      </c>
      <c r="J711" s="132">
        <v>44986</v>
      </c>
      <c r="K711" s="132">
        <v>33679</v>
      </c>
      <c r="L711" s="81" t="s">
        <v>2851</v>
      </c>
      <c r="M711" s="79" t="s">
        <v>351</v>
      </c>
      <c r="N711" s="183" t="s">
        <v>26</v>
      </c>
      <c r="O711" s="170" t="s">
        <v>451</v>
      </c>
      <c r="P711" s="170" t="s">
        <v>451</v>
      </c>
      <c r="Q711" s="173" t="s">
        <v>9470</v>
      </c>
      <c r="R711" s="83" t="s">
        <v>8751</v>
      </c>
      <c r="S711" s="338">
        <f t="shared" si="11"/>
        <v>55793</v>
      </c>
      <c r="T711" s="237" t="s">
        <v>17991</v>
      </c>
      <c r="U711" s="7" t="s">
        <v>687</v>
      </c>
      <c r="V711" s="233" t="str" cm="1">
        <f t="array" ref="V711">_xlfn.IFS(C711="","",COUNTIF(C711,"ตำแหน่งว่าง*"),"ว่าง",COUNTIF(C711,"&lt;&gt;ตำแหน่งว่าง*"),"คนครอง")</f>
        <v>คนครอง</v>
      </c>
      <c r="W711" s="51" cm="1">
        <f t="array" ref="W711">_xlfn.IFS(COUNTIF(F711,"ผบ.หมู่*"),51,COUNTIF(F711,"รอง สว.*"),43)</f>
        <v>51</v>
      </c>
      <c r="X711" s="79" t="s">
        <v>9468</v>
      </c>
      <c r="Y711" s="79" t="s">
        <v>451</v>
      </c>
    </row>
    <row r="712" spans="1:25" s="37" customFormat="1" ht="21.3" customHeight="1">
      <c r="A712" s="82" t="s">
        <v>7961</v>
      </c>
      <c r="B712" s="83" t="s">
        <v>20</v>
      </c>
      <c r="C712" s="208" t="s">
        <v>9471</v>
      </c>
      <c r="D712" s="27" t="s">
        <v>22374</v>
      </c>
      <c r="E712" s="27" t="s">
        <v>22375</v>
      </c>
      <c r="F712" s="82" t="s">
        <v>9244</v>
      </c>
      <c r="G712" s="167" t="s">
        <v>9473</v>
      </c>
      <c r="H712" s="136">
        <v>44986</v>
      </c>
      <c r="I712" s="132">
        <v>44986</v>
      </c>
      <c r="J712" s="132">
        <v>44986</v>
      </c>
      <c r="K712" s="132">
        <v>34795</v>
      </c>
      <c r="L712" s="81" t="s">
        <v>1107</v>
      </c>
      <c r="M712" s="79" t="s">
        <v>6353</v>
      </c>
      <c r="N712" s="183" t="s">
        <v>26</v>
      </c>
      <c r="O712" s="170" t="s">
        <v>451</v>
      </c>
      <c r="P712" s="170" t="s">
        <v>451</v>
      </c>
      <c r="Q712" s="173" t="s">
        <v>9474</v>
      </c>
      <c r="R712" s="83" t="s">
        <v>8751</v>
      </c>
      <c r="S712" s="338">
        <f t="shared" si="11"/>
        <v>56888</v>
      </c>
      <c r="T712" s="237" t="s">
        <v>17991</v>
      </c>
      <c r="U712" s="7" t="s">
        <v>687</v>
      </c>
      <c r="V712" s="233" t="str" cm="1">
        <f t="array" ref="V712">_xlfn.IFS(C712="","",COUNTIF(C712,"ตำแหน่งว่าง*"),"ว่าง",COUNTIF(C712,"&lt;&gt;ตำแหน่งว่าง*"),"คนครอง")</f>
        <v>คนครอง</v>
      </c>
      <c r="W712" s="51" cm="1">
        <f t="array" ref="W712">_xlfn.IFS(COUNTIF(F712,"ผบ.หมู่*"),51,COUNTIF(F712,"รอง สว.*"),43)</f>
        <v>51</v>
      </c>
      <c r="X712" s="79" t="s">
        <v>9472</v>
      </c>
      <c r="Y712" s="79" t="s">
        <v>451</v>
      </c>
    </row>
    <row r="713" spans="1:25" s="37" customFormat="1" ht="21.3" customHeight="1">
      <c r="A713" s="82" t="s">
        <v>7961</v>
      </c>
      <c r="B713" s="83" t="s">
        <v>20</v>
      </c>
      <c r="C713" s="208" t="s">
        <v>9475</v>
      </c>
      <c r="D713" s="27" t="s">
        <v>22374</v>
      </c>
      <c r="E713" s="27" t="s">
        <v>21505</v>
      </c>
      <c r="F713" s="82" t="s">
        <v>9244</v>
      </c>
      <c r="G713" s="167" t="s">
        <v>9477</v>
      </c>
      <c r="H713" s="136">
        <v>44986</v>
      </c>
      <c r="I713" s="132">
        <v>44986</v>
      </c>
      <c r="J713" s="132">
        <v>44986</v>
      </c>
      <c r="K713" s="132">
        <v>34886</v>
      </c>
      <c r="L713" s="81" t="s">
        <v>1107</v>
      </c>
      <c r="M713" s="79" t="s">
        <v>602</v>
      </c>
      <c r="N713" s="183" t="s">
        <v>26</v>
      </c>
      <c r="O713" s="170" t="s">
        <v>451</v>
      </c>
      <c r="P713" s="170" t="s">
        <v>451</v>
      </c>
      <c r="Q713" s="173" t="s">
        <v>9478</v>
      </c>
      <c r="R713" s="83" t="s">
        <v>8751</v>
      </c>
      <c r="S713" s="338">
        <f t="shared" si="11"/>
        <v>56888</v>
      </c>
      <c r="T713" s="237" t="s">
        <v>17991</v>
      </c>
      <c r="U713" s="7" t="s">
        <v>687</v>
      </c>
      <c r="V713" s="233" t="str" cm="1">
        <f t="array" ref="V713">_xlfn.IFS(C713="","",COUNTIF(C713,"ตำแหน่งว่าง*"),"ว่าง",COUNTIF(C713,"&lt;&gt;ตำแหน่งว่าง*"),"คนครอง")</f>
        <v>คนครอง</v>
      </c>
      <c r="W713" s="51" cm="1">
        <f t="array" ref="W713">_xlfn.IFS(COUNTIF(F713,"ผบ.หมู่*"),51,COUNTIF(F713,"รอง สว.*"),43)</f>
        <v>51</v>
      </c>
      <c r="X713" s="79" t="s">
        <v>9476</v>
      </c>
      <c r="Y713" s="79" t="s">
        <v>451</v>
      </c>
    </row>
    <row r="714" spans="1:25" s="37" customFormat="1" ht="21.3" customHeight="1">
      <c r="A714" s="82" t="s">
        <v>7961</v>
      </c>
      <c r="B714" s="83" t="s">
        <v>20</v>
      </c>
      <c r="C714" s="208" t="s">
        <v>9479</v>
      </c>
      <c r="D714" s="27" t="s">
        <v>22376</v>
      </c>
      <c r="E714" s="27" t="s">
        <v>22377</v>
      </c>
      <c r="F714" s="82" t="s">
        <v>9244</v>
      </c>
      <c r="G714" s="167" t="s">
        <v>9481</v>
      </c>
      <c r="H714" s="136">
        <v>44986</v>
      </c>
      <c r="I714" s="132">
        <v>44986</v>
      </c>
      <c r="J714" s="132">
        <v>44986</v>
      </c>
      <c r="K714" s="132">
        <v>33949</v>
      </c>
      <c r="L714" s="81" t="s">
        <v>1107</v>
      </c>
      <c r="M714" s="79" t="s">
        <v>206</v>
      </c>
      <c r="N714" s="183" t="s">
        <v>26</v>
      </c>
      <c r="O714" s="170" t="s">
        <v>451</v>
      </c>
      <c r="P714" s="170" t="s">
        <v>451</v>
      </c>
      <c r="Q714" s="173" t="s">
        <v>9482</v>
      </c>
      <c r="R714" s="83" t="s">
        <v>8751</v>
      </c>
      <c r="S714" s="338">
        <f t="shared" si="11"/>
        <v>56158</v>
      </c>
      <c r="T714" s="237" t="s">
        <v>17991</v>
      </c>
      <c r="U714" s="7" t="s">
        <v>687</v>
      </c>
      <c r="V714" s="233" t="str" cm="1">
        <f t="array" ref="V714">_xlfn.IFS(C714="","",COUNTIF(C714,"ตำแหน่งว่าง*"),"ว่าง",COUNTIF(C714,"&lt;&gt;ตำแหน่งว่าง*"),"คนครอง")</f>
        <v>คนครอง</v>
      </c>
      <c r="W714" s="51" cm="1">
        <f t="array" ref="W714">_xlfn.IFS(COUNTIF(F714,"ผบ.หมู่*"),51,COUNTIF(F714,"รอง สว.*"),43)</f>
        <v>51</v>
      </c>
      <c r="X714" s="79" t="s">
        <v>9480</v>
      </c>
      <c r="Y714" s="79" t="s">
        <v>451</v>
      </c>
    </row>
    <row r="715" spans="1:25" s="37" customFormat="1" ht="21.3" customHeight="1">
      <c r="A715" s="82" t="s">
        <v>7961</v>
      </c>
      <c r="B715" s="83" t="s">
        <v>20</v>
      </c>
      <c r="C715" s="208" t="s">
        <v>9483</v>
      </c>
      <c r="D715" s="27" t="s">
        <v>22378</v>
      </c>
      <c r="E715" s="27" t="s">
        <v>22379</v>
      </c>
      <c r="F715" s="82" t="s">
        <v>9244</v>
      </c>
      <c r="G715" s="167" t="s">
        <v>9485</v>
      </c>
      <c r="H715" s="136">
        <v>44986</v>
      </c>
      <c r="I715" s="132">
        <v>44986</v>
      </c>
      <c r="J715" s="132">
        <v>44986</v>
      </c>
      <c r="K715" s="132">
        <v>36616</v>
      </c>
      <c r="L715" s="81" t="s">
        <v>1107</v>
      </c>
      <c r="M715" s="79" t="s">
        <v>889</v>
      </c>
      <c r="N715" s="183" t="s">
        <v>26</v>
      </c>
      <c r="O715" s="170" t="s">
        <v>451</v>
      </c>
      <c r="P715" s="170" t="s">
        <v>451</v>
      </c>
      <c r="Q715" s="173" t="s">
        <v>9486</v>
      </c>
      <c r="R715" s="83" t="s">
        <v>8751</v>
      </c>
      <c r="S715" s="338">
        <f t="shared" si="11"/>
        <v>58715</v>
      </c>
      <c r="T715" s="237" t="s">
        <v>17991</v>
      </c>
      <c r="U715" s="7" t="s">
        <v>687</v>
      </c>
      <c r="V715" s="233" t="str" cm="1">
        <f t="array" ref="V715">_xlfn.IFS(C715="","",COUNTIF(C715,"ตำแหน่งว่าง*"),"ว่าง",COUNTIF(C715,"&lt;&gt;ตำแหน่งว่าง*"),"คนครอง")</f>
        <v>คนครอง</v>
      </c>
      <c r="W715" s="51" cm="1">
        <f t="array" ref="W715">_xlfn.IFS(COUNTIF(F715,"ผบ.หมู่*"),51,COUNTIF(F715,"รอง สว.*"),43)</f>
        <v>51</v>
      </c>
      <c r="X715" s="79" t="s">
        <v>9484</v>
      </c>
      <c r="Y715" s="79" t="s">
        <v>451</v>
      </c>
    </row>
    <row r="716" spans="1:25" s="37" customFormat="1" ht="21.3" customHeight="1">
      <c r="A716" s="82" t="s">
        <v>7961</v>
      </c>
      <c r="B716" s="83" t="s">
        <v>20</v>
      </c>
      <c r="C716" s="208" t="s">
        <v>9487</v>
      </c>
      <c r="D716" s="27" t="s">
        <v>22380</v>
      </c>
      <c r="E716" s="27" t="s">
        <v>22381</v>
      </c>
      <c r="F716" s="82" t="s">
        <v>9244</v>
      </c>
      <c r="G716" s="167" t="s">
        <v>9489</v>
      </c>
      <c r="H716" s="136">
        <v>44986</v>
      </c>
      <c r="I716" s="132">
        <v>44986</v>
      </c>
      <c r="J716" s="132">
        <v>44986</v>
      </c>
      <c r="K716" s="132">
        <v>34928</v>
      </c>
      <c r="L716" s="81" t="s">
        <v>1107</v>
      </c>
      <c r="M716" s="79" t="s">
        <v>3755</v>
      </c>
      <c r="N716" s="183" t="s">
        <v>26</v>
      </c>
      <c r="O716" s="170" t="s">
        <v>451</v>
      </c>
      <c r="P716" s="170" t="s">
        <v>451</v>
      </c>
      <c r="Q716" s="173" t="s">
        <v>9490</v>
      </c>
      <c r="R716" s="83" t="s">
        <v>8751</v>
      </c>
      <c r="S716" s="338">
        <f t="shared" si="11"/>
        <v>56888</v>
      </c>
      <c r="T716" s="237" t="s">
        <v>17991</v>
      </c>
      <c r="U716" s="7" t="s">
        <v>687</v>
      </c>
      <c r="V716" s="233" t="str" cm="1">
        <f t="array" ref="V716">_xlfn.IFS(C716="","",COUNTIF(C716,"ตำแหน่งว่าง*"),"ว่าง",COUNTIF(C716,"&lt;&gt;ตำแหน่งว่าง*"),"คนครอง")</f>
        <v>คนครอง</v>
      </c>
      <c r="W716" s="51" cm="1">
        <f t="array" ref="W716">_xlfn.IFS(COUNTIF(F716,"ผบ.หมู่*"),51,COUNTIF(F716,"รอง สว.*"),43)</f>
        <v>51</v>
      </c>
      <c r="X716" s="79" t="s">
        <v>9488</v>
      </c>
      <c r="Y716" s="79" t="s">
        <v>451</v>
      </c>
    </row>
    <row r="717" spans="1:25" s="38" customFormat="1" ht="21.3" customHeight="1">
      <c r="A717" s="205" t="s">
        <v>7948</v>
      </c>
      <c r="B717" s="26" t="s">
        <v>70</v>
      </c>
      <c r="C717" s="205" t="s">
        <v>9491</v>
      </c>
      <c r="D717" s="27" t="s">
        <v>18862</v>
      </c>
      <c r="E717" s="27" t="s">
        <v>18940</v>
      </c>
      <c r="F717" s="27" t="s">
        <v>9244</v>
      </c>
      <c r="G717" s="167" t="s">
        <v>9493</v>
      </c>
      <c r="H717" s="130">
        <v>40063</v>
      </c>
      <c r="I717" s="128">
        <v>42430</v>
      </c>
      <c r="J717" s="128">
        <v>37316</v>
      </c>
      <c r="K717" s="128">
        <v>30075</v>
      </c>
      <c r="L717" s="19" t="s">
        <v>9494</v>
      </c>
      <c r="M717" s="3" t="s">
        <v>8426</v>
      </c>
      <c r="N717" s="182" t="s">
        <v>26</v>
      </c>
      <c r="O717" s="170" t="s">
        <v>451</v>
      </c>
      <c r="P717" s="170" t="s">
        <v>451</v>
      </c>
      <c r="Q717" s="171" t="s">
        <v>9495</v>
      </c>
      <c r="R717" s="26" t="s">
        <v>8439</v>
      </c>
      <c r="S717" s="338">
        <f t="shared" si="11"/>
        <v>52140</v>
      </c>
      <c r="T717" s="15" t="s">
        <v>17991</v>
      </c>
      <c r="U717" s="7" t="s">
        <v>687</v>
      </c>
      <c r="V717" s="233" t="str" cm="1">
        <f t="array" ref="V717">_xlfn.IFS(C717="","",COUNTIF(C717,"ตำแหน่งว่าง*"),"ว่าง",COUNTIF(C717,"&lt;&gt;ตำแหน่งว่าง*"),"คนครอง")</f>
        <v>คนครอง</v>
      </c>
      <c r="W717" s="51" cm="1">
        <f t="array" ref="W717">_xlfn.IFS(COUNTIF(F717,"ผบ.หมู่*"),51,COUNTIF(F717,"รอง สว.*"),43)</f>
        <v>51</v>
      </c>
      <c r="X717" s="3" t="s">
        <v>9492</v>
      </c>
      <c r="Y717" s="3" t="s">
        <v>451</v>
      </c>
    </row>
    <row r="718" spans="1:25" s="37" customFormat="1" ht="21.3" customHeight="1">
      <c r="A718" s="82" t="s">
        <v>7961</v>
      </c>
      <c r="B718" s="83" t="s">
        <v>20</v>
      </c>
      <c r="C718" s="208" t="s">
        <v>9496</v>
      </c>
      <c r="D718" s="27" t="s">
        <v>19132</v>
      </c>
      <c r="E718" s="27" t="s">
        <v>22382</v>
      </c>
      <c r="F718" s="82" t="s">
        <v>9244</v>
      </c>
      <c r="G718" s="167" t="s">
        <v>9498</v>
      </c>
      <c r="H718" s="136">
        <v>44986</v>
      </c>
      <c r="I718" s="132">
        <v>44986</v>
      </c>
      <c r="J718" s="132">
        <v>44986</v>
      </c>
      <c r="K718" s="132">
        <v>37692</v>
      </c>
      <c r="L718" s="81" t="s">
        <v>1107</v>
      </c>
      <c r="M718" s="79" t="s">
        <v>32</v>
      </c>
      <c r="N718" s="183" t="s">
        <v>26</v>
      </c>
      <c r="O718" s="170" t="s">
        <v>451</v>
      </c>
      <c r="P718" s="170" t="s">
        <v>451</v>
      </c>
      <c r="Q718" s="173" t="s">
        <v>9499</v>
      </c>
      <c r="R718" s="83" t="s">
        <v>8751</v>
      </c>
      <c r="S718" s="338">
        <f t="shared" si="11"/>
        <v>59810</v>
      </c>
      <c r="T718" s="237" t="s">
        <v>17991</v>
      </c>
      <c r="U718" s="7" t="s">
        <v>687</v>
      </c>
      <c r="V718" s="233" t="str" cm="1">
        <f t="array" ref="V718">_xlfn.IFS(C718="","",COUNTIF(C718,"ตำแหน่งว่าง*"),"ว่าง",COUNTIF(C718,"&lt;&gt;ตำแหน่งว่าง*"),"คนครอง")</f>
        <v>คนครอง</v>
      </c>
      <c r="W718" s="51" cm="1">
        <f t="array" ref="W718">_xlfn.IFS(COUNTIF(F718,"ผบ.หมู่*"),51,COUNTIF(F718,"รอง สว.*"),43)</f>
        <v>51</v>
      </c>
      <c r="X718" s="79" t="s">
        <v>9497</v>
      </c>
      <c r="Y718" s="79" t="s">
        <v>451</v>
      </c>
    </row>
    <row r="719" spans="1:25" s="37" customFormat="1" ht="21.3" customHeight="1">
      <c r="A719" s="82" t="s">
        <v>7961</v>
      </c>
      <c r="B719" s="83" t="s">
        <v>20</v>
      </c>
      <c r="C719" s="208" t="s">
        <v>9500</v>
      </c>
      <c r="D719" s="27" t="s">
        <v>22383</v>
      </c>
      <c r="E719" s="27" t="s">
        <v>22384</v>
      </c>
      <c r="F719" s="82" t="s">
        <v>9244</v>
      </c>
      <c r="G719" s="167" t="s">
        <v>9502</v>
      </c>
      <c r="H719" s="136">
        <v>44986</v>
      </c>
      <c r="I719" s="132">
        <v>44986</v>
      </c>
      <c r="J719" s="132">
        <v>44986</v>
      </c>
      <c r="K719" s="132">
        <v>36436</v>
      </c>
      <c r="L719" s="81" t="s">
        <v>2851</v>
      </c>
      <c r="M719" s="79" t="s">
        <v>383</v>
      </c>
      <c r="N719" s="183" t="s">
        <v>26</v>
      </c>
      <c r="O719" s="170" t="s">
        <v>451</v>
      </c>
      <c r="P719" s="170" t="s">
        <v>451</v>
      </c>
      <c r="Q719" s="173" t="s">
        <v>9503</v>
      </c>
      <c r="R719" s="83" t="s">
        <v>8751</v>
      </c>
      <c r="S719" s="338">
        <f t="shared" si="11"/>
        <v>58715</v>
      </c>
      <c r="T719" s="237" t="s">
        <v>17991</v>
      </c>
      <c r="U719" s="7" t="s">
        <v>687</v>
      </c>
      <c r="V719" s="233" t="str" cm="1">
        <f t="array" ref="V719">_xlfn.IFS(C719="","",COUNTIF(C719,"ตำแหน่งว่าง*"),"ว่าง",COUNTIF(C719,"&lt;&gt;ตำแหน่งว่าง*"),"คนครอง")</f>
        <v>คนครอง</v>
      </c>
      <c r="W719" s="51" cm="1">
        <f t="array" ref="W719">_xlfn.IFS(COUNTIF(F719,"ผบ.หมู่*"),51,COUNTIF(F719,"รอง สว.*"),43)</f>
        <v>51</v>
      </c>
      <c r="X719" s="79" t="s">
        <v>9501</v>
      </c>
      <c r="Y719" s="79" t="s">
        <v>451</v>
      </c>
    </row>
    <row r="720" spans="1:25" s="37" customFormat="1" ht="21.3" customHeight="1">
      <c r="A720" s="82" t="s">
        <v>7961</v>
      </c>
      <c r="B720" s="83" t="s">
        <v>20</v>
      </c>
      <c r="C720" s="208" t="s">
        <v>9504</v>
      </c>
      <c r="D720" s="27" t="s">
        <v>19106</v>
      </c>
      <c r="E720" s="27" t="s">
        <v>22385</v>
      </c>
      <c r="F720" s="82" t="s">
        <v>9244</v>
      </c>
      <c r="G720" s="167" t="s">
        <v>9506</v>
      </c>
      <c r="H720" s="136">
        <v>44986</v>
      </c>
      <c r="I720" s="132">
        <v>44986</v>
      </c>
      <c r="J720" s="132">
        <v>44986</v>
      </c>
      <c r="K720" s="132">
        <v>35922</v>
      </c>
      <c r="L720" s="81" t="s">
        <v>1107</v>
      </c>
      <c r="M720" s="79" t="s">
        <v>8426</v>
      </c>
      <c r="N720" s="183" t="s">
        <v>26</v>
      </c>
      <c r="O720" s="170" t="s">
        <v>451</v>
      </c>
      <c r="P720" s="170" t="s">
        <v>451</v>
      </c>
      <c r="Q720" s="173" t="s">
        <v>9507</v>
      </c>
      <c r="R720" s="83" t="s">
        <v>8751</v>
      </c>
      <c r="S720" s="338">
        <f t="shared" si="11"/>
        <v>57984</v>
      </c>
      <c r="T720" s="237" t="s">
        <v>17991</v>
      </c>
      <c r="U720" s="7" t="s">
        <v>687</v>
      </c>
      <c r="V720" s="233" t="str" cm="1">
        <f t="array" ref="V720">_xlfn.IFS(C720="","",COUNTIF(C720,"ตำแหน่งว่าง*"),"ว่าง",COUNTIF(C720,"&lt;&gt;ตำแหน่งว่าง*"),"คนครอง")</f>
        <v>คนครอง</v>
      </c>
      <c r="W720" s="51" cm="1">
        <f t="array" ref="W720">_xlfn.IFS(COUNTIF(F720,"ผบ.หมู่*"),51,COUNTIF(F720,"รอง สว.*"),43)</f>
        <v>51</v>
      </c>
      <c r="X720" s="79" t="s">
        <v>9505</v>
      </c>
      <c r="Y720" s="79" t="s">
        <v>451</v>
      </c>
    </row>
    <row r="721" spans="1:25" s="37" customFormat="1" ht="21.3" customHeight="1">
      <c r="A721" s="82" t="s">
        <v>7961</v>
      </c>
      <c r="B721" s="83" t="s">
        <v>20</v>
      </c>
      <c r="C721" s="208" t="s">
        <v>9508</v>
      </c>
      <c r="D721" s="27" t="s">
        <v>22386</v>
      </c>
      <c r="E721" s="27" t="s">
        <v>22387</v>
      </c>
      <c r="F721" s="82" t="s">
        <v>9244</v>
      </c>
      <c r="G721" s="167" t="s">
        <v>9510</v>
      </c>
      <c r="H721" s="136">
        <v>44986</v>
      </c>
      <c r="I721" s="132">
        <v>44986</v>
      </c>
      <c r="J721" s="132">
        <v>44986</v>
      </c>
      <c r="K721" s="132">
        <v>34005</v>
      </c>
      <c r="L721" s="81" t="s">
        <v>1107</v>
      </c>
      <c r="M721" s="79" t="s">
        <v>191</v>
      </c>
      <c r="N721" s="183" t="s">
        <v>26</v>
      </c>
      <c r="O721" s="170" t="s">
        <v>451</v>
      </c>
      <c r="P721" s="170" t="s">
        <v>451</v>
      </c>
      <c r="Q721" s="173" t="s">
        <v>9511</v>
      </c>
      <c r="R721" s="83" t="s">
        <v>8751</v>
      </c>
      <c r="S721" s="338">
        <f t="shared" si="11"/>
        <v>56158</v>
      </c>
      <c r="T721" s="237" t="s">
        <v>17991</v>
      </c>
      <c r="U721" s="7" t="s">
        <v>687</v>
      </c>
      <c r="V721" s="233" t="str" cm="1">
        <f t="array" ref="V721">_xlfn.IFS(C721="","",COUNTIF(C721,"ตำแหน่งว่าง*"),"ว่าง",COUNTIF(C721,"&lt;&gt;ตำแหน่งว่าง*"),"คนครอง")</f>
        <v>คนครอง</v>
      </c>
      <c r="W721" s="51" cm="1">
        <f t="array" ref="W721">_xlfn.IFS(COUNTIF(F721,"ผบ.หมู่*"),51,COUNTIF(F721,"รอง สว.*"),43)</f>
        <v>51</v>
      </c>
      <c r="X721" s="79" t="s">
        <v>9509</v>
      </c>
      <c r="Y721" s="79" t="s">
        <v>451</v>
      </c>
    </row>
    <row r="722" spans="1:25" s="37" customFormat="1" ht="21.3" hidden="1" customHeight="1">
      <c r="A722" s="85"/>
      <c r="B722" s="30"/>
      <c r="C722" s="29" t="s">
        <v>60</v>
      </c>
      <c r="D722" s="27"/>
      <c r="E722" s="27"/>
      <c r="F722" s="85" t="s">
        <v>9244</v>
      </c>
      <c r="G722" s="192" t="s">
        <v>9513</v>
      </c>
      <c r="H722" s="135"/>
      <c r="I722" s="129"/>
      <c r="J722" s="129"/>
      <c r="K722" s="129"/>
      <c r="L722" s="44"/>
      <c r="M722" s="8"/>
      <c r="N722" s="251" t="s">
        <v>26</v>
      </c>
      <c r="O722" s="193" t="s">
        <v>451</v>
      </c>
      <c r="P722" s="193" t="s">
        <v>451</v>
      </c>
      <c r="Q722" s="172"/>
      <c r="R722" s="30"/>
      <c r="S722" s="338" t="str">
        <f t="shared" si="11"/>
        <v/>
      </c>
      <c r="T722" s="237" t="s">
        <v>17991</v>
      </c>
      <c r="U722" s="7" t="s">
        <v>687</v>
      </c>
      <c r="V722" s="250" t="str" cm="1">
        <f t="array" ref="V722">_xlfn.IFS(C722="","",COUNTIF(C722,"ตำแหน่งว่าง*"),"ว่าง",COUNTIF(C722,"&lt;&gt;ตำแหน่งว่าง*"),"คนครอง")</f>
        <v>ว่าง</v>
      </c>
      <c r="W722" s="51" cm="1">
        <f t="array" ref="W722">_xlfn.IFS(COUNTIF(F722,"ผบ.หมู่*"),51,COUNTIF(F722,"รอง สว.*"),43)</f>
        <v>51</v>
      </c>
      <c r="X722" s="79" t="s">
        <v>9512</v>
      </c>
      <c r="Y722" s="79" t="s">
        <v>451</v>
      </c>
    </row>
    <row r="723" spans="1:25" s="37" customFormat="1" ht="21.3" customHeight="1">
      <c r="A723" s="82" t="s">
        <v>7961</v>
      </c>
      <c r="B723" s="83" t="s">
        <v>20</v>
      </c>
      <c r="C723" s="208" t="s">
        <v>9514</v>
      </c>
      <c r="D723" s="27" t="s">
        <v>22388</v>
      </c>
      <c r="E723" s="27" t="s">
        <v>22389</v>
      </c>
      <c r="F723" s="82" t="s">
        <v>9244</v>
      </c>
      <c r="G723" s="167" t="s">
        <v>9516</v>
      </c>
      <c r="H723" s="136">
        <v>44986</v>
      </c>
      <c r="I723" s="132">
        <v>44986</v>
      </c>
      <c r="J723" s="132">
        <v>44986</v>
      </c>
      <c r="K723" s="132">
        <v>33201</v>
      </c>
      <c r="L723" s="81" t="s">
        <v>1107</v>
      </c>
      <c r="M723" s="79" t="s">
        <v>383</v>
      </c>
      <c r="N723" s="183" t="s">
        <v>26</v>
      </c>
      <c r="O723" s="170" t="s">
        <v>451</v>
      </c>
      <c r="P723" s="170" t="s">
        <v>451</v>
      </c>
      <c r="Q723" s="173" t="s">
        <v>9517</v>
      </c>
      <c r="R723" s="83" t="s">
        <v>8751</v>
      </c>
      <c r="S723" s="338">
        <f t="shared" si="11"/>
        <v>55427</v>
      </c>
      <c r="T723" s="237" t="s">
        <v>17991</v>
      </c>
      <c r="U723" s="7" t="s">
        <v>687</v>
      </c>
      <c r="V723" s="233" t="str" cm="1">
        <f t="array" ref="V723">_xlfn.IFS(C723="","",COUNTIF(C723,"ตำแหน่งว่าง*"),"ว่าง",COUNTIF(C723,"&lt;&gt;ตำแหน่งว่าง*"),"คนครอง")</f>
        <v>คนครอง</v>
      </c>
      <c r="W723" s="51" cm="1">
        <f t="array" ref="W723">_xlfn.IFS(COUNTIF(F723,"ผบ.หมู่*"),51,COUNTIF(F723,"รอง สว.*"),43)</f>
        <v>51</v>
      </c>
      <c r="X723" s="79" t="s">
        <v>9515</v>
      </c>
      <c r="Y723" s="79" t="s">
        <v>451</v>
      </c>
    </row>
    <row r="724" spans="1:25" s="37" customFormat="1" ht="21.3" hidden="1" customHeight="1">
      <c r="A724" s="85"/>
      <c r="B724" s="30"/>
      <c r="C724" s="149" t="s">
        <v>60</v>
      </c>
      <c r="D724" s="27"/>
      <c r="E724" s="27"/>
      <c r="F724" s="85" t="s">
        <v>9244</v>
      </c>
      <c r="G724" s="192" t="s">
        <v>9519</v>
      </c>
      <c r="H724" s="135"/>
      <c r="I724" s="129"/>
      <c r="J724" s="129"/>
      <c r="K724" s="129"/>
      <c r="L724" s="44"/>
      <c r="M724" s="8"/>
      <c r="N724" s="251" t="s">
        <v>26</v>
      </c>
      <c r="O724" s="193" t="s">
        <v>451</v>
      </c>
      <c r="P724" s="193" t="s">
        <v>451</v>
      </c>
      <c r="Q724" s="172"/>
      <c r="R724" s="30"/>
      <c r="S724" s="338" t="str">
        <f t="shared" si="11"/>
        <v/>
      </c>
      <c r="T724" s="237" t="s">
        <v>17991</v>
      </c>
      <c r="U724" s="7" t="s">
        <v>687</v>
      </c>
      <c r="V724" s="250" t="str" cm="1">
        <f t="array" ref="V724">_xlfn.IFS(C724="","",COUNTIF(C724,"ตำแหน่งว่าง*"),"ว่าง",COUNTIF(C724,"&lt;&gt;ตำแหน่งว่าง*"),"คนครอง")</f>
        <v>ว่าง</v>
      </c>
      <c r="W724" s="51" cm="1">
        <f t="array" ref="W724">_xlfn.IFS(COUNTIF(F724,"ผบ.หมู่*"),51,COUNTIF(F724,"รอง สว.*"),43)</f>
        <v>51</v>
      </c>
      <c r="X724" s="79" t="s">
        <v>9518</v>
      </c>
      <c r="Y724" s="79" t="s">
        <v>451</v>
      </c>
    </row>
    <row r="725" spans="1:25" s="37" customFormat="1" ht="21.3" customHeight="1">
      <c r="A725" s="82" t="s">
        <v>7961</v>
      </c>
      <c r="B725" s="83" t="s">
        <v>20</v>
      </c>
      <c r="C725" s="208" t="s">
        <v>9520</v>
      </c>
      <c r="D725" s="27" t="s">
        <v>22390</v>
      </c>
      <c r="E725" s="27" t="s">
        <v>22391</v>
      </c>
      <c r="F725" s="82" t="s">
        <v>9244</v>
      </c>
      <c r="G725" s="167" t="s">
        <v>9522</v>
      </c>
      <c r="H725" s="136">
        <v>44986</v>
      </c>
      <c r="I725" s="132">
        <v>44986</v>
      </c>
      <c r="J725" s="132">
        <v>44986</v>
      </c>
      <c r="K725" s="132">
        <v>36343</v>
      </c>
      <c r="L725" s="81" t="s">
        <v>1107</v>
      </c>
      <c r="M725" s="79" t="s">
        <v>624</v>
      </c>
      <c r="N725" s="183" t="s">
        <v>26</v>
      </c>
      <c r="O725" s="170" t="s">
        <v>451</v>
      </c>
      <c r="P725" s="170" t="s">
        <v>451</v>
      </c>
      <c r="Q725" s="173" t="s">
        <v>9523</v>
      </c>
      <c r="R725" s="83" t="s">
        <v>8751</v>
      </c>
      <c r="S725" s="338">
        <f t="shared" si="11"/>
        <v>58349</v>
      </c>
      <c r="T725" s="237" t="s">
        <v>17991</v>
      </c>
      <c r="U725" s="7" t="s">
        <v>687</v>
      </c>
      <c r="V725" s="233" t="str" cm="1">
        <f t="array" ref="V725">_xlfn.IFS(C725="","",COUNTIF(C725,"ตำแหน่งว่าง*"),"ว่าง",COUNTIF(C725,"&lt;&gt;ตำแหน่งว่าง*"),"คนครอง")</f>
        <v>คนครอง</v>
      </c>
      <c r="W725" s="51" cm="1">
        <f t="array" ref="W725">_xlfn.IFS(COUNTIF(F725,"ผบ.หมู่*"),51,COUNTIF(F725,"รอง สว.*"),43)</f>
        <v>51</v>
      </c>
      <c r="X725" s="79" t="s">
        <v>9521</v>
      </c>
      <c r="Y725" s="79" t="s">
        <v>451</v>
      </c>
    </row>
    <row r="726" spans="1:25" s="37" customFormat="1" ht="21.3" customHeight="1">
      <c r="A726" s="82" t="s">
        <v>7961</v>
      </c>
      <c r="B726" s="83" t="s">
        <v>20</v>
      </c>
      <c r="C726" s="208" t="s">
        <v>9524</v>
      </c>
      <c r="D726" s="27" t="s">
        <v>22392</v>
      </c>
      <c r="E726" s="27" t="s">
        <v>22393</v>
      </c>
      <c r="F726" s="82" t="s">
        <v>9244</v>
      </c>
      <c r="G726" s="167" t="s">
        <v>9526</v>
      </c>
      <c r="H726" s="136">
        <v>44986</v>
      </c>
      <c r="I726" s="132">
        <v>44986</v>
      </c>
      <c r="J726" s="132">
        <v>44986</v>
      </c>
      <c r="K726" s="132">
        <v>33855</v>
      </c>
      <c r="L726" s="81" t="s">
        <v>1107</v>
      </c>
      <c r="M726" s="79" t="s">
        <v>3287</v>
      </c>
      <c r="N726" s="183" t="s">
        <v>26</v>
      </c>
      <c r="O726" s="170" t="s">
        <v>451</v>
      </c>
      <c r="P726" s="170" t="s">
        <v>451</v>
      </c>
      <c r="Q726" s="173" t="s">
        <v>9527</v>
      </c>
      <c r="R726" s="83" t="s">
        <v>8751</v>
      </c>
      <c r="S726" s="338">
        <f t="shared" si="11"/>
        <v>55793</v>
      </c>
      <c r="T726" s="237" t="s">
        <v>17991</v>
      </c>
      <c r="U726" s="7" t="s">
        <v>687</v>
      </c>
      <c r="V726" s="233" t="str" cm="1">
        <f t="array" ref="V726">_xlfn.IFS(C726="","",COUNTIF(C726,"ตำแหน่งว่าง*"),"ว่าง",COUNTIF(C726,"&lt;&gt;ตำแหน่งว่าง*"),"คนครอง")</f>
        <v>คนครอง</v>
      </c>
      <c r="W726" s="51" cm="1">
        <f t="array" ref="W726">_xlfn.IFS(COUNTIF(F726,"ผบ.หมู่*"),51,COUNTIF(F726,"รอง สว.*"),43)</f>
        <v>51</v>
      </c>
      <c r="X726" s="79" t="s">
        <v>9525</v>
      </c>
      <c r="Y726" s="79" t="s">
        <v>451</v>
      </c>
    </row>
    <row r="727" spans="1:25" s="37" customFormat="1" ht="21.3" customHeight="1">
      <c r="A727" s="82" t="s">
        <v>7961</v>
      </c>
      <c r="B727" s="83" t="s">
        <v>20</v>
      </c>
      <c r="C727" s="208" t="s">
        <v>9528</v>
      </c>
      <c r="D727" s="27" t="s">
        <v>21703</v>
      </c>
      <c r="E727" s="27" t="s">
        <v>22394</v>
      </c>
      <c r="F727" s="82" t="s">
        <v>9244</v>
      </c>
      <c r="G727" s="167" t="s">
        <v>9530</v>
      </c>
      <c r="H727" s="136">
        <v>44986</v>
      </c>
      <c r="I727" s="132">
        <v>44986</v>
      </c>
      <c r="J727" s="132">
        <v>44986</v>
      </c>
      <c r="K727" s="132">
        <v>34232</v>
      </c>
      <c r="L727" s="81" t="s">
        <v>1107</v>
      </c>
      <c r="M727" s="79" t="s">
        <v>1027</v>
      </c>
      <c r="N727" s="183" t="s">
        <v>26</v>
      </c>
      <c r="O727" s="170" t="s">
        <v>451</v>
      </c>
      <c r="P727" s="170" t="s">
        <v>451</v>
      </c>
      <c r="Q727" s="173" t="s">
        <v>9531</v>
      </c>
      <c r="R727" s="83" t="s">
        <v>8751</v>
      </c>
      <c r="S727" s="338">
        <f t="shared" si="11"/>
        <v>56158</v>
      </c>
      <c r="T727" s="237" t="s">
        <v>17991</v>
      </c>
      <c r="U727" s="7" t="s">
        <v>687</v>
      </c>
      <c r="V727" s="233" t="str" cm="1">
        <f t="array" ref="V727">_xlfn.IFS(C727="","",COUNTIF(C727,"ตำแหน่งว่าง*"),"ว่าง",COUNTIF(C727,"&lt;&gt;ตำแหน่งว่าง*"),"คนครอง")</f>
        <v>คนครอง</v>
      </c>
      <c r="W727" s="51" cm="1">
        <f t="array" ref="W727">_xlfn.IFS(COUNTIF(F727,"ผบ.หมู่*"),51,COUNTIF(F727,"รอง สว.*"),43)</f>
        <v>51</v>
      </c>
      <c r="X727" s="79" t="s">
        <v>9529</v>
      </c>
      <c r="Y727" s="79" t="s">
        <v>451</v>
      </c>
    </row>
    <row r="728" spans="1:25" s="38" customFormat="1" ht="21.3" customHeight="1">
      <c r="A728" s="205" t="s">
        <v>7948</v>
      </c>
      <c r="B728" s="26" t="s">
        <v>70</v>
      </c>
      <c r="C728" s="205" t="s">
        <v>9532</v>
      </c>
      <c r="D728" s="27" t="s">
        <v>22395</v>
      </c>
      <c r="E728" s="27" t="s">
        <v>22396</v>
      </c>
      <c r="F728" s="27" t="s">
        <v>9244</v>
      </c>
      <c r="G728" s="167" t="s">
        <v>9534</v>
      </c>
      <c r="H728" s="130">
        <v>40063</v>
      </c>
      <c r="I728" s="128">
        <v>39717</v>
      </c>
      <c r="J728" s="128">
        <v>39717</v>
      </c>
      <c r="K728" s="128">
        <v>27250</v>
      </c>
      <c r="L728" s="19" t="s">
        <v>9535</v>
      </c>
      <c r="M728" s="3" t="s">
        <v>8426</v>
      </c>
      <c r="N728" s="182" t="s">
        <v>26</v>
      </c>
      <c r="O728" s="170" t="s">
        <v>451</v>
      </c>
      <c r="P728" s="170" t="s">
        <v>451</v>
      </c>
      <c r="Q728" s="171" t="s">
        <v>9536</v>
      </c>
      <c r="R728" s="26" t="s">
        <v>8439</v>
      </c>
      <c r="S728" s="338">
        <f t="shared" si="11"/>
        <v>49218</v>
      </c>
      <c r="T728" s="15" t="s">
        <v>17991</v>
      </c>
      <c r="U728" s="7" t="s">
        <v>687</v>
      </c>
      <c r="V728" s="233" t="str" cm="1">
        <f t="array" ref="V728">_xlfn.IFS(C728="","",COUNTIF(C728,"ตำแหน่งว่าง*"),"ว่าง",COUNTIF(C728,"&lt;&gt;ตำแหน่งว่าง*"),"คนครอง")</f>
        <v>คนครอง</v>
      </c>
      <c r="W728" s="51" cm="1">
        <f t="array" ref="W728">_xlfn.IFS(COUNTIF(F728,"ผบ.หมู่*"),51,COUNTIF(F728,"รอง สว.*"),43)</f>
        <v>51</v>
      </c>
      <c r="X728" s="3" t="s">
        <v>9533</v>
      </c>
      <c r="Y728" s="3" t="s">
        <v>451</v>
      </c>
    </row>
    <row r="729" spans="1:25" s="38" customFormat="1" ht="21.3" customHeight="1">
      <c r="A729" s="205" t="s">
        <v>7948</v>
      </c>
      <c r="B729" s="26" t="s">
        <v>70</v>
      </c>
      <c r="C729" s="205" t="s">
        <v>9537</v>
      </c>
      <c r="D729" s="27" t="s">
        <v>19124</v>
      </c>
      <c r="E729" s="27" t="s">
        <v>22397</v>
      </c>
      <c r="F729" s="27" t="s">
        <v>9244</v>
      </c>
      <c r="G729" s="167" t="s">
        <v>9539</v>
      </c>
      <c r="H729" s="130">
        <v>40063</v>
      </c>
      <c r="I729" s="128">
        <v>39717</v>
      </c>
      <c r="J729" s="128">
        <v>39717</v>
      </c>
      <c r="K729" s="128">
        <v>30090</v>
      </c>
      <c r="L729" s="19" t="s">
        <v>9540</v>
      </c>
      <c r="M729" s="3" t="s">
        <v>159</v>
      </c>
      <c r="N729" s="182" t="s">
        <v>26</v>
      </c>
      <c r="O729" s="170" t="s">
        <v>451</v>
      </c>
      <c r="P729" s="170" t="s">
        <v>451</v>
      </c>
      <c r="Q729" s="171" t="s">
        <v>9541</v>
      </c>
      <c r="R729" s="26" t="s">
        <v>8439</v>
      </c>
      <c r="S729" s="338">
        <f t="shared" si="11"/>
        <v>52140</v>
      </c>
      <c r="T729" s="15" t="s">
        <v>17991</v>
      </c>
      <c r="U729" s="7" t="s">
        <v>687</v>
      </c>
      <c r="V729" s="233" t="str" cm="1">
        <f t="array" ref="V729">_xlfn.IFS(C729="","",COUNTIF(C729,"ตำแหน่งว่าง*"),"ว่าง",COUNTIF(C729,"&lt;&gt;ตำแหน่งว่าง*"),"คนครอง")</f>
        <v>คนครอง</v>
      </c>
      <c r="W729" s="51" cm="1">
        <f t="array" ref="W729">_xlfn.IFS(COUNTIF(F729,"ผบ.หมู่*"),51,COUNTIF(F729,"รอง สว.*"),43)</f>
        <v>51</v>
      </c>
      <c r="X729" s="3" t="s">
        <v>9538</v>
      </c>
      <c r="Y729" s="3" t="s">
        <v>451</v>
      </c>
    </row>
    <row r="730" spans="1:25" s="37" customFormat="1" ht="21.3" customHeight="1">
      <c r="A730" s="82" t="s">
        <v>7961</v>
      </c>
      <c r="B730" s="83" t="s">
        <v>20</v>
      </c>
      <c r="C730" s="208" t="s">
        <v>9542</v>
      </c>
      <c r="D730" s="27" t="s">
        <v>22398</v>
      </c>
      <c r="E730" s="27" t="s">
        <v>22399</v>
      </c>
      <c r="F730" s="82" t="s">
        <v>9244</v>
      </c>
      <c r="G730" s="167" t="s">
        <v>9544</v>
      </c>
      <c r="H730" s="136">
        <v>44986</v>
      </c>
      <c r="I730" s="132">
        <v>44986</v>
      </c>
      <c r="J730" s="132">
        <v>44986</v>
      </c>
      <c r="K730" s="132">
        <v>33497</v>
      </c>
      <c r="L730" s="81" t="s">
        <v>2851</v>
      </c>
      <c r="M730" s="79" t="s">
        <v>191</v>
      </c>
      <c r="N730" s="183" t="s">
        <v>26</v>
      </c>
      <c r="O730" s="170" t="s">
        <v>451</v>
      </c>
      <c r="P730" s="170" t="s">
        <v>451</v>
      </c>
      <c r="Q730" s="173" t="s">
        <v>9545</v>
      </c>
      <c r="R730" s="83" t="s">
        <v>8751</v>
      </c>
      <c r="S730" s="338">
        <f t="shared" si="11"/>
        <v>55427</v>
      </c>
      <c r="T730" s="237" t="s">
        <v>17991</v>
      </c>
      <c r="U730" s="7" t="s">
        <v>687</v>
      </c>
      <c r="V730" s="233" t="str" cm="1">
        <f t="array" ref="V730">_xlfn.IFS(C730="","",COUNTIF(C730,"ตำแหน่งว่าง*"),"ว่าง",COUNTIF(C730,"&lt;&gt;ตำแหน่งว่าง*"),"คนครอง")</f>
        <v>คนครอง</v>
      </c>
      <c r="W730" s="51" cm="1">
        <f t="array" ref="W730">_xlfn.IFS(COUNTIF(F730,"ผบ.หมู่*"),51,COUNTIF(F730,"รอง สว.*"),43)</f>
        <v>51</v>
      </c>
      <c r="X730" s="79" t="s">
        <v>9543</v>
      </c>
      <c r="Y730" s="79" t="s">
        <v>451</v>
      </c>
    </row>
    <row r="731" spans="1:25" s="37" customFormat="1" ht="21.3" customHeight="1">
      <c r="A731" s="82" t="s">
        <v>7961</v>
      </c>
      <c r="B731" s="83" t="s">
        <v>20</v>
      </c>
      <c r="C731" s="208" t="s">
        <v>9546</v>
      </c>
      <c r="D731" s="27" t="s">
        <v>22400</v>
      </c>
      <c r="E731" s="27" t="s">
        <v>22401</v>
      </c>
      <c r="F731" s="82" t="s">
        <v>9244</v>
      </c>
      <c r="G731" s="167" t="s">
        <v>9548</v>
      </c>
      <c r="H731" s="136">
        <v>44986</v>
      </c>
      <c r="I731" s="132">
        <v>44986</v>
      </c>
      <c r="J731" s="132">
        <v>44986</v>
      </c>
      <c r="K731" s="132">
        <v>32136</v>
      </c>
      <c r="L731" s="81" t="s">
        <v>1107</v>
      </c>
      <c r="M731" s="79" t="s">
        <v>54</v>
      </c>
      <c r="N731" s="183" t="s">
        <v>26</v>
      </c>
      <c r="O731" s="170" t="s">
        <v>451</v>
      </c>
      <c r="P731" s="170" t="s">
        <v>451</v>
      </c>
      <c r="Q731" s="173" t="s">
        <v>9549</v>
      </c>
      <c r="R731" s="83" t="s">
        <v>8751</v>
      </c>
      <c r="S731" s="338">
        <f t="shared" si="11"/>
        <v>54332</v>
      </c>
      <c r="T731" s="237" t="s">
        <v>17991</v>
      </c>
      <c r="U731" s="7" t="s">
        <v>687</v>
      </c>
      <c r="V731" s="233" t="str" cm="1">
        <f t="array" ref="V731">_xlfn.IFS(C731="","",COUNTIF(C731,"ตำแหน่งว่าง*"),"ว่าง",COUNTIF(C731,"&lt;&gt;ตำแหน่งว่าง*"),"คนครอง")</f>
        <v>คนครอง</v>
      </c>
      <c r="W731" s="51" cm="1">
        <f t="array" ref="W731">_xlfn.IFS(COUNTIF(F731,"ผบ.หมู่*"),51,COUNTIF(F731,"รอง สว.*"),43)</f>
        <v>51</v>
      </c>
      <c r="X731" s="79" t="s">
        <v>9547</v>
      </c>
      <c r="Y731" s="79" t="s">
        <v>451</v>
      </c>
    </row>
    <row r="732" spans="1:25" s="37" customFormat="1" ht="21.3" hidden="1" customHeight="1">
      <c r="A732" s="205"/>
      <c r="B732" s="26"/>
      <c r="C732" s="30" t="s">
        <v>60</v>
      </c>
      <c r="D732" s="27"/>
      <c r="E732" s="27"/>
      <c r="F732" s="85" t="s">
        <v>9244</v>
      </c>
      <c r="G732" s="192" t="s">
        <v>9551</v>
      </c>
      <c r="H732" s="146" t="s">
        <v>63</v>
      </c>
      <c r="I732" s="128" t="s">
        <v>63</v>
      </c>
      <c r="J732" s="128" t="s">
        <v>63</v>
      </c>
      <c r="K732" s="128" t="s">
        <v>63</v>
      </c>
      <c r="L732" s="19"/>
      <c r="M732" s="3"/>
      <c r="N732" s="251" t="s">
        <v>26</v>
      </c>
      <c r="O732" s="193" t="s">
        <v>451</v>
      </c>
      <c r="P732" s="193" t="s">
        <v>451</v>
      </c>
      <c r="Q732" s="171"/>
      <c r="R732" s="26"/>
      <c r="S732" s="338" t="str">
        <f t="shared" si="11"/>
        <v/>
      </c>
      <c r="T732" s="237" t="s">
        <v>17991</v>
      </c>
      <c r="U732" s="7" t="s">
        <v>687</v>
      </c>
      <c r="V732" s="250" t="str" cm="1">
        <f t="array" ref="V732">_xlfn.IFS(C732="","",COUNTIF(C732,"ตำแหน่งว่าง*"),"ว่าง",COUNTIF(C732,"&lt;&gt;ตำแหน่งว่าง*"),"คนครอง")</f>
        <v>ว่าง</v>
      </c>
      <c r="W732" s="51" cm="1">
        <f t="array" ref="W732">_xlfn.IFS(COUNTIF(F732,"ผบ.หมู่*"),51,COUNTIF(F732,"รอง สว.*"),43)</f>
        <v>51</v>
      </c>
      <c r="X732" s="8" t="s">
        <v>9550</v>
      </c>
      <c r="Y732" s="8" t="s">
        <v>451</v>
      </c>
    </row>
    <row r="733" spans="1:25" s="37" customFormat="1" ht="21.3" customHeight="1">
      <c r="A733" s="27" t="s">
        <v>8450</v>
      </c>
      <c r="B733" s="26" t="s">
        <v>70</v>
      </c>
      <c r="C733" s="205" t="s">
        <v>9552</v>
      </c>
      <c r="D733" s="27" t="s">
        <v>22402</v>
      </c>
      <c r="E733" s="27" t="s">
        <v>22403</v>
      </c>
      <c r="F733" s="27" t="s">
        <v>9244</v>
      </c>
      <c r="G733" s="167" t="s">
        <v>9554</v>
      </c>
      <c r="H733" s="146">
        <v>44999</v>
      </c>
      <c r="I733" s="128">
        <v>42416</v>
      </c>
      <c r="J733" s="128">
        <v>42416</v>
      </c>
      <c r="K733" s="128">
        <v>33137</v>
      </c>
      <c r="L733" s="19" t="s">
        <v>1107</v>
      </c>
      <c r="M733" s="3" t="s">
        <v>351</v>
      </c>
      <c r="N733" s="182" t="s">
        <v>26</v>
      </c>
      <c r="O733" s="170" t="s">
        <v>451</v>
      </c>
      <c r="P733" s="170" t="s">
        <v>451</v>
      </c>
      <c r="Q733" s="171" t="s">
        <v>9555</v>
      </c>
      <c r="R733" s="26" t="s">
        <v>982</v>
      </c>
      <c r="S733" s="338">
        <f t="shared" si="11"/>
        <v>55062</v>
      </c>
      <c r="T733" s="237" t="s">
        <v>17991</v>
      </c>
      <c r="U733" s="7" t="s">
        <v>687</v>
      </c>
      <c r="V733" s="233" t="str" cm="1">
        <f t="array" ref="V733">_xlfn.IFS(C733="","",COUNTIF(C733,"ตำแหน่งว่าง*"),"ว่าง",COUNTIF(C733,"&lt;&gt;ตำแหน่งว่าง*"),"คนครอง")</f>
        <v>คนครอง</v>
      </c>
      <c r="W733" s="51" cm="1">
        <f t="array" ref="W733">_xlfn.IFS(COUNTIF(F733,"ผบ.หมู่*"),51,COUNTIF(F733,"รอง สว.*"),43)</f>
        <v>51</v>
      </c>
      <c r="X733" s="3" t="s">
        <v>9553</v>
      </c>
      <c r="Y733" s="3" t="s">
        <v>451</v>
      </c>
    </row>
    <row r="734" spans="1:25" s="37" customFormat="1" ht="21.3" customHeight="1">
      <c r="A734" s="27" t="s">
        <v>8450</v>
      </c>
      <c r="B734" s="26" t="s">
        <v>20</v>
      </c>
      <c r="C734" s="205" t="s">
        <v>9556</v>
      </c>
      <c r="D734" s="27" t="s">
        <v>19816</v>
      </c>
      <c r="E734" s="27" t="s">
        <v>21374</v>
      </c>
      <c r="F734" s="27" t="s">
        <v>9244</v>
      </c>
      <c r="G734" s="167" t="s">
        <v>9558</v>
      </c>
      <c r="H734" s="146">
        <v>44999</v>
      </c>
      <c r="I734" s="128">
        <v>42416</v>
      </c>
      <c r="J734" s="128">
        <v>42416</v>
      </c>
      <c r="K734" s="128">
        <v>33253</v>
      </c>
      <c r="L734" s="19" t="s">
        <v>1107</v>
      </c>
      <c r="M734" s="3" t="s">
        <v>661</v>
      </c>
      <c r="N734" s="182" t="s">
        <v>26</v>
      </c>
      <c r="O734" s="170" t="s">
        <v>451</v>
      </c>
      <c r="P734" s="170" t="s">
        <v>451</v>
      </c>
      <c r="Q734" s="171" t="s">
        <v>9559</v>
      </c>
      <c r="R734" s="26" t="s">
        <v>982</v>
      </c>
      <c r="S734" s="338">
        <f t="shared" si="11"/>
        <v>55427</v>
      </c>
      <c r="T734" s="237" t="s">
        <v>17991</v>
      </c>
      <c r="U734" s="7" t="s">
        <v>687</v>
      </c>
      <c r="V734" s="233" t="str" cm="1">
        <f t="array" ref="V734">_xlfn.IFS(C734="","",COUNTIF(C734,"ตำแหน่งว่าง*"),"ว่าง",COUNTIF(C734,"&lt;&gt;ตำแหน่งว่าง*"),"คนครอง")</f>
        <v>คนครอง</v>
      </c>
      <c r="W734" s="51" cm="1">
        <f t="array" ref="W734">_xlfn.IFS(COUNTIF(F734,"ผบ.หมู่*"),51,COUNTIF(F734,"รอง สว.*"),43)</f>
        <v>51</v>
      </c>
      <c r="X734" s="3" t="s">
        <v>9557</v>
      </c>
      <c r="Y734" s="3" t="s">
        <v>451</v>
      </c>
    </row>
    <row r="735" spans="1:25" s="37" customFormat="1" ht="21.3" customHeight="1">
      <c r="A735" s="288" t="s">
        <v>7961</v>
      </c>
      <c r="B735" s="287" t="s">
        <v>70</v>
      </c>
      <c r="C735" s="285" t="s">
        <v>18529</v>
      </c>
      <c r="D735" s="27" t="s">
        <v>22404</v>
      </c>
      <c r="E735" s="27" t="s">
        <v>22405</v>
      </c>
      <c r="F735" s="285" t="s">
        <v>9244</v>
      </c>
      <c r="G735" s="167" t="s">
        <v>9561</v>
      </c>
      <c r="H735" s="128">
        <v>45463</v>
      </c>
      <c r="I735" s="128">
        <v>45463</v>
      </c>
      <c r="J735" s="128">
        <v>45463</v>
      </c>
      <c r="K735" s="128">
        <v>37285</v>
      </c>
      <c r="L735" s="2" t="s">
        <v>1107</v>
      </c>
      <c r="M735" s="3"/>
      <c r="N735" s="182" t="s">
        <v>26</v>
      </c>
      <c r="O735" s="170" t="s">
        <v>451</v>
      </c>
      <c r="P735" s="170" t="s">
        <v>451</v>
      </c>
      <c r="Q735" s="171" t="s">
        <v>18627</v>
      </c>
      <c r="R735" s="28" t="s">
        <v>18692</v>
      </c>
      <c r="S735" s="257">
        <f t="shared" si="11"/>
        <v>59445</v>
      </c>
      <c r="T735" s="15" t="s">
        <v>17991</v>
      </c>
      <c r="U735" s="2" t="s">
        <v>687</v>
      </c>
      <c r="V735" s="233" t="str" cm="1">
        <f t="array" ref="V735">_xlfn.IFS(C735="","",COUNTIF(C735,"ตำแหน่งว่าง*"),"ว่าง",COUNTIF(C735,"&lt;&gt;ตำแหน่งว่าง*"),"คนครอง")</f>
        <v>คนครอง</v>
      </c>
      <c r="W735" s="51" cm="1">
        <f t="array" ref="W735">_xlfn.IFS(COUNTIF(F735,"ผบ.หมู่*"),51,COUNTIF(F735,"รอง สว.*"),43)</f>
        <v>51</v>
      </c>
      <c r="X735" s="3" t="s">
        <v>9560</v>
      </c>
      <c r="Y735" s="3" t="s">
        <v>451</v>
      </c>
    </row>
    <row r="736" spans="1:25" s="37" customFormat="1" ht="21.3" customHeight="1">
      <c r="A736" s="288" t="s">
        <v>7961</v>
      </c>
      <c r="B736" s="287" t="s">
        <v>70</v>
      </c>
      <c r="C736" s="285" t="s">
        <v>18530</v>
      </c>
      <c r="D736" s="27" t="s">
        <v>20030</v>
      </c>
      <c r="E736" s="27" t="s">
        <v>21802</v>
      </c>
      <c r="F736" s="285" t="s">
        <v>9244</v>
      </c>
      <c r="G736" s="167" t="s">
        <v>9563</v>
      </c>
      <c r="H736" s="128">
        <v>45463</v>
      </c>
      <c r="I736" s="128">
        <v>45463</v>
      </c>
      <c r="J736" s="128">
        <v>45463</v>
      </c>
      <c r="K736" s="128">
        <v>37108</v>
      </c>
      <c r="L736" s="2" t="s">
        <v>1107</v>
      </c>
      <c r="M736" s="3"/>
      <c r="N736" s="182" t="s">
        <v>26</v>
      </c>
      <c r="O736" s="170" t="s">
        <v>451</v>
      </c>
      <c r="P736" s="170" t="s">
        <v>451</v>
      </c>
      <c r="Q736" s="171" t="s">
        <v>18628</v>
      </c>
      <c r="R736" s="28" t="s">
        <v>18692</v>
      </c>
      <c r="S736" s="257">
        <f t="shared" si="11"/>
        <v>59080</v>
      </c>
      <c r="T736" s="15" t="s">
        <v>17991</v>
      </c>
      <c r="U736" s="2" t="s">
        <v>687</v>
      </c>
      <c r="V736" s="233" t="str" cm="1">
        <f t="array" ref="V736">_xlfn.IFS(C736="","",COUNTIF(C736,"ตำแหน่งว่าง*"),"ว่าง",COUNTIF(C736,"&lt;&gt;ตำแหน่งว่าง*"),"คนครอง")</f>
        <v>คนครอง</v>
      </c>
      <c r="W736" s="51" cm="1">
        <f t="array" ref="W736">_xlfn.IFS(COUNTIF(F736,"ผบ.หมู่*"),51,COUNTIF(F736,"รอง สว.*"),43)</f>
        <v>51</v>
      </c>
      <c r="X736" s="3" t="s">
        <v>9562</v>
      </c>
      <c r="Y736" s="3" t="s">
        <v>451</v>
      </c>
    </row>
    <row r="737" spans="1:25" s="37" customFormat="1" ht="21.3" customHeight="1">
      <c r="A737" s="288" t="s">
        <v>7961</v>
      </c>
      <c r="B737" s="287" t="s">
        <v>70</v>
      </c>
      <c r="C737" s="285" t="s">
        <v>18531</v>
      </c>
      <c r="D737" s="27" t="s">
        <v>22406</v>
      </c>
      <c r="E737" s="27" t="s">
        <v>22407</v>
      </c>
      <c r="F737" s="285" t="s">
        <v>9244</v>
      </c>
      <c r="G737" s="167" t="s">
        <v>9565</v>
      </c>
      <c r="H737" s="128">
        <v>45463</v>
      </c>
      <c r="I737" s="128">
        <v>45463</v>
      </c>
      <c r="J737" s="128">
        <v>45463</v>
      </c>
      <c r="K737" s="128">
        <v>36578</v>
      </c>
      <c r="L737" s="2" t="s">
        <v>1107</v>
      </c>
      <c r="M737" s="3"/>
      <c r="N737" s="182" t="s">
        <v>26</v>
      </c>
      <c r="O737" s="170" t="s">
        <v>451</v>
      </c>
      <c r="P737" s="170" t="s">
        <v>451</v>
      </c>
      <c r="Q737" s="171" t="s">
        <v>18629</v>
      </c>
      <c r="R737" s="28" t="s">
        <v>18692</v>
      </c>
      <c r="S737" s="257">
        <f t="shared" si="11"/>
        <v>58715</v>
      </c>
      <c r="T737" s="15" t="s">
        <v>17991</v>
      </c>
      <c r="U737" s="2" t="s">
        <v>687</v>
      </c>
      <c r="V737" s="233" t="str" cm="1">
        <f t="array" ref="V737">_xlfn.IFS(C737="","",COUNTIF(C737,"ตำแหน่งว่าง*"),"ว่าง",COUNTIF(C737,"&lt;&gt;ตำแหน่งว่าง*"),"คนครอง")</f>
        <v>คนครอง</v>
      </c>
      <c r="W737" s="51" cm="1">
        <f t="array" ref="W737">_xlfn.IFS(COUNTIF(F737,"ผบ.หมู่*"),51,COUNTIF(F737,"รอง สว.*"),43)</f>
        <v>51</v>
      </c>
      <c r="X737" s="3" t="s">
        <v>9564</v>
      </c>
      <c r="Y737" s="3" t="s">
        <v>451</v>
      </c>
    </row>
    <row r="738" spans="1:25" s="38" customFormat="1" ht="21.3" customHeight="1">
      <c r="A738" s="205" t="s">
        <v>7948</v>
      </c>
      <c r="B738" s="26" t="s">
        <v>70</v>
      </c>
      <c r="C738" s="205" t="s">
        <v>9566</v>
      </c>
      <c r="D738" s="27" t="s">
        <v>22408</v>
      </c>
      <c r="E738" s="27" t="s">
        <v>22409</v>
      </c>
      <c r="F738" s="27" t="s">
        <v>9244</v>
      </c>
      <c r="G738" s="167" t="s">
        <v>9568</v>
      </c>
      <c r="H738" s="130">
        <v>40814</v>
      </c>
      <c r="I738" s="128">
        <v>43952</v>
      </c>
      <c r="J738" s="128">
        <v>40814</v>
      </c>
      <c r="K738" s="128">
        <v>29618</v>
      </c>
      <c r="L738" s="19" t="s">
        <v>9569</v>
      </c>
      <c r="M738" s="3" t="s">
        <v>4037</v>
      </c>
      <c r="N738" s="182" t="s">
        <v>26</v>
      </c>
      <c r="O738" s="170" t="s">
        <v>451</v>
      </c>
      <c r="P738" s="170" t="s">
        <v>451</v>
      </c>
      <c r="Q738" s="171" t="s">
        <v>9570</v>
      </c>
      <c r="R738" s="26" t="s">
        <v>9571</v>
      </c>
      <c r="S738" s="338">
        <f t="shared" si="11"/>
        <v>51775</v>
      </c>
      <c r="T738" s="15" t="s">
        <v>17991</v>
      </c>
      <c r="U738" s="7" t="s">
        <v>687</v>
      </c>
      <c r="V738" s="233" t="str" cm="1">
        <f t="array" ref="V738">_xlfn.IFS(C738="","",COUNTIF(C738,"ตำแหน่งว่าง*"),"ว่าง",COUNTIF(C738,"&lt;&gt;ตำแหน่งว่าง*"),"คนครอง")</f>
        <v>คนครอง</v>
      </c>
      <c r="W738" s="51" cm="1">
        <f t="array" ref="W738">_xlfn.IFS(COUNTIF(F738,"ผบ.หมู่*"),51,COUNTIF(F738,"รอง สว.*"),43)</f>
        <v>51</v>
      </c>
      <c r="X738" s="3" t="s">
        <v>9567</v>
      </c>
      <c r="Y738" s="3" t="s">
        <v>451</v>
      </c>
    </row>
    <row r="739" spans="1:25" s="37" customFormat="1" ht="21.3" hidden="1" customHeight="1">
      <c r="A739" s="205"/>
      <c r="B739" s="29"/>
      <c r="C739" s="30" t="s">
        <v>60</v>
      </c>
      <c r="D739" s="27"/>
      <c r="E739" s="27"/>
      <c r="F739" s="85" t="s">
        <v>9244</v>
      </c>
      <c r="G739" s="192" t="s">
        <v>9573</v>
      </c>
      <c r="H739" s="130" t="s">
        <v>63</v>
      </c>
      <c r="I739" s="128" t="s">
        <v>63</v>
      </c>
      <c r="J739" s="128" t="s">
        <v>63</v>
      </c>
      <c r="K739" s="128" t="s">
        <v>63</v>
      </c>
      <c r="L739" s="19"/>
      <c r="M739" s="3"/>
      <c r="N739" s="251" t="s">
        <v>26</v>
      </c>
      <c r="O739" s="193" t="s">
        <v>451</v>
      </c>
      <c r="P739" s="193" t="s">
        <v>451</v>
      </c>
      <c r="Q739" s="172"/>
      <c r="R739" s="29"/>
      <c r="S739" s="338" t="str">
        <f t="shared" si="11"/>
        <v/>
      </c>
      <c r="T739" s="237" t="s">
        <v>17991</v>
      </c>
      <c r="U739" s="7" t="s">
        <v>687</v>
      </c>
      <c r="V739" s="250" t="str" cm="1">
        <f t="array" ref="V739">_xlfn.IFS(C739="","",COUNTIF(C739,"ตำแหน่งว่าง*"),"ว่าง",COUNTIF(C739,"&lt;&gt;ตำแหน่งว่าง*"),"คนครอง")</f>
        <v>ว่าง</v>
      </c>
      <c r="W739" s="51" cm="1">
        <f t="array" ref="W739">_xlfn.IFS(COUNTIF(F739,"ผบ.หมู่*"),51,COUNTIF(F739,"รอง สว.*"),43)</f>
        <v>51</v>
      </c>
      <c r="X739" s="8" t="s">
        <v>9572</v>
      </c>
      <c r="Y739" s="8" t="s">
        <v>451</v>
      </c>
    </row>
    <row r="740" spans="1:25" s="37" customFormat="1" ht="21.3" hidden="1" customHeight="1">
      <c r="A740" s="205"/>
      <c r="B740" s="29"/>
      <c r="C740" s="30" t="s">
        <v>60</v>
      </c>
      <c r="D740" s="27"/>
      <c r="E740" s="27"/>
      <c r="F740" s="85" t="s">
        <v>9244</v>
      </c>
      <c r="G740" s="192" t="s">
        <v>9575</v>
      </c>
      <c r="H740" s="130" t="s">
        <v>63</v>
      </c>
      <c r="I740" s="128" t="s">
        <v>63</v>
      </c>
      <c r="J740" s="128" t="s">
        <v>63</v>
      </c>
      <c r="K740" s="128" t="s">
        <v>63</v>
      </c>
      <c r="L740" s="19"/>
      <c r="M740" s="3"/>
      <c r="N740" s="251" t="s">
        <v>26</v>
      </c>
      <c r="O740" s="193" t="s">
        <v>451</v>
      </c>
      <c r="P740" s="193" t="s">
        <v>451</v>
      </c>
      <c r="Q740" s="172"/>
      <c r="R740" s="29"/>
      <c r="S740" s="338" t="str">
        <f t="shared" si="11"/>
        <v/>
      </c>
      <c r="T740" s="237" t="s">
        <v>17991</v>
      </c>
      <c r="U740" s="7" t="s">
        <v>687</v>
      </c>
      <c r="V740" s="250" t="str" cm="1">
        <f t="array" ref="V740">_xlfn.IFS(C740="","",COUNTIF(C740,"ตำแหน่งว่าง*"),"ว่าง",COUNTIF(C740,"&lt;&gt;ตำแหน่งว่าง*"),"คนครอง")</f>
        <v>ว่าง</v>
      </c>
      <c r="W740" s="51" cm="1">
        <f t="array" ref="W740">_xlfn.IFS(COUNTIF(F740,"ผบ.หมู่*"),51,COUNTIF(F740,"รอง สว.*"),43)</f>
        <v>51</v>
      </c>
      <c r="X740" s="8" t="s">
        <v>9574</v>
      </c>
      <c r="Y740" s="8" t="s">
        <v>451</v>
      </c>
    </row>
    <row r="741" spans="1:25" s="38" customFormat="1" ht="21.3" customHeight="1">
      <c r="A741" s="205" t="s">
        <v>7948</v>
      </c>
      <c r="B741" s="26" t="s">
        <v>70</v>
      </c>
      <c r="C741" s="205" t="s">
        <v>9576</v>
      </c>
      <c r="D741" s="27" t="s">
        <v>19535</v>
      </c>
      <c r="E741" s="27" t="s">
        <v>22410</v>
      </c>
      <c r="F741" s="27" t="s">
        <v>9244</v>
      </c>
      <c r="G741" s="167" t="s">
        <v>9578</v>
      </c>
      <c r="H741" s="130">
        <v>40814</v>
      </c>
      <c r="I741" s="128">
        <v>43952</v>
      </c>
      <c r="J741" s="128">
        <v>40814</v>
      </c>
      <c r="K741" s="128">
        <v>29240</v>
      </c>
      <c r="L741" s="19" t="s">
        <v>9579</v>
      </c>
      <c r="M741" s="3" t="s">
        <v>535</v>
      </c>
      <c r="N741" s="182" t="s">
        <v>26</v>
      </c>
      <c r="O741" s="170" t="s">
        <v>451</v>
      </c>
      <c r="P741" s="170" t="s">
        <v>451</v>
      </c>
      <c r="Q741" s="171" t="s">
        <v>9580</v>
      </c>
      <c r="R741" s="26" t="s">
        <v>9571</v>
      </c>
      <c r="S741" s="338">
        <f t="shared" si="11"/>
        <v>51410</v>
      </c>
      <c r="T741" s="15" t="s">
        <v>17991</v>
      </c>
      <c r="U741" s="7" t="s">
        <v>687</v>
      </c>
      <c r="V741" s="233" t="str" cm="1">
        <f t="array" ref="V741">_xlfn.IFS(C741="","",COUNTIF(C741,"ตำแหน่งว่าง*"),"ว่าง",COUNTIF(C741,"&lt;&gt;ตำแหน่งว่าง*"),"คนครอง")</f>
        <v>คนครอง</v>
      </c>
      <c r="W741" s="51" cm="1">
        <f t="array" ref="W741">_xlfn.IFS(COUNTIF(F741,"ผบ.หมู่*"),51,COUNTIF(F741,"รอง สว.*"),43)</f>
        <v>51</v>
      </c>
      <c r="X741" s="3" t="s">
        <v>9577</v>
      </c>
      <c r="Y741" s="3" t="s">
        <v>451</v>
      </c>
    </row>
    <row r="742" spans="1:25" s="37" customFormat="1" ht="21.3" hidden="1" customHeight="1">
      <c r="A742" s="205"/>
      <c r="B742" s="26"/>
      <c r="C742" s="30" t="s">
        <v>60</v>
      </c>
      <c r="D742" s="27"/>
      <c r="E742" s="27"/>
      <c r="F742" s="85" t="s">
        <v>9244</v>
      </c>
      <c r="G742" s="192" t="s">
        <v>9582</v>
      </c>
      <c r="H742" s="130" t="s">
        <v>63</v>
      </c>
      <c r="I742" s="128" t="s">
        <v>63</v>
      </c>
      <c r="J742" s="128" t="s">
        <v>63</v>
      </c>
      <c r="K742" s="128" t="s">
        <v>63</v>
      </c>
      <c r="L742" s="19"/>
      <c r="M742" s="3"/>
      <c r="N742" s="251" t="s">
        <v>26</v>
      </c>
      <c r="O742" s="193" t="s">
        <v>451</v>
      </c>
      <c r="P742" s="193" t="s">
        <v>451</v>
      </c>
      <c r="Q742" s="171"/>
      <c r="R742" s="26"/>
      <c r="S742" s="338" t="str">
        <f t="shared" si="11"/>
        <v/>
      </c>
      <c r="T742" s="237" t="s">
        <v>17991</v>
      </c>
      <c r="U742" s="7" t="s">
        <v>687</v>
      </c>
      <c r="V742" s="250" t="str" cm="1">
        <f t="array" ref="V742">_xlfn.IFS(C742="","",COUNTIF(C742,"ตำแหน่งว่าง*"),"ว่าง",COUNTIF(C742,"&lt;&gt;ตำแหน่งว่าง*"),"คนครอง")</f>
        <v>ว่าง</v>
      </c>
      <c r="W742" s="51" cm="1">
        <f t="array" ref="W742">_xlfn.IFS(COUNTIF(F742,"ผบ.หมู่*"),51,COUNTIF(F742,"รอง สว.*"),43)</f>
        <v>51</v>
      </c>
      <c r="X742" s="8" t="s">
        <v>9581</v>
      </c>
      <c r="Y742" s="8" t="s">
        <v>451</v>
      </c>
    </row>
    <row r="743" spans="1:25" s="37" customFormat="1" ht="21.3" hidden="1" customHeight="1">
      <c r="A743" s="205"/>
      <c r="B743" s="29"/>
      <c r="C743" s="30" t="s">
        <v>60</v>
      </c>
      <c r="D743" s="27"/>
      <c r="E743" s="27"/>
      <c r="F743" s="85" t="s">
        <v>9244</v>
      </c>
      <c r="G743" s="192" t="s">
        <v>9584</v>
      </c>
      <c r="H743" s="130" t="s">
        <v>63</v>
      </c>
      <c r="I743" s="128" t="s">
        <v>63</v>
      </c>
      <c r="J743" s="128" t="s">
        <v>63</v>
      </c>
      <c r="K743" s="128" t="s">
        <v>63</v>
      </c>
      <c r="L743" s="19"/>
      <c r="M743" s="3"/>
      <c r="N743" s="251" t="s">
        <v>26</v>
      </c>
      <c r="O743" s="193" t="s">
        <v>451</v>
      </c>
      <c r="P743" s="193" t="s">
        <v>451</v>
      </c>
      <c r="Q743" s="172"/>
      <c r="R743" s="29"/>
      <c r="S743" s="338" t="str">
        <f t="shared" si="11"/>
        <v/>
      </c>
      <c r="T743" s="237" t="s">
        <v>17991</v>
      </c>
      <c r="U743" s="7" t="s">
        <v>687</v>
      </c>
      <c r="V743" s="250" t="str" cm="1">
        <f t="array" ref="V743">_xlfn.IFS(C743="","",COUNTIF(C743,"ตำแหน่งว่าง*"),"ว่าง",COUNTIF(C743,"&lt;&gt;ตำแหน่งว่าง*"),"คนครอง")</f>
        <v>ว่าง</v>
      </c>
      <c r="W743" s="51" cm="1">
        <f t="array" ref="W743">_xlfn.IFS(COUNTIF(F743,"ผบ.หมู่*"),51,COUNTIF(F743,"รอง สว.*"),43)</f>
        <v>51</v>
      </c>
      <c r="X743" s="8" t="s">
        <v>9583</v>
      </c>
      <c r="Y743" s="8" t="s">
        <v>451</v>
      </c>
    </row>
    <row r="744" spans="1:25" s="38" customFormat="1" ht="21.3" customHeight="1">
      <c r="A744" s="205" t="s">
        <v>7948</v>
      </c>
      <c r="B744" s="26" t="s">
        <v>70</v>
      </c>
      <c r="C744" s="205" t="s">
        <v>9585</v>
      </c>
      <c r="D744" s="27" t="s">
        <v>21878</v>
      </c>
      <c r="E744" s="27" t="s">
        <v>22411</v>
      </c>
      <c r="F744" s="27" t="s">
        <v>9244</v>
      </c>
      <c r="G744" s="167" t="s">
        <v>9587</v>
      </c>
      <c r="H744" s="130">
        <v>40814</v>
      </c>
      <c r="I744" s="128">
        <v>43952</v>
      </c>
      <c r="J744" s="128">
        <v>40814</v>
      </c>
      <c r="K744" s="128">
        <v>32029</v>
      </c>
      <c r="L744" s="19" t="s">
        <v>9588</v>
      </c>
      <c r="M744" s="3" t="s">
        <v>206</v>
      </c>
      <c r="N744" s="182" t="s">
        <v>26</v>
      </c>
      <c r="O744" s="170" t="s">
        <v>451</v>
      </c>
      <c r="P744" s="170" t="s">
        <v>451</v>
      </c>
      <c r="Q744" s="171" t="s">
        <v>9589</v>
      </c>
      <c r="R744" s="26" t="s">
        <v>9571</v>
      </c>
      <c r="S744" s="338">
        <f t="shared" si="11"/>
        <v>53966</v>
      </c>
      <c r="T744" s="15" t="s">
        <v>17991</v>
      </c>
      <c r="U744" s="7" t="s">
        <v>687</v>
      </c>
      <c r="V744" s="233" t="str" cm="1">
        <f t="array" ref="V744">_xlfn.IFS(C744="","",COUNTIF(C744,"ตำแหน่งว่าง*"),"ว่าง",COUNTIF(C744,"&lt;&gt;ตำแหน่งว่าง*"),"คนครอง")</f>
        <v>คนครอง</v>
      </c>
      <c r="W744" s="51" cm="1">
        <f t="array" ref="W744">_xlfn.IFS(COUNTIF(F744,"ผบ.หมู่*"),51,COUNTIF(F744,"รอง สว.*"),43)</f>
        <v>51</v>
      </c>
      <c r="X744" s="3" t="s">
        <v>9586</v>
      </c>
      <c r="Y744" s="3" t="s">
        <v>451</v>
      </c>
    </row>
    <row r="745" spans="1:25" s="36" customFormat="1" ht="21.3" hidden="1" customHeight="1">
      <c r="A745" s="205"/>
      <c r="B745" s="26"/>
      <c r="C745" s="30" t="s">
        <v>60</v>
      </c>
      <c r="D745" s="27"/>
      <c r="E745" s="27"/>
      <c r="F745" s="85" t="s">
        <v>9244</v>
      </c>
      <c r="G745" s="192" t="s">
        <v>9591</v>
      </c>
      <c r="H745" s="146" t="s">
        <v>63</v>
      </c>
      <c r="I745" s="128" t="s">
        <v>63</v>
      </c>
      <c r="J745" s="128" t="s">
        <v>63</v>
      </c>
      <c r="K745" s="128" t="s">
        <v>63</v>
      </c>
      <c r="L745" s="19"/>
      <c r="M745" s="3"/>
      <c r="N745" s="251" t="s">
        <v>26</v>
      </c>
      <c r="O745" s="193" t="s">
        <v>451</v>
      </c>
      <c r="P745" s="193" t="s">
        <v>451</v>
      </c>
      <c r="Q745" s="171"/>
      <c r="R745" s="26"/>
      <c r="S745" s="338" t="str">
        <f t="shared" si="11"/>
        <v/>
      </c>
      <c r="T745" s="236" t="s">
        <v>17991</v>
      </c>
      <c r="U745" s="7" t="s">
        <v>687</v>
      </c>
      <c r="V745" s="250" t="str" cm="1">
        <f t="array" ref="V745">_xlfn.IFS(C745="","",COUNTIF(C745,"ตำแหน่งว่าง*"),"ว่าง",COUNTIF(C745,"&lt;&gt;ตำแหน่งว่าง*"),"คนครอง")</f>
        <v>ว่าง</v>
      </c>
      <c r="W745" s="51" cm="1">
        <f t="array" ref="W745">_xlfn.IFS(COUNTIF(F745,"ผบ.หมู่*"),51,COUNTIF(F745,"รอง สว.*"),43)</f>
        <v>51</v>
      </c>
      <c r="X745" s="8" t="s">
        <v>9590</v>
      </c>
      <c r="Y745" s="8" t="s">
        <v>451</v>
      </c>
    </row>
    <row r="746" spans="1:25" s="37" customFormat="1" ht="21.3" hidden="1" customHeight="1">
      <c r="A746" s="205"/>
      <c r="B746" s="26"/>
      <c r="C746" s="30" t="s">
        <v>60</v>
      </c>
      <c r="D746" s="27"/>
      <c r="E746" s="27"/>
      <c r="F746" s="85" t="s">
        <v>9244</v>
      </c>
      <c r="G746" s="192" t="s">
        <v>9593</v>
      </c>
      <c r="H746" s="146" t="s">
        <v>63</v>
      </c>
      <c r="I746" s="128" t="s">
        <v>63</v>
      </c>
      <c r="J746" s="128" t="s">
        <v>63</v>
      </c>
      <c r="K746" s="128" t="s">
        <v>63</v>
      </c>
      <c r="L746" s="19"/>
      <c r="M746" s="3"/>
      <c r="N746" s="251" t="s">
        <v>26</v>
      </c>
      <c r="O746" s="193" t="s">
        <v>451</v>
      </c>
      <c r="P746" s="193" t="s">
        <v>451</v>
      </c>
      <c r="Q746" s="171"/>
      <c r="R746" s="26"/>
      <c r="S746" s="338" t="str">
        <f t="shared" si="11"/>
        <v/>
      </c>
      <c r="T746" s="237" t="s">
        <v>17991</v>
      </c>
      <c r="U746" s="7" t="s">
        <v>687</v>
      </c>
      <c r="V746" s="250" t="str" cm="1">
        <f t="array" ref="V746">_xlfn.IFS(C746="","",COUNTIF(C746,"ตำแหน่งว่าง*"),"ว่าง",COUNTIF(C746,"&lt;&gt;ตำแหน่งว่าง*"),"คนครอง")</f>
        <v>ว่าง</v>
      </c>
      <c r="W746" s="51" cm="1">
        <f t="array" ref="W746">_xlfn.IFS(COUNTIF(F746,"ผบ.หมู่*"),51,COUNTIF(F746,"รอง สว.*"),43)</f>
        <v>51</v>
      </c>
      <c r="X746" s="8" t="s">
        <v>9592</v>
      </c>
      <c r="Y746" s="8" t="s">
        <v>451</v>
      </c>
    </row>
    <row r="747" spans="1:25" s="37" customFormat="1" ht="21.3" hidden="1" customHeight="1">
      <c r="A747" s="205"/>
      <c r="B747" s="26"/>
      <c r="C747" s="30" t="s">
        <v>60</v>
      </c>
      <c r="D747" s="27"/>
      <c r="E747" s="27"/>
      <c r="F747" s="85" t="s">
        <v>9244</v>
      </c>
      <c r="G747" s="192" t="s">
        <v>9595</v>
      </c>
      <c r="H747" s="146" t="s">
        <v>63</v>
      </c>
      <c r="I747" s="128" t="s">
        <v>63</v>
      </c>
      <c r="J747" s="128" t="s">
        <v>63</v>
      </c>
      <c r="K747" s="128" t="s">
        <v>63</v>
      </c>
      <c r="L747" s="19"/>
      <c r="M747" s="3"/>
      <c r="N747" s="251" t="s">
        <v>26</v>
      </c>
      <c r="O747" s="193" t="s">
        <v>451</v>
      </c>
      <c r="P747" s="193" t="s">
        <v>451</v>
      </c>
      <c r="Q747" s="171"/>
      <c r="R747" s="26"/>
      <c r="S747" s="338" t="str">
        <f t="shared" si="11"/>
        <v/>
      </c>
      <c r="T747" s="237" t="s">
        <v>17991</v>
      </c>
      <c r="U747" s="7" t="s">
        <v>687</v>
      </c>
      <c r="V747" s="250" t="str" cm="1">
        <f t="array" ref="V747">_xlfn.IFS(C747="","",COUNTIF(C747,"ตำแหน่งว่าง*"),"ว่าง",COUNTIF(C747,"&lt;&gt;ตำแหน่งว่าง*"),"คนครอง")</f>
        <v>ว่าง</v>
      </c>
      <c r="W747" s="51" cm="1">
        <f t="array" ref="W747">_xlfn.IFS(COUNTIF(F747,"ผบ.หมู่*"),51,COUNTIF(F747,"รอง สว.*"),43)</f>
        <v>51</v>
      </c>
      <c r="X747" s="8" t="s">
        <v>9594</v>
      </c>
      <c r="Y747" s="8" t="s">
        <v>451</v>
      </c>
    </row>
    <row r="748" spans="1:25" s="38" customFormat="1" ht="21.3" hidden="1" customHeight="1">
      <c r="A748" s="205"/>
      <c r="B748" s="26"/>
      <c r="C748" s="30" t="s">
        <v>60</v>
      </c>
      <c r="D748" s="27"/>
      <c r="E748" s="27"/>
      <c r="F748" s="85" t="s">
        <v>9244</v>
      </c>
      <c r="G748" s="192" t="s">
        <v>9597</v>
      </c>
      <c r="H748" s="130" t="s">
        <v>63</v>
      </c>
      <c r="I748" s="128" t="s">
        <v>63</v>
      </c>
      <c r="J748" s="128" t="s">
        <v>63</v>
      </c>
      <c r="K748" s="128" t="s">
        <v>63</v>
      </c>
      <c r="L748" s="19"/>
      <c r="M748" s="3"/>
      <c r="N748" s="251" t="s">
        <v>26</v>
      </c>
      <c r="O748" s="193" t="s">
        <v>451</v>
      </c>
      <c r="P748" s="193" t="s">
        <v>451</v>
      </c>
      <c r="Q748" s="171"/>
      <c r="R748" s="26"/>
      <c r="S748" s="338" t="str">
        <f t="shared" si="11"/>
        <v/>
      </c>
      <c r="T748" s="15" t="s">
        <v>17991</v>
      </c>
      <c r="U748" s="7" t="s">
        <v>687</v>
      </c>
      <c r="V748" s="250" t="str" cm="1">
        <f t="array" ref="V748">_xlfn.IFS(C748="","",COUNTIF(C748,"ตำแหน่งว่าง*"),"ว่าง",COUNTIF(C748,"&lt;&gt;ตำแหน่งว่าง*"),"คนครอง")</f>
        <v>ว่าง</v>
      </c>
      <c r="W748" s="51" cm="1">
        <f t="array" ref="W748">_xlfn.IFS(COUNTIF(F748,"ผบ.หมู่*"),51,COUNTIF(F748,"รอง สว.*"),43)</f>
        <v>51</v>
      </c>
      <c r="X748" s="8" t="s">
        <v>9596</v>
      </c>
      <c r="Y748" s="8" t="s">
        <v>451</v>
      </c>
    </row>
    <row r="749" spans="1:25" s="37" customFormat="1" ht="21.3" hidden="1" customHeight="1">
      <c r="A749" s="205"/>
      <c r="B749" s="29"/>
      <c r="C749" s="30" t="s">
        <v>60</v>
      </c>
      <c r="D749" s="27"/>
      <c r="E749" s="27"/>
      <c r="F749" s="85" t="s">
        <v>9244</v>
      </c>
      <c r="G749" s="192" t="s">
        <v>9599</v>
      </c>
      <c r="H749" s="130" t="s">
        <v>63</v>
      </c>
      <c r="I749" s="128" t="s">
        <v>63</v>
      </c>
      <c r="J749" s="128" t="s">
        <v>63</v>
      </c>
      <c r="K749" s="128" t="s">
        <v>63</v>
      </c>
      <c r="L749" s="19"/>
      <c r="M749" s="3"/>
      <c r="N749" s="251" t="s">
        <v>26</v>
      </c>
      <c r="O749" s="193" t="s">
        <v>451</v>
      </c>
      <c r="P749" s="193" t="s">
        <v>451</v>
      </c>
      <c r="Q749" s="172"/>
      <c r="R749" s="29"/>
      <c r="S749" s="338" t="str">
        <f t="shared" si="11"/>
        <v/>
      </c>
      <c r="T749" s="237" t="s">
        <v>17991</v>
      </c>
      <c r="U749" s="7" t="s">
        <v>687</v>
      </c>
      <c r="V749" s="250" t="str" cm="1">
        <f t="array" ref="V749">_xlfn.IFS(C749="","",COUNTIF(C749,"ตำแหน่งว่าง*"),"ว่าง",COUNTIF(C749,"&lt;&gt;ตำแหน่งว่าง*"),"คนครอง")</f>
        <v>ว่าง</v>
      </c>
      <c r="W749" s="51" cm="1">
        <f t="array" ref="W749">_xlfn.IFS(COUNTIF(F749,"ผบ.หมู่*"),51,COUNTIF(F749,"รอง สว.*"),43)</f>
        <v>51</v>
      </c>
      <c r="X749" s="8" t="s">
        <v>9598</v>
      </c>
      <c r="Y749" s="8" t="s">
        <v>451</v>
      </c>
    </row>
    <row r="750" spans="1:25" s="68" customFormat="1" ht="21.3" hidden="1" customHeight="1">
      <c r="A750" s="149"/>
      <c r="B750" s="29"/>
      <c r="C750" s="30" t="s">
        <v>60</v>
      </c>
      <c r="D750" s="27"/>
      <c r="E750" s="27"/>
      <c r="F750" s="85" t="s">
        <v>9244</v>
      </c>
      <c r="G750" s="192" t="s">
        <v>9601</v>
      </c>
      <c r="H750" s="135" t="s">
        <v>63</v>
      </c>
      <c r="I750" s="135" t="s">
        <v>63</v>
      </c>
      <c r="J750" s="135" t="s">
        <v>63</v>
      </c>
      <c r="K750" s="135" t="s">
        <v>63</v>
      </c>
      <c r="L750" s="67"/>
      <c r="M750" s="29"/>
      <c r="N750" s="251" t="s">
        <v>26</v>
      </c>
      <c r="O750" s="193" t="s">
        <v>451</v>
      </c>
      <c r="P750" s="193" t="s">
        <v>451</v>
      </c>
      <c r="Q750" s="172"/>
      <c r="R750" s="29"/>
      <c r="S750" s="338" t="str">
        <f t="shared" si="11"/>
        <v/>
      </c>
      <c r="T750" s="149" t="s">
        <v>17991</v>
      </c>
      <c r="U750" s="7" t="s">
        <v>687</v>
      </c>
      <c r="V750" s="250" t="str" cm="1">
        <f t="array" ref="V750">_xlfn.IFS(C750="","",COUNTIF(C750,"ตำแหน่งว่าง*"),"ว่าง",COUNTIF(C750,"&lt;&gt;ตำแหน่งว่าง*"),"คนครอง")</f>
        <v>ว่าง</v>
      </c>
      <c r="W750" s="51" cm="1">
        <f t="array" ref="W750">_xlfn.IFS(COUNTIF(F750,"ผบ.หมู่*"),51,COUNTIF(F750,"รอง สว.*"),43)</f>
        <v>51</v>
      </c>
      <c r="X750" s="29" t="s">
        <v>9600</v>
      </c>
      <c r="Y750" s="29" t="s">
        <v>451</v>
      </c>
    </row>
    <row r="751" spans="1:25" s="38" customFormat="1" ht="21.3" customHeight="1">
      <c r="A751" s="27" t="s">
        <v>8450</v>
      </c>
      <c r="B751" s="26" t="s">
        <v>70</v>
      </c>
      <c r="C751" s="205" t="s">
        <v>9602</v>
      </c>
      <c r="D751" s="27" t="s">
        <v>22412</v>
      </c>
      <c r="E751" s="27" t="s">
        <v>22413</v>
      </c>
      <c r="F751" s="27" t="s">
        <v>9244</v>
      </c>
      <c r="G751" s="167" t="s">
        <v>9604</v>
      </c>
      <c r="H751" s="130">
        <v>41944</v>
      </c>
      <c r="I751" s="128">
        <v>41944</v>
      </c>
      <c r="J751" s="128">
        <v>41944</v>
      </c>
      <c r="K751" s="128">
        <v>32152</v>
      </c>
      <c r="L751" s="19" t="s">
        <v>9041</v>
      </c>
      <c r="M751" s="3" t="s">
        <v>1050</v>
      </c>
      <c r="N751" s="182" t="s">
        <v>26</v>
      </c>
      <c r="O751" s="170" t="s">
        <v>451</v>
      </c>
      <c r="P751" s="170" t="s">
        <v>451</v>
      </c>
      <c r="Q751" s="171" t="s">
        <v>9605</v>
      </c>
      <c r="R751" s="26" t="s">
        <v>8482</v>
      </c>
      <c r="S751" s="338">
        <f t="shared" si="11"/>
        <v>54332</v>
      </c>
      <c r="T751" s="15" t="s">
        <v>17991</v>
      </c>
      <c r="U751" s="7" t="s">
        <v>687</v>
      </c>
      <c r="V751" s="233" t="str" cm="1">
        <f t="array" ref="V751">_xlfn.IFS(C751="","",COUNTIF(C751,"ตำแหน่งว่าง*"),"ว่าง",COUNTIF(C751,"&lt;&gt;ตำแหน่งว่าง*"),"คนครอง")</f>
        <v>คนครอง</v>
      </c>
      <c r="W751" s="51" cm="1">
        <f t="array" ref="W751">_xlfn.IFS(COUNTIF(F751,"ผบ.หมู่*"),51,COUNTIF(F751,"รอง สว.*"),43)</f>
        <v>51</v>
      </c>
      <c r="X751" s="3" t="s">
        <v>9603</v>
      </c>
      <c r="Y751" s="3" t="s">
        <v>451</v>
      </c>
    </row>
    <row r="752" spans="1:25" s="38" customFormat="1" ht="21.3" customHeight="1">
      <c r="A752" s="27" t="s">
        <v>8450</v>
      </c>
      <c r="B752" s="26" t="s">
        <v>20</v>
      </c>
      <c r="C752" s="205" t="s">
        <v>9606</v>
      </c>
      <c r="D752" s="27" t="s">
        <v>21031</v>
      </c>
      <c r="E752" s="27" t="s">
        <v>22414</v>
      </c>
      <c r="F752" s="27" t="s">
        <v>9244</v>
      </c>
      <c r="G752" s="167" t="s">
        <v>9608</v>
      </c>
      <c r="H752" s="130">
        <v>41944</v>
      </c>
      <c r="I752" s="128">
        <v>41944</v>
      </c>
      <c r="J752" s="128">
        <v>41944</v>
      </c>
      <c r="K752" s="128">
        <v>32869</v>
      </c>
      <c r="L752" s="19" t="s">
        <v>9609</v>
      </c>
      <c r="M752" s="3" t="s">
        <v>32</v>
      </c>
      <c r="N752" s="182" t="s">
        <v>26</v>
      </c>
      <c r="O752" s="170" t="s">
        <v>451</v>
      </c>
      <c r="P752" s="170" t="s">
        <v>451</v>
      </c>
      <c r="Q752" s="171" t="s">
        <v>9610</v>
      </c>
      <c r="R752" s="26" t="s">
        <v>8482</v>
      </c>
      <c r="S752" s="338">
        <f t="shared" si="11"/>
        <v>55062</v>
      </c>
      <c r="T752" s="15" t="s">
        <v>17991</v>
      </c>
      <c r="U752" s="7" t="s">
        <v>687</v>
      </c>
      <c r="V752" s="233" t="str" cm="1">
        <f t="array" ref="V752">_xlfn.IFS(C752="","",COUNTIF(C752,"ตำแหน่งว่าง*"),"ว่าง",COUNTIF(C752,"&lt;&gt;ตำแหน่งว่าง*"),"คนครอง")</f>
        <v>คนครอง</v>
      </c>
      <c r="W752" s="51" cm="1">
        <f t="array" ref="W752">_xlfn.IFS(COUNTIF(F752,"ผบ.หมู่*"),51,COUNTIF(F752,"รอง สว.*"),43)</f>
        <v>51</v>
      </c>
      <c r="X752" s="3" t="s">
        <v>9607</v>
      </c>
      <c r="Y752" s="3" t="s">
        <v>451</v>
      </c>
    </row>
    <row r="753" spans="1:25" s="37" customFormat="1" ht="21.3" hidden="1" customHeight="1">
      <c r="A753" s="205"/>
      <c r="B753" s="26"/>
      <c r="C753" s="30" t="s">
        <v>60</v>
      </c>
      <c r="D753" s="27"/>
      <c r="E753" s="27"/>
      <c r="F753" s="85" t="s">
        <v>9244</v>
      </c>
      <c r="G753" s="192" t="s">
        <v>9612</v>
      </c>
      <c r="H753" s="130" t="s">
        <v>63</v>
      </c>
      <c r="I753" s="128" t="s">
        <v>63</v>
      </c>
      <c r="J753" s="128" t="s">
        <v>63</v>
      </c>
      <c r="K753" s="128" t="s">
        <v>63</v>
      </c>
      <c r="L753" s="19"/>
      <c r="M753" s="3"/>
      <c r="N753" s="251" t="s">
        <v>26</v>
      </c>
      <c r="O753" s="193" t="s">
        <v>451</v>
      </c>
      <c r="P753" s="193" t="s">
        <v>451</v>
      </c>
      <c r="Q753" s="171"/>
      <c r="R753" s="26"/>
      <c r="S753" s="338" t="str">
        <f t="shared" si="11"/>
        <v/>
      </c>
      <c r="T753" s="237" t="s">
        <v>17991</v>
      </c>
      <c r="U753" s="7" t="s">
        <v>687</v>
      </c>
      <c r="V753" s="250" t="str" cm="1">
        <f t="array" ref="V753">_xlfn.IFS(C753="","",COUNTIF(C753,"ตำแหน่งว่าง*"),"ว่าง",COUNTIF(C753,"&lt;&gt;ตำแหน่งว่าง*"),"คนครอง")</f>
        <v>ว่าง</v>
      </c>
      <c r="W753" s="51" cm="1">
        <f t="array" ref="W753">_xlfn.IFS(COUNTIF(F753,"ผบ.หมู่*"),51,COUNTIF(F753,"รอง สว.*"),43)</f>
        <v>51</v>
      </c>
      <c r="X753" s="8" t="s">
        <v>9611</v>
      </c>
      <c r="Y753" s="8" t="s">
        <v>451</v>
      </c>
    </row>
    <row r="754" spans="1:25" s="37" customFormat="1" ht="21.3" hidden="1" customHeight="1">
      <c r="A754" s="205"/>
      <c r="B754" s="26"/>
      <c r="C754" s="30" t="s">
        <v>60</v>
      </c>
      <c r="D754" s="27"/>
      <c r="E754" s="27"/>
      <c r="F754" s="85" t="s">
        <v>9244</v>
      </c>
      <c r="G754" s="192" t="s">
        <v>9614</v>
      </c>
      <c r="H754" s="130" t="s">
        <v>63</v>
      </c>
      <c r="I754" s="128" t="s">
        <v>63</v>
      </c>
      <c r="J754" s="128" t="s">
        <v>63</v>
      </c>
      <c r="K754" s="128" t="s">
        <v>63</v>
      </c>
      <c r="L754" s="19"/>
      <c r="M754" s="3"/>
      <c r="N754" s="251" t="s">
        <v>26</v>
      </c>
      <c r="O754" s="193" t="s">
        <v>451</v>
      </c>
      <c r="P754" s="193" t="s">
        <v>451</v>
      </c>
      <c r="Q754" s="171"/>
      <c r="R754" s="26"/>
      <c r="S754" s="338" t="str">
        <f t="shared" si="11"/>
        <v/>
      </c>
      <c r="T754" s="237" t="s">
        <v>17991</v>
      </c>
      <c r="U754" s="7" t="s">
        <v>687</v>
      </c>
      <c r="V754" s="250" t="str" cm="1">
        <f t="array" ref="V754">_xlfn.IFS(C754="","",COUNTIF(C754,"ตำแหน่งว่าง*"),"ว่าง",COUNTIF(C754,"&lt;&gt;ตำแหน่งว่าง*"),"คนครอง")</f>
        <v>ว่าง</v>
      </c>
      <c r="W754" s="51" cm="1">
        <f t="array" ref="W754">_xlfn.IFS(COUNTIF(F754,"ผบ.หมู่*"),51,COUNTIF(F754,"รอง สว.*"),43)</f>
        <v>51</v>
      </c>
      <c r="X754" s="8" t="s">
        <v>9613</v>
      </c>
      <c r="Y754" s="8" t="s">
        <v>451</v>
      </c>
    </row>
    <row r="755" spans="1:25" s="38" customFormat="1" ht="21.3" customHeight="1">
      <c r="A755" s="27" t="s">
        <v>8450</v>
      </c>
      <c r="B755" s="26" t="s">
        <v>70</v>
      </c>
      <c r="C755" s="205" t="s">
        <v>9615</v>
      </c>
      <c r="D755" s="27" t="s">
        <v>22415</v>
      </c>
      <c r="E755" s="27" t="s">
        <v>22416</v>
      </c>
      <c r="F755" s="27" t="s">
        <v>9244</v>
      </c>
      <c r="G755" s="167" t="s">
        <v>9617</v>
      </c>
      <c r="H755" s="130">
        <v>41944</v>
      </c>
      <c r="I755" s="128">
        <v>41944</v>
      </c>
      <c r="J755" s="128">
        <v>41944</v>
      </c>
      <c r="K755" s="128">
        <v>29444</v>
      </c>
      <c r="L755" s="19" t="s">
        <v>9041</v>
      </c>
      <c r="M755" s="3" t="s">
        <v>718</v>
      </c>
      <c r="N755" s="182" t="s">
        <v>26</v>
      </c>
      <c r="O755" s="170" t="s">
        <v>451</v>
      </c>
      <c r="P755" s="170" t="s">
        <v>451</v>
      </c>
      <c r="Q755" s="171" t="s">
        <v>9618</v>
      </c>
      <c r="R755" s="26" t="s">
        <v>8482</v>
      </c>
      <c r="S755" s="338">
        <f t="shared" si="11"/>
        <v>51410</v>
      </c>
      <c r="T755" s="15" t="s">
        <v>17991</v>
      </c>
      <c r="U755" s="7" t="s">
        <v>687</v>
      </c>
      <c r="V755" s="233" t="str" cm="1">
        <f t="array" ref="V755">_xlfn.IFS(C755="","",COUNTIF(C755,"ตำแหน่งว่าง*"),"ว่าง",COUNTIF(C755,"&lt;&gt;ตำแหน่งว่าง*"),"คนครอง")</f>
        <v>คนครอง</v>
      </c>
      <c r="W755" s="51" cm="1">
        <f t="array" ref="W755">_xlfn.IFS(COUNTIF(F755,"ผบ.หมู่*"),51,COUNTIF(F755,"รอง สว.*"),43)</f>
        <v>51</v>
      </c>
      <c r="X755" s="3" t="s">
        <v>9616</v>
      </c>
      <c r="Y755" s="3" t="s">
        <v>451</v>
      </c>
    </row>
    <row r="756" spans="1:25" s="37" customFormat="1" ht="21.3" hidden="1" customHeight="1">
      <c r="A756" s="205"/>
      <c r="B756" s="26"/>
      <c r="C756" s="30" t="s">
        <v>60</v>
      </c>
      <c r="D756" s="27"/>
      <c r="E756" s="27"/>
      <c r="F756" s="85" t="s">
        <v>9244</v>
      </c>
      <c r="G756" s="192" t="s">
        <v>9620</v>
      </c>
      <c r="H756" s="146" t="s">
        <v>63</v>
      </c>
      <c r="I756" s="128" t="s">
        <v>63</v>
      </c>
      <c r="J756" s="128" t="s">
        <v>63</v>
      </c>
      <c r="K756" s="128" t="s">
        <v>63</v>
      </c>
      <c r="L756" s="19"/>
      <c r="M756" s="3"/>
      <c r="N756" s="251" t="s">
        <v>26</v>
      </c>
      <c r="O756" s="193" t="s">
        <v>451</v>
      </c>
      <c r="P756" s="193" t="s">
        <v>451</v>
      </c>
      <c r="Q756" s="171"/>
      <c r="R756" s="26"/>
      <c r="S756" s="338" t="str">
        <f t="shared" si="11"/>
        <v/>
      </c>
      <c r="T756" s="237" t="s">
        <v>17991</v>
      </c>
      <c r="U756" s="7" t="s">
        <v>687</v>
      </c>
      <c r="V756" s="250" t="str" cm="1">
        <f t="array" ref="V756">_xlfn.IFS(C756="","",COUNTIF(C756,"ตำแหน่งว่าง*"),"ว่าง",COUNTIF(C756,"&lt;&gt;ตำแหน่งว่าง*"),"คนครอง")</f>
        <v>ว่าง</v>
      </c>
      <c r="W756" s="51" cm="1">
        <f t="array" ref="W756">_xlfn.IFS(COUNTIF(F756,"ผบ.หมู่*"),51,COUNTIF(F756,"รอง สว.*"),43)</f>
        <v>51</v>
      </c>
      <c r="X756" s="8" t="s">
        <v>9619</v>
      </c>
      <c r="Y756" s="8" t="s">
        <v>451</v>
      </c>
    </row>
    <row r="757" spans="1:25" s="37" customFormat="1" ht="21.3" hidden="1" customHeight="1">
      <c r="A757" s="205"/>
      <c r="B757" s="26"/>
      <c r="C757" s="30" t="s">
        <v>60</v>
      </c>
      <c r="D757" s="27"/>
      <c r="E757" s="27"/>
      <c r="F757" s="85" t="s">
        <v>9244</v>
      </c>
      <c r="G757" s="192" t="s">
        <v>9622</v>
      </c>
      <c r="H757" s="146" t="s">
        <v>63</v>
      </c>
      <c r="I757" s="128" t="s">
        <v>63</v>
      </c>
      <c r="J757" s="128" t="s">
        <v>63</v>
      </c>
      <c r="K757" s="128" t="s">
        <v>63</v>
      </c>
      <c r="L757" s="19"/>
      <c r="M757" s="3"/>
      <c r="N757" s="251" t="s">
        <v>26</v>
      </c>
      <c r="O757" s="193" t="s">
        <v>451</v>
      </c>
      <c r="P757" s="193" t="s">
        <v>451</v>
      </c>
      <c r="Q757" s="171"/>
      <c r="R757" s="26"/>
      <c r="S757" s="338" t="str">
        <f t="shared" si="11"/>
        <v/>
      </c>
      <c r="T757" s="237" t="s">
        <v>17991</v>
      </c>
      <c r="U757" s="7" t="s">
        <v>687</v>
      </c>
      <c r="V757" s="250" t="str" cm="1">
        <f t="array" ref="V757">_xlfn.IFS(C757="","",COUNTIF(C757,"ตำแหน่งว่าง*"),"ว่าง",COUNTIF(C757,"&lt;&gt;ตำแหน่งว่าง*"),"คนครอง")</f>
        <v>ว่าง</v>
      </c>
      <c r="W757" s="51" cm="1">
        <f t="array" ref="W757">_xlfn.IFS(COUNTIF(F757,"ผบ.หมู่*"),51,COUNTIF(F757,"รอง สว.*"),43)</f>
        <v>51</v>
      </c>
      <c r="X757" s="8" t="s">
        <v>9621</v>
      </c>
      <c r="Y757" s="8" t="s">
        <v>451</v>
      </c>
    </row>
    <row r="758" spans="1:25" s="37" customFormat="1" ht="21.3" hidden="1" customHeight="1">
      <c r="A758" s="205"/>
      <c r="B758" s="26"/>
      <c r="C758" s="30" t="s">
        <v>60</v>
      </c>
      <c r="D758" s="27"/>
      <c r="E758" s="27"/>
      <c r="F758" s="85" t="s">
        <v>9244</v>
      </c>
      <c r="G758" s="192" t="s">
        <v>9624</v>
      </c>
      <c r="H758" s="146" t="s">
        <v>63</v>
      </c>
      <c r="I758" s="128" t="s">
        <v>63</v>
      </c>
      <c r="J758" s="128" t="s">
        <v>63</v>
      </c>
      <c r="K758" s="128" t="s">
        <v>63</v>
      </c>
      <c r="L758" s="19"/>
      <c r="M758" s="3"/>
      <c r="N758" s="251" t="s">
        <v>26</v>
      </c>
      <c r="O758" s="193" t="s">
        <v>451</v>
      </c>
      <c r="P758" s="193" t="s">
        <v>451</v>
      </c>
      <c r="Q758" s="171"/>
      <c r="R758" s="26"/>
      <c r="S758" s="338" t="str">
        <f t="shared" si="11"/>
        <v/>
      </c>
      <c r="T758" s="237" t="s">
        <v>17991</v>
      </c>
      <c r="U758" s="7" t="s">
        <v>687</v>
      </c>
      <c r="V758" s="250" t="str" cm="1">
        <f t="array" ref="V758">_xlfn.IFS(C758="","",COUNTIF(C758,"ตำแหน่งว่าง*"),"ว่าง",COUNTIF(C758,"&lt;&gt;ตำแหน่งว่าง*"),"คนครอง")</f>
        <v>ว่าง</v>
      </c>
      <c r="W758" s="51" cm="1">
        <f t="array" ref="W758">_xlfn.IFS(COUNTIF(F758,"ผบ.หมู่*"),51,COUNTIF(F758,"รอง สว.*"),43)</f>
        <v>51</v>
      </c>
      <c r="X758" s="8" t="s">
        <v>9623</v>
      </c>
      <c r="Y758" s="8" t="s">
        <v>451</v>
      </c>
    </row>
    <row r="759" spans="1:25" s="38" customFormat="1" ht="21.3" hidden="1" customHeight="1">
      <c r="A759" s="149"/>
      <c r="B759" s="29"/>
      <c r="C759" s="30" t="s">
        <v>60</v>
      </c>
      <c r="D759" s="27"/>
      <c r="E759" s="27"/>
      <c r="F759" s="85" t="s">
        <v>9244</v>
      </c>
      <c r="G759" s="192" t="s">
        <v>9626</v>
      </c>
      <c r="H759" s="135" t="s">
        <v>63</v>
      </c>
      <c r="I759" s="129" t="s">
        <v>63</v>
      </c>
      <c r="J759" s="129" t="s">
        <v>63</v>
      </c>
      <c r="K759" s="129" t="s">
        <v>63</v>
      </c>
      <c r="L759" s="44"/>
      <c r="M759" s="8"/>
      <c r="N759" s="251" t="s">
        <v>26</v>
      </c>
      <c r="O759" s="193" t="s">
        <v>451</v>
      </c>
      <c r="P759" s="193" t="s">
        <v>451</v>
      </c>
      <c r="Q759" s="172"/>
      <c r="R759" s="29"/>
      <c r="S759" s="338" t="str">
        <f t="shared" si="11"/>
        <v/>
      </c>
      <c r="T759" s="15" t="s">
        <v>17991</v>
      </c>
      <c r="U759" s="7" t="s">
        <v>687</v>
      </c>
      <c r="V759" s="250" t="str" cm="1">
        <f t="array" ref="V759">_xlfn.IFS(C759="","",COUNTIF(C759,"ตำแหน่งว่าง*"),"ว่าง",COUNTIF(C759,"&lt;&gt;ตำแหน่งว่าง*"),"คนครอง")</f>
        <v>ว่าง</v>
      </c>
      <c r="W759" s="51" cm="1">
        <f t="array" ref="W759">_xlfn.IFS(COUNTIF(F759,"ผบ.หมู่*"),51,COUNTIF(F759,"รอง สว.*"),43)</f>
        <v>51</v>
      </c>
      <c r="X759" s="8" t="s">
        <v>9625</v>
      </c>
      <c r="Y759" s="8" t="s">
        <v>451</v>
      </c>
    </row>
    <row r="760" spans="1:25" s="38" customFormat="1" ht="21.3" customHeight="1">
      <c r="A760" s="27" t="s">
        <v>8450</v>
      </c>
      <c r="B760" s="26" t="s">
        <v>70</v>
      </c>
      <c r="C760" s="205" t="s">
        <v>9627</v>
      </c>
      <c r="D760" s="27" t="s">
        <v>19441</v>
      </c>
      <c r="E760" s="27" t="s">
        <v>22417</v>
      </c>
      <c r="F760" s="27" t="s">
        <v>9244</v>
      </c>
      <c r="G760" s="167" t="s">
        <v>9629</v>
      </c>
      <c r="H760" s="130">
        <v>41944</v>
      </c>
      <c r="I760" s="128">
        <v>41944</v>
      </c>
      <c r="J760" s="128">
        <v>41944</v>
      </c>
      <c r="K760" s="128">
        <v>34168</v>
      </c>
      <c r="L760" s="19" t="s">
        <v>9630</v>
      </c>
      <c r="M760" s="3" t="s">
        <v>602</v>
      </c>
      <c r="N760" s="182" t="s">
        <v>26</v>
      </c>
      <c r="O760" s="170" t="s">
        <v>451</v>
      </c>
      <c r="P760" s="170" t="s">
        <v>451</v>
      </c>
      <c r="Q760" s="171" t="s">
        <v>9631</v>
      </c>
      <c r="R760" s="26" t="s">
        <v>8482</v>
      </c>
      <c r="S760" s="338">
        <f t="shared" si="11"/>
        <v>56158</v>
      </c>
      <c r="T760" s="15" t="s">
        <v>17991</v>
      </c>
      <c r="U760" s="7" t="s">
        <v>687</v>
      </c>
      <c r="V760" s="233" t="str" cm="1">
        <f t="array" ref="V760">_xlfn.IFS(C760="","",COUNTIF(C760,"ตำแหน่งว่าง*"),"ว่าง",COUNTIF(C760,"&lt;&gt;ตำแหน่งว่าง*"),"คนครอง")</f>
        <v>คนครอง</v>
      </c>
      <c r="W760" s="51" cm="1">
        <f t="array" ref="W760">_xlfn.IFS(COUNTIF(F760,"ผบ.หมู่*"),51,COUNTIF(F760,"รอง สว.*"),43)</f>
        <v>51</v>
      </c>
      <c r="X760" s="3" t="s">
        <v>9628</v>
      </c>
      <c r="Y760" s="3" t="s">
        <v>451</v>
      </c>
    </row>
    <row r="761" spans="1:25" s="37" customFormat="1" ht="21.3" hidden="1" customHeight="1">
      <c r="A761" s="205"/>
      <c r="B761" s="29"/>
      <c r="C761" s="30" t="s">
        <v>60</v>
      </c>
      <c r="D761" s="27"/>
      <c r="E761" s="27"/>
      <c r="F761" s="85" t="s">
        <v>9244</v>
      </c>
      <c r="G761" s="192" t="s">
        <v>9633</v>
      </c>
      <c r="H761" s="146" t="s">
        <v>63</v>
      </c>
      <c r="I761" s="128" t="s">
        <v>63</v>
      </c>
      <c r="J761" s="128" t="s">
        <v>63</v>
      </c>
      <c r="K761" s="128" t="s">
        <v>63</v>
      </c>
      <c r="L761" s="19"/>
      <c r="M761" s="3"/>
      <c r="N761" s="251" t="s">
        <v>26</v>
      </c>
      <c r="O761" s="193" t="s">
        <v>451</v>
      </c>
      <c r="P761" s="193" t="s">
        <v>451</v>
      </c>
      <c r="Q761" s="171"/>
      <c r="R761" s="26"/>
      <c r="S761" s="338" t="str">
        <f t="shared" si="11"/>
        <v/>
      </c>
      <c r="T761" s="237" t="s">
        <v>17991</v>
      </c>
      <c r="U761" s="7" t="s">
        <v>687</v>
      </c>
      <c r="V761" s="250" t="str" cm="1">
        <f t="array" ref="V761">_xlfn.IFS(C761="","",COUNTIF(C761,"ตำแหน่งว่าง*"),"ว่าง",COUNTIF(C761,"&lt;&gt;ตำแหน่งว่าง*"),"คนครอง")</f>
        <v>ว่าง</v>
      </c>
      <c r="W761" s="51" cm="1">
        <f t="array" ref="W761">_xlfn.IFS(COUNTIF(F761,"ผบ.หมู่*"),51,COUNTIF(F761,"รอง สว.*"),43)</f>
        <v>51</v>
      </c>
      <c r="X761" s="8" t="s">
        <v>9632</v>
      </c>
      <c r="Y761" s="8" t="s">
        <v>451</v>
      </c>
    </row>
    <row r="762" spans="1:25" s="37" customFormat="1" ht="21.3" hidden="1" customHeight="1">
      <c r="A762" s="205"/>
      <c r="B762" s="26"/>
      <c r="C762" s="30" t="s">
        <v>60</v>
      </c>
      <c r="D762" s="27"/>
      <c r="E762" s="27"/>
      <c r="F762" s="85" t="s">
        <v>9244</v>
      </c>
      <c r="G762" s="192" t="s">
        <v>9635</v>
      </c>
      <c r="H762" s="146" t="s">
        <v>63</v>
      </c>
      <c r="I762" s="128" t="s">
        <v>63</v>
      </c>
      <c r="J762" s="128" t="s">
        <v>63</v>
      </c>
      <c r="K762" s="128" t="s">
        <v>63</v>
      </c>
      <c r="L762" s="19"/>
      <c r="M762" s="3"/>
      <c r="N762" s="251" t="s">
        <v>26</v>
      </c>
      <c r="O762" s="193" t="s">
        <v>451</v>
      </c>
      <c r="P762" s="193" t="s">
        <v>451</v>
      </c>
      <c r="Q762" s="171"/>
      <c r="R762" s="26"/>
      <c r="S762" s="338" t="str">
        <f t="shared" si="11"/>
        <v/>
      </c>
      <c r="T762" s="237" t="s">
        <v>17991</v>
      </c>
      <c r="U762" s="7" t="s">
        <v>687</v>
      </c>
      <c r="V762" s="250" t="str" cm="1">
        <f t="array" ref="V762">_xlfn.IFS(C762="","",COUNTIF(C762,"ตำแหน่งว่าง*"),"ว่าง",COUNTIF(C762,"&lt;&gt;ตำแหน่งว่าง*"),"คนครอง")</f>
        <v>ว่าง</v>
      </c>
      <c r="W762" s="51" cm="1">
        <f t="array" ref="W762">_xlfn.IFS(COUNTIF(F762,"ผบ.หมู่*"),51,COUNTIF(F762,"รอง สว.*"),43)</f>
        <v>51</v>
      </c>
      <c r="X762" s="8" t="s">
        <v>9634</v>
      </c>
      <c r="Y762" s="8" t="s">
        <v>451</v>
      </c>
    </row>
    <row r="763" spans="1:25" s="37" customFormat="1" ht="21.3" hidden="1" customHeight="1">
      <c r="A763" s="205"/>
      <c r="B763" s="26"/>
      <c r="C763" s="30" t="s">
        <v>60</v>
      </c>
      <c r="D763" s="27"/>
      <c r="E763" s="27"/>
      <c r="F763" s="85" t="s">
        <v>9244</v>
      </c>
      <c r="G763" s="192" t="s">
        <v>9637</v>
      </c>
      <c r="H763" s="146" t="s">
        <v>63</v>
      </c>
      <c r="I763" s="128" t="s">
        <v>63</v>
      </c>
      <c r="J763" s="128" t="s">
        <v>63</v>
      </c>
      <c r="K763" s="128" t="s">
        <v>63</v>
      </c>
      <c r="L763" s="19"/>
      <c r="M763" s="3"/>
      <c r="N763" s="251" t="s">
        <v>26</v>
      </c>
      <c r="O763" s="193" t="s">
        <v>451</v>
      </c>
      <c r="P763" s="193" t="s">
        <v>451</v>
      </c>
      <c r="Q763" s="171"/>
      <c r="R763" s="26"/>
      <c r="S763" s="338" t="str">
        <f t="shared" si="11"/>
        <v/>
      </c>
      <c r="T763" s="237" t="s">
        <v>17991</v>
      </c>
      <c r="U763" s="7" t="s">
        <v>687</v>
      </c>
      <c r="V763" s="250" t="str" cm="1">
        <f t="array" ref="V763">_xlfn.IFS(C763="","",COUNTIF(C763,"ตำแหน่งว่าง*"),"ว่าง",COUNTIF(C763,"&lt;&gt;ตำแหน่งว่าง*"),"คนครอง")</f>
        <v>ว่าง</v>
      </c>
      <c r="W763" s="51" cm="1">
        <f t="array" ref="W763">_xlfn.IFS(COUNTIF(F763,"ผบ.หมู่*"),51,COUNTIF(F763,"รอง สว.*"),43)</f>
        <v>51</v>
      </c>
      <c r="X763" s="8" t="s">
        <v>9636</v>
      </c>
      <c r="Y763" s="8" t="s">
        <v>451</v>
      </c>
    </row>
    <row r="764" spans="1:25" s="37" customFormat="1" ht="21.3" hidden="1" customHeight="1">
      <c r="A764" s="205"/>
      <c r="B764" s="29"/>
      <c r="C764" s="30" t="s">
        <v>60</v>
      </c>
      <c r="D764" s="27"/>
      <c r="E764" s="27"/>
      <c r="F764" s="85" t="s">
        <v>9244</v>
      </c>
      <c r="G764" s="192" t="s">
        <v>9639</v>
      </c>
      <c r="H764" s="146" t="s">
        <v>63</v>
      </c>
      <c r="I764" s="128" t="s">
        <v>63</v>
      </c>
      <c r="J764" s="128" t="s">
        <v>63</v>
      </c>
      <c r="K764" s="128" t="s">
        <v>63</v>
      </c>
      <c r="L764" s="19"/>
      <c r="M764" s="3"/>
      <c r="N764" s="251" t="s">
        <v>26</v>
      </c>
      <c r="O764" s="193" t="s">
        <v>451</v>
      </c>
      <c r="P764" s="193" t="s">
        <v>451</v>
      </c>
      <c r="Q764" s="172"/>
      <c r="R764" s="29"/>
      <c r="S764" s="338" t="str">
        <f t="shared" si="11"/>
        <v/>
      </c>
      <c r="T764" s="237" t="s">
        <v>17991</v>
      </c>
      <c r="U764" s="7" t="s">
        <v>687</v>
      </c>
      <c r="V764" s="250" t="str" cm="1">
        <f t="array" ref="V764">_xlfn.IFS(C764="","",COUNTIF(C764,"ตำแหน่งว่าง*"),"ว่าง",COUNTIF(C764,"&lt;&gt;ตำแหน่งว่าง*"),"คนครอง")</f>
        <v>ว่าง</v>
      </c>
      <c r="W764" s="51" cm="1">
        <f t="array" ref="W764">_xlfn.IFS(COUNTIF(F764,"ผบ.หมู่*"),51,COUNTIF(F764,"รอง สว.*"),43)</f>
        <v>51</v>
      </c>
      <c r="X764" s="8" t="s">
        <v>9638</v>
      </c>
      <c r="Y764" s="8" t="s">
        <v>451</v>
      </c>
    </row>
    <row r="765" spans="1:25" s="38" customFormat="1" ht="21.3" customHeight="1">
      <c r="A765" s="27" t="s">
        <v>8450</v>
      </c>
      <c r="B765" s="26" t="s">
        <v>20</v>
      </c>
      <c r="C765" s="205" t="s">
        <v>9640</v>
      </c>
      <c r="D765" s="27" t="s">
        <v>22418</v>
      </c>
      <c r="E765" s="27" t="s">
        <v>22419</v>
      </c>
      <c r="F765" s="27" t="s">
        <v>9244</v>
      </c>
      <c r="G765" s="167" t="s">
        <v>9642</v>
      </c>
      <c r="H765" s="130">
        <v>41944</v>
      </c>
      <c r="I765" s="128">
        <v>41944</v>
      </c>
      <c r="J765" s="128">
        <v>41944</v>
      </c>
      <c r="K765" s="128">
        <v>32527</v>
      </c>
      <c r="L765" s="19" t="s">
        <v>9643</v>
      </c>
      <c r="M765" s="3" t="s">
        <v>1064</v>
      </c>
      <c r="N765" s="182" t="s">
        <v>26</v>
      </c>
      <c r="O765" s="170" t="s">
        <v>451</v>
      </c>
      <c r="P765" s="170" t="s">
        <v>451</v>
      </c>
      <c r="Q765" s="171" t="s">
        <v>9644</v>
      </c>
      <c r="R765" s="26" t="s">
        <v>8482</v>
      </c>
      <c r="S765" s="338">
        <f t="shared" si="11"/>
        <v>54697</v>
      </c>
      <c r="T765" s="15" t="s">
        <v>17991</v>
      </c>
      <c r="U765" s="7" t="s">
        <v>687</v>
      </c>
      <c r="V765" s="233" t="str" cm="1">
        <f t="array" ref="V765">_xlfn.IFS(C765="","",COUNTIF(C765,"ตำแหน่งว่าง*"),"ว่าง",COUNTIF(C765,"&lt;&gt;ตำแหน่งว่าง*"),"คนครอง")</f>
        <v>คนครอง</v>
      </c>
      <c r="W765" s="51" cm="1">
        <f t="array" ref="W765">_xlfn.IFS(COUNTIF(F765,"ผบ.หมู่*"),51,COUNTIF(F765,"รอง สว.*"),43)</f>
        <v>51</v>
      </c>
      <c r="X765" s="3" t="s">
        <v>9641</v>
      </c>
      <c r="Y765" s="3" t="s">
        <v>451</v>
      </c>
    </row>
    <row r="766" spans="1:25" s="38" customFormat="1" ht="21.3" hidden="1" customHeight="1">
      <c r="A766" s="205"/>
      <c r="B766" s="26"/>
      <c r="C766" s="30" t="s">
        <v>60</v>
      </c>
      <c r="D766" s="27"/>
      <c r="E766" s="27"/>
      <c r="F766" s="85" t="s">
        <v>9244</v>
      </c>
      <c r="G766" s="192" t="s">
        <v>9646</v>
      </c>
      <c r="H766" s="130" t="s">
        <v>63</v>
      </c>
      <c r="I766" s="128" t="s">
        <v>63</v>
      </c>
      <c r="J766" s="128" t="s">
        <v>63</v>
      </c>
      <c r="K766" s="128" t="s">
        <v>63</v>
      </c>
      <c r="L766" s="19"/>
      <c r="M766" s="3"/>
      <c r="N766" s="251" t="s">
        <v>26</v>
      </c>
      <c r="O766" s="193" t="s">
        <v>451</v>
      </c>
      <c r="P766" s="193" t="s">
        <v>451</v>
      </c>
      <c r="Q766" s="171"/>
      <c r="R766" s="26"/>
      <c r="S766" s="338" t="str">
        <f t="shared" si="11"/>
        <v/>
      </c>
      <c r="T766" s="15" t="s">
        <v>17991</v>
      </c>
      <c r="U766" s="7" t="s">
        <v>687</v>
      </c>
      <c r="V766" s="250" t="str" cm="1">
        <f t="array" ref="V766">_xlfn.IFS(C766="","",COUNTIF(C766,"ตำแหน่งว่าง*"),"ว่าง",COUNTIF(C766,"&lt;&gt;ตำแหน่งว่าง*"),"คนครอง")</f>
        <v>ว่าง</v>
      </c>
      <c r="W766" s="51" cm="1">
        <f t="array" ref="W766">_xlfn.IFS(COUNTIF(F766,"ผบ.หมู่*"),51,COUNTIF(F766,"รอง สว.*"),43)</f>
        <v>51</v>
      </c>
      <c r="X766" s="8" t="s">
        <v>9645</v>
      </c>
      <c r="Y766" s="8" t="s">
        <v>451</v>
      </c>
    </row>
    <row r="767" spans="1:25" s="37" customFormat="1" ht="21.3" hidden="1" customHeight="1">
      <c r="A767" s="205"/>
      <c r="B767" s="26"/>
      <c r="C767" s="30" t="s">
        <v>60</v>
      </c>
      <c r="D767" s="27"/>
      <c r="E767" s="27"/>
      <c r="F767" s="85" t="s">
        <v>9244</v>
      </c>
      <c r="G767" s="192" t="s">
        <v>9648</v>
      </c>
      <c r="H767" s="130" t="s">
        <v>63</v>
      </c>
      <c r="I767" s="128" t="s">
        <v>63</v>
      </c>
      <c r="J767" s="128" t="s">
        <v>63</v>
      </c>
      <c r="K767" s="128" t="s">
        <v>63</v>
      </c>
      <c r="L767" s="19"/>
      <c r="M767" s="3"/>
      <c r="N767" s="251" t="s">
        <v>26</v>
      </c>
      <c r="O767" s="193" t="s">
        <v>451</v>
      </c>
      <c r="P767" s="193" t="s">
        <v>451</v>
      </c>
      <c r="Q767" s="171"/>
      <c r="R767" s="26"/>
      <c r="S767" s="338" t="str">
        <f t="shared" si="11"/>
        <v/>
      </c>
      <c r="T767" s="237" t="s">
        <v>17991</v>
      </c>
      <c r="U767" s="7" t="s">
        <v>687</v>
      </c>
      <c r="V767" s="250" t="str" cm="1">
        <f t="array" ref="V767">_xlfn.IFS(C767="","",COUNTIF(C767,"ตำแหน่งว่าง*"),"ว่าง",COUNTIF(C767,"&lt;&gt;ตำแหน่งว่าง*"),"คนครอง")</f>
        <v>ว่าง</v>
      </c>
      <c r="W767" s="51" cm="1">
        <f t="array" ref="W767">_xlfn.IFS(COUNTIF(F767,"ผบ.หมู่*"),51,COUNTIF(F767,"รอง สว.*"),43)</f>
        <v>51</v>
      </c>
      <c r="X767" s="8" t="s">
        <v>9647</v>
      </c>
      <c r="Y767" s="8" t="s">
        <v>451</v>
      </c>
    </row>
    <row r="768" spans="1:25" s="37" customFormat="1" ht="21.3" hidden="1" customHeight="1">
      <c r="A768" s="205"/>
      <c r="B768" s="26"/>
      <c r="C768" s="30" t="s">
        <v>60</v>
      </c>
      <c r="D768" s="27"/>
      <c r="E768" s="27"/>
      <c r="F768" s="85" t="s">
        <v>9244</v>
      </c>
      <c r="G768" s="192" t="s">
        <v>9650</v>
      </c>
      <c r="H768" s="130" t="s">
        <v>63</v>
      </c>
      <c r="I768" s="128" t="s">
        <v>63</v>
      </c>
      <c r="J768" s="128" t="s">
        <v>63</v>
      </c>
      <c r="K768" s="128" t="s">
        <v>63</v>
      </c>
      <c r="L768" s="19"/>
      <c r="M768" s="3"/>
      <c r="N768" s="251" t="s">
        <v>26</v>
      </c>
      <c r="O768" s="193" t="s">
        <v>451</v>
      </c>
      <c r="P768" s="193" t="s">
        <v>451</v>
      </c>
      <c r="Q768" s="171"/>
      <c r="R768" s="26"/>
      <c r="S768" s="338" t="str">
        <f t="shared" si="11"/>
        <v/>
      </c>
      <c r="T768" s="237" t="s">
        <v>17991</v>
      </c>
      <c r="U768" s="7" t="s">
        <v>687</v>
      </c>
      <c r="V768" s="250" t="str" cm="1">
        <f t="array" ref="V768">_xlfn.IFS(C768="","",COUNTIF(C768,"ตำแหน่งว่าง*"),"ว่าง",COUNTIF(C768,"&lt;&gt;ตำแหน่งว่าง*"),"คนครอง")</f>
        <v>ว่าง</v>
      </c>
      <c r="W768" s="51" cm="1">
        <f t="array" ref="W768">_xlfn.IFS(COUNTIF(F768,"ผบ.หมู่*"),51,COUNTIF(F768,"รอง สว.*"),43)</f>
        <v>51</v>
      </c>
      <c r="X768" s="8" t="s">
        <v>9649</v>
      </c>
      <c r="Y768" s="8" t="s">
        <v>451</v>
      </c>
    </row>
    <row r="769" spans="1:25" s="37" customFormat="1" ht="21.3" hidden="1" customHeight="1">
      <c r="A769" s="205"/>
      <c r="B769" s="29"/>
      <c r="C769" s="30" t="s">
        <v>60</v>
      </c>
      <c r="D769" s="27"/>
      <c r="E769" s="27"/>
      <c r="F769" s="85" t="s">
        <v>9244</v>
      </c>
      <c r="G769" s="192" t="s">
        <v>9652</v>
      </c>
      <c r="H769" s="130" t="s">
        <v>63</v>
      </c>
      <c r="I769" s="128" t="s">
        <v>63</v>
      </c>
      <c r="J769" s="128" t="s">
        <v>63</v>
      </c>
      <c r="K769" s="128" t="s">
        <v>63</v>
      </c>
      <c r="L769" s="19"/>
      <c r="M769" s="3"/>
      <c r="N769" s="251" t="s">
        <v>26</v>
      </c>
      <c r="O769" s="193" t="s">
        <v>451</v>
      </c>
      <c r="P769" s="193" t="s">
        <v>451</v>
      </c>
      <c r="Q769" s="172"/>
      <c r="R769" s="29"/>
      <c r="S769" s="338" t="str">
        <f t="shared" si="11"/>
        <v/>
      </c>
      <c r="T769" s="237" t="s">
        <v>17991</v>
      </c>
      <c r="U769" s="7" t="s">
        <v>687</v>
      </c>
      <c r="V769" s="250" t="str" cm="1">
        <f t="array" ref="V769">_xlfn.IFS(C769="","",COUNTIF(C769,"ตำแหน่งว่าง*"),"ว่าง",COUNTIF(C769,"&lt;&gt;ตำแหน่งว่าง*"),"คนครอง")</f>
        <v>ว่าง</v>
      </c>
      <c r="W769" s="51" cm="1">
        <f t="array" ref="W769">_xlfn.IFS(COUNTIF(F769,"ผบ.หมู่*"),51,COUNTIF(F769,"รอง สว.*"),43)</f>
        <v>51</v>
      </c>
      <c r="X769" s="8" t="s">
        <v>9651</v>
      </c>
      <c r="Y769" s="8" t="s">
        <v>451</v>
      </c>
    </row>
    <row r="770" spans="1:25" s="38" customFormat="1" ht="21.3" hidden="1" customHeight="1">
      <c r="A770" s="149"/>
      <c r="B770" s="29"/>
      <c r="C770" s="30" t="s">
        <v>60</v>
      </c>
      <c r="D770" s="27"/>
      <c r="E770" s="27"/>
      <c r="F770" s="85" t="s">
        <v>9244</v>
      </c>
      <c r="G770" s="192" t="s">
        <v>9654</v>
      </c>
      <c r="H770" s="135" t="s">
        <v>63</v>
      </c>
      <c r="I770" s="129" t="s">
        <v>63</v>
      </c>
      <c r="J770" s="129" t="s">
        <v>63</v>
      </c>
      <c r="K770" s="129" t="s">
        <v>63</v>
      </c>
      <c r="L770" s="44"/>
      <c r="M770" s="8"/>
      <c r="N770" s="251" t="s">
        <v>26</v>
      </c>
      <c r="O770" s="193" t="s">
        <v>451</v>
      </c>
      <c r="P770" s="193" t="s">
        <v>451</v>
      </c>
      <c r="Q770" s="172"/>
      <c r="R770" s="29"/>
      <c r="S770" s="338" t="str">
        <f t="shared" ref="S770:S833" si="12">IF(K770&lt;&gt;"",DATE(YEAR(K770)+60+(K770&gt;=DATE(YEAR(K770),10,2)),10,1),"")</f>
        <v/>
      </c>
      <c r="T770" s="15" t="s">
        <v>17991</v>
      </c>
      <c r="U770" s="7" t="s">
        <v>687</v>
      </c>
      <c r="V770" s="250" t="str" cm="1">
        <f t="array" ref="V770">_xlfn.IFS(C770="","",COUNTIF(C770,"ตำแหน่งว่าง*"),"ว่าง",COUNTIF(C770,"&lt;&gt;ตำแหน่งว่าง*"),"คนครอง")</f>
        <v>ว่าง</v>
      </c>
      <c r="W770" s="51" cm="1">
        <f t="array" ref="W770">_xlfn.IFS(COUNTIF(F770,"ผบ.หมู่*"),51,COUNTIF(F770,"รอง สว.*"),43)</f>
        <v>51</v>
      </c>
      <c r="X770" s="8" t="s">
        <v>9653</v>
      </c>
      <c r="Y770" s="8" t="s">
        <v>451</v>
      </c>
    </row>
    <row r="771" spans="1:25" s="37" customFormat="1" ht="21.3" hidden="1" customHeight="1">
      <c r="A771" s="205"/>
      <c r="B771" s="26"/>
      <c r="C771" s="30" t="s">
        <v>60</v>
      </c>
      <c r="D771" s="27"/>
      <c r="E771" s="27"/>
      <c r="F771" s="85" t="s">
        <v>9244</v>
      </c>
      <c r="G771" s="192" t="s">
        <v>9656</v>
      </c>
      <c r="H771" s="130" t="s">
        <v>63</v>
      </c>
      <c r="I771" s="128" t="s">
        <v>63</v>
      </c>
      <c r="J771" s="128" t="s">
        <v>63</v>
      </c>
      <c r="K771" s="128" t="s">
        <v>63</v>
      </c>
      <c r="L771" s="19"/>
      <c r="M771" s="3"/>
      <c r="N771" s="251" t="s">
        <v>26</v>
      </c>
      <c r="O771" s="193" t="s">
        <v>451</v>
      </c>
      <c r="P771" s="193" t="s">
        <v>451</v>
      </c>
      <c r="Q771" s="171"/>
      <c r="R771" s="26"/>
      <c r="S771" s="338" t="str">
        <f t="shared" si="12"/>
        <v/>
      </c>
      <c r="T771" s="237" t="s">
        <v>17991</v>
      </c>
      <c r="U771" s="7" t="s">
        <v>687</v>
      </c>
      <c r="V771" s="250" t="str" cm="1">
        <f t="array" ref="V771">_xlfn.IFS(C771="","",COUNTIF(C771,"ตำแหน่งว่าง*"),"ว่าง",COUNTIF(C771,"&lt;&gt;ตำแหน่งว่าง*"),"คนครอง")</f>
        <v>ว่าง</v>
      </c>
      <c r="W771" s="51" cm="1">
        <f t="array" ref="W771">_xlfn.IFS(COUNTIF(F771,"ผบ.หมู่*"),51,COUNTIF(F771,"รอง สว.*"),43)</f>
        <v>51</v>
      </c>
      <c r="X771" s="8" t="s">
        <v>9655</v>
      </c>
      <c r="Y771" s="8" t="s">
        <v>451</v>
      </c>
    </row>
    <row r="772" spans="1:25" s="37" customFormat="1" ht="21.3" hidden="1" customHeight="1">
      <c r="A772" s="205"/>
      <c r="B772" s="26"/>
      <c r="C772" s="30" t="s">
        <v>60</v>
      </c>
      <c r="D772" s="27"/>
      <c r="E772" s="27"/>
      <c r="F772" s="85" t="s">
        <v>9244</v>
      </c>
      <c r="G772" s="192" t="s">
        <v>9658</v>
      </c>
      <c r="H772" s="146" t="s">
        <v>63</v>
      </c>
      <c r="I772" s="128" t="s">
        <v>63</v>
      </c>
      <c r="J772" s="128" t="s">
        <v>63</v>
      </c>
      <c r="K772" s="128" t="s">
        <v>63</v>
      </c>
      <c r="L772" s="19"/>
      <c r="M772" s="3"/>
      <c r="N772" s="251" t="s">
        <v>26</v>
      </c>
      <c r="O772" s="193" t="s">
        <v>451</v>
      </c>
      <c r="P772" s="193" t="s">
        <v>451</v>
      </c>
      <c r="Q772" s="171"/>
      <c r="R772" s="26"/>
      <c r="S772" s="338" t="str">
        <f t="shared" si="12"/>
        <v/>
      </c>
      <c r="T772" s="237" t="s">
        <v>17991</v>
      </c>
      <c r="U772" s="7" t="s">
        <v>687</v>
      </c>
      <c r="V772" s="250" t="str" cm="1">
        <f t="array" ref="V772">_xlfn.IFS(C772="","",COUNTIF(C772,"ตำแหน่งว่าง*"),"ว่าง",COUNTIF(C772,"&lt;&gt;ตำแหน่งว่าง*"),"คนครอง")</f>
        <v>ว่าง</v>
      </c>
      <c r="W772" s="51" cm="1">
        <f t="array" ref="W772">_xlfn.IFS(COUNTIF(F772,"ผบ.หมู่*"),51,COUNTIF(F772,"รอง สว.*"),43)</f>
        <v>51</v>
      </c>
      <c r="X772" s="8" t="s">
        <v>9657</v>
      </c>
      <c r="Y772" s="8" t="s">
        <v>451</v>
      </c>
    </row>
    <row r="773" spans="1:25" s="37" customFormat="1" ht="21.3" hidden="1" customHeight="1">
      <c r="A773" s="205"/>
      <c r="B773" s="26"/>
      <c r="C773" s="30" t="s">
        <v>60</v>
      </c>
      <c r="D773" s="27"/>
      <c r="E773" s="27"/>
      <c r="F773" s="85" t="s">
        <v>9244</v>
      </c>
      <c r="G773" s="192" t="s">
        <v>9660</v>
      </c>
      <c r="H773" s="146" t="s">
        <v>63</v>
      </c>
      <c r="I773" s="128" t="s">
        <v>63</v>
      </c>
      <c r="J773" s="128" t="s">
        <v>63</v>
      </c>
      <c r="K773" s="128" t="s">
        <v>63</v>
      </c>
      <c r="L773" s="19"/>
      <c r="M773" s="3"/>
      <c r="N773" s="251" t="s">
        <v>26</v>
      </c>
      <c r="O773" s="193" t="s">
        <v>451</v>
      </c>
      <c r="P773" s="193" t="s">
        <v>451</v>
      </c>
      <c r="Q773" s="171"/>
      <c r="R773" s="26"/>
      <c r="S773" s="338" t="str">
        <f t="shared" si="12"/>
        <v/>
      </c>
      <c r="T773" s="237" t="s">
        <v>17991</v>
      </c>
      <c r="U773" s="7" t="s">
        <v>687</v>
      </c>
      <c r="V773" s="250" t="str" cm="1">
        <f t="array" ref="V773">_xlfn.IFS(C773="","",COUNTIF(C773,"ตำแหน่งว่าง*"),"ว่าง",COUNTIF(C773,"&lt;&gt;ตำแหน่งว่าง*"),"คนครอง")</f>
        <v>ว่าง</v>
      </c>
      <c r="W773" s="51" cm="1">
        <f t="array" ref="W773">_xlfn.IFS(COUNTIF(F773,"ผบ.หมู่*"),51,COUNTIF(F773,"รอง สว.*"),43)</f>
        <v>51</v>
      </c>
      <c r="X773" s="8" t="s">
        <v>9659</v>
      </c>
      <c r="Y773" s="8" t="s">
        <v>451</v>
      </c>
    </row>
    <row r="774" spans="1:25" s="37" customFormat="1" ht="21.3" hidden="1" customHeight="1">
      <c r="A774" s="205"/>
      <c r="B774" s="26"/>
      <c r="C774" s="30" t="s">
        <v>60</v>
      </c>
      <c r="D774" s="27"/>
      <c r="E774" s="27"/>
      <c r="F774" s="85" t="s">
        <v>9244</v>
      </c>
      <c r="G774" s="192" t="s">
        <v>9662</v>
      </c>
      <c r="H774" s="146" t="s">
        <v>63</v>
      </c>
      <c r="I774" s="128" t="s">
        <v>63</v>
      </c>
      <c r="J774" s="128" t="s">
        <v>63</v>
      </c>
      <c r="K774" s="128" t="s">
        <v>63</v>
      </c>
      <c r="L774" s="19"/>
      <c r="M774" s="3"/>
      <c r="N774" s="251" t="s">
        <v>26</v>
      </c>
      <c r="O774" s="193" t="s">
        <v>451</v>
      </c>
      <c r="P774" s="193" t="s">
        <v>451</v>
      </c>
      <c r="Q774" s="171"/>
      <c r="R774" s="26"/>
      <c r="S774" s="338" t="str">
        <f t="shared" si="12"/>
        <v/>
      </c>
      <c r="T774" s="237" t="s">
        <v>17991</v>
      </c>
      <c r="U774" s="7" t="s">
        <v>687</v>
      </c>
      <c r="V774" s="250" t="str" cm="1">
        <f t="array" ref="V774">_xlfn.IFS(C774="","",COUNTIF(C774,"ตำแหน่งว่าง*"),"ว่าง",COUNTIF(C774,"&lt;&gt;ตำแหน่งว่าง*"),"คนครอง")</f>
        <v>ว่าง</v>
      </c>
      <c r="W774" s="51" cm="1">
        <f t="array" ref="W774">_xlfn.IFS(COUNTIF(F774,"ผบ.หมู่*"),51,COUNTIF(F774,"รอง สว.*"),43)</f>
        <v>51</v>
      </c>
      <c r="X774" s="8" t="s">
        <v>9661</v>
      </c>
      <c r="Y774" s="8" t="s">
        <v>451</v>
      </c>
    </row>
    <row r="775" spans="1:25" s="37" customFormat="1" ht="21.3" hidden="1" customHeight="1">
      <c r="A775" s="205"/>
      <c r="B775" s="26"/>
      <c r="C775" s="30" t="s">
        <v>60</v>
      </c>
      <c r="D775" s="27"/>
      <c r="E775" s="27"/>
      <c r="F775" s="85" t="s">
        <v>9244</v>
      </c>
      <c r="G775" s="192" t="s">
        <v>9664</v>
      </c>
      <c r="H775" s="146" t="s">
        <v>63</v>
      </c>
      <c r="I775" s="128" t="s">
        <v>63</v>
      </c>
      <c r="J775" s="128" t="s">
        <v>63</v>
      </c>
      <c r="K775" s="128" t="s">
        <v>63</v>
      </c>
      <c r="L775" s="19"/>
      <c r="M775" s="3"/>
      <c r="N775" s="251" t="s">
        <v>26</v>
      </c>
      <c r="O775" s="193" t="s">
        <v>451</v>
      </c>
      <c r="P775" s="193" t="s">
        <v>451</v>
      </c>
      <c r="Q775" s="171"/>
      <c r="R775" s="26"/>
      <c r="S775" s="338" t="str">
        <f t="shared" si="12"/>
        <v/>
      </c>
      <c r="T775" s="237" t="s">
        <v>17991</v>
      </c>
      <c r="U775" s="7" t="s">
        <v>687</v>
      </c>
      <c r="V775" s="250" t="str" cm="1">
        <f t="array" ref="V775">_xlfn.IFS(C775="","",COUNTIF(C775,"ตำแหน่งว่าง*"),"ว่าง",COUNTIF(C775,"&lt;&gt;ตำแหน่งว่าง*"),"คนครอง")</f>
        <v>ว่าง</v>
      </c>
      <c r="W775" s="51" cm="1">
        <f t="array" ref="W775">_xlfn.IFS(COUNTIF(F775,"ผบ.หมู่*"),51,COUNTIF(F775,"รอง สว.*"),43)</f>
        <v>51</v>
      </c>
      <c r="X775" s="8" t="s">
        <v>9663</v>
      </c>
      <c r="Y775" s="8" t="s">
        <v>451</v>
      </c>
    </row>
    <row r="776" spans="1:25" s="37" customFormat="1" ht="21.3" hidden="1" customHeight="1">
      <c r="A776" s="205"/>
      <c r="B776" s="26"/>
      <c r="C776" s="30" t="s">
        <v>60</v>
      </c>
      <c r="D776" s="27"/>
      <c r="E776" s="27"/>
      <c r="F776" s="85" t="s">
        <v>9244</v>
      </c>
      <c r="G776" s="192" t="s">
        <v>9666</v>
      </c>
      <c r="H776" s="146" t="s">
        <v>63</v>
      </c>
      <c r="I776" s="128" t="s">
        <v>63</v>
      </c>
      <c r="J776" s="128" t="s">
        <v>63</v>
      </c>
      <c r="K776" s="128" t="s">
        <v>63</v>
      </c>
      <c r="L776" s="19"/>
      <c r="M776" s="3"/>
      <c r="N776" s="251" t="s">
        <v>26</v>
      </c>
      <c r="O776" s="193" t="s">
        <v>451</v>
      </c>
      <c r="P776" s="193" t="s">
        <v>451</v>
      </c>
      <c r="Q776" s="171"/>
      <c r="R776" s="26"/>
      <c r="S776" s="338" t="str">
        <f t="shared" si="12"/>
        <v/>
      </c>
      <c r="T776" s="237" t="s">
        <v>17991</v>
      </c>
      <c r="U776" s="7" t="s">
        <v>687</v>
      </c>
      <c r="V776" s="250" t="str" cm="1">
        <f t="array" ref="V776">_xlfn.IFS(C776="","",COUNTIF(C776,"ตำแหน่งว่าง*"),"ว่าง",COUNTIF(C776,"&lt;&gt;ตำแหน่งว่าง*"),"คนครอง")</f>
        <v>ว่าง</v>
      </c>
      <c r="W776" s="51" cm="1">
        <f t="array" ref="W776">_xlfn.IFS(COUNTIF(F776,"ผบ.หมู่*"),51,COUNTIF(F776,"รอง สว.*"),43)</f>
        <v>51</v>
      </c>
      <c r="X776" s="8" t="s">
        <v>9665</v>
      </c>
      <c r="Y776" s="8" t="s">
        <v>451</v>
      </c>
    </row>
    <row r="777" spans="1:25" s="10" customFormat="1" ht="21.3" hidden="1" customHeight="1">
      <c r="A777" s="205"/>
      <c r="B777" s="26"/>
      <c r="C777" s="30" t="s">
        <v>60</v>
      </c>
      <c r="D777" s="27"/>
      <c r="E777" s="27"/>
      <c r="F777" s="85" t="s">
        <v>9244</v>
      </c>
      <c r="G777" s="192" t="s">
        <v>9668</v>
      </c>
      <c r="H777" s="146" t="s">
        <v>63</v>
      </c>
      <c r="I777" s="128" t="s">
        <v>63</v>
      </c>
      <c r="J777" s="128" t="s">
        <v>63</v>
      </c>
      <c r="K777" s="128" t="s">
        <v>63</v>
      </c>
      <c r="L777" s="19"/>
      <c r="M777" s="3"/>
      <c r="N777" s="251" t="s">
        <v>26</v>
      </c>
      <c r="O777" s="193" t="s">
        <v>451</v>
      </c>
      <c r="P777" s="193" t="s">
        <v>451</v>
      </c>
      <c r="Q777" s="171"/>
      <c r="R777" s="26"/>
      <c r="S777" s="338" t="str">
        <f t="shared" si="12"/>
        <v/>
      </c>
      <c r="T777" s="7" t="s">
        <v>17991</v>
      </c>
      <c r="U777" s="7" t="s">
        <v>687</v>
      </c>
      <c r="V777" s="250" t="str" cm="1">
        <f t="array" ref="V777">_xlfn.IFS(C777="","",COUNTIF(C777,"ตำแหน่งว่าง*"),"ว่าง",COUNTIF(C777,"&lt;&gt;ตำแหน่งว่าง*"),"คนครอง")</f>
        <v>ว่าง</v>
      </c>
      <c r="W777" s="51" cm="1">
        <f t="array" ref="W777">_xlfn.IFS(COUNTIF(F777,"ผบ.หมู่*"),51,COUNTIF(F777,"รอง สว.*"),43)</f>
        <v>51</v>
      </c>
      <c r="X777" s="8" t="s">
        <v>9667</v>
      </c>
      <c r="Y777" s="8" t="s">
        <v>451</v>
      </c>
    </row>
    <row r="778" spans="1:25" s="10" customFormat="1" ht="21.3" hidden="1" customHeight="1">
      <c r="A778" s="205"/>
      <c r="B778" s="26"/>
      <c r="C778" s="30" t="s">
        <v>60</v>
      </c>
      <c r="D778" s="27"/>
      <c r="E778" s="27"/>
      <c r="F778" s="85" t="s">
        <v>9244</v>
      </c>
      <c r="G778" s="192" t="s">
        <v>9670</v>
      </c>
      <c r="H778" s="146" t="s">
        <v>63</v>
      </c>
      <c r="I778" s="128" t="s">
        <v>63</v>
      </c>
      <c r="J778" s="128" t="s">
        <v>63</v>
      </c>
      <c r="K778" s="128" t="s">
        <v>63</v>
      </c>
      <c r="L778" s="19"/>
      <c r="M778" s="3"/>
      <c r="N778" s="251" t="s">
        <v>26</v>
      </c>
      <c r="O778" s="193" t="s">
        <v>451</v>
      </c>
      <c r="P778" s="193" t="s">
        <v>451</v>
      </c>
      <c r="Q778" s="171"/>
      <c r="R778" s="26"/>
      <c r="S778" s="338" t="str">
        <f t="shared" si="12"/>
        <v/>
      </c>
      <c r="T778" s="7" t="s">
        <v>17991</v>
      </c>
      <c r="U778" s="7" t="s">
        <v>687</v>
      </c>
      <c r="V778" s="250" t="str" cm="1">
        <f t="array" ref="V778">_xlfn.IFS(C778="","",COUNTIF(C778,"ตำแหน่งว่าง*"),"ว่าง",COUNTIF(C778,"&lt;&gt;ตำแหน่งว่าง*"),"คนครอง")</f>
        <v>ว่าง</v>
      </c>
      <c r="W778" s="51" cm="1">
        <f t="array" ref="W778">_xlfn.IFS(COUNTIF(F778,"ผบ.หมู่*"),51,COUNTIF(F778,"รอง สว.*"),43)</f>
        <v>51</v>
      </c>
      <c r="X778" s="8" t="s">
        <v>9669</v>
      </c>
      <c r="Y778" s="8" t="s">
        <v>451</v>
      </c>
    </row>
    <row r="779" spans="1:25" s="10" customFormat="1" ht="21.3" hidden="1" customHeight="1">
      <c r="A779" s="205"/>
      <c r="B779" s="26"/>
      <c r="C779" s="30" t="s">
        <v>60</v>
      </c>
      <c r="D779" s="27"/>
      <c r="E779" s="27"/>
      <c r="F779" s="85" t="s">
        <v>9244</v>
      </c>
      <c r="G779" s="192" t="s">
        <v>9672</v>
      </c>
      <c r="H779" s="146" t="s">
        <v>63</v>
      </c>
      <c r="I779" s="128" t="s">
        <v>63</v>
      </c>
      <c r="J779" s="128" t="s">
        <v>63</v>
      </c>
      <c r="K779" s="128" t="s">
        <v>63</v>
      </c>
      <c r="L779" s="19"/>
      <c r="M779" s="3"/>
      <c r="N779" s="251" t="s">
        <v>26</v>
      </c>
      <c r="O779" s="193" t="s">
        <v>451</v>
      </c>
      <c r="P779" s="193" t="s">
        <v>451</v>
      </c>
      <c r="Q779" s="171"/>
      <c r="R779" s="26"/>
      <c r="S779" s="338" t="str">
        <f t="shared" si="12"/>
        <v/>
      </c>
      <c r="T779" s="7" t="s">
        <v>17991</v>
      </c>
      <c r="U779" s="7" t="s">
        <v>687</v>
      </c>
      <c r="V779" s="250" t="str" cm="1">
        <f t="array" ref="V779">_xlfn.IFS(C779="","",COUNTIF(C779,"ตำแหน่งว่าง*"),"ว่าง",COUNTIF(C779,"&lt;&gt;ตำแหน่งว่าง*"),"คนครอง")</f>
        <v>ว่าง</v>
      </c>
      <c r="W779" s="51" cm="1">
        <f t="array" ref="W779">_xlfn.IFS(COUNTIF(F779,"ผบ.หมู่*"),51,COUNTIF(F779,"รอง สว.*"),43)</f>
        <v>51</v>
      </c>
      <c r="X779" s="8" t="s">
        <v>9671</v>
      </c>
      <c r="Y779" s="8" t="s">
        <v>451</v>
      </c>
    </row>
    <row r="780" spans="1:25" s="69" customFormat="1" ht="21.3" hidden="1" customHeight="1">
      <c r="A780" s="85"/>
      <c r="B780" s="30"/>
      <c r="C780" s="30" t="s">
        <v>60</v>
      </c>
      <c r="D780" s="27"/>
      <c r="E780" s="27"/>
      <c r="F780" s="85" t="s">
        <v>9673</v>
      </c>
      <c r="G780" s="192" t="s">
        <v>9675</v>
      </c>
      <c r="H780" s="148" t="s">
        <v>63</v>
      </c>
      <c r="I780" s="129" t="s">
        <v>63</v>
      </c>
      <c r="J780" s="129" t="s">
        <v>63</v>
      </c>
      <c r="K780" s="129" t="s">
        <v>63</v>
      </c>
      <c r="L780" s="16"/>
      <c r="M780" s="6"/>
      <c r="N780" s="179" t="s">
        <v>26</v>
      </c>
      <c r="O780" s="193" t="s">
        <v>129</v>
      </c>
      <c r="P780" s="193"/>
      <c r="Q780" s="172"/>
      <c r="R780" s="29"/>
      <c r="S780" s="338" t="str">
        <f t="shared" si="12"/>
        <v/>
      </c>
      <c r="T780" s="234" t="s">
        <v>17983</v>
      </c>
      <c r="U780" s="7" t="s">
        <v>687</v>
      </c>
      <c r="V780" s="250" t="str" cm="1">
        <f t="array" ref="V780">_xlfn.IFS(C780="","",COUNTIF(C780,"ตำแหน่งว่าง*"),"ว่าง",COUNTIF(C780,"&lt;&gt;ตำแหน่งว่าง*"),"คนครอง")</f>
        <v>ว่าง</v>
      </c>
      <c r="W780" s="51" cm="1">
        <f t="array" ref="W780">_xlfn.IFS(COUNTIF(F780,"ผบ.หมู่*"),51,COUNTIF(F780,"รอง สว.*"),43)</f>
        <v>51</v>
      </c>
      <c r="X780" s="8" t="s">
        <v>9674</v>
      </c>
      <c r="Y780" s="6" t="s">
        <v>129</v>
      </c>
    </row>
    <row r="781" spans="1:25" s="10" customFormat="1" ht="21.3" hidden="1" customHeight="1">
      <c r="A781" s="27"/>
      <c r="B781" s="30"/>
      <c r="C781" s="30" t="s">
        <v>60</v>
      </c>
      <c r="D781" s="27"/>
      <c r="E781" s="27"/>
      <c r="F781" s="85" t="s">
        <v>9673</v>
      </c>
      <c r="G781" s="192" t="s">
        <v>9677</v>
      </c>
      <c r="H781" s="146" t="s">
        <v>63</v>
      </c>
      <c r="I781" s="128" t="s">
        <v>63</v>
      </c>
      <c r="J781" s="128" t="s">
        <v>63</v>
      </c>
      <c r="K781" s="128" t="s">
        <v>63</v>
      </c>
      <c r="L781" s="11"/>
      <c r="M781" s="1"/>
      <c r="N781" s="179" t="s">
        <v>26</v>
      </c>
      <c r="O781" s="193" t="s">
        <v>129</v>
      </c>
      <c r="P781" s="193"/>
      <c r="Q781" s="172"/>
      <c r="R781" s="29"/>
      <c r="S781" s="338" t="str">
        <f t="shared" si="12"/>
        <v/>
      </c>
      <c r="T781" s="234" t="s">
        <v>17983</v>
      </c>
      <c r="U781" s="7" t="s">
        <v>687</v>
      </c>
      <c r="V781" s="250" t="str" cm="1">
        <f t="array" ref="V781">_xlfn.IFS(C781="","",COUNTIF(C781,"ตำแหน่งว่าง*"),"ว่าง",COUNTIF(C781,"&lt;&gt;ตำแหน่งว่าง*"),"คนครอง")</f>
        <v>ว่าง</v>
      </c>
      <c r="W781" s="51" cm="1">
        <f t="array" ref="W781">_xlfn.IFS(COUNTIF(F781,"ผบ.หมู่*"),51,COUNTIF(F781,"รอง สว.*"),43)</f>
        <v>51</v>
      </c>
      <c r="X781" s="8" t="s">
        <v>9676</v>
      </c>
      <c r="Y781" s="6" t="s">
        <v>129</v>
      </c>
    </row>
    <row r="782" spans="1:25" s="10" customFormat="1" ht="21.3" hidden="1" customHeight="1">
      <c r="A782" s="27"/>
      <c r="B782" s="28"/>
      <c r="C782" s="30" t="s">
        <v>60</v>
      </c>
      <c r="D782" s="27"/>
      <c r="E782" s="27"/>
      <c r="F782" s="85" t="s">
        <v>9673</v>
      </c>
      <c r="G782" s="192" t="s">
        <v>9679</v>
      </c>
      <c r="H782" s="146" t="s">
        <v>63</v>
      </c>
      <c r="I782" s="128" t="s">
        <v>63</v>
      </c>
      <c r="J782" s="128" t="s">
        <v>63</v>
      </c>
      <c r="K782" s="128" t="s">
        <v>63</v>
      </c>
      <c r="L782" s="11"/>
      <c r="M782" s="1"/>
      <c r="N782" s="179" t="s">
        <v>26</v>
      </c>
      <c r="O782" s="193" t="s">
        <v>129</v>
      </c>
      <c r="P782" s="193"/>
      <c r="Q782" s="171"/>
      <c r="R782" s="26"/>
      <c r="S782" s="338" t="str">
        <f t="shared" si="12"/>
        <v/>
      </c>
      <c r="T782" s="234" t="s">
        <v>17983</v>
      </c>
      <c r="U782" s="7" t="s">
        <v>687</v>
      </c>
      <c r="V782" s="250" t="str" cm="1">
        <f t="array" ref="V782">_xlfn.IFS(C782="","",COUNTIF(C782,"ตำแหน่งว่าง*"),"ว่าง",COUNTIF(C782,"&lt;&gt;ตำแหน่งว่าง*"),"คนครอง")</f>
        <v>ว่าง</v>
      </c>
      <c r="W782" s="51" cm="1">
        <f t="array" ref="W782">_xlfn.IFS(COUNTIF(F782,"ผบ.หมู่*"),51,COUNTIF(F782,"รอง สว.*"),43)</f>
        <v>51</v>
      </c>
      <c r="X782" s="8" t="s">
        <v>9678</v>
      </c>
      <c r="Y782" s="6" t="s">
        <v>129</v>
      </c>
    </row>
    <row r="783" spans="1:25" s="10" customFormat="1" ht="21.3" hidden="1" customHeight="1">
      <c r="A783" s="223" t="s">
        <v>2196</v>
      </c>
      <c r="B783" s="224"/>
      <c r="C783" s="196"/>
      <c r="D783" s="27"/>
      <c r="E783" s="229"/>
      <c r="F783" s="229"/>
      <c r="G783" s="196"/>
      <c r="H783" s="225" t="s">
        <v>63</v>
      </c>
      <c r="I783" s="197" t="s">
        <v>63</v>
      </c>
      <c r="J783" s="197" t="s">
        <v>63</v>
      </c>
      <c r="K783" s="197" t="s">
        <v>63</v>
      </c>
      <c r="L783" s="198"/>
      <c r="M783" s="199"/>
      <c r="N783" s="196"/>
      <c r="O783" s="196"/>
      <c r="P783" s="196"/>
      <c r="Q783" s="231"/>
      <c r="R783" s="199"/>
      <c r="S783" s="339" t="str">
        <f t="shared" si="12"/>
        <v/>
      </c>
      <c r="T783" s="229"/>
      <c r="U783" s="229"/>
      <c r="V783" s="250" t="str" cm="1">
        <f t="array" ref="V783">_xlfn.IFS(C783="","",COUNTIF(C783,"ตำแหน่งว่าง*"),"ว่าง",COUNTIF(C783,"&lt;&gt;ตำแหน่งว่าง*"),"คนครอง")</f>
        <v/>
      </c>
      <c r="W783" s="196"/>
      <c r="X783" s="196"/>
      <c r="Y783" s="196"/>
    </row>
    <row r="784" spans="1:25" s="10" customFormat="1" ht="21.3" hidden="1" customHeight="1">
      <c r="A784" s="27"/>
      <c r="B784" s="28"/>
      <c r="C784" s="30" t="s">
        <v>60</v>
      </c>
      <c r="D784" s="27"/>
      <c r="E784" s="27"/>
      <c r="F784" s="85" t="s">
        <v>10345</v>
      </c>
      <c r="G784" s="192" t="s">
        <v>10347</v>
      </c>
      <c r="H784" s="146" t="s">
        <v>63</v>
      </c>
      <c r="I784" s="128" t="s">
        <v>63</v>
      </c>
      <c r="J784" s="128" t="s">
        <v>63</v>
      </c>
      <c r="K784" s="128" t="s">
        <v>63</v>
      </c>
      <c r="L784" s="11"/>
      <c r="M784" s="1"/>
      <c r="N784" s="179" t="s">
        <v>26</v>
      </c>
      <c r="O784" s="193" t="s">
        <v>129</v>
      </c>
      <c r="P784" s="193"/>
      <c r="Q784" s="171"/>
      <c r="R784" s="28"/>
      <c r="S784" s="338" t="str">
        <f t="shared" si="12"/>
        <v/>
      </c>
      <c r="T784" s="7" t="s">
        <v>2196</v>
      </c>
      <c r="U784" s="7" t="s">
        <v>2196</v>
      </c>
      <c r="V784" s="250" t="str" cm="1">
        <f t="array" ref="V784">_xlfn.IFS(C784="","",COUNTIF(C784,"ตำแหน่งว่าง*"),"ว่าง",COUNTIF(C784,"&lt;&gt;ตำแหน่งว่าง*"),"คนครอง")</f>
        <v>ว่าง</v>
      </c>
      <c r="W784" s="51" cm="1">
        <f t="array" ref="W784">_xlfn.IFS(COUNTIF(F784,"ผบ.หมู่*"),51,COUNTIF(F784,"รอง สว.*"),43)</f>
        <v>51</v>
      </c>
      <c r="X784" s="6" t="s">
        <v>10346</v>
      </c>
      <c r="Y784" s="6" t="s">
        <v>129</v>
      </c>
    </row>
    <row r="785" spans="1:25" s="10" customFormat="1" ht="21.3" hidden="1" customHeight="1">
      <c r="A785" s="27"/>
      <c r="B785" s="28"/>
      <c r="C785" s="30" t="s">
        <v>60</v>
      </c>
      <c r="D785" s="27"/>
      <c r="E785" s="27"/>
      <c r="F785" s="85" t="s">
        <v>10345</v>
      </c>
      <c r="G785" s="192" t="s">
        <v>10349</v>
      </c>
      <c r="H785" s="146" t="s">
        <v>63</v>
      </c>
      <c r="I785" s="128" t="s">
        <v>63</v>
      </c>
      <c r="J785" s="128" t="s">
        <v>63</v>
      </c>
      <c r="K785" s="128" t="s">
        <v>63</v>
      </c>
      <c r="L785" s="11"/>
      <c r="M785" s="1"/>
      <c r="N785" s="179" t="s">
        <v>26</v>
      </c>
      <c r="O785" s="193" t="s">
        <v>129</v>
      </c>
      <c r="P785" s="193"/>
      <c r="Q785" s="171"/>
      <c r="R785" s="28"/>
      <c r="S785" s="338" t="str">
        <f t="shared" si="12"/>
        <v/>
      </c>
      <c r="T785" s="7" t="s">
        <v>2196</v>
      </c>
      <c r="U785" s="7" t="s">
        <v>2196</v>
      </c>
      <c r="V785" s="250" t="str" cm="1">
        <f t="array" ref="V785">_xlfn.IFS(C785="","",COUNTIF(C785,"ตำแหน่งว่าง*"),"ว่าง",COUNTIF(C785,"&lt;&gt;ตำแหน่งว่าง*"),"คนครอง")</f>
        <v>ว่าง</v>
      </c>
      <c r="W785" s="51" cm="1">
        <f t="array" ref="W785">_xlfn.IFS(COUNTIF(F785,"ผบ.หมู่*"),51,COUNTIF(F785,"รอง สว.*"),43)</f>
        <v>51</v>
      </c>
      <c r="X785" s="6" t="s">
        <v>10348</v>
      </c>
      <c r="Y785" s="6" t="s">
        <v>129</v>
      </c>
    </row>
    <row r="786" spans="1:25" s="10" customFormat="1" ht="21.3" hidden="1" customHeight="1">
      <c r="A786" s="27"/>
      <c r="B786" s="28"/>
      <c r="C786" s="30" t="s">
        <v>60</v>
      </c>
      <c r="D786" s="27"/>
      <c r="E786" s="27"/>
      <c r="F786" s="85" t="s">
        <v>10345</v>
      </c>
      <c r="G786" s="192" t="s">
        <v>10351</v>
      </c>
      <c r="H786" s="146" t="s">
        <v>63</v>
      </c>
      <c r="I786" s="128" t="s">
        <v>63</v>
      </c>
      <c r="J786" s="128" t="s">
        <v>63</v>
      </c>
      <c r="K786" s="128" t="s">
        <v>63</v>
      </c>
      <c r="L786" s="11"/>
      <c r="M786" s="1"/>
      <c r="N786" s="179" t="s">
        <v>26</v>
      </c>
      <c r="O786" s="193" t="s">
        <v>129</v>
      </c>
      <c r="P786" s="193"/>
      <c r="Q786" s="171"/>
      <c r="R786" s="28"/>
      <c r="S786" s="338" t="str">
        <f t="shared" si="12"/>
        <v/>
      </c>
      <c r="T786" s="7" t="s">
        <v>2196</v>
      </c>
      <c r="U786" s="7" t="s">
        <v>2196</v>
      </c>
      <c r="V786" s="250" t="str" cm="1">
        <f t="array" ref="V786">_xlfn.IFS(C786="","",COUNTIF(C786,"ตำแหน่งว่าง*"),"ว่าง",COUNTIF(C786,"&lt;&gt;ตำแหน่งว่าง*"),"คนครอง")</f>
        <v>ว่าง</v>
      </c>
      <c r="W786" s="51" cm="1">
        <f t="array" ref="W786">_xlfn.IFS(COUNTIF(F786,"ผบ.หมู่*"),51,COUNTIF(F786,"รอง สว.*"),43)</f>
        <v>51</v>
      </c>
      <c r="X786" s="6" t="s">
        <v>10350</v>
      </c>
      <c r="Y786" s="6" t="s">
        <v>129</v>
      </c>
    </row>
    <row r="787" spans="1:25" s="9" customFormat="1" ht="21.3" customHeight="1">
      <c r="A787" s="27" t="s">
        <v>7977</v>
      </c>
      <c r="B787" s="28" t="s">
        <v>70</v>
      </c>
      <c r="C787" s="27" t="s">
        <v>10352</v>
      </c>
      <c r="D787" s="27" t="s">
        <v>22420</v>
      </c>
      <c r="E787" s="27" t="s">
        <v>22421</v>
      </c>
      <c r="F787" s="27" t="s">
        <v>10353</v>
      </c>
      <c r="G787" s="167" t="s">
        <v>10355</v>
      </c>
      <c r="H787" s="130">
        <v>43868</v>
      </c>
      <c r="I787" s="128">
        <v>43868</v>
      </c>
      <c r="J787" s="128">
        <v>43868</v>
      </c>
      <c r="K787" s="128">
        <v>34537</v>
      </c>
      <c r="L787" s="11" t="s">
        <v>18429</v>
      </c>
      <c r="M787" s="1" t="s">
        <v>1935</v>
      </c>
      <c r="N787" s="178" t="s">
        <v>26</v>
      </c>
      <c r="O787" s="170" t="s">
        <v>129</v>
      </c>
      <c r="P787" s="170"/>
      <c r="Q787" s="171" t="s">
        <v>10356</v>
      </c>
      <c r="R787" s="28" t="s">
        <v>8153</v>
      </c>
      <c r="S787" s="338">
        <f t="shared" si="12"/>
        <v>56523</v>
      </c>
      <c r="T787" s="2" t="s">
        <v>17984</v>
      </c>
      <c r="U787" s="7" t="s">
        <v>2196</v>
      </c>
      <c r="V787" s="233" t="str" cm="1">
        <f t="array" ref="V787">_xlfn.IFS(C787="","",COUNTIF(C787,"ตำแหน่งว่าง*"),"ว่าง",COUNTIF(C787,"&lt;&gt;ตำแหน่งว่าง*"),"คนครอง")</f>
        <v>คนครอง</v>
      </c>
      <c r="W787" s="51" cm="1">
        <f t="array" ref="W787">_xlfn.IFS(COUNTIF(F787,"ผบ.หมู่*"),51,COUNTIF(F787,"รอง สว.*"),43)</f>
        <v>51</v>
      </c>
      <c r="X787" s="1" t="s">
        <v>10354</v>
      </c>
      <c r="Y787" s="1" t="s">
        <v>129</v>
      </c>
    </row>
    <row r="788" spans="1:25" s="10" customFormat="1" ht="21.3" hidden="1" customHeight="1">
      <c r="A788" s="27"/>
      <c r="B788" s="28"/>
      <c r="C788" s="30" t="s">
        <v>60</v>
      </c>
      <c r="D788" s="27"/>
      <c r="E788" s="27"/>
      <c r="F788" s="85" t="s">
        <v>10353</v>
      </c>
      <c r="G788" s="192" t="s">
        <v>10358</v>
      </c>
      <c r="H788" s="146" t="s">
        <v>63</v>
      </c>
      <c r="I788" s="128" t="s">
        <v>63</v>
      </c>
      <c r="J788" s="128" t="s">
        <v>63</v>
      </c>
      <c r="K788" s="128" t="s">
        <v>63</v>
      </c>
      <c r="L788" s="11"/>
      <c r="M788" s="1"/>
      <c r="N788" s="179" t="s">
        <v>26</v>
      </c>
      <c r="O788" s="193" t="s">
        <v>129</v>
      </c>
      <c r="P788" s="193"/>
      <c r="Q788" s="171"/>
      <c r="R788" s="28"/>
      <c r="S788" s="338" t="str">
        <f t="shared" si="12"/>
        <v/>
      </c>
      <c r="T788" s="7" t="s">
        <v>17984</v>
      </c>
      <c r="U788" s="7" t="s">
        <v>2196</v>
      </c>
      <c r="V788" s="250" t="str" cm="1">
        <f t="array" ref="V788">_xlfn.IFS(C788="","",COUNTIF(C788,"ตำแหน่งว่าง*"),"ว่าง",COUNTIF(C788,"&lt;&gt;ตำแหน่งว่าง*"),"คนครอง")</f>
        <v>ว่าง</v>
      </c>
      <c r="W788" s="51" cm="1">
        <f t="array" ref="W788">_xlfn.IFS(COUNTIF(F788,"ผบ.หมู่*"),51,COUNTIF(F788,"รอง สว.*"),43)</f>
        <v>51</v>
      </c>
      <c r="X788" s="6" t="s">
        <v>10357</v>
      </c>
      <c r="Y788" s="6" t="s">
        <v>129</v>
      </c>
    </row>
    <row r="789" spans="1:25" s="10" customFormat="1" ht="21.3" hidden="1" customHeight="1">
      <c r="A789" s="27"/>
      <c r="B789" s="28"/>
      <c r="C789" s="30" t="s">
        <v>60</v>
      </c>
      <c r="D789" s="27"/>
      <c r="E789" s="27"/>
      <c r="F789" s="85" t="s">
        <v>10353</v>
      </c>
      <c r="G789" s="192" t="s">
        <v>10360</v>
      </c>
      <c r="H789" s="146" t="s">
        <v>63</v>
      </c>
      <c r="I789" s="128" t="s">
        <v>63</v>
      </c>
      <c r="J789" s="128" t="s">
        <v>63</v>
      </c>
      <c r="K789" s="128" t="s">
        <v>63</v>
      </c>
      <c r="L789" s="11"/>
      <c r="M789" s="1"/>
      <c r="N789" s="179" t="s">
        <v>26</v>
      </c>
      <c r="O789" s="193" t="s">
        <v>129</v>
      </c>
      <c r="P789" s="193"/>
      <c r="Q789" s="171"/>
      <c r="R789" s="28"/>
      <c r="S789" s="338" t="str">
        <f t="shared" si="12"/>
        <v/>
      </c>
      <c r="T789" s="7" t="s">
        <v>17984</v>
      </c>
      <c r="U789" s="7" t="s">
        <v>2196</v>
      </c>
      <c r="V789" s="250" t="str" cm="1">
        <f t="array" ref="V789">_xlfn.IFS(C789="","",COUNTIF(C789,"ตำแหน่งว่าง*"),"ว่าง",COUNTIF(C789,"&lt;&gt;ตำแหน่งว่าง*"),"คนครอง")</f>
        <v>ว่าง</v>
      </c>
      <c r="W789" s="51" cm="1">
        <f t="array" ref="W789">_xlfn.IFS(COUNTIF(F789,"ผบ.หมู่*"),51,COUNTIF(F789,"รอง สว.*"),43)</f>
        <v>51</v>
      </c>
      <c r="X789" s="6" t="s">
        <v>10359</v>
      </c>
      <c r="Y789" s="6" t="s">
        <v>129</v>
      </c>
    </row>
    <row r="790" spans="1:25" s="10" customFormat="1" ht="21.3" hidden="1" customHeight="1">
      <c r="A790" s="27"/>
      <c r="B790" s="28"/>
      <c r="C790" s="30" t="s">
        <v>60</v>
      </c>
      <c r="D790" s="27"/>
      <c r="E790" s="27"/>
      <c r="F790" s="85" t="s">
        <v>10353</v>
      </c>
      <c r="G790" s="192" t="s">
        <v>10362</v>
      </c>
      <c r="H790" s="146" t="s">
        <v>63</v>
      </c>
      <c r="I790" s="128" t="s">
        <v>63</v>
      </c>
      <c r="J790" s="128" t="s">
        <v>63</v>
      </c>
      <c r="K790" s="128" t="s">
        <v>63</v>
      </c>
      <c r="L790" s="11"/>
      <c r="M790" s="1"/>
      <c r="N790" s="179" t="s">
        <v>26</v>
      </c>
      <c r="O790" s="193" t="s">
        <v>129</v>
      </c>
      <c r="P790" s="193"/>
      <c r="Q790" s="171"/>
      <c r="R790" s="28"/>
      <c r="S790" s="338" t="str">
        <f t="shared" si="12"/>
        <v/>
      </c>
      <c r="T790" s="7" t="s">
        <v>17984</v>
      </c>
      <c r="U790" s="7" t="s">
        <v>2196</v>
      </c>
      <c r="V790" s="250" t="str" cm="1">
        <f t="array" ref="V790">_xlfn.IFS(C790="","",COUNTIF(C790,"ตำแหน่งว่าง*"),"ว่าง",COUNTIF(C790,"&lt;&gt;ตำแหน่งว่าง*"),"คนครอง")</f>
        <v>ว่าง</v>
      </c>
      <c r="W790" s="51" cm="1">
        <f t="array" ref="W790">_xlfn.IFS(COUNTIF(F790,"ผบ.หมู่*"),51,COUNTIF(F790,"รอง สว.*"),43)</f>
        <v>51</v>
      </c>
      <c r="X790" s="6" t="s">
        <v>10361</v>
      </c>
      <c r="Y790" s="6" t="s">
        <v>129</v>
      </c>
    </row>
    <row r="791" spans="1:25" s="10" customFormat="1" ht="21.3" hidden="1" customHeight="1">
      <c r="A791" s="27"/>
      <c r="B791" s="28"/>
      <c r="C791" s="30" t="s">
        <v>60</v>
      </c>
      <c r="D791" s="27"/>
      <c r="E791" s="27"/>
      <c r="F791" s="85" t="s">
        <v>10353</v>
      </c>
      <c r="G791" s="192" t="s">
        <v>10364</v>
      </c>
      <c r="H791" s="146" t="s">
        <v>63</v>
      </c>
      <c r="I791" s="128" t="s">
        <v>63</v>
      </c>
      <c r="J791" s="128" t="s">
        <v>63</v>
      </c>
      <c r="K791" s="128" t="s">
        <v>63</v>
      </c>
      <c r="L791" s="11"/>
      <c r="M791" s="1"/>
      <c r="N791" s="179" t="s">
        <v>26</v>
      </c>
      <c r="O791" s="193" t="s">
        <v>129</v>
      </c>
      <c r="P791" s="193"/>
      <c r="Q791" s="171"/>
      <c r="R791" s="28"/>
      <c r="S791" s="338" t="str">
        <f t="shared" si="12"/>
        <v/>
      </c>
      <c r="T791" s="7" t="s">
        <v>17984</v>
      </c>
      <c r="U791" s="7" t="s">
        <v>2196</v>
      </c>
      <c r="V791" s="250" t="str" cm="1">
        <f t="array" ref="V791">_xlfn.IFS(C791="","",COUNTIF(C791,"ตำแหน่งว่าง*"),"ว่าง",COUNTIF(C791,"&lt;&gt;ตำแหน่งว่าง*"),"คนครอง")</f>
        <v>ว่าง</v>
      </c>
      <c r="W791" s="51" cm="1">
        <f t="array" ref="W791">_xlfn.IFS(COUNTIF(F791,"ผบ.หมู่*"),51,COUNTIF(F791,"รอง สว.*"),43)</f>
        <v>51</v>
      </c>
      <c r="X791" s="6" t="s">
        <v>10363</v>
      </c>
      <c r="Y791" s="6" t="s">
        <v>129</v>
      </c>
    </row>
    <row r="792" spans="1:25" s="10" customFormat="1" ht="21.3" hidden="1" customHeight="1">
      <c r="A792" s="85"/>
      <c r="B792" s="30"/>
      <c r="C792" s="30" t="s">
        <v>60</v>
      </c>
      <c r="D792" s="27"/>
      <c r="E792" s="27"/>
      <c r="F792" s="85" t="s">
        <v>10353</v>
      </c>
      <c r="G792" s="192" t="s">
        <v>10366</v>
      </c>
      <c r="H792" s="148" t="s">
        <v>63</v>
      </c>
      <c r="I792" s="129" t="s">
        <v>63</v>
      </c>
      <c r="J792" s="129" t="s">
        <v>63</v>
      </c>
      <c r="K792" s="129" t="s">
        <v>63</v>
      </c>
      <c r="L792" s="16"/>
      <c r="M792" s="6"/>
      <c r="N792" s="179" t="s">
        <v>26</v>
      </c>
      <c r="O792" s="193" t="s">
        <v>129</v>
      </c>
      <c r="P792" s="193"/>
      <c r="Q792" s="172"/>
      <c r="R792" s="30"/>
      <c r="S792" s="338" t="str">
        <f t="shared" si="12"/>
        <v/>
      </c>
      <c r="T792" s="7" t="s">
        <v>17984</v>
      </c>
      <c r="U792" s="7" t="s">
        <v>2196</v>
      </c>
      <c r="V792" s="250" t="str" cm="1">
        <f t="array" ref="V792">_xlfn.IFS(C792="","",COUNTIF(C792,"ตำแหน่งว่าง*"),"ว่าง",COUNTIF(C792,"&lt;&gt;ตำแหน่งว่าง*"),"คนครอง")</f>
        <v>ว่าง</v>
      </c>
      <c r="W792" s="51" cm="1">
        <f t="array" ref="W792">_xlfn.IFS(COUNTIF(F792,"ผบ.หมู่*"),51,COUNTIF(F792,"รอง สว.*"),43)</f>
        <v>51</v>
      </c>
      <c r="X792" s="6" t="s">
        <v>10365</v>
      </c>
      <c r="Y792" s="6" t="s">
        <v>129</v>
      </c>
    </row>
    <row r="793" spans="1:25" s="10" customFormat="1" ht="21.3" customHeight="1">
      <c r="A793" s="27" t="s">
        <v>7961</v>
      </c>
      <c r="B793" s="28" t="s">
        <v>70</v>
      </c>
      <c r="C793" s="27" t="s">
        <v>10367</v>
      </c>
      <c r="D793" s="27" t="s">
        <v>22422</v>
      </c>
      <c r="E793" s="27" t="s">
        <v>22423</v>
      </c>
      <c r="F793" s="27" t="s">
        <v>10353</v>
      </c>
      <c r="G793" s="167" t="s">
        <v>10369</v>
      </c>
      <c r="H793" s="142">
        <v>45092</v>
      </c>
      <c r="I793" s="128">
        <v>45092</v>
      </c>
      <c r="J793" s="127">
        <v>45092</v>
      </c>
      <c r="K793" s="128">
        <v>35751</v>
      </c>
      <c r="L793" s="11" t="s">
        <v>1107</v>
      </c>
      <c r="M793" s="1" t="s">
        <v>2023</v>
      </c>
      <c r="N793" s="178" t="s">
        <v>26</v>
      </c>
      <c r="O793" s="170" t="s">
        <v>129</v>
      </c>
      <c r="P793" s="170"/>
      <c r="Q793" s="171" t="s">
        <v>10370</v>
      </c>
      <c r="R793" s="28" t="s">
        <v>7967</v>
      </c>
      <c r="S793" s="338">
        <f t="shared" si="12"/>
        <v>57984</v>
      </c>
      <c r="T793" s="7" t="s">
        <v>17984</v>
      </c>
      <c r="U793" s="7" t="s">
        <v>2196</v>
      </c>
      <c r="V793" s="233" t="str" cm="1">
        <f t="array" ref="V793">_xlfn.IFS(C793="","",COUNTIF(C793,"ตำแหน่งว่าง*"),"ว่าง",COUNTIF(C793,"&lt;&gt;ตำแหน่งว่าง*"),"คนครอง")</f>
        <v>คนครอง</v>
      </c>
      <c r="W793" s="51" cm="1">
        <f t="array" ref="W793">_xlfn.IFS(COUNTIF(F793,"ผบ.หมู่*"),51,COUNTIF(F793,"รอง สว.*"),43)</f>
        <v>51</v>
      </c>
      <c r="X793" s="1" t="s">
        <v>10368</v>
      </c>
      <c r="Y793" s="1" t="s">
        <v>129</v>
      </c>
    </row>
    <row r="794" spans="1:25" s="10" customFormat="1" ht="21.3" customHeight="1">
      <c r="A794" s="27" t="s">
        <v>7961</v>
      </c>
      <c r="B794" s="28" t="s">
        <v>70</v>
      </c>
      <c r="C794" s="27" t="s">
        <v>10371</v>
      </c>
      <c r="D794" s="27" t="s">
        <v>22424</v>
      </c>
      <c r="E794" s="27" t="s">
        <v>22425</v>
      </c>
      <c r="F794" s="27" t="s">
        <v>10353</v>
      </c>
      <c r="G794" s="167" t="s">
        <v>10373</v>
      </c>
      <c r="H794" s="142">
        <v>45092</v>
      </c>
      <c r="I794" s="128">
        <v>45092</v>
      </c>
      <c r="J794" s="127">
        <v>45092</v>
      </c>
      <c r="K794" s="128">
        <v>35099</v>
      </c>
      <c r="L794" s="11" t="s">
        <v>1107</v>
      </c>
      <c r="M794" s="1" t="s">
        <v>142</v>
      </c>
      <c r="N794" s="178" t="s">
        <v>26</v>
      </c>
      <c r="O794" s="170" t="s">
        <v>129</v>
      </c>
      <c r="P794" s="170"/>
      <c r="Q794" s="171" t="s">
        <v>10374</v>
      </c>
      <c r="R794" s="28" t="s">
        <v>7967</v>
      </c>
      <c r="S794" s="338">
        <f t="shared" si="12"/>
        <v>57254</v>
      </c>
      <c r="T794" s="7" t="s">
        <v>17984</v>
      </c>
      <c r="U794" s="7" t="s">
        <v>2196</v>
      </c>
      <c r="V794" s="233" t="str" cm="1">
        <f t="array" ref="V794">_xlfn.IFS(C794="","",COUNTIF(C794,"ตำแหน่งว่าง*"),"ว่าง",COUNTIF(C794,"&lt;&gt;ตำแหน่งว่าง*"),"คนครอง")</f>
        <v>คนครอง</v>
      </c>
      <c r="W794" s="51" cm="1">
        <f t="array" ref="W794">_xlfn.IFS(COUNTIF(F794,"ผบ.หมู่*"),51,COUNTIF(F794,"รอง สว.*"),43)</f>
        <v>51</v>
      </c>
      <c r="X794" s="1" t="s">
        <v>10372</v>
      </c>
      <c r="Y794" s="1" t="s">
        <v>129</v>
      </c>
    </row>
    <row r="795" spans="1:25" s="12" customFormat="1" ht="21.3" hidden="1" customHeight="1">
      <c r="A795" s="27"/>
      <c r="B795" s="28"/>
      <c r="C795" s="30" t="s">
        <v>60</v>
      </c>
      <c r="D795" s="27"/>
      <c r="E795" s="27"/>
      <c r="F795" s="85" t="s">
        <v>10353</v>
      </c>
      <c r="G795" s="192" t="s">
        <v>10376</v>
      </c>
      <c r="H795" s="146" t="s">
        <v>63</v>
      </c>
      <c r="I795" s="128" t="s">
        <v>63</v>
      </c>
      <c r="J795" s="128" t="s">
        <v>63</v>
      </c>
      <c r="K795" s="128" t="s">
        <v>63</v>
      </c>
      <c r="L795" s="11"/>
      <c r="M795" s="1"/>
      <c r="N795" s="179" t="s">
        <v>26</v>
      </c>
      <c r="O795" s="193" t="s">
        <v>129</v>
      </c>
      <c r="P795" s="193"/>
      <c r="Q795" s="171"/>
      <c r="R795" s="28"/>
      <c r="S795" s="338" t="str">
        <f t="shared" si="12"/>
        <v/>
      </c>
      <c r="T795" s="233" t="s">
        <v>17984</v>
      </c>
      <c r="U795" s="7" t="s">
        <v>2196</v>
      </c>
      <c r="V795" s="250" t="str" cm="1">
        <f t="array" ref="V795">_xlfn.IFS(C795="","",COUNTIF(C795,"ตำแหน่งว่าง*"),"ว่าง",COUNTIF(C795,"&lt;&gt;ตำแหน่งว่าง*"),"คนครอง")</f>
        <v>ว่าง</v>
      </c>
      <c r="W795" s="51" cm="1">
        <f t="array" ref="W795">_xlfn.IFS(COUNTIF(F795,"ผบ.หมู่*"),51,COUNTIF(F795,"รอง สว.*"),43)</f>
        <v>51</v>
      </c>
      <c r="X795" s="6" t="s">
        <v>10375</v>
      </c>
      <c r="Y795" s="6" t="s">
        <v>129</v>
      </c>
    </row>
    <row r="796" spans="1:25" s="10" customFormat="1" ht="21.3" hidden="1" customHeight="1">
      <c r="A796" s="27"/>
      <c r="B796" s="28"/>
      <c r="C796" s="30" t="s">
        <v>60</v>
      </c>
      <c r="D796" s="27"/>
      <c r="E796" s="27"/>
      <c r="F796" s="85" t="s">
        <v>10353</v>
      </c>
      <c r="G796" s="192" t="s">
        <v>10378</v>
      </c>
      <c r="H796" s="146" t="s">
        <v>63</v>
      </c>
      <c r="I796" s="128" t="s">
        <v>63</v>
      </c>
      <c r="J796" s="128" t="s">
        <v>63</v>
      </c>
      <c r="K796" s="128" t="s">
        <v>63</v>
      </c>
      <c r="L796" s="11"/>
      <c r="M796" s="1"/>
      <c r="N796" s="179" t="s">
        <v>26</v>
      </c>
      <c r="O796" s="193" t="s">
        <v>129</v>
      </c>
      <c r="P796" s="193"/>
      <c r="Q796" s="171"/>
      <c r="R796" s="28"/>
      <c r="S796" s="338" t="str">
        <f t="shared" si="12"/>
        <v/>
      </c>
      <c r="T796" s="7" t="s">
        <v>17984</v>
      </c>
      <c r="U796" s="7" t="s">
        <v>2196</v>
      </c>
      <c r="V796" s="250" t="str" cm="1">
        <f t="array" ref="V796">_xlfn.IFS(C796="","",COUNTIF(C796,"ตำแหน่งว่าง*"),"ว่าง",COUNTIF(C796,"&lt;&gt;ตำแหน่งว่าง*"),"คนครอง")</f>
        <v>ว่าง</v>
      </c>
      <c r="W796" s="51" cm="1">
        <f t="array" ref="W796">_xlfn.IFS(COUNTIF(F796,"ผบ.หมู่*"),51,COUNTIF(F796,"รอง สว.*"),43)</f>
        <v>51</v>
      </c>
      <c r="X796" s="6" t="s">
        <v>10377</v>
      </c>
      <c r="Y796" s="6" t="s">
        <v>129</v>
      </c>
    </row>
    <row r="797" spans="1:25" s="9" customFormat="1" ht="21.3" hidden="1" customHeight="1">
      <c r="A797" s="27"/>
      <c r="B797" s="28"/>
      <c r="C797" s="27" t="s">
        <v>60</v>
      </c>
      <c r="D797" s="27"/>
      <c r="E797" s="27"/>
      <c r="F797" s="27" t="s">
        <v>10379</v>
      </c>
      <c r="G797" s="167" t="s">
        <v>10381</v>
      </c>
      <c r="H797" s="130"/>
      <c r="I797" s="128"/>
      <c r="J797" s="128"/>
      <c r="K797" s="128"/>
      <c r="L797" s="11"/>
      <c r="M797" s="1"/>
      <c r="N797" s="178" t="s">
        <v>26</v>
      </c>
      <c r="O797" s="170" t="s">
        <v>129</v>
      </c>
      <c r="P797" s="170"/>
      <c r="Q797" s="171"/>
      <c r="R797" s="28"/>
      <c r="S797" s="257" t="str">
        <f t="shared" si="12"/>
        <v/>
      </c>
      <c r="T797" s="2" t="s">
        <v>17177</v>
      </c>
      <c r="U797" s="2" t="s">
        <v>2196</v>
      </c>
      <c r="V797" s="2" t="str" cm="1">
        <f t="array" ref="V797">_xlfn.IFS(C797="","",COUNTIF(C797,"ตำแหน่งว่าง*"),"ว่าง",COUNTIF(C797,"&lt;&gt;ตำแหน่งว่าง*"),"คนครอง")</f>
        <v>ว่าง</v>
      </c>
      <c r="W797" s="242" cm="1">
        <f t="array" ref="W797">_xlfn.IFS(COUNTIF(F797,"ผบ.หมู่*"),51,COUNTIF(F797,"รอง สว.*"),43)</f>
        <v>51</v>
      </c>
      <c r="X797" s="1" t="s">
        <v>10380</v>
      </c>
      <c r="Y797" s="1" t="s">
        <v>129</v>
      </c>
    </row>
    <row r="798" spans="1:25" s="10" customFormat="1" ht="21.3" customHeight="1">
      <c r="A798" s="27" t="s">
        <v>7961</v>
      </c>
      <c r="B798" s="28" t="s">
        <v>70</v>
      </c>
      <c r="C798" s="27" t="s">
        <v>10383</v>
      </c>
      <c r="D798" s="27" t="s">
        <v>21538</v>
      </c>
      <c r="E798" s="27" t="s">
        <v>22427</v>
      </c>
      <c r="F798" s="27" t="s">
        <v>10379</v>
      </c>
      <c r="G798" s="167" t="s">
        <v>10385</v>
      </c>
      <c r="H798" s="142">
        <v>45092</v>
      </c>
      <c r="I798" s="128">
        <v>45092</v>
      </c>
      <c r="J798" s="127">
        <v>45092</v>
      </c>
      <c r="K798" s="128">
        <v>35618</v>
      </c>
      <c r="L798" s="11" t="s">
        <v>1107</v>
      </c>
      <c r="M798" s="1" t="s">
        <v>110</v>
      </c>
      <c r="N798" s="178" t="s">
        <v>26</v>
      </c>
      <c r="O798" s="170" t="s">
        <v>129</v>
      </c>
      <c r="P798" s="170"/>
      <c r="Q798" s="171" t="s">
        <v>10386</v>
      </c>
      <c r="R798" s="28" t="s">
        <v>7967</v>
      </c>
      <c r="S798" s="338">
        <f t="shared" si="12"/>
        <v>57619</v>
      </c>
      <c r="T798" s="7" t="s">
        <v>17177</v>
      </c>
      <c r="U798" s="7" t="s">
        <v>2196</v>
      </c>
      <c r="V798" s="233" t="str" cm="1">
        <f t="array" ref="V798">_xlfn.IFS(C798="","",COUNTIF(C798,"ตำแหน่งว่าง*"),"ว่าง",COUNTIF(C798,"&lt;&gt;ตำแหน่งว่าง*"),"คนครอง")</f>
        <v>คนครอง</v>
      </c>
      <c r="W798" s="51" cm="1">
        <f t="array" ref="W798">_xlfn.IFS(COUNTIF(F798,"ผบ.หมู่*"),51,COUNTIF(F798,"รอง สว.*"),43)</f>
        <v>51</v>
      </c>
      <c r="X798" s="1" t="s">
        <v>10384</v>
      </c>
      <c r="Y798" s="1" t="s">
        <v>129</v>
      </c>
    </row>
    <row r="799" spans="1:25" s="10" customFormat="1" ht="21.3" customHeight="1">
      <c r="A799" s="27" t="s">
        <v>7961</v>
      </c>
      <c r="B799" s="28" t="s">
        <v>70</v>
      </c>
      <c r="C799" s="27" t="s">
        <v>10387</v>
      </c>
      <c r="D799" s="27" t="s">
        <v>20918</v>
      </c>
      <c r="E799" s="27" t="s">
        <v>22428</v>
      </c>
      <c r="F799" s="27" t="s">
        <v>10379</v>
      </c>
      <c r="G799" s="167" t="s">
        <v>10389</v>
      </c>
      <c r="H799" s="142">
        <v>45092</v>
      </c>
      <c r="I799" s="128">
        <v>45092</v>
      </c>
      <c r="J799" s="127">
        <v>45092</v>
      </c>
      <c r="K799" s="128">
        <v>36286</v>
      </c>
      <c r="L799" s="11" t="s">
        <v>1107</v>
      </c>
      <c r="M799" s="1" t="s">
        <v>296</v>
      </c>
      <c r="N799" s="178" t="s">
        <v>26</v>
      </c>
      <c r="O799" s="170" t="s">
        <v>129</v>
      </c>
      <c r="P799" s="170"/>
      <c r="Q799" s="171" t="s">
        <v>10390</v>
      </c>
      <c r="R799" s="28" t="s">
        <v>7967</v>
      </c>
      <c r="S799" s="338">
        <f t="shared" si="12"/>
        <v>58349</v>
      </c>
      <c r="T799" s="7" t="s">
        <v>17177</v>
      </c>
      <c r="U799" s="7" t="s">
        <v>2196</v>
      </c>
      <c r="V799" s="233" t="str" cm="1">
        <f t="array" ref="V799">_xlfn.IFS(C799="","",COUNTIF(C799,"ตำแหน่งว่าง*"),"ว่าง",COUNTIF(C799,"&lt;&gt;ตำแหน่งว่าง*"),"คนครอง")</f>
        <v>คนครอง</v>
      </c>
      <c r="W799" s="51" cm="1">
        <f t="array" ref="W799">_xlfn.IFS(COUNTIF(F799,"ผบ.หมู่*"),51,COUNTIF(F799,"รอง สว.*"),43)</f>
        <v>51</v>
      </c>
      <c r="X799" s="1" t="s">
        <v>10388</v>
      </c>
      <c r="Y799" s="1" t="s">
        <v>129</v>
      </c>
    </row>
    <row r="800" spans="1:25" s="10" customFormat="1" ht="21.3" hidden="1" customHeight="1">
      <c r="A800" s="27"/>
      <c r="B800" s="28"/>
      <c r="C800" s="30" t="s">
        <v>60</v>
      </c>
      <c r="D800" s="27"/>
      <c r="E800" s="27"/>
      <c r="F800" s="85" t="s">
        <v>10379</v>
      </c>
      <c r="G800" s="192" t="s">
        <v>10392</v>
      </c>
      <c r="H800" s="146" t="s">
        <v>63</v>
      </c>
      <c r="I800" s="128" t="s">
        <v>63</v>
      </c>
      <c r="J800" s="128" t="s">
        <v>63</v>
      </c>
      <c r="K800" s="128" t="s">
        <v>63</v>
      </c>
      <c r="L800" s="11"/>
      <c r="M800" s="1"/>
      <c r="N800" s="179" t="s">
        <v>26</v>
      </c>
      <c r="O800" s="193" t="s">
        <v>129</v>
      </c>
      <c r="P800" s="193"/>
      <c r="Q800" s="171"/>
      <c r="R800" s="28"/>
      <c r="S800" s="338" t="str">
        <f t="shared" si="12"/>
        <v/>
      </c>
      <c r="T800" s="7" t="s">
        <v>17177</v>
      </c>
      <c r="U800" s="7" t="s">
        <v>2196</v>
      </c>
      <c r="V800" s="250" t="str" cm="1">
        <f t="array" ref="V800">_xlfn.IFS(C800="","",COUNTIF(C800,"ตำแหน่งว่าง*"),"ว่าง",COUNTIF(C800,"&lt;&gt;ตำแหน่งว่าง*"),"คนครอง")</f>
        <v>ว่าง</v>
      </c>
      <c r="W800" s="51" cm="1">
        <f t="array" ref="W800">_xlfn.IFS(COUNTIF(F800,"ผบ.หมู่*"),51,COUNTIF(F800,"รอง สว.*"),43)</f>
        <v>51</v>
      </c>
      <c r="X800" s="6" t="s">
        <v>10391</v>
      </c>
      <c r="Y800" s="6" t="s">
        <v>129</v>
      </c>
    </row>
    <row r="801" spans="1:25" s="10" customFormat="1" ht="21.3" hidden="1" customHeight="1">
      <c r="A801" s="27"/>
      <c r="B801" s="28"/>
      <c r="C801" s="30" t="s">
        <v>60</v>
      </c>
      <c r="D801" s="27"/>
      <c r="E801" s="27"/>
      <c r="F801" s="85" t="s">
        <v>10379</v>
      </c>
      <c r="G801" s="192" t="s">
        <v>10394</v>
      </c>
      <c r="H801" s="146" t="s">
        <v>63</v>
      </c>
      <c r="I801" s="128" t="s">
        <v>63</v>
      </c>
      <c r="J801" s="128" t="s">
        <v>63</v>
      </c>
      <c r="K801" s="128" t="s">
        <v>63</v>
      </c>
      <c r="L801" s="11"/>
      <c r="M801" s="1"/>
      <c r="N801" s="179" t="s">
        <v>26</v>
      </c>
      <c r="O801" s="193" t="s">
        <v>129</v>
      </c>
      <c r="P801" s="193"/>
      <c r="Q801" s="171"/>
      <c r="R801" s="28"/>
      <c r="S801" s="338" t="str">
        <f t="shared" si="12"/>
        <v/>
      </c>
      <c r="T801" s="7" t="s">
        <v>17177</v>
      </c>
      <c r="U801" s="7" t="s">
        <v>2196</v>
      </c>
      <c r="V801" s="250" t="str" cm="1">
        <f t="array" ref="V801">_xlfn.IFS(C801="","",COUNTIF(C801,"ตำแหน่งว่าง*"),"ว่าง",COUNTIF(C801,"&lt;&gt;ตำแหน่งว่าง*"),"คนครอง")</f>
        <v>ว่าง</v>
      </c>
      <c r="W801" s="51" cm="1">
        <f t="array" ref="W801">_xlfn.IFS(COUNTIF(F801,"ผบ.หมู่*"),51,COUNTIF(F801,"รอง สว.*"),43)</f>
        <v>51</v>
      </c>
      <c r="X801" s="6" t="s">
        <v>10393</v>
      </c>
      <c r="Y801" s="6" t="s">
        <v>129</v>
      </c>
    </row>
    <row r="802" spans="1:25" s="10" customFormat="1" ht="21.3" hidden="1" customHeight="1">
      <c r="A802" s="27"/>
      <c r="B802" s="28"/>
      <c r="C802" s="30" t="s">
        <v>60</v>
      </c>
      <c r="D802" s="27"/>
      <c r="E802" s="27"/>
      <c r="F802" s="85" t="s">
        <v>10379</v>
      </c>
      <c r="G802" s="192" t="s">
        <v>10396</v>
      </c>
      <c r="H802" s="146" t="s">
        <v>63</v>
      </c>
      <c r="I802" s="128" t="s">
        <v>63</v>
      </c>
      <c r="J802" s="128" t="s">
        <v>63</v>
      </c>
      <c r="K802" s="128" t="s">
        <v>63</v>
      </c>
      <c r="L802" s="11"/>
      <c r="M802" s="1"/>
      <c r="N802" s="179" t="s">
        <v>26</v>
      </c>
      <c r="O802" s="193" t="s">
        <v>129</v>
      </c>
      <c r="P802" s="193"/>
      <c r="Q802" s="171"/>
      <c r="R802" s="28"/>
      <c r="S802" s="338" t="str">
        <f t="shared" si="12"/>
        <v/>
      </c>
      <c r="T802" s="7" t="s">
        <v>17177</v>
      </c>
      <c r="U802" s="7" t="s">
        <v>2196</v>
      </c>
      <c r="V802" s="250" t="str" cm="1">
        <f t="array" ref="V802">_xlfn.IFS(C802="","",COUNTIF(C802,"ตำแหน่งว่าง*"),"ว่าง",COUNTIF(C802,"&lt;&gt;ตำแหน่งว่าง*"),"คนครอง")</f>
        <v>ว่าง</v>
      </c>
      <c r="W802" s="51" cm="1">
        <f t="array" ref="W802">_xlfn.IFS(COUNTIF(F802,"ผบ.หมู่*"),51,COUNTIF(F802,"รอง สว.*"),43)</f>
        <v>51</v>
      </c>
      <c r="X802" s="6" t="s">
        <v>10395</v>
      </c>
      <c r="Y802" s="6" t="s">
        <v>129</v>
      </c>
    </row>
    <row r="803" spans="1:25" s="10" customFormat="1" ht="21.3" hidden="1" customHeight="1">
      <c r="A803" s="27"/>
      <c r="B803" s="28"/>
      <c r="C803" s="30" t="s">
        <v>60</v>
      </c>
      <c r="D803" s="27"/>
      <c r="E803" s="27"/>
      <c r="F803" s="85" t="s">
        <v>10379</v>
      </c>
      <c r="G803" s="192" t="s">
        <v>10398</v>
      </c>
      <c r="H803" s="146" t="s">
        <v>63</v>
      </c>
      <c r="I803" s="128" t="s">
        <v>63</v>
      </c>
      <c r="J803" s="128" t="s">
        <v>63</v>
      </c>
      <c r="K803" s="128" t="s">
        <v>63</v>
      </c>
      <c r="L803" s="11"/>
      <c r="M803" s="1"/>
      <c r="N803" s="179" t="s">
        <v>26</v>
      </c>
      <c r="O803" s="193" t="s">
        <v>129</v>
      </c>
      <c r="P803" s="193"/>
      <c r="Q803" s="171"/>
      <c r="R803" s="28"/>
      <c r="S803" s="338" t="str">
        <f t="shared" si="12"/>
        <v/>
      </c>
      <c r="T803" s="7" t="s">
        <v>17177</v>
      </c>
      <c r="U803" s="7" t="s">
        <v>2196</v>
      </c>
      <c r="V803" s="250" t="str" cm="1">
        <f t="array" ref="V803">_xlfn.IFS(C803="","",COUNTIF(C803,"ตำแหน่งว่าง*"),"ว่าง",COUNTIF(C803,"&lt;&gt;ตำแหน่งว่าง*"),"คนครอง")</f>
        <v>ว่าง</v>
      </c>
      <c r="W803" s="51" cm="1">
        <f t="array" ref="W803">_xlfn.IFS(COUNTIF(F803,"ผบ.หมู่*"),51,COUNTIF(F803,"รอง สว.*"),43)</f>
        <v>51</v>
      </c>
      <c r="X803" s="6" t="s">
        <v>10397</v>
      </c>
      <c r="Y803" s="6" t="s">
        <v>129</v>
      </c>
    </row>
    <row r="804" spans="1:25" s="10" customFormat="1" ht="21.3" hidden="1" customHeight="1">
      <c r="A804" s="27"/>
      <c r="B804" s="28"/>
      <c r="C804" s="30" t="s">
        <v>60</v>
      </c>
      <c r="D804" s="27"/>
      <c r="E804" s="27"/>
      <c r="F804" s="85" t="s">
        <v>10379</v>
      </c>
      <c r="G804" s="192" t="s">
        <v>10400</v>
      </c>
      <c r="H804" s="146" t="s">
        <v>63</v>
      </c>
      <c r="I804" s="128" t="s">
        <v>63</v>
      </c>
      <c r="J804" s="128" t="s">
        <v>63</v>
      </c>
      <c r="K804" s="128" t="s">
        <v>63</v>
      </c>
      <c r="L804" s="11"/>
      <c r="M804" s="1"/>
      <c r="N804" s="179" t="s">
        <v>26</v>
      </c>
      <c r="O804" s="193" t="s">
        <v>129</v>
      </c>
      <c r="P804" s="193"/>
      <c r="Q804" s="171"/>
      <c r="R804" s="28"/>
      <c r="S804" s="338" t="str">
        <f t="shared" si="12"/>
        <v/>
      </c>
      <c r="T804" s="7" t="s">
        <v>17177</v>
      </c>
      <c r="U804" s="7" t="s">
        <v>2196</v>
      </c>
      <c r="V804" s="250" t="str" cm="1">
        <f t="array" ref="V804">_xlfn.IFS(C804="","",COUNTIF(C804,"ตำแหน่งว่าง*"),"ว่าง",COUNTIF(C804,"&lt;&gt;ตำแหน่งว่าง*"),"คนครอง")</f>
        <v>ว่าง</v>
      </c>
      <c r="W804" s="51" cm="1">
        <f t="array" ref="W804">_xlfn.IFS(COUNTIF(F804,"ผบ.หมู่*"),51,COUNTIF(F804,"รอง สว.*"),43)</f>
        <v>51</v>
      </c>
      <c r="X804" s="6" t="s">
        <v>10399</v>
      </c>
      <c r="Y804" s="6" t="s">
        <v>129</v>
      </c>
    </row>
    <row r="805" spans="1:25" s="10" customFormat="1" ht="21.3" hidden="1" customHeight="1">
      <c r="A805" s="27"/>
      <c r="B805" s="28"/>
      <c r="C805" s="30" t="s">
        <v>60</v>
      </c>
      <c r="D805" s="27"/>
      <c r="E805" s="27"/>
      <c r="F805" s="85" t="s">
        <v>10379</v>
      </c>
      <c r="G805" s="192" t="s">
        <v>10402</v>
      </c>
      <c r="H805" s="146" t="s">
        <v>63</v>
      </c>
      <c r="I805" s="128" t="s">
        <v>63</v>
      </c>
      <c r="J805" s="128" t="s">
        <v>63</v>
      </c>
      <c r="K805" s="128" t="s">
        <v>63</v>
      </c>
      <c r="L805" s="11"/>
      <c r="M805" s="1"/>
      <c r="N805" s="179" t="s">
        <v>26</v>
      </c>
      <c r="O805" s="193" t="s">
        <v>129</v>
      </c>
      <c r="P805" s="193"/>
      <c r="Q805" s="171"/>
      <c r="R805" s="28"/>
      <c r="S805" s="338" t="str">
        <f t="shared" si="12"/>
        <v/>
      </c>
      <c r="T805" s="7" t="s">
        <v>17177</v>
      </c>
      <c r="U805" s="7" t="s">
        <v>2196</v>
      </c>
      <c r="V805" s="250" t="str" cm="1">
        <f t="array" ref="V805">_xlfn.IFS(C805="","",COUNTIF(C805,"ตำแหน่งว่าง*"),"ว่าง",COUNTIF(C805,"&lt;&gt;ตำแหน่งว่าง*"),"คนครอง")</f>
        <v>ว่าง</v>
      </c>
      <c r="W805" s="51" cm="1">
        <f t="array" ref="W805">_xlfn.IFS(COUNTIF(F805,"ผบ.หมู่*"),51,COUNTIF(F805,"รอง สว.*"),43)</f>
        <v>51</v>
      </c>
      <c r="X805" s="6" t="s">
        <v>10401</v>
      </c>
      <c r="Y805" s="6" t="s">
        <v>129</v>
      </c>
    </row>
    <row r="806" spans="1:25" s="10" customFormat="1" ht="21.3" hidden="1" customHeight="1">
      <c r="A806" s="27"/>
      <c r="B806" s="28"/>
      <c r="C806" s="30" t="s">
        <v>60</v>
      </c>
      <c r="D806" s="27"/>
      <c r="E806" s="27"/>
      <c r="F806" s="85" t="s">
        <v>10379</v>
      </c>
      <c r="G806" s="192" t="s">
        <v>10404</v>
      </c>
      <c r="H806" s="146" t="s">
        <v>63</v>
      </c>
      <c r="I806" s="128" t="s">
        <v>63</v>
      </c>
      <c r="J806" s="128" t="s">
        <v>63</v>
      </c>
      <c r="K806" s="128" t="s">
        <v>63</v>
      </c>
      <c r="L806" s="11"/>
      <c r="M806" s="1"/>
      <c r="N806" s="179" t="s">
        <v>26</v>
      </c>
      <c r="O806" s="193" t="s">
        <v>129</v>
      </c>
      <c r="P806" s="193"/>
      <c r="Q806" s="171"/>
      <c r="R806" s="28"/>
      <c r="S806" s="338" t="str">
        <f t="shared" si="12"/>
        <v/>
      </c>
      <c r="T806" s="7" t="s">
        <v>17177</v>
      </c>
      <c r="U806" s="7" t="s">
        <v>2196</v>
      </c>
      <c r="V806" s="250" t="str" cm="1">
        <f t="array" ref="V806">_xlfn.IFS(C806="","",COUNTIF(C806,"ตำแหน่งว่าง*"),"ว่าง",COUNTIF(C806,"&lt;&gt;ตำแหน่งว่าง*"),"คนครอง")</f>
        <v>ว่าง</v>
      </c>
      <c r="W806" s="51" cm="1">
        <f t="array" ref="W806">_xlfn.IFS(COUNTIF(F806,"ผบ.หมู่*"),51,COUNTIF(F806,"รอง สว.*"),43)</f>
        <v>51</v>
      </c>
      <c r="X806" s="6" t="s">
        <v>10403</v>
      </c>
      <c r="Y806" s="6" t="s">
        <v>129</v>
      </c>
    </row>
    <row r="807" spans="1:25" s="10" customFormat="1" ht="21.3" hidden="1" customHeight="1">
      <c r="A807" s="27"/>
      <c r="B807" s="28"/>
      <c r="C807" s="30" t="s">
        <v>60</v>
      </c>
      <c r="D807" s="27"/>
      <c r="E807" s="27"/>
      <c r="F807" s="85" t="s">
        <v>10379</v>
      </c>
      <c r="G807" s="192" t="s">
        <v>10406</v>
      </c>
      <c r="H807" s="146" t="s">
        <v>63</v>
      </c>
      <c r="I807" s="128" t="s">
        <v>63</v>
      </c>
      <c r="J807" s="128" t="s">
        <v>63</v>
      </c>
      <c r="K807" s="128" t="s">
        <v>63</v>
      </c>
      <c r="L807" s="11"/>
      <c r="M807" s="1"/>
      <c r="N807" s="179" t="s">
        <v>26</v>
      </c>
      <c r="O807" s="193" t="s">
        <v>129</v>
      </c>
      <c r="P807" s="193"/>
      <c r="Q807" s="171"/>
      <c r="R807" s="28"/>
      <c r="S807" s="338" t="str">
        <f t="shared" si="12"/>
        <v/>
      </c>
      <c r="T807" s="7" t="s">
        <v>17177</v>
      </c>
      <c r="U807" s="7" t="s">
        <v>2196</v>
      </c>
      <c r="V807" s="250" t="str" cm="1">
        <f t="array" ref="V807">_xlfn.IFS(C807="","",COUNTIF(C807,"ตำแหน่งว่าง*"),"ว่าง",COUNTIF(C807,"&lt;&gt;ตำแหน่งว่าง*"),"คนครอง")</f>
        <v>ว่าง</v>
      </c>
      <c r="W807" s="51" cm="1">
        <f t="array" ref="W807">_xlfn.IFS(COUNTIF(F807,"ผบ.หมู่*"),51,COUNTIF(F807,"รอง สว.*"),43)</f>
        <v>51</v>
      </c>
      <c r="X807" s="6" t="s">
        <v>10405</v>
      </c>
      <c r="Y807" s="6" t="s">
        <v>129</v>
      </c>
    </row>
    <row r="808" spans="1:25" s="10" customFormat="1" ht="21.3" hidden="1" customHeight="1">
      <c r="A808" s="27"/>
      <c r="B808" s="28"/>
      <c r="C808" s="30" t="s">
        <v>60</v>
      </c>
      <c r="D808" s="27"/>
      <c r="E808" s="27"/>
      <c r="F808" s="85" t="s">
        <v>10379</v>
      </c>
      <c r="G808" s="192" t="s">
        <v>10408</v>
      </c>
      <c r="H808" s="146" t="s">
        <v>63</v>
      </c>
      <c r="I808" s="128" t="s">
        <v>63</v>
      </c>
      <c r="J808" s="128" t="s">
        <v>63</v>
      </c>
      <c r="K808" s="128" t="s">
        <v>63</v>
      </c>
      <c r="L808" s="11"/>
      <c r="M808" s="1"/>
      <c r="N808" s="179" t="s">
        <v>26</v>
      </c>
      <c r="O808" s="193" t="s">
        <v>129</v>
      </c>
      <c r="P808" s="193"/>
      <c r="Q808" s="171"/>
      <c r="R808" s="28"/>
      <c r="S808" s="338" t="str">
        <f t="shared" si="12"/>
        <v/>
      </c>
      <c r="T808" s="7" t="s">
        <v>17177</v>
      </c>
      <c r="U808" s="7" t="s">
        <v>2196</v>
      </c>
      <c r="V808" s="250" t="str" cm="1">
        <f t="array" ref="V808">_xlfn.IFS(C808="","",COUNTIF(C808,"ตำแหน่งว่าง*"),"ว่าง",COUNTIF(C808,"&lt;&gt;ตำแหน่งว่าง*"),"คนครอง")</f>
        <v>ว่าง</v>
      </c>
      <c r="W808" s="51" cm="1">
        <f t="array" ref="W808">_xlfn.IFS(COUNTIF(F808,"ผบ.หมู่*"),51,COUNTIF(F808,"รอง สว.*"),43)</f>
        <v>51</v>
      </c>
      <c r="X808" s="6" t="s">
        <v>10407</v>
      </c>
      <c r="Y808" s="6" t="s">
        <v>129</v>
      </c>
    </row>
    <row r="809" spans="1:25" s="10" customFormat="1" ht="21.3" hidden="1" customHeight="1">
      <c r="A809" s="27"/>
      <c r="B809" s="28"/>
      <c r="C809" s="30" t="s">
        <v>60</v>
      </c>
      <c r="D809" s="27"/>
      <c r="E809" s="27"/>
      <c r="F809" s="85" t="s">
        <v>10379</v>
      </c>
      <c r="G809" s="192" t="s">
        <v>10410</v>
      </c>
      <c r="H809" s="146" t="s">
        <v>63</v>
      </c>
      <c r="I809" s="128" t="s">
        <v>63</v>
      </c>
      <c r="J809" s="128" t="s">
        <v>63</v>
      </c>
      <c r="K809" s="128" t="s">
        <v>63</v>
      </c>
      <c r="L809" s="11"/>
      <c r="M809" s="1"/>
      <c r="N809" s="179" t="s">
        <v>26</v>
      </c>
      <c r="O809" s="193" t="s">
        <v>129</v>
      </c>
      <c r="P809" s="193"/>
      <c r="Q809" s="171"/>
      <c r="R809" s="28"/>
      <c r="S809" s="338" t="str">
        <f t="shared" si="12"/>
        <v/>
      </c>
      <c r="T809" s="7" t="s">
        <v>17177</v>
      </c>
      <c r="U809" s="7" t="s">
        <v>2196</v>
      </c>
      <c r="V809" s="250" t="str" cm="1">
        <f t="array" ref="V809">_xlfn.IFS(C809="","",COUNTIF(C809,"ตำแหน่งว่าง*"),"ว่าง",COUNTIF(C809,"&lt;&gt;ตำแหน่งว่าง*"),"คนครอง")</f>
        <v>ว่าง</v>
      </c>
      <c r="W809" s="51" cm="1">
        <f t="array" ref="W809">_xlfn.IFS(COUNTIF(F809,"ผบ.หมู่*"),51,COUNTIF(F809,"รอง สว.*"),43)</f>
        <v>51</v>
      </c>
      <c r="X809" s="6" t="s">
        <v>10409</v>
      </c>
      <c r="Y809" s="6" t="s">
        <v>129</v>
      </c>
    </row>
    <row r="810" spans="1:25" s="10" customFormat="1" ht="21.3" customHeight="1">
      <c r="A810" s="27" t="s">
        <v>7961</v>
      </c>
      <c r="B810" s="28" t="s">
        <v>20</v>
      </c>
      <c r="C810" s="27" t="s">
        <v>10411</v>
      </c>
      <c r="D810" s="27" t="s">
        <v>22429</v>
      </c>
      <c r="E810" s="27" t="s">
        <v>22430</v>
      </c>
      <c r="F810" s="27" t="s">
        <v>10412</v>
      </c>
      <c r="G810" s="167" t="s">
        <v>10414</v>
      </c>
      <c r="H810" s="142">
        <v>45092</v>
      </c>
      <c r="I810" s="128">
        <v>45092</v>
      </c>
      <c r="J810" s="127">
        <v>45092</v>
      </c>
      <c r="K810" s="128">
        <v>33641</v>
      </c>
      <c r="L810" s="11" t="s">
        <v>1107</v>
      </c>
      <c r="M810" s="1" t="s">
        <v>149</v>
      </c>
      <c r="N810" s="178" t="s">
        <v>26</v>
      </c>
      <c r="O810" s="170" t="s">
        <v>129</v>
      </c>
      <c r="P810" s="170"/>
      <c r="Q810" s="171" t="s">
        <v>10415</v>
      </c>
      <c r="R810" s="28" t="s">
        <v>7967</v>
      </c>
      <c r="S810" s="338">
        <f t="shared" si="12"/>
        <v>55793</v>
      </c>
      <c r="T810" s="7" t="s">
        <v>17178</v>
      </c>
      <c r="U810" s="7" t="s">
        <v>2196</v>
      </c>
      <c r="V810" s="233" t="str" cm="1">
        <f t="array" ref="V810">_xlfn.IFS(C810="","",COUNTIF(C810,"ตำแหน่งว่าง*"),"ว่าง",COUNTIF(C810,"&lt;&gt;ตำแหน่งว่าง*"),"คนครอง")</f>
        <v>คนครอง</v>
      </c>
      <c r="W810" s="51" cm="1">
        <f t="array" ref="W810">_xlfn.IFS(COUNTIF(F810,"ผบ.หมู่*"),51,COUNTIF(F810,"รอง สว.*"),43)</f>
        <v>51</v>
      </c>
      <c r="X810" s="1" t="s">
        <v>10413</v>
      </c>
      <c r="Y810" s="1" t="s">
        <v>129</v>
      </c>
    </row>
    <row r="811" spans="1:25" s="10" customFormat="1" ht="21.3" customHeight="1">
      <c r="A811" s="27" t="s">
        <v>7961</v>
      </c>
      <c r="B811" s="28" t="s">
        <v>70</v>
      </c>
      <c r="C811" s="27" t="s">
        <v>10416</v>
      </c>
      <c r="D811" s="27" t="s">
        <v>20918</v>
      </c>
      <c r="E811" s="27" t="s">
        <v>22431</v>
      </c>
      <c r="F811" s="27" t="s">
        <v>10412</v>
      </c>
      <c r="G811" s="167" t="s">
        <v>10418</v>
      </c>
      <c r="H811" s="142">
        <v>45092</v>
      </c>
      <c r="I811" s="128">
        <v>45092</v>
      </c>
      <c r="J811" s="127">
        <v>45092</v>
      </c>
      <c r="K811" s="128">
        <v>36253</v>
      </c>
      <c r="L811" s="11" t="s">
        <v>2851</v>
      </c>
      <c r="M811" s="1" t="s">
        <v>142</v>
      </c>
      <c r="N811" s="178" t="s">
        <v>26</v>
      </c>
      <c r="O811" s="170" t="s">
        <v>129</v>
      </c>
      <c r="P811" s="170"/>
      <c r="Q811" s="171" t="s">
        <v>10419</v>
      </c>
      <c r="R811" s="28" t="s">
        <v>7967</v>
      </c>
      <c r="S811" s="338">
        <f t="shared" si="12"/>
        <v>58349</v>
      </c>
      <c r="T811" s="7" t="s">
        <v>17178</v>
      </c>
      <c r="U811" s="7" t="s">
        <v>2196</v>
      </c>
      <c r="V811" s="233" t="str" cm="1">
        <f t="array" ref="V811">_xlfn.IFS(C811="","",COUNTIF(C811,"ตำแหน่งว่าง*"),"ว่าง",COUNTIF(C811,"&lt;&gt;ตำแหน่งว่าง*"),"คนครอง")</f>
        <v>คนครอง</v>
      </c>
      <c r="W811" s="51" cm="1">
        <f t="array" ref="W811">_xlfn.IFS(COUNTIF(F811,"ผบ.หมู่*"),51,COUNTIF(F811,"รอง สว.*"),43)</f>
        <v>51</v>
      </c>
      <c r="X811" s="1" t="s">
        <v>10417</v>
      </c>
      <c r="Y811" s="1" t="s">
        <v>129</v>
      </c>
    </row>
    <row r="812" spans="1:25" s="10" customFormat="1" ht="21.3" hidden="1" customHeight="1">
      <c r="A812" s="85"/>
      <c r="B812" s="30"/>
      <c r="C812" s="30" t="s">
        <v>60</v>
      </c>
      <c r="D812" s="27"/>
      <c r="E812" s="27"/>
      <c r="F812" s="85" t="s">
        <v>10412</v>
      </c>
      <c r="G812" s="192" t="s">
        <v>10421</v>
      </c>
      <c r="H812" s="148" t="s">
        <v>63</v>
      </c>
      <c r="I812" s="129" t="s">
        <v>63</v>
      </c>
      <c r="J812" s="129" t="s">
        <v>63</v>
      </c>
      <c r="K812" s="129" t="s">
        <v>63</v>
      </c>
      <c r="L812" s="16"/>
      <c r="M812" s="6"/>
      <c r="N812" s="179" t="s">
        <v>26</v>
      </c>
      <c r="O812" s="193" t="s">
        <v>129</v>
      </c>
      <c r="P812" s="193"/>
      <c r="Q812" s="172"/>
      <c r="R812" s="30"/>
      <c r="S812" s="338" t="str">
        <f t="shared" si="12"/>
        <v/>
      </c>
      <c r="T812" s="7" t="s">
        <v>17178</v>
      </c>
      <c r="U812" s="7" t="s">
        <v>2196</v>
      </c>
      <c r="V812" s="250" t="str" cm="1">
        <f t="array" ref="V812">_xlfn.IFS(C812="","",COUNTIF(C812,"ตำแหน่งว่าง*"),"ว่าง",COUNTIF(C812,"&lt;&gt;ตำแหน่งว่าง*"),"คนครอง")</f>
        <v>ว่าง</v>
      </c>
      <c r="W812" s="51" cm="1">
        <f t="array" ref="W812">_xlfn.IFS(COUNTIF(F812,"ผบ.หมู่*"),51,COUNTIF(F812,"รอง สว.*"),43)</f>
        <v>51</v>
      </c>
      <c r="X812" s="6" t="s">
        <v>10420</v>
      </c>
      <c r="Y812" s="6" t="s">
        <v>129</v>
      </c>
    </row>
    <row r="813" spans="1:25" s="10" customFormat="1" ht="21.3" hidden="1" customHeight="1">
      <c r="A813" s="27"/>
      <c r="B813" s="28"/>
      <c r="C813" s="30" t="s">
        <v>60</v>
      </c>
      <c r="D813" s="27"/>
      <c r="E813" s="27"/>
      <c r="F813" s="85" t="s">
        <v>10412</v>
      </c>
      <c r="G813" s="192" t="s">
        <v>10423</v>
      </c>
      <c r="H813" s="146" t="s">
        <v>63</v>
      </c>
      <c r="I813" s="128" t="s">
        <v>63</v>
      </c>
      <c r="J813" s="128" t="s">
        <v>63</v>
      </c>
      <c r="K813" s="128" t="s">
        <v>63</v>
      </c>
      <c r="L813" s="11"/>
      <c r="M813" s="1"/>
      <c r="N813" s="179" t="s">
        <v>26</v>
      </c>
      <c r="O813" s="193" t="s">
        <v>129</v>
      </c>
      <c r="P813" s="193"/>
      <c r="Q813" s="171"/>
      <c r="R813" s="28"/>
      <c r="S813" s="338" t="str">
        <f t="shared" si="12"/>
        <v/>
      </c>
      <c r="T813" s="7" t="s">
        <v>17178</v>
      </c>
      <c r="U813" s="7" t="s">
        <v>2196</v>
      </c>
      <c r="V813" s="250" t="str" cm="1">
        <f t="array" ref="V813">_xlfn.IFS(C813="","",COUNTIF(C813,"ตำแหน่งว่าง*"),"ว่าง",COUNTIF(C813,"&lt;&gt;ตำแหน่งว่าง*"),"คนครอง")</f>
        <v>ว่าง</v>
      </c>
      <c r="W813" s="51" cm="1">
        <f t="array" ref="W813">_xlfn.IFS(COUNTIF(F813,"ผบ.หมู่*"),51,COUNTIF(F813,"รอง สว.*"),43)</f>
        <v>51</v>
      </c>
      <c r="X813" s="6" t="s">
        <v>10422</v>
      </c>
      <c r="Y813" s="6" t="s">
        <v>129</v>
      </c>
    </row>
    <row r="814" spans="1:25" s="10" customFormat="1" ht="21.3" hidden="1" customHeight="1">
      <c r="A814" s="27"/>
      <c r="B814" s="28"/>
      <c r="C814" s="30" t="s">
        <v>60</v>
      </c>
      <c r="D814" s="27"/>
      <c r="E814" s="27"/>
      <c r="F814" s="85" t="s">
        <v>10412</v>
      </c>
      <c r="G814" s="192" t="s">
        <v>10425</v>
      </c>
      <c r="H814" s="146" t="s">
        <v>63</v>
      </c>
      <c r="I814" s="128" t="s">
        <v>63</v>
      </c>
      <c r="J814" s="128" t="s">
        <v>63</v>
      </c>
      <c r="K814" s="128" t="s">
        <v>63</v>
      </c>
      <c r="L814" s="11"/>
      <c r="M814" s="1"/>
      <c r="N814" s="179" t="s">
        <v>26</v>
      </c>
      <c r="O814" s="193" t="s">
        <v>129</v>
      </c>
      <c r="P814" s="193"/>
      <c r="Q814" s="171"/>
      <c r="R814" s="28"/>
      <c r="S814" s="338" t="str">
        <f t="shared" si="12"/>
        <v/>
      </c>
      <c r="T814" s="7" t="s">
        <v>17178</v>
      </c>
      <c r="U814" s="7" t="s">
        <v>2196</v>
      </c>
      <c r="V814" s="250" t="str" cm="1">
        <f t="array" ref="V814">_xlfn.IFS(C814="","",COUNTIF(C814,"ตำแหน่งว่าง*"),"ว่าง",COUNTIF(C814,"&lt;&gt;ตำแหน่งว่าง*"),"คนครอง")</f>
        <v>ว่าง</v>
      </c>
      <c r="W814" s="51" cm="1">
        <f t="array" ref="W814">_xlfn.IFS(COUNTIF(F814,"ผบ.หมู่*"),51,COUNTIF(F814,"รอง สว.*"),43)</f>
        <v>51</v>
      </c>
      <c r="X814" s="6" t="s">
        <v>10424</v>
      </c>
      <c r="Y814" s="6" t="s">
        <v>129</v>
      </c>
    </row>
    <row r="815" spans="1:25" s="10" customFormat="1" ht="21.3" hidden="1" customHeight="1">
      <c r="A815" s="27"/>
      <c r="B815" s="28"/>
      <c r="C815" s="30" t="s">
        <v>60</v>
      </c>
      <c r="D815" s="27"/>
      <c r="E815" s="27"/>
      <c r="F815" s="85" t="s">
        <v>10412</v>
      </c>
      <c r="G815" s="192" t="s">
        <v>10427</v>
      </c>
      <c r="H815" s="146" t="s">
        <v>63</v>
      </c>
      <c r="I815" s="128" t="s">
        <v>63</v>
      </c>
      <c r="J815" s="128" t="s">
        <v>63</v>
      </c>
      <c r="K815" s="128" t="s">
        <v>63</v>
      </c>
      <c r="L815" s="11"/>
      <c r="M815" s="1"/>
      <c r="N815" s="179" t="s">
        <v>26</v>
      </c>
      <c r="O815" s="193" t="s">
        <v>129</v>
      </c>
      <c r="P815" s="193"/>
      <c r="Q815" s="171"/>
      <c r="R815" s="28"/>
      <c r="S815" s="338" t="str">
        <f t="shared" si="12"/>
        <v/>
      </c>
      <c r="T815" s="7" t="s">
        <v>17178</v>
      </c>
      <c r="U815" s="7" t="s">
        <v>2196</v>
      </c>
      <c r="V815" s="250" t="str" cm="1">
        <f t="array" ref="V815">_xlfn.IFS(C815="","",COUNTIF(C815,"ตำแหน่งว่าง*"),"ว่าง",COUNTIF(C815,"&lt;&gt;ตำแหน่งว่าง*"),"คนครอง")</f>
        <v>ว่าง</v>
      </c>
      <c r="W815" s="51" cm="1">
        <f t="array" ref="W815">_xlfn.IFS(COUNTIF(F815,"ผบ.หมู่*"),51,COUNTIF(F815,"รอง สว.*"),43)</f>
        <v>51</v>
      </c>
      <c r="X815" s="6" t="s">
        <v>10426</v>
      </c>
      <c r="Y815" s="6" t="s">
        <v>129</v>
      </c>
    </row>
    <row r="816" spans="1:25" s="10" customFormat="1" ht="21.3" hidden="1" customHeight="1">
      <c r="A816" s="27"/>
      <c r="B816" s="28"/>
      <c r="C816" s="30" t="s">
        <v>60</v>
      </c>
      <c r="D816" s="27"/>
      <c r="E816" s="27"/>
      <c r="F816" s="85" t="s">
        <v>10412</v>
      </c>
      <c r="G816" s="192" t="s">
        <v>10429</v>
      </c>
      <c r="H816" s="146" t="s">
        <v>63</v>
      </c>
      <c r="I816" s="128" t="s">
        <v>63</v>
      </c>
      <c r="J816" s="128" t="s">
        <v>63</v>
      </c>
      <c r="K816" s="128" t="s">
        <v>63</v>
      </c>
      <c r="L816" s="11"/>
      <c r="M816" s="1"/>
      <c r="N816" s="179" t="s">
        <v>26</v>
      </c>
      <c r="O816" s="193" t="s">
        <v>129</v>
      </c>
      <c r="P816" s="193"/>
      <c r="Q816" s="171"/>
      <c r="R816" s="28"/>
      <c r="S816" s="338" t="str">
        <f t="shared" si="12"/>
        <v/>
      </c>
      <c r="T816" s="7" t="s">
        <v>17178</v>
      </c>
      <c r="U816" s="7" t="s">
        <v>2196</v>
      </c>
      <c r="V816" s="250" t="str" cm="1">
        <f t="array" ref="V816">_xlfn.IFS(C816="","",COUNTIF(C816,"ตำแหน่งว่าง*"),"ว่าง",COUNTIF(C816,"&lt;&gt;ตำแหน่งว่าง*"),"คนครอง")</f>
        <v>ว่าง</v>
      </c>
      <c r="W816" s="51" cm="1">
        <f t="array" ref="W816">_xlfn.IFS(COUNTIF(F816,"ผบ.หมู่*"),51,COUNTIF(F816,"รอง สว.*"),43)</f>
        <v>51</v>
      </c>
      <c r="X816" s="6" t="s">
        <v>10428</v>
      </c>
      <c r="Y816" s="6" t="s">
        <v>129</v>
      </c>
    </row>
    <row r="817" spans="1:25" s="10" customFormat="1" ht="21.3" hidden="1" customHeight="1">
      <c r="A817" s="27"/>
      <c r="B817" s="28"/>
      <c r="C817" s="30" t="s">
        <v>60</v>
      </c>
      <c r="D817" s="27"/>
      <c r="E817" s="27"/>
      <c r="F817" s="85" t="s">
        <v>10412</v>
      </c>
      <c r="G817" s="192" t="s">
        <v>10431</v>
      </c>
      <c r="H817" s="146" t="s">
        <v>63</v>
      </c>
      <c r="I817" s="128" t="s">
        <v>63</v>
      </c>
      <c r="J817" s="128" t="s">
        <v>63</v>
      </c>
      <c r="K817" s="128" t="s">
        <v>63</v>
      </c>
      <c r="L817" s="11"/>
      <c r="M817" s="1"/>
      <c r="N817" s="179" t="s">
        <v>26</v>
      </c>
      <c r="O817" s="193" t="s">
        <v>129</v>
      </c>
      <c r="P817" s="193"/>
      <c r="Q817" s="171"/>
      <c r="R817" s="28"/>
      <c r="S817" s="338" t="str">
        <f t="shared" si="12"/>
        <v/>
      </c>
      <c r="T817" s="7" t="s">
        <v>17178</v>
      </c>
      <c r="U817" s="7" t="s">
        <v>2196</v>
      </c>
      <c r="V817" s="250" t="str" cm="1">
        <f t="array" ref="V817">_xlfn.IFS(C817="","",COUNTIF(C817,"ตำแหน่งว่าง*"),"ว่าง",COUNTIF(C817,"&lt;&gt;ตำแหน่งว่าง*"),"คนครอง")</f>
        <v>ว่าง</v>
      </c>
      <c r="W817" s="51" cm="1">
        <f t="array" ref="W817">_xlfn.IFS(COUNTIF(F817,"ผบ.หมู่*"),51,COUNTIF(F817,"รอง สว.*"),43)</f>
        <v>51</v>
      </c>
      <c r="X817" s="6" t="s">
        <v>10430</v>
      </c>
      <c r="Y817" s="6" t="s">
        <v>129</v>
      </c>
    </row>
    <row r="818" spans="1:25" s="10" customFormat="1" ht="21.3" hidden="1" customHeight="1">
      <c r="A818" s="27"/>
      <c r="B818" s="28"/>
      <c r="C818" s="30" t="s">
        <v>60</v>
      </c>
      <c r="D818" s="27"/>
      <c r="E818" s="27"/>
      <c r="F818" s="85" t="s">
        <v>10412</v>
      </c>
      <c r="G818" s="192" t="s">
        <v>10433</v>
      </c>
      <c r="H818" s="146" t="s">
        <v>63</v>
      </c>
      <c r="I818" s="128" t="s">
        <v>63</v>
      </c>
      <c r="J818" s="128" t="s">
        <v>63</v>
      </c>
      <c r="K818" s="128" t="s">
        <v>63</v>
      </c>
      <c r="L818" s="11"/>
      <c r="M818" s="1"/>
      <c r="N818" s="179" t="s">
        <v>26</v>
      </c>
      <c r="O818" s="193" t="s">
        <v>129</v>
      </c>
      <c r="P818" s="193"/>
      <c r="Q818" s="171"/>
      <c r="R818" s="28"/>
      <c r="S818" s="338" t="str">
        <f t="shared" si="12"/>
        <v/>
      </c>
      <c r="T818" s="7" t="s">
        <v>17178</v>
      </c>
      <c r="U818" s="7" t="s">
        <v>2196</v>
      </c>
      <c r="V818" s="250" t="str" cm="1">
        <f t="array" ref="V818">_xlfn.IFS(C818="","",COUNTIF(C818,"ตำแหน่งว่าง*"),"ว่าง",COUNTIF(C818,"&lt;&gt;ตำแหน่งว่าง*"),"คนครอง")</f>
        <v>ว่าง</v>
      </c>
      <c r="W818" s="51" cm="1">
        <f t="array" ref="W818">_xlfn.IFS(COUNTIF(F818,"ผบ.หมู่*"),51,COUNTIF(F818,"รอง สว.*"),43)</f>
        <v>51</v>
      </c>
      <c r="X818" s="6" t="s">
        <v>10432</v>
      </c>
      <c r="Y818" s="6" t="s">
        <v>129</v>
      </c>
    </row>
    <row r="819" spans="1:25" s="10" customFormat="1" ht="21.3" hidden="1" customHeight="1">
      <c r="A819" s="27"/>
      <c r="B819" s="28"/>
      <c r="C819" s="30" t="s">
        <v>60</v>
      </c>
      <c r="D819" s="27"/>
      <c r="E819" s="27"/>
      <c r="F819" s="85" t="s">
        <v>10412</v>
      </c>
      <c r="G819" s="192" t="s">
        <v>10435</v>
      </c>
      <c r="H819" s="146" t="s">
        <v>63</v>
      </c>
      <c r="I819" s="128" t="s">
        <v>63</v>
      </c>
      <c r="J819" s="128" t="s">
        <v>63</v>
      </c>
      <c r="K819" s="128" t="s">
        <v>63</v>
      </c>
      <c r="L819" s="11"/>
      <c r="M819" s="1"/>
      <c r="N819" s="179" t="s">
        <v>26</v>
      </c>
      <c r="O819" s="193" t="s">
        <v>129</v>
      </c>
      <c r="P819" s="193"/>
      <c r="Q819" s="171"/>
      <c r="R819" s="28"/>
      <c r="S819" s="338" t="str">
        <f t="shared" si="12"/>
        <v/>
      </c>
      <c r="T819" s="7" t="s">
        <v>17178</v>
      </c>
      <c r="U819" s="7" t="s">
        <v>2196</v>
      </c>
      <c r="V819" s="250" t="str" cm="1">
        <f t="array" ref="V819">_xlfn.IFS(C819="","",COUNTIF(C819,"ตำแหน่งว่าง*"),"ว่าง",COUNTIF(C819,"&lt;&gt;ตำแหน่งว่าง*"),"คนครอง")</f>
        <v>ว่าง</v>
      </c>
      <c r="W819" s="51" cm="1">
        <f t="array" ref="W819">_xlfn.IFS(COUNTIF(F819,"ผบ.หมู่*"),51,COUNTIF(F819,"รอง สว.*"),43)</f>
        <v>51</v>
      </c>
      <c r="X819" s="6" t="s">
        <v>10434</v>
      </c>
      <c r="Y819" s="6" t="s">
        <v>129</v>
      </c>
    </row>
    <row r="820" spans="1:25" s="9" customFormat="1" ht="21.3" hidden="1" customHeight="1">
      <c r="A820" s="27"/>
      <c r="B820" s="28"/>
      <c r="C820" s="150" t="s">
        <v>60</v>
      </c>
      <c r="D820" s="27"/>
      <c r="E820" s="27"/>
      <c r="F820" s="27" t="s">
        <v>10446</v>
      </c>
      <c r="G820" s="167" t="s">
        <v>10438</v>
      </c>
      <c r="H820" s="130"/>
      <c r="I820" s="128"/>
      <c r="J820" s="128"/>
      <c r="K820" s="128"/>
      <c r="L820" s="34"/>
      <c r="M820" s="1"/>
      <c r="N820" s="178" t="s">
        <v>26</v>
      </c>
      <c r="O820" s="170" t="s">
        <v>129</v>
      </c>
      <c r="P820" s="170"/>
      <c r="Q820" s="171"/>
      <c r="R820" s="28"/>
      <c r="S820" s="338" t="str">
        <f t="shared" si="12"/>
        <v/>
      </c>
      <c r="T820" s="2" t="s">
        <v>17179</v>
      </c>
      <c r="U820" s="7" t="s">
        <v>2196</v>
      </c>
      <c r="V820" s="233" t="str" cm="1">
        <f t="array" ref="V820">_xlfn.IFS(C820="","",COUNTIF(C820,"ตำแหน่งว่าง*"),"ว่าง",COUNTIF(C820,"&lt;&gt;ตำแหน่งว่าง*"),"คนครอง")</f>
        <v>ว่าง</v>
      </c>
      <c r="W820" s="51" cm="1">
        <f t="array" ref="W820">_xlfn.IFS(COUNTIF(F820,"ผบ.หมู่*"),51,COUNTIF(F820,"รอง สว.*"),43)</f>
        <v>51</v>
      </c>
      <c r="X820" s="1" t="s">
        <v>10437</v>
      </c>
      <c r="Y820" s="1" t="s">
        <v>129</v>
      </c>
    </row>
    <row r="821" spans="1:25" s="9" customFormat="1" ht="21.3" customHeight="1">
      <c r="A821" s="27" t="s">
        <v>24457</v>
      </c>
      <c r="B821" s="28" t="s">
        <v>70</v>
      </c>
      <c r="C821" s="27" t="s">
        <v>10440</v>
      </c>
      <c r="D821" s="27" t="s">
        <v>22432</v>
      </c>
      <c r="E821" s="27" t="s">
        <v>22433</v>
      </c>
      <c r="F821" s="27" t="s">
        <v>10436</v>
      </c>
      <c r="G821" s="167" t="s">
        <v>10442</v>
      </c>
      <c r="H821" s="130">
        <v>45016</v>
      </c>
      <c r="I821" s="128">
        <v>45016</v>
      </c>
      <c r="J821" s="128">
        <v>34729</v>
      </c>
      <c r="K821" s="128">
        <v>25751</v>
      </c>
      <c r="L821" s="45" t="s">
        <v>10443</v>
      </c>
      <c r="M821" s="1" t="s">
        <v>296</v>
      </c>
      <c r="N821" s="178" t="s">
        <v>26</v>
      </c>
      <c r="O821" s="170" t="s">
        <v>129</v>
      </c>
      <c r="P821" s="170"/>
      <c r="Q821" s="171" t="s">
        <v>10444</v>
      </c>
      <c r="R821" s="28" t="s">
        <v>8312</v>
      </c>
      <c r="S821" s="338">
        <f t="shared" si="12"/>
        <v>47757</v>
      </c>
      <c r="T821" s="2" t="s">
        <v>17179</v>
      </c>
      <c r="U821" s="7" t="s">
        <v>2196</v>
      </c>
      <c r="V821" s="233" t="str" cm="1">
        <f t="array" ref="V821">_xlfn.IFS(C821="","",COUNTIF(C821,"ตำแหน่งว่าง*"),"ว่าง",COUNTIF(C821,"&lt;&gt;ตำแหน่งว่าง*"),"คนครอง")</f>
        <v>คนครอง</v>
      </c>
      <c r="W821" s="51" cm="1">
        <f t="array" ref="W821">_xlfn.IFS(COUNTIF(F821,"ผบ.หมู่*"),51,COUNTIF(F821,"รอง สว.*"),43)</f>
        <v>43</v>
      </c>
      <c r="X821" s="1" t="s">
        <v>10441</v>
      </c>
      <c r="Y821" s="1" t="s">
        <v>129</v>
      </c>
    </row>
    <row r="822" spans="1:25" s="9" customFormat="1" ht="21.3" customHeight="1">
      <c r="A822" s="27" t="s">
        <v>7948</v>
      </c>
      <c r="B822" s="28" t="s">
        <v>20</v>
      </c>
      <c r="C822" s="27" t="s">
        <v>10445</v>
      </c>
      <c r="D822" s="27" t="s">
        <v>1292</v>
      </c>
      <c r="E822" s="27" t="s">
        <v>22434</v>
      </c>
      <c r="F822" s="27" t="s">
        <v>10446</v>
      </c>
      <c r="G822" s="167" t="s">
        <v>10448</v>
      </c>
      <c r="H822" s="130">
        <v>44243</v>
      </c>
      <c r="I822" s="128">
        <v>34001</v>
      </c>
      <c r="J822" s="128">
        <v>34001</v>
      </c>
      <c r="K822" s="128">
        <v>25995</v>
      </c>
      <c r="L822" s="45" t="s">
        <v>1107</v>
      </c>
      <c r="M822" s="1" t="s">
        <v>296</v>
      </c>
      <c r="N822" s="178" t="s">
        <v>26</v>
      </c>
      <c r="O822" s="170" t="s">
        <v>129</v>
      </c>
      <c r="P822" s="170"/>
      <c r="Q822" s="171" t="s">
        <v>10449</v>
      </c>
      <c r="R822" s="28" t="s">
        <v>8456</v>
      </c>
      <c r="S822" s="338">
        <f t="shared" si="12"/>
        <v>48122</v>
      </c>
      <c r="T822" s="2" t="s">
        <v>17179</v>
      </c>
      <c r="U822" s="7" t="s">
        <v>2196</v>
      </c>
      <c r="V822" s="233" t="str" cm="1">
        <f t="array" ref="V822">_xlfn.IFS(C822="","",COUNTIF(C822,"ตำแหน่งว่าง*"),"ว่าง",COUNTIF(C822,"&lt;&gt;ตำแหน่งว่าง*"),"คนครอง")</f>
        <v>คนครอง</v>
      </c>
      <c r="W822" s="51" cm="1">
        <f t="array" ref="W822">_xlfn.IFS(COUNTIF(F822,"ผบ.หมู่*"),51,COUNTIF(F822,"รอง สว.*"),43)</f>
        <v>51</v>
      </c>
      <c r="X822" s="1" t="s">
        <v>10447</v>
      </c>
      <c r="Y822" s="1" t="s">
        <v>129</v>
      </c>
    </row>
    <row r="823" spans="1:25" s="10" customFormat="1" ht="21.3" customHeight="1">
      <c r="A823" s="27" t="s">
        <v>7961</v>
      </c>
      <c r="B823" s="28" t="s">
        <v>20</v>
      </c>
      <c r="C823" s="27" t="s">
        <v>10450</v>
      </c>
      <c r="D823" s="27" t="s">
        <v>22435</v>
      </c>
      <c r="E823" s="27" t="s">
        <v>22436</v>
      </c>
      <c r="F823" s="27" t="s">
        <v>10446</v>
      </c>
      <c r="G823" s="170" t="s">
        <v>10452</v>
      </c>
      <c r="H823" s="130">
        <v>45092</v>
      </c>
      <c r="I823" s="128">
        <v>45092</v>
      </c>
      <c r="J823" s="128">
        <v>45092</v>
      </c>
      <c r="K823" s="128">
        <v>37831</v>
      </c>
      <c r="L823" s="45" t="s">
        <v>13504</v>
      </c>
      <c r="M823" s="1" t="s">
        <v>296</v>
      </c>
      <c r="N823" s="170" t="s">
        <v>26</v>
      </c>
      <c r="O823" s="170" t="s">
        <v>129</v>
      </c>
      <c r="P823" s="170"/>
      <c r="Q823" s="26" t="s">
        <v>10453</v>
      </c>
      <c r="R823" s="28" t="s">
        <v>7967</v>
      </c>
      <c r="S823" s="338">
        <f t="shared" si="12"/>
        <v>59810</v>
      </c>
      <c r="T823" s="7" t="s">
        <v>17179</v>
      </c>
      <c r="U823" s="7" t="s">
        <v>2196</v>
      </c>
      <c r="V823" s="233" t="str" cm="1">
        <f t="array" ref="V823">_xlfn.IFS(C823="","",COUNTIF(C823,"ตำแหน่งว่าง*"),"ว่าง",COUNTIF(C823,"&lt;&gt;ตำแหน่งว่าง*"),"คนครอง")</f>
        <v>คนครอง</v>
      </c>
      <c r="W823" s="51" cm="1">
        <f t="array" ref="W823">_xlfn.IFS(COUNTIF(F823,"ผบ.หมู่*"),51,COUNTIF(F823,"รอง สว.*"),43)</f>
        <v>51</v>
      </c>
      <c r="X823" s="1" t="s">
        <v>10451</v>
      </c>
      <c r="Y823" s="1" t="s">
        <v>129</v>
      </c>
    </row>
    <row r="824" spans="1:25" s="9" customFormat="1" ht="21.3" hidden="1" customHeight="1">
      <c r="A824" s="27"/>
      <c r="B824" s="28"/>
      <c r="C824" s="150" t="s">
        <v>60</v>
      </c>
      <c r="D824" s="27"/>
      <c r="E824" s="27"/>
      <c r="F824" s="27" t="s">
        <v>10446</v>
      </c>
      <c r="G824" s="167" t="s">
        <v>10455</v>
      </c>
      <c r="H824" s="146"/>
      <c r="I824" s="128"/>
      <c r="J824" s="128"/>
      <c r="K824" s="128"/>
      <c r="L824" s="45"/>
      <c r="M824" s="1"/>
      <c r="N824" s="178" t="s">
        <v>26</v>
      </c>
      <c r="O824" s="170" t="s">
        <v>129</v>
      </c>
      <c r="P824" s="170"/>
      <c r="Q824" s="171"/>
      <c r="R824" s="28"/>
      <c r="S824" s="338" t="str">
        <f t="shared" si="12"/>
        <v/>
      </c>
      <c r="T824" s="2" t="s">
        <v>17179</v>
      </c>
      <c r="U824" s="7" t="s">
        <v>2196</v>
      </c>
      <c r="V824" s="233" t="str" cm="1">
        <f t="array" ref="V824">_xlfn.IFS(C824="","",COUNTIF(C824,"ตำแหน่งว่าง*"),"ว่าง",COUNTIF(C824,"&lt;&gt;ตำแหน่งว่าง*"),"คนครอง")</f>
        <v>ว่าง</v>
      </c>
      <c r="W824" s="51" cm="1">
        <f t="array" ref="W824">_xlfn.IFS(COUNTIF(F824,"ผบ.หมู่*"),51,COUNTIF(F824,"รอง สว.*"),43)</f>
        <v>51</v>
      </c>
      <c r="X824" s="1" t="s">
        <v>10454</v>
      </c>
      <c r="Y824" s="1" t="s">
        <v>129</v>
      </c>
    </row>
    <row r="825" spans="1:25" s="10" customFormat="1" ht="21.3" customHeight="1">
      <c r="A825" s="27" t="s">
        <v>7961</v>
      </c>
      <c r="B825" s="28" t="s">
        <v>70</v>
      </c>
      <c r="C825" s="27" t="s">
        <v>10456</v>
      </c>
      <c r="D825" s="27" t="s">
        <v>22322</v>
      </c>
      <c r="E825" s="27" t="s">
        <v>22438</v>
      </c>
      <c r="F825" s="27" t="s">
        <v>10446</v>
      </c>
      <c r="G825" s="167" t="s">
        <v>10458</v>
      </c>
      <c r="H825" s="142">
        <v>45092</v>
      </c>
      <c r="I825" s="128">
        <v>45092</v>
      </c>
      <c r="J825" s="127">
        <v>45092</v>
      </c>
      <c r="K825" s="128">
        <v>35846</v>
      </c>
      <c r="L825" s="45" t="s">
        <v>1107</v>
      </c>
      <c r="M825" s="1" t="s">
        <v>613</v>
      </c>
      <c r="N825" s="178" t="s">
        <v>26</v>
      </c>
      <c r="O825" s="170" t="s">
        <v>129</v>
      </c>
      <c r="P825" s="170"/>
      <c r="Q825" s="171" t="s">
        <v>10459</v>
      </c>
      <c r="R825" s="28" t="s">
        <v>7967</v>
      </c>
      <c r="S825" s="338">
        <f t="shared" si="12"/>
        <v>57984</v>
      </c>
      <c r="T825" s="7" t="s">
        <v>17179</v>
      </c>
      <c r="U825" s="7" t="s">
        <v>2196</v>
      </c>
      <c r="V825" s="233" t="str" cm="1">
        <f t="array" ref="V825">_xlfn.IFS(C825="","",COUNTIF(C825,"ตำแหน่งว่าง*"),"ว่าง",COUNTIF(C825,"&lt;&gt;ตำแหน่งว่าง*"),"คนครอง")</f>
        <v>คนครอง</v>
      </c>
      <c r="W825" s="51" cm="1">
        <f t="array" ref="W825">_xlfn.IFS(COUNTIF(F825,"ผบ.หมู่*"),51,COUNTIF(F825,"รอง สว.*"),43)</f>
        <v>51</v>
      </c>
      <c r="X825" s="1" t="s">
        <v>10457</v>
      </c>
      <c r="Y825" s="1" t="s">
        <v>129</v>
      </c>
    </row>
    <row r="826" spans="1:25" s="10" customFormat="1" ht="21.3" customHeight="1">
      <c r="A826" s="27" t="s">
        <v>333</v>
      </c>
      <c r="B826" s="28" t="s">
        <v>20</v>
      </c>
      <c r="C826" s="27" t="s">
        <v>18031</v>
      </c>
      <c r="D826" s="27" t="s">
        <v>22439</v>
      </c>
      <c r="E826" s="27" t="s">
        <v>22440</v>
      </c>
      <c r="F826" s="27" t="s">
        <v>10436</v>
      </c>
      <c r="G826" s="167" t="s">
        <v>10461</v>
      </c>
      <c r="H826" s="146">
        <v>45322</v>
      </c>
      <c r="I826" s="128">
        <v>44651</v>
      </c>
      <c r="J826" s="128">
        <v>44651</v>
      </c>
      <c r="K826" s="128">
        <v>25475</v>
      </c>
      <c r="L826" s="11" t="s">
        <v>18032</v>
      </c>
      <c r="M826" s="1" t="s">
        <v>296</v>
      </c>
      <c r="N826" s="178" t="s">
        <v>26</v>
      </c>
      <c r="O826" s="170" t="s">
        <v>129</v>
      </c>
      <c r="P826" s="170"/>
      <c r="Q826" s="171" t="s">
        <v>18033</v>
      </c>
      <c r="R826" s="28" t="s">
        <v>18030</v>
      </c>
      <c r="S826" s="338">
        <f t="shared" si="12"/>
        <v>47392</v>
      </c>
      <c r="T826" s="7" t="s">
        <v>17179</v>
      </c>
      <c r="U826" s="7" t="s">
        <v>2196</v>
      </c>
      <c r="V826" s="233" t="str" cm="1">
        <f t="array" ref="V826">_xlfn.IFS(C826="","",COUNTIF(C826,"ตำแหน่งว่าง*"),"ว่าง",COUNTIF(C826,"&lt;&gt;ตำแหน่งว่าง*"),"คนครอง")</f>
        <v>คนครอง</v>
      </c>
      <c r="W826" s="51" cm="1">
        <f t="array" ref="W826">_xlfn.IFS(COUNTIF(F826,"ผบ.หมู่*"),51,COUNTIF(F826,"รอง สว.*"),43)</f>
        <v>43</v>
      </c>
      <c r="X826" s="1" t="s">
        <v>10460</v>
      </c>
      <c r="Y826" s="1" t="s">
        <v>129</v>
      </c>
    </row>
    <row r="827" spans="1:25" s="10" customFormat="1" ht="21.3" customHeight="1">
      <c r="A827" s="27" t="s">
        <v>125</v>
      </c>
      <c r="B827" s="28" t="s">
        <v>20</v>
      </c>
      <c r="C827" s="27" t="s">
        <v>24465</v>
      </c>
      <c r="D827" s="27" t="s">
        <v>24466</v>
      </c>
      <c r="E827" s="27" t="s">
        <v>22283</v>
      </c>
      <c r="F827" s="27" t="s">
        <v>10436</v>
      </c>
      <c r="G827" s="167" t="s">
        <v>10463</v>
      </c>
      <c r="H827" s="146">
        <v>45768</v>
      </c>
      <c r="I827" s="128" t="s">
        <v>16780</v>
      </c>
      <c r="J827" s="128" t="s">
        <v>16780</v>
      </c>
      <c r="K827" s="128">
        <v>24993</v>
      </c>
      <c r="L827" s="11" t="s">
        <v>148</v>
      </c>
      <c r="M827" s="1" t="s">
        <v>16780</v>
      </c>
      <c r="N827" s="178" t="s">
        <v>26</v>
      </c>
      <c r="O827" s="170" t="s">
        <v>129</v>
      </c>
      <c r="P827" s="170"/>
      <c r="Q827" s="171" t="s">
        <v>24537</v>
      </c>
      <c r="R827" s="28" t="s">
        <v>24510</v>
      </c>
      <c r="S827" s="257">
        <f t="shared" si="12"/>
        <v>47027</v>
      </c>
      <c r="T827" s="2" t="s">
        <v>17179</v>
      </c>
      <c r="U827" s="2" t="s">
        <v>2196</v>
      </c>
      <c r="V827" s="296" t="str" cm="1">
        <f t="array" ref="V827">_xlfn.IFS(C827="","",COUNTIF(C827,"ตำแหน่งว่าง*"),"ว่าง",COUNTIF(C827,"&lt;&gt;ตำแหน่งว่าง*"),"คนครอง")</f>
        <v>คนครอง</v>
      </c>
      <c r="W827" s="242" cm="1">
        <f t="array" ref="W827">_xlfn.IFS(COUNTIF(F827,"ผบ.หมู่*"),51,COUNTIF(F827,"รอง สว.*"),43)</f>
        <v>43</v>
      </c>
      <c r="X827" s="1" t="s">
        <v>10462</v>
      </c>
      <c r="Y827" s="1" t="s">
        <v>129</v>
      </c>
    </row>
    <row r="828" spans="1:25" s="10" customFormat="1" ht="21.3" hidden="1" customHeight="1">
      <c r="A828" s="27"/>
      <c r="B828" s="28"/>
      <c r="C828" s="30" t="s">
        <v>60</v>
      </c>
      <c r="D828" s="27"/>
      <c r="E828" s="27"/>
      <c r="F828" s="85" t="s">
        <v>10446</v>
      </c>
      <c r="G828" s="192" t="s">
        <v>10465</v>
      </c>
      <c r="H828" s="146" t="s">
        <v>63</v>
      </c>
      <c r="I828" s="128" t="s">
        <v>63</v>
      </c>
      <c r="J828" s="128" t="s">
        <v>63</v>
      </c>
      <c r="K828" s="128" t="s">
        <v>63</v>
      </c>
      <c r="L828" s="11"/>
      <c r="M828" s="1"/>
      <c r="N828" s="179" t="s">
        <v>26</v>
      </c>
      <c r="O828" s="193" t="s">
        <v>129</v>
      </c>
      <c r="P828" s="193"/>
      <c r="Q828" s="171"/>
      <c r="R828" s="28"/>
      <c r="S828" s="338" t="str">
        <f t="shared" si="12"/>
        <v/>
      </c>
      <c r="T828" s="7" t="s">
        <v>17179</v>
      </c>
      <c r="U828" s="7" t="s">
        <v>2196</v>
      </c>
      <c r="V828" s="250" t="str" cm="1">
        <f t="array" ref="V828">_xlfn.IFS(C828="","",COUNTIF(C828,"ตำแหน่งว่าง*"),"ว่าง",COUNTIF(C828,"&lt;&gt;ตำแหน่งว่าง*"),"คนครอง")</f>
        <v>ว่าง</v>
      </c>
      <c r="W828" s="51" cm="1">
        <f t="array" ref="W828">_xlfn.IFS(COUNTIF(F828,"ผบ.หมู่*"),51,COUNTIF(F828,"รอง สว.*"),43)</f>
        <v>51</v>
      </c>
      <c r="X828" s="6" t="s">
        <v>10464</v>
      </c>
      <c r="Y828" s="6" t="s">
        <v>129</v>
      </c>
    </row>
    <row r="829" spans="1:25" s="10" customFormat="1" ht="21.3" hidden="1" customHeight="1">
      <c r="A829" s="27"/>
      <c r="B829" s="28"/>
      <c r="C829" s="30" t="s">
        <v>60</v>
      </c>
      <c r="D829" s="27"/>
      <c r="E829" s="27"/>
      <c r="F829" s="85" t="s">
        <v>10446</v>
      </c>
      <c r="G829" s="192" t="s">
        <v>10467</v>
      </c>
      <c r="H829" s="146" t="s">
        <v>63</v>
      </c>
      <c r="I829" s="128" t="s">
        <v>63</v>
      </c>
      <c r="J829" s="128" t="s">
        <v>63</v>
      </c>
      <c r="K829" s="128" t="s">
        <v>63</v>
      </c>
      <c r="L829" s="11"/>
      <c r="M829" s="1"/>
      <c r="N829" s="179" t="s">
        <v>26</v>
      </c>
      <c r="O829" s="193" t="s">
        <v>129</v>
      </c>
      <c r="P829" s="193"/>
      <c r="Q829" s="171"/>
      <c r="R829" s="28"/>
      <c r="S829" s="338" t="str">
        <f t="shared" si="12"/>
        <v/>
      </c>
      <c r="T829" s="7" t="s">
        <v>17179</v>
      </c>
      <c r="U829" s="7" t="s">
        <v>2196</v>
      </c>
      <c r="V829" s="250" t="str" cm="1">
        <f t="array" ref="V829">_xlfn.IFS(C829="","",COUNTIF(C829,"ตำแหน่งว่าง*"),"ว่าง",COUNTIF(C829,"&lt;&gt;ตำแหน่งว่าง*"),"คนครอง")</f>
        <v>ว่าง</v>
      </c>
      <c r="W829" s="51" cm="1">
        <f t="array" ref="W829">_xlfn.IFS(COUNTIF(F829,"ผบ.หมู่*"),51,COUNTIF(F829,"รอง สว.*"),43)</f>
        <v>51</v>
      </c>
      <c r="X829" s="6" t="s">
        <v>10466</v>
      </c>
      <c r="Y829" s="6" t="s">
        <v>129</v>
      </c>
    </row>
    <row r="830" spans="1:25" s="10" customFormat="1" ht="21.3" hidden="1" customHeight="1">
      <c r="A830" s="27"/>
      <c r="B830" s="28"/>
      <c r="C830" s="30" t="s">
        <v>60</v>
      </c>
      <c r="D830" s="27"/>
      <c r="E830" s="27"/>
      <c r="F830" s="85" t="s">
        <v>10446</v>
      </c>
      <c r="G830" s="192" t="s">
        <v>10469</v>
      </c>
      <c r="H830" s="146" t="s">
        <v>63</v>
      </c>
      <c r="I830" s="128" t="s">
        <v>63</v>
      </c>
      <c r="J830" s="128" t="s">
        <v>63</v>
      </c>
      <c r="K830" s="128" t="s">
        <v>63</v>
      </c>
      <c r="L830" s="11"/>
      <c r="M830" s="1"/>
      <c r="N830" s="179" t="s">
        <v>26</v>
      </c>
      <c r="O830" s="193" t="s">
        <v>129</v>
      </c>
      <c r="P830" s="193"/>
      <c r="Q830" s="171"/>
      <c r="R830" s="28"/>
      <c r="S830" s="338" t="str">
        <f t="shared" si="12"/>
        <v/>
      </c>
      <c r="T830" s="7" t="s">
        <v>17179</v>
      </c>
      <c r="U830" s="7" t="s">
        <v>2196</v>
      </c>
      <c r="V830" s="250" t="str" cm="1">
        <f t="array" ref="V830">_xlfn.IFS(C830="","",COUNTIF(C830,"ตำแหน่งว่าง*"),"ว่าง",COUNTIF(C830,"&lt;&gt;ตำแหน่งว่าง*"),"คนครอง")</f>
        <v>ว่าง</v>
      </c>
      <c r="W830" s="51" cm="1">
        <f t="array" ref="W830">_xlfn.IFS(COUNTIF(F830,"ผบ.หมู่*"),51,COUNTIF(F830,"รอง สว.*"),43)</f>
        <v>51</v>
      </c>
      <c r="X830" s="6" t="s">
        <v>10468</v>
      </c>
      <c r="Y830" s="6" t="s">
        <v>129</v>
      </c>
    </row>
    <row r="831" spans="1:25" s="10" customFormat="1" ht="21.3" hidden="1" customHeight="1">
      <c r="A831" s="27"/>
      <c r="B831" s="28"/>
      <c r="C831" s="30" t="s">
        <v>60</v>
      </c>
      <c r="D831" s="27"/>
      <c r="E831" s="27"/>
      <c r="F831" s="85" t="s">
        <v>10446</v>
      </c>
      <c r="G831" s="192" t="s">
        <v>10471</v>
      </c>
      <c r="H831" s="146" t="s">
        <v>63</v>
      </c>
      <c r="I831" s="128" t="s">
        <v>63</v>
      </c>
      <c r="J831" s="128" t="s">
        <v>63</v>
      </c>
      <c r="K831" s="128" t="s">
        <v>63</v>
      </c>
      <c r="L831" s="11"/>
      <c r="M831" s="1"/>
      <c r="N831" s="179" t="s">
        <v>26</v>
      </c>
      <c r="O831" s="193" t="s">
        <v>129</v>
      </c>
      <c r="P831" s="193"/>
      <c r="Q831" s="171"/>
      <c r="R831" s="28"/>
      <c r="S831" s="338" t="str">
        <f t="shared" si="12"/>
        <v/>
      </c>
      <c r="T831" s="7" t="s">
        <v>17179</v>
      </c>
      <c r="U831" s="7" t="s">
        <v>2196</v>
      </c>
      <c r="V831" s="250" t="str" cm="1">
        <f t="array" ref="V831">_xlfn.IFS(C831="","",COUNTIF(C831,"ตำแหน่งว่าง*"),"ว่าง",COUNTIF(C831,"&lt;&gt;ตำแหน่งว่าง*"),"คนครอง")</f>
        <v>ว่าง</v>
      </c>
      <c r="W831" s="51" cm="1">
        <f t="array" ref="W831">_xlfn.IFS(COUNTIF(F831,"ผบ.หมู่*"),51,COUNTIF(F831,"รอง สว.*"),43)</f>
        <v>51</v>
      </c>
      <c r="X831" s="6" t="s">
        <v>10470</v>
      </c>
      <c r="Y831" s="6" t="s">
        <v>129</v>
      </c>
    </row>
    <row r="832" spans="1:25" s="10" customFormat="1" ht="21.3" hidden="1" customHeight="1">
      <c r="A832" s="27"/>
      <c r="B832" s="28"/>
      <c r="C832" s="30" t="s">
        <v>60</v>
      </c>
      <c r="D832" s="27"/>
      <c r="E832" s="27"/>
      <c r="F832" s="85" t="s">
        <v>10446</v>
      </c>
      <c r="G832" s="192" t="s">
        <v>10473</v>
      </c>
      <c r="H832" s="146" t="s">
        <v>63</v>
      </c>
      <c r="I832" s="128" t="s">
        <v>63</v>
      </c>
      <c r="J832" s="128" t="s">
        <v>63</v>
      </c>
      <c r="K832" s="128" t="s">
        <v>63</v>
      </c>
      <c r="L832" s="11"/>
      <c r="M832" s="1"/>
      <c r="N832" s="179" t="s">
        <v>26</v>
      </c>
      <c r="O832" s="193" t="s">
        <v>129</v>
      </c>
      <c r="P832" s="193"/>
      <c r="Q832" s="171"/>
      <c r="R832" s="28"/>
      <c r="S832" s="338" t="str">
        <f t="shared" si="12"/>
        <v/>
      </c>
      <c r="T832" s="7" t="s">
        <v>17179</v>
      </c>
      <c r="U832" s="7" t="s">
        <v>2196</v>
      </c>
      <c r="V832" s="250" t="str" cm="1">
        <f t="array" ref="V832">_xlfn.IFS(C832="","",COUNTIF(C832,"ตำแหน่งว่าง*"),"ว่าง",COUNTIF(C832,"&lt;&gt;ตำแหน่งว่าง*"),"คนครอง")</f>
        <v>ว่าง</v>
      </c>
      <c r="W832" s="51" cm="1">
        <f t="array" ref="W832">_xlfn.IFS(COUNTIF(F832,"ผบ.หมู่*"),51,COUNTIF(F832,"รอง สว.*"),43)</f>
        <v>51</v>
      </c>
      <c r="X832" s="6" t="s">
        <v>10472</v>
      </c>
      <c r="Y832" s="6" t="s">
        <v>129</v>
      </c>
    </row>
    <row r="833" spans="1:25" s="10" customFormat="1" ht="21.3" hidden="1" customHeight="1">
      <c r="A833" s="27"/>
      <c r="B833" s="28"/>
      <c r="C833" s="30" t="s">
        <v>60</v>
      </c>
      <c r="D833" s="27"/>
      <c r="E833" s="27"/>
      <c r="F833" s="85" t="s">
        <v>10446</v>
      </c>
      <c r="G833" s="192" t="s">
        <v>10475</v>
      </c>
      <c r="H833" s="146" t="s">
        <v>63</v>
      </c>
      <c r="I833" s="128" t="s">
        <v>63</v>
      </c>
      <c r="J833" s="128" t="s">
        <v>63</v>
      </c>
      <c r="K833" s="128" t="s">
        <v>63</v>
      </c>
      <c r="L833" s="11"/>
      <c r="M833" s="1"/>
      <c r="N833" s="179" t="s">
        <v>26</v>
      </c>
      <c r="O833" s="193" t="s">
        <v>129</v>
      </c>
      <c r="P833" s="193"/>
      <c r="Q833" s="171"/>
      <c r="R833" s="28"/>
      <c r="S833" s="338" t="str">
        <f t="shared" si="12"/>
        <v/>
      </c>
      <c r="T833" s="7" t="s">
        <v>17179</v>
      </c>
      <c r="U833" s="7" t="s">
        <v>2196</v>
      </c>
      <c r="V833" s="250" t="str" cm="1">
        <f t="array" ref="V833">_xlfn.IFS(C833="","",COUNTIF(C833,"ตำแหน่งว่าง*"),"ว่าง",COUNTIF(C833,"&lt;&gt;ตำแหน่งว่าง*"),"คนครอง")</f>
        <v>ว่าง</v>
      </c>
      <c r="W833" s="51" cm="1">
        <f t="array" ref="W833">_xlfn.IFS(COUNTIF(F833,"ผบ.หมู่*"),51,COUNTIF(F833,"รอง สว.*"),43)</f>
        <v>51</v>
      </c>
      <c r="X833" s="6" t="s">
        <v>10474</v>
      </c>
      <c r="Y833" s="6" t="s">
        <v>129</v>
      </c>
    </row>
    <row r="834" spans="1:25" s="10" customFormat="1" ht="21.3" hidden="1" customHeight="1">
      <c r="A834" s="27"/>
      <c r="B834" s="28"/>
      <c r="C834" s="30" t="s">
        <v>60</v>
      </c>
      <c r="D834" s="27"/>
      <c r="E834" s="27"/>
      <c r="F834" s="85" t="s">
        <v>10446</v>
      </c>
      <c r="G834" s="192" t="s">
        <v>10477</v>
      </c>
      <c r="H834" s="146" t="s">
        <v>63</v>
      </c>
      <c r="I834" s="128" t="s">
        <v>63</v>
      </c>
      <c r="J834" s="128" t="s">
        <v>63</v>
      </c>
      <c r="K834" s="128" t="s">
        <v>63</v>
      </c>
      <c r="L834" s="11"/>
      <c r="M834" s="1"/>
      <c r="N834" s="179" t="s">
        <v>26</v>
      </c>
      <c r="O834" s="193" t="s">
        <v>129</v>
      </c>
      <c r="P834" s="193"/>
      <c r="Q834" s="171"/>
      <c r="R834" s="28"/>
      <c r="S834" s="338" t="str">
        <f t="shared" ref="S834:S897" si="13">IF(K834&lt;&gt;"",DATE(YEAR(K834)+60+(K834&gt;=DATE(YEAR(K834),10,2)),10,1),"")</f>
        <v/>
      </c>
      <c r="T834" s="7" t="s">
        <v>17179</v>
      </c>
      <c r="U834" s="7" t="s">
        <v>2196</v>
      </c>
      <c r="V834" s="250" t="str" cm="1">
        <f t="array" ref="V834">_xlfn.IFS(C834="","",COUNTIF(C834,"ตำแหน่งว่าง*"),"ว่าง",COUNTIF(C834,"&lt;&gt;ตำแหน่งว่าง*"),"คนครอง")</f>
        <v>ว่าง</v>
      </c>
      <c r="W834" s="51" cm="1">
        <f t="array" ref="W834">_xlfn.IFS(COUNTIF(F834,"ผบ.หมู่*"),51,COUNTIF(F834,"รอง สว.*"),43)</f>
        <v>51</v>
      </c>
      <c r="X834" s="6" t="s">
        <v>10476</v>
      </c>
      <c r="Y834" s="6" t="s">
        <v>129</v>
      </c>
    </row>
    <row r="835" spans="1:25" s="10" customFormat="1" ht="21.3" customHeight="1">
      <c r="A835" s="27" t="s">
        <v>7961</v>
      </c>
      <c r="B835" s="28" t="s">
        <v>70</v>
      </c>
      <c r="C835" s="27" t="s">
        <v>10478</v>
      </c>
      <c r="D835" s="27" t="s">
        <v>22441</v>
      </c>
      <c r="E835" s="27" t="s">
        <v>22442</v>
      </c>
      <c r="F835" s="27" t="s">
        <v>10479</v>
      </c>
      <c r="G835" s="167" t="s">
        <v>10481</v>
      </c>
      <c r="H835" s="142">
        <v>45092</v>
      </c>
      <c r="I835" s="128">
        <v>45092</v>
      </c>
      <c r="J835" s="127">
        <v>45092</v>
      </c>
      <c r="K835" s="128">
        <v>32500</v>
      </c>
      <c r="L835" s="11" t="s">
        <v>1107</v>
      </c>
      <c r="M835" s="1" t="s">
        <v>613</v>
      </c>
      <c r="N835" s="178" t="s">
        <v>26</v>
      </c>
      <c r="O835" s="170" t="s">
        <v>129</v>
      </c>
      <c r="P835" s="170"/>
      <c r="Q835" s="171" t="s">
        <v>10482</v>
      </c>
      <c r="R835" s="28" t="s">
        <v>7967</v>
      </c>
      <c r="S835" s="338">
        <f t="shared" si="13"/>
        <v>54697</v>
      </c>
      <c r="T835" s="7" t="s">
        <v>17180</v>
      </c>
      <c r="U835" s="7" t="s">
        <v>2196</v>
      </c>
      <c r="V835" s="233" t="str" cm="1">
        <f t="array" ref="V835">_xlfn.IFS(C835="","",COUNTIF(C835,"ตำแหน่งว่าง*"),"ว่าง",COUNTIF(C835,"&lt;&gt;ตำแหน่งว่าง*"),"คนครอง")</f>
        <v>คนครอง</v>
      </c>
      <c r="W835" s="51" cm="1">
        <f t="array" ref="W835">_xlfn.IFS(COUNTIF(F835,"ผบ.หมู่*"),51,COUNTIF(F835,"รอง สว.*"),43)</f>
        <v>51</v>
      </c>
      <c r="X835" s="1" t="s">
        <v>10480</v>
      </c>
      <c r="Y835" s="1" t="s">
        <v>129</v>
      </c>
    </row>
    <row r="836" spans="1:25" s="10" customFormat="1" ht="21.3" customHeight="1">
      <c r="A836" s="27" t="s">
        <v>7961</v>
      </c>
      <c r="B836" s="28" t="s">
        <v>70</v>
      </c>
      <c r="C836" s="27" t="s">
        <v>10483</v>
      </c>
      <c r="D836" s="27" t="s">
        <v>20244</v>
      </c>
      <c r="E836" s="27" t="s">
        <v>22443</v>
      </c>
      <c r="F836" s="27" t="s">
        <v>10479</v>
      </c>
      <c r="G836" s="167" t="s">
        <v>10485</v>
      </c>
      <c r="H836" s="142">
        <v>45092</v>
      </c>
      <c r="I836" s="128">
        <v>45092</v>
      </c>
      <c r="J836" s="127">
        <v>45092</v>
      </c>
      <c r="K836" s="128">
        <v>35060</v>
      </c>
      <c r="L836" s="11" t="s">
        <v>1107</v>
      </c>
      <c r="M836" s="1" t="s">
        <v>41</v>
      </c>
      <c r="N836" s="178" t="s">
        <v>26</v>
      </c>
      <c r="O836" s="170" t="s">
        <v>129</v>
      </c>
      <c r="P836" s="170"/>
      <c r="Q836" s="171" t="s">
        <v>10486</v>
      </c>
      <c r="R836" s="28" t="s">
        <v>7967</v>
      </c>
      <c r="S836" s="338">
        <f t="shared" si="13"/>
        <v>57254</v>
      </c>
      <c r="T836" s="7" t="s">
        <v>17180</v>
      </c>
      <c r="U836" s="7" t="s">
        <v>2196</v>
      </c>
      <c r="V836" s="233" t="str" cm="1">
        <f t="array" ref="V836">_xlfn.IFS(C836="","",COUNTIF(C836,"ตำแหน่งว่าง*"),"ว่าง",COUNTIF(C836,"&lt;&gt;ตำแหน่งว่าง*"),"คนครอง")</f>
        <v>คนครอง</v>
      </c>
      <c r="W836" s="51" cm="1">
        <f t="array" ref="W836">_xlfn.IFS(COUNTIF(F836,"ผบ.หมู่*"),51,COUNTIF(F836,"รอง สว.*"),43)</f>
        <v>51</v>
      </c>
      <c r="X836" s="1" t="s">
        <v>10484</v>
      </c>
      <c r="Y836" s="1" t="s">
        <v>129</v>
      </c>
    </row>
    <row r="837" spans="1:25" s="10" customFormat="1" ht="21.3" hidden="1" customHeight="1">
      <c r="A837" s="27"/>
      <c r="B837" s="28"/>
      <c r="C837" s="30" t="s">
        <v>60</v>
      </c>
      <c r="D837" s="27"/>
      <c r="E837" s="27"/>
      <c r="F837" s="85" t="s">
        <v>10479</v>
      </c>
      <c r="G837" s="192" t="s">
        <v>10488</v>
      </c>
      <c r="H837" s="146" t="s">
        <v>63</v>
      </c>
      <c r="I837" s="128" t="s">
        <v>63</v>
      </c>
      <c r="J837" s="128" t="s">
        <v>63</v>
      </c>
      <c r="K837" s="128" t="s">
        <v>63</v>
      </c>
      <c r="L837" s="11"/>
      <c r="M837" s="1"/>
      <c r="N837" s="179" t="s">
        <v>26</v>
      </c>
      <c r="O837" s="193" t="s">
        <v>129</v>
      </c>
      <c r="P837" s="193"/>
      <c r="Q837" s="171"/>
      <c r="R837" s="28"/>
      <c r="S837" s="338" t="str">
        <f t="shared" si="13"/>
        <v/>
      </c>
      <c r="T837" s="7" t="s">
        <v>17180</v>
      </c>
      <c r="U837" s="7" t="s">
        <v>2196</v>
      </c>
      <c r="V837" s="250" t="str" cm="1">
        <f t="array" ref="V837">_xlfn.IFS(C837="","",COUNTIF(C837,"ตำแหน่งว่าง*"),"ว่าง",COUNTIF(C837,"&lt;&gt;ตำแหน่งว่าง*"),"คนครอง")</f>
        <v>ว่าง</v>
      </c>
      <c r="W837" s="51" cm="1">
        <f t="array" ref="W837">_xlfn.IFS(COUNTIF(F837,"ผบ.หมู่*"),51,COUNTIF(F837,"รอง สว.*"),43)</f>
        <v>51</v>
      </c>
      <c r="X837" s="6" t="s">
        <v>10487</v>
      </c>
      <c r="Y837" s="6" t="s">
        <v>129</v>
      </c>
    </row>
    <row r="838" spans="1:25" s="10" customFormat="1" ht="21.3" hidden="1" customHeight="1">
      <c r="A838" s="27"/>
      <c r="B838" s="28"/>
      <c r="C838" s="30" t="s">
        <v>60</v>
      </c>
      <c r="D838" s="27"/>
      <c r="E838" s="27"/>
      <c r="F838" s="85" t="s">
        <v>10479</v>
      </c>
      <c r="G838" s="192" t="s">
        <v>10490</v>
      </c>
      <c r="H838" s="146" t="s">
        <v>63</v>
      </c>
      <c r="I838" s="128" t="s">
        <v>63</v>
      </c>
      <c r="J838" s="128" t="s">
        <v>63</v>
      </c>
      <c r="K838" s="128" t="s">
        <v>63</v>
      </c>
      <c r="L838" s="11"/>
      <c r="M838" s="1"/>
      <c r="N838" s="179" t="s">
        <v>26</v>
      </c>
      <c r="O838" s="193" t="s">
        <v>129</v>
      </c>
      <c r="P838" s="193"/>
      <c r="Q838" s="171"/>
      <c r="R838" s="28"/>
      <c r="S838" s="338" t="str">
        <f t="shared" si="13"/>
        <v/>
      </c>
      <c r="T838" s="7" t="s">
        <v>17180</v>
      </c>
      <c r="U838" s="7" t="s">
        <v>2196</v>
      </c>
      <c r="V838" s="250" t="str" cm="1">
        <f t="array" ref="V838">_xlfn.IFS(C838="","",COUNTIF(C838,"ตำแหน่งว่าง*"),"ว่าง",COUNTIF(C838,"&lt;&gt;ตำแหน่งว่าง*"),"คนครอง")</f>
        <v>ว่าง</v>
      </c>
      <c r="W838" s="51" cm="1">
        <f t="array" ref="W838">_xlfn.IFS(COUNTIF(F838,"ผบ.หมู่*"),51,COUNTIF(F838,"รอง สว.*"),43)</f>
        <v>51</v>
      </c>
      <c r="X838" s="6" t="s">
        <v>10489</v>
      </c>
      <c r="Y838" s="6" t="s">
        <v>129</v>
      </c>
    </row>
    <row r="839" spans="1:25" s="10" customFormat="1" ht="21.3" hidden="1" customHeight="1">
      <c r="A839" s="27"/>
      <c r="B839" s="28"/>
      <c r="C839" s="30" t="s">
        <v>60</v>
      </c>
      <c r="D839" s="27"/>
      <c r="E839" s="27"/>
      <c r="F839" s="85" t="s">
        <v>10479</v>
      </c>
      <c r="G839" s="192" t="s">
        <v>10492</v>
      </c>
      <c r="H839" s="146" t="s">
        <v>63</v>
      </c>
      <c r="I839" s="128" t="s">
        <v>63</v>
      </c>
      <c r="J839" s="128" t="s">
        <v>63</v>
      </c>
      <c r="K839" s="128" t="s">
        <v>63</v>
      </c>
      <c r="L839" s="11"/>
      <c r="M839" s="1"/>
      <c r="N839" s="179" t="s">
        <v>26</v>
      </c>
      <c r="O839" s="193" t="s">
        <v>129</v>
      </c>
      <c r="P839" s="193"/>
      <c r="Q839" s="171"/>
      <c r="R839" s="28"/>
      <c r="S839" s="338" t="str">
        <f t="shared" si="13"/>
        <v/>
      </c>
      <c r="T839" s="7" t="s">
        <v>17180</v>
      </c>
      <c r="U839" s="7" t="s">
        <v>2196</v>
      </c>
      <c r="V839" s="250" t="str" cm="1">
        <f t="array" ref="V839">_xlfn.IFS(C839="","",COUNTIF(C839,"ตำแหน่งว่าง*"),"ว่าง",COUNTIF(C839,"&lt;&gt;ตำแหน่งว่าง*"),"คนครอง")</f>
        <v>ว่าง</v>
      </c>
      <c r="W839" s="51" cm="1">
        <f t="array" ref="W839">_xlfn.IFS(COUNTIF(F839,"ผบ.หมู่*"),51,COUNTIF(F839,"รอง สว.*"),43)</f>
        <v>51</v>
      </c>
      <c r="X839" s="6" t="s">
        <v>10491</v>
      </c>
      <c r="Y839" s="6" t="s">
        <v>129</v>
      </c>
    </row>
    <row r="840" spans="1:25" s="10" customFormat="1" ht="21.3" hidden="1" customHeight="1">
      <c r="A840" s="27"/>
      <c r="B840" s="28"/>
      <c r="C840" s="30" t="s">
        <v>60</v>
      </c>
      <c r="D840" s="27"/>
      <c r="E840" s="27"/>
      <c r="F840" s="85" t="s">
        <v>10479</v>
      </c>
      <c r="G840" s="192" t="s">
        <v>10494</v>
      </c>
      <c r="H840" s="146" t="s">
        <v>63</v>
      </c>
      <c r="I840" s="128" t="s">
        <v>63</v>
      </c>
      <c r="J840" s="128" t="s">
        <v>63</v>
      </c>
      <c r="K840" s="128" t="s">
        <v>63</v>
      </c>
      <c r="L840" s="11"/>
      <c r="M840" s="1"/>
      <c r="N840" s="179" t="s">
        <v>26</v>
      </c>
      <c r="O840" s="193" t="s">
        <v>129</v>
      </c>
      <c r="P840" s="193"/>
      <c r="Q840" s="171"/>
      <c r="R840" s="28"/>
      <c r="S840" s="338" t="str">
        <f t="shared" si="13"/>
        <v/>
      </c>
      <c r="T840" s="7" t="s">
        <v>17180</v>
      </c>
      <c r="U840" s="7" t="s">
        <v>2196</v>
      </c>
      <c r="V840" s="250" t="str" cm="1">
        <f t="array" ref="V840">_xlfn.IFS(C840="","",COUNTIF(C840,"ตำแหน่งว่าง*"),"ว่าง",COUNTIF(C840,"&lt;&gt;ตำแหน่งว่าง*"),"คนครอง")</f>
        <v>ว่าง</v>
      </c>
      <c r="W840" s="51" cm="1">
        <f t="array" ref="W840">_xlfn.IFS(COUNTIF(F840,"ผบ.หมู่*"),51,COUNTIF(F840,"รอง สว.*"),43)</f>
        <v>51</v>
      </c>
      <c r="X840" s="6" t="s">
        <v>10493</v>
      </c>
      <c r="Y840" s="6" t="s">
        <v>129</v>
      </c>
    </row>
    <row r="841" spans="1:25" s="10" customFormat="1" ht="21.3" hidden="1" customHeight="1">
      <c r="A841" s="27"/>
      <c r="B841" s="28"/>
      <c r="C841" s="30" t="s">
        <v>60</v>
      </c>
      <c r="D841" s="27"/>
      <c r="E841" s="27"/>
      <c r="F841" s="85" t="s">
        <v>10479</v>
      </c>
      <c r="G841" s="192" t="s">
        <v>10496</v>
      </c>
      <c r="H841" s="146" t="s">
        <v>63</v>
      </c>
      <c r="I841" s="128" t="s">
        <v>63</v>
      </c>
      <c r="J841" s="128" t="s">
        <v>63</v>
      </c>
      <c r="K841" s="128" t="s">
        <v>63</v>
      </c>
      <c r="L841" s="11"/>
      <c r="M841" s="1"/>
      <c r="N841" s="179" t="s">
        <v>26</v>
      </c>
      <c r="O841" s="193" t="s">
        <v>129</v>
      </c>
      <c r="P841" s="193"/>
      <c r="Q841" s="171"/>
      <c r="R841" s="28"/>
      <c r="S841" s="338" t="str">
        <f t="shared" si="13"/>
        <v/>
      </c>
      <c r="T841" s="7" t="s">
        <v>17180</v>
      </c>
      <c r="U841" s="7" t="s">
        <v>2196</v>
      </c>
      <c r="V841" s="250" t="str" cm="1">
        <f t="array" ref="V841">_xlfn.IFS(C841="","",COUNTIF(C841,"ตำแหน่งว่าง*"),"ว่าง",COUNTIF(C841,"&lt;&gt;ตำแหน่งว่าง*"),"คนครอง")</f>
        <v>ว่าง</v>
      </c>
      <c r="W841" s="51" cm="1">
        <f t="array" ref="W841">_xlfn.IFS(COUNTIF(F841,"ผบ.หมู่*"),51,COUNTIF(F841,"รอง สว.*"),43)</f>
        <v>51</v>
      </c>
      <c r="X841" s="6" t="s">
        <v>10495</v>
      </c>
      <c r="Y841" s="6" t="s">
        <v>129</v>
      </c>
    </row>
    <row r="842" spans="1:25" s="10" customFormat="1" ht="21.3" hidden="1" customHeight="1">
      <c r="A842" s="85"/>
      <c r="B842" s="30"/>
      <c r="C842" s="30" t="s">
        <v>60</v>
      </c>
      <c r="D842" s="27"/>
      <c r="E842" s="27"/>
      <c r="F842" s="85" t="s">
        <v>10479</v>
      </c>
      <c r="G842" s="192" t="s">
        <v>10498</v>
      </c>
      <c r="H842" s="148" t="s">
        <v>63</v>
      </c>
      <c r="I842" s="129" t="s">
        <v>63</v>
      </c>
      <c r="J842" s="129" t="s">
        <v>63</v>
      </c>
      <c r="K842" s="129" t="s">
        <v>63</v>
      </c>
      <c r="L842" s="16"/>
      <c r="M842" s="6"/>
      <c r="N842" s="179" t="s">
        <v>26</v>
      </c>
      <c r="O842" s="193" t="s">
        <v>129</v>
      </c>
      <c r="P842" s="193"/>
      <c r="Q842" s="172"/>
      <c r="R842" s="30"/>
      <c r="S842" s="338" t="str">
        <f t="shared" si="13"/>
        <v/>
      </c>
      <c r="T842" s="7" t="s">
        <v>17180</v>
      </c>
      <c r="U842" s="7" t="s">
        <v>2196</v>
      </c>
      <c r="V842" s="250" t="str" cm="1">
        <f t="array" ref="V842">_xlfn.IFS(C842="","",COUNTIF(C842,"ตำแหน่งว่าง*"),"ว่าง",COUNTIF(C842,"&lt;&gt;ตำแหน่งว่าง*"),"คนครอง")</f>
        <v>ว่าง</v>
      </c>
      <c r="W842" s="51" cm="1">
        <f t="array" ref="W842">_xlfn.IFS(COUNTIF(F842,"ผบ.หมู่*"),51,COUNTIF(F842,"รอง สว.*"),43)</f>
        <v>51</v>
      </c>
      <c r="X842" s="6" t="s">
        <v>10497</v>
      </c>
      <c r="Y842" s="6" t="s">
        <v>129</v>
      </c>
    </row>
    <row r="843" spans="1:25" s="10" customFormat="1" ht="21.3" hidden="1" customHeight="1">
      <c r="A843" s="27"/>
      <c r="B843" s="28"/>
      <c r="C843" s="30" t="s">
        <v>60</v>
      </c>
      <c r="D843" s="27"/>
      <c r="E843" s="27"/>
      <c r="F843" s="85" t="s">
        <v>10479</v>
      </c>
      <c r="G843" s="192" t="s">
        <v>10500</v>
      </c>
      <c r="H843" s="146" t="s">
        <v>63</v>
      </c>
      <c r="I843" s="128" t="s">
        <v>63</v>
      </c>
      <c r="J843" s="128" t="s">
        <v>63</v>
      </c>
      <c r="K843" s="128" t="s">
        <v>63</v>
      </c>
      <c r="L843" s="11"/>
      <c r="M843" s="1"/>
      <c r="N843" s="179" t="s">
        <v>26</v>
      </c>
      <c r="O843" s="193" t="s">
        <v>129</v>
      </c>
      <c r="P843" s="193"/>
      <c r="Q843" s="171"/>
      <c r="R843" s="28"/>
      <c r="S843" s="338" t="str">
        <f t="shared" si="13"/>
        <v/>
      </c>
      <c r="T843" s="7" t="s">
        <v>17180</v>
      </c>
      <c r="U843" s="7" t="s">
        <v>2196</v>
      </c>
      <c r="V843" s="250" t="str" cm="1">
        <f t="array" ref="V843">_xlfn.IFS(C843="","",COUNTIF(C843,"ตำแหน่งว่าง*"),"ว่าง",COUNTIF(C843,"&lt;&gt;ตำแหน่งว่าง*"),"คนครอง")</f>
        <v>ว่าง</v>
      </c>
      <c r="W843" s="51" cm="1">
        <f t="array" ref="W843">_xlfn.IFS(COUNTIF(F843,"ผบ.หมู่*"),51,COUNTIF(F843,"รอง สว.*"),43)</f>
        <v>51</v>
      </c>
      <c r="X843" s="6" t="s">
        <v>10499</v>
      </c>
      <c r="Y843" s="6" t="s">
        <v>129</v>
      </c>
    </row>
    <row r="844" spans="1:25" s="10" customFormat="1" ht="21.3" hidden="1" customHeight="1">
      <c r="A844" s="27"/>
      <c r="B844" s="28"/>
      <c r="C844" s="30" t="s">
        <v>60</v>
      </c>
      <c r="D844" s="27"/>
      <c r="E844" s="27"/>
      <c r="F844" s="85" t="s">
        <v>10479</v>
      </c>
      <c r="G844" s="192" t="s">
        <v>10502</v>
      </c>
      <c r="H844" s="146" t="s">
        <v>63</v>
      </c>
      <c r="I844" s="128" t="s">
        <v>63</v>
      </c>
      <c r="J844" s="128" t="s">
        <v>63</v>
      </c>
      <c r="K844" s="128" t="s">
        <v>63</v>
      </c>
      <c r="L844" s="11"/>
      <c r="M844" s="1"/>
      <c r="N844" s="179" t="s">
        <v>26</v>
      </c>
      <c r="O844" s="193" t="s">
        <v>129</v>
      </c>
      <c r="P844" s="193"/>
      <c r="Q844" s="171"/>
      <c r="R844" s="28"/>
      <c r="S844" s="338" t="str">
        <f t="shared" si="13"/>
        <v/>
      </c>
      <c r="T844" s="7" t="s">
        <v>17180</v>
      </c>
      <c r="U844" s="7" t="s">
        <v>2196</v>
      </c>
      <c r="V844" s="250" t="str" cm="1">
        <f t="array" ref="V844">_xlfn.IFS(C844="","",COUNTIF(C844,"ตำแหน่งว่าง*"),"ว่าง",COUNTIF(C844,"&lt;&gt;ตำแหน่งว่าง*"),"คนครอง")</f>
        <v>ว่าง</v>
      </c>
      <c r="W844" s="51" cm="1">
        <f t="array" ref="W844">_xlfn.IFS(COUNTIF(F844,"ผบ.หมู่*"),51,COUNTIF(F844,"รอง สว.*"),43)</f>
        <v>51</v>
      </c>
      <c r="X844" s="6" t="s">
        <v>10501</v>
      </c>
      <c r="Y844" s="6" t="s">
        <v>129</v>
      </c>
    </row>
    <row r="845" spans="1:25" s="10" customFormat="1" ht="21.3" hidden="1" customHeight="1">
      <c r="A845" s="223" t="s">
        <v>2413</v>
      </c>
      <c r="B845" s="224"/>
      <c r="C845" s="196"/>
      <c r="D845" s="27"/>
      <c r="E845" s="229"/>
      <c r="F845" s="229"/>
      <c r="G845" s="196"/>
      <c r="H845" s="225" t="s">
        <v>63</v>
      </c>
      <c r="I845" s="197" t="s">
        <v>63</v>
      </c>
      <c r="J845" s="197" t="s">
        <v>63</v>
      </c>
      <c r="K845" s="197" t="s">
        <v>63</v>
      </c>
      <c r="L845" s="198"/>
      <c r="M845" s="199"/>
      <c r="N845" s="196"/>
      <c r="O845" s="196"/>
      <c r="P845" s="196"/>
      <c r="Q845" s="231"/>
      <c r="R845" s="231"/>
      <c r="S845" s="339" t="str">
        <f t="shared" si="13"/>
        <v/>
      </c>
      <c r="T845" s="229"/>
      <c r="U845" s="229"/>
      <c r="V845" s="250" t="str" cm="1">
        <f t="array" ref="V845">_xlfn.IFS(C845="","",COUNTIF(C845,"ตำแหน่งว่าง*"),"ว่าง",COUNTIF(C845,"&lt;&gt;ตำแหน่งว่าง*"),"คนครอง")</f>
        <v/>
      </c>
      <c r="W845" s="196"/>
      <c r="X845" s="201"/>
      <c r="Y845" s="196"/>
    </row>
    <row r="846" spans="1:25" s="10" customFormat="1" ht="21.3" hidden="1" customHeight="1">
      <c r="A846" s="27"/>
      <c r="B846" s="28"/>
      <c r="C846" s="30" t="s">
        <v>60</v>
      </c>
      <c r="D846" s="27"/>
      <c r="E846" s="27"/>
      <c r="F846" s="85" t="s">
        <v>10503</v>
      </c>
      <c r="G846" s="192" t="s">
        <v>10505</v>
      </c>
      <c r="H846" s="146" t="s">
        <v>63</v>
      </c>
      <c r="I846" s="128" t="s">
        <v>63</v>
      </c>
      <c r="J846" s="128" t="s">
        <v>63</v>
      </c>
      <c r="K846" s="128" t="s">
        <v>63</v>
      </c>
      <c r="L846" s="11"/>
      <c r="M846" s="1"/>
      <c r="N846" s="179" t="s">
        <v>26</v>
      </c>
      <c r="O846" s="193" t="s">
        <v>129</v>
      </c>
      <c r="P846" s="193"/>
      <c r="Q846" s="171"/>
      <c r="R846" s="28"/>
      <c r="S846" s="338" t="str">
        <f t="shared" si="13"/>
        <v/>
      </c>
      <c r="T846" s="7" t="s">
        <v>2413</v>
      </c>
      <c r="U846" s="7" t="s">
        <v>2413</v>
      </c>
      <c r="V846" s="250" t="str" cm="1">
        <f t="array" ref="V846">_xlfn.IFS(C846="","",COUNTIF(C846,"ตำแหน่งว่าง*"),"ว่าง",COUNTIF(C846,"&lt;&gt;ตำแหน่งว่าง*"),"คนครอง")</f>
        <v>ว่าง</v>
      </c>
      <c r="W846" s="51" cm="1">
        <f t="array" ref="W846">_xlfn.IFS(COUNTIF(F846,"ผบ.หมู่*"),51,COUNTIF(F846,"รอง สว.*"),43)</f>
        <v>51</v>
      </c>
      <c r="X846" s="6" t="s">
        <v>10504</v>
      </c>
      <c r="Y846" s="6" t="s">
        <v>129</v>
      </c>
    </row>
    <row r="847" spans="1:25" s="10" customFormat="1" ht="21.3" hidden="1" customHeight="1">
      <c r="A847" s="27"/>
      <c r="B847" s="28"/>
      <c r="C847" s="30" t="s">
        <v>60</v>
      </c>
      <c r="D847" s="27"/>
      <c r="E847" s="27"/>
      <c r="F847" s="85" t="s">
        <v>10503</v>
      </c>
      <c r="G847" s="192" t="s">
        <v>10507</v>
      </c>
      <c r="H847" s="146" t="s">
        <v>63</v>
      </c>
      <c r="I847" s="128" t="s">
        <v>63</v>
      </c>
      <c r="J847" s="128" t="s">
        <v>63</v>
      </c>
      <c r="K847" s="128" t="s">
        <v>63</v>
      </c>
      <c r="L847" s="11"/>
      <c r="M847" s="1"/>
      <c r="N847" s="179" t="s">
        <v>26</v>
      </c>
      <c r="O847" s="193" t="s">
        <v>129</v>
      </c>
      <c r="P847" s="193"/>
      <c r="Q847" s="171"/>
      <c r="R847" s="28"/>
      <c r="S847" s="338" t="str">
        <f t="shared" si="13"/>
        <v/>
      </c>
      <c r="T847" s="7" t="s">
        <v>2413</v>
      </c>
      <c r="U847" s="7" t="s">
        <v>2413</v>
      </c>
      <c r="V847" s="250" t="str" cm="1">
        <f t="array" ref="V847">_xlfn.IFS(C847="","",COUNTIF(C847,"ตำแหน่งว่าง*"),"ว่าง",COUNTIF(C847,"&lt;&gt;ตำแหน่งว่าง*"),"คนครอง")</f>
        <v>ว่าง</v>
      </c>
      <c r="W847" s="51" cm="1">
        <f t="array" ref="W847">_xlfn.IFS(COUNTIF(F847,"ผบ.หมู่*"),51,COUNTIF(F847,"รอง สว.*"),43)</f>
        <v>51</v>
      </c>
      <c r="X847" s="6" t="s">
        <v>10506</v>
      </c>
      <c r="Y847" s="6" t="s">
        <v>129</v>
      </c>
    </row>
    <row r="848" spans="1:25" s="9" customFormat="1" ht="21.3" hidden="1" customHeight="1">
      <c r="A848" s="27"/>
      <c r="B848" s="28"/>
      <c r="C848" s="27" t="s">
        <v>60</v>
      </c>
      <c r="D848" s="27"/>
      <c r="E848" s="27"/>
      <c r="F848" s="27" t="s">
        <v>10509</v>
      </c>
      <c r="G848" s="167" t="s">
        <v>10511</v>
      </c>
      <c r="H848" s="130"/>
      <c r="I848" s="128"/>
      <c r="J848" s="128"/>
      <c r="K848" s="128"/>
      <c r="L848" s="11"/>
      <c r="M848" s="1"/>
      <c r="N848" s="178" t="s">
        <v>26</v>
      </c>
      <c r="O848" s="170" t="s">
        <v>129</v>
      </c>
      <c r="P848" s="170"/>
      <c r="Q848" s="171"/>
      <c r="R848" s="28"/>
      <c r="S848" s="257" t="str">
        <f t="shared" si="13"/>
        <v/>
      </c>
      <c r="T848" s="2" t="s">
        <v>17984</v>
      </c>
      <c r="U848" s="2" t="s">
        <v>2413</v>
      </c>
      <c r="V848" s="2" t="str" cm="1">
        <f t="array" ref="V848">_xlfn.IFS(C848="","",COUNTIF(C848,"ตำแหน่งว่าง*"),"ว่าง",COUNTIF(C848,"&lt;&gt;ตำแหน่งว่าง*"),"คนครอง")</f>
        <v>ว่าง</v>
      </c>
      <c r="W848" s="242" cm="1">
        <f t="array" ref="W848">_xlfn.IFS(COUNTIF(F848,"ผบ.หมู่*"),51,COUNTIF(F848,"รอง สว.*"),43)</f>
        <v>51</v>
      </c>
      <c r="X848" s="1" t="s">
        <v>10510</v>
      </c>
      <c r="Y848" s="1" t="s">
        <v>129</v>
      </c>
    </row>
    <row r="849" spans="1:25" s="10" customFormat="1" ht="21.3" hidden="1" customHeight="1">
      <c r="A849" s="27"/>
      <c r="B849" s="28"/>
      <c r="C849" s="30" t="s">
        <v>60</v>
      </c>
      <c r="D849" s="27"/>
      <c r="E849" s="27"/>
      <c r="F849" s="85" t="s">
        <v>10509</v>
      </c>
      <c r="G849" s="192" t="s">
        <v>10514</v>
      </c>
      <c r="H849" s="146" t="s">
        <v>63</v>
      </c>
      <c r="I849" s="128" t="s">
        <v>63</v>
      </c>
      <c r="J849" s="128" t="s">
        <v>63</v>
      </c>
      <c r="K849" s="128" t="s">
        <v>63</v>
      </c>
      <c r="L849" s="11"/>
      <c r="M849" s="1"/>
      <c r="N849" s="179" t="s">
        <v>26</v>
      </c>
      <c r="O849" s="193" t="s">
        <v>129</v>
      </c>
      <c r="P849" s="193"/>
      <c r="Q849" s="171"/>
      <c r="R849" s="28"/>
      <c r="S849" s="338" t="str">
        <f t="shared" si="13"/>
        <v/>
      </c>
      <c r="T849" s="7" t="s">
        <v>17984</v>
      </c>
      <c r="U849" s="7" t="s">
        <v>2413</v>
      </c>
      <c r="V849" s="250" t="str" cm="1">
        <f t="array" ref="V849">_xlfn.IFS(C849="","",COUNTIF(C849,"ตำแหน่งว่าง*"),"ว่าง",COUNTIF(C849,"&lt;&gt;ตำแหน่งว่าง*"),"คนครอง")</f>
        <v>ว่าง</v>
      </c>
      <c r="W849" s="51" cm="1">
        <f t="array" ref="W849">_xlfn.IFS(COUNTIF(F849,"ผบ.หมู่*"),51,COUNTIF(F849,"รอง สว.*"),43)</f>
        <v>51</v>
      </c>
      <c r="X849" s="6" t="s">
        <v>10513</v>
      </c>
      <c r="Y849" s="6" t="s">
        <v>129</v>
      </c>
    </row>
    <row r="850" spans="1:25" s="10" customFormat="1" ht="21.3" hidden="1" customHeight="1">
      <c r="A850" s="27"/>
      <c r="B850" s="28"/>
      <c r="C850" s="30" t="s">
        <v>60</v>
      </c>
      <c r="D850" s="27"/>
      <c r="E850" s="27"/>
      <c r="F850" s="85" t="s">
        <v>10509</v>
      </c>
      <c r="G850" s="192" t="s">
        <v>10516</v>
      </c>
      <c r="H850" s="146" t="s">
        <v>63</v>
      </c>
      <c r="I850" s="128" t="s">
        <v>63</v>
      </c>
      <c r="J850" s="128" t="s">
        <v>63</v>
      </c>
      <c r="K850" s="128" t="s">
        <v>63</v>
      </c>
      <c r="L850" s="11"/>
      <c r="M850" s="1"/>
      <c r="N850" s="179" t="s">
        <v>26</v>
      </c>
      <c r="O850" s="193" t="s">
        <v>129</v>
      </c>
      <c r="P850" s="193"/>
      <c r="Q850" s="171"/>
      <c r="R850" s="28"/>
      <c r="S850" s="338" t="str">
        <f t="shared" si="13"/>
        <v/>
      </c>
      <c r="T850" s="7" t="s">
        <v>17984</v>
      </c>
      <c r="U850" s="7" t="s">
        <v>2413</v>
      </c>
      <c r="V850" s="250" t="str" cm="1">
        <f t="array" ref="V850">_xlfn.IFS(C850="","",COUNTIF(C850,"ตำแหน่งว่าง*"),"ว่าง",COUNTIF(C850,"&lt;&gt;ตำแหน่งว่าง*"),"คนครอง")</f>
        <v>ว่าง</v>
      </c>
      <c r="W850" s="51" cm="1">
        <f t="array" ref="W850">_xlfn.IFS(COUNTIF(F850,"ผบ.หมู่*"),51,COUNTIF(F850,"รอง สว.*"),43)</f>
        <v>51</v>
      </c>
      <c r="X850" s="6" t="s">
        <v>10515</v>
      </c>
      <c r="Y850" s="6" t="s">
        <v>129</v>
      </c>
    </row>
    <row r="851" spans="1:25" s="10" customFormat="1" ht="21.3" hidden="1" customHeight="1">
      <c r="A851" s="27"/>
      <c r="B851" s="28"/>
      <c r="C851" s="30" t="s">
        <v>60</v>
      </c>
      <c r="D851" s="27"/>
      <c r="E851" s="27"/>
      <c r="F851" s="85" t="s">
        <v>10509</v>
      </c>
      <c r="G851" s="192" t="s">
        <v>10518</v>
      </c>
      <c r="H851" s="146" t="s">
        <v>63</v>
      </c>
      <c r="I851" s="128" t="s">
        <v>63</v>
      </c>
      <c r="J851" s="128" t="s">
        <v>63</v>
      </c>
      <c r="K851" s="128" t="s">
        <v>63</v>
      </c>
      <c r="L851" s="11"/>
      <c r="M851" s="1"/>
      <c r="N851" s="179" t="s">
        <v>26</v>
      </c>
      <c r="O851" s="193" t="s">
        <v>129</v>
      </c>
      <c r="P851" s="193"/>
      <c r="Q851" s="171"/>
      <c r="R851" s="28"/>
      <c r="S851" s="338" t="str">
        <f t="shared" si="13"/>
        <v/>
      </c>
      <c r="T851" s="7" t="s">
        <v>17984</v>
      </c>
      <c r="U851" s="7" t="s">
        <v>2413</v>
      </c>
      <c r="V851" s="250" t="str" cm="1">
        <f t="array" ref="V851">_xlfn.IFS(C851="","",COUNTIF(C851,"ตำแหน่งว่าง*"),"ว่าง",COUNTIF(C851,"&lt;&gt;ตำแหน่งว่าง*"),"คนครอง")</f>
        <v>ว่าง</v>
      </c>
      <c r="W851" s="51" cm="1">
        <f t="array" ref="W851">_xlfn.IFS(COUNTIF(F851,"ผบ.หมู่*"),51,COUNTIF(F851,"รอง สว.*"),43)</f>
        <v>51</v>
      </c>
      <c r="X851" s="6" t="s">
        <v>10517</v>
      </c>
      <c r="Y851" s="6" t="s">
        <v>129</v>
      </c>
    </row>
    <row r="852" spans="1:25" s="10" customFormat="1" ht="21.3" hidden="1" customHeight="1">
      <c r="A852" s="27"/>
      <c r="B852" s="28"/>
      <c r="C852" s="30" t="s">
        <v>60</v>
      </c>
      <c r="D852" s="27"/>
      <c r="E852" s="27"/>
      <c r="F852" s="85" t="s">
        <v>10509</v>
      </c>
      <c r="G852" s="192" t="s">
        <v>10520</v>
      </c>
      <c r="H852" s="146" t="s">
        <v>63</v>
      </c>
      <c r="I852" s="128" t="s">
        <v>63</v>
      </c>
      <c r="J852" s="128" t="s">
        <v>63</v>
      </c>
      <c r="K852" s="128" t="s">
        <v>63</v>
      </c>
      <c r="L852" s="11"/>
      <c r="M852" s="1"/>
      <c r="N852" s="179" t="s">
        <v>26</v>
      </c>
      <c r="O852" s="193" t="s">
        <v>129</v>
      </c>
      <c r="P852" s="193"/>
      <c r="Q852" s="171"/>
      <c r="R852" s="28"/>
      <c r="S852" s="338" t="str">
        <f t="shared" si="13"/>
        <v/>
      </c>
      <c r="T852" s="7" t="s">
        <v>17984</v>
      </c>
      <c r="U852" s="7" t="s">
        <v>2413</v>
      </c>
      <c r="V852" s="250" t="str" cm="1">
        <f t="array" ref="V852">_xlfn.IFS(C852="","",COUNTIF(C852,"ตำแหน่งว่าง*"),"ว่าง",COUNTIF(C852,"&lt;&gt;ตำแหน่งว่าง*"),"คนครอง")</f>
        <v>ว่าง</v>
      </c>
      <c r="W852" s="51" cm="1">
        <f t="array" ref="W852">_xlfn.IFS(COUNTIF(F852,"ผบ.หมู่*"),51,COUNTIF(F852,"รอง สว.*"),43)</f>
        <v>51</v>
      </c>
      <c r="X852" s="6" t="s">
        <v>10519</v>
      </c>
      <c r="Y852" s="6" t="s">
        <v>129</v>
      </c>
    </row>
    <row r="853" spans="1:25" s="10" customFormat="1" ht="21.3" hidden="1" customHeight="1">
      <c r="A853" s="27"/>
      <c r="B853" s="28"/>
      <c r="C853" s="30" t="s">
        <v>60</v>
      </c>
      <c r="D853" s="27"/>
      <c r="E853" s="27"/>
      <c r="F853" s="85" t="s">
        <v>10509</v>
      </c>
      <c r="G853" s="192" t="s">
        <v>10522</v>
      </c>
      <c r="H853" s="146" t="s">
        <v>63</v>
      </c>
      <c r="I853" s="128" t="s">
        <v>63</v>
      </c>
      <c r="J853" s="128" t="s">
        <v>63</v>
      </c>
      <c r="K853" s="128" t="s">
        <v>63</v>
      </c>
      <c r="L853" s="11"/>
      <c r="M853" s="1"/>
      <c r="N853" s="179" t="s">
        <v>26</v>
      </c>
      <c r="O853" s="193" t="s">
        <v>129</v>
      </c>
      <c r="P853" s="193"/>
      <c r="Q853" s="171"/>
      <c r="R853" s="28"/>
      <c r="S853" s="338" t="str">
        <f t="shared" si="13"/>
        <v/>
      </c>
      <c r="T853" s="7" t="s">
        <v>17984</v>
      </c>
      <c r="U853" s="7" t="s">
        <v>2413</v>
      </c>
      <c r="V853" s="250" t="str" cm="1">
        <f t="array" ref="V853">_xlfn.IFS(C853="","",COUNTIF(C853,"ตำแหน่งว่าง*"),"ว่าง",COUNTIF(C853,"&lt;&gt;ตำแหน่งว่าง*"),"คนครอง")</f>
        <v>ว่าง</v>
      </c>
      <c r="W853" s="51" cm="1">
        <f t="array" ref="W853">_xlfn.IFS(COUNTIF(F853,"ผบ.หมู่*"),51,COUNTIF(F853,"รอง สว.*"),43)</f>
        <v>51</v>
      </c>
      <c r="X853" s="6" t="s">
        <v>10521</v>
      </c>
      <c r="Y853" s="6" t="s">
        <v>129</v>
      </c>
    </row>
    <row r="854" spans="1:25" s="10" customFormat="1" ht="21.3" hidden="1" customHeight="1">
      <c r="A854" s="27"/>
      <c r="B854" s="28"/>
      <c r="C854" s="30" t="s">
        <v>60</v>
      </c>
      <c r="D854" s="27"/>
      <c r="E854" s="27"/>
      <c r="F854" s="85" t="s">
        <v>10509</v>
      </c>
      <c r="G854" s="192" t="s">
        <v>10524</v>
      </c>
      <c r="H854" s="146" t="s">
        <v>63</v>
      </c>
      <c r="I854" s="128" t="s">
        <v>63</v>
      </c>
      <c r="J854" s="128" t="s">
        <v>63</v>
      </c>
      <c r="K854" s="128" t="s">
        <v>63</v>
      </c>
      <c r="L854" s="11"/>
      <c r="M854" s="1"/>
      <c r="N854" s="179" t="s">
        <v>26</v>
      </c>
      <c r="O854" s="193" t="s">
        <v>129</v>
      </c>
      <c r="P854" s="193"/>
      <c r="Q854" s="171"/>
      <c r="R854" s="28"/>
      <c r="S854" s="338" t="str">
        <f t="shared" si="13"/>
        <v/>
      </c>
      <c r="T854" s="7" t="s">
        <v>17984</v>
      </c>
      <c r="U854" s="7" t="s">
        <v>2413</v>
      </c>
      <c r="V854" s="250" t="str" cm="1">
        <f t="array" ref="V854">_xlfn.IFS(C854="","",COUNTIF(C854,"ตำแหน่งว่าง*"),"ว่าง",COUNTIF(C854,"&lt;&gt;ตำแหน่งว่าง*"),"คนครอง")</f>
        <v>ว่าง</v>
      </c>
      <c r="W854" s="51" cm="1">
        <f t="array" ref="W854">_xlfn.IFS(COUNTIF(F854,"ผบ.หมู่*"),51,COUNTIF(F854,"รอง สว.*"),43)</f>
        <v>51</v>
      </c>
      <c r="X854" s="6" t="s">
        <v>10523</v>
      </c>
      <c r="Y854" s="6" t="s">
        <v>129</v>
      </c>
    </row>
    <row r="855" spans="1:25" s="10" customFormat="1" ht="21.3" hidden="1" customHeight="1">
      <c r="A855" s="27"/>
      <c r="B855" s="28"/>
      <c r="C855" s="30" t="s">
        <v>60</v>
      </c>
      <c r="D855" s="27"/>
      <c r="E855" s="27"/>
      <c r="F855" s="85" t="s">
        <v>10509</v>
      </c>
      <c r="G855" s="192" t="s">
        <v>10526</v>
      </c>
      <c r="H855" s="146" t="s">
        <v>63</v>
      </c>
      <c r="I855" s="128" t="s">
        <v>63</v>
      </c>
      <c r="J855" s="128" t="s">
        <v>63</v>
      </c>
      <c r="K855" s="128" t="s">
        <v>63</v>
      </c>
      <c r="L855" s="11"/>
      <c r="M855" s="1"/>
      <c r="N855" s="179" t="s">
        <v>26</v>
      </c>
      <c r="O855" s="193" t="s">
        <v>129</v>
      </c>
      <c r="P855" s="193"/>
      <c r="Q855" s="171"/>
      <c r="R855" s="28"/>
      <c r="S855" s="338" t="str">
        <f t="shared" si="13"/>
        <v/>
      </c>
      <c r="T855" s="7" t="s">
        <v>17984</v>
      </c>
      <c r="U855" s="7" t="s">
        <v>2413</v>
      </c>
      <c r="V855" s="250" t="str" cm="1">
        <f t="array" ref="V855">_xlfn.IFS(C855="","",COUNTIF(C855,"ตำแหน่งว่าง*"),"ว่าง",COUNTIF(C855,"&lt;&gt;ตำแหน่งว่าง*"),"คนครอง")</f>
        <v>ว่าง</v>
      </c>
      <c r="W855" s="51" cm="1">
        <f t="array" ref="W855">_xlfn.IFS(COUNTIF(F855,"ผบ.หมู่*"),51,COUNTIF(F855,"รอง สว.*"),43)</f>
        <v>51</v>
      </c>
      <c r="X855" s="6" t="s">
        <v>10525</v>
      </c>
      <c r="Y855" s="6" t="s">
        <v>129</v>
      </c>
    </row>
    <row r="856" spans="1:25" s="10" customFormat="1" ht="21.3" hidden="1" customHeight="1">
      <c r="A856" s="27"/>
      <c r="B856" s="28"/>
      <c r="C856" s="30" t="s">
        <v>60</v>
      </c>
      <c r="D856" s="27"/>
      <c r="E856" s="27"/>
      <c r="F856" s="85" t="s">
        <v>10509</v>
      </c>
      <c r="G856" s="192" t="s">
        <v>10528</v>
      </c>
      <c r="H856" s="146" t="s">
        <v>63</v>
      </c>
      <c r="I856" s="128" t="s">
        <v>63</v>
      </c>
      <c r="J856" s="128" t="s">
        <v>63</v>
      </c>
      <c r="K856" s="128" t="s">
        <v>63</v>
      </c>
      <c r="L856" s="11"/>
      <c r="M856" s="1"/>
      <c r="N856" s="179" t="s">
        <v>26</v>
      </c>
      <c r="O856" s="193" t="s">
        <v>129</v>
      </c>
      <c r="P856" s="193"/>
      <c r="Q856" s="171"/>
      <c r="R856" s="28"/>
      <c r="S856" s="338" t="str">
        <f t="shared" si="13"/>
        <v/>
      </c>
      <c r="T856" s="7" t="s">
        <v>17984</v>
      </c>
      <c r="U856" s="7" t="s">
        <v>2413</v>
      </c>
      <c r="V856" s="250" t="str" cm="1">
        <f t="array" ref="V856">_xlfn.IFS(C856="","",COUNTIF(C856,"ตำแหน่งว่าง*"),"ว่าง",COUNTIF(C856,"&lt;&gt;ตำแหน่งว่าง*"),"คนครอง")</f>
        <v>ว่าง</v>
      </c>
      <c r="W856" s="51" cm="1">
        <f t="array" ref="W856">_xlfn.IFS(COUNTIF(F856,"ผบ.หมู่*"),51,COUNTIF(F856,"รอง สว.*"),43)</f>
        <v>51</v>
      </c>
      <c r="X856" s="6" t="s">
        <v>10527</v>
      </c>
      <c r="Y856" s="6" t="s">
        <v>129</v>
      </c>
    </row>
    <row r="857" spans="1:25" s="9" customFormat="1" ht="21.3" hidden="1" customHeight="1">
      <c r="A857" s="150"/>
      <c r="B857" s="28"/>
      <c r="C857" s="30" t="s">
        <v>60</v>
      </c>
      <c r="D857" s="27"/>
      <c r="E857" s="27"/>
      <c r="F857" s="85" t="s">
        <v>10509</v>
      </c>
      <c r="G857" s="192" t="s">
        <v>10570</v>
      </c>
      <c r="H857" s="130" t="s">
        <v>63</v>
      </c>
      <c r="I857" s="128" t="s">
        <v>63</v>
      </c>
      <c r="J857" s="128" t="s">
        <v>63</v>
      </c>
      <c r="K857" s="128" t="s">
        <v>63</v>
      </c>
      <c r="L857" s="11"/>
      <c r="M857" s="1"/>
      <c r="N857" s="179" t="s">
        <v>26</v>
      </c>
      <c r="O857" s="193" t="s">
        <v>314</v>
      </c>
      <c r="P857" s="193"/>
      <c r="Q857" s="171"/>
      <c r="R857" s="28"/>
      <c r="S857" s="338" t="str">
        <f t="shared" si="13"/>
        <v/>
      </c>
      <c r="T857" s="2" t="s">
        <v>17984</v>
      </c>
      <c r="U857" s="7" t="s">
        <v>2413</v>
      </c>
      <c r="V857" s="250" t="str" cm="1">
        <f t="array" ref="V857">_xlfn.IFS(C857="","",COUNTIF(C857,"ตำแหน่งว่าง*"),"ว่าง",COUNTIF(C857,"&lt;&gt;ตำแหน่งว่าง*"),"คนครอง")</f>
        <v>ว่าง</v>
      </c>
      <c r="W857" s="51" cm="1">
        <f t="array" ref="W857">_xlfn.IFS(COUNTIF(F857,"ผบ.หมู่*"),51,COUNTIF(F857,"รอง สว.*"),43)</f>
        <v>51</v>
      </c>
      <c r="X857" s="6" t="s">
        <v>10569</v>
      </c>
      <c r="Y857" s="6" t="s">
        <v>360</v>
      </c>
    </row>
    <row r="858" spans="1:25" s="12" customFormat="1" ht="21.3" customHeight="1">
      <c r="A858" s="27" t="s">
        <v>7948</v>
      </c>
      <c r="B858" s="28" t="s">
        <v>70</v>
      </c>
      <c r="C858" s="150" t="s">
        <v>10529</v>
      </c>
      <c r="D858" s="27" t="s">
        <v>20378</v>
      </c>
      <c r="E858" s="27" t="s">
        <v>22446</v>
      </c>
      <c r="F858" s="150" t="s">
        <v>10509</v>
      </c>
      <c r="G858" s="167" t="s">
        <v>10531</v>
      </c>
      <c r="H858" s="130">
        <v>42501</v>
      </c>
      <c r="I858" s="130">
        <v>35560</v>
      </c>
      <c r="J858" s="130">
        <v>34729</v>
      </c>
      <c r="K858" s="130">
        <v>26783</v>
      </c>
      <c r="L858" s="34" t="s">
        <v>10532</v>
      </c>
      <c r="M858" s="28" t="s">
        <v>197</v>
      </c>
      <c r="N858" s="177" t="s">
        <v>26</v>
      </c>
      <c r="O858" s="170" t="s">
        <v>451</v>
      </c>
      <c r="P858" s="170" t="s">
        <v>451</v>
      </c>
      <c r="Q858" s="171" t="s">
        <v>10533</v>
      </c>
      <c r="R858" s="28" t="s">
        <v>2469</v>
      </c>
      <c r="S858" s="338">
        <f t="shared" si="13"/>
        <v>48853</v>
      </c>
      <c r="T858" s="233" t="s">
        <v>17984</v>
      </c>
      <c r="U858" s="7" t="s">
        <v>2413</v>
      </c>
      <c r="V858" s="233" t="str" cm="1">
        <f t="array" ref="V858">_xlfn.IFS(C858="","",COUNTIF(C858,"ตำแหน่งว่าง*"),"ว่าง",COUNTIF(C858,"&lt;&gt;ตำแหน่งว่าง*"),"คนครอง")</f>
        <v>คนครอง</v>
      </c>
      <c r="W858" s="51" cm="1">
        <f t="array" ref="W858">_xlfn.IFS(COUNTIF(F858,"ผบ.หมู่*"),51,COUNTIF(F858,"รอง สว.*"),43)</f>
        <v>51</v>
      </c>
      <c r="X858" s="5" t="s">
        <v>10530</v>
      </c>
      <c r="Y858" s="5" t="s">
        <v>451</v>
      </c>
    </row>
    <row r="859" spans="1:25" s="12" customFormat="1" ht="21.3" customHeight="1">
      <c r="A859" s="27" t="s">
        <v>24457</v>
      </c>
      <c r="B859" s="28" t="s">
        <v>70</v>
      </c>
      <c r="C859" s="150" t="s">
        <v>10534</v>
      </c>
      <c r="D859" s="27" t="s">
        <v>22447</v>
      </c>
      <c r="E859" s="27" t="s">
        <v>22448</v>
      </c>
      <c r="F859" s="150" t="s">
        <v>10545</v>
      </c>
      <c r="G859" s="167" t="s">
        <v>10536</v>
      </c>
      <c r="H859" s="130">
        <v>42501</v>
      </c>
      <c r="I859" s="130">
        <v>35560</v>
      </c>
      <c r="J859" s="130">
        <v>34729</v>
      </c>
      <c r="K859" s="130">
        <v>26234</v>
      </c>
      <c r="L859" s="34" t="s">
        <v>10537</v>
      </c>
      <c r="M859" s="28" t="s">
        <v>197</v>
      </c>
      <c r="N859" s="177" t="s">
        <v>26</v>
      </c>
      <c r="O859" s="170" t="s">
        <v>451</v>
      </c>
      <c r="P859" s="170" t="s">
        <v>451</v>
      </c>
      <c r="Q859" s="171" t="s">
        <v>10538</v>
      </c>
      <c r="R859" s="28" t="s">
        <v>2469</v>
      </c>
      <c r="S859" s="338">
        <f t="shared" si="13"/>
        <v>48488</v>
      </c>
      <c r="T859" s="233" t="s">
        <v>17984</v>
      </c>
      <c r="U859" s="7" t="s">
        <v>2413</v>
      </c>
      <c r="V859" s="233" t="str" cm="1">
        <f t="array" ref="V859">_xlfn.IFS(C859="","",COUNTIF(C859,"ตำแหน่งว่าง*"),"ว่าง",COUNTIF(C859,"&lt;&gt;ตำแหน่งว่าง*"),"คนครอง")</f>
        <v>คนครอง</v>
      </c>
      <c r="W859" s="51" cm="1">
        <f t="array" ref="W859">_xlfn.IFS(COUNTIF(F859,"ผบ.หมู่*"),51,COUNTIF(F859,"รอง สว.*"),43)</f>
        <v>43</v>
      </c>
      <c r="X859" s="5" t="s">
        <v>10535</v>
      </c>
      <c r="Y859" s="5" t="s">
        <v>451</v>
      </c>
    </row>
    <row r="860" spans="1:25" s="12" customFormat="1" ht="21.3" customHeight="1">
      <c r="A860" s="150" t="s">
        <v>7948</v>
      </c>
      <c r="B860" s="31" t="s">
        <v>70</v>
      </c>
      <c r="C860" s="150" t="s">
        <v>10539</v>
      </c>
      <c r="D860" s="27" t="s">
        <v>19509</v>
      </c>
      <c r="E860" s="27" t="s">
        <v>19947</v>
      </c>
      <c r="F860" s="150" t="s">
        <v>10509</v>
      </c>
      <c r="G860" s="167" t="s">
        <v>10541</v>
      </c>
      <c r="H860" s="130">
        <v>44599</v>
      </c>
      <c r="I860" s="135">
        <v>40339</v>
      </c>
      <c r="J860" s="135">
        <v>40339</v>
      </c>
      <c r="K860" s="135">
        <v>30334</v>
      </c>
      <c r="L860" s="45" t="s">
        <v>10542</v>
      </c>
      <c r="M860" s="30" t="s">
        <v>197</v>
      </c>
      <c r="N860" s="177" t="s">
        <v>26</v>
      </c>
      <c r="O860" s="170" t="s">
        <v>451</v>
      </c>
      <c r="P860" s="170" t="s">
        <v>451</v>
      </c>
      <c r="Q860" s="172" t="s">
        <v>10543</v>
      </c>
      <c r="R860" s="31" t="s">
        <v>8444</v>
      </c>
      <c r="S860" s="338">
        <f t="shared" si="13"/>
        <v>52505</v>
      </c>
      <c r="T860" s="233" t="s">
        <v>17984</v>
      </c>
      <c r="U860" s="7" t="s">
        <v>2413</v>
      </c>
      <c r="V860" s="233" t="str" cm="1">
        <f t="array" ref="V860">_xlfn.IFS(C860="","",COUNTIF(C860,"ตำแหน่งว่าง*"),"ว่าง",COUNTIF(C860,"&lt;&gt;ตำแหน่งว่าง*"),"คนครอง")</f>
        <v>คนครอง</v>
      </c>
      <c r="W860" s="51" cm="1">
        <f t="array" ref="W860">_xlfn.IFS(COUNTIF(F860,"ผบ.หมู่*"),51,COUNTIF(F860,"รอง สว.*"),43)</f>
        <v>51</v>
      </c>
      <c r="X860" s="5" t="s">
        <v>10540</v>
      </c>
      <c r="Y860" s="5" t="s">
        <v>451</v>
      </c>
    </row>
    <row r="861" spans="1:25" s="12" customFormat="1" ht="21.3" customHeight="1">
      <c r="A861" s="150" t="s">
        <v>24457</v>
      </c>
      <c r="B861" s="31" t="s">
        <v>70</v>
      </c>
      <c r="C861" s="150" t="s">
        <v>10544</v>
      </c>
      <c r="D861" s="27" t="s">
        <v>22449</v>
      </c>
      <c r="E861" s="27" t="s">
        <v>22450</v>
      </c>
      <c r="F861" s="150" t="s">
        <v>10545</v>
      </c>
      <c r="G861" s="167" t="s">
        <v>10547</v>
      </c>
      <c r="H861" s="130">
        <v>45016</v>
      </c>
      <c r="I861" s="135">
        <v>45016</v>
      </c>
      <c r="J861" s="135">
        <v>45016</v>
      </c>
      <c r="K861" s="135">
        <v>25662</v>
      </c>
      <c r="L861" s="34" t="s">
        <v>10548</v>
      </c>
      <c r="M861" s="30" t="s">
        <v>197</v>
      </c>
      <c r="N861" s="177" t="s">
        <v>26</v>
      </c>
      <c r="O861" s="170" t="s">
        <v>451</v>
      </c>
      <c r="P861" s="170" t="s">
        <v>451</v>
      </c>
      <c r="Q861" s="171" t="s">
        <v>10549</v>
      </c>
      <c r="R861" s="28" t="s">
        <v>8312</v>
      </c>
      <c r="S861" s="338">
        <f t="shared" si="13"/>
        <v>47757</v>
      </c>
      <c r="T861" s="233" t="s">
        <v>17984</v>
      </c>
      <c r="U861" s="7" t="s">
        <v>2413</v>
      </c>
      <c r="V861" s="233" t="str" cm="1">
        <f t="array" ref="V861">_xlfn.IFS(C861="","",COUNTIF(C861,"ตำแหน่งว่าง*"),"ว่าง",COUNTIF(C861,"&lt;&gt;ตำแหน่งว่าง*"),"คนครอง")</f>
        <v>คนครอง</v>
      </c>
      <c r="W861" s="51" cm="1">
        <f t="array" ref="W861">_xlfn.IFS(COUNTIF(F861,"ผบ.หมู่*"),51,COUNTIF(F861,"รอง สว.*"),43)</f>
        <v>43</v>
      </c>
      <c r="X861" s="5" t="s">
        <v>10546</v>
      </c>
      <c r="Y861" s="5" t="s">
        <v>451</v>
      </c>
    </row>
    <row r="862" spans="1:25" s="12" customFormat="1" ht="21.3" customHeight="1">
      <c r="A862" s="285" t="s">
        <v>7961</v>
      </c>
      <c r="B862" s="286" t="s">
        <v>20</v>
      </c>
      <c r="C862" s="285" t="s">
        <v>18532</v>
      </c>
      <c r="D862" s="27" t="s">
        <v>22451</v>
      </c>
      <c r="E862" s="27" t="s">
        <v>22452</v>
      </c>
      <c r="F862" s="285" t="s">
        <v>10509</v>
      </c>
      <c r="G862" s="167" t="s">
        <v>10551</v>
      </c>
      <c r="H862" s="128">
        <v>45463</v>
      </c>
      <c r="I862" s="128">
        <v>45463</v>
      </c>
      <c r="J862" s="128">
        <v>45463</v>
      </c>
      <c r="K862" s="130">
        <v>34105</v>
      </c>
      <c r="L862" s="2" t="s">
        <v>1107</v>
      </c>
      <c r="M862" s="28"/>
      <c r="N862" s="178" t="s">
        <v>26</v>
      </c>
      <c r="O862" s="170" t="s">
        <v>451</v>
      </c>
      <c r="P862" s="170" t="s">
        <v>451</v>
      </c>
      <c r="Q862" s="171" t="s">
        <v>18630</v>
      </c>
      <c r="R862" s="28" t="s">
        <v>18692</v>
      </c>
      <c r="S862" s="257">
        <f t="shared" si="13"/>
        <v>56158</v>
      </c>
      <c r="T862" s="2" t="s">
        <v>17984</v>
      </c>
      <c r="U862" s="2" t="s">
        <v>2413</v>
      </c>
      <c r="V862" s="233" t="str" cm="1">
        <f t="array" ref="V862">_xlfn.IFS(C862="","",COUNTIF(C862,"ตำแหน่งว่าง*"),"ว่าง",COUNTIF(C862,"&lt;&gt;ตำแหน่งว่าง*"),"คนครอง")</f>
        <v>คนครอง</v>
      </c>
      <c r="W862" s="51" cm="1">
        <f t="array" ref="W862">_xlfn.IFS(COUNTIF(F862,"ผบ.หมู่*"),51,COUNTIF(F862,"รอง สว.*"),43)</f>
        <v>51</v>
      </c>
      <c r="X862" s="1" t="s">
        <v>10550</v>
      </c>
      <c r="Y862" s="1" t="s">
        <v>451</v>
      </c>
    </row>
    <row r="863" spans="1:25" s="9" customFormat="1" ht="21.3" customHeight="1">
      <c r="A863" s="27" t="s">
        <v>7948</v>
      </c>
      <c r="B863" s="28" t="s">
        <v>70</v>
      </c>
      <c r="C863" s="27" t="s">
        <v>10552</v>
      </c>
      <c r="D863" s="27" t="s">
        <v>22453</v>
      </c>
      <c r="E863" s="27" t="s">
        <v>22454</v>
      </c>
      <c r="F863" s="27" t="s">
        <v>10509</v>
      </c>
      <c r="G863" s="167" t="s">
        <v>10554</v>
      </c>
      <c r="H863" s="130">
        <v>43871</v>
      </c>
      <c r="I863" s="130">
        <v>35560</v>
      </c>
      <c r="J863" s="135">
        <v>34729</v>
      </c>
      <c r="K863" s="130">
        <v>27367</v>
      </c>
      <c r="L863" s="34" t="s">
        <v>10555</v>
      </c>
      <c r="M863" s="28" t="s">
        <v>197</v>
      </c>
      <c r="N863" s="178" t="s">
        <v>26</v>
      </c>
      <c r="O863" s="170" t="s">
        <v>451</v>
      </c>
      <c r="P863" s="170" t="s">
        <v>451</v>
      </c>
      <c r="Q863" s="171" t="s">
        <v>10556</v>
      </c>
      <c r="R863" s="28" t="s">
        <v>8541</v>
      </c>
      <c r="S863" s="338">
        <f t="shared" si="13"/>
        <v>49583</v>
      </c>
      <c r="T863" s="2" t="s">
        <v>17984</v>
      </c>
      <c r="U863" s="7" t="s">
        <v>2413</v>
      </c>
      <c r="V863" s="233" t="str" cm="1">
        <f t="array" ref="V863">_xlfn.IFS(C863="","",COUNTIF(C863,"ตำแหน่งว่าง*"),"ว่าง",COUNTIF(C863,"&lt;&gt;ตำแหน่งว่าง*"),"คนครอง")</f>
        <v>คนครอง</v>
      </c>
      <c r="W863" s="51" cm="1">
        <f t="array" ref="W863">_xlfn.IFS(COUNTIF(F863,"ผบ.หมู่*"),51,COUNTIF(F863,"รอง สว.*"),43)</f>
        <v>51</v>
      </c>
      <c r="X863" s="1" t="s">
        <v>10553</v>
      </c>
      <c r="Y863" s="1" t="s">
        <v>451</v>
      </c>
    </row>
    <row r="864" spans="1:25" s="10" customFormat="1" ht="21.3" customHeight="1">
      <c r="A864" s="82" t="s">
        <v>7961</v>
      </c>
      <c r="B864" s="83" t="s">
        <v>70</v>
      </c>
      <c r="C864" s="82" t="s">
        <v>10557</v>
      </c>
      <c r="D864" s="27" t="s">
        <v>22455</v>
      </c>
      <c r="E864" s="27" t="s">
        <v>22456</v>
      </c>
      <c r="F864" s="82" t="s">
        <v>10509</v>
      </c>
      <c r="G864" s="167" t="s">
        <v>10559</v>
      </c>
      <c r="H864" s="130">
        <v>44986</v>
      </c>
      <c r="I864" s="130">
        <v>44986</v>
      </c>
      <c r="J864" s="130">
        <v>44986</v>
      </c>
      <c r="K864" s="130">
        <v>37923</v>
      </c>
      <c r="L864" s="34" t="s">
        <v>1107</v>
      </c>
      <c r="M864" s="30" t="s">
        <v>41</v>
      </c>
      <c r="N864" s="180" t="s">
        <v>26</v>
      </c>
      <c r="O864" s="170" t="s">
        <v>451</v>
      </c>
      <c r="P864" s="170" t="s">
        <v>451</v>
      </c>
      <c r="Q864" s="173" t="s">
        <v>10560</v>
      </c>
      <c r="R864" s="83" t="s">
        <v>8751</v>
      </c>
      <c r="S864" s="338">
        <f t="shared" si="13"/>
        <v>60176</v>
      </c>
      <c r="T864" s="7" t="s">
        <v>17984</v>
      </c>
      <c r="U864" s="7" t="s">
        <v>2413</v>
      </c>
      <c r="V864" s="233" t="str" cm="1">
        <f t="array" ref="V864">_xlfn.IFS(C864="","",COUNTIF(C864,"ตำแหน่งว่าง*"),"ว่าง",COUNTIF(C864,"&lt;&gt;ตำแหน่งว่าง*"),"คนครอง")</f>
        <v>คนครอง</v>
      </c>
      <c r="W864" s="51" cm="1">
        <f t="array" ref="W864">_xlfn.IFS(COUNTIF(F864,"ผบ.หมู่*"),51,COUNTIF(F864,"รอง สว.*"),43)</f>
        <v>51</v>
      </c>
      <c r="X864" s="78" t="s">
        <v>10558</v>
      </c>
      <c r="Y864" s="78" t="s">
        <v>451</v>
      </c>
    </row>
    <row r="865" spans="1:25" s="10" customFormat="1" ht="21.3" customHeight="1">
      <c r="A865" s="82" t="s">
        <v>7961</v>
      </c>
      <c r="B865" s="83" t="s">
        <v>70</v>
      </c>
      <c r="C865" s="82" t="s">
        <v>10561</v>
      </c>
      <c r="D865" s="27" t="s">
        <v>19353</v>
      </c>
      <c r="E865" s="27" t="s">
        <v>22457</v>
      </c>
      <c r="F865" s="82" t="s">
        <v>10509</v>
      </c>
      <c r="G865" s="167" t="s">
        <v>10563</v>
      </c>
      <c r="H865" s="130">
        <v>44986</v>
      </c>
      <c r="I865" s="130">
        <v>44986</v>
      </c>
      <c r="J865" s="130">
        <v>44986</v>
      </c>
      <c r="K865" s="130">
        <v>36150</v>
      </c>
      <c r="L865" s="34" t="s">
        <v>1107</v>
      </c>
      <c r="M865" s="30" t="s">
        <v>2079</v>
      </c>
      <c r="N865" s="180" t="s">
        <v>26</v>
      </c>
      <c r="O865" s="170" t="s">
        <v>451</v>
      </c>
      <c r="P865" s="170" t="s">
        <v>451</v>
      </c>
      <c r="Q865" s="173" t="s">
        <v>10564</v>
      </c>
      <c r="R865" s="83" t="s">
        <v>8751</v>
      </c>
      <c r="S865" s="338">
        <f t="shared" si="13"/>
        <v>58349</v>
      </c>
      <c r="T865" s="7" t="s">
        <v>17984</v>
      </c>
      <c r="U865" s="7" t="s">
        <v>2413</v>
      </c>
      <c r="V865" s="233" t="str" cm="1">
        <f t="array" ref="V865">_xlfn.IFS(C865="","",COUNTIF(C865,"ตำแหน่งว่าง*"),"ว่าง",COUNTIF(C865,"&lt;&gt;ตำแหน่งว่าง*"),"คนครอง")</f>
        <v>คนครอง</v>
      </c>
      <c r="W865" s="51" cm="1">
        <f t="array" ref="W865">_xlfn.IFS(COUNTIF(F865,"ผบ.หมู่*"),51,COUNTIF(F865,"รอง สว.*"),43)</f>
        <v>51</v>
      </c>
      <c r="X865" s="78" t="s">
        <v>10562</v>
      </c>
      <c r="Y865" s="78" t="s">
        <v>451</v>
      </c>
    </row>
    <row r="866" spans="1:25" s="10" customFormat="1" ht="21.3" customHeight="1">
      <c r="A866" s="27" t="s">
        <v>7977</v>
      </c>
      <c r="B866" s="28" t="s">
        <v>20</v>
      </c>
      <c r="C866" s="27" t="s">
        <v>10508</v>
      </c>
      <c r="D866" s="27" t="s">
        <v>22444</v>
      </c>
      <c r="E866" s="27" t="s">
        <v>22445</v>
      </c>
      <c r="F866" s="27" t="s">
        <v>10509</v>
      </c>
      <c r="G866" s="167" t="s">
        <v>10566</v>
      </c>
      <c r="H866" s="130">
        <v>45768</v>
      </c>
      <c r="I866" s="128">
        <v>43868</v>
      </c>
      <c r="J866" s="128">
        <v>43868</v>
      </c>
      <c r="K866" s="128">
        <v>36828</v>
      </c>
      <c r="L866" s="11" t="s">
        <v>1107</v>
      </c>
      <c r="M866" s="1" t="s">
        <v>197</v>
      </c>
      <c r="N866" s="178" t="s">
        <v>26</v>
      </c>
      <c r="O866" s="170" t="s">
        <v>451</v>
      </c>
      <c r="P866" s="170" t="s">
        <v>451</v>
      </c>
      <c r="Q866" s="171" t="s">
        <v>10512</v>
      </c>
      <c r="R866" s="28" t="s">
        <v>24408</v>
      </c>
      <c r="S866" s="257">
        <f t="shared" si="13"/>
        <v>59080</v>
      </c>
      <c r="T866" s="2" t="s">
        <v>17984</v>
      </c>
      <c r="U866" s="2" t="s">
        <v>2413</v>
      </c>
      <c r="V866" s="296" t="str" cm="1">
        <f t="array" ref="V866">_xlfn.IFS(C866="","",COUNTIF(C866,"ตำแหน่งว่าง*"),"ว่าง",COUNTIF(C866,"&lt;&gt;ตำแหน่งว่าง*"),"คนครอง")</f>
        <v>คนครอง</v>
      </c>
      <c r="W866" s="242" cm="1">
        <f t="array" ref="W866">_xlfn.IFS(COUNTIF(F866,"ผบ.หมู่*"),51,COUNTIF(F866,"รอง สว.*"),43)</f>
        <v>51</v>
      </c>
      <c r="X866" s="1" t="s">
        <v>10565</v>
      </c>
      <c r="Y866" s="1" t="s">
        <v>451</v>
      </c>
    </row>
    <row r="867" spans="1:25" s="10" customFormat="1" ht="21.3" customHeight="1">
      <c r="A867" s="27" t="s">
        <v>7948</v>
      </c>
      <c r="B867" s="28" t="s">
        <v>20</v>
      </c>
      <c r="C867" s="27" t="s">
        <v>24438</v>
      </c>
      <c r="D867" s="27" t="s">
        <v>19278</v>
      </c>
      <c r="E867" s="27" t="s">
        <v>24439</v>
      </c>
      <c r="F867" s="27" t="s">
        <v>10509</v>
      </c>
      <c r="G867" s="167" t="s">
        <v>10568</v>
      </c>
      <c r="H867" s="130">
        <v>45768</v>
      </c>
      <c r="I867" s="128" t="s">
        <v>16780</v>
      </c>
      <c r="J867" s="128" t="s">
        <v>16780</v>
      </c>
      <c r="K867" s="128">
        <v>30093</v>
      </c>
      <c r="L867" s="11" t="s">
        <v>1107</v>
      </c>
      <c r="M867" s="1" t="s">
        <v>16780</v>
      </c>
      <c r="N867" s="178" t="s">
        <v>26</v>
      </c>
      <c r="O867" s="170" t="s">
        <v>451</v>
      </c>
      <c r="P867" s="170" t="s">
        <v>451</v>
      </c>
      <c r="Q867" s="171" t="s">
        <v>24538</v>
      </c>
      <c r="R867" s="28" t="s">
        <v>24510</v>
      </c>
      <c r="S867" s="257">
        <f t="shared" si="13"/>
        <v>52140</v>
      </c>
      <c r="T867" s="2" t="s">
        <v>17984</v>
      </c>
      <c r="U867" s="2" t="s">
        <v>2413</v>
      </c>
      <c r="V867" s="296" t="str" cm="1">
        <f t="array" ref="V867">_xlfn.IFS(C867="","",COUNTIF(C867,"ตำแหน่งว่าง*"),"ว่าง",COUNTIF(C867,"&lt;&gt;ตำแหน่งว่าง*"),"คนครอง")</f>
        <v>คนครอง</v>
      </c>
      <c r="W867" s="242" cm="1">
        <f t="array" ref="W867">_xlfn.IFS(COUNTIF(F867,"ผบ.หมู่*"),51,COUNTIF(F867,"รอง สว.*"),43)</f>
        <v>51</v>
      </c>
      <c r="X867" s="1" t="s">
        <v>10567</v>
      </c>
      <c r="Y867" s="1" t="s">
        <v>451</v>
      </c>
    </row>
    <row r="868" spans="1:25" s="9" customFormat="1" ht="21.3" customHeight="1">
      <c r="A868" s="27" t="s">
        <v>7977</v>
      </c>
      <c r="B868" s="28" t="s">
        <v>20</v>
      </c>
      <c r="C868" s="27" t="s">
        <v>10571</v>
      </c>
      <c r="D868" s="27" t="s">
        <v>22458</v>
      </c>
      <c r="E868" s="27" t="s">
        <v>22459</v>
      </c>
      <c r="F868" s="27" t="s">
        <v>10572</v>
      </c>
      <c r="G868" s="167" t="s">
        <v>10574</v>
      </c>
      <c r="H868" s="130">
        <v>44043</v>
      </c>
      <c r="I868" s="128">
        <v>44043</v>
      </c>
      <c r="J868" s="128">
        <v>44043</v>
      </c>
      <c r="K868" s="128">
        <v>35489</v>
      </c>
      <c r="L868" s="11" t="s">
        <v>9710</v>
      </c>
      <c r="M868" s="1" t="s">
        <v>1681</v>
      </c>
      <c r="N868" s="178" t="s">
        <v>26</v>
      </c>
      <c r="O868" s="170" t="s">
        <v>451</v>
      </c>
      <c r="P868" s="170" t="s">
        <v>451</v>
      </c>
      <c r="Q868" s="171" t="s">
        <v>10575</v>
      </c>
      <c r="R868" s="28" t="s">
        <v>10576</v>
      </c>
      <c r="S868" s="338">
        <f t="shared" si="13"/>
        <v>57619</v>
      </c>
      <c r="T868" s="2" t="s">
        <v>17976</v>
      </c>
      <c r="U868" s="7" t="s">
        <v>2413</v>
      </c>
      <c r="V868" s="233" t="str" cm="1">
        <f t="array" ref="V868">_xlfn.IFS(C868="","",COUNTIF(C868,"ตำแหน่งว่าง*"),"ว่าง",COUNTIF(C868,"&lt;&gt;ตำแหน่งว่าง*"),"คนครอง")</f>
        <v>คนครอง</v>
      </c>
      <c r="W868" s="51" cm="1">
        <f t="array" ref="W868">_xlfn.IFS(COUNTIF(F868,"ผบ.หมู่*"),51,COUNTIF(F868,"รอง สว.*"),43)</f>
        <v>51</v>
      </c>
      <c r="X868" s="1" t="s">
        <v>10573</v>
      </c>
      <c r="Y868" s="1" t="s">
        <v>451</v>
      </c>
    </row>
    <row r="869" spans="1:25" s="9" customFormat="1" ht="21.3" customHeight="1">
      <c r="A869" s="27" t="s">
        <v>7977</v>
      </c>
      <c r="B869" s="28" t="s">
        <v>20</v>
      </c>
      <c r="C869" s="27" t="s">
        <v>10577</v>
      </c>
      <c r="D869" s="27" t="s">
        <v>22460</v>
      </c>
      <c r="E869" s="27" t="s">
        <v>22461</v>
      </c>
      <c r="F869" s="27" t="s">
        <v>10572</v>
      </c>
      <c r="G869" s="167" t="s">
        <v>10579</v>
      </c>
      <c r="H869" s="130">
        <v>44043</v>
      </c>
      <c r="I869" s="128">
        <v>44043</v>
      </c>
      <c r="J869" s="128">
        <v>44043</v>
      </c>
      <c r="K869" s="128">
        <v>34877</v>
      </c>
      <c r="L869" s="11" t="s">
        <v>9710</v>
      </c>
      <c r="M869" s="1" t="s">
        <v>41</v>
      </c>
      <c r="N869" s="178" t="s">
        <v>26</v>
      </c>
      <c r="O869" s="170" t="s">
        <v>451</v>
      </c>
      <c r="P869" s="170" t="s">
        <v>451</v>
      </c>
      <c r="Q869" s="171" t="s">
        <v>10580</v>
      </c>
      <c r="R869" s="28" t="s">
        <v>10576</v>
      </c>
      <c r="S869" s="338">
        <f t="shared" si="13"/>
        <v>56888</v>
      </c>
      <c r="T869" s="2" t="s">
        <v>17976</v>
      </c>
      <c r="U869" s="7" t="s">
        <v>2413</v>
      </c>
      <c r="V869" s="233" t="str" cm="1">
        <f t="array" ref="V869">_xlfn.IFS(C869="","",COUNTIF(C869,"ตำแหน่งว่าง*"),"ว่าง",COUNTIF(C869,"&lt;&gt;ตำแหน่งว่าง*"),"คนครอง")</f>
        <v>คนครอง</v>
      </c>
      <c r="W869" s="51" cm="1">
        <f t="array" ref="W869">_xlfn.IFS(COUNTIF(F869,"ผบ.หมู่*"),51,COUNTIF(F869,"รอง สว.*"),43)</f>
        <v>51</v>
      </c>
      <c r="X869" s="1" t="s">
        <v>10578</v>
      </c>
      <c r="Y869" s="1" t="s">
        <v>451</v>
      </c>
    </row>
    <row r="870" spans="1:25" s="9" customFormat="1" ht="21.3" hidden="1" customHeight="1">
      <c r="A870" s="27"/>
      <c r="B870" s="28"/>
      <c r="C870" s="28" t="s">
        <v>60</v>
      </c>
      <c r="D870" s="27"/>
      <c r="E870" s="27"/>
      <c r="F870" s="27" t="s">
        <v>10572</v>
      </c>
      <c r="G870" s="167" t="s">
        <v>10583</v>
      </c>
      <c r="H870" s="130"/>
      <c r="I870" s="128"/>
      <c r="J870" s="128"/>
      <c r="K870" s="128"/>
      <c r="L870" s="11"/>
      <c r="M870" s="1"/>
      <c r="N870" s="178" t="s">
        <v>26</v>
      </c>
      <c r="O870" s="170" t="s">
        <v>451</v>
      </c>
      <c r="P870" s="170" t="s">
        <v>451</v>
      </c>
      <c r="Q870" s="171"/>
      <c r="R870" s="28"/>
      <c r="S870" s="257" t="str">
        <f t="shared" si="13"/>
        <v/>
      </c>
      <c r="T870" s="2" t="s">
        <v>17976</v>
      </c>
      <c r="U870" s="2" t="s">
        <v>2413</v>
      </c>
      <c r="V870" s="2" t="str" cm="1">
        <f t="array" ref="V870">_xlfn.IFS(C870="","",COUNTIF(C870,"ตำแหน่งว่าง*"),"ว่าง",COUNTIF(C870,"&lt;&gt;ตำแหน่งว่าง*"),"คนครอง")</f>
        <v>ว่าง</v>
      </c>
      <c r="W870" s="242" cm="1">
        <f t="array" ref="W870">_xlfn.IFS(COUNTIF(F870,"ผบ.หมู่*"),51,COUNTIF(F870,"รอง สว.*"),43)</f>
        <v>51</v>
      </c>
      <c r="X870" s="1" t="s">
        <v>10582</v>
      </c>
      <c r="Y870" s="1" t="s">
        <v>451</v>
      </c>
    </row>
    <row r="871" spans="1:25" s="9" customFormat="1" ht="21.3" customHeight="1">
      <c r="A871" s="150" t="s">
        <v>8008</v>
      </c>
      <c r="B871" s="28" t="s">
        <v>20</v>
      </c>
      <c r="C871" s="27" t="s">
        <v>10585</v>
      </c>
      <c r="D871" s="27" t="s">
        <v>22464</v>
      </c>
      <c r="E871" s="27" t="s">
        <v>22465</v>
      </c>
      <c r="F871" s="27" t="s">
        <v>10572</v>
      </c>
      <c r="G871" s="167" t="s">
        <v>10587</v>
      </c>
      <c r="H871" s="130">
        <v>43693</v>
      </c>
      <c r="I871" s="128">
        <v>43693</v>
      </c>
      <c r="J871" s="128">
        <v>43693</v>
      </c>
      <c r="K871" s="128">
        <v>32047</v>
      </c>
      <c r="L871" s="11" t="s">
        <v>1107</v>
      </c>
      <c r="M871" s="1" t="s">
        <v>230</v>
      </c>
      <c r="N871" s="178" t="s">
        <v>26</v>
      </c>
      <c r="O871" s="170" t="s">
        <v>451</v>
      </c>
      <c r="P871" s="170" t="s">
        <v>451</v>
      </c>
      <c r="Q871" s="171" t="s">
        <v>10588</v>
      </c>
      <c r="R871" s="28" t="s">
        <v>8487</v>
      </c>
      <c r="S871" s="338">
        <f t="shared" si="13"/>
        <v>53966</v>
      </c>
      <c r="T871" s="2" t="s">
        <v>17976</v>
      </c>
      <c r="U871" s="7" t="s">
        <v>2413</v>
      </c>
      <c r="V871" s="233" t="str" cm="1">
        <f t="array" ref="V871">_xlfn.IFS(C871="","",COUNTIF(C871,"ตำแหน่งว่าง*"),"ว่าง",COUNTIF(C871,"&lt;&gt;ตำแหน่งว่าง*"),"คนครอง")</f>
        <v>คนครอง</v>
      </c>
      <c r="W871" s="51" cm="1">
        <f t="array" ref="W871">_xlfn.IFS(COUNTIF(F871,"ผบ.หมู่*"),51,COUNTIF(F871,"รอง สว.*"),43)</f>
        <v>51</v>
      </c>
      <c r="X871" s="1" t="s">
        <v>10586</v>
      </c>
      <c r="Y871" s="1" t="s">
        <v>451</v>
      </c>
    </row>
    <row r="872" spans="1:25" s="9" customFormat="1" ht="21.3" customHeight="1">
      <c r="A872" s="150" t="s">
        <v>8008</v>
      </c>
      <c r="B872" s="28" t="s">
        <v>20</v>
      </c>
      <c r="C872" s="27" t="s">
        <v>10589</v>
      </c>
      <c r="D872" s="27" t="s">
        <v>22466</v>
      </c>
      <c r="E872" s="27" t="s">
        <v>22467</v>
      </c>
      <c r="F872" s="27" t="s">
        <v>10572</v>
      </c>
      <c r="G872" s="167" t="s">
        <v>10591</v>
      </c>
      <c r="H872" s="130">
        <v>43693</v>
      </c>
      <c r="I872" s="128">
        <v>43693</v>
      </c>
      <c r="J872" s="128">
        <v>43693</v>
      </c>
      <c r="K872" s="128">
        <v>35182</v>
      </c>
      <c r="L872" s="11" t="s">
        <v>1107</v>
      </c>
      <c r="M872" s="1" t="s">
        <v>1483</v>
      </c>
      <c r="N872" s="178" t="s">
        <v>26</v>
      </c>
      <c r="O872" s="170" t="s">
        <v>451</v>
      </c>
      <c r="P872" s="170" t="s">
        <v>451</v>
      </c>
      <c r="Q872" s="171" t="s">
        <v>10592</v>
      </c>
      <c r="R872" s="28" t="s">
        <v>8487</v>
      </c>
      <c r="S872" s="338">
        <f t="shared" si="13"/>
        <v>57254</v>
      </c>
      <c r="T872" s="2" t="s">
        <v>17976</v>
      </c>
      <c r="U872" s="7" t="s">
        <v>2413</v>
      </c>
      <c r="V872" s="233" t="str" cm="1">
        <f t="array" ref="V872">_xlfn.IFS(C872="","",COUNTIF(C872,"ตำแหน่งว่าง*"),"ว่าง",COUNTIF(C872,"&lt;&gt;ตำแหน่งว่าง*"),"คนครอง")</f>
        <v>คนครอง</v>
      </c>
      <c r="W872" s="51" cm="1">
        <f t="array" ref="W872">_xlfn.IFS(COUNTIF(F872,"ผบ.หมู่*"),51,COUNTIF(F872,"รอง สว.*"),43)</f>
        <v>51</v>
      </c>
      <c r="X872" s="1" t="s">
        <v>10590</v>
      </c>
      <c r="Y872" s="1" t="s">
        <v>451</v>
      </c>
    </row>
    <row r="873" spans="1:25" s="12" customFormat="1" ht="21.3" hidden="1" customHeight="1">
      <c r="A873" s="27"/>
      <c r="B873" s="28"/>
      <c r="C873" s="30" t="s">
        <v>60</v>
      </c>
      <c r="D873" s="27"/>
      <c r="E873" s="27"/>
      <c r="F873" s="85" t="s">
        <v>10572</v>
      </c>
      <c r="G873" s="192" t="s">
        <v>10594</v>
      </c>
      <c r="H873" s="130" t="s">
        <v>63</v>
      </c>
      <c r="I873" s="128" t="s">
        <v>63</v>
      </c>
      <c r="J873" s="128" t="s">
        <v>63</v>
      </c>
      <c r="K873" s="128" t="s">
        <v>63</v>
      </c>
      <c r="L873" s="11"/>
      <c r="M873" s="1"/>
      <c r="N873" s="179" t="s">
        <v>26</v>
      </c>
      <c r="O873" s="193" t="s">
        <v>451</v>
      </c>
      <c r="P873" s="193" t="s">
        <v>451</v>
      </c>
      <c r="Q873" s="171"/>
      <c r="R873" s="28"/>
      <c r="S873" s="338" t="str">
        <f t="shared" si="13"/>
        <v/>
      </c>
      <c r="T873" s="233" t="s">
        <v>17976</v>
      </c>
      <c r="U873" s="7" t="s">
        <v>2413</v>
      </c>
      <c r="V873" s="250" t="str" cm="1">
        <f t="array" ref="V873">_xlfn.IFS(C873="","",COUNTIF(C873,"ตำแหน่งว่าง*"),"ว่าง",COUNTIF(C873,"&lt;&gt;ตำแหน่งว่าง*"),"คนครอง")</f>
        <v>ว่าง</v>
      </c>
      <c r="W873" s="51" cm="1">
        <f t="array" ref="W873">_xlfn.IFS(COUNTIF(F873,"ผบ.หมู่*"),51,COUNTIF(F873,"รอง สว.*"),43)</f>
        <v>51</v>
      </c>
      <c r="X873" s="6" t="s">
        <v>10593</v>
      </c>
      <c r="Y873" s="6" t="s">
        <v>451</v>
      </c>
    </row>
    <row r="874" spans="1:25" s="9" customFormat="1" ht="21.3" customHeight="1">
      <c r="A874" s="27" t="s">
        <v>7977</v>
      </c>
      <c r="B874" s="28" t="s">
        <v>20</v>
      </c>
      <c r="C874" s="27" t="s">
        <v>10595</v>
      </c>
      <c r="D874" s="27" t="s">
        <v>22468</v>
      </c>
      <c r="E874" s="27" t="s">
        <v>22469</v>
      </c>
      <c r="F874" s="27" t="s">
        <v>10572</v>
      </c>
      <c r="G874" s="167" t="s">
        <v>10597</v>
      </c>
      <c r="H874" s="130">
        <v>44043</v>
      </c>
      <c r="I874" s="128">
        <v>44043</v>
      </c>
      <c r="J874" s="128">
        <v>44043</v>
      </c>
      <c r="K874" s="128">
        <v>34122</v>
      </c>
      <c r="L874" s="11" t="s">
        <v>9710</v>
      </c>
      <c r="M874" s="28" t="s">
        <v>718</v>
      </c>
      <c r="N874" s="178" t="s">
        <v>26</v>
      </c>
      <c r="O874" s="170" t="s">
        <v>451</v>
      </c>
      <c r="P874" s="170" t="s">
        <v>451</v>
      </c>
      <c r="Q874" s="171" t="s">
        <v>10598</v>
      </c>
      <c r="R874" s="28" t="s">
        <v>10576</v>
      </c>
      <c r="S874" s="338">
        <f t="shared" si="13"/>
        <v>56158</v>
      </c>
      <c r="T874" s="2" t="s">
        <v>17976</v>
      </c>
      <c r="U874" s="7" t="s">
        <v>2413</v>
      </c>
      <c r="V874" s="233" t="str" cm="1">
        <f t="array" ref="V874">_xlfn.IFS(C874="","",COUNTIF(C874,"ตำแหน่งว่าง*"),"ว่าง",COUNTIF(C874,"&lt;&gt;ตำแหน่งว่าง*"),"คนครอง")</f>
        <v>คนครอง</v>
      </c>
      <c r="W874" s="51" cm="1">
        <f t="array" ref="W874">_xlfn.IFS(COUNTIF(F874,"ผบ.หมู่*"),51,COUNTIF(F874,"รอง สว.*"),43)</f>
        <v>51</v>
      </c>
      <c r="X874" s="1" t="s">
        <v>10596</v>
      </c>
      <c r="Y874" s="1" t="s">
        <v>451</v>
      </c>
    </row>
    <row r="875" spans="1:25" s="9" customFormat="1" ht="21.3" customHeight="1">
      <c r="A875" s="27" t="s">
        <v>7977</v>
      </c>
      <c r="B875" s="28" t="s">
        <v>70</v>
      </c>
      <c r="C875" s="27" t="s">
        <v>10599</v>
      </c>
      <c r="D875" s="27" t="s">
        <v>22470</v>
      </c>
      <c r="E875" s="27" t="s">
        <v>22471</v>
      </c>
      <c r="F875" s="27" t="s">
        <v>10572</v>
      </c>
      <c r="G875" s="167" t="s">
        <v>10601</v>
      </c>
      <c r="H875" s="130">
        <v>44043</v>
      </c>
      <c r="I875" s="128">
        <v>44043</v>
      </c>
      <c r="J875" s="128">
        <v>44043</v>
      </c>
      <c r="K875" s="128">
        <v>35026</v>
      </c>
      <c r="L875" s="11" t="s">
        <v>9710</v>
      </c>
      <c r="M875" s="28" t="s">
        <v>351</v>
      </c>
      <c r="N875" s="178" t="s">
        <v>26</v>
      </c>
      <c r="O875" s="170" t="s">
        <v>451</v>
      </c>
      <c r="P875" s="170" t="s">
        <v>451</v>
      </c>
      <c r="Q875" s="171" t="s">
        <v>10602</v>
      </c>
      <c r="R875" s="28" t="s">
        <v>10576</v>
      </c>
      <c r="S875" s="338">
        <f t="shared" si="13"/>
        <v>57254</v>
      </c>
      <c r="T875" s="2" t="s">
        <v>17976</v>
      </c>
      <c r="U875" s="7" t="s">
        <v>2413</v>
      </c>
      <c r="V875" s="233" t="str" cm="1">
        <f t="array" ref="V875">_xlfn.IFS(C875="","",COUNTIF(C875,"ตำแหน่งว่าง*"),"ว่าง",COUNTIF(C875,"&lt;&gt;ตำแหน่งว่าง*"),"คนครอง")</f>
        <v>คนครอง</v>
      </c>
      <c r="W875" s="51" cm="1">
        <f t="array" ref="W875">_xlfn.IFS(COUNTIF(F875,"ผบ.หมู่*"),51,COUNTIF(F875,"รอง สว.*"),43)</f>
        <v>51</v>
      </c>
      <c r="X875" s="1" t="s">
        <v>10600</v>
      </c>
      <c r="Y875" s="1" t="s">
        <v>451</v>
      </c>
    </row>
    <row r="876" spans="1:25" s="9" customFormat="1" ht="21.3" hidden="1" customHeight="1">
      <c r="A876" s="27"/>
      <c r="B876" s="28"/>
      <c r="C876" s="27" t="s">
        <v>60</v>
      </c>
      <c r="D876" s="27"/>
      <c r="E876" s="27"/>
      <c r="F876" s="27" t="s">
        <v>10572</v>
      </c>
      <c r="G876" s="167" t="s">
        <v>10605</v>
      </c>
      <c r="H876" s="130"/>
      <c r="I876" s="128"/>
      <c r="J876" s="128"/>
      <c r="K876" s="128"/>
      <c r="L876" s="11"/>
      <c r="M876" s="28"/>
      <c r="N876" s="178" t="s">
        <v>26</v>
      </c>
      <c r="O876" s="170" t="s">
        <v>451</v>
      </c>
      <c r="P876" s="170" t="s">
        <v>451</v>
      </c>
      <c r="Q876" s="171"/>
      <c r="R876" s="28"/>
      <c r="S876" s="257" t="str">
        <f t="shared" si="13"/>
        <v/>
      </c>
      <c r="T876" s="2" t="s">
        <v>17976</v>
      </c>
      <c r="U876" s="2" t="s">
        <v>2413</v>
      </c>
      <c r="V876" s="2" t="str" cm="1">
        <f t="array" ref="V876">_xlfn.IFS(C876="","",COUNTIF(C876,"ตำแหน่งว่าง*"),"ว่าง",COUNTIF(C876,"&lt;&gt;ตำแหน่งว่าง*"),"คนครอง")</f>
        <v>ว่าง</v>
      </c>
      <c r="W876" s="242" cm="1">
        <f t="array" ref="W876">_xlfn.IFS(COUNTIF(F876,"ผบ.หมู่*"),51,COUNTIF(F876,"รอง สว.*"),43)</f>
        <v>51</v>
      </c>
      <c r="X876" s="1" t="s">
        <v>10604</v>
      </c>
      <c r="Y876" s="1" t="s">
        <v>451</v>
      </c>
    </row>
    <row r="877" spans="1:25" s="9" customFormat="1" ht="21.3" customHeight="1">
      <c r="A877" s="27" t="s">
        <v>7977</v>
      </c>
      <c r="B877" s="28" t="s">
        <v>20</v>
      </c>
      <c r="C877" s="27" t="s">
        <v>10607</v>
      </c>
      <c r="D877" s="27" t="s">
        <v>22474</v>
      </c>
      <c r="E877" s="27" t="s">
        <v>22475</v>
      </c>
      <c r="F877" s="27" t="s">
        <v>10572</v>
      </c>
      <c r="G877" s="167" t="s">
        <v>10609</v>
      </c>
      <c r="H877" s="130">
        <v>44636</v>
      </c>
      <c r="I877" s="128">
        <v>44636</v>
      </c>
      <c r="J877" s="128">
        <v>44636</v>
      </c>
      <c r="K877" s="128">
        <v>34785</v>
      </c>
      <c r="L877" s="11" t="s">
        <v>9860</v>
      </c>
      <c r="M877" s="30" t="s">
        <v>4037</v>
      </c>
      <c r="N877" s="178" t="s">
        <v>26</v>
      </c>
      <c r="O877" s="170" t="s">
        <v>451</v>
      </c>
      <c r="P877" s="170" t="s">
        <v>451</v>
      </c>
      <c r="Q877" s="171" t="s">
        <v>10610</v>
      </c>
      <c r="R877" s="28" t="s">
        <v>8449</v>
      </c>
      <c r="S877" s="338">
        <f t="shared" si="13"/>
        <v>56888</v>
      </c>
      <c r="T877" s="2" t="s">
        <v>17976</v>
      </c>
      <c r="U877" s="7" t="s">
        <v>2413</v>
      </c>
      <c r="V877" s="233" t="str" cm="1">
        <f t="array" ref="V877">_xlfn.IFS(C877="","",COUNTIF(C877,"ตำแหน่งว่าง*"),"ว่าง",COUNTIF(C877,"&lt;&gt;ตำแหน่งว่าง*"),"คนครอง")</f>
        <v>คนครอง</v>
      </c>
      <c r="W877" s="51" cm="1">
        <f t="array" ref="W877">_xlfn.IFS(COUNTIF(F877,"ผบ.หมู่*"),51,COUNTIF(F877,"รอง สว.*"),43)</f>
        <v>51</v>
      </c>
      <c r="X877" s="1" t="s">
        <v>10608</v>
      </c>
      <c r="Y877" s="1" t="s">
        <v>451</v>
      </c>
    </row>
    <row r="878" spans="1:25" s="9" customFormat="1" ht="21.3" customHeight="1">
      <c r="A878" s="27" t="s">
        <v>7977</v>
      </c>
      <c r="B878" s="28" t="s">
        <v>20</v>
      </c>
      <c r="C878" s="27" t="s">
        <v>10611</v>
      </c>
      <c r="D878" s="27" t="s">
        <v>19213</v>
      </c>
      <c r="E878" s="27" t="s">
        <v>22476</v>
      </c>
      <c r="F878" s="27" t="s">
        <v>10572</v>
      </c>
      <c r="G878" s="167" t="s">
        <v>10613</v>
      </c>
      <c r="H878" s="130">
        <v>44636</v>
      </c>
      <c r="I878" s="128">
        <v>44636</v>
      </c>
      <c r="J878" s="128">
        <v>44636</v>
      </c>
      <c r="K878" s="128">
        <v>35713</v>
      </c>
      <c r="L878" s="11" t="s">
        <v>9860</v>
      </c>
      <c r="M878" s="30" t="s">
        <v>1027</v>
      </c>
      <c r="N878" s="178" t="s">
        <v>26</v>
      </c>
      <c r="O878" s="170" t="s">
        <v>451</v>
      </c>
      <c r="P878" s="170" t="s">
        <v>451</v>
      </c>
      <c r="Q878" s="171" t="s">
        <v>10614</v>
      </c>
      <c r="R878" s="28" t="s">
        <v>8449</v>
      </c>
      <c r="S878" s="338">
        <f t="shared" si="13"/>
        <v>57984</v>
      </c>
      <c r="T878" s="2" t="s">
        <v>17976</v>
      </c>
      <c r="U878" s="7" t="s">
        <v>2413</v>
      </c>
      <c r="V878" s="233" t="str" cm="1">
        <f t="array" ref="V878">_xlfn.IFS(C878="","",COUNTIF(C878,"ตำแหน่งว่าง*"),"ว่าง",COUNTIF(C878,"&lt;&gt;ตำแหน่งว่าง*"),"คนครอง")</f>
        <v>คนครอง</v>
      </c>
      <c r="W878" s="51" cm="1">
        <f t="array" ref="W878">_xlfn.IFS(COUNTIF(F878,"ผบ.หมู่*"),51,COUNTIF(F878,"รอง สว.*"),43)</f>
        <v>51</v>
      </c>
      <c r="X878" s="1" t="s">
        <v>10612</v>
      </c>
      <c r="Y878" s="1" t="s">
        <v>451</v>
      </c>
    </row>
    <row r="879" spans="1:25" s="9" customFormat="1" ht="21.3" hidden="1" customHeight="1">
      <c r="A879" s="27"/>
      <c r="B879" s="28"/>
      <c r="C879" s="27" t="s">
        <v>60</v>
      </c>
      <c r="D879" s="27"/>
      <c r="E879" s="27"/>
      <c r="F879" s="27" t="s">
        <v>10616</v>
      </c>
      <c r="G879" s="167" t="s">
        <v>10618</v>
      </c>
      <c r="H879" s="130"/>
      <c r="I879" s="128"/>
      <c r="J879" s="128"/>
      <c r="K879" s="128"/>
      <c r="L879" s="11"/>
      <c r="M879" s="28"/>
      <c r="N879" s="178" t="s">
        <v>26</v>
      </c>
      <c r="O879" s="170" t="s">
        <v>451</v>
      </c>
      <c r="P879" s="170" t="s">
        <v>451</v>
      </c>
      <c r="Q879" s="171"/>
      <c r="R879" s="28"/>
      <c r="S879" s="257" t="str">
        <f t="shared" si="13"/>
        <v/>
      </c>
      <c r="T879" s="2" t="s">
        <v>3087</v>
      </c>
      <c r="U879" s="2" t="s">
        <v>2413</v>
      </c>
      <c r="V879" s="2" t="str" cm="1">
        <f t="array" ref="V879">_xlfn.IFS(C879="","",COUNTIF(C879,"ตำแหน่งว่าง*"),"ว่าง",COUNTIF(C879,"&lt;&gt;ตำแหน่งว่าง*"),"คนครอง")</f>
        <v>ว่าง</v>
      </c>
      <c r="W879" s="242" cm="1">
        <f t="array" ref="W879">_xlfn.IFS(COUNTIF(F879,"ผบ.หมู่*"),51,COUNTIF(F879,"รอง สว.*"),43)</f>
        <v>51</v>
      </c>
      <c r="X879" s="1" t="s">
        <v>10617</v>
      </c>
      <c r="Y879" s="1" t="s">
        <v>451</v>
      </c>
    </row>
    <row r="880" spans="1:25" s="9" customFormat="1" ht="21.3" customHeight="1">
      <c r="A880" s="27" t="s">
        <v>7977</v>
      </c>
      <c r="B880" s="28" t="s">
        <v>20</v>
      </c>
      <c r="C880" s="27" t="s">
        <v>10620</v>
      </c>
      <c r="D880" s="27" t="s">
        <v>22479</v>
      </c>
      <c r="E880" s="27" t="s">
        <v>22480</v>
      </c>
      <c r="F880" s="27" t="s">
        <v>10616</v>
      </c>
      <c r="G880" s="167" t="s">
        <v>10622</v>
      </c>
      <c r="H880" s="130">
        <v>44636</v>
      </c>
      <c r="I880" s="128">
        <v>44636</v>
      </c>
      <c r="J880" s="128">
        <v>44636</v>
      </c>
      <c r="K880" s="128">
        <v>32971</v>
      </c>
      <c r="L880" s="11" t="s">
        <v>9860</v>
      </c>
      <c r="M880" s="30" t="s">
        <v>102</v>
      </c>
      <c r="N880" s="178" t="s">
        <v>26</v>
      </c>
      <c r="O880" s="170" t="s">
        <v>451</v>
      </c>
      <c r="P880" s="170" t="s">
        <v>451</v>
      </c>
      <c r="Q880" s="171" t="s">
        <v>18800</v>
      </c>
      <c r="R880" s="28" t="s">
        <v>8449</v>
      </c>
      <c r="S880" s="338">
        <f t="shared" si="13"/>
        <v>55062</v>
      </c>
      <c r="T880" s="2" t="s">
        <v>3087</v>
      </c>
      <c r="U880" s="7" t="s">
        <v>2413</v>
      </c>
      <c r="V880" s="233" t="str" cm="1">
        <f t="array" ref="V880">_xlfn.IFS(C880="","",COUNTIF(C880,"ตำแหน่งว่าง*"),"ว่าง",COUNTIF(C880,"&lt;&gt;ตำแหน่งว่าง*"),"คนครอง")</f>
        <v>คนครอง</v>
      </c>
      <c r="W880" s="51" cm="1">
        <f t="array" ref="W880">_xlfn.IFS(COUNTIF(F880,"ผบ.หมู่*"),51,COUNTIF(F880,"รอง สว.*"),43)</f>
        <v>51</v>
      </c>
      <c r="X880" s="1" t="s">
        <v>10621</v>
      </c>
      <c r="Y880" s="1" t="s">
        <v>451</v>
      </c>
    </row>
    <row r="881" spans="1:25" s="10" customFormat="1" ht="21.3" customHeight="1">
      <c r="A881" s="285" t="s">
        <v>7961</v>
      </c>
      <c r="B881" s="286" t="s">
        <v>70</v>
      </c>
      <c r="C881" s="285" t="s">
        <v>18533</v>
      </c>
      <c r="D881" s="27" t="s">
        <v>22481</v>
      </c>
      <c r="E881" s="27" t="s">
        <v>22482</v>
      </c>
      <c r="F881" s="285" t="s">
        <v>10616</v>
      </c>
      <c r="G881" s="167" t="s">
        <v>10624</v>
      </c>
      <c r="H881" s="128">
        <v>45463</v>
      </c>
      <c r="I881" s="128">
        <v>45463</v>
      </c>
      <c r="J881" s="128">
        <v>45463</v>
      </c>
      <c r="K881" s="128">
        <v>35184</v>
      </c>
      <c r="L881" s="2" t="s">
        <v>1107</v>
      </c>
      <c r="M881" s="1"/>
      <c r="N881" s="178" t="s">
        <v>26</v>
      </c>
      <c r="O881" s="170" t="s">
        <v>451</v>
      </c>
      <c r="P881" s="170" t="s">
        <v>451</v>
      </c>
      <c r="Q881" s="171" t="s">
        <v>18631</v>
      </c>
      <c r="R881" s="28" t="s">
        <v>18692</v>
      </c>
      <c r="S881" s="257">
        <f t="shared" si="13"/>
        <v>57254</v>
      </c>
      <c r="T881" s="2" t="s">
        <v>3087</v>
      </c>
      <c r="U881" s="2" t="s">
        <v>2413</v>
      </c>
      <c r="V881" s="233" t="str" cm="1">
        <f t="array" ref="V881">_xlfn.IFS(C881="","",COUNTIF(C881,"ตำแหน่งว่าง*"),"ว่าง",COUNTIF(C881,"&lt;&gt;ตำแหน่งว่าง*"),"คนครอง")</f>
        <v>คนครอง</v>
      </c>
      <c r="W881" s="51" cm="1">
        <f t="array" ref="W881">_xlfn.IFS(COUNTIF(F881,"ผบ.หมู่*"),51,COUNTIF(F881,"รอง สว.*"),43)</f>
        <v>51</v>
      </c>
      <c r="X881" s="1" t="s">
        <v>10623</v>
      </c>
      <c r="Y881" s="1" t="s">
        <v>451</v>
      </c>
    </row>
    <row r="882" spans="1:25" s="10" customFormat="1" ht="21.3" hidden="1" customHeight="1">
      <c r="A882" s="27"/>
      <c r="B882" s="28"/>
      <c r="C882" s="30" t="s">
        <v>60</v>
      </c>
      <c r="D882" s="27"/>
      <c r="E882" s="27"/>
      <c r="F882" s="85" t="s">
        <v>10616</v>
      </c>
      <c r="G882" s="192" t="s">
        <v>10626</v>
      </c>
      <c r="H882" s="130" t="s">
        <v>63</v>
      </c>
      <c r="I882" s="128" t="s">
        <v>63</v>
      </c>
      <c r="J882" s="128" t="s">
        <v>63</v>
      </c>
      <c r="K882" s="128" t="s">
        <v>63</v>
      </c>
      <c r="L882" s="11"/>
      <c r="M882" s="1"/>
      <c r="N882" s="179" t="s">
        <v>26</v>
      </c>
      <c r="O882" s="193" t="s">
        <v>451</v>
      </c>
      <c r="P882" s="193" t="s">
        <v>451</v>
      </c>
      <c r="Q882" s="171"/>
      <c r="R882" s="28"/>
      <c r="S882" s="338" t="str">
        <f t="shared" si="13"/>
        <v/>
      </c>
      <c r="T882" s="7" t="s">
        <v>3087</v>
      </c>
      <c r="U882" s="7" t="s">
        <v>2413</v>
      </c>
      <c r="V882" s="250" t="str" cm="1">
        <f t="array" ref="V882">_xlfn.IFS(C882="","",COUNTIF(C882,"ตำแหน่งว่าง*"),"ว่าง",COUNTIF(C882,"&lt;&gt;ตำแหน่งว่าง*"),"คนครอง")</f>
        <v>ว่าง</v>
      </c>
      <c r="W882" s="51" cm="1">
        <f t="array" ref="W882">_xlfn.IFS(COUNTIF(F882,"ผบ.หมู่*"),51,COUNTIF(F882,"รอง สว.*"),43)</f>
        <v>51</v>
      </c>
      <c r="X882" s="6" t="s">
        <v>10625</v>
      </c>
      <c r="Y882" s="6" t="s">
        <v>451</v>
      </c>
    </row>
    <row r="883" spans="1:25" s="9" customFormat="1" ht="21.3" hidden="1" customHeight="1">
      <c r="A883" s="27"/>
      <c r="B883" s="28"/>
      <c r="C883" s="27" t="s">
        <v>60</v>
      </c>
      <c r="D883" s="27"/>
      <c r="E883" s="27"/>
      <c r="F883" s="27" t="s">
        <v>10628</v>
      </c>
      <c r="G883" s="167" t="s">
        <v>10630</v>
      </c>
      <c r="H883" s="130"/>
      <c r="I883" s="128"/>
      <c r="J883" s="128"/>
      <c r="K883" s="128"/>
      <c r="L883" s="11"/>
      <c r="M883" s="1"/>
      <c r="N883" s="178" t="s">
        <v>26</v>
      </c>
      <c r="O883" s="170" t="s">
        <v>451</v>
      </c>
      <c r="P883" s="170" t="s">
        <v>451</v>
      </c>
      <c r="Q883" s="171"/>
      <c r="R883" s="28"/>
      <c r="S883" s="257" t="str">
        <f t="shared" si="13"/>
        <v/>
      </c>
      <c r="T883" s="2" t="s">
        <v>17977</v>
      </c>
      <c r="U883" s="2" t="s">
        <v>2413</v>
      </c>
      <c r="V883" s="2" t="str" cm="1">
        <f t="array" ref="V883">_xlfn.IFS(C883="","",COUNTIF(C883,"ตำแหน่งว่าง*"),"ว่าง",COUNTIF(C883,"&lt;&gt;ตำแหน่งว่าง*"),"คนครอง")</f>
        <v>ว่าง</v>
      </c>
      <c r="W883" s="242" cm="1">
        <f t="array" ref="W883">_xlfn.IFS(COUNTIF(F883,"ผบ.หมู่*"),51,COUNTIF(F883,"รอง สว.*"),43)</f>
        <v>51</v>
      </c>
      <c r="X883" s="1" t="s">
        <v>10629</v>
      </c>
      <c r="Y883" s="1" t="s">
        <v>451</v>
      </c>
    </row>
    <row r="884" spans="1:25" s="9" customFormat="1" ht="21.3" customHeight="1">
      <c r="A884" s="150" t="s">
        <v>8008</v>
      </c>
      <c r="B884" s="28" t="s">
        <v>20</v>
      </c>
      <c r="C884" s="27" t="s">
        <v>10632</v>
      </c>
      <c r="D884" s="27" t="s">
        <v>20272</v>
      </c>
      <c r="E884" s="27" t="s">
        <v>22485</v>
      </c>
      <c r="F884" s="27" t="s">
        <v>10628</v>
      </c>
      <c r="G884" s="167" t="s">
        <v>10634</v>
      </c>
      <c r="H884" s="130">
        <v>43693</v>
      </c>
      <c r="I884" s="128">
        <v>43693</v>
      </c>
      <c r="J884" s="128">
        <v>43693</v>
      </c>
      <c r="K884" s="128">
        <v>34576</v>
      </c>
      <c r="L884" s="11" t="s">
        <v>1107</v>
      </c>
      <c r="M884" s="1" t="s">
        <v>7954</v>
      </c>
      <c r="N884" s="178" t="s">
        <v>26</v>
      </c>
      <c r="O884" s="170" t="s">
        <v>451</v>
      </c>
      <c r="P884" s="170" t="s">
        <v>451</v>
      </c>
      <c r="Q884" s="171" t="s">
        <v>10635</v>
      </c>
      <c r="R884" s="28" t="s">
        <v>8487</v>
      </c>
      <c r="S884" s="338">
        <f t="shared" si="13"/>
        <v>56523</v>
      </c>
      <c r="T884" s="2" t="s">
        <v>17977</v>
      </c>
      <c r="U884" s="7" t="s">
        <v>2413</v>
      </c>
      <c r="V884" s="233" t="str" cm="1">
        <f t="array" ref="V884">_xlfn.IFS(C884="","",COUNTIF(C884,"ตำแหน่งว่าง*"),"ว่าง",COUNTIF(C884,"&lt;&gt;ตำแหน่งว่าง*"),"คนครอง")</f>
        <v>คนครอง</v>
      </c>
      <c r="W884" s="51" cm="1">
        <f t="array" ref="W884">_xlfn.IFS(COUNTIF(F884,"ผบ.หมู่*"),51,COUNTIF(F884,"รอง สว.*"),43)</f>
        <v>51</v>
      </c>
      <c r="X884" s="1" t="s">
        <v>10633</v>
      </c>
      <c r="Y884" s="1" t="s">
        <v>451</v>
      </c>
    </row>
    <row r="885" spans="1:25" s="9" customFormat="1" ht="21.3" customHeight="1">
      <c r="A885" s="150" t="s">
        <v>8008</v>
      </c>
      <c r="B885" s="28" t="s">
        <v>70</v>
      </c>
      <c r="C885" s="27" t="s">
        <v>10636</v>
      </c>
      <c r="D885" s="27" t="s">
        <v>22486</v>
      </c>
      <c r="E885" s="27" t="s">
        <v>22487</v>
      </c>
      <c r="F885" s="27" t="s">
        <v>10628</v>
      </c>
      <c r="G885" s="167" t="s">
        <v>10638</v>
      </c>
      <c r="H885" s="130">
        <v>43693</v>
      </c>
      <c r="I885" s="128">
        <v>43693</v>
      </c>
      <c r="J885" s="128">
        <v>43693</v>
      </c>
      <c r="K885" s="128">
        <v>35527</v>
      </c>
      <c r="L885" s="11" t="s">
        <v>1107</v>
      </c>
      <c r="M885" s="1" t="s">
        <v>197</v>
      </c>
      <c r="N885" s="178" t="s">
        <v>26</v>
      </c>
      <c r="O885" s="170" t="s">
        <v>451</v>
      </c>
      <c r="P885" s="170" t="s">
        <v>451</v>
      </c>
      <c r="Q885" s="171" t="s">
        <v>10639</v>
      </c>
      <c r="R885" s="28" t="s">
        <v>8487</v>
      </c>
      <c r="S885" s="338">
        <f t="shared" si="13"/>
        <v>57619</v>
      </c>
      <c r="T885" s="2" t="s">
        <v>17977</v>
      </c>
      <c r="U885" s="7" t="s">
        <v>2413</v>
      </c>
      <c r="V885" s="233" t="str" cm="1">
        <f t="array" ref="V885">_xlfn.IFS(C885="","",COUNTIF(C885,"ตำแหน่งว่าง*"),"ว่าง",COUNTIF(C885,"&lt;&gt;ตำแหน่งว่าง*"),"คนครอง")</f>
        <v>คนครอง</v>
      </c>
      <c r="W885" s="51" cm="1">
        <f t="array" ref="W885">_xlfn.IFS(COUNTIF(F885,"ผบ.หมู่*"),51,COUNTIF(F885,"รอง สว.*"),43)</f>
        <v>51</v>
      </c>
      <c r="X885" s="1" t="s">
        <v>10637</v>
      </c>
      <c r="Y885" s="1" t="s">
        <v>451</v>
      </c>
    </row>
    <row r="886" spans="1:25" s="9" customFormat="1" ht="21.3" customHeight="1">
      <c r="A886" s="27" t="s">
        <v>7977</v>
      </c>
      <c r="B886" s="28" t="s">
        <v>20</v>
      </c>
      <c r="C886" s="27" t="s">
        <v>10640</v>
      </c>
      <c r="D886" s="27" t="s">
        <v>22488</v>
      </c>
      <c r="E886" s="27" t="s">
        <v>22489</v>
      </c>
      <c r="F886" s="27" t="s">
        <v>10628</v>
      </c>
      <c r="G886" s="167" t="s">
        <v>10642</v>
      </c>
      <c r="H886" s="130">
        <v>44043</v>
      </c>
      <c r="I886" s="128">
        <v>44043</v>
      </c>
      <c r="J886" s="128">
        <v>44043</v>
      </c>
      <c r="K886" s="128">
        <v>34583</v>
      </c>
      <c r="L886" s="11" t="s">
        <v>9710</v>
      </c>
      <c r="M886" s="1" t="s">
        <v>197</v>
      </c>
      <c r="N886" s="178" t="s">
        <v>26</v>
      </c>
      <c r="O886" s="170" t="s">
        <v>451</v>
      </c>
      <c r="P886" s="170" t="s">
        <v>451</v>
      </c>
      <c r="Q886" s="171" t="s">
        <v>10643</v>
      </c>
      <c r="R886" s="28" t="s">
        <v>10576</v>
      </c>
      <c r="S886" s="338">
        <f t="shared" si="13"/>
        <v>56523</v>
      </c>
      <c r="T886" s="2" t="s">
        <v>17977</v>
      </c>
      <c r="U886" s="7" t="s">
        <v>2413</v>
      </c>
      <c r="V886" s="233" t="str" cm="1">
        <f t="array" ref="V886">_xlfn.IFS(C886="","",COUNTIF(C886,"ตำแหน่งว่าง*"),"ว่าง",COUNTIF(C886,"&lt;&gt;ตำแหน่งว่าง*"),"คนครอง")</f>
        <v>คนครอง</v>
      </c>
      <c r="W886" s="51" cm="1">
        <f t="array" ref="W886">_xlfn.IFS(COUNTIF(F886,"ผบ.หมู่*"),51,COUNTIF(F886,"รอง สว.*"),43)</f>
        <v>51</v>
      </c>
      <c r="X886" s="1" t="s">
        <v>10641</v>
      </c>
      <c r="Y886" s="1" t="s">
        <v>451</v>
      </c>
    </row>
    <row r="887" spans="1:25" s="10" customFormat="1" ht="21.3" customHeight="1">
      <c r="A887" s="285" t="s">
        <v>7961</v>
      </c>
      <c r="B887" s="286" t="s">
        <v>70</v>
      </c>
      <c r="C887" s="285" t="s">
        <v>18534</v>
      </c>
      <c r="D887" s="27" t="s">
        <v>21529</v>
      </c>
      <c r="E887" s="27" t="s">
        <v>22490</v>
      </c>
      <c r="F887" s="285" t="s">
        <v>10628</v>
      </c>
      <c r="G887" s="167" t="s">
        <v>10645</v>
      </c>
      <c r="H887" s="128">
        <v>45463</v>
      </c>
      <c r="I887" s="128">
        <v>45463</v>
      </c>
      <c r="J887" s="128">
        <v>45463</v>
      </c>
      <c r="K887" s="128">
        <v>35803</v>
      </c>
      <c r="L887" s="2" t="s">
        <v>1107</v>
      </c>
      <c r="M887" s="1"/>
      <c r="N887" s="178" t="s">
        <v>26</v>
      </c>
      <c r="O887" s="170" t="s">
        <v>451</v>
      </c>
      <c r="P887" s="170" t="s">
        <v>451</v>
      </c>
      <c r="Q887" s="171" t="s">
        <v>18632</v>
      </c>
      <c r="R887" s="28" t="s">
        <v>18692</v>
      </c>
      <c r="S887" s="257">
        <f t="shared" si="13"/>
        <v>57984</v>
      </c>
      <c r="T887" s="2" t="s">
        <v>17977</v>
      </c>
      <c r="U887" s="2" t="s">
        <v>2413</v>
      </c>
      <c r="V887" s="233" t="str" cm="1">
        <f t="array" ref="V887">_xlfn.IFS(C887="","",COUNTIF(C887,"ตำแหน่งว่าง*"),"ว่าง",COUNTIF(C887,"&lt;&gt;ตำแหน่งว่าง*"),"คนครอง")</f>
        <v>คนครอง</v>
      </c>
      <c r="W887" s="51" cm="1">
        <f t="array" ref="W887">_xlfn.IFS(COUNTIF(F887,"ผบ.หมู่*"),51,COUNTIF(F887,"รอง สว.*"),43)</f>
        <v>51</v>
      </c>
      <c r="X887" s="1" t="s">
        <v>10644</v>
      </c>
      <c r="Y887" s="1" t="s">
        <v>451</v>
      </c>
    </row>
    <row r="888" spans="1:25" s="10" customFormat="1" ht="21.3" hidden="1" customHeight="1">
      <c r="A888" s="27"/>
      <c r="B888" s="30"/>
      <c r="C888" s="30" t="s">
        <v>60</v>
      </c>
      <c r="D888" s="27"/>
      <c r="E888" s="27"/>
      <c r="F888" s="85" t="s">
        <v>10628</v>
      </c>
      <c r="G888" s="192" t="s">
        <v>10647</v>
      </c>
      <c r="H888" s="130" t="s">
        <v>63</v>
      </c>
      <c r="I888" s="128" t="s">
        <v>63</v>
      </c>
      <c r="J888" s="128" t="s">
        <v>63</v>
      </c>
      <c r="K888" s="128" t="s">
        <v>63</v>
      </c>
      <c r="L888" s="11"/>
      <c r="M888" s="1"/>
      <c r="N888" s="179" t="s">
        <v>26</v>
      </c>
      <c r="O888" s="193" t="s">
        <v>451</v>
      </c>
      <c r="P888" s="193" t="s">
        <v>451</v>
      </c>
      <c r="Q888" s="172"/>
      <c r="R888" s="30"/>
      <c r="S888" s="338" t="str">
        <f t="shared" si="13"/>
        <v/>
      </c>
      <c r="T888" s="7" t="s">
        <v>17977</v>
      </c>
      <c r="U888" s="7" t="s">
        <v>2413</v>
      </c>
      <c r="V888" s="250" t="str" cm="1">
        <f t="array" ref="V888">_xlfn.IFS(C888="","",COUNTIF(C888,"ตำแหน่งว่าง*"),"ว่าง",COUNTIF(C888,"&lt;&gt;ตำแหน่งว่าง*"),"คนครอง")</f>
        <v>ว่าง</v>
      </c>
      <c r="W888" s="51" cm="1">
        <f t="array" ref="W888">_xlfn.IFS(COUNTIF(F888,"ผบ.หมู่*"),51,COUNTIF(F888,"รอง สว.*"),43)</f>
        <v>51</v>
      </c>
      <c r="X888" s="6" t="s">
        <v>10646</v>
      </c>
      <c r="Y888" s="6" t="s">
        <v>451</v>
      </c>
    </row>
    <row r="889" spans="1:25" s="10" customFormat="1" ht="21.3" hidden="1" customHeight="1">
      <c r="A889" s="27"/>
      <c r="B889" s="28"/>
      <c r="C889" s="30" t="s">
        <v>60</v>
      </c>
      <c r="D889" s="27"/>
      <c r="E889" s="27"/>
      <c r="F889" s="85" t="s">
        <v>10628</v>
      </c>
      <c r="G889" s="192" t="s">
        <v>10649</v>
      </c>
      <c r="H889" s="130" t="s">
        <v>63</v>
      </c>
      <c r="I889" s="128" t="s">
        <v>63</v>
      </c>
      <c r="J889" s="128" t="s">
        <v>63</v>
      </c>
      <c r="K889" s="128" t="s">
        <v>63</v>
      </c>
      <c r="L889" s="11"/>
      <c r="M889" s="1"/>
      <c r="N889" s="179" t="s">
        <v>26</v>
      </c>
      <c r="O889" s="193" t="s">
        <v>451</v>
      </c>
      <c r="P889" s="193" t="s">
        <v>451</v>
      </c>
      <c r="Q889" s="171"/>
      <c r="R889" s="28"/>
      <c r="S889" s="338" t="str">
        <f t="shared" si="13"/>
        <v/>
      </c>
      <c r="T889" s="7" t="s">
        <v>17977</v>
      </c>
      <c r="U889" s="7" t="s">
        <v>2413</v>
      </c>
      <c r="V889" s="250" t="str" cm="1">
        <f t="array" ref="V889">_xlfn.IFS(C889="","",COUNTIF(C889,"ตำแหน่งว่าง*"),"ว่าง",COUNTIF(C889,"&lt;&gt;ตำแหน่งว่าง*"),"คนครอง")</f>
        <v>ว่าง</v>
      </c>
      <c r="W889" s="51" cm="1">
        <f t="array" ref="W889">_xlfn.IFS(COUNTIF(F889,"ผบ.หมู่*"),51,COUNTIF(F889,"รอง สว.*"),43)</f>
        <v>51</v>
      </c>
      <c r="X889" s="6" t="s">
        <v>10648</v>
      </c>
      <c r="Y889" s="6" t="s">
        <v>451</v>
      </c>
    </row>
    <row r="890" spans="1:25" s="9" customFormat="1" ht="21.3" customHeight="1">
      <c r="A890" s="150" t="s">
        <v>8008</v>
      </c>
      <c r="B890" s="28" t="s">
        <v>70</v>
      </c>
      <c r="C890" s="27" t="s">
        <v>10650</v>
      </c>
      <c r="D890" s="27" t="s">
        <v>22491</v>
      </c>
      <c r="E890" s="27" t="s">
        <v>22492</v>
      </c>
      <c r="F890" s="27" t="s">
        <v>10651</v>
      </c>
      <c r="G890" s="167" t="s">
        <v>10653</v>
      </c>
      <c r="H890" s="130">
        <v>43693</v>
      </c>
      <c r="I890" s="128">
        <v>43693</v>
      </c>
      <c r="J890" s="128">
        <v>43693</v>
      </c>
      <c r="K890" s="128">
        <v>35299</v>
      </c>
      <c r="L890" s="11" t="s">
        <v>1107</v>
      </c>
      <c r="M890" s="1" t="s">
        <v>197</v>
      </c>
      <c r="N890" s="178" t="s">
        <v>26</v>
      </c>
      <c r="O890" s="170" t="s">
        <v>451</v>
      </c>
      <c r="P890" s="170" t="s">
        <v>451</v>
      </c>
      <c r="Q890" s="171" t="s">
        <v>10654</v>
      </c>
      <c r="R890" s="28" t="s">
        <v>8487</v>
      </c>
      <c r="S890" s="338">
        <f t="shared" si="13"/>
        <v>57254</v>
      </c>
      <c r="T890" s="2" t="s">
        <v>17978</v>
      </c>
      <c r="U890" s="7" t="s">
        <v>2413</v>
      </c>
      <c r="V890" s="233" t="str" cm="1">
        <f t="array" ref="V890">_xlfn.IFS(C890="","",COUNTIF(C890,"ตำแหน่งว่าง*"),"ว่าง",COUNTIF(C890,"&lt;&gt;ตำแหน่งว่าง*"),"คนครอง")</f>
        <v>คนครอง</v>
      </c>
      <c r="W890" s="51" cm="1">
        <f t="array" ref="W890">_xlfn.IFS(COUNTIF(F890,"ผบ.หมู่*"),51,COUNTIF(F890,"รอง สว.*"),43)</f>
        <v>51</v>
      </c>
      <c r="X890" s="1" t="s">
        <v>10652</v>
      </c>
      <c r="Y890" s="1" t="s">
        <v>451</v>
      </c>
    </row>
    <row r="891" spans="1:25" s="10" customFormat="1" ht="21.3" customHeight="1">
      <c r="A891" s="285" t="s">
        <v>7961</v>
      </c>
      <c r="B891" s="286" t="s">
        <v>70</v>
      </c>
      <c r="C891" s="285" t="s">
        <v>18535</v>
      </c>
      <c r="D891" s="27" t="s">
        <v>21024</v>
      </c>
      <c r="E891" s="27" t="s">
        <v>22493</v>
      </c>
      <c r="F891" s="285" t="s">
        <v>10651</v>
      </c>
      <c r="G891" s="167" t="s">
        <v>10656</v>
      </c>
      <c r="H891" s="128">
        <v>45463</v>
      </c>
      <c r="I891" s="128">
        <v>45463</v>
      </c>
      <c r="J891" s="128">
        <v>45463</v>
      </c>
      <c r="K891" s="128">
        <v>35274</v>
      </c>
      <c r="L891" s="2" t="s">
        <v>1107</v>
      </c>
      <c r="M891" s="1"/>
      <c r="N891" s="178" t="s">
        <v>26</v>
      </c>
      <c r="O891" s="170" t="s">
        <v>451</v>
      </c>
      <c r="P891" s="170" t="s">
        <v>451</v>
      </c>
      <c r="Q891" s="171" t="s">
        <v>18633</v>
      </c>
      <c r="R891" s="28" t="s">
        <v>18692</v>
      </c>
      <c r="S891" s="257">
        <f t="shared" si="13"/>
        <v>57254</v>
      </c>
      <c r="T891" s="2" t="s">
        <v>17978</v>
      </c>
      <c r="U891" s="2" t="s">
        <v>2413</v>
      </c>
      <c r="V891" s="233" t="str" cm="1">
        <f t="array" ref="V891">_xlfn.IFS(C891="","",COUNTIF(C891,"ตำแหน่งว่าง*"),"ว่าง",COUNTIF(C891,"&lt;&gt;ตำแหน่งว่าง*"),"คนครอง")</f>
        <v>คนครอง</v>
      </c>
      <c r="W891" s="51" cm="1">
        <f t="array" ref="W891">_xlfn.IFS(COUNTIF(F891,"ผบ.หมู่*"),51,COUNTIF(F891,"รอง สว.*"),43)</f>
        <v>51</v>
      </c>
      <c r="X891" s="1" t="s">
        <v>10655</v>
      </c>
      <c r="Y891" s="1" t="s">
        <v>451</v>
      </c>
    </row>
    <row r="892" spans="1:25" s="9" customFormat="1" ht="21.3" customHeight="1">
      <c r="A892" s="27" t="s">
        <v>7977</v>
      </c>
      <c r="B892" s="28" t="s">
        <v>20</v>
      </c>
      <c r="C892" s="27" t="s">
        <v>10657</v>
      </c>
      <c r="D892" s="27" t="s">
        <v>22494</v>
      </c>
      <c r="E892" s="27" t="s">
        <v>22495</v>
      </c>
      <c r="F892" s="27" t="s">
        <v>10651</v>
      </c>
      <c r="G892" s="167" t="s">
        <v>10659</v>
      </c>
      <c r="H892" s="130">
        <v>44043</v>
      </c>
      <c r="I892" s="128">
        <v>44043</v>
      </c>
      <c r="J892" s="128">
        <v>44043</v>
      </c>
      <c r="K892" s="128">
        <v>33054</v>
      </c>
      <c r="L892" s="11" t="s">
        <v>1107</v>
      </c>
      <c r="M892" s="1" t="s">
        <v>197</v>
      </c>
      <c r="N892" s="178" t="s">
        <v>26</v>
      </c>
      <c r="O892" s="170" t="s">
        <v>451</v>
      </c>
      <c r="P892" s="170" t="s">
        <v>451</v>
      </c>
      <c r="Q892" s="171" t="s">
        <v>10660</v>
      </c>
      <c r="R892" s="28" t="s">
        <v>10661</v>
      </c>
      <c r="S892" s="338">
        <f t="shared" si="13"/>
        <v>55062</v>
      </c>
      <c r="T892" s="2" t="s">
        <v>17978</v>
      </c>
      <c r="U892" s="7" t="s">
        <v>2413</v>
      </c>
      <c r="V892" s="233" t="str" cm="1">
        <f t="array" ref="V892">_xlfn.IFS(C892="","",COUNTIF(C892,"ตำแหน่งว่าง*"),"ว่าง",COUNTIF(C892,"&lt;&gt;ตำแหน่งว่าง*"),"คนครอง")</f>
        <v>คนครอง</v>
      </c>
      <c r="W892" s="51" cm="1">
        <f t="array" ref="W892">_xlfn.IFS(COUNTIF(F892,"ผบ.หมู่*"),51,COUNTIF(F892,"รอง สว.*"),43)</f>
        <v>51</v>
      </c>
      <c r="X892" s="1" t="s">
        <v>10658</v>
      </c>
      <c r="Y892" s="1" t="s">
        <v>451</v>
      </c>
    </row>
    <row r="893" spans="1:25" s="10" customFormat="1" ht="21.3" hidden="1" customHeight="1">
      <c r="A893" s="27"/>
      <c r="B893" s="28"/>
      <c r="C893" s="30" t="s">
        <v>60</v>
      </c>
      <c r="D893" s="27"/>
      <c r="E893" s="27"/>
      <c r="F893" s="85" t="s">
        <v>10651</v>
      </c>
      <c r="G893" s="192" t="s">
        <v>10663</v>
      </c>
      <c r="H893" s="130" t="s">
        <v>63</v>
      </c>
      <c r="I893" s="128" t="s">
        <v>63</v>
      </c>
      <c r="J893" s="128" t="s">
        <v>63</v>
      </c>
      <c r="K893" s="128" t="s">
        <v>63</v>
      </c>
      <c r="L893" s="11"/>
      <c r="M893" s="1"/>
      <c r="N893" s="179" t="s">
        <v>26</v>
      </c>
      <c r="O893" s="193" t="s">
        <v>451</v>
      </c>
      <c r="P893" s="193" t="s">
        <v>451</v>
      </c>
      <c r="Q893" s="171"/>
      <c r="R893" s="28"/>
      <c r="S893" s="338" t="str">
        <f t="shared" si="13"/>
        <v/>
      </c>
      <c r="T893" s="7" t="s">
        <v>17978</v>
      </c>
      <c r="U893" s="7" t="s">
        <v>2413</v>
      </c>
      <c r="V893" s="250" t="str" cm="1">
        <f t="array" ref="V893">_xlfn.IFS(C893="","",COUNTIF(C893,"ตำแหน่งว่าง*"),"ว่าง",COUNTIF(C893,"&lt;&gt;ตำแหน่งว่าง*"),"คนครอง")</f>
        <v>ว่าง</v>
      </c>
      <c r="W893" s="51" cm="1">
        <f t="array" ref="W893">_xlfn.IFS(COUNTIF(F893,"ผบ.หมู่*"),51,COUNTIF(F893,"รอง สว.*"),43)</f>
        <v>51</v>
      </c>
      <c r="X893" s="6" t="s">
        <v>10662</v>
      </c>
      <c r="Y893" s="6" t="s">
        <v>451</v>
      </c>
    </row>
    <row r="894" spans="1:25" s="9" customFormat="1" ht="21.3" customHeight="1">
      <c r="A894" s="27" t="s">
        <v>7977</v>
      </c>
      <c r="B894" s="28" t="s">
        <v>20</v>
      </c>
      <c r="C894" s="27" t="s">
        <v>10664</v>
      </c>
      <c r="D894" s="27" t="s">
        <v>22496</v>
      </c>
      <c r="E894" s="27" t="s">
        <v>22497</v>
      </c>
      <c r="F894" s="27" t="s">
        <v>10665</v>
      </c>
      <c r="G894" s="167" t="s">
        <v>10667</v>
      </c>
      <c r="H894" s="130">
        <v>44636</v>
      </c>
      <c r="I894" s="128">
        <v>44636</v>
      </c>
      <c r="J894" s="128">
        <v>44636</v>
      </c>
      <c r="K894" s="128">
        <v>35623</v>
      </c>
      <c r="L894" s="11" t="s">
        <v>9860</v>
      </c>
      <c r="M894" s="1" t="s">
        <v>197</v>
      </c>
      <c r="N894" s="178" t="s">
        <v>26</v>
      </c>
      <c r="O894" s="170" t="s">
        <v>451</v>
      </c>
      <c r="P894" s="170" t="s">
        <v>451</v>
      </c>
      <c r="Q894" s="171" t="s">
        <v>10668</v>
      </c>
      <c r="R894" s="28" t="s">
        <v>8449</v>
      </c>
      <c r="S894" s="338">
        <f t="shared" si="13"/>
        <v>57619</v>
      </c>
      <c r="T894" s="2" t="s">
        <v>17979</v>
      </c>
      <c r="U894" s="7" t="s">
        <v>2413</v>
      </c>
      <c r="V894" s="233" t="str" cm="1">
        <f t="array" ref="V894">_xlfn.IFS(C894="","",COUNTIF(C894,"ตำแหน่งว่าง*"),"ว่าง",COUNTIF(C894,"&lt;&gt;ตำแหน่งว่าง*"),"คนครอง")</f>
        <v>คนครอง</v>
      </c>
      <c r="W894" s="51" cm="1">
        <f t="array" ref="W894">_xlfn.IFS(COUNTIF(F894,"ผบ.หมู่*"),51,COUNTIF(F894,"รอง สว.*"),43)</f>
        <v>51</v>
      </c>
      <c r="X894" s="1" t="s">
        <v>10666</v>
      </c>
      <c r="Y894" s="1" t="s">
        <v>451</v>
      </c>
    </row>
    <row r="895" spans="1:25" s="9" customFormat="1" ht="21.3" customHeight="1">
      <c r="A895" s="285" t="s">
        <v>7961</v>
      </c>
      <c r="B895" s="286" t="s">
        <v>70</v>
      </c>
      <c r="C895" s="285" t="s">
        <v>18536</v>
      </c>
      <c r="D895" s="27" t="s">
        <v>21680</v>
      </c>
      <c r="E895" s="27" t="s">
        <v>22498</v>
      </c>
      <c r="F895" s="285" t="s">
        <v>10665</v>
      </c>
      <c r="G895" s="167" t="s">
        <v>10670</v>
      </c>
      <c r="H895" s="128">
        <v>45463</v>
      </c>
      <c r="I895" s="128">
        <v>45463</v>
      </c>
      <c r="J895" s="128">
        <v>45463</v>
      </c>
      <c r="K895" s="128">
        <v>32972</v>
      </c>
      <c r="L895" s="2" t="s">
        <v>1107</v>
      </c>
      <c r="M895" s="1"/>
      <c r="N895" s="178" t="s">
        <v>26</v>
      </c>
      <c r="O895" s="170" t="s">
        <v>451</v>
      </c>
      <c r="P895" s="170" t="s">
        <v>451</v>
      </c>
      <c r="Q895" s="171" t="s">
        <v>18634</v>
      </c>
      <c r="R895" s="28" t="s">
        <v>18692</v>
      </c>
      <c r="S895" s="257">
        <f t="shared" si="13"/>
        <v>55062</v>
      </c>
      <c r="T895" s="2" t="s">
        <v>17979</v>
      </c>
      <c r="U895" s="2" t="s">
        <v>2413</v>
      </c>
      <c r="V895" s="233" t="str" cm="1">
        <f t="array" ref="V895">_xlfn.IFS(C895="","",COUNTIF(C895,"ตำแหน่งว่าง*"),"ว่าง",COUNTIF(C895,"&lt;&gt;ตำแหน่งว่าง*"),"คนครอง")</f>
        <v>คนครอง</v>
      </c>
      <c r="W895" s="51" cm="1">
        <f t="array" ref="W895">_xlfn.IFS(COUNTIF(F895,"ผบ.หมู่*"),51,COUNTIF(F895,"รอง สว.*"),43)</f>
        <v>51</v>
      </c>
      <c r="X895" s="1" t="s">
        <v>10669</v>
      </c>
      <c r="Y895" s="1" t="s">
        <v>451</v>
      </c>
    </row>
    <row r="896" spans="1:25" s="10" customFormat="1" ht="21.3" customHeight="1">
      <c r="A896" s="82" t="s">
        <v>7961</v>
      </c>
      <c r="B896" s="83" t="s">
        <v>70</v>
      </c>
      <c r="C896" s="82" t="s">
        <v>10671</v>
      </c>
      <c r="D896" s="27" t="s">
        <v>22499</v>
      </c>
      <c r="E896" s="27" t="s">
        <v>22500</v>
      </c>
      <c r="F896" s="82" t="s">
        <v>10665</v>
      </c>
      <c r="G896" s="167" t="s">
        <v>10673</v>
      </c>
      <c r="H896" s="136">
        <v>44986</v>
      </c>
      <c r="I896" s="132">
        <v>44986</v>
      </c>
      <c r="J896" s="132">
        <v>44986</v>
      </c>
      <c r="K896" s="132">
        <v>37848</v>
      </c>
      <c r="L896" s="80" t="s">
        <v>1107</v>
      </c>
      <c r="M896" s="78"/>
      <c r="N896" s="180" t="s">
        <v>26</v>
      </c>
      <c r="O896" s="170" t="s">
        <v>451</v>
      </c>
      <c r="P896" s="170" t="s">
        <v>451</v>
      </c>
      <c r="Q896" s="173" t="s">
        <v>10674</v>
      </c>
      <c r="R896" s="83" t="s">
        <v>8751</v>
      </c>
      <c r="S896" s="338">
        <f t="shared" si="13"/>
        <v>59810</v>
      </c>
      <c r="T896" s="7" t="s">
        <v>17979</v>
      </c>
      <c r="U896" s="7" t="s">
        <v>2413</v>
      </c>
      <c r="V896" s="233" t="str" cm="1">
        <f t="array" ref="V896">_xlfn.IFS(C896="","",COUNTIF(C896,"ตำแหน่งว่าง*"),"ว่าง",COUNTIF(C896,"&lt;&gt;ตำแหน่งว่าง*"),"คนครอง")</f>
        <v>คนครอง</v>
      </c>
      <c r="W896" s="51" cm="1">
        <f t="array" ref="W896">_xlfn.IFS(COUNTIF(F896,"ผบ.หมู่*"),51,COUNTIF(F896,"รอง สว.*"),43)</f>
        <v>51</v>
      </c>
      <c r="X896" s="78" t="s">
        <v>10672</v>
      </c>
      <c r="Y896" s="78" t="s">
        <v>451</v>
      </c>
    </row>
    <row r="897" spans="1:25" s="10" customFormat="1" ht="21.3" customHeight="1">
      <c r="A897" s="27" t="s">
        <v>8008</v>
      </c>
      <c r="B897" s="28" t="s">
        <v>70</v>
      </c>
      <c r="C897" s="27" t="s">
        <v>24540</v>
      </c>
      <c r="D897" s="27" t="s">
        <v>24501</v>
      </c>
      <c r="E897" s="27" t="s">
        <v>24541</v>
      </c>
      <c r="F897" s="27" t="s">
        <v>10665</v>
      </c>
      <c r="G897" s="167" t="s">
        <v>10676</v>
      </c>
      <c r="H897" s="130">
        <v>45768</v>
      </c>
      <c r="I897" s="128" t="s">
        <v>16780</v>
      </c>
      <c r="J897" s="128" t="s">
        <v>16780</v>
      </c>
      <c r="K897" s="128">
        <v>33962</v>
      </c>
      <c r="L897" s="11" t="s">
        <v>18067</v>
      </c>
      <c r="M897" s="1" t="s">
        <v>16780</v>
      </c>
      <c r="N897" s="178" t="s">
        <v>26</v>
      </c>
      <c r="O897" s="170" t="s">
        <v>451</v>
      </c>
      <c r="P897" s="170" t="s">
        <v>451</v>
      </c>
      <c r="Q897" s="171" t="s">
        <v>24539</v>
      </c>
      <c r="R897" s="28" t="s">
        <v>24510</v>
      </c>
      <c r="S897" s="257">
        <f t="shared" si="13"/>
        <v>56158</v>
      </c>
      <c r="T897" s="2" t="s">
        <v>17979</v>
      </c>
      <c r="U897" s="2" t="s">
        <v>2413</v>
      </c>
      <c r="V897" s="296" t="str" cm="1">
        <f t="array" ref="V897">_xlfn.IFS(C897="","",COUNTIF(C897,"ตำแหน่งว่าง*"),"ว่าง",COUNTIF(C897,"&lt;&gt;ตำแหน่งว่าง*"),"คนครอง")</f>
        <v>คนครอง</v>
      </c>
      <c r="W897" s="242" cm="1">
        <f t="array" ref="W897">_xlfn.IFS(COUNTIF(F897,"ผบ.หมู่*"),51,COUNTIF(F897,"รอง สว.*"),43)</f>
        <v>51</v>
      </c>
      <c r="X897" s="1" t="s">
        <v>10675</v>
      </c>
      <c r="Y897" s="1" t="s">
        <v>451</v>
      </c>
    </row>
    <row r="898" spans="1:25" s="10" customFormat="1" ht="21.3" customHeight="1">
      <c r="A898" s="27" t="s">
        <v>24457</v>
      </c>
      <c r="B898" s="28" t="s">
        <v>70</v>
      </c>
      <c r="C898" s="27" t="s">
        <v>8307</v>
      </c>
      <c r="D898" s="27" t="s">
        <v>22501</v>
      </c>
      <c r="E898" s="27" t="s">
        <v>22502</v>
      </c>
      <c r="F898" s="27" t="s">
        <v>18034</v>
      </c>
      <c r="G898" s="167" t="s">
        <v>10679</v>
      </c>
      <c r="H898" s="130">
        <v>45322</v>
      </c>
      <c r="I898" s="128">
        <v>45016</v>
      </c>
      <c r="J898" s="128">
        <v>35095</v>
      </c>
      <c r="K898" s="128">
        <v>25848</v>
      </c>
      <c r="L898" s="11" t="s">
        <v>8310</v>
      </c>
      <c r="M898" s="1" t="s">
        <v>206</v>
      </c>
      <c r="N898" s="178" t="s">
        <v>26</v>
      </c>
      <c r="O898" s="170" t="s">
        <v>451</v>
      </c>
      <c r="P898" s="170" t="s">
        <v>451</v>
      </c>
      <c r="Q898" s="171" t="s">
        <v>8311</v>
      </c>
      <c r="R898" s="28" t="s">
        <v>18030</v>
      </c>
      <c r="S898" s="338">
        <f t="shared" ref="S898:S961" si="14">IF(K898&lt;&gt;"",DATE(YEAR(K898)+60+(K898&gt;=DATE(YEAR(K898),10,2)),10,1),"")</f>
        <v>48122</v>
      </c>
      <c r="T898" s="7" t="s">
        <v>17980</v>
      </c>
      <c r="U898" s="7" t="s">
        <v>2413</v>
      </c>
      <c r="V898" s="233" t="str" cm="1">
        <f t="array" ref="V898">_xlfn.IFS(C898="","",COUNTIF(C898,"ตำแหน่งว่าง*"),"ว่าง",COUNTIF(C898,"&lt;&gt;ตำแหน่งว่าง*"),"คนครอง")</f>
        <v>คนครอง</v>
      </c>
      <c r="W898" s="51" cm="1">
        <f t="array" ref="W898">_xlfn.IFS(COUNTIF(F898,"ผบ.หมู่*"),51,COUNTIF(F898,"รอง สว.*"),43)</f>
        <v>43</v>
      </c>
      <c r="X898" s="1" t="s">
        <v>10678</v>
      </c>
      <c r="Y898" s="1" t="s">
        <v>451</v>
      </c>
    </row>
    <row r="899" spans="1:25" s="9" customFormat="1" ht="21.3" customHeight="1">
      <c r="A899" s="285" t="s">
        <v>7961</v>
      </c>
      <c r="B899" s="286" t="s">
        <v>70</v>
      </c>
      <c r="C899" s="285" t="s">
        <v>18537</v>
      </c>
      <c r="D899" s="27" t="s">
        <v>22503</v>
      </c>
      <c r="E899" s="27" t="s">
        <v>22504</v>
      </c>
      <c r="F899" s="285" t="s">
        <v>10677</v>
      </c>
      <c r="G899" s="167" t="s">
        <v>10681</v>
      </c>
      <c r="H899" s="128">
        <v>45463</v>
      </c>
      <c r="I899" s="128">
        <v>45463</v>
      </c>
      <c r="J899" s="128">
        <v>45463</v>
      </c>
      <c r="K899" s="128">
        <v>35942</v>
      </c>
      <c r="L899" s="2" t="s">
        <v>1107</v>
      </c>
      <c r="M899" s="1"/>
      <c r="N899" s="178" t="s">
        <v>26</v>
      </c>
      <c r="O899" s="170" t="s">
        <v>451</v>
      </c>
      <c r="P899" s="170" t="s">
        <v>451</v>
      </c>
      <c r="Q899" s="171" t="s">
        <v>18635</v>
      </c>
      <c r="R899" s="28" t="s">
        <v>18692</v>
      </c>
      <c r="S899" s="257">
        <f t="shared" si="14"/>
        <v>57984</v>
      </c>
      <c r="T899" s="2" t="s">
        <v>17980</v>
      </c>
      <c r="U899" s="2" t="s">
        <v>2413</v>
      </c>
      <c r="V899" s="233" t="str" cm="1">
        <f t="array" ref="V899">_xlfn.IFS(C899="","",COUNTIF(C899,"ตำแหน่งว่าง*"),"ว่าง",COUNTIF(C899,"&lt;&gt;ตำแหน่งว่าง*"),"คนครอง")</f>
        <v>คนครอง</v>
      </c>
      <c r="W899" s="51" cm="1">
        <f t="array" ref="W899">_xlfn.IFS(COUNTIF(F899,"ผบ.หมู่*"),51,COUNTIF(F899,"รอง สว.*"),43)</f>
        <v>51</v>
      </c>
      <c r="X899" s="1" t="s">
        <v>10680</v>
      </c>
      <c r="Y899" s="1" t="s">
        <v>451</v>
      </c>
    </row>
    <row r="900" spans="1:25" s="9" customFormat="1" ht="21.3" hidden="1" customHeight="1">
      <c r="A900" s="27"/>
      <c r="B900" s="28"/>
      <c r="C900" s="27" t="s">
        <v>60</v>
      </c>
      <c r="D900" s="27"/>
      <c r="E900" s="27"/>
      <c r="F900" s="27" t="s">
        <v>10677</v>
      </c>
      <c r="G900" s="167" t="s">
        <v>10685</v>
      </c>
      <c r="H900" s="130"/>
      <c r="I900" s="128"/>
      <c r="J900" s="128"/>
      <c r="K900" s="128"/>
      <c r="L900" s="11"/>
      <c r="M900" s="1"/>
      <c r="N900" s="178" t="s">
        <v>26</v>
      </c>
      <c r="O900" s="170" t="s">
        <v>451</v>
      </c>
      <c r="P900" s="170" t="s">
        <v>451</v>
      </c>
      <c r="Q900" s="171"/>
      <c r="R900" s="28"/>
      <c r="S900" s="257" t="str">
        <f t="shared" si="14"/>
        <v/>
      </c>
      <c r="T900" s="2" t="s">
        <v>17980</v>
      </c>
      <c r="U900" s="2" t="s">
        <v>2413</v>
      </c>
      <c r="V900" s="2" t="str" cm="1">
        <f t="array" ref="V900">_xlfn.IFS(C900="","",COUNTIF(C900,"ตำแหน่งว่าง*"),"ว่าง",COUNTIF(C900,"&lt;&gt;ตำแหน่งว่าง*"),"คนครอง")</f>
        <v>ว่าง</v>
      </c>
      <c r="W900" s="242" cm="1">
        <f t="array" ref="W900">_xlfn.IFS(COUNTIF(F900,"ผบ.หมู่*"),51,COUNTIF(F900,"รอง สว.*"),43)</f>
        <v>51</v>
      </c>
      <c r="X900" s="1" t="s">
        <v>10684</v>
      </c>
      <c r="Y900" s="1" t="s">
        <v>451</v>
      </c>
    </row>
    <row r="901" spans="1:25" s="9" customFormat="1" ht="21.3" hidden="1" customHeight="1">
      <c r="A901" s="85"/>
      <c r="B901" s="30"/>
      <c r="C901" s="85" t="s">
        <v>60</v>
      </c>
      <c r="D901" s="27"/>
      <c r="E901" s="27"/>
      <c r="F901" s="85" t="s">
        <v>10677</v>
      </c>
      <c r="G901" s="192" t="s">
        <v>10688</v>
      </c>
      <c r="H901" s="135"/>
      <c r="I901" s="129"/>
      <c r="J901" s="129"/>
      <c r="K901" s="129"/>
      <c r="L901" s="16"/>
      <c r="M901" s="6"/>
      <c r="N901" s="179" t="s">
        <v>26</v>
      </c>
      <c r="O901" s="193" t="s">
        <v>451</v>
      </c>
      <c r="P901" s="193" t="s">
        <v>451</v>
      </c>
      <c r="Q901" s="172"/>
      <c r="R901" s="30"/>
      <c r="S901" s="338" t="str">
        <f t="shared" si="14"/>
        <v/>
      </c>
      <c r="T901" s="2" t="s">
        <v>17980</v>
      </c>
      <c r="U901" s="7" t="s">
        <v>2413</v>
      </c>
      <c r="V901" s="250" t="str" cm="1">
        <f t="array" ref="V901">_xlfn.IFS(C901="","",COUNTIF(C901,"ตำแหน่งว่าง*"),"ว่าง",COUNTIF(C901,"&lt;&gt;ตำแหน่งว่าง*"),"คนครอง")</f>
        <v>ว่าง</v>
      </c>
      <c r="W901" s="51" cm="1">
        <f t="array" ref="W901">_xlfn.IFS(COUNTIF(F901,"ผบ.หมู่*"),51,COUNTIF(F901,"รอง สว.*"),43)</f>
        <v>51</v>
      </c>
      <c r="X901" s="1" t="s">
        <v>10687</v>
      </c>
      <c r="Y901" s="1" t="s">
        <v>451</v>
      </c>
    </row>
    <row r="902" spans="1:25" s="10" customFormat="1" ht="21.3" customHeight="1">
      <c r="A902" s="285" t="s">
        <v>7961</v>
      </c>
      <c r="B902" s="286" t="s">
        <v>70</v>
      </c>
      <c r="C902" s="285" t="s">
        <v>18538</v>
      </c>
      <c r="D902" s="27" t="s">
        <v>19261</v>
      </c>
      <c r="E902" s="27" t="s">
        <v>22507</v>
      </c>
      <c r="F902" s="285" t="s">
        <v>10677</v>
      </c>
      <c r="G902" s="167" t="s">
        <v>10690</v>
      </c>
      <c r="H902" s="128">
        <v>45463</v>
      </c>
      <c r="I902" s="128">
        <v>45463</v>
      </c>
      <c r="J902" s="128">
        <v>45463</v>
      </c>
      <c r="K902" s="128">
        <v>35011</v>
      </c>
      <c r="L902" s="2" t="s">
        <v>1107</v>
      </c>
      <c r="M902" s="1"/>
      <c r="N902" s="178" t="s">
        <v>26</v>
      </c>
      <c r="O902" s="170" t="s">
        <v>451</v>
      </c>
      <c r="P902" s="170" t="s">
        <v>451</v>
      </c>
      <c r="Q902" s="171" t="s">
        <v>18636</v>
      </c>
      <c r="R902" s="28" t="s">
        <v>18692</v>
      </c>
      <c r="S902" s="257">
        <f t="shared" si="14"/>
        <v>57254</v>
      </c>
      <c r="T902" s="2" t="s">
        <v>17980</v>
      </c>
      <c r="U902" s="2" t="s">
        <v>2413</v>
      </c>
      <c r="V902" s="233" t="str" cm="1">
        <f t="array" ref="V902">_xlfn.IFS(C902="","",COUNTIF(C902,"ตำแหน่งว่าง*"),"ว่าง",COUNTIF(C902,"&lt;&gt;ตำแหน่งว่าง*"),"คนครอง")</f>
        <v>คนครอง</v>
      </c>
      <c r="W902" s="51" cm="1">
        <f t="array" ref="W902">_xlfn.IFS(COUNTIF(F902,"ผบ.หมู่*"),51,COUNTIF(F902,"รอง สว.*"),43)</f>
        <v>51</v>
      </c>
      <c r="X902" s="1" t="s">
        <v>10689</v>
      </c>
      <c r="Y902" s="1" t="s">
        <v>451</v>
      </c>
    </row>
    <row r="903" spans="1:25" s="9" customFormat="1" ht="21.3" customHeight="1">
      <c r="A903" s="285" t="s">
        <v>7961</v>
      </c>
      <c r="B903" s="286" t="s">
        <v>20</v>
      </c>
      <c r="C903" s="285" t="s">
        <v>18539</v>
      </c>
      <c r="D903" s="27" t="s">
        <v>20869</v>
      </c>
      <c r="E903" s="27" t="s">
        <v>22508</v>
      </c>
      <c r="F903" s="285" t="s">
        <v>10691</v>
      </c>
      <c r="G903" s="167" t="s">
        <v>10693</v>
      </c>
      <c r="H903" s="128">
        <v>45463</v>
      </c>
      <c r="I903" s="128">
        <v>45463</v>
      </c>
      <c r="J903" s="128">
        <v>45463</v>
      </c>
      <c r="K903" s="128">
        <v>37582</v>
      </c>
      <c r="L903" s="2" t="s">
        <v>1107</v>
      </c>
      <c r="M903" s="1"/>
      <c r="N903" s="178" t="s">
        <v>26</v>
      </c>
      <c r="O903" s="170" t="s">
        <v>451</v>
      </c>
      <c r="P903" s="170" t="s">
        <v>451</v>
      </c>
      <c r="Q903" s="171" t="s">
        <v>18637</v>
      </c>
      <c r="R903" s="28" t="s">
        <v>18692</v>
      </c>
      <c r="S903" s="257">
        <f t="shared" si="14"/>
        <v>59810</v>
      </c>
      <c r="T903" s="2" t="s">
        <v>17981</v>
      </c>
      <c r="U903" s="2" t="s">
        <v>2413</v>
      </c>
      <c r="V903" s="233" t="str" cm="1">
        <f t="array" ref="V903">_xlfn.IFS(C903="","",COUNTIF(C903,"ตำแหน่งว่าง*"),"ว่าง",COUNTIF(C903,"&lt;&gt;ตำแหน่งว่าง*"),"คนครอง")</f>
        <v>คนครอง</v>
      </c>
      <c r="W903" s="51" cm="1">
        <f t="array" ref="W903">_xlfn.IFS(COUNTIF(F903,"ผบ.หมู่*"),51,COUNTIF(F903,"รอง สว.*"),43)</f>
        <v>51</v>
      </c>
      <c r="X903" s="1" t="s">
        <v>10692</v>
      </c>
      <c r="Y903" s="1" t="s">
        <v>451</v>
      </c>
    </row>
    <row r="904" spans="1:25" s="9" customFormat="1" ht="21.3" customHeight="1">
      <c r="A904" s="285" t="s">
        <v>7961</v>
      </c>
      <c r="B904" s="286" t="s">
        <v>70</v>
      </c>
      <c r="C904" s="285" t="s">
        <v>18540</v>
      </c>
      <c r="D904" s="27" t="s">
        <v>21775</v>
      </c>
      <c r="E904" s="27" t="s">
        <v>21610</v>
      </c>
      <c r="F904" s="285" t="s">
        <v>10691</v>
      </c>
      <c r="G904" s="167" t="s">
        <v>10696</v>
      </c>
      <c r="H904" s="128">
        <v>45463</v>
      </c>
      <c r="I904" s="128">
        <v>45463</v>
      </c>
      <c r="J904" s="128">
        <v>45463</v>
      </c>
      <c r="K904" s="128">
        <v>36364</v>
      </c>
      <c r="L904" s="2" t="s">
        <v>1107</v>
      </c>
      <c r="M904" s="1"/>
      <c r="N904" s="178" t="s">
        <v>26</v>
      </c>
      <c r="O904" s="170" t="s">
        <v>451</v>
      </c>
      <c r="P904" s="170" t="s">
        <v>451</v>
      </c>
      <c r="Q904" s="171" t="s">
        <v>18638</v>
      </c>
      <c r="R904" s="28" t="s">
        <v>18692</v>
      </c>
      <c r="S904" s="257">
        <f t="shared" si="14"/>
        <v>58349</v>
      </c>
      <c r="T904" s="2" t="s">
        <v>17981</v>
      </c>
      <c r="U904" s="2" t="s">
        <v>2413</v>
      </c>
      <c r="V904" s="233" t="str" cm="1">
        <f t="array" ref="V904">_xlfn.IFS(C904="","",COUNTIF(C904,"ตำแหน่งว่าง*"),"ว่าง",COUNTIF(C904,"&lt;&gt;ตำแหน่งว่าง*"),"คนครอง")</f>
        <v>คนครอง</v>
      </c>
      <c r="W904" s="51" cm="1">
        <f t="array" ref="W904">_xlfn.IFS(COUNTIF(F904,"ผบ.หมู่*"),51,COUNTIF(F904,"รอง สว.*"),43)</f>
        <v>51</v>
      </c>
      <c r="X904" s="1" t="s">
        <v>10695</v>
      </c>
      <c r="Y904" s="1" t="s">
        <v>451</v>
      </c>
    </row>
    <row r="905" spans="1:25" s="9" customFormat="1" ht="21.3" customHeight="1">
      <c r="A905" s="203" t="s">
        <v>24457</v>
      </c>
      <c r="B905" s="28" t="s">
        <v>70</v>
      </c>
      <c r="C905" s="27" t="s">
        <v>10697</v>
      </c>
      <c r="D905" s="27" t="s">
        <v>22509</v>
      </c>
      <c r="E905" s="27" t="s">
        <v>22510</v>
      </c>
      <c r="F905" s="27" t="s">
        <v>18201</v>
      </c>
      <c r="G905" s="167" t="s">
        <v>10699</v>
      </c>
      <c r="H905" s="146">
        <v>45382</v>
      </c>
      <c r="I905" s="128">
        <v>45382</v>
      </c>
      <c r="J905" s="128">
        <v>35216</v>
      </c>
      <c r="K905" s="128">
        <v>26141</v>
      </c>
      <c r="L905" s="11" t="s">
        <v>148</v>
      </c>
      <c r="M905" s="1" t="s">
        <v>197</v>
      </c>
      <c r="N905" s="178" t="s">
        <v>26</v>
      </c>
      <c r="O905" s="170" t="s">
        <v>451</v>
      </c>
      <c r="P905" s="170" t="s">
        <v>451</v>
      </c>
      <c r="Q905" s="171" t="s">
        <v>10700</v>
      </c>
      <c r="R905" s="33" t="s">
        <v>18199</v>
      </c>
      <c r="S905" s="338">
        <f t="shared" si="14"/>
        <v>48122</v>
      </c>
      <c r="T905" s="2" t="s">
        <v>17981</v>
      </c>
      <c r="U905" s="7" t="s">
        <v>2413</v>
      </c>
      <c r="V905" s="233" t="str" cm="1">
        <f t="array" ref="V905">_xlfn.IFS(C905="","",COUNTIF(C905,"ตำแหน่งว่าง*"),"ว่าง",COUNTIF(C905,"&lt;&gt;ตำแหน่งว่าง*"),"คนครอง")</f>
        <v>คนครอง</v>
      </c>
      <c r="W905" s="51" cm="1">
        <f t="array" ref="W905">_xlfn.IFS(COUNTIF(F905,"ผบ.หมู่*"),51,COUNTIF(F905,"รอง สว.*"),43)</f>
        <v>43</v>
      </c>
      <c r="X905" s="1" t="s">
        <v>10698</v>
      </c>
      <c r="Y905" s="1" t="s">
        <v>451</v>
      </c>
    </row>
    <row r="906" spans="1:25" s="10" customFormat="1" ht="21.3" hidden="1" customHeight="1">
      <c r="A906" s="27"/>
      <c r="B906" s="28"/>
      <c r="C906" s="30" t="s">
        <v>60</v>
      </c>
      <c r="D906" s="27"/>
      <c r="E906" s="27"/>
      <c r="F906" s="85" t="s">
        <v>10691</v>
      </c>
      <c r="G906" s="192" t="s">
        <v>10702</v>
      </c>
      <c r="H906" s="130" t="s">
        <v>63</v>
      </c>
      <c r="I906" s="128" t="s">
        <v>63</v>
      </c>
      <c r="J906" s="128" t="s">
        <v>63</v>
      </c>
      <c r="K906" s="128" t="s">
        <v>63</v>
      </c>
      <c r="L906" s="11"/>
      <c r="M906" s="1"/>
      <c r="N906" s="179" t="s">
        <v>26</v>
      </c>
      <c r="O906" s="193" t="s">
        <v>451</v>
      </c>
      <c r="P906" s="193" t="s">
        <v>451</v>
      </c>
      <c r="Q906" s="171"/>
      <c r="R906" s="28"/>
      <c r="S906" s="338" t="str">
        <f t="shared" si="14"/>
        <v/>
      </c>
      <c r="T906" s="7" t="s">
        <v>17981</v>
      </c>
      <c r="U906" s="7" t="s">
        <v>2413</v>
      </c>
      <c r="V906" s="250" t="str" cm="1">
        <f t="array" ref="V906">_xlfn.IFS(C906="","",COUNTIF(C906,"ตำแหน่งว่าง*"),"ว่าง",COUNTIF(C906,"&lt;&gt;ตำแหน่งว่าง*"),"คนครอง")</f>
        <v>ว่าง</v>
      </c>
      <c r="W906" s="51" cm="1">
        <f t="array" ref="W906">_xlfn.IFS(COUNTIF(F906,"ผบ.หมู่*"),51,COUNTIF(F906,"รอง สว.*"),43)</f>
        <v>51</v>
      </c>
      <c r="X906" s="6" t="s">
        <v>10701</v>
      </c>
      <c r="Y906" s="6" t="s">
        <v>451</v>
      </c>
    </row>
    <row r="907" spans="1:25" s="9" customFormat="1" ht="21.3" customHeight="1">
      <c r="A907" s="285" t="s">
        <v>7961</v>
      </c>
      <c r="B907" s="286" t="s">
        <v>20</v>
      </c>
      <c r="C907" s="285" t="s">
        <v>18541</v>
      </c>
      <c r="D907" s="27" t="s">
        <v>22511</v>
      </c>
      <c r="E907" s="27" t="s">
        <v>19226</v>
      </c>
      <c r="F907" s="285" t="s">
        <v>10703</v>
      </c>
      <c r="G907" s="167" t="s">
        <v>10705</v>
      </c>
      <c r="H907" s="128">
        <v>45463</v>
      </c>
      <c r="I907" s="128">
        <v>45463</v>
      </c>
      <c r="J907" s="128">
        <v>45463</v>
      </c>
      <c r="K907" s="128">
        <v>38310</v>
      </c>
      <c r="L907" s="2" t="s">
        <v>1107</v>
      </c>
      <c r="M907" s="1"/>
      <c r="N907" s="178" t="s">
        <v>26</v>
      </c>
      <c r="O907" s="170" t="s">
        <v>451</v>
      </c>
      <c r="P907" s="170" t="s">
        <v>451</v>
      </c>
      <c r="Q907" s="171" t="s">
        <v>18639</v>
      </c>
      <c r="R907" s="28" t="s">
        <v>18692</v>
      </c>
      <c r="S907" s="257">
        <f t="shared" si="14"/>
        <v>60541</v>
      </c>
      <c r="T907" s="2" t="s">
        <v>17982</v>
      </c>
      <c r="U907" s="2" t="s">
        <v>2413</v>
      </c>
      <c r="V907" s="233" t="str" cm="1">
        <f t="array" ref="V907">_xlfn.IFS(C907="","",COUNTIF(C907,"ตำแหน่งว่าง*"),"ว่าง",COUNTIF(C907,"&lt;&gt;ตำแหน่งว่าง*"),"คนครอง")</f>
        <v>คนครอง</v>
      </c>
      <c r="W907" s="51" cm="1">
        <f t="array" ref="W907">_xlfn.IFS(COUNTIF(F907,"ผบ.หมู่*"),51,COUNTIF(F907,"รอง สว.*"),43)</f>
        <v>51</v>
      </c>
      <c r="X907" s="1" t="s">
        <v>10704</v>
      </c>
      <c r="Y907" s="1" t="s">
        <v>451</v>
      </c>
    </row>
    <row r="908" spans="1:25" s="9" customFormat="1" ht="21.3" hidden="1" customHeight="1">
      <c r="A908" s="85"/>
      <c r="B908" s="30"/>
      <c r="C908" s="30" t="s">
        <v>60</v>
      </c>
      <c r="D908" s="27"/>
      <c r="E908" s="27"/>
      <c r="F908" s="85" t="s">
        <v>10703</v>
      </c>
      <c r="G908" s="192" t="s">
        <v>10708</v>
      </c>
      <c r="H908" s="135"/>
      <c r="I908" s="129"/>
      <c r="J908" s="129"/>
      <c r="K908" s="129"/>
      <c r="L908" s="16"/>
      <c r="M908" s="6"/>
      <c r="N908" s="179" t="s">
        <v>26</v>
      </c>
      <c r="O908" s="193" t="s">
        <v>451</v>
      </c>
      <c r="P908" s="193" t="s">
        <v>451</v>
      </c>
      <c r="Q908" s="172"/>
      <c r="R908" s="30"/>
      <c r="S908" s="338" t="str">
        <f t="shared" si="14"/>
        <v/>
      </c>
      <c r="T908" s="2" t="s">
        <v>17982</v>
      </c>
      <c r="U908" s="7" t="s">
        <v>2413</v>
      </c>
      <c r="V908" s="250" t="str" cm="1">
        <f t="array" ref="V908">_xlfn.IFS(C908="","",COUNTIF(C908,"ตำแหน่งว่าง*"),"ว่าง",COUNTIF(C908,"&lt;&gt;ตำแหน่งว่าง*"),"คนครอง")</f>
        <v>ว่าง</v>
      </c>
      <c r="W908" s="51" cm="1">
        <f t="array" ref="W908">_xlfn.IFS(COUNTIF(F908,"ผบ.หมู่*"),51,COUNTIF(F908,"รอง สว.*"),43)</f>
        <v>51</v>
      </c>
      <c r="X908" s="6" t="s">
        <v>10707</v>
      </c>
      <c r="Y908" s="6" t="s">
        <v>451</v>
      </c>
    </row>
    <row r="909" spans="1:25" s="10" customFormat="1" ht="21.3" customHeight="1">
      <c r="A909" s="82" t="s">
        <v>7961</v>
      </c>
      <c r="B909" s="83" t="s">
        <v>20</v>
      </c>
      <c r="C909" s="82" t="s">
        <v>10709</v>
      </c>
      <c r="D909" s="27" t="s">
        <v>22512</v>
      </c>
      <c r="E909" s="27" t="s">
        <v>22513</v>
      </c>
      <c r="F909" s="82" t="s">
        <v>10703</v>
      </c>
      <c r="G909" s="167" t="s">
        <v>10711</v>
      </c>
      <c r="H909" s="136">
        <v>44986</v>
      </c>
      <c r="I909" s="132">
        <v>44986</v>
      </c>
      <c r="J909" s="132">
        <v>44986</v>
      </c>
      <c r="K909" s="132">
        <v>35403</v>
      </c>
      <c r="L909" s="80" t="s">
        <v>2851</v>
      </c>
      <c r="M909" s="78" t="s">
        <v>24</v>
      </c>
      <c r="N909" s="180" t="s">
        <v>26</v>
      </c>
      <c r="O909" s="170" t="s">
        <v>451</v>
      </c>
      <c r="P909" s="170" t="s">
        <v>451</v>
      </c>
      <c r="Q909" s="173" t="s">
        <v>10712</v>
      </c>
      <c r="R909" s="83" t="s">
        <v>8751</v>
      </c>
      <c r="S909" s="338">
        <f t="shared" si="14"/>
        <v>57619</v>
      </c>
      <c r="T909" s="7" t="s">
        <v>17982</v>
      </c>
      <c r="U909" s="7" t="s">
        <v>2413</v>
      </c>
      <c r="V909" s="233" t="str" cm="1">
        <f t="array" ref="V909">_xlfn.IFS(C909="","",COUNTIF(C909,"ตำแหน่งว่าง*"),"ว่าง",COUNTIF(C909,"&lt;&gt;ตำแหน่งว่าง*"),"คนครอง")</f>
        <v>คนครอง</v>
      </c>
      <c r="W909" s="51" cm="1">
        <f t="array" ref="W909">_xlfn.IFS(COUNTIF(F909,"ผบ.หมู่*"),51,COUNTIF(F909,"รอง สว.*"),43)</f>
        <v>51</v>
      </c>
      <c r="X909" s="78" t="s">
        <v>10710</v>
      </c>
      <c r="Y909" s="78" t="s">
        <v>451</v>
      </c>
    </row>
    <row r="910" spans="1:25" s="10" customFormat="1" ht="21.3" hidden="1" customHeight="1">
      <c r="A910" s="27"/>
      <c r="B910" s="28"/>
      <c r="C910" s="30" t="s">
        <v>60</v>
      </c>
      <c r="D910" s="27"/>
      <c r="E910" s="27"/>
      <c r="F910" s="85" t="s">
        <v>10703</v>
      </c>
      <c r="G910" s="192" t="s">
        <v>10714</v>
      </c>
      <c r="H910" s="130" t="s">
        <v>63</v>
      </c>
      <c r="I910" s="128" t="s">
        <v>63</v>
      </c>
      <c r="J910" s="128" t="s">
        <v>63</v>
      </c>
      <c r="K910" s="128" t="s">
        <v>63</v>
      </c>
      <c r="L910" s="11"/>
      <c r="M910" s="1"/>
      <c r="N910" s="179" t="s">
        <v>26</v>
      </c>
      <c r="O910" s="193" t="s">
        <v>451</v>
      </c>
      <c r="P910" s="193" t="s">
        <v>451</v>
      </c>
      <c r="Q910" s="171"/>
      <c r="R910" s="28"/>
      <c r="S910" s="338" t="str">
        <f t="shared" si="14"/>
        <v/>
      </c>
      <c r="T910" s="7" t="s">
        <v>17982</v>
      </c>
      <c r="U910" s="7" t="s">
        <v>2413</v>
      </c>
      <c r="V910" s="250" t="str" cm="1">
        <f t="array" ref="V910">_xlfn.IFS(C910="","",COUNTIF(C910,"ตำแหน่งว่าง*"),"ว่าง",COUNTIF(C910,"&lt;&gt;ตำแหน่งว่าง*"),"คนครอง")</f>
        <v>ว่าง</v>
      </c>
      <c r="W910" s="51" cm="1">
        <f t="array" ref="W910">_xlfn.IFS(COUNTIF(F910,"ผบ.หมู่*"),51,COUNTIF(F910,"รอง สว.*"),43)</f>
        <v>51</v>
      </c>
      <c r="X910" s="6" t="s">
        <v>10713</v>
      </c>
      <c r="Y910" s="6" t="s">
        <v>451</v>
      </c>
    </row>
    <row r="911" spans="1:25" s="10" customFormat="1" ht="21.3" customHeight="1">
      <c r="A911" s="27" t="s">
        <v>7977</v>
      </c>
      <c r="B911" s="28" t="s">
        <v>70</v>
      </c>
      <c r="C911" s="27" t="s">
        <v>10603</v>
      </c>
      <c r="D911" s="27" t="s">
        <v>22472</v>
      </c>
      <c r="E911" s="27" t="s">
        <v>22473</v>
      </c>
      <c r="F911" s="27" t="s">
        <v>10715</v>
      </c>
      <c r="G911" s="167" t="s">
        <v>10717</v>
      </c>
      <c r="H911" s="130">
        <v>45768</v>
      </c>
      <c r="I911" s="128">
        <v>44043</v>
      </c>
      <c r="J911" s="128">
        <v>44043</v>
      </c>
      <c r="K911" s="128">
        <v>34890</v>
      </c>
      <c r="L911" s="11" t="s">
        <v>9710</v>
      </c>
      <c r="M911" s="1" t="s">
        <v>1949</v>
      </c>
      <c r="N911" s="178" t="s">
        <v>26</v>
      </c>
      <c r="O911" s="170" t="s">
        <v>451</v>
      </c>
      <c r="P911" s="170" t="s">
        <v>451</v>
      </c>
      <c r="Q911" s="171" t="s">
        <v>10606</v>
      </c>
      <c r="R911" s="28" t="s">
        <v>24408</v>
      </c>
      <c r="S911" s="257">
        <f t="shared" si="14"/>
        <v>56888</v>
      </c>
      <c r="T911" s="2" t="s">
        <v>17983</v>
      </c>
      <c r="U911" s="2" t="s">
        <v>2413</v>
      </c>
      <c r="V911" s="296" t="str" cm="1">
        <f t="array" ref="V911">_xlfn.IFS(C911="","",COUNTIF(C911,"ตำแหน่งว่าง*"),"ว่าง",COUNTIF(C911,"&lt;&gt;ตำแหน่งว่าง*"),"คนครอง")</f>
        <v>คนครอง</v>
      </c>
      <c r="W911" s="242" cm="1">
        <f t="array" ref="W911">_xlfn.IFS(COUNTIF(F911,"ผบ.หมู่*"),51,COUNTIF(F911,"รอง สว.*"),43)</f>
        <v>51</v>
      </c>
      <c r="X911" s="1" t="s">
        <v>10716</v>
      </c>
      <c r="Y911" s="1" t="s">
        <v>451</v>
      </c>
    </row>
    <row r="912" spans="1:25" s="10" customFormat="1" ht="21.3" customHeight="1">
      <c r="A912" s="285" t="s">
        <v>7961</v>
      </c>
      <c r="B912" s="286" t="s">
        <v>70</v>
      </c>
      <c r="C912" s="285" t="s">
        <v>18542</v>
      </c>
      <c r="D912" s="27" t="s">
        <v>20527</v>
      </c>
      <c r="E912" s="27" t="s">
        <v>22514</v>
      </c>
      <c r="F912" s="285" t="s">
        <v>10718</v>
      </c>
      <c r="G912" s="167" t="s">
        <v>10720</v>
      </c>
      <c r="H912" s="128">
        <v>45463</v>
      </c>
      <c r="I912" s="128">
        <v>45463</v>
      </c>
      <c r="J912" s="128">
        <v>45463</v>
      </c>
      <c r="K912" s="128">
        <v>36627</v>
      </c>
      <c r="L912" s="2" t="s">
        <v>1107</v>
      </c>
      <c r="M912" s="1"/>
      <c r="N912" s="178" t="s">
        <v>26</v>
      </c>
      <c r="O912" s="170" t="s">
        <v>451</v>
      </c>
      <c r="P912" s="170" t="s">
        <v>451</v>
      </c>
      <c r="Q912" s="171" t="s">
        <v>18640</v>
      </c>
      <c r="R912" s="28" t="s">
        <v>18692</v>
      </c>
      <c r="S912" s="257">
        <f t="shared" si="14"/>
        <v>58715</v>
      </c>
      <c r="T912" s="2" t="s">
        <v>16841</v>
      </c>
      <c r="U912" s="2" t="s">
        <v>2413</v>
      </c>
      <c r="V912" s="233" t="str" cm="1">
        <f t="array" ref="V912">_xlfn.IFS(C912="","",COUNTIF(C912,"ตำแหน่งว่าง*"),"ว่าง",COUNTIF(C912,"&lt;&gt;ตำแหน่งว่าง*"),"คนครอง")</f>
        <v>คนครอง</v>
      </c>
      <c r="W912" s="51" cm="1">
        <f t="array" ref="W912">_xlfn.IFS(COUNTIF(F912,"ผบ.หมู่*"),51,COUNTIF(F912,"รอง สว.*"),43)</f>
        <v>51</v>
      </c>
      <c r="X912" s="1" t="s">
        <v>10719</v>
      </c>
      <c r="Y912" s="1" t="s">
        <v>451</v>
      </c>
    </row>
    <row r="913" spans="1:25" s="9" customFormat="1" ht="21.3" customHeight="1">
      <c r="A913" s="27" t="s">
        <v>24457</v>
      </c>
      <c r="B913" s="28" t="s">
        <v>70</v>
      </c>
      <c r="C913" s="27" t="s">
        <v>10721</v>
      </c>
      <c r="D913" s="27" t="s">
        <v>22245</v>
      </c>
      <c r="E913" s="27" t="s">
        <v>22515</v>
      </c>
      <c r="F913" s="27" t="s">
        <v>10739</v>
      </c>
      <c r="G913" s="167" t="s">
        <v>10723</v>
      </c>
      <c r="H913" s="135">
        <v>43871</v>
      </c>
      <c r="I913" s="130">
        <v>35551</v>
      </c>
      <c r="J913" s="130">
        <v>34729</v>
      </c>
      <c r="K913" s="130">
        <v>26352</v>
      </c>
      <c r="L913" s="11" t="s">
        <v>7953</v>
      </c>
      <c r="M913" s="1" t="s">
        <v>230</v>
      </c>
      <c r="N913" s="178" t="s">
        <v>26</v>
      </c>
      <c r="O913" s="170" t="s">
        <v>451</v>
      </c>
      <c r="P913" s="170" t="s">
        <v>451</v>
      </c>
      <c r="Q913" s="171" t="s">
        <v>10724</v>
      </c>
      <c r="R913" s="28" t="s">
        <v>8541</v>
      </c>
      <c r="S913" s="338">
        <f t="shared" si="14"/>
        <v>48488</v>
      </c>
      <c r="T913" s="2" t="s">
        <v>16841</v>
      </c>
      <c r="U913" s="7" t="s">
        <v>2413</v>
      </c>
      <c r="V913" s="233" t="str" cm="1">
        <f t="array" ref="V913">_xlfn.IFS(C913="","",COUNTIF(C913,"ตำแหน่งว่าง*"),"ว่าง",COUNTIF(C913,"&lt;&gt;ตำแหน่งว่าง*"),"คนครอง")</f>
        <v>คนครอง</v>
      </c>
      <c r="W913" s="51" cm="1">
        <f t="array" ref="W913">_xlfn.IFS(COUNTIF(F913,"ผบ.หมู่*"),51,COUNTIF(F913,"รอง สว.*"),43)</f>
        <v>43</v>
      </c>
      <c r="X913" s="1" t="s">
        <v>10722</v>
      </c>
      <c r="Y913" s="1" t="s">
        <v>451</v>
      </c>
    </row>
    <row r="914" spans="1:25" s="9" customFormat="1" ht="21.3" customHeight="1">
      <c r="A914" s="27" t="s">
        <v>7977</v>
      </c>
      <c r="B914" s="28" t="s">
        <v>20</v>
      </c>
      <c r="C914" s="27" t="s">
        <v>10725</v>
      </c>
      <c r="D914" s="27" t="s">
        <v>22516</v>
      </c>
      <c r="E914" s="27" t="s">
        <v>22517</v>
      </c>
      <c r="F914" s="27" t="s">
        <v>10718</v>
      </c>
      <c r="G914" s="167" t="s">
        <v>10727</v>
      </c>
      <c r="H914" s="130">
        <v>44043</v>
      </c>
      <c r="I914" s="130">
        <v>44043</v>
      </c>
      <c r="J914" s="130">
        <v>44043</v>
      </c>
      <c r="K914" s="130">
        <v>34650</v>
      </c>
      <c r="L914" s="11" t="s">
        <v>1107</v>
      </c>
      <c r="M914" s="1" t="s">
        <v>230</v>
      </c>
      <c r="N914" s="178" t="s">
        <v>26</v>
      </c>
      <c r="O914" s="170" t="s">
        <v>451</v>
      </c>
      <c r="P914" s="170" t="s">
        <v>451</v>
      </c>
      <c r="Q914" s="171" t="s">
        <v>10728</v>
      </c>
      <c r="R914" s="28" t="s">
        <v>10576</v>
      </c>
      <c r="S914" s="338">
        <f t="shared" si="14"/>
        <v>56888</v>
      </c>
      <c r="T914" s="2" t="s">
        <v>16841</v>
      </c>
      <c r="U914" s="7" t="s">
        <v>2413</v>
      </c>
      <c r="V914" s="233" t="str" cm="1">
        <f t="array" ref="V914">_xlfn.IFS(C914="","",COUNTIF(C914,"ตำแหน่งว่าง*"),"ว่าง",COUNTIF(C914,"&lt;&gt;ตำแหน่งว่าง*"),"คนครอง")</f>
        <v>คนครอง</v>
      </c>
      <c r="W914" s="51" cm="1">
        <f t="array" ref="W914">_xlfn.IFS(COUNTIF(F914,"ผบ.หมู่*"),51,COUNTIF(F914,"รอง สว.*"),43)</f>
        <v>51</v>
      </c>
      <c r="X914" s="1" t="s">
        <v>10726</v>
      </c>
      <c r="Y914" s="1" t="s">
        <v>451</v>
      </c>
    </row>
    <row r="915" spans="1:25" s="9" customFormat="1" ht="21.3" customHeight="1">
      <c r="A915" s="27" t="s">
        <v>7948</v>
      </c>
      <c r="B915" s="28" t="s">
        <v>20</v>
      </c>
      <c r="C915" s="150" t="s">
        <v>10729</v>
      </c>
      <c r="D915" s="27" t="s">
        <v>18976</v>
      </c>
      <c r="E915" s="27" t="s">
        <v>22518</v>
      </c>
      <c r="F915" s="27" t="s">
        <v>10718</v>
      </c>
      <c r="G915" s="167" t="s">
        <v>10731</v>
      </c>
      <c r="H915" s="130">
        <v>43235</v>
      </c>
      <c r="I915" s="130">
        <v>36647</v>
      </c>
      <c r="J915" s="130">
        <v>35825</v>
      </c>
      <c r="K915" s="130">
        <v>26780</v>
      </c>
      <c r="L915" s="2" t="s">
        <v>10732</v>
      </c>
      <c r="M915" s="1" t="s">
        <v>230</v>
      </c>
      <c r="N915" s="178" t="s">
        <v>26</v>
      </c>
      <c r="O915" s="170" t="s">
        <v>451</v>
      </c>
      <c r="P915" s="170" t="s">
        <v>451</v>
      </c>
      <c r="Q915" s="171" t="s">
        <v>10733</v>
      </c>
      <c r="R915" s="28" t="s">
        <v>10734</v>
      </c>
      <c r="S915" s="338">
        <f t="shared" si="14"/>
        <v>48853</v>
      </c>
      <c r="T915" s="2" t="s">
        <v>16841</v>
      </c>
      <c r="U915" s="7" t="s">
        <v>2413</v>
      </c>
      <c r="V915" s="233" t="str" cm="1">
        <f t="array" ref="V915">_xlfn.IFS(C915="","",COUNTIF(C915,"ตำแหน่งว่าง*"),"ว่าง",COUNTIF(C915,"&lt;&gt;ตำแหน่งว่าง*"),"คนครอง")</f>
        <v>คนครอง</v>
      </c>
      <c r="W915" s="51" cm="1">
        <f t="array" ref="W915">_xlfn.IFS(COUNTIF(F915,"ผบ.หมู่*"),51,COUNTIF(F915,"รอง สว.*"),43)</f>
        <v>51</v>
      </c>
      <c r="X915" s="1" t="s">
        <v>10730</v>
      </c>
      <c r="Y915" s="1" t="s">
        <v>451</v>
      </c>
    </row>
    <row r="916" spans="1:25" s="9" customFormat="1" ht="21.3" hidden="1" customHeight="1">
      <c r="A916" s="85"/>
      <c r="B916" s="30"/>
      <c r="C916" s="85" t="s">
        <v>60</v>
      </c>
      <c r="D916" s="27"/>
      <c r="E916" s="27"/>
      <c r="F916" s="85" t="s">
        <v>10718</v>
      </c>
      <c r="G916" s="192" t="s">
        <v>10736</v>
      </c>
      <c r="H916" s="135"/>
      <c r="I916" s="135"/>
      <c r="J916" s="135"/>
      <c r="K916" s="135"/>
      <c r="L916" s="16"/>
      <c r="M916" s="6"/>
      <c r="N916" s="179" t="s">
        <v>26</v>
      </c>
      <c r="O916" s="193" t="s">
        <v>451</v>
      </c>
      <c r="P916" s="193" t="s">
        <v>451</v>
      </c>
      <c r="Q916" s="172"/>
      <c r="R916" s="30"/>
      <c r="S916" s="338" t="str">
        <f t="shared" si="14"/>
        <v/>
      </c>
      <c r="T916" s="2" t="s">
        <v>16841</v>
      </c>
      <c r="U916" s="7" t="s">
        <v>2413</v>
      </c>
      <c r="V916" s="250" t="str" cm="1">
        <f t="array" ref="V916">_xlfn.IFS(C916="","",COUNTIF(C916,"ตำแหน่งว่าง*"),"ว่าง",COUNTIF(C916,"&lt;&gt;ตำแหน่งว่าง*"),"คนครอง")</f>
        <v>ว่าง</v>
      </c>
      <c r="W916" s="51" cm="1">
        <f t="array" ref="W916">_xlfn.IFS(COUNTIF(F916,"ผบ.หมู่*"),51,COUNTIF(F916,"รอง สว.*"),43)</f>
        <v>51</v>
      </c>
      <c r="X916" s="1" t="s">
        <v>10735</v>
      </c>
      <c r="Y916" s="1" t="s">
        <v>451</v>
      </c>
    </row>
    <row r="917" spans="1:25" s="12" customFormat="1" ht="21.3" customHeight="1">
      <c r="A917" s="27" t="s">
        <v>333</v>
      </c>
      <c r="B917" s="31" t="s">
        <v>20</v>
      </c>
      <c r="C917" s="150" t="s">
        <v>10738</v>
      </c>
      <c r="D917" s="27" t="s">
        <v>20626</v>
      </c>
      <c r="E917" s="27" t="s">
        <v>22519</v>
      </c>
      <c r="F917" s="150" t="s">
        <v>10739</v>
      </c>
      <c r="G917" s="167" t="s">
        <v>10741</v>
      </c>
      <c r="H917" s="135">
        <v>44651</v>
      </c>
      <c r="I917" s="130">
        <v>44651</v>
      </c>
      <c r="J917" s="135">
        <v>44651</v>
      </c>
      <c r="K917" s="130">
        <v>25219</v>
      </c>
      <c r="L917" s="17" t="s">
        <v>10742</v>
      </c>
      <c r="M917" s="5" t="s">
        <v>230</v>
      </c>
      <c r="N917" s="177" t="s">
        <v>26</v>
      </c>
      <c r="O917" s="170" t="s">
        <v>451</v>
      </c>
      <c r="P917" s="170" t="s">
        <v>451</v>
      </c>
      <c r="Q917" s="174" t="s">
        <v>10743</v>
      </c>
      <c r="R917" s="31" t="s">
        <v>2469</v>
      </c>
      <c r="S917" s="338">
        <f t="shared" si="14"/>
        <v>47392</v>
      </c>
      <c r="T917" s="233" t="s">
        <v>16841</v>
      </c>
      <c r="U917" s="7" t="s">
        <v>2413</v>
      </c>
      <c r="V917" s="233" t="str" cm="1">
        <f t="array" ref="V917">_xlfn.IFS(C917="","",COUNTIF(C917,"ตำแหน่งว่าง*"),"ว่าง",COUNTIF(C917,"&lt;&gt;ตำแหน่งว่าง*"),"คนครอง")</f>
        <v>คนครอง</v>
      </c>
      <c r="W917" s="51" cm="1">
        <f t="array" ref="W917">_xlfn.IFS(COUNTIF(F917,"ผบ.หมู่*"),51,COUNTIF(F917,"รอง สว.*"),43)</f>
        <v>43</v>
      </c>
      <c r="X917" s="5" t="s">
        <v>10740</v>
      </c>
      <c r="Y917" s="5" t="s">
        <v>451</v>
      </c>
    </row>
    <row r="918" spans="1:25" s="10" customFormat="1" ht="21.3" hidden="1" customHeight="1">
      <c r="A918" s="85"/>
      <c r="B918" s="30"/>
      <c r="C918" s="30" t="s">
        <v>60</v>
      </c>
      <c r="D918" s="27"/>
      <c r="E918" s="27"/>
      <c r="F918" s="85" t="s">
        <v>10718</v>
      </c>
      <c r="G918" s="192" t="s">
        <v>10745</v>
      </c>
      <c r="H918" s="135"/>
      <c r="I918" s="135"/>
      <c r="J918" s="135"/>
      <c r="K918" s="135"/>
      <c r="L918" s="16"/>
      <c r="M918" s="6"/>
      <c r="N918" s="179" t="s">
        <v>26</v>
      </c>
      <c r="O918" s="193" t="s">
        <v>451</v>
      </c>
      <c r="P918" s="193" t="s">
        <v>451</v>
      </c>
      <c r="Q918" s="172"/>
      <c r="R918" s="30"/>
      <c r="S918" s="342" t="str">
        <f t="shared" si="14"/>
        <v/>
      </c>
      <c r="T918" s="7" t="s">
        <v>16841</v>
      </c>
      <c r="U918" s="7" t="s">
        <v>2413</v>
      </c>
      <c r="V918" s="250" t="str" cm="1">
        <f t="array" ref="V918">_xlfn.IFS(C918="","",COUNTIF(C918,"ตำแหน่งว่าง*"),"ว่าง",COUNTIF(C918,"&lt;&gt;ตำแหน่งว่าง*"),"คนครอง")</f>
        <v>ว่าง</v>
      </c>
      <c r="W918" s="51" cm="1">
        <f t="array" ref="W918">_xlfn.IFS(COUNTIF(F918,"ผบ.หมู่*"),51,COUNTIF(F918,"รอง สว.*"),43)</f>
        <v>51</v>
      </c>
      <c r="X918" s="6" t="s">
        <v>10744</v>
      </c>
      <c r="Y918" s="6" t="s">
        <v>451</v>
      </c>
    </row>
    <row r="919" spans="1:25" s="9" customFormat="1" ht="21.3" customHeight="1">
      <c r="A919" s="27" t="s">
        <v>7977</v>
      </c>
      <c r="B919" s="28" t="s">
        <v>20</v>
      </c>
      <c r="C919" s="27" t="s">
        <v>10746</v>
      </c>
      <c r="D919" s="27" t="s">
        <v>22520</v>
      </c>
      <c r="E919" s="27" t="s">
        <v>22521</v>
      </c>
      <c r="F919" s="27" t="s">
        <v>10718</v>
      </c>
      <c r="G919" s="167" t="s">
        <v>10748</v>
      </c>
      <c r="H919" s="130">
        <v>44043</v>
      </c>
      <c r="I919" s="130">
        <v>44043</v>
      </c>
      <c r="J919" s="130">
        <v>44043</v>
      </c>
      <c r="K919" s="130">
        <v>36313</v>
      </c>
      <c r="L919" s="11" t="s">
        <v>1107</v>
      </c>
      <c r="M919" s="1" t="s">
        <v>230</v>
      </c>
      <c r="N919" s="178" t="s">
        <v>26</v>
      </c>
      <c r="O919" s="170" t="s">
        <v>451</v>
      </c>
      <c r="P919" s="170" t="s">
        <v>451</v>
      </c>
      <c r="Q919" s="171" t="s">
        <v>10749</v>
      </c>
      <c r="R919" s="28" t="s">
        <v>10576</v>
      </c>
      <c r="S919" s="338">
        <f t="shared" si="14"/>
        <v>58349</v>
      </c>
      <c r="T919" s="2" t="s">
        <v>16841</v>
      </c>
      <c r="U919" s="7" t="s">
        <v>2413</v>
      </c>
      <c r="V919" s="233" t="str" cm="1">
        <f t="array" ref="V919">_xlfn.IFS(C919="","",COUNTIF(C919,"ตำแหน่งว่าง*"),"ว่าง",COUNTIF(C919,"&lt;&gt;ตำแหน่งว่าง*"),"คนครอง")</f>
        <v>คนครอง</v>
      </c>
      <c r="W919" s="51" cm="1">
        <f t="array" ref="W919">_xlfn.IFS(COUNTIF(F919,"ผบ.หมู่*"),51,COUNTIF(F919,"รอง สว.*"),43)</f>
        <v>51</v>
      </c>
      <c r="X919" s="1" t="s">
        <v>10747</v>
      </c>
      <c r="Y919" s="1" t="s">
        <v>451</v>
      </c>
    </row>
    <row r="920" spans="1:25" s="12" customFormat="1" ht="21.3" customHeight="1">
      <c r="A920" s="27" t="s">
        <v>7948</v>
      </c>
      <c r="B920" s="28" t="s">
        <v>70</v>
      </c>
      <c r="C920" s="150" t="s">
        <v>10750</v>
      </c>
      <c r="D920" s="27" t="s">
        <v>21917</v>
      </c>
      <c r="E920" s="27" t="s">
        <v>22522</v>
      </c>
      <c r="F920" s="150" t="s">
        <v>10718</v>
      </c>
      <c r="G920" s="167" t="s">
        <v>10752</v>
      </c>
      <c r="H920" s="130">
        <v>42501</v>
      </c>
      <c r="I920" s="130">
        <v>39717</v>
      </c>
      <c r="J920" s="130">
        <v>39717</v>
      </c>
      <c r="K920" s="130">
        <v>31113</v>
      </c>
      <c r="L920" s="11" t="s">
        <v>10753</v>
      </c>
      <c r="M920" s="1" t="s">
        <v>230</v>
      </c>
      <c r="N920" s="177" t="s">
        <v>26</v>
      </c>
      <c r="O920" s="170" t="s">
        <v>451</v>
      </c>
      <c r="P920" s="170" t="s">
        <v>451</v>
      </c>
      <c r="Q920" s="171" t="s">
        <v>10754</v>
      </c>
      <c r="R920" s="28" t="s">
        <v>2469</v>
      </c>
      <c r="S920" s="338">
        <f t="shared" si="14"/>
        <v>53236</v>
      </c>
      <c r="T920" s="233" t="s">
        <v>16841</v>
      </c>
      <c r="U920" s="7" t="s">
        <v>2413</v>
      </c>
      <c r="V920" s="233" t="str" cm="1">
        <f t="array" ref="V920">_xlfn.IFS(C920="","",COUNTIF(C920,"ตำแหน่งว่าง*"),"ว่าง",COUNTIF(C920,"&lt;&gt;ตำแหน่งว่าง*"),"คนครอง")</f>
        <v>คนครอง</v>
      </c>
      <c r="W920" s="51" cm="1">
        <f t="array" ref="W920">_xlfn.IFS(COUNTIF(F920,"ผบ.หมู่*"),51,COUNTIF(F920,"รอง สว.*"),43)</f>
        <v>51</v>
      </c>
      <c r="X920" s="5" t="s">
        <v>10751</v>
      </c>
      <c r="Y920" s="5" t="s">
        <v>451</v>
      </c>
    </row>
    <row r="921" spans="1:25" s="12" customFormat="1" ht="21.3" customHeight="1">
      <c r="A921" s="27" t="s">
        <v>7948</v>
      </c>
      <c r="B921" s="28" t="s">
        <v>70</v>
      </c>
      <c r="C921" s="150" t="s">
        <v>10755</v>
      </c>
      <c r="D921" s="27" t="s">
        <v>22523</v>
      </c>
      <c r="E921" s="27" t="s">
        <v>22524</v>
      </c>
      <c r="F921" s="150" t="s">
        <v>10718</v>
      </c>
      <c r="G921" s="167" t="s">
        <v>10757</v>
      </c>
      <c r="H921" s="130">
        <v>42501</v>
      </c>
      <c r="I921" s="130">
        <v>39717</v>
      </c>
      <c r="J921" s="130">
        <v>39717</v>
      </c>
      <c r="K921" s="130">
        <v>31173</v>
      </c>
      <c r="L921" s="11" t="s">
        <v>10758</v>
      </c>
      <c r="M921" s="1" t="s">
        <v>230</v>
      </c>
      <c r="N921" s="177" t="s">
        <v>26</v>
      </c>
      <c r="O921" s="170" t="s">
        <v>451</v>
      </c>
      <c r="P921" s="170" t="s">
        <v>451</v>
      </c>
      <c r="Q921" s="171" t="s">
        <v>10759</v>
      </c>
      <c r="R921" s="28" t="s">
        <v>2469</v>
      </c>
      <c r="S921" s="338">
        <f t="shared" si="14"/>
        <v>53236</v>
      </c>
      <c r="T921" s="233" t="s">
        <v>16841</v>
      </c>
      <c r="U921" s="7" t="s">
        <v>2413</v>
      </c>
      <c r="V921" s="233" t="str" cm="1">
        <f t="array" ref="V921">_xlfn.IFS(C921="","",COUNTIF(C921,"ตำแหน่งว่าง*"),"ว่าง",COUNTIF(C921,"&lt;&gt;ตำแหน่งว่าง*"),"คนครอง")</f>
        <v>คนครอง</v>
      </c>
      <c r="W921" s="51" cm="1">
        <f t="array" ref="W921">_xlfn.IFS(COUNTIF(F921,"ผบ.หมู่*"),51,COUNTIF(F921,"รอง สว.*"),43)</f>
        <v>51</v>
      </c>
      <c r="X921" s="5" t="s">
        <v>10756</v>
      </c>
      <c r="Y921" s="5" t="s">
        <v>451</v>
      </c>
    </row>
    <row r="922" spans="1:25" s="12" customFormat="1" ht="21.3" customHeight="1">
      <c r="A922" s="27" t="s">
        <v>333</v>
      </c>
      <c r="B922" s="31" t="s">
        <v>70</v>
      </c>
      <c r="C922" s="150" t="s">
        <v>10760</v>
      </c>
      <c r="D922" s="27" t="s">
        <v>22525</v>
      </c>
      <c r="E922" s="27" t="s">
        <v>22526</v>
      </c>
      <c r="F922" s="150" t="s">
        <v>10739</v>
      </c>
      <c r="G922" s="167" t="s">
        <v>10762</v>
      </c>
      <c r="H922" s="135">
        <v>44651</v>
      </c>
      <c r="I922" s="130">
        <v>44651</v>
      </c>
      <c r="J922" s="135">
        <v>44651</v>
      </c>
      <c r="K922" s="130">
        <v>25433</v>
      </c>
      <c r="L922" s="17" t="s">
        <v>8066</v>
      </c>
      <c r="M922" s="5" t="s">
        <v>230</v>
      </c>
      <c r="N922" s="177" t="s">
        <v>26</v>
      </c>
      <c r="O922" s="170" t="s">
        <v>451</v>
      </c>
      <c r="P922" s="170" t="s">
        <v>451</v>
      </c>
      <c r="Q922" s="174" t="s">
        <v>10763</v>
      </c>
      <c r="R922" s="31" t="s">
        <v>10764</v>
      </c>
      <c r="S922" s="338">
        <f t="shared" si="14"/>
        <v>47392</v>
      </c>
      <c r="T922" s="233" t="s">
        <v>16841</v>
      </c>
      <c r="U922" s="7" t="s">
        <v>2413</v>
      </c>
      <c r="V922" s="233" t="str" cm="1">
        <f t="array" ref="V922">_xlfn.IFS(C922="","",COUNTIF(C922,"ตำแหน่งว่าง*"),"ว่าง",COUNTIF(C922,"&lt;&gt;ตำแหน่งว่าง*"),"คนครอง")</f>
        <v>คนครอง</v>
      </c>
      <c r="W922" s="51" cm="1">
        <f t="array" ref="W922">_xlfn.IFS(COUNTIF(F922,"ผบ.หมู่*"),51,COUNTIF(F922,"รอง สว.*"),43)</f>
        <v>43</v>
      </c>
      <c r="X922" s="5" t="s">
        <v>10761</v>
      </c>
      <c r="Y922" s="5" t="s">
        <v>451</v>
      </c>
    </row>
    <row r="923" spans="1:25" s="10" customFormat="1" ht="21.3" hidden="1" customHeight="1">
      <c r="A923" s="27"/>
      <c r="B923" s="30"/>
      <c r="C923" s="30" t="s">
        <v>60</v>
      </c>
      <c r="D923" s="27"/>
      <c r="E923" s="27"/>
      <c r="F923" s="85" t="s">
        <v>10718</v>
      </c>
      <c r="G923" s="192" t="s">
        <v>10766</v>
      </c>
      <c r="H923" s="130" t="s">
        <v>63</v>
      </c>
      <c r="I923" s="128" t="s">
        <v>63</v>
      </c>
      <c r="J923" s="128" t="s">
        <v>63</v>
      </c>
      <c r="K923" s="128" t="s">
        <v>63</v>
      </c>
      <c r="L923" s="11"/>
      <c r="M923" s="1"/>
      <c r="N923" s="179" t="s">
        <v>26</v>
      </c>
      <c r="O923" s="193" t="s">
        <v>451</v>
      </c>
      <c r="P923" s="193" t="s">
        <v>451</v>
      </c>
      <c r="Q923" s="172"/>
      <c r="R923" s="30"/>
      <c r="S923" s="338" t="str">
        <f t="shared" si="14"/>
        <v/>
      </c>
      <c r="T923" s="7" t="s">
        <v>16841</v>
      </c>
      <c r="U923" s="7" t="s">
        <v>2413</v>
      </c>
      <c r="V923" s="250" t="str" cm="1">
        <f t="array" ref="V923">_xlfn.IFS(C923="","",COUNTIF(C923,"ตำแหน่งว่าง*"),"ว่าง",COUNTIF(C923,"&lt;&gt;ตำแหน่งว่าง*"),"คนครอง")</f>
        <v>ว่าง</v>
      </c>
      <c r="W923" s="51" cm="1">
        <f t="array" ref="W923">_xlfn.IFS(COUNTIF(F923,"ผบ.หมู่*"),51,COUNTIF(F923,"รอง สว.*"),43)</f>
        <v>51</v>
      </c>
      <c r="X923" s="6" t="s">
        <v>10765</v>
      </c>
      <c r="Y923" s="6" t="s">
        <v>451</v>
      </c>
    </row>
    <row r="924" spans="1:25" s="10" customFormat="1" ht="21.3" hidden="1" customHeight="1">
      <c r="A924" s="27"/>
      <c r="B924" s="28"/>
      <c r="C924" s="30" t="s">
        <v>60</v>
      </c>
      <c r="D924" s="27"/>
      <c r="E924" s="27"/>
      <c r="F924" s="85" t="s">
        <v>10718</v>
      </c>
      <c r="G924" s="192" t="s">
        <v>10768</v>
      </c>
      <c r="H924" s="130" t="s">
        <v>63</v>
      </c>
      <c r="I924" s="128" t="s">
        <v>63</v>
      </c>
      <c r="J924" s="128" t="s">
        <v>63</v>
      </c>
      <c r="K924" s="128" t="s">
        <v>63</v>
      </c>
      <c r="L924" s="11"/>
      <c r="M924" s="1"/>
      <c r="N924" s="179" t="s">
        <v>26</v>
      </c>
      <c r="O924" s="193" t="s">
        <v>451</v>
      </c>
      <c r="P924" s="193" t="s">
        <v>451</v>
      </c>
      <c r="Q924" s="171"/>
      <c r="R924" s="28"/>
      <c r="S924" s="338" t="str">
        <f t="shared" si="14"/>
        <v/>
      </c>
      <c r="T924" s="7" t="s">
        <v>16841</v>
      </c>
      <c r="U924" s="7" t="s">
        <v>2413</v>
      </c>
      <c r="V924" s="250" t="str" cm="1">
        <f t="array" ref="V924">_xlfn.IFS(C924="","",COUNTIF(C924,"ตำแหน่งว่าง*"),"ว่าง",COUNTIF(C924,"&lt;&gt;ตำแหน่งว่าง*"),"คนครอง")</f>
        <v>ว่าง</v>
      </c>
      <c r="W924" s="51" cm="1">
        <f t="array" ref="W924">_xlfn.IFS(COUNTIF(F924,"ผบ.หมู่*"),51,COUNTIF(F924,"รอง สว.*"),43)</f>
        <v>51</v>
      </c>
      <c r="X924" s="6" t="s">
        <v>10767</v>
      </c>
      <c r="Y924" s="6" t="s">
        <v>451</v>
      </c>
    </row>
    <row r="925" spans="1:25" s="10" customFormat="1" ht="21.3" hidden="1" customHeight="1">
      <c r="A925" s="27"/>
      <c r="B925" s="28"/>
      <c r="C925" s="30" t="s">
        <v>60</v>
      </c>
      <c r="D925" s="27"/>
      <c r="E925" s="27"/>
      <c r="F925" s="85" t="s">
        <v>10718</v>
      </c>
      <c r="G925" s="192" t="s">
        <v>10770</v>
      </c>
      <c r="H925" s="130" t="s">
        <v>63</v>
      </c>
      <c r="I925" s="128" t="s">
        <v>63</v>
      </c>
      <c r="J925" s="128" t="s">
        <v>63</v>
      </c>
      <c r="K925" s="128" t="s">
        <v>63</v>
      </c>
      <c r="L925" s="11"/>
      <c r="M925" s="1"/>
      <c r="N925" s="179" t="s">
        <v>26</v>
      </c>
      <c r="O925" s="193" t="s">
        <v>451</v>
      </c>
      <c r="P925" s="193" t="s">
        <v>451</v>
      </c>
      <c r="Q925" s="171"/>
      <c r="R925" s="28"/>
      <c r="S925" s="338" t="str">
        <f t="shared" si="14"/>
        <v/>
      </c>
      <c r="T925" s="7" t="s">
        <v>16841</v>
      </c>
      <c r="U925" s="7" t="s">
        <v>2413</v>
      </c>
      <c r="V925" s="250" t="str" cm="1">
        <f t="array" ref="V925">_xlfn.IFS(C925="","",COUNTIF(C925,"ตำแหน่งว่าง*"),"ว่าง",COUNTIF(C925,"&lt;&gt;ตำแหน่งว่าง*"),"คนครอง")</f>
        <v>ว่าง</v>
      </c>
      <c r="W925" s="51" cm="1">
        <f t="array" ref="W925">_xlfn.IFS(COUNTIF(F925,"ผบ.หมู่*"),51,COUNTIF(F925,"รอง สว.*"),43)</f>
        <v>51</v>
      </c>
      <c r="X925" s="6" t="s">
        <v>10769</v>
      </c>
      <c r="Y925" s="6" t="s">
        <v>451</v>
      </c>
    </row>
    <row r="926" spans="1:25" s="10" customFormat="1" ht="21.3" hidden="1" customHeight="1">
      <c r="A926" s="27"/>
      <c r="B926" s="28"/>
      <c r="C926" s="30" t="s">
        <v>60</v>
      </c>
      <c r="D926" s="27"/>
      <c r="E926" s="27"/>
      <c r="F926" s="85" t="s">
        <v>10718</v>
      </c>
      <c r="G926" s="192" t="s">
        <v>10772</v>
      </c>
      <c r="H926" s="130" t="s">
        <v>63</v>
      </c>
      <c r="I926" s="128" t="s">
        <v>63</v>
      </c>
      <c r="J926" s="128" t="s">
        <v>63</v>
      </c>
      <c r="K926" s="128" t="s">
        <v>63</v>
      </c>
      <c r="L926" s="11"/>
      <c r="M926" s="1"/>
      <c r="N926" s="179" t="s">
        <v>26</v>
      </c>
      <c r="O926" s="193" t="s">
        <v>451</v>
      </c>
      <c r="P926" s="193" t="s">
        <v>451</v>
      </c>
      <c r="Q926" s="171"/>
      <c r="R926" s="28"/>
      <c r="S926" s="338" t="str">
        <f t="shared" si="14"/>
        <v/>
      </c>
      <c r="T926" s="7" t="s">
        <v>16841</v>
      </c>
      <c r="U926" s="7" t="s">
        <v>2413</v>
      </c>
      <c r="V926" s="250" t="str" cm="1">
        <f t="array" ref="V926">_xlfn.IFS(C926="","",COUNTIF(C926,"ตำแหน่งว่าง*"),"ว่าง",COUNTIF(C926,"&lt;&gt;ตำแหน่งว่าง*"),"คนครอง")</f>
        <v>ว่าง</v>
      </c>
      <c r="W926" s="51" cm="1">
        <f t="array" ref="W926">_xlfn.IFS(COUNTIF(F926,"ผบ.หมู่*"),51,COUNTIF(F926,"รอง สว.*"),43)</f>
        <v>51</v>
      </c>
      <c r="X926" s="6" t="s">
        <v>10771</v>
      </c>
      <c r="Y926" s="6" t="s">
        <v>451</v>
      </c>
    </row>
    <row r="927" spans="1:25" s="10" customFormat="1" ht="21.3" hidden="1" customHeight="1">
      <c r="A927" s="27"/>
      <c r="B927" s="28"/>
      <c r="C927" s="30" t="s">
        <v>60</v>
      </c>
      <c r="D927" s="27"/>
      <c r="E927" s="27"/>
      <c r="F927" s="85" t="s">
        <v>10718</v>
      </c>
      <c r="G927" s="192" t="s">
        <v>10774</v>
      </c>
      <c r="H927" s="130" t="s">
        <v>63</v>
      </c>
      <c r="I927" s="128" t="s">
        <v>63</v>
      </c>
      <c r="J927" s="128" t="s">
        <v>63</v>
      </c>
      <c r="K927" s="128" t="s">
        <v>63</v>
      </c>
      <c r="L927" s="11"/>
      <c r="M927" s="1"/>
      <c r="N927" s="179" t="s">
        <v>26</v>
      </c>
      <c r="O927" s="193" t="s">
        <v>451</v>
      </c>
      <c r="P927" s="193" t="s">
        <v>451</v>
      </c>
      <c r="Q927" s="171"/>
      <c r="R927" s="28"/>
      <c r="S927" s="338" t="str">
        <f t="shared" si="14"/>
        <v/>
      </c>
      <c r="T927" s="7" t="s">
        <v>16841</v>
      </c>
      <c r="U927" s="7" t="s">
        <v>2413</v>
      </c>
      <c r="V927" s="250" t="str" cm="1">
        <f t="array" ref="V927">_xlfn.IFS(C927="","",COUNTIF(C927,"ตำแหน่งว่าง*"),"ว่าง",COUNTIF(C927,"&lt;&gt;ตำแหน่งว่าง*"),"คนครอง")</f>
        <v>ว่าง</v>
      </c>
      <c r="W927" s="51" cm="1">
        <f t="array" ref="W927">_xlfn.IFS(COUNTIF(F927,"ผบ.หมู่*"),51,COUNTIF(F927,"รอง สว.*"),43)</f>
        <v>51</v>
      </c>
      <c r="X927" s="6" t="s">
        <v>10773</v>
      </c>
      <c r="Y927" s="6" t="s">
        <v>451</v>
      </c>
    </row>
    <row r="928" spans="1:25" s="10" customFormat="1" ht="21.3" hidden="1" customHeight="1">
      <c r="A928" s="27"/>
      <c r="B928" s="28"/>
      <c r="C928" s="30" t="s">
        <v>60</v>
      </c>
      <c r="D928" s="27"/>
      <c r="E928" s="27"/>
      <c r="F928" s="85" t="s">
        <v>10718</v>
      </c>
      <c r="G928" s="192" t="s">
        <v>10776</v>
      </c>
      <c r="H928" s="130" t="s">
        <v>63</v>
      </c>
      <c r="I928" s="128" t="s">
        <v>63</v>
      </c>
      <c r="J928" s="128" t="s">
        <v>63</v>
      </c>
      <c r="K928" s="128" t="s">
        <v>63</v>
      </c>
      <c r="L928" s="11"/>
      <c r="M928" s="1"/>
      <c r="N928" s="179" t="s">
        <v>26</v>
      </c>
      <c r="O928" s="193" t="s">
        <v>451</v>
      </c>
      <c r="P928" s="193" t="s">
        <v>451</v>
      </c>
      <c r="Q928" s="171"/>
      <c r="R928" s="28"/>
      <c r="S928" s="338" t="str">
        <f t="shared" si="14"/>
        <v/>
      </c>
      <c r="T928" s="7" t="s">
        <v>16841</v>
      </c>
      <c r="U928" s="7" t="s">
        <v>2413</v>
      </c>
      <c r="V928" s="250" t="str" cm="1">
        <f t="array" ref="V928">_xlfn.IFS(C928="","",COUNTIF(C928,"ตำแหน่งว่าง*"),"ว่าง",COUNTIF(C928,"&lt;&gt;ตำแหน่งว่าง*"),"คนครอง")</f>
        <v>ว่าง</v>
      </c>
      <c r="W928" s="51" cm="1">
        <f t="array" ref="W928">_xlfn.IFS(COUNTIF(F928,"ผบ.หมู่*"),51,COUNTIF(F928,"รอง สว.*"),43)</f>
        <v>51</v>
      </c>
      <c r="X928" s="6" t="s">
        <v>10775</v>
      </c>
      <c r="Y928" s="6" t="s">
        <v>451</v>
      </c>
    </row>
    <row r="929" spans="1:25" s="9" customFormat="1" ht="21.3" customHeight="1">
      <c r="A929" s="27" t="s">
        <v>7948</v>
      </c>
      <c r="B929" s="28" t="s">
        <v>70</v>
      </c>
      <c r="C929" s="27" t="s">
        <v>10982</v>
      </c>
      <c r="D929" s="27" t="s">
        <v>22527</v>
      </c>
      <c r="E929" s="27" t="s">
        <v>22528</v>
      </c>
      <c r="F929" s="27" t="s">
        <v>10983</v>
      </c>
      <c r="G929" s="167" t="s">
        <v>10985</v>
      </c>
      <c r="H929" s="130">
        <v>43656</v>
      </c>
      <c r="I929" s="128">
        <v>34729</v>
      </c>
      <c r="J929" s="128">
        <v>34729</v>
      </c>
      <c r="K929" s="128">
        <v>27035</v>
      </c>
      <c r="L929" s="11" t="s">
        <v>8578</v>
      </c>
      <c r="M929" s="1" t="s">
        <v>698</v>
      </c>
      <c r="N929" s="178" t="s">
        <v>26</v>
      </c>
      <c r="O929" s="170" t="s">
        <v>451</v>
      </c>
      <c r="P929" s="170" t="s">
        <v>451</v>
      </c>
      <c r="Q929" s="171" t="s">
        <v>10986</v>
      </c>
      <c r="R929" s="28" t="s">
        <v>8568</v>
      </c>
      <c r="S929" s="338">
        <f t="shared" si="14"/>
        <v>49218</v>
      </c>
      <c r="T929" s="2" t="s">
        <v>16846</v>
      </c>
      <c r="U929" s="7" t="s">
        <v>2413</v>
      </c>
      <c r="V929" s="233" t="str" cm="1">
        <f t="array" ref="V929">_xlfn.IFS(C929="","",COUNTIF(C929,"ตำแหน่งว่าง*"),"ว่าง",COUNTIF(C929,"&lt;&gt;ตำแหน่งว่าง*"),"คนครอง")</f>
        <v>คนครอง</v>
      </c>
      <c r="W929" s="51" cm="1">
        <f t="array" ref="W929">_xlfn.IFS(COUNTIF(F929,"ผบ.หมู่*"),51,COUNTIF(F929,"รอง สว.*"),43)</f>
        <v>51</v>
      </c>
      <c r="X929" s="1" t="s">
        <v>10984</v>
      </c>
      <c r="Y929" s="1" t="s">
        <v>451</v>
      </c>
    </row>
    <row r="930" spans="1:25" s="12" customFormat="1" ht="21.3" customHeight="1">
      <c r="A930" s="27" t="s">
        <v>8008</v>
      </c>
      <c r="B930" s="28" t="s">
        <v>70</v>
      </c>
      <c r="C930" s="27" t="s">
        <v>24502</v>
      </c>
      <c r="D930" s="27" t="s">
        <v>24503</v>
      </c>
      <c r="E930" s="27" t="s">
        <v>24504</v>
      </c>
      <c r="F930" s="27" t="s">
        <v>10983</v>
      </c>
      <c r="G930" s="167" t="s">
        <v>10989</v>
      </c>
      <c r="H930" s="130">
        <v>45768</v>
      </c>
      <c r="I930" s="130" t="s">
        <v>16780</v>
      </c>
      <c r="J930" s="130" t="s">
        <v>16780</v>
      </c>
      <c r="K930" s="128">
        <v>32234</v>
      </c>
      <c r="L930" s="11" t="s">
        <v>18067</v>
      </c>
      <c r="M930" s="28" t="s">
        <v>16780</v>
      </c>
      <c r="N930" s="178" t="s">
        <v>26</v>
      </c>
      <c r="O930" s="170" t="s">
        <v>451</v>
      </c>
      <c r="P930" s="170" t="s">
        <v>451</v>
      </c>
      <c r="Q930" s="171" t="s">
        <v>24542</v>
      </c>
      <c r="R930" s="28" t="s">
        <v>24510</v>
      </c>
      <c r="S930" s="257">
        <f t="shared" si="14"/>
        <v>54332</v>
      </c>
      <c r="T930" s="2" t="s">
        <v>16846</v>
      </c>
      <c r="U930" s="2" t="s">
        <v>2413</v>
      </c>
      <c r="V930" s="2" t="str" cm="1">
        <f t="array" ref="V930">_xlfn.IFS(C930="","",COUNTIF(C930,"ตำแหน่งว่าง*"),"ว่าง",COUNTIF(C930,"&lt;&gt;ตำแหน่งว่าง*"),"คนครอง")</f>
        <v>คนครอง</v>
      </c>
      <c r="W930" s="242" cm="1">
        <f t="array" ref="W930">_xlfn.IFS(COUNTIF(F930,"ผบ.หมู่*"),51,COUNTIF(F930,"รอง สว.*"),43)</f>
        <v>51</v>
      </c>
      <c r="X930" s="1" t="s">
        <v>10988</v>
      </c>
      <c r="Y930" s="1" t="s">
        <v>451</v>
      </c>
    </row>
    <row r="931" spans="1:25" s="12" customFormat="1" ht="21.3" customHeight="1">
      <c r="A931" s="203" t="s">
        <v>24457</v>
      </c>
      <c r="B931" s="28" t="s">
        <v>20</v>
      </c>
      <c r="C931" s="150" t="s">
        <v>10990</v>
      </c>
      <c r="D931" s="27" t="s">
        <v>22529</v>
      </c>
      <c r="E931" s="27" t="s">
        <v>21171</v>
      </c>
      <c r="F931" s="150" t="s">
        <v>10987</v>
      </c>
      <c r="G931" s="167" t="s">
        <v>10992</v>
      </c>
      <c r="H931" s="146">
        <v>45382</v>
      </c>
      <c r="I931" s="128">
        <v>45382</v>
      </c>
      <c r="J931" s="128">
        <v>34352</v>
      </c>
      <c r="K931" s="128">
        <v>25843</v>
      </c>
      <c r="L931" s="11" t="s">
        <v>2851</v>
      </c>
      <c r="M931" s="1" t="s">
        <v>698</v>
      </c>
      <c r="N931" s="177" t="s">
        <v>26</v>
      </c>
      <c r="O931" s="170" t="s">
        <v>451</v>
      </c>
      <c r="P931" s="170" t="s">
        <v>451</v>
      </c>
      <c r="Q931" s="171" t="s">
        <v>10993</v>
      </c>
      <c r="R931" s="33" t="s">
        <v>18199</v>
      </c>
      <c r="S931" s="338">
        <f t="shared" si="14"/>
        <v>48122</v>
      </c>
      <c r="T931" s="233" t="s">
        <v>16846</v>
      </c>
      <c r="U931" s="7" t="s">
        <v>2413</v>
      </c>
      <c r="V931" s="233" t="str" cm="1">
        <f t="array" ref="V931">_xlfn.IFS(C931="","",COUNTIF(C931,"ตำแหน่งว่าง*"),"ว่าง",COUNTIF(C931,"&lt;&gt;ตำแหน่งว่าง*"),"คนครอง")</f>
        <v>คนครอง</v>
      </c>
      <c r="W931" s="51" cm="1">
        <f t="array" ref="W931">_xlfn.IFS(COUNTIF(F931,"ผบ.หมู่*"),51,COUNTIF(F931,"รอง สว.*"),43)</f>
        <v>43</v>
      </c>
      <c r="X931" s="5" t="s">
        <v>10991</v>
      </c>
      <c r="Y931" s="5" t="s">
        <v>451</v>
      </c>
    </row>
    <row r="932" spans="1:25" s="9" customFormat="1" ht="21.3" customHeight="1">
      <c r="A932" s="203" t="s">
        <v>24457</v>
      </c>
      <c r="B932" s="28" t="s">
        <v>70</v>
      </c>
      <c r="C932" s="27" t="s">
        <v>10041</v>
      </c>
      <c r="D932" s="27" t="s">
        <v>22530</v>
      </c>
      <c r="E932" s="27" t="s">
        <v>22531</v>
      </c>
      <c r="F932" s="27" t="s">
        <v>10987</v>
      </c>
      <c r="G932" s="167" t="s">
        <v>10995</v>
      </c>
      <c r="H932" s="146">
        <v>45382</v>
      </c>
      <c r="I932" s="128">
        <v>45382</v>
      </c>
      <c r="J932" s="128">
        <v>37316</v>
      </c>
      <c r="K932" s="128">
        <v>26029</v>
      </c>
      <c r="L932" s="2" t="s">
        <v>10044</v>
      </c>
      <c r="M932" s="1" t="s">
        <v>698</v>
      </c>
      <c r="N932" s="178" t="s">
        <v>26</v>
      </c>
      <c r="O932" s="170" t="s">
        <v>451</v>
      </c>
      <c r="P932" s="170" t="s">
        <v>451</v>
      </c>
      <c r="Q932" s="171" t="s">
        <v>10045</v>
      </c>
      <c r="R932" s="33" t="s">
        <v>18199</v>
      </c>
      <c r="S932" s="338">
        <f t="shared" si="14"/>
        <v>48122</v>
      </c>
      <c r="T932" s="2" t="s">
        <v>16846</v>
      </c>
      <c r="U932" s="7" t="s">
        <v>2413</v>
      </c>
      <c r="V932" s="233" t="str" cm="1">
        <f t="array" ref="V932">_xlfn.IFS(C932="","",COUNTIF(C932,"ตำแหน่งว่าง*"),"ว่าง",COUNTIF(C932,"&lt;&gt;ตำแหน่งว่าง*"),"คนครอง")</f>
        <v>คนครอง</v>
      </c>
      <c r="W932" s="51" cm="1">
        <f t="array" ref="W932">_xlfn.IFS(COUNTIF(F932,"ผบ.หมู่*"),51,COUNTIF(F932,"รอง สว.*"),43)</f>
        <v>43</v>
      </c>
      <c r="X932" s="1" t="s">
        <v>10994</v>
      </c>
      <c r="Y932" s="1" t="s">
        <v>451</v>
      </c>
    </row>
    <row r="933" spans="1:25" s="10" customFormat="1" ht="21.3" hidden="1" customHeight="1">
      <c r="A933" s="85"/>
      <c r="B933" s="30"/>
      <c r="C933" s="30" t="s">
        <v>60</v>
      </c>
      <c r="D933" s="27"/>
      <c r="E933" s="27"/>
      <c r="F933" s="85" t="s">
        <v>10983</v>
      </c>
      <c r="G933" s="192" t="s">
        <v>10997</v>
      </c>
      <c r="H933" s="135" t="s">
        <v>63</v>
      </c>
      <c r="I933" s="129" t="s">
        <v>63</v>
      </c>
      <c r="J933" s="129" t="s">
        <v>63</v>
      </c>
      <c r="K933" s="129" t="s">
        <v>63</v>
      </c>
      <c r="L933" s="16"/>
      <c r="M933" s="6"/>
      <c r="N933" s="179" t="s">
        <v>26</v>
      </c>
      <c r="O933" s="193" t="s">
        <v>451</v>
      </c>
      <c r="P933" s="193" t="s">
        <v>451</v>
      </c>
      <c r="Q933" s="172"/>
      <c r="R933" s="30"/>
      <c r="S933" s="338" t="str">
        <f t="shared" si="14"/>
        <v/>
      </c>
      <c r="T933" s="7" t="s">
        <v>16846</v>
      </c>
      <c r="U933" s="7" t="s">
        <v>2413</v>
      </c>
      <c r="V933" s="250" t="str" cm="1">
        <f t="array" ref="V933">_xlfn.IFS(C933="","",COUNTIF(C933,"ตำแหน่งว่าง*"),"ว่าง",COUNTIF(C933,"&lt;&gt;ตำแหน่งว่าง*"),"คนครอง")</f>
        <v>ว่าง</v>
      </c>
      <c r="W933" s="51" cm="1">
        <f t="array" ref="W933">_xlfn.IFS(COUNTIF(F933,"ผบ.หมู่*"),51,COUNTIF(F933,"รอง สว.*"),43)</f>
        <v>51</v>
      </c>
      <c r="X933" s="6" t="s">
        <v>10996</v>
      </c>
      <c r="Y933" s="6" t="s">
        <v>451</v>
      </c>
    </row>
    <row r="934" spans="1:25" s="9" customFormat="1" ht="21.3" customHeight="1">
      <c r="A934" s="27" t="s">
        <v>24457</v>
      </c>
      <c r="B934" s="28" t="s">
        <v>70</v>
      </c>
      <c r="C934" s="27" t="s">
        <v>10998</v>
      </c>
      <c r="D934" s="27" t="s">
        <v>22532</v>
      </c>
      <c r="E934" s="27" t="s">
        <v>22533</v>
      </c>
      <c r="F934" s="27" t="s">
        <v>10987</v>
      </c>
      <c r="G934" s="167" t="s">
        <v>11000</v>
      </c>
      <c r="H934" s="130">
        <v>43656</v>
      </c>
      <c r="I934" s="128">
        <v>40544</v>
      </c>
      <c r="J934" s="128">
        <v>40544</v>
      </c>
      <c r="K934" s="128">
        <v>26507</v>
      </c>
      <c r="L934" s="11" t="s">
        <v>2851</v>
      </c>
      <c r="M934" s="1" t="s">
        <v>698</v>
      </c>
      <c r="N934" s="178" t="s">
        <v>26</v>
      </c>
      <c r="O934" s="170" t="s">
        <v>451</v>
      </c>
      <c r="P934" s="170" t="s">
        <v>451</v>
      </c>
      <c r="Q934" s="171" t="s">
        <v>11001</v>
      </c>
      <c r="R934" s="28" t="s">
        <v>11002</v>
      </c>
      <c r="S934" s="338">
        <f t="shared" si="14"/>
        <v>48488</v>
      </c>
      <c r="T934" s="2" t="s">
        <v>16846</v>
      </c>
      <c r="U934" s="7" t="s">
        <v>2413</v>
      </c>
      <c r="V934" s="233" t="str" cm="1">
        <f t="array" ref="V934">_xlfn.IFS(C934="","",COUNTIF(C934,"ตำแหน่งว่าง*"),"ว่าง",COUNTIF(C934,"&lt;&gt;ตำแหน่งว่าง*"),"คนครอง")</f>
        <v>คนครอง</v>
      </c>
      <c r="W934" s="51" cm="1">
        <f t="array" ref="W934">_xlfn.IFS(COUNTIF(F934,"ผบ.หมู่*"),51,COUNTIF(F934,"รอง สว.*"),43)</f>
        <v>43</v>
      </c>
      <c r="X934" s="1" t="s">
        <v>10999</v>
      </c>
      <c r="Y934" s="1" t="s">
        <v>451</v>
      </c>
    </row>
    <row r="935" spans="1:25" s="9" customFormat="1" ht="21.3" hidden="1" customHeight="1">
      <c r="A935" s="27"/>
      <c r="B935" s="28"/>
      <c r="C935" s="30" t="s">
        <v>60</v>
      </c>
      <c r="D935" s="27"/>
      <c r="E935" s="27"/>
      <c r="F935" s="85" t="s">
        <v>10983</v>
      </c>
      <c r="G935" s="192" t="s">
        <v>11004</v>
      </c>
      <c r="H935" s="135"/>
      <c r="I935" s="129"/>
      <c r="J935" s="129"/>
      <c r="K935" s="129"/>
      <c r="L935" s="16"/>
      <c r="M935" s="6"/>
      <c r="N935" s="179" t="s">
        <v>26</v>
      </c>
      <c r="O935" s="193" t="s">
        <v>451</v>
      </c>
      <c r="P935" s="193" t="s">
        <v>451</v>
      </c>
      <c r="Q935" s="172"/>
      <c r="R935" s="30"/>
      <c r="S935" s="338" t="str">
        <f t="shared" si="14"/>
        <v/>
      </c>
      <c r="T935" s="2" t="s">
        <v>16846</v>
      </c>
      <c r="U935" s="7" t="s">
        <v>2413</v>
      </c>
      <c r="V935" s="250" t="str" cm="1">
        <f t="array" ref="V935">_xlfn.IFS(C935="","",COUNTIF(C935,"ตำแหน่งว่าง*"),"ว่าง",COUNTIF(C935,"&lt;&gt;ตำแหน่งว่าง*"),"คนครอง")</f>
        <v>ว่าง</v>
      </c>
      <c r="W935" s="51" cm="1">
        <f t="array" ref="W935">_xlfn.IFS(COUNTIF(F935,"ผบ.หมู่*"),51,COUNTIF(F935,"รอง สว.*"),43)</f>
        <v>51</v>
      </c>
      <c r="X935" s="6" t="s">
        <v>11003</v>
      </c>
      <c r="Y935" s="6" t="s">
        <v>451</v>
      </c>
    </row>
    <row r="936" spans="1:25" s="9" customFormat="1" ht="21.3" hidden="1" customHeight="1">
      <c r="A936" s="85"/>
      <c r="B936" s="30"/>
      <c r="C936" s="30" t="s">
        <v>60</v>
      </c>
      <c r="D936" s="27"/>
      <c r="E936" s="27"/>
      <c r="F936" s="85" t="s">
        <v>10983</v>
      </c>
      <c r="G936" s="192" t="s">
        <v>11007</v>
      </c>
      <c r="H936" s="135"/>
      <c r="I936" s="129"/>
      <c r="J936" s="129"/>
      <c r="K936" s="129"/>
      <c r="L936" s="16"/>
      <c r="M936" s="6"/>
      <c r="N936" s="179" t="s">
        <v>26</v>
      </c>
      <c r="O936" s="193" t="s">
        <v>451</v>
      </c>
      <c r="P936" s="193" t="s">
        <v>451</v>
      </c>
      <c r="Q936" s="172"/>
      <c r="R936" s="30"/>
      <c r="S936" s="338" t="str">
        <f t="shared" si="14"/>
        <v/>
      </c>
      <c r="T936" s="2" t="s">
        <v>16846</v>
      </c>
      <c r="U936" s="7" t="s">
        <v>2413</v>
      </c>
      <c r="V936" s="250" t="str" cm="1">
        <f t="array" ref="V936">_xlfn.IFS(C936="","",COUNTIF(C936,"ตำแหน่งว่าง*"),"ว่าง",COUNTIF(C936,"&lt;&gt;ตำแหน่งว่าง*"),"คนครอง")</f>
        <v>ว่าง</v>
      </c>
      <c r="W936" s="51" cm="1">
        <f t="array" ref="W936">_xlfn.IFS(COUNTIF(F936,"ผบ.หมู่*"),51,COUNTIF(F936,"รอง สว.*"),43)</f>
        <v>51</v>
      </c>
      <c r="X936" s="6" t="s">
        <v>11006</v>
      </c>
      <c r="Y936" s="6" t="s">
        <v>451</v>
      </c>
    </row>
    <row r="937" spans="1:25" s="10" customFormat="1" ht="21.3" hidden="1" customHeight="1">
      <c r="A937" s="27"/>
      <c r="B937" s="28"/>
      <c r="C937" s="30" t="s">
        <v>60</v>
      </c>
      <c r="D937" s="27"/>
      <c r="E937" s="27"/>
      <c r="F937" s="85" t="s">
        <v>10983</v>
      </c>
      <c r="G937" s="192" t="s">
        <v>11009</v>
      </c>
      <c r="H937" s="130" t="s">
        <v>63</v>
      </c>
      <c r="I937" s="128" t="s">
        <v>63</v>
      </c>
      <c r="J937" s="128" t="s">
        <v>63</v>
      </c>
      <c r="K937" s="128" t="s">
        <v>63</v>
      </c>
      <c r="L937" s="11"/>
      <c r="M937" s="1"/>
      <c r="N937" s="179" t="s">
        <v>26</v>
      </c>
      <c r="O937" s="193" t="s">
        <v>451</v>
      </c>
      <c r="P937" s="193" t="s">
        <v>451</v>
      </c>
      <c r="Q937" s="171"/>
      <c r="R937" s="28"/>
      <c r="S937" s="338" t="str">
        <f t="shared" si="14"/>
        <v/>
      </c>
      <c r="T937" s="7" t="s">
        <v>16846</v>
      </c>
      <c r="U937" s="7" t="s">
        <v>2413</v>
      </c>
      <c r="V937" s="250" t="str" cm="1">
        <f t="array" ref="V937">_xlfn.IFS(C937="","",COUNTIF(C937,"ตำแหน่งว่าง*"),"ว่าง",COUNTIF(C937,"&lt;&gt;ตำแหน่งว่าง*"),"คนครอง")</f>
        <v>ว่าง</v>
      </c>
      <c r="W937" s="51" cm="1">
        <f t="array" ref="W937">_xlfn.IFS(COUNTIF(F937,"ผบ.หมู่*"),51,COUNTIF(F937,"รอง สว.*"),43)</f>
        <v>51</v>
      </c>
      <c r="X937" s="6" t="s">
        <v>11008</v>
      </c>
      <c r="Y937" s="6" t="s">
        <v>451</v>
      </c>
    </row>
    <row r="938" spans="1:25" s="12" customFormat="1" ht="21.3" hidden="1" customHeight="1">
      <c r="A938" s="27"/>
      <c r="B938" s="28"/>
      <c r="C938" s="30" t="s">
        <v>60</v>
      </c>
      <c r="D938" s="27"/>
      <c r="E938" s="27"/>
      <c r="F938" s="150" t="s">
        <v>10983</v>
      </c>
      <c r="G938" s="167" t="s">
        <v>11011</v>
      </c>
      <c r="H938" s="130"/>
      <c r="I938" s="128"/>
      <c r="J938" s="128"/>
      <c r="K938" s="128"/>
      <c r="L938" s="11"/>
      <c r="M938" s="1"/>
      <c r="N938" s="177" t="s">
        <v>26</v>
      </c>
      <c r="O938" s="170" t="s">
        <v>451</v>
      </c>
      <c r="P938" s="170" t="s">
        <v>451</v>
      </c>
      <c r="Q938" s="171"/>
      <c r="R938" s="28"/>
      <c r="S938" s="338" t="str">
        <f t="shared" si="14"/>
        <v/>
      </c>
      <c r="T938" s="233" t="s">
        <v>16846</v>
      </c>
      <c r="U938" s="7" t="s">
        <v>2413</v>
      </c>
      <c r="V938" s="233" t="str" cm="1">
        <f t="array" ref="V938">_xlfn.IFS(C938="","",COUNTIF(C938,"ตำแหน่งว่าง*"),"ว่าง",COUNTIF(C938,"&lt;&gt;ตำแหน่งว่าง*"),"คนครอง")</f>
        <v>ว่าง</v>
      </c>
      <c r="W938" s="51" cm="1">
        <f t="array" ref="W938">_xlfn.IFS(COUNTIF(F938,"ผบ.หมู่*"),51,COUNTIF(F938,"รอง สว.*"),43)</f>
        <v>51</v>
      </c>
      <c r="X938" s="5" t="s">
        <v>11010</v>
      </c>
      <c r="Y938" s="5" t="s">
        <v>451</v>
      </c>
    </row>
    <row r="939" spans="1:25" s="10" customFormat="1" ht="21.3" hidden="1" customHeight="1">
      <c r="A939" s="27"/>
      <c r="B939" s="28"/>
      <c r="C939" s="30" t="s">
        <v>60</v>
      </c>
      <c r="D939" s="27"/>
      <c r="E939" s="27"/>
      <c r="F939" s="85" t="s">
        <v>10983</v>
      </c>
      <c r="G939" s="192" t="s">
        <v>11013</v>
      </c>
      <c r="H939" s="130" t="s">
        <v>63</v>
      </c>
      <c r="I939" s="128" t="s">
        <v>63</v>
      </c>
      <c r="J939" s="128" t="s">
        <v>63</v>
      </c>
      <c r="K939" s="128" t="s">
        <v>63</v>
      </c>
      <c r="L939" s="11"/>
      <c r="M939" s="1"/>
      <c r="N939" s="179" t="s">
        <v>26</v>
      </c>
      <c r="O939" s="193" t="s">
        <v>451</v>
      </c>
      <c r="P939" s="193" t="s">
        <v>451</v>
      </c>
      <c r="Q939" s="171"/>
      <c r="R939" s="28"/>
      <c r="S939" s="338" t="str">
        <f t="shared" si="14"/>
        <v/>
      </c>
      <c r="T939" s="7" t="s">
        <v>16846</v>
      </c>
      <c r="U939" s="7" t="s">
        <v>2413</v>
      </c>
      <c r="V939" s="250" t="str" cm="1">
        <f t="array" ref="V939">_xlfn.IFS(C939="","",COUNTIF(C939,"ตำแหน่งว่าง*"),"ว่าง",COUNTIF(C939,"&lt;&gt;ตำแหน่งว่าง*"),"คนครอง")</f>
        <v>ว่าง</v>
      </c>
      <c r="W939" s="51" cm="1">
        <f t="array" ref="W939">_xlfn.IFS(COUNTIF(F939,"ผบ.หมู่*"),51,COUNTIF(F939,"รอง สว.*"),43)</f>
        <v>51</v>
      </c>
      <c r="X939" s="6" t="s">
        <v>11012</v>
      </c>
      <c r="Y939" s="6" t="s">
        <v>451</v>
      </c>
    </row>
    <row r="940" spans="1:25" s="12" customFormat="1" ht="21.3" customHeight="1">
      <c r="A940" s="27" t="s">
        <v>7948</v>
      </c>
      <c r="B940" s="28" t="s">
        <v>70</v>
      </c>
      <c r="C940" s="150" t="s">
        <v>11014</v>
      </c>
      <c r="D940" s="27" t="s">
        <v>20378</v>
      </c>
      <c r="E940" s="27" t="s">
        <v>22534</v>
      </c>
      <c r="F940" s="150" t="s">
        <v>10983</v>
      </c>
      <c r="G940" s="167" t="s">
        <v>11016</v>
      </c>
      <c r="H940" s="130">
        <v>42501</v>
      </c>
      <c r="I940" s="128">
        <v>35551</v>
      </c>
      <c r="J940" s="128">
        <v>34729</v>
      </c>
      <c r="K940" s="128">
        <v>27878</v>
      </c>
      <c r="L940" s="11" t="s">
        <v>10063</v>
      </c>
      <c r="M940" s="1" t="s">
        <v>698</v>
      </c>
      <c r="N940" s="177" t="s">
        <v>26</v>
      </c>
      <c r="O940" s="170" t="s">
        <v>451</v>
      </c>
      <c r="P940" s="170" t="s">
        <v>451</v>
      </c>
      <c r="Q940" s="171" t="s">
        <v>11017</v>
      </c>
      <c r="R940" s="28" t="s">
        <v>2469</v>
      </c>
      <c r="S940" s="338">
        <f t="shared" si="14"/>
        <v>49949</v>
      </c>
      <c r="T940" s="233" t="s">
        <v>16846</v>
      </c>
      <c r="U940" s="7" t="s">
        <v>2413</v>
      </c>
      <c r="V940" s="233" t="str" cm="1">
        <f t="array" ref="V940">_xlfn.IFS(C940="","",COUNTIF(C940,"ตำแหน่งว่าง*"),"ว่าง",COUNTIF(C940,"&lt;&gt;ตำแหน่งว่าง*"),"คนครอง")</f>
        <v>คนครอง</v>
      </c>
      <c r="W940" s="51" cm="1">
        <f t="array" ref="W940">_xlfn.IFS(COUNTIF(F940,"ผบ.หมู่*"),51,COUNTIF(F940,"รอง สว.*"),43)</f>
        <v>51</v>
      </c>
      <c r="X940" s="5" t="s">
        <v>11015</v>
      </c>
      <c r="Y940" s="5" t="s">
        <v>451</v>
      </c>
    </row>
    <row r="941" spans="1:25" s="12" customFormat="1" ht="21.3" customHeight="1">
      <c r="A941" s="27" t="s">
        <v>7948</v>
      </c>
      <c r="B941" s="28" t="s">
        <v>70</v>
      </c>
      <c r="C941" s="150" t="s">
        <v>11018</v>
      </c>
      <c r="D941" s="27" t="s">
        <v>22535</v>
      </c>
      <c r="E941" s="27" t="s">
        <v>22536</v>
      </c>
      <c r="F941" s="150" t="s">
        <v>10983</v>
      </c>
      <c r="G941" s="167" t="s">
        <v>11020</v>
      </c>
      <c r="H941" s="130">
        <v>42501</v>
      </c>
      <c r="I941" s="128">
        <v>35551</v>
      </c>
      <c r="J941" s="128">
        <v>34729</v>
      </c>
      <c r="K941" s="128">
        <v>27494</v>
      </c>
      <c r="L941" s="11" t="s">
        <v>8425</v>
      </c>
      <c r="M941" s="1" t="s">
        <v>698</v>
      </c>
      <c r="N941" s="177" t="s">
        <v>26</v>
      </c>
      <c r="O941" s="170" t="s">
        <v>451</v>
      </c>
      <c r="P941" s="170" t="s">
        <v>451</v>
      </c>
      <c r="Q941" s="171" t="s">
        <v>11021</v>
      </c>
      <c r="R941" s="28" t="s">
        <v>2469</v>
      </c>
      <c r="S941" s="338">
        <f t="shared" si="14"/>
        <v>49583</v>
      </c>
      <c r="T941" s="233" t="s">
        <v>16846</v>
      </c>
      <c r="U941" s="7" t="s">
        <v>2413</v>
      </c>
      <c r="V941" s="233" t="str" cm="1">
        <f t="array" ref="V941">_xlfn.IFS(C941="","",COUNTIF(C941,"ตำแหน่งว่าง*"),"ว่าง",COUNTIF(C941,"&lt;&gt;ตำแหน่งว่าง*"),"คนครอง")</f>
        <v>คนครอง</v>
      </c>
      <c r="W941" s="51" cm="1">
        <f t="array" ref="W941">_xlfn.IFS(COUNTIF(F941,"ผบ.หมู่*"),51,COUNTIF(F941,"รอง สว.*"),43)</f>
        <v>51</v>
      </c>
      <c r="X941" s="5" t="s">
        <v>11019</v>
      </c>
      <c r="Y941" s="5" t="s">
        <v>451</v>
      </c>
    </row>
    <row r="942" spans="1:25" s="12" customFormat="1" ht="21.3" hidden="1" customHeight="1">
      <c r="A942" s="27"/>
      <c r="B942" s="28"/>
      <c r="C942" s="30" t="s">
        <v>60</v>
      </c>
      <c r="D942" s="27"/>
      <c r="E942" s="27"/>
      <c r="F942" s="85" t="s">
        <v>10983</v>
      </c>
      <c r="G942" s="192" t="s">
        <v>11023</v>
      </c>
      <c r="H942" s="130" t="s">
        <v>63</v>
      </c>
      <c r="I942" s="128" t="s">
        <v>63</v>
      </c>
      <c r="J942" s="128" t="s">
        <v>63</v>
      </c>
      <c r="K942" s="128" t="s">
        <v>63</v>
      </c>
      <c r="L942" s="11"/>
      <c r="M942" s="1"/>
      <c r="N942" s="179" t="s">
        <v>26</v>
      </c>
      <c r="O942" s="193" t="s">
        <v>451</v>
      </c>
      <c r="P942" s="193" t="s">
        <v>451</v>
      </c>
      <c r="Q942" s="171"/>
      <c r="R942" s="28"/>
      <c r="S942" s="338" t="str">
        <f t="shared" si="14"/>
        <v/>
      </c>
      <c r="T942" s="233" t="s">
        <v>16846</v>
      </c>
      <c r="U942" s="7" t="s">
        <v>2413</v>
      </c>
      <c r="V942" s="250" t="str" cm="1">
        <f t="array" ref="V942">_xlfn.IFS(C942="","",COUNTIF(C942,"ตำแหน่งว่าง*"),"ว่าง",COUNTIF(C942,"&lt;&gt;ตำแหน่งว่าง*"),"คนครอง")</f>
        <v>ว่าง</v>
      </c>
      <c r="W942" s="51" cm="1">
        <f t="array" ref="W942">_xlfn.IFS(COUNTIF(F942,"ผบ.หมู่*"),51,COUNTIF(F942,"รอง สว.*"),43)</f>
        <v>51</v>
      </c>
      <c r="X942" s="6" t="s">
        <v>11022</v>
      </c>
      <c r="Y942" s="6" t="s">
        <v>451</v>
      </c>
    </row>
    <row r="943" spans="1:25" s="12" customFormat="1" ht="21.3" customHeight="1">
      <c r="A943" s="203" t="s">
        <v>650</v>
      </c>
      <c r="B943" s="28" t="s">
        <v>70</v>
      </c>
      <c r="C943" s="150" t="s">
        <v>11024</v>
      </c>
      <c r="D943" s="27" t="s">
        <v>22537</v>
      </c>
      <c r="E943" s="27" t="s">
        <v>22538</v>
      </c>
      <c r="F943" s="150" t="s">
        <v>10987</v>
      </c>
      <c r="G943" s="167" t="s">
        <v>11026</v>
      </c>
      <c r="H943" s="146">
        <v>45382</v>
      </c>
      <c r="I943" s="128">
        <v>45382</v>
      </c>
      <c r="J943" s="130">
        <v>34729</v>
      </c>
      <c r="K943" s="130">
        <v>25852</v>
      </c>
      <c r="L943" s="34" t="s">
        <v>148</v>
      </c>
      <c r="M943" s="28" t="s">
        <v>698</v>
      </c>
      <c r="N943" s="177" t="s">
        <v>26</v>
      </c>
      <c r="O943" s="170" t="s">
        <v>451</v>
      </c>
      <c r="P943" s="170" t="s">
        <v>451</v>
      </c>
      <c r="Q943" s="171" t="s">
        <v>11027</v>
      </c>
      <c r="R943" s="33" t="s">
        <v>18199</v>
      </c>
      <c r="S943" s="338">
        <f t="shared" si="14"/>
        <v>48122</v>
      </c>
      <c r="T943" s="233" t="s">
        <v>16846</v>
      </c>
      <c r="U943" s="7" t="s">
        <v>2413</v>
      </c>
      <c r="V943" s="233" t="str" cm="1">
        <f t="array" ref="V943">_xlfn.IFS(C943="","",COUNTIF(C943,"ตำแหน่งว่าง*"),"ว่าง",COUNTIF(C943,"&lt;&gt;ตำแหน่งว่าง*"),"คนครอง")</f>
        <v>คนครอง</v>
      </c>
      <c r="W943" s="51" cm="1">
        <f t="array" ref="W943">_xlfn.IFS(COUNTIF(F943,"ผบ.หมู่*"),51,COUNTIF(F943,"รอง สว.*"),43)</f>
        <v>43</v>
      </c>
      <c r="X943" s="5" t="s">
        <v>11025</v>
      </c>
      <c r="Y943" s="5" t="s">
        <v>451</v>
      </c>
    </row>
    <row r="944" spans="1:25" s="12" customFormat="1" ht="21.3" customHeight="1">
      <c r="A944" s="27" t="s">
        <v>24457</v>
      </c>
      <c r="B944" s="28" t="s">
        <v>20</v>
      </c>
      <c r="C944" s="150" t="s">
        <v>11028</v>
      </c>
      <c r="D944" s="27" t="s">
        <v>22539</v>
      </c>
      <c r="E944" s="27" t="s">
        <v>22540</v>
      </c>
      <c r="F944" s="150" t="s">
        <v>10987</v>
      </c>
      <c r="G944" s="167" t="s">
        <v>11030</v>
      </c>
      <c r="H944" s="130">
        <v>45016</v>
      </c>
      <c r="I944" s="130">
        <v>45016</v>
      </c>
      <c r="J944" s="135">
        <v>45016</v>
      </c>
      <c r="K944" s="130">
        <v>25756</v>
      </c>
      <c r="L944" s="34" t="s">
        <v>2851</v>
      </c>
      <c r="M944" s="28" t="s">
        <v>698</v>
      </c>
      <c r="N944" s="177" t="s">
        <v>26</v>
      </c>
      <c r="O944" s="170" t="s">
        <v>451</v>
      </c>
      <c r="P944" s="170" t="s">
        <v>451</v>
      </c>
      <c r="Q944" s="171" t="s">
        <v>11031</v>
      </c>
      <c r="R944" s="28" t="s">
        <v>8312</v>
      </c>
      <c r="S944" s="338">
        <f t="shared" si="14"/>
        <v>47757</v>
      </c>
      <c r="T944" s="233" t="s">
        <v>16846</v>
      </c>
      <c r="U944" s="7" t="s">
        <v>2413</v>
      </c>
      <c r="V944" s="233" t="str" cm="1">
        <f t="array" ref="V944">_xlfn.IFS(C944="","",COUNTIF(C944,"ตำแหน่งว่าง*"),"ว่าง",COUNTIF(C944,"&lt;&gt;ตำแหน่งว่าง*"),"คนครอง")</f>
        <v>คนครอง</v>
      </c>
      <c r="W944" s="51" cm="1">
        <f t="array" ref="W944">_xlfn.IFS(COUNTIF(F944,"ผบ.หมู่*"),51,COUNTIF(F944,"รอง สว.*"),43)</f>
        <v>43</v>
      </c>
      <c r="X944" s="5" t="s">
        <v>11029</v>
      </c>
      <c r="Y944" s="5" t="s">
        <v>451</v>
      </c>
    </row>
    <row r="945" spans="1:25" s="12" customFormat="1" ht="21.3" customHeight="1">
      <c r="A945" s="27" t="s">
        <v>24457</v>
      </c>
      <c r="B945" s="28" t="s">
        <v>70</v>
      </c>
      <c r="C945" s="150" t="s">
        <v>11032</v>
      </c>
      <c r="D945" s="27" t="s">
        <v>22541</v>
      </c>
      <c r="E945" s="27" t="s">
        <v>19468</v>
      </c>
      <c r="F945" s="150" t="s">
        <v>10987</v>
      </c>
      <c r="G945" s="167" t="s">
        <v>11034</v>
      </c>
      <c r="H945" s="130">
        <v>45016</v>
      </c>
      <c r="I945" s="130">
        <v>45016</v>
      </c>
      <c r="J945" s="135">
        <v>45016</v>
      </c>
      <c r="K945" s="130">
        <v>25718</v>
      </c>
      <c r="L945" s="34" t="s">
        <v>148</v>
      </c>
      <c r="M945" s="28" t="s">
        <v>698</v>
      </c>
      <c r="N945" s="177" t="s">
        <v>26</v>
      </c>
      <c r="O945" s="170" t="s">
        <v>451</v>
      </c>
      <c r="P945" s="170" t="s">
        <v>451</v>
      </c>
      <c r="Q945" s="171" t="s">
        <v>11035</v>
      </c>
      <c r="R945" s="28" t="s">
        <v>8312</v>
      </c>
      <c r="S945" s="338">
        <f t="shared" si="14"/>
        <v>47757</v>
      </c>
      <c r="T945" s="233" t="s">
        <v>16846</v>
      </c>
      <c r="U945" s="7" t="s">
        <v>2413</v>
      </c>
      <c r="V945" s="233" t="str" cm="1">
        <f t="array" ref="V945">_xlfn.IFS(C945="","",COUNTIF(C945,"ตำแหน่งว่าง*"),"ว่าง",COUNTIF(C945,"&lt;&gt;ตำแหน่งว่าง*"),"คนครอง")</f>
        <v>คนครอง</v>
      </c>
      <c r="W945" s="51" cm="1">
        <f t="array" ref="W945">_xlfn.IFS(COUNTIF(F945,"ผบ.หมู่*"),51,COUNTIF(F945,"รอง สว.*"),43)</f>
        <v>43</v>
      </c>
      <c r="X945" s="5" t="s">
        <v>11033</v>
      </c>
      <c r="Y945" s="5" t="s">
        <v>451</v>
      </c>
    </row>
    <row r="946" spans="1:25" s="12" customFormat="1" ht="21.3" customHeight="1">
      <c r="A946" s="27" t="s">
        <v>145</v>
      </c>
      <c r="B946" s="28" t="s">
        <v>70</v>
      </c>
      <c r="C946" s="150" t="s">
        <v>10824</v>
      </c>
      <c r="D946" s="27" t="s">
        <v>20171</v>
      </c>
      <c r="E946" s="27" t="s">
        <v>22542</v>
      </c>
      <c r="F946" s="150" t="s">
        <v>10825</v>
      </c>
      <c r="G946" s="167" t="s">
        <v>10827</v>
      </c>
      <c r="H946" s="130">
        <v>43555</v>
      </c>
      <c r="I946" s="128">
        <v>43555</v>
      </c>
      <c r="J946" s="128">
        <v>43555</v>
      </c>
      <c r="K946" s="128">
        <v>24134</v>
      </c>
      <c r="L946" s="11" t="s">
        <v>10828</v>
      </c>
      <c r="M946" s="1" t="s">
        <v>1681</v>
      </c>
      <c r="N946" s="177" t="s">
        <v>26</v>
      </c>
      <c r="O946" s="170" t="s">
        <v>451</v>
      </c>
      <c r="P946" s="170" t="s">
        <v>451</v>
      </c>
      <c r="Q946" s="171" t="s">
        <v>10829</v>
      </c>
      <c r="R946" s="28" t="s">
        <v>10830</v>
      </c>
      <c r="S946" s="338">
        <f t="shared" si="14"/>
        <v>46296</v>
      </c>
      <c r="T946" s="233" t="s">
        <v>16843</v>
      </c>
      <c r="U946" s="7" t="s">
        <v>2413</v>
      </c>
      <c r="V946" s="233" t="str" cm="1">
        <f t="array" ref="V946">_xlfn.IFS(C946="","",COUNTIF(C946,"ตำแหน่งว่าง*"),"ว่าง",COUNTIF(C946,"&lt;&gt;ตำแหน่งว่าง*"),"คนครอง")</f>
        <v>คนครอง</v>
      </c>
      <c r="W946" s="51" cm="1">
        <f t="array" ref="W946">_xlfn.IFS(COUNTIF(F946,"ผบ.หมู่*"),51,COUNTIF(F946,"รอง สว.*"),43)</f>
        <v>43</v>
      </c>
      <c r="X946" s="5" t="s">
        <v>10826</v>
      </c>
      <c r="Y946" s="5" t="s">
        <v>451</v>
      </c>
    </row>
    <row r="947" spans="1:25" s="9" customFormat="1" ht="21.3" customHeight="1">
      <c r="A947" s="27" t="s">
        <v>8450</v>
      </c>
      <c r="B947" s="28" t="s">
        <v>70</v>
      </c>
      <c r="C947" s="27" t="s">
        <v>10831</v>
      </c>
      <c r="D947" s="27" t="s">
        <v>21081</v>
      </c>
      <c r="E947" s="27" t="s">
        <v>22543</v>
      </c>
      <c r="F947" s="27" t="s">
        <v>10832</v>
      </c>
      <c r="G947" s="167" t="s">
        <v>10834</v>
      </c>
      <c r="H947" s="130">
        <v>44243</v>
      </c>
      <c r="I947" s="128">
        <v>44243</v>
      </c>
      <c r="J947" s="128">
        <v>44243</v>
      </c>
      <c r="K947" s="128">
        <v>32972</v>
      </c>
      <c r="L947" s="11" t="s">
        <v>1107</v>
      </c>
      <c r="M947" s="1" t="s">
        <v>1681</v>
      </c>
      <c r="N947" s="178" t="s">
        <v>26</v>
      </c>
      <c r="O947" s="170" t="s">
        <v>451</v>
      </c>
      <c r="P947" s="170" t="s">
        <v>451</v>
      </c>
      <c r="Q947" s="171" t="s">
        <v>10835</v>
      </c>
      <c r="R947" s="28" t="s">
        <v>8456</v>
      </c>
      <c r="S947" s="338">
        <f t="shared" si="14"/>
        <v>55062</v>
      </c>
      <c r="T947" s="2" t="s">
        <v>16843</v>
      </c>
      <c r="U947" s="7" t="s">
        <v>2413</v>
      </c>
      <c r="V947" s="233" t="str" cm="1">
        <f t="array" ref="V947">_xlfn.IFS(C947="","",COUNTIF(C947,"ตำแหน่งว่าง*"),"ว่าง",COUNTIF(C947,"&lt;&gt;ตำแหน่งว่าง*"),"คนครอง")</f>
        <v>คนครอง</v>
      </c>
      <c r="W947" s="51" cm="1">
        <f t="array" ref="W947">_xlfn.IFS(COUNTIF(F947,"ผบ.หมู่*"),51,COUNTIF(F947,"รอง สว.*"),43)</f>
        <v>51</v>
      </c>
      <c r="X947" s="1" t="s">
        <v>10833</v>
      </c>
      <c r="Y947" s="1" t="s">
        <v>451</v>
      </c>
    </row>
    <row r="948" spans="1:25" s="12" customFormat="1" ht="21.3" customHeight="1">
      <c r="A948" s="27" t="s">
        <v>8008</v>
      </c>
      <c r="B948" s="28" t="s">
        <v>70</v>
      </c>
      <c r="C948" s="27" t="s">
        <v>18118</v>
      </c>
      <c r="D948" s="27" t="s">
        <v>22265</v>
      </c>
      <c r="E948" s="27" t="s">
        <v>22544</v>
      </c>
      <c r="F948" s="27" t="s">
        <v>10832</v>
      </c>
      <c r="G948" s="167" t="s">
        <v>10837</v>
      </c>
      <c r="H948" s="130">
        <v>45322</v>
      </c>
      <c r="I948" s="128">
        <v>43693</v>
      </c>
      <c r="J948" s="128">
        <v>43693</v>
      </c>
      <c r="K948" s="128">
        <v>34599</v>
      </c>
      <c r="L948" s="11" t="s">
        <v>2851</v>
      </c>
      <c r="M948" s="1" t="s">
        <v>1681</v>
      </c>
      <c r="N948" s="178" t="s">
        <v>26</v>
      </c>
      <c r="O948" s="170" t="s">
        <v>451</v>
      </c>
      <c r="P948" s="170" t="s">
        <v>451</v>
      </c>
      <c r="Q948" s="171" t="s">
        <v>18119</v>
      </c>
      <c r="R948" s="30" t="s">
        <v>18030</v>
      </c>
      <c r="S948" s="338">
        <f t="shared" si="14"/>
        <v>56523</v>
      </c>
      <c r="T948" s="233" t="s">
        <v>16843</v>
      </c>
      <c r="U948" s="7" t="s">
        <v>2413</v>
      </c>
      <c r="V948" s="233" t="str" cm="1">
        <f t="array" ref="V948">_xlfn.IFS(C948="","",COUNTIF(C948,"ตำแหน่งว่าง*"),"ว่าง",COUNTIF(C948,"&lt;&gt;ตำแหน่งว่าง*"),"คนครอง")</f>
        <v>คนครอง</v>
      </c>
      <c r="W948" s="51" cm="1">
        <f t="array" ref="W948">_xlfn.IFS(COUNTIF(F948,"ผบ.หมู่*"),51,COUNTIF(F948,"รอง สว.*"),43)</f>
        <v>51</v>
      </c>
      <c r="X948" s="1" t="s">
        <v>10836</v>
      </c>
      <c r="Y948" s="1" t="s">
        <v>451</v>
      </c>
    </row>
    <row r="949" spans="1:25" s="10" customFormat="1" ht="21.3" customHeight="1">
      <c r="A949" s="27" t="s">
        <v>145</v>
      </c>
      <c r="B949" s="28" t="s">
        <v>70</v>
      </c>
      <c r="C949" s="27" t="s">
        <v>10838</v>
      </c>
      <c r="D949" s="27" t="s">
        <v>21024</v>
      </c>
      <c r="E949" s="27" t="s">
        <v>22545</v>
      </c>
      <c r="F949" s="27" t="s">
        <v>10825</v>
      </c>
      <c r="G949" s="167" t="s">
        <v>10840</v>
      </c>
      <c r="H949" s="130">
        <v>44599</v>
      </c>
      <c r="I949" s="135">
        <v>43555</v>
      </c>
      <c r="J949" s="135">
        <v>43555</v>
      </c>
      <c r="K949" s="135">
        <v>24090</v>
      </c>
      <c r="L949" s="11" t="s">
        <v>10841</v>
      </c>
      <c r="M949" s="1" t="s">
        <v>268</v>
      </c>
      <c r="N949" s="178" t="s">
        <v>26</v>
      </c>
      <c r="O949" s="170" t="s">
        <v>451</v>
      </c>
      <c r="P949" s="170" t="s">
        <v>451</v>
      </c>
      <c r="Q949" s="171" t="s">
        <v>10842</v>
      </c>
      <c r="R949" s="28" t="s">
        <v>10843</v>
      </c>
      <c r="S949" s="338">
        <f t="shared" si="14"/>
        <v>46296</v>
      </c>
      <c r="T949" s="7" t="s">
        <v>16843</v>
      </c>
      <c r="U949" s="7" t="s">
        <v>2413</v>
      </c>
      <c r="V949" s="233" t="str" cm="1">
        <f t="array" ref="V949">_xlfn.IFS(C949="","",COUNTIF(C949,"ตำแหน่งว่าง*"),"ว่าง",COUNTIF(C949,"&lt;&gt;ตำแหน่งว่าง*"),"คนครอง")</f>
        <v>คนครอง</v>
      </c>
      <c r="W949" s="51" cm="1">
        <f t="array" ref="W949">_xlfn.IFS(COUNTIF(F949,"ผบ.หมู่*"),51,COUNTIF(F949,"รอง สว.*"),43)</f>
        <v>43</v>
      </c>
      <c r="X949" s="1" t="s">
        <v>10839</v>
      </c>
      <c r="Y949" s="1" t="s">
        <v>451</v>
      </c>
    </row>
    <row r="950" spans="1:25" s="10" customFormat="1" ht="21.3" hidden="1" customHeight="1">
      <c r="A950" s="27"/>
      <c r="B950" s="28"/>
      <c r="C950" s="30" t="s">
        <v>60</v>
      </c>
      <c r="D950" s="27"/>
      <c r="E950" s="27"/>
      <c r="F950" s="85" t="s">
        <v>10832</v>
      </c>
      <c r="G950" s="192" t="s">
        <v>10845</v>
      </c>
      <c r="H950" s="130" t="s">
        <v>63</v>
      </c>
      <c r="I950" s="128" t="s">
        <v>63</v>
      </c>
      <c r="J950" s="128" t="s">
        <v>63</v>
      </c>
      <c r="K950" s="128" t="s">
        <v>63</v>
      </c>
      <c r="L950" s="11"/>
      <c r="M950" s="1"/>
      <c r="N950" s="179" t="s">
        <v>26</v>
      </c>
      <c r="O950" s="193" t="s">
        <v>451</v>
      </c>
      <c r="P950" s="193" t="s">
        <v>451</v>
      </c>
      <c r="Q950" s="171"/>
      <c r="R950" s="28"/>
      <c r="S950" s="338" t="str">
        <f t="shared" si="14"/>
        <v/>
      </c>
      <c r="T950" s="7" t="s">
        <v>16843</v>
      </c>
      <c r="U950" s="7" t="s">
        <v>2413</v>
      </c>
      <c r="V950" s="250" t="str" cm="1">
        <f t="array" ref="V950">_xlfn.IFS(C950="","",COUNTIF(C950,"ตำแหน่งว่าง*"),"ว่าง",COUNTIF(C950,"&lt;&gt;ตำแหน่งว่าง*"),"คนครอง")</f>
        <v>ว่าง</v>
      </c>
      <c r="W950" s="51" cm="1">
        <f t="array" ref="W950">_xlfn.IFS(COUNTIF(F950,"ผบ.หมู่*"),51,COUNTIF(F950,"รอง สว.*"),43)</f>
        <v>51</v>
      </c>
      <c r="X950" s="6" t="s">
        <v>10844</v>
      </c>
      <c r="Y950" s="6" t="s">
        <v>451</v>
      </c>
    </row>
    <row r="951" spans="1:25" s="12" customFormat="1" ht="21.3" customHeight="1">
      <c r="A951" s="27" t="s">
        <v>7948</v>
      </c>
      <c r="B951" s="28" t="s">
        <v>70</v>
      </c>
      <c r="C951" s="150" t="s">
        <v>10846</v>
      </c>
      <c r="D951" s="27" t="s">
        <v>19185</v>
      </c>
      <c r="E951" s="27" t="s">
        <v>22546</v>
      </c>
      <c r="F951" s="150" t="s">
        <v>10832</v>
      </c>
      <c r="G951" s="167" t="s">
        <v>10848</v>
      </c>
      <c r="H951" s="130">
        <v>42501</v>
      </c>
      <c r="I951" s="128">
        <v>34352</v>
      </c>
      <c r="J951" s="128">
        <v>34352</v>
      </c>
      <c r="K951" s="128">
        <v>26716</v>
      </c>
      <c r="L951" s="11" t="s">
        <v>148</v>
      </c>
      <c r="M951" s="1" t="s">
        <v>1681</v>
      </c>
      <c r="N951" s="177" t="s">
        <v>26</v>
      </c>
      <c r="O951" s="170" t="s">
        <v>451</v>
      </c>
      <c r="P951" s="170" t="s">
        <v>451</v>
      </c>
      <c r="Q951" s="171" t="s">
        <v>10849</v>
      </c>
      <c r="R951" s="28" t="s">
        <v>2469</v>
      </c>
      <c r="S951" s="338">
        <f t="shared" si="14"/>
        <v>48853</v>
      </c>
      <c r="T951" s="233" t="s">
        <v>16843</v>
      </c>
      <c r="U951" s="7" t="s">
        <v>2413</v>
      </c>
      <c r="V951" s="233" t="str" cm="1">
        <f t="array" ref="V951">_xlfn.IFS(C951="","",COUNTIF(C951,"ตำแหน่งว่าง*"),"ว่าง",COUNTIF(C951,"&lt;&gt;ตำแหน่งว่าง*"),"คนครอง")</f>
        <v>คนครอง</v>
      </c>
      <c r="W951" s="51" cm="1">
        <f t="array" ref="W951">_xlfn.IFS(COUNTIF(F951,"ผบ.หมู่*"),51,COUNTIF(F951,"รอง สว.*"),43)</f>
        <v>51</v>
      </c>
      <c r="X951" s="5" t="s">
        <v>10847</v>
      </c>
      <c r="Y951" s="5" t="s">
        <v>451</v>
      </c>
    </row>
    <row r="952" spans="1:25" s="12" customFormat="1" ht="21.3" customHeight="1">
      <c r="A952" s="203" t="s">
        <v>24457</v>
      </c>
      <c r="B952" s="28" t="s">
        <v>20</v>
      </c>
      <c r="C952" s="150" t="s">
        <v>10850</v>
      </c>
      <c r="D952" s="27" t="s">
        <v>19634</v>
      </c>
      <c r="E952" s="27" t="s">
        <v>22547</v>
      </c>
      <c r="F952" s="150" t="s">
        <v>10825</v>
      </c>
      <c r="G952" s="167" t="s">
        <v>10852</v>
      </c>
      <c r="H952" s="146">
        <v>45382</v>
      </c>
      <c r="I952" s="128">
        <v>45382</v>
      </c>
      <c r="J952" s="128">
        <v>34001</v>
      </c>
      <c r="K952" s="128">
        <v>25952</v>
      </c>
      <c r="L952" s="11" t="s">
        <v>10853</v>
      </c>
      <c r="M952" s="1" t="s">
        <v>1681</v>
      </c>
      <c r="N952" s="177" t="s">
        <v>26</v>
      </c>
      <c r="O952" s="170" t="s">
        <v>451</v>
      </c>
      <c r="P952" s="170" t="s">
        <v>451</v>
      </c>
      <c r="Q952" s="171" t="s">
        <v>10854</v>
      </c>
      <c r="R952" s="33" t="s">
        <v>18199</v>
      </c>
      <c r="S952" s="338">
        <f t="shared" si="14"/>
        <v>48122</v>
      </c>
      <c r="T952" s="233" t="s">
        <v>16843</v>
      </c>
      <c r="U952" s="7" t="s">
        <v>2413</v>
      </c>
      <c r="V952" s="233" t="str" cm="1">
        <f t="array" ref="V952">_xlfn.IFS(C952="","",COUNTIF(C952,"ตำแหน่งว่าง*"),"ว่าง",COUNTIF(C952,"&lt;&gt;ตำแหน่งว่าง*"),"คนครอง")</f>
        <v>คนครอง</v>
      </c>
      <c r="W952" s="51" cm="1">
        <f t="array" ref="W952">_xlfn.IFS(COUNTIF(F952,"ผบ.หมู่*"),51,COUNTIF(F952,"รอง สว.*"),43)</f>
        <v>43</v>
      </c>
      <c r="X952" s="5" t="s">
        <v>10851</v>
      </c>
      <c r="Y952" s="5" t="s">
        <v>451</v>
      </c>
    </row>
    <row r="953" spans="1:25" s="12" customFormat="1" ht="21.3" hidden="1" customHeight="1">
      <c r="A953" s="27"/>
      <c r="B953" s="28"/>
      <c r="C953" s="150" t="s">
        <v>60</v>
      </c>
      <c r="D953" s="27"/>
      <c r="E953" s="27"/>
      <c r="F953" s="150" t="s">
        <v>10832</v>
      </c>
      <c r="G953" s="167" t="s">
        <v>10856</v>
      </c>
      <c r="H953" s="130"/>
      <c r="I953" s="128"/>
      <c r="J953" s="128"/>
      <c r="K953" s="128"/>
      <c r="L953" s="11"/>
      <c r="M953" s="1"/>
      <c r="N953" s="177" t="s">
        <v>26</v>
      </c>
      <c r="O953" s="170" t="s">
        <v>451</v>
      </c>
      <c r="P953" s="170" t="s">
        <v>451</v>
      </c>
      <c r="Q953" s="171"/>
      <c r="R953" s="28"/>
      <c r="S953" s="338" t="str">
        <f t="shared" si="14"/>
        <v/>
      </c>
      <c r="T953" s="233" t="s">
        <v>16843</v>
      </c>
      <c r="U953" s="7" t="s">
        <v>2413</v>
      </c>
      <c r="V953" s="233" t="str" cm="1">
        <f t="array" ref="V953">_xlfn.IFS(C953="","",COUNTIF(C953,"ตำแหน่งว่าง*"),"ว่าง",COUNTIF(C953,"&lt;&gt;ตำแหน่งว่าง*"),"คนครอง")</f>
        <v>ว่าง</v>
      </c>
      <c r="W953" s="51" cm="1">
        <f t="array" ref="W953">_xlfn.IFS(COUNTIF(F953,"ผบ.หมู่*"),51,COUNTIF(F953,"รอง สว.*"),43)</f>
        <v>51</v>
      </c>
      <c r="X953" s="5" t="s">
        <v>10855</v>
      </c>
      <c r="Y953" s="5" t="s">
        <v>451</v>
      </c>
    </row>
    <row r="954" spans="1:25" s="12" customFormat="1" ht="21.3" customHeight="1">
      <c r="A954" s="27" t="s">
        <v>24457</v>
      </c>
      <c r="B954" s="28" t="s">
        <v>70</v>
      </c>
      <c r="C954" s="150" t="s">
        <v>10857</v>
      </c>
      <c r="D954" s="27" t="s">
        <v>19551</v>
      </c>
      <c r="E954" s="27" t="s">
        <v>22549</v>
      </c>
      <c r="F954" s="150" t="s">
        <v>10825</v>
      </c>
      <c r="G954" s="167" t="s">
        <v>10859</v>
      </c>
      <c r="H954" s="130">
        <v>45016</v>
      </c>
      <c r="I954" s="128">
        <v>45016</v>
      </c>
      <c r="J954" s="128">
        <v>45016</v>
      </c>
      <c r="K954" s="128">
        <v>25713</v>
      </c>
      <c r="L954" s="11" t="s">
        <v>148</v>
      </c>
      <c r="M954" s="1" t="s">
        <v>1681</v>
      </c>
      <c r="N954" s="177" t="s">
        <v>26</v>
      </c>
      <c r="O954" s="170" t="s">
        <v>451</v>
      </c>
      <c r="P954" s="170" t="s">
        <v>451</v>
      </c>
      <c r="Q954" s="171" t="s">
        <v>10860</v>
      </c>
      <c r="R954" s="28" t="s">
        <v>8312</v>
      </c>
      <c r="S954" s="338">
        <f t="shared" si="14"/>
        <v>47757</v>
      </c>
      <c r="T954" s="233" t="s">
        <v>16843</v>
      </c>
      <c r="U954" s="7" t="s">
        <v>2413</v>
      </c>
      <c r="V954" s="233" t="str" cm="1">
        <f t="array" ref="V954">_xlfn.IFS(C954="","",COUNTIF(C954,"ตำแหน่งว่าง*"),"ว่าง",COUNTIF(C954,"&lt;&gt;ตำแหน่งว่าง*"),"คนครอง")</f>
        <v>คนครอง</v>
      </c>
      <c r="W954" s="51" cm="1">
        <f t="array" ref="W954">_xlfn.IFS(COUNTIF(F954,"ผบ.หมู่*"),51,COUNTIF(F954,"รอง สว.*"),43)</f>
        <v>43</v>
      </c>
      <c r="X954" s="5" t="s">
        <v>10858</v>
      </c>
      <c r="Y954" s="5" t="s">
        <v>451</v>
      </c>
    </row>
    <row r="955" spans="1:25" s="12" customFormat="1" ht="21.3" customHeight="1">
      <c r="A955" s="27" t="s">
        <v>7948</v>
      </c>
      <c r="B955" s="28" t="s">
        <v>20</v>
      </c>
      <c r="C955" s="150" t="s">
        <v>10861</v>
      </c>
      <c r="D955" s="27" t="s">
        <v>22550</v>
      </c>
      <c r="E955" s="27" t="s">
        <v>22551</v>
      </c>
      <c r="F955" s="150" t="s">
        <v>10832</v>
      </c>
      <c r="G955" s="167" t="s">
        <v>10863</v>
      </c>
      <c r="H955" s="130">
        <v>42501</v>
      </c>
      <c r="I955" s="128">
        <v>34366</v>
      </c>
      <c r="J955" s="128">
        <v>34366</v>
      </c>
      <c r="K955" s="128">
        <v>25154</v>
      </c>
      <c r="L955" s="11" t="s">
        <v>1107</v>
      </c>
      <c r="M955" s="1" t="s">
        <v>1681</v>
      </c>
      <c r="N955" s="177" t="s">
        <v>26</v>
      </c>
      <c r="O955" s="170" t="s">
        <v>451</v>
      </c>
      <c r="P955" s="170" t="s">
        <v>451</v>
      </c>
      <c r="Q955" s="171" t="s">
        <v>10864</v>
      </c>
      <c r="R955" s="28" t="s">
        <v>2469</v>
      </c>
      <c r="S955" s="338">
        <f t="shared" si="14"/>
        <v>47392</v>
      </c>
      <c r="T955" s="233" t="s">
        <v>16843</v>
      </c>
      <c r="U955" s="7" t="s">
        <v>2413</v>
      </c>
      <c r="V955" s="233" t="str" cm="1">
        <f t="array" ref="V955">_xlfn.IFS(C955="","",COUNTIF(C955,"ตำแหน่งว่าง*"),"ว่าง",COUNTIF(C955,"&lt;&gt;ตำแหน่งว่าง*"),"คนครอง")</f>
        <v>คนครอง</v>
      </c>
      <c r="W955" s="51" cm="1">
        <f t="array" ref="W955">_xlfn.IFS(COUNTIF(F955,"ผบ.หมู่*"),51,COUNTIF(F955,"รอง สว.*"),43)</f>
        <v>51</v>
      </c>
      <c r="X955" s="5" t="s">
        <v>10862</v>
      </c>
      <c r="Y955" s="5" t="s">
        <v>451</v>
      </c>
    </row>
    <row r="956" spans="1:25" s="12" customFormat="1" ht="21.3" hidden="1" customHeight="1">
      <c r="A956" s="85"/>
      <c r="B956" s="30"/>
      <c r="C956" s="30" t="s">
        <v>60</v>
      </c>
      <c r="D956" s="27"/>
      <c r="E956" s="27"/>
      <c r="F956" s="85" t="s">
        <v>10832</v>
      </c>
      <c r="G956" s="192" t="s">
        <v>10866</v>
      </c>
      <c r="H956" s="135" t="s">
        <v>63</v>
      </c>
      <c r="I956" s="129" t="s">
        <v>63</v>
      </c>
      <c r="J956" s="129" t="s">
        <v>63</v>
      </c>
      <c r="K956" s="129" t="s">
        <v>63</v>
      </c>
      <c r="L956" s="16"/>
      <c r="M956" s="6"/>
      <c r="N956" s="179" t="s">
        <v>26</v>
      </c>
      <c r="O956" s="193" t="s">
        <v>451</v>
      </c>
      <c r="P956" s="193" t="s">
        <v>451</v>
      </c>
      <c r="Q956" s="172"/>
      <c r="R956" s="30"/>
      <c r="S956" s="338" t="str">
        <f t="shared" si="14"/>
        <v/>
      </c>
      <c r="T956" s="233" t="s">
        <v>16843</v>
      </c>
      <c r="U956" s="7" t="s">
        <v>2413</v>
      </c>
      <c r="V956" s="250" t="str" cm="1">
        <f t="array" ref="V956">_xlfn.IFS(C956="","",COUNTIF(C956,"ตำแหน่งว่าง*"),"ว่าง",COUNTIF(C956,"&lt;&gt;ตำแหน่งว่าง*"),"คนครอง")</f>
        <v>ว่าง</v>
      </c>
      <c r="W956" s="51" cm="1">
        <f t="array" ref="W956">_xlfn.IFS(COUNTIF(F956,"ผบ.หมู่*"),51,COUNTIF(F956,"รอง สว.*"),43)</f>
        <v>51</v>
      </c>
      <c r="X956" s="6" t="s">
        <v>10865</v>
      </c>
      <c r="Y956" s="6" t="s">
        <v>451</v>
      </c>
    </row>
    <row r="957" spans="1:25" s="12" customFormat="1" ht="21.3" customHeight="1">
      <c r="A957" s="27" t="s">
        <v>125</v>
      </c>
      <c r="B957" s="28" t="s">
        <v>20</v>
      </c>
      <c r="C957" s="150" t="s">
        <v>10867</v>
      </c>
      <c r="D957" s="27" t="s">
        <v>22552</v>
      </c>
      <c r="E957" s="27" t="s">
        <v>22553</v>
      </c>
      <c r="F957" s="150" t="s">
        <v>10825</v>
      </c>
      <c r="G957" s="167" t="s">
        <v>10869</v>
      </c>
      <c r="H957" s="130">
        <v>44286</v>
      </c>
      <c r="I957" s="128">
        <v>44286</v>
      </c>
      <c r="J957" s="128">
        <v>44286</v>
      </c>
      <c r="K957" s="128">
        <v>24901</v>
      </c>
      <c r="L957" s="11" t="s">
        <v>10870</v>
      </c>
      <c r="M957" s="1" t="s">
        <v>1681</v>
      </c>
      <c r="N957" s="177" t="s">
        <v>26</v>
      </c>
      <c r="O957" s="170" t="s">
        <v>451</v>
      </c>
      <c r="P957" s="170" t="s">
        <v>451</v>
      </c>
      <c r="Q957" s="171" t="s">
        <v>10871</v>
      </c>
      <c r="R957" s="28" t="s">
        <v>9283</v>
      </c>
      <c r="S957" s="338">
        <f t="shared" si="14"/>
        <v>47027</v>
      </c>
      <c r="T957" s="233" t="s">
        <v>16843</v>
      </c>
      <c r="U957" s="7" t="s">
        <v>2413</v>
      </c>
      <c r="V957" s="233" t="str" cm="1">
        <f t="array" ref="V957">_xlfn.IFS(C957="","",COUNTIF(C957,"ตำแหน่งว่าง*"),"ว่าง",COUNTIF(C957,"&lt;&gt;ตำแหน่งว่าง*"),"คนครอง")</f>
        <v>คนครอง</v>
      </c>
      <c r="W957" s="51" cm="1">
        <f t="array" ref="W957">_xlfn.IFS(COUNTIF(F957,"ผบ.หมู่*"),51,COUNTIF(F957,"รอง สว.*"),43)</f>
        <v>43</v>
      </c>
      <c r="X957" s="5" t="s">
        <v>10868</v>
      </c>
      <c r="Y957" s="5" t="s">
        <v>451</v>
      </c>
    </row>
    <row r="958" spans="1:25" s="10" customFormat="1" ht="21.3" hidden="1" customHeight="1">
      <c r="A958" s="85"/>
      <c r="B958" s="30"/>
      <c r="C958" s="30" t="s">
        <v>60</v>
      </c>
      <c r="D958" s="27"/>
      <c r="E958" s="27"/>
      <c r="F958" s="85" t="s">
        <v>10832</v>
      </c>
      <c r="G958" s="192" t="s">
        <v>10873</v>
      </c>
      <c r="H958" s="135" t="s">
        <v>63</v>
      </c>
      <c r="I958" s="129" t="s">
        <v>63</v>
      </c>
      <c r="J958" s="129" t="s">
        <v>63</v>
      </c>
      <c r="K958" s="129" t="s">
        <v>63</v>
      </c>
      <c r="L958" s="16"/>
      <c r="M958" s="6"/>
      <c r="N958" s="179" t="s">
        <v>26</v>
      </c>
      <c r="O958" s="193" t="s">
        <v>451</v>
      </c>
      <c r="P958" s="193" t="s">
        <v>451</v>
      </c>
      <c r="Q958" s="172"/>
      <c r="R958" s="30"/>
      <c r="S958" s="338" t="str">
        <f t="shared" si="14"/>
        <v/>
      </c>
      <c r="T958" s="7" t="s">
        <v>16843</v>
      </c>
      <c r="U958" s="7" t="s">
        <v>2413</v>
      </c>
      <c r="V958" s="250" t="str" cm="1">
        <f t="array" ref="V958">_xlfn.IFS(C958="","",COUNTIF(C958,"ตำแหน่งว่าง*"),"ว่าง",COUNTIF(C958,"&lt;&gt;ตำแหน่งว่าง*"),"คนครอง")</f>
        <v>ว่าง</v>
      </c>
      <c r="W958" s="51" cm="1">
        <f t="array" ref="W958">_xlfn.IFS(COUNTIF(F958,"ผบ.หมู่*"),51,COUNTIF(F958,"รอง สว.*"),43)</f>
        <v>51</v>
      </c>
      <c r="X958" s="6" t="s">
        <v>10872</v>
      </c>
      <c r="Y958" s="6" t="s">
        <v>451</v>
      </c>
    </row>
    <row r="959" spans="1:25" s="12" customFormat="1" ht="21.3" customHeight="1">
      <c r="A959" s="27" t="s">
        <v>24457</v>
      </c>
      <c r="B959" s="28" t="s">
        <v>20</v>
      </c>
      <c r="C959" s="150" t="s">
        <v>10874</v>
      </c>
      <c r="D959" s="27" t="s">
        <v>20425</v>
      </c>
      <c r="E959" s="27" t="s">
        <v>22554</v>
      </c>
      <c r="F959" s="150" t="s">
        <v>10825</v>
      </c>
      <c r="G959" s="167" t="s">
        <v>10876</v>
      </c>
      <c r="H959" s="130">
        <v>45016</v>
      </c>
      <c r="I959" s="128">
        <v>45016</v>
      </c>
      <c r="J959" s="128">
        <v>45016</v>
      </c>
      <c r="K959" s="128">
        <v>25771</v>
      </c>
      <c r="L959" s="11" t="s">
        <v>2851</v>
      </c>
      <c r="M959" s="1" t="s">
        <v>1681</v>
      </c>
      <c r="N959" s="177" t="s">
        <v>26</v>
      </c>
      <c r="O959" s="170" t="s">
        <v>451</v>
      </c>
      <c r="P959" s="170" t="s">
        <v>451</v>
      </c>
      <c r="Q959" s="171" t="s">
        <v>10877</v>
      </c>
      <c r="R959" s="28" t="s">
        <v>8312</v>
      </c>
      <c r="S959" s="338">
        <f t="shared" si="14"/>
        <v>47757</v>
      </c>
      <c r="T959" s="233" t="s">
        <v>16843</v>
      </c>
      <c r="U959" s="7" t="s">
        <v>2413</v>
      </c>
      <c r="V959" s="233" t="str" cm="1">
        <f t="array" ref="V959">_xlfn.IFS(C959="","",COUNTIF(C959,"ตำแหน่งว่าง*"),"ว่าง",COUNTIF(C959,"&lt;&gt;ตำแหน่งว่าง*"),"คนครอง")</f>
        <v>คนครอง</v>
      </c>
      <c r="W959" s="51" cm="1">
        <f t="array" ref="W959">_xlfn.IFS(COUNTIF(F959,"ผบ.หมู่*"),51,COUNTIF(F959,"รอง สว.*"),43)</f>
        <v>43</v>
      </c>
      <c r="X959" s="5" t="s">
        <v>10875</v>
      </c>
      <c r="Y959" s="5" t="s">
        <v>451</v>
      </c>
    </row>
    <row r="960" spans="1:25" s="12" customFormat="1" ht="21.3" customHeight="1">
      <c r="A960" s="203" t="s">
        <v>24457</v>
      </c>
      <c r="B960" s="28" t="s">
        <v>20</v>
      </c>
      <c r="C960" s="150" t="s">
        <v>10878</v>
      </c>
      <c r="D960" s="27" t="s">
        <v>22555</v>
      </c>
      <c r="E960" s="27" t="s">
        <v>22556</v>
      </c>
      <c r="F960" s="150" t="s">
        <v>10825</v>
      </c>
      <c r="G960" s="167" t="s">
        <v>10880</v>
      </c>
      <c r="H960" s="146">
        <v>45382</v>
      </c>
      <c r="I960" s="128">
        <v>45382</v>
      </c>
      <c r="J960" s="128">
        <v>34001</v>
      </c>
      <c r="K960" s="128">
        <v>26204</v>
      </c>
      <c r="L960" s="11" t="s">
        <v>1107</v>
      </c>
      <c r="M960" s="1" t="s">
        <v>1681</v>
      </c>
      <c r="N960" s="177" t="s">
        <v>26</v>
      </c>
      <c r="O960" s="170" t="s">
        <v>451</v>
      </c>
      <c r="P960" s="170" t="s">
        <v>451</v>
      </c>
      <c r="Q960" s="171" t="s">
        <v>10881</v>
      </c>
      <c r="R960" s="33" t="s">
        <v>18199</v>
      </c>
      <c r="S960" s="338">
        <f t="shared" si="14"/>
        <v>48122</v>
      </c>
      <c r="T960" s="233" t="s">
        <v>16843</v>
      </c>
      <c r="U960" s="7" t="s">
        <v>2413</v>
      </c>
      <c r="V960" s="233" t="str" cm="1">
        <f t="array" ref="V960">_xlfn.IFS(C960="","",COUNTIF(C960,"ตำแหน่งว่าง*"),"ว่าง",COUNTIF(C960,"&lt;&gt;ตำแหน่งว่าง*"),"คนครอง")</f>
        <v>คนครอง</v>
      </c>
      <c r="W960" s="51" cm="1">
        <f t="array" ref="W960">_xlfn.IFS(COUNTIF(F960,"ผบ.หมู่*"),51,COUNTIF(F960,"รอง สว.*"),43)</f>
        <v>43</v>
      </c>
      <c r="X960" s="5" t="s">
        <v>10879</v>
      </c>
      <c r="Y960" s="5" t="s">
        <v>451</v>
      </c>
    </row>
    <row r="961" spans="1:25" s="12" customFormat="1" ht="21.3" customHeight="1">
      <c r="A961" s="27" t="s">
        <v>24457</v>
      </c>
      <c r="B961" s="28" t="s">
        <v>70</v>
      </c>
      <c r="C961" s="150" t="s">
        <v>10882</v>
      </c>
      <c r="D961" s="27" t="s">
        <v>19535</v>
      </c>
      <c r="E961" s="27" t="s">
        <v>22557</v>
      </c>
      <c r="F961" s="150" t="s">
        <v>10825</v>
      </c>
      <c r="G961" s="167" t="s">
        <v>10884</v>
      </c>
      <c r="H961" s="130">
        <v>45016</v>
      </c>
      <c r="I961" s="128">
        <v>45016</v>
      </c>
      <c r="J961" s="128">
        <v>45016</v>
      </c>
      <c r="K961" s="128">
        <v>25569</v>
      </c>
      <c r="L961" s="11" t="s">
        <v>148</v>
      </c>
      <c r="M961" s="1" t="s">
        <v>1681</v>
      </c>
      <c r="N961" s="177" t="s">
        <v>26</v>
      </c>
      <c r="O961" s="170" t="s">
        <v>451</v>
      </c>
      <c r="P961" s="170" t="s">
        <v>451</v>
      </c>
      <c r="Q961" s="171" t="s">
        <v>10885</v>
      </c>
      <c r="R961" s="28" t="s">
        <v>8312</v>
      </c>
      <c r="S961" s="338">
        <f t="shared" si="14"/>
        <v>47757</v>
      </c>
      <c r="T961" s="233" t="s">
        <v>16843</v>
      </c>
      <c r="U961" s="7" t="s">
        <v>2413</v>
      </c>
      <c r="V961" s="233" t="str" cm="1">
        <f t="array" ref="V961">_xlfn.IFS(C961="","",COUNTIF(C961,"ตำแหน่งว่าง*"),"ว่าง",COUNTIF(C961,"&lt;&gt;ตำแหน่งว่าง*"),"คนครอง")</f>
        <v>คนครอง</v>
      </c>
      <c r="W961" s="51" cm="1">
        <f t="array" ref="W961">_xlfn.IFS(COUNTIF(F961,"ผบ.หมู่*"),51,COUNTIF(F961,"รอง สว.*"),43)</f>
        <v>43</v>
      </c>
      <c r="X961" s="5" t="s">
        <v>10883</v>
      </c>
      <c r="Y961" s="5" t="s">
        <v>451</v>
      </c>
    </row>
    <row r="962" spans="1:25" s="12" customFormat="1" ht="21.3" customHeight="1">
      <c r="A962" s="27" t="s">
        <v>125</v>
      </c>
      <c r="B962" s="28" t="s">
        <v>20</v>
      </c>
      <c r="C962" s="150" t="s">
        <v>10886</v>
      </c>
      <c r="D962" s="27" t="s">
        <v>19961</v>
      </c>
      <c r="E962" s="27" t="s">
        <v>22558</v>
      </c>
      <c r="F962" s="150" t="s">
        <v>10825</v>
      </c>
      <c r="G962" s="167" t="s">
        <v>10888</v>
      </c>
      <c r="H962" s="130">
        <v>43921</v>
      </c>
      <c r="I962" s="128">
        <v>43921</v>
      </c>
      <c r="J962" s="128">
        <v>43921</v>
      </c>
      <c r="K962" s="128">
        <v>24737</v>
      </c>
      <c r="L962" s="11" t="s">
        <v>2851</v>
      </c>
      <c r="M962" s="1" t="s">
        <v>1681</v>
      </c>
      <c r="N962" s="177" t="s">
        <v>26</v>
      </c>
      <c r="O962" s="170" t="s">
        <v>451</v>
      </c>
      <c r="P962" s="170" t="s">
        <v>451</v>
      </c>
      <c r="Q962" s="171" t="s">
        <v>10889</v>
      </c>
      <c r="R962" s="28" t="s">
        <v>10890</v>
      </c>
      <c r="S962" s="338">
        <f t="shared" ref="S962:S1025" si="15">IF(K962&lt;&gt;"",DATE(YEAR(K962)+60+(K962&gt;=DATE(YEAR(K962),10,2)),10,1),"")</f>
        <v>46661</v>
      </c>
      <c r="T962" s="233" t="s">
        <v>16843</v>
      </c>
      <c r="U962" s="7" t="s">
        <v>2413</v>
      </c>
      <c r="V962" s="233" t="str" cm="1">
        <f t="array" ref="V962">_xlfn.IFS(C962="","",COUNTIF(C962,"ตำแหน่งว่าง*"),"ว่าง",COUNTIF(C962,"&lt;&gt;ตำแหน่งว่าง*"),"คนครอง")</f>
        <v>คนครอง</v>
      </c>
      <c r="W962" s="51" cm="1">
        <f t="array" ref="W962">_xlfn.IFS(COUNTIF(F962,"ผบ.หมู่*"),51,COUNTIF(F962,"รอง สว.*"),43)</f>
        <v>43</v>
      </c>
      <c r="X962" s="5" t="s">
        <v>10887</v>
      </c>
      <c r="Y962" s="5" t="s">
        <v>451</v>
      </c>
    </row>
    <row r="963" spans="1:25" s="12" customFormat="1" ht="21.3" customHeight="1">
      <c r="A963" s="27" t="s">
        <v>7948</v>
      </c>
      <c r="B963" s="28" t="s">
        <v>70</v>
      </c>
      <c r="C963" s="150" t="s">
        <v>10932</v>
      </c>
      <c r="D963" s="27" t="s">
        <v>20316</v>
      </c>
      <c r="E963" s="27" t="s">
        <v>22559</v>
      </c>
      <c r="F963" s="150" t="s">
        <v>10933</v>
      </c>
      <c r="G963" s="167" t="s">
        <v>10935</v>
      </c>
      <c r="H963" s="130">
        <v>42501</v>
      </c>
      <c r="I963" s="128">
        <v>37316</v>
      </c>
      <c r="J963" s="128">
        <v>37316</v>
      </c>
      <c r="K963" s="128">
        <v>29446</v>
      </c>
      <c r="L963" s="11" t="s">
        <v>765</v>
      </c>
      <c r="M963" s="1" t="s">
        <v>82</v>
      </c>
      <c r="N963" s="177" t="s">
        <v>26</v>
      </c>
      <c r="O963" s="170" t="s">
        <v>451</v>
      </c>
      <c r="P963" s="170" t="s">
        <v>451</v>
      </c>
      <c r="Q963" s="171" t="s">
        <v>10936</v>
      </c>
      <c r="R963" s="28" t="s">
        <v>2469</v>
      </c>
      <c r="S963" s="338">
        <f t="shared" si="15"/>
        <v>51410</v>
      </c>
      <c r="T963" s="233" t="s">
        <v>16845</v>
      </c>
      <c r="U963" s="7" t="s">
        <v>2413</v>
      </c>
      <c r="V963" s="233" t="str" cm="1">
        <f t="array" ref="V963">_xlfn.IFS(C963="","",COUNTIF(C963,"ตำแหน่งว่าง*"),"ว่าง",COUNTIF(C963,"&lt;&gt;ตำแหน่งว่าง*"),"คนครอง")</f>
        <v>คนครอง</v>
      </c>
      <c r="W963" s="51" cm="1">
        <f t="array" ref="W963">_xlfn.IFS(COUNTIF(F963,"ผบ.หมู่*"),51,COUNTIF(F963,"รอง สว.*"),43)</f>
        <v>51</v>
      </c>
      <c r="X963" s="5" t="s">
        <v>10934</v>
      </c>
      <c r="Y963" s="5" t="s">
        <v>451</v>
      </c>
    </row>
    <row r="964" spans="1:25" s="9" customFormat="1" ht="21.3" customHeight="1">
      <c r="A964" s="27" t="s">
        <v>7948</v>
      </c>
      <c r="B964" s="28" t="s">
        <v>70</v>
      </c>
      <c r="C964" s="27" t="s">
        <v>10937</v>
      </c>
      <c r="D964" s="27" t="s">
        <v>18862</v>
      </c>
      <c r="E964" s="27" t="s">
        <v>22560</v>
      </c>
      <c r="F964" s="27" t="s">
        <v>10933</v>
      </c>
      <c r="G964" s="167" t="s">
        <v>10939</v>
      </c>
      <c r="H964" s="130">
        <v>43871</v>
      </c>
      <c r="I964" s="128">
        <v>40339</v>
      </c>
      <c r="J964" s="128">
        <v>40339</v>
      </c>
      <c r="K964" s="128">
        <v>31361</v>
      </c>
      <c r="L964" s="11" t="s">
        <v>765</v>
      </c>
      <c r="M964" s="1" t="s">
        <v>82</v>
      </c>
      <c r="N964" s="178" t="s">
        <v>26</v>
      </c>
      <c r="O964" s="170" t="s">
        <v>451</v>
      </c>
      <c r="P964" s="170" t="s">
        <v>451</v>
      </c>
      <c r="Q964" s="171" t="s">
        <v>10940</v>
      </c>
      <c r="R964" s="28" t="s">
        <v>8541</v>
      </c>
      <c r="S964" s="338">
        <f t="shared" si="15"/>
        <v>53601</v>
      </c>
      <c r="T964" s="2" t="s">
        <v>16845</v>
      </c>
      <c r="U964" s="7" t="s">
        <v>2413</v>
      </c>
      <c r="V964" s="233" t="str" cm="1">
        <f t="array" ref="V964">_xlfn.IFS(C964="","",COUNTIF(C964,"ตำแหน่งว่าง*"),"ว่าง",COUNTIF(C964,"&lt;&gt;ตำแหน่งว่าง*"),"คนครอง")</f>
        <v>คนครอง</v>
      </c>
      <c r="W964" s="51" cm="1">
        <f t="array" ref="W964">_xlfn.IFS(COUNTIF(F964,"ผบ.หมู่*"),51,COUNTIF(F964,"รอง สว.*"),43)</f>
        <v>51</v>
      </c>
      <c r="X964" s="1" t="s">
        <v>10938</v>
      </c>
      <c r="Y964" s="1" t="s">
        <v>451</v>
      </c>
    </row>
    <row r="965" spans="1:25" s="12" customFormat="1" ht="21.3" customHeight="1">
      <c r="A965" s="27" t="s">
        <v>333</v>
      </c>
      <c r="B965" s="31" t="s">
        <v>70</v>
      </c>
      <c r="C965" s="150" t="s">
        <v>10941</v>
      </c>
      <c r="D965" s="27" t="s">
        <v>22561</v>
      </c>
      <c r="E965" s="27" t="s">
        <v>22562</v>
      </c>
      <c r="F965" s="150" t="s">
        <v>10942</v>
      </c>
      <c r="G965" s="167" t="s">
        <v>10944</v>
      </c>
      <c r="H965" s="135">
        <v>44651</v>
      </c>
      <c r="I965" s="131">
        <v>44651</v>
      </c>
      <c r="J965" s="135">
        <v>44651</v>
      </c>
      <c r="K965" s="131">
        <v>25154</v>
      </c>
      <c r="L965" s="17" t="s">
        <v>148</v>
      </c>
      <c r="M965" s="5" t="s">
        <v>82</v>
      </c>
      <c r="N965" s="177" t="s">
        <v>26</v>
      </c>
      <c r="O965" s="170" t="s">
        <v>451</v>
      </c>
      <c r="P965" s="170" t="s">
        <v>451</v>
      </c>
      <c r="Q965" s="174" t="s">
        <v>10945</v>
      </c>
      <c r="R965" s="31" t="s">
        <v>2469</v>
      </c>
      <c r="S965" s="338">
        <f t="shared" si="15"/>
        <v>47392</v>
      </c>
      <c r="T965" s="233" t="s">
        <v>16845</v>
      </c>
      <c r="U965" s="7" t="s">
        <v>2413</v>
      </c>
      <c r="V965" s="233" t="str" cm="1">
        <f t="array" ref="V965">_xlfn.IFS(C965="","",COUNTIF(C965,"ตำแหน่งว่าง*"),"ว่าง",COUNTIF(C965,"&lt;&gt;ตำแหน่งว่าง*"),"คนครอง")</f>
        <v>คนครอง</v>
      </c>
      <c r="W965" s="51" cm="1">
        <f t="array" ref="W965">_xlfn.IFS(COUNTIF(F965,"ผบ.หมู่*"),51,COUNTIF(F965,"รอง สว.*"),43)</f>
        <v>43</v>
      </c>
      <c r="X965" s="5" t="s">
        <v>10943</v>
      </c>
      <c r="Y965" s="5" t="s">
        <v>451</v>
      </c>
    </row>
    <row r="966" spans="1:25" s="12" customFormat="1" ht="21.3" customHeight="1">
      <c r="A966" s="27" t="s">
        <v>7948</v>
      </c>
      <c r="B966" s="28" t="s">
        <v>70</v>
      </c>
      <c r="C966" s="27" t="s">
        <v>18132</v>
      </c>
      <c r="D966" s="27" t="s">
        <v>22563</v>
      </c>
      <c r="E966" s="27" t="s">
        <v>22564</v>
      </c>
      <c r="F966" s="27" t="s">
        <v>10933</v>
      </c>
      <c r="G966" s="167" t="s">
        <v>10947</v>
      </c>
      <c r="H966" s="130">
        <v>45322</v>
      </c>
      <c r="I966" s="128">
        <v>40084</v>
      </c>
      <c r="J966" s="128">
        <v>40084</v>
      </c>
      <c r="K966" s="128">
        <v>29693</v>
      </c>
      <c r="L966" s="11" t="s">
        <v>8066</v>
      </c>
      <c r="M966" s="1" t="s">
        <v>698</v>
      </c>
      <c r="N966" s="178" t="s">
        <v>26</v>
      </c>
      <c r="O966" s="170" t="s">
        <v>451</v>
      </c>
      <c r="P966" s="170" t="s">
        <v>451</v>
      </c>
      <c r="Q966" s="171" t="s">
        <v>11005</v>
      </c>
      <c r="R966" s="30" t="s">
        <v>18131</v>
      </c>
      <c r="S966" s="338">
        <f t="shared" si="15"/>
        <v>51775</v>
      </c>
      <c r="T966" s="233" t="s">
        <v>16845</v>
      </c>
      <c r="U966" s="7" t="s">
        <v>2413</v>
      </c>
      <c r="V966" s="233" t="str" cm="1">
        <f t="array" ref="V966">_xlfn.IFS(C966="","",COUNTIF(C966,"ตำแหน่งว่าง*"),"ว่าง",COUNTIF(C966,"&lt;&gt;ตำแหน่งว่าง*"),"คนครอง")</f>
        <v>คนครอง</v>
      </c>
      <c r="W966" s="51" cm="1">
        <f t="array" ref="W966">_xlfn.IFS(COUNTIF(F966,"ผบ.หมู่*"),51,COUNTIF(F966,"รอง สว.*"),43)</f>
        <v>51</v>
      </c>
      <c r="X966" s="1" t="s">
        <v>10946</v>
      </c>
      <c r="Y966" s="1" t="s">
        <v>451</v>
      </c>
    </row>
    <row r="967" spans="1:25" s="9" customFormat="1" ht="21.3" hidden="1" customHeight="1">
      <c r="A967" s="85"/>
      <c r="B967" s="30"/>
      <c r="C967" s="30" t="s">
        <v>60</v>
      </c>
      <c r="D967" s="27"/>
      <c r="E967" s="27"/>
      <c r="F967" s="85" t="s">
        <v>10933</v>
      </c>
      <c r="G967" s="192" t="s">
        <v>10949</v>
      </c>
      <c r="H967" s="135" t="s">
        <v>63</v>
      </c>
      <c r="I967" s="129" t="s">
        <v>63</v>
      </c>
      <c r="J967" s="129" t="s">
        <v>63</v>
      </c>
      <c r="K967" s="129" t="s">
        <v>63</v>
      </c>
      <c r="L967" s="16"/>
      <c r="M967" s="6"/>
      <c r="N967" s="179" t="s">
        <v>26</v>
      </c>
      <c r="O967" s="193" t="s">
        <v>451</v>
      </c>
      <c r="P967" s="193" t="s">
        <v>451</v>
      </c>
      <c r="Q967" s="172"/>
      <c r="R967" s="30"/>
      <c r="S967" s="338" t="str">
        <f t="shared" si="15"/>
        <v/>
      </c>
      <c r="T967" s="2" t="s">
        <v>16845</v>
      </c>
      <c r="U967" s="7" t="s">
        <v>2413</v>
      </c>
      <c r="V967" s="250" t="str" cm="1">
        <f t="array" ref="V967">_xlfn.IFS(C967="","",COUNTIF(C967,"ตำแหน่งว่าง*"),"ว่าง",COUNTIF(C967,"&lt;&gt;ตำแหน่งว่าง*"),"คนครอง")</f>
        <v>ว่าง</v>
      </c>
      <c r="W967" s="51" cm="1">
        <f t="array" ref="W967">_xlfn.IFS(COUNTIF(F967,"ผบ.หมู่*"),51,COUNTIF(F967,"รอง สว.*"),43)</f>
        <v>51</v>
      </c>
      <c r="X967" s="6" t="s">
        <v>10948</v>
      </c>
      <c r="Y967" s="6" t="s">
        <v>451</v>
      </c>
    </row>
    <row r="968" spans="1:25" s="12" customFormat="1" ht="21.3" customHeight="1">
      <c r="A968" s="27" t="s">
        <v>125</v>
      </c>
      <c r="B968" s="28" t="s">
        <v>70</v>
      </c>
      <c r="C968" s="150" t="s">
        <v>10950</v>
      </c>
      <c r="D968" s="27" t="s">
        <v>20306</v>
      </c>
      <c r="E968" s="27" t="s">
        <v>22565</v>
      </c>
      <c r="F968" s="150" t="s">
        <v>10942</v>
      </c>
      <c r="G968" s="167" t="s">
        <v>10952</v>
      </c>
      <c r="H968" s="130">
        <v>44286</v>
      </c>
      <c r="I968" s="128">
        <v>44286</v>
      </c>
      <c r="J968" s="128">
        <v>44286</v>
      </c>
      <c r="K968" s="128">
        <v>25011</v>
      </c>
      <c r="L968" s="11" t="s">
        <v>10953</v>
      </c>
      <c r="M968" s="1" t="s">
        <v>82</v>
      </c>
      <c r="N968" s="177" t="s">
        <v>26</v>
      </c>
      <c r="O968" s="170" t="s">
        <v>451</v>
      </c>
      <c r="P968" s="170" t="s">
        <v>451</v>
      </c>
      <c r="Q968" s="171" t="s">
        <v>10954</v>
      </c>
      <c r="R968" s="28" t="s">
        <v>9283</v>
      </c>
      <c r="S968" s="338">
        <f t="shared" si="15"/>
        <v>47027</v>
      </c>
      <c r="T968" s="233" t="s">
        <v>16845</v>
      </c>
      <c r="U968" s="7" t="s">
        <v>2413</v>
      </c>
      <c r="V968" s="233" t="str" cm="1">
        <f t="array" ref="V968">_xlfn.IFS(C968="","",COUNTIF(C968,"ตำแหน่งว่าง*"),"ว่าง",COUNTIF(C968,"&lt;&gt;ตำแหน่งว่าง*"),"คนครอง")</f>
        <v>คนครอง</v>
      </c>
      <c r="W968" s="51" cm="1">
        <f t="array" ref="W968">_xlfn.IFS(COUNTIF(F968,"ผบ.หมู่*"),51,COUNTIF(F968,"รอง สว.*"),43)</f>
        <v>43</v>
      </c>
      <c r="X968" s="5" t="s">
        <v>10951</v>
      </c>
      <c r="Y968" s="5" t="s">
        <v>451</v>
      </c>
    </row>
    <row r="969" spans="1:25" s="12" customFormat="1" ht="21.3" customHeight="1">
      <c r="A969" s="27" t="s">
        <v>125</v>
      </c>
      <c r="B969" s="28" t="s">
        <v>70</v>
      </c>
      <c r="C969" s="150" t="s">
        <v>10955</v>
      </c>
      <c r="D969" s="27" t="s">
        <v>22566</v>
      </c>
      <c r="E969" s="27" t="s">
        <v>22567</v>
      </c>
      <c r="F969" s="150" t="s">
        <v>10942</v>
      </c>
      <c r="G969" s="167" t="s">
        <v>10957</v>
      </c>
      <c r="H969" s="130">
        <v>44286</v>
      </c>
      <c r="I969" s="128">
        <v>44286</v>
      </c>
      <c r="J969" s="128">
        <v>44286</v>
      </c>
      <c r="K969" s="128">
        <v>24751</v>
      </c>
      <c r="L969" s="11" t="s">
        <v>10953</v>
      </c>
      <c r="M969" s="1" t="s">
        <v>82</v>
      </c>
      <c r="N969" s="177" t="s">
        <v>26</v>
      </c>
      <c r="O969" s="170" t="s">
        <v>451</v>
      </c>
      <c r="P969" s="170" t="s">
        <v>451</v>
      </c>
      <c r="Q969" s="171" t="s">
        <v>10958</v>
      </c>
      <c r="R969" s="28" t="s">
        <v>9283</v>
      </c>
      <c r="S969" s="338">
        <f t="shared" si="15"/>
        <v>47027</v>
      </c>
      <c r="T969" s="233" t="s">
        <v>16845</v>
      </c>
      <c r="U969" s="7" t="s">
        <v>2413</v>
      </c>
      <c r="V969" s="233" t="str" cm="1">
        <f t="array" ref="V969">_xlfn.IFS(C969="","",COUNTIF(C969,"ตำแหน่งว่าง*"),"ว่าง",COUNTIF(C969,"&lt;&gt;ตำแหน่งว่าง*"),"คนครอง")</f>
        <v>คนครอง</v>
      </c>
      <c r="W969" s="51" cm="1">
        <f t="array" ref="W969">_xlfn.IFS(COUNTIF(F969,"ผบ.หมู่*"),51,COUNTIF(F969,"รอง สว.*"),43)</f>
        <v>43</v>
      </c>
      <c r="X969" s="5" t="s">
        <v>10956</v>
      </c>
      <c r="Y969" s="5" t="s">
        <v>451</v>
      </c>
    </row>
    <row r="970" spans="1:25" s="10" customFormat="1" ht="21.3" hidden="1" customHeight="1">
      <c r="A970" s="149"/>
      <c r="B970" s="29"/>
      <c r="C970" s="29" t="s">
        <v>60</v>
      </c>
      <c r="D970" s="27"/>
      <c r="E970" s="27"/>
      <c r="F970" s="85" t="s">
        <v>10933</v>
      </c>
      <c r="G970" s="192" t="s">
        <v>10960</v>
      </c>
      <c r="H970" s="135" t="s">
        <v>63</v>
      </c>
      <c r="I970" s="129" t="s">
        <v>63</v>
      </c>
      <c r="J970" s="129" t="s">
        <v>63</v>
      </c>
      <c r="K970" s="129" t="s">
        <v>63</v>
      </c>
      <c r="L970" s="44"/>
      <c r="M970" s="8"/>
      <c r="N970" s="179" t="s">
        <v>26</v>
      </c>
      <c r="O970" s="193" t="s">
        <v>451</v>
      </c>
      <c r="P970" s="193" t="s">
        <v>451</v>
      </c>
      <c r="Q970" s="172"/>
      <c r="R970" s="29"/>
      <c r="S970" s="338" t="str">
        <f t="shared" si="15"/>
        <v/>
      </c>
      <c r="T970" s="7" t="s">
        <v>16845</v>
      </c>
      <c r="U970" s="7" t="s">
        <v>2413</v>
      </c>
      <c r="V970" s="250" t="str" cm="1">
        <f t="array" ref="V970">_xlfn.IFS(C970="","",COUNTIF(C970,"ตำแหน่งว่าง*"),"ว่าง",COUNTIF(C970,"&lt;&gt;ตำแหน่งว่าง*"),"คนครอง")</f>
        <v>ว่าง</v>
      </c>
      <c r="W970" s="51" cm="1">
        <f t="array" ref="W970">_xlfn.IFS(COUNTIF(F970,"ผบ.หมู่*"),51,COUNTIF(F970,"รอง สว.*"),43)</f>
        <v>51</v>
      </c>
      <c r="X970" s="6" t="s">
        <v>10959</v>
      </c>
      <c r="Y970" s="6" t="s">
        <v>451</v>
      </c>
    </row>
    <row r="971" spans="1:25" s="9" customFormat="1" ht="21.3" customHeight="1">
      <c r="A971" s="27" t="s">
        <v>7948</v>
      </c>
      <c r="B971" s="28" t="s">
        <v>70</v>
      </c>
      <c r="C971" s="27" t="s">
        <v>10961</v>
      </c>
      <c r="D971" s="27" t="s">
        <v>22568</v>
      </c>
      <c r="E971" s="27" t="s">
        <v>22569</v>
      </c>
      <c r="F971" s="27" t="s">
        <v>10933</v>
      </c>
      <c r="G971" s="167" t="s">
        <v>10963</v>
      </c>
      <c r="H971" s="130">
        <v>44243</v>
      </c>
      <c r="I971" s="128">
        <v>41869</v>
      </c>
      <c r="J971" s="128">
        <v>41869</v>
      </c>
      <c r="K971" s="128">
        <v>33491</v>
      </c>
      <c r="L971" s="11" t="s">
        <v>3334</v>
      </c>
      <c r="M971" s="1" t="s">
        <v>82</v>
      </c>
      <c r="N971" s="178" t="s">
        <v>26</v>
      </c>
      <c r="O971" s="170" t="s">
        <v>451</v>
      </c>
      <c r="P971" s="170" t="s">
        <v>451</v>
      </c>
      <c r="Q971" s="171" t="s">
        <v>10964</v>
      </c>
      <c r="R971" s="28" t="s">
        <v>8456</v>
      </c>
      <c r="S971" s="338">
        <f t="shared" si="15"/>
        <v>55427</v>
      </c>
      <c r="T971" s="2" t="s">
        <v>16845</v>
      </c>
      <c r="U971" s="7" t="s">
        <v>2413</v>
      </c>
      <c r="V971" s="233" t="str" cm="1">
        <f t="array" ref="V971">_xlfn.IFS(C971="","",COUNTIF(C971,"ตำแหน่งว่าง*"),"ว่าง",COUNTIF(C971,"&lt;&gt;ตำแหน่งว่าง*"),"คนครอง")</f>
        <v>คนครอง</v>
      </c>
      <c r="W971" s="51" cm="1">
        <f t="array" ref="W971">_xlfn.IFS(COUNTIF(F971,"ผบ.หมู่*"),51,COUNTIF(F971,"รอง สว.*"),43)</f>
        <v>51</v>
      </c>
      <c r="X971" s="1" t="s">
        <v>10962</v>
      </c>
      <c r="Y971" s="1" t="s">
        <v>451</v>
      </c>
    </row>
    <row r="972" spans="1:25" s="9" customFormat="1" ht="21.3" hidden="1" customHeight="1">
      <c r="A972" s="27"/>
      <c r="B972" s="28"/>
      <c r="C972" s="27" t="s">
        <v>60</v>
      </c>
      <c r="D972" s="27"/>
      <c r="E972" s="27"/>
      <c r="F972" s="27" t="s">
        <v>10933</v>
      </c>
      <c r="G972" s="167" t="s">
        <v>10966</v>
      </c>
      <c r="H972" s="130"/>
      <c r="I972" s="128"/>
      <c r="J972" s="128"/>
      <c r="K972" s="128"/>
      <c r="L972" s="11"/>
      <c r="M972" s="1"/>
      <c r="N972" s="178" t="s">
        <v>26</v>
      </c>
      <c r="O972" s="170" t="s">
        <v>451</v>
      </c>
      <c r="P972" s="170" t="s">
        <v>451</v>
      </c>
      <c r="Q972" s="171"/>
      <c r="R972" s="28"/>
      <c r="S972" s="338" t="str">
        <f t="shared" si="15"/>
        <v/>
      </c>
      <c r="T972" s="2" t="s">
        <v>16845</v>
      </c>
      <c r="U972" s="7" t="s">
        <v>2413</v>
      </c>
      <c r="V972" s="233" t="str" cm="1">
        <f t="array" ref="V972">_xlfn.IFS(C972="","",COUNTIF(C972,"ตำแหน่งว่าง*"),"ว่าง",COUNTIF(C972,"&lt;&gt;ตำแหน่งว่าง*"),"คนครอง")</f>
        <v>ว่าง</v>
      </c>
      <c r="W972" s="51" cm="1">
        <f t="array" ref="W972">_xlfn.IFS(COUNTIF(F972,"ผบ.หมู่*"),51,COUNTIF(F972,"รอง สว.*"),43)</f>
        <v>51</v>
      </c>
      <c r="X972" s="1" t="s">
        <v>10965</v>
      </c>
      <c r="Y972" s="1" t="s">
        <v>451</v>
      </c>
    </row>
    <row r="973" spans="1:25" s="12" customFormat="1" ht="21.3" customHeight="1">
      <c r="A973" s="27" t="s">
        <v>7948</v>
      </c>
      <c r="B973" s="28" t="s">
        <v>70</v>
      </c>
      <c r="C973" s="150" t="s">
        <v>10967</v>
      </c>
      <c r="D973" s="27" t="s">
        <v>19443</v>
      </c>
      <c r="E973" s="27" t="s">
        <v>22570</v>
      </c>
      <c r="F973" s="150" t="s">
        <v>10933</v>
      </c>
      <c r="G973" s="167" t="s">
        <v>10969</v>
      </c>
      <c r="H973" s="130">
        <v>42501</v>
      </c>
      <c r="I973" s="128">
        <v>37316</v>
      </c>
      <c r="J973" s="128">
        <v>37316</v>
      </c>
      <c r="K973" s="128">
        <v>29912</v>
      </c>
      <c r="L973" s="11" t="s">
        <v>765</v>
      </c>
      <c r="M973" s="1" t="s">
        <v>82</v>
      </c>
      <c r="N973" s="177" t="s">
        <v>26</v>
      </c>
      <c r="O973" s="170" t="s">
        <v>451</v>
      </c>
      <c r="P973" s="170" t="s">
        <v>451</v>
      </c>
      <c r="Q973" s="171" t="s">
        <v>10970</v>
      </c>
      <c r="R973" s="28" t="s">
        <v>2469</v>
      </c>
      <c r="S973" s="338">
        <f t="shared" si="15"/>
        <v>52140</v>
      </c>
      <c r="T973" s="233" t="s">
        <v>16845</v>
      </c>
      <c r="U973" s="7" t="s">
        <v>2413</v>
      </c>
      <c r="V973" s="233" t="str" cm="1">
        <f t="array" ref="V973">_xlfn.IFS(C973="","",COUNTIF(C973,"ตำแหน่งว่าง*"),"ว่าง",COUNTIF(C973,"&lt;&gt;ตำแหน่งว่าง*"),"คนครอง")</f>
        <v>คนครอง</v>
      </c>
      <c r="W973" s="51" cm="1">
        <f t="array" ref="W973">_xlfn.IFS(COUNTIF(F973,"ผบ.หมู่*"),51,COUNTIF(F973,"รอง สว.*"),43)</f>
        <v>51</v>
      </c>
      <c r="X973" s="5" t="s">
        <v>10968</v>
      </c>
      <c r="Y973" s="5" t="s">
        <v>451</v>
      </c>
    </row>
    <row r="974" spans="1:25" s="12" customFormat="1" ht="21.3" customHeight="1">
      <c r="A974" s="27" t="s">
        <v>7948</v>
      </c>
      <c r="B974" s="28" t="s">
        <v>70</v>
      </c>
      <c r="C974" s="150" t="s">
        <v>10971</v>
      </c>
      <c r="D974" s="27" t="s">
        <v>21628</v>
      </c>
      <c r="E974" s="27" t="s">
        <v>22571</v>
      </c>
      <c r="F974" s="150" t="s">
        <v>10933</v>
      </c>
      <c r="G974" s="167" t="s">
        <v>10973</v>
      </c>
      <c r="H974" s="130">
        <v>42940</v>
      </c>
      <c r="I974" s="128">
        <v>40339</v>
      </c>
      <c r="J974" s="128">
        <v>40339</v>
      </c>
      <c r="K974" s="128">
        <v>31832</v>
      </c>
      <c r="L974" s="11" t="s">
        <v>765</v>
      </c>
      <c r="M974" s="1" t="s">
        <v>82</v>
      </c>
      <c r="N974" s="177" t="s">
        <v>26</v>
      </c>
      <c r="O974" s="170" t="s">
        <v>451</v>
      </c>
      <c r="P974" s="170" t="s">
        <v>451</v>
      </c>
      <c r="Q974" s="171" t="s">
        <v>10974</v>
      </c>
      <c r="R974" s="28" t="s">
        <v>10975</v>
      </c>
      <c r="S974" s="338">
        <f t="shared" si="15"/>
        <v>53966</v>
      </c>
      <c r="T974" s="233" t="s">
        <v>16845</v>
      </c>
      <c r="U974" s="7" t="s">
        <v>2413</v>
      </c>
      <c r="V974" s="233" t="str" cm="1">
        <f t="array" ref="V974">_xlfn.IFS(C974="","",COUNTIF(C974,"ตำแหน่งว่าง*"),"ว่าง",COUNTIF(C974,"&lt;&gt;ตำแหน่งว่าง*"),"คนครอง")</f>
        <v>คนครอง</v>
      </c>
      <c r="W974" s="51" cm="1">
        <f t="array" ref="W974">_xlfn.IFS(COUNTIF(F974,"ผบ.หมู่*"),51,COUNTIF(F974,"รอง สว.*"),43)</f>
        <v>51</v>
      </c>
      <c r="X974" s="5" t="s">
        <v>10972</v>
      </c>
      <c r="Y974" s="5" t="s">
        <v>451</v>
      </c>
    </row>
    <row r="975" spans="1:25" s="12" customFormat="1" ht="21.3" customHeight="1">
      <c r="A975" s="27" t="s">
        <v>7948</v>
      </c>
      <c r="B975" s="28" t="s">
        <v>70</v>
      </c>
      <c r="C975" s="150" t="s">
        <v>10976</v>
      </c>
      <c r="D975" s="27" t="s">
        <v>19972</v>
      </c>
      <c r="E975" s="27" t="s">
        <v>22572</v>
      </c>
      <c r="F975" s="150" t="s">
        <v>10933</v>
      </c>
      <c r="G975" s="167" t="s">
        <v>10978</v>
      </c>
      <c r="H975" s="130">
        <v>42501</v>
      </c>
      <c r="I975" s="128">
        <v>34729</v>
      </c>
      <c r="J975" s="128">
        <v>34729</v>
      </c>
      <c r="K975" s="128">
        <v>26704</v>
      </c>
      <c r="L975" s="11" t="s">
        <v>8425</v>
      </c>
      <c r="M975" s="1" t="s">
        <v>82</v>
      </c>
      <c r="N975" s="177" t="s">
        <v>26</v>
      </c>
      <c r="O975" s="170" t="s">
        <v>451</v>
      </c>
      <c r="P975" s="170" t="s">
        <v>451</v>
      </c>
      <c r="Q975" s="171" t="s">
        <v>10979</v>
      </c>
      <c r="R975" s="28" t="s">
        <v>2469</v>
      </c>
      <c r="S975" s="338">
        <f t="shared" si="15"/>
        <v>48853</v>
      </c>
      <c r="T975" s="233" t="s">
        <v>16845</v>
      </c>
      <c r="U975" s="7" t="s">
        <v>2413</v>
      </c>
      <c r="V975" s="233" t="str" cm="1">
        <f t="array" ref="V975">_xlfn.IFS(C975="","",COUNTIF(C975,"ตำแหน่งว่าง*"),"ว่าง",COUNTIF(C975,"&lt;&gt;ตำแหน่งว่าง*"),"คนครอง")</f>
        <v>คนครอง</v>
      </c>
      <c r="W975" s="51" cm="1">
        <f t="array" ref="W975">_xlfn.IFS(COUNTIF(F975,"ผบ.หมู่*"),51,COUNTIF(F975,"รอง สว.*"),43)</f>
        <v>51</v>
      </c>
      <c r="X975" s="5" t="s">
        <v>10977</v>
      </c>
      <c r="Y975" s="5" t="s">
        <v>451</v>
      </c>
    </row>
    <row r="976" spans="1:25" s="10" customFormat="1" ht="21.3" hidden="1" customHeight="1">
      <c r="A976" s="27"/>
      <c r="B976" s="28"/>
      <c r="C976" s="30" t="s">
        <v>60</v>
      </c>
      <c r="D976" s="27"/>
      <c r="E976" s="27"/>
      <c r="F976" s="85" t="s">
        <v>10933</v>
      </c>
      <c r="G976" s="192" t="s">
        <v>10981</v>
      </c>
      <c r="H976" s="130" t="s">
        <v>63</v>
      </c>
      <c r="I976" s="128" t="s">
        <v>63</v>
      </c>
      <c r="J976" s="128" t="s">
        <v>63</v>
      </c>
      <c r="K976" s="128" t="s">
        <v>63</v>
      </c>
      <c r="L976" s="11"/>
      <c r="M976" s="1"/>
      <c r="N976" s="179" t="s">
        <v>26</v>
      </c>
      <c r="O976" s="193" t="s">
        <v>451</v>
      </c>
      <c r="P976" s="193" t="s">
        <v>451</v>
      </c>
      <c r="Q976" s="171"/>
      <c r="R976" s="28"/>
      <c r="S976" s="338" t="str">
        <f t="shared" si="15"/>
        <v/>
      </c>
      <c r="T976" s="7" t="s">
        <v>16845</v>
      </c>
      <c r="U976" s="7" t="s">
        <v>2413</v>
      </c>
      <c r="V976" s="250" t="str" cm="1">
        <f t="array" ref="V976">_xlfn.IFS(C976="","",COUNTIF(C976,"ตำแหน่งว่าง*"),"ว่าง",COUNTIF(C976,"&lt;&gt;ตำแหน่งว่าง*"),"คนครอง")</f>
        <v>ว่าง</v>
      </c>
      <c r="W976" s="51" cm="1">
        <f t="array" ref="W976">_xlfn.IFS(COUNTIF(F976,"ผบ.หมู่*"),51,COUNTIF(F976,"รอง สว.*"),43)</f>
        <v>51</v>
      </c>
      <c r="X976" s="6" t="s">
        <v>10980</v>
      </c>
      <c r="Y976" s="6" t="s">
        <v>451</v>
      </c>
    </row>
    <row r="977" spans="1:25" s="72" customFormat="1" ht="21.3" customHeight="1">
      <c r="A977" s="82" t="s">
        <v>7961</v>
      </c>
      <c r="B977" s="83" t="s">
        <v>20</v>
      </c>
      <c r="C977" s="82" t="s">
        <v>10777</v>
      </c>
      <c r="D977" s="27" t="s">
        <v>19315</v>
      </c>
      <c r="E977" s="27" t="s">
        <v>22573</v>
      </c>
      <c r="F977" s="82" t="s">
        <v>10778</v>
      </c>
      <c r="G977" s="167" t="s">
        <v>10780</v>
      </c>
      <c r="H977" s="136">
        <v>44986</v>
      </c>
      <c r="I977" s="136">
        <v>44986</v>
      </c>
      <c r="J977" s="132">
        <v>44986</v>
      </c>
      <c r="K977" s="136">
        <v>33503</v>
      </c>
      <c r="L977" s="84" t="s">
        <v>1107</v>
      </c>
      <c r="M977" s="83" t="s">
        <v>24</v>
      </c>
      <c r="N977" s="180" t="s">
        <v>26</v>
      </c>
      <c r="O977" s="170" t="s">
        <v>451</v>
      </c>
      <c r="P977" s="170" t="s">
        <v>451</v>
      </c>
      <c r="Q977" s="173" t="s">
        <v>10781</v>
      </c>
      <c r="R977" s="83" t="s">
        <v>8751</v>
      </c>
      <c r="S977" s="338">
        <f t="shared" si="15"/>
        <v>55427</v>
      </c>
      <c r="T977" s="85" t="s">
        <v>16842</v>
      </c>
      <c r="U977" s="7" t="s">
        <v>2413</v>
      </c>
      <c r="V977" s="233" t="str" cm="1">
        <f t="array" ref="V977">_xlfn.IFS(C977="","",COUNTIF(C977,"ตำแหน่งว่าง*"),"ว่าง",COUNTIF(C977,"&lt;&gt;ตำแหน่งว่าง*"),"คนครอง")</f>
        <v>คนครอง</v>
      </c>
      <c r="W977" s="51" cm="1">
        <f t="array" ref="W977">_xlfn.IFS(COUNTIF(F977,"ผบ.หมู่*"),51,COUNTIF(F977,"รอง สว.*"),43)</f>
        <v>51</v>
      </c>
      <c r="X977" s="83" t="s">
        <v>10779</v>
      </c>
      <c r="Y977" s="83" t="s">
        <v>451</v>
      </c>
    </row>
    <row r="978" spans="1:25" s="72" customFormat="1" ht="21.3" customHeight="1">
      <c r="A978" s="82" t="s">
        <v>7961</v>
      </c>
      <c r="B978" s="83" t="s">
        <v>20</v>
      </c>
      <c r="C978" s="82" t="s">
        <v>10782</v>
      </c>
      <c r="D978" s="27" t="s">
        <v>22364</v>
      </c>
      <c r="E978" s="27" t="s">
        <v>22574</v>
      </c>
      <c r="F978" s="82" t="s">
        <v>10778</v>
      </c>
      <c r="G978" s="167" t="s">
        <v>10784</v>
      </c>
      <c r="H978" s="136">
        <v>44986</v>
      </c>
      <c r="I978" s="136">
        <v>44986</v>
      </c>
      <c r="J978" s="132">
        <v>44986</v>
      </c>
      <c r="K978" s="136">
        <v>33046</v>
      </c>
      <c r="L978" s="84" t="s">
        <v>1107</v>
      </c>
      <c r="M978" s="83" t="s">
        <v>7360</v>
      </c>
      <c r="N978" s="180" t="s">
        <v>26</v>
      </c>
      <c r="O978" s="170" t="s">
        <v>451</v>
      </c>
      <c r="P978" s="170" t="s">
        <v>451</v>
      </c>
      <c r="Q978" s="173" t="s">
        <v>10785</v>
      </c>
      <c r="R978" s="83" t="s">
        <v>8751</v>
      </c>
      <c r="S978" s="338">
        <f t="shared" si="15"/>
        <v>55062</v>
      </c>
      <c r="T978" s="85" t="s">
        <v>16842</v>
      </c>
      <c r="U978" s="7" t="s">
        <v>2413</v>
      </c>
      <c r="V978" s="233" t="str" cm="1">
        <f t="array" ref="V978">_xlfn.IFS(C978="","",COUNTIF(C978,"ตำแหน่งว่าง*"),"ว่าง",COUNTIF(C978,"&lt;&gt;ตำแหน่งว่าง*"),"คนครอง")</f>
        <v>คนครอง</v>
      </c>
      <c r="W978" s="51" cm="1">
        <f t="array" ref="W978">_xlfn.IFS(COUNTIF(F978,"ผบ.หมู่*"),51,COUNTIF(F978,"รอง สว.*"),43)</f>
        <v>51</v>
      </c>
      <c r="X978" s="83" t="s">
        <v>10783</v>
      </c>
      <c r="Y978" s="83" t="s">
        <v>451</v>
      </c>
    </row>
    <row r="979" spans="1:25" s="12" customFormat="1" ht="21.3" hidden="1" customHeight="1">
      <c r="A979" s="27"/>
      <c r="B979" s="28"/>
      <c r="C979" s="150" t="s">
        <v>60</v>
      </c>
      <c r="D979" s="27"/>
      <c r="E979" s="27"/>
      <c r="F979" s="82" t="s">
        <v>10778</v>
      </c>
      <c r="G979" s="167" t="s">
        <v>10787</v>
      </c>
      <c r="H979" s="130"/>
      <c r="I979" s="128"/>
      <c r="J979" s="128"/>
      <c r="K979" s="128"/>
      <c r="L979" s="11"/>
      <c r="M979" s="1"/>
      <c r="N979" s="177" t="s">
        <v>26</v>
      </c>
      <c r="O979" s="170" t="s">
        <v>451</v>
      </c>
      <c r="P979" s="170" t="s">
        <v>451</v>
      </c>
      <c r="Q979" s="171"/>
      <c r="R979" s="28"/>
      <c r="S979" s="338" t="str">
        <f t="shared" si="15"/>
        <v/>
      </c>
      <c r="T979" s="233" t="s">
        <v>16842</v>
      </c>
      <c r="U979" s="7" t="s">
        <v>2413</v>
      </c>
      <c r="V979" s="233" t="str" cm="1">
        <f t="array" ref="V979">_xlfn.IFS(C979="","",COUNTIF(C979,"ตำแหน่งว่าง*"),"ว่าง",COUNTIF(C979,"&lt;&gt;ตำแหน่งว่าง*"),"คนครอง")</f>
        <v>ว่าง</v>
      </c>
      <c r="W979" s="51" cm="1">
        <f t="array" ref="W979">_xlfn.IFS(COUNTIF(F979,"ผบ.หมู่*"),51,COUNTIF(F979,"รอง สว.*"),43)</f>
        <v>51</v>
      </c>
      <c r="X979" s="5" t="s">
        <v>10786</v>
      </c>
      <c r="Y979" s="5" t="s">
        <v>451</v>
      </c>
    </row>
    <row r="980" spans="1:25" s="10" customFormat="1" ht="21.3" customHeight="1">
      <c r="A980" s="27" t="s">
        <v>7948</v>
      </c>
      <c r="B980" s="28" t="s">
        <v>70</v>
      </c>
      <c r="C980" s="27" t="s">
        <v>18061</v>
      </c>
      <c r="D980" s="27" t="s">
        <v>19443</v>
      </c>
      <c r="E980" s="27" t="s">
        <v>22575</v>
      </c>
      <c r="F980" s="27" t="s">
        <v>10778</v>
      </c>
      <c r="G980" s="167" t="s">
        <v>10789</v>
      </c>
      <c r="H980" s="130">
        <v>45322</v>
      </c>
      <c r="I980" s="128">
        <v>40339</v>
      </c>
      <c r="J980" s="128">
        <v>40339</v>
      </c>
      <c r="K980" s="128">
        <v>30120</v>
      </c>
      <c r="L980" s="11" t="s">
        <v>18062</v>
      </c>
      <c r="M980" s="1"/>
      <c r="N980" s="178" t="s">
        <v>26</v>
      </c>
      <c r="O980" s="170" t="s">
        <v>451</v>
      </c>
      <c r="P980" s="170" t="s">
        <v>451</v>
      </c>
      <c r="Q980" s="171" t="s">
        <v>18063</v>
      </c>
      <c r="R980" s="30" t="s">
        <v>18030</v>
      </c>
      <c r="S980" s="338">
        <f t="shared" si="15"/>
        <v>52140</v>
      </c>
      <c r="T980" s="7" t="s">
        <v>16842</v>
      </c>
      <c r="U980" s="7" t="s">
        <v>2413</v>
      </c>
      <c r="V980" s="233" t="str" cm="1">
        <f t="array" ref="V980">_xlfn.IFS(C980="","",COUNTIF(C980,"ตำแหน่งว่าง*"),"ว่าง",COUNTIF(C980,"&lt;&gt;ตำแหน่งว่าง*"),"คนครอง")</f>
        <v>คนครอง</v>
      </c>
      <c r="W980" s="51" cm="1">
        <f t="array" ref="W980">_xlfn.IFS(COUNTIF(F980,"ผบ.หมู่*"),51,COUNTIF(F980,"รอง สว.*"),43)</f>
        <v>51</v>
      </c>
      <c r="X980" s="1" t="s">
        <v>10788</v>
      </c>
      <c r="Y980" s="1" t="s">
        <v>451</v>
      </c>
    </row>
    <row r="981" spans="1:25" s="9" customFormat="1" ht="21.3" hidden="1" customHeight="1">
      <c r="A981" s="85"/>
      <c r="B981" s="30"/>
      <c r="C981" s="30" t="s">
        <v>60</v>
      </c>
      <c r="D981" s="27"/>
      <c r="E981" s="27"/>
      <c r="F981" s="85" t="s">
        <v>10778</v>
      </c>
      <c r="G981" s="192" t="s">
        <v>10791</v>
      </c>
      <c r="H981" s="135"/>
      <c r="I981" s="129"/>
      <c r="J981" s="129"/>
      <c r="K981" s="129"/>
      <c r="L981" s="16"/>
      <c r="M981" s="6"/>
      <c r="N981" s="179" t="s">
        <v>26</v>
      </c>
      <c r="O981" s="193" t="s">
        <v>451</v>
      </c>
      <c r="P981" s="193" t="s">
        <v>451</v>
      </c>
      <c r="Q981" s="172"/>
      <c r="R981" s="30"/>
      <c r="S981" s="338" t="str">
        <f t="shared" si="15"/>
        <v/>
      </c>
      <c r="T981" s="2" t="s">
        <v>16842</v>
      </c>
      <c r="U981" s="7" t="s">
        <v>2413</v>
      </c>
      <c r="V981" s="250" t="str" cm="1">
        <f t="array" ref="V981">_xlfn.IFS(C981="","",COUNTIF(C981,"ตำแหน่งว่าง*"),"ว่าง",COUNTIF(C981,"&lt;&gt;ตำแหน่งว่าง*"),"คนครอง")</f>
        <v>ว่าง</v>
      </c>
      <c r="W981" s="51" cm="1">
        <f t="array" ref="W981">_xlfn.IFS(COUNTIF(F981,"ผบ.หมู่*"),51,COUNTIF(F981,"รอง สว.*"),43)</f>
        <v>51</v>
      </c>
      <c r="X981" s="1" t="s">
        <v>10790</v>
      </c>
      <c r="Y981" s="1" t="s">
        <v>451</v>
      </c>
    </row>
    <row r="982" spans="1:25" s="10" customFormat="1" ht="21.3" customHeight="1">
      <c r="A982" s="285" t="s">
        <v>7961</v>
      </c>
      <c r="B982" s="286" t="s">
        <v>70</v>
      </c>
      <c r="C982" s="285" t="s">
        <v>18543</v>
      </c>
      <c r="D982" s="27" t="s">
        <v>22576</v>
      </c>
      <c r="E982" s="27" t="s">
        <v>22577</v>
      </c>
      <c r="F982" s="285" t="s">
        <v>10778</v>
      </c>
      <c r="G982" s="167" t="s">
        <v>10793</v>
      </c>
      <c r="H982" s="128">
        <v>45463</v>
      </c>
      <c r="I982" s="128">
        <v>45463</v>
      </c>
      <c r="J982" s="128">
        <v>45463</v>
      </c>
      <c r="K982" s="128">
        <v>34934</v>
      </c>
      <c r="L982" s="2" t="s">
        <v>1107</v>
      </c>
      <c r="M982" s="1"/>
      <c r="N982" s="178" t="s">
        <v>26</v>
      </c>
      <c r="O982" s="170" t="s">
        <v>451</v>
      </c>
      <c r="P982" s="170" t="s">
        <v>451</v>
      </c>
      <c r="Q982" s="171" t="s">
        <v>18641</v>
      </c>
      <c r="R982" s="28" t="s">
        <v>18692</v>
      </c>
      <c r="S982" s="257">
        <f t="shared" si="15"/>
        <v>56888</v>
      </c>
      <c r="T982" s="2" t="s">
        <v>16842</v>
      </c>
      <c r="U982" s="2" t="s">
        <v>2413</v>
      </c>
      <c r="V982" s="233" t="str" cm="1">
        <f t="array" ref="V982">_xlfn.IFS(C982="","",COUNTIF(C982,"ตำแหน่งว่าง*"),"ว่าง",COUNTIF(C982,"&lt;&gt;ตำแหน่งว่าง*"),"คนครอง")</f>
        <v>คนครอง</v>
      </c>
      <c r="W982" s="51" cm="1">
        <f t="array" ref="W982">_xlfn.IFS(COUNTIF(F982,"ผบ.หมู่*"),51,COUNTIF(F982,"รอง สว.*"),43)</f>
        <v>51</v>
      </c>
      <c r="X982" s="1" t="s">
        <v>10792</v>
      </c>
      <c r="Y982" s="1" t="s">
        <v>451</v>
      </c>
    </row>
    <row r="983" spans="1:25" s="12" customFormat="1" ht="21.3" customHeight="1">
      <c r="A983" s="27" t="s">
        <v>8450</v>
      </c>
      <c r="B983" s="28" t="s">
        <v>20</v>
      </c>
      <c r="C983" s="150" t="s">
        <v>10794</v>
      </c>
      <c r="D983" s="27" t="s">
        <v>19003</v>
      </c>
      <c r="E983" s="27" t="s">
        <v>22578</v>
      </c>
      <c r="F983" s="150" t="s">
        <v>10778</v>
      </c>
      <c r="G983" s="167" t="s">
        <v>10796</v>
      </c>
      <c r="H983" s="130">
        <v>42501</v>
      </c>
      <c r="I983" s="128">
        <v>42416</v>
      </c>
      <c r="J983" s="128">
        <v>42416</v>
      </c>
      <c r="K983" s="128">
        <v>34752</v>
      </c>
      <c r="L983" s="11" t="s">
        <v>1107</v>
      </c>
      <c r="M983" s="1" t="s">
        <v>1326</v>
      </c>
      <c r="N983" s="177" t="s">
        <v>26</v>
      </c>
      <c r="O983" s="170" t="s">
        <v>451</v>
      </c>
      <c r="P983" s="170" t="s">
        <v>451</v>
      </c>
      <c r="Q983" s="171" t="s">
        <v>10797</v>
      </c>
      <c r="R983" s="28" t="s">
        <v>2469</v>
      </c>
      <c r="S983" s="338">
        <f t="shared" si="15"/>
        <v>56888</v>
      </c>
      <c r="T983" s="233" t="s">
        <v>16842</v>
      </c>
      <c r="U983" s="7" t="s">
        <v>2413</v>
      </c>
      <c r="V983" s="233" t="str" cm="1">
        <f t="array" ref="V983">_xlfn.IFS(C983="","",COUNTIF(C983,"ตำแหน่งว่าง*"),"ว่าง",COUNTIF(C983,"&lt;&gt;ตำแหน่งว่าง*"),"คนครอง")</f>
        <v>คนครอง</v>
      </c>
      <c r="W983" s="51" cm="1">
        <f t="array" ref="W983">_xlfn.IFS(COUNTIF(F983,"ผบ.หมู่*"),51,COUNTIF(F983,"รอง สว.*"),43)</f>
        <v>51</v>
      </c>
      <c r="X983" s="5" t="s">
        <v>10795</v>
      </c>
      <c r="Y983" s="5" t="s">
        <v>451</v>
      </c>
    </row>
    <row r="984" spans="1:25" s="12" customFormat="1" ht="21.3" hidden="1" customHeight="1">
      <c r="A984" s="27"/>
      <c r="B984" s="28"/>
      <c r="C984" s="27" t="s">
        <v>60</v>
      </c>
      <c r="D984" s="27"/>
      <c r="E984" s="27"/>
      <c r="F984" s="27" t="s">
        <v>10778</v>
      </c>
      <c r="G984" s="167" t="s">
        <v>10800</v>
      </c>
      <c r="H984" s="130"/>
      <c r="I984" s="128"/>
      <c r="J984" s="128"/>
      <c r="K984" s="128"/>
      <c r="L984" s="11"/>
      <c r="M984" s="1"/>
      <c r="N984" s="178" t="s">
        <v>26</v>
      </c>
      <c r="O984" s="170" t="s">
        <v>451</v>
      </c>
      <c r="P984" s="170" t="s">
        <v>451</v>
      </c>
      <c r="Q984" s="171"/>
      <c r="R984" s="28"/>
      <c r="S984" s="257" t="str">
        <f t="shared" si="15"/>
        <v/>
      </c>
      <c r="T984" s="2" t="s">
        <v>16842</v>
      </c>
      <c r="U984" s="2" t="s">
        <v>2413</v>
      </c>
      <c r="V984" s="2" t="str" cm="1">
        <f t="array" ref="V984">_xlfn.IFS(C984="","",COUNTIF(C984,"ตำแหน่งว่าง*"),"ว่าง",COUNTIF(C984,"&lt;&gt;ตำแหน่งว่าง*"),"คนครอง")</f>
        <v>ว่าง</v>
      </c>
      <c r="W984" s="242" cm="1">
        <f t="array" ref="W984">_xlfn.IFS(COUNTIF(F984,"ผบ.หมู่*"),51,COUNTIF(F984,"รอง สว.*"),43)</f>
        <v>51</v>
      </c>
      <c r="X984" s="1" t="s">
        <v>10799</v>
      </c>
      <c r="Y984" s="1" t="s">
        <v>451</v>
      </c>
    </row>
    <row r="985" spans="1:25" s="12" customFormat="1" ht="21.3" customHeight="1">
      <c r="A985" s="285" t="s">
        <v>7961</v>
      </c>
      <c r="B985" s="286" t="s">
        <v>70</v>
      </c>
      <c r="C985" s="285" t="s">
        <v>18544</v>
      </c>
      <c r="D985" s="27" t="s">
        <v>22581</v>
      </c>
      <c r="E985" s="27" t="s">
        <v>22582</v>
      </c>
      <c r="F985" s="285" t="s">
        <v>10778</v>
      </c>
      <c r="G985" s="167" t="s">
        <v>10803</v>
      </c>
      <c r="H985" s="128">
        <v>45463</v>
      </c>
      <c r="I985" s="128">
        <v>45463</v>
      </c>
      <c r="J985" s="128">
        <v>45463</v>
      </c>
      <c r="K985" s="128">
        <v>36505</v>
      </c>
      <c r="L985" s="2" t="s">
        <v>1107</v>
      </c>
      <c r="M985" s="1"/>
      <c r="N985" s="178" t="s">
        <v>26</v>
      </c>
      <c r="O985" s="170" t="s">
        <v>451</v>
      </c>
      <c r="P985" s="170" t="s">
        <v>451</v>
      </c>
      <c r="Q985" s="171" t="s">
        <v>18642</v>
      </c>
      <c r="R985" s="28" t="s">
        <v>18692</v>
      </c>
      <c r="S985" s="257">
        <f t="shared" si="15"/>
        <v>58715</v>
      </c>
      <c r="T985" s="2" t="s">
        <v>16842</v>
      </c>
      <c r="U985" s="2" t="s">
        <v>2413</v>
      </c>
      <c r="V985" s="233" t="str" cm="1">
        <f t="array" ref="V985">_xlfn.IFS(C985="","",COUNTIF(C985,"ตำแหน่งว่าง*"),"ว่าง",COUNTIF(C985,"&lt;&gt;ตำแหน่งว่าง*"),"คนครอง")</f>
        <v>คนครอง</v>
      </c>
      <c r="W985" s="51" cm="1">
        <f t="array" ref="W985">_xlfn.IFS(COUNTIF(F985,"ผบ.หมู่*"),51,COUNTIF(F985,"รอง สว.*"),43)</f>
        <v>51</v>
      </c>
      <c r="X985" s="1" t="s">
        <v>10802</v>
      </c>
      <c r="Y985" s="1" t="s">
        <v>451</v>
      </c>
    </row>
    <row r="986" spans="1:25" s="10" customFormat="1" ht="21.3" hidden="1" customHeight="1">
      <c r="A986" s="27"/>
      <c r="B986" s="30"/>
      <c r="C986" s="30" t="s">
        <v>60</v>
      </c>
      <c r="D986" s="27"/>
      <c r="E986" s="27"/>
      <c r="F986" s="85" t="s">
        <v>10778</v>
      </c>
      <c r="G986" s="192" t="s">
        <v>10805</v>
      </c>
      <c r="H986" s="130" t="s">
        <v>63</v>
      </c>
      <c r="I986" s="128" t="s">
        <v>63</v>
      </c>
      <c r="J986" s="128" t="s">
        <v>63</v>
      </c>
      <c r="K986" s="128" t="s">
        <v>63</v>
      </c>
      <c r="L986" s="11"/>
      <c r="M986" s="1"/>
      <c r="N986" s="179" t="s">
        <v>26</v>
      </c>
      <c r="O986" s="193" t="s">
        <v>451</v>
      </c>
      <c r="P986" s="193" t="s">
        <v>451</v>
      </c>
      <c r="Q986" s="172"/>
      <c r="R986" s="30"/>
      <c r="S986" s="338" t="str">
        <f t="shared" si="15"/>
        <v/>
      </c>
      <c r="T986" s="7" t="s">
        <v>16842</v>
      </c>
      <c r="U986" s="7" t="s">
        <v>2413</v>
      </c>
      <c r="V986" s="250" t="str" cm="1">
        <f t="array" ref="V986">_xlfn.IFS(C986="","",COUNTIF(C986,"ตำแหน่งว่าง*"),"ว่าง",COUNTIF(C986,"&lt;&gt;ตำแหน่งว่าง*"),"คนครอง")</f>
        <v>ว่าง</v>
      </c>
      <c r="W986" s="51" cm="1">
        <f t="array" ref="W986">_xlfn.IFS(COUNTIF(F986,"ผบ.หมู่*"),51,COUNTIF(F986,"รอง สว.*"),43)</f>
        <v>51</v>
      </c>
      <c r="X986" s="6" t="s">
        <v>10804</v>
      </c>
      <c r="Y986" s="6" t="s">
        <v>451</v>
      </c>
    </row>
    <row r="987" spans="1:25" s="9" customFormat="1" ht="21.3" customHeight="1">
      <c r="A987" s="150" t="s">
        <v>8008</v>
      </c>
      <c r="B987" s="28" t="s">
        <v>20</v>
      </c>
      <c r="C987" s="27" t="s">
        <v>10806</v>
      </c>
      <c r="D987" s="27" t="s">
        <v>20005</v>
      </c>
      <c r="E987" s="27" t="s">
        <v>22583</v>
      </c>
      <c r="F987" s="27" t="s">
        <v>10778</v>
      </c>
      <c r="G987" s="167" t="s">
        <v>10808</v>
      </c>
      <c r="H987" s="130">
        <v>43693</v>
      </c>
      <c r="I987" s="128">
        <v>43693</v>
      </c>
      <c r="J987" s="128">
        <v>43693</v>
      </c>
      <c r="K987" s="128">
        <v>32179</v>
      </c>
      <c r="L987" s="11" t="s">
        <v>8066</v>
      </c>
      <c r="M987" s="1" t="s">
        <v>1039</v>
      </c>
      <c r="N987" s="178" t="s">
        <v>26</v>
      </c>
      <c r="O987" s="170" t="s">
        <v>451</v>
      </c>
      <c r="P987" s="170" t="s">
        <v>451</v>
      </c>
      <c r="Q987" s="171" t="s">
        <v>10809</v>
      </c>
      <c r="R987" s="28" t="s">
        <v>8487</v>
      </c>
      <c r="S987" s="338">
        <f t="shared" si="15"/>
        <v>54332</v>
      </c>
      <c r="T987" s="2" t="s">
        <v>16842</v>
      </c>
      <c r="U987" s="7" t="s">
        <v>2413</v>
      </c>
      <c r="V987" s="233" t="str" cm="1">
        <f t="array" ref="V987">_xlfn.IFS(C987="","",COUNTIF(C987,"ตำแหน่งว่าง*"),"ว่าง",COUNTIF(C987,"&lt;&gt;ตำแหน่งว่าง*"),"คนครอง")</f>
        <v>คนครอง</v>
      </c>
      <c r="W987" s="51" cm="1">
        <f t="array" ref="W987">_xlfn.IFS(COUNTIF(F987,"ผบ.หมู่*"),51,COUNTIF(F987,"รอง สว.*"),43)</f>
        <v>51</v>
      </c>
      <c r="X987" s="1" t="s">
        <v>10807</v>
      </c>
      <c r="Y987" s="1" t="s">
        <v>451</v>
      </c>
    </row>
    <row r="988" spans="1:25" s="9" customFormat="1" ht="21.3" customHeight="1">
      <c r="A988" s="150" t="s">
        <v>8008</v>
      </c>
      <c r="B988" s="28" t="s">
        <v>70</v>
      </c>
      <c r="C988" s="27" t="s">
        <v>10810</v>
      </c>
      <c r="D988" s="27" t="s">
        <v>22584</v>
      </c>
      <c r="E988" s="27" t="s">
        <v>22585</v>
      </c>
      <c r="F988" s="27" t="s">
        <v>10778</v>
      </c>
      <c r="G988" s="167" t="s">
        <v>10812</v>
      </c>
      <c r="H988" s="130">
        <v>43693</v>
      </c>
      <c r="I988" s="128">
        <v>43693</v>
      </c>
      <c r="J988" s="128">
        <v>43693</v>
      </c>
      <c r="K988" s="128">
        <v>34850</v>
      </c>
      <c r="L988" s="11" t="s">
        <v>10737</v>
      </c>
      <c r="M988" s="1" t="s">
        <v>661</v>
      </c>
      <c r="N988" s="178" t="s">
        <v>26</v>
      </c>
      <c r="O988" s="170" t="s">
        <v>451</v>
      </c>
      <c r="P988" s="170" t="s">
        <v>451</v>
      </c>
      <c r="Q988" s="171" t="s">
        <v>10813</v>
      </c>
      <c r="R988" s="28" t="s">
        <v>8487</v>
      </c>
      <c r="S988" s="338">
        <f t="shared" si="15"/>
        <v>56888</v>
      </c>
      <c r="T988" s="2" t="s">
        <v>16842</v>
      </c>
      <c r="U988" s="7" t="s">
        <v>2413</v>
      </c>
      <c r="V988" s="233" t="str" cm="1">
        <f t="array" ref="V988">_xlfn.IFS(C988="","",COUNTIF(C988,"ตำแหน่งว่าง*"),"ว่าง",COUNTIF(C988,"&lt;&gt;ตำแหน่งว่าง*"),"คนครอง")</f>
        <v>คนครอง</v>
      </c>
      <c r="W988" s="51" cm="1">
        <f t="array" ref="W988">_xlfn.IFS(COUNTIF(F988,"ผบ.หมู่*"),51,COUNTIF(F988,"รอง สว.*"),43)</f>
        <v>51</v>
      </c>
      <c r="X988" s="1" t="s">
        <v>10811</v>
      </c>
      <c r="Y988" s="1" t="s">
        <v>451</v>
      </c>
    </row>
    <row r="989" spans="1:25" s="10" customFormat="1" ht="21.3" hidden="1" customHeight="1">
      <c r="A989" s="27"/>
      <c r="B989" s="28"/>
      <c r="C989" s="30" t="s">
        <v>60</v>
      </c>
      <c r="D989" s="27"/>
      <c r="E989" s="27"/>
      <c r="F989" s="85" t="s">
        <v>10778</v>
      </c>
      <c r="G989" s="192" t="s">
        <v>10815</v>
      </c>
      <c r="H989" s="130" t="s">
        <v>63</v>
      </c>
      <c r="I989" s="128" t="s">
        <v>63</v>
      </c>
      <c r="J989" s="128" t="s">
        <v>63</v>
      </c>
      <c r="K989" s="128" t="s">
        <v>63</v>
      </c>
      <c r="L989" s="11"/>
      <c r="M989" s="1"/>
      <c r="N989" s="179" t="s">
        <v>26</v>
      </c>
      <c r="O989" s="193" t="s">
        <v>451</v>
      </c>
      <c r="P989" s="193" t="s">
        <v>451</v>
      </c>
      <c r="Q989" s="171"/>
      <c r="R989" s="28"/>
      <c r="S989" s="338" t="str">
        <f t="shared" si="15"/>
        <v/>
      </c>
      <c r="T989" s="7" t="s">
        <v>16842</v>
      </c>
      <c r="U989" s="7" t="s">
        <v>2413</v>
      </c>
      <c r="V989" s="250" t="str" cm="1">
        <f t="array" ref="V989">_xlfn.IFS(C989="","",COUNTIF(C989,"ตำแหน่งว่าง*"),"ว่าง",COUNTIF(C989,"&lt;&gt;ตำแหน่งว่าง*"),"คนครอง")</f>
        <v>ว่าง</v>
      </c>
      <c r="W989" s="51" cm="1">
        <f t="array" ref="W989">_xlfn.IFS(COUNTIF(F989,"ผบ.หมู่*"),51,COUNTIF(F989,"รอง สว.*"),43)</f>
        <v>51</v>
      </c>
      <c r="X989" s="6" t="s">
        <v>10814</v>
      </c>
      <c r="Y989" s="6" t="s">
        <v>451</v>
      </c>
    </row>
    <row r="990" spans="1:25" s="10" customFormat="1" ht="21.3" hidden="1" customHeight="1">
      <c r="A990" s="27"/>
      <c r="B990" s="28"/>
      <c r="C990" s="30" t="s">
        <v>60</v>
      </c>
      <c r="D990" s="27"/>
      <c r="E990" s="27"/>
      <c r="F990" s="85" t="s">
        <v>10778</v>
      </c>
      <c r="G990" s="192" t="s">
        <v>10817</v>
      </c>
      <c r="H990" s="130" t="s">
        <v>63</v>
      </c>
      <c r="I990" s="128" t="s">
        <v>63</v>
      </c>
      <c r="J990" s="128" t="s">
        <v>63</v>
      </c>
      <c r="K990" s="128" t="s">
        <v>63</v>
      </c>
      <c r="L990" s="11"/>
      <c r="M990" s="1"/>
      <c r="N990" s="179" t="s">
        <v>26</v>
      </c>
      <c r="O990" s="193" t="s">
        <v>451</v>
      </c>
      <c r="P990" s="193" t="s">
        <v>451</v>
      </c>
      <c r="Q990" s="171"/>
      <c r="R990" s="28"/>
      <c r="S990" s="338" t="str">
        <f t="shared" si="15"/>
        <v/>
      </c>
      <c r="T990" s="7" t="s">
        <v>16842</v>
      </c>
      <c r="U990" s="7" t="s">
        <v>2413</v>
      </c>
      <c r="V990" s="250" t="str" cm="1">
        <f t="array" ref="V990">_xlfn.IFS(C990="","",COUNTIF(C990,"ตำแหน่งว่าง*"),"ว่าง",COUNTIF(C990,"&lt;&gt;ตำแหน่งว่าง*"),"คนครอง")</f>
        <v>ว่าง</v>
      </c>
      <c r="W990" s="51" cm="1">
        <f t="array" ref="W990">_xlfn.IFS(COUNTIF(F990,"ผบ.หมู่*"),51,COUNTIF(F990,"รอง สว.*"),43)</f>
        <v>51</v>
      </c>
      <c r="X990" s="6" t="s">
        <v>10816</v>
      </c>
      <c r="Y990" s="6" t="s">
        <v>451</v>
      </c>
    </row>
    <row r="991" spans="1:25" s="10" customFormat="1" ht="21.3" hidden="1" customHeight="1">
      <c r="A991" s="27"/>
      <c r="B991" s="28"/>
      <c r="C991" s="30" t="s">
        <v>60</v>
      </c>
      <c r="D991" s="27"/>
      <c r="E991" s="27"/>
      <c r="F991" s="85" t="s">
        <v>10778</v>
      </c>
      <c r="G991" s="192" t="s">
        <v>10819</v>
      </c>
      <c r="H991" s="130" t="s">
        <v>63</v>
      </c>
      <c r="I991" s="128" t="s">
        <v>63</v>
      </c>
      <c r="J991" s="128" t="s">
        <v>63</v>
      </c>
      <c r="K991" s="128" t="s">
        <v>63</v>
      </c>
      <c r="L991" s="11"/>
      <c r="M991" s="1"/>
      <c r="N991" s="179" t="s">
        <v>26</v>
      </c>
      <c r="O991" s="193" t="s">
        <v>451</v>
      </c>
      <c r="P991" s="193" t="s">
        <v>451</v>
      </c>
      <c r="Q991" s="171"/>
      <c r="R991" s="28"/>
      <c r="S991" s="338" t="str">
        <f t="shared" si="15"/>
        <v/>
      </c>
      <c r="T991" s="7" t="s">
        <v>16842</v>
      </c>
      <c r="U991" s="7" t="s">
        <v>2413</v>
      </c>
      <c r="V991" s="250" t="str" cm="1">
        <f t="array" ref="V991">_xlfn.IFS(C991="","",COUNTIF(C991,"ตำแหน่งว่าง*"),"ว่าง",COUNTIF(C991,"&lt;&gt;ตำแหน่งว่าง*"),"คนครอง")</f>
        <v>ว่าง</v>
      </c>
      <c r="W991" s="51" cm="1">
        <f t="array" ref="W991">_xlfn.IFS(COUNTIF(F991,"ผบ.หมู่*"),51,COUNTIF(F991,"รอง สว.*"),43)</f>
        <v>51</v>
      </c>
      <c r="X991" s="6" t="s">
        <v>10818</v>
      </c>
      <c r="Y991" s="6" t="s">
        <v>451</v>
      </c>
    </row>
    <row r="992" spans="1:25" s="10" customFormat="1" ht="21.3" hidden="1" customHeight="1">
      <c r="A992" s="27"/>
      <c r="B992" s="28"/>
      <c r="C992" s="30" t="s">
        <v>60</v>
      </c>
      <c r="D992" s="27"/>
      <c r="E992" s="27"/>
      <c r="F992" s="85" t="s">
        <v>10778</v>
      </c>
      <c r="G992" s="192" t="s">
        <v>10821</v>
      </c>
      <c r="H992" s="130" t="s">
        <v>63</v>
      </c>
      <c r="I992" s="128" t="s">
        <v>63</v>
      </c>
      <c r="J992" s="128" t="s">
        <v>63</v>
      </c>
      <c r="K992" s="128" t="s">
        <v>63</v>
      </c>
      <c r="L992" s="11"/>
      <c r="M992" s="1"/>
      <c r="N992" s="179" t="s">
        <v>26</v>
      </c>
      <c r="O992" s="193" t="s">
        <v>451</v>
      </c>
      <c r="P992" s="193" t="s">
        <v>451</v>
      </c>
      <c r="Q992" s="171"/>
      <c r="R992" s="28"/>
      <c r="S992" s="338" t="str">
        <f t="shared" si="15"/>
        <v/>
      </c>
      <c r="T992" s="7" t="s">
        <v>16842</v>
      </c>
      <c r="U992" s="7" t="s">
        <v>2413</v>
      </c>
      <c r="V992" s="250" t="str" cm="1">
        <f t="array" ref="V992">_xlfn.IFS(C992="","",COUNTIF(C992,"ตำแหน่งว่าง*"),"ว่าง",COUNTIF(C992,"&lt;&gt;ตำแหน่งว่าง*"),"คนครอง")</f>
        <v>ว่าง</v>
      </c>
      <c r="W992" s="51" cm="1">
        <f t="array" ref="W992">_xlfn.IFS(COUNTIF(F992,"ผบ.หมู่*"),51,COUNTIF(F992,"รอง สว.*"),43)</f>
        <v>51</v>
      </c>
      <c r="X992" s="6" t="s">
        <v>10820</v>
      </c>
      <c r="Y992" s="6" t="s">
        <v>451</v>
      </c>
    </row>
    <row r="993" spans="1:25" s="10" customFormat="1" ht="21.3" hidden="1" customHeight="1">
      <c r="A993" s="27"/>
      <c r="B993" s="28"/>
      <c r="C993" s="30" t="s">
        <v>60</v>
      </c>
      <c r="D993" s="27"/>
      <c r="E993" s="27"/>
      <c r="F993" s="85" t="s">
        <v>10778</v>
      </c>
      <c r="G993" s="192" t="s">
        <v>10823</v>
      </c>
      <c r="H993" s="130" t="s">
        <v>63</v>
      </c>
      <c r="I993" s="128" t="s">
        <v>63</v>
      </c>
      <c r="J993" s="128" t="s">
        <v>63</v>
      </c>
      <c r="K993" s="128" t="s">
        <v>63</v>
      </c>
      <c r="L993" s="11"/>
      <c r="M993" s="1"/>
      <c r="N993" s="179" t="s">
        <v>26</v>
      </c>
      <c r="O993" s="193" t="s">
        <v>451</v>
      </c>
      <c r="P993" s="193" t="s">
        <v>451</v>
      </c>
      <c r="Q993" s="171"/>
      <c r="R993" s="28"/>
      <c r="S993" s="338" t="str">
        <f t="shared" si="15"/>
        <v/>
      </c>
      <c r="T993" s="7" t="s">
        <v>16842</v>
      </c>
      <c r="U993" s="7" t="s">
        <v>2413</v>
      </c>
      <c r="V993" s="250" t="str" cm="1">
        <f t="array" ref="V993">_xlfn.IFS(C993="","",COUNTIF(C993,"ตำแหน่งว่าง*"),"ว่าง",COUNTIF(C993,"&lt;&gt;ตำแหน่งว่าง*"),"คนครอง")</f>
        <v>ว่าง</v>
      </c>
      <c r="W993" s="51" cm="1">
        <f t="array" ref="W993">_xlfn.IFS(COUNTIF(F993,"ผบ.หมู่*"),51,COUNTIF(F993,"รอง สว.*"),43)</f>
        <v>51</v>
      </c>
      <c r="X993" s="6" t="s">
        <v>10822</v>
      </c>
      <c r="Y993" s="6" t="s">
        <v>451</v>
      </c>
    </row>
    <row r="994" spans="1:25" s="9" customFormat="1" ht="21.3" customHeight="1">
      <c r="A994" s="27" t="s">
        <v>7948</v>
      </c>
      <c r="B994" s="28" t="s">
        <v>20</v>
      </c>
      <c r="C994" s="27" t="s">
        <v>18041</v>
      </c>
      <c r="D994" s="27" t="s">
        <v>20225</v>
      </c>
      <c r="E994" s="27" t="s">
        <v>22586</v>
      </c>
      <c r="F994" s="27" t="s">
        <v>11097</v>
      </c>
      <c r="G994" s="167" t="s">
        <v>11099</v>
      </c>
      <c r="H994" s="130">
        <v>45322</v>
      </c>
      <c r="I994" s="130">
        <v>36557</v>
      </c>
      <c r="J994" s="130">
        <v>36557</v>
      </c>
      <c r="K994" s="130">
        <v>28093</v>
      </c>
      <c r="L994" s="34" t="s">
        <v>15846</v>
      </c>
      <c r="M994" s="28"/>
      <c r="N994" s="178" t="s">
        <v>26</v>
      </c>
      <c r="O994" s="170" t="s">
        <v>451</v>
      </c>
      <c r="P994" s="170" t="s">
        <v>451</v>
      </c>
      <c r="Q994" s="171" t="s">
        <v>18042</v>
      </c>
      <c r="R994" s="30" t="s">
        <v>18030</v>
      </c>
      <c r="S994" s="338">
        <f t="shared" si="15"/>
        <v>50314</v>
      </c>
      <c r="T994" s="2" t="s">
        <v>16848</v>
      </c>
      <c r="U994" s="7" t="s">
        <v>2413</v>
      </c>
      <c r="V994" s="233" t="str" cm="1">
        <f t="array" ref="V994">_xlfn.IFS(C994="","",COUNTIF(C994,"ตำแหน่งว่าง*"),"ว่าง",COUNTIF(C994,"&lt;&gt;ตำแหน่งว่าง*"),"คนครอง")</f>
        <v>คนครอง</v>
      </c>
      <c r="W994" s="51" cm="1">
        <f t="array" ref="W994">_xlfn.IFS(COUNTIF(F994,"ผบ.หมู่*"),51,COUNTIF(F994,"รอง สว.*"),43)</f>
        <v>51</v>
      </c>
      <c r="X994" s="1" t="s">
        <v>11098</v>
      </c>
      <c r="Y994" s="1" t="s">
        <v>451</v>
      </c>
    </row>
    <row r="995" spans="1:25" s="9" customFormat="1" ht="21.3" customHeight="1">
      <c r="A995" s="27" t="s">
        <v>7948</v>
      </c>
      <c r="B995" s="28" t="s">
        <v>20</v>
      </c>
      <c r="C995" s="27" t="s">
        <v>11100</v>
      </c>
      <c r="D995" s="27" t="s">
        <v>21306</v>
      </c>
      <c r="E995" s="27" t="s">
        <v>22587</v>
      </c>
      <c r="F995" s="27" t="s">
        <v>11097</v>
      </c>
      <c r="G995" s="167" t="s">
        <v>11102</v>
      </c>
      <c r="H995" s="130">
        <v>43656</v>
      </c>
      <c r="I995" s="130">
        <v>36647</v>
      </c>
      <c r="J995" s="130">
        <v>35462</v>
      </c>
      <c r="K995" s="130">
        <v>26707</v>
      </c>
      <c r="L995" s="34" t="s">
        <v>2851</v>
      </c>
      <c r="M995" s="28" t="s">
        <v>2344</v>
      </c>
      <c r="N995" s="178" t="s">
        <v>26</v>
      </c>
      <c r="O995" s="170" t="s">
        <v>451</v>
      </c>
      <c r="P995" s="170" t="s">
        <v>451</v>
      </c>
      <c r="Q995" s="171" t="s">
        <v>11103</v>
      </c>
      <c r="R995" s="28" t="s">
        <v>11002</v>
      </c>
      <c r="S995" s="338">
        <f t="shared" si="15"/>
        <v>48853</v>
      </c>
      <c r="T995" s="2" t="s">
        <v>16848</v>
      </c>
      <c r="U995" s="7" t="s">
        <v>2413</v>
      </c>
      <c r="V995" s="233" t="str" cm="1">
        <f t="array" ref="V995">_xlfn.IFS(C995="","",COUNTIF(C995,"ตำแหน่งว่าง*"),"ว่าง",COUNTIF(C995,"&lt;&gt;ตำแหน่งว่าง*"),"คนครอง")</f>
        <v>คนครอง</v>
      </c>
      <c r="W995" s="51" cm="1">
        <f t="array" ref="W995">_xlfn.IFS(COUNTIF(F995,"ผบ.หมู่*"),51,COUNTIF(F995,"รอง สว.*"),43)</f>
        <v>51</v>
      </c>
      <c r="X995" s="1" t="s">
        <v>11101</v>
      </c>
      <c r="Y995" s="1" t="s">
        <v>451</v>
      </c>
    </row>
    <row r="996" spans="1:25" s="9" customFormat="1" ht="21.3" customHeight="1">
      <c r="A996" s="27" t="s">
        <v>8450</v>
      </c>
      <c r="B996" s="28" t="s">
        <v>20</v>
      </c>
      <c r="C996" s="27" t="s">
        <v>11104</v>
      </c>
      <c r="D996" s="27" t="s">
        <v>19223</v>
      </c>
      <c r="E996" s="27" t="s">
        <v>22548</v>
      </c>
      <c r="F996" s="27" t="s">
        <v>11097</v>
      </c>
      <c r="G996" s="167" t="s">
        <v>11106</v>
      </c>
      <c r="H996" s="130">
        <v>43871</v>
      </c>
      <c r="I996" s="130">
        <v>42522</v>
      </c>
      <c r="J996" s="130">
        <v>42522</v>
      </c>
      <c r="K996" s="130">
        <v>35205</v>
      </c>
      <c r="L996" s="34" t="s">
        <v>1107</v>
      </c>
      <c r="M996" s="28" t="s">
        <v>1681</v>
      </c>
      <c r="N996" s="178" t="s">
        <v>26</v>
      </c>
      <c r="O996" s="170" t="s">
        <v>451</v>
      </c>
      <c r="P996" s="170" t="s">
        <v>451</v>
      </c>
      <c r="Q996" s="171" t="s">
        <v>11107</v>
      </c>
      <c r="R996" s="28" t="s">
        <v>8541</v>
      </c>
      <c r="S996" s="338">
        <f t="shared" si="15"/>
        <v>57254</v>
      </c>
      <c r="T996" s="2" t="s">
        <v>16848</v>
      </c>
      <c r="U996" s="7" t="s">
        <v>2413</v>
      </c>
      <c r="V996" s="233" t="str" cm="1">
        <f t="array" ref="V996">_xlfn.IFS(C996="","",COUNTIF(C996,"ตำแหน่งว่าง*"),"ว่าง",COUNTIF(C996,"&lt;&gt;ตำแหน่งว่าง*"),"คนครอง")</f>
        <v>คนครอง</v>
      </c>
      <c r="W996" s="51" cm="1">
        <f t="array" ref="W996">_xlfn.IFS(COUNTIF(F996,"ผบ.หมู่*"),51,COUNTIF(F996,"รอง สว.*"),43)</f>
        <v>51</v>
      </c>
      <c r="X996" s="1" t="s">
        <v>11105</v>
      </c>
      <c r="Y996" s="1" t="s">
        <v>451</v>
      </c>
    </row>
    <row r="997" spans="1:25" s="12" customFormat="1" ht="21.3" hidden="1" customHeight="1">
      <c r="A997" s="85"/>
      <c r="B997" s="30"/>
      <c r="C997" s="30" t="s">
        <v>60</v>
      </c>
      <c r="D997" s="27"/>
      <c r="E997" s="27"/>
      <c r="F997" s="85" t="s">
        <v>11097</v>
      </c>
      <c r="G997" s="192" t="s">
        <v>11110</v>
      </c>
      <c r="H997" s="135"/>
      <c r="I997" s="135"/>
      <c r="J997" s="135"/>
      <c r="K997" s="135"/>
      <c r="L997" s="45"/>
      <c r="M997" s="30"/>
      <c r="N997" s="179" t="s">
        <v>26</v>
      </c>
      <c r="O997" s="193" t="s">
        <v>451</v>
      </c>
      <c r="P997" s="193" t="s">
        <v>451</v>
      </c>
      <c r="Q997" s="172"/>
      <c r="R997" s="30"/>
      <c r="S997" s="338" t="str">
        <f t="shared" si="15"/>
        <v/>
      </c>
      <c r="T997" s="233" t="s">
        <v>16848</v>
      </c>
      <c r="U997" s="7" t="s">
        <v>2413</v>
      </c>
      <c r="V997" s="250" t="str" cm="1">
        <f t="array" ref="V997">_xlfn.IFS(C997="","",COUNTIF(C997,"ตำแหน่งว่าง*"),"ว่าง",COUNTIF(C997,"&lt;&gt;ตำแหน่งว่าง*"),"คนครอง")</f>
        <v>ว่าง</v>
      </c>
      <c r="W997" s="51" cm="1">
        <f t="array" ref="W997">_xlfn.IFS(COUNTIF(F997,"ผบ.หมู่*"),51,COUNTIF(F997,"รอง สว.*"),43)</f>
        <v>51</v>
      </c>
      <c r="X997" s="6" t="s">
        <v>11109</v>
      </c>
      <c r="Y997" s="6" t="s">
        <v>451</v>
      </c>
    </row>
    <row r="998" spans="1:25" s="9" customFormat="1" ht="21.3" customHeight="1">
      <c r="A998" s="27" t="s">
        <v>7948</v>
      </c>
      <c r="B998" s="28" t="s">
        <v>20</v>
      </c>
      <c r="C998" s="27" t="s">
        <v>18035</v>
      </c>
      <c r="D998" s="27" t="s">
        <v>22588</v>
      </c>
      <c r="E998" s="27" t="s">
        <v>18992</v>
      </c>
      <c r="F998" s="27" t="s">
        <v>11097</v>
      </c>
      <c r="G998" s="167" t="s">
        <v>11113</v>
      </c>
      <c r="H998" s="130">
        <v>45322</v>
      </c>
      <c r="I998" s="128">
        <v>35827</v>
      </c>
      <c r="J998" s="128">
        <v>35827</v>
      </c>
      <c r="K998" s="128">
        <v>28136</v>
      </c>
      <c r="L998" s="11" t="s">
        <v>18036</v>
      </c>
      <c r="M998" s="1"/>
      <c r="N998" s="178" t="s">
        <v>26</v>
      </c>
      <c r="O998" s="170" t="s">
        <v>451</v>
      </c>
      <c r="P998" s="170" t="s">
        <v>451</v>
      </c>
      <c r="Q998" s="171" t="s">
        <v>18037</v>
      </c>
      <c r="R998" s="30" t="s">
        <v>18030</v>
      </c>
      <c r="S998" s="338">
        <f t="shared" si="15"/>
        <v>50314</v>
      </c>
      <c r="T998" s="2" t="s">
        <v>16848</v>
      </c>
      <c r="U998" s="7" t="s">
        <v>2413</v>
      </c>
      <c r="V998" s="233" t="str" cm="1">
        <f t="array" ref="V998">_xlfn.IFS(C998="","",COUNTIF(C998,"ตำแหน่งว่าง*"),"ว่าง",COUNTIF(C998,"&lt;&gt;ตำแหน่งว่าง*"),"คนครอง")</f>
        <v>คนครอง</v>
      </c>
      <c r="W998" s="51" cm="1">
        <f t="array" ref="W998">_xlfn.IFS(COUNTIF(F998,"ผบ.หมู่*"),51,COUNTIF(F998,"รอง สว.*"),43)</f>
        <v>51</v>
      </c>
      <c r="X998" s="1" t="s">
        <v>11112</v>
      </c>
      <c r="Y998" s="1" t="s">
        <v>451</v>
      </c>
    </row>
    <row r="999" spans="1:25" s="12" customFormat="1" ht="21.3" hidden="1" customHeight="1">
      <c r="A999" s="27"/>
      <c r="B999" s="28"/>
      <c r="C999" s="31" t="s">
        <v>60</v>
      </c>
      <c r="D999" s="27"/>
      <c r="E999" s="27"/>
      <c r="F999" s="27" t="s">
        <v>11097</v>
      </c>
      <c r="G999" s="167" t="s">
        <v>11115</v>
      </c>
      <c r="H999" s="130"/>
      <c r="I999" s="128"/>
      <c r="J999" s="128"/>
      <c r="K999" s="128"/>
      <c r="L999" s="11"/>
      <c r="M999" s="1"/>
      <c r="N999" s="177" t="s">
        <v>26</v>
      </c>
      <c r="O999" s="170" t="s">
        <v>451</v>
      </c>
      <c r="P999" s="170" t="s">
        <v>451</v>
      </c>
      <c r="Q999" s="171"/>
      <c r="R999" s="28"/>
      <c r="S999" s="338" t="str">
        <f t="shared" si="15"/>
        <v/>
      </c>
      <c r="T999" s="233" t="s">
        <v>16848</v>
      </c>
      <c r="U999" s="7" t="s">
        <v>2413</v>
      </c>
      <c r="V999" s="233" t="str" cm="1">
        <f t="array" ref="V999">_xlfn.IFS(C999="","",COUNTIF(C999,"ตำแหน่งว่าง*"),"ว่าง",COUNTIF(C999,"&lt;&gt;ตำแหน่งว่าง*"),"คนครอง")</f>
        <v>ว่าง</v>
      </c>
      <c r="W999" s="51" cm="1">
        <f t="array" ref="W999">_xlfn.IFS(COUNTIF(F999,"ผบ.หมู่*"),51,COUNTIF(F999,"รอง สว.*"),43)</f>
        <v>51</v>
      </c>
      <c r="X999" s="5" t="s">
        <v>11114</v>
      </c>
      <c r="Y999" s="5" t="s">
        <v>451</v>
      </c>
    </row>
    <row r="1000" spans="1:25" s="9" customFormat="1" ht="21.3" hidden="1" customHeight="1">
      <c r="A1000" s="85"/>
      <c r="B1000" s="30"/>
      <c r="C1000" s="30" t="s">
        <v>60</v>
      </c>
      <c r="D1000" s="27"/>
      <c r="E1000" s="27"/>
      <c r="F1000" s="85" t="s">
        <v>11097</v>
      </c>
      <c r="G1000" s="192" t="s">
        <v>11117</v>
      </c>
      <c r="H1000" s="135"/>
      <c r="I1000" s="129"/>
      <c r="J1000" s="129"/>
      <c r="K1000" s="129"/>
      <c r="L1000" s="16"/>
      <c r="M1000" s="6"/>
      <c r="N1000" s="179" t="s">
        <v>26</v>
      </c>
      <c r="O1000" s="193" t="s">
        <v>451</v>
      </c>
      <c r="P1000" s="193" t="s">
        <v>451</v>
      </c>
      <c r="Q1000" s="172"/>
      <c r="R1000" s="30"/>
      <c r="S1000" s="338" t="str">
        <f t="shared" si="15"/>
        <v/>
      </c>
      <c r="T1000" s="2" t="s">
        <v>16848</v>
      </c>
      <c r="U1000" s="7" t="s">
        <v>2413</v>
      </c>
      <c r="V1000" s="250" t="str" cm="1">
        <f t="array" ref="V1000">_xlfn.IFS(C1000="","",COUNTIF(C1000,"ตำแหน่งว่าง*"),"ว่าง",COUNTIF(C1000,"&lt;&gt;ตำแหน่งว่าง*"),"คนครอง")</f>
        <v>ว่าง</v>
      </c>
      <c r="W1000" s="51" cm="1">
        <f t="array" ref="W1000">_xlfn.IFS(COUNTIF(F1000,"ผบ.หมู่*"),51,COUNTIF(F1000,"รอง สว.*"),43)</f>
        <v>51</v>
      </c>
      <c r="X1000" s="6" t="s">
        <v>11116</v>
      </c>
      <c r="Y1000" s="6" t="s">
        <v>451</v>
      </c>
    </row>
    <row r="1001" spans="1:25" s="12" customFormat="1" ht="21.3" hidden="1" customHeight="1">
      <c r="A1001" s="27"/>
      <c r="B1001" s="28"/>
      <c r="C1001" s="150" t="s">
        <v>60</v>
      </c>
      <c r="D1001" s="27"/>
      <c r="E1001" s="27"/>
      <c r="F1001" s="85" t="s">
        <v>11097</v>
      </c>
      <c r="G1001" s="167" t="s">
        <v>11119</v>
      </c>
      <c r="H1001" s="130"/>
      <c r="I1001" s="128"/>
      <c r="J1001" s="128"/>
      <c r="K1001" s="128"/>
      <c r="L1001" s="11"/>
      <c r="M1001" s="1"/>
      <c r="N1001" s="177" t="s">
        <v>26</v>
      </c>
      <c r="O1001" s="170" t="s">
        <v>451</v>
      </c>
      <c r="P1001" s="170" t="s">
        <v>451</v>
      </c>
      <c r="Q1001" s="171"/>
      <c r="R1001" s="28"/>
      <c r="S1001" s="338" t="str">
        <f t="shared" si="15"/>
        <v/>
      </c>
      <c r="T1001" s="233" t="s">
        <v>16848</v>
      </c>
      <c r="U1001" s="7" t="s">
        <v>2413</v>
      </c>
      <c r="V1001" s="233" t="str" cm="1">
        <f t="array" ref="V1001">_xlfn.IFS(C1001="","",COUNTIF(C1001,"ตำแหน่งว่าง*"),"ว่าง",COUNTIF(C1001,"&lt;&gt;ตำแหน่งว่าง*"),"คนครอง")</f>
        <v>ว่าง</v>
      </c>
      <c r="W1001" s="51" cm="1">
        <f t="array" ref="W1001">_xlfn.IFS(COUNTIF(F1001,"ผบ.หมู่*"),51,COUNTIF(F1001,"รอง สว.*"),43)</f>
        <v>51</v>
      </c>
      <c r="X1001" s="5" t="s">
        <v>11118</v>
      </c>
      <c r="Y1001" s="5" t="s">
        <v>451</v>
      </c>
    </row>
    <row r="1002" spans="1:25" s="12" customFormat="1" ht="21.3" customHeight="1">
      <c r="A1002" s="27" t="s">
        <v>7948</v>
      </c>
      <c r="B1002" s="28" t="s">
        <v>20</v>
      </c>
      <c r="C1002" s="27" t="s">
        <v>18052</v>
      </c>
      <c r="D1002" s="27" t="s">
        <v>22589</v>
      </c>
      <c r="E1002" s="27" t="s">
        <v>22590</v>
      </c>
      <c r="F1002" s="27" t="s">
        <v>11097</v>
      </c>
      <c r="G1002" s="167" t="s">
        <v>11122</v>
      </c>
      <c r="H1002" s="130">
        <v>45322</v>
      </c>
      <c r="I1002" s="128">
        <v>34366</v>
      </c>
      <c r="J1002" s="128">
        <v>34366</v>
      </c>
      <c r="K1002" s="128">
        <v>26941</v>
      </c>
      <c r="L1002" s="11" t="s">
        <v>13848</v>
      </c>
      <c r="M1002" s="1"/>
      <c r="N1002" s="178" t="s">
        <v>26</v>
      </c>
      <c r="O1002" s="170" t="s">
        <v>451</v>
      </c>
      <c r="P1002" s="170" t="s">
        <v>451</v>
      </c>
      <c r="Q1002" s="171" t="s">
        <v>18053</v>
      </c>
      <c r="R1002" s="28" t="s">
        <v>18030</v>
      </c>
      <c r="S1002" s="338">
        <f t="shared" si="15"/>
        <v>49218</v>
      </c>
      <c r="T1002" s="233" t="s">
        <v>16848</v>
      </c>
      <c r="U1002" s="7" t="s">
        <v>2413</v>
      </c>
      <c r="V1002" s="233" t="str" cm="1">
        <f t="array" ref="V1002">_xlfn.IFS(C1002="","",COUNTIF(C1002,"ตำแหน่งว่าง*"),"ว่าง",COUNTIF(C1002,"&lt;&gt;ตำแหน่งว่าง*"),"คนครอง")</f>
        <v>คนครอง</v>
      </c>
      <c r="W1002" s="51" cm="1">
        <f t="array" ref="W1002">_xlfn.IFS(COUNTIF(F1002,"ผบ.หมู่*"),51,COUNTIF(F1002,"รอง สว.*"),43)</f>
        <v>51</v>
      </c>
      <c r="X1002" s="1" t="s">
        <v>11121</v>
      </c>
      <c r="Y1002" s="1" t="s">
        <v>451</v>
      </c>
    </row>
    <row r="1003" spans="1:25" s="12" customFormat="1" ht="21.3" hidden="1" customHeight="1">
      <c r="A1003" s="85"/>
      <c r="B1003" s="30"/>
      <c r="C1003" s="30" t="s">
        <v>60</v>
      </c>
      <c r="D1003" s="27"/>
      <c r="E1003" s="27"/>
      <c r="F1003" s="85" t="s">
        <v>11097</v>
      </c>
      <c r="G1003" s="192" t="s">
        <v>11124</v>
      </c>
      <c r="H1003" s="135" t="s">
        <v>63</v>
      </c>
      <c r="I1003" s="129" t="s">
        <v>63</v>
      </c>
      <c r="J1003" s="129" t="s">
        <v>63</v>
      </c>
      <c r="K1003" s="129" t="s">
        <v>63</v>
      </c>
      <c r="L1003" s="16"/>
      <c r="M1003" s="6"/>
      <c r="N1003" s="179" t="s">
        <v>26</v>
      </c>
      <c r="O1003" s="193" t="s">
        <v>451</v>
      </c>
      <c r="P1003" s="193" t="s">
        <v>451</v>
      </c>
      <c r="Q1003" s="172"/>
      <c r="R1003" s="30"/>
      <c r="S1003" s="338" t="str">
        <f t="shared" si="15"/>
        <v/>
      </c>
      <c r="T1003" s="233" t="s">
        <v>16848</v>
      </c>
      <c r="U1003" s="7" t="s">
        <v>2413</v>
      </c>
      <c r="V1003" s="250" t="str" cm="1">
        <f t="array" ref="V1003">_xlfn.IFS(C1003="","",COUNTIF(C1003,"ตำแหน่งว่าง*"),"ว่าง",COUNTIF(C1003,"&lt;&gt;ตำแหน่งว่าง*"),"คนครอง")</f>
        <v>ว่าง</v>
      </c>
      <c r="W1003" s="51" cm="1">
        <f t="array" ref="W1003">_xlfn.IFS(COUNTIF(F1003,"ผบ.หมู่*"),51,COUNTIF(F1003,"รอง สว.*"),43)</f>
        <v>51</v>
      </c>
      <c r="X1003" s="6" t="s">
        <v>11123</v>
      </c>
      <c r="Y1003" s="6" t="s">
        <v>451</v>
      </c>
    </row>
    <row r="1004" spans="1:25" s="10" customFormat="1" ht="21.3" hidden="1" customHeight="1">
      <c r="A1004" s="85"/>
      <c r="B1004" s="30"/>
      <c r="C1004" s="30" t="s">
        <v>60</v>
      </c>
      <c r="D1004" s="27"/>
      <c r="E1004" s="27"/>
      <c r="F1004" s="85" t="s">
        <v>11097</v>
      </c>
      <c r="G1004" s="192" t="s">
        <v>11126</v>
      </c>
      <c r="H1004" s="135" t="s">
        <v>63</v>
      </c>
      <c r="I1004" s="129" t="s">
        <v>63</v>
      </c>
      <c r="J1004" s="129" t="s">
        <v>63</v>
      </c>
      <c r="K1004" s="129" t="s">
        <v>63</v>
      </c>
      <c r="L1004" s="16"/>
      <c r="M1004" s="6"/>
      <c r="N1004" s="179" t="s">
        <v>26</v>
      </c>
      <c r="O1004" s="193" t="s">
        <v>451</v>
      </c>
      <c r="P1004" s="193" t="s">
        <v>451</v>
      </c>
      <c r="Q1004" s="172"/>
      <c r="R1004" s="30"/>
      <c r="S1004" s="338" t="str">
        <f t="shared" si="15"/>
        <v/>
      </c>
      <c r="T1004" s="7" t="s">
        <v>16848</v>
      </c>
      <c r="U1004" s="7" t="s">
        <v>2413</v>
      </c>
      <c r="V1004" s="250" t="str" cm="1">
        <f t="array" ref="V1004">_xlfn.IFS(C1004="","",COUNTIF(C1004,"ตำแหน่งว่าง*"),"ว่าง",COUNTIF(C1004,"&lt;&gt;ตำแหน่งว่าง*"),"คนครอง")</f>
        <v>ว่าง</v>
      </c>
      <c r="W1004" s="51" cm="1">
        <f t="array" ref="W1004">_xlfn.IFS(COUNTIF(F1004,"ผบ.หมู่*"),51,COUNTIF(F1004,"รอง สว.*"),43)</f>
        <v>51</v>
      </c>
      <c r="X1004" s="6" t="s">
        <v>11125</v>
      </c>
      <c r="Y1004" s="6" t="s">
        <v>451</v>
      </c>
    </row>
    <row r="1005" spans="1:25" s="12" customFormat="1" ht="21.3" hidden="1" customHeight="1">
      <c r="A1005" s="27"/>
      <c r="B1005" s="28"/>
      <c r="C1005" s="30" t="s">
        <v>60</v>
      </c>
      <c r="D1005" s="27"/>
      <c r="E1005" s="27"/>
      <c r="F1005" s="150" t="s">
        <v>11097</v>
      </c>
      <c r="G1005" s="167" t="s">
        <v>11128</v>
      </c>
      <c r="H1005" s="130"/>
      <c r="I1005" s="128"/>
      <c r="J1005" s="128"/>
      <c r="K1005" s="128"/>
      <c r="L1005" s="11"/>
      <c r="M1005" s="1"/>
      <c r="N1005" s="177" t="s">
        <v>26</v>
      </c>
      <c r="O1005" s="170" t="s">
        <v>451</v>
      </c>
      <c r="P1005" s="170" t="s">
        <v>451</v>
      </c>
      <c r="Q1005" s="171"/>
      <c r="R1005" s="28"/>
      <c r="S1005" s="338" t="str">
        <f t="shared" si="15"/>
        <v/>
      </c>
      <c r="T1005" s="233" t="s">
        <v>16848</v>
      </c>
      <c r="U1005" s="7" t="s">
        <v>2413</v>
      </c>
      <c r="V1005" s="233" t="str" cm="1">
        <f t="array" ref="V1005">_xlfn.IFS(C1005="","",COUNTIF(C1005,"ตำแหน่งว่าง*"),"ว่าง",COUNTIF(C1005,"&lt;&gt;ตำแหน่งว่าง*"),"คนครอง")</f>
        <v>ว่าง</v>
      </c>
      <c r="W1005" s="51" cm="1">
        <f t="array" ref="W1005">_xlfn.IFS(COUNTIF(F1005,"ผบ.หมู่*"),51,COUNTIF(F1005,"รอง สว.*"),43)</f>
        <v>51</v>
      </c>
      <c r="X1005" s="5" t="s">
        <v>11127</v>
      </c>
      <c r="Y1005" s="5" t="s">
        <v>451</v>
      </c>
    </row>
    <row r="1006" spans="1:25" s="12" customFormat="1" ht="21.3" customHeight="1">
      <c r="A1006" s="203" t="s">
        <v>24457</v>
      </c>
      <c r="B1006" s="28" t="s">
        <v>70</v>
      </c>
      <c r="C1006" s="150" t="s">
        <v>11129</v>
      </c>
      <c r="D1006" s="27" t="s">
        <v>20849</v>
      </c>
      <c r="E1006" s="27" t="s">
        <v>22591</v>
      </c>
      <c r="F1006" s="150" t="s">
        <v>11108</v>
      </c>
      <c r="G1006" s="167" t="s">
        <v>11131</v>
      </c>
      <c r="H1006" s="146">
        <v>45382</v>
      </c>
      <c r="I1006" s="128">
        <v>45382</v>
      </c>
      <c r="J1006" s="128">
        <v>35095</v>
      </c>
      <c r="K1006" s="128">
        <v>26065</v>
      </c>
      <c r="L1006" s="11" t="s">
        <v>148</v>
      </c>
      <c r="M1006" s="1" t="s">
        <v>1681</v>
      </c>
      <c r="N1006" s="177" t="s">
        <v>26</v>
      </c>
      <c r="O1006" s="170" t="s">
        <v>451</v>
      </c>
      <c r="P1006" s="170" t="s">
        <v>451</v>
      </c>
      <c r="Q1006" s="171" t="s">
        <v>11132</v>
      </c>
      <c r="R1006" s="33" t="s">
        <v>18199</v>
      </c>
      <c r="S1006" s="338">
        <f t="shared" si="15"/>
        <v>48122</v>
      </c>
      <c r="T1006" s="233" t="s">
        <v>16848</v>
      </c>
      <c r="U1006" s="7" t="s">
        <v>2413</v>
      </c>
      <c r="V1006" s="233" t="str" cm="1">
        <f t="array" ref="V1006">_xlfn.IFS(C1006="","",COUNTIF(C1006,"ตำแหน่งว่าง*"),"ว่าง",COUNTIF(C1006,"&lt;&gt;ตำแหน่งว่าง*"),"คนครอง")</f>
        <v>คนครอง</v>
      </c>
      <c r="W1006" s="51" cm="1">
        <f t="array" ref="W1006">_xlfn.IFS(COUNTIF(F1006,"ผบ.หมู่*"),51,COUNTIF(F1006,"รอง สว.*"),43)</f>
        <v>43</v>
      </c>
      <c r="X1006" s="5" t="s">
        <v>11130</v>
      </c>
      <c r="Y1006" s="5" t="s">
        <v>451</v>
      </c>
    </row>
    <row r="1007" spans="1:25" s="10" customFormat="1" ht="21.3" hidden="1" customHeight="1">
      <c r="A1007" s="27"/>
      <c r="B1007" s="28"/>
      <c r="C1007" s="30" t="s">
        <v>60</v>
      </c>
      <c r="D1007" s="27"/>
      <c r="E1007" s="27"/>
      <c r="F1007" s="85" t="s">
        <v>11097</v>
      </c>
      <c r="G1007" s="192" t="s">
        <v>11134</v>
      </c>
      <c r="H1007" s="130" t="s">
        <v>63</v>
      </c>
      <c r="I1007" s="128" t="s">
        <v>63</v>
      </c>
      <c r="J1007" s="128" t="s">
        <v>63</v>
      </c>
      <c r="K1007" s="128" t="s">
        <v>63</v>
      </c>
      <c r="L1007" s="11"/>
      <c r="M1007" s="1"/>
      <c r="N1007" s="179" t="s">
        <v>26</v>
      </c>
      <c r="O1007" s="193" t="s">
        <v>451</v>
      </c>
      <c r="P1007" s="193" t="s">
        <v>451</v>
      </c>
      <c r="Q1007" s="171"/>
      <c r="R1007" s="28"/>
      <c r="S1007" s="338" t="str">
        <f t="shared" si="15"/>
        <v/>
      </c>
      <c r="T1007" s="7" t="s">
        <v>16848</v>
      </c>
      <c r="U1007" s="7" t="s">
        <v>2413</v>
      </c>
      <c r="V1007" s="250" t="str" cm="1">
        <f t="array" ref="V1007">_xlfn.IFS(C1007="","",COUNTIF(C1007,"ตำแหน่งว่าง*"),"ว่าง",COUNTIF(C1007,"&lt;&gt;ตำแหน่งว่าง*"),"คนครอง")</f>
        <v>ว่าง</v>
      </c>
      <c r="W1007" s="51" cm="1">
        <f t="array" ref="W1007">_xlfn.IFS(COUNTIF(F1007,"ผบ.หมู่*"),51,COUNTIF(F1007,"รอง สว.*"),43)</f>
        <v>51</v>
      </c>
      <c r="X1007" s="6" t="s">
        <v>11133</v>
      </c>
      <c r="Y1007" s="6" t="s">
        <v>451</v>
      </c>
    </row>
    <row r="1008" spans="1:25" s="9" customFormat="1" ht="21.3" customHeight="1">
      <c r="A1008" s="27" t="s">
        <v>125</v>
      </c>
      <c r="B1008" s="28" t="s">
        <v>20</v>
      </c>
      <c r="C1008" s="27" t="s">
        <v>11036</v>
      </c>
      <c r="D1008" s="27" t="s">
        <v>21943</v>
      </c>
      <c r="E1008" s="27" t="s">
        <v>22592</v>
      </c>
      <c r="F1008" s="150" t="s">
        <v>11037</v>
      </c>
      <c r="G1008" s="167" t="s">
        <v>11039</v>
      </c>
      <c r="H1008" s="130">
        <v>44286</v>
      </c>
      <c r="I1008" s="130">
        <v>44286</v>
      </c>
      <c r="J1008" s="130">
        <v>44286</v>
      </c>
      <c r="K1008" s="130">
        <v>24764</v>
      </c>
      <c r="L1008" s="34" t="s">
        <v>11040</v>
      </c>
      <c r="M1008" s="28" t="s">
        <v>1236</v>
      </c>
      <c r="N1008" s="178" t="s">
        <v>26</v>
      </c>
      <c r="O1008" s="170" t="s">
        <v>451</v>
      </c>
      <c r="P1008" s="170" t="s">
        <v>451</v>
      </c>
      <c r="Q1008" s="171" t="s">
        <v>11041</v>
      </c>
      <c r="R1008" s="28" t="s">
        <v>9283</v>
      </c>
      <c r="S1008" s="338">
        <f t="shared" si="15"/>
        <v>47027</v>
      </c>
      <c r="T1008" s="2" t="s">
        <v>16847</v>
      </c>
      <c r="U1008" s="7" t="s">
        <v>2413</v>
      </c>
      <c r="V1008" s="233" t="str" cm="1">
        <f t="array" ref="V1008">_xlfn.IFS(C1008="","",COUNTIF(C1008,"ตำแหน่งว่าง*"),"ว่าง",COUNTIF(C1008,"&lt;&gt;ตำแหน่งว่าง*"),"คนครอง")</f>
        <v>คนครอง</v>
      </c>
      <c r="W1008" s="51" cm="1">
        <f t="array" ref="W1008">_xlfn.IFS(COUNTIF(F1008,"ผบ.หมู่*"),51,COUNTIF(F1008,"รอง สว.*"),43)</f>
        <v>43</v>
      </c>
      <c r="X1008" s="1" t="s">
        <v>11038</v>
      </c>
      <c r="Y1008" s="1" t="s">
        <v>451</v>
      </c>
    </row>
    <row r="1009" spans="1:25" s="12" customFormat="1" ht="21.3" customHeight="1">
      <c r="A1009" s="203" t="s">
        <v>24457</v>
      </c>
      <c r="B1009" s="28" t="s">
        <v>20</v>
      </c>
      <c r="C1009" s="150" t="s">
        <v>11042</v>
      </c>
      <c r="D1009" s="27" t="s">
        <v>22398</v>
      </c>
      <c r="E1009" s="27" t="s">
        <v>22593</v>
      </c>
      <c r="F1009" s="150" t="s">
        <v>11037</v>
      </c>
      <c r="G1009" s="167" t="s">
        <v>11045</v>
      </c>
      <c r="H1009" s="146">
        <v>45382</v>
      </c>
      <c r="I1009" s="128">
        <v>45382</v>
      </c>
      <c r="J1009" s="130">
        <v>33635</v>
      </c>
      <c r="K1009" s="130">
        <v>25913</v>
      </c>
      <c r="L1009" s="34" t="s">
        <v>11046</v>
      </c>
      <c r="M1009" s="28" t="s">
        <v>1236</v>
      </c>
      <c r="N1009" s="177" t="s">
        <v>26</v>
      </c>
      <c r="O1009" s="170" t="s">
        <v>451</v>
      </c>
      <c r="P1009" s="170" t="s">
        <v>451</v>
      </c>
      <c r="Q1009" s="171" t="s">
        <v>11047</v>
      </c>
      <c r="R1009" s="33" t="s">
        <v>18199</v>
      </c>
      <c r="S1009" s="338">
        <f t="shared" si="15"/>
        <v>48122</v>
      </c>
      <c r="T1009" s="233" t="s">
        <v>16847</v>
      </c>
      <c r="U1009" s="7" t="s">
        <v>2413</v>
      </c>
      <c r="V1009" s="233" t="str" cm="1">
        <f t="array" ref="V1009">_xlfn.IFS(C1009="","",COUNTIF(C1009,"ตำแหน่งว่าง*"),"ว่าง",COUNTIF(C1009,"&lt;&gt;ตำแหน่งว่าง*"),"คนครอง")</f>
        <v>คนครอง</v>
      </c>
      <c r="W1009" s="51" cm="1">
        <f t="array" ref="W1009">_xlfn.IFS(COUNTIF(F1009,"ผบ.หมู่*"),51,COUNTIF(F1009,"รอง สว.*"),43)</f>
        <v>43</v>
      </c>
      <c r="X1009" s="5" t="s">
        <v>11044</v>
      </c>
      <c r="Y1009" s="5" t="s">
        <v>451</v>
      </c>
    </row>
    <row r="1010" spans="1:25" s="9" customFormat="1" ht="21.3" customHeight="1">
      <c r="A1010" s="27" t="s">
        <v>7948</v>
      </c>
      <c r="B1010" s="28" t="s">
        <v>70</v>
      </c>
      <c r="C1010" s="27" t="s">
        <v>24448</v>
      </c>
      <c r="D1010" s="27" t="s">
        <v>19468</v>
      </c>
      <c r="E1010" s="27" t="s">
        <v>24449</v>
      </c>
      <c r="F1010" s="27" t="s">
        <v>11043</v>
      </c>
      <c r="G1010" s="167" t="s">
        <v>11049</v>
      </c>
      <c r="H1010" s="130">
        <v>45768</v>
      </c>
      <c r="I1010" s="130" t="s">
        <v>16780</v>
      </c>
      <c r="J1010" s="130" t="s">
        <v>16780</v>
      </c>
      <c r="K1010" s="130">
        <v>27524</v>
      </c>
      <c r="L1010" s="34" t="s">
        <v>16780</v>
      </c>
      <c r="M1010" s="28" t="s">
        <v>16780</v>
      </c>
      <c r="N1010" s="178" t="s">
        <v>26</v>
      </c>
      <c r="O1010" s="170" t="s">
        <v>451</v>
      </c>
      <c r="P1010" s="170" t="s">
        <v>451</v>
      </c>
      <c r="Q1010" s="171" t="s">
        <v>24611</v>
      </c>
      <c r="R1010" s="28" t="s">
        <v>24510</v>
      </c>
      <c r="S1010" s="257">
        <f t="shared" si="15"/>
        <v>49583</v>
      </c>
      <c r="T1010" s="2" t="s">
        <v>16847</v>
      </c>
      <c r="U1010" s="2" t="s">
        <v>2413</v>
      </c>
      <c r="V1010" s="296" t="str" cm="1">
        <f t="array" ref="V1010">_xlfn.IFS(C1010="","",COUNTIF(C1010,"ตำแหน่งว่าง*"),"ว่าง",COUNTIF(C1010,"&lt;&gt;ตำแหน่งว่าง*"),"คนครอง")</f>
        <v>คนครอง</v>
      </c>
      <c r="W1010" s="242" cm="1">
        <f t="array" ref="W1010">_xlfn.IFS(COUNTIF(F1010,"ผบ.หมู่*"),51,COUNTIF(F1010,"รอง สว.*"),43)</f>
        <v>51</v>
      </c>
      <c r="X1010" s="1" t="s">
        <v>11048</v>
      </c>
      <c r="Y1010" s="1" t="s">
        <v>451</v>
      </c>
    </row>
    <row r="1011" spans="1:25" s="12" customFormat="1" ht="21.3" customHeight="1">
      <c r="A1011" s="27" t="s">
        <v>125</v>
      </c>
      <c r="B1011" s="28" t="s">
        <v>20</v>
      </c>
      <c r="C1011" s="150" t="s">
        <v>11050</v>
      </c>
      <c r="D1011" s="27" t="s">
        <v>19610</v>
      </c>
      <c r="E1011" s="27" t="s">
        <v>22594</v>
      </c>
      <c r="F1011" s="150" t="s">
        <v>11037</v>
      </c>
      <c r="G1011" s="167" t="s">
        <v>11052</v>
      </c>
      <c r="H1011" s="130">
        <v>44286</v>
      </c>
      <c r="I1011" s="130">
        <v>44286</v>
      </c>
      <c r="J1011" s="130">
        <v>44286</v>
      </c>
      <c r="K1011" s="130">
        <v>25068</v>
      </c>
      <c r="L1011" s="34" t="s">
        <v>11053</v>
      </c>
      <c r="M1011" s="28" t="s">
        <v>1236</v>
      </c>
      <c r="N1011" s="177" t="s">
        <v>26</v>
      </c>
      <c r="O1011" s="170" t="s">
        <v>451</v>
      </c>
      <c r="P1011" s="170" t="s">
        <v>451</v>
      </c>
      <c r="Q1011" s="171" t="s">
        <v>11054</v>
      </c>
      <c r="R1011" s="28" t="s">
        <v>9283</v>
      </c>
      <c r="S1011" s="338">
        <f t="shared" si="15"/>
        <v>47027</v>
      </c>
      <c r="T1011" s="233" t="s">
        <v>16847</v>
      </c>
      <c r="U1011" s="7" t="s">
        <v>2413</v>
      </c>
      <c r="V1011" s="233" t="str" cm="1">
        <f t="array" ref="V1011">_xlfn.IFS(C1011="","",COUNTIF(C1011,"ตำแหน่งว่าง*"),"ว่าง",COUNTIF(C1011,"&lt;&gt;ตำแหน่งว่าง*"),"คนครอง")</f>
        <v>คนครอง</v>
      </c>
      <c r="W1011" s="51" cm="1">
        <f t="array" ref="W1011">_xlfn.IFS(COUNTIF(F1011,"ผบ.หมู่*"),51,COUNTIF(F1011,"รอง สว.*"),43)</f>
        <v>43</v>
      </c>
      <c r="X1011" s="5" t="s">
        <v>11051</v>
      </c>
      <c r="Y1011" s="5" t="s">
        <v>451</v>
      </c>
    </row>
    <row r="1012" spans="1:25" s="9" customFormat="1" ht="21.3" customHeight="1">
      <c r="A1012" s="27" t="s">
        <v>24457</v>
      </c>
      <c r="B1012" s="28" t="s">
        <v>20</v>
      </c>
      <c r="C1012" s="27" t="s">
        <v>11055</v>
      </c>
      <c r="D1012" s="27" t="s">
        <v>21097</v>
      </c>
      <c r="E1012" s="27" t="s">
        <v>19164</v>
      </c>
      <c r="F1012" s="27" t="s">
        <v>11037</v>
      </c>
      <c r="G1012" s="167" t="s">
        <v>11057</v>
      </c>
      <c r="H1012" s="130">
        <v>45016</v>
      </c>
      <c r="I1012" s="135">
        <v>45016</v>
      </c>
      <c r="J1012" s="135">
        <v>45016</v>
      </c>
      <c r="K1012" s="135">
        <v>25598</v>
      </c>
      <c r="L1012" s="34" t="s">
        <v>11058</v>
      </c>
      <c r="M1012" s="30" t="s">
        <v>206</v>
      </c>
      <c r="N1012" s="178" t="s">
        <v>26</v>
      </c>
      <c r="O1012" s="170" t="s">
        <v>451</v>
      </c>
      <c r="P1012" s="170" t="s">
        <v>451</v>
      </c>
      <c r="Q1012" s="171" t="s">
        <v>11059</v>
      </c>
      <c r="R1012" s="28" t="s">
        <v>8312</v>
      </c>
      <c r="S1012" s="338">
        <f t="shared" si="15"/>
        <v>47757</v>
      </c>
      <c r="T1012" s="2" t="s">
        <v>16847</v>
      </c>
      <c r="U1012" s="7" t="s">
        <v>2413</v>
      </c>
      <c r="V1012" s="233" t="str" cm="1">
        <f t="array" ref="V1012">_xlfn.IFS(C1012="","",COUNTIF(C1012,"ตำแหน่งว่าง*"),"ว่าง",COUNTIF(C1012,"&lt;&gt;ตำแหน่งว่าง*"),"คนครอง")</f>
        <v>คนครอง</v>
      </c>
      <c r="W1012" s="51" cm="1">
        <f t="array" ref="W1012">_xlfn.IFS(COUNTIF(F1012,"ผบ.หมู่*"),51,COUNTIF(F1012,"รอง สว.*"),43)</f>
        <v>43</v>
      </c>
      <c r="X1012" s="1" t="s">
        <v>11056</v>
      </c>
      <c r="Y1012" s="1" t="s">
        <v>451</v>
      </c>
    </row>
    <row r="1013" spans="1:25" s="13" customFormat="1" ht="21.3" customHeight="1">
      <c r="A1013" s="27" t="s">
        <v>8450</v>
      </c>
      <c r="B1013" s="28" t="s">
        <v>70</v>
      </c>
      <c r="C1013" s="27" t="s">
        <v>11060</v>
      </c>
      <c r="D1013" s="27" t="s">
        <v>22250</v>
      </c>
      <c r="E1013" s="27" t="s">
        <v>22595</v>
      </c>
      <c r="F1013" s="27" t="s">
        <v>11043</v>
      </c>
      <c r="G1013" s="167" t="s">
        <v>11062</v>
      </c>
      <c r="H1013" s="135">
        <v>44999</v>
      </c>
      <c r="I1013" s="130">
        <v>41944</v>
      </c>
      <c r="J1013" s="130">
        <v>41944</v>
      </c>
      <c r="K1013" s="130">
        <v>32267</v>
      </c>
      <c r="L1013" s="34" t="s">
        <v>8066</v>
      </c>
      <c r="M1013" s="28" t="s">
        <v>1236</v>
      </c>
      <c r="N1013" s="178" t="s">
        <v>26</v>
      </c>
      <c r="O1013" s="170" t="s">
        <v>451</v>
      </c>
      <c r="P1013" s="170" t="s">
        <v>451</v>
      </c>
      <c r="Q1013" s="171" t="s">
        <v>11063</v>
      </c>
      <c r="R1013" s="28" t="s">
        <v>982</v>
      </c>
      <c r="S1013" s="338">
        <f t="shared" si="15"/>
        <v>54332</v>
      </c>
      <c r="T1013" s="20" t="s">
        <v>16847</v>
      </c>
      <c r="U1013" s="7" t="s">
        <v>2413</v>
      </c>
      <c r="V1013" s="233" t="str" cm="1">
        <f t="array" ref="V1013">_xlfn.IFS(C1013="","",COUNTIF(C1013,"ตำแหน่งว่าง*"),"ว่าง",COUNTIF(C1013,"&lt;&gt;ตำแหน่งว่าง*"),"คนครอง")</f>
        <v>คนครอง</v>
      </c>
      <c r="W1013" s="51" cm="1">
        <f t="array" ref="W1013">_xlfn.IFS(COUNTIF(F1013,"ผบ.หมู่*"),51,COUNTIF(F1013,"รอง สว.*"),43)</f>
        <v>51</v>
      </c>
      <c r="X1013" s="1" t="s">
        <v>11061</v>
      </c>
      <c r="Y1013" s="1" t="s">
        <v>451</v>
      </c>
    </row>
    <row r="1014" spans="1:25" s="10" customFormat="1" ht="21.3" customHeight="1">
      <c r="A1014" s="27" t="s">
        <v>7948</v>
      </c>
      <c r="B1014" s="28" t="s">
        <v>70</v>
      </c>
      <c r="C1014" s="150" t="s">
        <v>11064</v>
      </c>
      <c r="D1014" s="27" t="s">
        <v>18955</v>
      </c>
      <c r="E1014" s="27" t="s">
        <v>22596</v>
      </c>
      <c r="F1014" s="150" t="s">
        <v>11043</v>
      </c>
      <c r="G1014" s="167" t="s">
        <v>11066</v>
      </c>
      <c r="H1014" s="130">
        <v>44599</v>
      </c>
      <c r="I1014" s="135">
        <v>40339</v>
      </c>
      <c r="J1014" s="135">
        <v>40339</v>
      </c>
      <c r="K1014" s="135">
        <v>31089</v>
      </c>
      <c r="L1014" s="34" t="s">
        <v>11067</v>
      </c>
      <c r="M1014" s="30" t="s">
        <v>82</v>
      </c>
      <c r="N1014" s="177" t="s">
        <v>26</v>
      </c>
      <c r="O1014" s="170" t="s">
        <v>451</v>
      </c>
      <c r="P1014" s="170" t="s">
        <v>451</v>
      </c>
      <c r="Q1014" s="172" t="s">
        <v>11068</v>
      </c>
      <c r="R1014" s="28" t="s">
        <v>8444</v>
      </c>
      <c r="S1014" s="338">
        <f t="shared" si="15"/>
        <v>53236</v>
      </c>
      <c r="T1014" s="7" t="s">
        <v>16847</v>
      </c>
      <c r="U1014" s="7" t="s">
        <v>2413</v>
      </c>
      <c r="V1014" s="233" t="str" cm="1">
        <f t="array" ref="V1014">_xlfn.IFS(C1014="","",COUNTIF(C1014,"ตำแหน่งว่าง*"),"ว่าง",COUNTIF(C1014,"&lt;&gt;ตำแหน่งว่าง*"),"คนครอง")</f>
        <v>คนครอง</v>
      </c>
      <c r="W1014" s="51" cm="1">
        <f t="array" ref="W1014">_xlfn.IFS(COUNTIF(F1014,"ผบ.หมู่*"),51,COUNTIF(F1014,"รอง สว.*"),43)</f>
        <v>51</v>
      </c>
      <c r="X1014" s="5" t="s">
        <v>11065</v>
      </c>
      <c r="Y1014" s="5" t="s">
        <v>451</v>
      </c>
    </row>
    <row r="1015" spans="1:25" s="10" customFormat="1" ht="21.3" customHeight="1">
      <c r="A1015" s="27" t="s">
        <v>7948</v>
      </c>
      <c r="B1015" s="28" t="s">
        <v>70</v>
      </c>
      <c r="C1015" s="27" t="s">
        <v>11069</v>
      </c>
      <c r="D1015" s="27" t="s">
        <v>19100</v>
      </c>
      <c r="E1015" s="27" t="s">
        <v>22597</v>
      </c>
      <c r="F1015" s="27" t="s">
        <v>11043</v>
      </c>
      <c r="G1015" s="167" t="s">
        <v>11071</v>
      </c>
      <c r="H1015" s="135">
        <v>44999</v>
      </c>
      <c r="I1015" s="130">
        <v>40339</v>
      </c>
      <c r="J1015" s="130">
        <v>40339</v>
      </c>
      <c r="K1015" s="130">
        <v>30913</v>
      </c>
      <c r="L1015" s="34" t="s">
        <v>765</v>
      </c>
      <c r="M1015" s="28" t="s">
        <v>82</v>
      </c>
      <c r="N1015" s="178" t="s">
        <v>26</v>
      </c>
      <c r="O1015" s="170" t="s">
        <v>451</v>
      </c>
      <c r="P1015" s="170" t="s">
        <v>451</v>
      </c>
      <c r="Q1015" s="171" t="s">
        <v>11072</v>
      </c>
      <c r="R1015" s="28" t="s">
        <v>982</v>
      </c>
      <c r="S1015" s="338">
        <f t="shared" si="15"/>
        <v>52871</v>
      </c>
      <c r="T1015" s="7" t="s">
        <v>16847</v>
      </c>
      <c r="U1015" s="7" t="s">
        <v>2413</v>
      </c>
      <c r="V1015" s="233" t="str" cm="1">
        <f t="array" ref="V1015">_xlfn.IFS(C1015="","",COUNTIF(C1015,"ตำแหน่งว่าง*"),"ว่าง",COUNTIF(C1015,"&lt;&gt;ตำแหน่งว่าง*"),"คนครอง")</f>
        <v>คนครอง</v>
      </c>
      <c r="W1015" s="51" cm="1">
        <f t="array" ref="W1015">_xlfn.IFS(COUNTIF(F1015,"ผบ.หมู่*"),51,COUNTIF(F1015,"รอง สว.*"),43)</f>
        <v>51</v>
      </c>
      <c r="X1015" s="1" t="s">
        <v>11070</v>
      </c>
      <c r="Y1015" s="1" t="s">
        <v>451</v>
      </c>
    </row>
    <row r="1016" spans="1:25" s="12" customFormat="1" ht="21.3" customHeight="1">
      <c r="A1016" s="27" t="s">
        <v>333</v>
      </c>
      <c r="B1016" s="31" t="s">
        <v>20</v>
      </c>
      <c r="C1016" s="150" t="s">
        <v>11073</v>
      </c>
      <c r="D1016" s="27" t="s">
        <v>22598</v>
      </c>
      <c r="E1016" s="27" t="s">
        <v>22599</v>
      </c>
      <c r="F1016" s="150" t="s">
        <v>11037</v>
      </c>
      <c r="G1016" s="167" t="s">
        <v>11075</v>
      </c>
      <c r="H1016" s="135">
        <v>44651</v>
      </c>
      <c r="I1016" s="130">
        <v>44651</v>
      </c>
      <c r="J1016" s="135">
        <v>44651</v>
      </c>
      <c r="K1016" s="130">
        <v>25299</v>
      </c>
      <c r="L1016" s="34" t="s">
        <v>11076</v>
      </c>
      <c r="M1016" s="28" t="s">
        <v>1236</v>
      </c>
      <c r="N1016" s="177" t="s">
        <v>26</v>
      </c>
      <c r="O1016" s="170" t="s">
        <v>451</v>
      </c>
      <c r="P1016" s="170" t="s">
        <v>451</v>
      </c>
      <c r="Q1016" s="171" t="s">
        <v>11077</v>
      </c>
      <c r="R1016" s="30" t="s">
        <v>11078</v>
      </c>
      <c r="S1016" s="338">
        <f t="shared" si="15"/>
        <v>47392</v>
      </c>
      <c r="T1016" s="233" t="s">
        <v>16847</v>
      </c>
      <c r="U1016" s="7" t="s">
        <v>2413</v>
      </c>
      <c r="V1016" s="233" t="str" cm="1">
        <f t="array" ref="V1016">_xlfn.IFS(C1016="","",COUNTIF(C1016,"ตำแหน่งว่าง*"),"ว่าง",COUNTIF(C1016,"&lt;&gt;ตำแหน่งว่าง*"),"คนครอง")</f>
        <v>คนครอง</v>
      </c>
      <c r="W1016" s="51" cm="1">
        <f t="array" ref="W1016">_xlfn.IFS(COUNTIF(F1016,"ผบ.หมู่*"),51,COUNTIF(F1016,"รอง สว.*"),43)</f>
        <v>43</v>
      </c>
      <c r="X1016" s="5" t="s">
        <v>11074</v>
      </c>
      <c r="Y1016" s="5" t="s">
        <v>451</v>
      </c>
    </row>
    <row r="1017" spans="1:25" s="12" customFormat="1" ht="21.3" customHeight="1">
      <c r="A1017" s="27" t="s">
        <v>24457</v>
      </c>
      <c r="B1017" s="28" t="s">
        <v>20</v>
      </c>
      <c r="C1017" s="150" t="s">
        <v>11079</v>
      </c>
      <c r="D1017" s="27" t="s">
        <v>22600</v>
      </c>
      <c r="E1017" s="27" t="s">
        <v>22601</v>
      </c>
      <c r="F1017" s="150" t="s">
        <v>11037</v>
      </c>
      <c r="G1017" s="167" t="s">
        <v>11081</v>
      </c>
      <c r="H1017" s="130">
        <v>45016</v>
      </c>
      <c r="I1017" s="130">
        <v>45016</v>
      </c>
      <c r="J1017" s="135">
        <v>45016</v>
      </c>
      <c r="K1017" s="130">
        <v>25489</v>
      </c>
      <c r="L1017" s="34" t="s">
        <v>10853</v>
      </c>
      <c r="M1017" s="28" t="s">
        <v>1236</v>
      </c>
      <c r="N1017" s="177" t="s">
        <v>26</v>
      </c>
      <c r="O1017" s="170" t="s">
        <v>451</v>
      </c>
      <c r="P1017" s="170" t="s">
        <v>451</v>
      </c>
      <c r="Q1017" s="171" t="s">
        <v>11082</v>
      </c>
      <c r="R1017" s="28" t="s">
        <v>8312</v>
      </c>
      <c r="S1017" s="338">
        <f t="shared" si="15"/>
        <v>47757</v>
      </c>
      <c r="T1017" s="233" t="s">
        <v>16847</v>
      </c>
      <c r="U1017" s="7" t="s">
        <v>2413</v>
      </c>
      <c r="V1017" s="233" t="str" cm="1">
        <f t="array" ref="V1017">_xlfn.IFS(C1017="","",COUNTIF(C1017,"ตำแหน่งว่าง*"),"ว่าง",COUNTIF(C1017,"&lt;&gt;ตำแหน่งว่าง*"),"คนครอง")</f>
        <v>คนครอง</v>
      </c>
      <c r="W1017" s="51" cm="1">
        <f t="array" ref="W1017">_xlfn.IFS(COUNTIF(F1017,"ผบ.หมู่*"),51,COUNTIF(F1017,"รอง สว.*"),43)</f>
        <v>43</v>
      </c>
      <c r="X1017" s="5" t="s">
        <v>11080</v>
      </c>
      <c r="Y1017" s="5" t="s">
        <v>451</v>
      </c>
    </row>
    <row r="1018" spans="1:25" s="12" customFormat="1" ht="21.3" customHeight="1">
      <c r="A1018" s="203" t="s">
        <v>24457</v>
      </c>
      <c r="B1018" s="28" t="s">
        <v>70</v>
      </c>
      <c r="C1018" s="150" t="s">
        <v>11083</v>
      </c>
      <c r="D1018" s="27" t="s">
        <v>20620</v>
      </c>
      <c r="E1018" s="27" t="s">
        <v>22602</v>
      </c>
      <c r="F1018" s="150" t="s">
        <v>11037</v>
      </c>
      <c r="G1018" s="167" t="s">
        <v>11085</v>
      </c>
      <c r="H1018" s="146">
        <v>45382</v>
      </c>
      <c r="I1018" s="128">
        <v>45382</v>
      </c>
      <c r="J1018" s="130">
        <v>34352</v>
      </c>
      <c r="K1018" s="130">
        <v>25877</v>
      </c>
      <c r="L1018" s="34" t="s">
        <v>148</v>
      </c>
      <c r="M1018" s="28" t="s">
        <v>1236</v>
      </c>
      <c r="N1018" s="177" t="s">
        <v>26</v>
      </c>
      <c r="O1018" s="170" t="s">
        <v>451</v>
      </c>
      <c r="P1018" s="170" t="s">
        <v>451</v>
      </c>
      <c r="Q1018" s="171" t="s">
        <v>11086</v>
      </c>
      <c r="R1018" s="33" t="s">
        <v>18199</v>
      </c>
      <c r="S1018" s="338">
        <f t="shared" si="15"/>
        <v>48122</v>
      </c>
      <c r="T1018" s="233" t="s">
        <v>16847</v>
      </c>
      <c r="U1018" s="7" t="s">
        <v>2413</v>
      </c>
      <c r="V1018" s="233" t="str" cm="1">
        <f t="array" ref="V1018">_xlfn.IFS(C1018="","",COUNTIF(C1018,"ตำแหน่งว่าง*"),"ว่าง",COUNTIF(C1018,"&lt;&gt;ตำแหน่งว่าง*"),"คนครอง")</f>
        <v>คนครอง</v>
      </c>
      <c r="W1018" s="51" cm="1">
        <f t="array" ref="W1018">_xlfn.IFS(COUNTIF(F1018,"ผบ.หมู่*"),51,COUNTIF(F1018,"รอง สว.*"),43)</f>
        <v>43</v>
      </c>
      <c r="X1018" s="5" t="s">
        <v>11084</v>
      </c>
      <c r="Y1018" s="5" t="s">
        <v>451</v>
      </c>
    </row>
    <row r="1019" spans="1:25" s="12" customFormat="1" ht="21.3" customHeight="1">
      <c r="A1019" s="27" t="s">
        <v>333</v>
      </c>
      <c r="B1019" s="31" t="s">
        <v>20</v>
      </c>
      <c r="C1019" s="150" t="s">
        <v>11087</v>
      </c>
      <c r="D1019" s="27" t="s">
        <v>22603</v>
      </c>
      <c r="E1019" s="27" t="s">
        <v>22604</v>
      </c>
      <c r="F1019" s="150" t="s">
        <v>11037</v>
      </c>
      <c r="G1019" s="167" t="s">
        <v>11089</v>
      </c>
      <c r="H1019" s="135">
        <v>44651</v>
      </c>
      <c r="I1019" s="130">
        <v>44651</v>
      </c>
      <c r="J1019" s="135">
        <v>44651</v>
      </c>
      <c r="K1019" s="130">
        <v>25451</v>
      </c>
      <c r="L1019" s="34" t="s">
        <v>3334</v>
      </c>
      <c r="M1019" s="28" t="s">
        <v>1236</v>
      </c>
      <c r="N1019" s="177" t="s">
        <v>26</v>
      </c>
      <c r="O1019" s="170" t="s">
        <v>451</v>
      </c>
      <c r="P1019" s="170" t="s">
        <v>451</v>
      </c>
      <c r="Q1019" s="171" t="s">
        <v>11090</v>
      </c>
      <c r="R1019" s="30" t="s">
        <v>11078</v>
      </c>
      <c r="S1019" s="338">
        <f t="shared" si="15"/>
        <v>47392</v>
      </c>
      <c r="T1019" s="233" t="s">
        <v>16847</v>
      </c>
      <c r="U1019" s="7" t="s">
        <v>2413</v>
      </c>
      <c r="V1019" s="233" t="str" cm="1">
        <f t="array" ref="V1019">_xlfn.IFS(C1019="","",COUNTIF(C1019,"ตำแหน่งว่าง*"),"ว่าง",COUNTIF(C1019,"&lt;&gt;ตำแหน่งว่าง*"),"คนครอง")</f>
        <v>คนครอง</v>
      </c>
      <c r="W1019" s="51" cm="1">
        <f t="array" ref="W1019">_xlfn.IFS(COUNTIF(F1019,"ผบ.หมู่*"),51,COUNTIF(F1019,"รอง สว.*"),43)</f>
        <v>43</v>
      </c>
      <c r="X1019" s="5" t="s">
        <v>11088</v>
      </c>
      <c r="Y1019" s="5" t="s">
        <v>451</v>
      </c>
    </row>
    <row r="1020" spans="1:25" s="10" customFormat="1" ht="21.3" customHeight="1">
      <c r="A1020" s="27" t="s">
        <v>333</v>
      </c>
      <c r="B1020" s="28" t="s">
        <v>70</v>
      </c>
      <c r="C1020" s="27" t="s">
        <v>11091</v>
      </c>
      <c r="D1020" s="27" t="s">
        <v>22605</v>
      </c>
      <c r="E1020" s="27" t="s">
        <v>20265</v>
      </c>
      <c r="F1020" s="27" t="s">
        <v>11037</v>
      </c>
      <c r="G1020" s="167" t="s">
        <v>11093</v>
      </c>
      <c r="H1020" s="130">
        <v>44999</v>
      </c>
      <c r="I1020" s="135">
        <v>44651</v>
      </c>
      <c r="J1020" s="135">
        <v>44651</v>
      </c>
      <c r="K1020" s="135">
        <v>25308</v>
      </c>
      <c r="L1020" s="45" t="s">
        <v>7953</v>
      </c>
      <c r="M1020" s="30" t="s">
        <v>351</v>
      </c>
      <c r="N1020" s="178" t="s">
        <v>26</v>
      </c>
      <c r="O1020" s="170" t="s">
        <v>451</v>
      </c>
      <c r="P1020" s="170" t="s">
        <v>451</v>
      </c>
      <c r="Q1020" s="172" t="s">
        <v>11094</v>
      </c>
      <c r="R1020" s="28" t="s">
        <v>8268</v>
      </c>
      <c r="S1020" s="338">
        <f t="shared" si="15"/>
        <v>47392</v>
      </c>
      <c r="T1020" s="7" t="s">
        <v>16847</v>
      </c>
      <c r="U1020" s="7" t="s">
        <v>2413</v>
      </c>
      <c r="V1020" s="233" t="str" cm="1">
        <f t="array" ref="V1020">_xlfn.IFS(C1020="","",COUNTIF(C1020,"ตำแหน่งว่าง*"),"ว่าง",COUNTIF(C1020,"&lt;&gt;ตำแหน่งว่าง*"),"คนครอง")</f>
        <v>คนครอง</v>
      </c>
      <c r="W1020" s="51" cm="1">
        <f t="array" ref="W1020">_xlfn.IFS(COUNTIF(F1020,"ผบ.หมู่*"),51,COUNTIF(F1020,"รอง สว.*"),43)</f>
        <v>43</v>
      </c>
      <c r="X1020" s="28" t="s">
        <v>11092</v>
      </c>
      <c r="Y1020" s="28" t="s">
        <v>451</v>
      </c>
    </row>
    <row r="1021" spans="1:25" s="12" customFormat="1" ht="21.3" hidden="1" customHeight="1">
      <c r="A1021" s="27"/>
      <c r="B1021" s="28"/>
      <c r="C1021" s="150" t="s">
        <v>60</v>
      </c>
      <c r="D1021" s="27"/>
      <c r="E1021" s="27"/>
      <c r="F1021" s="27" t="s">
        <v>11043</v>
      </c>
      <c r="G1021" s="167" t="s">
        <v>11096</v>
      </c>
      <c r="H1021" s="130"/>
      <c r="I1021" s="130"/>
      <c r="J1021" s="130"/>
      <c r="K1021" s="130"/>
      <c r="L1021" s="34"/>
      <c r="M1021" s="28"/>
      <c r="N1021" s="177" t="s">
        <v>26</v>
      </c>
      <c r="O1021" s="170" t="s">
        <v>451</v>
      </c>
      <c r="P1021" s="170" t="s">
        <v>451</v>
      </c>
      <c r="Q1021" s="171"/>
      <c r="R1021" s="28"/>
      <c r="S1021" s="338" t="str">
        <f t="shared" si="15"/>
        <v/>
      </c>
      <c r="T1021" s="233" t="s">
        <v>16847</v>
      </c>
      <c r="U1021" s="7" t="s">
        <v>2413</v>
      </c>
      <c r="V1021" s="233" t="str" cm="1">
        <f t="array" ref="V1021">_xlfn.IFS(C1021="","",COUNTIF(C1021,"ตำแหน่งว่าง*"),"ว่าง",COUNTIF(C1021,"&lt;&gt;ตำแหน่งว่าง*"),"คนครอง")</f>
        <v>ว่าง</v>
      </c>
      <c r="W1021" s="51" cm="1">
        <f t="array" ref="W1021">_xlfn.IFS(COUNTIF(F1021,"ผบ.หมู่*"),51,COUNTIF(F1021,"รอง สว.*"),43)</f>
        <v>51</v>
      </c>
      <c r="X1021" s="5" t="s">
        <v>11095</v>
      </c>
      <c r="Y1021" s="5" t="s">
        <v>451</v>
      </c>
    </row>
    <row r="1022" spans="1:25" s="9" customFormat="1" ht="21.3" customHeight="1">
      <c r="A1022" s="285" t="s">
        <v>7961</v>
      </c>
      <c r="B1022" s="286" t="s">
        <v>20</v>
      </c>
      <c r="C1022" s="285" t="s">
        <v>18545</v>
      </c>
      <c r="D1022" s="27" t="s">
        <v>22606</v>
      </c>
      <c r="E1022" s="27" t="s">
        <v>22607</v>
      </c>
      <c r="F1022" s="285" t="s">
        <v>10891</v>
      </c>
      <c r="G1022" s="167" t="s">
        <v>10893</v>
      </c>
      <c r="H1022" s="128">
        <v>45463</v>
      </c>
      <c r="I1022" s="128">
        <v>45463</v>
      </c>
      <c r="J1022" s="128">
        <v>45463</v>
      </c>
      <c r="K1022" s="128">
        <v>32515</v>
      </c>
      <c r="L1022" s="2" t="s">
        <v>1107</v>
      </c>
      <c r="M1022" s="1"/>
      <c r="N1022" s="178" t="s">
        <v>26</v>
      </c>
      <c r="O1022" s="170" t="s">
        <v>451</v>
      </c>
      <c r="P1022" s="170" t="s">
        <v>451</v>
      </c>
      <c r="Q1022" s="171" t="s">
        <v>18643</v>
      </c>
      <c r="R1022" s="28" t="s">
        <v>18692</v>
      </c>
      <c r="S1022" s="257">
        <f t="shared" si="15"/>
        <v>54697</v>
      </c>
      <c r="T1022" s="2" t="s">
        <v>16844</v>
      </c>
      <c r="U1022" s="2" t="s">
        <v>2413</v>
      </c>
      <c r="V1022" s="233" t="str" cm="1">
        <f t="array" ref="V1022">_xlfn.IFS(C1022="","",COUNTIF(C1022,"ตำแหน่งว่าง*"),"ว่าง",COUNTIF(C1022,"&lt;&gt;ตำแหน่งว่าง*"),"คนครอง")</f>
        <v>คนครอง</v>
      </c>
      <c r="W1022" s="51" cm="1">
        <f t="array" ref="W1022">_xlfn.IFS(COUNTIF(F1022,"ผบ.หมู่*"),51,COUNTIF(F1022,"รอง สว.*"),43)</f>
        <v>51</v>
      </c>
      <c r="X1022" s="1" t="s">
        <v>10892</v>
      </c>
      <c r="Y1022" s="1" t="s">
        <v>451</v>
      </c>
    </row>
    <row r="1023" spans="1:25" s="10" customFormat="1" ht="21.3" customHeight="1">
      <c r="A1023" s="82" t="s">
        <v>7961</v>
      </c>
      <c r="B1023" s="83" t="s">
        <v>20</v>
      </c>
      <c r="C1023" s="82" t="s">
        <v>10894</v>
      </c>
      <c r="D1023" s="27" t="s">
        <v>22608</v>
      </c>
      <c r="E1023" s="27" t="s">
        <v>22609</v>
      </c>
      <c r="F1023" s="82" t="s">
        <v>10891</v>
      </c>
      <c r="G1023" s="167" t="s">
        <v>10896</v>
      </c>
      <c r="H1023" s="136">
        <v>44986</v>
      </c>
      <c r="I1023" s="132">
        <v>44986</v>
      </c>
      <c r="J1023" s="132">
        <v>44986</v>
      </c>
      <c r="K1023" s="132">
        <v>35736</v>
      </c>
      <c r="L1023" s="80" t="s">
        <v>1107</v>
      </c>
      <c r="M1023" s="334" t="s">
        <v>927</v>
      </c>
      <c r="N1023" s="336" t="s">
        <v>26</v>
      </c>
      <c r="O1023" s="170" t="s">
        <v>451</v>
      </c>
      <c r="P1023" s="170" t="s">
        <v>451</v>
      </c>
      <c r="Q1023" s="337" t="s">
        <v>10897</v>
      </c>
      <c r="R1023" s="83" t="s">
        <v>8751</v>
      </c>
      <c r="S1023" s="338">
        <f t="shared" si="15"/>
        <v>57984</v>
      </c>
      <c r="T1023" s="7" t="s">
        <v>16844</v>
      </c>
      <c r="U1023" s="7" t="s">
        <v>2413</v>
      </c>
      <c r="V1023" s="233" t="str" cm="1">
        <f t="array" ref="V1023">_xlfn.IFS(C1023="","",COUNTIF(C1023,"ตำแหน่งว่าง*"),"ว่าง",COUNTIF(C1023,"&lt;&gt;ตำแหน่งว่าง*"),"คนครอง")</f>
        <v>คนครอง</v>
      </c>
      <c r="W1023" s="51" cm="1">
        <f t="array" ref="W1023">_xlfn.IFS(COUNTIF(F1023,"ผบ.หมู่*"),51,COUNTIF(F1023,"รอง สว.*"),43)</f>
        <v>51</v>
      </c>
      <c r="X1023" s="78" t="s">
        <v>10895</v>
      </c>
      <c r="Y1023" s="78" t="s">
        <v>451</v>
      </c>
    </row>
    <row r="1024" spans="1:25" s="10" customFormat="1" ht="21.3" hidden="1" customHeight="1">
      <c r="A1024" s="85"/>
      <c r="B1024" s="30"/>
      <c r="C1024" s="85" t="s">
        <v>60</v>
      </c>
      <c r="D1024" s="27"/>
      <c r="E1024" s="27"/>
      <c r="F1024" s="85" t="s">
        <v>10891</v>
      </c>
      <c r="G1024" s="192" t="s">
        <v>10899</v>
      </c>
      <c r="H1024" s="135"/>
      <c r="I1024" s="129"/>
      <c r="J1024" s="129"/>
      <c r="K1024" s="129"/>
      <c r="L1024" s="16"/>
      <c r="M1024" s="6"/>
      <c r="N1024" s="179" t="s">
        <v>26</v>
      </c>
      <c r="O1024" s="193" t="s">
        <v>451</v>
      </c>
      <c r="P1024" s="193" t="s">
        <v>451</v>
      </c>
      <c r="Q1024" s="172"/>
      <c r="R1024" s="30"/>
      <c r="S1024" s="338" t="str">
        <f t="shared" si="15"/>
        <v/>
      </c>
      <c r="T1024" s="7" t="s">
        <v>16844</v>
      </c>
      <c r="U1024" s="7" t="s">
        <v>2413</v>
      </c>
      <c r="V1024" s="233" t="str" cm="1">
        <f t="array" ref="V1024">_xlfn.IFS(C1024="","",COUNTIF(C1024,"ตำแหน่งว่าง*"),"ว่าง",COUNTIF(C1024,"&lt;&gt;ตำแหน่งว่าง*"),"คนครอง")</f>
        <v>ว่าง</v>
      </c>
      <c r="W1024" s="51" cm="1">
        <f t="array" ref="W1024">_xlfn.IFS(COUNTIF(F1024,"ผบ.หมู่*"),51,COUNTIF(F1024,"รอง สว.*"),43)</f>
        <v>51</v>
      </c>
      <c r="X1024" s="78" t="s">
        <v>10898</v>
      </c>
      <c r="Y1024" s="78" t="s">
        <v>451</v>
      </c>
    </row>
    <row r="1025" spans="1:25" s="10" customFormat="1" ht="21.3" hidden="1" customHeight="1">
      <c r="A1025" s="27"/>
      <c r="B1025" s="30"/>
      <c r="C1025" s="30" t="s">
        <v>60</v>
      </c>
      <c r="D1025" s="27"/>
      <c r="E1025" s="27"/>
      <c r="F1025" s="85" t="s">
        <v>10891</v>
      </c>
      <c r="G1025" s="192" t="s">
        <v>10901</v>
      </c>
      <c r="H1025" s="130" t="s">
        <v>63</v>
      </c>
      <c r="I1025" s="128" t="s">
        <v>63</v>
      </c>
      <c r="J1025" s="128" t="s">
        <v>63</v>
      </c>
      <c r="K1025" s="128" t="s">
        <v>63</v>
      </c>
      <c r="L1025" s="11"/>
      <c r="M1025" s="1"/>
      <c r="N1025" s="179" t="s">
        <v>26</v>
      </c>
      <c r="O1025" s="193" t="s">
        <v>451</v>
      </c>
      <c r="P1025" s="193" t="s">
        <v>451</v>
      </c>
      <c r="Q1025" s="172"/>
      <c r="R1025" s="30"/>
      <c r="S1025" s="338" t="str">
        <f t="shared" si="15"/>
        <v/>
      </c>
      <c r="T1025" s="7" t="s">
        <v>16844</v>
      </c>
      <c r="U1025" s="7" t="s">
        <v>2413</v>
      </c>
      <c r="V1025" s="250" t="str" cm="1">
        <f t="array" ref="V1025">_xlfn.IFS(C1025="","",COUNTIF(C1025,"ตำแหน่งว่าง*"),"ว่าง",COUNTIF(C1025,"&lt;&gt;ตำแหน่งว่าง*"),"คนครอง")</f>
        <v>ว่าง</v>
      </c>
      <c r="W1025" s="51" cm="1">
        <f t="array" ref="W1025">_xlfn.IFS(COUNTIF(F1025,"ผบ.หมู่*"),51,COUNTIF(F1025,"รอง สว.*"),43)</f>
        <v>51</v>
      </c>
      <c r="X1025" s="6" t="s">
        <v>10900</v>
      </c>
      <c r="Y1025" s="6" t="s">
        <v>451</v>
      </c>
    </row>
    <row r="1026" spans="1:25" s="10" customFormat="1" ht="21.3" hidden="1" customHeight="1">
      <c r="A1026" s="27"/>
      <c r="B1026" s="30"/>
      <c r="C1026" s="30" t="s">
        <v>60</v>
      </c>
      <c r="D1026" s="27"/>
      <c r="E1026" s="27"/>
      <c r="F1026" s="85" t="s">
        <v>10891</v>
      </c>
      <c r="G1026" s="192" t="s">
        <v>10903</v>
      </c>
      <c r="H1026" s="130" t="s">
        <v>63</v>
      </c>
      <c r="I1026" s="128" t="s">
        <v>63</v>
      </c>
      <c r="J1026" s="128" t="s">
        <v>63</v>
      </c>
      <c r="K1026" s="128" t="s">
        <v>63</v>
      </c>
      <c r="L1026" s="11"/>
      <c r="M1026" s="1"/>
      <c r="N1026" s="179" t="s">
        <v>26</v>
      </c>
      <c r="O1026" s="193" t="s">
        <v>451</v>
      </c>
      <c r="P1026" s="193" t="s">
        <v>451</v>
      </c>
      <c r="Q1026" s="172"/>
      <c r="R1026" s="30"/>
      <c r="S1026" s="338" t="str">
        <f t="shared" ref="S1026:S1089" si="16">IF(K1026&lt;&gt;"",DATE(YEAR(K1026)+60+(K1026&gt;=DATE(YEAR(K1026),10,2)),10,1),"")</f>
        <v/>
      </c>
      <c r="T1026" s="7" t="s">
        <v>16844</v>
      </c>
      <c r="U1026" s="7" t="s">
        <v>2413</v>
      </c>
      <c r="V1026" s="250" t="str" cm="1">
        <f t="array" ref="V1026">_xlfn.IFS(C1026="","",COUNTIF(C1026,"ตำแหน่งว่าง*"),"ว่าง",COUNTIF(C1026,"&lt;&gt;ตำแหน่งว่าง*"),"คนครอง")</f>
        <v>ว่าง</v>
      </c>
      <c r="W1026" s="51" cm="1">
        <f t="array" ref="W1026">_xlfn.IFS(COUNTIF(F1026,"ผบ.หมู่*"),51,COUNTIF(F1026,"รอง สว.*"),43)</f>
        <v>51</v>
      </c>
      <c r="X1026" s="6" t="s">
        <v>10902</v>
      </c>
      <c r="Y1026" s="6" t="s">
        <v>451</v>
      </c>
    </row>
    <row r="1027" spans="1:25" s="9" customFormat="1" ht="21.3" customHeight="1">
      <c r="A1027" s="150" t="s">
        <v>8008</v>
      </c>
      <c r="B1027" s="28" t="s">
        <v>20</v>
      </c>
      <c r="C1027" s="27" t="s">
        <v>10904</v>
      </c>
      <c r="D1027" s="27" t="s">
        <v>22610</v>
      </c>
      <c r="E1027" s="27" t="s">
        <v>22611</v>
      </c>
      <c r="F1027" s="27" t="s">
        <v>10891</v>
      </c>
      <c r="G1027" s="167" t="s">
        <v>10906</v>
      </c>
      <c r="H1027" s="130">
        <v>43693</v>
      </c>
      <c r="I1027" s="128">
        <v>43693</v>
      </c>
      <c r="J1027" s="128">
        <v>43693</v>
      </c>
      <c r="K1027" s="128">
        <v>36945</v>
      </c>
      <c r="L1027" s="11" t="s">
        <v>1107</v>
      </c>
      <c r="M1027" s="1" t="s">
        <v>1483</v>
      </c>
      <c r="N1027" s="178" t="s">
        <v>26</v>
      </c>
      <c r="O1027" s="170" t="s">
        <v>451</v>
      </c>
      <c r="P1027" s="170" t="s">
        <v>451</v>
      </c>
      <c r="Q1027" s="171" t="s">
        <v>10907</v>
      </c>
      <c r="R1027" s="28" t="s">
        <v>8487</v>
      </c>
      <c r="S1027" s="338">
        <f t="shared" si="16"/>
        <v>59080</v>
      </c>
      <c r="T1027" s="2" t="s">
        <v>16844</v>
      </c>
      <c r="U1027" s="7" t="s">
        <v>2413</v>
      </c>
      <c r="V1027" s="233" t="str" cm="1">
        <f t="array" ref="V1027">_xlfn.IFS(C1027="","",COUNTIF(C1027,"ตำแหน่งว่าง*"),"ว่าง",COUNTIF(C1027,"&lt;&gt;ตำแหน่งว่าง*"),"คนครอง")</f>
        <v>คนครอง</v>
      </c>
      <c r="W1027" s="51" cm="1">
        <f t="array" ref="W1027">_xlfn.IFS(COUNTIF(F1027,"ผบ.หมู่*"),51,COUNTIF(F1027,"รอง สว.*"),43)</f>
        <v>51</v>
      </c>
      <c r="X1027" s="1" t="s">
        <v>10905</v>
      </c>
      <c r="Y1027" s="1" t="s">
        <v>451</v>
      </c>
    </row>
    <row r="1028" spans="1:25" s="9" customFormat="1" ht="21.3" customHeight="1">
      <c r="A1028" s="150" t="s">
        <v>8008</v>
      </c>
      <c r="B1028" s="28" t="s">
        <v>70</v>
      </c>
      <c r="C1028" s="27" t="s">
        <v>10908</v>
      </c>
      <c r="D1028" s="27" t="s">
        <v>22322</v>
      </c>
      <c r="E1028" s="27" t="s">
        <v>22612</v>
      </c>
      <c r="F1028" s="27" t="s">
        <v>10891</v>
      </c>
      <c r="G1028" s="167" t="s">
        <v>10910</v>
      </c>
      <c r="H1028" s="130">
        <v>43693</v>
      </c>
      <c r="I1028" s="128">
        <v>43693</v>
      </c>
      <c r="J1028" s="128">
        <v>43693</v>
      </c>
      <c r="K1028" s="128">
        <v>35101</v>
      </c>
      <c r="L1028" s="11" t="s">
        <v>1107</v>
      </c>
      <c r="M1028" s="1" t="s">
        <v>927</v>
      </c>
      <c r="N1028" s="178" t="s">
        <v>26</v>
      </c>
      <c r="O1028" s="170" t="s">
        <v>451</v>
      </c>
      <c r="P1028" s="170" t="s">
        <v>451</v>
      </c>
      <c r="Q1028" s="171" t="s">
        <v>10911</v>
      </c>
      <c r="R1028" s="28" t="s">
        <v>8487</v>
      </c>
      <c r="S1028" s="338">
        <f t="shared" si="16"/>
        <v>57254</v>
      </c>
      <c r="T1028" s="2" t="s">
        <v>16844</v>
      </c>
      <c r="U1028" s="7" t="s">
        <v>2413</v>
      </c>
      <c r="V1028" s="233" t="str" cm="1">
        <f t="array" ref="V1028">_xlfn.IFS(C1028="","",COUNTIF(C1028,"ตำแหน่งว่าง*"),"ว่าง",COUNTIF(C1028,"&lt;&gt;ตำแหน่งว่าง*"),"คนครอง")</f>
        <v>คนครอง</v>
      </c>
      <c r="W1028" s="51" cm="1">
        <f t="array" ref="W1028">_xlfn.IFS(COUNTIF(F1028,"ผบ.หมู่*"),51,COUNTIF(F1028,"รอง สว.*"),43)</f>
        <v>51</v>
      </c>
      <c r="X1028" s="1" t="s">
        <v>10909</v>
      </c>
      <c r="Y1028" s="1" t="s">
        <v>451</v>
      </c>
    </row>
    <row r="1029" spans="1:25" s="9" customFormat="1" ht="21.3" customHeight="1">
      <c r="A1029" s="27" t="s">
        <v>7977</v>
      </c>
      <c r="B1029" s="28" t="s">
        <v>20</v>
      </c>
      <c r="C1029" s="27" t="s">
        <v>10912</v>
      </c>
      <c r="D1029" s="27" t="s">
        <v>20001</v>
      </c>
      <c r="E1029" s="27" t="s">
        <v>22613</v>
      </c>
      <c r="F1029" s="27" t="s">
        <v>10891</v>
      </c>
      <c r="G1029" s="167" t="s">
        <v>10914</v>
      </c>
      <c r="H1029" s="130">
        <v>44043</v>
      </c>
      <c r="I1029" s="128">
        <v>44043</v>
      </c>
      <c r="J1029" s="128">
        <v>44043</v>
      </c>
      <c r="K1029" s="128">
        <v>34904</v>
      </c>
      <c r="L1029" s="11" t="s">
        <v>1107</v>
      </c>
      <c r="M1029" s="1" t="s">
        <v>2023</v>
      </c>
      <c r="N1029" s="178" t="s">
        <v>26</v>
      </c>
      <c r="O1029" s="170" t="s">
        <v>451</v>
      </c>
      <c r="P1029" s="170" t="s">
        <v>451</v>
      </c>
      <c r="Q1029" s="171" t="s">
        <v>10915</v>
      </c>
      <c r="R1029" s="28" t="s">
        <v>10576</v>
      </c>
      <c r="S1029" s="338">
        <f t="shared" si="16"/>
        <v>56888</v>
      </c>
      <c r="T1029" s="2" t="s">
        <v>16844</v>
      </c>
      <c r="U1029" s="7" t="s">
        <v>2413</v>
      </c>
      <c r="V1029" s="233" t="str" cm="1">
        <f t="array" ref="V1029">_xlfn.IFS(C1029="","",COUNTIF(C1029,"ตำแหน่งว่าง*"),"ว่าง",COUNTIF(C1029,"&lt;&gt;ตำแหน่งว่าง*"),"คนครอง")</f>
        <v>คนครอง</v>
      </c>
      <c r="W1029" s="51" cm="1">
        <f t="array" ref="W1029">_xlfn.IFS(COUNTIF(F1029,"ผบ.หมู่*"),51,COUNTIF(F1029,"รอง สว.*"),43)</f>
        <v>51</v>
      </c>
      <c r="X1029" s="1" t="s">
        <v>10913</v>
      </c>
      <c r="Y1029" s="1" t="s">
        <v>451</v>
      </c>
    </row>
    <row r="1030" spans="1:25" s="9" customFormat="1" ht="21.3" hidden="1" customHeight="1">
      <c r="A1030" s="205"/>
      <c r="B1030" s="26"/>
      <c r="C1030" s="30" t="s">
        <v>60</v>
      </c>
      <c r="D1030" s="27"/>
      <c r="E1030" s="27"/>
      <c r="F1030" s="85" t="s">
        <v>10891</v>
      </c>
      <c r="G1030" s="192" t="s">
        <v>10918</v>
      </c>
      <c r="H1030" s="135"/>
      <c r="I1030" s="129"/>
      <c r="J1030" s="129"/>
      <c r="K1030" s="129"/>
      <c r="L1030" s="44"/>
      <c r="M1030" s="8"/>
      <c r="N1030" s="179" t="s">
        <v>26</v>
      </c>
      <c r="O1030" s="193" t="s">
        <v>451</v>
      </c>
      <c r="P1030" s="193" t="s">
        <v>451</v>
      </c>
      <c r="Q1030" s="172"/>
      <c r="R1030" s="29"/>
      <c r="S1030" s="338" t="str">
        <f t="shared" si="16"/>
        <v/>
      </c>
      <c r="T1030" s="2" t="s">
        <v>16844</v>
      </c>
      <c r="U1030" s="7" t="s">
        <v>2413</v>
      </c>
      <c r="V1030" s="250" t="str" cm="1">
        <f t="array" ref="V1030">_xlfn.IFS(C1030="","",COUNTIF(C1030,"ตำแหน่งว่าง*"),"ว่าง",COUNTIF(C1030,"&lt;&gt;ตำแหน่งว่าง*"),"คนครอง")</f>
        <v>ว่าง</v>
      </c>
      <c r="W1030" s="51" cm="1">
        <f t="array" ref="W1030">_xlfn.IFS(COUNTIF(F1030,"ผบ.หมู่*"),51,COUNTIF(F1030,"รอง สว.*"),43)</f>
        <v>51</v>
      </c>
      <c r="X1030" s="6" t="s">
        <v>10917</v>
      </c>
      <c r="Y1030" s="6" t="s">
        <v>451</v>
      </c>
    </row>
    <row r="1031" spans="1:25" s="9" customFormat="1" ht="21.3" customHeight="1">
      <c r="A1031" s="27" t="s">
        <v>7948</v>
      </c>
      <c r="B1031" s="28" t="s">
        <v>20</v>
      </c>
      <c r="C1031" s="27" t="s">
        <v>10920</v>
      </c>
      <c r="D1031" s="27" t="s">
        <v>22437</v>
      </c>
      <c r="E1031" s="27" t="s">
        <v>22614</v>
      </c>
      <c r="F1031" s="27" t="s">
        <v>10891</v>
      </c>
      <c r="G1031" s="167" t="s">
        <v>10922</v>
      </c>
      <c r="H1031" s="130">
        <v>44243</v>
      </c>
      <c r="I1031" s="128">
        <v>41579</v>
      </c>
      <c r="J1031" s="128">
        <v>41579</v>
      </c>
      <c r="K1031" s="128">
        <v>32397</v>
      </c>
      <c r="L1031" s="11" t="s">
        <v>7998</v>
      </c>
      <c r="M1031" s="1" t="s">
        <v>277</v>
      </c>
      <c r="N1031" s="178" t="s">
        <v>26</v>
      </c>
      <c r="O1031" s="170" t="s">
        <v>451</v>
      </c>
      <c r="P1031" s="170" t="s">
        <v>451</v>
      </c>
      <c r="Q1031" s="171" t="s">
        <v>10923</v>
      </c>
      <c r="R1031" s="28" t="s">
        <v>8456</v>
      </c>
      <c r="S1031" s="338">
        <f t="shared" si="16"/>
        <v>54332</v>
      </c>
      <c r="T1031" s="2" t="s">
        <v>16844</v>
      </c>
      <c r="U1031" s="7" t="s">
        <v>2413</v>
      </c>
      <c r="V1031" s="233" t="str" cm="1">
        <f t="array" ref="V1031">_xlfn.IFS(C1031="","",COUNTIF(C1031,"ตำแหน่งว่าง*"),"ว่าง",COUNTIF(C1031,"&lt;&gt;ตำแหน่งว่าง*"),"คนครอง")</f>
        <v>คนครอง</v>
      </c>
      <c r="W1031" s="51" cm="1">
        <f t="array" ref="W1031">_xlfn.IFS(COUNTIF(F1031,"ผบ.หมู่*"),51,COUNTIF(F1031,"รอง สว.*"),43)</f>
        <v>51</v>
      </c>
      <c r="X1031" s="1" t="s">
        <v>10921</v>
      </c>
      <c r="Y1031" s="1" t="s">
        <v>451</v>
      </c>
    </row>
    <row r="1032" spans="1:25" s="10" customFormat="1" ht="21.3" hidden="1" customHeight="1">
      <c r="A1032" s="27"/>
      <c r="B1032" s="28"/>
      <c r="C1032" s="30" t="s">
        <v>60</v>
      </c>
      <c r="D1032" s="27"/>
      <c r="E1032" s="27"/>
      <c r="F1032" s="85" t="s">
        <v>10891</v>
      </c>
      <c r="G1032" s="192" t="s">
        <v>10925</v>
      </c>
      <c r="H1032" s="130" t="s">
        <v>63</v>
      </c>
      <c r="I1032" s="128" t="s">
        <v>63</v>
      </c>
      <c r="J1032" s="128" t="s">
        <v>63</v>
      </c>
      <c r="K1032" s="128" t="s">
        <v>63</v>
      </c>
      <c r="L1032" s="11"/>
      <c r="M1032" s="1"/>
      <c r="N1032" s="179" t="s">
        <v>26</v>
      </c>
      <c r="O1032" s="193" t="s">
        <v>451</v>
      </c>
      <c r="P1032" s="193" t="s">
        <v>451</v>
      </c>
      <c r="Q1032" s="171"/>
      <c r="R1032" s="28"/>
      <c r="S1032" s="338" t="str">
        <f t="shared" si="16"/>
        <v/>
      </c>
      <c r="T1032" s="7" t="s">
        <v>16844</v>
      </c>
      <c r="U1032" s="7" t="s">
        <v>2413</v>
      </c>
      <c r="V1032" s="250" t="str" cm="1">
        <f t="array" ref="V1032">_xlfn.IFS(C1032="","",COUNTIF(C1032,"ตำแหน่งว่าง*"),"ว่าง",COUNTIF(C1032,"&lt;&gt;ตำแหน่งว่าง*"),"คนครอง")</f>
        <v>ว่าง</v>
      </c>
      <c r="W1032" s="51" cm="1">
        <f t="array" ref="W1032">_xlfn.IFS(COUNTIF(F1032,"ผบ.หมู่*"),51,COUNTIF(F1032,"รอง สว.*"),43)</f>
        <v>51</v>
      </c>
      <c r="X1032" s="6" t="s">
        <v>10924</v>
      </c>
      <c r="Y1032" s="6" t="s">
        <v>451</v>
      </c>
    </row>
    <row r="1033" spans="1:25" s="10" customFormat="1" ht="21.3" hidden="1" customHeight="1">
      <c r="A1033" s="27"/>
      <c r="B1033" s="28"/>
      <c r="C1033" s="30" t="s">
        <v>60</v>
      </c>
      <c r="D1033" s="27"/>
      <c r="E1033" s="27"/>
      <c r="F1033" s="85" t="s">
        <v>10891</v>
      </c>
      <c r="G1033" s="192" t="s">
        <v>10927</v>
      </c>
      <c r="H1033" s="130" t="s">
        <v>63</v>
      </c>
      <c r="I1033" s="128" t="s">
        <v>63</v>
      </c>
      <c r="J1033" s="128" t="s">
        <v>63</v>
      </c>
      <c r="K1033" s="128" t="s">
        <v>63</v>
      </c>
      <c r="L1033" s="11"/>
      <c r="M1033" s="1"/>
      <c r="N1033" s="179" t="s">
        <v>26</v>
      </c>
      <c r="O1033" s="193" t="s">
        <v>451</v>
      </c>
      <c r="P1033" s="193" t="s">
        <v>451</v>
      </c>
      <c r="Q1033" s="171"/>
      <c r="R1033" s="28"/>
      <c r="S1033" s="338" t="str">
        <f t="shared" si="16"/>
        <v/>
      </c>
      <c r="T1033" s="7" t="s">
        <v>16844</v>
      </c>
      <c r="U1033" s="7" t="s">
        <v>2413</v>
      </c>
      <c r="V1033" s="250" t="str" cm="1">
        <f t="array" ref="V1033">_xlfn.IFS(C1033="","",COUNTIF(C1033,"ตำแหน่งว่าง*"),"ว่าง",COUNTIF(C1033,"&lt;&gt;ตำแหน่งว่าง*"),"คนครอง")</f>
        <v>ว่าง</v>
      </c>
      <c r="W1033" s="51" cm="1">
        <f t="array" ref="W1033">_xlfn.IFS(COUNTIF(F1033,"ผบ.หมู่*"),51,COUNTIF(F1033,"รอง สว.*"),43)</f>
        <v>51</v>
      </c>
      <c r="X1033" s="6" t="s">
        <v>10926</v>
      </c>
      <c r="Y1033" s="6" t="s">
        <v>451</v>
      </c>
    </row>
    <row r="1034" spans="1:25" s="10" customFormat="1" ht="21.3" hidden="1" customHeight="1">
      <c r="A1034" s="27"/>
      <c r="B1034" s="28"/>
      <c r="C1034" s="30" t="s">
        <v>60</v>
      </c>
      <c r="D1034" s="27"/>
      <c r="E1034" s="27"/>
      <c r="F1034" s="85" t="s">
        <v>10891</v>
      </c>
      <c r="G1034" s="192" t="s">
        <v>10929</v>
      </c>
      <c r="H1034" s="130" t="s">
        <v>63</v>
      </c>
      <c r="I1034" s="128" t="s">
        <v>63</v>
      </c>
      <c r="J1034" s="128" t="s">
        <v>63</v>
      </c>
      <c r="K1034" s="128" t="s">
        <v>63</v>
      </c>
      <c r="L1034" s="11"/>
      <c r="M1034" s="1"/>
      <c r="N1034" s="179" t="s">
        <v>26</v>
      </c>
      <c r="O1034" s="193" t="s">
        <v>451</v>
      </c>
      <c r="P1034" s="193" t="s">
        <v>451</v>
      </c>
      <c r="Q1034" s="171"/>
      <c r="R1034" s="28"/>
      <c r="S1034" s="338" t="str">
        <f t="shared" si="16"/>
        <v/>
      </c>
      <c r="T1034" s="7" t="s">
        <v>16844</v>
      </c>
      <c r="U1034" s="7" t="s">
        <v>2413</v>
      </c>
      <c r="V1034" s="250" t="str" cm="1">
        <f t="array" ref="V1034">_xlfn.IFS(C1034="","",COUNTIF(C1034,"ตำแหน่งว่าง*"),"ว่าง",COUNTIF(C1034,"&lt;&gt;ตำแหน่งว่าง*"),"คนครอง")</f>
        <v>ว่าง</v>
      </c>
      <c r="W1034" s="51" cm="1">
        <f t="array" ref="W1034">_xlfn.IFS(COUNTIF(F1034,"ผบ.หมู่*"),51,COUNTIF(F1034,"รอง สว.*"),43)</f>
        <v>51</v>
      </c>
      <c r="X1034" s="6" t="s">
        <v>10928</v>
      </c>
      <c r="Y1034" s="6" t="s">
        <v>451</v>
      </c>
    </row>
    <row r="1035" spans="1:25" s="10" customFormat="1" ht="21.3" hidden="1" customHeight="1">
      <c r="A1035" s="27"/>
      <c r="B1035" s="28"/>
      <c r="C1035" s="30" t="s">
        <v>60</v>
      </c>
      <c r="D1035" s="27"/>
      <c r="E1035" s="27"/>
      <c r="F1035" s="85" t="s">
        <v>10891</v>
      </c>
      <c r="G1035" s="192" t="s">
        <v>10931</v>
      </c>
      <c r="H1035" s="130" t="s">
        <v>63</v>
      </c>
      <c r="I1035" s="128" t="s">
        <v>63</v>
      </c>
      <c r="J1035" s="128" t="s">
        <v>63</v>
      </c>
      <c r="K1035" s="128" t="s">
        <v>63</v>
      </c>
      <c r="L1035" s="11"/>
      <c r="M1035" s="1"/>
      <c r="N1035" s="179" t="s">
        <v>26</v>
      </c>
      <c r="O1035" s="193" t="s">
        <v>451</v>
      </c>
      <c r="P1035" s="193" t="s">
        <v>451</v>
      </c>
      <c r="Q1035" s="171"/>
      <c r="R1035" s="28"/>
      <c r="S1035" s="338" t="str">
        <f t="shared" si="16"/>
        <v/>
      </c>
      <c r="T1035" s="7" t="s">
        <v>16844</v>
      </c>
      <c r="U1035" s="7" t="s">
        <v>2413</v>
      </c>
      <c r="V1035" s="250" t="str" cm="1">
        <f t="array" ref="V1035">_xlfn.IFS(C1035="","",COUNTIF(C1035,"ตำแหน่งว่าง*"),"ว่าง",COUNTIF(C1035,"&lt;&gt;ตำแหน่งว่าง*"),"คนครอง")</f>
        <v>ว่าง</v>
      </c>
      <c r="W1035" s="51" cm="1">
        <f t="array" ref="W1035">_xlfn.IFS(COUNTIF(F1035,"ผบ.หมู่*"),51,COUNTIF(F1035,"รอง สว.*"),43)</f>
        <v>51</v>
      </c>
      <c r="X1035" s="6" t="s">
        <v>10930</v>
      </c>
      <c r="Y1035" s="6" t="s">
        <v>451</v>
      </c>
    </row>
    <row r="1036" spans="1:25" s="10" customFormat="1" ht="21.3" hidden="1" customHeight="1">
      <c r="A1036" s="223" t="s">
        <v>3034</v>
      </c>
      <c r="B1036" s="224"/>
      <c r="C1036" s="196"/>
      <c r="D1036" s="27"/>
      <c r="E1036" s="229"/>
      <c r="F1036" s="229"/>
      <c r="G1036" s="196"/>
      <c r="H1036" s="225" t="s">
        <v>63</v>
      </c>
      <c r="I1036" s="197" t="s">
        <v>63</v>
      </c>
      <c r="J1036" s="197" t="s">
        <v>63</v>
      </c>
      <c r="K1036" s="197" t="s">
        <v>63</v>
      </c>
      <c r="L1036" s="198"/>
      <c r="M1036" s="199"/>
      <c r="N1036" s="196"/>
      <c r="O1036" s="196"/>
      <c r="P1036" s="196"/>
      <c r="Q1036" s="231"/>
      <c r="R1036" s="199"/>
      <c r="S1036" s="339" t="str">
        <f t="shared" si="16"/>
        <v/>
      </c>
      <c r="T1036" s="229"/>
      <c r="U1036" s="229"/>
      <c r="V1036" s="250" t="str" cm="1">
        <f t="array" ref="V1036">_xlfn.IFS(C1036="","",COUNTIF(C1036,"ตำแหน่งว่าง*"),"ว่าง",COUNTIF(C1036,"&lt;&gt;ตำแหน่งว่าง*"),"คนครอง")</f>
        <v/>
      </c>
      <c r="W1036" s="196"/>
      <c r="X1036" s="196"/>
      <c r="Y1036" s="196"/>
    </row>
    <row r="1037" spans="1:25" s="10" customFormat="1" ht="21.3" hidden="1" customHeight="1">
      <c r="A1037" s="85"/>
      <c r="B1037" s="30"/>
      <c r="C1037" s="30" t="s">
        <v>60</v>
      </c>
      <c r="D1037" s="27"/>
      <c r="E1037" s="27"/>
      <c r="F1037" s="85" t="s">
        <v>11135</v>
      </c>
      <c r="G1037" s="192" t="s">
        <v>11137</v>
      </c>
      <c r="H1037" s="135" t="s">
        <v>63</v>
      </c>
      <c r="I1037" s="129" t="s">
        <v>63</v>
      </c>
      <c r="J1037" s="129" t="s">
        <v>63</v>
      </c>
      <c r="K1037" s="129" t="s">
        <v>63</v>
      </c>
      <c r="L1037" s="16"/>
      <c r="M1037" s="6"/>
      <c r="N1037" s="179" t="s">
        <v>26</v>
      </c>
      <c r="O1037" s="193" t="s">
        <v>129</v>
      </c>
      <c r="P1037" s="193"/>
      <c r="Q1037" s="172"/>
      <c r="R1037" s="30"/>
      <c r="S1037" s="338" t="str">
        <f t="shared" si="16"/>
        <v/>
      </c>
      <c r="T1037" s="7" t="s">
        <v>3034</v>
      </c>
      <c r="U1037" s="7" t="s">
        <v>3034</v>
      </c>
      <c r="V1037" s="250" t="str" cm="1">
        <f t="array" ref="V1037">_xlfn.IFS(C1037="","",COUNTIF(C1037,"ตำแหน่งว่าง*"),"ว่าง",COUNTIF(C1037,"&lt;&gt;ตำแหน่งว่าง*"),"คนครอง")</f>
        <v>ว่าง</v>
      </c>
      <c r="W1037" s="6" cm="1">
        <f t="array" ref="W1037">_xlfn.IFS(COUNTIF(F1037,"ผบ.หมู่*"),51,COUNTIF(F1037,"รอง สว.*"),43)</f>
        <v>51</v>
      </c>
      <c r="X1037" s="6" t="s">
        <v>11136</v>
      </c>
      <c r="Y1037" s="6" t="s">
        <v>129</v>
      </c>
    </row>
    <row r="1038" spans="1:25" s="10" customFormat="1" ht="21.3" hidden="1" customHeight="1">
      <c r="A1038" s="27"/>
      <c r="B1038" s="28"/>
      <c r="C1038" s="30" t="s">
        <v>60</v>
      </c>
      <c r="D1038" s="27"/>
      <c r="E1038" s="27"/>
      <c r="F1038" s="85" t="s">
        <v>11135</v>
      </c>
      <c r="G1038" s="192" t="s">
        <v>11139</v>
      </c>
      <c r="H1038" s="146" t="s">
        <v>63</v>
      </c>
      <c r="I1038" s="128" t="s">
        <v>63</v>
      </c>
      <c r="J1038" s="128" t="s">
        <v>63</v>
      </c>
      <c r="K1038" s="128" t="s">
        <v>63</v>
      </c>
      <c r="L1038" s="11"/>
      <c r="M1038" s="1"/>
      <c r="N1038" s="179" t="s">
        <v>26</v>
      </c>
      <c r="O1038" s="193" t="s">
        <v>129</v>
      </c>
      <c r="P1038" s="193"/>
      <c r="Q1038" s="171"/>
      <c r="R1038" s="28"/>
      <c r="S1038" s="338" t="str">
        <f t="shared" si="16"/>
        <v/>
      </c>
      <c r="T1038" s="7" t="s">
        <v>3034</v>
      </c>
      <c r="U1038" s="7" t="s">
        <v>3034</v>
      </c>
      <c r="V1038" s="250" t="str" cm="1">
        <f t="array" ref="V1038">_xlfn.IFS(C1038="","",COUNTIF(C1038,"ตำแหน่งว่าง*"),"ว่าง",COUNTIF(C1038,"&lt;&gt;ตำแหน่งว่าง*"),"คนครอง")</f>
        <v>ว่าง</v>
      </c>
      <c r="W1038" s="6" cm="1">
        <f t="array" ref="W1038">_xlfn.IFS(COUNTIF(F1038,"ผบ.หมู่*"),51,COUNTIF(F1038,"รอง สว.*"),43)</f>
        <v>51</v>
      </c>
      <c r="X1038" s="6" t="s">
        <v>11138</v>
      </c>
      <c r="Y1038" s="6" t="s">
        <v>129</v>
      </c>
    </row>
    <row r="1039" spans="1:25" s="10" customFormat="1" ht="21.3" hidden="1" customHeight="1">
      <c r="A1039" s="27"/>
      <c r="B1039" s="28"/>
      <c r="C1039" s="30" t="s">
        <v>60</v>
      </c>
      <c r="D1039" s="27"/>
      <c r="E1039" s="27"/>
      <c r="F1039" s="85" t="s">
        <v>11135</v>
      </c>
      <c r="G1039" s="192" t="s">
        <v>11141</v>
      </c>
      <c r="H1039" s="146" t="s">
        <v>63</v>
      </c>
      <c r="I1039" s="128" t="s">
        <v>63</v>
      </c>
      <c r="J1039" s="128" t="s">
        <v>63</v>
      </c>
      <c r="K1039" s="128" t="s">
        <v>63</v>
      </c>
      <c r="L1039" s="11"/>
      <c r="M1039" s="1"/>
      <c r="N1039" s="179" t="s">
        <v>26</v>
      </c>
      <c r="O1039" s="193" t="s">
        <v>129</v>
      </c>
      <c r="P1039" s="193"/>
      <c r="Q1039" s="171"/>
      <c r="R1039" s="28"/>
      <c r="S1039" s="338" t="str">
        <f t="shared" si="16"/>
        <v/>
      </c>
      <c r="T1039" s="7" t="s">
        <v>3034</v>
      </c>
      <c r="U1039" s="7" t="s">
        <v>3034</v>
      </c>
      <c r="V1039" s="250" t="str" cm="1">
        <f t="array" ref="V1039">_xlfn.IFS(C1039="","",COUNTIF(C1039,"ตำแหน่งว่าง*"),"ว่าง",COUNTIF(C1039,"&lt;&gt;ตำแหน่งว่าง*"),"คนครอง")</f>
        <v>ว่าง</v>
      </c>
      <c r="W1039" s="6" cm="1">
        <f t="array" ref="W1039">_xlfn.IFS(COUNTIF(F1039,"ผบ.หมู่*"),51,COUNTIF(F1039,"รอง สว.*"),43)</f>
        <v>51</v>
      </c>
      <c r="X1039" s="6" t="s">
        <v>11140</v>
      </c>
      <c r="Y1039" s="6" t="s">
        <v>129</v>
      </c>
    </row>
    <row r="1040" spans="1:25" s="10" customFormat="1" ht="21.3" hidden="1" customHeight="1">
      <c r="A1040" s="27"/>
      <c r="B1040" s="28"/>
      <c r="C1040" s="30" t="s">
        <v>60</v>
      </c>
      <c r="D1040" s="27"/>
      <c r="E1040" s="27"/>
      <c r="F1040" s="85" t="s">
        <v>11142</v>
      </c>
      <c r="G1040" s="192" t="s">
        <v>11144</v>
      </c>
      <c r="H1040" s="146" t="s">
        <v>63</v>
      </c>
      <c r="I1040" s="128" t="s">
        <v>63</v>
      </c>
      <c r="J1040" s="128" t="s">
        <v>63</v>
      </c>
      <c r="K1040" s="128" t="s">
        <v>63</v>
      </c>
      <c r="L1040" s="11"/>
      <c r="M1040" s="1"/>
      <c r="N1040" s="179" t="s">
        <v>26</v>
      </c>
      <c r="O1040" s="193" t="s">
        <v>129</v>
      </c>
      <c r="P1040" s="193"/>
      <c r="Q1040" s="171"/>
      <c r="R1040" s="28"/>
      <c r="S1040" s="338" t="str">
        <f t="shared" si="16"/>
        <v/>
      </c>
      <c r="T1040" s="7" t="s">
        <v>17984</v>
      </c>
      <c r="U1040" s="7" t="s">
        <v>3034</v>
      </c>
      <c r="V1040" s="250" t="str" cm="1">
        <f t="array" ref="V1040">_xlfn.IFS(C1040="","",COUNTIF(C1040,"ตำแหน่งว่าง*"),"ว่าง",COUNTIF(C1040,"&lt;&gt;ตำแหน่งว่าง*"),"คนครอง")</f>
        <v>ว่าง</v>
      </c>
      <c r="W1040" s="6" cm="1">
        <f t="array" ref="W1040">_xlfn.IFS(COUNTIF(F1040,"ผบ.หมู่*"),51,COUNTIF(F1040,"รอง สว.*"),43)</f>
        <v>51</v>
      </c>
      <c r="X1040" s="6" t="s">
        <v>11143</v>
      </c>
      <c r="Y1040" s="6" t="s">
        <v>129</v>
      </c>
    </row>
    <row r="1041" spans="1:25" s="10" customFormat="1" ht="21.3" hidden="1" customHeight="1">
      <c r="A1041" s="27"/>
      <c r="B1041" s="28"/>
      <c r="C1041" s="30" t="s">
        <v>60</v>
      </c>
      <c r="D1041" s="27"/>
      <c r="E1041" s="27"/>
      <c r="F1041" s="85" t="s">
        <v>11142</v>
      </c>
      <c r="G1041" s="192" t="s">
        <v>11146</v>
      </c>
      <c r="H1041" s="146" t="s">
        <v>63</v>
      </c>
      <c r="I1041" s="128" t="s">
        <v>63</v>
      </c>
      <c r="J1041" s="128" t="s">
        <v>63</v>
      </c>
      <c r="K1041" s="128" t="s">
        <v>63</v>
      </c>
      <c r="L1041" s="11"/>
      <c r="M1041" s="1"/>
      <c r="N1041" s="179" t="s">
        <v>26</v>
      </c>
      <c r="O1041" s="193" t="s">
        <v>129</v>
      </c>
      <c r="P1041" s="193"/>
      <c r="Q1041" s="171"/>
      <c r="R1041" s="28"/>
      <c r="S1041" s="338" t="str">
        <f t="shared" si="16"/>
        <v/>
      </c>
      <c r="T1041" s="7" t="s">
        <v>17984</v>
      </c>
      <c r="U1041" s="7" t="s">
        <v>3034</v>
      </c>
      <c r="V1041" s="250" t="str" cm="1">
        <f t="array" ref="V1041">_xlfn.IFS(C1041="","",COUNTIF(C1041,"ตำแหน่งว่าง*"),"ว่าง",COUNTIF(C1041,"&lt;&gt;ตำแหน่งว่าง*"),"คนครอง")</f>
        <v>ว่าง</v>
      </c>
      <c r="W1041" s="6" cm="1">
        <f t="array" ref="W1041">_xlfn.IFS(COUNTIF(F1041,"ผบ.หมู่*"),51,COUNTIF(F1041,"รอง สว.*"),43)</f>
        <v>51</v>
      </c>
      <c r="X1041" s="6" t="s">
        <v>11145</v>
      </c>
      <c r="Y1041" s="6" t="s">
        <v>129</v>
      </c>
    </row>
    <row r="1042" spans="1:25" s="10" customFormat="1" ht="21.3" hidden="1" customHeight="1">
      <c r="A1042" s="27"/>
      <c r="B1042" s="28"/>
      <c r="C1042" s="30" t="s">
        <v>60</v>
      </c>
      <c r="D1042" s="27"/>
      <c r="E1042" s="27"/>
      <c r="F1042" s="85" t="s">
        <v>11142</v>
      </c>
      <c r="G1042" s="192" t="s">
        <v>11148</v>
      </c>
      <c r="H1042" s="146" t="s">
        <v>63</v>
      </c>
      <c r="I1042" s="128" t="s">
        <v>63</v>
      </c>
      <c r="J1042" s="128" t="s">
        <v>63</v>
      </c>
      <c r="K1042" s="128" t="s">
        <v>63</v>
      </c>
      <c r="L1042" s="11"/>
      <c r="M1042" s="1"/>
      <c r="N1042" s="179" t="s">
        <v>26</v>
      </c>
      <c r="O1042" s="193" t="s">
        <v>129</v>
      </c>
      <c r="P1042" s="193"/>
      <c r="Q1042" s="171"/>
      <c r="R1042" s="28"/>
      <c r="S1042" s="338" t="str">
        <f t="shared" si="16"/>
        <v/>
      </c>
      <c r="T1042" s="7" t="s">
        <v>17984</v>
      </c>
      <c r="U1042" s="7" t="s">
        <v>3034</v>
      </c>
      <c r="V1042" s="250" t="str" cm="1">
        <f t="array" ref="V1042">_xlfn.IFS(C1042="","",COUNTIF(C1042,"ตำแหน่งว่าง*"),"ว่าง",COUNTIF(C1042,"&lt;&gt;ตำแหน่งว่าง*"),"คนครอง")</f>
        <v>ว่าง</v>
      </c>
      <c r="W1042" s="6" cm="1">
        <f t="array" ref="W1042">_xlfn.IFS(COUNTIF(F1042,"ผบ.หมู่*"),51,COUNTIF(F1042,"รอง สว.*"),43)</f>
        <v>51</v>
      </c>
      <c r="X1042" s="6" t="s">
        <v>11147</v>
      </c>
      <c r="Y1042" s="6" t="s">
        <v>129</v>
      </c>
    </row>
    <row r="1043" spans="1:25" s="10" customFormat="1" ht="21.3" hidden="1" customHeight="1">
      <c r="A1043" s="27"/>
      <c r="B1043" s="28"/>
      <c r="C1043" s="30" t="s">
        <v>60</v>
      </c>
      <c r="D1043" s="27"/>
      <c r="E1043" s="27"/>
      <c r="F1043" s="85" t="s">
        <v>11142</v>
      </c>
      <c r="G1043" s="192" t="s">
        <v>11150</v>
      </c>
      <c r="H1043" s="146" t="s">
        <v>63</v>
      </c>
      <c r="I1043" s="128" t="s">
        <v>63</v>
      </c>
      <c r="J1043" s="128" t="s">
        <v>63</v>
      </c>
      <c r="K1043" s="128" t="s">
        <v>63</v>
      </c>
      <c r="L1043" s="11"/>
      <c r="M1043" s="1"/>
      <c r="N1043" s="179" t="s">
        <v>26</v>
      </c>
      <c r="O1043" s="193" t="s">
        <v>129</v>
      </c>
      <c r="P1043" s="193"/>
      <c r="Q1043" s="171"/>
      <c r="R1043" s="28"/>
      <c r="S1043" s="338" t="str">
        <f t="shared" si="16"/>
        <v/>
      </c>
      <c r="T1043" s="7" t="s">
        <v>17984</v>
      </c>
      <c r="U1043" s="7" t="s">
        <v>3034</v>
      </c>
      <c r="V1043" s="250" t="str" cm="1">
        <f t="array" ref="V1043">_xlfn.IFS(C1043="","",COUNTIF(C1043,"ตำแหน่งว่าง*"),"ว่าง",COUNTIF(C1043,"&lt;&gt;ตำแหน่งว่าง*"),"คนครอง")</f>
        <v>ว่าง</v>
      </c>
      <c r="W1043" s="6" cm="1">
        <f t="array" ref="W1043">_xlfn.IFS(COUNTIF(F1043,"ผบ.หมู่*"),51,COUNTIF(F1043,"รอง สว.*"),43)</f>
        <v>51</v>
      </c>
      <c r="X1043" s="6" t="s">
        <v>11149</v>
      </c>
      <c r="Y1043" s="6" t="s">
        <v>129</v>
      </c>
    </row>
    <row r="1044" spans="1:25" s="10" customFormat="1" ht="21.3" hidden="1" customHeight="1">
      <c r="A1044" s="27"/>
      <c r="B1044" s="28"/>
      <c r="C1044" s="30" t="s">
        <v>60</v>
      </c>
      <c r="D1044" s="27"/>
      <c r="E1044" s="27"/>
      <c r="F1044" s="85" t="s">
        <v>11142</v>
      </c>
      <c r="G1044" s="192" t="s">
        <v>11152</v>
      </c>
      <c r="H1044" s="146" t="s">
        <v>63</v>
      </c>
      <c r="I1044" s="128" t="s">
        <v>63</v>
      </c>
      <c r="J1044" s="128" t="s">
        <v>63</v>
      </c>
      <c r="K1044" s="128" t="s">
        <v>63</v>
      </c>
      <c r="L1044" s="11"/>
      <c r="M1044" s="1"/>
      <c r="N1044" s="179" t="s">
        <v>26</v>
      </c>
      <c r="O1044" s="193" t="s">
        <v>129</v>
      </c>
      <c r="P1044" s="193"/>
      <c r="Q1044" s="171"/>
      <c r="R1044" s="28"/>
      <c r="S1044" s="338" t="str">
        <f t="shared" si="16"/>
        <v/>
      </c>
      <c r="T1044" s="7" t="s">
        <v>17984</v>
      </c>
      <c r="U1044" s="7" t="s">
        <v>3034</v>
      </c>
      <c r="V1044" s="250" t="str" cm="1">
        <f t="array" ref="V1044">_xlfn.IFS(C1044="","",COUNTIF(C1044,"ตำแหน่งว่าง*"),"ว่าง",COUNTIF(C1044,"&lt;&gt;ตำแหน่งว่าง*"),"คนครอง")</f>
        <v>ว่าง</v>
      </c>
      <c r="W1044" s="6" cm="1">
        <f t="array" ref="W1044">_xlfn.IFS(COUNTIF(F1044,"ผบ.หมู่*"),51,COUNTIF(F1044,"รอง สว.*"),43)</f>
        <v>51</v>
      </c>
      <c r="X1044" s="6" t="s">
        <v>11151</v>
      </c>
      <c r="Y1044" s="6" t="s">
        <v>129</v>
      </c>
    </row>
    <row r="1045" spans="1:25" s="10" customFormat="1" ht="21.3" hidden="1" customHeight="1">
      <c r="A1045" s="27"/>
      <c r="B1045" s="28"/>
      <c r="C1045" s="30" t="s">
        <v>60</v>
      </c>
      <c r="D1045" s="27"/>
      <c r="E1045" s="27"/>
      <c r="F1045" s="85" t="s">
        <v>11142</v>
      </c>
      <c r="G1045" s="192" t="s">
        <v>11154</v>
      </c>
      <c r="H1045" s="146" t="s">
        <v>63</v>
      </c>
      <c r="I1045" s="128" t="s">
        <v>63</v>
      </c>
      <c r="J1045" s="128" t="s">
        <v>63</v>
      </c>
      <c r="K1045" s="128" t="s">
        <v>63</v>
      </c>
      <c r="L1045" s="11"/>
      <c r="M1045" s="1"/>
      <c r="N1045" s="179" t="s">
        <v>26</v>
      </c>
      <c r="O1045" s="193" t="s">
        <v>129</v>
      </c>
      <c r="P1045" s="193"/>
      <c r="Q1045" s="171"/>
      <c r="R1045" s="28"/>
      <c r="S1045" s="338" t="str">
        <f t="shared" si="16"/>
        <v/>
      </c>
      <c r="T1045" s="7" t="s">
        <v>17984</v>
      </c>
      <c r="U1045" s="7" t="s">
        <v>3034</v>
      </c>
      <c r="V1045" s="250" t="str" cm="1">
        <f t="array" ref="V1045">_xlfn.IFS(C1045="","",COUNTIF(C1045,"ตำแหน่งว่าง*"),"ว่าง",COUNTIF(C1045,"&lt;&gt;ตำแหน่งว่าง*"),"คนครอง")</f>
        <v>ว่าง</v>
      </c>
      <c r="W1045" s="6" cm="1">
        <f t="array" ref="W1045">_xlfn.IFS(COUNTIF(F1045,"ผบ.หมู่*"),51,COUNTIF(F1045,"รอง สว.*"),43)</f>
        <v>51</v>
      </c>
      <c r="X1045" s="6" t="s">
        <v>11153</v>
      </c>
      <c r="Y1045" s="6" t="s">
        <v>129</v>
      </c>
    </row>
    <row r="1046" spans="1:25" s="10" customFormat="1" ht="21.3" hidden="1" customHeight="1">
      <c r="A1046" s="27"/>
      <c r="B1046" s="28"/>
      <c r="C1046" s="30" t="s">
        <v>60</v>
      </c>
      <c r="D1046" s="27"/>
      <c r="E1046" s="27"/>
      <c r="F1046" s="85" t="s">
        <v>11142</v>
      </c>
      <c r="G1046" s="192" t="s">
        <v>11156</v>
      </c>
      <c r="H1046" s="146" t="s">
        <v>63</v>
      </c>
      <c r="I1046" s="128" t="s">
        <v>63</v>
      </c>
      <c r="J1046" s="128" t="s">
        <v>63</v>
      </c>
      <c r="K1046" s="128" t="s">
        <v>63</v>
      </c>
      <c r="L1046" s="11"/>
      <c r="M1046" s="1"/>
      <c r="N1046" s="179" t="s">
        <v>26</v>
      </c>
      <c r="O1046" s="193" t="s">
        <v>129</v>
      </c>
      <c r="P1046" s="193"/>
      <c r="Q1046" s="171"/>
      <c r="R1046" s="28"/>
      <c r="S1046" s="338" t="str">
        <f t="shared" si="16"/>
        <v/>
      </c>
      <c r="T1046" s="7" t="s">
        <v>17984</v>
      </c>
      <c r="U1046" s="7" t="s">
        <v>3034</v>
      </c>
      <c r="V1046" s="250" t="str" cm="1">
        <f t="array" ref="V1046">_xlfn.IFS(C1046="","",COUNTIF(C1046,"ตำแหน่งว่าง*"),"ว่าง",COUNTIF(C1046,"&lt;&gt;ตำแหน่งว่าง*"),"คนครอง")</f>
        <v>ว่าง</v>
      </c>
      <c r="W1046" s="6" cm="1">
        <f t="array" ref="W1046">_xlfn.IFS(COUNTIF(F1046,"ผบ.หมู่*"),51,COUNTIF(F1046,"รอง สว.*"),43)</f>
        <v>51</v>
      </c>
      <c r="X1046" s="6" t="s">
        <v>11155</v>
      </c>
      <c r="Y1046" s="6" t="s">
        <v>129</v>
      </c>
    </row>
    <row r="1047" spans="1:25" s="10" customFormat="1" ht="21.3" hidden="1" customHeight="1">
      <c r="A1047" s="27"/>
      <c r="B1047" s="28"/>
      <c r="C1047" s="30" t="s">
        <v>60</v>
      </c>
      <c r="D1047" s="27"/>
      <c r="E1047" s="27"/>
      <c r="F1047" s="85" t="s">
        <v>11142</v>
      </c>
      <c r="G1047" s="192" t="s">
        <v>11158</v>
      </c>
      <c r="H1047" s="146" t="s">
        <v>63</v>
      </c>
      <c r="I1047" s="128" t="s">
        <v>63</v>
      </c>
      <c r="J1047" s="128" t="s">
        <v>63</v>
      </c>
      <c r="K1047" s="128" t="s">
        <v>63</v>
      </c>
      <c r="L1047" s="11"/>
      <c r="M1047" s="1"/>
      <c r="N1047" s="179" t="s">
        <v>26</v>
      </c>
      <c r="O1047" s="193" t="s">
        <v>129</v>
      </c>
      <c r="P1047" s="193"/>
      <c r="Q1047" s="171"/>
      <c r="R1047" s="28"/>
      <c r="S1047" s="338" t="str">
        <f t="shared" si="16"/>
        <v/>
      </c>
      <c r="T1047" s="7" t="s">
        <v>17984</v>
      </c>
      <c r="U1047" s="7" t="s">
        <v>3034</v>
      </c>
      <c r="V1047" s="250" t="str" cm="1">
        <f t="array" ref="V1047">_xlfn.IFS(C1047="","",COUNTIF(C1047,"ตำแหน่งว่าง*"),"ว่าง",COUNTIF(C1047,"&lt;&gt;ตำแหน่งว่าง*"),"คนครอง")</f>
        <v>ว่าง</v>
      </c>
      <c r="W1047" s="6" cm="1">
        <f t="array" ref="W1047">_xlfn.IFS(COUNTIF(F1047,"ผบ.หมู่*"),51,COUNTIF(F1047,"รอง สว.*"),43)</f>
        <v>51</v>
      </c>
      <c r="X1047" s="6" t="s">
        <v>11157</v>
      </c>
      <c r="Y1047" s="6" t="s">
        <v>129</v>
      </c>
    </row>
    <row r="1048" spans="1:25" s="10" customFormat="1" ht="21.3" hidden="1" customHeight="1">
      <c r="A1048" s="27"/>
      <c r="B1048" s="28"/>
      <c r="C1048" s="30" t="s">
        <v>60</v>
      </c>
      <c r="D1048" s="27"/>
      <c r="E1048" s="27"/>
      <c r="F1048" s="85" t="s">
        <v>11142</v>
      </c>
      <c r="G1048" s="192" t="s">
        <v>11160</v>
      </c>
      <c r="H1048" s="146" t="s">
        <v>63</v>
      </c>
      <c r="I1048" s="128" t="s">
        <v>63</v>
      </c>
      <c r="J1048" s="128" t="s">
        <v>63</v>
      </c>
      <c r="K1048" s="128" t="s">
        <v>63</v>
      </c>
      <c r="L1048" s="11"/>
      <c r="M1048" s="1"/>
      <c r="N1048" s="179" t="s">
        <v>26</v>
      </c>
      <c r="O1048" s="193" t="s">
        <v>129</v>
      </c>
      <c r="P1048" s="193"/>
      <c r="Q1048" s="171"/>
      <c r="R1048" s="28"/>
      <c r="S1048" s="338" t="str">
        <f t="shared" si="16"/>
        <v/>
      </c>
      <c r="T1048" s="7" t="s">
        <v>17984</v>
      </c>
      <c r="U1048" s="7" t="s">
        <v>3034</v>
      </c>
      <c r="V1048" s="250" t="str" cm="1">
        <f t="array" ref="V1048">_xlfn.IFS(C1048="","",COUNTIF(C1048,"ตำแหน่งว่าง*"),"ว่าง",COUNTIF(C1048,"&lt;&gt;ตำแหน่งว่าง*"),"คนครอง")</f>
        <v>ว่าง</v>
      </c>
      <c r="W1048" s="6" cm="1">
        <f t="array" ref="W1048">_xlfn.IFS(COUNTIF(F1048,"ผบ.หมู่*"),51,COUNTIF(F1048,"รอง สว.*"),43)</f>
        <v>51</v>
      </c>
      <c r="X1048" s="6" t="s">
        <v>11159</v>
      </c>
      <c r="Y1048" s="6" t="s">
        <v>129</v>
      </c>
    </row>
    <row r="1049" spans="1:25" s="12" customFormat="1" ht="21.3" customHeight="1">
      <c r="A1049" s="150" t="s">
        <v>8008</v>
      </c>
      <c r="B1049" s="31" t="s">
        <v>70</v>
      </c>
      <c r="C1049" s="150" t="s">
        <v>11196</v>
      </c>
      <c r="D1049" s="27" t="s">
        <v>22615</v>
      </c>
      <c r="E1049" s="27" t="s">
        <v>21887</v>
      </c>
      <c r="F1049" s="150" t="s">
        <v>11142</v>
      </c>
      <c r="G1049" s="167" t="s">
        <v>11198</v>
      </c>
      <c r="H1049" s="147">
        <v>43693</v>
      </c>
      <c r="I1049" s="131">
        <v>43693</v>
      </c>
      <c r="J1049" s="131">
        <v>43693</v>
      </c>
      <c r="K1049" s="131">
        <v>36511</v>
      </c>
      <c r="L1049" s="17" t="s">
        <v>2851</v>
      </c>
      <c r="M1049" s="5" t="s">
        <v>54</v>
      </c>
      <c r="N1049" s="177" t="s">
        <v>26</v>
      </c>
      <c r="O1049" s="170" t="s">
        <v>314</v>
      </c>
      <c r="P1049" s="170"/>
      <c r="Q1049" s="174" t="s">
        <v>11199</v>
      </c>
      <c r="R1049" s="31" t="s">
        <v>8140</v>
      </c>
      <c r="S1049" s="338">
        <f t="shared" si="16"/>
        <v>58715</v>
      </c>
      <c r="T1049" s="233" t="s">
        <v>17984</v>
      </c>
      <c r="U1049" s="7" t="s">
        <v>3034</v>
      </c>
      <c r="V1049" s="233" t="str" cm="1">
        <f t="array" ref="V1049">_xlfn.IFS(C1049="","",COUNTIF(C1049,"ตำแหน่งว่าง*"),"ว่าง",COUNTIF(C1049,"&lt;&gt;ตำแหน่งว่าง*"),"คนครอง")</f>
        <v>คนครอง</v>
      </c>
      <c r="W1049" s="6" cm="1">
        <f t="array" ref="W1049">_xlfn.IFS(COUNTIF(F1049,"ผบ.หมู่*"),51,COUNTIF(F1049,"รอง สว.*"),43)</f>
        <v>51</v>
      </c>
      <c r="X1049" s="5" t="s">
        <v>11197</v>
      </c>
      <c r="Y1049" s="5" t="s">
        <v>360</v>
      </c>
    </row>
    <row r="1050" spans="1:25" s="10" customFormat="1" ht="21.3" customHeight="1">
      <c r="A1050" s="27" t="s">
        <v>8450</v>
      </c>
      <c r="B1050" s="28" t="s">
        <v>20</v>
      </c>
      <c r="C1050" s="150" t="s">
        <v>11161</v>
      </c>
      <c r="D1050" s="27" t="s">
        <v>22616</v>
      </c>
      <c r="E1050" s="27" t="s">
        <v>22617</v>
      </c>
      <c r="F1050" s="150" t="s">
        <v>11142</v>
      </c>
      <c r="G1050" s="167" t="s">
        <v>11163</v>
      </c>
      <c r="H1050" s="146">
        <v>44599</v>
      </c>
      <c r="I1050" s="128">
        <v>42416</v>
      </c>
      <c r="J1050" s="128">
        <v>42416</v>
      </c>
      <c r="K1050" s="128">
        <v>31262</v>
      </c>
      <c r="L1050" s="11" t="s">
        <v>11164</v>
      </c>
      <c r="M1050" s="1" t="s">
        <v>1790</v>
      </c>
      <c r="N1050" s="177" t="s">
        <v>26</v>
      </c>
      <c r="O1050" s="170" t="s">
        <v>451</v>
      </c>
      <c r="P1050" s="170" t="s">
        <v>451</v>
      </c>
      <c r="Q1050" s="171" t="s">
        <v>11165</v>
      </c>
      <c r="R1050" s="28" t="s">
        <v>8444</v>
      </c>
      <c r="S1050" s="338">
        <f t="shared" si="16"/>
        <v>53236</v>
      </c>
      <c r="T1050" s="7" t="s">
        <v>17984</v>
      </c>
      <c r="U1050" s="7" t="s">
        <v>3034</v>
      </c>
      <c r="V1050" s="233" t="str" cm="1">
        <f t="array" ref="V1050">_xlfn.IFS(C1050="","",COUNTIF(C1050,"ตำแหน่งว่าง*"),"ว่าง",COUNTIF(C1050,"&lt;&gt;ตำแหน่งว่าง*"),"คนครอง")</f>
        <v>คนครอง</v>
      </c>
      <c r="W1050" s="6" cm="1">
        <f t="array" ref="W1050">_xlfn.IFS(COUNTIF(F1050,"ผบ.หมู่*"),51,COUNTIF(F1050,"รอง สว.*"),43)</f>
        <v>51</v>
      </c>
      <c r="X1050" s="5" t="s">
        <v>11162</v>
      </c>
      <c r="Y1050" s="5" t="s">
        <v>451</v>
      </c>
    </row>
    <row r="1051" spans="1:25" s="12" customFormat="1" ht="21.3" hidden="1" customHeight="1">
      <c r="A1051" s="27"/>
      <c r="B1051" s="28"/>
      <c r="C1051" s="150" t="s">
        <v>60</v>
      </c>
      <c r="D1051" s="27"/>
      <c r="E1051" s="27"/>
      <c r="F1051" s="150" t="s">
        <v>11142</v>
      </c>
      <c r="G1051" s="167" t="s">
        <v>11168</v>
      </c>
      <c r="H1051" s="146"/>
      <c r="I1051" s="128"/>
      <c r="J1051" s="128"/>
      <c r="K1051" s="128"/>
      <c r="L1051" s="11"/>
      <c r="M1051" s="1"/>
      <c r="N1051" s="177" t="s">
        <v>26</v>
      </c>
      <c r="O1051" s="170" t="s">
        <v>451</v>
      </c>
      <c r="P1051" s="170" t="s">
        <v>451</v>
      </c>
      <c r="Q1051" s="171"/>
      <c r="R1051" s="28"/>
      <c r="S1051" s="338" t="str">
        <f t="shared" si="16"/>
        <v/>
      </c>
      <c r="T1051" s="233" t="s">
        <v>17984</v>
      </c>
      <c r="U1051" s="7" t="s">
        <v>3034</v>
      </c>
      <c r="V1051" s="233" t="str" cm="1">
        <f t="array" ref="V1051">_xlfn.IFS(C1051="","",COUNTIF(C1051,"ตำแหน่งว่าง*"),"ว่าง",COUNTIF(C1051,"&lt;&gt;ตำแหน่งว่าง*"),"คนครอง")</f>
        <v>ว่าง</v>
      </c>
      <c r="W1051" s="5" cm="1">
        <f t="array" ref="W1051">_xlfn.IFS(COUNTIF(F1051,"ผบ.หมู่*"),51,COUNTIF(F1051,"รอง สว.*"),43)</f>
        <v>51</v>
      </c>
      <c r="X1051" s="5" t="s">
        <v>11167</v>
      </c>
      <c r="Y1051" s="5" t="s">
        <v>451</v>
      </c>
    </row>
    <row r="1052" spans="1:25" s="10" customFormat="1" ht="21.3" customHeight="1">
      <c r="A1052" s="82" t="s">
        <v>7961</v>
      </c>
      <c r="B1052" s="83" t="s">
        <v>20</v>
      </c>
      <c r="C1052" s="82" t="s">
        <v>11169</v>
      </c>
      <c r="D1052" s="27" t="s">
        <v>22618</v>
      </c>
      <c r="E1052" s="27" t="s">
        <v>22619</v>
      </c>
      <c r="F1052" s="82" t="s">
        <v>11142</v>
      </c>
      <c r="G1052" s="167" t="s">
        <v>11171</v>
      </c>
      <c r="H1052" s="136">
        <v>44986</v>
      </c>
      <c r="I1052" s="132">
        <v>44986</v>
      </c>
      <c r="J1052" s="132">
        <v>44986</v>
      </c>
      <c r="K1052" s="132">
        <v>35195</v>
      </c>
      <c r="L1052" s="80" t="s">
        <v>1107</v>
      </c>
      <c r="M1052" s="78" t="s">
        <v>159</v>
      </c>
      <c r="N1052" s="180" t="s">
        <v>26</v>
      </c>
      <c r="O1052" s="170" t="s">
        <v>451</v>
      </c>
      <c r="P1052" s="170" t="s">
        <v>451</v>
      </c>
      <c r="Q1052" s="173" t="s">
        <v>11172</v>
      </c>
      <c r="R1052" s="83" t="s">
        <v>8751</v>
      </c>
      <c r="S1052" s="338">
        <f t="shared" si="16"/>
        <v>57254</v>
      </c>
      <c r="T1052" s="7" t="s">
        <v>17984</v>
      </c>
      <c r="U1052" s="7" t="s">
        <v>3034</v>
      </c>
      <c r="V1052" s="233" t="str" cm="1">
        <f t="array" ref="V1052">_xlfn.IFS(C1052="","",COUNTIF(C1052,"ตำแหน่งว่าง*"),"ว่าง",COUNTIF(C1052,"&lt;&gt;ตำแหน่งว่าง*"),"คนครอง")</f>
        <v>คนครอง</v>
      </c>
      <c r="W1052" s="6" cm="1">
        <f t="array" ref="W1052">_xlfn.IFS(COUNTIF(F1052,"ผบ.หมู่*"),51,COUNTIF(F1052,"รอง สว.*"),43)</f>
        <v>51</v>
      </c>
      <c r="X1052" s="78" t="s">
        <v>11170</v>
      </c>
      <c r="Y1052" s="78" t="s">
        <v>451</v>
      </c>
    </row>
    <row r="1053" spans="1:25" s="9" customFormat="1" ht="21.3" customHeight="1">
      <c r="A1053" s="205" t="s">
        <v>7948</v>
      </c>
      <c r="B1053" s="26" t="s">
        <v>70</v>
      </c>
      <c r="C1053" s="205" t="s">
        <v>11173</v>
      </c>
      <c r="D1053" s="27" t="s">
        <v>22620</v>
      </c>
      <c r="E1053" s="27" t="s">
        <v>22621</v>
      </c>
      <c r="F1053" s="27" t="s">
        <v>11142</v>
      </c>
      <c r="G1053" s="167" t="s">
        <v>11175</v>
      </c>
      <c r="H1053" s="146">
        <v>44243</v>
      </c>
      <c r="I1053" s="128">
        <v>40814</v>
      </c>
      <c r="J1053" s="128">
        <v>40814</v>
      </c>
      <c r="K1053" s="128">
        <v>31371</v>
      </c>
      <c r="L1053" s="19" t="s">
        <v>11176</v>
      </c>
      <c r="M1053" s="3" t="s">
        <v>54</v>
      </c>
      <c r="N1053" s="178" t="s">
        <v>26</v>
      </c>
      <c r="O1053" s="170" t="s">
        <v>451</v>
      </c>
      <c r="P1053" s="170" t="s">
        <v>451</v>
      </c>
      <c r="Q1053" s="171" t="s">
        <v>11177</v>
      </c>
      <c r="R1053" s="26" t="s">
        <v>8456</v>
      </c>
      <c r="S1053" s="338">
        <f t="shared" si="16"/>
        <v>53601</v>
      </c>
      <c r="T1053" s="2" t="s">
        <v>17984</v>
      </c>
      <c r="U1053" s="7" t="s">
        <v>3034</v>
      </c>
      <c r="V1053" s="233" t="str" cm="1">
        <f t="array" ref="V1053">_xlfn.IFS(C1053="","",COUNTIF(C1053,"ตำแหน่งว่าง*"),"ว่าง",COUNTIF(C1053,"&lt;&gt;ตำแหน่งว่าง*"),"คนครอง")</f>
        <v>คนครอง</v>
      </c>
      <c r="W1053" s="6" cm="1">
        <f t="array" ref="W1053">_xlfn.IFS(COUNTIF(F1053,"ผบ.หมู่*"),51,COUNTIF(F1053,"รอง สว.*"),43)</f>
        <v>51</v>
      </c>
      <c r="X1053" s="1" t="s">
        <v>11174</v>
      </c>
      <c r="Y1053" s="1" t="s">
        <v>451</v>
      </c>
    </row>
    <row r="1054" spans="1:25" s="10" customFormat="1" ht="21.3" customHeight="1">
      <c r="A1054" s="82" t="s">
        <v>7961</v>
      </c>
      <c r="B1054" s="83" t="s">
        <v>20</v>
      </c>
      <c r="C1054" s="82" t="s">
        <v>11178</v>
      </c>
      <c r="D1054" s="27" t="s">
        <v>19940</v>
      </c>
      <c r="E1054" s="27" t="s">
        <v>22622</v>
      </c>
      <c r="F1054" s="82" t="s">
        <v>11142</v>
      </c>
      <c r="G1054" s="167" t="s">
        <v>11180</v>
      </c>
      <c r="H1054" s="136">
        <v>44986</v>
      </c>
      <c r="I1054" s="132">
        <v>44986</v>
      </c>
      <c r="J1054" s="132">
        <v>44986</v>
      </c>
      <c r="K1054" s="132">
        <v>37833</v>
      </c>
      <c r="L1054" s="80" t="s">
        <v>2851</v>
      </c>
      <c r="M1054" s="78" t="s">
        <v>41</v>
      </c>
      <c r="N1054" s="180" t="s">
        <v>26</v>
      </c>
      <c r="O1054" s="170" t="s">
        <v>451</v>
      </c>
      <c r="P1054" s="170" t="s">
        <v>451</v>
      </c>
      <c r="Q1054" s="173" t="s">
        <v>11181</v>
      </c>
      <c r="R1054" s="83" t="s">
        <v>8751</v>
      </c>
      <c r="S1054" s="338">
        <f t="shared" si="16"/>
        <v>59810</v>
      </c>
      <c r="T1054" s="7" t="s">
        <v>17984</v>
      </c>
      <c r="U1054" s="7" t="s">
        <v>3034</v>
      </c>
      <c r="V1054" s="233" t="str" cm="1">
        <f t="array" ref="V1054">_xlfn.IFS(C1054="","",COUNTIF(C1054,"ตำแหน่งว่าง*"),"ว่าง",COUNTIF(C1054,"&lt;&gt;ตำแหน่งว่าง*"),"คนครอง")</f>
        <v>คนครอง</v>
      </c>
      <c r="W1054" s="6" cm="1">
        <f t="array" ref="W1054">_xlfn.IFS(COUNTIF(F1054,"ผบ.หมู่*"),51,COUNTIF(F1054,"รอง สว.*"),43)</f>
        <v>51</v>
      </c>
      <c r="X1054" s="78" t="s">
        <v>11179</v>
      </c>
      <c r="Y1054" s="78" t="s">
        <v>451</v>
      </c>
    </row>
    <row r="1055" spans="1:25" s="10" customFormat="1" ht="21.3" customHeight="1">
      <c r="A1055" s="27" t="s">
        <v>125</v>
      </c>
      <c r="B1055" s="28" t="s">
        <v>20</v>
      </c>
      <c r="C1055" s="150" t="s">
        <v>11182</v>
      </c>
      <c r="D1055" s="27" t="s">
        <v>22623</v>
      </c>
      <c r="E1055" s="27" t="s">
        <v>22624</v>
      </c>
      <c r="F1055" s="27" t="s">
        <v>11183</v>
      </c>
      <c r="G1055" s="167" t="s">
        <v>11185</v>
      </c>
      <c r="H1055" s="146">
        <v>44999</v>
      </c>
      <c r="I1055" s="128">
        <v>43656</v>
      </c>
      <c r="J1055" s="128">
        <v>33270</v>
      </c>
      <c r="K1055" s="128">
        <v>24632</v>
      </c>
      <c r="L1055" s="11" t="s">
        <v>11186</v>
      </c>
      <c r="M1055" s="1" t="s">
        <v>54</v>
      </c>
      <c r="N1055" s="177" t="s">
        <v>26</v>
      </c>
      <c r="O1055" s="170" t="s">
        <v>451</v>
      </c>
      <c r="P1055" s="170" t="s">
        <v>451</v>
      </c>
      <c r="Q1055" s="171" t="s">
        <v>11187</v>
      </c>
      <c r="R1055" s="28" t="s">
        <v>8268</v>
      </c>
      <c r="S1055" s="338">
        <f t="shared" si="16"/>
        <v>46661</v>
      </c>
      <c r="T1055" s="7" t="s">
        <v>17984</v>
      </c>
      <c r="U1055" s="7" t="s">
        <v>3034</v>
      </c>
      <c r="V1055" s="233" t="str" cm="1">
        <f t="array" ref="V1055">_xlfn.IFS(C1055="","",COUNTIF(C1055,"ตำแหน่งว่าง*"),"ว่าง",COUNTIF(C1055,"&lt;&gt;ตำแหน่งว่าง*"),"คนครอง")</f>
        <v>คนครอง</v>
      </c>
      <c r="W1055" s="5" cm="1">
        <f t="array" ref="W1055">_xlfn.IFS(COUNTIF(F1055,"ผบ.หมู่*"),51,COUNTIF(F1055,"รอง สว.*"),43)</f>
        <v>43</v>
      </c>
      <c r="X1055" s="1" t="s">
        <v>11184</v>
      </c>
      <c r="Y1055" s="5" t="s">
        <v>451</v>
      </c>
    </row>
    <row r="1056" spans="1:25" s="10" customFormat="1" ht="21.3" customHeight="1">
      <c r="A1056" s="27" t="s">
        <v>125</v>
      </c>
      <c r="B1056" s="28" t="s">
        <v>20</v>
      </c>
      <c r="C1056" s="27" t="s">
        <v>11212</v>
      </c>
      <c r="D1056" s="27" t="s">
        <v>22625</v>
      </c>
      <c r="E1056" s="27" t="s">
        <v>22626</v>
      </c>
      <c r="F1056" s="27" t="s">
        <v>11166</v>
      </c>
      <c r="G1056" s="167" t="s">
        <v>11189</v>
      </c>
      <c r="H1056" s="146">
        <v>45322</v>
      </c>
      <c r="I1056" s="128">
        <v>43656</v>
      </c>
      <c r="J1056" s="128">
        <v>34352</v>
      </c>
      <c r="K1056" s="128">
        <v>24423</v>
      </c>
      <c r="L1056" s="11" t="s">
        <v>7953</v>
      </c>
      <c r="M1056" s="1" t="s">
        <v>54</v>
      </c>
      <c r="N1056" s="178" t="s">
        <v>26</v>
      </c>
      <c r="O1056" s="170" t="s">
        <v>451</v>
      </c>
      <c r="P1056" s="170" t="s">
        <v>451</v>
      </c>
      <c r="Q1056" s="171" t="s">
        <v>11215</v>
      </c>
      <c r="R1056" s="28" t="s">
        <v>18133</v>
      </c>
      <c r="S1056" s="338">
        <f t="shared" si="16"/>
        <v>46661</v>
      </c>
      <c r="T1056" s="7" t="s">
        <v>17984</v>
      </c>
      <c r="U1056" s="7" t="s">
        <v>3034</v>
      </c>
      <c r="V1056" s="233" t="str" cm="1">
        <f t="array" ref="V1056">_xlfn.IFS(C1056="","",COUNTIF(C1056,"ตำแหน่งว่าง*"),"ว่าง",COUNTIF(C1056,"&lt;&gt;ตำแหน่งว่าง*"),"คนครอง")</f>
        <v>คนครอง</v>
      </c>
      <c r="W1056" s="6" cm="1">
        <f t="array" ref="W1056">_xlfn.IFS(COUNTIF(F1056,"ผบ.หมู่*"),51,COUNTIF(F1056,"รอง สว.*"),43)</f>
        <v>43</v>
      </c>
      <c r="X1056" s="1" t="s">
        <v>11188</v>
      </c>
      <c r="Y1056" s="1" t="s">
        <v>451</v>
      </c>
    </row>
    <row r="1057" spans="1:25" s="10" customFormat="1" ht="21.3" customHeight="1">
      <c r="A1057" s="285" t="s">
        <v>7961</v>
      </c>
      <c r="B1057" s="286" t="s">
        <v>70</v>
      </c>
      <c r="C1057" s="285" t="s">
        <v>18546</v>
      </c>
      <c r="D1057" s="27" t="s">
        <v>22627</v>
      </c>
      <c r="E1057" s="27" t="s">
        <v>22628</v>
      </c>
      <c r="F1057" s="285" t="s">
        <v>11142</v>
      </c>
      <c r="G1057" s="167" t="s">
        <v>11191</v>
      </c>
      <c r="H1057" s="128">
        <v>45463</v>
      </c>
      <c r="I1057" s="128">
        <v>45463</v>
      </c>
      <c r="J1057" s="128">
        <v>45463</v>
      </c>
      <c r="K1057" s="128">
        <v>36703</v>
      </c>
      <c r="L1057" s="2" t="s">
        <v>1107</v>
      </c>
      <c r="M1057" s="1"/>
      <c r="N1057" s="178" t="s">
        <v>26</v>
      </c>
      <c r="O1057" s="170" t="s">
        <v>451</v>
      </c>
      <c r="P1057" s="170" t="s">
        <v>451</v>
      </c>
      <c r="Q1057" s="171" t="s">
        <v>18644</v>
      </c>
      <c r="R1057" s="28" t="s">
        <v>18692</v>
      </c>
      <c r="S1057" s="257">
        <f t="shared" si="16"/>
        <v>58715</v>
      </c>
      <c r="T1057" s="2" t="s">
        <v>17984</v>
      </c>
      <c r="U1057" s="2" t="s">
        <v>3034</v>
      </c>
      <c r="V1057" s="233" t="str" cm="1">
        <f t="array" ref="V1057">_xlfn.IFS(C1057="","",COUNTIF(C1057,"ตำแหน่งว่าง*"),"ว่าง",COUNTIF(C1057,"&lt;&gt;ตำแหน่งว่าง*"),"คนครอง")</f>
        <v>คนครอง</v>
      </c>
      <c r="W1057" s="1" cm="1">
        <f t="array" ref="W1057">_xlfn.IFS(COUNTIF(F1057,"ผบ.หมู่*"),51,COUNTIF(F1057,"รอง สว.*"),43)</f>
        <v>51</v>
      </c>
      <c r="X1057" s="1" t="s">
        <v>11190</v>
      </c>
      <c r="Y1057" s="1" t="s">
        <v>451</v>
      </c>
    </row>
    <row r="1058" spans="1:25" s="10" customFormat="1" ht="21.3" customHeight="1">
      <c r="A1058" s="27" t="s">
        <v>7948</v>
      </c>
      <c r="B1058" s="28" t="s">
        <v>70</v>
      </c>
      <c r="C1058" s="27" t="s">
        <v>9301</v>
      </c>
      <c r="D1058" s="27" t="s">
        <v>22312</v>
      </c>
      <c r="E1058" s="27" t="s">
        <v>22313</v>
      </c>
      <c r="F1058" s="27" t="s">
        <v>11142</v>
      </c>
      <c r="G1058" s="167" t="s">
        <v>11193</v>
      </c>
      <c r="H1058" s="146">
        <v>45768</v>
      </c>
      <c r="I1058" s="128">
        <v>40063</v>
      </c>
      <c r="J1058" s="128">
        <v>34729</v>
      </c>
      <c r="K1058" s="128">
        <v>27111</v>
      </c>
      <c r="L1058" s="11" t="s">
        <v>9304</v>
      </c>
      <c r="M1058" s="1" t="s">
        <v>54</v>
      </c>
      <c r="N1058" s="178" t="s">
        <v>26</v>
      </c>
      <c r="O1058" s="170" t="s">
        <v>451</v>
      </c>
      <c r="P1058" s="170" t="s">
        <v>451</v>
      </c>
      <c r="Q1058" s="171" t="s">
        <v>9305</v>
      </c>
      <c r="R1058" s="28" t="s">
        <v>24510</v>
      </c>
      <c r="S1058" s="257">
        <f t="shared" si="16"/>
        <v>49218</v>
      </c>
      <c r="T1058" s="2" t="s">
        <v>17984</v>
      </c>
      <c r="U1058" s="2" t="s">
        <v>3034</v>
      </c>
      <c r="V1058" s="296" t="str" cm="1">
        <f t="array" ref="V1058">_xlfn.IFS(C1058="","",COUNTIF(C1058,"ตำแหน่งว่าง*"),"ว่าง",COUNTIF(C1058,"&lt;&gt;ตำแหน่งว่าง*"),"คนครอง")</f>
        <v>คนครอง</v>
      </c>
      <c r="W1058" s="1" cm="1">
        <f t="array" ref="W1058">_xlfn.IFS(COUNTIF(F1058,"ผบ.หมู่*"),51,COUNTIF(F1058,"รอง สว.*"),43)</f>
        <v>51</v>
      </c>
      <c r="X1058" s="1" t="s">
        <v>11192</v>
      </c>
      <c r="Y1058" s="1" t="s">
        <v>451</v>
      </c>
    </row>
    <row r="1059" spans="1:25" s="10" customFormat="1" ht="21.3" customHeight="1">
      <c r="A1059" s="27" t="s">
        <v>145</v>
      </c>
      <c r="B1059" s="28" t="s">
        <v>20</v>
      </c>
      <c r="C1059" s="27" t="s">
        <v>11266</v>
      </c>
      <c r="D1059" s="27" t="s">
        <v>22651</v>
      </c>
      <c r="E1059" s="27" t="s">
        <v>22652</v>
      </c>
      <c r="F1059" s="27" t="s">
        <v>11166</v>
      </c>
      <c r="G1059" s="167" t="s">
        <v>11195</v>
      </c>
      <c r="H1059" s="146">
        <v>45768</v>
      </c>
      <c r="I1059" s="128">
        <v>43555</v>
      </c>
      <c r="J1059" s="128">
        <v>34352</v>
      </c>
      <c r="K1059" s="128">
        <v>24230</v>
      </c>
      <c r="L1059" s="11" t="s">
        <v>11270</v>
      </c>
      <c r="M1059" s="1" t="s">
        <v>54</v>
      </c>
      <c r="N1059" s="178" t="s">
        <v>26</v>
      </c>
      <c r="O1059" s="170" t="s">
        <v>451</v>
      </c>
      <c r="P1059" s="170" t="s">
        <v>451</v>
      </c>
      <c r="Q1059" s="171" t="s">
        <v>11271</v>
      </c>
      <c r="R1059" s="28" t="s">
        <v>24409</v>
      </c>
      <c r="S1059" s="257">
        <f t="shared" si="16"/>
        <v>46296</v>
      </c>
      <c r="T1059" s="2" t="s">
        <v>17984</v>
      </c>
      <c r="U1059" s="2" t="s">
        <v>3034</v>
      </c>
      <c r="V1059" s="296" t="str" cm="1">
        <f t="array" ref="V1059">_xlfn.IFS(C1059="","",COUNTIF(C1059,"ตำแหน่งว่าง*"),"ว่าง",COUNTIF(C1059,"&lt;&gt;ตำแหน่งว่าง*"),"คนครอง")</f>
        <v>คนครอง</v>
      </c>
      <c r="W1059" s="1" cm="1">
        <f t="array" ref="W1059">_xlfn.IFS(COUNTIF(F1059,"ผบ.หมู่*"),51,COUNTIF(F1059,"รอง สว.*"),43)</f>
        <v>43</v>
      </c>
      <c r="X1059" s="1" t="s">
        <v>11194</v>
      </c>
      <c r="Y1059" s="1" t="s">
        <v>451</v>
      </c>
    </row>
    <row r="1060" spans="1:25" s="9" customFormat="1" ht="21.3" customHeight="1">
      <c r="A1060" s="285" t="s">
        <v>7961</v>
      </c>
      <c r="B1060" s="286" t="s">
        <v>70</v>
      </c>
      <c r="C1060" s="285" t="s">
        <v>18547</v>
      </c>
      <c r="D1060" s="27" t="s">
        <v>22629</v>
      </c>
      <c r="E1060" s="27" t="s">
        <v>22630</v>
      </c>
      <c r="F1060" s="285" t="s">
        <v>11200</v>
      </c>
      <c r="G1060" s="167" t="s">
        <v>11202</v>
      </c>
      <c r="H1060" s="128">
        <v>45463</v>
      </c>
      <c r="I1060" s="128">
        <v>45463</v>
      </c>
      <c r="J1060" s="128">
        <v>45463</v>
      </c>
      <c r="K1060" s="128">
        <v>36854</v>
      </c>
      <c r="L1060" s="2" t="s">
        <v>1107</v>
      </c>
      <c r="M1060" s="1"/>
      <c r="N1060" s="178" t="s">
        <v>26</v>
      </c>
      <c r="O1060" s="170" t="s">
        <v>451</v>
      </c>
      <c r="P1060" s="170" t="s">
        <v>451</v>
      </c>
      <c r="Q1060" s="171" t="s">
        <v>18645</v>
      </c>
      <c r="R1060" s="28" t="s">
        <v>18692</v>
      </c>
      <c r="S1060" s="257">
        <f t="shared" si="16"/>
        <v>59080</v>
      </c>
      <c r="T1060" s="2" t="s">
        <v>17976</v>
      </c>
      <c r="U1060" s="2" t="s">
        <v>3034</v>
      </c>
      <c r="V1060" s="233" t="str" cm="1">
        <f t="array" ref="V1060">_xlfn.IFS(C1060="","",COUNTIF(C1060,"ตำแหน่งว่าง*"),"ว่าง",COUNTIF(C1060,"&lt;&gt;ตำแหน่งว่าง*"),"คนครอง")</f>
        <v>คนครอง</v>
      </c>
      <c r="W1060" s="1" cm="1">
        <f t="array" ref="W1060">_xlfn.IFS(COUNTIF(F1060,"ผบ.หมู่*"),51,COUNTIF(F1060,"รอง สว.*"),43)</f>
        <v>51</v>
      </c>
      <c r="X1060" s="1" t="s">
        <v>11201</v>
      </c>
      <c r="Y1060" s="1" t="s">
        <v>451</v>
      </c>
    </row>
    <row r="1061" spans="1:25" s="9" customFormat="1" ht="21.3" hidden="1" customHeight="1">
      <c r="A1061" s="85"/>
      <c r="B1061" s="30"/>
      <c r="C1061" s="85" t="s">
        <v>60</v>
      </c>
      <c r="D1061" s="27"/>
      <c r="E1061" s="27"/>
      <c r="F1061" s="85" t="s">
        <v>11200</v>
      </c>
      <c r="G1061" s="192" t="s">
        <v>11205</v>
      </c>
      <c r="H1061" s="148"/>
      <c r="I1061" s="129"/>
      <c r="J1061" s="129"/>
      <c r="K1061" s="129"/>
      <c r="L1061" s="16"/>
      <c r="M1061" s="6"/>
      <c r="N1061" s="179" t="s">
        <v>26</v>
      </c>
      <c r="O1061" s="193" t="s">
        <v>451</v>
      </c>
      <c r="P1061" s="193" t="s">
        <v>451</v>
      </c>
      <c r="Q1061" s="172"/>
      <c r="R1061" s="30"/>
      <c r="S1061" s="338" t="str">
        <f t="shared" si="16"/>
        <v/>
      </c>
      <c r="T1061" s="2" t="s">
        <v>17976</v>
      </c>
      <c r="U1061" s="7" t="s">
        <v>3034</v>
      </c>
      <c r="V1061" s="250" t="str" cm="1">
        <f t="array" ref="V1061">_xlfn.IFS(C1061="","",COUNTIF(C1061,"ตำแหน่งว่าง*"),"ว่าง",COUNTIF(C1061,"&lt;&gt;ตำแหน่งว่าง*"),"คนครอง")</f>
        <v>ว่าง</v>
      </c>
      <c r="W1061" s="6" cm="1">
        <f t="array" ref="W1061">_xlfn.IFS(COUNTIF(F1061,"ผบ.หมู่*"),51,COUNTIF(F1061,"รอง สว.*"),43)</f>
        <v>51</v>
      </c>
      <c r="X1061" s="1" t="s">
        <v>11204</v>
      </c>
      <c r="Y1061" s="1" t="s">
        <v>451</v>
      </c>
    </row>
    <row r="1062" spans="1:25" s="12" customFormat="1" ht="21.3" customHeight="1">
      <c r="A1062" s="27" t="s">
        <v>7977</v>
      </c>
      <c r="B1062" s="31" t="s">
        <v>20</v>
      </c>
      <c r="C1062" s="150" t="s">
        <v>11206</v>
      </c>
      <c r="D1062" s="27" t="s">
        <v>19437</v>
      </c>
      <c r="E1062" s="27" t="s">
        <v>22631</v>
      </c>
      <c r="F1062" s="150" t="s">
        <v>11200</v>
      </c>
      <c r="G1062" s="167" t="s">
        <v>11208</v>
      </c>
      <c r="H1062" s="130">
        <v>44636</v>
      </c>
      <c r="I1062" s="144">
        <v>44636</v>
      </c>
      <c r="J1062" s="131">
        <v>44636</v>
      </c>
      <c r="K1062" s="144">
        <v>37554</v>
      </c>
      <c r="L1062" s="17" t="s">
        <v>1107</v>
      </c>
      <c r="M1062" s="5" t="s">
        <v>54</v>
      </c>
      <c r="N1062" s="177" t="s">
        <v>26</v>
      </c>
      <c r="O1062" s="170" t="s">
        <v>451</v>
      </c>
      <c r="P1062" s="170" t="s">
        <v>451</v>
      </c>
      <c r="Q1062" s="174" t="s">
        <v>11209</v>
      </c>
      <c r="R1062" s="31" t="s">
        <v>8449</v>
      </c>
      <c r="S1062" s="338">
        <f t="shared" si="16"/>
        <v>59810</v>
      </c>
      <c r="T1062" s="233" t="s">
        <v>17976</v>
      </c>
      <c r="U1062" s="7" t="s">
        <v>3034</v>
      </c>
      <c r="V1062" s="233" t="str" cm="1">
        <f t="array" ref="V1062">_xlfn.IFS(C1062="","",COUNTIF(C1062,"ตำแหน่งว่าง*"),"ว่าง",COUNTIF(C1062,"&lt;&gt;ตำแหน่งว่าง*"),"คนครอง")</f>
        <v>คนครอง</v>
      </c>
      <c r="W1062" s="6" cm="1">
        <f t="array" ref="W1062">_xlfn.IFS(COUNTIF(F1062,"ผบ.หมู่*"),51,COUNTIF(F1062,"รอง สว.*"),43)</f>
        <v>51</v>
      </c>
      <c r="X1062" s="5" t="s">
        <v>11207</v>
      </c>
      <c r="Y1062" s="5" t="s">
        <v>451</v>
      </c>
    </row>
    <row r="1063" spans="1:25" s="9" customFormat="1" ht="21.3" hidden="1" customHeight="1">
      <c r="A1063" s="85"/>
      <c r="B1063" s="30"/>
      <c r="C1063" s="30" t="s">
        <v>60</v>
      </c>
      <c r="D1063" s="27"/>
      <c r="E1063" s="27"/>
      <c r="F1063" s="85" t="s">
        <v>11200</v>
      </c>
      <c r="G1063" s="192" t="s">
        <v>11211</v>
      </c>
      <c r="H1063" s="135" t="s">
        <v>63</v>
      </c>
      <c r="I1063" s="129" t="s">
        <v>63</v>
      </c>
      <c r="J1063" s="129" t="s">
        <v>63</v>
      </c>
      <c r="K1063" s="129" t="s">
        <v>63</v>
      </c>
      <c r="L1063" s="16"/>
      <c r="M1063" s="6"/>
      <c r="N1063" s="179" t="s">
        <v>26</v>
      </c>
      <c r="O1063" s="193" t="s">
        <v>451</v>
      </c>
      <c r="P1063" s="193" t="s">
        <v>451</v>
      </c>
      <c r="Q1063" s="172"/>
      <c r="R1063" s="30"/>
      <c r="S1063" s="338" t="str">
        <f t="shared" si="16"/>
        <v/>
      </c>
      <c r="T1063" s="2" t="s">
        <v>17976</v>
      </c>
      <c r="U1063" s="7" t="s">
        <v>3034</v>
      </c>
      <c r="V1063" s="250" t="str" cm="1">
        <f t="array" ref="V1063">_xlfn.IFS(C1063="","",COUNTIF(C1063,"ตำแหน่งว่าง*"),"ว่าง",COUNTIF(C1063,"&lt;&gt;ตำแหน่งว่าง*"),"คนครอง")</f>
        <v>ว่าง</v>
      </c>
      <c r="W1063" s="6" cm="1">
        <f t="array" ref="W1063">_xlfn.IFS(COUNTIF(F1063,"ผบ.หมู่*"),51,COUNTIF(F1063,"รอง สว.*"),43)</f>
        <v>51</v>
      </c>
      <c r="X1063" s="6" t="s">
        <v>11210</v>
      </c>
      <c r="Y1063" s="6" t="s">
        <v>451</v>
      </c>
    </row>
    <row r="1064" spans="1:25" s="12" customFormat="1" ht="21.3" hidden="1" customHeight="1">
      <c r="A1064" s="27"/>
      <c r="B1064" s="28"/>
      <c r="C1064" s="30" t="s">
        <v>60</v>
      </c>
      <c r="D1064" s="27"/>
      <c r="E1064" s="27"/>
      <c r="F1064" s="85" t="s">
        <v>11200</v>
      </c>
      <c r="G1064" s="192" t="s">
        <v>11214</v>
      </c>
      <c r="H1064" s="148"/>
      <c r="I1064" s="129"/>
      <c r="J1064" s="129"/>
      <c r="K1064" s="129"/>
      <c r="L1064" s="16"/>
      <c r="M1064" s="6"/>
      <c r="N1064" s="179" t="s">
        <v>26</v>
      </c>
      <c r="O1064" s="193" t="s">
        <v>451</v>
      </c>
      <c r="P1064" s="193" t="s">
        <v>451</v>
      </c>
      <c r="Q1064" s="172"/>
      <c r="R1064" s="30"/>
      <c r="S1064" s="338" t="str">
        <f t="shared" si="16"/>
        <v/>
      </c>
      <c r="T1064" s="233" t="s">
        <v>17976</v>
      </c>
      <c r="U1064" s="7" t="s">
        <v>3034</v>
      </c>
      <c r="V1064" s="250" t="str" cm="1">
        <f t="array" ref="V1064">_xlfn.IFS(C1064="","",COUNTIF(C1064,"ตำแหน่งว่าง*"),"ว่าง",COUNTIF(C1064,"&lt;&gt;ตำแหน่งว่าง*"),"คนครอง")</f>
        <v>ว่าง</v>
      </c>
      <c r="W1064" s="5" cm="1">
        <f t="array" ref="W1064">_xlfn.IFS(COUNTIF(F1064,"ผบ.หมู่*"),51,COUNTIF(F1064,"รอง สว.*"),43)</f>
        <v>51</v>
      </c>
      <c r="X1064" s="6" t="s">
        <v>11213</v>
      </c>
      <c r="Y1064" s="6" t="s">
        <v>451</v>
      </c>
    </row>
    <row r="1065" spans="1:25" s="12" customFormat="1" ht="21.3" customHeight="1">
      <c r="A1065" s="27" t="s">
        <v>650</v>
      </c>
      <c r="B1065" s="28" t="s">
        <v>20</v>
      </c>
      <c r="C1065" s="150" t="s">
        <v>11216</v>
      </c>
      <c r="D1065" s="27" t="s">
        <v>22632</v>
      </c>
      <c r="E1065" s="27" t="s">
        <v>22633</v>
      </c>
      <c r="F1065" s="150" t="s">
        <v>24513</v>
      </c>
      <c r="G1065" s="167" t="s">
        <v>11218</v>
      </c>
      <c r="H1065" s="146">
        <v>42501</v>
      </c>
      <c r="I1065" s="128">
        <v>37316</v>
      </c>
      <c r="J1065" s="128">
        <v>37316</v>
      </c>
      <c r="K1065" s="128">
        <v>26329</v>
      </c>
      <c r="L1065" s="11" t="s">
        <v>11219</v>
      </c>
      <c r="M1065" s="1" t="s">
        <v>54</v>
      </c>
      <c r="N1065" s="177" t="s">
        <v>26</v>
      </c>
      <c r="O1065" s="170" t="s">
        <v>451</v>
      </c>
      <c r="P1065" s="170" t="s">
        <v>451</v>
      </c>
      <c r="Q1065" s="171" t="s">
        <v>11220</v>
      </c>
      <c r="R1065" s="28" t="s">
        <v>2469</v>
      </c>
      <c r="S1065" s="338">
        <f t="shared" si="16"/>
        <v>48488</v>
      </c>
      <c r="T1065" s="233" t="s">
        <v>17976</v>
      </c>
      <c r="U1065" s="7" t="s">
        <v>3034</v>
      </c>
      <c r="V1065" s="233" t="str" cm="1">
        <f t="array" ref="V1065">_xlfn.IFS(C1065="","",COUNTIF(C1065,"ตำแหน่งว่าง*"),"ว่าง",COUNTIF(C1065,"&lt;&gt;ตำแหน่งว่าง*"),"คนครอง")</f>
        <v>คนครอง</v>
      </c>
      <c r="W1065" s="6" cm="1">
        <f t="array" ref="W1065">_xlfn.IFS(COUNTIF(F1065,"ผบ.หมู่*"),51,COUNTIF(F1065,"รอง สว.*"),43)</f>
        <v>43</v>
      </c>
      <c r="X1065" s="5" t="s">
        <v>11217</v>
      </c>
      <c r="Y1065" s="5" t="s">
        <v>451</v>
      </c>
    </row>
    <row r="1066" spans="1:25" s="9" customFormat="1" ht="21.3" customHeight="1">
      <c r="A1066" s="27" t="s">
        <v>7977</v>
      </c>
      <c r="B1066" s="28" t="s">
        <v>20</v>
      </c>
      <c r="C1066" s="27" t="s">
        <v>11221</v>
      </c>
      <c r="D1066" s="27" t="s">
        <v>22634</v>
      </c>
      <c r="E1066" s="27" t="s">
        <v>22635</v>
      </c>
      <c r="F1066" s="27" t="s">
        <v>11200</v>
      </c>
      <c r="G1066" s="167" t="s">
        <v>11223</v>
      </c>
      <c r="H1066" s="130">
        <v>44043</v>
      </c>
      <c r="I1066" s="128">
        <v>44043</v>
      </c>
      <c r="J1066" s="128">
        <v>44043</v>
      </c>
      <c r="K1066" s="128">
        <v>35838</v>
      </c>
      <c r="L1066" s="11" t="s">
        <v>2851</v>
      </c>
      <c r="M1066" s="1" t="s">
        <v>1292</v>
      </c>
      <c r="N1066" s="178" t="s">
        <v>26</v>
      </c>
      <c r="O1066" s="170" t="s">
        <v>451</v>
      </c>
      <c r="P1066" s="170" t="s">
        <v>451</v>
      </c>
      <c r="Q1066" s="171" t="s">
        <v>18770</v>
      </c>
      <c r="R1066" s="28" t="s">
        <v>10576</v>
      </c>
      <c r="S1066" s="338">
        <f t="shared" si="16"/>
        <v>57984</v>
      </c>
      <c r="T1066" s="2" t="s">
        <v>17976</v>
      </c>
      <c r="U1066" s="7" t="s">
        <v>3034</v>
      </c>
      <c r="V1066" s="233" t="str" cm="1">
        <f t="array" ref="V1066">_xlfn.IFS(C1066="","",COUNTIF(C1066,"ตำแหน่งว่าง*"),"ว่าง",COUNTIF(C1066,"&lt;&gt;ตำแหน่งว่าง*"),"คนครอง")</f>
        <v>คนครอง</v>
      </c>
      <c r="W1066" s="6" cm="1">
        <f t="array" ref="W1066">_xlfn.IFS(COUNTIF(F1066,"ผบ.หมู่*"),51,COUNTIF(F1066,"รอง สว.*"),43)</f>
        <v>51</v>
      </c>
      <c r="X1066" s="1" t="s">
        <v>11222</v>
      </c>
      <c r="Y1066" s="1" t="s">
        <v>451</v>
      </c>
    </row>
    <row r="1067" spans="1:25" s="9" customFormat="1" ht="21.3" hidden="1" customHeight="1">
      <c r="A1067" s="85"/>
      <c r="B1067" s="30"/>
      <c r="C1067" s="30" t="s">
        <v>60</v>
      </c>
      <c r="D1067" s="27"/>
      <c r="E1067" s="27"/>
      <c r="F1067" s="85" t="s">
        <v>11200</v>
      </c>
      <c r="G1067" s="192" t="s">
        <v>11225</v>
      </c>
      <c r="H1067" s="135" t="s">
        <v>63</v>
      </c>
      <c r="I1067" s="129" t="s">
        <v>63</v>
      </c>
      <c r="J1067" s="129" t="s">
        <v>63</v>
      </c>
      <c r="K1067" s="129" t="s">
        <v>63</v>
      </c>
      <c r="L1067" s="16"/>
      <c r="M1067" s="6"/>
      <c r="N1067" s="179" t="s">
        <v>26</v>
      </c>
      <c r="O1067" s="193" t="s">
        <v>451</v>
      </c>
      <c r="P1067" s="193" t="s">
        <v>451</v>
      </c>
      <c r="Q1067" s="172"/>
      <c r="R1067" s="30"/>
      <c r="S1067" s="338" t="str">
        <f t="shared" si="16"/>
        <v/>
      </c>
      <c r="T1067" s="2" t="s">
        <v>17976</v>
      </c>
      <c r="U1067" s="7" t="s">
        <v>3034</v>
      </c>
      <c r="V1067" s="250" t="str" cm="1">
        <f t="array" ref="V1067">_xlfn.IFS(C1067="","",COUNTIF(C1067,"ตำแหน่งว่าง*"),"ว่าง",COUNTIF(C1067,"&lt;&gt;ตำแหน่งว่าง*"),"คนครอง")</f>
        <v>ว่าง</v>
      </c>
      <c r="W1067" s="6" cm="1">
        <f t="array" ref="W1067">_xlfn.IFS(COUNTIF(F1067,"ผบ.หมู่*"),51,COUNTIF(F1067,"รอง สว.*"),43)</f>
        <v>51</v>
      </c>
      <c r="X1067" s="6" t="s">
        <v>11224</v>
      </c>
      <c r="Y1067" s="6" t="s">
        <v>451</v>
      </c>
    </row>
    <row r="1068" spans="1:25" s="9" customFormat="1" ht="21.3" customHeight="1">
      <c r="A1068" s="27" t="s">
        <v>7977</v>
      </c>
      <c r="B1068" s="28" t="s">
        <v>20</v>
      </c>
      <c r="C1068" s="27" t="s">
        <v>11226</v>
      </c>
      <c r="D1068" s="27" t="s">
        <v>22636</v>
      </c>
      <c r="E1068" s="27" t="s">
        <v>22637</v>
      </c>
      <c r="F1068" s="27" t="s">
        <v>11200</v>
      </c>
      <c r="G1068" s="167" t="s">
        <v>11228</v>
      </c>
      <c r="H1068" s="130">
        <v>44043</v>
      </c>
      <c r="I1068" s="128">
        <v>44043</v>
      </c>
      <c r="J1068" s="128">
        <v>44043</v>
      </c>
      <c r="K1068" s="128">
        <v>35513</v>
      </c>
      <c r="L1068" s="11" t="s">
        <v>1107</v>
      </c>
      <c r="M1068" s="1" t="s">
        <v>149</v>
      </c>
      <c r="N1068" s="178" t="s">
        <v>26</v>
      </c>
      <c r="O1068" s="170" t="s">
        <v>451</v>
      </c>
      <c r="P1068" s="170" t="s">
        <v>451</v>
      </c>
      <c r="Q1068" s="171" t="s">
        <v>18771</v>
      </c>
      <c r="R1068" s="28" t="s">
        <v>10576</v>
      </c>
      <c r="S1068" s="338">
        <f t="shared" si="16"/>
        <v>57619</v>
      </c>
      <c r="T1068" s="2" t="s">
        <v>17976</v>
      </c>
      <c r="U1068" s="7" t="s">
        <v>3034</v>
      </c>
      <c r="V1068" s="233" t="str" cm="1">
        <f t="array" ref="V1068">_xlfn.IFS(C1068="","",COUNTIF(C1068,"ตำแหน่งว่าง*"),"ว่าง",COUNTIF(C1068,"&lt;&gt;ตำแหน่งว่าง*"),"คนครอง")</f>
        <v>คนครอง</v>
      </c>
      <c r="W1068" s="6" cm="1">
        <f t="array" ref="W1068">_xlfn.IFS(COUNTIF(F1068,"ผบ.หมู่*"),51,COUNTIF(F1068,"รอง สว.*"),43)</f>
        <v>51</v>
      </c>
      <c r="X1068" s="1" t="s">
        <v>11227</v>
      </c>
      <c r="Y1068" s="1" t="s">
        <v>451</v>
      </c>
    </row>
    <row r="1069" spans="1:25" s="9" customFormat="1" ht="21.3" customHeight="1">
      <c r="A1069" s="27" t="s">
        <v>7977</v>
      </c>
      <c r="B1069" s="28" t="s">
        <v>20</v>
      </c>
      <c r="C1069" s="27" t="s">
        <v>11229</v>
      </c>
      <c r="D1069" s="27" t="s">
        <v>22638</v>
      </c>
      <c r="E1069" s="27" t="s">
        <v>22639</v>
      </c>
      <c r="F1069" s="27" t="s">
        <v>11200</v>
      </c>
      <c r="G1069" s="167" t="s">
        <v>11231</v>
      </c>
      <c r="H1069" s="130">
        <v>44043</v>
      </c>
      <c r="I1069" s="128">
        <v>44043</v>
      </c>
      <c r="J1069" s="128">
        <v>44043</v>
      </c>
      <c r="K1069" s="128">
        <v>33780</v>
      </c>
      <c r="L1069" s="11" t="s">
        <v>1107</v>
      </c>
      <c r="M1069" s="1" t="s">
        <v>54</v>
      </c>
      <c r="N1069" s="178" t="s">
        <v>26</v>
      </c>
      <c r="O1069" s="170" t="s">
        <v>451</v>
      </c>
      <c r="P1069" s="170" t="s">
        <v>451</v>
      </c>
      <c r="Q1069" s="171" t="s">
        <v>18772</v>
      </c>
      <c r="R1069" s="28" t="s">
        <v>10576</v>
      </c>
      <c r="S1069" s="338">
        <f t="shared" si="16"/>
        <v>55793</v>
      </c>
      <c r="T1069" s="2" t="s">
        <v>17976</v>
      </c>
      <c r="U1069" s="7" t="s">
        <v>3034</v>
      </c>
      <c r="V1069" s="233" t="str" cm="1">
        <f t="array" ref="V1069">_xlfn.IFS(C1069="","",COUNTIF(C1069,"ตำแหน่งว่าง*"),"ว่าง",COUNTIF(C1069,"&lt;&gt;ตำแหน่งว่าง*"),"คนครอง")</f>
        <v>คนครอง</v>
      </c>
      <c r="W1069" s="6" cm="1">
        <f t="array" ref="W1069">_xlfn.IFS(COUNTIF(F1069,"ผบ.หมู่*"),51,COUNTIF(F1069,"รอง สว.*"),43)</f>
        <v>51</v>
      </c>
      <c r="X1069" s="1" t="s">
        <v>11230</v>
      </c>
      <c r="Y1069" s="1" t="s">
        <v>451</v>
      </c>
    </row>
    <row r="1070" spans="1:25" s="9" customFormat="1" ht="21.3" customHeight="1">
      <c r="A1070" s="27" t="s">
        <v>7977</v>
      </c>
      <c r="B1070" s="28" t="s">
        <v>70</v>
      </c>
      <c r="C1070" s="27" t="s">
        <v>11232</v>
      </c>
      <c r="D1070" s="27" t="s">
        <v>22640</v>
      </c>
      <c r="E1070" s="27" t="s">
        <v>22641</v>
      </c>
      <c r="F1070" s="27" t="s">
        <v>11200</v>
      </c>
      <c r="G1070" s="167" t="s">
        <v>11234</v>
      </c>
      <c r="H1070" s="130">
        <v>44043</v>
      </c>
      <c r="I1070" s="128">
        <v>44043</v>
      </c>
      <c r="J1070" s="128">
        <v>44043</v>
      </c>
      <c r="K1070" s="128">
        <v>33732</v>
      </c>
      <c r="L1070" s="11" t="s">
        <v>1107</v>
      </c>
      <c r="M1070" s="1" t="s">
        <v>7954</v>
      </c>
      <c r="N1070" s="178" t="s">
        <v>26</v>
      </c>
      <c r="O1070" s="170" t="s">
        <v>451</v>
      </c>
      <c r="P1070" s="170" t="s">
        <v>451</v>
      </c>
      <c r="Q1070" s="171" t="s">
        <v>18773</v>
      </c>
      <c r="R1070" s="28" t="s">
        <v>10576</v>
      </c>
      <c r="S1070" s="338">
        <f t="shared" si="16"/>
        <v>55793</v>
      </c>
      <c r="T1070" s="2" t="s">
        <v>17976</v>
      </c>
      <c r="U1070" s="7" t="s">
        <v>3034</v>
      </c>
      <c r="V1070" s="233" t="str" cm="1">
        <f t="array" ref="V1070">_xlfn.IFS(C1070="","",COUNTIF(C1070,"ตำแหน่งว่าง*"),"ว่าง",COUNTIF(C1070,"&lt;&gt;ตำแหน่งว่าง*"),"คนครอง")</f>
        <v>คนครอง</v>
      </c>
      <c r="W1070" s="6" cm="1">
        <f t="array" ref="W1070">_xlfn.IFS(COUNTIF(F1070,"ผบ.หมู่*"),51,COUNTIF(F1070,"รอง สว.*"),43)</f>
        <v>51</v>
      </c>
      <c r="X1070" s="1" t="s">
        <v>11233</v>
      </c>
      <c r="Y1070" s="1" t="s">
        <v>451</v>
      </c>
    </row>
    <row r="1071" spans="1:25" s="12" customFormat="1" ht="21.3" customHeight="1">
      <c r="A1071" s="27" t="s">
        <v>125</v>
      </c>
      <c r="B1071" s="28" t="s">
        <v>70</v>
      </c>
      <c r="C1071" s="150" t="s">
        <v>11235</v>
      </c>
      <c r="D1071" s="27" t="s">
        <v>22642</v>
      </c>
      <c r="E1071" s="27" t="s">
        <v>22643</v>
      </c>
      <c r="F1071" s="150" t="s">
        <v>11236</v>
      </c>
      <c r="G1071" s="167" t="s">
        <v>11238</v>
      </c>
      <c r="H1071" s="146">
        <v>43921</v>
      </c>
      <c r="I1071" s="146">
        <v>43921</v>
      </c>
      <c r="J1071" s="128">
        <v>35188</v>
      </c>
      <c r="K1071" s="128">
        <v>24396</v>
      </c>
      <c r="L1071" s="11" t="s">
        <v>11239</v>
      </c>
      <c r="M1071" s="1" t="s">
        <v>54</v>
      </c>
      <c r="N1071" s="177" t="s">
        <v>26</v>
      </c>
      <c r="O1071" s="170" t="s">
        <v>451</v>
      </c>
      <c r="P1071" s="170" t="s">
        <v>451</v>
      </c>
      <c r="Q1071" s="171" t="s">
        <v>11240</v>
      </c>
      <c r="R1071" s="28" t="s">
        <v>10890</v>
      </c>
      <c r="S1071" s="338">
        <f t="shared" si="16"/>
        <v>46661</v>
      </c>
      <c r="T1071" s="233" t="s">
        <v>3087</v>
      </c>
      <c r="U1071" s="7" t="s">
        <v>3034</v>
      </c>
      <c r="V1071" s="233" t="str" cm="1">
        <f t="array" ref="V1071">_xlfn.IFS(C1071="","",COUNTIF(C1071,"ตำแหน่งว่าง*"),"ว่าง",COUNTIF(C1071,"&lt;&gt;ตำแหน่งว่าง*"),"คนครอง")</f>
        <v>คนครอง</v>
      </c>
      <c r="W1071" s="5" cm="1">
        <f t="array" ref="W1071">_xlfn.IFS(COUNTIF(F1071,"ผบ.หมู่*"),51,COUNTIF(F1071,"รอง สว.*"),43)</f>
        <v>43</v>
      </c>
      <c r="X1071" s="5" t="s">
        <v>11237</v>
      </c>
      <c r="Y1071" s="5" t="s">
        <v>451</v>
      </c>
    </row>
    <row r="1072" spans="1:25" s="10" customFormat="1" ht="21.3" customHeight="1">
      <c r="A1072" s="27" t="s">
        <v>8008</v>
      </c>
      <c r="B1072" s="28" t="s">
        <v>70</v>
      </c>
      <c r="C1072" s="27" t="s">
        <v>18103</v>
      </c>
      <c r="D1072" s="27" t="s">
        <v>19019</v>
      </c>
      <c r="E1072" s="27" t="s">
        <v>22644</v>
      </c>
      <c r="F1072" s="27" t="s">
        <v>11241</v>
      </c>
      <c r="G1072" s="167" t="s">
        <v>11243</v>
      </c>
      <c r="H1072" s="146">
        <v>45322</v>
      </c>
      <c r="I1072" s="128">
        <v>43693</v>
      </c>
      <c r="J1072" s="128">
        <v>43693</v>
      </c>
      <c r="K1072" s="128">
        <v>34134</v>
      </c>
      <c r="L1072" s="11" t="s">
        <v>9986</v>
      </c>
      <c r="M1072" s="1" t="s">
        <v>54</v>
      </c>
      <c r="N1072" s="178" t="s">
        <v>26</v>
      </c>
      <c r="O1072" s="170" t="s">
        <v>451</v>
      </c>
      <c r="P1072" s="170" t="s">
        <v>451</v>
      </c>
      <c r="Q1072" s="171" t="s">
        <v>9987</v>
      </c>
      <c r="R1072" s="28" t="s">
        <v>18030</v>
      </c>
      <c r="S1072" s="338">
        <f t="shared" si="16"/>
        <v>56158</v>
      </c>
      <c r="T1072" s="7" t="s">
        <v>3087</v>
      </c>
      <c r="U1072" s="7" t="s">
        <v>3034</v>
      </c>
      <c r="V1072" s="233" t="str" cm="1">
        <f t="array" ref="V1072">_xlfn.IFS(C1072="","",COUNTIF(C1072,"ตำแหน่งว่าง*"),"ว่าง",COUNTIF(C1072,"&lt;&gt;ตำแหน่งว่าง*"),"คนครอง")</f>
        <v>คนครอง</v>
      </c>
      <c r="W1072" s="6" cm="1">
        <f t="array" ref="W1072">_xlfn.IFS(COUNTIF(F1072,"ผบ.หมู่*"),51,COUNTIF(F1072,"รอง สว.*"),43)</f>
        <v>51</v>
      </c>
      <c r="X1072" s="1" t="s">
        <v>11242</v>
      </c>
      <c r="Y1072" s="1" t="s">
        <v>451</v>
      </c>
    </row>
    <row r="1073" spans="1:25" s="10" customFormat="1" ht="21.3" customHeight="1">
      <c r="A1073" s="285" t="s">
        <v>7961</v>
      </c>
      <c r="B1073" s="286" t="s">
        <v>70</v>
      </c>
      <c r="C1073" s="285" t="s">
        <v>18548</v>
      </c>
      <c r="D1073" s="27" t="s">
        <v>19147</v>
      </c>
      <c r="E1073" s="27" t="s">
        <v>22645</v>
      </c>
      <c r="F1073" s="285" t="s">
        <v>11241</v>
      </c>
      <c r="G1073" s="167" t="s">
        <v>11245</v>
      </c>
      <c r="H1073" s="128">
        <v>45463</v>
      </c>
      <c r="I1073" s="128">
        <v>45463</v>
      </c>
      <c r="J1073" s="128">
        <v>45463</v>
      </c>
      <c r="K1073" s="128">
        <v>32618</v>
      </c>
      <c r="L1073" s="2" t="s">
        <v>1107</v>
      </c>
      <c r="M1073" s="1"/>
      <c r="N1073" s="178" t="s">
        <v>26</v>
      </c>
      <c r="O1073" s="170" t="s">
        <v>451</v>
      </c>
      <c r="P1073" s="170" t="s">
        <v>451</v>
      </c>
      <c r="Q1073" s="171" t="s">
        <v>18646</v>
      </c>
      <c r="R1073" s="28" t="s">
        <v>18692</v>
      </c>
      <c r="S1073" s="257">
        <f t="shared" si="16"/>
        <v>54697</v>
      </c>
      <c r="T1073" s="2" t="s">
        <v>3087</v>
      </c>
      <c r="U1073" s="2" t="s">
        <v>3034</v>
      </c>
      <c r="V1073" s="233" t="str" cm="1">
        <f t="array" ref="V1073">_xlfn.IFS(C1073="","",COUNTIF(C1073,"ตำแหน่งว่าง*"),"ว่าง",COUNTIF(C1073,"&lt;&gt;ตำแหน่งว่าง*"),"คนครอง")</f>
        <v>คนครอง</v>
      </c>
      <c r="W1073" s="1" cm="1">
        <f t="array" ref="W1073">_xlfn.IFS(COUNTIF(F1073,"ผบ.หมู่*"),51,COUNTIF(F1073,"รอง สว.*"),43)</f>
        <v>51</v>
      </c>
      <c r="X1073" s="1" t="s">
        <v>11244</v>
      </c>
      <c r="Y1073" s="1" t="s">
        <v>451</v>
      </c>
    </row>
    <row r="1074" spans="1:25" s="10" customFormat="1" ht="21.3" hidden="1" customHeight="1">
      <c r="A1074" s="27"/>
      <c r="B1074" s="28"/>
      <c r="C1074" s="30" t="s">
        <v>60</v>
      </c>
      <c r="D1074" s="27"/>
      <c r="E1074" s="27"/>
      <c r="F1074" s="85" t="s">
        <v>11241</v>
      </c>
      <c r="G1074" s="192" t="s">
        <v>11247</v>
      </c>
      <c r="H1074" s="146" t="s">
        <v>63</v>
      </c>
      <c r="I1074" s="128" t="s">
        <v>63</v>
      </c>
      <c r="J1074" s="128" t="s">
        <v>63</v>
      </c>
      <c r="K1074" s="128" t="s">
        <v>63</v>
      </c>
      <c r="L1074" s="11"/>
      <c r="M1074" s="1"/>
      <c r="N1074" s="179" t="s">
        <v>26</v>
      </c>
      <c r="O1074" s="193" t="s">
        <v>451</v>
      </c>
      <c r="P1074" s="193" t="s">
        <v>451</v>
      </c>
      <c r="Q1074" s="171"/>
      <c r="R1074" s="28"/>
      <c r="S1074" s="338" t="str">
        <f t="shared" si="16"/>
        <v/>
      </c>
      <c r="T1074" s="7" t="s">
        <v>3087</v>
      </c>
      <c r="U1074" s="7" t="s">
        <v>3034</v>
      </c>
      <c r="V1074" s="250" t="str" cm="1">
        <f t="array" ref="V1074">_xlfn.IFS(C1074="","",COUNTIF(C1074,"ตำแหน่งว่าง*"),"ว่าง",COUNTIF(C1074,"&lt;&gt;ตำแหน่งว่าง*"),"คนครอง")</f>
        <v>ว่าง</v>
      </c>
      <c r="W1074" s="6" cm="1">
        <f t="array" ref="W1074">_xlfn.IFS(COUNTIF(F1074,"ผบ.หมู่*"),51,COUNTIF(F1074,"รอง สว.*"),43)</f>
        <v>51</v>
      </c>
      <c r="X1074" s="6" t="s">
        <v>11246</v>
      </c>
      <c r="Y1074" s="6" t="s">
        <v>451</v>
      </c>
    </row>
    <row r="1075" spans="1:25" s="10" customFormat="1" ht="21.3" customHeight="1">
      <c r="A1075" s="285" t="s">
        <v>7961</v>
      </c>
      <c r="B1075" s="286" t="s">
        <v>20</v>
      </c>
      <c r="C1075" s="285" t="s">
        <v>18549</v>
      </c>
      <c r="D1075" s="27" t="s">
        <v>22646</v>
      </c>
      <c r="E1075" s="27" t="s">
        <v>22647</v>
      </c>
      <c r="F1075" s="285" t="s">
        <v>11248</v>
      </c>
      <c r="G1075" s="167" t="s">
        <v>11250</v>
      </c>
      <c r="H1075" s="128">
        <v>45463</v>
      </c>
      <c r="I1075" s="128">
        <v>45463</v>
      </c>
      <c r="J1075" s="128">
        <v>45463</v>
      </c>
      <c r="K1075" s="128">
        <v>36553</v>
      </c>
      <c r="L1075" s="2" t="s">
        <v>1107</v>
      </c>
      <c r="M1075" s="1"/>
      <c r="N1075" s="178" t="s">
        <v>26</v>
      </c>
      <c r="O1075" s="170" t="s">
        <v>451</v>
      </c>
      <c r="P1075" s="170" t="s">
        <v>451</v>
      </c>
      <c r="Q1075" s="171" t="s">
        <v>18647</v>
      </c>
      <c r="R1075" s="28" t="s">
        <v>18692</v>
      </c>
      <c r="S1075" s="257">
        <f t="shared" si="16"/>
        <v>58715</v>
      </c>
      <c r="T1075" s="2" t="s">
        <v>17977</v>
      </c>
      <c r="U1075" s="2" t="s">
        <v>3034</v>
      </c>
      <c r="V1075" s="233" t="str" cm="1">
        <f t="array" ref="V1075">_xlfn.IFS(C1075="","",COUNTIF(C1075,"ตำแหน่งว่าง*"),"ว่าง",COUNTIF(C1075,"&lt;&gt;ตำแหน่งว่าง*"),"คนครอง")</f>
        <v>คนครอง</v>
      </c>
      <c r="W1075" s="1" cm="1">
        <f t="array" ref="W1075">_xlfn.IFS(COUNTIF(F1075,"ผบ.หมู่*"),51,COUNTIF(F1075,"รอง สว.*"),43)</f>
        <v>51</v>
      </c>
      <c r="X1075" s="1" t="s">
        <v>11249</v>
      </c>
      <c r="Y1075" s="1" t="s">
        <v>451</v>
      </c>
    </row>
    <row r="1076" spans="1:25" s="9" customFormat="1" ht="21.3" customHeight="1">
      <c r="A1076" s="27" t="s">
        <v>7977</v>
      </c>
      <c r="B1076" s="28" t="s">
        <v>20</v>
      </c>
      <c r="C1076" s="27" t="s">
        <v>11251</v>
      </c>
      <c r="D1076" s="27" t="s">
        <v>22648</v>
      </c>
      <c r="E1076" s="27" t="s">
        <v>22649</v>
      </c>
      <c r="F1076" s="27" t="s">
        <v>11248</v>
      </c>
      <c r="G1076" s="167" t="s">
        <v>11253</v>
      </c>
      <c r="H1076" s="130">
        <v>44043</v>
      </c>
      <c r="I1076" s="128">
        <v>44043</v>
      </c>
      <c r="J1076" s="128">
        <v>44043</v>
      </c>
      <c r="K1076" s="128">
        <v>31086</v>
      </c>
      <c r="L1076" s="11" t="s">
        <v>1107</v>
      </c>
      <c r="M1076" s="1" t="s">
        <v>54</v>
      </c>
      <c r="N1076" s="178" t="s">
        <v>26</v>
      </c>
      <c r="O1076" s="170" t="s">
        <v>451</v>
      </c>
      <c r="P1076" s="170" t="s">
        <v>451</v>
      </c>
      <c r="Q1076" s="171" t="s">
        <v>18774</v>
      </c>
      <c r="R1076" s="28" t="s">
        <v>10576</v>
      </c>
      <c r="S1076" s="338">
        <f t="shared" si="16"/>
        <v>53236</v>
      </c>
      <c r="T1076" s="2" t="s">
        <v>17977</v>
      </c>
      <c r="U1076" s="7" t="s">
        <v>3034</v>
      </c>
      <c r="V1076" s="233" t="str" cm="1">
        <f t="array" ref="V1076">_xlfn.IFS(C1076="","",COUNTIF(C1076,"ตำแหน่งว่าง*"),"ว่าง",COUNTIF(C1076,"&lt;&gt;ตำแหน่งว่าง*"),"คนครอง")</f>
        <v>คนครอง</v>
      </c>
      <c r="W1076" s="6" cm="1">
        <f t="array" ref="W1076">_xlfn.IFS(COUNTIF(F1076,"ผบ.หมู่*"),51,COUNTIF(F1076,"รอง สว.*"),43)</f>
        <v>51</v>
      </c>
      <c r="X1076" s="1" t="s">
        <v>11252</v>
      </c>
      <c r="Y1076" s="1" t="s">
        <v>451</v>
      </c>
    </row>
    <row r="1077" spans="1:25" s="12" customFormat="1" ht="21.3" customHeight="1">
      <c r="A1077" s="27" t="s">
        <v>7948</v>
      </c>
      <c r="B1077" s="28" t="s">
        <v>70</v>
      </c>
      <c r="C1077" s="150" t="s">
        <v>11254</v>
      </c>
      <c r="D1077" s="27" t="s">
        <v>21900</v>
      </c>
      <c r="E1077" s="27" t="s">
        <v>22650</v>
      </c>
      <c r="F1077" s="150" t="s">
        <v>11248</v>
      </c>
      <c r="G1077" s="167" t="s">
        <v>11256</v>
      </c>
      <c r="H1077" s="146">
        <v>42501</v>
      </c>
      <c r="I1077" s="128">
        <v>34729</v>
      </c>
      <c r="J1077" s="128">
        <v>34729</v>
      </c>
      <c r="K1077" s="128">
        <v>27652</v>
      </c>
      <c r="L1077" s="11" t="s">
        <v>765</v>
      </c>
      <c r="M1077" s="1" t="s">
        <v>54</v>
      </c>
      <c r="N1077" s="177" t="s">
        <v>26</v>
      </c>
      <c r="O1077" s="170" t="s">
        <v>451</v>
      </c>
      <c r="P1077" s="170" t="s">
        <v>451</v>
      </c>
      <c r="Q1077" s="171" t="s">
        <v>11257</v>
      </c>
      <c r="R1077" s="28" t="s">
        <v>2469</v>
      </c>
      <c r="S1077" s="338">
        <f t="shared" si="16"/>
        <v>49583</v>
      </c>
      <c r="T1077" s="233" t="s">
        <v>17977</v>
      </c>
      <c r="U1077" s="7" t="s">
        <v>3034</v>
      </c>
      <c r="V1077" s="233" t="str" cm="1">
        <f t="array" ref="V1077">_xlfn.IFS(C1077="","",COUNTIF(C1077,"ตำแหน่งว่าง*"),"ว่าง",COUNTIF(C1077,"&lt;&gt;ตำแหน่งว่าง*"),"คนครอง")</f>
        <v>คนครอง</v>
      </c>
      <c r="W1077" s="6" cm="1">
        <f t="array" ref="W1077">_xlfn.IFS(COUNTIF(F1077,"ผบ.หมู่*"),51,COUNTIF(F1077,"รอง สว.*"),43)</f>
        <v>51</v>
      </c>
      <c r="X1077" s="5" t="s">
        <v>11255</v>
      </c>
      <c r="Y1077" s="5" t="s">
        <v>451</v>
      </c>
    </row>
    <row r="1078" spans="1:25" s="9" customFormat="1" ht="21.3" hidden="1" customHeight="1">
      <c r="A1078" s="85"/>
      <c r="B1078" s="30"/>
      <c r="C1078" s="30" t="s">
        <v>60</v>
      </c>
      <c r="D1078" s="27"/>
      <c r="E1078" s="27"/>
      <c r="F1078" s="85" t="s">
        <v>11248</v>
      </c>
      <c r="G1078" s="192" t="s">
        <v>11259</v>
      </c>
      <c r="H1078" s="148" t="s">
        <v>63</v>
      </c>
      <c r="I1078" s="129" t="s">
        <v>63</v>
      </c>
      <c r="J1078" s="129" t="s">
        <v>63</v>
      </c>
      <c r="K1078" s="129" t="s">
        <v>63</v>
      </c>
      <c r="L1078" s="16"/>
      <c r="M1078" s="6"/>
      <c r="N1078" s="179" t="s">
        <v>26</v>
      </c>
      <c r="O1078" s="193" t="s">
        <v>451</v>
      </c>
      <c r="P1078" s="193" t="s">
        <v>451</v>
      </c>
      <c r="Q1078" s="172"/>
      <c r="R1078" s="30"/>
      <c r="S1078" s="338" t="str">
        <f t="shared" si="16"/>
        <v/>
      </c>
      <c r="T1078" s="2" t="s">
        <v>17977</v>
      </c>
      <c r="U1078" s="7" t="s">
        <v>3034</v>
      </c>
      <c r="V1078" s="250" t="str" cm="1">
        <f t="array" ref="V1078">_xlfn.IFS(C1078="","",COUNTIF(C1078,"ตำแหน่งว่าง*"),"ว่าง",COUNTIF(C1078,"&lt;&gt;ตำแหน่งว่าง*"),"คนครอง")</f>
        <v>ว่าง</v>
      </c>
      <c r="W1078" s="6" cm="1">
        <f t="array" ref="W1078">_xlfn.IFS(COUNTIF(F1078,"ผบ.หมู่*"),51,COUNTIF(F1078,"รอง สว.*"),43)</f>
        <v>51</v>
      </c>
      <c r="X1078" s="6" t="s">
        <v>11258</v>
      </c>
      <c r="Y1078" s="6" t="s">
        <v>451</v>
      </c>
    </row>
    <row r="1079" spans="1:25" s="12" customFormat="1" ht="21.3" hidden="1" customHeight="1">
      <c r="A1079" s="85"/>
      <c r="B1079" s="30"/>
      <c r="C1079" s="30" t="s">
        <v>60</v>
      </c>
      <c r="D1079" s="27"/>
      <c r="E1079" s="27"/>
      <c r="F1079" s="85" t="s">
        <v>11248</v>
      </c>
      <c r="G1079" s="192" t="s">
        <v>11261</v>
      </c>
      <c r="H1079" s="148" t="s">
        <v>63</v>
      </c>
      <c r="I1079" s="129" t="s">
        <v>63</v>
      </c>
      <c r="J1079" s="129" t="s">
        <v>63</v>
      </c>
      <c r="K1079" s="129" t="s">
        <v>63</v>
      </c>
      <c r="L1079" s="16"/>
      <c r="M1079" s="6"/>
      <c r="N1079" s="179" t="s">
        <v>26</v>
      </c>
      <c r="O1079" s="193" t="s">
        <v>451</v>
      </c>
      <c r="P1079" s="193" t="s">
        <v>451</v>
      </c>
      <c r="Q1079" s="172"/>
      <c r="R1079" s="30"/>
      <c r="S1079" s="338" t="str">
        <f t="shared" si="16"/>
        <v/>
      </c>
      <c r="T1079" s="233" t="s">
        <v>17977</v>
      </c>
      <c r="U1079" s="7" t="s">
        <v>3034</v>
      </c>
      <c r="V1079" s="250" t="str" cm="1">
        <f t="array" ref="V1079">_xlfn.IFS(C1079="","",COUNTIF(C1079,"ตำแหน่งว่าง*"),"ว่าง",COUNTIF(C1079,"&lt;&gt;ตำแหน่งว่าง*"),"คนครอง")</f>
        <v>ว่าง</v>
      </c>
      <c r="W1079" s="6" cm="1">
        <f t="array" ref="W1079">_xlfn.IFS(COUNTIF(F1079,"ผบ.หมู่*"),51,COUNTIF(F1079,"รอง สว.*"),43)</f>
        <v>51</v>
      </c>
      <c r="X1079" s="6" t="s">
        <v>11260</v>
      </c>
      <c r="Y1079" s="6" t="s">
        <v>451</v>
      </c>
    </row>
    <row r="1080" spans="1:25" s="12" customFormat="1" ht="21.3" hidden="1" customHeight="1">
      <c r="A1080" s="150"/>
      <c r="B1080" s="31"/>
      <c r="C1080" s="150" t="s">
        <v>60</v>
      </c>
      <c r="D1080" s="27"/>
      <c r="E1080" s="27"/>
      <c r="F1080" s="150" t="s">
        <v>11248</v>
      </c>
      <c r="G1080" s="167" t="s">
        <v>11263</v>
      </c>
      <c r="H1080" s="147"/>
      <c r="I1080" s="131"/>
      <c r="J1080" s="131"/>
      <c r="K1080" s="131"/>
      <c r="L1080" s="17"/>
      <c r="M1080" s="5"/>
      <c r="N1080" s="177" t="s">
        <v>26</v>
      </c>
      <c r="O1080" s="170" t="s">
        <v>451</v>
      </c>
      <c r="P1080" s="170" t="s">
        <v>451</v>
      </c>
      <c r="Q1080" s="174"/>
      <c r="R1080" s="31"/>
      <c r="S1080" s="338" t="str">
        <f t="shared" si="16"/>
        <v/>
      </c>
      <c r="T1080" s="233" t="s">
        <v>17977</v>
      </c>
      <c r="U1080" s="7" t="s">
        <v>3034</v>
      </c>
      <c r="V1080" s="233" t="str" cm="1">
        <f t="array" ref="V1080">_xlfn.IFS(C1080="","",COUNTIF(C1080,"ตำแหน่งว่าง*"),"ว่าง",COUNTIF(C1080,"&lt;&gt;ตำแหน่งว่าง*"),"คนครอง")</f>
        <v>ว่าง</v>
      </c>
      <c r="W1080" s="5" cm="1">
        <f t="array" ref="W1080">_xlfn.IFS(COUNTIF(F1080,"ผบ.หมู่*"),51,COUNTIF(F1080,"รอง สว.*"),43)</f>
        <v>51</v>
      </c>
      <c r="X1080" s="5" t="s">
        <v>11262</v>
      </c>
      <c r="Y1080" s="5" t="s">
        <v>451</v>
      </c>
    </row>
    <row r="1081" spans="1:25" s="10" customFormat="1" ht="21.3" hidden="1" customHeight="1">
      <c r="A1081" s="27"/>
      <c r="B1081" s="28"/>
      <c r="C1081" s="30" t="s">
        <v>60</v>
      </c>
      <c r="D1081" s="27"/>
      <c r="E1081" s="27"/>
      <c r="F1081" s="85" t="s">
        <v>11248</v>
      </c>
      <c r="G1081" s="192" t="s">
        <v>11265</v>
      </c>
      <c r="H1081" s="146" t="s">
        <v>63</v>
      </c>
      <c r="I1081" s="128" t="s">
        <v>63</v>
      </c>
      <c r="J1081" s="128" t="s">
        <v>63</v>
      </c>
      <c r="K1081" s="128" t="s">
        <v>63</v>
      </c>
      <c r="L1081" s="11"/>
      <c r="M1081" s="1"/>
      <c r="N1081" s="179" t="s">
        <v>26</v>
      </c>
      <c r="O1081" s="193" t="s">
        <v>451</v>
      </c>
      <c r="P1081" s="193" t="s">
        <v>451</v>
      </c>
      <c r="Q1081" s="171"/>
      <c r="R1081" s="28"/>
      <c r="S1081" s="338" t="str">
        <f t="shared" si="16"/>
        <v/>
      </c>
      <c r="T1081" s="7" t="s">
        <v>17977</v>
      </c>
      <c r="U1081" s="7" t="s">
        <v>3034</v>
      </c>
      <c r="V1081" s="250" t="str" cm="1">
        <f t="array" ref="V1081">_xlfn.IFS(C1081="","",COUNTIF(C1081,"ตำแหน่งว่าง*"),"ว่าง",COUNTIF(C1081,"&lt;&gt;ตำแหน่งว่าง*"),"คนครอง")</f>
        <v>ว่าง</v>
      </c>
      <c r="W1081" s="6" cm="1">
        <f t="array" ref="W1081">_xlfn.IFS(COUNTIF(F1081,"ผบ.หมู่*"),51,COUNTIF(F1081,"รอง สว.*"),43)</f>
        <v>51</v>
      </c>
      <c r="X1081" s="6" t="s">
        <v>11264</v>
      </c>
      <c r="Y1081" s="6" t="s">
        <v>451</v>
      </c>
    </row>
    <row r="1082" spans="1:25" s="12" customFormat="1" ht="21.3" hidden="1" customHeight="1">
      <c r="A1082" s="27"/>
      <c r="B1082" s="28"/>
      <c r="C1082" s="27" t="s">
        <v>60</v>
      </c>
      <c r="D1082" s="27"/>
      <c r="E1082" s="27"/>
      <c r="F1082" s="27" t="s">
        <v>11272</v>
      </c>
      <c r="G1082" s="167" t="s">
        <v>11269</v>
      </c>
      <c r="H1082" s="146"/>
      <c r="I1082" s="128"/>
      <c r="J1082" s="128"/>
      <c r="K1082" s="128"/>
      <c r="L1082" s="11"/>
      <c r="M1082" s="1"/>
      <c r="N1082" s="178" t="s">
        <v>26</v>
      </c>
      <c r="O1082" s="170" t="s">
        <v>451</v>
      </c>
      <c r="P1082" s="170" t="s">
        <v>451</v>
      </c>
      <c r="Q1082" s="171"/>
      <c r="R1082" s="28"/>
      <c r="S1082" s="257" t="str">
        <f t="shared" si="16"/>
        <v/>
      </c>
      <c r="T1082" s="2" t="s">
        <v>17978</v>
      </c>
      <c r="U1082" s="2" t="s">
        <v>3034</v>
      </c>
      <c r="V1082" s="2" t="str" cm="1">
        <f t="array" ref="V1082">_xlfn.IFS(C1082="","",COUNTIF(C1082,"ตำแหน่งว่าง*"),"ว่าง",COUNTIF(C1082,"&lt;&gt;ตำแหน่งว่าง*"),"คนครอง")</f>
        <v>ว่าง</v>
      </c>
      <c r="W1082" s="1" cm="1">
        <f t="array" ref="W1082">_xlfn.IFS(COUNTIF(F1082,"ผบ.หมู่*"),51,COUNTIF(F1082,"รอง สว.*"),43)</f>
        <v>51</v>
      </c>
      <c r="X1082" s="1" t="s">
        <v>11268</v>
      </c>
      <c r="Y1082" s="1" t="s">
        <v>451</v>
      </c>
    </row>
    <row r="1083" spans="1:25" s="12" customFormat="1" ht="21.3" hidden="1" customHeight="1">
      <c r="A1083" s="27"/>
      <c r="B1083" s="28"/>
      <c r="C1083" s="27" t="s">
        <v>60</v>
      </c>
      <c r="D1083" s="27"/>
      <c r="E1083" s="27"/>
      <c r="F1083" s="27" t="s">
        <v>11272</v>
      </c>
      <c r="G1083" s="167" t="s">
        <v>11274</v>
      </c>
      <c r="H1083" s="130"/>
      <c r="I1083" s="128"/>
      <c r="J1083" s="128"/>
      <c r="K1083" s="128"/>
      <c r="L1083" s="11"/>
      <c r="M1083" s="1"/>
      <c r="N1083" s="178" t="s">
        <v>26</v>
      </c>
      <c r="O1083" s="170" t="s">
        <v>451</v>
      </c>
      <c r="P1083" s="170" t="s">
        <v>451</v>
      </c>
      <c r="Q1083" s="171"/>
      <c r="R1083" s="28"/>
      <c r="S1083" s="257" t="str">
        <f t="shared" si="16"/>
        <v/>
      </c>
      <c r="T1083" s="2" t="s">
        <v>17978</v>
      </c>
      <c r="U1083" s="2" t="s">
        <v>3034</v>
      </c>
      <c r="V1083" s="2" t="str" cm="1">
        <f t="array" ref="V1083">_xlfn.IFS(C1083="","",COUNTIF(C1083,"ตำแหน่งว่าง*"),"ว่าง",COUNTIF(C1083,"&lt;&gt;ตำแหน่งว่าง*"),"คนครอง")</f>
        <v>ว่าง</v>
      </c>
      <c r="W1083" s="1" cm="1">
        <f t="array" ref="W1083">_xlfn.IFS(COUNTIF(F1083,"ผบ.หมู่*"),51,COUNTIF(F1083,"รอง สว.*"),43)</f>
        <v>51</v>
      </c>
      <c r="X1083" s="1" t="s">
        <v>11273</v>
      </c>
      <c r="Y1083" s="1" t="s">
        <v>451</v>
      </c>
    </row>
    <row r="1084" spans="1:25" s="9" customFormat="1" ht="21.3" customHeight="1">
      <c r="A1084" s="27" t="s">
        <v>333</v>
      </c>
      <c r="B1084" s="28" t="s">
        <v>20</v>
      </c>
      <c r="C1084" s="27" t="s">
        <v>11275</v>
      </c>
      <c r="D1084" s="27" t="s">
        <v>22653</v>
      </c>
      <c r="E1084" s="27" t="s">
        <v>22654</v>
      </c>
      <c r="F1084" s="150" t="s">
        <v>11267</v>
      </c>
      <c r="G1084" s="167" t="s">
        <v>11277</v>
      </c>
      <c r="H1084" s="130">
        <v>44286</v>
      </c>
      <c r="I1084" s="128">
        <v>44286</v>
      </c>
      <c r="J1084" s="128">
        <v>34352</v>
      </c>
      <c r="K1084" s="128">
        <v>25058</v>
      </c>
      <c r="L1084" s="11" t="s">
        <v>11278</v>
      </c>
      <c r="M1084" s="1" t="s">
        <v>54</v>
      </c>
      <c r="N1084" s="178" t="s">
        <v>26</v>
      </c>
      <c r="O1084" s="170" t="s">
        <v>451</v>
      </c>
      <c r="P1084" s="170" t="s">
        <v>451</v>
      </c>
      <c r="Q1084" s="171" t="s">
        <v>11279</v>
      </c>
      <c r="R1084" s="28" t="s">
        <v>9283</v>
      </c>
      <c r="S1084" s="338">
        <f t="shared" si="16"/>
        <v>47027</v>
      </c>
      <c r="T1084" s="2" t="s">
        <v>17978</v>
      </c>
      <c r="U1084" s="7" t="s">
        <v>3034</v>
      </c>
      <c r="V1084" s="233" t="str" cm="1">
        <f t="array" ref="V1084">_xlfn.IFS(C1084="","",COUNTIF(C1084,"ตำแหน่งว่าง*"),"ว่าง",COUNTIF(C1084,"&lt;&gt;ตำแหน่งว่าง*"),"คนครอง")</f>
        <v>คนครอง</v>
      </c>
      <c r="W1084" s="5" cm="1">
        <f t="array" ref="W1084">_xlfn.IFS(COUNTIF(F1084,"ผบ.หมู่*"),51,COUNTIF(F1084,"รอง สว.*"),43)</f>
        <v>43</v>
      </c>
      <c r="X1084" s="1" t="s">
        <v>11276</v>
      </c>
      <c r="Y1084" s="1" t="s">
        <v>451</v>
      </c>
    </row>
    <row r="1085" spans="1:25" s="10" customFormat="1" ht="21.3" customHeight="1">
      <c r="A1085" s="27" t="s">
        <v>8450</v>
      </c>
      <c r="B1085" s="28" t="s">
        <v>20</v>
      </c>
      <c r="C1085" s="27" t="s">
        <v>11280</v>
      </c>
      <c r="D1085" s="27" t="s">
        <v>22655</v>
      </c>
      <c r="E1085" s="27" t="s">
        <v>22656</v>
      </c>
      <c r="F1085" s="27" t="s">
        <v>11272</v>
      </c>
      <c r="G1085" s="167" t="s">
        <v>11282</v>
      </c>
      <c r="H1085" s="130">
        <v>44999</v>
      </c>
      <c r="I1085" s="128">
        <v>42416</v>
      </c>
      <c r="J1085" s="128">
        <v>42416</v>
      </c>
      <c r="K1085" s="128">
        <v>32496</v>
      </c>
      <c r="L1085" s="11" t="s">
        <v>11283</v>
      </c>
      <c r="M1085" s="1" t="s">
        <v>341</v>
      </c>
      <c r="N1085" s="178" t="s">
        <v>26</v>
      </c>
      <c r="O1085" s="170" t="s">
        <v>451</v>
      </c>
      <c r="P1085" s="170" t="s">
        <v>451</v>
      </c>
      <c r="Q1085" s="171" t="s">
        <v>11284</v>
      </c>
      <c r="R1085" s="28" t="s">
        <v>982</v>
      </c>
      <c r="S1085" s="338">
        <f t="shared" si="16"/>
        <v>54697</v>
      </c>
      <c r="T1085" s="7" t="s">
        <v>17978</v>
      </c>
      <c r="U1085" s="7" t="s">
        <v>3034</v>
      </c>
      <c r="V1085" s="233" t="str" cm="1">
        <f t="array" ref="V1085">_xlfn.IFS(C1085="","",COUNTIF(C1085,"ตำแหน่งว่าง*"),"ว่าง",COUNTIF(C1085,"&lt;&gt;ตำแหน่งว่าง*"),"คนครอง")</f>
        <v>คนครอง</v>
      </c>
      <c r="W1085" s="6" cm="1">
        <f t="array" ref="W1085">_xlfn.IFS(COUNTIF(F1085,"ผบ.หมู่*"),51,COUNTIF(F1085,"รอง สว.*"),43)</f>
        <v>51</v>
      </c>
      <c r="X1085" s="1" t="s">
        <v>11281</v>
      </c>
      <c r="Y1085" s="1" t="s">
        <v>451</v>
      </c>
    </row>
    <row r="1086" spans="1:25" s="12" customFormat="1" ht="21.3" customHeight="1">
      <c r="A1086" s="285" t="s">
        <v>7961</v>
      </c>
      <c r="B1086" s="286" t="s">
        <v>70</v>
      </c>
      <c r="C1086" s="285" t="s">
        <v>18550</v>
      </c>
      <c r="D1086" s="27" t="s">
        <v>22657</v>
      </c>
      <c r="E1086" s="27" t="s">
        <v>22658</v>
      </c>
      <c r="F1086" s="285" t="s">
        <v>11285</v>
      </c>
      <c r="G1086" s="167" t="s">
        <v>11287</v>
      </c>
      <c r="H1086" s="128">
        <v>45463</v>
      </c>
      <c r="I1086" s="128">
        <v>45463</v>
      </c>
      <c r="J1086" s="128">
        <v>45463</v>
      </c>
      <c r="K1086" s="128">
        <v>33204</v>
      </c>
      <c r="L1086" s="2" t="s">
        <v>1107</v>
      </c>
      <c r="M1086" s="1"/>
      <c r="N1086" s="178" t="s">
        <v>26</v>
      </c>
      <c r="O1086" s="170" t="s">
        <v>451</v>
      </c>
      <c r="P1086" s="170" t="s">
        <v>451</v>
      </c>
      <c r="Q1086" s="171" t="s">
        <v>18648</v>
      </c>
      <c r="R1086" s="28" t="s">
        <v>18692</v>
      </c>
      <c r="S1086" s="257">
        <f t="shared" si="16"/>
        <v>55427</v>
      </c>
      <c r="T1086" s="2" t="s">
        <v>17979</v>
      </c>
      <c r="U1086" s="2" t="s">
        <v>3034</v>
      </c>
      <c r="V1086" s="233" t="str" cm="1">
        <f t="array" ref="V1086">_xlfn.IFS(C1086="","",COUNTIF(C1086,"ตำแหน่งว่าง*"),"ว่าง",COUNTIF(C1086,"&lt;&gt;ตำแหน่งว่าง*"),"คนครอง")</f>
        <v>คนครอง</v>
      </c>
      <c r="W1086" s="1" cm="1">
        <f t="array" ref="W1086">_xlfn.IFS(COUNTIF(F1086,"ผบ.หมู่*"),51,COUNTIF(F1086,"รอง สว.*"),43)</f>
        <v>51</v>
      </c>
      <c r="X1086" s="1" t="s">
        <v>11286</v>
      </c>
      <c r="Y1086" s="1" t="s">
        <v>451</v>
      </c>
    </row>
    <row r="1087" spans="1:25" s="12" customFormat="1" ht="21.3" customHeight="1">
      <c r="A1087" s="27" t="s">
        <v>7977</v>
      </c>
      <c r="B1087" s="31" t="s">
        <v>20</v>
      </c>
      <c r="C1087" s="150" t="s">
        <v>11289</v>
      </c>
      <c r="D1087" s="27" t="s">
        <v>22659</v>
      </c>
      <c r="E1087" s="27" t="s">
        <v>22660</v>
      </c>
      <c r="F1087" s="150" t="s">
        <v>11285</v>
      </c>
      <c r="G1087" s="167" t="s">
        <v>11291</v>
      </c>
      <c r="H1087" s="130">
        <v>44636</v>
      </c>
      <c r="I1087" s="131">
        <v>44636</v>
      </c>
      <c r="J1087" s="131">
        <v>44636</v>
      </c>
      <c r="K1087" s="131">
        <v>31827</v>
      </c>
      <c r="L1087" s="17" t="s">
        <v>11292</v>
      </c>
      <c r="M1087" s="5" t="s">
        <v>613</v>
      </c>
      <c r="N1087" s="177" t="s">
        <v>26</v>
      </c>
      <c r="O1087" s="170" t="s">
        <v>451</v>
      </c>
      <c r="P1087" s="170" t="s">
        <v>451</v>
      </c>
      <c r="Q1087" s="174" t="s">
        <v>11293</v>
      </c>
      <c r="R1087" s="31" t="s">
        <v>8449</v>
      </c>
      <c r="S1087" s="338">
        <f t="shared" si="16"/>
        <v>53966</v>
      </c>
      <c r="T1087" s="233" t="s">
        <v>17979</v>
      </c>
      <c r="U1087" s="7" t="s">
        <v>3034</v>
      </c>
      <c r="V1087" s="233" t="str" cm="1">
        <f t="array" ref="V1087">_xlfn.IFS(C1087="","",COUNTIF(C1087,"ตำแหน่งว่าง*"),"ว่าง",COUNTIF(C1087,"&lt;&gt;ตำแหน่งว่าง*"),"คนครอง")</f>
        <v>คนครอง</v>
      </c>
      <c r="W1087" s="6" cm="1">
        <f t="array" ref="W1087">_xlfn.IFS(COUNTIF(F1087,"ผบ.หมู่*"),51,COUNTIF(F1087,"รอง สว.*"),43)</f>
        <v>51</v>
      </c>
      <c r="X1087" s="5" t="s">
        <v>11290</v>
      </c>
      <c r="Y1087" s="5" t="s">
        <v>451</v>
      </c>
    </row>
    <row r="1088" spans="1:25" s="10" customFormat="1" ht="21.3" hidden="1" customHeight="1">
      <c r="A1088" s="27"/>
      <c r="B1088" s="28"/>
      <c r="C1088" s="30" t="s">
        <v>60</v>
      </c>
      <c r="D1088" s="27"/>
      <c r="E1088" s="27"/>
      <c r="F1088" s="85" t="s">
        <v>11285</v>
      </c>
      <c r="G1088" s="192" t="s">
        <v>11295</v>
      </c>
      <c r="H1088" s="146" t="s">
        <v>63</v>
      </c>
      <c r="I1088" s="128" t="s">
        <v>63</v>
      </c>
      <c r="J1088" s="128" t="s">
        <v>63</v>
      </c>
      <c r="K1088" s="128" t="s">
        <v>63</v>
      </c>
      <c r="L1088" s="11"/>
      <c r="M1088" s="1"/>
      <c r="N1088" s="179" t="s">
        <v>26</v>
      </c>
      <c r="O1088" s="193" t="s">
        <v>451</v>
      </c>
      <c r="P1088" s="193" t="s">
        <v>451</v>
      </c>
      <c r="Q1088" s="171"/>
      <c r="R1088" s="28"/>
      <c r="S1088" s="338" t="str">
        <f t="shared" si="16"/>
        <v/>
      </c>
      <c r="T1088" s="7" t="s">
        <v>17979</v>
      </c>
      <c r="U1088" s="7" t="s">
        <v>3034</v>
      </c>
      <c r="V1088" s="250" t="str" cm="1">
        <f t="array" ref="V1088">_xlfn.IFS(C1088="","",COUNTIF(C1088,"ตำแหน่งว่าง*"),"ว่าง",COUNTIF(C1088,"&lt;&gt;ตำแหน่งว่าง*"),"คนครอง")</f>
        <v>ว่าง</v>
      </c>
      <c r="W1088" s="6" cm="1">
        <f t="array" ref="W1088">_xlfn.IFS(COUNTIF(F1088,"ผบ.หมู่*"),51,COUNTIF(F1088,"รอง สว.*"),43)</f>
        <v>51</v>
      </c>
      <c r="X1088" s="6" t="s">
        <v>11294</v>
      </c>
      <c r="Y1088" s="6" t="s">
        <v>451</v>
      </c>
    </row>
    <row r="1089" spans="1:25" s="10" customFormat="1" ht="21.3" hidden="1" customHeight="1">
      <c r="A1089" s="27"/>
      <c r="B1089" s="28"/>
      <c r="C1089" s="30" t="s">
        <v>60</v>
      </c>
      <c r="D1089" s="27"/>
      <c r="E1089" s="27"/>
      <c r="F1089" s="85" t="s">
        <v>11285</v>
      </c>
      <c r="G1089" s="192" t="s">
        <v>11297</v>
      </c>
      <c r="H1089" s="146" t="s">
        <v>63</v>
      </c>
      <c r="I1089" s="128" t="s">
        <v>63</v>
      </c>
      <c r="J1089" s="128" t="s">
        <v>63</v>
      </c>
      <c r="K1089" s="128" t="s">
        <v>63</v>
      </c>
      <c r="L1089" s="11"/>
      <c r="M1089" s="1"/>
      <c r="N1089" s="179" t="s">
        <v>26</v>
      </c>
      <c r="O1089" s="193" t="s">
        <v>451</v>
      </c>
      <c r="P1089" s="193" t="s">
        <v>451</v>
      </c>
      <c r="Q1089" s="171"/>
      <c r="R1089" s="28"/>
      <c r="S1089" s="338" t="str">
        <f t="shared" si="16"/>
        <v/>
      </c>
      <c r="T1089" s="7" t="s">
        <v>17979</v>
      </c>
      <c r="U1089" s="7" t="s">
        <v>3034</v>
      </c>
      <c r="V1089" s="250" t="str" cm="1">
        <f t="array" ref="V1089">_xlfn.IFS(C1089="","",COUNTIF(C1089,"ตำแหน่งว่าง*"),"ว่าง",COUNTIF(C1089,"&lt;&gt;ตำแหน่งว่าง*"),"คนครอง")</f>
        <v>ว่าง</v>
      </c>
      <c r="W1089" s="6" cm="1">
        <f t="array" ref="W1089">_xlfn.IFS(COUNTIF(F1089,"ผบ.หมู่*"),51,COUNTIF(F1089,"รอง สว.*"),43)</f>
        <v>51</v>
      </c>
      <c r="X1089" s="6" t="s">
        <v>11296</v>
      </c>
      <c r="Y1089" s="6" t="s">
        <v>451</v>
      </c>
    </row>
    <row r="1090" spans="1:25" s="12" customFormat="1" ht="21.3" hidden="1" customHeight="1">
      <c r="A1090" s="85"/>
      <c r="B1090" s="30"/>
      <c r="C1090" s="30" t="s">
        <v>60</v>
      </c>
      <c r="D1090" s="27"/>
      <c r="E1090" s="27"/>
      <c r="F1090" s="85" t="s">
        <v>11298</v>
      </c>
      <c r="G1090" s="192" t="s">
        <v>11300</v>
      </c>
      <c r="H1090" s="135"/>
      <c r="I1090" s="129"/>
      <c r="J1090" s="129"/>
      <c r="K1090" s="129"/>
      <c r="L1090" s="16"/>
      <c r="M1090" s="6"/>
      <c r="N1090" s="179" t="s">
        <v>26</v>
      </c>
      <c r="O1090" s="193" t="s">
        <v>451</v>
      </c>
      <c r="P1090" s="193" t="s">
        <v>451</v>
      </c>
      <c r="Q1090" s="172"/>
      <c r="R1090" s="30"/>
      <c r="S1090" s="338" t="str">
        <f t="shared" ref="S1090:S1153" si="17">IF(K1090&lt;&gt;"",DATE(YEAR(K1090)+60+(K1090&gt;=DATE(YEAR(K1090),10,2)),10,1),"")</f>
        <v/>
      </c>
      <c r="T1090" s="233" t="s">
        <v>17980</v>
      </c>
      <c r="U1090" s="7" t="s">
        <v>3034</v>
      </c>
      <c r="V1090" s="233" t="str" cm="1">
        <f t="array" ref="V1090">_xlfn.IFS(C1090="","",COUNTIF(C1090,"ตำแหน่งว่าง*"),"ว่าง",COUNTIF(C1090,"&lt;&gt;ตำแหน่งว่าง*"),"คนครอง")</f>
        <v>ว่าง</v>
      </c>
      <c r="W1090" s="6" cm="1">
        <f t="array" ref="W1090">_xlfn.IFS(COUNTIF(F1090,"ผบ.หมู่*"),51,COUNTIF(F1090,"รอง สว.*"),43)</f>
        <v>51</v>
      </c>
      <c r="X1090" s="5" t="s">
        <v>11299</v>
      </c>
      <c r="Y1090" s="5" t="s">
        <v>451</v>
      </c>
    </row>
    <row r="1091" spans="1:25" s="12" customFormat="1" ht="21.3" hidden="1" customHeight="1">
      <c r="A1091" s="27"/>
      <c r="B1091" s="28"/>
      <c r="C1091" s="30" t="s">
        <v>60</v>
      </c>
      <c r="D1091" s="27"/>
      <c r="E1091" s="27"/>
      <c r="F1091" s="150" t="s">
        <v>11298</v>
      </c>
      <c r="G1091" s="167" t="s">
        <v>11302</v>
      </c>
      <c r="H1091" s="146"/>
      <c r="I1091" s="146"/>
      <c r="J1091" s="128"/>
      <c r="K1091" s="128"/>
      <c r="L1091" s="11"/>
      <c r="M1091" s="1"/>
      <c r="N1091" s="177" t="s">
        <v>26</v>
      </c>
      <c r="O1091" s="170" t="s">
        <v>451</v>
      </c>
      <c r="P1091" s="170" t="s">
        <v>451</v>
      </c>
      <c r="Q1091" s="171"/>
      <c r="R1091" s="28"/>
      <c r="S1091" s="338" t="str">
        <f t="shared" si="17"/>
        <v/>
      </c>
      <c r="T1091" s="233" t="s">
        <v>17980</v>
      </c>
      <c r="U1091" s="7" t="s">
        <v>3034</v>
      </c>
      <c r="V1091" s="233" t="str" cm="1">
        <f t="array" ref="V1091">_xlfn.IFS(C1091="","",COUNTIF(C1091,"ตำแหน่งว่าง*"),"ว่าง",COUNTIF(C1091,"&lt;&gt;ตำแหน่งว่าง*"),"คนครอง")</f>
        <v>ว่าง</v>
      </c>
      <c r="W1091" s="5" cm="1">
        <f t="array" ref="W1091">_xlfn.IFS(COUNTIF(F1091,"ผบ.หมู่*"),51,COUNTIF(F1091,"รอง สว.*"),43)</f>
        <v>51</v>
      </c>
      <c r="X1091" s="5" t="s">
        <v>11301</v>
      </c>
      <c r="Y1091" s="5" t="s">
        <v>451</v>
      </c>
    </row>
    <row r="1092" spans="1:25" s="9" customFormat="1" ht="21.3" customHeight="1">
      <c r="A1092" s="150" t="s">
        <v>8008</v>
      </c>
      <c r="B1092" s="28" t="s">
        <v>70</v>
      </c>
      <c r="C1092" s="27" t="s">
        <v>11303</v>
      </c>
      <c r="D1092" s="27" t="s">
        <v>22661</v>
      </c>
      <c r="E1092" s="27" t="s">
        <v>22662</v>
      </c>
      <c r="F1092" s="27" t="s">
        <v>11298</v>
      </c>
      <c r="G1092" s="167" t="s">
        <v>11305</v>
      </c>
      <c r="H1092" s="146">
        <v>43693</v>
      </c>
      <c r="I1092" s="128">
        <v>43693</v>
      </c>
      <c r="J1092" s="128">
        <v>43693</v>
      </c>
      <c r="K1092" s="128">
        <v>34398</v>
      </c>
      <c r="L1092" s="11" t="s">
        <v>1107</v>
      </c>
      <c r="M1092" s="1" t="s">
        <v>1027</v>
      </c>
      <c r="N1092" s="178" t="s">
        <v>26</v>
      </c>
      <c r="O1092" s="170" t="s">
        <v>451</v>
      </c>
      <c r="P1092" s="170" t="s">
        <v>451</v>
      </c>
      <c r="Q1092" s="171" t="s">
        <v>11306</v>
      </c>
      <c r="R1092" s="28" t="s">
        <v>8487</v>
      </c>
      <c r="S1092" s="338">
        <f t="shared" si="17"/>
        <v>56523</v>
      </c>
      <c r="T1092" s="2" t="s">
        <v>17980</v>
      </c>
      <c r="U1092" s="7" t="s">
        <v>3034</v>
      </c>
      <c r="V1092" s="233" t="str" cm="1">
        <f t="array" ref="V1092">_xlfn.IFS(C1092="","",COUNTIF(C1092,"ตำแหน่งว่าง*"),"ว่าง",COUNTIF(C1092,"&lt;&gt;ตำแหน่งว่าง*"),"คนครอง")</f>
        <v>คนครอง</v>
      </c>
      <c r="W1092" s="6" cm="1">
        <f t="array" ref="W1092">_xlfn.IFS(COUNTIF(F1092,"ผบ.หมู่*"),51,COUNTIF(F1092,"รอง สว.*"),43)</f>
        <v>51</v>
      </c>
      <c r="X1092" s="1" t="s">
        <v>11304</v>
      </c>
      <c r="Y1092" s="1" t="s">
        <v>451</v>
      </c>
    </row>
    <row r="1093" spans="1:25" s="10" customFormat="1" ht="21.3" customHeight="1">
      <c r="A1093" s="285" t="s">
        <v>7961</v>
      </c>
      <c r="B1093" s="286" t="s">
        <v>70</v>
      </c>
      <c r="C1093" s="285" t="s">
        <v>18551</v>
      </c>
      <c r="D1093" s="27" t="s">
        <v>22663</v>
      </c>
      <c r="E1093" s="27" t="s">
        <v>22664</v>
      </c>
      <c r="F1093" s="285" t="s">
        <v>11298</v>
      </c>
      <c r="G1093" s="167" t="s">
        <v>11308</v>
      </c>
      <c r="H1093" s="128">
        <v>45463</v>
      </c>
      <c r="I1093" s="128">
        <v>45463</v>
      </c>
      <c r="J1093" s="128">
        <v>45463</v>
      </c>
      <c r="K1093" s="128">
        <v>35650</v>
      </c>
      <c r="L1093" s="2" t="s">
        <v>1107</v>
      </c>
      <c r="M1093" s="1"/>
      <c r="N1093" s="178" t="s">
        <v>26</v>
      </c>
      <c r="O1093" s="170" t="s">
        <v>451</v>
      </c>
      <c r="P1093" s="170" t="s">
        <v>451</v>
      </c>
      <c r="Q1093" s="171" t="s">
        <v>18649</v>
      </c>
      <c r="R1093" s="28" t="s">
        <v>18692</v>
      </c>
      <c r="S1093" s="257">
        <f t="shared" si="17"/>
        <v>57619</v>
      </c>
      <c r="T1093" s="2" t="s">
        <v>17980</v>
      </c>
      <c r="U1093" s="2" t="s">
        <v>3034</v>
      </c>
      <c r="V1093" s="233" t="str" cm="1">
        <f t="array" ref="V1093">_xlfn.IFS(C1093="","",COUNTIF(C1093,"ตำแหน่งว่าง*"),"ว่าง",COUNTIF(C1093,"&lt;&gt;ตำแหน่งว่าง*"),"คนครอง")</f>
        <v>คนครอง</v>
      </c>
      <c r="W1093" s="1" cm="1">
        <f t="array" ref="W1093">_xlfn.IFS(COUNTIF(F1093,"ผบ.หมู่*"),51,COUNTIF(F1093,"รอง สว.*"),43)</f>
        <v>51</v>
      </c>
      <c r="X1093" s="1" t="s">
        <v>11307</v>
      </c>
      <c r="Y1093" s="1" t="s">
        <v>451</v>
      </c>
    </row>
    <row r="1094" spans="1:25" s="10" customFormat="1" ht="21.3" hidden="1" customHeight="1">
      <c r="A1094" s="27"/>
      <c r="B1094" s="28"/>
      <c r="C1094" s="30" t="s">
        <v>60</v>
      </c>
      <c r="D1094" s="27"/>
      <c r="E1094" s="27"/>
      <c r="F1094" s="85" t="s">
        <v>11298</v>
      </c>
      <c r="G1094" s="192" t="s">
        <v>11310</v>
      </c>
      <c r="H1094" s="146" t="s">
        <v>63</v>
      </c>
      <c r="I1094" s="128" t="s">
        <v>63</v>
      </c>
      <c r="J1094" s="128" t="s">
        <v>63</v>
      </c>
      <c r="K1094" s="128" t="s">
        <v>63</v>
      </c>
      <c r="L1094" s="11"/>
      <c r="M1094" s="1"/>
      <c r="N1094" s="179" t="s">
        <v>26</v>
      </c>
      <c r="O1094" s="193" t="s">
        <v>451</v>
      </c>
      <c r="P1094" s="193" t="s">
        <v>451</v>
      </c>
      <c r="Q1094" s="171"/>
      <c r="R1094" s="28"/>
      <c r="S1094" s="338" t="str">
        <f t="shared" si="17"/>
        <v/>
      </c>
      <c r="T1094" s="7" t="s">
        <v>17980</v>
      </c>
      <c r="U1094" s="7" t="s">
        <v>3034</v>
      </c>
      <c r="V1094" s="250" t="str" cm="1">
        <f t="array" ref="V1094">_xlfn.IFS(C1094="","",COUNTIF(C1094,"ตำแหน่งว่าง*"),"ว่าง",COUNTIF(C1094,"&lt;&gt;ตำแหน่งว่าง*"),"คนครอง")</f>
        <v>ว่าง</v>
      </c>
      <c r="W1094" s="6" cm="1">
        <f t="array" ref="W1094">_xlfn.IFS(COUNTIF(F1094,"ผบ.หมู่*"),51,COUNTIF(F1094,"รอง สว.*"),43)</f>
        <v>51</v>
      </c>
      <c r="X1094" s="6" t="s">
        <v>11309</v>
      </c>
      <c r="Y1094" s="6" t="s">
        <v>451</v>
      </c>
    </row>
    <row r="1095" spans="1:25" s="9" customFormat="1" ht="21.3" customHeight="1">
      <c r="A1095" s="285" t="s">
        <v>7961</v>
      </c>
      <c r="B1095" s="286" t="s">
        <v>70</v>
      </c>
      <c r="C1095" s="285" t="s">
        <v>18552</v>
      </c>
      <c r="D1095" s="27" t="s">
        <v>22665</v>
      </c>
      <c r="E1095" s="27" t="s">
        <v>22666</v>
      </c>
      <c r="F1095" s="285" t="s">
        <v>11311</v>
      </c>
      <c r="G1095" s="167" t="s">
        <v>11313</v>
      </c>
      <c r="H1095" s="128">
        <v>45463</v>
      </c>
      <c r="I1095" s="128">
        <v>45463</v>
      </c>
      <c r="J1095" s="128">
        <v>45463</v>
      </c>
      <c r="K1095" s="128">
        <v>36239</v>
      </c>
      <c r="L1095" s="2" t="s">
        <v>1107</v>
      </c>
      <c r="M1095" s="1"/>
      <c r="N1095" s="178" t="s">
        <v>26</v>
      </c>
      <c r="O1095" s="170" t="s">
        <v>451</v>
      </c>
      <c r="P1095" s="170" t="s">
        <v>451</v>
      </c>
      <c r="Q1095" s="171" t="s">
        <v>18650</v>
      </c>
      <c r="R1095" s="28" t="s">
        <v>18692</v>
      </c>
      <c r="S1095" s="257">
        <f t="shared" si="17"/>
        <v>58349</v>
      </c>
      <c r="T1095" s="2" t="s">
        <v>17981</v>
      </c>
      <c r="U1095" s="2" t="s">
        <v>3034</v>
      </c>
      <c r="V1095" s="233" t="str" cm="1">
        <f t="array" ref="V1095">_xlfn.IFS(C1095="","",COUNTIF(C1095,"ตำแหน่งว่าง*"),"ว่าง",COUNTIF(C1095,"&lt;&gt;ตำแหน่งว่าง*"),"คนครอง")</f>
        <v>คนครอง</v>
      </c>
      <c r="W1095" s="1" cm="1">
        <f t="array" ref="W1095">_xlfn.IFS(COUNTIF(F1095,"ผบ.หมู่*"),51,COUNTIF(F1095,"รอง สว.*"),43)</f>
        <v>51</v>
      </c>
      <c r="X1095" s="1" t="s">
        <v>11312</v>
      </c>
      <c r="Y1095" s="1" t="s">
        <v>451</v>
      </c>
    </row>
    <row r="1096" spans="1:25" s="10" customFormat="1" ht="21.3" customHeight="1">
      <c r="A1096" s="82" t="s">
        <v>7961</v>
      </c>
      <c r="B1096" s="83" t="s">
        <v>70</v>
      </c>
      <c r="C1096" s="82" t="s">
        <v>11314</v>
      </c>
      <c r="D1096" s="27" t="s">
        <v>22667</v>
      </c>
      <c r="E1096" s="27" t="s">
        <v>22668</v>
      </c>
      <c r="F1096" s="82" t="s">
        <v>11311</v>
      </c>
      <c r="G1096" s="167" t="s">
        <v>11316</v>
      </c>
      <c r="H1096" s="136">
        <v>44986</v>
      </c>
      <c r="I1096" s="132">
        <v>44986</v>
      </c>
      <c r="J1096" s="132">
        <v>44986</v>
      </c>
      <c r="K1096" s="132">
        <v>37828</v>
      </c>
      <c r="L1096" s="80" t="s">
        <v>1107</v>
      </c>
      <c r="M1096" s="78" t="s">
        <v>1064</v>
      </c>
      <c r="N1096" s="180" t="s">
        <v>26</v>
      </c>
      <c r="O1096" s="170" t="s">
        <v>451</v>
      </c>
      <c r="P1096" s="170" t="s">
        <v>451</v>
      </c>
      <c r="Q1096" s="173" t="s">
        <v>11317</v>
      </c>
      <c r="R1096" s="83" t="s">
        <v>8751</v>
      </c>
      <c r="S1096" s="338">
        <f t="shared" si="17"/>
        <v>59810</v>
      </c>
      <c r="T1096" s="7" t="s">
        <v>17981</v>
      </c>
      <c r="U1096" s="7" t="s">
        <v>3034</v>
      </c>
      <c r="V1096" s="233" t="str" cm="1">
        <f t="array" ref="V1096">_xlfn.IFS(C1096="","",COUNTIF(C1096,"ตำแหน่งว่าง*"),"ว่าง",COUNTIF(C1096,"&lt;&gt;ตำแหน่งว่าง*"),"คนครอง")</f>
        <v>คนครอง</v>
      </c>
      <c r="W1096" s="6" cm="1">
        <f t="array" ref="W1096">_xlfn.IFS(COUNTIF(F1096,"ผบ.หมู่*"),51,COUNTIF(F1096,"รอง สว.*"),43)</f>
        <v>51</v>
      </c>
      <c r="X1096" s="78" t="s">
        <v>11315</v>
      </c>
      <c r="Y1096" s="78" t="s">
        <v>451</v>
      </c>
    </row>
    <row r="1097" spans="1:25" s="10" customFormat="1" ht="21.3" customHeight="1">
      <c r="A1097" s="82" t="s">
        <v>7961</v>
      </c>
      <c r="B1097" s="83" t="s">
        <v>70</v>
      </c>
      <c r="C1097" s="82" t="s">
        <v>11318</v>
      </c>
      <c r="D1097" s="27" t="s">
        <v>22669</v>
      </c>
      <c r="E1097" s="27" t="s">
        <v>22670</v>
      </c>
      <c r="F1097" s="82" t="s">
        <v>11311</v>
      </c>
      <c r="G1097" s="167" t="s">
        <v>11320</v>
      </c>
      <c r="H1097" s="136">
        <v>44986</v>
      </c>
      <c r="I1097" s="132">
        <v>44986</v>
      </c>
      <c r="J1097" s="132">
        <v>44986</v>
      </c>
      <c r="K1097" s="132">
        <v>35745</v>
      </c>
      <c r="L1097" s="80" t="s">
        <v>1107</v>
      </c>
      <c r="M1097" s="78" t="s">
        <v>1790</v>
      </c>
      <c r="N1097" s="180" t="s">
        <v>26</v>
      </c>
      <c r="O1097" s="170" t="s">
        <v>451</v>
      </c>
      <c r="P1097" s="170" t="s">
        <v>451</v>
      </c>
      <c r="Q1097" s="173" t="s">
        <v>11321</v>
      </c>
      <c r="R1097" s="83" t="s">
        <v>8751</v>
      </c>
      <c r="S1097" s="338">
        <f t="shared" si="17"/>
        <v>57984</v>
      </c>
      <c r="T1097" s="7" t="s">
        <v>17981</v>
      </c>
      <c r="U1097" s="7" t="s">
        <v>3034</v>
      </c>
      <c r="V1097" s="233" t="str" cm="1">
        <f t="array" ref="V1097">_xlfn.IFS(C1097="","",COUNTIF(C1097,"ตำแหน่งว่าง*"),"ว่าง",COUNTIF(C1097,"&lt;&gt;ตำแหน่งว่าง*"),"คนครอง")</f>
        <v>คนครอง</v>
      </c>
      <c r="W1097" s="6" cm="1">
        <f t="array" ref="W1097">_xlfn.IFS(COUNTIF(F1097,"ผบ.หมู่*"),51,COUNTIF(F1097,"รอง สว.*"),43)</f>
        <v>51</v>
      </c>
      <c r="X1097" s="78" t="s">
        <v>11319</v>
      </c>
      <c r="Y1097" s="78" t="s">
        <v>451</v>
      </c>
    </row>
    <row r="1098" spans="1:25" s="10" customFormat="1" ht="21.3" hidden="1" customHeight="1">
      <c r="A1098" s="27"/>
      <c r="B1098" s="28"/>
      <c r="C1098" s="30" t="s">
        <v>60</v>
      </c>
      <c r="D1098" s="27"/>
      <c r="E1098" s="27"/>
      <c r="F1098" s="85" t="s">
        <v>11311</v>
      </c>
      <c r="G1098" s="192" t="s">
        <v>11323</v>
      </c>
      <c r="H1098" s="146" t="s">
        <v>63</v>
      </c>
      <c r="I1098" s="128" t="s">
        <v>63</v>
      </c>
      <c r="J1098" s="128" t="s">
        <v>63</v>
      </c>
      <c r="K1098" s="128" t="s">
        <v>63</v>
      </c>
      <c r="L1098" s="11"/>
      <c r="M1098" s="1"/>
      <c r="N1098" s="179" t="s">
        <v>26</v>
      </c>
      <c r="O1098" s="193" t="s">
        <v>451</v>
      </c>
      <c r="P1098" s="193" t="s">
        <v>451</v>
      </c>
      <c r="Q1098" s="171"/>
      <c r="R1098" s="28"/>
      <c r="S1098" s="338" t="str">
        <f t="shared" si="17"/>
        <v/>
      </c>
      <c r="T1098" s="7" t="s">
        <v>17981</v>
      </c>
      <c r="U1098" s="7" t="s">
        <v>3034</v>
      </c>
      <c r="V1098" s="250" t="str" cm="1">
        <f t="array" ref="V1098">_xlfn.IFS(C1098="","",COUNTIF(C1098,"ตำแหน่งว่าง*"),"ว่าง",COUNTIF(C1098,"&lt;&gt;ตำแหน่งว่าง*"),"คนครอง")</f>
        <v>ว่าง</v>
      </c>
      <c r="W1098" s="6" cm="1">
        <f t="array" ref="W1098">_xlfn.IFS(COUNTIF(F1098,"ผบ.หมู่*"),51,COUNTIF(F1098,"รอง สว.*"),43)</f>
        <v>51</v>
      </c>
      <c r="X1098" s="6" t="s">
        <v>11322</v>
      </c>
      <c r="Y1098" s="6" t="s">
        <v>451</v>
      </c>
    </row>
    <row r="1099" spans="1:25" s="10" customFormat="1" ht="21.3" customHeight="1">
      <c r="A1099" s="82" t="s">
        <v>7961</v>
      </c>
      <c r="B1099" s="83" t="s">
        <v>20</v>
      </c>
      <c r="C1099" s="82" t="s">
        <v>11324</v>
      </c>
      <c r="D1099" s="27" t="s">
        <v>22671</v>
      </c>
      <c r="E1099" s="27" t="s">
        <v>22229</v>
      </c>
      <c r="F1099" s="82" t="s">
        <v>11325</v>
      </c>
      <c r="G1099" s="167" t="s">
        <v>11327</v>
      </c>
      <c r="H1099" s="136">
        <v>44986</v>
      </c>
      <c r="I1099" s="132">
        <v>44986</v>
      </c>
      <c r="J1099" s="132">
        <v>44986</v>
      </c>
      <c r="K1099" s="132">
        <v>34315</v>
      </c>
      <c r="L1099" s="80" t="s">
        <v>1107</v>
      </c>
      <c r="M1099" s="78" t="s">
        <v>142</v>
      </c>
      <c r="N1099" s="180" t="s">
        <v>26</v>
      </c>
      <c r="O1099" s="170" t="s">
        <v>451</v>
      </c>
      <c r="P1099" s="170" t="s">
        <v>451</v>
      </c>
      <c r="Q1099" s="173" t="s">
        <v>11328</v>
      </c>
      <c r="R1099" s="83" t="s">
        <v>8751</v>
      </c>
      <c r="S1099" s="338">
        <f t="shared" si="17"/>
        <v>56523</v>
      </c>
      <c r="T1099" s="7" t="s">
        <v>17982</v>
      </c>
      <c r="U1099" s="7" t="s">
        <v>3034</v>
      </c>
      <c r="V1099" s="233" t="str" cm="1">
        <f t="array" ref="V1099">_xlfn.IFS(C1099="","",COUNTIF(C1099,"ตำแหน่งว่าง*"),"ว่าง",COUNTIF(C1099,"&lt;&gt;ตำแหน่งว่าง*"),"คนครอง")</f>
        <v>คนครอง</v>
      </c>
      <c r="W1099" s="6" cm="1">
        <f t="array" ref="W1099">_xlfn.IFS(COUNTIF(F1099,"ผบ.หมู่*"),51,COUNTIF(F1099,"รอง สว.*"),43)</f>
        <v>51</v>
      </c>
      <c r="X1099" s="78" t="s">
        <v>11326</v>
      </c>
      <c r="Y1099" s="78" t="s">
        <v>451</v>
      </c>
    </row>
    <row r="1100" spans="1:25" s="10" customFormat="1" ht="21.3" customHeight="1">
      <c r="A1100" s="82" t="s">
        <v>7961</v>
      </c>
      <c r="B1100" s="83" t="s">
        <v>20</v>
      </c>
      <c r="C1100" s="82" t="s">
        <v>11329</v>
      </c>
      <c r="D1100" s="27" t="s">
        <v>22672</v>
      </c>
      <c r="E1100" s="27" t="s">
        <v>22673</v>
      </c>
      <c r="F1100" s="82" t="s">
        <v>11325</v>
      </c>
      <c r="G1100" s="167" t="s">
        <v>11331</v>
      </c>
      <c r="H1100" s="136">
        <v>44986</v>
      </c>
      <c r="I1100" s="132">
        <v>44986</v>
      </c>
      <c r="J1100" s="132">
        <v>44986</v>
      </c>
      <c r="K1100" s="132">
        <v>32879</v>
      </c>
      <c r="L1100" s="80" t="s">
        <v>1107</v>
      </c>
      <c r="M1100" s="78" t="s">
        <v>142</v>
      </c>
      <c r="N1100" s="180" t="s">
        <v>26</v>
      </c>
      <c r="O1100" s="170" t="s">
        <v>451</v>
      </c>
      <c r="P1100" s="170" t="s">
        <v>451</v>
      </c>
      <c r="Q1100" s="173" t="s">
        <v>11332</v>
      </c>
      <c r="R1100" s="83" t="s">
        <v>8751</v>
      </c>
      <c r="S1100" s="338">
        <f t="shared" si="17"/>
        <v>55062</v>
      </c>
      <c r="T1100" s="7" t="s">
        <v>17982</v>
      </c>
      <c r="U1100" s="7" t="s">
        <v>3034</v>
      </c>
      <c r="V1100" s="233" t="str" cm="1">
        <f t="array" ref="V1100">_xlfn.IFS(C1100="","",COUNTIF(C1100,"ตำแหน่งว่าง*"),"ว่าง",COUNTIF(C1100,"&lt;&gt;ตำแหน่งว่าง*"),"คนครอง")</f>
        <v>คนครอง</v>
      </c>
      <c r="W1100" s="6" cm="1">
        <f t="array" ref="W1100">_xlfn.IFS(COUNTIF(F1100,"ผบ.หมู่*"),51,COUNTIF(F1100,"รอง สว.*"),43)</f>
        <v>51</v>
      </c>
      <c r="X1100" s="78" t="s">
        <v>11330</v>
      </c>
      <c r="Y1100" s="78" t="s">
        <v>451</v>
      </c>
    </row>
    <row r="1101" spans="1:25" s="10" customFormat="1" ht="21.3" hidden="1" customHeight="1">
      <c r="A1101" s="27"/>
      <c r="B1101" s="28"/>
      <c r="C1101" s="30" t="s">
        <v>60</v>
      </c>
      <c r="D1101" s="27"/>
      <c r="E1101" s="27"/>
      <c r="F1101" s="85" t="s">
        <v>11325</v>
      </c>
      <c r="G1101" s="192" t="s">
        <v>11334</v>
      </c>
      <c r="H1101" s="146" t="s">
        <v>63</v>
      </c>
      <c r="I1101" s="128" t="s">
        <v>63</v>
      </c>
      <c r="J1101" s="128" t="s">
        <v>63</v>
      </c>
      <c r="K1101" s="128" t="s">
        <v>63</v>
      </c>
      <c r="L1101" s="11"/>
      <c r="M1101" s="1"/>
      <c r="N1101" s="179" t="s">
        <v>26</v>
      </c>
      <c r="O1101" s="193" t="s">
        <v>451</v>
      </c>
      <c r="P1101" s="193" t="s">
        <v>451</v>
      </c>
      <c r="Q1101" s="171"/>
      <c r="R1101" s="28"/>
      <c r="S1101" s="338" t="str">
        <f t="shared" si="17"/>
        <v/>
      </c>
      <c r="T1101" s="7" t="s">
        <v>17982</v>
      </c>
      <c r="U1101" s="7" t="s">
        <v>3034</v>
      </c>
      <c r="V1101" s="250" t="str" cm="1">
        <f t="array" ref="V1101">_xlfn.IFS(C1101="","",COUNTIF(C1101,"ตำแหน่งว่าง*"),"ว่าง",COUNTIF(C1101,"&lt;&gt;ตำแหน่งว่าง*"),"คนครอง")</f>
        <v>ว่าง</v>
      </c>
      <c r="W1101" s="6" cm="1">
        <f t="array" ref="W1101">_xlfn.IFS(COUNTIF(F1101,"ผบ.หมู่*"),51,COUNTIF(F1101,"รอง สว.*"),43)</f>
        <v>51</v>
      </c>
      <c r="X1101" s="6" t="s">
        <v>11333</v>
      </c>
      <c r="Y1101" s="6" t="s">
        <v>451</v>
      </c>
    </row>
    <row r="1102" spans="1:25" s="10" customFormat="1" ht="21.3" hidden="1" customHeight="1">
      <c r="A1102" s="27"/>
      <c r="B1102" s="28"/>
      <c r="C1102" s="30" t="s">
        <v>60</v>
      </c>
      <c r="D1102" s="27"/>
      <c r="E1102" s="27"/>
      <c r="F1102" s="85" t="s">
        <v>11325</v>
      </c>
      <c r="G1102" s="192" t="s">
        <v>11336</v>
      </c>
      <c r="H1102" s="146" t="s">
        <v>63</v>
      </c>
      <c r="I1102" s="128" t="s">
        <v>63</v>
      </c>
      <c r="J1102" s="128" t="s">
        <v>63</v>
      </c>
      <c r="K1102" s="128" t="s">
        <v>63</v>
      </c>
      <c r="L1102" s="11"/>
      <c r="M1102" s="1"/>
      <c r="N1102" s="179" t="s">
        <v>26</v>
      </c>
      <c r="O1102" s="193" t="s">
        <v>451</v>
      </c>
      <c r="P1102" s="193" t="s">
        <v>451</v>
      </c>
      <c r="Q1102" s="171"/>
      <c r="R1102" s="28"/>
      <c r="S1102" s="338" t="str">
        <f t="shared" si="17"/>
        <v/>
      </c>
      <c r="T1102" s="7" t="s">
        <v>17982</v>
      </c>
      <c r="U1102" s="7" t="s">
        <v>3034</v>
      </c>
      <c r="V1102" s="250" t="str" cm="1">
        <f t="array" ref="V1102">_xlfn.IFS(C1102="","",COUNTIF(C1102,"ตำแหน่งว่าง*"),"ว่าง",COUNTIF(C1102,"&lt;&gt;ตำแหน่งว่าง*"),"คนครอง")</f>
        <v>ว่าง</v>
      </c>
      <c r="W1102" s="6" cm="1">
        <f t="array" ref="W1102">_xlfn.IFS(COUNTIF(F1102,"ผบ.หมู่*"),51,COUNTIF(F1102,"รอง สว.*"),43)</f>
        <v>51</v>
      </c>
      <c r="X1102" s="6" t="s">
        <v>11335</v>
      </c>
      <c r="Y1102" s="6" t="s">
        <v>451</v>
      </c>
    </row>
    <row r="1103" spans="1:25" s="10" customFormat="1" ht="21.3" hidden="1" customHeight="1">
      <c r="A1103" s="27"/>
      <c r="B1103" s="28"/>
      <c r="C1103" s="30" t="s">
        <v>60</v>
      </c>
      <c r="D1103" s="27"/>
      <c r="E1103" s="27"/>
      <c r="F1103" s="85" t="s">
        <v>11337</v>
      </c>
      <c r="G1103" s="192" t="s">
        <v>11339</v>
      </c>
      <c r="H1103" s="146" t="s">
        <v>63</v>
      </c>
      <c r="I1103" s="128" t="s">
        <v>63</v>
      </c>
      <c r="J1103" s="128" t="s">
        <v>63</v>
      </c>
      <c r="K1103" s="128" t="s">
        <v>63</v>
      </c>
      <c r="L1103" s="11"/>
      <c r="M1103" s="1"/>
      <c r="N1103" s="179" t="s">
        <v>26</v>
      </c>
      <c r="O1103" s="193" t="s">
        <v>451</v>
      </c>
      <c r="P1103" s="193" t="s">
        <v>451</v>
      </c>
      <c r="Q1103" s="171"/>
      <c r="R1103" s="28"/>
      <c r="S1103" s="338" t="str">
        <f t="shared" si="17"/>
        <v/>
      </c>
      <c r="T1103" s="7" t="s">
        <v>17983</v>
      </c>
      <c r="U1103" s="7" t="s">
        <v>3034</v>
      </c>
      <c r="V1103" s="250" t="str" cm="1">
        <f t="array" ref="V1103">_xlfn.IFS(C1103="","",COUNTIF(C1103,"ตำแหน่งว่าง*"),"ว่าง",COUNTIF(C1103,"&lt;&gt;ตำแหน่งว่าง*"),"คนครอง")</f>
        <v>ว่าง</v>
      </c>
      <c r="W1103" s="6" cm="1">
        <f t="array" ref="W1103">_xlfn.IFS(COUNTIF(F1103,"ผบ.หมู่*"),51,COUNTIF(F1103,"รอง สว.*"),43)</f>
        <v>51</v>
      </c>
      <c r="X1103" s="6" t="s">
        <v>11338</v>
      </c>
      <c r="Y1103" s="6" t="s">
        <v>451</v>
      </c>
    </row>
    <row r="1104" spans="1:25" s="9" customFormat="1" ht="21.3" customHeight="1">
      <c r="A1104" s="27" t="s">
        <v>7948</v>
      </c>
      <c r="B1104" s="28" t="s">
        <v>70</v>
      </c>
      <c r="C1104" s="27" t="s">
        <v>11340</v>
      </c>
      <c r="D1104" s="27" t="s">
        <v>22674</v>
      </c>
      <c r="E1104" s="27" t="s">
        <v>22675</v>
      </c>
      <c r="F1104" s="27" t="s">
        <v>11341</v>
      </c>
      <c r="G1104" s="167" t="s">
        <v>11343</v>
      </c>
      <c r="H1104" s="146">
        <v>43871</v>
      </c>
      <c r="I1104" s="128">
        <v>40339</v>
      </c>
      <c r="J1104" s="128">
        <v>40339</v>
      </c>
      <c r="K1104" s="128">
        <v>31054</v>
      </c>
      <c r="L1104" s="11" t="s">
        <v>11344</v>
      </c>
      <c r="M1104" s="1" t="s">
        <v>889</v>
      </c>
      <c r="N1104" s="178" t="s">
        <v>26</v>
      </c>
      <c r="O1104" s="170" t="s">
        <v>451</v>
      </c>
      <c r="P1104" s="170" t="s">
        <v>451</v>
      </c>
      <c r="Q1104" s="171" t="s">
        <v>11345</v>
      </c>
      <c r="R1104" s="28" t="s">
        <v>8541</v>
      </c>
      <c r="S1104" s="338">
        <f t="shared" si="17"/>
        <v>53236</v>
      </c>
      <c r="T1104" s="2" t="s">
        <v>16849</v>
      </c>
      <c r="U1104" s="7" t="s">
        <v>3034</v>
      </c>
      <c r="V1104" s="233" t="str" cm="1">
        <f t="array" ref="V1104">_xlfn.IFS(C1104="","",COUNTIF(C1104,"ตำแหน่งว่าง*"),"ว่าง",COUNTIF(C1104,"&lt;&gt;ตำแหน่งว่าง*"),"คนครอง")</f>
        <v>คนครอง</v>
      </c>
      <c r="W1104" s="6" cm="1">
        <f t="array" ref="W1104">_xlfn.IFS(COUNTIF(F1104,"ผบ.หมู่*"),51,COUNTIF(F1104,"รอง สว.*"),43)</f>
        <v>51</v>
      </c>
      <c r="X1104" s="1" t="s">
        <v>11342</v>
      </c>
      <c r="Y1104" s="1" t="s">
        <v>451</v>
      </c>
    </row>
    <row r="1105" spans="1:25" s="9" customFormat="1" ht="21.3" customHeight="1">
      <c r="A1105" s="27" t="s">
        <v>8008</v>
      </c>
      <c r="B1105" s="28" t="s">
        <v>70</v>
      </c>
      <c r="C1105" s="27" t="s">
        <v>18134</v>
      </c>
      <c r="D1105" s="27" t="s">
        <v>22676</v>
      </c>
      <c r="E1105" s="27" t="s">
        <v>22677</v>
      </c>
      <c r="F1105" s="27" t="s">
        <v>11341</v>
      </c>
      <c r="G1105" s="167" t="s">
        <v>11347</v>
      </c>
      <c r="H1105" s="146">
        <v>45322</v>
      </c>
      <c r="I1105" s="128">
        <v>43693</v>
      </c>
      <c r="J1105" s="128">
        <v>43693</v>
      </c>
      <c r="K1105" s="128">
        <v>34971</v>
      </c>
      <c r="L1105" s="11" t="s">
        <v>1107</v>
      </c>
      <c r="M1105" s="1" t="s">
        <v>3755</v>
      </c>
      <c r="N1105" s="178" t="s">
        <v>26</v>
      </c>
      <c r="O1105" s="170" t="s">
        <v>451</v>
      </c>
      <c r="P1105" s="170" t="s">
        <v>451</v>
      </c>
      <c r="Q1105" s="171" t="s">
        <v>11203</v>
      </c>
      <c r="R1105" s="30" t="s">
        <v>18133</v>
      </c>
      <c r="S1105" s="338">
        <f t="shared" si="17"/>
        <v>56888</v>
      </c>
      <c r="T1105" s="2" t="s">
        <v>16849</v>
      </c>
      <c r="U1105" s="7" t="s">
        <v>3034</v>
      </c>
      <c r="V1105" s="233" t="str" cm="1">
        <f t="array" ref="V1105">_xlfn.IFS(C1105="","",COUNTIF(C1105,"ตำแหน่งว่าง*"),"ว่าง",COUNTIF(C1105,"&lt;&gt;ตำแหน่งว่าง*"),"คนครอง")</f>
        <v>คนครอง</v>
      </c>
      <c r="W1105" s="6" cm="1">
        <f t="array" ref="W1105">_xlfn.IFS(COUNTIF(F1105,"ผบ.หมู่*"),51,COUNTIF(F1105,"รอง สว.*"),43)</f>
        <v>51</v>
      </c>
      <c r="X1105" s="1" t="s">
        <v>11346</v>
      </c>
      <c r="Y1105" s="1" t="s">
        <v>451</v>
      </c>
    </row>
    <row r="1106" spans="1:25" s="10" customFormat="1" ht="21.3" customHeight="1">
      <c r="A1106" s="285" t="s">
        <v>7961</v>
      </c>
      <c r="B1106" s="286" t="s">
        <v>70</v>
      </c>
      <c r="C1106" s="285" t="s">
        <v>18553</v>
      </c>
      <c r="D1106" s="27" t="s">
        <v>22678</v>
      </c>
      <c r="E1106" s="27" t="s">
        <v>22679</v>
      </c>
      <c r="F1106" s="285" t="s">
        <v>11341</v>
      </c>
      <c r="G1106" s="167" t="s">
        <v>11349</v>
      </c>
      <c r="H1106" s="128">
        <v>45463</v>
      </c>
      <c r="I1106" s="128">
        <v>45463</v>
      </c>
      <c r="J1106" s="128">
        <v>45463</v>
      </c>
      <c r="K1106" s="128">
        <v>37223</v>
      </c>
      <c r="L1106" s="2" t="s">
        <v>1107</v>
      </c>
      <c r="M1106" s="1"/>
      <c r="N1106" s="178" t="s">
        <v>26</v>
      </c>
      <c r="O1106" s="170" t="s">
        <v>451</v>
      </c>
      <c r="P1106" s="170" t="s">
        <v>451</v>
      </c>
      <c r="Q1106" s="171" t="s">
        <v>18651</v>
      </c>
      <c r="R1106" s="28" t="s">
        <v>18692</v>
      </c>
      <c r="S1106" s="257">
        <f t="shared" si="17"/>
        <v>59445</v>
      </c>
      <c r="T1106" s="2" t="s">
        <v>16849</v>
      </c>
      <c r="U1106" s="2" t="s">
        <v>3034</v>
      </c>
      <c r="V1106" s="233" t="str" cm="1">
        <f t="array" ref="V1106">_xlfn.IFS(C1106="","",COUNTIF(C1106,"ตำแหน่งว่าง*"),"ว่าง",COUNTIF(C1106,"&lt;&gt;ตำแหน่งว่าง*"),"คนครอง")</f>
        <v>คนครอง</v>
      </c>
      <c r="W1106" s="1" cm="1">
        <f t="array" ref="W1106">_xlfn.IFS(COUNTIF(F1106,"ผบ.หมู่*"),51,COUNTIF(F1106,"รอง สว.*"),43)</f>
        <v>51</v>
      </c>
      <c r="X1106" s="1" t="s">
        <v>11348</v>
      </c>
      <c r="Y1106" s="1" t="s">
        <v>451</v>
      </c>
    </row>
    <row r="1107" spans="1:25" s="9" customFormat="1" ht="21.3" customHeight="1">
      <c r="A1107" s="288" t="s">
        <v>7961</v>
      </c>
      <c r="B1107" s="287" t="s">
        <v>70</v>
      </c>
      <c r="C1107" s="285" t="s">
        <v>18554</v>
      </c>
      <c r="D1107" s="27" t="s">
        <v>22680</v>
      </c>
      <c r="E1107" s="27" t="s">
        <v>22681</v>
      </c>
      <c r="F1107" s="285" t="s">
        <v>11341</v>
      </c>
      <c r="G1107" s="167" t="s">
        <v>11352</v>
      </c>
      <c r="H1107" s="128">
        <v>45463</v>
      </c>
      <c r="I1107" s="128">
        <v>45463</v>
      </c>
      <c r="J1107" s="128">
        <v>45463</v>
      </c>
      <c r="K1107" s="128">
        <v>37092</v>
      </c>
      <c r="L1107" s="2" t="s">
        <v>1107</v>
      </c>
      <c r="M1107" s="3"/>
      <c r="N1107" s="178" t="s">
        <v>26</v>
      </c>
      <c r="O1107" s="170" t="s">
        <v>451</v>
      </c>
      <c r="P1107" s="170" t="s">
        <v>451</v>
      </c>
      <c r="Q1107" s="171" t="s">
        <v>18652</v>
      </c>
      <c r="R1107" s="28" t="s">
        <v>18692</v>
      </c>
      <c r="S1107" s="257">
        <f t="shared" si="17"/>
        <v>59080</v>
      </c>
      <c r="T1107" s="2" t="s">
        <v>16849</v>
      </c>
      <c r="U1107" s="2" t="s">
        <v>3034</v>
      </c>
      <c r="V1107" s="233" t="str" cm="1">
        <f t="array" ref="V1107">_xlfn.IFS(C1107="","",COUNTIF(C1107,"ตำแหน่งว่าง*"),"ว่าง",COUNTIF(C1107,"&lt;&gt;ตำแหน่งว่าง*"),"คนครอง")</f>
        <v>คนครอง</v>
      </c>
      <c r="W1107" s="1" cm="1">
        <f t="array" ref="W1107">_xlfn.IFS(COUNTIF(F1107,"ผบ.หมู่*"),51,COUNTIF(F1107,"รอง สว.*"),43)</f>
        <v>51</v>
      </c>
      <c r="X1107" s="1" t="s">
        <v>11351</v>
      </c>
      <c r="Y1107" s="1" t="s">
        <v>451</v>
      </c>
    </row>
    <row r="1108" spans="1:25" s="10" customFormat="1" ht="21.3" hidden="1" customHeight="1">
      <c r="A1108" s="27"/>
      <c r="B1108" s="28"/>
      <c r="C1108" s="30" t="s">
        <v>60</v>
      </c>
      <c r="D1108" s="27"/>
      <c r="E1108" s="27"/>
      <c r="F1108" s="85" t="s">
        <v>11341</v>
      </c>
      <c r="G1108" s="192" t="s">
        <v>11355</v>
      </c>
      <c r="H1108" s="146" t="s">
        <v>63</v>
      </c>
      <c r="I1108" s="128" t="s">
        <v>63</v>
      </c>
      <c r="J1108" s="128" t="s">
        <v>63</v>
      </c>
      <c r="K1108" s="128" t="s">
        <v>63</v>
      </c>
      <c r="L1108" s="11"/>
      <c r="M1108" s="1"/>
      <c r="N1108" s="179" t="s">
        <v>26</v>
      </c>
      <c r="O1108" s="193" t="s">
        <v>451</v>
      </c>
      <c r="P1108" s="193" t="s">
        <v>451</v>
      </c>
      <c r="Q1108" s="171"/>
      <c r="R1108" s="28"/>
      <c r="S1108" s="338" t="str">
        <f t="shared" si="17"/>
        <v/>
      </c>
      <c r="T1108" s="7" t="s">
        <v>16849</v>
      </c>
      <c r="U1108" s="7" t="s">
        <v>3034</v>
      </c>
      <c r="V1108" s="250" t="str" cm="1">
        <f t="array" ref="V1108">_xlfn.IFS(C1108="","",COUNTIF(C1108,"ตำแหน่งว่าง*"),"ว่าง",COUNTIF(C1108,"&lt;&gt;ตำแหน่งว่าง*"),"คนครอง")</f>
        <v>ว่าง</v>
      </c>
      <c r="W1108" s="6" cm="1">
        <f t="array" ref="W1108">_xlfn.IFS(COUNTIF(F1108,"ผบ.หมู่*"),51,COUNTIF(F1108,"รอง สว.*"),43)</f>
        <v>51</v>
      </c>
      <c r="X1108" s="6" t="s">
        <v>11354</v>
      </c>
      <c r="Y1108" s="6" t="s">
        <v>451</v>
      </c>
    </row>
    <row r="1109" spans="1:25" s="12" customFormat="1" ht="21.3" customHeight="1">
      <c r="A1109" s="27" t="s">
        <v>145</v>
      </c>
      <c r="B1109" s="28" t="s">
        <v>20</v>
      </c>
      <c r="C1109" s="150" t="s">
        <v>11356</v>
      </c>
      <c r="D1109" s="27" t="s">
        <v>22682</v>
      </c>
      <c r="E1109" s="27" t="s">
        <v>22683</v>
      </c>
      <c r="F1109" s="150" t="s">
        <v>11357</v>
      </c>
      <c r="G1109" s="167" t="s">
        <v>11359</v>
      </c>
      <c r="H1109" s="146">
        <v>43555</v>
      </c>
      <c r="I1109" s="146">
        <v>43555</v>
      </c>
      <c r="J1109" s="128">
        <v>31444</v>
      </c>
      <c r="K1109" s="128">
        <v>24379</v>
      </c>
      <c r="L1109" s="11" t="s">
        <v>11360</v>
      </c>
      <c r="M1109" s="1" t="s">
        <v>889</v>
      </c>
      <c r="N1109" s="177" t="s">
        <v>26</v>
      </c>
      <c r="O1109" s="170" t="s">
        <v>451</v>
      </c>
      <c r="P1109" s="170" t="s">
        <v>451</v>
      </c>
      <c r="Q1109" s="171" t="s">
        <v>11361</v>
      </c>
      <c r="R1109" s="28" t="s">
        <v>11120</v>
      </c>
      <c r="S1109" s="338">
        <f t="shared" si="17"/>
        <v>46296</v>
      </c>
      <c r="T1109" s="233" t="s">
        <v>16849</v>
      </c>
      <c r="U1109" s="7" t="s">
        <v>3034</v>
      </c>
      <c r="V1109" s="233" t="str" cm="1">
        <f t="array" ref="V1109">_xlfn.IFS(C1109="","",COUNTIF(C1109,"ตำแหน่งว่าง*"),"ว่าง",COUNTIF(C1109,"&lt;&gt;ตำแหน่งว่าง*"),"คนครอง")</f>
        <v>คนครอง</v>
      </c>
      <c r="W1109" s="5" cm="1">
        <f t="array" ref="W1109">_xlfn.IFS(COUNTIF(F1109,"ผบ.หมู่*"),51,COUNTIF(F1109,"รอง สว.*"),43)</f>
        <v>43</v>
      </c>
      <c r="X1109" s="5" t="s">
        <v>11358</v>
      </c>
      <c r="Y1109" s="5" t="s">
        <v>451</v>
      </c>
    </row>
    <row r="1110" spans="1:25" s="10" customFormat="1" ht="21.3" hidden="1" customHeight="1">
      <c r="A1110" s="27"/>
      <c r="B1110" s="28"/>
      <c r="C1110" s="30" t="s">
        <v>60</v>
      </c>
      <c r="D1110" s="27"/>
      <c r="E1110" s="27"/>
      <c r="F1110" s="85" t="s">
        <v>11341</v>
      </c>
      <c r="G1110" s="192" t="s">
        <v>11363</v>
      </c>
      <c r="H1110" s="146" t="s">
        <v>63</v>
      </c>
      <c r="I1110" s="128" t="s">
        <v>63</v>
      </c>
      <c r="J1110" s="128" t="s">
        <v>63</v>
      </c>
      <c r="K1110" s="128" t="s">
        <v>63</v>
      </c>
      <c r="L1110" s="11"/>
      <c r="M1110" s="1"/>
      <c r="N1110" s="179" t="s">
        <v>26</v>
      </c>
      <c r="O1110" s="193" t="s">
        <v>451</v>
      </c>
      <c r="P1110" s="193" t="s">
        <v>451</v>
      </c>
      <c r="Q1110" s="171"/>
      <c r="R1110" s="28"/>
      <c r="S1110" s="338" t="str">
        <f t="shared" si="17"/>
        <v/>
      </c>
      <c r="T1110" s="7" t="s">
        <v>16849</v>
      </c>
      <c r="U1110" s="7" t="s">
        <v>3034</v>
      </c>
      <c r="V1110" s="250" t="str" cm="1">
        <f t="array" ref="V1110">_xlfn.IFS(C1110="","",COUNTIF(C1110,"ตำแหน่งว่าง*"),"ว่าง",COUNTIF(C1110,"&lt;&gt;ตำแหน่งว่าง*"),"คนครอง")</f>
        <v>ว่าง</v>
      </c>
      <c r="W1110" s="6" cm="1">
        <f t="array" ref="W1110">_xlfn.IFS(COUNTIF(F1110,"ผบ.หมู่*"),51,COUNTIF(F1110,"รอง สว.*"),43)</f>
        <v>51</v>
      </c>
      <c r="X1110" s="6" t="s">
        <v>11362</v>
      </c>
      <c r="Y1110" s="6" t="s">
        <v>451</v>
      </c>
    </row>
    <row r="1111" spans="1:25" s="12" customFormat="1" ht="21.3" customHeight="1">
      <c r="A1111" s="27" t="s">
        <v>8450</v>
      </c>
      <c r="B1111" s="28" t="s">
        <v>20</v>
      </c>
      <c r="C1111" s="150" t="s">
        <v>11364</v>
      </c>
      <c r="D1111" s="27" t="s">
        <v>22684</v>
      </c>
      <c r="E1111" s="27" t="s">
        <v>22685</v>
      </c>
      <c r="F1111" s="150" t="s">
        <v>11341</v>
      </c>
      <c r="G1111" s="167" t="s">
        <v>11366</v>
      </c>
      <c r="H1111" s="130">
        <v>42501</v>
      </c>
      <c r="I1111" s="128">
        <v>42416</v>
      </c>
      <c r="J1111" s="128">
        <v>42416</v>
      </c>
      <c r="K1111" s="128">
        <v>34515</v>
      </c>
      <c r="L1111" s="11" t="s">
        <v>11367</v>
      </c>
      <c r="M1111" s="1" t="s">
        <v>142</v>
      </c>
      <c r="N1111" s="177" t="s">
        <v>26</v>
      </c>
      <c r="O1111" s="170" t="s">
        <v>451</v>
      </c>
      <c r="P1111" s="170" t="s">
        <v>451</v>
      </c>
      <c r="Q1111" s="171" t="s">
        <v>11368</v>
      </c>
      <c r="R1111" s="28" t="s">
        <v>2469</v>
      </c>
      <c r="S1111" s="338">
        <f t="shared" si="17"/>
        <v>56523</v>
      </c>
      <c r="T1111" s="233" t="s">
        <v>16849</v>
      </c>
      <c r="U1111" s="7" t="s">
        <v>3034</v>
      </c>
      <c r="V1111" s="233" t="str" cm="1">
        <f t="array" ref="V1111">_xlfn.IFS(C1111="","",COUNTIF(C1111,"ตำแหน่งว่าง*"),"ว่าง",COUNTIF(C1111,"&lt;&gt;ตำแหน่งว่าง*"),"คนครอง")</f>
        <v>คนครอง</v>
      </c>
      <c r="W1111" s="6" cm="1">
        <f t="array" ref="W1111">_xlfn.IFS(COUNTIF(F1111,"ผบ.หมู่*"),51,COUNTIF(F1111,"รอง สว.*"),43)</f>
        <v>51</v>
      </c>
      <c r="X1111" s="5" t="s">
        <v>11365</v>
      </c>
      <c r="Y1111" s="5" t="s">
        <v>451</v>
      </c>
    </row>
    <row r="1112" spans="1:25" s="10" customFormat="1" ht="21.3" hidden="1" customHeight="1">
      <c r="A1112" s="27"/>
      <c r="B1112" s="30"/>
      <c r="C1112" s="30" t="s">
        <v>60</v>
      </c>
      <c r="D1112" s="27"/>
      <c r="E1112" s="27"/>
      <c r="F1112" s="85" t="s">
        <v>11341</v>
      </c>
      <c r="G1112" s="192" t="s">
        <v>11370</v>
      </c>
      <c r="H1112" s="146" t="s">
        <v>63</v>
      </c>
      <c r="I1112" s="128" t="s">
        <v>63</v>
      </c>
      <c r="J1112" s="128" t="s">
        <v>63</v>
      </c>
      <c r="K1112" s="128" t="s">
        <v>63</v>
      </c>
      <c r="L1112" s="11"/>
      <c r="M1112" s="6"/>
      <c r="N1112" s="179" t="s">
        <v>26</v>
      </c>
      <c r="O1112" s="193" t="s">
        <v>451</v>
      </c>
      <c r="P1112" s="193" t="s">
        <v>451</v>
      </c>
      <c r="Q1112" s="172"/>
      <c r="R1112" s="30"/>
      <c r="S1112" s="338" t="str">
        <f t="shared" si="17"/>
        <v/>
      </c>
      <c r="T1112" s="7" t="s">
        <v>16849</v>
      </c>
      <c r="U1112" s="7" t="s">
        <v>3034</v>
      </c>
      <c r="V1112" s="250" t="str" cm="1">
        <f t="array" ref="V1112">_xlfn.IFS(C1112="","",COUNTIF(C1112,"ตำแหน่งว่าง*"),"ว่าง",COUNTIF(C1112,"&lt;&gt;ตำแหน่งว่าง*"),"คนครอง")</f>
        <v>ว่าง</v>
      </c>
      <c r="W1112" s="6" cm="1">
        <f t="array" ref="W1112">_xlfn.IFS(COUNTIF(F1112,"ผบ.หมู่*"),51,COUNTIF(F1112,"รอง สว.*"),43)</f>
        <v>51</v>
      </c>
      <c r="X1112" s="6" t="s">
        <v>11369</v>
      </c>
      <c r="Y1112" s="6" t="s">
        <v>451</v>
      </c>
    </row>
    <row r="1113" spans="1:25" s="12" customFormat="1" ht="21.3" hidden="1" customHeight="1">
      <c r="A1113" s="85"/>
      <c r="B1113" s="30"/>
      <c r="C1113" s="30" t="s">
        <v>60</v>
      </c>
      <c r="D1113" s="27"/>
      <c r="E1113" s="27"/>
      <c r="F1113" s="85" t="s">
        <v>11341</v>
      </c>
      <c r="G1113" s="192" t="s">
        <v>11372</v>
      </c>
      <c r="H1113" s="148" t="s">
        <v>63</v>
      </c>
      <c r="I1113" s="129" t="s">
        <v>63</v>
      </c>
      <c r="J1113" s="129" t="s">
        <v>63</v>
      </c>
      <c r="K1113" s="129" t="s">
        <v>63</v>
      </c>
      <c r="L1113" s="16"/>
      <c r="M1113" s="6"/>
      <c r="N1113" s="179" t="s">
        <v>26</v>
      </c>
      <c r="O1113" s="193" t="s">
        <v>451</v>
      </c>
      <c r="P1113" s="193" t="s">
        <v>451</v>
      </c>
      <c r="Q1113" s="172"/>
      <c r="R1113" s="30"/>
      <c r="S1113" s="338" t="str">
        <f t="shared" si="17"/>
        <v/>
      </c>
      <c r="T1113" s="233" t="s">
        <v>16849</v>
      </c>
      <c r="U1113" s="7" t="s">
        <v>3034</v>
      </c>
      <c r="V1113" s="250" t="str" cm="1">
        <f t="array" ref="V1113">_xlfn.IFS(C1113="","",COUNTIF(C1113,"ตำแหน่งว่าง*"),"ว่าง",COUNTIF(C1113,"&lt;&gt;ตำแหน่งว่าง*"),"คนครอง")</f>
        <v>ว่าง</v>
      </c>
      <c r="W1113" s="6" cm="1">
        <f t="array" ref="W1113">_xlfn.IFS(COUNTIF(F1113,"ผบ.หมู่*"),51,COUNTIF(F1113,"รอง สว.*"),43)</f>
        <v>51</v>
      </c>
      <c r="X1113" s="6" t="s">
        <v>11371</v>
      </c>
      <c r="Y1113" s="6" t="s">
        <v>451</v>
      </c>
    </row>
    <row r="1114" spans="1:25" s="12" customFormat="1" ht="21.3" customHeight="1">
      <c r="A1114" s="27" t="s">
        <v>145</v>
      </c>
      <c r="B1114" s="28" t="s">
        <v>20</v>
      </c>
      <c r="C1114" s="150" t="s">
        <v>11373</v>
      </c>
      <c r="D1114" s="27" t="s">
        <v>22686</v>
      </c>
      <c r="E1114" s="27" t="s">
        <v>22687</v>
      </c>
      <c r="F1114" s="150" t="s">
        <v>11357</v>
      </c>
      <c r="G1114" s="167" t="s">
        <v>11375</v>
      </c>
      <c r="H1114" s="146">
        <v>43555</v>
      </c>
      <c r="I1114" s="146">
        <v>43555</v>
      </c>
      <c r="J1114" s="128">
        <v>31444</v>
      </c>
      <c r="K1114" s="128">
        <v>24137</v>
      </c>
      <c r="L1114" s="11" t="s">
        <v>11376</v>
      </c>
      <c r="M1114" s="1" t="s">
        <v>889</v>
      </c>
      <c r="N1114" s="177" t="s">
        <v>26</v>
      </c>
      <c r="O1114" s="170" t="s">
        <v>451</v>
      </c>
      <c r="P1114" s="170" t="s">
        <v>451</v>
      </c>
      <c r="Q1114" s="171" t="s">
        <v>11377</v>
      </c>
      <c r="R1114" s="28" t="s">
        <v>2469</v>
      </c>
      <c r="S1114" s="338">
        <f t="shared" si="17"/>
        <v>46296</v>
      </c>
      <c r="T1114" s="233" t="s">
        <v>16849</v>
      </c>
      <c r="U1114" s="7" t="s">
        <v>3034</v>
      </c>
      <c r="V1114" s="233" t="str" cm="1">
        <f t="array" ref="V1114">_xlfn.IFS(C1114="","",COUNTIF(C1114,"ตำแหน่งว่าง*"),"ว่าง",COUNTIF(C1114,"&lt;&gt;ตำแหน่งว่าง*"),"คนครอง")</f>
        <v>คนครอง</v>
      </c>
      <c r="W1114" s="5" cm="1">
        <f t="array" ref="W1114">_xlfn.IFS(COUNTIF(F1114,"ผบ.หมู่*"),51,COUNTIF(F1114,"รอง สว.*"),43)</f>
        <v>43</v>
      </c>
      <c r="X1114" s="5" t="s">
        <v>11374</v>
      </c>
      <c r="Y1114" s="5" t="s">
        <v>451</v>
      </c>
    </row>
    <row r="1115" spans="1:25" s="10" customFormat="1" ht="21.3" hidden="1" customHeight="1">
      <c r="A1115" s="27"/>
      <c r="B1115" s="28"/>
      <c r="C1115" s="30" t="s">
        <v>60</v>
      </c>
      <c r="D1115" s="27"/>
      <c r="E1115" s="27"/>
      <c r="F1115" s="85" t="s">
        <v>11341</v>
      </c>
      <c r="G1115" s="192" t="s">
        <v>11379</v>
      </c>
      <c r="H1115" s="146" t="s">
        <v>63</v>
      </c>
      <c r="I1115" s="128" t="s">
        <v>63</v>
      </c>
      <c r="J1115" s="128" t="s">
        <v>63</v>
      </c>
      <c r="K1115" s="128" t="s">
        <v>63</v>
      </c>
      <c r="L1115" s="11"/>
      <c r="M1115" s="1"/>
      <c r="N1115" s="179" t="s">
        <v>26</v>
      </c>
      <c r="O1115" s="193" t="s">
        <v>451</v>
      </c>
      <c r="P1115" s="193" t="s">
        <v>451</v>
      </c>
      <c r="Q1115" s="171"/>
      <c r="R1115" s="28"/>
      <c r="S1115" s="338" t="str">
        <f t="shared" si="17"/>
        <v/>
      </c>
      <c r="T1115" s="7" t="s">
        <v>16849</v>
      </c>
      <c r="U1115" s="7" t="s">
        <v>3034</v>
      </c>
      <c r="V1115" s="250" t="str" cm="1">
        <f t="array" ref="V1115">_xlfn.IFS(C1115="","",COUNTIF(C1115,"ตำแหน่งว่าง*"),"ว่าง",COUNTIF(C1115,"&lt;&gt;ตำแหน่งว่าง*"),"คนครอง")</f>
        <v>ว่าง</v>
      </c>
      <c r="W1115" s="6" cm="1">
        <f t="array" ref="W1115">_xlfn.IFS(COUNTIF(F1115,"ผบ.หมู่*"),51,COUNTIF(F1115,"รอง สว.*"),43)</f>
        <v>51</v>
      </c>
      <c r="X1115" s="6" t="s">
        <v>11378</v>
      </c>
      <c r="Y1115" s="6" t="s">
        <v>451</v>
      </c>
    </row>
    <row r="1116" spans="1:25" s="10" customFormat="1" ht="21.3" hidden="1" customHeight="1">
      <c r="A1116" s="27"/>
      <c r="B1116" s="28"/>
      <c r="C1116" s="30" t="s">
        <v>60</v>
      </c>
      <c r="D1116" s="27"/>
      <c r="E1116" s="27"/>
      <c r="F1116" s="85" t="s">
        <v>11341</v>
      </c>
      <c r="G1116" s="192" t="s">
        <v>11381</v>
      </c>
      <c r="H1116" s="146" t="s">
        <v>63</v>
      </c>
      <c r="I1116" s="128" t="s">
        <v>63</v>
      </c>
      <c r="J1116" s="128" t="s">
        <v>63</v>
      </c>
      <c r="K1116" s="128" t="s">
        <v>63</v>
      </c>
      <c r="L1116" s="11"/>
      <c r="M1116" s="1"/>
      <c r="N1116" s="179" t="s">
        <v>26</v>
      </c>
      <c r="O1116" s="193" t="s">
        <v>451</v>
      </c>
      <c r="P1116" s="193" t="s">
        <v>451</v>
      </c>
      <c r="Q1116" s="171"/>
      <c r="R1116" s="28"/>
      <c r="S1116" s="338" t="str">
        <f t="shared" si="17"/>
        <v/>
      </c>
      <c r="T1116" s="7" t="s">
        <v>16849</v>
      </c>
      <c r="U1116" s="7" t="s">
        <v>3034</v>
      </c>
      <c r="V1116" s="250" t="str" cm="1">
        <f t="array" ref="V1116">_xlfn.IFS(C1116="","",COUNTIF(C1116,"ตำแหน่งว่าง*"),"ว่าง",COUNTIF(C1116,"&lt;&gt;ตำแหน่งว่าง*"),"คนครอง")</f>
        <v>ว่าง</v>
      </c>
      <c r="W1116" s="6" cm="1">
        <f t="array" ref="W1116">_xlfn.IFS(COUNTIF(F1116,"ผบ.หมู่*"),51,COUNTIF(F1116,"รอง สว.*"),43)</f>
        <v>51</v>
      </c>
      <c r="X1116" s="6" t="s">
        <v>11380</v>
      </c>
      <c r="Y1116" s="6" t="s">
        <v>451</v>
      </c>
    </row>
    <row r="1117" spans="1:25" s="12" customFormat="1" ht="21.3" customHeight="1">
      <c r="A1117" s="203" t="s">
        <v>24457</v>
      </c>
      <c r="B1117" s="28" t="s">
        <v>70</v>
      </c>
      <c r="C1117" s="150" t="s">
        <v>11382</v>
      </c>
      <c r="D1117" s="27" t="s">
        <v>22688</v>
      </c>
      <c r="E1117" s="27" t="s">
        <v>22689</v>
      </c>
      <c r="F1117" s="150" t="s">
        <v>11357</v>
      </c>
      <c r="G1117" s="167" t="s">
        <v>11384</v>
      </c>
      <c r="H1117" s="146">
        <v>45382</v>
      </c>
      <c r="I1117" s="128">
        <v>45382</v>
      </c>
      <c r="J1117" s="128">
        <v>34729</v>
      </c>
      <c r="K1117" s="128">
        <v>26028</v>
      </c>
      <c r="L1117" s="11" t="s">
        <v>11385</v>
      </c>
      <c r="M1117" s="1" t="s">
        <v>889</v>
      </c>
      <c r="N1117" s="177" t="s">
        <v>26</v>
      </c>
      <c r="O1117" s="170" t="s">
        <v>451</v>
      </c>
      <c r="P1117" s="170" t="s">
        <v>451</v>
      </c>
      <c r="Q1117" s="171" t="s">
        <v>11386</v>
      </c>
      <c r="R1117" s="33" t="s">
        <v>18199</v>
      </c>
      <c r="S1117" s="338">
        <f t="shared" si="17"/>
        <v>48122</v>
      </c>
      <c r="T1117" s="233" t="s">
        <v>16849</v>
      </c>
      <c r="U1117" s="7" t="s">
        <v>3034</v>
      </c>
      <c r="V1117" s="233" t="str" cm="1">
        <f t="array" ref="V1117">_xlfn.IFS(C1117="","",COUNTIF(C1117,"ตำแหน่งว่าง*"),"ว่าง",COUNTIF(C1117,"&lt;&gt;ตำแหน่งว่าง*"),"คนครอง")</f>
        <v>คนครอง</v>
      </c>
      <c r="W1117" s="6" cm="1">
        <f t="array" ref="W1117">_xlfn.IFS(COUNTIF(F1117,"ผบ.หมู่*"),51,COUNTIF(F1117,"รอง สว.*"),43)</f>
        <v>43</v>
      </c>
      <c r="X1117" s="5" t="s">
        <v>11383</v>
      </c>
      <c r="Y1117" s="5" t="s">
        <v>451</v>
      </c>
    </row>
    <row r="1118" spans="1:25" s="12" customFormat="1" ht="21.3" customHeight="1">
      <c r="A1118" s="27" t="s">
        <v>7948</v>
      </c>
      <c r="B1118" s="28" t="s">
        <v>20</v>
      </c>
      <c r="C1118" s="150" t="s">
        <v>11387</v>
      </c>
      <c r="D1118" s="27" t="s">
        <v>22555</v>
      </c>
      <c r="E1118" s="27" t="s">
        <v>22690</v>
      </c>
      <c r="F1118" s="150" t="s">
        <v>11341</v>
      </c>
      <c r="G1118" s="167" t="s">
        <v>11389</v>
      </c>
      <c r="H1118" s="146">
        <v>42501</v>
      </c>
      <c r="I1118" s="128">
        <v>42501</v>
      </c>
      <c r="J1118" s="128">
        <v>34352</v>
      </c>
      <c r="K1118" s="128">
        <v>26880</v>
      </c>
      <c r="L1118" s="11" t="s">
        <v>11390</v>
      </c>
      <c r="M1118" s="1" t="s">
        <v>889</v>
      </c>
      <c r="N1118" s="177" t="s">
        <v>26</v>
      </c>
      <c r="O1118" s="170" t="s">
        <v>451</v>
      </c>
      <c r="P1118" s="170" t="s">
        <v>451</v>
      </c>
      <c r="Q1118" s="171" t="s">
        <v>11391</v>
      </c>
      <c r="R1118" s="28" t="s">
        <v>2469</v>
      </c>
      <c r="S1118" s="338">
        <f t="shared" si="17"/>
        <v>48853</v>
      </c>
      <c r="T1118" s="233" t="s">
        <v>16849</v>
      </c>
      <c r="U1118" s="7" t="s">
        <v>3034</v>
      </c>
      <c r="V1118" s="233" t="str" cm="1">
        <f t="array" ref="V1118">_xlfn.IFS(C1118="","",COUNTIF(C1118,"ตำแหน่งว่าง*"),"ว่าง",COUNTIF(C1118,"&lt;&gt;ตำแหน่งว่าง*"),"คนครอง")</f>
        <v>คนครอง</v>
      </c>
      <c r="W1118" s="6" cm="1">
        <f t="array" ref="W1118">_xlfn.IFS(COUNTIF(F1118,"ผบ.หมู่*"),51,COUNTIF(F1118,"รอง สว.*"),43)</f>
        <v>51</v>
      </c>
      <c r="X1118" s="5" t="s">
        <v>11388</v>
      </c>
      <c r="Y1118" s="5" t="s">
        <v>451</v>
      </c>
    </row>
    <row r="1119" spans="1:25" s="10" customFormat="1" ht="21.3" hidden="1" customHeight="1">
      <c r="A1119" s="27"/>
      <c r="B1119" s="28"/>
      <c r="C1119" s="30" t="s">
        <v>60</v>
      </c>
      <c r="D1119" s="27"/>
      <c r="E1119" s="27"/>
      <c r="F1119" s="85" t="s">
        <v>11341</v>
      </c>
      <c r="G1119" s="192" t="s">
        <v>11393</v>
      </c>
      <c r="H1119" s="146" t="s">
        <v>63</v>
      </c>
      <c r="I1119" s="128" t="s">
        <v>63</v>
      </c>
      <c r="J1119" s="128" t="s">
        <v>63</v>
      </c>
      <c r="K1119" s="128" t="s">
        <v>63</v>
      </c>
      <c r="L1119" s="11"/>
      <c r="M1119" s="1"/>
      <c r="N1119" s="179" t="s">
        <v>26</v>
      </c>
      <c r="O1119" s="193" t="s">
        <v>451</v>
      </c>
      <c r="P1119" s="193" t="s">
        <v>451</v>
      </c>
      <c r="Q1119" s="171"/>
      <c r="R1119" s="28"/>
      <c r="S1119" s="338" t="str">
        <f t="shared" si="17"/>
        <v/>
      </c>
      <c r="T1119" s="7" t="s">
        <v>16849</v>
      </c>
      <c r="U1119" s="7" t="s">
        <v>3034</v>
      </c>
      <c r="V1119" s="250" t="str" cm="1">
        <f t="array" ref="V1119">_xlfn.IFS(C1119="","",COUNTIF(C1119,"ตำแหน่งว่าง*"),"ว่าง",COUNTIF(C1119,"&lt;&gt;ตำแหน่งว่าง*"),"คนครอง")</f>
        <v>ว่าง</v>
      </c>
      <c r="W1119" s="6" cm="1">
        <f t="array" ref="W1119">_xlfn.IFS(COUNTIF(F1119,"ผบ.หมู่*"),51,COUNTIF(F1119,"รอง สว.*"),43)</f>
        <v>51</v>
      </c>
      <c r="X1119" s="6" t="s">
        <v>11392</v>
      </c>
      <c r="Y1119" s="6" t="s">
        <v>451</v>
      </c>
    </row>
    <row r="1120" spans="1:25" s="10" customFormat="1" ht="21.3" hidden="1" customHeight="1">
      <c r="A1120" s="27"/>
      <c r="B1120" s="28"/>
      <c r="C1120" s="30" t="s">
        <v>60</v>
      </c>
      <c r="D1120" s="27"/>
      <c r="E1120" s="27"/>
      <c r="F1120" s="85" t="s">
        <v>11341</v>
      </c>
      <c r="G1120" s="192" t="s">
        <v>11395</v>
      </c>
      <c r="H1120" s="146" t="s">
        <v>63</v>
      </c>
      <c r="I1120" s="128" t="s">
        <v>63</v>
      </c>
      <c r="J1120" s="128" t="s">
        <v>63</v>
      </c>
      <c r="K1120" s="128" t="s">
        <v>63</v>
      </c>
      <c r="L1120" s="11"/>
      <c r="M1120" s="1"/>
      <c r="N1120" s="179" t="s">
        <v>26</v>
      </c>
      <c r="O1120" s="193" t="s">
        <v>451</v>
      </c>
      <c r="P1120" s="193" t="s">
        <v>451</v>
      </c>
      <c r="Q1120" s="171"/>
      <c r="R1120" s="28"/>
      <c r="S1120" s="338" t="str">
        <f t="shared" si="17"/>
        <v/>
      </c>
      <c r="T1120" s="7" t="s">
        <v>16849</v>
      </c>
      <c r="U1120" s="7" t="s">
        <v>3034</v>
      </c>
      <c r="V1120" s="250" t="str" cm="1">
        <f t="array" ref="V1120">_xlfn.IFS(C1120="","",COUNTIF(C1120,"ตำแหน่งว่าง*"),"ว่าง",COUNTIF(C1120,"&lt;&gt;ตำแหน่งว่าง*"),"คนครอง")</f>
        <v>ว่าง</v>
      </c>
      <c r="W1120" s="6" cm="1">
        <f t="array" ref="W1120">_xlfn.IFS(COUNTIF(F1120,"ผบ.หมู่*"),51,COUNTIF(F1120,"รอง สว.*"),43)</f>
        <v>51</v>
      </c>
      <c r="X1120" s="6" t="s">
        <v>11394</v>
      </c>
      <c r="Y1120" s="6" t="s">
        <v>451</v>
      </c>
    </row>
    <row r="1121" spans="1:25" s="9" customFormat="1" ht="21.3" customHeight="1">
      <c r="A1121" s="27" t="s">
        <v>7977</v>
      </c>
      <c r="B1121" s="28" t="s">
        <v>20</v>
      </c>
      <c r="C1121" s="27" t="s">
        <v>11593</v>
      </c>
      <c r="D1121" s="27" t="s">
        <v>22691</v>
      </c>
      <c r="E1121" s="27" t="s">
        <v>22692</v>
      </c>
      <c r="F1121" s="27" t="s">
        <v>11594</v>
      </c>
      <c r="G1121" s="167" t="s">
        <v>11596</v>
      </c>
      <c r="H1121" s="130">
        <v>44043</v>
      </c>
      <c r="I1121" s="128">
        <v>44043</v>
      </c>
      <c r="J1121" s="128">
        <v>44043</v>
      </c>
      <c r="K1121" s="128">
        <v>32232</v>
      </c>
      <c r="L1121" s="11" t="s">
        <v>1107</v>
      </c>
      <c r="M1121" s="28" t="s">
        <v>77</v>
      </c>
      <c r="N1121" s="178" t="s">
        <v>26</v>
      </c>
      <c r="O1121" s="170" t="s">
        <v>451</v>
      </c>
      <c r="P1121" s="170" t="s">
        <v>451</v>
      </c>
      <c r="Q1121" s="171" t="s">
        <v>18775</v>
      </c>
      <c r="R1121" s="28" t="s">
        <v>10576</v>
      </c>
      <c r="S1121" s="338">
        <f t="shared" si="17"/>
        <v>54332</v>
      </c>
      <c r="T1121" s="2" t="s">
        <v>16854</v>
      </c>
      <c r="U1121" s="7" t="s">
        <v>3034</v>
      </c>
      <c r="V1121" s="233" t="str" cm="1">
        <f t="array" ref="V1121">_xlfn.IFS(C1121="","",COUNTIF(C1121,"ตำแหน่งว่าง*"),"ว่าง",COUNTIF(C1121,"&lt;&gt;ตำแหน่งว่าง*"),"คนครอง")</f>
        <v>คนครอง</v>
      </c>
      <c r="W1121" s="6" cm="1">
        <f t="array" ref="W1121">_xlfn.IFS(COUNTIF(F1121,"ผบ.หมู่*"),51,COUNTIF(F1121,"รอง สว.*"),43)</f>
        <v>51</v>
      </c>
      <c r="X1121" s="1" t="s">
        <v>11595</v>
      </c>
      <c r="Y1121" s="1" t="s">
        <v>451</v>
      </c>
    </row>
    <row r="1122" spans="1:25" s="12" customFormat="1" ht="21.3" customHeight="1">
      <c r="A1122" s="27" t="s">
        <v>8450</v>
      </c>
      <c r="B1122" s="28" t="s">
        <v>20</v>
      </c>
      <c r="C1122" s="150" t="s">
        <v>11597</v>
      </c>
      <c r="D1122" s="27" t="s">
        <v>22511</v>
      </c>
      <c r="E1122" s="27" t="s">
        <v>22693</v>
      </c>
      <c r="F1122" s="150" t="s">
        <v>11594</v>
      </c>
      <c r="G1122" s="167" t="s">
        <v>11599</v>
      </c>
      <c r="H1122" s="130">
        <v>42501</v>
      </c>
      <c r="I1122" s="128">
        <v>42416</v>
      </c>
      <c r="J1122" s="128">
        <v>42416</v>
      </c>
      <c r="K1122" s="128">
        <v>34147</v>
      </c>
      <c r="L1122" s="11" t="s">
        <v>11600</v>
      </c>
      <c r="M1122" s="28" t="s">
        <v>3201</v>
      </c>
      <c r="N1122" s="177" t="s">
        <v>26</v>
      </c>
      <c r="O1122" s="170" t="s">
        <v>451</v>
      </c>
      <c r="P1122" s="170" t="s">
        <v>451</v>
      </c>
      <c r="Q1122" s="171" t="s">
        <v>11601</v>
      </c>
      <c r="R1122" s="28" t="s">
        <v>2469</v>
      </c>
      <c r="S1122" s="338">
        <f t="shared" si="17"/>
        <v>56158</v>
      </c>
      <c r="T1122" s="233" t="s">
        <v>16854</v>
      </c>
      <c r="U1122" s="7" t="s">
        <v>3034</v>
      </c>
      <c r="V1122" s="233" t="str" cm="1">
        <f t="array" ref="V1122">_xlfn.IFS(C1122="","",COUNTIF(C1122,"ตำแหน่งว่าง*"),"ว่าง",COUNTIF(C1122,"&lt;&gt;ตำแหน่งว่าง*"),"คนครอง")</f>
        <v>คนครอง</v>
      </c>
      <c r="W1122" s="6" cm="1">
        <f t="array" ref="W1122">_xlfn.IFS(COUNTIF(F1122,"ผบ.หมู่*"),51,COUNTIF(F1122,"รอง สว.*"),43)</f>
        <v>51</v>
      </c>
      <c r="X1122" s="5" t="s">
        <v>11598</v>
      </c>
      <c r="Y1122" s="5" t="s">
        <v>451</v>
      </c>
    </row>
    <row r="1123" spans="1:25" s="10" customFormat="1" ht="21.3" customHeight="1">
      <c r="A1123" s="27" t="s">
        <v>7948</v>
      </c>
      <c r="B1123" s="28" t="s">
        <v>20</v>
      </c>
      <c r="C1123" s="27" t="s">
        <v>11602</v>
      </c>
      <c r="D1123" s="27" t="s">
        <v>22694</v>
      </c>
      <c r="E1123" s="27" t="s">
        <v>22695</v>
      </c>
      <c r="F1123" s="27" t="s">
        <v>11594</v>
      </c>
      <c r="G1123" s="167" t="s">
        <v>11604</v>
      </c>
      <c r="H1123" s="146">
        <v>44599</v>
      </c>
      <c r="I1123" s="137">
        <v>38838</v>
      </c>
      <c r="J1123" s="137">
        <v>38838</v>
      </c>
      <c r="K1123" s="137">
        <v>28751</v>
      </c>
      <c r="L1123" s="75" t="s">
        <v>2851</v>
      </c>
      <c r="M1123" s="28"/>
      <c r="N1123" s="178" t="s">
        <v>26</v>
      </c>
      <c r="O1123" s="170" t="s">
        <v>451</v>
      </c>
      <c r="P1123" s="170" t="s">
        <v>451</v>
      </c>
      <c r="Q1123" s="171" t="s">
        <v>18169</v>
      </c>
      <c r="R1123" s="28" t="s">
        <v>4746</v>
      </c>
      <c r="S1123" s="338">
        <f t="shared" si="17"/>
        <v>50679</v>
      </c>
      <c r="T1123" s="7" t="s">
        <v>16854</v>
      </c>
      <c r="U1123" s="7" t="s">
        <v>3034</v>
      </c>
      <c r="V1123" s="233" t="str" cm="1">
        <f t="array" ref="V1123">_xlfn.IFS(C1123="","",COUNTIF(C1123,"ตำแหน่งว่าง*"),"ว่าง",COUNTIF(C1123,"&lt;&gt;ตำแหน่งว่าง*"),"คนครอง")</f>
        <v>คนครอง</v>
      </c>
      <c r="W1123" s="6" cm="1">
        <f t="array" ref="W1123">_xlfn.IFS(COUNTIF(F1123,"ผบ.หมู่*"),51,COUNTIF(F1123,"รอง สว.*"),43)</f>
        <v>51</v>
      </c>
      <c r="X1123" s="1" t="s">
        <v>11603</v>
      </c>
      <c r="Y1123" s="1" t="s">
        <v>451</v>
      </c>
    </row>
    <row r="1124" spans="1:25" s="9" customFormat="1" ht="21.3" customHeight="1">
      <c r="A1124" s="150" t="s">
        <v>8008</v>
      </c>
      <c r="B1124" s="28" t="s">
        <v>20</v>
      </c>
      <c r="C1124" s="27" t="s">
        <v>11605</v>
      </c>
      <c r="D1124" s="27" t="s">
        <v>20903</v>
      </c>
      <c r="E1124" s="27" t="s">
        <v>22696</v>
      </c>
      <c r="F1124" s="27" t="s">
        <v>11594</v>
      </c>
      <c r="G1124" s="167" t="s">
        <v>11607</v>
      </c>
      <c r="H1124" s="146">
        <v>43693</v>
      </c>
      <c r="I1124" s="128">
        <v>43693</v>
      </c>
      <c r="J1124" s="128">
        <v>43693</v>
      </c>
      <c r="K1124" s="128">
        <v>34328</v>
      </c>
      <c r="L1124" s="11" t="s">
        <v>1107</v>
      </c>
      <c r="M1124" s="28" t="s">
        <v>77</v>
      </c>
      <c r="N1124" s="178" t="s">
        <v>26</v>
      </c>
      <c r="O1124" s="170" t="s">
        <v>451</v>
      </c>
      <c r="P1124" s="170" t="s">
        <v>451</v>
      </c>
      <c r="Q1124" s="171" t="s">
        <v>11608</v>
      </c>
      <c r="R1124" s="28" t="s">
        <v>8487</v>
      </c>
      <c r="S1124" s="338">
        <f t="shared" si="17"/>
        <v>56523</v>
      </c>
      <c r="T1124" s="2" t="s">
        <v>16854</v>
      </c>
      <c r="U1124" s="7" t="s">
        <v>3034</v>
      </c>
      <c r="V1124" s="233" t="str" cm="1">
        <f t="array" ref="V1124">_xlfn.IFS(C1124="","",COUNTIF(C1124,"ตำแหน่งว่าง*"),"ว่าง",COUNTIF(C1124,"&lt;&gt;ตำแหน่งว่าง*"),"คนครอง")</f>
        <v>คนครอง</v>
      </c>
      <c r="W1124" s="6" cm="1">
        <f t="array" ref="W1124">_xlfn.IFS(COUNTIF(F1124,"ผบ.หมู่*"),51,COUNTIF(F1124,"รอง สว.*"),43)</f>
        <v>51</v>
      </c>
      <c r="X1124" s="1" t="s">
        <v>11606</v>
      </c>
      <c r="Y1124" s="1" t="s">
        <v>451</v>
      </c>
    </row>
    <row r="1125" spans="1:25" s="9" customFormat="1" ht="21.3" customHeight="1">
      <c r="A1125" s="27" t="s">
        <v>7948</v>
      </c>
      <c r="B1125" s="28" t="s">
        <v>20</v>
      </c>
      <c r="C1125" s="27" t="s">
        <v>11609</v>
      </c>
      <c r="D1125" s="27" t="s">
        <v>20838</v>
      </c>
      <c r="E1125" s="27" t="s">
        <v>22697</v>
      </c>
      <c r="F1125" s="27" t="s">
        <v>11594</v>
      </c>
      <c r="G1125" s="167" t="s">
        <v>11611</v>
      </c>
      <c r="H1125" s="146">
        <v>43656</v>
      </c>
      <c r="I1125" s="128">
        <v>34366</v>
      </c>
      <c r="J1125" s="128">
        <v>34366</v>
      </c>
      <c r="K1125" s="128">
        <v>26722</v>
      </c>
      <c r="L1125" s="11" t="s">
        <v>1107</v>
      </c>
      <c r="M1125" s="28" t="s">
        <v>77</v>
      </c>
      <c r="N1125" s="178" t="s">
        <v>26</v>
      </c>
      <c r="O1125" s="170" t="s">
        <v>451</v>
      </c>
      <c r="P1125" s="170" t="s">
        <v>451</v>
      </c>
      <c r="Q1125" s="171" t="s">
        <v>18776</v>
      </c>
      <c r="R1125" s="28" t="s">
        <v>11002</v>
      </c>
      <c r="S1125" s="338">
        <f t="shared" si="17"/>
        <v>48853</v>
      </c>
      <c r="T1125" s="2" t="s">
        <v>16854</v>
      </c>
      <c r="U1125" s="7" t="s">
        <v>3034</v>
      </c>
      <c r="V1125" s="233" t="str" cm="1">
        <f t="array" ref="V1125">_xlfn.IFS(C1125="","",COUNTIF(C1125,"ตำแหน่งว่าง*"),"ว่าง",COUNTIF(C1125,"&lt;&gt;ตำแหน่งว่าง*"),"คนครอง")</f>
        <v>คนครอง</v>
      </c>
      <c r="W1125" s="6" cm="1">
        <f t="array" ref="W1125">_xlfn.IFS(COUNTIF(F1125,"ผบ.หมู่*"),51,COUNTIF(F1125,"รอง สว.*"),43)</f>
        <v>51</v>
      </c>
      <c r="X1125" s="1" t="s">
        <v>11610</v>
      </c>
      <c r="Y1125" s="1" t="s">
        <v>451</v>
      </c>
    </row>
    <row r="1126" spans="1:25" s="9" customFormat="1" ht="21.3" customHeight="1">
      <c r="A1126" s="27" t="s">
        <v>7977</v>
      </c>
      <c r="B1126" s="28" t="s">
        <v>70</v>
      </c>
      <c r="C1126" s="27" t="s">
        <v>11612</v>
      </c>
      <c r="D1126" s="27" t="s">
        <v>22698</v>
      </c>
      <c r="E1126" s="27" t="s">
        <v>22699</v>
      </c>
      <c r="F1126" s="27" t="s">
        <v>11594</v>
      </c>
      <c r="G1126" s="167" t="s">
        <v>11614</v>
      </c>
      <c r="H1126" s="130">
        <v>44043</v>
      </c>
      <c r="I1126" s="128">
        <v>44043</v>
      </c>
      <c r="J1126" s="128">
        <v>44043</v>
      </c>
      <c r="K1126" s="128">
        <v>35161</v>
      </c>
      <c r="L1126" s="11" t="s">
        <v>1107</v>
      </c>
      <c r="M1126" s="28" t="s">
        <v>197</v>
      </c>
      <c r="N1126" s="178" t="s">
        <v>26</v>
      </c>
      <c r="O1126" s="170" t="s">
        <v>451</v>
      </c>
      <c r="P1126" s="170" t="s">
        <v>451</v>
      </c>
      <c r="Q1126" s="171" t="s">
        <v>18777</v>
      </c>
      <c r="R1126" s="28" t="s">
        <v>10576</v>
      </c>
      <c r="S1126" s="338">
        <f t="shared" si="17"/>
        <v>57254</v>
      </c>
      <c r="T1126" s="2" t="s">
        <v>16854</v>
      </c>
      <c r="U1126" s="7" t="s">
        <v>3034</v>
      </c>
      <c r="V1126" s="233" t="str" cm="1">
        <f t="array" ref="V1126">_xlfn.IFS(C1126="","",COUNTIF(C1126,"ตำแหน่งว่าง*"),"ว่าง",COUNTIF(C1126,"&lt;&gt;ตำแหน่งว่าง*"),"คนครอง")</f>
        <v>คนครอง</v>
      </c>
      <c r="W1126" s="6" cm="1">
        <f t="array" ref="W1126">_xlfn.IFS(COUNTIF(F1126,"ผบ.หมู่*"),51,COUNTIF(F1126,"รอง สว.*"),43)</f>
        <v>51</v>
      </c>
      <c r="X1126" s="1" t="s">
        <v>11613</v>
      </c>
      <c r="Y1126" s="1" t="s">
        <v>451</v>
      </c>
    </row>
    <row r="1127" spans="1:25" s="9" customFormat="1" ht="21.3" hidden="1" customHeight="1">
      <c r="A1127" s="27"/>
      <c r="B1127" s="28"/>
      <c r="C1127" s="27" t="s">
        <v>60</v>
      </c>
      <c r="D1127" s="27"/>
      <c r="E1127" s="27"/>
      <c r="F1127" s="27" t="s">
        <v>11594</v>
      </c>
      <c r="G1127" s="167" t="s">
        <v>11617</v>
      </c>
      <c r="H1127" s="130"/>
      <c r="I1127" s="128"/>
      <c r="J1127" s="128"/>
      <c r="K1127" s="128"/>
      <c r="L1127" s="11"/>
      <c r="M1127" s="28"/>
      <c r="N1127" s="178" t="s">
        <v>26</v>
      </c>
      <c r="O1127" s="170" t="s">
        <v>451</v>
      </c>
      <c r="P1127" s="170" t="s">
        <v>451</v>
      </c>
      <c r="Q1127" s="171"/>
      <c r="R1127" s="28"/>
      <c r="S1127" s="257" t="str">
        <f t="shared" si="17"/>
        <v/>
      </c>
      <c r="T1127" s="2" t="s">
        <v>16854</v>
      </c>
      <c r="U1127" s="2" t="s">
        <v>3034</v>
      </c>
      <c r="V1127" s="2" t="str" cm="1">
        <f t="array" ref="V1127">_xlfn.IFS(C1127="","",COUNTIF(C1127,"ตำแหน่งว่าง*"),"ว่าง",COUNTIF(C1127,"&lt;&gt;ตำแหน่งว่าง*"),"คนครอง")</f>
        <v>ว่าง</v>
      </c>
      <c r="W1127" s="1" cm="1">
        <f t="array" ref="W1127">_xlfn.IFS(COUNTIF(F1127,"ผบ.หมู่*"),51,COUNTIF(F1127,"รอง สว.*"),43)</f>
        <v>51</v>
      </c>
      <c r="X1127" s="1" t="s">
        <v>11616</v>
      </c>
      <c r="Y1127" s="1" t="s">
        <v>451</v>
      </c>
    </row>
    <row r="1128" spans="1:25" s="10" customFormat="1" ht="21.3" customHeight="1">
      <c r="A1128" s="27" t="s">
        <v>650</v>
      </c>
      <c r="B1128" s="28" t="s">
        <v>20</v>
      </c>
      <c r="C1128" s="27" t="s">
        <v>11618</v>
      </c>
      <c r="D1128" s="27" t="s">
        <v>22702</v>
      </c>
      <c r="E1128" s="27" t="s">
        <v>22703</v>
      </c>
      <c r="F1128" s="27" t="s">
        <v>11619</v>
      </c>
      <c r="G1128" s="167" t="s">
        <v>11621</v>
      </c>
      <c r="H1128" s="146">
        <v>45016</v>
      </c>
      <c r="I1128" s="128">
        <v>45016</v>
      </c>
      <c r="J1128" s="128">
        <v>45016</v>
      </c>
      <c r="K1128" s="128">
        <v>33270</v>
      </c>
      <c r="L1128" s="11"/>
      <c r="M1128" s="28"/>
      <c r="N1128" s="178" t="s">
        <v>26</v>
      </c>
      <c r="O1128" s="170" t="s">
        <v>451</v>
      </c>
      <c r="P1128" s="170" t="s">
        <v>451</v>
      </c>
      <c r="Q1128" s="171" t="s">
        <v>11622</v>
      </c>
      <c r="R1128" s="28" t="s">
        <v>8312</v>
      </c>
      <c r="S1128" s="338">
        <f t="shared" si="17"/>
        <v>55427</v>
      </c>
      <c r="T1128" s="7" t="s">
        <v>16854</v>
      </c>
      <c r="U1128" s="7" t="s">
        <v>3034</v>
      </c>
      <c r="V1128" s="233" t="str" cm="1">
        <f t="array" ref="V1128">_xlfn.IFS(C1128="","",COUNTIF(C1128,"ตำแหน่งว่าง*"),"ว่าง",COUNTIF(C1128,"&lt;&gt;ตำแหน่งว่าง*"),"คนครอง")</f>
        <v>คนครอง</v>
      </c>
      <c r="W1128" s="5" cm="1">
        <f t="array" ref="W1128">_xlfn.IFS(COUNTIF(F1128,"ผบ.หมู่*"),51,COUNTIF(F1128,"รอง สว.*"),43)</f>
        <v>43</v>
      </c>
      <c r="X1128" s="1" t="s">
        <v>11620</v>
      </c>
      <c r="Y1128" s="1" t="s">
        <v>451</v>
      </c>
    </row>
    <row r="1129" spans="1:25" s="10" customFormat="1" ht="21.3" customHeight="1">
      <c r="A1129" s="285" t="s">
        <v>7961</v>
      </c>
      <c r="B1129" s="286" t="s">
        <v>70</v>
      </c>
      <c r="C1129" s="285" t="s">
        <v>18555</v>
      </c>
      <c r="D1129" s="27" t="s">
        <v>22455</v>
      </c>
      <c r="E1129" s="27" t="s">
        <v>22704</v>
      </c>
      <c r="F1129" s="285" t="s">
        <v>11594</v>
      </c>
      <c r="G1129" s="167" t="s">
        <v>11624</v>
      </c>
      <c r="H1129" s="128">
        <v>45463</v>
      </c>
      <c r="I1129" s="128">
        <v>45463</v>
      </c>
      <c r="J1129" s="128">
        <v>45463</v>
      </c>
      <c r="K1129" s="128">
        <v>35626</v>
      </c>
      <c r="L1129" s="2" t="s">
        <v>1107</v>
      </c>
      <c r="M1129" s="28"/>
      <c r="N1129" s="178" t="s">
        <v>26</v>
      </c>
      <c r="O1129" s="170" t="s">
        <v>451</v>
      </c>
      <c r="P1129" s="170" t="s">
        <v>451</v>
      </c>
      <c r="Q1129" s="171" t="s">
        <v>18653</v>
      </c>
      <c r="R1129" s="28" t="s">
        <v>18692</v>
      </c>
      <c r="S1129" s="257">
        <f t="shared" si="17"/>
        <v>57619</v>
      </c>
      <c r="T1129" s="2" t="s">
        <v>16854</v>
      </c>
      <c r="U1129" s="2" t="s">
        <v>3034</v>
      </c>
      <c r="V1129" s="233" t="str" cm="1">
        <f t="array" ref="V1129">_xlfn.IFS(C1129="","",COUNTIF(C1129,"ตำแหน่งว่าง*"),"ว่าง",COUNTIF(C1129,"&lt;&gt;ตำแหน่งว่าง*"),"คนครอง")</f>
        <v>คนครอง</v>
      </c>
      <c r="W1129" s="1" cm="1">
        <f t="array" ref="W1129">_xlfn.IFS(COUNTIF(F1129,"ผบ.หมู่*"),51,COUNTIF(F1129,"รอง สว.*"),43)</f>
        <v>51</v>
      </c>
      <c r="X1129" s="1" t="s">
        <v>11623</v>
      </c>
      <c r="Y1129" s="1" t="s">
        <v>451</v>
      </c>
    </row>
    <row r="1130" spans="1:25" s="12" customFormat="1" ht="21.3" customHeight="1">
      <c r="A1130" s="27" t="s">
        <v>7977</v>
      </c>
      <c r="B1130" s="31" t="s">
        <v>20</v>
      </c>
      <c r="C1130" s="150" t="s">
        <v>11625</v>
      </c>
      <c r="D1130" s="27" t="s">
        <v>21839</v>
      </c>
      <c r="E1130" s="27" t="s">
        <v>18874</v>
      </c>
      <c r="F1130" s="150" t="s">
        <v>11594</v>
      </c>
      <c r="G1130" s="167" t="s">
        <v>11627</v>
      </c>
      <c r="H1130" s="130">
        <v>44636</v>
      </c>
      <c r="I1130" s="131">
        <v>44636</v>
      </c>
      <c r="J1130" s="131">
        <v>44636</v>
      </c>
      <c r="K1130" s="131">
        <v>32983</v>
      </c>
      <c r="L1130" s="17" t="s">
        <v>1107</v>
      </c>
      <c r="M1130" s="31"/>
      <c r="N1130" s="177" t="s">
        <v>26</v>
      </c>
      <c r="O1130" s="170" t="s">
        <v>451</v>
      </c>
      <c r="P1130" s="170" t="s">
        <v>451</v>
      </c>
      <c r="Q1130" s="174" t="s">
        <v>11628</v>
      </c>
      <c r="R1130" s="31" t="s">
        <v>8449</v>
      </c>
      <c r="S1130" s="338">
        <f t="shared" si="17"/>
        <v>55062</v>
      </c>
      <c r="T1130" s="233" t="s">
        <v>16854</v>
      </c>
      <c r="U1130" s="7" t="s">
        <v>3034</v>
      </c>
      <c r="V1130" s="233" t="str" cm="1">
        <f t="array" ref="V1130">_xlfn.IFS(C1130="","",COUNTIF(C1130,"ตำแหน่งว่าง*"),"ว่าง",COUNTIF(C1130,"&lt;&gt;ตำแหน่งว่าง*"),"คนครอง")</f>
        <v>คนครอง</v>
      </c>
      <c r="W1130" s="6" cm="1">
        <f t="array" ref="W1130">_xlfn.IFS(COUNTIF(F1130,"ผบ.หมู่*"),51,COUNTIF(F1130,"รอง สว.*"),43)</f>
        <v>51</v>
      </c>
      <c r="X1130" s="5" t="s">
        <v>11626</v>
      </c>
      <c r="Y1130" s="5" t="s">
        <v>451</v>
      </c>
    </row>
    <row r="1131" spans="1:25" s="9" customFormat="1" ht="21.3" customHeight="1">
      <c r="A1131" s="27" t="s">
        <v>145</v>
      </c>
      <c r="B1131" s="28" t="s">
        <v>20</v>
      </c>
      <c r="C1131" s="27" t="s">
        <v>11629</v>
      </c>
      <c r="D1131" s="27" t="s">
        <v>22705</v>
      </c>
      <c r="E1131" s="27" t="s">
        <v>22706</v>
      </c>
      <c r="F1131" s="27" t="s">
        <v>11619</v>
      </c>
      <c r="G1131" s="167" t="s">
        <v>11631</v>
      </c>
      <c r="H1131" s="130">
        <v>42501</v>
      </c>
      <c r="I1131" s="128">
        <v>42501</v>
      </c>
      <c r="J1131" s="128">
        <v>34352</v>
      </c>
      <c r="K1131" s="128">
        <v>24135</v>
      </c>
      <c r="L1131" s="11" t="s">
        <v>11632</v>
      </c>
      <c r="M1131" s="28" t="s">
        <v>698</v>
      </c>
      <c r="N1131" s="178" t="s">
        <v>26</v>
      </c>
      <c r="O1131" s="170" t="s">
        <v>451</v>
      </c>
      <c r="P1131" s="170" t="s">
        <v>451</v>
      </c>
      <c r="Q1131" s="171" t="s">
        <v>11633</v>
      </c>
      <c r="R1131" s="28" t="s">
        <v>2469</v>
      </c>
      <c r="S1131" s="338">
        <f t="shared" si="17"/>
        <v>46296</v>
      </c>
      <c r="T1131" s="2" t="s">
        <v>16854</v>
      </c>
      <c r="U1131" s="7" t="s">
        <v>3034</v>
      </c>
      <c r="V1131" s="233" t="str" cm="1">
        <f t="array" ref="V1131">_xlfn.IFS(C1131="","",COUNTIF(C1131,"ตำแหน่งว่าง*"),"ว่าง",COUNTIF(C1131,"&lt;&gt;ตำแหน่งว่าง*"),"คนครอง")</f>
        <v>คนครอง</v>
      </c>
      <c r="W1131" s="5" cm="1">
        <f t="array" ref="W1131">_xlfn.IFS(COUNTIF(F1131,"ผบ.หมู่*"),51,COUNTIF(F1131,"รอง สว.*"),43)</f>
        <v>43</v>
      </c>
      <c r="X1131" s="1" t="s">
        <v>11630</v>
      </c>
      <c r="Y1131" s="1" t="s">
        <v>451</v>
      </c>
    </row>
    <row r="1132" spans="1:25" s="10" customFormat="1" ht="21.3" hidden="1" customHeight="1">
      <c r="A1132" s="27"/>
      <c r="B1132" s="28"/>
      <c r="C1132" s="30" t="s">
        <v>60</v>
      </c>
      <c r="D1132" s="27"/>
      <c r="E1132" s="27"/>
      <c r="F1132" s="85" t="s">
        <v>11594</v>
      </c>
      <c r="G1132" s="192" t="s">
        <v>11635</v>
      </c>
      <c r="H1132" s="146" t="s">
        <v>63</v>
      </c>
      <c r="I1132" s="128" t="s">
        <v>63</v>
      </c>
      <c r="J1132" s="128" t="s">
        <v>63</v>
      </c>
      <c r="K1132" s="128" t="s">
        <v>63</v>
      </c>
      <c r="L1132" s="11"/>
      <c r="M1132" s="1"/>
      <c r="N1132" s="179" t="s">
        <v>26</v>
      </c>
      <c r="O1132" s="193" t="s">
        <v>451</v>
      </c>
      <c r="P1132" s="193" t="s">
        <v>451</v>
      </c>
      <c r="Q1132" s="171"/>
      <c r="R1132" s="28"/>
      <c r="S1132" s="338" t="str">
        <f t="shared" si="17"/>
        <v/>
      </c>
      <c r="T1132" s="7" t="s">
        <v>16854</v>
      </c>
      <c r="U1132" s="7" t="s">
        <v>3034</v>
      </c>
      <c r="V1132" s="250" t="str" cm="1">
        <f t="array" ref="V1132">_xlfn.IFS(C1132="","",COUNTIF(C1132,"ตำแหน่งว่าง*"),"ว่าง",COUNTIF(C1132,"&lt;&gt;ตำแหน่งว่าง*"),"คนครอง")</f>
        <v>ว่าง</v>
      </c>
      <c r="W1132" s="6" cm="1">
        <f t="array" ref="W1132">_xlfn.IFS(COUNTIF(F1132,"ผบ.หมู่*"),51,COUNTIF(F1132,"รอง สว.*"),43)</f>
        <v>51</v>
      </c>
      <c r="X1132" s="6" t="s">
        <v>11634</v>
      </c>
      <c r="Y1132" s="6" t="s">
        <v>451</v>
      </c>
    </row>
    <row r="1133" spans="1:25" s="10" customFormat="1" ht="21.3" hidden="1" customHeight="1">
      <c r="A1133" s="27"/>
      <c r="B1133" s="28"/>
      <c r="C1133" s="30" t="s">
        <v>60</v>
      </c>
      <c r="D1133" s="27"/>
      <c r="E1133" s="27"/>
      <c r="F1133" s="85" t="s">
        <v>11594</v>
      </c>
      <c r="G1133" s="192" t="s">
        <v>11637</v>
      </c>
      <c r="H1133" s="146" t="s">
        <v>63</v>
      </c>
      <c r="I1133" s="128" t="s">
        <v>63</v>
      </c>
      <c r="J1133" s="128" t="s">
        <v>63</v>
      </c>
      <c r="K1133" s="128" t="s">
        <v>63</v>
      </c>
      <c r="L1133" s="11"/>
      <c r="M1133" s="1"/>
      <c r="N1133" s="179" t="s">
        <v>26</v>
      </c>
      <c r="O1133" s="193" t="s">
        <v>451</v>
      </c>
      <c r="P1133" s="193" t="s">
        <v>451</v>
      </c>
      <c r="Q1133" s="171"/>
      <c r="R1133" s="28"/>
      <c r="S1133" s="338" t="str">
        <f t="shared" si="17"/>
        <v/>
      </c>
      <c r="T1133" s="7" t="s">
        <v>16854</v>
      </c>
      <c r="U1133" s="7" t="s">
        <v>3034</v>
      </c>
      <c r="V1133" s="250" t="str" cm="1">
        <f t="array" ref="V1133">_xlfn.IFS(C1133="","",COUNTIF(C1133,"ตำแหน่งว่าง*"),"ว่าง",COUNTIF(C1133,"&lt;&gt;ตำแหน่งว่าง*"),"คนครอง")</f>
        <v>ว่าง</v>
      </c>
      <c r="W1133" s="6" cm="1">
        <f t="array" ref="W1133">_xlfn.IFS(COUNTIF(F1133,"ผบ.หมู่*"),51,COUNTIF(F1133,"รอง สว.*"),43)</f>
        <v>51</v>
      </c>
      <c r="X1133" s="6" t="s">
        <v>11636</v>
      </c>
      <c r="Y1133" s="6" t="s">
        <v>451</v>
      </c>
    </row>
    <row r="1134" spans="1:25" s="10" customFormat="1" ht="21.3" hidden="1" customHeight="1">
      <c r="A1134" s="27"/>
      <c r="B1134" s="30"/>
      <c r="C1134" s="30" t="s">
        <v>60</v>
      </c>
      <c r="D1134" s="27"/>
      <c r="E1134" s="27"/>
      <c r="F1134" s="85" t="s">
        <v>11594</v>
      </c>
      <c r="G1134" s="192" t="s">
        <v>11639</v>
      </c>
      <c r="H1134" s="146" t="s">
        <v>63</v>
      </c>
      <c r="I1134" s="128" t="s">
        <v>63</v>
      </c>
      <c r="J1134" s="128" t="s">
        <v>63</v>
      </c>
      <c r="K1134" s="128" t="s">
        <v>63</v>
      </c>
      <c r="L1134" s="11"/>
      <c r="M1134" s="6"/>
      <c r="N1134" s="179" t="s">
        <v>26</v>
      </c>
      <c r="O1134" s="193" t="s">
        <v>451</v>
      </c>
      <c r="P1134" s="193" t="s">
        <v>451</v>
      </c>
      <c r="Q1134" s="172"/>
      <c r="R1134" s="30"/>
      <c r="S1134" s="338" t="str">
        <f t="shared" si="17"/>
        <v/>
      </c>
      <c r="T1134" s="7" t="s">
        <v>16854</v>
      </c>
      <c r="U1134" s="7" t="s">
        <v>3034</v>
      </c>
      <c r="V1134" s="250" t="str" cm="1">
        <f t="array" ref="V1134">_xlfn.IFS(C1134="","",COUNTIF(C1134,"ตำแหน่งว่าง*"),"ว่าง",COUNTIF(C1134,"&lt;&gt;ตำแหน่งว่าง*"),"คนครอง")</f>
        <v>ว่าง</v>
      </c>
      <c r="W1134" s="6" cm="1">
        <f t="array" ref="W1134">_xlfn.IFS(COUNTIF(F1134,"ผบ.หมู่*"),51,COUNTIF(F1134,"รอง สว.*"),43)</f>
        <v>51</v>
      </c>
      <c r="X1134" s="6" t="s">
        <v>11638</v>
      </c>
      <c r="Y1134" s="6" t="s">
        <v>451</v>
      </c>
    </row>
    <row r="1135" spans="1:25" s="10" customFormat="1" ht="21.3" customHeight="1">
      <c r="A1135" s="285" t="s">
        <v>7961</v>
      </c>
      <c r="B1135" s="286" t="s">
        <v>70</v>
      </c>
      <c r="C1135" s="285" t="s">
        <v>18556</v>
      </c>
      <c r="D1135" s="27" t="s">
        <v>22707</v>
      </c>
      <c r="E1135" s="27" t="s">
        <v>22708</v>
      </c>
      <c r="F1135" s="285" t="s">
        <v>11545</v>
      </c>
      <c r="G1135" s="167" t="s">
        <v>11547</v>
      </c>
      <c r="H1135" s="128">
        <v>45463</v>
      </c>
      <c r="I1135" s="128">
        <v>45463</v>
      </c>
      <c r="J1135" s="128">
        <v>45463</v>
      </c>
      <c r="K1135" s="128">
        <v>38393</v>
      </c>
      <c r="L1135" s="2" t="s">
        <v>1107</v>
      </c>
      <c r="M1135" s="1"/>
      <c r="N1135" s="178" t="s">
        <v>26</v>
      </c>
      <c r="O1135" s="170" t="s">
        <v>451</v>
      </c>
      <c r="P1135" s="170" t="s">
        <v>451</v>
      </c>
      <c r="Q1135" s="171" t="s">
        <v>18654</v>
      </c>
      <c r="R1135" s="28" t="s">
        <v>18692</v>
      </c>
      <c r="S1135" s="257">
        <f t="shared" si="17"/>
        <v>60541</v>
      </c>
      <c r="T1135" s="2" t="s">
        <v>16853</v>
      </c>
      <c r="U1135" s="2" t="s">
        <v>3034</v>
      </c>
      <c r="V1135" s="233" t="str" cm="1">
        <f t="array" ref="V1135">_xlfn.IFS(C1135="","",COUNTIF(C1135,"ตำแหน่งว่าง*"),"ว่าง",COUNTIF(C1135,"&lt;&gt;ตำแหน่งว่าง*"),"คนครอง")</f>
        <v>คนครอง</v>
      </c>
      <c r="W1135" s="1" cm="1">
        <f t="array" ref="W1135">_xlfn.IFS(COUNTIF(F1135,"ผบ.หมู่*"),51,COUNTIF(F1135,"รอง สว.*"),43)</f>
        <v>51</v>
      </c>
      <c r="X1135" s="1" t="s">
        <v>11546</v>
      </c>
      <c r="Y1135" s="1" t="s">
        <v>451</v>
      </c>
    </row>
    <row r="1136" spans="1:25" s="9" customFormat="1" ht="21.3" customHeight="1">
      <c r="A1136" s="150" t="s">
        <v>8008</v>
      </c>
      <c r="B1136" s="28" t="s">
        <v>20</v>
      </c>
      <c r="C1136" s="27" t="s">
        <v>11548</v>
      </c>
      <c r="D1136" s="27" t="s">
        <v>22709</v>
      </c>
      <c r="E1136" s="27" t="s">
        <v>22710</v>
      </c>
      <c r="F1136" s="27" t="s">
        <v>11545</v>
      </c>
      <c r="G1136" s="167" t="s">
        <v>11550</v>
      </c>
      <c r="H1136" s="146">
        <v>43693</v>
      </c>
      <c r="I1136" s="128">
        <v>43693</v>
      </c>
      <c r="J1136" s="128">
        <v>43693</v>
      </c>
      <c r="K1136" s="128">
        <v>32042</v>
      </c>
      <c r="L1136" s="11" t="s">
        <v>1107</v>
      </c>
      <c r="M1136" s="28" t="s">
        <v>1954</v>
      </c>
      <c r="N1136" s="178" t="s">
        <v>26</v>
      </c>
      <c r="O1136" s="170" t="s">
        <v>451</v>
      </c>
      <c r="P1136" s="170" t="s">
        <v>451</v>
      </c>
      <c r="Q1136" s="171" t="s">
        <v>11551</v>
      </c>
      <c r="R1136" s="28" t="s">
        <v>8487</v>
      </c>
      <c r="S1136" s="338">
        <f t="shared" si="17"/>
        <v>53966</v>
      </c>
      <c r="T1136" s="2" t="s">
        <v>16853</v>
      </c>
      <c r="U1136" s="7" t="s">
        <v>3034</v>
      </c>
      <c r="V1136" s="233" t="str" cm="1">
        <f t="array" ref="V1136">_xlfn.IFS(C1136="","",COUNTIF(C1136,"ตำแหน่งว่าง*"),"ว่าง",COUNTIF(C1136,"&lt;&gt;ตำแหน่งว่าง*"),"คนครอง")</f>
        <v>คนครอง</v>
      </c>
      <c r="W1136" s="6" cm="1">
        <f t="array" ref="W1136">_xlfn.IFS(COUNTIF(F1136,"ผบ.หมู่*"),51,COUNTIF(F1136,"รอง สว.*"),43)</f>
        <v>51</v>
      </c>
      <c r="X1136" s="1" t="s">
        <v>11549</v>
      </c>
      <c r="Y1136" s="1" t="s">
        <v>451</v>
      </c>
    </row>
    <row r="1137" spans="1:25" s="9" customFormat="1" ht="21.3" customHeight="1">
      <c r="A1137" s="150" t="s">
        <v>8008</v>
      </c>
      <c r="B1137" s="28" t="s">
        <v>20</v>
      </c>
      <c r="C1137" s="27" t="s">
        <v>11552</v>
      </c>
      <c r="D1137" s="27" t="s">
        <v>22711</v>
      </c>
      <c r="E1137" s="27" t="s">
        <v>22712</v>
      </c>
      <c r="F1137" s="27" t="s">
        <v>11545</v>
      </c>
      <c r="G1137" s="167" t="s">
        <v>11554</v>
      </c>
      <c r="H1137" s="146">
        <v>43693</v>
      </c>
      <c r="I1137" s="128">
        <v>43693</v>
      </c>
      <c r="J1137" s="128">
        <v>43693</v>
      </c>
      <c r="K1137" s="128">
        <v>31655</v>
      </c>
      <c r="L1137" s="11" t="s">
        <v>1107</v>
      </c>
      <c r="M1137" s="28" t="s">
        <v>102</v>
      </c>
      <c r="N1137" s="178" t="s">
        <v>26</v>
      </c>
      <c r="O1137" s="170" t="s">
        <v>451</v>
      </c>
      <c r="P1137" s="170" t="s">
        <v>451</v>
      </c>
      <c r="Q1137" s="171" t="s">
        <v>11555</v>
      </c>
      <c r="R1137" s="28" t="s">
        <v>8487</v>
      </c>
      <c r="S1137" s="338">
        <f t="shared" si="17"/>
        <v>53601</v>
      </c>
      <c r="T1137" s="2" t="s">
        <v>16853</v>
      </c>
      <c r="U1137" s="7" t="s">
        <v>3034</v>
      </c>
      <c r="V1137" s="233" t="str" cm="1">
        <f t="array" ref="V1137">_xlfn.IFS(C1137="","",COUNTIF(C1137,"ตำแหน่งว่าง*"),"ว่าง",COUNTIF(C1137,"&lt;&gt;ตำแหน่งว่าง*"),"คนครอง")</f>
        <v>คนครอง</v>
      </c>
      <c r="W1137" s="6" cm="1">
        <f t="array" ref="W1137">_xlfn.IFS(COUNTIF(F1137,"ผบ.หมู่*"),51,COUNTIF(F1137,"รอง สว.*"),43)</f>
        <v>51</v>
      </c>
      <c r="X1137" s="1" t="s">
        <v>11553</v>
      </c>
      <c r="Y1137" s="1" t="s">
        <v>451</v>
      </c>
    </row>
    <row r="1138" spans="1:25" s="10" customFormat="1" ht="21.3" hidden="1" customHeight="1">
      <c r="A1138" s="27"/>
      <c r="B1138" s="30"/>
      <c r="C1138" s="30" t="s">
        <v>60</v>
      </c>
      <c r="D1138" s="27"/>
      <c r="E1138" s="27"/>
      <c r="F1138" s="85" t="s">
        <v>11545</v>
      </c>
      <c r="G1138" s="192" t="s">
        <v>11557</v>
      </c>
      <c r="H1138" s="146" t="s">
        <v>63</v>
      </c>
      <c r="I1138" s="128" t="s">
        <v>63</v>
      </c>
      <c r="J1138" s="128" t="s">
        <v>63</v>
      </c>
      <c r="K1138" s="128" t="s">
        <v>63</v>
      </c>
      <c r="L1138" s="11"/>
      <c r="M1138" s="30"/>
      <c r="N1138" s="179" t="s">
        <v>26</v>
      </c>
      <c r="O1138" s="193" t="s">
        <v>451</v>
      </c>
      <c r="P1138" s="193" t="s">
        <v>451</v>
      </c>
      <c r="Q1138" s="172"/>
      <c r="R1138" s="30"/>
      <c r="S1138" s="338" t="str">
        <f t="shared" si="17"/>
        <v/>
      </c>
      <c r="T1138" s="7" t="s">
        <v>16853</v>
      </c>
      <c r="U1138" s="7" t="s">
        <v>3034</v>
      </c>
      <c r="V1138" s="250" t="str" cm="1">
        <f t="array" ref="V1138">_xlfn.IFS(C1138="","",COUNTIF(C1138,"ตำแหน่งว่าง*"),"ว่าง",COUNTIF(C1138,"&lt;&gt;ตำแหน่งว่าง*"),"คนครอง")</f>
        <v>ว่าง</v>
      </c>
      <c r="W1138" s="6" cm="1">
        <f t="array" ref="W1138">_xlfn.IFS(COUNTIF(F1138,"ผบ.หมู่*"),51,COUNTIF(F1138,"รอง สว.*"),43)</f>
        <v>51</v>
      </c>
      <c r="X1138" s="6" t="s">
        <v>11556</v>
      </c>
      <c r="Y1138" s="6" t="s">
        <v>451</v>
      </c>
    </row>
    <row r="1139" spans="1:25" s="12" customFormat="1" ht="21.3" customHeight="1">
      <c r="A1139" s="27" t="s">
        <v>7948</v>
      </c>
      <c r="B1139" s="28" t="s">
        <v>20</v>
      </c>
      <c r="C1139" s="150" t="s">
        <v>11558</v>
      </c>
      <c r="D1139" s="27" t="s">
        <v>19122</v>
      </c>
      <c r="E1139" s="27" t="s">
        <v>22713</v>
      </c>
      <c r="F1139" s="150" t="s">
        <v>11545</v>
      </c>
      <c r="G1139" s="167" t="s">
        <v>11560</v>
      </c>
      <c r="H1139" s="130">
        <v>42501</v>
      </c>
      <c r="I1139" s="128">
        <v>34729</v>
      </c>
      <c r="J1139" s="128">
        <v>34729</v>
      </c>
      <c r="K1139" s="128">
        <v>27788</v>
      </c>
      <c r="L1139" s="11" t="s">
        <v>2851</v>
      </c>
      <c r="M1139" s="28" t="s">
        <v>997</v>
      </c>
      <c r="N1139" s="177" t="s">
        <v>26</v>
      </c>
      <c r="O1139" s="170" t="s">
        <v>451</v>
      </c>
      <c r="P1139" s="170" t="s">
        <v>451</v>
      </c>
      <c r="Q1139" s="171" t="s">
        <v>11561</v>
      </c>
      <c r="R1139" s="28" t="s">
        <v>2469</v>
      </c>
      <c r="S1139" s="338">
        <f t="shared" si="17"/>
        <v>49949</v>
      </c>
      <c r="T1139" s="233" t="s">
        <v>16853</v>
      </c>
      <c r="U1139" s="7" t="s">
        <v>3034</v>
      </c>
      <c r="V1139" s="233" t="str" cm="1">
        <f t="array" ref="V1139">_xlfn.IFS(C1139="","",COUNTIF(C1139,"ตำแหน่งว่าง*"),"ว่าง",COUNTIF(C1139,"&lt;&gt;ตำแหน่งว่าง*"),"คนครอง")</f>
        <v>คนครอง</v>
      </c>
      <c r="W1139" s="6" cm="1">
        <f t="array" ref="W1139">_xlfn.IFS(COUNTIF(F1139,"ผบ.หมู่*"),51,COUNTIF(F1139,"รอง สว.*"),43)</f>
        <v>51</v>
      </c>
      <c r="X1139" s="5" t="s">
        <v>11559</v>
      </c>
      <c r="Y1139" s="5" t="s">
        <v>451</v>
      </c>
    </row>
    <row r="1140" spans="1:25" s="9" customFormat="1" ht="21.3" customHeight="1">
      <c r="A1140" s="27" t="s">
        <v>7977</v>
      </c>
      <c r="B1140" s="28" t="s">
        <v>20</v>
      </c>
      <c r="C1140" s="27" t="s">
        <v>11562</v>
      </c>
      <c r="D1140" s="27" t="s">
        <v>22205</v>
      </c>
      <c r="E1140" s="27" t="s">
        <v>22714</v>
      </c>
      <c r="F1140" s="27" t="s">
        <v>11545</v>
      </c>
      <c r="G1140" s="167" t="s">
        <v>11564</v>
      </c>
      <c r="H1140" s="130">
        <v>44043</v>
      </c>
      <c r="I1140" s="128">
        <v>44043</v>
      </c>
      <c r="J1140" s="128">
        <v>44043</v>
      </c>
      <c r="K1140" s="128">
        <v>33140</v>
      </c>
      <c r="L1140" s="11" t="s">
        <v>1107</v>
      </c>
      <c r="M1140" s="28" t="s">
        <v>54</v>
      </c>
      <c r="N1140" s="178" t="s">
        <v>26</v>
      </c>
      <c r="O1140" s="170" t="s">
        <v>451</v>
      </c>
      <c r="P1140" s="170" t="s">
        <v>451</v>
      </c>
      <c r="Q1140" s="171" t="s">
        <v>18779</v>
      </c>
      <c r="R1140" s="28" t="s">
        <v>10576</v>
      </c>
      <c r="S1140" s="338">
        <f t="shared" si="17"/>
        <v>55062</v>
      </c>
      <c r="T1140" s="2" t="s">
        <v>16853</v>
      </c>
      <c r="U1140" s="7" t="s">
        <v>3034</v>
      </c>
      <c r="V1140" s="233" t="str" cm="1">
        <f t="array" ref="V1140">_xlfn.IFS(C1140="","",COUNTIF(C1140,"ตำแหน่งว่าง*"),"ว่าง",COUNTIF(C1140,"&lt;&gt;ตำแหน่งว่าง*"),"คนครอง")</f>
        <v>คนครอง</v>
      </c>
      <c r="W1140" s="6" cm="1">
        <f t="array" ref="W1140">_xlfn.IFS(COUNTIF(F1140,"ผบ.หมู่*"),51,COUNTIF(F1140,"รอง สว.*"),43)</f>
        <v>51</v>
      </c>
      <c r="X1140" s="1" t="s">
        <v>11563</v>
      </c>
      <c r="Y1140" s="1" t="s">
        <v>451</v>
      </c>
    </row>
    <row r="1141" spans="1:25" s="12" customFormat="1" ht="21.3" hidden="1" customHeight="1">
      <c r="A1141" s="85"/>
      <c r="B1141" s="30"/>
      <c r="C1141" s="30" t="s">
        <v>60</v>
      </c>
      <c r="D1141" s="27"/>
      <c r="E1141" s="27"/>
      <c r="F1141" s="85" t="s">
        <v>11545</v>
      </c>
      <c r="G1141" s="192" t="s">
        <v>11566</v>
      </c>
      <c r="H1141" s="135" t="s">
        <v>63</v>
      </c>
      <c r="I1141" s="129" t="s">
        <v>63</v>
      </c>
      <c r="J1141" s="129" t="s">
        <v>63</v>
      </c>
      <c r="K1141" s="129" t="s">
        <v>63</v>
      </c>
      <c r="L1141" s="16"/>
      <c r="M1141" s="30"/>
      <c r="N1141" s="179" t="s">
        <v>26</v>
      </c>
      <c r="O1141" s="193" t="s">
        <v>451</v>
      </c>
      <c r="P1141" s="193" t="s">
        <v>451</v>
      </c>
      <c r="Q1141" s="172"/>
      <c r="R1141" s="30"/>
      <c r="S1141" s="338" t="str">
        <f t="shared" si="17"/>
        <v/>
      </c>
      <c r="T1141" s="233" t="s">
        <v>16853</v>
      </c>
      <c r="U1141" s="7" t="s">
        <v>3034</v>
      </c>
      <c r="V1141" s="250" t="str" cm="1">
        <f t="array" ref="V1141">_xlfn.IFS(C1141="","",COUNTIF(C1141,"ตำแหน่งว่าง*"),"ว่าง",COUNTIF(C1141,"&lt;&gt;ตำแหน่งว่าง*"),"คนครอง")</f>
        <v>ว่าง</v>
      </c>
      <c r="W1141" s="6" cm="1">
        <f t="array" ref="W1141">_xlfn.IFS(COUNTIF(F1141,"ผบ.หมู่*"),51,COUNTIF(F1141,"รอง สว.*"),43)</f>
        <v>51</v>
      </c>
      <c r="X1141" s="6" t="s">
        <v>11565</v>
      </c>
      <c r="Y1141" s="6" t="s">
        <v>451</v>
      </c>
    </row>
    <row r="1142" spans="1:25" s="9" customFormat="1" ht="21.3" hidden="1" customHeight="1">
      <c r="A1142" s="85"/>
      <c r="B1142" s="30"/>
      <c r="C1142" s="85" t="s">
        <v>60</v>
      </c>
      <c r="D1142" s="27"/>
      <c r="E1142" s="27"/>
      <c r="F1142" s="85" t="s">
        <v>11545</v>
      </c>
      <c r="G1142" s="192" t="s">
        <v>11569</v>
      </c>
      <c r="H1142" s="148"/>
      <c r="I1142" s="129"/>
      <c r="J1142" s="145"/>
      <c r="K1142" s="129"/>
      <c r="L1142" s="16"/>
      <c r="M1142" s="30"/>
      <c r="N1142" s="179" t="s">
        <v>26</v>
      </c>
      <c r="O1142" s="193" t="s">
        <v>451</v>
      </c>
      <c r="P1142" s="193" t="s">
        <v>451</v>
      </c>
      <c r="Q1142" s="172"/>
      <c r="R1142" s="30"/>
      <c r="S1142" s="338" t="str">
        <f t="shared" si="17"/>
        <v/>
      </c>
      <c r="T1142" s="2" t="s">
        <v>16853</v>
      </c>
      <c r="U1142" s="7" t="s">
        <v>3034</v>
      </c>
      <c r="V1142" s="250" t="str" cm="1">
        <f t="array" ref="V1142">_xlfn.IFS(C1142="","",COUNTIF(C1142,"ตำแหน่งว่าง*"),"ว่าง",COUNTIF(C1142,"&lt;&gt;ตำแหน่งว่าง*"),"คนครอง")</f>
        <v>ว่าง</v>
      </c>
      <c r="W1142" s="6" cm="1">
        <f t="array" ref="W1142">_xlfn.IFS(COUNTIF(F1142,"ผบ.หมู่*"),51,COUNTIF(F1142,"รอง สว.*"),43)</f>
        <v>51</v>
      </c>
      <c r="X1142" s="1" t="s">
        <v>11568</v>
      </c>
      <c r="Y1142" s="1" t="s">
        <v>451</v>
      </c>
    </row>
    <row r="1143" spans="1:25" s="9" customFormat="1" ht="21.3" hidden="1" customHeight="1">
      <c r="A1143" s="85"/>
      <c r="B1143" s="30"/>
      <c r="C1143" s="85" t="s">
        <v>60</v>
      </c>
      <c r="D1143" s="27"/>
      <c r="E1143" s="27"/>
      <c r="F1143" s="85" t="s">
        <v>11545</v>
      </c>
      <c r="G1143" s="192" t="s">
        <v>11571</v>
      </c>
      <c r="H1143" s="148"/>
      <c r="I1143" s="129"/>
      <c r="J1143" s="145"/>
      <c r="K1143" s="129"/>
      <c r="L1143" s="16"/>
      <c r="M1143" s="30"/>
      <c r="N1143" s="179" t="s">
        <v>26</v>
      </c>
      <c r="O1143" s="193" t="s">
        <v>451</v>
      </c>
      <c r="P1143" s="193" t="s">
        <v>451</v>
      </c>
      <c r="Q1143" s="172"/>
      <c r="R1143" s="30"/>
      <c r="S1143" s="338" t="str">
        <f t="shared" si="17"/>
        <v/>
      </c>
      <c r="T1143" s="2" t="s">
        <v>16853</v>
      </c>
      <c r="U1143" s="7" t="s">
        <v>3034</v>
      </c>
      <c r="V1143" s="250" t="str" cm="1">
        <f t="array" ref="V1143">_xlfn.IFS(C1143="","",COUNTIF(C1143,"ตำแหน่งว่าง*"),"ว่าง",COUNTIF(C1143,"&lt;&gt;ตำแหน่งว่าง*"),"คนครอง")</f>
        <v>ว่าง</v>
      </c>
      <c r="W1143" s="6" cm="1">
        <f t="array" ref="W1143">_xlfn.IFS(COUNTIF(F1143,"ผบ.หมู่*"),51,COUNTIF(F1143,"รอง สว.*"),43)</f>
        <v>51</v>
      </c>
      <c r="X1143" s="1" t="s">
        <v>11570</v>
      </c>
      <c r="Y1143" s="1" t="s">
        <v>451</v>
      </c>
    </row>
    <row r="1144" spans="1:25" s="10" customFormat="1" ht="21.3" hidden="1" customHeight="1">
      <c r="A1144" s="27"/>
      <c r="B1144" s="30"/>
      <c r="C1144" s="30" t="s">
        <v>60</v>
      </c>
      <c r="D1144" s="27"/>
      <c r="E1144" s="27"/>
      <c r="F1144" s="85" t="s">
        <v>11545</v>
      </c>
      <c r="G1144" s="192" t="s">
        <v>11573</v>
      </c>
      <c r="H1144" s="146" t="s">
        <v>63</v>
      </c>
      <c r="I1144" s="343" t="s">
        <v>63</v>
      </c>
      <c r="J1144" s="343" t="s">
        <v>63</v>
      </c>
      <c r="K1144" s="343" t="s">
        <v>63</v>
      </c>
      <c r="L1144" s="11"/>
      <c r="M1144" s="30"/>
      <c r="N1144" s="179" t="s">
        <v>26</v>
      </c>
      <c r="O1144" s="193" t="s">
        <v>451</v>
      </c>
      <c r="P1144" s="193" t="s">
        <v>451</v>
      </c>
      <c r="Q1144" s="344"/>
      <c r="R1144" s="45"/>
      <c r="S1144" s="338" t="str">
        <f t="shared" si="17"/>
        <v/>
      </c>
      <c r="T1144" s="7" t="s">
        <v>16853</v>
      </c>
      <c r="U1144" s="7" t="s">
        <v>3034</v>
      </c>
      <c r="V1144" s="250" t="str" cm="1">
        <f t="array" ref="V1144">_xlfn.IFS(C1144="","",COUNTIF(C1144,"ตำแหน่งว่าง*"),"ว่าง",COUNTIF(C1144,"&lt;&gt;ตำแหน่งว่าง*"),"คนครอง")</f>
        <v>ว่าง</v>
      </c>
      <c r="W1144" s="6" cm="1">
        <f t="array" ref="W1144">_xlfn.IFS(COUNTIF(F1144,"ผบ.หมู่*"),51,COUNTIF(F1144,"รอง สว.*"),43)</f>
        <v>51</v>
      </c>
      <c r="X1144" s="6" t="s">
        <v>11572</v>
      </c>
      <c r="Y1144" s="6" t="s">
        <v>451</v>
      </c>
    </row>
    <row r="1145" spans="1:25" s="12" customFormat="1" ht="21.3" hidden="1" customHeight="1">
      <c r="A1145" s="27"/>
      <c r="B1145" s="28"/>
      <c r="C1145" s="150" t="s">
        <v>60</v>
      </c>
      <c r="D1145" s="27"/>
      <c r="E1145" s="27"/>
      <c r="F1145" s="85" t="s">
        <v>11545</v>
      </c>
      <c r="G1145" s="167" t="s">
        <v>11575</v>
      </c>
      <c r="H1145" s="130"/>
      <c r="I1145" s="128"/>
      <c r="J1145" s="128"/>
      <c r="K1145" s="128"/>
      <c r="L1145" s="11"/>
      <c r="M1145" s="28"/>
      <c r="N1145" s="177" t="s">
        <v>26</v>
      </c>
      <c r="O1145" s="170" t="s">
        <v>451</v>
      </c>
      <c r="P1145" s="170" t="s">
        <v>451</v>
      </c>
      <c r="Q1145" s="171"/>
      <c r="R1145" s="28"/>
      <c r="S1145" s="338" t="str">
        <f t="shared" si="17"/>
        <v/>
      </c>
      <c r="T1145" s="233" t="s">
        <v>16853</v>
      </c>
      <c r="U1145" s="7" t="s">
        <v>3034</v>
      </c>
      <c r="V1145" s="233" t="str" cm="1">
        <f t="array" ref="V1145">_xlfn.IFS(C1145="","",COUNTIF(C1145,"ตำแหน่งว่าง*"),"ว่าง",COUNTIF(C1145,"&lt;&gt;ตำแหน่งว่าง*"),"คนครอง")</f>
        <v>ว่าง</v>
      </c>
      <c r="W1145" s="5" cm="1">
        <f t="array" ref="W1145">_xlfn.IFS(COUNTIF(F1145,"ผบ.หมู่*"),51,COUNTIF(F1145,"รอง สว.*"),43)</f>
        <v>51</v>
      </c>
      <c r="X1145" s="5" t="s">
        <v>11574</v>
      </c>
      <c r="Y1145" s="5" t="s">
        <v>451</v>
      </c>
    </row>
    <row r="1146" spans="1:25" s="9" customFormat="1" ht="21.3" customHeight="1">
      <c r="A1146" s="27" t="s">
        <v>7948</v>
      </c>
      <c r="B1146" s="28" t="s">
        <v>20</v>
      </c>
      <c r="C1146" s="27" t="s">
        <v>11576</v>
      </c>
      <c r="D1146" s="27" t="s">
        <v>22715</v>
      </c>
      <c r="E1146" s="27" t="s">
        <v>22716</v>
      </c>
      <c r="F1146" s="27" t="s">
        <v>11545</v>
      </c>
      <c r="G1146" s="167" t="s">
        <v>11578</v>
      </c>
      <c r="H1146" s="130">
        <v>44243</v>
      </c>
      <c r="I1146" s="128">
        <v>37653</v>
      </c>
      <c r="J1146" s="128">
        <v>37653</v>
      </c>
      <c r="K1146" s="128">
        <v>30799</v>
      </c>
      <c r="L1146" s="11" t="s">
        <v>1107</v>
      </c>
      <c r="M1146" s="28" t="s">
        <v>997</v>
      </c>
      <c r="N1146" s="178" t="s">
        <v>26</v>
      </c>
      <c r="O1146" s="170" t="s">
        <v>451</v>
      </c>
      <c r="P1146" s="170" t="s">
        <v>451</v>
      </c>
      <c r="Q1146" s="171" t="s">
        <v>11579</v>
      </c>
      <c r="R1146" s="28" t="s">
        <v>8456</v>
      </c>
      <c r="S1146" s="338">
        <f t="shared" si="17"/>
        <v>52871</v>
      </c>
      <c r="T1146" s="2" t="s">
        <v>16853</v>
      </c>
      <c r="U1146" s="7" t="s">
        <v>3034</v>
      </c>
      <c r="V1146" s="233" t="str" cm="1">
        <f t="array" ref="V1146">_xlfn.IFS(C1146="","",COUNTIF(C1146,"ตำแหน่งว่าง*"),"ว่าง",COUNTIF(C1146,"&lt;&gt;ตำแหน่งว่าง*"),"คนครอง")</f>
        <v>คนครอง</v>
      </c>
      <c r="W1146" s="6" cm="1">
        <f t="array" ref="W1146">_xlfn.IFS(COUNTIF(F1146,"ผบ.หมู่*"),51,COUNTIF(F1146,"รอง สว.*"),43)</f>
        <v>51</v>
      </c>
      <c r="X1146" s="1" t="s">
        <v>11577</v>
      </c>
      <c r="Y1146" s="1" t="s">
        <v>451</v>
      </c>
    </row>
    <row r="1147" spans="1:25" s="12" customFormat="1" ht="21.3" customHeight="1">
      <c r="A1147" s="27" t="s">
        <v>7948</v>
      </c>
      <c r="B1147" s="28" t="s">
        <v>70</v>
      </c>
      <c r="C1147" s="150" t="s">
        <v>11580</v>
      </c>
      <c r="D1147" s="27" t="s">
        <v>22717</v>
      </c>
      <c r="E1147" s="27" t="s">
        <v>22718</v>
      </c>
      <c r="F1147" s="150" t="s">
        <v>11545</v>
      </c>
      <c r="G1147" s="167" t="s">
        <v>11582</v>
      </c>
      <c r="H1147" s="130">
        <v>42501</v>
      </c>
      <c r="I1147" s="128">
        <v>37408</v>
      </c>
      <c r="J1147" s="128">
        <v>37408</v>
      </c>
      <c r="K1147" s="128">
        <v>27469</v>
      </c>
      <c r="L1147" s="11" t="s">
        <v>11583</v>
      </c>
      <c r="M1147" s="28" t="s">
        <v>997</v>
      </c>
      <c r="N1147" s="177" t="s">
        <v>26</v>
      </c>
      <c r="O1147" s="170" t="s">
        <v>451</v>
      </c>
      <c r="P1147" s="170" t="s">
        <v>451</v>
      </c>
      <c r="Q1147" s="171" t="s">
        <v>11584</v>
      </c>
      <c r="R1147" s="28" t="s">
        <v>2469</v>
      </c>
      <c r="S1147" s="338">
        <f t="shared" si="17"/>
        <v>49583</v>
      </c>
      <c r="T1147" s="233" t="s">
        <v>16853</v>
      </c>
      <c r="U1147" s="7" t="s">
        <v>3034</v>
      </c>
      <c r="V1147" s="233" t="str" cm="1">
        <f t="array" ref="V1147">_xlfn.IFS(C1147="","",COUNTIF(C1147,"ตำแหน่งว่าง*"),"ว่าง",COUNTIF(C1147,"&lt;&gt;ตำแหน่งว่าง*"),"คนครอง")</f>
        <v>คนครอง</v>
      </c>
      <c r="W1147" s="6" cm="1">
        <f t="array" ref="W1147">_xlfn.IFS(COUNTIF(F1147,"ผบ.หมู่*"),51,COUNTIF(F1147,"รอง สว.*"),43)</f>
        <v>51</v>
      </c>
      <c r="X1147" s="5" t="s">
        <v>11581</v>
      </c>
      <c r="Y1147" s="5" t="s">
        <v>451</v>
      </c>
    </row>
    <row r="1148" spans="1:25" s="10" customFormat="1" ht="21.3" hidden="1" customHeight="1">
      <c r="A1148" s="27"/>
      <c r="B1148" s="28"/>
      <c r="C1148" s="30" t="s">
        <v>60</v>
      </c>
      <c r="D1148" s="27"/>
      <c r="E1148" s="27"/>
      <c r="F1148" s="85" t="s">
        <v>11545</v>
      </c>
      <c r="G1148" s="192" t="s">
        <v>11586</v>
      </c>
      <c r="H1148" s="146" t="s">
        <v>63</v>
      </c>
      <c r="I1148" s="128" t="s">
        <v>63</v>
      </c>
      <c r="J1148" s="128" t="s">
        <v>63</v>
      </c>
      <c r="K1148" s="128" t="s">
        <v>63</v>
      </c>
      <c r="L1148" s="11"/>
      <c r="M1148" s="1"/>
      <c r="N1148" s="179" t="s">
        <v>26</v>
      </c>
      <c r="O1148" s="193" t="s">
        <v>451</v>
      </c>
      <c r="P1148" s="193" t="s">
        <v>451</v>
      </c>
      <c r="Q1148" s="171"/>
      <c r="R1148" s="28"/>
      <c r="S1148" s="338" t="str">
        <f t="shared" si="17"/>
        <v/>
      </c>
      <c r="T1148" s="7" t="s">
        <v>16853</v>
      </c>
      <c r="U1148" s="7" t="s">
        <v>3034</v>
      </c>
      <c r="V1148" s="250" t="str" cm="1">
        <f t="array" ref="V1148">_xlfn.IFS(C1148="","",COUNTIF(C1148,"ตำแหน่งว่าง*"),"ว่าง",COUNTIF(C1148,"&lt;&gt;ตำแหน่งว่าง*"),"คนครอง")</f>
        <v>ว่าง</v>
      </c>
      <c r="W1148" s="6" cm="1">
        <f t="array" ref="W1148">_xlfn.IFS(COUNTIF(F1148,"ผบ.หมู่*"),51,COUNTIF(F1148,"รอง สว.*"),43)</f>
        <v>51</v>
      </c>
      <c r="X1148" s="6" t="s">
        <v>11585</v>
      </c>
      <c r="Y1148" s="6" t="s">
        <v>451</v>
      </c>
    </row>
    <row r="1149" spans="1:25" s="10" customFormat="1" ht="21.3" hidden="1" customHeight="1">
      <c r="A1149" s="27"/>
      <c r="B1149" s="28"/>
      <c r="C1149" s="30" t="s">
        <v>60</v>
      </c>
      <c r="D1149" s="27"/>
      <c r="E1149" s="27"/>
      <c r="F1149" s="85" t="s">
        <v>11545</v>
      </c>
      <c r="G1149" s="192" t="s">
        <v>11588</v>
      </c>
      <c r="H1149" s="146" t="s">
        <v>63</v>
      </c>
      <c r="I1149" s="128" t="s">
        <v>63</v>
      </c>
      <c r="J1149" s="128" t="s">
        <v>63</v>
      </c>
      <c r="K1149" s="128" t="s">
        <v>63</v>
      </c>
      <c r="L1149" s="11"/>
      <c r="M1149" s="1"/>
      <c r="N1149" s="179" t="s">
        <v>26</v>
      </c>
      <c r="O1149" s="193" t="s">
        <v>451</v>
      </c>
      <c r="P1149" s="193" t="s">
        <v>451</v>
      </c>
      <c r="Q1149" s="171"/>
      <c r="R1149" s="28"/>
      <c r="S1149" s="338" t="str">
        <f t="shared" si="17"/>
        <v/>
      </c>
      <c r="T1149" s="7" t="s">
        <v>16853</v>
      </c>
      <c r="U1149" s="7" t="s">
        <v>3034</v>
      </c>
      <c r="V1149" s="250" t="str" cm="1">
        <f t="array" ref="V1149">_xlfn.IFS(C1149="","",COUNTIF(C1149,"ตำแหน่งว่าง*"),"ว่าง",COUNTIF(C1149,"&lt;&gt;ตำแหน่งว่าง*"),"คนครอง")</f>
        <v>ว่าง</v>
      </c>
      <c r="W1149" s="6" cm="1">
        <f t="array" ref="W1149">_xlfn.IFS(COUNTIF(F1149,"ผบ.หมู่*"),51,COUNTIF(F1149,"รอง สว.*"),43)</f>
        <v>51</v>
      </c>
      <c r="X1149" s="6" t="s">
        <v>11587</v>
      </c>
      <c r="Y1149" s="6" t="s">
        <v>451</v>
      </c>
    </row>
    <row r="1150" spans="1:25" s="10" customFormat="1" ht="21.3" hidden="1" customHeight="1">
      <c r="A1150" s="27"/>
      <c r="B1150" s="28"/>
      <c r="C1150" s="30" t="s">
        <v>60</v>
      </c>
      <c r="D1150" s="27"/>
      <c r="E1150" s="27"/>
      <c r="F1150" s="85" t="s">
        <v>11545</v>
      </c>
      <c r="G1150" s="192" t="s">
        <v>11590</v>
      </c>
      <c r="H1150" s="146" t="s">
        <v>63</v>
      </c>
      <c r="I1150" s="128" t="s">
        <v>63</v>
      </c>
      <c r="J1150" s="128" t="s">
        <v>63</v>
      </c>
      <c r="K1150" s="128" t="s">
        <v>63</v>
      </c>
      <c r="L1150" s="11"/>
      <c r="M1150" s="1"/>
      <c r="N1150" s="179" t="s">
        <v>26</v>
      </c>
      <c r="O1150" s="193" t="s">
        <v>451</v>
      </c>
      <c r="P1150" s="193" t="s">
        <v>451</v>
      </c>
      <c r="Q1150" s="171"/>
      <c r="R1150" s="28"/>
      <c r="S1150" s="338" t="str">
        <f t="shared" si="17"/>
        <v/>
      </c>
      <c r="T1150" s="7" t="s">
        <v>16853</v>
      </c>
      <c r="U1150" s="7" t="s">
        <v>3034</v>
      </c>
      <c r="V1150" s="250" t="str" cm="1">
        <f t="array" ref="V1150">_xlfn.IFS(C1150="","",COUNTIF(C1150,"ตำแหน่งว่าง*"),"ว่าง",COUNTIF(C1150,"&lt;&gt;ตำแหน่งว่าง*"),"คนครอง")</f>
        <v>ว่าง</v>
      </c>
      <c r="W1150" s="6" cm="1">
        <f t="array" ref="W1150">_xlfn.IFS(COUNTIF(F1150,"ผบ.หมู่*"),51,COUNTIF(F1150,"รอง สว.*"),43)</f>
        <v>51</v>
      </c>
      <c r="X1150" s="6" t="s">
        <v>11589</v>
      </c>
      <c r="Y1150" s="6" t="s">
        <v>451</v>
      </c>
    </row>
    <row r="1151" spans="1:25" s="10" customFormat="1" ht="21.3" hidden="1" customHeight="1">
      <c r="A1151" s="27"/>
      <c r="B1151" s="28"/>
      <c r="C1151" s="30" t="s">
        <v>60</v>
      </c>
      <c r="D1151" s="27"/>
      <c r="E1151" s="27"/>
      <c r="F1151" s="85" t="s">
        <v>11545</v>
      </c>
      <c r="G1151" s="192" t="s">
        <v>11592</v>
      </c>
      <c r="H1151" s="146" t="s">
        <v>63</v>
      </c>
      <c r="I1151" s="128" t="s">
        <v>63</v>
      </c>
      <c r="J1151" s="128" t="s">
        <v>63</v>
      </c>
      <c r="K1151" s="128" t="s">
        <v>63</v>
      </c>
      <c r="L1151" s="11"/>
      <c r="M1151" s="1"/>
      <c r="N1151" s="179" t="s">
        <v>26</v>
      </c>
      <c r="O1151" s="193" t="s">
        <v>451</v>
      </c>
      <c r="P1151" s="193" t="s">
        <v>451</v>
      </c>
      <c r="Q1151" s="171"/>
      <c r="R1151" s="28"/>
      <c r="S1151" s="338" t="str">
        <f t="shared" si="17"/>
        <v/>
      </c>
      <c r="T1151" s="7" t="s">
        <v>16853</v>
      </c>
      <c r="U1151" s="7" t="s">
        <v>3034</v>
      </c>
      <c r="V1151" s="250" t="str" cm="1">
        <f t="array" ref="V1151">_xlfn.IFS(C1151="","",COUNTIF(C1151,"ตำแหน่งว่าง*"),"ว่าง",COUNTIF(C1151,"&lt;&gt;ตำแหน่งว่าง*"),"คนครอง")</f>
        <v>ว่าง</v>
      </c>
      <c r="W1151" s="6" cm="1">
        <f t="array" ref="W1151">_xlfn.IFS(COUNTIF(F1151,"ผบ.หมู่*"),51,COUNTIF(F1151,"รอง สว.*"),43)</f>
        <v>51</v>
      </c>
      <c r="X1151" s="6" t="s">
        <v>11591</v>
      </c>
      <c r="Y1151" s="6" t="s">
        <v>451</v>
      </c>
    </row>
    <row r="1152" spans="1:25" s="9" customFormat="1" ht="21.3" customHeight="1">
      <c r="A1152" s="27" t="s">
        <v>7948</v>
      </c>
      <c r="B1152" s="28" t="s">
        <v>20</v>
      </c>
      <c r="C1152" s="27" t="s">
        <v>11396</v>
      </c>
      <c r="D1152" s="27" t="s">
        <v>18965</v>
      </c>
      <c r="E1152" s="27" t="s">
        <v>22719</v>
      </c>
      <c r="F1152" s="27" t="s">
        <v>11397</v>
      </c>
      <c r="G1152" s="167" t="s">
        <v>11399</v>
      </c>
      <c r="H1152" s="130">
        <v>42501</v>
      </c>
      <c r="I1152" s="128">
        <v>42501</v>
      </c>
      <c r="J1152" s="128">
        <v>37316</v>
      </c>
      <c r="K1152" s="128">
        <v>29511</v>
      </c>
      <c r="L1152" s="11" t="s">
        <v>11400</v>
      </c>
      <c r="M1152" s="28" t="s">
        <v>3287</v>
      </c>
      <c r="N1152" s="178" t="s">
        <v>26</v>
      </c>
      <c r="O1152" s="170" t="s">
        <v>451</v>
      </c>
      <c r="P1152" s="170" t="s">
        <v>451</v>
      </c>
      <c r="Q1152" s="171" t="s">
        <v>11401</v>
      </c>
      <c r="R1152" s="28" t="s">
        <v>2469</v>
      </c>
      <c r="S1152" s="338">
        <f t="shared" si="17"/>
        <v>51775</v>
      </c>
      <c r="T1152" s="2" t="s">
        <v>16850</v>
      </c>
      <c r="U1152" s="7" t="s">
        <v>3034</v>
      </c>
      <c r="V1152" s="233" t="str" cm="1">
        <f t="array" ref="V1152">_xlfn.IFS(C1152="","",COUNTIF(C1152,"ตำแหน่งว่าง*"),"ว่าง",COUNTIF(C1152,"&lt;&gt;ตำแหน่งว่าง*"),"คนครอง")</f>
        <v>คนครอง</v>
      </c>
      <c r="W1152" s="6" cm="1">
        <f t="array" ref="W1152">_xlfn.IFS(COUNTIF(F1152,"ผบ.หมู่*"),51,COUNTIF(F1152,"รอง สว.*"),43)</f>
        <v>51</v>
      </c>
      <c r="X1152" s="1" t="s">
        <v>11398</v>
      </c>
      <c r="Y1152" s="1" t="s">
        <v>451</v>
      </c>
    </row>
    <row r="1153" spans="1:25" s="10" customFormat="1" ht="21.3" customHeight="1">
      <c r="A1153" s="27" t="s">
        <v>7948</v>
      </c>
      <c r="B1153" s="28" t="s">
        <v>20</v>
      </c>
      <c r="C1153" s="27" t="s">
        <v>11402</v>
      </c>
      <c r="D1153" s="27" t="s">
        <v>22720</v>
      </c>
      <c r="E1153" s="27" t="s">
        <v>22721</v>
      </c>
      <c r="F1153" s="27" t="s">
        <v>11397</v>
      </c>
      <c r="G1153" s="167" t="s">
        <v>11404</v>
      </c>
      <c r="H1153" s="130">
        <v>44999</v>
      </c>
      <c r="I1153" s="137">
        <v>36923</v>
      </c>
      <c r="J1153" s="137">
        <v>36923</v>
      </c>
      <c r="K1153" s="137">
        <v>28407</v>
      </c>
      <c r="L1153" s="75" t="s">
        <v>1107</v>
      </c>
      <c r="M1153" s="73"/>
      <c r="N1153" s="178" t="s">
        <v>26</v>
      </c>
      <c r="O1153" s="170" t="s">
        <v>451</v>
      </c>
      <c r="P1153" s="170" t="s">
        <v>451</v>
      </c>
      <c r="Q1153" s="171" t="s">
        <v>11405</v>
      </c>
      <c r="R1153" s="28" t="s">
        <v>982</v>
      </c>
      <c r="S1153" s="338">
        <f t="shared" si="17"/>
        <v>50679</v>
      </c>
      <c r="T1153" s="7" t="s">
        <v>16850</v>
      </c>
      <c r="U1153" s="7" t="s">
        <v>3034</v>
      </c>
      <c r="V1153" s="233" t="str" cm="1">
        <f t="array" ref="V1153">_xlfn.IFS(C1153="","",COUNTIF(C1153,"ตำแหน่งว่าง*"),"ว่าง",COUNTIF(C1153,"&lt;&gt;ตำแหน่งว่าง*"),"คนครอง")</f>
        <v>คนครอง</v>
      </c>
      <c r="W1153" s="6" cm="1">
        <f t="array" ref="W1153">_xlfn.IFS(COUNTIF(F1153,"ผบ.หมู่*"),51,COUNTIF(F1153,"รอง สว.*"),43)</f>
        <v>51</v>
      </c>
      <c r="X1153" s="28" t="s">
        <v>11403</v>
      </c>
      <c r="Y1153" s="28" t="s">
        <v>451</v>
      </c>
    </row>
    <row r="1154" spans="1:25" s="9" customFormat="1" ht="21.3" customHeight="1">
      <c r="A1154" s="27" t="s">
        <v>8450</v>
      </c>
      <c r="B1154" s="28" t="s">
        <v>20</v>
      </c>
      <c r="C1154" s="27" t="s">
        <v>11406</v>
      </c>
      <c r="D1154" s="27" t="s">
        <v>19808</v>
      </c>
      <c r="E1154" s="27" t="s">
        <v>22722</v>
      </c>
      <c r="F1154" s="27" t="s">
        <v>11397</v>
      </c>
      <c r="G1154" s="167" t="s">
        <v>11408</v>
      </c>
      <c r="H1154" s="130">
        <v>42501</v>
      </c>
      <c r="I1154" s="128">
        <v>42416</v>
      </c>
      <c r="J1154" s="128">
        <v>42416</v>
      </c>
      <c r="K1154" s="128">
        <v>34137</v>
      </c>
      <c r="L1154" s="11" t="s">
        <v>1107</v>
      </c>
      <c r="M1154" s="28" t="s">
        <v>1326</v>
      </c>
      <c r="N1154" s="178" t="s">
        <v>26</v>
      </c>
      <c r="O1154" s="170" t="s">
        <v>451</v>
      </c>
      <c r="P1154" s="170" t="s">
        <v>451</v>
      </c>
      <c r="Q1154" s="171" t="s">
        <v>11409</v>
      </c>
      <c r="R1154" s="28" t="s">
        <v>2469</v>
      </c>
      <c r="S1154" s="338">
        <f t="shared" ref="S1154:S1217" si="18">IF(K1154&lt;&gt;"",DATE(YEAR(K1154)+60+(K1154&gt;=DATE(YEAR(K1154),10,2)),10,1),"")</f>
        <v>56158</v>
      </c>
      <c r="T1154" s="2" t="s">
        <v>16850</v>
      </c>
      <c r="U1154" s="7" t="s">
        <v>3034</v>
      </c>
      <c r="V1154" s="233" t="str" cm="1">
        <f t="array" ref="V1154">_xlfn.IFS(C1154="","",COUNTIF(C1154,"ตำแหน่งว่าง*"),"ว่าง",COUNTIF(C1154,"&lt;&gt;ตำแหน่งว่าง*"),"คนครอง")</f>
        <v>คนครอง</v>
      </c>
      <c r="W1154" s="6" cm="1">
        <f t="array" ref="W1154">_xlfn.IFS(COUNTIF(F1154,"ผบ.หมู่*"),51,COUNTIF(F1154,"รอง สว.*"),43)</f>
        <v>51</v>
      </c>
      <c r="X1154" s="1" t="s">
        <v>11407</v>
      </c>
      <c r="Y1154" s="1" t="s">
        <v>451</v>
      </c>
    </row>
    <row r="1155" spans="1:25" s="9" customFormat="1" ht="21.3" customHeight="1">
      <c r="A1155" s="285" t="s">
        <v>7961</v>
      </c>
      <c r="B1155" s="286" t="s">
        <v>70</v>
      </c>
      <c r="C1155" s="285" t="s">
        <v>18557</v>
      </c>
      <c r="D1155" s="27" t="s">
        <v>22723</v>
      </c>
      <c r="E1155" s="27" t="s">
        <v>22724</v>
      </c>
      <c r="F1155" s="285" t="s">
        <v>11397</v>
      </c>
      <c r="G1155" s="167" t="s">
        <v>11411</v>
      </c>
      <c r="H1155" s="128">
        <v>45463</v>
      </c>
      <c r="I1155" s="128">
        <v>45463</v>
      </c>
      <c r="J1155" s="128">
        <v>45463</v>
      </c>
      <c r="K1155" s="128">
        <v>37870</v>
      </c>
      <c r="L1155" s="2" t="s">
        <v>1107</v>
      </c>
      <c r="M1155" s="28"/>
      <c r="N1155" s="178" t="s">
        <v>26</v>
      </c>
      <c r="O1155" s="170" t="s">
        <v>451</v>
      </c>
      <c r="P1155" s="170" t="s">
        <v>451</v>
      </c>
      <c r="Q1155" s="171" t="s">
        <v>18655</v>
      </c>
      <c r="R1155" s="28" t="s">
        <v>18692</v>
      </c>
      <c r="S1155" s="257">
        <f t="shared" si="18"/>
        <v>59810</v>
      </c>
      <c r="T1155" s="2" t="s">
        <v>16850</v>
      </c>
      <c r="U1155" s="2" t="s">
        <v>3034</v>
      </c>
      <c r="V1155" s="233" t="str" cm="1">
        <f t="array" ref="V1155">_xlfn.IFS(C1155="","",COUNTIF(C1155,"ตำแหน่งว่าง*"),"ว่าง",COUNTIF(C1155,"&lt;&gt;ตำแหน่งว่าง*"),"คนครอง")</f>
        <v>คนครอง</v>
      </c>
      <c r="W1155" s="1" cm="1">
        <f t="array" ref="W1155">_xlfn.IFS(COUNTIF(F1155,"ผบ.หมู่*"),51,COUNTIF(F1155,"รอง สว.*"),43)</f>
        <v>51</v>
      </c>
      <c r="X1155" s="1" t="s">
        <v>11410</v>
      </c>
      <c r="Y1155" s="1" t="s">
        <v>451</v>
      </c>
    </row>
    <row r="1156" spans="1:25" s="10" customFormat="1" ht="21.3" customHeight="1">
      <c r="A1156" s="27" t="s">
        <v>7948</v>
      </c>
      <c r="B1156" s="28" t="s">
        <v>20</v>
      </c>
      <c r="C1156" s="27" t="s">
        <v>11413</v>
      </c>
      <c r="D1156" s="27" t="s">
        <v>22725</v>
      </c>
      <c r="E1156" s="27" t="s">
        <v>22726</v>
      </c>
      <c r="F1156" s="27" t="s">
        <v>11397</v>
      </c>
      <c r="G1156" s="167" t="s">
        <v>11415</v>
      </c>
      <c r="H1156" s="146">
        <v>44599</v>
      </c>
      <c r="I1156" s="128">
        <v>44599</v>
      </c>
      <c r="J1156" s="128">
        <v>40339</v>
      </c>
      <c r="K1156" s="128">
        <v>30600</v>
      </c>
      <c r="L1156" s="11"/>
      <c r="M1156" s="28"/>
      <c r="N1156" s="178" t="s">
        <v>26</v>
      </c>
      <c r="O1156" s="170" t="s">
        <v>451</v>
      </c>
      <c r="P1156" s="170" t="s">
        <v>451</v>
      </c>
      <c r="Q1156" s="171" t="s">
        <v>11416</v>
      </c>
      <c r="R1156" s="28" t="s">
        <v>3435</v>
      </c>
      <c r="S1156" s="338">
        <f t="shared" si="18"/>
        <v>52871</v>
      </c>
      <c r="T1156" s="7" t="s">
        <v>16850</v>
      </c>
      <c r="U1156" s="7" t="s">
        <v>3034</v>
      </c>
      <c r="V1156" s="233" t="str" cm="1">
        <f t="array" ref="V1156">_xlfn.IFS(C1156="","",COUNTIF(C1156,"ตำแหน่งว่าง*"),"ว่าง",COUNTIF(C1156,"&lt;&gt;ตำแหน่งว่าง*"),"คนครอง")</f>
        <v>คนครอง</v>
      </c>
      <c r="W1156" s="6" cm="1">
        <f t="array" ref="W1156">_xlfn.IFS(COUNTIF(F1156,"ผบ.หมู่*"),51,COUNTIF(F1156,"รอง สว.*"),43)</f>
        <v>51</v>
      </c>
      <c r="X1156" s="1" t="s">
        <v>11414</v>
      </c>
      <c r="Y1156" s="1" t="s">
        <v>451</v>
      </c>
    </row>
    <row r="1157" spans="1:25" s="10" customFormat="1" ht="21.3" customHeight="1">
      <c r="A1157" s="150" t="s">
        <v>333</v>
      </c>
      <c r="B1157" s="31" t="s">
        <v>20</v>
      </c>
      <c r="C1157" s="150" t="s">
        <v>11417</v>
      </c>
      <c r="D1157" s="27" t="s">
        <v>22550</v>
      </c>
      <c r="E1157" s="27" t="s">
        <v>22727</v>
      </c>
      <c r="F1157" s="27" t="s">
        <v>11418</v>
      </c>
      <c r="G1157" s="167" t="s">
        <v>11420</v>
      </c>
      <c r="H1157" s="147">
        <v>44999</v>
      </c>
      <c r="I1157" s="131">
        <v>43921</v>
      </c>
      <c r="J1157" s="131">
        <v>33635</v>
      </c>
      <c r="K1157" s="131">
        <v>25344</v>
      </c>
      <c r="L1157" s="17" t="s">
        <v>11421</v>
      </c>
      <c r="M1157" s="31" t="s">
        <v>3287</v>
      </c>
      <c r="N1157" s="177" t="s">
        <v>26</v>
      </c>
      <c r="O1157" s="170" t="s">
        <v>451</v>
      </c>
      <c r="P1157" s="170" t="s">
        <v>451</v>
      </c>
      <c r="Q1157" s="174" t="s">
        <v>11422</v>
      </c>
      <c r="R1157" s="31" t="s">
        <v>8268</v>
      </c>
      <c r="S1157" s="338">
        <f t="shared" si="18"/>
        <v>47392</v>
      </c>
      <c r="T1157" s="7" t="s">
        <v>16850</v>
      </c>
      <c r="U1157" s="7" t="s">
        <v>3034</v>
      </c>
      <c r="V1157" s="233" t="str" cm="1">
        <f t="array" ref="V1157">_xlfn.IFS(C1157="","",COUNTIF(C1157,"ตำแหน่งว่าง*"),"ว่าง",COUNTIF(C1157,"&lt;&gt;ตำแหน่งว่าง*"),"คนครอง")</f>
        <v>คนครอง</v>
      </c>
      <c r="W1157" s="5" cm="1">
        <f t="array" ref="W1157">_xlfn.IFS(COUNTIF(F1157,"ผบ.หมู่*"),51,COUNTIF(F1157,"รอง สว.*"),43)</f>
        <v>43</v>
      </c>
      <c r="X1157" s="6" t="s">
        <v>11419</v>
      </c>
      <c r="Y1157" s="5" t="s">
        <v>451</v>
      </c>
    </row>
    <row r="1158" spans="1:25" s="9" customFormat="1" ht="21.3" customHeight="1">
      <c r="A1158" s="27" t="s">
        <v>7977</v>
      </c>
      <c r="B1158" s="28" t="s">
        <v>70</v>
      </c>
      <c r="C1158" s="34" t="s">
        <v>11423</v>
      </c>
      <c r="D1158" s="27" t="s">
        <v>20031</v>
      </c>
      <c r="E1158" s="27" t="s">
        <v>22728</v>
      </c>
      <c r="F1158" s="27" t="s">
        <v>11397</v>
      </c>
      <c r="G1158" s="167" t="s">
        <v>11425</v>
      </c>
      <c r="H1158" s="130">
        <v>44043</v>
      </c>
      <c r="I1158" s="128">
        <v>44043</v>
      </c>
      <c r="J1158" s="128">
        <v>44043</v>
      </c>
      <c r="K1158" s="128">
        <v>32904</v>
      </c>
      <c r="L1158" s="11" t="s">
        <v>1107</v>
      </c>
      <c r="M1158" s="28" t="s">
        <v>1301</v>
      </c>
      <c r="N1158" s="178" t="s">
        <v>26</v>
      </c>
      <c r="O1158" s="170" t="s">
        <v>451</v>
      </c>
      <c r="P1158" s="170" t="s">
        <v>451</v>
      </c>
      <c r="Q1158" s="171" t="s">
        <v>18781</v>
      </c>
      <c r="R1158" s="28" t="s">
        <v>10576</v>
      </c>
      <c r="S1158" s="338">
        <f t="shared" si="18"/>
        <v>55062</v>
      </c>
      <c r="T1158" s="2" t="s">
        <v>16850</v>
      </c>
      <c r="U1158" s="7" t="s">
        <v>3034</v>
      </c>
      <c r="V1158" s="233" t="str" cm="1">
        <f t="array" ref="V1158">_xlfn.IFS(C1158="","",COUNTIF(C1158,"ตำแหน่งว่าง*"),"ว่าง",COUNTIF(C1158,"&lt;&gt;ตำแหน่งว่าง*"),"คนครอง")</f>
        <v>คนครอง</v>
      </c>
      <c r="W1158" s="6" cm="1">
        <f t="array" ref="W1158">_xlfn.IFS(COUNTIF(F1158,"ผบ.หมู่*"),51,COUNTIF(F1158,"รอง สว.*"),43)</f>
        <v>51</v>
      </c>
      <c r="X1158" s="1" t="s">
        <v>11424</v>
      </c>
      <c r="Y1158" s="1" t="s">
        <v>451</v>
      </c>
    </row>
    <row r="1159" spans="1:25" s="9" customFormat="1" ht="21.3" customHeight="1">
      <c r="A1159" s="27" t="s">
        <v>8450</v>
      </c>
      <c r="B1159" s="28" t="s">
        <v>20</v>
      </c>
      <c r="C1159" s="34" t="s">
        <v>11426</v>
      </c>
      <c r="D1159" s="27" t="s">
        <v>19808</v>
      </c>
      <c r="E1159" s="27" t="s">
        <v>22729</v>
      </c>
      <c r="F1159" s="27" t="s">
        <v>11397</v>
      </c>
      <c r="G1159" s="167" t="s">
        <v>11428</v>
      </c>
      <c r="H1159" s="130">
        <v>43656</v>
      </c>
      <c r="I1159" s="128">
        <v>41944</v>
      </c>
      <c r="J1159" s="128">
        <v>41944</v>
      </c>
      <c r="K1159" s="128">
        <v>33555</v>
      </c>
      <c r="L1159" s="11" t="s">
        <v>11429</v>
      </c>
      <c r="M1159" s="28" t="s">
        <v>3287</v>
      </c>
      <c r="N1159" s="178" t="s">
        <v>26</v>
      </c>
      <c r="O1159" s="170" t="s">
        <v>451</v>
      </c>
      <c r="P1159" s="170" t="s">
        <v>451</v>
      </c>
      <c r="Q1159" s="171" t="s">
        <v>11430</v>
      </c>
      <c r="R1159" s="28" t="s">
        <v>8568</v>
      </c>
      <c r="S1159" s="338">
        <f t="shared" si="18"/>
        <v>55793</v>
      </c>
      <c r="T1159" s="2" t="s">
        <v>16850</v>
      </c>
      <c r="U1159" s="7" t="s">
        <v>3034</v>
      </c>
      <c r="V1159" s="233" t="str" cm="1">
        <f t="array" ref="V1159">_xlfn.IFS(C1159="","",COUNTIF(C1159,"ตำแหน่งว่าง*"),"ว่าง",COUNTIF(C1159,"&lt;&gt;ตำแหน่งว่าง*"),"คนครอง")</f>
        <v>คนครอง</v>
      </c>
      <c r="W1159" s="6" cm="1">
        <f t="array" ref="W1159">_xlfn.IFS(COUNTIF(F1159,"ผบ.หมู่*"),51,COUNTIF(F1159,"รอง สว.*"),43)</f>
        <v>51</v>
      </c>
      <c r="X1159" s="1" t="s">
        <v>11427</v>
      </c>
      <c r="Y1159" s="1" t="s">
        <v>451</v>
      </c>
    </row>
    <row r="1160" spans="1:25" s="9" customFormat="1" ht="21.3" customHeight="1">
      <c r="A1160" s="27" t="s">
        <v>7977</v>
      </c>
      <c r="B1160" s="28" t="s">
        <v>70</v>
      </c>
      <c r="C1160" s="34" t="s">
        <v>11431</v>
      </c>
      <c r="D1160" s="27" t="s">
        <v>19161</v>
      </c>
      <c r="E1160" s="27" t="s">
        <v>22730</v>
      </c>
      <c r="F1160" s="27" t="s">
        <v>11397</v>
      </c>
      <c r="G1160" s="167" t="s">
        <v>11433</v>
      </c>
      <c r="H1160" s="130">
        <v>44043</v>
      </c>
      <c r="I1160" s="128">
        <v>44043</v>
      </c>
      <c r="J1160" s="128">
        <v>44043</v>
      </c>
      <c r="K1160" s="128">
        <v>36513</v>
      </c>
      <c r="L1160" s="11" t="s">
        <v>1107</v>
      </c>
      <c r="M1160" s="28" t="s">
        <v>718</v>
      </c>
      <c r="N1160" s="178" t="s">
        <v>26</v>
      </c>
      <c r="O1160" s="170" t="s">
        <v>451</v>
      </c>
      <c r="P1160" s="170" t="s">
        <v>451</v>
      </c>
      <c r="Q1160" s="171" t="s">
        <v>18780</v>
      </c>
      <c r="R1160" s="28" t="s">
        <v>10576</v>
      </c>
      <c r="S1160" s="338">
        <f t="shared" si="18"/>
        <v>58715</v>
      </c>
      <c r="T1160" s="2" t="s">
        <v>16850</v>
      </c>
      <c r="U1160" s="7" t="s">
        <v>3034</v>
      </c>
      <c r="V1160" s="233" t="str" cm="1">
        <f t="array" ref="V1160">_xlfn.IFS(C1160="","",COUNTIF(C1160,"ตำแหน่งว่าง*"),"ว่าง",COUNTIF(C1160,"&lt;&gt;ตำแหน่งว่าง*"),"คนครอง")</f>
        <v>คนครอง</v>
      </c>
      <c r="W1160" s="6" cm="1">
        <f t="array" ref="W1160">_xlfn.IFS(COUNTIF(F1160,"ผบ.หมู่*"),51,COUNTIF(F1160,"รอง สว.*"),43)</f>
        <v>51</v>
      </c>
      <c r="X1160" s="1" t="s">
        <v>11432</v>
      </c>
      <c r="Y1160" s="1" t="s">
        <v>451</v>
      </c>
    </row>
    <row r="1161" spans="1:25" s="9" customFormat="1" ht="21.3" customHeight="1">
      <c r="A1161" s="27" t="s">
        <v>8450</v>
      </c>
      <c r="B1161" s="28" t="s">
        <v>70</v>
      </c>
      <c r="C1161" s="27" t="s">
        <v>11434</v>
      </c>
      <c r="D1161" s="27" t="s">
        <v>22731</v>
      </c>
      <c r="E1161" s="27" t="s">
        <v>22732</v>
      </c>
      <c r="F1161" s="27" t="s">
        <v>11397</v>
      </c>
      <c r="G1161" s="167" t="s">
        <v>11436</v>
      </c>
      <c r="H1161" s="130">
        <v>44243</v>
      </c>
      <c r="I1161" s="128">
        <v>42416</v>
      </c>
      <c r="J1161" s="128">
        <v>42416</v>
      </c>
      <c r="K1161" s="128">
        <v>33848</v>
      </c>
      <c r="L1161" s="11" t="s">
        <v>11437</v>
      </c>
      <c r="M1161" s="28" t="s">
        <v>3287</v>
      </c>
      <c r="N1161" s="178" t="s">
        <v>26</v>
      </c>
      <c r="O1161" s="170" t="s">
        <v>451</v>
      </c>
      <c r="P1161" s="170" t="s">
        <v>451</v>
      </c>
      <c r="Q1161" s="171" t="s">
        <v>11438</v>
      </c>
      <c r="R1161" s="28" t="s">
        <v>8456</v>
      </c>
      <c r="S1161" s="338">
        <f t="shared" si="18"/>
        <v>55793</v>
      </c>
      <c r="T1161" s="2" t="s">
        <v>16850</v>
      </c>
      <c r="U1161" s="7" t="s">
        <v>3034</v>
      </c>
      <c r="V1161" s="233" t="str" cm="1">
        <f t="array" ref="V1161">_xlfn.IFS(C1161="","",COUNTIF(C1161,"ตำแหน่งว่าง*"),"ว่าง",COUNTIF(C1161,"&lt;&gt;ตำแหน่งว่าง*"),"คนครอง")</f>
        <v>คนครอง</v>
      </c>
      <c r="W1161" s="6" cm="1">
        <f t="array" ref="W1161">_xlfn.IFS(COUNTIF(F1161,"ผบ.หมู่*"),51,COUNTIF(F1161,"รอง สว.*"),43)</f>
        <v>51</v>
      </c>
      <c r="X1161" s="1" t="s">
        <v>11435</v>
      </c>
      <c r="Y1161" s="1" t="s">
        <v>451</v>
      </c>
    </row>
    <row r="1162" spans="1:25" s="10" customFormat="1" ht="21.3" hidden="1" customHeight="1">
      <c r="A1162" s="85"/>
      <c r="B1162" s="30"/>
      <c r="C1162" s="30" t="s">
        <v>60</v>
      </c>
      <c r="D1162" s="27"/>
      <c r="E1162" s="27"/>
      <c r="F1162" s="85" t="s">
        <v>11397</v>
      </c>
      <c r="G1162" s="192" t="s">
        <v>11440</v>
      </c>
      <c r="H1162" s="135" t="s">
        <v>63</v>
      </c>
      <c r="I1162" s="129" t="s">
        <v>63</v>
      </c>
      <c r="J1162" s="129" t="s">
        <v>63</v>
      </c>
      <c r="K1162" s="129" t="s">
        <v>63</v>
      </c>
      <c r="L1162" s="16"/>
      <c r="M1162" s="30"/>
      <c r="N1162" s="179" t="s">
        <v>26</v>
      </c>
      <c r="O1162" s="193" t="s">
        <v>451</v>
      </c>
      <c r="P1162" s="193" t="s">
        <v>451</v>
      </c>
      <c r="Q1162" s="172"/>
      <c r="R1162" s="30"/>
      <c r="S1162" s="338" t="str">
        <f t="shared" si="18"/>
        <v/>
      </c>
      <c r="T1162" s="7" t="s">
        <v>16850</v>
      </c>
      <c r="U1162" s="7" t="s">
        <v>3034</v>
      </c>
      <c r="V1162" s="250" t="str" cm="1">
        <f t="array" ref="V1162">_xlfn.IFS(C1162="","",COUNTIF(C1162,"ตำแหน่งว่าง*"),"ว่าง",COUNTIF(C1162,"&lt;&gt;ตำแหน่งว่าง*"),"คนครอง")</f>
        <v>ว่าง</v>
      </c>
      <c r="W1162" s="6" cm="1">
        <f t="array" ref="W1162">_xlfn.IFS(COUNTIF(F1162,"ผบ.หมู่*"),51,COUNTIF(F1162,"รอง สว.*"),43)</f>
        <v>51</v>
      </c>
      <c r="X1162" s="6" t="s">
        <v>11439</v>
      </c>
      <c r="Y1162" s="6" t="s">
        <v>451</v>
      </c>
    </row>
    <row r="1163" spans="1:25" s="9" customFormat="1" ht="21.3" customHeight="1">
      <c r="A1163" s="27" t="s">
        <v>8450</v>
      </c>
      <c r="B1163" s="28" t="s">
        <v>70</v>
      </c>
      <c r="C1163" s="27" t="s">
        <v>11441</v>
      </c>
      <c r="D1163" s="27" t="s">
        <v>18840</v>
      </c>
      <c r="E1163" s="27" t="s">
        <v>22733</v>
      </c>
      <c r="F1163" s="27" t="s">
        <v>11397</v>
      </c>
      <c r="G1163" s="167" t="s">
        <v>11443</v>
      </c>
      <c r="H1163" s="146">
        <v>44243</v>
      </c>
      <c r="I1163" s="128">
        <v>42416</v>
      </c>
      <c r="J1163" s="128">
        <v>42416</v>
      </c>
      <c r="K1163" s="128">
        <v>31844</v>
      </c>
      <c r="L1163" s="11"/>
      <c r="M1163" s="28" t="s">
        <v>3287</v>
      </c>
      <c r="N1163" s="178" t="s">
        <v>26</v>
      </c>
      <c r="O1163" s="170" t="s">
        <v>451</v>
      </c>
      <c r="P1163" s="170" t="s">
        <v>451</v>
      </c>
      <c r="Q1163" s="171" t="s">
        <v>11444</v>
      </c>
      <c r="R1163" s="28" t="s">
        <v>8456</v>
      </c>
      <c r="S1163" s="338">
        <f t="shared" si="18"/>
        <v>53966</v>
      </c>
      <c r="T1163" s="2" t="s">
        <v>16850</v>
      </c>
      <c r="U1163" s="7" t="s">
        <v>3034</v>
      </c>
      <c r="V1163" s="233" t="str" cm="1">
        <f t="array" ref="V1163">_xlfn.IFS(C1163="","",COUNTIF(C1163,"ตำแหน่งว่าง*"),"ว่าง",COUNTIF(C1163,"&lt;&gt;ตำแหน่งว่าง*"),"คนครอง")</f>
        <v>คนครอง</v>
      </c>
      <c r="W1163" s="6" cm="1">
        <f t="array" ref="W1163">_xlfn.IFS(COUNTIF(F1163,"ผบ.หมู่*"),51,COUNTIF(F1163,"รอง สว.*"),43)</f>
        <v>51</v>
      </c>
      <c r="X1163" s="1" t="s">
        <v>11442</v>
      </c>
      <c r="Y1163" s="1" t="s">
        <v>451</v>
      </c>
    </row>
    <row r="1164" spans="1:25" s="10" customFormat="1" ht="21.3" hidden="1" customHeight="1">
      <c r="A1164" s="27"/>
      <c r="B1164" s="28"/>
      <c r="C1164" s="30" t="s">
        <v>60</v>
      </c>
      <c r="D1164" s="27"/>
      <c r="E1164" s="27"/>
      <c r="F1164" s="85" t="s">
        <v>11397</v>
      </c>
      <c r="G1164" s="192" t="s">
        <v>11446</v>
      </c>
      <c r="H1164" s="146" t="s">
        <v>63</v>
      </c>
      <c r="I1164" s="128" t="s">
        <v>63</v>
      </c>
      <c r="J1164" s="128" t="s">
        <v>63</v>
      </c>
      <c r="K1164" s="128" t="s">
        <v>63</v>
      </c>
      <c r="L1164" s="11"/>
      <c r="M1164" s="28"/>
      <c r="N1164" s="179" t="s">
        <v>26</v>
      </c>
      <c r="O1164" s="193" t="s">
        <v>451</v>
      </c>
      <c r="P1164" s="193" t="s">
        <v>451</v>
      </c>
      <c r="Q1164" s="171"/>
      <c r="R1164" s="28"/>
      <c r="S1164" s="338" t="str">
        <f t="shared" si="18"/>
        <v/>
      </c>
      <c r="T1164" s="7" t="s">
        <v>16850</v>
      </c>
      <c r="U1164" s="7" t="s">
        <v>3034</v>
      </c>
      <c r="V1164" s="250" t="str" cm="1">
        <f t="array" ref="V1164">_xlfn.IFS(C1164="","",COUNTIF(C1164,"ตำแหน่งว่าง*"),"ว่าง",COUNTIF(C1164,"&lt;&gt;ตำแหน่งว่าง*"),"คนครอง")</f>
        <v>ว่าง</v>
      </c>
      <c r="W1164" s="6" cm="1">
        <f t="array" ref="W1164">_xlfn.IFS(COUNTIF(F1164,"ผบ.หมู่*"),51,COUNTIF(F1164,"รอง สว.*"),43)</f>
        <v>51</v>
      </c>
      <c r="X1164" s="6" t="s">
        <v>11445</v>
      </c>
      <c r="Y1164" s="6" t="s">
        <v>451</v>
      </c>
    </row>
    <row r="1165" spans="1:25" s="10" customFormat="1" ht="21.3" hidden="1" customHeight="1">
      <c r="A1165" s="27"/>
      <c r="B1165" s="28"/>
      <c r="C1165" s="30" t="s">
        <v>60</v>
      </c>
      <c r="D1165" s="27"/>
      <c r="E1165" s="27"/>
      <c r="F1165" s="85" t="s">
        <v>11397</v>
      </c>
      <c r="G1165" s="192" t="s">
        <v>11448</v>
      </c>
      <c r="H1165" s="146" t="s">
        <v>63</v>
      </c>
      <c r="I1165" s="128" t="s">
        <v>63</v>
      </c>
      <c r="J1165" s="128" t="s">
        <v>63</v>
      </c>
      <c r="K1165" s="128" t="s">
        <v>63</v>
      </c>
      <c r="L1165" s="11"/>
      <c r="M1165" s="28"/>
      <c r="N1165" s="179" t="s">
        <v>26</v>
      </c>
      <c r="O1165" s="193" t="s">
        <v>451</v>
      </c>
      <c r="P1165" s="193" t="s">
        <v>451</v>
      </c>
      <c r="Q1165" s="171"/>
      <c r="R1165" s="28"/>
      <c r="S1165" s="338" t="str">
        <f t="shared" si="18"/>
        <v/>
      </c>
      <c r="T1165" s="7" t="s">
        <v>16850</v>
      </c>
      <c r="U1165" s="7" t="s">
        <v>3034</v>
      </c>
      <c r="V1165" s="250" t="str" cm="1">
        <f t="array" ref="V1165">_xlfn.IFS(C1165="","",COUNTIF(C1165,"ตำแหน่งว่าง*"),"ว่าง",COUNTIF(C1165,"&lt;&gt;ตำแหน่งว่าง*"),"คนครอง")</f>
        <v>ว่าง</v>
      </c>
      <c r="W1165" s="6" cm="1">
        <f t="array" ref="W1165">_xlfn.IFS(COUNTIF(F1165,"ผบ.หมู่*"),51,COUNTIF(F1165,"รอง สว.*"),43)</f>
        <v>51</v>
      </c>
      <c r="X1165" s="6" t="s">
        <v>11447</v>
      </c>
      <c r="Y1165" s="6" t="s">
        <v>451</v>
      </c>
    </row>
    <row r="1166" spans="1:25" s="10" customFormat="1" ht="21.3" hidden="1" customHeight="1">
      <c r="A1166" s="27"/>
      <c r="B1166" s="28"/>
      <c r="C1166" s="30" t="s">
        <v>60</v>
      </c>
      <c r="D1166" s="27"/>
      <c r="E1166" s="27"/>
      <c r="F1166" s="85" t="s">
        <v>11397</v>
      </c>
      <c r="G1166" s="192" t="s">
        <v>11450</v>
      </c>
      <c r="H1166" s="146" t="s">
        <v>63</v>
      </c>
      <c r="I1166" s="128" t="s">
        <v>63</v>
      </c>
      <c r="J1166" s="128" t="s">
        <v>63</v>
      </c>
      <c r="K1166" s="128" t="s">
        <v>63</v>
      </c>
      <c r="L1166" s="11"/>
      <c r="M1166" s="28"/>
      <c r="N1166" s="179" t="s">
        <v>26</v>
      </c>
      <c r="O1166" s="193" t="s">
        <v>451</v>
      </c>
      <c r="P1166" s="193" t="s">
        <v>451</v>
      </c>
      <c r="Q1166" s="171"/>
      <c r="R1166" s="28"/>
      <c r="S1166" s="338" t="str">
        <f t="shared" si="18"/>
        <v/>
      </c>
      <c r="T1166" s="7" t="s">
        <v>16850</v>
      </c>
      <c r="U1166" s="7" t="s">
        <v>3034</v>
      </c>
      <c r="V1166" s="250" t="str" cm="1">
        <f t="array" ref="V1166">_xlfn.IFS(C1166="","",COUNTIF(C1166,"ตำแหน่งว่าง*"),"ว่าง",COUNTIF(C1166,"&lt;&gt;ตำแหน่งว่าง*"),"คนครอง")</f>
        <v>ว่าง</v>
      </c>
      <c r="W1166" s="6" cm="1">
        <f t="array" ref="W1166">_xlfn.IFS(COUNTIF(F1166,"ผบ.หมู่*"),51,COUNTIF(F1166,"รอง สว.*"),43)</f>
        <v>51</v>
      </c>
      <c r="X1166" s="6" t="s">
        <v>11449</v>
      </c>
      <c r="Y1166" s="6" t="s">
        <v>451</v>
      </c>
    </row>
    <row r="1167" spans="1:25" s="10" customFormat="1" ht="21.3" hidden="1" customHeight="1">
      <c r="A1167" s="27"/>
      <c r="B1167" s="28"/>
      <c r="C1167" s="30" t="s">
        <v>60</v>
      </c>
      <c r="D1167" s="27"/>
      <c r="E1167" s="27"/>
      <c r="F1167" s="85" t="s">
        <v>11397</v>
      </c>
      <c r="G1167" s="192" t="s">
        <v>11452</v>
      </c>
      <c r="H1167" s="146" t="s">
        <v>63</v>
      </c>
      <c r="I1167" s="128" t="s">
        <v>63</v>
      </c>
      <c r="J1167" s="128" t="s">
        <v>63</v>
      </c>
      <c r="K1167" s="128" t="s">
        <v>63</v>
      </c>
      <c r="L1167" s="11"/>
      <c r="M1167" s="28"/>
      <c r="N1167" s="179" t="s">
        <v>26</v>
      </c>
      <c r="O1167" s="193" t="s">
        <v>451</v>
      </c>
      <c r="P1167" s="193" t="s">
        <v>451</v>
      </c>
      <c r="Q1167" s="171"/>
      <c r="R1167" s="28"/>
      <c r="S1167" s="338" t="str">
        <f t="shared" si="18"/>
        <v/>
      </c>
      <c r="T1167" s="7" t="s">
        <v>16850</v>
      </c>
      <c r="U1167" s="7" t="s">
        <v>3034</v>
      </c>
      <c r="V1167" s="250" t="str" cm="1">
        <f t="array" ref="V1167">_xlfn.IFS(C1167="","",COUNTIF(C1167,"ตำแหน่งว่าง*"),"ว่าง",COUNTIF(C1167,"&lt;&gt;ตำแหน่งว่าง*"),"คนครอง")</f>
        <v>ว่าง</v>
      </c>
      <c r="W1167" s="6" cm="1">
        <f t="array" ref="W1167">_xlfn.IFS(COUNTIF(F1167,"ผบ.หมู่*"),51,COUNTIF(F1167,"รอง สว.*"),43)</f>
        <v>51</v>
      </c>
      <c r="X1167" s="6" t="s">
        <v>11451</v>
      </c>
      <c r="Y1167" s="6" t="s">
        <v>451</v>
      </c>
    </row>
    <row r="1168" spans="1:25" s="12" customFormat="1" ht="21.3" customHeight="1">
      <c r="A1168" s="27" t="s">
        <v>650</v>
      </c>
      <c r="B1168" s="28" t="s">
        <v>70</v>
      </c>
      <c r="C1168" s="150" t="s">
        <v>11453</v>
      </c>
      <c r="D1168" s="27" t="s">
        <v>22734</v>
      </c>
      <c r="E1168" s="27" t="s">
        <v>22735</v>
      </c>
      <c r="F1168" s="150" t="s">
        <v>11418</v>
      </c>
      <c r="G1168" s="167" t="s">
        <v>11455</v>
      </c>
      <c r="H1168" s="130">
        <v>42501</v>
      </c>
      <c r="I1168" s="128">
        <v>34352</v>
      </c>
      <c r="J1168" s="128">
        <v>34352</v>
      </c>
      <c r="K1168" s="128">
        <v>26327</v>
      </c>
      <c r="L1168" s="11" t="s">
        <v>11456</v>
      </c>
      <c r="M1168" s="28" t="s">
        <v>3287</v>
      </c>
      <c r="N1168" s="177" t="s">
        <v>26</v>
      </c>
      <c r="O1168" s="170" t="s">
        <v>451</v>
      </c>
      <c r="P1168" s="170" t="s">
        <v>451</v>
      </c>
      <c r="Q1168" s="171" t="s">
        <v>11457</v>
      </c>
      <c r="R1168" s="28" t="s">
        <v>2469</v>
      </c>
      <c r="S1168" s="338">
        <f t="shared" si="18"/>
        <v>48488</v>
      </c>
      <c r="T1168" s="233" t="s">
        <v>16850</v>
      </c>
      <c r="U1168" s="7" t="s">
        <v>3034</v>
      </c>
      <c r="V1168" s="233" t="str" cm="1">
        <f t="array" ref="V1168">_xlfn.IFS(C1168="","",COUNTIF(C1168,"ตำแหน่งว่าง*"),"ว่าง",COUNTIF(C1168,"&lt;&gt;ตำแหน่งว่าง*"),"คนครอง")</f>
        <v>คนครอง</v>
      </c>
      <c r="W1168" s="6" cm="1">
        <f t="array" ref="W1168">_xlfn.IFS(COUNTIF(F1168,"ผบ.หมู่*"),51,COUNTIF(F1168,"รอง สว.*"),43)</f>
        <v>43</v>
      </c>
      <c r="X1168" s="5" t="s">
        <v>11454</v>
      </c>
      <c r="Y1168" s="5" t="s">
        <v>451</v>
      </c>
    </row>
    <row r="1169" spans="1:25" s="9" customFormat="1" ht="21.3" hidden="1" customHeight="1">
      <c r="A1169" s="85"/>
      <c r="B1169" s="30"/>
      <c r="C1169" s="85" t="s">
        <v>60</v>
      </c>
      <c r="D1169" s="27"/>
      <c r="E1169" s="27"/>
      <c r="F1169" s="85" t="s">
        <v>11458</v>
      </c>
      <c r="G1169" s="192" t="s">
        <v>11460</v>
      </c>
      <c r="H1169" s="148"/>
      <c r="I1169" s="129"/>
      <c r="J1169" s="129"/>
      <c r="K1169" s="129"/>
      <c r="L1169" s="16"/>
      <c r="M1169" s="30"/>
      <c r="N1169" s="179" t="s">
        <v>26</v>
      </c>
      <c r="O1169" s="193" t="s">
        <v>451</v>
      </c>
      <c r="P1169" s="193" t="s">
        <v>451</v>
      </c>
      <c r="Q1169" s="172"/>
      <c r="R1169" s="30"/>
      <c r="S1169" s="338" t="str">
        <f t="shared" si="18"/>
        <v/>
      </c>
      <c r="T1169" s="2" t="s">
        <v>16851</v>
      </c>
      <c r="U1169" s="7" t="s">
        <v>3034</v>
      </c>
      <c r="V1169" s="250" t="str" cm="1">
        <f t="array" ref="V1169">_xlfn.IFS(C1169="","",COUNTIF(C1169,"ตำแหน่งว่าง*"),"ว่าง",COUNTIF(C1169,"&lt;&gt;ตำแหน่งว่าง*"),"คนครอง")</f>
        <v>ว่าง</v>
      </c>
      <c r="W1169" s="6" cm="1">
        <f t="array" ref="W1169">_xlfn.IFS(COUNTIF(F1169,"ผบ.หมู่*"),51,COUNTIF(F1169,"รอง สว.*"),43)</f>
        <v>51</v>
      </c>
      <c r="X1169" s="1" t="s">
        <v>11459</v>
      </c>
      <c r="Y1169" s="1" t="s">
        <v>451</v>
      </c>
    </row>
    <row r="1170" spans="1:25" s="12" customFormat="1" ht="21.3" customHeight="1">
      <c r="A1170" s="285" t="s">
        <v>7961</v>
      </c>
      <c r="B1170" s="286" t="s">
        <v>70</v>
      </c>
      <c r="C1170" s="285" t="s">
        <v>18558</v>
      </c>
      <c r="D1170" s="27" t="s">
        <v>20210</v>
      </c>
      <c r="E1170" s="27" t="s">
        <v>22736</v>
      </c>
      <c r="F1170" s="285" t="s">
        <v>11458</v>
      </c>
      <c r="G1170" s="167" t="s">
        <v>11462</v>
      </c>
      <c r="H1170" s="128">
        <v>45463</v>
      </c>
      <c r="I1170" s="128">
        <v>45463</v>
      </c>
      <c r="J1170" s="128">
        <v>45463</v>
      </c>
      <c r="K1170" s="128">
        <v>33213</v>
      </c>
      <c r="L1170" s="2" t="s">
        <v>1107</v>
      </c>
      <c r="M1170" s="28"/>
      <c r="N1170" s="178" t="s">
        <v>26</v>
      </c>
      <c r="O1170" s="170" t="s">
        <v>451</v>
      </c>
      <c r="P1170" s="170" t="s">
        <v>451</v>
      </c>
      <c r="Q1170" s="171" t="s">
        <v>18656</v>
      </c>
      <c r="R1170" s="28" t="s">
        <v>18692</v>
      </c>
      <c r="S1170" s="257">
        <f t="shared" si="18"/>
        <v>55427</v>
      </c>
      <c r="T1170" s="2" t="s">
        <v>16851</v>
      </c>
      <c r="U1170" s="2" t="s">
        <v>3034</v>
      </c>
      <c r="V1170" s="233" t="str" cm="1">
        <f t="array" ref="V1170">_xlfn.IFS(C1170="","",COUNTIF(C1170,"ตำแหน่งว่าง*"),"ว่าง",COUNTIF(C1170,"&lt;&gt;ตำแหน่งว่าง*"),"คนครอง")</f>
        <v>คนครอง</v>
      </c>
      <c r="W1170" s="1" cm="1">
        <f t="array" ref="W1170">_xlfn.IFS(COUNTIF(F1170,"ผบ.หมู่*"),51,COUNTIF(F1170,"รอง สว.*"),43)</f>
        <v>51</v>
      </c>
      <c r="X1170" s="1" t="s">
        <v>11461</v>
      </c>
      <c r="Y1170" s="1" t="s">
        <v>451</v>
      </c>
    </row>
    <row r="1171" spans="1:25" s="12" customFormat="1" ht="21.3" customHeight="1">
      <c r="A1171" s="27" t="s">
        <v>24457</v>
      </c>
      <c r="B1171" s="28" t="s">
        <v>20</v>
      </c>
      <c r="C1171" s="150" t="s">
        <v>11463</v>
      </c>
      <c r="D1171" s="27" t="s">
        <v>22737</v>
      </c>
      <c r="E1171" s="27" t="s">
        <v>22738</v>
      </c>
      <c r="F1171" s="150" t="s">
        <v>11464</v>
      </c>
      <c r="G1171" s="167" t="s">
        <v>11466</v>
      </c>
      <c r="H1171" s="130">
        <v>45016</v>
      </c>
      <c r="I1171" s="128">
        <v>45016</v>
      </c>
      <c r="J1171" s="128">
        <v>33270</v>
      </c>
      <c r="K1171" s="128">
        <v>25622</v>
      </c>
      <c r="L1171" s="11" t="s">
        <v>8425</v>
      </c>
      <c r="M1171" s="28" t="s">
        <v>3393</v>
      </c>
      <c r="N1171" s="177" t="s">
        <v>26</v>
      </c>
      <c r="O1171" s="170" t="s">
        <v>451</v>
      </c>
      <c r="P1171" s="170" t="s">
        <v>451</v>
      </c>
      <c r="Q1171" s="171" t="s">
        <v>11467</v>
      </c>
      <c r="R1171" s="28" t="s">
        <v>8312</v>
      </c>
      <c r="S1171" s="338">
        <f t="shared" si="18"/>
        <v>47757</v>
      </c>
      <c r="T1171" s="233" t="s">
        <v>16851</v>
      </c>
      <c r="U1171" s="7" t="s">
        <v>3034</v>
      </c>
      <c r="V1171" s="233" t="str" cm="1">
        <f t="array" ref="V1171">_xlfn.IFS(C1171="","",COUNTIF(C1171,"ตำแหน่งว่าง*"),"ว่าง",COUNTIF(C1171,"&lt;&gt;ตำแหน่งว่าง*"),"คนครอง")</f>
        <v>คนครอง</v>
      </c>
      <c r="W1171" s="5" cm="1">
        <f t="array" ref="W1171">_xlfn.IFS(COUNTIF(F1171,"ผบ.หมู่*"),51,COUNTIF(F1171,"รอง สว.*"),43)</f>
        <v>43</v>
      </c>
      <c r="X1171" s="5" t="s">
        <v>11465</v>
      </c>
      <c r="Y1171" s="5" t="s">
        <v>451</v>
      </c>
    </row>
    <row r="1172" spans="1:25" s="9" customFormat="1" ht="21.3" customHeight="1">
      <c r="A1172" s="27" t="s">
        <v>7977</v>
      </c>
      <c r="B1172" s="28" t="s">
        <v>20</v>
      </c>
      <c r="C1172" s="27" t="s">
        <v>11468</v>
      </c>
      <c r="D1172" s="27" t="s">
        <v>22739</v>
      </c>
      <c r="E1172" s="27" t="s">
        <v>22740</v>
      </c>
      <c r="F1172" s="27" t="s">
        <v>11458</v>
      </c>
      <c r="G1172" s="167" t="s">
        <v>11470</v>
      </c>
      <c r="H1172" s="130">
        <v>44043</v>
      </c>
      <c r="I1172" s="128">
        <v>44043</v>
      </c>
      <c r="J1172" s="128">
        <v>44043</v>
      </c>
      <c r="K1172" s="128">
        <v>31465</v>
      </c>
      <c r="L1172" s="11" t="s">
        <v>11471</v>
      </c>
      <c r="M1172" s="28" t="s">
        <v>889</v>
      </c>
      <c r="N1172" s="178" t="s">
        <v>26</v>
      </c>
      <c r="O1172" s="170" t="s">
        <v>451</v>
      </c>
      <c r="P1172" s="170" t="s">
        <v>451</v>
      </c>
      <c r="Q1172" s="171" t="s">
        <v>18782</v>
      </c>
      <c r="R1172" s="28" t="s">
        <v>10576</v>
      </c>
      <c r="S1172" s="338">
        <f t="shared" si="18"/>
        <v>53601</v>
      </c>
      <c r="T1172" s="2" t="s">
        <v>16851</v>
      </c>
      <c r="U1172" s="7" t="s">
        <v>3034</v>
      </c>
      <c r="V1172" s="233" t="str" cm="1">
        <f t="array" ref="V1172">_xlfn.IFS(C1172="","",COUNTIF(C1172,"ตำแหน่งว่าง*"),"ว่าง",COUNTIF(C1172,"&lt;&gt;ตำแหน่งว่าง*"),"คนครอง")</f>
        <v>คนครอง</v>
      </c>
      <c r="W1172" s="6" cm="1">
        <f t="array" ref="W1172">_xlfn.IFS(COUNTIF(F1172,"ผบ.หมู่*"),51,COUNTIF(F1172,"รอง สว.*"),43)</f>
        <v>51</v>
      </c>
      <c r="X1172" s="1" t="s">
        <v>11469</v>
      </c>
      <c r="Y1172" s="1" t="s">
        <v>451</v>
      </c>
    </row>
    <row r="1173" spans="1:25" s="9" customFormat="1" ht="21.3" hidden="1" customHeight="1">
      <c r="A1173" s="27"/>
      <c r="B1173" s="28"/>
      <c r="C1173" s="30" t="s">
        <v>60</v>
      </c>
      <c r="D1173" s="27"/>
      <c r="E1173" s="27"/>
      <c r="F1173" s="27" t="s">
        <v>11458</v>
      </c>
      <c r="G1173" s="167" t="s">
        <v>11473</v>
      </c>
      <c r="H1173" s="130"/>
      <c r="I1173" s="128"/>
      <c r="J1173" s="128"/>
      <c r="K1173" s="128"/>
      <c r="L1173" s="11"/>
      <c r="M1173" s="28"/>
      <c r="N1173" s="178" t="s">
        <v>26</v>
      </c>
      <c r="O1173" s="170" t="s">
        <v>451</v>
      </c>
      <c r="P1173" s="170" t="s">
        <v>451</v>
      </c>
      <c r="Q1173" s="171"/>
      <c r="R1173" s="28"/>
      <c r="S1173" s="338" t="str">
        <f t="shared" si="18"/>
        <v/>
      </c>
      <c r="T1173" s="2" t="s">
        <v>16851</v>
      </c>
      <c r="U1173" s="7" t="s">
        <v>3034</v>
      </c>
      <c r="V1173" s="233" t="str" cm="1">
        <f t="array" ref="V1173">_xlfn.IFS(C1173="","",COUNTIF(C1173,"ตำแหน่งว่าง*"),"ว่าง",COUNTIF(C1173,"&lt;&gt;ตำแหน่งว่าง*"),"คนครอง")</f>
        <v>ว่าง</v>
      </c>
      <c r="W1173" s="6" cm="1">
        <f t="array" ref="W1173">_xlfn.IFS(COUNTIF(F1173,"ผบ.หมู่*"),51,COUNTIF(F1173,"รอง สว.*"),43)</f>
        <v>51</v>
      </c>
      <c r="X1173" s="1" t="s">
        <v>11472</v>
      </c>
      <c r="Y1173" s="1" t="s">
        <v>451</v>
      </c>
    </row>
    <row r="1174" spans="1:25" s="10" customFormat="1" ht="21.3" customHeight="1">
      <c r="A1174" s="27" t="s">
        <v>7948</v>
      </c>
      <c r="B1174" s="28" t="s">
        <v>70</v>
      </c>
      <c r="C1174" s="27" t="s">
        <v>11474</v>
      </c>
      <c r="D1174" s="27" t="s">
        <v>22741</v>
      </c>
      <c r="E1174" s="27" t="s">
        <v>22742</v>
      </c>
      <c r="F1174" s="27" t="s">
        <v>11458</v>
      </c>
      <c r="G1174" s="167" t="s">
        <v>11476</v>
      </c>
      <c r="H1174" s="146">
        <v>44599</v>
      </c>
      <c r="I1174" s="137">
        <v>43617</v>
      </c>
      <c r="J1174" s="137">
        <v>40339</v>
      </c>
      <c r="K1174" s="137">
        <v>30187</v>
      </c>
      <c r="L1174" s="75" t="s">
        <v>1107</v>
      </c>
      <c r="M1174" s="73" t="s">
        <v>102</v>
      </c>
      <c r="N1174" s="178" t="s">
        <v>26</v>
      </c>
      <c r="O1174" s="170" t="s">
        <v>451</v>
      </c>
      <c r="P1174" s="170" t="s">
        <v>451</v>
      </c>
      <c r="Q1174" s="171" t="s">
        <v>11477</v>
      </c>
      <c r="R1174" s="28" t="s">
        <v>3435</v>
      </c>
      <c r="S1174" s="338">
        <f t="shared" si="18"/>
        <v>52140</v>
      </c>
      <c r="T1174" s="7" t="s">
        <v>16851</v>
      </c>
      <c r="U1174" s="7" t="s">
        <v>3034</v>
      </c>
      <c r="V1174" s="233" t="str" cm="1">
        <f t="array" ref="V1174">_xlfn.IFS(C1174="","",COUNTIF(C1174,"ตำแหน่งว่าง*"),"ว่าง",COUNTIF(C1174,"&lt;&gt;ตำแหน่งว่าง*"),"คนครอง")</f>
        <v>คนครอง</v>
      </c>
      <c r="W1174" s="6" cm="1">
        <f t="array" ref="W1174">_xlfn.IFS(COUNTIF(F1174,"ผบ.หมู่*"),51,COUNTIF(F1174,"รอง สว.*"),43)</f>
        <v>51</v>
      </c>
      <c r="X1174" s="1" t="s">
        <v>11475</v>
      </c>
      <c r="Y1174" s="1" t="s">
        <v>451</v>
      </c>
    </row>
    <row r="1175" spans="1:25" s="10" customFormat="1" ht="21.3" hidden="1" customHeight="1">
      <c r="A1175" s="27"/>
      <c r="B1175" s="30"/>
      <c r="C1175" s="30" t="s">
        <v>60</v>
      </c>
      <c r="D1175" s="27"/>
      <c r="E1175" s="27"/>
      <c r="F1175" s="85" t="s">
        <v>11458</v>
      </c>
      <c r="G1175" s="192" t="s">
        <v>11479</v>
      </c>
      <c r="H1175" s="146" t="s">
        <v>63</v>
      </c>
      <c r="I1175" s="128" t="s">
        <v>63</v>
      </c>
      <c r="J1175" s="128" t="s">
        <v>63</v>
      </c>
      <c r="K1175" s="128" t="s">
        <v>63</v>
      </c>
      <c r="L1175" s="11"/>
      <c r="M1175" s="30"/>
      <c r="N1175" s="179" t="s">
        <v>26</v>
      </c>
      <c r="O1175" s="193" t="s">
        <v>451</v>
      </c>
      <c r="P1175" s="193" t="s">
        <v>451</v>
      </c>
      <c r="Q1175" s="172"/>
      <c r="R1175" s="28"/>
      <c r="S1175" s="338" t="str">
        <f t="shared" si="18"/>
        <v/>
      </c>
      <c r="T1175" s="7" t="s">
        <v>16851</v>
      </c>
      <c r="U1175" s="7" t="s">
        <v>3034</v>
      </c>
      <c r="V1175" s="250" t="str" cm="1">
        <f t="array" ref="V1175">_xlfn.IFS(C1175="","",COUNTIF(C1175,"ตำแหน่งว่าง*"),"ว่าง",COUNTIF(C1175,"&lt;&gt;ตำแหน่งว่าง*"),"คนครอง")</f>
        <v>ว่าง</v>
      </c>
      <c r="W1175" s="6" cm="1">
        <f t="array" ref="W1175">_xlfn.IFS(COUNTIF(F1175,"ผบ.หมู่*"),51,COUNTIF(F1175,"รอง สว.*"),43)</f>
        <v>51</v>
      </c>
      <c r="X1175" s="6" t="s">
        <v>11478</v>
      </c>
      <c r="Y1175" s="6" t="s">
        <v>451</v>
      </c>
    </row>
    <row r="1176" spans="1:25" s="9" customFormat="1" ht="21.3" customHeight="1">
      <c r="A1176" s="27" t="s">
        <v>7977</v>
      </c>
      <c r="B1176" s="28" t="s">
        <v>20</v>
      </c>
      <c r="C1176" s="27" t="s">
        <v>11480</v>
      </c>
      <c r="D1176" s="27" t="s">
        <v>22743</v>
      </c>
      <c r="E1176" s="27" t="s">
        <v>22744</v>
      </c>
      <c r="F1176" s="27" t="s">
        <v>11458</v>
      </c>
      <c r="G1176" s="167" t="s">
        <v>11482</v>
      </c>
      <c r="H1176" s="130">
        <v>44043</v>
      </c>
      <c r="I1176" s="128">
        <v>44043</v>
      </c>
      <c r="J1176" s="128">
        <v>44043</v>
      </c>
      <c r="K1176" s="128">
        <v>34523</v>
      </c>
      <c r="L1176" s="11" t="s">
        <v>11471</v>
      </c>
      <c r="M1176" s="28" t="s">
        <v>277</v>
      </c>
      <c r="N1176" s="178" t="s">
        <v>26</v>
      </c>
      <c r="O1176" s="170" t="s">
        <v>451</v>
      </c>
      <c r="P1176" s="170" t="s">
        <v>451</v>
      </c>
      <c r="Q1176" s="171" t="s">
        <v>18784</v>
      </c>
      <c r="R1176" s="28" t="s">
        <v>10576</v>
      </c>
      <c r="S1176" s="338">
        <f t="shared" si="18"/>
        <v>56523</v>
      </c>
      <c r="T1176" s="2" t="s">
        <v>16851</v>
      </c>
      <c r="U1176" s="7" t="s">
        <v>3034</v>
      </c>
      <c r="V1176" s="233" t="str" cm="1">
        <f t="array" ref="V1176">_xlfn.IFS(C1176="","",COUNTIF(C1176,"ตำแหน่งว่าง*"),"ว่าง",COUNTIF(C1176,"&lt;&gt;ตำแหน่งว่าง*"),"คนครอง")</f>
        <v>คนครอง</v>
      </c>
      <c r="W1176" s="6" cm="1">
        <f t="array" ref="W1176">_xlfn.IFS(COUNTIF(F1176,"ผบ.หมู่*"),51,COUNTIF(F1176,"รอง สว.*"),43)</f>
        <v>51</v>
      </c>
      <c r="X1176" s="1" t="s">
        <v>11481</v>
      </c>
      <c r="Y1176" s="1" t="s">
        <v>451</v>
      </c>
    </row>
    <row r="1177" spans="1:25" s="9" customFormat="1" ht="21.3" hidden="1" customHeight="1">
      <c r="A1177" s="27"/>
      <c r="B1177" s="28"/>
      <c r="C1177" s="27" t="s">
        <v>60</v>
      </c>
      <c r="D1177" s="27"/>
      <c r="E1177" s="27"/>
      <c r="F1177" s="27" t="s">
        <v>11458</v>
      </c>
      <c r="G1177" s="167" t="s">
        <v>11485</v>
      </c>
      <c r="H1177" s="130"/>
      <c r="I1177" s="128"/>
      <c r="J1177" s="128"/>
      <c r="K1177" s="128"/>
      <c r="L1177" s="11"/>
      <c r="M1177" s="28"/>
      <c r="N1177" s="178" t="s">
        <v>26</v>
      </c>
      <c r="O1177" s="170" t="s">
        <v>451</v>
      </c>
      <c r="P1177" s="170" t="s">
        <v>451</v>
      </c>
      <c r="Q1177" s="171"/>
      <c r="R1177" s="28"/>
      <c r="S1177" s="257" t="str">
        <f t="shared" si="18"/>
        <v/>
      </c>
      <c r="T1177" s="2" t="s">
        <v>16851</v>
      </c>
      <c r="U1177" s="2" t="s">
        <v>3034</v>
      </c>
      <c r="V1177" s="2" t="str" cm="1">
        <f t="array" ref="V1177">_xlfn.IFS(C1177="","",COUNTIF(C1177,"ตำแหน่งว่าง*"),"ว่าง",COUNTIF(C1177,"&lt;&gt;ตำแหน่งว่าง*"),"คนครอง")</f>
        <v>ว่าง</v>
      </c>
      <c r="W1177" s="1" cm="1">
        <f t="array" ref="W1177">_xlfn.IFS(COUNTIF(F1177,"ผบ.หมู่*"),51,COUNTIF(F1177,"รอง สว.*"),43)</f>
        <v>51</v>
      </c>
      <c r="X1177" s="1" t="s">
        <v>11484</v>
      </c>
      <c r="Y1177" s="1" t="s">
        <v>451</v>
      </c>
    </row>
    <row r="1178" spans="1:25" s="10" customFormat="1" ht="21.3" hidden="1" customHeight="1">
      <c r="A1178" s="27"/>
      <c r="B1178" s="28"/>
      <c r="C1178" s="30" t="s">
        <v>60</v>
      </c>
      <c r="D1178" s="27"/>
      <c r="E1178" s="27"/>
      <c r="F1178" s="85" t="s">
        <v>11458</v>
      </c>
      <c r="G1178" s="192" t="s">
        <v>11487</v>
      </c>
      <c r="H1178" s="146" t="s">
        <v>63</v>
      </c>
      <c r="I1178" s="128" t="s">
        <v>63</v>
      </c>
      <c r="J1178" s="128" t="s">
        <v>63</v>
      </c>
      <c r="K1178" s="128" t="s">
        <v>63</v>
      </c>
      <c r="L1178" s="11"/>
      <c r="M1178" s="1"/>
      <c r="N1178" s="179" t="s">
        <v>26</v>
      </c>
      <c r="O1178" s="193" t="s">
        <v>451</v>
      </c>
      <c r="P1178" s="193" t="s">
        <v>451</v>
      </c>
      <c r="Q1178" s="171"/>
      <c r="R1178" s="28"/>
      <c r="S1178" s="338" t="str">
        <f t="shared" si="18"/>
        <v/>
      </c>
      <c r="T1178" s="7" t="s">
        <v>16851</v>
      </c>
      <c r="U1178" s="7" t="s">
        <v>3034</v>
      </c>
      <c r="V1178" s="250" t="str" cm="1">
        <f t="array" ref="V1178">_xlfn.IFS(C1178="","",COUNTIF(C1178,"ตำแหน่งว่าง*"),"ว่าง",COUNTIF(C1178,"&lt;&gt;ตำแหน่งว่าง*"),"คนครอง")</f>
        <v>ว่าง</v>
      </c>
      <c r="W1178" s="6" cm="1">
        <f t="array" ref="W1178">_xlfn.IFS(COUNTIF(F1178,"ผบ.หมู่*"),51,COUNTIF(F1178,"รอง สว.*"),43)</f>
        <v>51</v>
      </c>
      <c r="X1178" s="6" t="s">
        <v>11486</v>
      </c>
      <c r="Y1178" s="6" t="s">
        <v>451</v>
      </c>
    </row>
    <row r="1179" spans="1:25" s="10" customFormat="1" ht="21.3" hidden="1" customHeight="1">
      <c r="A1179" s="27"/>
      <c r="B1179" s="28"/>
      <c r="C1179" s="30" t="s">
        <v>60</v>
      </c>
      <c r="D1179" s="27"/>
      <c r="E1179" s="27"/>
      <c r="F1179" s="85" t="s">
        <v>11458</v>
      </c>
      <c r="G1179" s="192" t="s">
        <v>11489</v>
      </c>
      <c r="H1179" s="146" t="s">
        <v>63</v>
      </c>
      <c r="I1179" s="128" t="s">
        <v>63</v>
      </c>
      <c r="J1179" s="128" t="s">
        <v>63</v>
      </c>
      <c r="K1179" s="128" t="s">
        <v>63</v>
      </c>
      <c r="L1179" s="11"/>
      <c r="M1179" s="1"/>
      <c r="N1179" s="179" t="s">
        <v>26</v>
      </c>
      <c r="O1179" s="193" t="s">
        <v>451</v>
      </c>
      <c r="P1179" s="193" t="s">
        <v>451</v>
      </c>
      <c r="Q1179" s="171"/>
      <c r="R1179" s="28"/>
      <c r="S1179" s="338" t="str">
        <f t="shared" si="18"/>
        <v/>
      </c>
      <c r="T1179" s="7" t="s">
        <v>16851</v>
      </c>
      <c r="U1179" s="7" t="s">
        <v>3034</v>
      </c>
      <c r="V1179" s="250" t="str" cm="1">
        <f t="array" ref="V1179">_xlfn.IFS(C1179="","",COUNTIF(C1179,"ตำแหน่งว่าง*"),"ว่าง",COUNTIF(C1179,"&lt;&gt;ตำแหน่งว่าง*"),"คนครอง")</f>
        <v>ว่าง</v>
      </c>
      <c r="W1179" s="6" cm="1">
        <f t="array" ref="W1179">_xlfn.IFS(COUNTIF(F1179,"ผบ.หมู่*"),51,COUNTIF(F1179,"รอง สว.*"),43)</f>
        <v>51</v>
      </c>
      <c r="X1179" s="6" t="s">
        <v>11488</v>
      </c>
      <c r="Y1179" s="6" t="s">
        <v>451</v>
      </c>
    </row>
    <row r="1180" spans="1:25" s="10" customFormat="1" ht="21.3" hidden="1" customHeight="1">
      <c r="A1180" s="27"/>
      <c r="B1180" s="28"/>
      <c r="C1180" s="30" t="s">
        <v>60</v>
      </c>
      <c r="D1180" s="27"/>
      <c r="E1180" s="27"/>
      <c r="F1180" s="85" t="s">
        <v>11458</v>
      </c>
      <c r="G1180" s="192" t="s">
        <v>11491</v>
      </c>
      <c r="H1180" s="146" t="s">
        <v>63</v>
      </c>
      <c r="I1180" s="128" t="s">
        <v>63</v>
      </c>
      <c r="J1180" s="128" t="s">
        <v>63</v>
      </c>
      <c r="K1180" s="128" t="s">
        <v>63</v>
      </c>
      <c r="L1180" s="11"/>
      <c r="M1180" s="1"/>
      <c r="N1180" s="179" t="s">
        <v>26</v>
      </c>
      <c r="O1180" s="193" t="s">
        <v>451</v>
      </c>
      <c r="P1180" s="193" t="s">
        <v>451</v>
      </c>
      <c r="Q1180" s="171"/>
      <c r="R1180" s="28"/>
      <c r="S1180" s="338" t="str">
        <f t="shared" si="18"/>
        <v/>
      </c>
      <c r="T1180" s="7" t="s">
        <v>16851</v>
      </c>
      <c r="U1180" s="7" t="s">
        <v>3034</v>
      </c>
      <c r="V1180" s="250" t="str" cm="1">
        <f t="array" ref="V1180">_xlfn.IFS(C1180="","",COUNTIF(C1180,"ตำแหน่งว่าง*"),"ว่าง",COUNTIF(C1180,"&lt;&gt;ตำแหน่งว่าง*"),"คนครอง")</f>
        <v>ว่าง</v>
      </c>
      <c r="W1180" s="6" cm="1">
        <f t="array" ref="W1180">_xlfn.IFS(COUNTIF(F1180,"ผบ.หมู่*"),51,COUNTIF(F1180,"รอง สว.*"),43)</f>
        <v>51</v>
      </c>
      <c r="X1180" s="6" t="s">
        <v>11490</v>
      </c>
      <c r="Y1180" s="6" t="s">
        <v>451</v>
      </c>
    </row>
    <row r="1181" spans="1:25" s="10" customFormat="1" ht="21.3" hidden="1" customHeight="1">
      <c r="A1181" s="27"/>
      <c r="B1181" s="28"/>
      <c r="C1181" s="30" t="s">
        <v>60</v>
      </c>
      <c r="D1181" s="27"/>
      <c r="E1181" s="27"/>
      <c r="F1181" s="85" t="s">
        <v>11458</v>
      </c>
      <c r="G1181" s="192" t="s">
        <v>11493</v>
      </c>
      <c r="H1181" s="146" t="s">
        <v>63</v>
      </c>
      <c r="I1181" s="128" t="s">
        <v>63</v>
      </c>
      <c r="J1181" s="128" t="s">
        <v>63</v>
      </c>
      <c r="K1181" s="128" t="s">
        <v>63</v>
      </c>
      <c r="L1181" s="11"/>
      <c r="M1181" s="1"/>
      <c r="N1181" s="179" t="s">
        <v>26</v>
      </c>
      <c r="O1181" s="193" t="s">
        <v>451</v>
      </c>
      <c r="P1181" s="193" t="s">
        <v>451</v>
      </c>
      <c r="Q1181" s="171"/>
      <c r="R1181" s="28"/>
      <c r="S1181" s="338" t="str">
        <f t="shared" si="18"/>
        <v/>
      </c>
      <c r="T1181" s="7" t="s">
        <v>16851</v>
      </c>
      <c r="U1181" s="7" t="s">
        <v>3034</v>
      </c>
      <c r="V1181" s="250" t="str" cm="1">
        <f t="array" ref="V1181">_xlfn.IFS(C1181="","",COUNTIF(C1181,"ตำแหน่งว่าง*"),"ว่าง",COUNTIF(C1181,"&lt;&gt;ตำแหน่งว่าง*"),"คนครอง")</f>
        <v>ว่าง</v>
      </c>
      <c r="W1181" s="6" cm="1">
        <f t="array" ref="W1181">_xlfn.IFS(COUNTIF(F1181,"ผบ.หมู่*"),51,COUNTIF(F1181,"รอง สว.*"),43)</f>
        <v>51</v>
      </c>
      <c r="X1181" s="6" t="s">
        <v>11492</v>
      </c>
      <c r="Y1181" s="6" t="s">
        <v>451</v>
      </c>
    </row>
    <row r="1182" spans="1:25" s="10" customFormat="1" ht="21.3" hidden="1" customHeight="1">
      <c r="A1182" s="27"/>
      <c r="B1182" s="28"/>
      <c r="C1182" s="30" t="s">
        <v>60</v>
      </c>
      <c r="D1182" s="27"/>
      <c r="E1182" s="27"/>
      <c r="F1182" s="85" t="s">
        <v>11458</v>
      </c>
      <c r="G1182" s="192" t="s">
        <v>11495</v>
      </c>
      <c r="H1182" s="146" t="s">
        <v>63</v>
      </c>
      <c r="I1182" s="128" t="s">
        <v>63</v>
      </c>
      <c r="J1182" s="128" t="s">
        <v>63</v>
      </c>
      <c r="K1182" s="128" t="s">
        <v>63</v>
      </c>
      <c r="L1182" s="11"/>
      <c r="M1182" s="1"/>
      <c r="N1182" s="179" t="s">
        <v>26</v>
      </c>
      <c r="O1182" s="193" t="s">
        <v>451</v>
      </c>
      <c r="P1182" s="193" t="s">
        <v>451</v>
      </c>
      <c r="Q1182" s="171"/>
      <c r="R1182" s="28"/>
      <c r="S1182" s="338" t="str">
        <f t="shared" si="18"/>
        <v/>
      </c>
      <c r="T1182" s="7" t="s">
        <v>16851</v>
      </c>
      <c r="U1182" s="7" t="s">
        <v>3034</v>
      </c>
      <c r="V1182" s="250" t="str" cm="1">
        <f t="array" ref="V1182">_xlfn.IFS(C1182="","",COUNTIF(C1182,"ตำแหน่งว่าง*"),"ว่าง",COUNTIF(C1182,"&lt;&gt;ตำแหน่งว่าง*"),"คนครอง")</f>
        <v>ว่าง</v>
      </c>
      <c r="W1182" s="6" cm="1">
        <f t="array" ref="W1182">_xlfn.IFS(COUNTIF(F1182,"ผบ.หมู่*"),51,COUNTIF(F1182,"รอง สว.*"),43)</f>
        <v>51</v>
      </c>
      <c r="X1182" s="6" t="s">
        <v>11494</v>
      </c>
      <c r="Y1182" s="6" t="s">
        <v>451</v>
      </c>
    </row>
    <row r="1183" spans="1:25" s="12" customFormat="1" ht="21.3" hidden="1" customHeight="1">
      <c r="A1183" s="27"/>
      <c r="B1183" s="28"/>
      <c r="C1183" s="150" t="s">
        <v>60</v>
      </c>
      <c r="D1183" s="27"/>
      <c r="E1183" s="27"/>
      <c r="F1183" s="150" t="s">
        <v>11646</v>
      </c>
      <c r="G1183" s="167" t="s">
        <v>11642</v>
      </c>
      <c r="H1183" s="146"/>
      <c r="I1183" s="128"/>
      <c r="J1183" s="128"/>
      <c r="K1183" s="128"/>
      <c r="L1183" s="11"/>
      <c r="M1183" s="28"/>
      <c r="N1183" s="177" t="s">
        <v>26</v>
      </c>
      <c r="O1183" s="170" t="s">
        <v>451</v>
      </c>
      <c r="P1183" s="170" t="s">
        <v>451</v>
      </c>
      <c r="Q1183" s="171"/>
      <c r="R1183" s="28"/>
      <c r="S1183" s="338" t="str">
        <f t="shared" si="18"/>
        <v/>
      </c>
      <c r="T1183" s="233" t="s">
        <v>16855</v>
      </c>
      <c r="U1183" s="7" t="s">
        <v>3034</v>
      </c>
      <c r="V1183" s="233" t="str" cm="1">
        <f t="array" ref="V1183">_xlfn.IFS(C1183="","",COUNTIF(C1183,"ตำแหน่งว่าง*"),"ว่าง",COUNTIF(C1183,"&lt;&gt;ตำแหน่งว่าง*"),"คนครอง")</f>
        <v>ว่าง</v>
      </c>
      <c r="W1183" s="5" cm="1">
        <f t="array" ref="W1183">_xlfn.IFS(COUNTIF(F1183,"ผบ.หมู่*"),51,COUNTIF(F1183,"รอง สว.*"),43)</f>
        <v>51</v>
      </c>
      <c r="X1183" s="5" t="s">
        <v>11641</v>
      </c>
      <c r="Y1183" s="5" t="s">
        <v>451</v>
      </c>
    </row>
    <row r="1184" spans="1:25" s="10" customFormat="1" ht="21.3" customHeight="1">
      <c r="A1184" s="27" t="s">
        <v>24457</v>
      </c>
      <c r="B1184" s="28" t="s">
        <v>20</v>
      </c>
      <c r="C1184" s="27" t="s">
        <v>18254</v>
      </c>
      <c r="D1184" s="27" t="s">
        <v>22746</v>
      </c>
      <c r="E1184" s="27" t="s">
        <v>22747</v>
      </c>
      <c r="F1184" s="150" t="s">
        <v>11640</v>
      </c>
      <c r="G1184" s="167" t="s">
        <v>11644</v>
      </c>
      <c r="H1184" s="146">
        <v>45016</v>
      </c>
      <c r="I1184" s="137">
        <v>45016</v>
      </c>
      <c r="J1184" s="137">
        <v>45016</v>
      </c>
      <c r="K1184" s="137">
        <v>34001</v>
      </c>
      <c r="L1184" s="75" t="s">
        <v>1107</v>
      </c>
      <c r="M1184" s="73" t="s">
        <v>1790</v>
      </c>
      <c r="N1184" s="179" t="s">
        <v>26</v>
      </c>
      <c r="O1184" s="170" t="s">
        <v>451</v>
      </c>
      <c r="P1184" s="170" t="s">
        <v>451</v>
      </c>
      <c r="Q1184" s="171" t="s">
        <v>11645</v>
      </c>
      <c r="R1184" s="28" t="s">
        <v>8312</v>
      </c>
      <c r="S1184" s="338">
        <f t="shared" si="18"/>
        <v>56158</v>
      </c>
      <c r="T1184" s="7" t="s">
        <v>16855</v>
      </c>
      <c r="U1184" s="7" t="s">
        <v>3034</v>
      </c>
      <c r="V1184" s="233" t="str" cm="1">
        <f t="array" ref="V1184">_xlfn.IFS(C1184="","",COUNTIF(C1184,"ตำแหน่งว่าง*"),"ว่าง",COUNTIF(C1184,"&lt;&gt;ตำแหน่งว่าง*"),"คนครอง")</f>
        <v>คนครอง</v>
      </c>
      <c r="W1184" s="5" cm="1">
        <f t="array" ref="W1184">_xlfn.IFS(COUNTIF(F1184,"ผบ.หมู่*"),51,COUNTIF(F1184,"รอง สว.*"),43)</f>
        <v>43</v>
      </c>
      <c r="X1184" s="1" t="s">
        <v>11643</v>
      </c>
      <c r="Y1184" s="6" t="s">
        <v>451</v>
      </c>
    </row>
    <row r="1185" spans="1:25" s="9" customFormat="1" ht="21.3" hidden="1" customHeight="1">
      <c r="A1185" s="85"/>
      <c r="B1185" s="30"/>
      <c r="C1185" s="30" t="s">
        <v>60</v>
      </c>
      <c r="D1185" s="27"/>
      <c r="E1185" s="27"/>
      <c r="F1185" s="85" t="s">
        <v>11646</v>
      </c>
      <c r="G1185" s="192" t="s">
        <v>11648</v>
      </c>
      <c r="H1185" s="148"/>
      <c r="I1185" s="129"/>
      <c r="J1185" s="129"/>
      <c r="K1185" s="129"/>
      <c r="L1185" s="16"/>
      <c r="M1185" s="30"/>
      <c r="N1185" s="179" t="s">
        <v>26</v>
      </c>
      <c r="O1185" s="193" t="s">
        <v>451</v>
      </c>
      <c r="P1185" s="193" t="s">
        <v>451</v>
      </c>
      <c r="Q1185" s="172"/>
      <c r="R1185" s="30"/>
      <c r="S1185" s="338" t="str">
        <f t="shared" si="18"/>
        <v/>
      </c>
      <c r="T1185" s="2" t="s">
        <v>16855</v>
      </c>
      <c r="U1185" s="7" t="s">
        <v>3034</v>
      </c>
      <c r="V1185" s="250" t="str" cm="1">
        <f t="array" ref="V1185">_xlfn.IFS(C1185="","",COUNTIF(C1185,"ตำแหน่งว่าง*"),"ว่าง",COUNTIF(C1185,"&lt;&gt;ตำแหน่งว่าง*"),"คนครอง")</f>
        <v>ว่าง</v>
      </c>
      <c r="W1185" s="6" cm="1">
        <f t="array" ref="W1185">_xlfn.IFS(COUNTIF(F1185,"ผบ.หมู่*"),51,COUNTIF(F1185,"รอง สว.*"),43)</f>
        <v>51</v>
      </c>
      <c r="X1185" s="1" t="s">
        <v>11647</v>
      </c>
      <c r="Y1185" s="1" t="s">
        <v>451</v>
      </c>
    </row>
    <row r="1186" spans="1:25" s="9" customFormat="1" ht="21.3" customHeight="1">
      <c r="A1186" s="150" t="s">
        <v>8008</v>
      </c>
      <c r="B1186" s="28" t="s">
        <v>20</v>
      </c>
      <c r="C1186" s="27" t="s">
        <v>11649</v>
      </c>
      <c r="D1186" s="27" t="s">
        <v>22748</v>
      </c>
      <c r="E1186" s="27" t="s">
        <v>22749</v>
      </c>
      <c r="F1186" s="27" t="s">
        <v>11646</v>
      </c>
      <c r="G1186" s="167" t="s">
        <v>11651</v>
      </c>
      <c r="H1186" s="146">
        <v>43693</v>
      </c>
      <c r="I1186" s="128">
        <v>43693</v>
      </c>
      <c r="J1186" s="128">
        <v>43693</v>
      </c>
      <c r="K1186" s="128">
        <v>34576</v>
      </c>
      <c r="L1186" s="11" t="s">
        <v>2851</v>
      </c>
      <c r="M1186" s="28" t="s">
        <v>197</v>
      </c>
      <c r="N1186" s="178" t="s">
        <v>26</v>
      </c>
      <c r="O1186" s="170" t="s">
        <v>451</v>
      </c>
      <c r="P1186" s="170" t="s">
        <v>451</v>
      </c>
      <c r="Q1186" s="171" t="s">
        <v>11652</v>
      </c>
      <c r="R1186" s="28" t="s">
        <v>8487</v>
      </c>
      <c r="S1186" s="338">
        <f t="shared" si="18"/>
        <v>56523</v>
      </c>
      <c r="T1186" s="2" t="s">
        <v>16855</v>
      </c>
      <c r="U1186" s="7" t="s">
        <v>3034</v>
      </c>
      <c r="V1186" s="233" t="str" cm="1">
        <f t="array" ref="V1186">_xlfn.IFS(C1186="","",COUNTIF(C1186,"ตำแหน่งว่าง*"),"ว่าง",COUNTIF(C1186,"&lt;&gt;ตำแหน่งว่าง*"),"คนครอง")</f>
        <v>คนครอง</v>
      </c>
      <c r="W1186" s="6" cm="1">
        <f t="array" ref="W1186">_xlfn.IFS(COUNTIF(F1186,"ผบ.หมู่*"),51,COUNTIF(F1186,"รอง สว.*"),43)</f>
        <v>51</v>
      </c>
      <c r="X1186" s="1" t="s">
        <v>11650</v>
      </c>
      <c r="Y1186" s="1" t="s">
        <v>451</v>
      </c>
    </row>
    <row r="1187" spans="1:25" s="12" customFormat="1" ht="21.3" customHeight="1">
      <c r="A1187" s="285" t="s">
        <v>7961</v>
      </c>
      <c r="B1187" s="286" t="s">
        <v>70</v>
      </c>
      <c r="C1187" s="285" t="s">
        <v>18559</v>
      </c>
      <c r="D1187" s="27" t="s">
        <v>22750</v>
      </c>
      <c r="E1187" s="27" t="s">
        <v>22751</v>
      </c>
      <c r="F1187" s="285" t="s">
        <v>11646</v>
      </c>
      <c r="G1187" s="167" t="s">
        <v>11654</v>
      </c>
      <c r="H1187" s="128">
        <v>45463</v>
      </c>
      <c r="I1187" s="128">
        <v>45463</v>
      </c>
      <c r="J1187" s="128">
        <v>45463</v>
      </c>
      <c r="K1187" s="128">
        <v>36249</v>
      </c>
      <c r="L1187" s="2" t="s">
        <v>1107</v>
      </c>
      <c r="M1187" s="28"/>
      <c r="N1187" s="178" t="s">
        <v>26</v>
      </c>
      <c r="O1187" s="170" t="s">
        <v>451</v>
      </c>
      <c r="P1187" s="170" t="s">
        <v>451</v>
      </c>
      <c r="Q1187" s="171" t="s">
        <v>18657</v>
      </c>
      <c r="R1187" s="28" t="s">
        <v>18692</v>
      </c>
      <c r="S1187" s="257">
        <f t="shared" si="18"/>
        <v>58349</v>
      </c>
      <c r="T1187" s="2" t="s">
        <v>16855</v>
      </c>
      <c r="U1187" s="2" t="s">
        <v>3034</v>
      </c>
      <c r="V1187" s="233" t="str" cm="1">
        <f t="array" ref="V1187">_xlfn.IFS(C1187="","",COUNTIF(C1187,"ตำแหน่งว่าง*"),"ว่าง",COUNTIF(C1187,"&lt;&gt;ตำแหน่งว่าง*"),"คนครอง")</f>
        <v>คนครอง</v>
      </c>
      <c r="W1187" s="1" cm="1">
        <f t="array" ref="W1187">_xlfn.IFS(COUNTIF(F1187,"ผบ.หมู่*"),51,COUNTIF(F1187,"รอง สว.*"),43)</f>
        <v>51</v>
      </c>
      <c r="X1187" s="1" t="s">
        <v>11653</v>
      </c>
      <c r="Y1187" s="1" t="s">
        <v>451</v>
      </c>
    </row>
    <row r="1188" spans="1:25" s="9" customFormat="1" ht="21.3" customHeight="1">
      <c r="A1188" s="27" t="s">
        <v>7977</v>
      </c>
      <c r="B1188" s="28" t="s">
        <v>20</v>
      </c>
      <c r="C1188" s="27" t="s">
        <v>11655</v>
      </c>
      <c r="D1188" s="27" t="s">
        <v>22752</v>
      </c>
      <c r="E1188" s="27" t="s">
        <v>22753</v>
      </c>
      <c r="F1188" s="27" t="s">
        <v>11646</v>
      </c>
      <c r="G1188" s="167" t="s">
        <v>11657</v>
      </c>
      <c r="H1188" s="130">
        <v>44043</v>
      </c>
      <c r="I1188" s="128">
        <v>44043</v>
      </c>
      <c r="J1188" s="128">
        <v>44043</v>
      </c>
      <c r="K1188" s="128">
        <v>34953</v>
      </c>
      <c r="L1188" s="11" t="s">
        <v>1107</v>
      </c>
      <c r="M1188" s="28" t="s">
        <v>142</v>
      </c>
      <c r="N1188" s="178" t="s">
        <v>26</v>
      </c>
      <c r="O1188" s="170" t="s">
        <v>451</v>
      </c>
      <c r="P1188" s="170" t="s">
        <v>451</v>
      </c>
      <c r="Q1188" s="171" t="s">
        <v>18786</v>
      </c>
      <c r="R1188" s="28" t="s">
        <v>10576</v>
      </c>
      <c r="S1188" s="338">
        <f t="shared" si="18"/>
        <v>56888</v>
      </c>
      <c r="T1188" s="2" t="s">
        <v>16855</v>
      </c>
      <c r="U1188" s="7" t="s">
        <v>3034</v>
      </c>
      <c r="V1188" s="233" t="str" cm="1">
        <f t="array" ref="V1188">_xlfn.IFS(C1188="","",COUNTIF(C1188,"ตำแหน่งว่าง*"),"ว่าง",COUNTIF(C1188,"&lt;&gt;ตำแหน่งว่าง*"),"คนครอง")</f>
        <v>คนครอง</v>
      </c>
      <c r="W1188" s="6" cm="1">
        <f t="array" ref="W1188">_xlfn.IFS(COUNTIF(F1188,"ผบ.หมู่*"),51,COUNTIF(F1188,"รอง สว.*"),43)</f>
        <v>51</v>
      </c>
      <c r="X1188" s="1" t="s">
        <v>11656</v>
      </c>
      <c r="Y1188" s="1" t="s">
        <v>451</v>
      </c>
    </row>
    <row r="1189" spans="1:25" s="9" customFormat="1" ht="21.3" customHeight="1">
      <c r="A1189" s="27" t="s">
        <v>7977</v>
      </c>
      <c r="B1189" s="28" t="s">
        <v>20</v>
      </c>
      <c r="C1189" s="27" t="s">
        <v>11658</v>
      </c>
      <c r="D1189" s="27" t="s">
        <v>22754</v>
      </c>
      <c r="E1189" s="27" t="s">
        <v>22755</v>
      </c>
      <c r="F1189" s="27" t="s">
        <v>11646</v>
      </c>
      <c r="G1189" s="167" t="s">
        <v>11660</v>
      </c>
      <c r="H1189" s="130">
        <v>44043</v>
      </c>
      <c r="I1189" s="128">
        <v>44043</v>
      </c>
      <c r="J1189" s="128">
        <v>44043</v>
      </c>
      <c r="K1189" s="128">
        <v>36960</v>
      </c>
      <c r="L1189" s="11" t="s">
        <v>1107</v>
      </c>
      <c r="M1189" s="28" t="s">
        <v>1326</v>
      </c>
      <c r="N1189" s="178" t="s">
        <v>26</v>
      </c>
      <c r="O1189" s="170" t="s">
        <v>451</v>
      </c>
      <c r="P1189" s="170" t="s">
        <v>451</v>
      </c>
      <c r="Q1189" s="171" t="s">
        <v>18785</v>
      </c>
      <c r="R1189" s="28" t="s">
        <v>10576</v>
      </c>
      <c r="S1189" s="338">
        <f t="shared" si="18"/>
        <v>59080</v>
      </c>
      <c r="T1189" s="2" t="s">
        <v>16855</v>
      </c>
      <c r="U1189" s="7" t="s">
        <v>3034</v>
      </c>
      <c r="V1189" s="233" t="str" cm="1">
        <f t="array" ref="V1189">_xlfn.IFS(C1189="","",COUNTIF(C1189,"ตำแหน่งว่าง*"),"ว่าง",COUNTIF(C1189,"&lt;&gt;ตำแหน่งว่าง*"),"คนครอง")</f>
        <v>คนครอง</v>
      </c>
      <c r="W1189" s="6" cm="1">
        <f t="array" ref="W1189">_xlfn.IFS(COUNTIF(F1189,"ผบ.หมู่*"),51,COUNTIF(F1189,"รอง สว.*"),43)</f>
        <v>51</v>
      </c>
      <c r="X1189" s="1" t="s">
        <v>11659</v>
      </c>
      <c r="Y1189" s="1" t="s">
        <v>451</v>
      </c>
    </row>
    <row r="1190" spans="1:25" s="9" customFormat="1" ht="21.3" hidden="1" customHeight="1">
      <c r="A1190" s="27"/>
      <c r="B1190" s="28"/>
      <c r="C1190" s="28" t="s">
        <v>60</v>
      </c>
      <c r="D1190" s="27"/>
      <c r="E1190" s="27"/>
      <c r="F1190" s="27" t="s">
        <v>11646</v>
      </c>
      <c r="G1190" s="167" t="s">
        <v>11663</v>
      </c>
      <c r="H1190" s="130"/>
      <c r="I1190" s="128"/>
      <c r="J1190" s="128"/>
      <c r="K1190" s="128"/>
      <c r="L1190" s="11"/>
      <c r="M1190" s="28"/>
      <c r="N1190" s="178" t="s">
        <v>26</v>
      </c>
      <c r="O1190" s="170" t="s">
        <v>451</v>
      </c>
      <c r="P1190" s="170" t="s">
        <v>451</v>
      </c>
      <c r="Q1190" s="171"/>
      <c r="R1190" s="28"/>
      <c r="S1190" s="257" t="str">
        <f t="shared" si="18"/>
        <v/>
      </c>
      <c r="T1190" s="2" t="s">
        <v>16855</v>
      </c>
      <c r="U1190" s="2" t="s">
        <v>3034</v>
      </c>
      <c r="V1190" s="2" t="str" cm="1">
        <f t="array" ref="V1190">_xlfn.IFS(C1190="","",COUNTIF(C1190,"ตำแหน่งว่าง*"),"ว่าง",COUNTIF(C1190,"&lt;&gt;ตำแหน่งว่าง*"),"คนครอง")</f>
        <v>ว่าง</v>
      </c>
      <c r="W1190" s="1" cm="1">
        <f t="array" ref="W1190">_xlfn.IFS(COUNTIF(F1190,"ผบ.หมู่*"),51,COUNTIF(F1190,"รอง สว.*"),43)</f>
        <v>51</v>
      </c>
      <c r="X1190" s="1" t="s">
        <v>11662</v>
      </c>
      <c r="Y1190" s="1" t="s">
        <v>451</v>
      </c>
    </row>
    <row r="1191" spans="1:25" s="10" customFormat="1" ht="21.3" hidden="1" customHeight="1">
      <c r="A1191" s="27"/>
      <c r="B1191" s="28"/>
      <c r="C1191" s="30" t="s">
        <v>60</v>
      </c>
      <c r="D1191" s="27"/>
      <c r="E1191" s="27"/>
      <c r="F1191" s="85" t="s">
        <v>11646</v>
      </c>
      <c r="G1191" s="192" t="s">
        <v>11666</v>
      </c>
      <c r="H1191" s="130" t="s">
        <v>63</v>
      </c>
      <c r="I1191" s="128" t="s">
        <v>63</v>
      </c>
      <c r="J1191" s="128" t="s">
        <v>63</v>
      </c>
      <c r="K1191" s="128" t="s">
        <v>63</v>
      </c>
      <c r="L1191" s="11"/>
      <c r="M1191" s="28"/>
      <c r="N1191" s="179" t="s">
        <v>26</v>
      </c>
      <c r="O1191" s="193" t="s">
        <v>451</v>
      </c>
      <c r="P1191" s="193" t="s">
        <v>451</v>
      </c>
      <c r="Q1191" s="171"/>
      <c r="R1191" s="28"/>
      <c r="S1191" s="338" t="str">
        <f t="shared" si="18"/>
        <v/>
      </c>
      <c r="T1191" s="7" t="s">
        <v>16855</v>
      </c>
      <c r="U1191" s="7" t="s">
        <v>3034</v>
      </c>
      <c r="V1191" s="250" t="str" cm="1">
        <f t="array" ref="V1191">_xlfn.IFS(C1191="","",COUNTIF(C1191,"ตำแหน่งว่าง*"),"ว่าง",COUNTIF(C1191,"&lt;&gt;ตำแหน่งว่าง*"),"คนครอง")</f>
        <v>ว่าง</v>
      </c>
      <c r="W1191" s="6" cm="1">
        <f t="array" ref="W1191">_xlfn.IFS(COUNTIF(F1191,"ผบ.หมู่*"),51,COUNTIF(F1191,"รอง สว.*"),43)</f>
        <v>51</v>
      </c>
      <c r="X1191" s="6" t="s">
        <v>11665</v>
      </c>
      <c r="Y1191" s="6" t="s">
        <v>451</v>
      </c>
    </row>
    <row r="1192" spans="1:25" s="10" customFormat="1" ht="21.3" hidden="1" customHeight="1">
      <c r="A1192" s="27"/>
      <c r="B1192" s="28"/>
      <c r="C1192" s="30" t="s">
        <v>60</v>
      </c>
      <c r="D1192" s="27"/>
      <c r="E1192" s="27"/>
      <c r="F1192" s="85" t="s">
        <v>11646</v>
      </c>
      <c r="G1192" s="192" t="s">
        <v>11668</v>
      </c>
      <c r="H1192" s="146" t="s">
        <v>63</v>
      </c>
      <c r="I1192" s="128" t="s">
        <v>63</v>
      </c>
      <c r="J1192" s="128" t="s">
        <v>63</v>
      </c>
      <c r="K1192" s="128" t="s">
        <v>63</v>
      </c>
      <c r="L1192" s="11"/>
      <c r="M1192" s="28"/>
      <c r="N1192" s="179" t="s">
        <v>26</v>
      </c>
      <c r="O1192" s="193" t="s">
        <v>451</v>
      </c>
      <c r="P1192" s="193" t="s">
        <v>451</v>
      </c>
      <c r="Q1192" s="171"/>
      <c r="R1192" s="28"/>
      <c r="S1192" s="338" t="str">
        <f t="shared" si="18"/>
        <v/>
      </c>
      <c r="T1192" s="7" t="s">
        <v>16855</v>
      </c>
      <c r="U1192" s="7" t="s">
        <v>3034</v>
      </c>
      <c r="V1192" s="250" t="str" cm="1">
        <f t="array" ref="V1192">_xlfn.IFS(C1192="","",COUNTIF(C1192,"ตำแหน่งว่าง*"),"ว่าง",COUNTIF(C1192,"&lt;&gt;ตำแหน่งว่าง*"),"คนครอง")</f>
        <v>ว่าง</v>
      </c>
      <c r="W1192" s="6" cm="1">
        <f t="array" ref="W1192">_xlfn.IFS(COUNTIF(F1192,"ผบ.หมู่*"),51,COUNTIF(F1192,"รอง สว.*"),43)</f>
        <v>51</v>
      </c>
      <c r="X1192" s="6" t="s">
        <v>11667</v>
      </c>
      <c r="Y1192" s="6" t="s">
        <v>451</v>
      </c>
    </row>
    <row r="1193" spans="1:25" s="10" customFormat="1" ht="21.3" hidden="1" customHeight="1">
      <c r="A1193" s="27"/>
      <c r="B1193" s="28"/>
      <c r="C1193" s="30" t="s">
        <v>60</v>
      </c>
      <c r="D1193" s="27"/>
      <c r="E1193" s="27"/>
      <c r="F1193" s="85" t="s">
        <v>11646</v>
      </c>
      <c r="G1193" s="192" t="s">
        <v>11670</v>
      </c>
      <c r="H1193" s="146" t="s">
        <v>63</v>
      </c>
      <c r="I1193" s="128" t="s">
        <v>63</v>
      </c>
      <c r="J1193" s="128" t="s">
        <v>63</v>
      </c>
      <c r="K1193" s="128" t="s">
        <v>63</v>
      </c>
      <c r="L1193" s="11"/>
      <c r="M1193" s="28"/>
      <c r="N1193" s="179" t="s">
        <v>26</v>
      </c>
      <c r="O1193" s="193" t="s">
        <v>451</v>
      </c>
      <c r="P1193" s="193" t="s">
        <v>451</v>
      </c>
      <c r="Q1193" s="171"/>
      <c r="R1193" s="28"/>
      <c r="S1193" s="338" t="str">
        <f t="shared" si="18"/>
        <v/>
      </c>
      <c r="T1193" s="7" t="s">
        <v>16855</v>
      </c>
      <c r="U1193" s="7" t="s">
        <v>3034</v>
      </c>
      <c r="V1193" s="250" t="str" cm="1">
        <f t="array" ref="V1193">_xlfn.IFS(C1193="","",COUNTIF(C1193,"ตำแหน่งว่าง*"),"ว่าง",COUNTIF(C1193,"&lt;&gt;ตำแหน่งว่าง*"),"คนครอง")</f>
        <v>ว่าง</v>
      </c>
      <c r="W1193" s="6" cm="1">
        <f t="array" ref="W1193">_xlfn.IFS(COUNTIF(F1193,"ผบ.หมู่*"),51,COUNTIF(F1193,"รอง สว.*"),43)</f>
        <v>51</v>
      </c>
      <c r="X1193" s="6" t="s">
        <v>11669</v>
      </c>
      <c r="Y1193" s="6" t="s">
        <v>451</v>
      </c>
    </row>
    <row r="1194" spans="1:25" s="10" customFormat="1" ht="21.3" hidden="1" customHeight="1">
      <c r="A1194" s="27"/>
      <c r="B1194" s="28"/>
      <c r="C1194" s="30" t="s">
        <v>60</v>
      </c>
      <c r="D1194" s="27"/>
      <c r="E1194" s="27"/>
      <c r="F1194" s="85" t="s">
        <v>11646</v>
      </c>
      <c r="G1194" s="192" t="s">
        <v>11672</v>
      </c>
      <c r="H1194" s="146" t="s">
        <v>63</v>
      </c>
      <c r="I1194" s="128" t="s">
        <v>63</v>
      </c>
      <c r="J1194" s="128" t="s">
        <v>63</v>
      </c>
      <c r="K1194" s="128" t="s">
        <v>63</v>
      </c>
      <c r="L1194" s="11"/>
      <c r="M1194" s="28"/>
      <c r="N1194" s="179" t="s">
        <v>26</v>
      </c>
      <c r="O1194" s="193" t="s">
        <v>451</v>
      </c>
      <c r="P1194" s="193" t="s">
        <v>451</v>
      </c>
      <c r="Q1194" s="171"/>
      <c r="R1194" s="28"/>
      <c r="S1194" s="338" t="str">
        <f t="shared" si="18"/>
        <v/>
      </c>
      <c r="T1194" s="7" t="s">
        <v>16855</v>
      </c>
      <c r="U1194" s="7" t="s">
        <v>3034</v>
      </c>
      <c r="V1194" s="250" t="str" cm="1">
        <f t="array" ref="V1194">_xlfn.IFS(C1194="","",COUNTIF(C1194,"ตำแหน่งว่าง*"),"ว่าง",COUNTIF(C1194,"&lt;&gt;ตำแหน่งว่าง*"),"คนครอง")</f>
        <v>ว่าง</v>
      </c>
      <c r="W1194" s="6" cm="1">
        <f t="array" ref="W1194">_xlfn.IFS(COUNTIF(F1194,"ผบ.หมู่*"),51,COUNTIF(F1194,"รอง สว.*"),43)</f>
        <v>51</v>
      </c>
      <c r="X1194" s="6" t="s">
        <v>11671</v>
      </c>
      <c r="Y1194" s="6" t="s">
        <v>451</v>
      </c>
    </row>
    <row r="1195" spans="1:25" s="12" customFormat="1" ht="21.3" customHeight="1">
      <c r="A1195" s="27" t="s">
        <v>7948</v>
      </c>
      <c r="B1195" s="28" t="s">
        <v>20</v>
      </c>
      <c r="C1195" s="150" t="s">
        <v>11673</v>
      </c>
      <c r="D1195" s="27" t="s">
        <v>19499</v>
      </c>
      <c r="E1195" s="27" t="s">
        <v>22758</v>
      </c>
      <c r="F1195" s="150" t="s">
        <v>11646</v>
      </c>
      <c r="G1195" s="167" t="s">
        <v>11675</v>
      </c>
      <c r="H1195" s="130">
        <v>42604</v>
      </c>
      <c r="I1195" s="128">
        <v>40814</v>
      </c>
      <c r="J1195" s="128">
        <v>40814</v>
      </c>
      <c r="K1195" s="128">
        <v>31429</v>
      </c>
      <c r="L1195" s="11" t="s">
        <v>4855</v>
      </c>
      <c r="M1195" s="28" t="s">
        <v>1790</v>
      </c>
      <c r="N1195" s="177" t="s">
        <v>26</v>
      </c>
      <c r="O1195" s="170" t="s">
        <v>451</v>
      </c>
      <c r="P1195" s="170" t="s">
        <v>451</v>
      </c>
      <c r="Q1195" s="171" t="s">
        <v>11676</v>
      </c>
      <c r="R1195" s="28" t="s">
        <v>11677</v>
      </c>
      <c r="S1195" s="338">
        <f t="shared" si="18"/>
        <v>53601</v>
      </c>
      <c r="T1195" s="233" t="s">
        <v>16855</v>
      </c>
      <c r="U1195" s="7" t="s">
        <v>3034</v>
      </c>
      <c r="V1195" s="233" t="str" cm="1">
        <f t="array" ref="V1195">_xlfn.IFS(C1195="","",COUNTIF(C1195,"ตำแหน่งว่าง*"),"ว่าง",COUNTIF(C1195,"&lt;&gt;ตำแหน่งว่าง*"),"คนครอง")</f>
        <v>คนครอง</v>
      </c>
      <c r="W1195" s="6" cm="1">
        <f t="array" ref="W1195">_xlfn.IFS(COUNTIF(F1195,"ผบ.หมู่*"),51,COUNTIF(F1195,"รอง สว.*"),43)</f>
        <v>51</v>
      </c>
      <c r="X1195" s="5" t="s">
        <v>11674</v>
      </c>
      <c r="Y1195" s="5" t="s">
        <v>451</v>
      </c>
    </row>
    <row r="1196" spans="1:25" s="10" customFormat="1" ht="21.3" hidden="1" customHeight="1">
      <c r="A1196" s="27"/>
      <c r="B1196" s="28"/>
      <c r="C1196" s="30" t="s">
        <v>60</v>
      </c>
      <c r="D1196" s="27"/>
      <c r="E1196" s="27"/>
      <c r="F1196" s="85" t="s">
        <v>11646</v>
      </c>
      <c r="G1196" s="192" t="s">
        <v>11679</v>
      </c>
      <c r="H1196" s="146" t="s">
        <v>63</v>
      </c>
      <c r="I1196" s="128" t="s">
        <v>63</v>
      </c>
      <c r="J1196" s="128" t="s">
        <v>63</v>
      </c>
      <c r="K1196" s="128" t="s">
        <v>63</v>
      </c>
      <c r="L1196" s="11"/>
      <c r="M1196" s="1"/>
      <c r="N1196" s="179" t="s">
        <v>26</v>
      </c>
      <c r="O1196" s="193" t="s">
        <v>451</v>
      </c>
      <c r="P1196" s="193" t="s">
        <v>451</v>
      </c>
      <c r="Q1196" s="171"/>
      <c r="R1196" s="28"/>
      <c r="S1196" s="338" t="str">
        <f t="shared" si="18"/>
        <v/>
      </c>
      <c r="T1196" s="7" t="s">
        <v>16855</v>
      </c>
      <c r="U1196" s="7" t="s">
        <v>3034</v>
      </c>
      <c r="V1196" s="250" t="str" cm="1">
        <f t="array" ref="V1196">_xlfn.IFS(C1196="","",COUNTIF(C1196,"ตำแหน่งว่าง*"),"ว่าง",COUNTIF(C1196,"&lt;&gt;ตำแหน่งว่าง*"),"คนครอง")</f>
        <v>ว่าง</v>
      </c>
      <c r="W1196" s="6" cm="1">
        <f t="array" ref="W1196">_xlfn.IFS(COUNTIF(F1196,"ผบ.หมู่*"),51,COUNTIF(F1196,"รอง สว.*"),43)</f>
        <v>51</v>
      </c>
      <c r="X1196" s="6" t="s">
        <v>11678</v>
      </c>
      <c r="Y1196" s="6" t="s">
        <v>451</v>
      </c>
    </row>
    <row r="1197" spans="1:25" s="10" customFormat="1" ht="21.3" customHeight="1">
      <c r="A1197" s="285" t="s">
        <v>7961</v>
      </c>
      <c r="B1197" s="286" t="s">
        <v>70</v>
      </c>
      <c r="C1197" s="285" t="s">
        <v>18560</v>
      </c>
      <c r="D1197" s="27" t="s">
        <v>19873</v>
      </c>
      <c r="E1197" s="27" t="s">
        <v>22759</v>
      </c>
      <c r="F1197" s="285" t="s">
        <v>11496</v>
      </c>
      <c r="G1197" s="167" t="s">
        <v>11498</v>
      </c>
      <c r="H1197" s="128">
        <v>45463</v>
      </c>
      <c r="I1197" s="128">
        <v>45463</v>
      </c>
      <c r="J1197" s="128">
        <v>45463</v>
      </c>
      <c r="K1197" s="128">
        <v>35901</v>
      </c>
      <c r="L1197" s="2" t="s">
        <v>1107</v>
      </c>
      <c r="M1197" s="28"/>
      <c r="N1197" s="178" t="s">
        <v>26</v>
      </c>
      <c r="O1197" s="170" t="s">
        <v>451</v>
      </c>
      <c r="P1197" s="170" t="s">
        <v>451</v>
      </c>
      <c r="Q1197" s="171" t="s">
        <v>18658</v>
      </c>
      <c r="R1197" s="28" t="s">
        <v>18692</v>
      </c>
      <c r="S1197" s="257">
        <f t="shared" si="18"/>
        <v>57984</v>
      </c>
      <c r="T1197" s="2" t="s">
        <v>16852</v>
      </c>
      <c r="U1197" s="2" t="s">
        <v>3034</v>
      </c>
      <c r="V1197" s="233" t="str" cm="1">
        <f t="array" ref="V1197">_xlfn.IFS(C1197="","",COUNTIF(C1197,"ตำแหน่งว่าง*"),"ว่าง",COUNTIF(C1197,"&lt;&gt;ตำแหน่งว่าง*"),"คนครอง")</f>
        <v>คนครอง</v>
      </c>
      <c r="W1197" s="1" cm="1">
        <f t="array" ref="W1197">_xlfn.IFS(COUNTIF(F1197,"ผบ.หมู่*"),51,COUNTIF(F1197,"รอง สว.*"),43)</f>
        <v>51</v>
      </c>
      <c r="X1197" s="1" t="s">
        <v>11497</v>
      </c>
      <c r="Y1197" s="1" t="s">
        <v>451</v>
      </c>
    </row>
    <row r="1198" spans="1:25" s="9" customFormat="1" ht="21.3" customHeight="1">
      <c r="A1198" s="27" t="s">
        <v>7948</v>
      </c>
      <c r="B1198" s="28" t="s">
        <v>70</v>
      </c>
      <c r="C1198" s="27" t="s">
        <v>11499</v>
      </c>
      <c r="D1198" s="27" t="s">
        <v>22760</v>
      </c>
      <c r="E1198" s="27" t="s">
        <v>22761</v>
      </c>
      <c r="F1198" s="27" t="s">
        <v>11496</v>
      </c>
      <c r="G1198" s="167" t="s">
        <v>11501</v>
      </c>
      <c r="H1198" s="130">
        <v>42501</v>
      </c>
      <c r="I1198" s="128">
        <v>34729</v>
      </c>
      <c r="J1198" s="128">
        <v>34729</v>
      </c>
      <c r="K1198" s="128">
        <v>27148</v>
      </c>
      <c r="L1198" s="11" t="s">
        <v>11502</v>
      </c>
      <c r="M1198" s="28" t="s">
        <v>1954</v>
      </c>
      <c r="N1198" s="178" t="s">
        <v>26</v>
      </c>
      <c r="O1198" s="170" t="s">
        <v>451</v>
      </c>
      <c r="P1198" s="170" t="s">
        <v>451</v>
      </c>
      <c r="Q1198" s="171" t="s">
        <v>11503</v>
      </c>
      <c r="R1198" s="28" t="s">
        <v>2469</v>
      </c>
      <c r="S1198" s="338">
        <f t="shared" si="18"/>
        <v>49218</v>
      </c>
      <c r="T1198" s="2" t="s">
        <v>16852</v>
      </c>
      <c r="U1198" s="7" t="s">
        <v>3034</v>
      </c>
      <c r="V1198" s="233" t="str" cm="1">
        <f t="array" ref="V1198">_xlfn.IFS(C1198="","",COUNTIF(C1198,"ตำแหน่งว่าง*"),"ว่าง",COUNTIF(C1198,"&lt;&gt;ตำแหน่งว่าง*"),"คนครอง")</f>
        <v>คนครอง</v>
      </c>
      <c r="W1198" s="6" cm="1">
        <f t="array" ref="W1198">_xlfn.IFS(COUNTIF(F1198,"ผบ.หมู่*"),51,COUNTIF(F1198,"รอง สว.*"),43)</f>
        <v>51</v>
      </c>
      <c r="X1198" s="1" t="s">
        <v>11500</v>
      </c>
      <c r="Y1198" s="1" t="s">
        <v>451</v>
      </c>
    </row>
    <row r="1199" spans="1:25" s="9" customFormat="1" ht="21.3" customHeight="1">
      <c r="A1199" s="27" t="s">
        <v>145</v>
      </c>
      <c r="B1199" s="28" t="s">
        <v>20</v>
      </c>
      <c r="C1199" s="27" t="s">
        <v>11504</v>
      </c>
      <c r="D1199" s="27" t="s">
        <v>21928</v>
      </c>
      <c r="E1199" s="27" t="s">
        <v>22762</v>
      </c>
      <c r="F1199" s="27" t="s">
        <v>11505</v>
      </c>
      <c r="G1199" s="167" t="s">
        <v>11507</v>
      </c>
      <c r="H1199" s="146">
        <v>43871</v>
      </c>
      <c r="I1199" s="128">
        <v>43871</v>
      </c>
      <c r="J1199" s="128">
        <v>35825</v>
      </c>
      <c r="K1199" s="128">
        <v>24172</v>
      </c>
      <c r="L1199" s="11" t="s">
        <v>148</v>
      </c>
      <c r="M1199" s="28" t="s">
        <v>1954</v>
      </c>
      <c r="N1199" s="178" t="s">
        <v>26</v>
      </c>
      <c r="O1199" s="170" t="s">
        <v>451</v>
      </c>
      <c r="P1199" s="170" t="s">
        <v>451</v>
      </c>
      <c r="Q1199" s="171" t="s">
        <v>11508</v>
      </c>
      <c r="R1199" s="28" t="s">
        <v>8541</v>
      </c>
      <c r="S1199" s="338">
        <f t="shared" si="18"/>
        <v>46296</v>
      </c>
      <c r="T1199" s="2" t="s">
        <v>16852</v>
      </c>
      <c r="U1199" s="7" t="s">
        <v>3034</v>
      </c>
      <c r="V1199" s="233" t="str" cm="1">
        <f t="array" ref="V1199">_xlfn.IFS(C1199="","",COUNTIF(C1199,"ตำแหน่งว่าง*"),"ว่าง",COUNTIF(C1199,"&lt;&gt;ตำแหน่งว่าง*"),"คนครอง")</f>
        <v>คนครอง</v>
      </c>
      <c r="W1199" s="5" cm="1">
        <f t="array" ref="W1199">_xlfn.IFS(COUNTIF(F1199,"ผบ.หมู่*"),51,COUNTIF(F1199,"รอง สว.*"),43)</f>
        <v>43</v>
      </c>
      <c r="X1199" s="1" t="s">
        <v>11506</v>
      </c>
      <c r="Y1199" s="1" t="s">
        <v>451</v>
      </c>
    </row>
    <row r="1200" spans="1:25" s="9" customFormat="1" ht="21.3" customHeight="1">
      <c r="A1200" s="27" t="s">
        <v>650</v>
      </c>
      <c r="B1200" s="28" t="s">
        <v>20</v>
      </c>
      <c r="C1200" s="27" t="s">
        <v>11509</v>
      </c>
      <c r="D1200" s="27" t="s">
        <v>19895</v>
      </c>
      <c r="E1200" s="27" t="s">
        <v>22763</v>
      </c>
      <c r="F1200" s="27" t="s">
        <v>11505</v>
      </c>
      <c r="G1200" s="167" t="s">
        <v>11511</v>
      </c>
      <c r="H1200" s="130">
        <v>42604</v>
      </c>
      <c r="I1200" s="128">
        <v>34366</v>
      </c>
      <c r="J1200" s="128">
        <v>34366</v>
      </c>
      <c r="K1200" s="128">
        <v>26330</v>
      </c>
      <c r="L1200" s="11" t="s">
        <v>3334</v>
      </c>
      <c r="M1200" s="28" t="s">
        <v>1954</v>
      </c>
      <c r="N1200" s="178" t="s">
        <v>26</v>
      </c>
      <c r="O1200" s="170" t="s">
        <v>451</v>
      </c>
      <c r="P1200" s="170" t="s">
        <v>451</v>
      </c>
      <c r="Q1200" s="171" t="s">
        <v>11512</v>
      </c>
      <c r="R1200" s="28" t="s">
        <v>1023</v>
      </c>
      <c r="S1200" s="338">
        <f t="shared" si="18"/>
        <v>48488</v>
      </c>
      <c r="T1200" s="2" t="s">
        <v>16852</v>
      </c>
      <c r="U1200" s="7" t="s">
        <v>3034</v>
      </c>
      <c r="V1200" s="233" t="str" cm="1">
        <f t="array" ref="V1200">_xlfn.IFS(C1200="","",COUNTIF(C1200,"ตำแหน่งว่าง*"),"ว่าง",COUNTIF(C1200,"&lt;&gt;ตำแหน่งว่าง*"),"คนครอง")</f>
        <v>คนครอง</v>
      </c>
      <c r="W1200" s="6" cm="1">
        <f t="array" ref="W1200">_xlfn.IFS(COUNTIF(F1200,"ผบ.หมู่*"),51,COUNTIF(F1200,"รอง สว.*"),43)</f>
        <v>43</v>
      </c>
      <c r="X1200" s="1" t="s">
        <v>11510</v>
      </c>
      <c r="Y1200" s="1" t="s">
        <v>451</v>
      </c>
    </row>
    <row r="1201" spans="1:25" s="12" customFormat="1" ht="21.3" customHeight="1">
      <c r="A1201" s="27" t="s">
        <v>24457</v>
      </c>
      <c r="B1201" s="28" t="s">
        <v>20</v>
      </c>
      <c r="C1201" s="150" t="s">
        <v>11513</v>
      </c>
      <c r="D1201" s="27" t="s">
        <v>21306</v>
      </c>
      <c r="E1201" s="27" t="s">
        <v>22764</v>
      </c>
      <c r="F1201" s="150" t="s">
        <v>11505</v>
      </c>
      <c r="G1201" s="167" t="s">
        <v>11515</v>
      </c>
      <c r="H1201" s="130">
        <v>45016</v>
      </c>
      <c r="I1201" s="128">
        <v>45016</v>
      </c>
      <c r="J1201" s="128">
        <v>35825</v>
      </c>
      <c r="K1201" s="128">
        <v>25504</v>
      </c>
      <c r="L1201" s="11" t="s">
        <v>11516</v>
      </c>
      <c r="M1201" s="28" t="s">
        <v>1954</v>
      </c>
      <c r="N1201" s="177" t="s">
        <v>26</v>
      </c>
      <c r="O1201" s="170" t="s">
        <v>451</v>
      </c>
      <c r="P1201" s="170" t="s">
        <v>451</v>
      </c>
      <c r="Q1201" s="171" t="s">
        <v>11517</v>
      </c>
      <c r="R1201" s="28" t="s">
        <v>8312</v>
      </c>
      <c r="S1201" s="338">
        <f t="shared" si="18"/>
        <v>47757</v>
      </c>
      <c r="T1201" s="233" t="s">
        <v>16852</v>
      </c>
      <c r="U1201" s="7" t="s">
        <v>3034</v>
      </c>
      <c r="V1201" s="233" t="str" cm="1">
        <f t="array" ref="V1201">_xlfn.IFS(C1201="","",COUNTIF(C1201,"ตำแหน่งว่าง*"),"ว่าง",COUNTIF(C1201,"&lt;&gt;ตำแหน่งว่าง*"),"คนครอง")</f>
        <v>คนครอง</v>
      </c>
      <c r="W1201" s="5" cm="1">
        <f t="array" ref="W1201">_xlfn.IFS(COUNTIF(F1201,"ผบ.หมู่*"),51,COUNTIF(F1201,"รอง สว.*"),43)</f>
        <v>43</v>
      </c>
      <c r="X1201" s="5" t="s">
        <v>11514</v>
      </c>
      <c r="Y1201" s="5" t="s">
        <v>451</v>
      </c>
    </row>
    <row r="1202" spans="1:25" s="12" customFormat="1" ht="21.3" customHeight="1">
      <c r="A1202" s="27" t="s">
        <v>8450</v>
      </c>
      <c r="B1202" s="28" t="s">
        <v>20</v>
      </c>
      <c r="C1202" s="150" t="s">
        <v>11518</v>
      </c>
      <c r="D1202" s="27" t="s">
        <v>22765</v>
      </c>
      <c r="E1202" s="27" t="s">
        <v>22766</v>
      </c>
      <c r="F1202" s="150" t="s">
        <v>11496</v>
      </c>
      <c r="G1202" s="167" t="s">
        <v>11520</v>
      </c>
      <c r="H1202" s="130">
        <v>42501</v>
      </c>
      <c r="I1202" s="128">
        <v>40590</v>
      </c>
      <c r="J1202" s="128">
        <v>40590</v>
      </c>
      <c r="K1202" s="128">
        <v>35713</v>
      </c>
      <c r="L1202" s="11" t="s">
        <v>1107</v>
      </c>
      <c r="M1202" s="28" t="s">
        <v>997</v>
      </c>
      <c r="N1202" s="177" t="s">
        <v>26</v>
      </c>
      <c r="O1202" s="170" t="s">
        <v>451</v>
      </c>
      <c r="P1202" s="170" t="s">
        <v>451</v>
      </c>
      <c r="Q1202" s="171" t="s">
        <v>11521</v>
      </c>
      <c r="R1202" s="28" t="s">
        <v>2469</v>
      </c>
      <c r="S1202" s="338">
        <f t="shared" si="18"/>
        <v>57984</v>
      </c>
      <c r="T1202" s="233" t="s">
        <v>16852</v>
      </c>
      <c r="U1202" s="7" t="s">
        <v>3034</v>
      </c>
      <c r="V1202" s="233" t="str" cm="1">
        <f t="array" ref="V1202">_xlfn.IFS(C1202="","",COUNTIF(C1202,"ตำแหน่งว่าง*"),"ว่าง",COUNTIF(C1202,"&lt;&gt;ตำแหน่งว่าง*"),"คนครอง")</f>
        <v>คนครอง</v>
      </c>
      <c r="W1202" s="6" cm="1">
        <f t="array" ref="W1202">_xlfn.IFS(COUNTIF(F1202,"ผบ.หมู่*"),51,COUNTIF(F1202,"รอง สว.*"),43)</f>
        <v>51</v>
      </c>
      <c r="X1202" s="5" t="s">
        <v>11519</v>
      </c>
      <c r="Y1202" s="5" t="s">
        <v>451</v>
      </c>
    </row>
    <row r="1203" spans="1:25" s="10" customFormat="1" ht="21.3" customHeight="1">
      <c r="A1203" s="27" t="s">
        <v>24457</v>
      </c>
      <c r="B1203" s="28" t="s">
        <v>20</v>
      </c>
      <c r="C1203" s="27" t="s">
        <v>24458</v>
      </c>
      <c r="D1203" s="27" t="s">
        <v>24459</v>
      </c>
      <c r="E1203" s="27" t="s">
        <v>24460</v>
      </c>
      <c r="F1203" s="27" t="s">
        <v>11505</v>
      </c>
      <c r="G1203" s="167" t="s">
        <v>11523</v>
      </c>
      <c r="H1203" s="146">
        <v>45768</v>
      </c>
      <c r="I1203" s="128" t="s">
        <v>16780</v>
      </c>
      <c r="J1203" s="128" t="s">
        <v>16780</v>
      </c>
      <c r="K1203" s="128">
        <v>25755</v>
      </c>
      <c r="L1203" s="11" t="s">
        <v>16780</v>
      </c>
      <c r="M1203" s="28" t="s">
        <v>16780</v>
      </c>
      <c r="N1203" s="178" t="s">
        <v>26</v>
      </c>
      <c r="O1203" s="170" t="s">
        <v>451</v>
      </c>
      <c r="P1203" s="170" t="s">
        <v>451</v>
      </c>
      <c r="Q1203" s="171" t="s">
        <v>24543</v>
      </c>
      <c r="R1203" s="28" t="s">
        <v>24510</v>
      </c>
      <c r="S1203" s="257">
        <f t="shared" si="18"/>
        <v>47757</v>
      </c>
      <c r="T1203" s="2" t="s">
        <v>16852</v>
      </c>
      <c r="U1203" s="2" t="s">
        <v>3034</v>
      </c>
      <c r="V1203" s="296" t="str" cm="1">
        <f t="array" ref="V1203">_xlfn.IFS(C1203="","",COUNTIF(C1203,"ตำแหน่งว่าง*"),"ว่าง",COUNTIF(C1203,"&lt;&gt;ตำแหน่งว่าง*"),"คนครอง")</f>
        <v>คนครอง</v>
      </c>
      <c r="W1203" s="1" cm="1">
        <f t="array" ref="W1203">_xlfn.IFS(COUNTIF(F1203,"ผบ.หมู่*"),51,COUNTIF(F1203,"รอง สว.*"),43)</f>
        <v>43</v>
      </c>
      <c r="X1203" s="1" t="s">
        <v>11522</v>
      </c>
      <c r="Y1203" s="1" t="s">
        <v>451</v>
      </c>
    </row>
    <row r="1204" spans="1:25" s="10" customFormat="1" ht="21.3" hidden="1" customHeight="1">
      <c r="A1204" s="27"/>
      <c r="B1204" s="30"/>
      <c r="C1204" s="30" t="s">
        <v>60</v>
      </c>
      <c r="D1204" s="27"/>
      <c r="E1204" s="27"/>
      <c r="F1204" s="85" t="s">
        <v>11496</v>
      </c>
      <c r="G1204" s="192" t="s">
        <v>11525</v>
      </c>
      <c r="H1204" s="146" t="s">
        <v>63</v>
      </c>
      <c r="I1204" s="128" t="s">
        <v>63</v>
      </c>
      <c r="J1204" s="128" t="s">
        <v>63</v>
      </c>
      <c r="K1204" s="128" t="s">
        <v>63</v>
      </c>
      <c r="L1204" s="11"/>
      <c r="M1204" s="30"/>
      <c r="N1204" s="179" t="s">
        <v>26</v>
      </c>
      <c r="O1204" s="193" t="s">
        <v>451</v>
      </c>
      <c r="P1204" s="193" t="s">
        <v>451</v>
      </c>
      <c r="Q1204" s="172"/>
      <c r="R1204" s="30"/>
      <c r="S1204" s="338" t="str">
        <f t="shared" si="18"/>
        <v/>
      </c>
      <c r="T1204" s="7" t="s">
        <v>16852</v>
      </c>
      <c r="U1204" s="7" t="s">
        <v>3034</v>
      </c>
      <c r="V1204" s="250" t="str" cm="1">
        <f t="array" ref="V1204">_xlfn.IFS(C1204="","",COUNTIF(C1204,"ตำแหน่งว่าง*"),"ว่าง",COUNTIF(C1204,"&lt;&gt;ตำแหน่งว่าง*"),"คนครอง")</f>
        <v>ว่าง</v>
      </c>
      <c r="W1204" s="6" cm="1">
        <f t="array" ref="W1204">_xlfn.IFS(COUNTIF(F1204,"ผบ.หมู่*"),51,COUNTIF(F1204,"รอง สว.*"),43)</f>
        <v>51</v>
      </c>
      <c r="X1204" s="6" t="s">
        <v>11524</v>
      </c>
      <c r="Y1204" s="6" t="s">
        <v>451</v>
      </c>
    </row>
    <row r="1205" spans="1:25" s="10" customFormat="1" ht="21.3" hidden="1" customHeight="1">
      <c r="A1205" s="27"/>
      <c r="B1205" s="30"/>
      <c r="C1205" s="30" t="s">
        <v>60</v>
      </c>
      <c r="D1205" s="27"/>
      <c r="E1205" s="27"/>
      <c r="F1205" s="85" t="s">
        <v>11496</v>
      </c>
      <c r="G1205" s="192" t="s">
        <v>11527</v>
      </c>
      <c r="H1205" s="146" t="s">
        <v>63</v>
      </c>
      <c r="I1205" s="128" t="s">
        <v>63</v>
      </c>
      <c r="J1205" s="128" t="s">
        <v>63</v>
      </c>
      <c r="K1205" s="128" t="s">
        <v>63</v>
      </c>
      <c r="L1205" s="11"/>
      <c r="M1205" s="30"/>
      <c r="N1205" s="179" t="s">
        <v>26</v>
      </c>
      <c r="O1205" s="193" t="s">
        <v>451</v>
      </c>
      <c r="P1205" s="193" t="s">
        <v>451</v>
      </c>
      <c r="Q1205" s="172"/>
      <c r="R1205" s="30"/>
      <c r="S1205" s="338" t="str">
        <f t="shared" si="18"/>
        <v/>
      </c>
      <c r="T1205" s="7" t="s">
        <v>16852</v>
      </c>
      <c r="U1205" s="7" t="s">
        <v>3034</v>
      </c>
      <c r="V1205" s="250" t="str" cm="1">
        <f t="array" ref="V1205">_xlfn.IFS(C1205="","",COUNTIF(C1205,"ตำแหน่งว่าง*"),"ว่าง",COUNTIF(C1205,"&lt;&gt;ตำแหน่งว่าง*"),"คนครอง")</f>
        <v>ว่าง</v>
      </c>
      <c r="W1205" s="6" cm="1">
        <f t="array" ref="W1205">_xlfn.IFS(COUNTIF(F1205,"ผบ.หมู่*"),51,COUNTIF(F1205,"รอง สว.*"),43)</f>
        <v>51</v>
      </c>
      <c r="X1205" s="6" t="s">
        <v>11526</v>
      </c>
      <c r="Y1205" s="6" t="s">
        <v>451</v>
      </c>
    </row>
    <row r="1206" spans="1:25" s="12" customFormat="1" ht="21.3" customHeight="1">
      <c r="A1206" s="27" t="s">
        <v>333</v>
      </c>
      <c r="B1206" s="31" t="s">
        <v>20</v>
      </c>
      <c r="C1206" s="150" t="s">
        <v>11528</v>
      </c>
      <c r="D1206" s="27" t="s">
        <v>22767</v>
      </c>
      <c r="E1206" s="27" t="s">
        <v>22768</v>
      </c>
      <c r="F1206" s="150" t="s">
        <v>11505</v>
      </c>
      <c r="G1206" s="167" t="s">
        <v>11530</v>
      </c>
      <c r="H1206" s="147">
        <v>44651</v>
      </c>
      <c r="I1206" s="131">
        <v>44651</v>
      </c>
      <c r="J1206" s="131">
        <v>33270</v>
      </c>
      <c r="K1206" s="131">
        <v>25242</v>
      </c>
      <c r="L1206" s="17" t="s">
        <v>11531</v>
      </c>
      <c r="M1206" s="31" t="s">
        <v>1954</v>
      </c>
      <c r="N1206" s="177" t="s">
        <v>26</v>
      </c>
      <c r="O1206" s="170" t="s">
        <v>451</v>
      </c>
      <c r="P1206" s="170" t="s">
        <v>451</v>
      </c>
      <c r="Q1206" s="174" t="s">
        <v>11532</v>
      </c>
      <c r="R1206" s="31" t="s">
        <v>11078</v>
      </c>
      <c r="S1206" s="338">
        <f t="shared" si="18"/>
        <v>47392</v>
      </c>
      <c r="T1206" s="233" t="s">
        <v>16852</v>
      </c>
      <c r="U1206" s="7" t="s">
        <v>3034</v>
      </c>
      <c r="V1206" s="233" t="str" cm="1">
        <f t="array" ref="V1206">_xlfn.IFS(C1206="","",COUNTIF(C1206,"ตำแหน่งว่าง*"),"ว่าง",COUNTIF(C1206,"&lt;&gt;ตำแหน่งว่าง*"),"คนครอง")</f>
        <v>คนครอง</v>
      </c>
      <c r="W1206" s="5" cm="1">
        <f t="array" ref="W1206">_xlfn.IFS(COUNTIF(F1206,"ผบ.หมู่*"),51,COUNTIF(F1206,"รอง สว.*"),43)</f>
        <v>43</v>
      </c>
      <c r="X1206" s="5" t="s">
        <v>11529</v>
      </c>
      <c r="Y1206" s="5" t="s">
        <v>451</v>
      </c>
    </row>
    <row r="1207" spans="1:25" s="10" customFormat="1" ht="21.3" hidden="1" customHeight="1">
      <c r="A1207" s="27"/>
      <c r="B1207" s="30"/>
      <c r="C1207" s="30" t="s">
        <v>60</v>
      </c>
      <c r="D1207" s="27"/>
      <c r="E1207" s="27"/>
      <c r="F1207" s="85" t="s">
        <v>11496</v>
      </c>
      <c r="G1207" s="192" t="s">
        <v>11534</v>
      </c>
      <c r="H1207" s="146" t="s">
        <v>63</v>
      </c>
      <c r="I1207" s="128" t="s">
        <v>63</v>
      </c>
      <c r="J1207" s="128" t="s">
        <v>63</v>
      </c>
      <c r="K1207" s="128" t="s">
        <v>63</v>
      </c>
      <c r="L1207" s="11"/>
      <c r="M1207" s="28"/>
      <c r="N1207" s="179" t="s">
        <v>26</v>
      </c>
      <c r="O1207" s="193" t="s">
        <v>451</v>
      </c>
      <c r="P1207" s="193" t="s">
        <v>451</v>
      </c>
      <c r="Q1207" s="171"/>
      <c r="R1207" s="28"/>
      <c r="S1207" s="338" t="str">
        <f t="shared" si="18"/>
        <v/>
      </c>
      <c r="T1207" s="7" t="s">
        <v>16852</v>
      </c>
      <c r="U1207" s="7" t="s">
        <v>3034</v>
      </c>
      <c r="V1207" s="250" t="str" cm="1">
        <f t="array" ref="V1207">_xlfn.IFS(C1207="","",COUNTIF(C1207,"ตำแหน่งว่าง*"),"ว่าง",COUNTIF(C1207,"&lt;&gt;ตำแหน่งว่าง*"),"คนครอง")</f>
        <v>ว่าง</v>
      </c>
      <c r="W1207" s="6" cm="1">
        <f t="array" ref="W1207">_xlfn.IFS(COUNTIF(F1207,"ผบ.หมู่*"),51,COUNTIF(F1207,"รอง สว.*"),43)</f>
        <v>51</v>
      </c>
      <c r="X1207" s="6" t="s">
        <v>11533</v>
      </c>
      <c r="Y1207" s="6" t="s">
        <v>451</v>
      </c>
    </row>
    <row r="1208" spans="1:25" s="12" customFormat="1" ht="21.3" customHeight="1">
      <c r="A1208" s="27" t="s">
        <v>145</v>
      </c>
      <c r="B1208" s="28" t="s">
        <v>20</v>
      </c>
      <c r="C1208" s="150" t="s">
        <v>11535</v>
      </c>
      <c r="D1208" s="27" t="s">
        <v>19782</v>
      </c>
      <c r="E1208" s="27" t="s">
        <v>22769</v>
      </c>
      <c r="F1208" s="27" t="s">
        <v>11505</v>
      </c>
      <c r="G1208" s="167" t="s">
        <v>11537</v>
      </c>
      <c r="H1208" s="130">
        <v>42501</v>
      </c>
      <c r="I1208" s="128">
        <v>42501</v>
      </c>
      <c r="J1208" s="128">
        <v>31079</v>
      </c>
      <c r="K1208" s="128">
        <v>24195</v>
      </c>
      <c r="L1208" s="11" t="s">
        <v>1107</v>
      </c>
      <c r="M1208" s="28" t="s">
        <v>1954</v>
      </c>
      <c r="N1208" s="177" t="s">
        <v>26</v>
      </c>
      <c r="O1208" s="170" t="s">
        <v>451</v>
      </c>
      <c r="P1208" s="170" t="s">
        <v>451</v>
      </c>
      <c r="Q1208" s="171" t="s">
        <v>11538</v>
      </c>
      <c r="R1208" s="28" t="s">
        <v>2469</v>
      </c>
      <c r="S1208" s="338">
        <f t="shared" si="18"/>
        <v>46296</v>
      </c>
      <c r="T1208" s="233" t="s">
        <v>16852</v>
      </c>
      <c r="U1208" s="7" t="s">
        <v>3034</v>
      </c>
      <c r="V1208" s="233" t="str" cm="1">
        <f t="array" ref="V1208">_xlfn.IFS(C1208="","",COUNTIF(C1208,"ตำแหน่งว่าง*"),"ว่าง",COUNTIF(C1208,"&lt;&gt;ตำแหน่งว่าง*"),"คนครอง")</f>
        <v>คนครอง</v>
      </c>
      <c r="W1208" s="5" cm="1">
        <f t="array" ref="W1208">_xlfn.IFS(COUNTIF(F1208,"ผบ.หมู่*"),51,COUNTIF(F1208,"รอง สว.*"),43)</f>
        <v>43</v>
      </c>
      <c r="X1208" s="5" t="s">
        <v>11536</v>
      </c>
      <c r="Y1208" s="5" t="s">
        <v>451</v>
      </c>
    </row>
    <row r="1209" spans="1:25" s="10" customFormat="1" ht="21.3" hidden="1" customHeight="1">
      <c r="A1209" s="27"/>
      <c r="B1209" s="28"/>
      <c r="C1209" s="30" t="s">
        <v>60</v>
      </c>
      <c r="D1209" s="27"/>
      <c r="E1209" s="27"/>
      <c r="F1209" s="85" t="s">
        <v>11496</v>
      </c>
      <c r="G1209" s="192" t="s">
        <v>11540</v>
      </c>
      <c r="H1209" s="146" t="s">
        <v>63</v>
      </c>
      <c r="I1209" s="128" t="s">
        <v>63</v>
      </c>
      <c r="J1209" s="128" t="s">
        <v>63</v>
      </c>
      <c r="K1209" s="128" t="s">
        <v>63</v>
      </c>
      <c r="L1209" s="11"/>
      <c r="M1209" s="28"/>
      <c r="N1209" s="179" t="s">
        <v>26</v>
      </c>
      <c r="O1209" s="193" t="s">
        <v>451</v>
      </c>
      <c r="P1209" s="193" t="s">
        <v>451</v>
      </c>
      <c r="Q1209" s="171"/>
      <c r="R1209" s="28"/>
      <c r="S1209" s="338" t="str">
        <f t="shared" si="18"/>
        <v/>
      </c>
      <c r="T1209" s="7" t="s">
        <v>16852</v>
      </c>
      <c r="U1209" s="7" t="s">
        <v>3034</v>
      </c>
      <c r="V1209" s="250" t="str" cm="1">
        <f t="array" ref="V1209">_xlfn.IFS(C1209="","",COUNTIF(C1209,"ตำแหน่งว่าง*"),"ว่าง",COUNTIF(C1209,"&lt;&gt;ตำแหน่งว่าง*"),"คนครอง")</f>
        <v>ว่าง</v>
      </c>
      <c r="W1209" s="6" cm="1">
        <f t="array" ref="W1209">_xlfn.IFS(COUNTIF(F1209,"ผบ.หมู่*"),51,COUNTIF(F1209,"รอง สว.*"),43)</f>
        <v>51</v>
      </c>
      <c r="X1209" s="6" t="s">
        <v>11539</v>
      </c>
      <c r="Y1209" s="6" t="s">
        <v>451</v>
      </c>
    </row>
    <row r="1210" spans="1:25" s="12" customFormat="1" ht="21.3" hidden="1" customHeight="1">
      <c r="A1210" s="27"/>
      <c r="B1210" s="28"/>
      <c r="C1210" s="30" t="s">
        <v>60</v>
      </c>
      <c r="D1210" s="27"/>
      <c r="E1210" s="27"/>
      <c r="F1210" s="85" t="s">
        <v>11496</v>
      </c>
      <c r="G1210" s="192" t="s">
        <v>11543</v>
      </c>
      <c r="H1210" s="135"/>
      <c r="I1210" s="129"/>
      <c r="J1210" s="129"/>
      <c r="K1210" s="129"/>
      <c r="L1210" s="16"/>
      <c r="M1210" s="30"/>
      <c r="N1210" s="179" t="s">
        <v>26</v>
      </c>
      <c r="O1210" s="193" t="s">
        <v>451</v>
      </c>
      <c r="P1210" s="193" t="s">
        <v>451</v>
      </c>
      <c r="Q1210" s="172"/>
      <c r="R1210" s="30"/>
      <c r="S1210" s="338" t="str">
        <f t="shared" si="18"/>
        <v/>
      </c>
      <c r="T1210" s="233" t="s">
        <v>16852</v>
      </c>
      <c r="U1210" s="7" t="s">
        <v>3034</v>
      </c>
      <c r="V1210" s="250" t="str" cm="1">
        <f t="array" ref="V1210">_xlfn.IFS(C1210="","",COUNTIF(C1210,"ตำแหน่งว่าง*"),"ว่าง",COUNTIF(C1210,"&lt;&gt;ตำแหน่งว่าง*"),"คนครอง")</f>
        <v>ว่าง</v>
      </c>
      <c r="W1210" s="6" cm="1">
        <f t="array" ref="W1210">_xlfn.IFS(COUNTIF(F1210,"ผบ.หมู่*"),51,COUNTIF(F1210,"รอง สว.*"),43)</f>
        <v>51</v>
      </c>
      <c r="X1210" s="6" t="s">
        <v>11542</v>
      </c>
      <c r="Y1210" s="6" t="s">
        <v>451</v>
      </c>
    </row>
    <row r="1211" spans="1:25" s="10" customFormat="1" ht="21.3" hidden="1" customHeight="1">
      <c r="A1211" s="223" t="s">
        <v>3586</v>
      </c>
      <c r="B1211" s="224"/>
      <c r="C1211" s="196"/>
      <c r="D1211" s="27"/>
      <c r="E1211" s="229"/>
      <c r="F1211" s="229"/>
      <c r="G1211" s="196"/>
      <c r="H1211" s="225" t="s">
        <v>63</v>
      </c>
      <c r="I1211" s="197" t="s">
        <v>63</v>
      </c>
      <c r="J1211" s="197" t="s">
        <v>63</v>
      </c>
      <c r="K1211" s="197" t="s">
        <v>63</v>
      </c>
      <c r="L1211" s="198"/>
      <c r="M1211" s="199"/>
      <c r="N1211" s="196"/>
      <c r="O1211" s="196"/>
      <c r="P1211" s="196"/>
      <c r="Q1211" s="231"/>
      <c r="R1211" s="199"/>
      <c r="S1211" s="339" t="str">
        <f t="shared" si="18"/>
        <v/>
      </c>
      <c r="T1211" s="229"/>
      <c r="U1211" s="229"/>
      <c r="V1211" s="250" t="str" cm="1">
        <f t="array" ref="V1211">_xlfn.IFS(C1211="","",COUNTIF(C1211,"ตำแหน่งว่าง*"),"ว่าง",COUNTIF(C1211,"&lt;&gt;ตำแหน่งว่าง*"),"คนครอง")</f>
        <v/>
      </c>
      <c r="W1211" s="196"/>
      <c r="X1211" s="196"/>
      <c r="Y1211" s="196"/>
    </row>
    <row r="1212" spans="1:25" s="10" customFormat="1" ht="21.3" hidden="1" customHeight="1">
      <c r="A1212" s="27"/>
      <c r="B1212" s="28"/>
      <c r="C1212" s="30" t="s">
        <v>60</v>
      </c>
      <c r="D1212" s="27"/>
      <c r="E1212" s="27"/>
      <c r="F1212" s="85" t="s">
        <v>11680</v>
      </c>
      <c r="G1212" s="192" t="s">
        <v>11682</v>
      </c>
      <c r="H1212" s="146" t="s">
        <v>63</v>
      </c>
      <c r="I1212" s="128" t="s">
        <v>63</v>
      </c>
      <c r="J1212" s="128" t="s">
        <v>63</v>
      </c>
      <c r="K1212" s="128" t="s">
        <v>63</v>
      </c>
      <c r="L1212" s="19"/>
      <c r="M1212" s="3"/>
      <c r="N1212" s="179" t="s">
        <v>26</v>
      </c>
      <c r="O1212" s="193" t="s">
        <v>129</v>
      </c>
      <c r="P1212" s="193"/>
      <c r="Q1212" s="171"/>
      <c r="R1212" s="28"/>
      <c r="S1212" s="338" t="str">
        <f t="shared" si="18"/>
        <v/>
      </c>
      <c r="T1212" s="7" t="s">
        <v>3586</v>
      </c>
      <c r="U1212" s="7" t="s">
        <v>3586</v>
      </c>
      <c r="V1212" s="250" t="str" cm="1">
        <f t="array" ref="V1212">_xlfn.IFS(C1212="","",COUNTIF(C1212,"ตำแหน่งว่าง*"),"ว่าง",COUNTIF(C1212,"&lt;&gt;ตำแหน่งว่าง*"),"คนครอง")</f>
        <v>ว่าง</v>
      </c>
      <c r="W1212" s="6" cm="1">
        <f t="array" ref="W1212">_xlfn.IFS(COUNTIF(F1212,"ผบ.หมู่*"),51,COUNTIF(F1212,"รอง สว.*"),43)</f>
        <v>51</v>
      </c>
      <c r="X1212" s="6" t="s">
        <v>11681</v>
      </c>
      <c r="Y1212" s="6" t="s">
        <v>129</v>
      </c>
    </row>
    <row r="1213" spans="1:25" s="10" customFormat="1" ht="21.3" hidden="1" customHeight="1">
      <c r="A1213" s="27"/>
      <c r="B1213" s="28"/>
      <c r="C1213" s="30" t="s">
        <v>60</v>
      </c>
      <c r="D1213" s="27"/>
      <c r="E1213" s="27"/>
      <c r="F1213" s="85" t="s">
        <v>11680</v>
      </c>
      <c r="G1213" s="192" t="s">
        <v>11684</v>
      </c>
      <c r="H1213" s="146" t="s">
        <v>63</v>
      </c>
      <c r="I1213" s="128" t="s">
        <v>63</v>
      </c>
      <c r="J1213" s="128" t="s">
        <v>63</v>
      </c>
      <c r="K1213" s="128" t="s">
        <v>63</v>
      </c>
      <c r="L1213" s="19"/>
      <c r="M1213" s="3"/>
      <c r="N1213" s="179" t="s">
        <v>26</v>
      </c>
      <c r="O1213" s="193" t="s">
        <v>129</v>
      </c>
      <c r="P1213" s="193"/>
      <c r="Q1213" s="171"/>
      <c r="R1213" s="28"/>
      <c r="S1213" s="338" t="str">
        <f t="shared" si="18"/>
        <v/>
      </c>
      <c r="T1213" s="7" t="s">
        <v>3586</v>
      </c>
      <c r="U1213" s="7" t="s">
        <v>3586</v>
      </c>
      <c r="V1213" s="250" t="str" cm="1">
        <f t="array" ref="V1213">_xlfn.IFS(C1213="","",COUNTIF(C1213,"ตำแหน่งว่าง*"),"ว่าง",COUNTIF(C1213,"&lt;&gt;ตำแหน่งว่าง*"),"คนครอง")</f>
        <v>ว่าง</v>
      </c>
      <c r="W1213" s="6" cm="1">
        <f t="array" ref="W1213">_xlfn.IFS(COUNTIF(F1213,"ผบ.หมู่*"),51,COUNTIF(F1213,"รอง สว.*"),43)</f>
        <v>51</v>
      </c>
      <c r="X1213" s="6" t="s">
        <v>11683</v>
      </c>
      <c r="Y1213" s="6" t="s">
        <v>129</v>
      </c>
    </row>
    <row r="1214" spans="1:25" s="10" customFormat="1" ht="21.3" hidden="1" customHeight="1">
      <c r="A1214" s="27"/>
      <c r="B1214" s="28"/>
      <c r="C1214" s="30" t="s">
        <v>60</v>
      </c>
      <c r="D1214" s="27"/>
      <c r="E1214" s="27"/>
      <c r="F1214" s="85" t="s">
        <v>11680</v>
      </c>
      <c r="G1214" s="192" t="s">
        <v>11686</v>
      </c>
      <c r="H1214" s="146" t="s">
        <v>63</v>
      </c>
      <c r="I1214" s="128" t="s">
        <v>63</v>
      </c>
      <c r="J1214" s="128" t="s">
        <v>63</v>
      </c>
      <c r="K1214" s="128" t="s">
        <v>63</v>
      </c>
      <c r="L1214" s="19"/>
      <c r="M1214" s="3"/>
      <c r="N1214" s="179" t="s">
        <v>26</v>
      </c>
      <c r="O1214" s="193" t="s">
        <v>129</v>
      </c>
      <c r="P1214" s="193"/>
      <c r="Q1214" s="171"/>
      <c r="R1214" s="28"/>
      <c r="S1214" s="338" t="str">
        <f t="shared" si="18"/>
        <v/>
      </c>
      <c r="T1214" s="7" t="s">
        <v>3586</v>
      </c>
      <c r="U1214" s="7" t="s">
        <v>3586</v>
      </c>
      <c r="V1214" s="250" t="str" cm="1">
        <f t="array" ref="V1214">_xlfn.IFS(C1214="","",COUNTIF(C1214,"ตำแหน่งว่าง*"),"ว่าง",COUNTIF(C1214,"&lt;&gt;ตำแหน่งว่าง*"),"คนครอง")</f>
        <v>ว่าง</v>
      </c>
      <c r="W1214" s="6" cm="1">
        <f t="array" ref="W1214">_xlfn.IFS(COUNTIF(F1214,"ผบ.หมู่*"),51,COUNTIF(F1214,"รอง สว.*"),43)</f>
        <v>51</v>
      </c>
      <c r="X1214" s="6" t="s">
        <v>11685</v>
      </c>
      <c r="Y1214" s="6" t="s">
        <v>129</v>
      </c>
    </row>
    <row r="1215" spans="1:25" s="10" customFormat="1" ht="21.3" hidden="1" customHeight="1">
      <c r="A1215" s="27"/>
      <c r="B1215" s="30"/>
      <c r="C1215" s="30" t="s">
        <v>60</v>
      </c>
      <c r="D1215" s="27"/>
      <c r="E1215" s="27"/>
      <c r="F1215" s="85" t="s">
        <v>11687</v>
      </c>
      <c r="G1215" s="192" t="s">
        <v>11689</v>
      </c>
      <c r="H1215" s="146" t="s">
        <v>63</v>
      </c>
      <c r="I1215" s="128" t="s">
        <v>63</v>
      </c>
      <c r="J1215" s="128" t="s">
        <v>63</v>
      </c>
      <c r="K1215" s="128" t="s">
        <v>63</v>
      </c>
      <c r="L1215" s="19"/>
      <c r="M1215" s="3"/>
      <c r="N1215" s="179" t="s">
        <v>26</v>
      </c>
      <c r="O1215" s="193" t="s">
        <v>129</v>
      </c>
      <c r="P1215" s="193"/>
      <c r="Q1215" s="172"/>
      <c r="R1215" s="30"/>
      <c r="S1215" s="338" t="str">
        <f t="shared" si="18"/>
        <v/>
      </c>
      <c r="T1215" s="7" t="s">
        <v>17984</v>
      </c>
      <c r="U1215" s="7" t="s">
        <v>3586</v>
      </c>
      <c r="V1215" s="250" t="str" cm="1">
        <f t="array" ref="V1215">_xlfn.IFS(C1215="","",COUNTIF(C1215,"ตำแหน่งว่าง*"),"ว่าง",COUNTIF(C1215,"&lt;&gt;ตำแหน่งว่าง*"),"คนครอง")</f>
        <v>ว่าง</v>
      </c>
      <c r="W1215" s="6" cm="1">
        <f t="array" ref="W1215">_xlfn.IFS(COUNTIF(F1215,"ผบ.หมู่*"),51,COUNTIF(F1215,"รอง สว.*"),43)</f>
        <v>51</v>
      </c>
      <c r="X1215" s="6" t="s">
        <v>11688</v>
      </c>
      <c r="Y1215" s="6" t="s">
        <v>129</v>
      </c>
    </row>
    <row r="1216" spans="1:25" s="10" customFormat="1" ht="21.3" hidden="1" customHeight="1">
      <c r="A1216" s="27"/>
      <c r="B1216" s="28"/>
      <c r="C1216" s="30" t="s">
        <v>60</v>
      </c>
      <c r="D1216" s="27"/>
      <c r="E1216" s="27"/>
      <c r="F1216" s="85" t="s">
        <v>11687</v>
      </c>
      <c r="G1216" s="192" t="s">
        <v>11691</v>
      </c>
      <c r="H1216" s="146" t="s">
        <v>63</v>
      </c>
      <c r="I1216" s="128" t="s">
        <v>63</v>
      </c>
      <c r="J1216" s="128" t="s">
        <v>63</v>
      </c>
      <c r="K1216" s="128" t="s">
        <v>63</v>
      </c>
      <c r="L1216" s="19"/>
      <c r="M1216" s="3"/>
      <c r="N1216" s="179" t="s">
        <v>26</v>
      </c>
      <c r="O1216" s="193" t="s">
        <v>129</v>
      </c>
      <c r="P1216" s="193"/>
      <c r="Q1216" s="171"/>
      <c r="R1216" s="28"/>
      <c r="S1216" s="338" t="str">
        <f t="shared" si="18"/>
        <v/>
      </c>
      <c r="T1216" s="7" t="s">
        <v>17984</v>
      </c>
      <c r="U1216" s="7" t="s">
        <v>3586</v>
      </c>
      <c r="V1216" s="250" t="str" cm="1">
        <f t="array" ref="V1216">_xlfn.IFS(C1216="","",COUNTIF(C1216,"ตำแหน่งว่าง*"),"ว่าง",COUNTIF(C1216,"&lt;&gt;ตำแหน่งว่าง*"),"คนครอง")</f>
        <v>ว่าง</v>
      </c>
      <c r="W1216" s="6" cm="1">
        <f t="array" ref="W1216">_xlfn.IFS(COUNTIF(F1216,"ผบ.หมู่*"),51,COUNTIF(F1216,"รอง สว.*"),43)</f>
        <v>51</v>
      </c>
      <c r="X1216" s="6" t="s">
        <v>11690</v>
      </c>
      <c r="Y1216" s="6" t="s">
        <v>129</v>
      </c>
    </row>
    <row r="1217" spans="1:25" s="10" customFormat="1" ht="21.3" hidden="1" customHeight="1">
      <c r="A1217" s="27"/>
      <c r="B1217" s="28"/>
      <c r="C1217" s="30" t="s">
        <v>60</v>
      </c>
      <c r="D1217" s="27"/>
      <c r="E1217" s="27"/>
      <c r="F1217" s="85" t="s">
        <v>11687</v>
      </c>
      <c r="G1217" s="192" t="s">
        <v>11693</v>
      </c>
      <c r="H1217" s="146" t="s">
        <v>63</v>
      </c>
      <c r="I1217" s="128" t="s">
        <v>63</v>
      </c>
      <c r="J1217" s="128" t="s">
        <v>63</v>
      </c>
      <c r="K1217" s="128" t="s">
        <v>63</v>
      </c>
      <c r="L1217" s="19"/>
      <c r="M1217" s="3"/>
      <c r="N1217" s="179" t="s">
        <v>26</v>
      </c>
      <c r="O1217" s="193" t="s">
        <v>129</v>
      </c>
      <c r="P1217" s="193"/>
      <c r="Q1217" s="171"/>
      <c r="R1217" s="28"/>
      <c r="S1217" s="338" t="str">
        <f t="shared" si="18"/>
        <v/>
      </c>
      <c r="T1217" s="7" t="s">
        <v>17984</v>
      </c>
      <c r="U1217" s="7" t="s">
        <v>3586</v>
      </c>
      <c r="V1217" s="250" t="str" cm="1">
        <f t="array" ref="V1217">_xlfn.IFS(C1217="","",COUNTIF(C1217,"ตำแหน่งว่าง*"),"ว่าง",COUNTIF(C1217,"&lt;&gt;ตำแหน่งว่าง*"),"คนครอง")</f>
        <v>ว่าง</v>
      </c>
      <c r="W1217" s="6" cm="1">
        <f t="array" ref="W1217">_xlfn.IFS(COUNTIF(F1217,"ผบ.หมู่*"),51,COUNTIF(F1217,"รอง สว.*"),43)</f>
        <v>51</v>
      </c>
      <c r="X1217" s="6" t="s">
        <v>11692</v>
      </c>
      <c r="Y1217" s="6" t="s">
        <v>129</v>
      </c>
    </row>
    <row r="1218" spans="1:25" s="10" customFormat="1" ht="21.3" hidden="1" customHeight="1">
      <c r="A1218" s="27"/>
      <c r="B1218" s="28"/>
      <c r="C1218" s="30" t="s">
        <v>60</v>
      </c>
      <c r="D1218" s="27"/>
      <c r="E1218" s="27"/>
      <c r="F1218" s="85" t="s">
        <v>11687</v>
      </c>
      <c r="G1218" s="192" t="s">
        <v>11695</v>
      </c>
      <c r="H1218" s="146" t="s">
        <v>63</v>
      </c>
      <c r="I1218" s="128" t="s">
        <v>63</v>
      </c>
      <c r="J1218" s="128" t="s">
        <v>63</v>
      </c>
      <c r="K1218" s="128" t="s">
        <v>63</v>
      </c>
      <c r="L1218" s="19"/>
      <c r="M1218" s="3"/>
      <c r="N1218" s="179" t="s">
        <v>26</v>
      </c>
      <c r="O1218" s="193" t="s">
        <v>129</v>
      </c>
      <c r="P1218" s="193"/>
      <c r="Q1218" s="171"/>
      <c r="R1218" s="28"/>
      <c r="S1218" s="338" t="str">
        <f t="shared" ref="S1218:S1281" si="19">IF(K1218&lt;&gt;"",DATE(YEAR(K1218)+60+(K1218&gt;=DATE(YEAR(K1218),10,2)),10,1),"")</f>
        <v/>
      </c>
      <c r="T1218" s="7" t="s">
        <v>17984</v>
      </c>
      <c r="U1218" s="7" t="s">
        <v>3586</v>
      </c>
      <c r="V1218" s="250" t="str" cm="1">
        <f t="array" ref="V1218">_xlfn.IFS(C1218="","",COUNTIF(C1218,"ตำแหน่งว่าง*"),"ว่าง",COUNTIF(C1218,"&lt;&gt;ตำแหน่งว่าง*"),"คนครอง")</f>
        <v>ว่าง</v>
      </c>
      <c r="W1218" s="6" cm="1">
        <f t="array" ref="W1218">_xlfn.IFS(COUNTIF(F1218,"ผบ.หมู่*"),51,COUNTIF(F1218,"รอง สว.*"),43)</f>
        <v>51</v>
      </c>
      <c r="X1218" s="6" t="s">
        <v>11694</v>
      </c>
      <c r="Y1218" s="6" t="s">
        <v>129</v>
      </c>
    </row>
    <row r="1219" spans="1:25" s="10" customFormat="1" ht="21.3" hidden="1" customHeight="1">
      <c r="A1219" s="27"/>
      <c r="B1219" s="28"/>
      <c r="C1219" s="30" t="s">
        <v>60</v>
      </c>
      <c r="D1219" s="27"/>
      <c r="E1219" s="27"/>
      <c r="F1219" s="85" t="s">
        <v>11687</v>
      </c>
      <c r="G1219" s="192" t="s">
        <v>11697</v>
      </c>
      <c r="H1219" s="146" t="s">
        <v>63</v>
      </c>
      <c r="I1219" s="128" t="s">
        <v>63</v>
      </c>
      <c r="J1219" s="128" t="s">
        <v>63</v>
      </c>
      <c r="K1219" s="128" t="s">
        <v>63</v>
      </c>
      <c r="L1219" s="19"/>
      <c r="M1219" s="3"/>
      <c r="N1219" s="179" t="s">
        <v>26</v>
      </c>
      <c r="O1219" s="193" t="s">
        <v>129</v>
      </c>
      <c r="P1219" s="193"/>
      <c r="Q1219" s="171"/>
      <c r="R1219" s="28"/>
      <c r="S1219" s="338" t="str">
        <f t="shared" si="19"/>
        <v/>
      </c>
      <c r="T1219" s="7" t="s">
        <v>17984</v>
      </c>
      <c r="U1219" s="7" t="s">
        <v>3586</v>
      </c>
      <c r="V1219" s="250" t="str" cm="1">
        <f t="array" ref="V1219">_xlfn.IFS(C1219="","",COUNTIF(C1219,"ตำแหน่งว่าง*"),"ว่าง",COUNTIF(C1219,"&lt;&gt;ตำแหน่งว่าง*"),"คนครอง")</f>
        <v>ว่าง</v>
      </c>
      <c r="W1219" s="6" cm="1">
        <f t="array" ref="W1219">_xlfn.IFS(COUNTIF(F1219,"ผบ.หมู่*"),51,COUNTIF(F1219,"รอง สว.*"),43)</f>
        <v>51</v>
      </c>
      <c r="X1219" s="6" t="s">
        <v>11696</v>
      </c>
      <c r="Y1219" s="6" t="s">
        <v>129</v>
      </c>
    </row>
    <row r="1220" spans="1:25" s="10" customFormat="1" ht="21.3" hidden="1" customHeight="1">
      <c r="A1220" s="27"/>
      <c r="B1220" s="28"/>
      <c r="C1220" s="30" t="s">
        <v>60</v>
      </c>
      <c r="D1220" s="27"/>
      <c r="E1220" s="27"/>
      <c r="F1220" s="85" t="s">
        <v>11687</v>
      </c>
      <c r="G1220" s="192" t="s">
        <v>11699</v>
      </c>
      <c r="H1220" s="146" t="s">
        <v>63</v>
      </c>
      <c r="I1220" s="128" t="s">
        <v>63</v>
      </c>
      <c r="J1220" s="128" t="s">
        <v>63</v>
      </c>
      <c r="K1220" s="128" t="s">
        <v>63</v>
      </c>
      <c r="L1220" s="19"/>
      <c r="M1220" s="3"/>
      <c r="N1220" s="179" t="s">
        <v>26</v>
      </c>
      <c r="O1220" s="193" t="s">
        <v>129</v>
      </c>
      <c r="P1220" s="193"/>
      <c r="Q1220" s="171"/>
      <c r="R1220" s="28"/>
      <c r="S1220" s="338" t="str">
        <f t="shared" si="19"/>
        <v/>
      </c>
      <c r="T1220" s="7" t="s">
        <v>17984</v>
      </c>
      <c r="U1220" s="7" t="s">
        <v>3586</v>
      </c>
      <c r="V1220" s="250" t="str" cm="1">
        <f t="array" ref="V1220">_xlfn.IFS(C1220="","",COUNTIF(C1220,"ตำแหน่งว่าง*"),"ว่าง",COUNTIF(C1220,"&lt;&gt;ตำแหน่งว่าง*"),"คนครอง")</f>
        <v>ว่าง</v>
      </c>
      <c r="W1220" s="6" cm="1">
        <f t="array" ref="W1220">_xlfn.IFS(COUNTIF(F1220,"ผบ.หมู่*"),51,COUNTIF(F1220,"รอง สว.*"),43)</f>
        <v>51</v>
      </c>
      <c r="X1220" s="6" t="s">
        <v>11698</v>
      </c>
      <c r="Y1220" s="6" t="s">
        <v>129</v>
      </c>
    </row>
    <row r="1221" spans="1:25" s="10" customFormat="1" ht="21.3" hidden="1" customHeight="1">
      <c r="A1221" s="27"/>
      <c r="B1221" s="28"/>
      <c r="C1221" s="30" t="s">
        <v>60</v>
      </c>
      <c r="D1221" s="27"/>
      <c r="E1221" s="27"/>
      <c r="F1221" s="85" t="s">
        <v>11687</v>
      </c>
      <c r="G1221" s="192" t="s">
        <v>11701</v>
      </c>
      <c r="H1221" s="146" t="s">
        <v>63</v>
      </c>
      <c r="I1221" s="128" t="s">
        <v>63</v>
      </c>
      <c r="J1221" s="128" t="s">
        <v>63</v>
      </c>
      <c r="K1221" s="128" t="s">
        <v>63</v>
      </c>
      <c r="L1221" s="19"/>
      <c r="M1221" s="3"/>
      <c r="N1221" s="179" t="s">
        <v>26</v>
      </c>
      <c r="O1221" s="193" t="s">
        <v>129</v>
      </c>
      <c r="P1221" s="193"/>
      <c r="Q1221" s="171"/>
      <c r="R1221" s="28"/>
      <c r="S1221" s="338" t="str">
        <f t="shared" si="19"/>
        <v/>
      </c>
      <c r="T1221" s="7" t="s">
        <v>17984</v>
      </c>
      <c r="U1221" s="7" t="s">
        <v>3586</v>
      </c>
      <c r="V1221" s="250" t="str" cm="1">
        <f t="array" ref="V1221">_xlfn.IFS(C1221="","",COUNTIF(C1221,"ตำแหน่งว่าง*"),"ว่าง",COUNTIF(C1221,"&lt;&gt;ตำแหน่งว่าง*"),"คนครอง")</f>
        <v>ว่าง</v>
      </c>
      <c r="W1221" s="6" cm="1">
        <f t="array" ref="W1221">_xlfn.IFS(COUNTIF(F1221,"ผบ.หมู่*"),51,COUNTIF(F1221,"รอง สว.*"),43)</f>
        <v>51</v>
      </c>
      <c r="X1221" s="6" t="s">
        <v>11700</v>
      </c>
      <c r="Y1221" s="6" t="s">
        <v>129</v>
      </c>
    </row>
    <row r="1222" spans="1:25" s="10" customFormat="1" ht="21.3" hidden="1" customHeight="1">
      <c r="A1222" s="27"/>
      <c r="B1222" s="28"/>
      <c r="C1222" s="30" t="s">
        <v>60</v>
      </c>
      <c r="D1222" s="27"/>
      <c r="E1222" s="27"/>
      <c r="F1222" s="85" t="s">
        <v>11687</v>
      </c>
      <c r="G1222" s="192" t="s">
        <v>11703</v>
      </c>
      <c r="H1222" s="146" t="s">
        <v>63</v>
      </c>
      <c r="I1222" s="128" t="s">
        <v>63</v>
      </c>
      <c r="J1222" s="128" t="s">
        <v>63</v>
      </c>
      <c r="K1222" s="128" t="s">
        <v>63</v>
      </c>
      <c r="L1222" s="19"/>
      <c r="M1222" s="3"/>
      <c r="N1222" s="179" t="s">
        <v>26</v>
      </c>
      <c r="O1222" s="193" t="s">
        <v>129</v>
      </c>
      <c r="P1222" s="193"/>
      <c r="Q1222" s="171"/>
      <c r="R1222" s="28"/>
      <c r="S1222" s="338" t="str">
        <f t="shared" si="19"/>
        <v/>
      </c>
      <c r="T1222" s="7" t="s">
        <v>17984</v>
      </c>
      <c r="U1222" s="7" t="s">
        <v>3586</v>
      </c>
      <c r="V1222" s="250" t="str" cm="1">
        <f t="array" ref="V1222">_xlfn.IFS(C1222="","",COUNTIF(C1222,"ตำแหน่งว่าง*"),"ว่าง",COUNTIF(C1222,"&lt;&gt;ตำแหน่งว่าง*"),"คนครอง")</f>
        <v>ว่าง</v>
      </c>
      <c r="W1222" s="6" cm="1">
        <f t="array" ref="W1222">_xlfn.IFS(COUNTIF(F1222,"ผบ.หมู่*"),51,COUNTIF(F1222,"รอง สว.*"),43)</f>
        <v>51</v>
      </c>
      <c r="X1222" s="6" t="s">
        <v>11702</v>
      </c>
      <c r="Y1222" s="6" t="s">
        <v>129</v>
      </c>
    </row>
    <row r="1223" spans="1:25" s="10" customFormat="1" ht="21.3" hidden="1" customHeight="1">
      <c r="A1223" s="27"/>
      <c r="B1223" s="28"/>
      <c r="C1223" s="30" t="s">
        <v>60</v>
      </c>
      <c r="D1223" s="27"/>
      <c r="E1223" s="27"/>
      <c r="F1223" s="85" t="s">
        <v>11687</v>
      </c>
      <c r="G1223" s="192" t="s">
        <v>11705</v>
      </c>
      <c r="H1223" s="146" t="s">
        <v>63</v>
      </c>
      <c r="I1223" s="128" t="s">
        <v>63</v>
      </c>
      <c r="J1223" s="128" t="s">
        <v>63</v>
      </c>
      <c r="K1223" s="128" t="s">
        <v>63</v>
      </c>
      <c r="L1223" s="19"/>
      <c r="M1223" s="3"/>
      <c r="N1223" s="179" t="s">
        <v>26</v>
      </c>
      <c r="O1223" s="193" t="s">
        <v>129</v>
      </c>
      <c r="P1223" s="193"/>
      <c r="Q1223" s="171"/>
      <c r="R1223" s="28"/>
      <c r="S1223" s="338" t="str">
        <f t="shared" si="19"/>
        <v/>
      </c>
      <c r="T1223" s="7" t="s">
        <v>17984</v>
      </c>
      <c r="U1223" s="7" t="s">
        <v>3586</v>
      </c>
      <c r="V1223" s="250" t="str" cm="1">
        <f t="array" ref="V1223">_xlfn.IFS(C1223="","",COUNTIF(C1223,"ตำแหน่งว่าง*"),"ว่าง",COUNTIF(C1223,"&lt;&gt;ตำแหน่งว่าง*"),"คนครอง")</f>
        <v>ว่าง</v>
      </c>
      <c r="W1223" s="6" cm="1">
        <f t="array" ref="W1223">_xlfn.IFS(COUNTIF(F1223,"ผบ.หมู่*"),51,COUNTIF(F1223,"รอง สว.*"),43)</f>
        <v>51</v>
      </c>
      <c r="X1223" s="6" t="s">
        <v>11704</v>
      </c>
      <c r="Y1223" s="6" t="s">
        <v>129</v>
      </c>
    </row>
    <row r="1224" spans="1:25" s="9" customFormat="1" ht="21.3" hidden="1" customHeight="1">
      <c r="A1224" s="27"/>
      <c r="B1224" s="30"/>
      <c r="C1224" s="30" t="s">
        <v>60</v>
      </c>
      <c r="D1224" s="27"/>
      <c r="E1224" s="27"/>
      <c r="F1224" s="85" t="s">
        <v>11687</v>
      </c>
      <c r="G1224" s="192" t="s">
        <v>11743</v>
      </c>
      <c r="H1224" s="148"/>
      <c r="I1224" s="129"/>
      <c r="J1224" s="129"/>
      <c r="K1224" s="129"/>
      <c r="L1224" s="44"/>
      <c r="M1224" s="8"/>
      <c r="N1224" s="179" t="s">
        <v>26</v>
      </c>
      <c r="O1224" s="193" t="s">
        <v>314</v>
      </c>
      <c r="P1224" s="193"/>
      <c r="Q1224" s="172"/>
      <c r="R1224" s="30"/>
      <c r="S1224" s="338" t="str">
        <f t="shared" si="19"/>
        <v/>
      </c>
      <c r="T1224" s="2" t="s">
        <v>17984</v>
      </c>
      <c r="U1224" s="7" t="s">
        <v>3586</v>
      </c>
      <c r="V1224" s="250" t="str" cm="1">
        <f t="array" ref="V1224">_xlfn.IFS(C1224="","",COUNTIF(C1224,"ตำแหน่งว่าง*"),"ว่าง",COUNTIF(C1224,"&lt;&gt;ตำแหน่งว่าง*"),"คนครอง")</f>
        <v>ว่าง</v>
      </c>
      <c r="W1224" s="6" cm="1">
        <f t="array" ref="W1224">_xlfn.IFS(COUNTIF(F1224,"ผบ.หมู่*"),51,COUNTIF(F1224,"รอง สว.*"),43)</f>
        <v>51</v>
      </c>
      <c r="X1224" s="1" t="s">
        <v>11742</v>
      </c>
      <c r="Y1224" s="1" t="s">
        <v>360</v>
      </c>
    </row>
    <row r="1225" spans="1:25" s="9" customFormat="1" ht="21.3" customHeight="1">
      <c r="A1225" s="27" t="s">
        <v>7948</v>
      </c>
      <c r="B1225" s="28" t="s">
        <v>70</v>
      </c>
      <c r="C1225" s="27" t="s">
        <v>12232</v>
      </c>
      <c r="D1225" s="27" t="s">
        <v>18862</v>
      </c>
      <c r="E1225" s="27" t="s">
        <v>22872</v>
      </c>
      <c r="F1225" s="27" t="s">
        <v>11687</v>
      </c>
      <c r="G1225" s="167" t="s">
        <v>11707</v>
      </c>
      <c r="H1225" s="146">
        <v>45768</v>
      </c>
      <c r="I1225" s="128">
        <v>39717</v>
      </c>
      <c r="J1225" s="128">
        <v>39717</v>
      </c>
      <c r="K1225" s="128">
        <v>30690</v>
      </c>
      <c r="L1225" s="19" t="s">
        <v>12235</v>
      </c>
      <c r="M1225" s="3" t="s">
        <v>142</v>
      </c>
      <c r="N1225" s="178" t="s">
        <v>26</v>
      </c>
      <c r="O1225" s="170" t="s">
        <v>451</v>
      </c>
      <c r="P1225" s="170" t="s">
        <v>451</v>
      </c>
      <c r="Q1225" s="171" t="s">
        <v>12236</v>
      </c>
      <c r="R1225" s="28" t="s">
        <v>24410</v>
      </c>
      <c r="S1225" s="257">
        <f t="shared" si="19"/>
        <v>52871</v>
      </c>
      <c r="T1225" s="2" t="s">
        <v>17984</v>
      </c>
      <c r="U1225" s="2" t="s">
        <v>3586</v>
      </c>
      <c r="V1225" s="296" t="str" cm="1">
        <f t="array" ref="V1225">_xlfn.IFS(C1225="","",COUNTIF(C1225,"ตำแหน่งว่าง*"),"ว่าง",COUNTIF(C1225,"&lt;&gt;ตำแหน่งว่าง*"),"คนครอง")</f>
        <v>คนครอง</v>
      </c>
      <c r="W1225" s="1" cm="1">
        <f t="array" ref="W1225">_xlfn.IFS(COUNTIF(F1225,"ผบ.หมู่*"),51,COUNTIF(F1225,"รอง สว.*"),43)</f>
        <v>51</v>
      </c>
      <c r="X1225" s="1" t="s">
        <v>11706</v>
      </c>
      <c r="Y1225" s="1" t="s">
        <v>451</v>
      </c>
    </row>
    <row r="1226" spans="1:25" s="9" customFormat="1" ht="21.3" customHeight="1">
      <c r="A1226" s="27" t="s">
        <v>8450</v>
      </c>
      <c r="B1226" s="28" t="s">
        <v>70</v>
      </c>
      <c r="C1226" s="27" t="s">
        <v>11789</v>
      </c>
      <c r="D1226" s="27" t="s">
        <v>19461</v>
      </c>
      <c r="E1226" s="27" t="s">
        <v>22793</v>
      </c>
      <c r="F1226" s="27" t="s">
        <v>11687</v>
      </c>
      <c r="G1226" s="167" t="s">
        <v>11709</v>
      </c>
      <c r="H1226" s="146">
        <v>45768</v>
      </c>
      <c r="I1226" s="128">
        <v>42416</v>
      </c>
      <c r="J1226" s="128">
        <v>42416</v>
      </c>
      <c r="K1226" s="128">
        <v>30724</v>
      </c>
      <c r="L1226" s="19" t="s">
        <v>11793</v>
      </c>
      <c r="M1226" s="3" t="s">
        <v>142</v>
      </c>
      <c r="N1226" s="178" t="s">
        <v>26</v>
      </c>
      <c r="O1226" s="170" t="s">
        <v>451</v>
      </c>
      <c r="P1226" s="170" t="s">
        <v>451</v>
      </c>
      <c r="Q1226" s="171" t="s">
        <v>11794</v>
      </c>
      <c r="R1226" s="28" t="s">
        <v>24410</v>
      </c>
      <c r="S1226" s="257">
        <f t="shared" si="19"/>
        <v>52871</v>
      </c>
      <c r="T1226" s="2" t="s">
        <v>17984</v>
      </c>
      <c r="U1226" s="2" t="s">
        <v>3586</v>
      </c>
      <c r="V1226" s="296" t="str" cm="1">
        <f t="array" ref="V1226">_xlfn.IFS(C1226="","",COUNTIF(C1226,"ตำแหน่งว่าง*"),"ว่าง",COUNTIF(C1226,"&lt;&gt;ตำแหน่งว่าง*"),"คนครอง")</f>
        <v>คนครอง</v>
      </c>
      <c r="W1226" s="1" cm="1">
        <f t="array" ref="W1226">_xlfn.IFS(COUNTIF(F1226,"ผบ.หมู่*"),51,COUNTIF(F1226,"รอง สว.*"),43)</f>
        <v>51</v>
      </c>
      <c r="X1226" s="1" t="s">
        <v>11708</v>
      </c>
      <c r="Y1226" s="1" t="s">
        <v>451</v>
      </c>
    </row>
    <row r="1227" spans="1:25" s="9" customFormat="1" ht="21.3" customHeight="1">
      <c r="A1227" s="27" t="s">
        <v>7948</v>
      </c>
      <c r="B1227" s="28" t="s">
        <v>70</v>
      </c>
      <c r="C1227" s="27" t="s">
        <v>11710</v>
      </c>
      <c r="D1227" s="27" t="s">
        <v>22770</v>
      </c>
      <c r="E1227" s="27" t="s">
        <v>19971</v>
      </c>
      <c r="F1227" s="27" t="s">
        <v>11687</v>
      </c>
      <c r="G1227" s="167" t="s">
        <v>11712</v>
      </c>
      <c r="H1227" s="146">
        <v>42501</v>
      </c>
      <c r="I1227" s="128">
        <v>34352</v>
      </c>
      <c r="J1227" s="128">
        <v>34352</v>
      </c>
      <c r="K1227" s="128">
        <v>27196</v>
      </c>
      <c r="L1227" s="19" t="s">
        <v>11713</v>
      </c>
      <c r="M1227" s="3" t="s">
        <v>142</v>
      </c>
      <c r="N1227" s="178" t="s">
        <v>26</v>
      </c>
      <c r="O1227" s="170" t="s">
        <v>451</v>
      </c>
      <c r="P1227" s="170" t="s">
        <v>451</v>
      </c>
      <c r="Q1227" s="171" t="s">
        <v>11714</v>
      </c>
      <c r="R1227" s="28" t="s">
        <v>2469</v>
      </c>
      <c r="S1227" s="338">
        <f t="shared" si="19"/>
        <v>49218</v>
      </c>
      <c r="T1227" s="2" t="s">
        <v>17984</v>
      </c>
      <c r="U1227" s="7" t="s">
        <v>3586</v>
      </c>
      <c r="V1227" s="233" t="str" cm="1">
        <f t="array" ref="V1227">_xlfn.IFS(C1227="","",COUNTIF(C1227,"ตำแหน่งว่าง*"),"ว่าง",COUNTIF(C1227,"&lt;&gt;ตำแหน่งว่าง*"),"คนครอง")</f>
        <v>คนครอง</v>
      </c>
      <c r="W1227" s="6" cm="1">
        <f t="array" ref="W1227">_xlfn.IFS(COUNTIF(F1227,"ผบ.หมู่*"),51,COUNTIF(F1227,"รอง สว.*"),43)</f>
        <v>51</v>
      </c>
      <c r="X1227" s="1" t="s">
        <v>11711</v>
      </c>
      <c r="Y1227" s="1" t="s">
        <v>451</v>
      </c>
    </row>
    <row r="1228" spans="1:25" s="9" customFormat="1" ht="21.3" customHeight="1">
      <c r="A1228" s="27" t="s">
        <v>8450</v>
      </c>
      <c r="B1228" s="28" t="s">
        <v>20</v>
      </c>
      <c r="C1228" s="27" t="s">
        <v>24423</v>
      </c>
      <c r="D1228" s="27" t="s">
        <v>24424</v>
      </c>
      <c r="E1228" s="27" t="s">
        <v>24425</v>
      </c>
      <c r="F1228" s="27" t="s">
        <v>11687</v>
      </c>
      <c r="G1228" s="167" t="s">
        <v>11716</v>
      </c>
      <c r="H1228" s="146">
        <v>45768</v>
      </c>
      <c r="I1228" s="128" t="s">
        <v>16780</v>
      </c>
      <c r="J1228" s="128" t="s">
        <v>16780</v>
      </c>
      <c r="K1228" s="128">
        <v>32432</v>
      </c>
      <c r="L1228" s="19" t="s">
        <v>16780</v>
      </c>
      <c r="M1228" s="3" t="s">
        <v>16780</v>
      </c>
      <c r="N1228" s="178" t="s">
        <v>26</v>
      </c>
      <c r="O1228" s="170" t="s">
        <v>451</v>
      </c>
      <c r="P1228" s="170" t="s">
        <v>451</v>
      </c>
      <c r="Q1228" s="171" t="s">
        <v>24544</v>
      </c>
      <c r="R1228" s="28" t="s">
        <v>24510</v>
      </c>
      <c r="S1228" s="257">
        <f t="shared" si="19"/>
        <v>54697</v>
      </c>
      <c r="T1228" s="2" t="s">
        <v>17984</v>
      </c>
      <c r="U1228" s="2" t="s">
        <v>3586</v>
      </c>
      <c r="V1228" s="2" t="str" cm="1">
        <f t="array" ref="V1228">_xlfn.IFS(C1228="","",COUNTIF(C1228,"ตำแหน่งว่าง*"),"ว่าง",COUNTIF(C1228,"&lt;&gt;ตำแหน่งว่าง*"),"คนครอง")</f>
        <v>คนครอง</v>
      </c>
      <c r="W1228" s="1" cm="1">
        <f t="array" ref="W1228">_xlfn.IFS(COUNTIF(F1228,"ผบ.หมู่*"),51,COUNTIF(F1228,"รอง สว.*"),43)</f>
        <v>51</v>
      </c>
      <c r="X1228" s="1" t="s">
        <v>11715</v>
      </c>
      <c r="Y1228" s="1" t="s">
        <v>451</v>
      </c>
    </row>
    <row r="1229" spans="1:25" s="9" customFormat="1" ht="21.3" customHeight="1">
      <c r="A1229" s="27" t="s">
        <v>7948</v>
      </c>
      <c r="B1229" s="28" t="s">
        <v>70</v>
      </c>
      <c r="C1229" s="27" t="s">
        <v>11717</v>
      </c>
      <c r="D1229" s="27" t="s">
        <v>22771</v>
      </c>
      <c r="E1229" s="27" t="s">
        <v>22772</v>
      </c>
      <c r="F1229" s="27" t="s">
        <v>11687</v>
      </c>
      <c r="G1229" s="167" t="s">
        <v>11719</v>
      </c>
      <c r="H1229" s="146">
        <v>44599</v>
      </c>
      <c r="I1229" s="128">
        <v>39717</v>
      </c>
      <c r="J1229" s="128">
        <v>39717</v>
      </c>
      <c r="K1229" s="128">
        <v>30268</v>
      </c>
      <c r="L1229" s="19" t="s">
        <v>11720</v>
      </c>
      <c r="M1229" s="3" t="s">
        <v>142</v>
      </c>
      <c r="N1229" s="178" t="s">
        <v>26</v>
      </c>
      <c r="O1229" s="170" t="s">
        <v>451</v>
      </c>
      <c r="P1229" s="170" t="s">
        <v>451</v>
      </c>
      <c r="Q1229" s="171" t="s">
        <v>11721</v>
      </c>
      <c r="R1229" s="28" t="s">
        <v>8444</v>
      </c>
      <c r="S1229" s="338">
        <f t="shared" si="19"/>
        <v>52505</v>
      </c>
      <c r="T1229" s="2" t="s">
        <v>17984</v>
      </c>
      <c r="U1229" s="7" t="s">
        <v>3586</v>
      </c>
      <c r="V1229" s="233" t="str" cm="1">
        <f t="array" ref="V1229">_xlfn.IFS(C1229="","",COUNTIF(C1229,"ตำแหน่งว่าง*"),"ว่าง",COUNTIF(C1229,"&lt;&gt;ตำแหน่งว่าง*"),"คนครอง")</f>
        <v>คนครอง</v>
      </c>
      <c r="W1229" s="6" cm="1">
        <f t="array" ref="W1229">_xlfn.IFS(COUNTIF(F1229,"ผบ.หมู่*"),51,COUNTIF(F1229,"รอง สว.*"),43)</f>
        <v>51</v>
      </c>
      <c r="X1229" s="1" t="s">
        <v>11718</v>
      </c>
      <c r="Y1229" s="1" t="s">
        <v>451</v>
      </c>
    </row>
    <row r="1230" spans="1:25" s="9" customFormat="1" ht="21.3" hidden="1" customHeight="1">
      <c r="A1230" s="27"/>
      <c r="B1230" s="30"/>
      <c r="C1230" s="30" t="s">
        <v>60</v>
      </c>
      <c r="D1230" s="27"/>
      <c r="E1230" s="27"/>
      <c r="F1230" s="85" t="s">
        <v>11687</v>
      </c>
      <c r="G1230" s="192" t="s">
        <v>11723</v>
      </c>
      <c r="H1230" s="148" t="s">
        <v>63</v>
      </c>
      <c r="I1230" s="129" t="s">
        <v>63</v>
      </c>
      <c r="J1230" s="145" t="s">
        <v>63</v>
      </c>
      <c r="K1230" s="129" t="s">
        <v>63</v>
      </c>
      <c r="L1230" s="44"/>
      <c r="M1230" s="8"/>
      <c r="N1230" s="179" t="s">
        <v>26</v>
      </c>
      <c r="O1230" s="193" t="s">
        <v>451</v>
      </c>
      <c r="P1230" s="193" t="s">
        <v>451</v>
      </c>
      <c r="Q1230" s="172"/>
      <c r="R1230" s="30"/>
      <c r="S1230" s="338" t="str">
        <f t="shared" si="19"/>
        <v/>
      </c>
      <c r="T1230" s="2" t="s">
        <v>17984</v>
      </c>
      <c r="U1230" s="7" t="s">
        <v>3586</v>
      </c>
      <c r="V1230" s="250" t="str" cm="1">
        <f t="array" ref="V1230">_xlfn.IFS(C1230="","",COUNTIF(C1230,"ตำแหน่งว่าง*"),"ว่าง",COUNTIF(C1230,"&lt;&gt;ตำแหน่งว่าง*"),"คนครอง")</f>
        <v>ว่าง</v>
      </c>
      <c r="W1230" s="6" cm="1">
        <f t="array" ref="W1230">_xlfn.IFS(COUNTIF(F1230,"ผบ.หมู่*"),51,COUNTIF(F1230,"รอง สว.*"),43)</f>
        <v>51</v>
      </c>
      <c r="X1230" s="6" t="s">
        <v>11722</v>
      </c>
      <c r="Y1230" s="6" t="s">
        <v>451</v>
      </c>
    </row>
    <row r="1231" spans="1:25" s="9" customFormat="1" ht="21.3" hidden="1" customHeight="1">
      <c r="A1231" s="27"/>
      <c r="B1231" s="28"/>
      <c r="C1231" s="30" t="s">
        <v>60</v>
      </c>
      <c r="D1231" s="27"/>
      <c r="E1231" s="27"/>
      <c r="F1231" s="27" t="s">
        <v>11687</v>
      </c>
      <c r="G1231" s="167" t="s">
        <v>11725</v>
      </c>
      <c r="H1231" s="146"/>
      <c r="I1231" s="128"/>
      <c r="J1231" s="128"/>
      <c r="K1231" s="128"/>
      <c r="L1231" s="19"/>
      <c r="M1231" s="3"/>
      <c r="N1231" s="178" t="s">
        <v>26</v>
      </c>
      <c r="O1231" s="170" t="s">
        <v>451</v>
      </c>
      <c r="P1231" s="170" t="s">
        <v>451</v>
      </c>
      <c r="Q1231" s="171"/>
      <c r="R1231" s="28"/>
      <c r="S1231" s="338" t="str">
        <f t="shared" si="19"/>
        <v/>
      </c>
      <c r="T1231" s="2" t="s">
        <v>17984</v>
      </c>
      <c r="U1231" s="7" t="s">
        <v>3586</v>
      </c>
      <c r="V1231" s="233" t="str" cm="1">
        <f t="array" ref="V1231">_xlfn.IFS(C1231="","",COUNTIF(C1231,"ตำแหน่งว่าง*"),"ว่าง",COUNTIF(C1231,"&lt;&gt;ตำแหน่งว่าง*"),"คนครอง")</f>
        <v>ว่าง</v>
      </c>
      <c r="W1231" s="5" cm="1">
        <f t="array" ref="W1231">_xlfn.IFS(COUNTIF(F1231,"ผบ.หมู่*"),51,COUNTIF(F1231,"รอง สว.*"),43)</f>
        <v>51</v>
      </c>
      <c r="X1231" s="1" t="s">
        <v>11724</v>
      </c>
      <c r="Y1231" s="1" t="s">
        <v>451</v>
      </c>
    </row>
    <row r="1232" spans="1:25" s="9" customFormat="1" ht="21.3" hidden="1" customHeight="1">
      <c r="A1232" s="27"/>
      <c r="B1232" s="28"/>
      <c r="C1232" s="27" t="s">
        <v>60</v>
      </c>
      <c r="D1232" s="27"/>
      <c r="E1232" s="27"/>
      <c r="F1232" s="27" t="s">
        <v>11687</v>
      </c>
      <c r="G1232" s="167" t="s">
        <v>11729</v>
      </c>
      <c r="H1232" s="146"/>
      <c r="I1232" s="128"/>
      <c r="J1232" s="128"/>
      <c r="K1232" s="128"/>
      <c r="L1232" s="19"/>
      <c r="M1232" s="3"/>
      <c r="N1232" s="178" t="s">
        <v>26</v>
      </c>
      <c r="O1232" s="170" t="s">
        <v>451</v>
      </c>
      <c r="P1232" s="170" t="s">
        <v>451</v>
      </c>
      <c r="Q1232" s="171"/>
      <c r="R1232" s="28"/>
      <c r="S1232" s="257" t="str">
        <f t="shared" si="19"/>
        <v/>
      </c>
      <c r="T1232" s="2" t="s">
        <v>17984</v>
      </c>
      <c r="U1232" s="2" t="s">
        <v>3586</v>
      </c>
      <c r="V1232" s="2" t="str" cm="1">
        <f t="array" ref="V1232">_xlfn.IFS(C1232="","",COUNTIF(C1232,"ตำแหน่งว่าง*"),"ว่าง",COUNTIF(C1232,"&lt;&gt;ตำแหน่งว่าง*"),"คนครอง")</f>
        <v>ว่าง</v>
      </c>
      <c r="W1232" s="1" cm="1">
        <f t="array" ref="W1232">_xlfn.IFS(COUNTIF(F1232,"ผบ.หมู่*"),51,COUNTIF(F1232,"รอง สว.*"),43)</f>
        <v>51</v>
      </c>
      <c r="X1232" s="1" t="s">
        <v>11728</v>
      </c>
      <c r="Y1232" s="1" t="s">
        <v>451</v>
      </c>
    </row>
    <row r="1233" spans="1:25" s="9" customFormat="1" ht="21.3" customHeight="1">
      <c r="A1233" s="27" t="s">
        <v>7948</v>
      </c>
      <c r="B1233" s="28" t="s">
        <v>70</v>
      </c>
      <c r="C1233" s="27" t="s">
        <v>11732</v>
      </c>
      <c r="D1233" s="27" t="s">
        <v>22774</v>
      </c>
      <c r="E1233" s="27" t="s">
        <v>22775</v>
      </c>
      <c r="F1233" s="27" t="s">
        <v>11687</v>
      </c>
      <c r="G1233" s="167" t="s">
        <v>11734</v>
      </c>
      <c r="H1233" s="146">
        <v>42501</v>
      </c>
      <c r="I1233" s="128">
        <v>35095</v>
      </c>
      <c r="J1233" s="128">
        <v>35095</v>
      </c>
      <c r="K1233" s="128">
        <v>27715</v>
      </c>
      <c r="L1233" s="19" t="s">
        <v>11735</v>
      </c>
      <c r="M1233" s="3" t="s">
        <v>142</v>
      </c>
      <c r="N1233" s="178" t="s">
        <v>26</v>
      </c>
      <c r="O1233" s="170" t="s">
        <v>451</v>
      </c>
      <c r="P1233" s="170" t="s">
        <v>451</v>
      </c>
      <c r="Q1233" s="171" t="s">
        <v>11736</v>
      </c>
      <c r="R1233" s="28" t="s">
        <v>2469</v>
      </c>
      <c r="S1233" s="338">
        <f t="shared" si="19"/>
        <v>49949</v>
      </c>
      <c r="T1233" s="2" t="s">
        <v>17984</v>
      </c>
      <c r="U1233" s="7" t="s">
        <v>3586</v>
      </c>
      <c r="V1233" s="233" t="str" cm="1">
        <f t="array" ref="V1233">_xlfn.IFS(C1233="","",COUNTIF(C1233,"ตำแหน่งว่าง*"),"ว่าง",COUNTIF(C1233,"&lt;&gt;ตำแหน่งว่าง*"),"คนครอง")</f>
        <v>คนครอง</v>
      </c>
      <c r="W1233" s="6" cm="1">
        <f t="array" ref="W1233">_xlfn.IFS(COUNTIF(F1233,"ผบ.หมู่*"),51,COUNTIF(F1233,"รอง สว.*"),43)</f>
        <v>51</v>
      </c>
      <c r="X1233" s="1" t="s">
        <v>11733</v>
      </c>
      <c r="Y1233" s="1" t="s">
        <v>451</v>
      </c>
    </row>
    <row r="1234" spans="1:25" s="9" customFormat="1" ht="21.3" customHeight="1">
      <c r="A1234" s="27" t="s">
        <v>7948</v>
      </c>
      <c r="B1234" s="28" t="s">
        <v>70</v>
      </c>
      <c r="C1234" s="27" t="s">
        <v>11737</v>
      </c>
      <c r="D1234" s="27" t="s">
        <v>19839</v>
      </c>
      <c r="E1234" s="27" t="s">
        <v>22776</v>
      </c>
      <c r="F1234" s="27" t="s">
        <v>11687</v>
      </c>
      <c r="G1234" s="167" t="s">
        <v>11739</v>
      </c>
      <c r="H1234" s="146">
        <v>42940</v>
      </c>
      <c r="I1234" s="128">
        <v>40814</v>
      </c>
      <c r="J1234" s="128">
        <v>40814</v>
      </c>
      <c r="K1234" s="128">
        <v>30444</v>
      </c>
      <c r="L1234" s="19" t="s">
        <v>11740</v>
      </c>
      <c r="M1234" s="3" t="s">
        <v>142</v>
      </c>
      <c r="N1234" s="178" t="s">
        <v>26</v>
      </c>
      <c r="O1234" s="170" t="s">
        <v>451</v>
      </c>
      <c r="P1234" s="170" t="s">
        <v>451</v>
      </c>
      <c r="Q1234" s="171" t="s">
        <v>11741</v>
      </c>
      <c r="R1234" s="28" t="s">
        <v>8584</v>
      </c>
      <c r="S1234" s="338">
        <f t="shared" si="19"/>
        <v>52505</v>
      </c>
      <c r="T1234" s="2" t="s">
        <v>17984</v>
      </c>
      <c r="U1234" s="7" t="s">
        <v>3586</v>
      </c>
      <c r="V1234" s="233" t="str" cm="1">
        <f t="array" ref="V1234">_xlfn.IFS(C1234="","",COUNTIF(C1234,"ตำแหน่งว่าง*"),"ว่าง",COUNTIF(C1234,"&lt;&gt;ตำแหน่งว่าง*"),"คนครอง")</f>
        <v>คนครอง</v>
      </c>
      <c r="W1234" s="6" cm="1">
        <f t="array" ref="W1234">_xlfn.IFS(COUNTIF(F1234,"ผบ.หมู่*"),51,COUNTIF(F1234,"รอง สว.*"),43)</f>
        <v>51</v>
      </c>
      <c r="X1234" s="1" t="s">
        <v>11738</v>
      </c>
      <c r="Y1234" s="1" t="s">
        <v>451</v>
      </c>
    </row>
    <row r="1235" spans="1:25" s="9" customFormat="1" ht="21.3" customHeight="1">
      <c r="A1235" s="27" t="s">
        <v>24457</v>
      </c>
      <c r="B1235" s="28" t="s">
        <v>20</v>
      </c>
      <c r="C1235" s="27" t="s">
        <v>11744</v>
      </c>
      <c r="D1235" s="27" t="s">
        <v>22777</v>
      </c>
      <c r="E1235" s="27" t="s">
        <v>22778</v>
      </c>
      <c r="F1235" s="27" t="s">
        <v>11755</v>
      </c>
      <c r="G1235" s="167" t="s">
        <v>11747</v>
      </c>
      <c r="H1235" s="146">
        <v>45382</v>
      </c>
      <c r="I1235" s="128">
        <v>45382</v>
      </c>
      <c r="J1235" s="128">
        <v>35825</v>
      </c>
      <c r="K1235" s="128">
        <v>26138</v>
      </c>
      <c r="L1235" s="19" t="s">
        <v>11748</v>
      </c>
      <c r="M1235" s="3" t="s">
        <v>142</v>
      </c>
      <c r="N1235" s="178" t="s">
        <v>26</v>
      </c>
      <c r="O1235" s="170" t="s">
        <v>451</v>
      </c>
      <c r="P1235" s="170" t="s">
        <v>451</v>
      </c>
      <c r="Q1235" s="171" t="s">
        <v>11749</v>
      </c>
      <c r="R1235" s="33" t="s">
        <v>18199</v>
      </c>
      <c r="S1235" s="338">
        <f t="shared" si="19"/>
        <v>48122</v>
      </c>
      <c r="T1235" s="2" t="s">
        <v>17976</v>
      </c>
      <c r="U1235" s="7" t="s">
        <v>3586</v>
      </c>
      <c r="V1235" s="233" t="str" cm="1">
        <f t="array" ref="V1235">_xlfn.IFS(C1235="","",COUNTIF(C1235,"ตำแหน่งว่าง*"),"ว่าง",COUNTIF(C1235,"&lt;&gt;ตำแหน่งว่าง*"),"คนครอง")</f>
        <v>คนครอง</v>
      </c>
      <c r="W1235" s="6" cm="1">
        <f t="array" ref="W1235">_xlfn.IFS(COUNTIF(F1235,"ผบ.หมู่*"),51,COUNTIF(F1235,"รอง สว.*"),43)</f>
        <v>43</v>
      </c>
      <c r="X1235" s="1" t="s">
        <v>11746</v>
      </c>
      <c r="Y1235" s="1" t="s">
        <v>451</v>
      </c>
    </row>
    <row r="1236" spans="1:25" s="9" customFormat="1" ht="21.3" customHeight="1">
      <c r="A1236" s="27" t="s">
        <v>7948</v>
      </c>
      <c r="B1236" s="28" t="s">
        <v>20</v>
      </c>
      <c r="C1236" s="27" t="s">
        <v>11750</v>
      </c>
      <c r="D1236" s="27" t="s">
        <v>22779</v>
      </c>
      <c r="E1236" s="27" t="s">
        <v>22780</v>
      </c>
      <c r="F1236" s="27" t="s">
        <v>11745</v>
      </c>
      <c r="G1236" s="167" t="s">
        <v>11752</v>
      </c>
      <c r="H1236" s="146">
        <v>42501</v>
      </c>
      <c r="I1236" s="128">
        <v>37484</v>
      </c>
      <c r="J1236" s="128">
        <v>37484</v>
      </c>
      <c r="K1236" s="128">
        <v>27864</v>
      </c>
      <c r="L1236" s="19" t="s">
        <v>11753</v>
      </c>
      <c r="M1236" s="3" t="s">
        <v>142</v>
      </c>
      <c r="N1236" s="178" t="s">
        <v>26</v>
      </c>
      <c r="O1236" s="170" t="s">
        <v>451</v>
      </c>
      <c r="P1236" s="170" t="s">
        <v>451</v>
      </c>
      <c r="Q1236" s="171" t="s">
        <v>11754</v>
      </c>
      <c r="R1236" s="28" t="s">
        <v>2469</v>
      </c>
      <c r="S1236" s="338">
        <f t="shared" si="19"/>
        <v>49949</v>
      </c>
      <c r="T1236" s="2" t="s">
        <v>17976</v>
      </c>
      <c r="U1236" s="7" t="s">
        <v>3586</v>
      </c>
      <c r="V1236" s="233" t="str" cm="1">
        <f t="array" ref="V1236">_xlfn.IFS(C1236="","",COUNTIF(C1236,"ตำแหน่งว่าง*"),"ว่าง",COUNTIF(C1236,"&lt;&gt;ตำแหน่งว่าง*"),"คนครอง")</f>
        <v>คนครอง</v>
      </c>
      <c r="W1236" s="6" cm="1">
        <f t="array" ref="W1236">_xlfn.IFS(COUNTIF(F1236,"ผบ.หมู่*"),51,COUNTIF(F1236,"รอง สว.*"),43)</f>
        <v>51</v>
      </c>
      <c r="X1236" s="1" t="s">
        <v>11751</v>
      </c>
      <c r="Y1236" s="1" t="s">
        <v>451</v>
      </c>
    </row>
    <row r="1237" spans="1:25" s="9" customFormat="1" ht="21.3" hidden="1" customHeight="1">
      <c r="A1237" s="27"/>
      <c r="B1237" s="28"/>
      <c r="C1237" s="30" t="s">
        <v>60</v>
      </c>
      <c r="D1237" s="27"/>
      <c r="E1237" s="27"/>
      <c r="F1237" s="27" t="s">
        <v>11745</v>
      </c>
      <c r="G1237" s="167" t="s">
        <v>11757</v>
      </c>
      <c r="H1237" s="146"/>
      <c r="I1237" s="128"/>
      <c r="J1237" s="128"/>
      <c r="K1237" s="128"/>
      <c r="L1237" s="15"/>
      <c r="M1237" s="3"/>
      <c r="N1237" s="178" t="s">
        <v>26</v>
      </c>
      <c r="O1237" s="170" t="s">
        <v>451</v>
      </c>
      <c r="P1237" s="170" t="s">
        <v>451</v>
      </c>
      <c r="Q1237" s="171"/>
      <c r="R1237" s="28"/>
      <c r="S1237" s="338" t="str">
        <f t="shared" si="19"/>
        <v/>
      </c>
      <c r="T1237" s="2" t="s">
        <v>17976</v>
      </c>
      <c r="U1237" s="7" t="s">
        <v>3586</v>
      </c>
      <c r="V1237" s="233" t="str" cm="1">
        <f t="array" ref="V1237">_xlfn.IFS(C1237="","",COUNTIF(C1237,"ตำแหน่งว่าง*"),"ว่าง",COUNTIF(C1237,"&lt;&gt;ตำแหน่งว่าง*"),"คนครอง")</f>
        <v>ว่าง</v>
      </c>
      <c r="W1237" s="5" cm="1">
        <f t="array" ref="W1237">_xlfn.IFS(COUNTIF(F1237,"ผบ.หมู่*"),51,COUNTIF(F1237,"รอง สว.*"),43)</f>
        <v>51</v>
      </c>
      <c r="X1237" s="3" t="s">
        <v>11756</v>
      </c>
      <c r="Y1237" s="1" t="s">
        <v>451</v>
      </c>
    </row>
    <row r="1238" spans="1:25" s="9" customFormat="1" ht="21.3" customHeight="1">
      <c r="A1238" s="27" t="s">
        <v>7977</v>
      </c>
      <c r="B1238" s="28" t="s">
        <v>20</v>
      </c>
      <c r="C1238" s="27" t="s">
        <v>11758</v>
      </c>
      <c r="D1238" s="27" t="s">
        <v>22781</v>
      </c>
      <c r="E1238" s="27" t="s">
        <v>22782</v>
      </c>
      <c r="F1238" s="27" t="s">
        <v>11745</v>
      </c>
      <c r="G1238" s="167" t="s">
        <v>11760</v>
      </c>
      <c r="H1238" s="130">
        <v>44636</v>
      </c>
      <c r="I1238" s="128">
        <v>44636</v>
      </c>
      <c r="J1238" s="128">
        <v>44636</v>
      </c>
      <c r="K1238" s="128">
        <v>35381</v>
      </c>
      <c r="L1238" s="15" t="s">
        <v>11761</v>
      </c>
      <c r="M1238" s="3" t="s">
        <v>341</v>
      </c>
      <c r="N1238" s="178" t="s">
        <v>26</v>
      </c>
      <c r="O1238" s="170" t="s">
        <v>451</v>
      </c>
      <c r="P1238" s="170" t="s">
        <v>451</v>
      </c>
      <c r="Q1238" s="171" t="s">
        <v>11762</v>
      </c>
      <c r="R1238" s="28" t="s">
        <v>8449</v>
      </c>
      <c r="S1238" s="338">
        <f t="shared" si="19"/>
        <v>57619</v>
      </c>
      <c r="T1238" s="2" t="s">
        <v>17976</v>
      </c>
      <c r="U1238" s="7" t="s">
        <v>3586</v>
      </c>
      <c r="V1238" s="233" t="str" cm="1">
        <f t="array" ref="V1238">_xlfn.IFS(C1238="","",COUNTIF(C1238,"ตำแหน่งว่าง*"),"ว่าง",COUNTIF(C1238,"&lt;&gt;ตำแหน่งว่าง*"),"คนครอง")</f>
        <v>คนครอง</v>
      </c>
      <c r="W1238" s="6" cm="1">
        <f t="array" ref="W1238">_xlfn.IFS(COUNTIF(F1238,"ผบ.หมู่*"),51,COUNTIF(F1238,"รอง สว.*"),43)</f>
        <v>51</v>
      </c>
      <c r="X1238" s="3" t="s">
        <v>11759</v>
      </c>
      <c r="Y1238" s="1" t="s">
        <v>451</v>
      </c>
    </row>
    <row r="1239" spans="1:25" s="9" customFormat="1" ht="21.3" customHeight="1">
      <c r="A1239" s="27" t="s">
        <v>8450</v>
      </c>
      <c r="B1239" s="28" t="s">
        <v>20</v>
      </c>
      <c r="C1239" s="27" t="s">
        <v>11763</v>
      </c>
      <c r="D1239" s="27" t="s">
        <v>22783</v>
      </c>
      <c r="E1239" s="27" t="s">
        <v>22784</v>
      </c>
      <c r="F1239" s="27" t="s">
        <v>11745</v>
      </c>
      <c r="G1239" s="167" t="s">
        <v>11765</v>
      </c>
      <c r="H1239" s="130">
        <v>42416</v>
      </c>
      <c r="I1239" s="128">
        <v>42416</v>
      </c>
      <c r="J1239" s="128">
        <v>42416</v>
      </c>
      <c r="K1239" s="128">
        <v>35093</v>
      </c>
      <c r="L1239" s="19" t="s">
        <v>11600</v>
      </c>
      <c r="M1239" s="3" t="s">
        <v>142</v>
      </c>
      <c r="N1239" s="178" t="s">
        <v>26</v>
      </c>
      <c r="O1239" s="170" t="s">
        <v>451</v>
      </c>
      <c r="P1239" s="170" t="s">
        <v>451</v>
      </c>
      <c r="Q1239" s="171" t="s">
        <v>11766</v>
      </c>
      <c r="R1239" s="28" t="s">
        <v>8456</v>
      </c>
      <c r="S1239" s="338">
        <f t="shared" si="19"/>
        <v>57254</v>
      </c>
      <c r="T1239" s="2" t="s">
        <v>17976</v>
      </c>
      <c r="U1239" s="7" t="s">
        <v>3586</v>
      </c>
      <c r="V1239" s="233" t="str" cm="1">
        <f t="array" ref="V1239">_xlfn.IFS(C1239="","",COUNTIF(C1239,"ตำแหน่งว่าง*"),"ว่าง",COUNTIF(C1239,"&lt;&gt;ตำแหน่งว่าง*"),"คนครอง")</f>
        <v>คนครอง</v>
      </c>
      <c r="W1239" s="6" cm="1">
        <f t="array" ref="W1239">_xlfn.IFS(COUNTIF(F1239,"ผบ.หมู่*"),51,COUNTIF(F1239,"รอง สว.*"),43)</f>
        <v>51</v>
      </c>
      <c r="X1239" s="3" t="s">
        <v>11764</v>
      </c>
      <c r="Y1239" s="1" t="s">
        <v>451</v>
      </c>
    </row>
    <row r="1240" spans="1:25" s="9" customFormat="1" ht="21.3" customHeight="1">
      <c r="A1240" s="27" t="s">
        <v>7977</v>
      </c>
      <c r="B1240" s="28" t="s">
        <v>20</v>
      </c>
      <c r="C1240" s="27" t="s">
        <v>11767</v>
      </c>
      <c r="D1240" s="27" t="s">
        <v>22785</v>
      </c>
      <c r="E1240" s="27" t="s">
        <v>22786</v>
      </c>
      <c r="F1240" s="27" t="s">
        <v>11745</v>
      </c>
      <c r="G1240" s="167" t="s">
        <v>11769</v>
      </c>
      <c r="H1240" s="130">
        <v>44636</v>
      </c>
      <c r="I1240" s="128">
        <v>44636</v>
      </c>
      <c r="J1240" s="128">
        <v>44636</v>
      </c>
      <c r="K1240" s="128">
        <v>34998</v>
      </c>
      <c r="L1240" s="15" t="s">
        <v>11761</v>
      </c>
      <c r="M1240" s="3" t="s">
        <v>142</v>
      </c>
      <c r="N1240" s="178" t="s">
        <v>26</v>
      </c>
      <c r="O1240" s="170" t="s">
        <v>451</v>
      </c>
      <c r="P1240" s="170" t="s">
        <v>451</v>
      </c>
      <c r="Q1240" s="171" t="s">
        <v>11770</v>
      </c>
      <c r="R1240" s="28" t="s">
        <v>8449</v>
      </c>
      <c r="S1240" s="338">
        <f t="shared" si="19"/>
        <v>57254</v>
      </c>
      <c r="T1240" s="2" t="s">
        <v>17976</v>
      </c>
      <c r="U1240" s="7" t="s">
        <v>3586</v>
      </c>
      <c r="V1240" s="233" t="str" cm="1">
        <f t="array" ref="V1240">_xlfn.IFS(C1240="","",COUNTIF(C1240,"ตำแหน่งว่าง*"),"ว่าง",COUNTIF(C1240,"&lt;&gt;ตำแหน่งว่าง*"),"คนครอง")</f>
        <v>คนครอง</v>
      </c>
      <c r="W1240" s="6" cm="1">
        <f t="array" ref="W1240">_xlfn.IFS(COUNTIF(F1240,"ผบ.หมู่*"),51,COUNTIF(F1240,"รอง สว.*"),43)</f>
        <v>51</v>
      </c>
      <c r="X1240" s="3" t="s">
        <v>11768</v>
      </c>
      <c r="Y1240" s="1" t="s">
        <v>451</v>
      </c>
    </row>
    <row r="1241" spans="1:25" s="9" customFormat="1" ht="21.3" customHeight="1">
      <c r="A1241" s="27" t="s">
        <v>7948</v>
      </c>
      <c r="B1241" s="28" t="s">
        <v>20</v>
      </c>
      <c r="C1241" s="27" t="s">
        <v>11771</v>
      </c>
      <c r="D1241" s="27" t="s">
        <v>22787</v>
      </c>
      <c r="E1241" s="27" t="s">
        <v>22788</v>
      </c>
      <c r="F1241" s="27" t="s">
        <v>11745</v>
      </c>
      <c r="G1241" s="167" t="s">
        <v>11773</v>
      </c>
      <c r="H1241" s="130">
        <v>42604</v>
      </c>
      <c r="I1241" s="128">
        <v>40814</v>
      </c>
      <c r="J1241" s="128">
        <v>40814</v>
      </c>
      <c r="K1241" s="128">
        <v>28508</v>
      </c>
      <c r="L1241" s="19" t="s">
        <v>11774</v>
      </c>
      <c r="M1241" s="3" t="s">
        <v>142</v>
      </c>
      <c r="N1241" s="178" t="s">
        <v>26</v>
      </c>
      <c r="O1241" s="170" t="s">
        <v>451</v>
      </c>
      <c r="P1241" s="170" t="s">
        <v>451</v>
      </c>
      <c r="Q1241" s="171" t="s">
        <v>11775</v>
      </c>
      <c r="R1241" s="28" t="s">
        <v>1023</v>
      </c>
      <c r="S1241" s="338">
        <f t="shared" si="19"/>
        <v>50679</v>
      </c>
      <c r="T1241" s="2" t="s">
        <v>17976</v>
      </c>
      <c r="U1241" s="7" t="s">
        <v>3586</v>
      </c>
      <c r="V1241" s="233" t="str" cm="1">
        <f t="array" ref="V1241">_xlfn.IFS(C1241="","",COUNTIF(C1241,"ตำแหน่งว่าง*"),"ว่าง",COUNTIF(C1241,"&lt;&gt;ตำแหน่งว่าง*"),"คนครอง")</f>
        <v>คนครอง</v>
      </c>
      <c r="W1241" s="6" cm="1">
        <f t="array" ref="W1241">_xlfn.IFS(COUNTIF(F1241,"ผบ.หมู่*"),51,COUNTIF(F1241,"รอง สว.*"),43)</f>
        <v>51</v>
      </c>
      <c r="X1241" s="1" t="s">
        <v>11772</v>
      </c>
      <c r="Y1241" s="1" t="s">
        <v>451</v>
      </c>
    </row>
    <row r="1242" spans="1:25" s="10" customFormat="1" ht="21.3" customHeight="1">
      <c r="A1242" s="27" t="s">
        <v>8450</v>
      </c>
      <c r="B1242" s="28" t="s">
        <v>20</v>
      </c>
      <c r="C1242" s="27" t="s">
        <v>11776</v>
      </c>
      <c r="D1242" s="27" t="s">
        <v>22789</v>
      </c>
      <c r="E1242" s="27" t="s">
        <v>22790</v>
      </c>
      <c r="F1242" s="27" t="s">
        <v>11777</v>
      </c>
      <c r="G1242" s="167" t="s">
        <v>11779</v>
      </c>
      <c r="H1242" s="146">
        <v>44999</v>
      </c>
      <c r="I1242" s="128">
        <v>42416</v>
      </c>
      <c r="J1242" s="128">
        <v>42416</v>
      </c>
      <c r="K1242" s="128">
        <v>35412</v>
      </c>
      <c r="L1242" s="19" t="s">
        <v>11600</v>
      </c>
      <c r="M1242" s="3" t="s">
        <v>1326</v>
      </c>
      <c r="N1242" s="178" t="s">
        <v>26</v>
      </c>
      <c r="O1242" s="170" t="s">
        <v>451</v>
      </c>
      <c r="P1242" s="170" t="s">
        <v>451</v>
      </c>
      <c r="Q1242" s="171" t="s">
        <v>11780</v>
      </c>
      <c r="R1242" s="28" t="s">
        <v>982</v>
      </c>
      <c r="S1242" s="338">
        <f t="shared" si="19"/>
        <v>57619</v>
      </c>
      <c r="T1242" s="7" t="s">
        <v>17976</v>
      </c>
      <c r="U1242" s="7" t="s">
        <v>3586</v>
      </c>
      <c r="V1242" s="233" t="str" cm="1">
        <f t="array" ref="V1242">_xlfn.IFS(C1242="","",COUNTIF(C1242,"ตำแหน่งว่าง*"),"ว่าง",COUNTIF(C1242,"&lt;&gt;ตำแหน่งว่าง*"),"คนครอง")</f>
        <v>คนครอง</v>
      </c>
      <c r="W1242" s="6" cm="1">
        <f t="array" ref="W1242">_xlfn.IFS(COUNTIF(F1242,"ผบ.หมู่*"),51,COUNTIF(F1242,"รอง สว.*"),43)</f>
        <v>51</v>
      </c>
      <c r="X1242" s="3" t="s">
        <v>11778</v>
      </c>
      <c r="Y1242" s="1" t="s">
        <v>451</v>
      </c>
    </row>
    <row r="1243" spans="1:25" s="9" customFormat="1" ht="21.3" hidden="1" customHeight="1">
      <c r="A1243" s="85"/>
      <c r="B1243" s="30"/>
      <c r="C1243" s="85" t="s">
        <v>60</v>
      </c>
      <c r="D1243" s="27"/>
      <c r="E1243" s="27"/>
      <c r="F1243" s="85" t="s">
        <v>11745</v>
      </c>
      <c r="G1243" s="192" t="s">
        <v>11782</v>
      </c>
      <c r="H1243" s="135"/>
      <c r="I1243" s="129"/>
      <c r="J1243" s="129"/>
      <c r="K1243" s="129"/>
      <c r="L1243" s="237"/>
      <c r="M1243" s="8"/>
      <c r="N1243" s="179" t="s">
        <v>26</v>
      </c>
      <c r="O1243" s="193" t="s">
        <v>451</v>
      </c>
      <c r="P1243" s="193" t="s">
        <v>451</v>
      </c>
      <c r="Q1243" s="172"/>
      <c r="R1243" s="30"/>
      <c r="S1243" s="338" t="str">
        <f t="shared" si="19"/>
        <v/>
      </c>
      <c r="T1243" s="2" t="s">
        <v>17976</v>
      </c>
      <c r="U1243" s="7" t="s">
        <v>3586</v>
      </c>
      <c r="V1243" s="250" t="str" cm="1">
        <f t="array" ref="V1243">_xlfn.IFS(C1243="","",COUNTIF(C1243,"ตำแหน่งว่าง*"),"ว่าง",COUNTIF(C1243,"&lt;&gt;ตำแหน่งว่าง*"),"คนครอง")</f>
        <v>ว่าง</v>
      </c>
      <c r="W1243" s="6" cm="1">
        <f t="array" ref="W1243">_xlfn.IFS(COUNTIF(F1243,"ผบ.หมู่*"),51,COUNTIF(F1243,"รอง สว.*"),43)</f>
        <v>51</v>
      </c>
      <c r="X1243" s="3" t="s">
        <v>11781</v>
      </c>
      <c r="Y1243" s="1" t="s">
        <v>451</v>
      </c>
    </row>
    <row r="1244" spans="1:25" s="9" customFormat="1" ht="21.3" customHeight="1">
      <c r="A1244" s="27" t="s">
        <v>7977</v>
      </c>
      <c r="B1244" s="28" t="s">
        <v>20</v>
      </c>
      <c r="C1244" s="27" t="s">
        <v>11783</v>
      </c>
      <c r="D1244" s="27" t="s">
        <v>22791</v>
      </c>
      <c r="E1244" s="27" t="s">
        <v>22792</v>
      </c>
      <c r="F1244" s="27" t="s">
        <v>11745</v>
      </c>
      <c r="G1244" s="167" t="s">
        <v>11785</v>
      </c>
      <c r="H1244" s="130">
        <v>44636</v>
      </c>
      <c r="I1244" s="128">
        <v>44636</v>
      </c>
      <c r="J1244" s="128">
        <v>44636</v>
      </c>
      <c r="K1244" s="128">
        <v>37663</v>
      </c>
      <c r="L1244" s="15" t="s">
        <v>11761</v>
      </c>
      <c r="M1244" s="3" t="s">
        <v>383</v>
      </c>
      <c r="N1244" s="178" t="s">
        <v>26</v>
      </c>
      <c r="O1244" s="170" t="s">
        <v>451</v>
      </c>
      <c r="P1244" s="170" t="s">
        <v>451</v>
      </c>
      <c r="Q1244" s="171" t="s">
        <v>11786</v>
      </c>
      <c r="R1244" s="28" t="s">
        <v>8449</v>
      </c>
      <c r="S1244" s="338">
        <f t="shared" si="19"/>
        <v>59810</v>
      </c>
      <c r="T1244" s="2" t="s">
        <v>17976</v>
      </c>
      <c r="U1244" s="7" t="s">
        <v>3586</v>
      </c>
      <c r="V1244" s="233" t="str" cm="1">
        <f t="array" ref="V1244">_xlfn.IFS(C1244="","",COUNTIF(C1244,"ตำแหน่งว่าง*"),"ว่าง",COUNTIF(C1244,"&lt;&gt;ตำแหน่งว่าง*"),"คนครอง")</f>
        <v>คนครอง</v>
      </c>
      <c r="W1244" s="6" cm="1">
        <f t="array" ref="W1244">_xlfn.IFS(COUNTIF(F1244,"ผบ.หมู่*"),51,COUNTIF(F1244,"รอง สว.*"),43)</f>
        <v>51</v>
      </c>
      <c r="X1244" s="3" t="s">
        <v>11784</v>
      </c>
      <c r="Y1244" s="1" t="s">
        <v>451</v>
      </c>
    </row>
    <row r="1245" spans="1:25" s="9" customFormat="1" ht="21.3" hidden="1" customHeight="1">
      <c r="A1245" s="27"/>
      <c r="B1245" s="28"/>
      <c r="C1245" s="150" t="s">
        <v>60</v>
      </c>
      <c r="D1245" s="27"/>
      <c r="E1245" s="27"/>
      <c r="F1245" s="27" t="s">
        <v>11745</v>
      </c>
      <c r="G1245" s="167" t="s">
        <v>11788</v>
      </c>
      <c r="H1245" s="146"/>
      <c r="I1245" s="128"/>
      <c r="J1245" s="128"/>
      <c r="K1245" s="128"/>
      <c r="L1245" s="19"/>
      <c r="M1245" s="3"/>
      <c r="N1245" s="178" t="s">
        <v>26</v>
      </c>
      <c r="O1245" s="170" t="s">
        <v>451</v>
      </c>
      <c r="P1245" s="170" t="s">
        <v>451</v>
      </c>
      <c r="Q1245" s="171"/>
      <c r="R1245" s="28"/>
      <c r="S1245" s="338" t="str">
        <f t="shared" si="19"/>
        <v/>
      </c>
      <c r="T1245" s="2" t="s">
        <v>17976</v>
      </c>
      <c r="U1245" s="7" t="s">
        <v>3586</v>
      </c>
      <c r="V1245" s="233" t="str" cm="1">
        <f t="array" ref="V1245">_xlfn.IFS(C1245="","",COUNTIF(C1245,"ตำแหน่งว่าง*"),"ว่าง",COUNTIF(C1245,"&lt;&gt;ตำแหน่งว่าง*"),"คนครอง")</f>
        <v>ว่าง</v>
      </c>
      <c r="W1245" s="5" cm="1">
        <f t="array" ref="W1245">_xlfn.IFS(COUNTIF(F1245,"ผบ.หมู่*"),51,COUNTIF(F1245,"รอง สว.*"),43)</f>
        <v>51</v>
      </c>
      <c r="X1245" s="1" t="s">
        <v>11787</v>
      </c>
      <c r="Y1245" s="1" t="s">
        <v>451</v>
      </c>
    </row>
    <row r="1246" spans="1:25" s="12" customFormat="1" ht="21.3" hidden="1" customHeight="1">
      <c r="A1246" s="27"/>
      <c r="B1246" s="28"/>
      <c r="C1246" s="27" t="s">
        <v>60</v>
      </c>
      <c r="D1246" s="27"/>
      <c r="E1246" s="27"/>
      <c r="F1246" s="27" t="s">
        <v>11790</v>
      </c>
      <c r="G1246" s="167" t="s">
        <v>11792</v>
      </c>
      <c r="H1246" s="146"/>
      <c r="I1246" s="128"/>
      <c r="J1246" s="128"/>
      <c r="K1246" s="128"/>
      <c r="L1246" s="15"/>
      <c r="M1246" s="3"/>
      <c r="N1246" s="178" t="s">
        <v>26</v>
      </c>
      <c r="O1246" s="170" t="s">
        <v>451</v>
      </c>
      <c r="P1246" s="170" t="s">
        <v>451</v>
      </c>
      <c r="Q1246" s="171"/>
      <c r="R1246" s="28"/>
      <c r="S1246" s="257" t="str">
        <f t="shared" si="19"/>
        <v/>
      </c>
      <c r="T1246" s="2" t="s">
        <v>3087</v>
      </c>
      <c r="U1246" s="2" t="s">
        <v>3586</v>
      </c>
      <c r="V1246" s="2" t="str" cm="1">
        <f t="array" ref="V1246">_xlfn.IFS(C1246="","",COUNTIF(C1246,"ตำแหน่งว่าง*"),"ว่าง",COUNTIF(C1246,"&lt;&gt;ตำแหน่งว่าง*"),"คนครอง")</f>
        <v>ว่าง</v>
      </c>
      <c r="W1246" s="1" cm="1">
        <f t="array" ref="W1246">_xlfn.IFS(COUNTIF(F1246,"ผบ.หมู่*"),51,COUNTIF(F1246,"รอง สว.*"),43)</f>
        <v>51</v>
      </c>
      <c r="X1246" s="1" t="s">
        <v>11791</v>
      </c>
      <c r="Y1246" s="1" t="s">
        <v>451</v>
      </c>
    </row>
    <row r="1247" spans="1:25" s="9" customFormat="1" ht="21.3" customHeight="1">
      <c r="A1247" s="27" t="s">
        <v>7948</v>
      </c>
      <c r="B1247" s="28" t="s">
        <v>70</v>
      </c>
      <c r="C1247" s="27" t="s">
        <v>11795</v>
      </c>
      <c r="D1247" s="27" t="s">
        <v>19235</v>
      </c>
      <c r="E1247" s="27" t="s">
        <v>22794</v>
      </c>
      <c r="F1247" s="27" t="s">
        <v>11790</v>
      </c>
      <c r="G1247" s="167" t="s">
        <v>11797</v>
      </c>
      <c r="H1247" s="146">
        <v>43235</v>
      </c>
      <c r="I1247" s="128">
        <v>41214</v>
      </c>
      <c r="J1247" s="128">
        <v>41214</v>
      </c>
      <c r="K1247" s="128">
        <v>31622</v>
      </c>
      <c r="L1247" s="19" t="s">
        <v>4850</v>
      </c>
      <c r="M1247" s="3" t="s">
        <v>142</v>
      </c>
      <c r="N1247" s="178" t="s">
        <v>26</v>
      </c>
      <c r="O1247" s="170" t="s">
        <v>451</v>
      </c>
      <c r="P1247" s="170" t="s">
        <v>451</v>
      </c>
      <c r="Q1247" s="171" t="s">
        <v>18696</v>
      </c>
      <c r="R1247" s="28" t="s">
        <v>11798</v>
      </c>
      <c r="S1247" s="338">
        <f t="shared" si="19"/>
        <v>53601</v>
      </c>
      <c r="T1247" s="2" t="s">
        <v>3087</v>
      </c>
      <c r="U1247" s="7" t="s">
        <v>3586</v>
      </c>
      <c r="V1247" s="233" t="str" cm="1">
        <f t="array" ref="V1247">_xlfn.IFS(C1247="","",COUNTIF(C1247,"ตำแหน่งว่าง*"),"ว่าง",COUNTIF(C1247,"&lt;&gt;ตำแหน่งว่าง*"),"คนครอง")</f>
        <v>คนครอง</v>
      </c>
      <c r="W1247" s="6" cm="1">
        <f t="array" ref="W1247">_xlfn.IFS(COUNTIF(F1247,"ผบ.หมู่*"),51,COUNTIF(F1247,"รอง สว.*"),43)</f>
        <v>51</v>
      </c>
      <c r="X1247" s="1" t="s">
        <v>11796</v>
      </c>
      <c r="Y1247" s="1" t="s">
        <v>451</v>
      </c>
    </row>
    <row r="1248" spans="1:25" s="10" customFormat="1" ht="21.3" hidden="1" customHeight="1">
      <c r="A1248" s="27"/>
      <c r="B1248" s="30"/>
      <c r="C1248" s="30" t="s">
        <v>60</v>
      </c>
      <c r="D1248" s="27"/>
      <c r="E1248" s="27"/>
      <c r="F1248" s="85" t="s">
        <v>11790</v>
      </c>
      <c r="G1248" s="192" t="s">
        <v>11800</v>
      </c>
      <c r="H1248" s="148" t="s">
        <v>63</v>
      </c>
      <c r="I1248" s="129" t="s">
        <v>63</v>
      </c>
      <c r="J1248" s="129" t="s">
        <v>63</v>
      </c>
      <c r="K1248" s="129" t="s">
        <v>63</v>
      </c>
      <c r="L1248" s="44"/>
      <c r="M1248" s="8"/>
      <c r="N1248" s="179" t="s">
        <v>26</v>
      </c>
      <c r="O1248" s="193" t="s">
        <v>451</v>
      </c>
      <c r="P1248" s="193" t="s">
        <v>451</v>
      </c>
      <c r="Q1248" s="301"/>
      <c r="R1248" s="30"/>
      <c r="S1248" s="338" t="str">
        <f t="shared" si="19"/>
        <v/>
      </c>
      <c r="T1248" s="7" t="s">
        <v>3087</v>
      </c>
      <c r="U1248" s="7" t="s">
        <v>3586</v>
      </c>
      <c r="V1248" s="250" t="str" cm="1">
        <f t="array" ref="V1248">_xlfn.IFS(C1248="","",COUNTIF(C1248,"ตำแหน่งว่าง*"),"ว่าง",COUNTIF(C1248,"&lt;&gt;ตำแหน่งว่าง*"),"คนครอง")</f>
        <v>ว่าง</v>
      </c>
      <c r="W1248" s="6" cm="1">
        <f t="array" ref="W1248">_xlfn.IFS(COUNTIF(F1248,"ผบ.หมู่*"),51,COUNTIF(F1248,"รอง สว.*"),43)</f>
        <v>51</v>
      </c>
      <c r="X1248" s="6" t="s">
        <v>11799</v>
      </c>
      <c r="Y1248" s="6" t="s">
        <v>451</v>
      </c>
    </row>
    <row r="1249" spans="1:25" s="9" customFormat="1" ht="21.3" customHeight="1">
      <c r="A1249" s="27" t="s">
        <v>7948</v>
      </c>
      <c r="B1249" s="28" t="s">
        <v>70</v>
      </c>
      <c r="C1249" s="27" t="s">
        <v>11801</v>
      </c>
      <c r="D1249" s="27" t="s">
        <v>22795</v>
      </c>
      <c r="E1249" s="27" t="s">
        <v>22796</v>
      </c>
      <c r="F1249" s="27" t="s">
        <v>11790</v>
      </c>
      <c r="G1249" s="167" t="s">
        <v>11803</v>
      </c>
      <c r="H1249" s="146">
        <v>42501</v>
      </c>
      <c r="I1249" s="128">
        <v>39717</v>
      </c>
      <c r="J1249" s="128">
        <v>39717</v>
      </c>
      <c r="K1249" s="128">
        <v>28515</v>
      </c>
      <c r="L1249" s="19" t="s">
        <v>11804</v>
      </c>
      <c r="M1249" s="3" t="s">
        <v>142</v>
      </c>
      <c r="N1249" s="178" t="s">
        <v>26</v>
      </c>
      <c r="O1249" s="170" t="s">
        <v>451</v>
      </c>
      <c r="P1249" s="170" t="s">
        <v>451</v>
      </c>
      <c r="Q1249" s="171" t="s">
        <v>11805</v>
      </c>
      <c r="R1249" s="28" t="s">
        <v>2469</v>
      </c>
      <c r="S1249" s="338">
        <f t="shared" si="19"/>
        <v>50679</v>
      </c>
      <c r="T1249" s="2" t="s">
        <v>3087</v>
      </c>
      <c r="U1249" s="7" t="s">
        <v>3586</v>
      </c>
      <c r="V1249" s="233" t="str" cm="1">
        <f t="array" ref="V1249">_xlfn.IFS(C1249="","",COUNTIF(C1249,"ตำแหน่งว่าง*"),"ว่าง",COUNTIF(C1249,"&lt;&gt;ตำแหน่งว่าง*"),"คนครอง")</f>
        <v>คนครอง</v>
      </c>
      <c r="W1249" s="6" cm="1">
        <f t="array" ref="W1249">_xlfn.IFS(COUNTIF(F1249,"ผบ.หมู่*"),51,COUNTIF(F1249,"รอง สว.*"),43)</f>
        <v>51</v>
      </c>
      <c r="X1249" s="1" t="s">
        <v>11802</v>
      </c>
      <c r="Y1249" s="1" t="s">
        <v>451</v>
      </c>
    </row>
    <row r="1250" spans="1:25" s="12" customFormat="1" ht="21.3" customHeight="1">
      <c r="A1250" s="27" t="s">
        <v>333</v>
      </c>
      <c r="B1250" s="31" t="s">
        <v>20</v>
      </c>
      <c r="C1250" s="150" t="s">
        <v>11806</v>
      </c>
      <c r="D1250" s="27" t="s">
        <v>22797</v>
      </c>
      <c r="E1250" s="27" t="s">
        <v>22798</v>
      </c>
      <c r="F1250" s="150" t="s">
        <v>11807</v>
      </c>
      <c r="G1250" s="167" t="s">
        <v>11809</v>
      </c>
      <c r="H1250" s="147">
        <v>44651</v>
      </c>
      <c r="I1250" s="131">
        <v>44651</v>
      </c>
      <c r="J1250" s="131">
        <v>44651</v>
      </c>
      <c r="K1250" s="131">
        <v>25207</v>
      </c>
      <c r="L1250" s="46" t="s">
        <v>11810</v>
      </c>
      <c r="M1250" s="4" t="s">
        <v>142</v>
      </c>
      <c r="N1250" s="177" t="s">
        <v>26</v>
      </c>
      <c r="O1250" s="170" t="s">
        <v>451</v>
      </c>
      <c r="P1250" s="170" t="s">
        <v>451</v>
      </c>
      <c r="Q1250" s="174" t="s">
        <v>18788</v>
      </c>
      <c r="R1250" s="31" t="s">
        <v>11002</v>
      </c>
      <c r="S1250" s="338">
        <f t="shared" si="19"/>
        <v>47392</v>
      </c>
      <c r="T1250" s="233" t="s">
        <v>17977</v>
      </c>
      <c r="U1250" s="7" t="s">
        <v>3586</v>
      </c>
      <c r="V1250" s="233" t="str" cm="1">
        <f t="array" ref="V1250">_xlfn.IFS(C1250="","",COUNTIF(C1250,"ตำแหน่งว่าง*"),"ว่าง",COUNTIF(C1250,"&lt;&gt;ตำแหน่งว่าง*"),"คนครอง")</f>
        <v>คนครอง</v>
      </c>
      <c r="W1250" s="5" cm="1">
        <f t="array" ref="W1250">_xlfn.IFS(COUNTIF(F1250,"ผบ.หมู่*"),51,COUNTIF(F1250,"รอง สว.*"),43)</f>
        <v>43</v>
      </c>
      <c r="X1250" s="5" t="s">
        <v>11808</v>
      </c>
      <c r="Y1250" s="5" t="s">
        <v>451</v>
      </c>
    </row>
    <row r="1251" spans="1:25" s="12" customFormat="1" ht="21.3" customHeight="1">
      <c r="A1251" s="27" t="s">
        <v>8450</v>
      </c>
      <c r="B1251" s="31" t="s">
        <v>20</v>
      </c>
      <c r="C1251" s="150" t="s">
        <v>11811</v>
      </c>
      <c r="D1251" s="27" t="s">
        <v>19294</v>
      </c>
      <c r="E1251" s="27" t="s">
        <v>22799</v>
      </c>
      <c r="F1251" s="150" t="s">
        <v>11812</v>
      </c>
      <c r="G1251" s="167" t="s">
        <v>11814</v>
      </c>
      <c r="H1251" s="147">
        <v>44599</v>
      </c>
      <c r="I1251" s="131">
        <v>42416</v>
      </c>
      <c r="J1251" s="131">
        <v>42416</v>
      </c>
      <c r="K1251" s="131">
        <v>35194</v>
      </c>
      <c r="L1251" s="46" t="s">
        <v>11815</v>
      </c>
      <c r="M1251" s="4" t="s">
        <v>142</v>
      </c>
      <c r="N1251" s="177" t="s">
        <v>26</v>
      </c>
      <c r="O1251" s="170" t="s">
        <v>451</v>
      </c>
      <c r="P1251" s="170" t="s">
        <v>451</v>
      </c>
      <c r="Q1251" s="174" t="s">
        <v>11816</v>
      </c>
      <c r="R1251" s="31" t="s">
        <v>8444</v>
      </c>
      <c r="S1251" s="338">
        <f t="shared" si="19"/>
        <v>57254</v>
      </c>
      <c r="T1251" s="233" t="s">
        <v>17977</v>
      </c>
      <c r="U1251" s="7" t="s">
        <v>3586</v>
      </c>
      <c r="V1251" s="233" t="str" cm="1">
        <f t="array" ref="V1251">_xlfn.IFS(C1251="","",COUNTIF(C1251,"ตำแหน่งว่าง*"),"ว่าง",COUNTIF(C1251,"&lt;&gt;ตำแหน่งว่าง*"),"คนครอง")</f>
        <v>คนครอง</v>
      </c>
      <c r="W1251" s="6" cm="1">
        <f t="array" ref="W1251">_xlfn.IFS(COUNTIF(F1251,"ผบ.หมู่*"),51,COUNTIF(F1251,"รอง สว.*"),43)</f>
        <v>51</v>
      </c>
      <c r="X1251" s="5" t="s">
        <v>11813</v>
      </c>
      <c r="Y1251" s="5" t="s">
        <v>451</v>
      </c>
    </row>
    <row r="1252" spans="1:25" s="9" customFormat="1" ht="21.3" customHeight="1">
      <c r="A1252" s="285" t="s">
        <v>7961</v>
      </c>
      <c r="B1252" s="286" t="s">
        <v>70</v>
      </c>
      <c r="C1252" s="285" t="s">
        <v>18561</v>
      </c>
      <c r="D1252" s="27" t="s">
        <v>22800</v>
      </c>
      <c r="E1252" s="27" t="s">
        <v>22801</v>
      </c>
      <c r="F1252" s="285" t="s">
        <v>11812</v>
      </c>
      <c r="G1252" s="167" t="s">
        <v>11818</v>
      </c>
      <c r="H1252" s="128">
        <v>45463</v>
      </c>
      <c r="I1252" s="128">
        <v>45463</v>
      </c>
      <c r="J1252" s="128">
        <v>45463</v>
      </c>
      <c r="K1252" s="128">
        <v>37358</v>
      </c>
      <c r="L1252" s="2" t="s">
        <v>1107</v>
      </c>
      <c r="M1252" s="3"/>
      <c r="N1252" s="178" t="s">
        <v>26</v>
      </c>
      <c r="O1252" s="170" t="s">
        <v>451</v>
      </c>
      <c r="P1252" s="170" t="s">
        <v>451</v>
      </c>
      <c r="Q1252" s="171" t="s">
        <v>18659</v>
      </c>
      <c r="R1252" s="28" t="s">
        <v>18692</v>
      </c>
      <c r="S1252" s="257">
        <f t="shared" si="19"/>
        <v>59445</v>
      </c>
      <c r="T1252" s="2" t="s">
        <v>17977</v>
      </c>
      <c r="U1252" s="2" t="s">
        <v>3586</v>
      </c>
      <c r="V1252" s="233" t="str" cm="1">
        <f t="array" ref="V1252">_xlfn.IFS(C1252="","",COUNTIF(C1252,"ตำแหน่งว่าง*"),"ว่าง",COUNTIF(C1252,"&lt;&gt;ตำแหน่งว่าง*"),"คนครอง")</f>
        <v>คนครอง</v>
      </c>
      <c r="W1252" s="1" cm="1">
        <f t="array" ref="W1252">_xlfn.IFS(COUNTIF(F1252,"ผบ.หมู่*"),51,COUNTIF(F1252,"รอง สว.*"),43)</f>
        <v>51</v>
      </c>
      <c r="X1252" s="1" t="s">
        <v>11817</v>
      </c>
      <c r="Y1252" s="1" t="s">
        <v>451</v>
      </c>
    </row>
    <row r="1253" spans="1:25" s="10" customFormat="1" ht="21.3" hidden="1" customHeight="1">
      <c r="A1253" s="27"/>
      <c r="B1253" s="30"/>
      <c r="C1253" s="30" t="s">
        <v>60</v>
      </c>
      <c r="D1253" s="27"/>
      <c r="E1253" s="27"/>
      <c r="F1253" s="85" t="s">
        <v>11812</v>
      </c>
      <c r="G1253" s="192" t="s">
        <v>11820</v>
      </c>
      <c r="H1253" s="146" t="s">
        <v>63</v>
      </c>
      <c r="I1253" s="128" t="s">
        <v>63</v>
      </c>
      <c r="J1253" s="128" t="s">
        <v>63</v>
      </c>
      <c r="K1253" s="128" t="s">
        <v>63</v>
      </c>
      <c r="L1253" s="19"/>
      <c r="M1253" s="3"/>
      <c r="N1253" s="179" t="s">
        <v>26</v>
      </c>
      <c r="O1253" s="193" t="s">
        <v>451</v>
      </c>
      <c r="P1253" s="193" t="s">
        <v>451</v>
      </c>
      <c r="Q1253" s="172"/>
      <c r="R1253" s="30"/>
      <c r="S1253" s="338" t="str">
        <f t="shared" si="19"/>
        <v/>
      </c>
      <c r="T1253" s="7" t="s">
        <v>17977</v>
      </c>
      <c r="U1253" s="7" t="s">
        <v>3586</v>
      </c>
      <c r="V1253" s="250" t="str" cm="1">
        <f t="array" ref="V1253">_xlfn.IFS(C1253="","",COUNTIF(C1253,"ตำแหน่งว่าง*"),"ว่าง",COUNTIF(C1253,"&lt;&gt;ตำแหน่งว่าง*"),"คนครอง")</f>
        <v>ว่าง</v>
      </c>
      <c r="W1253" s="6" cm="1">
        <f t="array" ref="W1253">_xlfn.IFS(COUNTIF(F1253,"ผบ.หมู่*"),51,COUNTIF(F1253,"รอง สว.*"),43)</f>
        <v>51</v>
      </c>
      <c r="X1253" s="6" t="s">
        <v>11819</v>
      </c>
      <c r="Y1253" s="6" t="s">
        <v>451</v>
      </c>
    </row>
    <row r="1254" spans="1:25" s="9" customFormat="1" ht="21.3" customHeight="1">
      <c r="A1254" s="27" t="s">
        <v>8008</v>
      </c>
      <c r="B1254" s="28" t="s">
        <v>20</v>
      </c>
      <c r="C1254" s="27" t="s">
        <v>11821</v>
      </c>
      <c r="D1254" s="27" t="s">
        <v>20114</v>
      </c>
      <c r="E1254" s="27" t="s">
        <v>20376</v>
      </c>
      <c r="F1254" s="27" t="s">
        <v>11812</v>
      </c>
      <c r="G1254" s="167" t="s">
        <v>11823</v>
      </c>
      <c r="H1254" s="146">
        <v>43693</v>
      </c>
      <c r="I1254" s="128">
        <v>43693</v>
      </c>
      <c r="J1254" s="128">
        <v>43693</v>
      </c>
      <c r="K1254" s="128">
        <v>36702</v>
      </c>
      <c r="L1254" s="19" t="s">
        <v>18451</v>
      </c>
      <c r="M1254" s="3" t="s">
        <v>973</v>
      </c>
      <c r="N1254" s="178" t="s">
        <v>26</v>
      </c>
      <c r="O1254" s="170" t="s">
        <v>451</v>
      </c>
      <c r="P1254" s="170" t="s">
        <v>451</v>
      </c>
      <c r="Q1254" s="171" t="s">
        <v>11824</v>
      </c>
      <c r="R1254" s="28" t="s">
        <v>8487</v>
      </c>
      <c r="S1254" s="338">
        <f t="shared" si="19"/>
        <v>58715</v>
      </c>
      <c r="T1254" s="2" t="s">
        <v>17977</v>
      </c>
      <c r="U1254" s="7" t="s">
        <v>3586</v>
      </c>
      <c r="V1254" s="233" t="str" cm="1">
        <f t="array" ref="V1254">_xlfn.IFS(C1254="","",COUNTIF(C1254,"ตำแหน่งว่าง*"),"ว่าง",COUNTIF(C1254,"&lt;&gt;ตำแหน่งว่าง*"),"คนครอง")</f>
        <v>คนครอง</v>
      </c>
      <c r="W1254" s="6" cm="1">
        <f t="array" ref="W1254">_xlfn.IFS(COUNTIF(F1254,"ผบ.หมู่*"),51,COUNTIF(F1254,"รอง สว.*"),43)</f>
        <v>51</v>
      </c>
      <c r="X1254" s="1" t="s">
        <v>11822</v>
      </c>
      <c r="Y1254" s="1" t="s">
        <v>451</v>
      </c>
    </row>
    <row r="1255" spans="1:25" s="9" customFormat="1" ht="21.3" hidden="1" customHeight="1">
      <c r="A1255" s="27"/>
      <c r="B1255" s="28"/>
      <c r="C1255" s="27" t="s">
        <v>60</v>
      </c>
      <c r="D1255" s="27"/>
      <c r="E1255" s="27"/>
      <c r="F1255" s="27" t="s">
        <v>11812</v>
      </c>
      <c r="G1255" s="167" t="s">
        <v>11826</v>
      </c>
      <c r="H1255" s="146"/>
      <c r="I1255" s="128"/>
      <c r="J1255" s="128"/>
      <c r="K1255" s="128"/>
      <c r="L1255" s="15"/>
      <c r="M1255" s="3"/>
      <c r="N1255" s="178" t="s">
        <v>26</v>
      </c>
      <c r="O1255" s="170" t="s">
        <v>451</v>
      </c>
      <c r="P1255" s="170" t="s">
        <v>451</v>
      </c>
      <c r="Q1255" s="171"/>
      <c r="R1255" s="28"/>
      <c r="S1255" s="338" t="str">
        <f t="shared" si="19"/>
        <v/>
      </c>
      <c r="T1255" s="2" t="s">
        <v>17977</v>
      </c>
      <c r="U1255" s="7" t="s">
        <v>3586</v>
      </c>
      <c r="V1255" s="233" t="str" cm="1">
        <f t="array" ref="V1255">_xlfn.IFS(C1255="","",COUNTIF(C1255,"ตำแหน่งว่าง*"),"ว่าง",COUNTIF(C1255,"&lt;&gt;ตำแหน่งว่าง*"),"คนครอง")</f>
        <v>ว่าง</v>
      </c>
      <c r="W1255" s="6" cm="1">
        <f t="array" ref="W1255">_xlfn.IFS(COUNTIF(F1255,"ผบ.หมู่*"),51,COUNTIF(F1255,"รอง สว.*"),43)</f>
        <v>51</v>
      </c>
      <c r="X1255" s="1" t="s">
        <v>11825</v>
      </c>
      <c r="Y1255" s="1" t="s">
        <v>451</v>
      </c>
    </row>
    <row r="1256" spans="1:25" s="10" customFormat="1" ht="21.3" hidden="1" customHeight="1">
      <c r="A1256" s="27"/>
      <c r="B1256" s="30"/>
      <c r="C1256" s="30" t="s">
        <v>60</v>
      </c>
      <c r="D1256" s="27"/>
      <c r="E1256" s="27"/>
      <c r="F1256" s="85" t="s">
        <v>11812</v>
      </c>
      <c r="G1256" s="192" t="s">
        <v>11828</v>
      </c>
      <c r="H1256" s="148" t="s">
        <v>63</v>
      </c>
      <c r="I1256" s="129" t="s">
        <v>63</v>
      </c>
      <c r="J1256" s="129" t="s">
        <v>63</v>
      </c>
      <c r="K1256" s="129" t="s">
        <v>63</v>
      </c>
      <c r="L1256" s="237"/>
      <c r="M1256" s="8"/>
      <c r="N1256" s="179" t="s">
        <v>26</v>
      </c>
      <c r="O1256" s="193" t="s">
        <v>451</v>
      </c>
      <c r="P1256" s="193" t="s">
        <v>451</v>
      </c>
      <c r="Q1256" s="172"/>
      <c r="R1256" s="30"/>
      <c r="S1256" s="338" t="str">
        <f t="shared" si="19"/>
        <v/>
      </c>
      <c r="T1256" s="7" t="s">
        <v>17977</v>
      </c>
      <c r="U1256" s="7" t="s">
        <v>3586</v>
      </c>
      <c r="V1256" s="250" t="str" cm="1">
        <f t="array" ref="V1256">_xlfn.IFS(C1256="","",COUNTIF(C1256,"ตำแหน่งว่าง*"),"ว่าง",COUNTIF(C1256,"&lt;&gt;ตำแหน่งว่าง*"),"คนครอง")</f>
        <v>ว่าง</v>
      </c>
      <c r="W1256" s="6" cm="1">
        <f t="array" ref="W1256">_xlfn.IFS(COUNTIF(F1256,"ผบ.หมู่*"),51,COUNTIF(F1256,"รอง สว.*"),43)</f>
        <v>51</v>
      </c>
      <c r="X1256" s="6" t="s">
        <v>11827</v>
      </c>
      <c r="Y1256" s="6" t="s">
        <v>451</v>
      </c>
    </row>
    <row r="1257" spans="1:25" s="9" customFormat="1" ht="21.3" hidden="1" customHeight="1">
      <c r="A1257" s="27"/>
      <c r="B1257" s="28"/>
      <c r="C1257" s="85" t="s">
        <v>60</v>
      </c>
      <c r="D1257" s="27"/>
      <c r="E1257" s="27"/>
      <c r="F1257" s="27" t="s">
        <v>11829</v>
      </c>
      <c r="G1257" s="167" t="s">
        <v>11831</v>
      </c>
      <c r="H1257" s="146"/>
      <c r="I1257" s="128"/>
      <c r="J1257" s="128"/>
      <c r="K1257" s="128"/>
      <c r="L1257" s="19"/>
      <c r="M1257" s="3"/>
      <c r="N1257" s="178" t="s">
        <v>26</v>
      </c>
      <c r="O1257" s="170" t="s">
        <v>451</v>
      </c>
      <c r="P1257" s="170" t="s">
        <v>451</v>
      </c>
      <c r="Q1257" s="171"/>
      <c r="R1257" s="28"/>
      <c r="S1257" s="338" t="str">
        <f t="shared" si="19"/>
        <v/>
      </c>
      <c r="T1257" s="2" t="s">
        <v>17978</v>
      </c>
      <c r="U1257" s="7" t="s">
        <v>3586</v>
      </c>
      <c r="V1257" s="233" t="str" cm="1">
        <f t="array" ref="V1257">_xlfn.IFS(C1257="","",COUNTIF(C1257,"ตำแหน่งว่าง*"),"ว่าง",COUNTIF(C1257,"&lt;&gt;ตำแหน่งว่าง*"),"คนครอง")</f>
        <v>ว่าง</v>
      </c>
      <c r="W1257" s="6" cm="1">
        <f t="array" ref="W1257">_xlfn.IFS(COUNTIF(F1257,"ผบ.หมู่*"),51,COUNTIF(F1257,"รอง สว.*"),43)</f>
        <v>51</v>
      </c>
      <c r="X1257" s="1" t="s">
        <v>11830</v>
      </c>
      <c r="Y1257" s="1" t="s">
        <v>451</v>
      </c>
    </row>
    <row r="1258" spans="1:25" s="9" customFormat="1" ht="21.3" customHeight="1">
      <c r="A1258" s="27" t="s">
        <v>125</v>
      </c>
      <c r="B1258" s="28" t="s">
        <v>20</v>
      </c>
      <c r="C1258" s="27" t="s">
        <v>11832</v>
      </c>
      <c r="D1258" s="27" t="s">
        <v>22802</v>
      </c>
      <c r="E1258" s="27" t="s">
        <v>22803</v>
      </c>
      <c r="F1258" s="27" t="s">
        <v>11833</v>
      </c>
      <c r="G1258" s="167" t="s">
        <v>11835</v>
      </c>
      <c r="H1258" s="146">
        <v>44286</v>
      </c>
      <c r="I1258" s="128">
        <v>44286</v>
      </c>
      <c r="J1258" s="128">
        <v>44286</v>
      </c>
      <c r="K1258" s="128">
        <v>24988</v>
      </c>
      <c r="L1258" s="19" t="s">
        <v>11836</v>
      </c>
      <c r="M1258" s="3" t="s">
        <v>142</v>
      </c>
      <c r="N1258" s="178" t="s">
        <v>26</v>
      </c>
      <c r="O1258" s="170" t="s">
        <v>451</v>
      </c>
      <c r="P1258" s="170" t="s">
        <v>451</v>
      </c>
      <c r="Q1258" s="171" t="s">
        <v>11837</v>
      </c>
      <c r="R1258" s="28" t="s">
        <v>9283</v>
      </c>
      <c r="S1258" s="338">
        <f t="shared" si="19"/>
        <v>47027</v>
      </c>
      <c r="T1258" s="2" t="s">
        <v>17978</v>
      </c>
      <c r="U1258" s="7" t="s">
        <v>3586</v>
      </c>
      <c r="V1258" s="233" t="str" cm="1">
        <f t="array" ref="V1258">_xlfn.IFS(C1258="","",COUNTIF(C1258,"ตำแหน่งว่าง*"),"ว่าง",COUNTIF(C1258,"&lt;&gt;ตำแหน่งว่าง*"),"คนครอง")</f>
        <v>คนครอง</v>
      </c>
      <c r="W1258" s="5" cm="1">
        <f t="array" ref="W1258">_xlfn.IFS(COUNTIF(F1258,"ผบ.หมู่*"),51,COUNTIF(F1258,"รอง สว.*"),43)</f>
        <v>43</v>
      </c>
      <c r="X1258" s="1" t="s">
        <v>11834</v>
      </c>
      <c r="Y1258" s="1" t="s">
        <v>451</v>
      </c>
    </row>
    <row r="1259" spans="1:25" s="12" customFormat="1" ht="21.3" customHeight="1">
      <c r="A1259" s="27" t="s">
        <v>333</v>
      </c>
      <c r="B1259" s="31" t="s">
        <v>70</v>
      </c>
      <c r="C1259" s="150" t="s">
        <v>11838</v>
      </c>
      <c r="D1259" s="27" t="s">
        <v>22804</v>
      </c>
      <c r="E1259" s="27" t="s">
        <v>22805</v>
      </c>
      <c r="F1259" s="150" t="s">
        <v>11833</v>
      </c>
      <c r="G1259" s="167" t="s">
        <v>11840</v>
      </c>
      <c r="H1259" s="147">
        <v>43656</v>
      </c>
      <c r="I1259" s="131">
        <v>34352</v>
      </c>
      <c r="J1259" s="131">
        <v>34352</v>
      </c>
      <c r="K1259" s="131">
        <v>25165</v>
      </c>
      <c r="L1259" s="46" t="s">
        <v>11841</v>
      </c>
      <c r="M1259" s="4" t="s">
        <v>142</v>
      </c>
      <c r="N1259" s="177" t="s">
        <v>26</v>
      </c>
      <c r="O1259" s="170" t="s">
        <v>451</v>
      </c>
      <c r="P1259" s="170" t="s">
        <v>451</v>
      </c>
      <c r="Q1259" s="174" t="s">
        <v>11842</v>
      </c>
      <c r="R1259" s="31" t="s">
        <v>8568</v>
      </c>
      <c r="S1259" s="338">
        <f t="shared" si="19"/>
        <v>47392</v>
      </c>
      <c r="T1259" s="233" t="s">
        <v>17978</v>
      </c>
      <c r="U1259" s="7" t="s">
        <v>3586</v>
      </c>
      <c r="V1259" s="233" t="str" cm="1">
        <f t="array" ref="V1259">_xlfn.IFS(C1259="","",COUNTIF(C1259,"ตำแหน่งว่าง*"),"ว่าง",COUNTIF(C1259,"&lt;&gt;ตำแหน่งว่าง*"),"คนครอง")</f>
        <v>คนครอง</v>
      </c>
      <c r="W1259" s="5" cm="1">
        <f t="array" ref="W1259">_xlfn.IFS(COUNTIF(F1259,"ผบ.หมู่*"),51,COUNTIF(F1259,"รอง สว.*"),43)</f>
        <v>43</v>
      </c>
      <c r="X1259" s="5" t="s">
        <v>11839</v>
      </c>
      <c r="Y1259" s="5" t="s">
        <v>451</v>
      </c>
    </row>
    <row r="1260" spans="1:25" s="9" customFormat="1" ht="21.3" customHeight="1">
      <c r="A1260" s="27" t="s">
        <v>7948</v>
      </c>
      <c r="B1260" s="28" t="s">
        <v>20</v>
      </c>
      <c r="C1260" s="27" t="s">
        <v>11843</v>
      </c>
      <c r="D1260" s="27" t="s">
        <v>19223</v>
      </c>
      <c r="E1260" s="27" t="s">
        <v>22806</v>
      </c>
      <c r="F1260" s="27" t="s">
        <v>11829</v>
      </c>
      <c r="G1260" s="167" t="s">
        <v>11845</v>
      </c>
      <c r="H1260" s="146">
        <v>43656</v>
      </c>
      <c r="I1260" s="128">
        <v>41214</v>
      </c>
      <c r="J1260" s="128">
        <v>41214</v>
      </c>
      <c r="K1260" s="128">
        <v>29477</v>
      </c>
      <c r="L1260" s="15" t="s">
        <v>11846</v>
      </c>
      <c r="M1260" s="3" t="s">
        <v>142</v>
      </c>
      <c r="N1260" s="178" t="s">
        <v>26</v>
      </c>
      <c r="O1260" s="170" t="s">
        <v>451</v>
      </c>
      <c r="P1260" s="170" t="s">
        <v>451</v>
      </c>
      <c r="Q1260" s="171" t="s">
        <v>11847</v>
      </c>
      <c r="R1260" s="28" t="s">
        <v>8568</v>
      </c>
      <c r="S1260" s="338">
        <f t="shared" si="19"/>
        <v>51410</v>
      </c>
      <c r="T1260" s="2" t="s">
        <v>17978</v>
      </c>
      <c r="U1260" s="7" t="s">
        <v>3586</v>
      </c>
      <c r="V1260" s="233" t="str" cm="1">
        <f t="array" ref="V1260">_xlfn.IFS(C1260="","",COUNTIF(C1260,"ตำแหน่งว่าง*"),"ว่าง",COUNTIF(C1260,"&lt;&gt;ตำแหน่งว่าง*"),"คนครอง")</f>
        <v>คนครอง</v>
      </c>
      <c r="W1260" s="6" cm="1">
        <f t="array" ref="W1260">_xlfn.IFS(COUNTIF(F1260,"ผบ.หมู่*"),51,COUNTIF(F1260,"รอง สว.*"),43)</f>
        <v>51</v>
      </c>
      <c r="X1260" s="1" t="s">
        <v>11844</v>
      </c>
      <c r="Y1260" s="1" t="s">
        <v>451</v>
      </c>
    </row>
    <row r="1261" spans="1:25" s="9" customFormat="1" ht="21.3" customHeight="1">
      <c r="A1261" s="285" t="s">
        <v>7961</v>
      </c>
      <c r="B1261" s="286" t="s">
        <v>70</v>
      </c>
      <c r="C1261" s="285" t="s">
        <v>18562</v>
      </c>
      <c r="D1261" s="27" t="s">
        <v>22807</v>
      </c>
      <c r="E1261" s="27" t="s">
        <v>22808</v>
      </c>
      <c r="F1261" s="285" t="s">
        <v>11848</v>
      </c>
      <c r="G1261" s="167" t="s">
        <v>11850</v>
      </c>
      <c r="H1261" s="128">
        <v>45463</v>
      </c>
      <c r="I1261" s="128">
        <v>45463</v>
      </c>
      <c r="J1261" s="128">
        <v>45463</v>
      </c>
      <c r="K1261" s="128">
        <v>38544</v>
      </c>
      <c r="L1261" s="2" t="s">
        <v>1107</v>
      </c>
      <c r="M1261" s="3"/>
      <c r="N1261" s="178" t="s">
        <v>26</v>
      </c>
      <c r="O1261" s="170" t="s">
        <v>451</v>
      </c>
      <c r="P1261" s="170" t="s">
        <v>451</v>
      </c>
      <c r="Q1261" s="171" t="s">
        <v>18660</v>
      </c>
      <c r="R1261" s="28" t="s">
        <v>18692</v>
      </c>
      <c r="S1261" s="257">
        <f t="shared" si="19"/>
        <v>60541</v>
      </c>
      <c r="T1261" s="2" t="s">
        <v>17979</v>
      </c>
      <c r="U1261" s="2" t="s">
        <v>3586</v>
      </c>
      <c r="V1261" s="233" t="str" cm="1">
        <f t="array" ref="V1261">_xlfn.IFS(C1261="","",COUNTIF(C1261,"ตำแหน่งว่าง*"),"ว่าง",COUNTIF(C1261,"&lt;&gt;ตำแหน่งว่าง*"),"คนครอง")</f>
        <v>คนครอง</v>
      </c>
      <c r="W1261" s="1" cm="1">
        <f t="array" ref="W1261">_xlfn.IFS(COUNTIF(F1261,"ผบ.หมู่*"),51,COUNTIF(F1261,"รอง สว.*"),43)</f>
        <v>51</v>
      </c>
      <c r="X1261" s="1" t="s">
        <v>11849</v>
      </c>
      <c r="Y1261" s="1" t="s">
        <v>451</v>
      </c>
    </row>
    <row r="1262" spans="1:25" s="10" customFormat="1" ht="21.3" hidden="1" customHeight="1">
      <c r="A1262" s="27"/>
      <c r="B1262" s="30"/>
      <c r="C1262" s="30" t="s">
        <v>60</v>
      </c>
      <c r="D1262" s="27"/>
      <c r="E1262" s="27"/>
      <c r="F1262" s="85" t="s">
        <v>11848</v>
      </c>
      <c r="G1262" s="192" t="s">
        <v>11852</v>
      </c>
      <c r="H1262" s="148" t="s">
        <v>63</v>
      </c>
      <c r="I1262" s="129" t="s">
        <v>63</v>
      </c>
      <c r="J1262" s="129" t="s">
        <v>63</v>
      </c>
      <c r="K1262" s="129" t="s">
        <v>63</v>
      </c>
      <c r="L1262" s="237"/>
      <c r="M1262" s="8"/>
      <c r="N1262" s="179" t="s">
        <v>26</v>
      </c>
      <c r="O1262" s="193" t="s">
        <v>451</v>
      </c>
      <c r="P1262" s="193" t="s">
        <v>451</v>
      </c>
      <c r="Q1262" s="172"/>
      <c r="R1262" s="30"/>
      <c r="S1262" s="338" t="str">
        <f t="shared" si="19"/>
        <v/>
      </c>
      <c r="T1262" s="7" t="s">
        <v>17979</v>
      </c>
      <c r="U1262" s="7" t="s">
        <v>3586</v>
      </c>
      <c r="V1262" s="250" t="str" cm="1">
        <f t="array" ref="V1262">_xlfn.IFS(C1262="","",COUNTIF(C1262,"ตำแหน่งว่าง*"),"ว่าง",COUNTIF(C1262,"&lt;&gt;ตำแหน่งว่าง*"),"คนครอง")</f>
        <v>ว่าง</v>
      </c>
      <c r="W1262" s="6" cm="1">
        <f t="array" ref="W1262">_xlfn.IFS(COUNTIF(F1262,"ผบ.หมู่*"),51,COUNTIF(F1262,"รอง สว.*"),43)</f>
        <v>51</v>
      </c>
      <c r="X1262" s="6" t="s">
        <v>11851</v>
      </c>
      <c r="Y1262" s="6" t="s">
        <v>451</v>
      </c>
    </row>
    <row r="1263" spans="1:25" s="9" customFormat="1" ht="21.3" customHeight="1">
      <c r="A1263" s="27" t="s">
        <v>7948</v>
      </c>
      <c r="B1263" s="28" t="s">
        <v>70</v>
      </c>
      <c r="C1263" s="27" t="s">
        <v>11853</v>
      </c>
      <c r="D1263" s="27" t="s">
        <v>19203</v>
      </c>
      <c r="E1263" s="27" t="s">
        <v>22809</v>
      </c>
      <c r="F1263" s="27" t="s">
        <v>11848</v>
      </c>
      <c r="G1263" s="167" t="s">
        <v>11855</v>
      </c>
      <c r="H1263" s="146">
        <v>42501</v>
      </c>
      <c r="I1263" s="128">
        <v>34352</v>
      </c>
      <c r="J1263" s="128">
        <v>34352</v>
      </c>
      <c r="K1263" s="128">
        <v>27306</v>
      </c>
      <c r="L1263" s="19" t="s">
        <v>11856</v>
      </c>
      <c r="M1263" s="3" t="s">
        <v>142</v>
      </c>
      <c r="N1263" s="178" t="s">
        <v>26</v>
      </c>
      <c r="O1263" s="170" t="s">
        <v>451</v>
      </c>
      <c r="P1263" s="170" t="s">
        <v>451</v>
      </c>
      <c r="Q1263" s="171" t="s">
        <v>11857</v>
      </c>
      <c r="R1263" s="28" t="s">
        <v>2469</v>
      </c>
      <c r="S1263" s="338">
        <f t="shared" si="19"/>
        <v>49583</v>
      </c>
      <c r="T1263" s="2" t="s">
        <v>17979</v>
      </c>
      <c r="U1263" s="7" t="s">
        <v>3586</v>
      </c>
      <c r="V1263" s="233" t="str" cm="1">
        <f t="array" ref="V1263">_xlfn.IFS(C1263="","",COUNTIF(C1263,"ตำแหน่งว่าง*"),"ว่าง",COUNTIF(C1263,"&lt;&gt;ตำแหน่งว่าง*"),"คนครอง")</f>
        <v>คนครอง</v>
      </c>
      <c r="W1263" s="6" cm="1">
        <f t="array" ref="W1263">_xlfn.IFS(COUNTIF(F1263,"ผบ.หมู่*"),51,COUNTIF(F1263,"รอง สว.*"),43)</f>
        <v>51</v>
      </c>
      <c r="X1263" s="1" t="s">
        <v>11854</v>
      </c>
      <c r="Y1263" s="1" t="s">
        <v>451</v>
      </c>
    </row>
    <row r="1264" spans="1:25" s="12" customFormat="1" ht="21.3" hidden="1" customHeight="1">
      <c r="A1264" s="27"/>
      <c r="B1264" s="30"/>
      <c r="C1264" s="30" t="s">
        <v>60</v>
      </c>
      <c r="D1264" s="27"/>
      <c r="E1264" s="27"/>
      <c r="F1264" s="85" t="s">
        <v>11848</v>
      </c>
      <c r="G1264" s="192" t="s">
        <v>11859</v>
      </c>
      <c r="H1264" s="148" t="s">
        <v>63</v>
      </c>
      <c r="I1264" s="129" t="s">
        <v>63</v>
      </c>
      <c r="J1264" s="129" t="s">
        <v>63</v>
      </c>
      <c r="K1264" s="129" t="s">
        <v>63</v>
      </c>
      <c r="L1264" s="44"/>
      <c r="M1264" s="8"/>
      <c r="N1264" s="179" t="s">
        <v>26</v>
      </c>
      <c r="O1264" s="193" t="s">
        <v>451</v>
      </c>
      <c r="P1264" s="193" t="s">
        <v>451</v>
      </c>
      <c r="Q1264" s="172"/>
      <c r="R1264" s="30"/>
      <c r="S1264" s="338" t="str">
        <f t="shared" si="19"/>
        <v/>
      </c>
      <c r="T1264" s="233" t="s">
        <v>17979</v>
      </c>
      <c r="U1264" s="7" t="s">
        <v>3586</v>
      </c>
      <c r="V1264" s="250" t="str" cm="1">
        <f t="array" ref="V1264">_xlfn.IFS(C1264="","",COUNTIF(C1264,"ตำแหน่งว่าง*"),"ว่าง",COUNTIF(C1264,"&lt;&gt;ตำแหน่งว่าง*"),"คนครอง")</f>
        <v>ว่าง</v>
      </c>
      <c r="W1264" s="6" cm="1">
        <f t="array" ref="W1264">_xlfn.IFS(COUNTIF(F1264,"ผบ.หมู่*"),51,COUNTIF(F1264,"รอง สว.*"),43)</f>
        <v>51</v>
      </c>
      <c r="X1264" s="6" t="s">
        <v>11858</v>
      </c>
      <c r="Y1264" s="6" t="s">
        <v>451</v>
      </c>
    </row>
    <row r="1265" spans="1:25" s="9" customFormat="1" ht="21.3" customHeight="1">
      <c r="A1265" s="27" t="s">
        <v>7948</v>
      </c>
      <c r="B1265" s="28" t="s">
        <v>70</v>
      </c>
      <c r="C1265" s="27" t="s">
        <v>11860</v>
      </c>
      <c r="D1265" s="27" t="s">
        <v>22810</v>
      </c>
      <c r="E1265" s="27" t="s">
        <v>22811</v>
      </c>
      <c r="F1265" s="27" t="s">
        <v>11861</v>
      </c>
      <c r="G1265" s="167" t="s">
        <v>11863</v>
      </c>
      <c r="H1265" s="146">
        <v>42501</v>
      </c>
      <c r="I1265" s="128">
        <v>34352</v>
      </c>
      <c r="J1265" s="128">
        <v>34352</v>
      </c>
      <c r="K1265" s="128">
        <v>27249</v>
      </c>
      <c r="L1265" s="19" t="s">
        <v>11864</v>
      </c>
      <c r="M1265" s="3" t="s">
        <v>142</v>
      </c>
      <c r="N1265" s="178" t="s">
        <v>26</v>
      </c>
      <c r="O1265" s="170" t="s">
        <v>451</v>
      </c>
      <c r="P1265" s="170" t="s">
        <v>451</v>
      </c>
      <c r="Q1265" s="171" t="s">
        <v>11865</v>
      </c>
      <c r="R1265" s="28" t="s">
        <v>2469</v>
      </c>
      <c r="S1265" s="338">
        <f t="shared" si="19"/>
        <v>49218</v>
      </c>
      <c r="T1265" s="2" t="s">
        <v>17980</v>
      </c>
      <c r="U1265" s="7" t="s">
        <v>3586</v>
      </c>
      <c r="V1265" s="233" t="str" cm="1">
        <f t="array" ref="V1265">_xlfn.IFS(C1265="","",COUNTIF(C1265,"ตำแหน่งว่าง*"),"ว่าง",COUNTIF(C1265,"&lt;&gt;ตำแหน่งว่าง*"),"คนครอง")</f>
        <v>คนครอง</v>
      </c>
      <c r="W1265" s="6" cm="1">
        <f t="array" ref="W1265">_xlfn.IFS(COUNTIF(F1265,"ผบ.หมู่*"),51,COUNTIF(F1265,"รอง สว.*"),43)</f>
        <v>51</v>
      </c>
      <c r="X1265" s="1" t="s">
        <v>11862</v>
      </c>
      <c r="Y1265" s="1" t="s">
        <v>451</v>
      </c>
    </row>
    <row r="1266" spans="1:25" s="9" customFormat="1" ht="21.3" customHeight="1">
      <c r="A1266" s="27" t="s">
        <v>7948</v>
      </c>
      <c r="B1266" s="28" t="s">
        <v>70</v>
      </c>
      <c r="C1266" s="27" t="s">
        <v>11866</v>
      </c>
      <c r="D1266" s="27" t="s">
        <v>22812</v>
      </c>
      <c r="E1266" s="27" t="s">
        <v>22813</v>
      </c>
      <c r="F1266" s="27" t="s">
        <v>11861</v>
      </c>
      <c r="G1266" s="167" t="s">
        <v>11868</v>
      </c>
      <c r="H1266" s="146">
        <v>42501</v>
      </c>
      <c r="I1266" s="128">
        <v>34729</v>
      </c>
      <c r="J1266" s="128">
        <v>34729</v>
      </c>
      <c r="K1266" s="128">
        <v>27293</v>
      </c>
      <c r="L1266" s="19" t="s">
        <v>11869</v>
      </c>
      <c r="M1266" s="3" t="s">
        <v>142</v>
      </c>
      <c r="N1266" s="178" t="s">
        <v>26</v>
      </c>
      <c r="O1266" s="170" t="s">
        <v>451</v>
      </c>
      <c r="P1266" s="170" t="s">
        <v>451</v>
      </c>
      <c r="Q1266" s="171" t="s">
        <v>11870</v>
      </c>
      <c r="R1266" s="28" t="s">
        <v>2469</v>
      </c>
      <c r="S1266" s="338">
        <f t="shared" si="19"/>
        <v>49218</v>
      </c>
      <c r="T1266" s="2" t="s">
        <v>17980</v>
      </c>
      <c r="U1266" s="7" t="s">
        <v>3586</v>
      </c>
      <c r="V1266" s="233" t="str" cm="1">
        <f t="array" ref="V1266">_xlfn.IFS(C1266="","",COUNTIF(C1266,"ตำแหน่งว่าง*"),"ว่าง",COUNTIF(C1266,"&lt;&gt;ตำแหน่งว่าง*"),"คนครอง")</f>
        <v>คนครอง</v>
      </c>
      <c r="W1266" s="6" cm="1">
        <f t="array" ref="W1266">_xlfn.IFS(COUNTIF(F1266,"ผบ.หมู่*"),51,COUNTIF(F1266,"รอง สว.*"),43)</f>
        <v>51</v>
      </c>
      <c r="X1266" s="1" t="s">
        <v>11867</v>
      </c>
      <c r="Y1266" s="1" t="s">
        <v>451</v>
      </c>
    </row>
    <row r="1267" spans="1:25" s="9" customFormat="1" ht="21.3" customHeight="1">
      <c r="A1267" s="27" t="s">
        <v>7948</v>
      </c>
      <c r="B1267" s="28" t="s">
        <v>70</v>
      </c>
      <c r="C1267" s="27" t="s">
        <v>11871</v>
      </c>
      <c r="D1267" s="27" t="s">
        <v>22700</v>
      </c>
      <c r="E1267" s="27" t="s">
        <v>22814</v>
      </c>
      <c r="F1267" s="27" t="s">
        <v>11861</v>
      </c>
      <c r="G1267" s="167" t="s">
        <v>11873</v>
      </c>
      <c r="H1267" s="146">
        <v>44599</v>
      </c>
      <c r="I1267" s="128">
        <v>41214</v>
      </c>
      <c r="J1267" s="128">
        <v>41214</v>
      </c>
      <c r="K1267" s="128">
        <v>32618</v>
      </c>
      <c r="L1267" s="19" t="s">
        <v>11874</v>
      </c>
      <c r="M1267" s="3" t="s">
        <v>1292</v>
      </c>
      <c r="N1267" s="178" t="s">
        <v>26</v>
      </c>
      <c r="O1267" s="170" t="s">
        <v>451</v>
      </c>
      <c r="P1267" s="170" t="s">
        <v>451</v>
      </c>
      <c r="Q1267" s="171" t="s">
        <v>11875</v>
      </c>
      <c r="R1267" s="28" t="s">
        <v>8444</v>
      </c>
      <c r="S1267" s="338">
        <f t="shared" si="19"/>
        <v>54697</v>
      </c>
      <c r="T1267" s="2" t="s">
        <v>17980</v>
      </c>
      <c r="U1267" s="7" t="s">
        <v>3586</v>
      </c>
      <c r="V1267" s="233" t="str" cm="1">
        <f t="array" ref="V1267">_xlfn.IFS(C1267="","",COUNTIF(C1267,"ตำแหน่งว่าง*"),"ว่าง",COUNTIF(C1267,"&lt;&gt;ตำแหน่งว่าง*"),"คนครอง")</f>
        <v>คนครอง</v>
      </c>
      <c r="W1267" s="6" cm="1">
        <f t="array" ref="W1267">_xlfn.IFS(COUNTIF(F1267,"ผบ.หมู่*"),51,COUNTIF(F1267,"รอง สว.*"),43)</f>
        <v>51</v>
      </c>
      <c r="X1267" s="1" t="s">
        <v>11872</v>
      </c>
      <c r="Y1267" s="1" t="s">
        <v>451</v>
      </c>
    </row>
    <row r="1268" spans="1:25" s="9" customFormat="1" ht="21.3" customHeight="1">
      <c r="A1268" s="27" t="s">
        <v>125</v>
      </c>
      <c r="B1268" s="28" t="s">
        <v>20</v>
      </c>
      <c r="C1268" s="27" t="s">
        <v>11876</v>
      </c>
      <c r="D1268" s="27" t="s">
        <v>22815</v>
      </c>
      <c r="E1268" s="27" t="s">
        <v>22816</v>
      </c>
      <c r="F1268" s="27" t="s">
        <v>11877</v>
      </c>
      <c r="G1268" s="167" t="s">
        <v>11879</v>
      </c>
      <c r="H1268" s="146">
        <v>44286</v>
      </c>
      <c r="I1268" s="128">
        <v>44286</v>
      </c>
      <c r="J1268" s="128">
        <v>44286</v>
      </c>
      <c r="K1268" s="128">
        <v>24966</v>
      </c>
      <c r="L1268" s="19" t="s">
        <v>11880</v>
      </c>
      <c r="M1268" s="3" t="s">
        <v>142</v>
      </c>
      <c r="N1268" s="178" t="s">
        <v>26</v>
      </c>
      <c r="O1268" s="170" t="s">
        <v>451</v>
      </c>
      <c r="P1268" s="170" t="s">
        <v>451</v>
      </c>
      <c r="Q1268" s="171" t="s">
        <v>11881</v>
      </c>
      <c r="R1268" s="28" t="s">
        <v>9283</v>
      </c>
      <c r="S1268" s="338">
        <f t="shared" si="19"/>
        <v>47027</v>
      </c>
      <c r="T1268" s="2" t="s">
        <v>17980</v>
      </c>
      <c r="U1268" s="7" t="s">
        <v>3586</v>
      </c>
      <c r="V1268" s="233" t="str" cm="1">
        <f t="array" ref="V1268">_xlfn.IFS(C1268="","",COUNTIF(C1268,"ตำแหน่งว่าง*"),"ว่าง",COUNTIF(C1268,"&lt;&gt;ตำแหน่งว่าง*"),"คนครอง")</f>
        <v>คนครอง</v>
      </c>
      <c r="W1268" s="5" cm="1">
        <f t="array" ref="W1268">_xlfn.IFS(COUNTIF(F1268,"ผบ.หมู่*"),51,COUNTIF(F1268,"รอง สว.*"),43)</f>
        <v>43</v>
      </c>
      <c r="X1268" s="1" t="s">
        <v>11878</v>
      </c>
      <c r="Y1268" s="1" t="s">
        <v>451</v>
      </c>
    </row>
    <row r="1269" spans="1:25" s="9" customFormat="1" ht="21.3" hidden="1" customHeight="1">
      <c r="A1269" s="27"/>
      <c r="B1269" s="28"/>
      <c r="C1269" s="30" t="s">
        <v>60</v>
      </c>
      <c r="D1269" s="27"/>
      <c r="E1269" s="27"/>
      <c r="F1269" s="85" t="s">
        <v>11861</v>
      </c>
      <c r="G1269" s="192" t="s">
        <v>11883</v>
      </c>
      <c r="H1269" s="130" t="s">
        <v>63</v>
      </c>
      <c r="I1269" s="128" t="s">
        <v>63</v>
      </c>
      <c r="J1269" s="128" t="s">
        <v>63</v>
      </c>
      <c r="K1269" s="128" t="s">
        <v>63</v>
      </c>
      <c r="L1269" s="19"/>
      <c r="M1269" s="3"/>
      <c r="N1269" s="179" t="s">
        <v>26</v>
      </c>
      <c r="O1269" s="193" t="s">
        <v>451</v>
      </c>
      <c r="P1269" s="193" t="s">
        <v>451</v>
      </c>
      <c r="Q1269" s="171"/>
      <c r="R1269" s="28"/>
      <c r="S1269" s="338" t="str">
        <f t="shared" si="19"/>
        <v/>
      </c>
      <c r="T1269" s="2" t="s">
        <v>17980</v>
      </c>
      <c r="U1269" s="7" t="s">
        <v>3586</v>
      </c>
      <c r="V1269" s="250" t="str" cm="1">
        <f t="array" ref="V1269">_xlfn.IFS(C1269="","",COUNTIF(C1269,"ตำแหน่งว่าง*"),"ว่าง",COUNTIF(C1269,"&lt;&gt;ตำแหน่งว่าง*"),"คนครอง")</f>
        <v>ว่าง</v>
      </c>
      <c r="W1269" s="6" cm="1">
        <f t="array" ref="W1269">_xlfn.IFS(COUNTIF(F1269,"ผบ.หมู่*"),51,COUNTIF(F1269,"รอง สว.*"),43)</f>
        <v>51</v>
      </c>
      <c r="X1269" s="6" t="s">
        <v>11882</v>
      </c>
      <c r="Y1269" s="6" t="s">
        <v>451</v>
      </c>
    </row>
    <row r="1270" spans="1:25" s="10" customFormat="1" ht="21.3" customHeight="1">
      <c r="A1270" s="285" t="s">
        <v>7961</v>
      </c>
      <c r="B1270" s="286" t="s">
        <v>70</v>
      </c>
      <c r="C1270" s="285" t="s">
        <v>18563</v>
      </c>
      <c r="D1270" s="27" t="s">
        <v>22817</v>
      </c>
      <c r="E1270" s="27" t="s">
        <v>22818</v>
      </c>
      <c r="F1270" s="285" t="s">
        <v>11884</v>
      </c>
      <c r="G1270" s="167" t="s">
        <v>11886</v>
      </c>
      <c r="H1270" s="128">
        <v>45463</v>
      </c>
      <c r="I1270" s="128">
        <v>45463</v>
      </c>
      <c r="J1270" s="128">
        <v>45463</v>
      </c>
      <c r="K1270" s="128">
        <v>38281</v>
      </c>
      <c r="L1270" s="2" t="s">
        <v>1107</v>
      </c>
      <c r="M1270" s="3"/>
      <c r="N1270" s="178" t="s">
        <v>26</v>
      </c>
      <c r="O1270" s="170" t="s">
        <v>451</v>
      </c>
      <c r="P1270" s="170" t="s">
        <v>451</v>
      </c>
      <c r="Q1270" s="171" t="s">
        <v>18661</v>
      </c>
      <c r="R1270" s="28" t="s">
        <v>18692</v>
      </c>
      <c r="S1270" s="257">
        <f t="shared" si="19"/>
        <v>60541</v>
      </c>
      <c r="T1270" s="2" t="s">
        <v>17981</v>
      </c>
      <c r="U1270" s="2" t="s">
        <v>3586</v>
      </c>
      <c r="V1270" s="233" t="str" cm="1">
        <f t="array" ref="V1270">_xlfn.IFS(C1270="","",COUNTIF(C1270,"ตำแหน่งว่าง*"),"ว่าง",COUNTIF(C1270,"&lt;&gt;ตำแหน่งว่าง*"),"คนครอง")</f>
        <v>คนครอง</v>
      </c>
      <c r="W1270" s="1" cm="1">
        <f t="array" ref="W1270">_xlfn.IFS(COUNTIF(F1270,"ผบ.หมู่*"),51,COUNTIF(F1270,"รอง สว.*"),43)</f>
        <v>51</v>
      </c>
      <c r="X1270" s="1" t="s">
        <v>11885</v>
      </c>
      <c r="Y1270" s="1" t="s">
        <v>451</v>
      </c>
    </row>
    <row r="1271" spans="1:25" s="10" customFormat="1" ht="21.3" hidden="1" customHeight="1">
      <c r="A1271" s="27"/>
      <c r="B1271" s="30"/>
      <c r="C1271" s="30" t="s">
        <v>60</v>
      </c>
      <c r="D1271" s="27"/>
      <c r="E1271" s="27"/>
      <c r="F1271" s="85" t="s">
        <v>11884</v>
      </c>
      <c r="G1271" s="192" t="s">
        <v>11888</v>
      </c>
      <c r="H1271" s="148" t="s">
        <v>63</v>
      </c>
      <c r="I1271" s="129" t="s">
        <v>63</v>
      </c>
      <c r="J1271" s="129" t="s">
        <v>63</v>
      </c>
      <c r="K1271" s="129" t="s">
        <v>63</v>
      </c>
      <c r="L1271" s="44"/>
      <c r="M1271" s="8"/>
      <c r="N1271" s="179" t="s">
        <v>26</v>
      </c>
      <c r="O1271" s="193" t="s">
        <v>451</v>
      </c>
      <c r="P1271" s="193" t="s">
        <v>451</v>
      </c>
      <c r="Q1271" s="172"/>
      <c r="R1271" s="30"/>
      <c r="S1271" s="338" t="str">
        <f t="shared" si="19"/>
        <v/>
      </c>
      <c r="T1271" s="7" t="s">
        <v>17981</v>
      </c>
      <c r="U1271" s="7" t="s">
        <v>3586</v>
      </c>
      <c r="V1271" s="250" t="str" cm="1">
        <f t="array" ref="V1271">_xlfn.IFS(C1271="","",COUNTIF(C1271,"ตำแหน่งว่าง*"),"ว่าง",COUNTIF(C1271,"&lt;&gt;ตำแหน่งว่าง*"),"คนครอง")</f>
        <v>ว่าง</v>
      </c>
      <c r="W1271" s="6" cm="1">
        <f t="array" ref="W1271">_xlfn.IFS(COUNTIF(F1271,"ผบ.หมู่*"),51,COUNTIF(F1271,"รอง สว.*"),43)</f>
        <v>51</v>
      </c>
      <c r="X1271" s="6" t="s">
        <v>11887</v>
      </c>
      <c r="Y1271" s="6" t="s">
        <v>451</v>
      </c>
    </row>
    <row r="1272" spans="1:25" s="10" customFormat="1" ht="21.3" hidden="1" customHeight="1">
      <c r="A1272" s="27"/>
      <c r="B1272" s="30"/>
      <c r="C1272" s="30" t="s">
        <v>60</v>
      </c>
      <c r="D1272" s="27"/>
      <c r="E1272" s="27"/>
      <c r="F1272" s="85" t="s">
        <v>11889</v>
      </c>
      <c r="G1272" s="192" t="s">
        <v>11891</v>
      </c>
      <c r="H1272" s="148" t="s">
        <v>63</v>
      </c>
      <c r="I1272" s="129" t="s">
        <v>63</v>
      </c>
      <c r="J1272" s="129" t="s">
        <v>63</v>
      </c>
      <c r="K1272" s="129" t="s">
        <v>63</v>
      </c>
      <c r="L1272" s="237"/>
      <c r="M1272" s="8"/>
      <c r="N1272" s="179" t="s">
        <v>26</v>
      </c>
      <c r="O1272" s="193" t="s">
        <v>451</v>
      </c>
      <c r="P1272" s="193" t="s">
        <v>451</v>
      </c>
      <c r="Q1272" s="172"/>
      <c r="R1272" s="30"/>
      <c r="S1272" s="338" t="str">
        <f t="shared" si="19"/>
        <v/>
      </c>
      <c r="T1272" s="7" t="s">
        <v>17981</v>
      </c>
      <c r="U1272" s="7" t="s">
        <v>3586</v>
      </c>
      <c r="V1272" s="250" t="str" cm="1">
        <f t="array" ref="V1272">_xlfn.IFS(C1272="","",COUNTIF(C1272,"ตำแหน่งว่าง*"),"ว่าง",COUNTIF(C1272,"&lt;&gt;ตำแหน่งว่าง*"),"คนครอง")</f>
        <v>ว่าง</v>
      </c>
      <c r="W1272" s="6" cm="1">
        <f t="array" ref="W1272">_xlfn.IFS(COUNTIF(F1272,"ผบ.หมู่*"),51,COUNTIF(F1272,"รอง สว.*"),43)</f>
        <v>51</v>
      </c>
      <c r="X1272" s="6" t="s">
        <v>11890</v>
      </c>
      <c r="Y1272" s="6" t="s">
        <v>451</v>
      </c>
    </row>
    <row r="1273" spans="1:25" s="9" customFormat="1" ht="21.3" customHeight="1">
      <c r="A1273" s="27" t="s">
        <v>7948</v>
      </c>
      <c r="B1273" s="28" t="s">
        <v>70</v>
      </c>
      <c r="C1273" s="27" t="s">
        <v>11892</v>
      </c>
      <c r="D1273" s="27" t="s">
        <v>22819</v>
      </c>
      <c r="E1273" s="27" t="s">
        <v>22820</v>
      </c>
      <c r="F1273" s="27" t="s">
        <v>11884</v>
      </c>
      <c r="G1273" s="167" t="s">
        <v>11894</v>
      </c>
      <c r="H1273" s="130">
        <v>42501</v>
      </c>
      <c r="I1273" s="128">
        <v>34352</v>
      </c>
      <c r="J1273" s="128">
        <v>34352</v>
      </c>
      <c r="K1273" s="128">
        <v>27482</v>
      </c>
      <c r="L1273" s="19" t="s">
        <v>11895</v>
      </c>
      <c r="M1273" s="3" t="s">
        <v>3821</v>
      </c>
      <c r="N1273" s="178" t="s">
        <v>26</v>
      </c>
      <c r="O1273" s="170" t="s">
        <v>451</v>
      </c>
      <c r="P1273" s="170" t="s">
        <v>451</v>
      </c>
      <c r="Q1273" s="171" t="s">
        <v>11896</v>
      </c>
      <c r="R1273" s="28" t="s">
        <v>2469</v>
      </c>
      <c r="S1273" s="338">
        <f t="shared" si="19"/>
        <v>49583</v>
      </c>
      <c r="T1273" s="2" t="s">
        <v>17981</v>
      </c>
      <c r="U1273" s="7" t="s">
        <v>3586</v>
      </c>
      <c r="V1273" s="233" t="str" cm="1">
        <f t="array" ref="V1273">_xlfn.IFS(C1273="","",COUNTIF(C1273,"ตำแหน่งว่าง*"),"ว่าง",COUNTIF(C1273,"&lt;&gt;ตำแหน่งว่าง*"),"คนครอง")</f>
        <v>คนครอง</v>
      </c>
      <c r="W1273" s="6" cm="1">
        <f t="array" ref="W1273">_xlfn.IFS(COUNTIF(F1273,"ผบ.หมู่*"),51,COUNTIF(F1273,"รอง สว.*"),43)</f>
        <v>51</v>
      </c>
      <c r="X1273" s="1" t="s">
        <v>11893</v>
      </c>
      <c r="Y1273" s="1" t="s">
        <v>451</v>
      </c>
    </row>
    <row r="1274" spans="1:25" s="12" customFormat="1" ht="21.3" customHeight="1">
      <c r="A1274" s="27" t="s">
        <v>125</v>
      </c>
      <c r="B1274" s="28" t="s">
        <v>20</v>
      </c>
      <c r="C1274" s="27" t="s">
        <v>24461</v>
      </c>
      <c r="D1274" s="27" t="s">
        <v>21134</v>
      </c>
      <c r="E1274" s="27" t="s">
        <v>24462</v>
      </c>
      <c r="F1274" s="27" t="s">
        <v>11897</v>
      </c>
      <c r="G1274" s="167" t="s">
        <v>11899</v>
      </c>
      <c r="H1274" s="146">
        <v>45768</v>
      </c>
      <c r="I1274" s="128" t="s">
        <v>16780</v>
      </c>
      <c r="J1274" s="128" t="s">
        <v>16780</v>
      </c>
      <c r="K1274" s="128">
        <v>32127</v>
      </c>
      <c r="L1274" s="19" t="s">
        <v>16780</v>
      </c>
      <c r="M1274" s="3" t="s">
        <v>16780</v>
      </c>
      <c r="N1274" s="178" t="s">
        <v>26</v>
      </c>
      <c r="O1274" s="170" t="s">
        <v>451</v>
      </c>
      <c r="P1274" s="170" t="s">
        <v>451</v>
      </c>
      <c r="Q1274" s="171" t="s">
        <v>24545</v>
      </c>
      <c r="R1274" s="28" t="s">
        <v>24510</v>
      </c>
      <c r="S1274" s="257">
        <f t="shared" si="19"/>
        <v>54332</v>
      </c>
      <c r="T1274" s="2" t="s">
        <v>17982</v>
      </c>
      <c r="U1274" s="2" t="s">
        <v>3586</v>
      </c>
      <c r="V1274" s="296" t="str" cm="1">
        <f t="array" ref="V1274">_xlfn.IFS(C1274="","",COUNTIF(C1274,"ตำแหน่งว่าง*"),"ว่าง",COUNTIF(C1274,"&lt;&gt;ตำแหน่งว่าง*"),"คนครอง")</f>
        <v>คนครอง</v>
      </c>
      <c r="W1274" s="1" cm="1">
        <f t="array" ref="W1274">_xlfn.IFS(COUNTIF(F1274,"ผบ.หมู่*"),51,COUNTIF(F1274,"รอง สว.*"),43)</f>
        <v>43</v>
      </c>
      <c r="X1274" s="1" t="s">
        <v>11898</v>
      </c>
      <c r="Y1274" s="1" t="s">
        <v>451</v>
      </c>
    </row>
    <row r="1275" spans="1:25" s="9" customFormat="1" ht="21.3" customHeight="1">
      <c r="A1275" s="27" t="s">
        <v>24457</v>
      </c>
      <c r="B1275" s="28" t="s">
        <v>20</v>
      </c>
      <c r="C1275" s="27" t="s">
        <v>11900</v>
      </c>
      <c r="D1275" s="27" t="s">
        <v>22821</v>
      </c>
      <c r="E1275" s="27" t="s">
        <v>22822</v>
      </c>
      <c r="F1275" s="27" t="s">
        <v>11897</v>
      </c>
      <c r="G1275" s="167" t="s">
        <v>11902</v>
      </c>
      <c r="H1275" s="130">
        <v>45016</v>
      </c>
      <c r="I1275" s="128">
        <v>45016</v>
      </c>
      <c r="J1275" s="128">
        <v>32540</v>
      </c>
      <c r="K1275" s="128">
        <v>25643</v>
      </c>
      <c r="L1275" s="19" t="s">
        <v>11903</v>
      </c>
      <c r="M1275" s="3" t="s">
        <v>3821</v>
      </c>
      <c r="N1275" s="178" t="s">
        <v>26</v>
      </c>
      <c r="O1275" s="170" t="s">
        <v>451</v>
      </c>
      <c r="P1275" s="170" t="s">
        <v>451</v>
      </c>
      <c r="Q1275" s="171" t="s">
        <v>11904</v>
      </c>
      <c r="R1275" s="28" t="s">
        <v>8312</v>
      </c>
      <c r="S1275" s="338">
        <f t="shared" si="19"/>
        <v>47757</v>
      </c>
      <c r="T1275" s="2" t="s">
        <v>17982</v>
      </c>
      <c r="U1275" s="7" t="s">
        <v>3586</v>
      </c>
      <c r="V1275" s="233" t="str" cm="1">
        <f t="array" ref="V1275">_xlfn.IFS(C1275="","",COUNTIF(C1275,"ตำแหน่งว่าง*"),"ว่าง",COUNTIF(C1275,"&lt;&gt;ตำแหน่งว่าง*"),"คนครอง")</f>
        <v>คนครอง</v>
      </c>
      <c r="W1275" s="5" cm="1">
        <f t="array" ref="W1275">_xlfn.IFS(COUNTIF(F1275,"ผบ.หมู่*"),51,COUNTIF(F1275,"รอง สว.*"),43)</f>
        <v>43</v>
      </c>
      <c r="X1275" s="1" t="s">
        <v>11901</v>
      </c>
      <c r="Y1275" s="1" t="s">
        <v>451</v>
      </c>
    </row>
    <row r="1276" spans="1:25" s="9" customFormat="1" ht="21.3" customHeight="1">
      <c r="A1276" s="27" t="s">
        <v>7948</v>
      </c>
      <c r="B1276" s="28" t="s">
        <v>70</v>
      </c>
      <c r="C1276" s="27" t="s">
        <v>11905</v>
      </c>
      <c r="D1276" s="27" t="s">
        <v>22002</v>
      </c>
      <c r="E1276" s="27" t="s">
        <v>22823</v>
      </c>
      <c r="F1276" s="27" t="s">
        <v>11906</v>
      </c>
      <c r="G1276" s="167" t="s">
        <v>11908</v>
      </c>
      <c r="H1276" s="146">
        <v>42940</v>
      </c>
      <c r="I1276" s="128">
        <v>34729</v>
      </c>
      <c r="J1276" s="128">
        <v>34729</v>
      </c>
      <c r="K1276" s="128">
        <v>26939</v>
      </c>
      <c r="L1276" s="19" t="s">
        <v>11909</v>
      </c>
      <c r="M1276" s="3" t="s">
        <v>3821</v>
      </c>
      <c r="N1276" s="178" t="s">
        <v>26</v>
      </c>
      <c r="O1276" s="170" t="s">
        <v>451</v>
      </c>
      <c r="P1276" s="170" t="s">
        <v>451</v>
      </c>
      <c r="Q1276" s="171" t="s">
        <v>11910</v>
      </c>
      <c r="R1276" s="28" t="s">
        <v>8574</v>
      </c>
      <c r="S1276" s="338">
        <f t="shared" si="19"/>
        <v>49218</v>
      </c>
      <c r="T1276" s="2" t="s">
        <v>17982</v>
      </c>
      <c r="U1276" s="7" t="s">
        <v>3586</v>
      </c>
      <c r="V1276" s="233" t="str" cm="1">
        <f t="array" ref="V1276">_xlfn.IFS(C1276="","",COUNTIF(C1276,"ตำแหน่งว่าง*"),"ว่าง",COUNTIF(C1276,"&lt;&gt;ตำแหน่งว่าง*"),"คนครอง")</f>
        <v>คนครอง</v>
      </c>
      <c r="W1276" s="6" cm="1">
        <f t="array" ref="W1276">_xlfn.IFS(COUNTIF(F1276,"ผบ.หมู่*"),51,COUNTIF(F1276,"รอง สว.*"),43)</f>
        <v>51</v>
      </c>
      <c r="X1276" s="1" t="s">
        <v>11907</v>
      </c>
      <c r="Y1276" s="1" t="s">
        <v>451</v>
      </c>
    </row>
    <row r="1277" spans="1:25" s="9" customFormat="1" ht="21.3" hidden="1" customHeight="1">
      <c r="A1277" s="27"/>
      <c r="B1277" s="30"/>
      <c r="C1277" s="30" t="s">
        <v>60</v>
      </c>
      <c r="D1277" s="27"/>
      <c r="E1277" s="27"/>
      <c r="F1277" s="85" t="s">
        <v>11906</v>
      </c>
      <c r="G1277" s="192" t="s">
        <v>11912</v>
      </c>
      <c r="H1277" s="135" t="s">
        <v>63</v>
      </c>
      <c r="I1277" s="129" t="s">
        <v>63</v>
      </c>
      <c r="J1277" s="129" t="s">
        <v>63</v>
      </c>
      <c r="K1277" s="129" t="s">
        <v>63</v>
      </c>
      <c r="L1277" s="44"/>
      <c r="M1277" s="8"/>
      <c r="N1277" s="179" t="s">
        <v>26</v>
      </c>
      <c r="O1277" s="193" t="s">
        <v>451</v>
      </c>
      <c r="P1277" s="193" t="s">
        <v>451</v>
      </c>
      <c r="Q1277" s="172"/>
      <c r="R1277" s="30"/>
      <c r="S1277" s="338" t="str">
        <f t="shared" si="19"/>
        <v/>
      </c>
      <c r="T1277" s="2" t="s">
        <v>17982</v>
      </c>
      <c r="U1277" s="7" t="s">
        <v>3586</v>
      </c>
      <c r="V1277" s="250" t="str" cm="1">
        <f t="array" ref="V1277">_xlfn.IFS(C1277="","",COUNTIF(C1277,"ตำแหน่งว่าง*"),"ว่าง",COUNTIF(C1277,"&lt;&gt;ตำแหน่งว่าง*"),"คนครอง")</f>
        <v>ว่าง</v>
      </c>
      <c r="W1277" s="6" cm="1">
        <f t="array" ref="W1277">_xlfn.IFS(COUNTIF(F1277,"ผบ.หมู่*"),51,COUNTIF(F1277,"รอง สว.*"),43)</f>
        <v>51</v>
      </c>
      <c r="X1277" s="6" t="s">
        <v>11911</v>
      </c>
      <c r="Y1277" s="6" t="s">
        <v>451</v>
      </c>
    </row>
    <row r="1278" spans="1:25" s="10" customFormat="1" ht="21.3" customHeight="1">
      <c r="A1278" s="27" t="s">
        <v>650</v>
      </c>
      <c r="B1278" s="28" t="s">
        <v>70</v>
      </c>
      <c r="C1278" s="27" t="s">
        <v>11727</v>
      </c>
      <c r="D1278" s="27" t="s">
        <v>19161</v>
      </c>
      <c r="E1278" s="27" t="s">
        <v>22773</v>
      </c>
      <c r="F1278" s="27" t="s">
        <v>24517</v>
      </c>
      <c r="G1278" s="167" t="s">
        <v>11914</v>
      </c>
      <c r="H1278" s="146">
        <v>45768</v>
      </c>
      <c r="I1278" s="128">
        <v>34729</v>
      </c>
      <c r="J1278" s="128">
        <v>34729</v>
      </c>
      <c r="K1278" s="128">
        <v>26356</v>
      </c>
      <c r="L1278" s="15" t="s">
        <v>11730</v>
      </c>
      <c r="M1278" s="3" t="s">
        <v>142</v>
      </c>
      <c r="N1278" s="178" t="s">
        <v>26</v>
      </c>
      <c r="O1278" s="170" t="s">
        <v>451</v>
      </c>
      <c r="P1278" s="170" t="s">
        <v>451</v>
      </c>
      <c r="Q1278" s="171" t="s">
        <v>11731</v>
      </c>
      <c r="R1278" s="28" t="s">
        <v>24410</v>
      </c>
      <c r="S1278" s="257">
        <f t="shared" si="19"/>
        <v>48488</v>
      </c>
      <c r="T1278" s="2" t="s">
        <v>17983</v>
      </c>
      <c r="U1278" s="2" t="s">
        <v>3586</v>
      </c>
      <c r="V1278" s="296" t="str" cm="1">
        <f t="array" ref="V1278">_xlfn.IFS(C1278="","",COUNTIF(C1278,"ตำแหน่งว่าง*"),"ว่าง",COUNTIF(C1278,"&lt;&gt;ตำแหน่งว่าง*"),"คนครอง")</f>
        <v>คนครอง</v>
      </c>
      <c r="W1278" s="1" cm="1">
        <f t="array" ref="W1278">_xlfn.IFS(COUNTIF(F1278,"ผบ.หมู่*"),51,COUNTIF(F1278,"รอง สว.*"),43)</f>
        <v>43</v>
      </c>
      <c r="X1278" s="1" t="s">
        <v>11913</v>
      </c>
      <c r="Y1278" s="1" t="s">
        <v>451</v>
      </c>
    </row>
    <row r="1279" spans="1:25" s="9" customFormat="1" ht="21.3" customHeight="1">
      <c r="A1279" s="27" t="s">
        <v>125</v>
      </c>
      <c r="B1279" s="28" t="s">
        <v>20</v>
      </c>
      <c r="C1279" s="27" t="s">
        <v>11915</v>
      </c>
      <c r="D1279" s="27" t="s">
        <v>22824</v>
      </c>
      <c r="E1279" s="27" t="s">
        <v>22825</v>
      </c>
      <c r="F1279" s="27" t="s">
        <v>11916</v>
      </c>
      <c r="G1279" s="167" t="s">
        <v>11918</v>
      </c>
      <c r="H1279" s="146">
        <v>43921</v>
      </c>
      <c r="I1279" s="128">
        <v>43921</v>
      </c>
      <c r="J1279" s="128">
        <v>43921</v>
      </c>
      <c r="K1279" s="128">
        <v>24501</v>
      </c>
      <c r="L1279" s="19" t="s">
        <v>11919</v>
      </c>
      <c r="M1279" s="3" t="s">
        <v>3201</v>
      </c>
      <c r="N1279" s="178" t="s">
        <v>26</v>
      </c>
      <c r="O1279" s="170" t="s">
        <v>451</v>
      </c>
      <c r="P1279" s="170" t="s">
        <v>451</v>
      </c>
      <c r="Q1279" s="171" t="s">
        <v>11920</v>
      </c>
      <c r="R1279" s="28" t="s">
        <v>2469</v>
      </c>
      <c r="S1279" s="338">
        <f t="shared" si="19"/>
        <v>46661</v>
      </c>
      <c r="T1279" s="2" t="s">
        <v>16856</v>
      </c>
      <c r="U1279" s="7" t="s">
        <v>3586</v>
      </c>
      <c r="V1279" s="233" t="str" cm="1">
        <f t="array" ref="V1279">_xlfn.IFS(C1279="","",COUNTIF(C1279,"ตำแหน่งว่าง*"),"ว่าง",COUNTIF(C1279,"&lt;&gt;ตำแหน่งว่าง*"),"คนครอง")</f>
        <v>คนครอง</v>
      </c>
      <c r="W1279" s="5" cm="1">
        <f t="array" ref="W1279">_xlfn.IFS(COUNTIF(F1279,"ผบ.หมู่*"),51,COUNTIF(F1279,"รอง สว.*"),43)</f>
        <v>43</v>
      </c>
      <c r="X1279" s="1" t="s">
        <v>11917</v>
      </c>
      <c r="Y1279" s="1" t="s">
        <v>451</v>
      </c>
    </row>
    <row r="1280" spans="1:25" s="9" customFormat="1" ht="21.3" customHeight="1">
      <c r="A1280" s="27" t="s">
        <v>650</v>
      </c>
      <c r="B1280" s="28" t="s">
        <v>70</v>
      </c>
      <c r="C1280" s="27" t="s">
        <v>11921</v>
      </c>
      <c r="D1280" s="27" t="s">
        <v>22826</v>
      </c>
      <c r="E1280" s="27" t="s">
        <v>22827</v>
      </c>
      <c r="F1280" s="27" t="s">
        <v>11916</v>
      </c>
      <c r="G1280" s="167" t="s">
        <v>11923</v>
      </c>
      <c r="H1280" s="146">
        <v>45016</v>
      </c>
      <c r="I1280" s="128">
        <v>45016</v>
      </c>
      <c r="J1280" s="128">
        <v>34352</v>
      </c>
      <c r="K1280" s="128">
        <v>25743</v>
      </c>
      <c r="L1280" s="19" t="s">
        <v>11924</v>
      </c>
      <c r="M1280" s="3" t="s">
        <v>3201</v>
      </c>
      <c r="N1280" s="178" t="s">
        <v>26</v>
      </c>
      <c r="O1280" s="170" t="s">
        <v>451</v>
      </c>
      <c r="P1280" s="170" t="s">
        <v>451</v>
      </c>
      <c r="Q1280" s="171" t="s">
        <v>11925</v>
      </c>
      <c r="R1280" s="28" t="s">
        <v>8312</v>
      </c>
      <c r="S1280" s="338">
        <f t="shared" si="19"/>
        <v>47757</v>
      </c>
      <c r="T1280" s="2" t="s">
        <v>16856</v>
      </c>
      <c r="U1280" s="7" t="s">
        <v>3586</v>
      </c>
      <c r="V1280" s="233" t="str" cm="1">
        <f t="array" ref="V1280">_xlfn.IFS(C1280="","",COUNTIF(C1280,"ตำแหน่งว่าง*"),"ว่าง",COUNTIF(C1280,"&lt;&gt;ตำแหน่งว่าง*"),"คนครอง")</f>
        <v>คนครอง</v>
      </c>
      <c r="W1280" s="5" cm="1">
        <f t="array" ref="W1280">_xlfn.IFS(COUNTIF(F1280,"ผบ.หมู่*"),51,COUNTIF(F1280,"รอง สว.*"),43)</f>
        <v>43</v>
      </c>
      <c r="X1280" s="1" t="s">
        <v>11922</v>
      </c>
      <c r="Y1280" s="1" t="s">
        <v>451</v>
      </c>
    </row>
    <row r="1281" spans="1:25" s="9" customFormat="1" ht="21.3" customHeight="1">
      <c r="A1281" s="27" t="s">
        <v>145</v>
      </c>
      <c r="B1281" s="28" t="s">
        <v>20</v>
      </c>
      <c r="C1281" s="27" t="s">
        <v>11926</v>
      </c>
      <c r="D1281" s="27" t="s">
        <v>22828</v>
      </c>
      <c r="E1281" s="27" t="s">
        <v>22829</v>
      </c>
      <c r="F1281" s="27" t="s">
        <v>11916</v>
      </c>
      <c r="G1281" s="167" t="s">
        <v>11928</v>
      </c>
      <c r="H1281" s="130">
        <v>43555</v>
      </c>
      <c r="I1281" s="128">
        <v>43555</v>
      </c>
      <c r="J1281" s="128">
        <v>43555</v>
      </c>
      <c r="K1281" s="128">
        <v>24162</v>
      </c>
      <c r="L1281" s="19" t="s">
        <v>11929</v>
      </c>
      <c r="M1281" s="3" t="s">
        <v>3201</v>
      </c>
      <c r="N1281" s="178" t="s">
        <v>26</v>
      </c>
      <c r="O1281" s="170" t="s">
        <v>451</v>
      </c>
      <c r="P1281" s="170" t="s">
        <v>451</v>
      </c>
      <c r="Q1281" s="171" t="s">
        <v>11930</v>
      </c>
      <c r="R1281" s="28" t="s">
        <v>11726</v>
      </c>
      <c r="S1281" s="338">
        <f t="shared" si="19"/>
        <v>46296</v>
      </c>
      <c r="T1281" s="2" t="s">
        <v>16856</v>
      </c>
      <c r="U1281" s="7" t="s">
        <v>3586</v>
      </c>
      <c r="V1281" s="233" t="str" cm="1">
        <f t="array" ref="V1281">_xlfn.IFS(C1281="","",COUNTIF(C1281,"ตำแหน่งว่าง*"),"ว่าง",COUNTIF(C1281,"&lt;&gt;ตำแหน่งว่าง*"),"คนครอง")</f>
        <v>คนครอง</v>
      </c>
      <c r="W1281" s="5" cm="1">
        <f t="array" ref="W1281">_xlfn.IFS(COUNTIF(F1281,"ผบ.หมู่*"),51,COUNTIF(F1281,"รอง สว.*"),43)</f>
        <v>43</v>
      </c>
      <c r="X1281" s="1" t="s">
        <v>11927</v>
      </c>
      <c r="Y1281" s="1" t="s">
        <v>451</v>
      </c>
    </row>
    <row r="1282" spans="1:25" s="9" customFormat="1" ht="21.3" customHeight="1">
      <c r="A1282" s="27" t="s">
        <v>24457</v>
      </c>
      <c r="B1282" s="28" t="s">
        <v>20</v>
      </c>
      <c r="C1282" s="27" t="s">
        <v>11931</v>
      </c>
      <c r="D1282" s="27" t="s">
        <v>22830</v>
      </c>
      <c r="E1282" s="27" t="s">
        <v>22831</v>
      </c>
      <c r="F1282" s="27" t="s">
        <v>11916</v>
      </c>
      <c r="G1282" s="167" t="s">
        <v>11933</v>
      </c>
      <c r="H1282" s="146">
        <v>45016</v>
      </c>
      <c r="I1282" s="128">
        <v>45016</v>
      </c>
      <c r="J1282" s="128">
        <v>34366</v>
      </c>
      <c r="K1282" s="128">
        <v>25788</v>
      </c>
      <c r="L1282" s="19" t="s">
        <v>11934</v>
      </c>
      <c r="M1282" s="3" t="s">
        <v>3201</v>
      </c>
      <c r="N1282" s="178" t="s">
        <v>26</v>
      </c>
      <c r="O1282" s="170" t="s">
        <v>451</v>
      </c>
      <c r="P1282" s="170" t="s">
        <v>451</v>
      </c>
      <c r="Q1282" s="171" t="s">
        <v>11935</v>
      </c>
      <c r="R1282" s="28" t="s">
        <v>8312</v>
      </c>
      <c r="S1282" s="338">
        <f t="shared" ref="S1282:S1345" si="20">IF(K1282&lt;&gt;"",DATE(YEAR(K1282)+60+(K1282&gt;=DATE(YEAR(K1282),10,2)),10,1),"")</f>
        <v>47757</v>
      </c>
      <c r="T1282" s="2" t="s">
        <v>16856</v>
      </c>
      <c r="U1282" s="7" t="s">
        <v>3586</v>
      </c>
      <c r="V1282" s="233" t="str" cm="1">
        <f t="array" ref="V1282">_xlfn.IFS(C1282="","",COUNTIF(C1282,"ตำแหน่งว่าง*"),"ว่าง",COUNTIF(C1282,"&lt;&gt;ตำแหน่งว่าง*"),"คนครอง")</f>
        <v>คนครอง</v>
      </c>
      <c r="W1282" s="5" cm="1">
        <f t="array" ref="W1282">_xlfn.IFS(COUNTIF(F1282,"ผบ.หมู่*"),51,COUNTIF(F1282,"รอง สว.*"),43)</f>
        <v>43</v>
      </c>
      <c r="X1282" s="1" t="s">
        <v>11932</v>
      </c>
      <c r="Y1282" s="1" t="s">
        <v>451</v>
      </c>
    </row>
    <row r="1283" spans="1:25" s="10" customFormat="1" ht="21.3" hidden="1" customHeight="1">
      <c r="A1283" s="27"/>
      <c r="B1283" s="30"/>
      <c r="C1283" s="30" t="s">
        <v>60</v>
      </c>
      <c r="D1283" s="27"/>
      <c r="E1283" s="27"/>
      <c r="F1283" s="85" t="s">
        <v>11936</v>
      </c>
      <c r="G1283" s="192" t="s">
        <v>11938</v>
      </c>
      <c r="H1283" s="135" t="s">
        <v>63</v>
      </c>
      <c r="I1283" s="129" t="s">
        <v>63</v>
      </c>
      <c r="J1283" s="129" t="s">
        <v>63</v>
      </c>
      <c r="K1283" s="129" t="s">
        <v>63</v>
      </c>
      <c r="L1283" s="44"/>
      <c r="M1283" s="8"/>
      <c r="N1283" s="179" t="s">
        <v>26</v>
      </c>
      <c r="O1283" s="193" t="s">
        <v>451</v>
      </c>
      <c r="P1283" s="193" t="s">
        <v>451</v>
      </c>
      <c r="Q1283" s="172"/>
      <c r="R1283" s="30"/>
      <c r="S1283" s="338" t="str">
        <f t="shared" si="20"/>
        <v/>
      </c>
      <c r="T1283" s="7" t="s">
        <v>16856</v>
      </c>
      <c r="U1283" s="7" t="s">
        <v>3586</v>
      </c>
      <c r="V1283" s="250" t="str" cm="1">
        <f t="array" ref="V1283">_xlfn.IFS(C1283="","",COUNTIF(C1283,"ตำแหน่งว่าง*"),"ว่าง",COUNTIF(C1283,"&lt;&gt;ตำแหน่งว่าง*"),"คนครอง")</f>
        <v>ว่าง</v>
      </c>
      <c r="W1283" s="6" cm="1">
        <f t="array" ref="W1283">_xlfn.IFS(COUNTIF(F1283,"ผบ.หมู่*"),51,COUNTIF(F1283,"รอง สว.*"),43)</f>
        <v>51</v>
      </c>
      <c r="X1283" s="6" t="s">
        <v>11937</v>
      </c>
      <c r="Y1283" s="6" t="s">
        <v>451</v>
      </c>
    </row>
    <row r="1284" spans="1:25" s="9" customFormat="1" ht="21.3" hidden="1" customHeight="1">
      <c r="A1284" s="27"/>
      <c r="B1284" s="30"/>
      <c r="C1284" s="30" t="s">
        <v>60</v>
      </c>
      <c r="D1284" s="27"/>
      <c r="E1284" s="27"/>
      <c r="F1284" s="85" t="s">
        <v>11936</v>
      </c>
      <c r="G1284" s="192" t="s">
        <v>11940</v>
      </c>
      <c r="H1284" s="135" t="s">
        <v>63</v>
      </c>
      <c r="I1284" s="129" t="s">
        <v>63</v>
      </c>
      <c r="J1284" s="129" t="s">
        <v>63</v>
      </c>
      <c r="K1284" s="129" t="s">
        <v>63</v>
      </c>
      <c r="L1284" s="44"/>
      <c r="M1284" s="8"/>
      <c r="N1284" s="179" t="s">
        <v>26</v>
      </c>
      <c r="O1284" s="193" t="s">
        <v>451</v>
      </c>
      <c r="P1284" s="193" t="s">
        <v>451</v>
      </c>
      <c r="Q1284" s="172"/>
      <c r="R1284" s="30"/>
      <c r="S1284" s="338" t="str">
        <f t="shared" si="20"/>
        <v/>
      </c>
      <c r="T1284" s="2" t="s">
        <v>16856</v>
      </c>
      <c r="U1284" s="7" t="s">
        <v>3586</v>
      </c>
      <c r="V1284" s="250" t="str" cm="1">
        <f t="array" ref="V1284">_xlfn.IFS(C1284="","",COUNTIF(C1284,"ตำแหน่งว่าง*"),"ว่าง",COUNTIF(C1284,"&lt;&gt;ตำแหน่งว่าง*"),"คนครอง")</f>
        <v>ว่าง</v>
      </c>
      <c r="W1284" s="6" cm="1">
        <f t="array" ref="W1284">_xlfn.IFS(COUNTIF(F1284,"ผบ.หมู่*"),51,COUNTIF(F1284,"รอง สว.*"),43)</f>
        <v>51</v>
      </c>
      <c r="X1284" s="6" t="s">
        <v>11939</v>
      </c>
      <c r="Y1284" s="6" t="s">
        <v>451</v>
      </c>
    </row>
    <row r="1285" spans="1:25" s="9" customFormat="1" ht="21.3" customHeight="1">
      <c r="A1285" s="27" t="s">
        <v>7948</v>
      </c>
      <c r="B1285" s="28" t="s">
        <v>70</v>
      </c>
      <c r="C1285" s="27" t="s">
        <v>11941</v>
      </c>
      <c r="D1285" s="27" t="s">
        <v>22832</v>
      </c>
      <c r="E1285" s="27" t="s">
        <v>22833</v>
      </c>
      <c r="F1285" s="27" t="s">
        <v>11936</v>
      </c>
      <c r="G1285" s="167" t="s">
        <v>11943</v>
      </c>
      <c r="H1285" s="130">
        <v>42501</v>
      </c>
      <c r="I1285" s="128">
        <v>34352</v>
      </c>
      <c r="J1285" s="128">
        <v>34352</v>
      </c>
      <c r="K1285" s="128">
        <v>27283</v>
      </c>
      <c r="L1285" s="19" t="s">
        <v>11944</v>
      </c>
      <c r="M1285" s="3" t="s">
        <v>3201</v>
      </c>
      <c r="N1285" s="178" t="s">
        <v>26</v>
      </c>
      <c r="O1285" s="170" t="s">
        <v>451</v>
      </c>
      <c r="P1285" s="170" t="s">
        <v>451</v>
      </c>
      <c r="Q1285" s="171" t="s">
        <v>11945</v>
      </c>
      <c r="R1285" s="28" t="s">
        <v>2469</v>
      </c>
      <c r="S1285" s="338">
        <f t="shared" si="20"/>
        <v>49218</v>
      </c>
      <c r="T1285" s="2" t="s">
        <v>16856</v>
      </c>
      <c r="U1285" s="7" t="s">
        <v>3586</v>
      </c>
      <c r="V1285" s="233" t="str" cm="1">
        <f t="array" ref="V1285">_xlfn.IFS(C1285="","",COUNTIF(C1285,"ตำแหน่งว่าง*"),"ว่าง",COUNTIF(C1285,"&lt;&gt;ตำแหน่งว่าง*"),"คนครอง")</f>
        <v>คนครอง</v>
      </c>
      <c r="W1285" s="6" cm="1">
        <f t="array" ref="W1285">_xlfn.IFS(COUNTIF(F1285,"ผบ.หมู่*"),51,COUNTIF(F1285,"รอง สว.*"),43)</f>
        <v>51</v>
      </c>
      <c r="X1285" s="1" t="s">
        <v>11942</v>
      </c>
      <c r="Y1285" s="1" t="s">
        <v>451</v>
      </c>
    </row>
    <row r="1286" spans="1:25" s="10" customFormat="1" ht="21.3" hidden="1" customHeight="1">
      <c r="A1286" s="27"/>
      <c r="B1286" s="30"/>
      <c r="C1286" s="30" t="s">
        <v>60</v>
      </c>
      <c r="D1286" s="27"/>
      <c r="E1286" s="27"/>
      <c r="F1286" s="85" t="s">
        <v>11936</v>
      </c>
      <c r="G1286" s="192" t="s">
        <v>11947</v>
      </c>
      <c r="H1286" s="135" t="s">
        <v>63</v>
      </c>
      <c r="I1286" s="129" t="s">
        <v>63</v>
      </c>
      <c r="J1286" s="129" t="s">
        <v>63</v>
      </c>
      <c r="K1286" s="129" t="s">
        <v>63</v>
      </c>
      <c r="L1286" s="44"/>
      <c r="M1286" s="8"/>
      <c r="N1286" s="179" t="s">
        <v>26</v>
      </c>
      <c r="O1286" s="193" t="s">
        <v>451</v>
      </c>
      <c r="P1286" s="193" t="s">
        <v>451</v>
      </c>
      <c r="Q1286" s="172"/>
      <c r="R1286" s="30"/>
      <c r="S1286" s="338" t="str">
        <f t="shared" si="20"/>
        <v/>
      </c>
      <c r="T1286" s="7" t="s">
        <v>16856</v>
      </c>
      <c r="U1286" s="7" t="s">
        <v>3586</v>
      </c>
      <c r="V1286" s="250" t="str" cm="1">
        <f t="array" ref="V1286">_xlfn.IFS(C1286="","",COUNTIF(C1286,"ตำแหน่งว่าง*"),"ว่าง",COUNTIF(C1286,"&lt;&gt;ตำแหน่งว่าง*"),"คนครอง")</f>
        <v>ว่าง</v>
      </c>
      <c r="W1286" s="6" cm="1">
        <f t="array" ref="W1286">_xlfn.IFS(COUNTIF(F1286,"ผบ.หมู่*"),51,COUNTIF(F1286,"รอง สว.*"),43)</f>
        <v>51</v>
      </c>
      <c r="X1286" s="6" t="s">
        <v>11946</v>
      </c>
      <c r="Y1286" s="6" t="s">
        <v>451</v>
      </c>
    </row>
    <row r="1287" spans="1:25" s="9" customFormat="1" ht="21.3" customHeight="1">
      <c r="A1287" s="27" t="s">
        <v>7948</v>
      </c>
      <c r="B1287" s="28" t="s">
        <v>20</v>
      </c>
      <c r="C1287" s="27" t="s">
        <v>11948</v>
      </c>
      <c r="D1287" s="27" t="s">
        <v>22834</v>
      </c>
      <c r="E1287" s="27" t="s">
        <v>22835</v>
      </c>
      <c r="F1287" s="27" t="s">
        <v>11936</v>
      </c>
      <c r="G1287" s="167" t="s">
        <v>11950</v>
      </c>
      <c r="H1287" s="146">
        <v>43871</v>
      </c>
      <c r="I1287" s="128">
        <v>37653</v>
      </c>
      <c r="J1287" s="128">
        <v>37653</v>
      </c>
      <c r="K1287" s="128">
        <v>29960</v>
      </c>
      <c r="L1287" s="19" t="s">
        <v>11951</v>
      </c>
      <c r="M1287" s="3" t="s">
        <v>3201</v>
      </c>
      <c r="N1287" s="178" t="s">
        <v>26</v>
      </c>
      <c r="O1287" s="170" t="s">
        <v>451</v>
      </c>
      <c r="P1287" s="170" t="s">
        <v>451</v>
      </c>
      <c r="Q1287" s="171" t="s">
        <v>18790</v>
      </c>
      <c r="R1287" s="28" t="s">
        <v>8541</v>
      </c>
      <c r="S1287" s="338">
        <f t="shared" si="20"/>
        <v>52140</v>
      </c>
      <c r="T1287" s="2" t="s">
        <v>16856</v>
      </c>
      <c r="U1287" s="7" t="s">
        <v>3586</v>
      </c>
      <c r="V1287" s="233" t="str" cm="1">
        <f t="array" ref="V1287">_xlfn.IFS(C1287="","",COUNTIF(C1287,"ตำแหน่งว่าง*"),"ว่าง",COUNTIF(C1287,"&lt;&gt;ตำแหน่งว่าง*"),"คนครอง")</f>
        <v>คนครอง</v>
      </c>
      <c r="W1287" s="6" cm="1">
        <f t="array" ref="W1287">_xlfn.IFS(COUNTIF(F1287,"ผบ.หมู่*"),51,COUNTIF(F1287,"รอง สว.*"),43)</f>
        <v>51</v>
      </c>
      <c r="X1287" s="1" t="s">
        <v>11949</v>
      </c>
      <c r="Y1287" s="1" t="s">
        <v>451</v>
      </c>
    </row>
    <row r="1288" spans="1:25" s="9" customFormat="1" ht="21.3" hidden="1" customHeight="1">
      <c r="A1288" s="85"/>
      <c r="B1288" s="30"/>
      <c r="C1288" s="85" t="s">
        <v>60</v>
      </c>
      <c r="D1288" s="27"/>
      <c r="E1288" s="27"/>
      <c r="F1288" s="27" t="s">
        <v>11936</v>
      </c>
      <c r="G1288" s="192" t="s">
        <v>11953</v>
      </c>
      <c r="H1288" s="148"/>
      <c r="I1288" s="129"/>
      <c r="J1288" s="129"/>
      <c r="K1288" s="129"/>
      <c r="L1288" s="44"/>
      <c r="M1288" s="8"/>
      <c r="N1288" s="179" t="s">
        <v>26</v>
      </c>
      <c r="O1288" s="193" t="s">
        <v>451</v>
      </c>
      <c r="P1288" s="193" t="s">
        <v>451</v>
      </c>
      <c r="Q1288" s="172"/>
      <c r="R1288" s="220"/>
      <c r="S1288" s="338" t="str">
        <f t="shared" si="20"/>
        <v/>
      </c>
      <c r="T1288" s="2" t="s">
        <v>16856</v>
      </c>
      <c r="U1288" s="7" t="s">
        <v>3586</v>
      </c>
      <c r="V1288" s="233" t="str" cm="1">
        <f t="array" ref="V1288">_xlfn.IFS(C1288="","",COUNTIF(C1288,"ตำแหน่งว่าง*"),"ว่าง",COUNTIF(C1288,"&lt;&gt;ตำแหน่งว่าง*"),"คนครอง")</f>
        <v>ว่าง</v>
      </c>
      <c r="W1288" s="6" cm="1">
        <f t="array" ref="W1288">_xlfn.IFS(COUNTIF(F1288,"ผบ.หมู่*"),51,COUNTIF(F1288,"รอง สว.*"),43)</f>
        <v>51</v>
      </c>
      <c r="X1288" s="1" t="s">
        <v>11952</v>
      </c>
      <c r="Y1288" s="1" t="s">
        <v>451</v>
      </c>
    </row>
    <row r="1289" spans="1:25" s="9" customFormat="1" ht="21.3" customHeight="1">
      <c r="A1289" s="27" t="s">
        <v>145</v>
      </c>
      <c r="B1289" s="28" t="s">
        <v>20</v>
      </c>
      <c r="C1289" s="27" t="s">
        <v>11954</v>
      </c>
      <c r="D1289" s="27" t="s">
        <v>19657</v>
      </c>
      <c r="E1289" s="27" t="s">
        <v>22836</v>
      </c>
      <c r="F1289" s="27" t="s">
        <v>11916</v>
      </c>
      <c r="G1289" s="167" t="s">
        <v>11956</v>
      </c>
      <c r="H1289" s="130">
        <v>43555</v>
      </c>
      <c r="I1289" s="128">
        <v>43555</v>
      </c>
      <c r="J1289" s="128">
        <v>43555</v>
      </c>
      <c r="K1289" s="128">
        <v>24354</v>
      </c>
      <c r="L1289" s="19" t="s">
        <v>11957</v>
      </c>
      <c r="M1289" s="3" t="s">
        <v>3201</v>
      </c>
      <c r="N1289" s="178" t="s">
        <v>26</v>
      </c>
      <c r="O1289" s="170" t="s">
        <v>451</v>
      </c>
      <c r="P1289" s="170" t="s">
        <v>451</v>
      </c>
      <c r="Q1289" s="171" t="s">
        <v>11958</v>
      </c>
      <c r="R1289" s="28" t="s">
        <v>11726</v>
      </c>
      <c r="S1289" s="338">
        <f t="shared" si="20"/>
        <v>46296</v>
      </c>
      <c r="T1289" s="2" t="s">
        <v>16856</v>
      </c>
      <c r="U1289" s="7" t="s">
        <v>3586</v>
      </c>
      <c r="V1289" s="233" t="str" cm="1">
        <f t="array" ref="V1289">_xlfn.IFS(C1289="","",COUNTIF(C1289,"ตำแหน่งว่าง*"),"ว่าง",COUNTIF(C1289,"&lt;&gt;ตำแหน่งว่าง*"),"คนครอง")</f>
        <v>คนครอง</v>
      </c>
      <c r="W1289" s="5" cm="1">
        <f t="array" ref="W1289">_xlfn.IFS(COUNTIF(F1289,"ผบ.หมู่*"),51,COUNTIF(F1289,"รอง สว.*"),43)</f>
        <v>43</v>
      </c>
      <c r="X1289" s="1" t="s">
        <v>11955</v>
      </c>
      <c r="Y1289" s="1" t="s">
        <v>451</v>
      </c>
    </row>
    <row r="1290" spans="1:25" s="9" customFormat="1" ht="21.3" customHeight="1">
      <c r="A1290" s="27" t="s">
        <v>7948</v>
      </c>
      <c r="B1290" s="28" t="s">
        <v>70</v>
      </c>
      <c r="C1290" s="27" t="s">
        <v>11959</v>
      </c>
      <c r="D1290" s="27" t="s">
        <v>22837</v>
      </c>
      <c r="E1290" s="27" t="s">
        <v>19681</v>
      </c>
      <c r="F1290" s="27" t="s">
        <v>11936</v>
      </c>
      <c r="G1290" s="167" t="s">
        <v>11961</v>
      </c>
      <c r="H1290" s="130">
        <v>42501</v>
      </c>
      <c r="I1290" s="128">
        <v>34729</v>
      </c>
      <c r="J1290" s="128">
        <v>34729</v>
      </c>
      <c r="K1290" s="128">
        <v>27711</v>
      </c>
      <c r="L1290" s="19" t="s">
        <v>11962</v>
      </c>
      <c r="M1290" s="3" t="s">
        <v>3201</v>
      </c>
      <c r="N1290" s="178" t="s">
        <v>26</v>
      </c>
      <c r="O1290" s="170" t="s">
        <v>451</v>
      </c>
      <c r="P1290" s="170" t="s">
        <v>451</v>
      </c>
      <c r="Q1290" s="171" t="s">
        <v>11963</v>
      </c>
      <c r="R1290" s="28" t="s">
        <v>2469</v>
      </c>
      <c r="S1290" s="338">
        <f t="shared" si="20"/>
        <v>49949</v>
      </c>
      <c r="T1290" s="2" t="s">
        <v>16856</v>
      </c>
      <c r="U1290" s="7" t="s">
        <v>3586</v>
      </c>
      <c r="V1290" s="233" t="str" cm="1">
        <f t="array" ref="V1290">_xlfn.IFS(C1290="","",COUNTIF(C1290,"ตำแหน่งว่าง*"),"ว่าง",COUNTIF(C1290,"&lt;&gt;ตำแหน่งว่าง*"),"คนครอง")</f>
        <v>คนครอง</v>
      </c>
      <c r="W1290" s="6" cm="1">
        <f t="array" ref="W1290">_xlfn.IFS(COUNTIF(F1290,"ผบ.หมู่*"),51,COUNTIF(F1290,"รอง สว.*"),43)</f>
        <v>51</v>
      </c>
      <c r="X1290" s="1" t="s">
        <v>11960</v>
      </c>
      <c r="Y1290" s="1" t="s">
        <v>451</v>
      </c>
    </row>
    <row r="1291" spans="1:25" s="9" customFormat="1" ht="21.3" hidden="1" customHeight="1">
      <c r="A1291" s="27"/>
      <c r="B1291" s="30"/>
      <c r="C1291" s="30" t="s">
        <v>60</v>
      </c>
      <c r="D1291" s="27"/>
      <c r="E1291" s="27"/>
      <c r="F1291" s="85" t="s">
        <v>11936</v>
      </c>
      <c r="G1291" s="192" t="s">
        <v>11965</v>
      </c>
      <c r="H1291" s="148" t="s">
        <v>63</v>
      </c>
      <c r="I1291" s="129" t="s">
        <v>63</v>
      </c>
      <c r="J1291" s="129" t="s">
        <v>63</v>
      </c>
      <c r="K1291" s="129" t="s">
        <v>63</v>
      </c>
      <c r="L1291" s="44"/>
      <c r="M1291" s="8"/>
      <c r="N1291" s="179" t="s">
        <v>26</v>
      </c>
      <c r="O1291" s="193" t="s">
        <v>451</v>
      </c>
      <c r="P1291" s="193" t="s">
        <v>451</v>
      </c>
      <c r="Q1291" s="172"/>
      <c r="R1291" s="30"/>
      <c r="S1291" s="338" t="str">
        <f t="shared" si="20"/>
        <v/>
      </c>
      <c r="T1291" s="2" t="s">
        <v>16856</v>
      </c>
      <c r="U1291" s="7" t="s">
        <v>3586</v>
      </c>
      <c r="V1291" s="250" t="str" cm="1">
        <f t="array" ref="V1291">_xlfn.IFS(C1291="","",COUNTIF(C1291,"ตำแหน่งว่าง*"),"ว่าง",COUNTIF(C1291,"&lt;&gt;ตำแหน่งว่าง*"),"คนครอง")</f>
        <v>ว่าง</v>
      </c>
      <c r="W1291" s="6" cm="1">
        <f t="array" ref="W1291">_xlfn.IFS(COUNTIF(F1291,"ผบ.หมู่*"),51,COUNTIF(F1291,"รอง สว.*"),43)</f>
        <v>51</v>
      </c>
      <c r="X1291" s="6" t="s">
        <v>11964</v>
      </c>
      <c r="Y1291" s="6" t="s">
        <v>451</v>
      </c>
    </row>
    <row r="1292" spans="1:25" s="9" customFormat="1" ht="21.3" customHeight="1">
      <c r="A1292" s="27" t="s">
        <v>7948</v>
      </c>
      <c r="B1292" s="28" t="s">
        <v>70</v>
      </c>
      <c r="C1292" s="27" t="s">
        <v>11966</v>
      </c>
      <c r="D1292" s="27" t="s">
        <v>22838</v>
      </c>
      <c r="E1292" s="27" t="s">
        <v>22839</v>
      </c>
      <c r="F1292" s="27" t="s">
        <v>11936</v>
      </c>
      <c r="G1292" s="167" t="s">
        <v>11968</v>
      </c>
      <c r="H1292" s="130">
        <v>42501</v>
      </c>
      <c r="I1292" s="128">
        <v>34729</v>
      </c>
      <c r="J1292" s="128">
        <v>34729</v>
      </c>
      <c r="K1292" s="128">
        <v>26277</v>
      </c>
      <c r="L1292" s="19" t="s">
        <v>11969</v>
      </c>
      <c r="M1292" s="3" t="s">
        <v>3201</v>
      </c>
      <c r="N1292" s="178" t="s">
        <v>26</v>
      </c>
      <c r="O1292" s="170" t="s">
        <v>451</v>
      </c>
      <c r="P1292" s="170" t="s">
        <v>451</v>
      </c>
      <c r="Q1292" s="171" t="s">
        <v>11970</v>
      </c>
      <c r="R1292" s="28" t="s">
        <v>2469</v>
      </c>
      <c r="S1292" s="338">
        <f t="shared" si="20"/>
        <v>48488</v>
      </c>
      <c r="T1292" s="2" t="s">
        <v>16856</v>
      </c>
      <c r="U1292" s="7" t="s">
        <v>3586</v>
      </c>
      <c r="V1292" s="233" t="str" cm="1">
        <f t="array" ref="V1292">_xlfn.IFS(C1292="","",COUNTIF(C1292,"ตำแหน่งว่าง*"),"ว่าง",COUNTIF(C1292,"&lt;&gt;ตำแหน่งว่าง*"),"คนครอง")</f>
        <v>คนครอง</v>
      </c>
      <c r="W1292" s="6" cm="1">
        <f t="array" ref="W1292">_xlfn.IFS(COUNTIF(F1292,"ผบ.หมู่*"),51,COUNTIF(F1292,"รอง สว.*"),43)</f>
        <v>51</v>
      </c>
      <c r="X1292" s="1" t="s">
        <v>11967</v>
      </c>
      <c r="Y1292" s="1" t="s">
        <v>451</v>
      </c>
    </row>
    <row r="1293" spans="1:25" s="9" customFormat="1" ht="21.3" customHeight="1">
      <c r="A1293" s="27" t="s">
        <v>7948</v>
      </c>
      <c r="B1293" s="26" t="s">
        <v>70</v>
      </c>
      <c r="C1293" s="205" t="s">
        <v>11971</v>
      </c>
      <c r="D1293" s="27" t="s">
        <v>22700</v>
      </c>
      <c r="E1293" s="27" t="s">
        <v>22840</v>
      </c>
      <c r="F1293" s="27" t="s">
        <v>11936</v>
      </c>
      <c r="G1293" s="167" t="s">
        <v>11973</v>
      </c>
      <c r="H1293" s="146">
        <v>43656</v>
      </c>
      <c r="I1293" s="128">
        <v>41214</v>
      </c>
      <c r="J1293" s="128">
        <v>41214</v>
      </c>
      <c r="K1293" s="128">
        <v>32996</v>
      </c>
      <c r="L1293" s="19" t="s">
        <v>11974</v>
      </c>
      <c r="M1293" s="3" t="s">
        <v>3201</v>
      </c>
      <c r="N1293" s="178" t="s">
        <v>26</v>
      </c>
      <c r="O1293" s="170" t="s">
        <v>451</v>
      </c>
      <c r="P1293" s="170" t="s">
        <v>451</v>
      </c>
      <c r="Q1293" s="171" t="s">
        <v>11975</v>
      </c>
      <c r="R1293" s="26" t="s">
        <v>8568</v>
      </c>
      <c r="S1293" s="338">
        <f t="shared" si="20"/>
        <v>55062</v>
      </c>
      <c r="T1293" s="2" t="s">
        <v>16856</v>
      </c>
      <c r="U1293" s="7" t="s">
        <v>3586</v>
      </c>
      <c r="V1293" s="233" t="str" cm="1">
        <f t="array" ref="V1293">_xlfn.IFS(C1293="","",COUNTIF(C1293,"ตำแหน่งว่าง*"),"ว่าง",COUNTIF(C1293,"&lt;&gt;ตำแหน่งว่าง*"),"คนครอง")</f>
        <v>คนครอง</v>
      </c>
      <c r="W1293" s="6" cm="1">
        <f t="array" ref="W1293">_xlfn.IFS(COUNTIF(F1293,"ผบ.หมู่*"),51,COUNTIF(F1293,"รอง สว.*"),43)</f>
        <v>51</v>
      </c>
      <c r="X1293" s="1" t="s">
        <v>11972</v>
      </c>
      <c r="Y1293" s="1" t="s">
        <v>451</v>
      </c>
    </row>
    <row r="1294" spans="1:25" s="9" customFormat="1" ht="21.3" customHeight="1">
      <c r="A1294" s="27" t="s">
        <v>145</v>
      </c>
      <c r="B1294" s="28" t="s">
        <v>20</v>
      </c>
      <c r="C1294" s="27" t="s">
        <v>11976</v>
      </c>
      <c r="D1294" s="27" t="s">
        <v>22841</v>
      </c>
      <c r="E1294" s="27" t="s">
        <v>22842</v>
      </c>
      <c r="F1294" s="27" t="s">
        <v>11916</v>
      </c>
      <c r="G1294" s="167" t="s">
        <v>11978</v>
      </c>
      <c r="H1294" s="130">
        <v>43555</v>
      </c>
      <c r="I1294" s="128">
        <v>43555</v>
      </c>
      <c r="J1294" s="128">
        <v>43555</v>
      </c>
      <c r="K1294" s="128">
        <v>24305</v>
      </c>
      <c r="L1294" s="19" t="s">
        <v>11979</v>
      </c>
      <c r="M1294" s="3" t="s">
        <v>3201</v>
      </c>
      <c r="N1294" s="178" t="s">
        <v>26</v>
      </c>
      <c r="O1294" s="170" t="s">
        <v>451</v>
      </c>
      <c r="P1294" s="170" t="s">
        <v>451</v>
      </c>
      <c r="Q1294" s="171" t="s">
        <v>11980</v>
      </c>
      <c r="R1294" s="28" t="s">
        <v>11120</v>
      </c>
      <c r="S1294" s="338">
        <f t="shared" si="20"/>
        <v>46296</v>
      </c>
      <c r="T1294" s="2" t="s">
        <v>16856</v>
      </c>
      <c r="U1294" s="7" t="s">
        <v>3586</v>
      </c>
      <c r="V1294" s="233" t="str" cm="1">
        <f t="array" ref="V1294">_xlfn.IFS(C1294="","",COUNTIF(C1294,"ตำแหน่งว่าง*"),"ว่าง",COUNTIF(C1294,"&lt;&gt;ตำแหน่งว่าง*"),"คนครอง")</f>
        <v>คนครอง</v>
      </c>
      <c r="W1294" s="5" cm="1">
        <f t="array" ref="W1294">_xlfn.IFS(COUNTIF(F1294,"ผบ.หมู่*"),51,COUNTIF(F1294,"รอง สว.*"),43)</f>
        <v>43</v>
      </c>
      <c r="X1294" s="1" t="s">
        <v>11977</v>
      </c>
      <c r="Y1294" s="1" t="s">
        <v>451</v>
      </c>
    </row>
    <row r="1295" spans="1:25" s="9" customFormat="1" ht="21.3" customHeight="1">
      <c r="A1295" s="27" t="s">
        <v>7948</v>
      </c>
      <c r="B1295" s="28" t="s">
        <v>70</v>
      </c>
      <c r="C1295" s="27" t="s">
        <v>11981</v>
      </c>
      <c r="D1295" s="27" t="s">
        <v>22843</v>
      </c>
      <c r="E1295" s="27" t="s">
        <v>22844</v>
      </c>
      <c r="F1295" s="27" t="s">
        <v>11936</v>
      </c>
      <c r="G1295" s="167" t="s">
        <v>11983</v>
      </c>
      <c r="H1295" s="130">
        <v>43656</v>
      </c>
      <c r="I1295" s="128">
        <v>39717</v>
      </c>
      <c r="J1295" s="128">
        <v>39717</v>
      </c>
      <c r="K1295" s="128">
        <v>30147</v>
      </c>
      <c r="L1295" s="19" t="s">
        <v>11984</v>
      </c>
      <c r="M1295" s="3" t="s">
        <v>3201</v>
      </c>
      <c r="N1295" s="178" t="s">
        <v>26</v>
      </c>
      <c r="O1295" s="170" t="s">
        <v>451</v>
      </c>
      <c r="P1295" s="170" t="s">
        <v>451</v>
      </c>
      <c r="Q1295" s="171" t="s">
        <v>18789</v>
      </c>
      <c r="R1295" s="28" t="s">
        <v>11002</v>
      </c>
      <c r="S1295" s="338">
        <f t="shared" si="20"/>
        <v>52140</v>
      </c>
      <c r="T1295" s="2" t="s">
        <v>16856</v>
      </c>
      <c r="U1295" s="7" t="s">
        <v>3586</v>
      </c>
      <c r="V1295" s="233" t="str" cm="1">
        <f t="array" ref="V1295">_xlfn.IFS(C1295="","",COUNTIF(C1295,"ตำแหน่งว่าง*"),"ว่าง",COUNTIF(C1295,"&lt;&gt;ตำแหน่งว่าง*"),"คนครอง")</f>
        <v>คนครอง</v>
      </c>
      <c r="W1295" s="6" cm="1">
        <f t="array" ref="W1295">_xlfn.IFS(COUNTIF(F1295,"ผบ.หมู่*"),51,COUNTIF(F1295,"รอง สว.*"),43)</f>
        <v>51</v>
      </c>
      <c r="X1295" s="1" t="s">
        <v>11982</v>
      </c>
      <c r="Y1295" s="1" t="s">
        <v>451</v>
      </c>
    </row>
    <row r="1296" spans="1:25" s="9" customFormat="1" ht="21.3" customHeight="1">
      <c r="A1296" s="27" t="s">
        <v>8450</v>
      </c>
      <c r="B1296" s="28" t="s">
        <v>70</v>
      </c>
      <c r="C1296" s="27" t="s">
        <v>12261</v>
      </c>
      <c r="D1296" s="27" t="s">
        <v>22845</v>
      </c>
      <c r="E1296" s="27" t="s">
        <v>22495</v>
      </c>
      <c r="F1296" s="27" t="s">
        <v>12262</v>
      </c>
      <c r="G1296" s="167" t="s">
        <v>12264</v>
      </c>
      <c r="H1296" s="130">
        <v>42501</v>
      </c>
      <c r="I1296" s="128">
        <v>41944</v>
      </c>
      <c r="J1296" s="128">
        <v>41944</v>
      </c>
      <c r="K1296" s="128">
        <v>31269</v>
      </c>
      <c r="L1296" s="19" t="s">
        <v>12265</v>
      </c>
      <c r="M1296" s="3" t="s">
        <v>973</v>
      </c>
      <c r="N1296" s="178" t="s">
        <v>26</v>
      </c>
      <c r="O1296" s="170" t="s">
        <v>451</v>
      </c>
      <c r="P1296" s="170" t="s">
        <v>451</v>
      </c>
      <c r="Q1296" s="171" t="s">
        <v>12266</v>
      </c>
      <c r="R1296" s="28" t="s">
        <v>2469</v>
      </c>
      <c r="S1296" s="338">
        <f t="shared" si="20"/>
        <v>53236</v>
      </c>
      <c r="T1296" s="2" t="s">
        <v>16861</v>
      </c>
      <c r="U1296" s="7" t="s">
        <v>3586</v>
      </c>
      <c r="V1296" s="233" t="str" cm="1">
        <f t="array" ref="V1296">_xlfn.IFS(C1296="","",COUNTIF(C1296,"ตำแหน่งว่าง*"),"ว่าง",COUNTIF(C1296,"&lt;&gt;ตำแหน่งว่าง*"),"คนครอง")</f>
        <v>คนครอง</v>
      </c>
      <c r="W1296" s="6" cm="1">
        <f t="array" ref="W1296">_xlfn.IFS(COUNTIF(F1296,"ผบ.หมู่*"),51,COUNTIF(F1296,"รอง สว.*"),43)</f>
        <v>51</v>
      </c>
      <c r="X1296" s="1" t="s">
        <v>12263</v>
      </c>
      <c r="Y1296" s="1" t="s">
        <v>451</v>
      </c>
    </row>
    <row r="1297" spans="1:25" s="9" customFormat="1" ht="21.3" customHeight="1">
      <c r="A1297" s="27" t="s">
        <v>7948</v>
      </c>
      <c r="B1297" s="28" t="s">
        <v>70</v>
      </c>
      <c r="C1297" s="27" t="s">
        <v>12267</v>
      </c>
      <c r="D1297" s="27" t="s">
        <v>22846</v>
      </c>
      <c r="E1297" s="27" t="s">
        <v>21373</v>
      </c>
      <c r="F1297" s="27" t="s">
        <v>12262</v>
      </c>
      <c r="G1297" s="167" t="s">
        <v>12269</v>
      </c>
      <c r="H1297" s="130">
        <v>42501</v>
      </c>
      <c r="I1297" s="128">
        <v>34352</v>
      </c>
      <c r="J1297" s="128">
        <v>34352</v>
      </c>
      <c r="K1297" s="128">
        <v>27271</v>
      </c>
      <c r="L1297" s="19" t="s">
        <v>12270</v>
      </c>
      <c r="M1297" s="3" t="s">
        <v>973</v>
      </c>
      <c r="N1297" s="178" t="s">
        <v>26</v>
      </c>
      <c r="O1297" s="170" t="s">
        <v>451</v>
      </c>
      <c r="P1297" s="170" t="s">
        <v>451</v>
      </c>
      <c r="Q1297" s="171" t="s">
        <v>12271</v>
      </c>
      <c r="R1297" s="28" t="s">
        <v>2469</v>
      </c>
      <c r="S1297" s="338">
        <f t="shared" si="20"/>
        <v>49218</v>
      </c>
      <c r="T1297" s="2" t="s">
        <v>16861</v>
      </c>
      <c r="U1297" s="7" t="s">
        <v>3586</v>
      </c>
      <c r="V1297" s="233" t="str" cm="1">
        <f t="array" ref="V1297">_xlfn.IFS(C1297="","",COUNTIF(C1297,"ตำแหน่งว่าง*"),"ว่าง",COUNTIF(C1297,"&lt;&gt;ตำแหน่งว่าง*"),"คนครอง")</f>
        <v>คนครอง</v>
      </c>
      <c r="W1297" s="6" cm="1">
        <f t="array" ref="W1297">_xlfn.IFS(COUNTIF(F1297,"ผบ.หมู่*"),51,COUNTIF(F1297,"รอง สว.*"),43)</f>
        <v>51</v>
      </c>
      <c r="X1297" s="1" t="s">
        <v>12268</v>
      </c>
      <c r="Y1297" s="1" t="s">
        <v>451</v>
      </c>
    </row>
    <row r="1298" spans="1:25" s="9" customFormat="1" ht="21.3" hidden="1" customHeight="1">
      <c r="A1298" s="27"/>
      <c r="B1298" s="30"/>
      <c r="C1298" s="30" t="s">
        <v>60</v>
      </c>
      <c r="D1298" s="27"/>
      <c r="E1298" s="27"/>
      <c r="F1298" s="85" t="s">
        <v>12262</v>
      </c>
      <c r="G1298" s="192" t="s">
        <v>12273</v>
      </c>
      <c r="H1298" s="135" t="s">
        <v>63</v>
      </c>
      <c r="I1298" s="129" t="s">
        <v>63</v>
      </c>
      <c r="J1298" s="129" t="s">
        <v>63</v>
      </c>
      <c r="K1298" s="129" t="s">
        <v>63</v>
      </c>
      <c r="L1298" s="44"/>
      <c r="M1298" s="8"/>
      <c r="N1298" s="179" t="s">
        <v>26</v>
      </c>
      <c r="O1298" s="193" t="s">
        <v>451</v>
      </c>
      <c r="P1298" s="193" t="s">
        <v>451</v>
      </c>
      <c r="Q1298" s="172"/>
      <c r="R1298" s="30"/>
      <c r="S1298" s="338" t="str">
        <f t="shared" si="20"/>
        <v/>
      </c>
      <c r="T1298" s="2" t="s">
        <v>16861</v>
      </c>
      <c r="U1298" s="7" t="s">
        <v>3586</v>
      </c>
      <c r="V1298" s="250" t="str" cm="1">
        <f t="array" ref="V1298">_xlfn.IFS(C1298="","",COUNTIF(C1298,"ตำแหน่งว่าง*"),"ว่าง",COUNTIF(C1298,"&lt;&gt;ตำแหน่งว่าง*"),"คนครอง")</f>
        <v>ว่าง</v>
      </c>
      <c r="W1298" s="6" cm="1">
        <f t="array" ref="W1298">_xlfn.IFS(COUNTIF(F1298,"ผบ.หมู่*"),51,COUNTIF(F1298,"รอง สว.*"),43)</f>
        <v>51</v>
      </c>
      <c r="X1298" s="6" t="s">
        <v>12272</v>
      </c>
      <c r="Y1298" s="6" t="s">
        <v>451</v>
      </c>
    </row>
    <row r="1299" spans="1:25" s="12" customFormat="1" ht="21.3" customHeight="1">
      <c r="A1299" s="27" t="s">
        <v>8450</v>
      </c>
      <c r="B1299" s="31" t="s">
        <v>20</v>
      </c>
      <c r="C1299" s="150" t="s">
        <v>12274</v>
      </c>
      <c r="D1299" s="27" t="s">
        <v>22847</v>
      </c>
      <c r="E1299" s="27" t="s">
        <v>22848</v>
      </c>
      <c r="F1299" s="150" t="s">
        <v>12262</v>
      </c>
      <c r="G1299" s="167" t="s">
        <v>12276</v>
      </c>
      <c r="H1299" s="143">
        <v>44599</v>
      </c>
      <c r="I1299" s="131">
        <v>42522</v>
      </c>
      <c r="J1299" s="131">
        <v>42156</v>
      </c>
      <c r="K1299" s="131">
        <v>33698</v>
      </c>
      <c r="L1299" s="46" t="s">
        <v>12277</v>
      </c>
      <c r="M1299" s="4" t="s">
        <v>973</v>
      </c>
      <c r="N1299" s="177" t="s">
        <v>26</v>
      </c>
      <c r="O1299" s="170" t="s">
        <v>451</v>
      </c>
      <c r="P1299" s="170" t="s">
        <v>451</v>
      </c>
      <c r="Q1299" s="174" t="s">
        <v>12278</v>
      </c>
      <c r="R1299" s="31" t="s">
        <v>8444</v>
      </c>
      <c r="S1299" s="338">
        <f t="shared" si="20"/>
        <v>55793</v>
      </c>
      <c r="T1299" s="233" t="s">
        <v>16861</v>
      </c>
      <c r="U1299" s="7" t="s">
        <v>3586</v>
      </c>
      <c r="V1299" s="233" t="str" cm="1">
        <f t="array" ref="V1299">_xlfn.IFS(C1299="","",COUNTIF(C1299,"ตำแหน่งว่าง*"),"ว่าง",COUNTIF(C1299,"&lt;&gt;ตำแหน่งว่าง*"),"คนครอง")</f>
        <v>คนครอง</v>
      </c>
      <c r="W1299" s="6" cm="1">
        <f t="array" ref="W1299">_xlfn.IFS(COUNTIF(F1299,"ผบ.หมู่*"),51,COUNTIF(F1299,"รอง สว.*"),43)</f>
        <v>51</v>
      </c>
      <c r="X1299" s="5" t="s">
        <v>12275</v>
      </c>
      <c r="Y1299" s="5" t="s">
        <v>451</v>
      </c>
    </row>
    <row r="1300" spans="1:25" s="9" customFormat="1" ht="21.3" customHeight="1">
      <c r="A1300" s="27" t="s">
        <v>7948</v>
      </c>
      <c r="B1300" s="28" t="s">
        <v>20</v>
      </c>
      <c r="C1300" s="27" t="s">
        <v>12279</v>
      </c>
      <c r="D1300" s="27" t="s">
        <v>19437</v>
      </c>
      <c r="E1300" s="27" t="s">
        <v>22849</v>
      </c>
      <c r="F1300" s="27" t="s">
        <v>12262</v>
      </c>
      <c r="G1300" s="167" t="s">
        <v>12281</v>
      </c>
      <c r="H1300" s="130">
        <v>42604</v>
      </c>
      <c r="I1300" s="128">
        <v>37484</v>
      </c>
      <c r="J1300" s="128">
        <v>37484</v>
      </c>
      <c r="K1300" s="128">
        <v>26924</v>
      </c>
      <c r="L1300" s="19" t="s">
        <v>12282</v>
      </c>
      <c r="M1300" s="3" t="s">
        <v>973</v>
      </c>
      <c r="N1300" s="178" t="s">
        <v>26</v>
      </c>
      <c r="O1300" s="170" t="s">
        <v>451</v>
      </c>
      <c r="P1300" s="170" t="s">
        <v>451</v>
      </c>
      <c r="Q1300" s="171" t="s">
        <v>12283</v>
      </c>
      <c r="R1300" s="28" t="s">
        <v>1023</v>
      </c>
      <c r="S1300" s="338">
        <f t="shared" si="20"/>
        <v>48853</v>
      </c>
      <c r="T1300" s="2" t="s">
        <v>16861</v>
      </c>
      <c r="U1300" s="7" t="s">
        <v>3586</v>
      </c>
      <c r="V1300" s="233" t="str" cm="1">
        <f t="array" ref="V1300">_xlfn.IFS(C1300="","",COUNTIF(C1300,"ตำแหน่งว่าง*"),"ว่าง",COUNTIF(C1300,"&lt;&gt;ตำแหน่งว่าง*"),"คนครอง")</f>
        <v>คนครอง</v>
      </c>
      <c r="W1300" s="6" cm="1">
        <f t="array" ref="W1300">_xlfn.IFS(COUNTIF(F1300,"ผบ.หมู่*"),51,COUNTIF(F1300,"รอง สว.*"),43)</f>
        <v>51</v>
      </c>
      <c r="X1300" s="1" t="s">
        <v>12280</v>
      </c>
      <c r="Y1300" s="1" t="s">
        <v>451</v>
      </c>
    </row>
    <row r="1301" spans="1:25" s="9" customFormat="1" ht="21.3" customHeight="1">
      <c r="A1301" s="27" t="s">
        <v>7948</v>
      </c>
      <c r="B1301" s="28" t="s">
        <v>70</v>
      </c>
      <c r="C1301" s="27" t="s">
        <v>18450</v>
      </c>
      <c r="D1301" s="27" t="s">
        <v>22850</v>
      </c>
      <c r="E1301" s="27" t="s">
        <v>22851</v>
      </c>
      <c r="F1301" s="27" t="s">
        <v>12262</v>
      </c>
      <c r="G1301" s="167" t="s">
        <v>12285</v>
      </c>
      <c r="H1301" s="130">
        <v>42604</v>
      </c>
      <c r="I1301" s="128">
        <v>37316</v>
      </c>
      <c r="J1301" s="128">
        <v>37316</v>
      </c>
      <c r="K1301" s="128">
        <v>27704</v>
      </c>
      <c r="L1301" s="19" t="s">
        <v>12286</v>
      </c>
      <c r="M1301" s="3" t="s">
        <v>973</v>
      </c>
      <c r="N1301" s="178" t="s">
        <v>26</v>
      </c>
      <c r="O1301" s="170" t="s">
        <v>451</v>
      </c>
      <c r="P1301" s="170" t="s">
        <v>451</v>
      </c>
      <c r="Q1301" s="171" t="s">
        <v>12287</v>
      </c>
      <c r="R1301" s="28" t="s">
        <v>1023</v>
      </c>
      <c r="S1301" s="338">
        <f t="shared" si="20"/>
        <v>49949</v>
      </c>
      <c r="T1301" s="2" t="s">
        <v>16861</v>
      </c>
      <c r="U1301" s="7" t="s">
        <v>3586</v>
      </c>
      <c r="V1301" s="233" t="str" cm="1">
        <f t="array" ref="V1301">_xlfn.IFS(C1301="","",COUNTIF(C1301,"ตำแหน่งว่าง*"),"ว่าง",COUNTIF(C1301,"&lt;&gt;ตำแหน่งว่าง*"),"คนครอง")</f>
        <v>คนครอง</v>
      </c>
      <c r="W1301" s="6" cm="1">
        <f t="array" ref="W1301">_xlfn.IFS(COUNTIF(F1301,"ผบ.หมู่*"),51,COUNTIF(F1301,"รอง สว.*"),43)</f>
        <v>51</v>
      </c>
      <c r="X1301" s="1" t="s">
        <v>12284</v>
      </c>
      <c r="Y1301" s="1" t="s">
        <v>451</v>
      </c>
    </row>
    <row r="1302" spans="1:25" s="9" customFormat="1" ht="21.3" customHeight="1">
      <c r="A1302" s="27" t="s">
        <v>125</v>
      </c>
      <c r="B1302" s="28" t="s">
        <v>70</v>
      </c>
      <c r="C1302" s="27" t="s">
        <v>12288</v>
      </c>
      <c r="D1302" s="27" t="s">
        <v>22852</v>
      </c>
      <c r="E1302" s="27" t="s">
        <v>22853</v>
      </c>
      <c r="F1302" s="27" t="s">
        <v>12289</v>
      </c>
      <c r="G1302" s="167" t="s">
        <v>12291</v>
      </c>
      <c r="H1302" s="146">
        <v>44286</v>
      </c>
      <c r="I1302" s="128">
        <v>44286</v>
      </c>
      <c r="J1302" s="128">
        <v>44286</v>
      </c>
      <c r="K1302" s="128">
        <v>24872</v>
      </c>
      <c r="L1302" s="19" t="s">
        <v>18452</v>
      </c>
      <c r="M1302" s="3" t="s">
        <v>973</v>
      </c>
      <c r="N1302" s="178" t="s">
        <v>26</v>
      </c>
      <c r="O1302" s="170" t="s">
        <v>451</v>
      </c>
      <c r="P1302" s="170" t="s">
        <v>451</v>
      </c>
      <c r="Q1302" s="171" t="s">
        <v>12292</v>
      </c>
      <c r="R1302" s="28" t="s">
        <v>9283</v>
      </c>
      <c r="S1302" s="338">
        <f t="shared" si="20"/>
        <v>47027</v>
      </c>
      <c r="T1302" s="2" t="s">
        <v>16861</v>
      </c>
      <c r="U1302" s="7" t="s">
        <v>3586</v>
      </c>
      <c r="V1302" s="233" t="str" cm="1">
        <f t="array" ref="V1302">_xlfn.IFS(C1302="","",COUNTIF(C1302,"ตำแหน่งว่าง*"),"ว่าง",COUNTIF(C1302,"&lt;&gt;ตำแหน่งว่าง*"),"คนครอง")</f>
        <v>คนครอง</v>
      </c>
      <c r="W1302" s="5" cm="1">
        <f t="array" ref="W1302">_xlfn.IFS(COUNTIF(F1302,"ผบ.หมู่*"),51,COUNTIF(F1302,"รอง สว.*"),43)</f>
        <v>43</v>
      </c>
      <c r="X1302" s="1" t="s">
        <v>12290</v>
      </c>
      <c r="Y1302" s="1" t="s">
        <v>451</v>
      </c>
    </row>
    <row r="1303" spans="1:25" s="9" customFormat="1" ht="21.3" customHeight="1">
      <c r="A1303" s="27" t="s">
        <v>7948</v>
      </c>
      <c r="B1303" s="28" t="s">
        <v>70</v>
      </c>
      <c r="C1303" s="27" t="s">
        <v>12293</v>
      </c>
      <c r="D1303" s="27" t="s">
        <v>22854</v>
      </c>
      <c r="E1303" s="27" t="s">
        <v>22855</v>
      </c>
      <c r="F1303" s="27" t="s">
        <v>12262</v>
      </c>
      <c r="G1303" s="167" t="s">
        <v>12295</v>
      </c>
      <c r="H1303" s="130">
        <v>42501</v>
      </c>
      <c r="I1303" s="128">
        <v>34352</v>
      </c>
      <c r="J1303" s="128">
        <v>34352</v>
      </c>
      <c r="K1303" s="128">
        <v>26174</v>
      </c>
      <c r="L1303" s="19" t="s">
        <v>12296</v>
      </c>
      <c r="M1303" s="3" t="s">
        <v>341</v>
      </c>
      <c r="N1303" s="178" t="s">
        <v>26</v>
      </c>
      <c r="O1303" s="170" t="s">
        <v>451</v>
      </c>
      <c r="P1303" s="170" t="s">
        <v>451</v>
      </c>
      <c r="Q1303" s="171" t="s">
        <v>12297</v>
      </c>
      <c r="R1303" s="28" t="s">
        <v>2469</v>
      </c>
      <c r="S1303" s="338">
        <f t="shared" si="20"/>
        <v>48122</v>
      </c>
      <c r="T1303" s="2" t="s">
        <v>16861</v>
      </c>
      <c r="U1303" s="7" t="s">
        <v>3586</v>
      </c>
      <c r="V1303" s="233" t="str" cm="1">
        <f t="array" ref="V1303">_xlfn.IFS(C1303="","",COUNTIF(C1303,"ตำแหน่งว่าง*"),"ว่าง",COUNTIF(C1303,"&lt;&gt;ตำแหน่งว่าง*"),"คนครอง")</f>
        <v>คนครอง</v>
      </c>
      <c r="W1303" s="6" cm="1">
        <f t="array" ref="W1303">_xlfn.IFS(COUNTIF(F1303,"ผบ.หมู่*"),51,COUNTIF(F1303,"รอง สว.*"),43)</f>
        <v>51</v>
      </c>
      <c r="X1303" s="1" t="s">
        <v>12294</v>
      </c>
      <c r="Y1303" s="1" t="s">
        <v>451</v>
      </c>
    </row>
    <row r="1304" spans="1:25" s="9" customFormat="1" ht="21.3" customHeight="1">
      <c r="A1304" s="27" t="s">
        <v>7948</v>
      </c>
      <c r="B1304" s="28" t="s">
        <v>70</v>
      </c>
      <c r="C1304" s="27" t="s">
        <v>12298</v>
      </c>
      <c r="D1304" s="27" t="s">
        <v>22856</v>
      </c>
      <c r="E1304" s="27" t="s">
        <v>22857</v>
      </c>
      <c r="F1304" s="27" t="s">
        <v>12262</v>
      </c>
      <c r="G1304" s="167" t="s">
        <v>12300</v>
      </c>
      <c r="H1304" s="130">
        <v>42501</v>
      </c>
      <c r="I1304" s="128">
        <v>34729</v>
      </c>
      <c r="J1304" s="128">
        <v>34729</v>
      </c>
      <c r="K1304" s="128">
        <v>26995</v>
      </c>
      <c r="L1304" s="19" t="s">
        <v>12301</v>
      </c>
      <c r="M1304" s="3" t="s">
        <v>973</v>
      </c>
      <c r="N1304" s="178" t="s">
        <v>26</v>
      </c>
      <c r="O1304" s="170" t="s">
        <v>451</v>
      </c>
      <c r="P1304" s="170" t="s">
        <v>451</v>
      </c>
      <c r="Q1304" s="171" t="s">
        <v>12302</v>
      </c>
      <c r="R1304" s="28" t="s">
        <v>2469</v>
      </c>
      <c r="S1304" s="338">
        <f t="shared" si="20"/>
        <v>49218</v>
      </c>
      <c r="T1304" s="2" t="s">
        <v>16861</v>
      </c>
      <c r="U1304" s="7" t="s">
        <v>3586</v>
      </c>
      <c r="V1304" s="233" t="str" cm="1">
        <f t="array" ref="V1304">_xlfn.IFS(C1304="","",COUNTIF(C1304,"ตำแหน่งว่าง*"),"ว่าง",COUNTIF(C1304,"&lt;&gt;ตำแหน่งว่าง*"),"คนครอง")</f>
        <v>คนครอง</v>
      </c>
      <c r="W1304" s="6" cm="1">
        <f t="array" ref="W1304">_xlfn.IFS(COUNTIF(F1304,"ผบ.หมู่*"),51,COUNTIF(F1304,"รอง สว.*"),43)</f>
        <v>51</v>
      </c>
      <c r="X1304" s="1" t="s">
        <v>12299</v>
      </c>
      <c r="Y1304" s="1" t="s">
        <v>451</v>
      </c>
    </row>
    <row r="1305" spans="1:25" s="9" customFormat="1" ht="21.3" customHeight="1">
      <c r="A1305" s="27" t="s">
        <v>125</v>
      </c>
      <c r="B1305" s="28" t="s">
        <v>70</v>
      </c>
      <c r="C1305" s="27" t="s">
        <v>12303</v>
      </c>
      <c r="D1305" s="27" t="s">
        <v>22432</v>
      </c>
      <c r="E1305" s="27" t="s">
        <v>22858</v>
      </c>
      <c r="F1305" s="27" t="s">
        <v>12289</v>
      </c>
      <c r="G1305" s="167" t="s">
        <v>12305</v>
      </c>
      <c r="H1305" s="146">
        <v>43921</v>
      </c>
      <c r="I1305" s="128">
        <v>43921</v>
      </c>
      <c r="J1305" s="128">
        <v>43921</v>
      </c>
      <c r="K1305" s="128">
        <v>24456</v>
      </c>
      <c r="L1305" s="19" t="s">
        <v>18453</v>
      </c>
      <c r="M1305" s="3" t="s">
        <v>973</v>
      </c>
      <c r="N1305" s="178" t="s">
        <v>26</v>
      </c>
      <c r="O1305" s="170" t="s">
        <v>451</v>
      </c>
      <c r="P1305" s="170" t="s">
        <v>451</v>
      </c>
      <c r="Q1305" s="171" t="s">
        <v>12306</v>
      </c>
      <c r="R1305" s="28" t="s">
        <v>2469</v>
      </c>
      <c r="S1305" s="338">
        <f t="shared" si="20"/>
        <v>46661</v>
      </c>
      <c r="T1305" s="2" t="s">
        <v>16861</v>
      </c>
      <c r="U1305" s="7" t="s">
        <v>3586</v>
      </c>
      <c r="V1305" s="233" t="str" cm="1">
        <f t="array" ref="V1305">_xlfn.IFS(C1305="","",COUNTIF(C1305,"ตำแหน่งว่าง*"),"ว่าง",COUNTIF(C1305,"&lt;&gt;ตำแหน่งว่าง*"),"คนครอง")</f>
        <v>คนครอง</v>
      </c>
      <c r="W1305" s="5" cm="1">
        <f t="array" ref="W1305">_xlfn.IFS(COUNTIF(F1305,"ผบ.หมู่*"),51,COUNTIF(F1305,"รอง สว.*"),43)</f>
        <v>43</v>
      </c>
      <c r="X1305" s="1" t="s">
        <v>12304</v>
      </c>
      <c r="Y1305" s="1" t="s">
        <v>451</v>
      </c>
    </row>
    <row r="1306" spans="1:25" s="9" customFormat="1" ht="21.3" customHeight="1">
      <c r="A1306" s="27" t="s">
        <v>7948</v>
      </c>
      <c r="B1306" s="28" t="s">
        <v>20</v>
      </c>
      <c r="C1306" s="27" t="s">
        <v>12307</v>
      </c>
      <c r="D1306" s="27" t="s">
        <v>22859</v>
      </c>
      <c r="E1306" s="27" t="s">
        <v>22860</v>
      </c>
      <c r="F1306" s="27" t="s">
        <v>12262</v>
      </c>
      <c r="G1306" s="167" t="s">
        <v>12309</v>
      </c>
      <c r="H1306" s="146">
        <v>44243</v>
      </c>
      <c r="I1306" s="128">
        <v>38473</v>
      </c>
      <c r="J1306" s="128">
        <v>38473</v>
      </c>
      <c r="K1306" s="128">
        <v>30780</v>
      </c>
      <c r="L1306" s="19" t="s">
        <v>12310</v>
      </c>
      <c r="M1306" s="3" t="s">
        <v>973</v>
      </c>
      <c r="N1306" s="178" t="s">
        <v>26</v>
      </c>
      <c r="O1306" s="170" t="s">
        <v>451</v>
      </c>
      <c r="P1306" s="170" t="s">
        <v>451</v>
      </c>
      <c r="Q1306" s="171" t="s">
        <v>12311</v>
      </c>
      <c r="R1306" s="28" t="s">
        <v>8456</v>
      </c>
      <c r="S1306" s="338">
        <f t="shared" si="20"/>
        <v>52871</v>
      </c>
      <c r="T1306" s="2" t="s">
        <v>16861</v>
      </c>
      <c r="U1306" s="7" t="s">
        <v>3586</v>
      </c>
      <c r="V1306" s="233" t="str" cm="1">
        <f t="array" ref="V1306">_xlfn.IFS(C1306="","",COUNTIF(C1306,"ตำแหน่งว่าง*"),"ว่าง",COUNTIF(C1306,"&lt;&gt;ตำแหน่งว่าง*"),"คนครอง")</f>
        <v>คนครอง</v>
      </c>
      <c r="W1306" s="6" cm="1">
        <f t="array" ref="W1306">_xlfn.IFS(COUNTIF(F1306,"ผบ.หมู่*"),51,COUNTIF(F1306,"รอง สว.*"),43)</f>
        <v>51</v>
      </c>
      <c r="X1306" s="1" t="s">
        <v>12308</v>
      </c>
      <c r="Y1306" s="1" t="s">
        <v>451</v>
      </c>
    </row>
    <row r="1307" spans="1:25" s="10" customFormat="1" ht="21.3" customHeight="1">
      <c r="A1307" s="27" t="s">
        <v>7948</v>
      </c>
      <c r="B1307" s="28" t="s">
        <v>70</v>
      </c>
      <c r="C1307" s="27" t="s">
        <v>12312</v>
      </c>
      <c r="D1307" s="27" t="s">
        <v>19901</v>
      </c>
      <c r="E1307" s="27" t="s">
        <v>18940</v>
      </c>
      <c r="F1307" s="27" t="s">
        <v>12262</v>
      </c>
      <c r="G1307" s="167" t="s">
        <v>12314</v>
      </c>
      <c r="H1307" s="146">
        <v>44599</v>
      </c>
      <c r="I1307" s="128">
        <v>40814</v>
      </c>
      <c r="J1307" s="128">
        <v>40814</v>
      </c>
      <c r="K1307" s="128">
        <v>30958</v>
      </c>
      <c r="L1307" s="19" t="s">
        <v>12315</v>
      </c>
      <c r="M1307" s="3" t="s">
        <v>973</v>
      </c>
      <c r="N1307" s="178" t="s">
        <v>26</v>
      </c>
      <c r="O1307" s="170" t="s">
        <v>451</v>
      </c>
      <c r="P1307" s="170" t="s">
        <v>451</v>
      </c>
      <c r="Q1307" s="171" t="s">
        <v>12316</v>
      </c>
      <c r="R1307" s="28" t="s">
        <v>8444</v>
      </c>
      <c r="S1307" s="338">
        <f t="shared" si="20"/>
        <v>53236</v>
      </c>
      <c r="T1307" s="7" t="s">
        <v>16861</v>
      </c>
      <c r="U1307" s="7" t="s">
        <v>3586</v>
      </c>
      <c r="V1307" s="233" t="str" cm="1">
        <f t="array" ref="V1307">_xlfn.IFS(C1307="","",COUNTIF(C1307,"ตำแหน่งว่าง*"),"ว่าง",COUNTIF(C1307,"&lt;&gt;ตำแหน่งว่าง*"),"คนครอง")</f>
        <v>คนครอง</v>
      </c>
      <c r="W1307" s="6" cm="1">
        <f t="array" ref="W1307">_xlfn.IFS(COUNTIF(F1307,"ผบ.หมู่*"),51,COUNTIF(F1307,"รอง สว.*"),43)</f>
        <v>51</v>
      </c>
      <c r="X1307" s="1" t="s">
        <v>12313</v>
      </c>
      <c r="Y1307" s="1" t="s">
        <v>451</v>
      </c>
    </row>
    <row r="1308" spans="1:25" s="9" customFormat="1" ht="21.3" customHeight="1">
      <c r="A1308" s="27" t="s">
        <v>8008</v>
      </c>
      <c r="B1308" s="28" t="s">
        <v>70</v>
      </c>
      <c r="C1308" s="27" t="s">
        <v>12317</v>
      </c>
      <c r="D1308" s="27" t="s">
        <v>22861</v>
      </c>
      <c r="E1308" s="27" t="s">
        <v>19668</v>
      </c>
      <c r="F1308" s="27" t="s">
        <v>12262</v>
      </c>
      <c r="G1308" s="167" t="s">
        <v>12319</v>
      </c>
      <c r="H1308" s="146">
        <v>44599</v>
      </c>
      <c r="I1308" s="128">
        <v>43132</v>
      </c>
      <c r="J1308" s="128">
        <v>43132</v>
      </c>
      <c r="K1308" s="128">
        <v>33529</v>
      </c>
      <c r="L1308" s="19" t="s">
        <v>12320</v>
      </c>
      <c r="M1308" s="3" t="s">
        <v>973</v>
      </c>
      <c r="N1308" s="178" t="s">
        <v>26</v>
      </c>
      <c r="O1308" s="170" t="s">
        <v>451</v>
      </c>
      <c r="P1308" s="170" t="s">
        <v>451</v>
      </c>
      <c r="Q1308" s="171" t="s">
        <v>12321</v>
      </c>
      <c r="R1308" s="28" t="s">
        <v>8444</v>
      </c>
      <c r="S1308" s="338">
        <f t="shared" si="20"/>
        <v>55793</v>
      </c>
      <c r="T1308" s="2" t="s">
        <v>16861</v>
      </c>
      <c r="U1308" s="7" t="s">
        <v>3586</v>
      </c>
      <c r="V1308" s="233" t="str" cm="1">
        <f t="array" ref="V1308">_xlfn.IFS(C1308="","",COUNTIF(C1308,"ตำแหน่งว่าง*"),"ว่าง",COUNTIF(C1308,"&lt;&gt;ตำแหน่งว่าง*"),"คนครอง")</f>
        <v>คนครอง</v>
      </c>
      <c r="W1308" s="6" cm="1">
        <f t="array" ref="W1308">_xlfn.IFS(COUNTIF(F1308,"ผบ.หมู่*"),51,COUNTIF(F1308,"รอง สว.*"),43)</f>
        <v>51</v>
      </c>
      <c r="X1308" s="1" t="s">
        <v>12318</v>
      </c>
      <c r="Y1308" s="1" t="s">
        <v>451</v>
      </c>
    </row>
    <row r="1309" spans="1:25" s="9" customFormat="1" ht="21.3" customHeight="1">
      <c r="A1309" s="27" t="s">
        <v>7948</v>
      </c>
      <c r="B1309" s="28" t="s">
        <v>20</v>
      </c>
      <c r="C1309" s="27" t="s">
        <v>12322</v>
      </c>
      <c r="D1309" s="27" t="s">
        <v>22862</v>
      </c>
      <c r="E1309" s="27" t="s">
        <v>22863</v>
      </c>
      <c r="F1309" s="27" t="s">
        <v>12262</v>
      </c>
      <c r="G1309" s="167" t="s">
        <v>12324</v>
      </c>
      <c r="H1309" s="146">
        <v>44599</v>
      </c>
      <c r="I1309" s="128">
        <v>38018</v>
      </c>
      <c r="J1309" s="128">
        <v>38018</v>
      </c>
      <c r="K1309" s="128">
        <v>29132</v>
      </c>
      <c r="L1309" s="19" t="s">
        <v>12325</v>
      </c>
      <c r="M1309" s="3" t="s">
        <v>341</v>
      </c>
      <c r="N1309" s="178" t="s">
        <v>26</v>
      </c>
      <c r="O1309" s="170" t="s">
        <v>451</v>
      </c>
      <c r="P1309" s="170" t="s">
        <v>451</v>
      </c>
      <c r="Q1309" s="171" t="s">
        <v>12326</v>
      </c>
      <c r="R1309" s="28" t="s">
        <v>8444</v>
      </c>
      <c r="S1309" s="338">
        <f t="shared" si="20"/>
        <v>51410</v>
      </c>
      <c r="T1309" s="2" t="s">
        <v>16861</v>
      </c>
      <c r="U1309" s="7" t="s">
        <v>3586</v>
      </c>
      <c r="V1309" s="233" t="str" cm="1">
        <f t="array" ref="V1309">_xlfn.IFS(C1309="","",COUNTIF(C1309,"ตำแหน่งว่าง*"),"ว่าง",COUNTIF(C1309,"&lt;&gt;ตำแหน่งว่าง*"),"คนครอง")</f>
        <v>คนครอง</v>
      </c>
      <c r="W1309" s="6" cm="1">
        <f t="array" ref="W1309">_xlfn.IFS(COUNTIF(F1309,"ผบ.หมู่*"),51,COUNTIF(F1309,"รอง สว.*"),43)</f>
        <v>51</v>
      </c>
      <c r="X1309" s="1" t="s">
        <v>12323</v>
      </c>
      <c r="Y1309" s="1" t="s">
        <v>451</v>
      </c>
    </row>
    <row r="1310" spans="1:25" s="9" customFormat="1" ht="21.3" customHeight="1">
      <c r="A1310" s="27" t="s">
        <v>7948</v>
      </c>
      <c r="B1310" s="28" t="s">
        <v>20</v>
      </c>
      <c r="C1310" s="150" t="s">
        <v>12211</v>
      </c>
      <c r="D1310" s="27" t="s">
        <v>22864</v>
      </c>
      <c r="E1310" s="27" t="s">
        <v>22865</v>
      </c>
      <c r="F1310" s="27" t="s">
        <v>12212</v>
      </c>
      <c r="G1310" s="167" t="s">
        <v>12214</v>
      </c>
      <c r="H1310" s="130">
        <v>43235</v>
      </c>
      <c r="I1310" s="128">
        <v>37316</v>
      </c>
      <c r="J1310" s="128">
        <v>37316</v>
      </c>
      <c r="K1310" s="128">
        <v>29141</v>
      </c>
      <c r="L1310" s="19" t="s">
        <v>12215</v>
      </c>
      <c r="M1310" s="3" t="s">
        <v>730</v>
      </c>
      <c r="N1310" s="178" t="s">
        <v>26</v>
      </c>
      <c r="O1310" s="170" t="s">
        <v>451</v>
      </c>
      <c r="P1310" s="170" t="s">
        <v>451</v>
      </c>
      <c r="Q1310" s="171" t="s">
        <v>12216</v>
      </c>
      <c r="R1310" s="28" t="s">
        <v>12217</v>
      </c>
      <c r="S1310" s="338">
        <f t="shared" si="20"/>
        <v>51410</v>
      </c>
      <c r="T1310" s="2" t="s">
        <v>16860</v>
      </c>
      <c r="U1310" s="7" t="s">
        <v>3586</v>
      </c>
      <c r="V1310" s="233" t="str" cm="1">
        <f t="array" ref="V1310">_xlfn.IFS(C1310="","",COUNTIF(C1310,"ตำแหน่งว่าง*"),"ว่าง",COUNTIF(C1310,"&lt;&gt;ตำแหน่งว่าง*"),"คนครอง")</f>
        <v>คนครอง</v>
      </c>
      <c r="W1310" s="6" cm="1">
        <f t="array" ref="W1310">_xlfn.IFS(COUNTIF(F1310,"ผบ.หมู่*"),51,COUNTIF(F1310,"รอง สว.*"),43)</f>
        <v>51</v>
      </c>
      <c r="X1310" s="1" t="s">
        <v>12213</v>
      </c>
      <c r="Y1310" s="1" t="s">
        <v>451</v>
      </c>
    </row>
    <row r="1311" spans="1:25" s="9" customFormat="1" ht="21.3" customHeight="1">
      <c r="A1311" s="27" t="s">
        <v>7948</v>
      </c>
      <c r="B1311" s="28" t="s">
        <v>70</v>
      </c>
      <c r="C1311" s="27" t="s">
        <v>12218</v>
      </c>
      <c r="D1311" s="27" t="s">
        <v>22866</v>
      </c>
      <c r="E1311" s="27" t="s">
        <v>22867</v>
      </c>
      <c r="F1311" s="27" t="s">
        <v>12212</v>
      </c>
      <c r="G1311" s="167" t="s">
        <v>12220</v>
      </c>
      <c r="H1311" s="130">
        <v>42501</v>
      </c>
      <c r="I1311" s="128">
        <v>39717</v>
      </c>
      <c r="J1311" s="128">
        <v>39717</v>
      </c>
      <c r="K1311" s="128">
        <v>30369</v>
      </c>
      <c r="L1311" s="19" t="s">
        <v>12221</v>
      </c>
      <c r="M1311" s="3" t="s">
        <v>341</v>
      </c>
      <c r="N1311" s="178" t="s">
        <v>26</v>
      </c>
      <c r="O1311" s="170" t="s">
        <v>451</v>
      </c>
      <c r="P1311" s="170" t="s">
        <v>451</v>
      </c>
      <c r="Q1311" s="171" t="s">
        <v>12222</v>
      </c>
      <c r="R1311" s="28" t="s">
        <v>2469</v>
      </c>
      <c r="S1311" s="338">
        <f t="shared" si="20"/>
        <v>52505</v>
      </c>
      <c r="T1311" s="2" t="s">
        <v>16860</v>
      </c>
      <c r="U1311" s="7" t="s">
        <v>3586</v>
      </c>
      <c r="V1311" s="233" t="str" cm="1">
        <f t="array" ref="V1311">_xlfn.IFS(C1311="","",COUNTIF(C1311,"ตำแหน่งว่าง*"),"ว่าง",COUNTIF(C1311,"&lt;&gt;ตำแหน่งว่าง*"),"คนครอง")</f>
        <v>คนครอง</v>
      </c>
      <c r="W1311" s="6" cm="1">
        <f t="array" ref="W1311">_xlfn.IFS(COUNTIF(F1311,"ผบ.หมู่*"),51,COUNTIF(F1311,"รอง สว.*"),43)</f>
        <v>51</v>
      </c>
      <c r="X1311" s="1" t="s">
        <v>12219</v>
      </c>
      <c r="Y1311" s="1" t="s">
        <v>451</v>
      </c>
    </row>
    <row r="1312" spans="1:25" s="9" customFormat="1" ht="21.3" customHeight="1">
      <c r="A1312" s="27" t="s">
        <v>7948</v>
      </c>
      <c r="B1312" s="28" t="s">
        <v>20</v>
      </c>
      <c r="C1312" s="27" t="s">
        <v>12223</v>
      </c>
      <c r="D1312" s="27" t="s">
        <v>22868</v>
      </c>
      <c r="E1312" s="27" t="s">
        <v>22869</v>
      </c>
      <c r="F1312" s="27" t="s">
        <v>12212</v>
      </c>
      <c r="G1312" s="167" t="s">
        <v>12225</v>
      </c>
      <c r="H1312" s="146">
        <v>43656</v>
      </c>
      <c r="I1312" s="128">
        <v>40814</v>
      </c>
      <c r="J1312" s="128">
        <v>40814</v>
      </c>
      <c r="K1312" s="128">
        <v>31733</v>
      </c>
      <c r="L1312" s="19" t="s">
        <v>12226</v>
      </c>
      <c r="M1312" s="3" t="s">
        <v>730</v>
      </c>
      <c r="N1312" s="178" t="s">
        <v>26</v>
      </c>
      <c r="O1312" s="170" t="s">
        <v>451</v>
      </c>
      <c r="P1312" s="170" t="s">
        <v>451</v>
      </c>
      <c r="Q1312" s="171" t="s">
        <v>18791</v>
      </c>
      <c r="R1312" s="28" t="s">
        <v>11002</v>
      </c>
      <c r="S1312" s="338">
        <f t="shared" si="20"/>
        <v>53966</v>
      </c>
      <c r="T1312" s="2" t="s">
        <v>16860</v>
      </c>
      <c r="U1312" s="7" t="s">
        <v>3586</v>
      </c>
      <c r="V1312" s="233" t="str" cm="1">
        <f t="array" ref="V1312">_xlfn.IFS(C1312="","",COUNTIF(C1312,"ตำแหน่งว่าง*"),"ว่าง",COUNTIF(C1312,"&lt;&gt;ตำแหน่งว่าง*"),"คนครอง")</f>
        <v>คนครอง</v>
      </c>
      <c r="W1312" s="6" cm="1">
        <f t="array" ref="W1312">_xlfn.IFS(COUNTIF(F1312,"ผบ.หมู่*"),51,COUNTIF(F1312,"รอง สว.*"),43)</f>
        <v>51</v>
      </c>
      <c r="X1312" s="1" t="s">
        <v>12224</v>
      </c>
      <c r="Y1312" s="1" t="s">
        <v>451</v>
      </c>
    </row>
    <row r="1313" spans="1:25" s="10" customFormat="1" ht="21.3" customHeight="1">
      <c r="A1313" s="27" t="s">
        <v>7948</v>
      </c>
      <c r="B1313" s="28" t="s">
        <v>70</v>
      </c>
      <c r="C1313" s="27" t="s">
        <v>12227</v>
      </c>
      <c r="D1313" s="27" t="s">
        <v>22870</v>
      </c>
      <c r="E1313" s="27" t="s">
        <v>22871</v>
      </c>
      <c r="F1313" s="27" t="s">
        <v>12212</v>
      </c>
      <c r="G1313" s="167" t="s">
        <v>12229</v>
      </c>
      <c r="H1313" s="146">
        <v>44999</v>
      </c>
      <c r="I1313" s="137">
        <v>40339</v>
      </c>
      <c r="J1313" s="137">
        <v>40339</v>
      </c>
      <c r="K1313" s="137">
        <v>30407</v>
      </c>
      <c r="L1313" s="76" t="s">
        <v>12230</v>
      </c>
      <c r="M1313" s="74" t="s">
        <v>730</v>
      </c>
      <c r="N1313" s="178" t="s">
        <v>26</v>
      </c>
      <c r="O1313" s="170" t="s">
        <v>451</v>
      </c>
      <c r="P1313" s="170" t="s">
        <v>451</v>
      </c>
      <c r="Q1313" s="171" t="s">
        <v>12231</v>
      </c>
      <c r="R1313" s="28" t="s">
        <v>982</v>
      </c>
      <c r="S1313" s="338">
        <f t="shared" si="20"/>
        <v>52505</v>
      </c>
      <c r="T1313" s="7" t="s">
        <v>16860</v>
      </c>
      <c r="U1313" s="7" t="s">
        <v>3586</v>
      </c>
      <c r="V1313" s="233" t="str" cm="1">
        <f t="array" ref="V1313">_xlfn.IFS(C1313="","",COUNTIF(C1313,"ตำแหน่งว่าง*"),"ว่าง",COUNTIF(C1313,"&lt;&gt;ตำแหน่งว่าง*"),"คนครอง")</f>
        <v>คนครอง</v>
      </c>
      <c r="W1313" s="6" cm="1">
        <f t="array" ref="W1313">_xlfn.IFS(COUNTIF(F1313,"ผบ.หมู่*"),51,COUNTIF(F1313,"รอง สว.*"),43)</f>
        <v>51</v>
      </c>
      <c r="X1313" s="28" t="s">
        <v>12228</v>
      </c>
      <c r="Y1313" s="28" t="s">
        <v>451</v>
      </c>
    </row>
    <row r="1314" spans="1:25" s="10" customFormat="1" ht="21.3" hidden="1" customHeight="1">
      <c r="A1314" s="27"/>
      <c r="B1314" s="28"/>
      <c r="C1314" s="27" t="s">
        <v>60</v>
      </c>
      <c r="D1314" s="27"/>
      <c r="E1314" s="27"/>
      <c r="F1314" s="27" t="s">
        <v>12212</v>
      </c>
      <c r="G1314" s="167" t="s">
        <v>12234</v>
      </c>
      <c r="H1314" s="146"/>
      <c r="I1314" s="137"/>
      <c r="J1314" s="137"/>
      <c r="K1314" s="137"/>
      <c r="L1314" s="76"/>
      <c r="M1314" s="74"/>
      <c r="N1314" s="178" t="s">
        <v>26</v>
      </c>
      <c r="O1314" s="170" t="s">
        <v>451</v>
      </c>
      <c r="P1314" s="170" t="s">
        <v>451</v>
      </c>
      <c r="Q1314" s="171"/>
      <c r="R1314" s="28"/>
      <c r="S1314" s="257" t="str">
        <f t="shared" si="20"/>
        <v/>
      </c>
      <c r="T1314" s="2" t="s">
        <v>16860</v>
      </c>
      <c r="U1314" s="2" t="s">
        <v>3586</v>
      </c>
      <c r="V1314" s="2" t="str" cm="1">
        <f t="array" ref="V1314">_xlfn.IFS(C1314="","",COUNTIF(C1314,"ตำแหน่งว่าง*"),"ว่าง",COUNTIF(C1314,"&lt;&gt;ตำแหน่งว่าง*"),"คนครอง")</f>
        <v>ว่าง</v>
      </c>
      <c r="W1314" s="1" cm="1">
        <f t="array" ref="W1314">_xlfn.IFS(COUNTIF(F1314,"ผบ.หมู่*"),51,COUNTIF(F1314,"รอง สว.*"),43)</f>
        <v>51</v>
      </c>
      <c r="X1314" s="28" t="s">
        <v>12233</v>
      </c>
      <c r="Y1314" s="28" t="s">
        <v>451</v>
      </c>
    </row>
    <row r="1315" spans="1:25" s="10" customFormat="1" ht="21.3" customHeight="1">
      <c r="A1315" s="27" t="s">
        <v>8450</v>
      </c>
      <c r="B1315" s="28" t="s">
        <v>20</v>
      </c>
      <c r="C1315" s="27" t="s">
        <v>18085</v>
      </c>
      <c r="D1315" s="27" t="s">
        <v>22873</v>
      </c>
      <c r="E1315" s="27" t="s">
        <v>22874</v>
      </c>
      <c r="F1315" s="27" t="s">
        <v>12212</v>
      </c>
      <c r="G1315" s="167" t="s">
        <v>12238</v>
      </c>
      <c r="H1315" s="146">
        <v>45322</v>
      </c>
      <c r="I1315" s="128">
        <v>42156</v>
      </c>
      <c r="J1315" s="128">
        <v>42156</v>
      </c>
      <c r="K1315" s="128">
        <v>32603</v>
      </c>
      <c r="L1315" s="19"/>
      <c r="M1315" s="3"/>
      <c r="N1315" s="178" t="s">
        <v>26</v>
      </c>
      <c r="O1315" s="170" t="s">
        <v>451</v>
      </c>
      <c r="P1315" s="170" t="s">
        <v>451</v>
      </c>
      <c r="Q1315" s="171" t="s">
        <v>18086</v>
      </c>
      <c r="R1315" s="28" t="s">
        <v>18030</v>
      </c>
      <c r="S1315" s="338">
        <f t="shared" si="20"/>
        <v>54697</v>
      </c>
      <c r="T1315" s="7" t="s">
        <v>16860</v>
      </c>
      <c r="U1315" s="7" t="s">
        <v>3586</v>
      </c>
      <c r="V1315" s="233" t="str" cm="1">
        <f t="array" ref="V1315">_xlfn.IFS(C1315="","",COUNTIF(C1315,"ตำแหน่งว่าง*"),"ว่าง",COUNTIF(C1315,"&lt;&gt;ตำแหน่งว่าง*"),"คนครอง")</f>
        <v>คนครอง</v>
      </c>
      <c r="W1315" s="6" cm="1">
        <f t="array" ref="W1315">_xlfn.IFS(COUNTIF(F1315,"ผบ.หมู่*"),51,COUNTIF(F1315,"รอง สว.*"),43)</f>
        <v>51</v>
      </c>
      <c r="X1315" s="1" t="s">
        <v>12237</v>
      </c>
      <c r="Y1315" s="1" t="s">
        <v>451</v>
      </c>
    </row>
    <row r="1316" spans="1:25" s="10" customFormat="1" ht="21.3" customHeight="1">
      <c r="A1316" s="285" t="s">
        <v>7961</v>
      </c>
      <c r="B1316" s="286" t="s">
        <v>70</v>
      </c>
      <c r="C1316" s="285" t="s">
        <v>18564</v>
      </c>
      <c r="D1316" s="27" t="s">
        <v>22875</v>
      </c>
      <c r="E1316" s="27" t="s">
        <v>22876</v>
      </c>
      <c r="F1316" s="285" t="s">
        <v>12212</v>
      </c>
      <c r="G1316" s="167" t="s">
        <v>12240</v>
      </c>
      <c r="H1316" s="128">
        <v>45463</v>
      </c>
      <c r="I1316" s="128">
        <v>45463</v>
      </c>
      <c r="J1316" s="128">
        <v>45463</v>
      </c>
      <c r="K1316" s="128">
        <v>35352</v>
      </c>
      <c r="L1316" s="2" t="s">
        <v>1107</v>
      </c>
      <c r="M1316" s="3"/>
      <c r="N1316" s="178" t="s">
        <v>26</v>
      </c>
      <c r="O1316" s="170" t="s">
        <v>451</v>
      </c>
      <c r="P1316" s="170" t="s">
        <v>451</v>
      </c>
      <c r="Q1316" s="171" t="s">
        <v>18662</v>
      </c>
      <c r="R1316" s="28" t="s">
        <v>18692</v>
      </c>
      <c r="S1316" s="257">
        <f t="shared" si="20"/>
        <v>57619</v>
      </c>
      <c r="T1316" s="2" t="s">
        <v>16860</v>
      </c>
      <c r="U1316" s="2" t="s">
        <v>3586</v>
      </c>
      <c r="V1316" s="233" t="str" cm="1">
        <f t="array" ref="V1316">_xlfn.IFS(C1316="","",COUNTIF(C1316,"ตำแหน่งว่าง*"),"ว่าง",COUNTIF(C1316,"&lt;&gt;ตำแหน่งว่าง*"),"คนครอง")</f>
        <v>คนครอง</v>
      </c>
      <c r="W1316" s="1" cm="1">
        <f t="array" ref="W1316">_xlfn.IFS(COUNTIF(F1316,"ผบ.หมู่*"),51,COUNTIF(F1316,"รอง สว.*"),43)</f>
        <v>51</v>
      </c>
      <c r="X1316" s="1" t="s">
        <v>12239</v>
      </c>
      <c r="Y1316" s="1" t="s">
        <v>451</v>
      </c>
    </row>
    <row r="1317" spans="1:25" s="9" customFormat="1" ht="21.3" customHeight="1">
      <c r="A1317" s="27" t="s">
        <v>125</v>
      </c>
      <c r="B1317" s="28" t="s">
        <v>20</v>
      </c>
      <c r="C1317" s="27" t="s">
        <v>12241</v>
      </c>
      <c r="D1317" s="27" t="s">
        <v>22877</v>
      </c>
      <c r="E1317" s="27" t="s">
        <v>22878</v>
      </c>
      <c r="F1317" s="27" t="s">
        <v>12242</v>
      </c>
      <c r="G1317" s="167" t="s">
        <v>12244</v>
      </c>
      <c r="H1317" s="146">
        <v>43921</v>
      </c>
      <c r="I1317" s="128">
        <v>43921</v>
      </c>
      <c r="J1317" s="128">
        <v>43921</v>
      </c>
      <c r="K1317" s="128">
        <v>24553</v>
      </c>
      <c r="L1317" s="19" t="s">
        <v>12245</v>
      </c>
      <c r="M1317" s="3" t="s">
        <v>730</v>
      </c>
      <c r="N1317" s="178" t="s">
        <v>26</v>
      </c>
      <c r="O1317" s="170" t="s">
        <v>451</v>
      </c>
      <c r="P1317" s="170" t="s">
        <v>451</v>
      </c>
      <c r="Q1317" s="171" t="s">
        <v>12246</v>
      </c>
      <c r="R1317" s="28" t="s">
        <v>10890</v>
      </c>
      <c r="S1317" s="338">
        <f t="shared" si="20"/>
        <v>46661</v>
      </c>
      <c r="T1317" s="2" t="s">
        <v>16860</v>
      </c>
      <c r="U1317" s="7" t="s">
        <v>3586</v>
      </c>
      <c r="V1317" s="233" t="str" cm="1">
        <f t="array" ref="V1317">_xlfn.IFS(C1317="","",COUNTIF(C1317,"ตำแหน่งว่าง*"),"ว่าง",COUNTIF(C1317,"&lt;&gt;ตำแหน่งว่าง*"),"คนครอง")</f>
        <v>คนครอง</v>
      </c>
      <c r="W1317" s="5" cm="1">
        <f t="array" ref="W1317">_xlfn.IFS(COUNTIF(F1317,"ผบ.หมู่*"),51,COUNTIF(F1317,"รอง สว.*"),43)</f>
        <v>43</v>
      </c>
      <c r="X1317" s="1" t="s">
        <v>12243</v>
      </c>
      <c r="Y1317" s="1" t="s">
        <v>451</v>
      </c>
    </row>
    <row r="1318" spans="1:25" s="9" customFormat="1" ht="21.3" customHeight="1">
      <c r="A1318" s="27" t="s">
        <v>8450</v>
      </c>
      <c r="B1318" s="28" t="s">
        <v>20</v>
      </c>
      <c r="C1318" s="27" t="s">
        <v>12247</v>
      </c>
      <c r="D1318" s="27" t="s">
        <v>22879</v>
      </c>
      <c r="E1318" s="27" t="s">
        <v>22880</v>
      </c>
      <c r="F1318" s="27" t="s">
        <v>12212</v>
      </c>
      <c r="G1318" s="167" t="s">
        <v>12249</v>
      </c>
      <c r="H1318" s="130">
        <v>42501</v>
      </c>
      <c r="I1318" s="128">
        <v>42416</v>
      </c>
      <c r="J1318" s="128">
        <v>42416</v>
      </c>
      <c r="K1318" s="128">
        <v>34842</v>
      </c>
      <c r="L1318" s="19" t="s">
        <v>9710</v>
      </c>
      <c r="M1318" s="3" t="s">
        <v>1093</v>
      </c>
      <c r="N1318" s="178" t="s">
        <v>26</v>
      </c>
      <c r="O1318" s="170" t="s">
        <v>451</v>
      </c>
      <c r="P1318" s="170" t="s">
        <v>451</v>
      </c>
      <c r="Q1318" s="171" t="s">
        <v>12250</v>
      </c>
      <c r="R1318" s="28" t="s">
        <v>2469</v>
      </c>
      <c r="S1318" s="338">
        <f t="shared" si="20"/>
        <v>56888</v>
      </c>
      <c r="T1318" s="2" t="s">
        <v>16860</v>
      </c>
      <c r="U1318" s="7" t="s">
        <v>3586</v>
      </c>
      <c r="V1318" s="233" t="str" cm="1">
        <f t="array" ref="V1318">_xlfn.IFS(C1318="","",COUNTIF(C1318,"ตำแหน่งว่าง*"),"ว่าง",COUNTIF(C1318,"&lt;&gt;ตำแหน่งว่าง*"),"คนครอง")</f>
        <v>คนครอง</v>
      </c>
      <c r="W1318" s="6" cm="1">
        <f t="array" ref="W1318">_xlfn.IFS(COUNTIF(F1318,"ผบ.หมู่*"),51,COUNTIF(F1318,"รอง สว.*"),43)</f>
        <v>51</v>
      </c>
      <c r="X1318" s="1" t="s">
        <v>12248</v>
      </c>
      <c r="Y1318" s="1" t="s">
        <v>451</v>
      </c>
    </row>
    <row r="1319" spans="1:25" s="9" customFormat="1" ht="21.3" hidden="1" customHeight="1">
      <c r="A1319" s="27"/>
      <c r="B1319" s="30"/>
      <c r="C1319" s="30" t="s">
        <v>60</v>
      </c>
      <c r="D1319" s="27"/>
      <c r="E1319" s="27"/>
      <c r="F1319" s="85" t="s">
        <v>12212</v>
      </c>
      <c r="G1319" s="192" t="s">
        <v>12252</v>
      </c>
      <c r="H1319" s="135"/>
      <c r="I1319" s="129"/>
      <c r="J1319" s="129"/>
      <c r="K1319" s="129"/>
      <c r="L1319" s="44"/>
      <c r="M1319" s="8"/>
      <c r="N1319" s="179" t="s">
        <v>26</v>
      </c>
      <c r="O1319" s="193" t="s">
        <v>451</v>
      </c>
      <c r="P1319" s="193" t="s">
        <v>451</v>
      </c>
      <c r="Q1319" s="172"/>
      <c r="R1319" s="30"/>
      <c r="S1319" s="338" t="str">
        <f t="shared" si="20"/>
        <v/>
      </c>
      <c r="T1319" s="2" t="s">
        <v>16860</v>
      </c>
      <c r="U1319" s="7" t="s">
        <v>3586</v>
      </c>
      <c r="V1319" s="250" t="str" cm="1">
        <f t="array" ref="V1319">_xlfn.IFS(C1319="","",COUNTIF(C1319,"ตำแหน่งว่าง*"),"ว่าง",COUNTIF(C1319,"&lt;&gt;ตำแหน่งว่าง*"),"คนครอง")</f>
        <v>ว่าง</v>
      </c>
      <c r="W1319" s="6" cm="1">
        <f t="array" ref="W1319">_xlfn.IFS(COUNTIF(F1319,"ผบ.หมู่*"),51,COUNTIF(F1319,"รอง สว.*"),43)</f>
        <v>51</v>
      </c>
      <c r="X1319" s="6" t="s">
        <v>12251</v>
      </c>
      <c r="Y1319" s="6" t="s">
        <v>451</v>
      </c>
    </row>
    <row r="1320" spans="1:25" s="10" customFormat="1" ht="21.3" hidden="1" customHeight="1">
      <c r="A1320" s="27"/>
      <c r="B1320" s="30"/>
      <c r="C1320" s="30" t="s">
        <v>60</v>
      </c>
      <c r="D1320" s="27"/>
      <c r="E1320" s="27"/>
      <c r="F1320" s="85" t="s">
        <v>12212</v>
      </c>
      <c r="G1320" s="192" t="s">
        <v>12254</v>
      </c>
      <c r="H1320" s="146" t="s">
        <v>63</v>
      </c>
      <c r="I1320" s="128" t="s">
        <v>63</v>
      </c>
      <c r="J1320" s="128" t="s">
        <v>63</v>
      </c>
      <c r="K1320" s="128" t="s">
        <v>63</v>
      </c>
      <c r="L1320" s="19"/>
      <c r="M1320" s="3"/>
      <c r="N1320" s="179" t="s">
        <v>26</v>
      </c>
      <c r="O1320" s="193" t="s">
        <v>451</v>
      </c>
      <c r="P1320" s="193" t="s">
        <v>451</v>
      </c>
      <c r="Q1320" s="172"/>
      <c r="R1320" s="30"/>
      <c r="S1320" s="338" t="str">
        <f t="shared" si="20"/>
        <v/>
      </c>
      <c r="T1320" s="7" t="s">
        <v>16860</v>
      </c>
      <c r="U1320" s="7" t="s">
        <v>3586</v>
      </c>
      <c r="V1320" s="250" t="str" cm="1">
        <f t="array" ref="V1320">_xlfn.IFS(C1320="","",COUNTIF(C1320,"ตำแหน่งว่าง*"),"ว่าง",COUNTIF(C1320,"&lt;&gt;ตำแหน่งว่าง*"),"คนครอง")</f>
        <v>ว่าง</v>
      </c>
      <c r="W1320" s="6" cm="1">
        <f t="array" ref="W1320">_xlfn.IFS(COUNTIF(F1320,"ผบ.หมู่*"),51,COUNTIF(F1320,"รอง สว.*"),43)</f>
        <v>51</v>
      </c>
      <c r="X1320" s="6" t="s">
        <v>12253</v>
      </c>
      <c r="Y1320" s="6" t="s">
        <v>451</v>
      </c>
    </row>
    <row r="1321" spans="1:25" s="10" customFormat="1" ht="21.3" hidden="1" customHeight="1">
      <c r="A1321" s="27"/>
      <c r="B1321" s="30"/>
      <c r="C1321" s="30" t="s">
        <v>60</v>
      </c>
      <c r="D1321" s="27"/>
      <c r="E1321" s="27"/>
      <c r="F1321" s="85" t="s">
        <v>12212</v>
      </c>
      <c r="G1321" s="192" t="s">
        <v>12256</v>
      </c>
      <c r="H1321" s="146" t="s">
        <v>63</v>
      </c>
      <c r="I1321" s="128" t="s">
        <v>63</v>
      </c>
      <c r="J1321" s="128" t="s">
        <v>63</v>
      </c>
      <c r="K1321" s="128" t="s">
        <v>63</v>
      </c>
      <c r="L1321" s="19"/>
      <c r="M1321" s="3"/>
      <c r="N1321" s="179" t="s">
        <v>26</v>
      </c>
      <c r="O1321" s="193" t="s">
        <v>451</v>
      </c>
      <c r="P1321" s="193" t="s">
        <v>451</v>
      </c>
      <c r="Q1321" s="172"/>
      <c r="R1321" s="30"/>
      <c r="S1321" s="338" t="str">
        <f t="shared" si="20"/>
        <v/>
      </c>
      <c r="T1321" s="7" t="s">
        <v>16860</v>
      </c>
      <c r="U1321" s="7" t="s">
        <v>3586</v>
      </c>
      <c r="V1321" s="250" t="str" cm="1">
        <f t="array" ref="V1321">_xlfn.IFS(C1321="","",COUNTIF(C1321,"ตำแหน่งว่าง*"),"ว่าง",COUNTIF(C1321,"&lt;&gt;ตำแหน่งว่าง*"),"คนครอง")</f>
        <v>ว่าง</v>
      </c>
      <c r="W1321" s="6" cm="1">
        <f t="array" ref="W1321">_xlfn.IFS(COUNTIF(F1321,"ผบ.หมู่*"),51,COUNTIF(F1321,"รอง สว.*"),43)</f>
        <v>51</v>
      </c>
      <c r="X1321" s="6" t="s">
        <v>12255</v>
      </c>
      <c r="Y1321" s="6" t="s">
        <v>451</v>
      </c>
    </row>
    <row r="1322" spans="1:25" s="9" customFormat="1" ht="21.3" hidden="1" customHeight="1">
      <c r="A1322" s="27"/>
      <c r="B1322" s="30"/>
      <c r="C1322" s="30" t="s">
        <v>60</v>
      </c>
      <c r="D1322" s="27"/>
      <c r="E1322" s="27"/>
      <c r="F1322" s="85" t="s">
        <v>12212</v>
      </c>
      <c r="G1322" s="192" t="s">
        <v>12258</v>
      </c>
      <c r="H1322" s="135"/>
      <c r="I1322" s="129"/>
      <c r="J1322" s="129"/>
      <c r="K1322" s="129"/>
      <c r="L1322" s="44"/>
      <c r="M1322" s="8"/>
      <c r="N1322" s="179" t="s">
        <v>26</v>
      </c>
      <c r="O1322" s="193" t="s">
        <v>451</v>
      </c>
      <c r="P1322" s="193" t="s">
        <v>451</v>
      </c>
      <c r="Q1322" s="172"/>
      <c r="R1322" s="30"/>
      <c r="S1322" s="338" t="str">
        <f t="shared" si="20"/>
        <v/>
      </c>
      <c r="T1322" s="2" t="s">
        <v>16860</v>
      </c>
      <c r="U1322" s="7" t="s">
        <v>3586</v>
      </c>
      <c r="V1322" s="250" t="str" cm="1">
        <f t="array" ref="V1322">_xlfn.IFS(C1322="","",COUNTIF(C1322,"ตำแหน่งว่าง*"),"ว่าง",COUNTIF(C1322,"&lt;&gt;ตำแหน่งว่าง*"),"คนครอง")</f>
        <v>ว่าง</v>
      </c>
      <c r="W1322" s="6" cm="1">
        <f t="array" ref="W1322">_xlfn.IFS(COUNTIF(F1322,"ผบ.หมู่*"),51,COUNTIF(F1322,"รอง สว.*"),43)</f>
        <v>51</v>
      </c>
      <c r="X1322" s="6" t="s">
        <v>12257</v>
      </c>
      <c r="Y1322" s="6" t="s">
        <v>451</v>
      </c>
    </row>
    <row r="1323" spans="1:25" s="10" customFormat="1" ht="21.3" hidden="1" customHeight="1">
      <c r="A1323" s="27"/>
      <c r="B1323" s="28"/>
      <c r="C1323" s="30" t="s">
        <v>60</v>
      </c>
      <c r="D1323" s="27"/>
      <c r="E1323" s="27"/>
      <c r="F1323" s="85" t="s">
        <v>12212</v>
      </c>
      <c r="G1323" s="192" t="s">
        <v>12260</v>
      </c>
      <c r="H1323" s="130" t="s">
        <v>63</v>
      </c>
      <c r="I1323" s="128" t="s">
        <v>63</v>
      </c>
      <c r="J1323" s="128" t="s">
        <v>63</v>
      </c>
      <c r="K1323" s="128" t="s">
        <v>63</v>
      </c>
      <c r="L1323" s="19"/>
      <c r="M1323" s="3"/>
      <c r="N1323" s="179" t="s">
        <v>26</v>
      </c>
      <c r="O1323" s="193" t="s">
        <v>451</v>
      </c>
      <c r="P1323" s="193" t="s">
        <v>451</v>
      </c>
      <c r="Q1323" s="171"/>
      <c r="R1323" s="28"/>
      <c r="S1323" s="338" t="str">
        <f t="shared" si="20"/>
        <v/>
      </c>
      <c r="T1323" s="7" t="s">
        <v>16860</v>
      </c>
      <c r="U1323" s="7" t="s">
        <v>3586</v>
      </c>
      <c r="V1323" s="250" t="str" cm="1">
        <f t="array" ref="V1323">_xlfn.IFS(C1323="","",COUNTIF(C1323,"ตำแหน่งว่าง*"),"ว่าง",COUNTIF(C1323,"&lt;&gt;ตำแหน่งว่าง*"),"คนครอง")</f>
        <v>ว่าง</v>
      </c>
      <c r="W1323" s="6" cm="1">
        <f t="array" ref="W1323">_xlfn.IFS(COUNTIF(F1323,"ผบ.หมู่*"),51,COUNTIF(F1323,"รอง สว.*"),43)</f>
        <v>51</v>
      </c>
      <c r="X1323" s="6" t="s">
        <v>12259</v>
      </c>
      <c r="Y1323" s="6" t="s">
        <v>451</v>
      </c>
    </row>
    <row r="1324" spans="1:25" s="9" customFormat="1" ht="21.3" customHeight="1">
      <c r="A1324" s="27" t="s">
        <v>24457</v>
      </c>
      <c r="B1324" s="28" t="s">
        <v>20</v>
      </c>
      <c r="C1324" s="27" t="s">
        <v>11985</v>
      </c>
      <c r="D1324" s="27" t="s">
        <v>22881</v>
      </c>
      <c r="E1324" s="27" t="s">
        <v>22882</v>
      </c>
      <c r="F1324" s="27" t="s">
        <v>11997</v>
      </c>
      <c r="G1324" s="167" t="s">
        <v>11988</v>
      </c>
      <c r="H1324" s="146">
        <v>45382</v>
      </c>
      <c r="I1324" s="128">
        <v>45382</v>
      </c>
      <c r="J1324" s="128">
        <v>34352</v>
      </c>
      <c r="K1324" s="128">
        <v>26162</v>
      </c>
      <c r="L1324" s="19" t="s">
        <v>11989</v>
      </c>
      <c r="M1324" s="3" t="s">
        <v>1326</v>
      </c>
      <c r="N1324" s="178" t="s">
        <v>26</v>
      </c>
      <c r="O1324" s="170" t="s">
        <v>451</v>
      </c>
      <c r="P1324" s="170" t="s">
        <v>451</v>
      </c>
      <c r="Q1324" s="171" t="s">
        <v>11990</v>
      </c>
      <c r="R1324" s="33" t="s">
        <v>18199</v>
      </c>
      <c r="S1324" s="338">
        <f t="shared" si="20"/>
        <v>48122</v>
      </c>
      <c r="T1324" s="2" t="s">
        <v>16857</v>
      </c>
      <c r="U1324" s="7" t="s">
        <v>3586</v>
      </c>
      <c r="V1324" s="233" t="str" cm="1">
        <f t="array" ref="V1324">_xlfn.IFS(C1324="","",COUNTIF(C1324,"ตำแหน่งว่าง*"),"ว่าง",COUNTIF(C1324,"&lt;&gt;ตำแหน่งว่าง*"),"คนครอง")</f>
        <v>คนครอง</v>
      </c>
      <c r="W1324" s="6" cm="1">
        <f t="array" ref="W1324">_xlfn.IFS(COUNTIF(F1324,"ผบ.หมู่*"),51,COUNTIF(F1324,"รอง สว.*"),43)</f>
        <v>43</v>
      </c>
      <c r="X1324" s="1" t="s">
        <v>11987</v>
      </c>
      <c r="Y1324" s="1" t="s">
        <v>451</v>
      </c>
    </row>
    <row r="1325" spans="1:25" s="9" customFormat="1" ht="21.3" customHeight="1">
      <c r="A1325" s="27" t="s">
        <v>24457</v>
      </c>
      <c r="B1325" s="28" t="s">
        <v>20</v>
      </c>
      <c r="C1325" s="27" t="s">
        <v>11991</v>
      </c>
      <c r="D1325" s="27" t="s">
        <v>22883</v>
      </c>
      <c r="E1325" s="27" t="s">
        <v>22884</v>
      </c>
      <c r="F1325" s="27" t="s">
        <v>11997</v>
      </c>
      <c r="G1325" s="167" t="s">
        <v>11993</v>
      </c>
      <c r="H1325" s="146">
        <v>45382</v>
      </c>
      <c r="I1325" s="128">
        <v>45382</v>
      </c>
      <c r="J1325" s="128">
        <v>35825</v>
      </c>
      <c r="K1325" s="128">
        <v>25949</v>
      </c>
      <c r="L1325" s="19" t="s">
        <v>11994</v>
      </c>
      <c r="M1325" s="3" t="s">
        <v>1326</v>
      </c>
      <c r="N1325" s="178" t="s">
        <v>26</v>
      </c>
      <c r="O1325" s="170" t="s">
        <v>451</v>
      </c>
      <c r="P1325" s="170" t="s">
        <v>451</v>
      </c>
      <c r="Q1325" s="171" t="s">
        <v>11995</v>
      </c>
      <c r="R1325" s="33" t="s">
        <v>18199</v>
      </c>
      <c r="S1325" s="338">
        <f t="shared" si="20"/>
        <v>48122</v>
      </c>
      <c r="T1325" s="2" t="s">
        <v>16857</v>
      </c>
      <c r="U1325" s="7" t="s">
        <v>3586</v>
      </c>
      <c r="V1325" s="233" t="str" cm="1">
        <f t="array" ref="V1325">_xlfn.IFS(C1325="","",COUNTIF(C1325,"ตำแหน่งว่าง*"),"ว่าง",COUNTIF(C1325,"&lt;&gt;ตำแหน่งว่าง*"),"คนครอง")</f>
        <v>คนครอง</v>
      </c>
      <c r="W1325" s="6" cm="1">
        <f t="array" ref="W1325">_xlfn.IFS(COUNTIF(F1325,"ผบ.หมู่*"),51,COUNTIF(F1325,"รอง สว.*"),43)</f>
        <v>43</v>
      </c>
      <c r="X1325" s="1" t="s">
        <v>11992</v>
      </c>
      <c r="Y1325" s="1" t="s">
        <v>451</v>
      </c>
    </row>
    <row r="1326" spans="1:25" s="12" customFormat="1" ht="21.3" customHeight="1">
      <c r="A1326" s="27" t="s">
        <v>333</v>
      </c>
      <c r="B1326" s="31" t="s">
        <v>70</v>
      </c>
      <c r="C1326" s="150" t="s">
        <v>11996</v>
      </c>
      <c r="D1326" s="27" t="s">
        <v>22885</v>
      </c>
      <c r="E1326" s="27" t="s">
        <v>22886</v>
      </c>
      <c r="F1326" s="150" t="s">
        <v>11997</v>
      </c>
      <c r="G1326" s="167" t="s">
        <v>11999</v>
      </c>
      <c r="H1326" s="143">
        <v>42501</v>
      </c>
      <c r="I1326" s="131">
        <v>34352</v>
      </c>
      <c r="J1326" s="131">
        <v>34352</v>
      </c>
      <c r="K1326" s="131">
        <v>25216</v>
      </c>
      <c r="L1326" s="46" t="s">
        <v>12000</v>
      </c>
      <c r="M1326" s="4" t="s">
        <v>1326</v>
      </c>
      <c r="N1326" s="177" t="s">
        <v>26</v>
      </c>
      <c r="O1326" s="170" t="s">
        <v>451</v>
      </c>
      <c r="P1326" s="170" t="s">
        <v>451</v>
      </c>
      <c r="Q1326" s="174" t="s">
        <v>12001</v>
      </c>
      <c r="R1326" s="31" t="s">
        <v>2469</v>
      </c>
      <c r="S1326" s="338">
        <f t="shared" si="20"/>
        <v>47392</v>
      </c>
      <c r="T1326" s="233" t="s">
        <v>16857</v>
      </c>
      <c r="U1326" s="7" t="s">
        <v>3586</v>
      </c>
      <c r="V1326" s="233" t="str" cm="1">
        <f t="array" ref="V1326">_xlfn.IFS(C1326="","",COUNTIF(C1326,"ตำแหน่งว่าง*"),"ว่าง",COUNTIF(C1326,"&lt;&gt;ตำแหน่งว่าง*"),"คนครอง")</f>
        <v>คนครอง</v>
      </c>
      <c r="W1326" s="5" cm="1">
        <f t="array" ref="W1326">_xlfn.IFS(COUNTIF(F1326,"ผบ.หมู่*"),51,COUNTIF(F1326,"รอง สว.*"),43)</f>
        <v>43</v>
      </c>
      <c r="X1326" s="5" t="s">
        <v>11998</v>
      </c>
      <c r="Y1326" s="5" t="s">
        <v>451</v>
      </c>
    </row>
    <row r="1327" spans="1:25" s="9" customFormat="1" ht="21.3" customHeight="1">
      <c r="A1327" s="27" t="s">
        <v>145</v>
      </c>
      <c r="B1327" s="28" t="s">
        <v>20</v>
      </c>
      <c r="C1327" s="27" t="s">
        <v>12002</v>
      </c>
      <c r="D1327" s="27" t="s">
        <v>22611</v>
      </c>
      <c r="E1327" s="27" t="s">
        <v>22887</v>
      </c>
      <c r="F1327" s="27" t="s">
        <v>11997</v>
      </c>
      <c r="G1327" s="167" t="s">
        <v>12004</v>
      </c>
      <c r="H1327" s="130">
        <v>43555</v>
      </c>
      <c r="I1327" s="128">
        <v>43555</v>
      </c>
      <c r="J1327" s="128">
        <v>43555</v>
      </c>
      <c r="K1327" s="128">
        <v>24273</v>
      </c>
      <c r="L1327" s="19" t="s">
        <v>12005</v>
      </c>
      <c r="M1327" s="3" t="s">
        <v>1326</v>
      </c>
      <c r="N1327" s="178" t="s">
        <v>26</v>
      </c>
      <c r="O1327" s="170" t="s">
        <v>451</v>
      </c>
      <c r="P1327" s="170" t="s">
        <v>451</v>
      </c>
      <c r="Q1327" s="171" t="s">
        <v>12006</v>
      </c>
      <c r="R1327" s="28" t="s">
        <v>11726</v>
      </c>
      <c r="S1327" s="338">
        <f t="shared" si="20"/>
        <v>46296</v>
      </c>
      <c r="T1327" s="2" t="s">
        <v>16857</v>
      </c>
      <c r="U1327" s="7" t="s">
        <v>3586</v>
      </c>
      <c r="V1327" s="233" t="str" cm="1">
        <f t="array" ref="V1327">_xlfn.IFS(C1327="","",COUNTIF(C1327,"ตำแหน่งว่าง*"),"ว่าง",COUNTIF(C1327,"&lt;&gt;ตำแหน่งว่าง*"),"คนครอง")</f>
        <v>คนครอง</v>
      </c>
      <c r="W1327" s="5" cm="1">
        <f t="array" ref="W1327">_xlfn.IFS(COUNTIF(F1327,"ผบ.หมู่*"),51,COUNTIF(F1327,"รอง สว.*"),43)</f>
        <v>43</v>
      </c>
      <c r="X1327" s="1" t="s">
        <v>12003</v>
      </c>
      <c r="Y1327" s="1" t="s">
        <v>451</v>
      </c>
    </row>
    <row r="1328" spans="1:25" s="9" customFormat="1" ht="21.3" customHeight="1">
      <c r="A1328" s="27" t="s">
        <v>7948</v>
      </c>
      <c r="B1328" s="28" t="s">
        <v>70</v>
      </c>
      <c r="C1328" s="27" t="s">
        <v>12007</v>
      </c>
      <c r="D1328" s="27" t="s">
        <v>21166</v>
      </c>
      <c r="E1328" s="27" t="s">
        <v>22888</v>
      </c>
      <c r="F1328" s="27" t="s">
        <v>11986</v>
      </c>
      <c r="G1328" s="167" t="s">
        <v>12009</v>
      </c>
      <c r="H1328" s="130">
        <v>42501</v>
      </c>
      <c r="I1328" s="128">
        <v>42501</v>
      </c>
      <c r="J1328" s="128">
        <v>34352</v>
      </c>
      <c r="K1328" s="128">
        <v>27488</v>
      </c>
      <c r="L1328" s="19" t="s">
        <v>12010</v>
      </c>
      <c r="M1328" s="3" t="s">
        <v>1326</v>
      </c>
      <c r="N1328" s="178" t="s">
        <v>26</v>
      </c>
      <c r="O1328" s="170" t="s">
        <v>451</v>
      </c>
      <c r="P1328" s="170" t="s">
        <v>451</v>
      </c>
      <c r="Q1328" s="171" t="s">
        <v>12011</v>
      </c>
      <c r="R1328" s="28" t="s">
        <v>2469</v>
      </c>
      <c r="S1328" s="338">
        <f t="shared" si="20"/>
        <v>49583</v>
      </c>
      <c r="T1328" s="2" t="s">
        <v>16857</v>
      </c>
      <c r="U1328" s="7" t="s">
        <v>3586</v>
      </c>
      <c r="V1328" s="233" t="str" cm="1">
        <f t="array" ref="V1328">_xlfn.IFS(C1328="","",COUNTIF(C1328,"ตำแหน่งว่าง*"),"ว่าง",COUNTIF(C1328,"&lt;&gt;ตำแหน่งว่าง*"),"คนครอง")</f>
        <v>คนครอง</v>
      </c>
      <c r="W1328" s="6" cm="1">
        <f t="array" ref="W1328">_xlfn.IFS(COUNTIF(F1328,"ผบ.หมู่*"),51,COUNTIF(F1328,"รอง สว.*"),43)</f>
        <v>51</v>
      </c>
      <c r="X1328" s="1" t="s">
        <v>12008</v>
      </c>
      <c r="Y1328" s="1" t="s">
        <v>451</v>
      </c>
    </row>
    <row r="1329" spans="1:25" s="9" customFormat="1" ht="21.3" customHeight="1">
      <c r="A1329" s="27" t="s">
        <v>8450</v>
      </c>
      <c r="B1329" s="28" t="s">
        <v>20</v>
      </c>
      <c r="C1329" s="27" t="s">
        <v>12012</v>
      </c>
      <c r="D1329" s="27" t="s">
        <v>22889</v>
      </c>
      <c r="E1329" s="27" t="s">
        <v>22890</v>
      </c>
      <c r="F1329" s="27" t="s">
        <v>11986</v>
      </c>
      <c r="G1329" s="167" t="s">
        <v>12014</v>
      </c>
      <c r="H1329" s="146">
        <v>44243</v>
      </c>
      <c r="I1329" s="128">
        <v>42416</v>
      </c>
      <c r="J1329" s="128">
        <v>42416</v>
      </c>
      <c r="K1329" s="128">
        <v>34175</v>
      </c>
      <c r="L1329" s="19" t="s">
        <v>12015</v>
      </c>
      <c r="M1329" s="3" t="s">
        <v>1326</v>
      </c>
      <c r="N1329" s="178" t="s">
        <v>26</v>
      </c>
      <c r="O1329" s="170" t="s">
        <v>451</v>
      </c>
      <c r="P1329" s="170" t="s">
        <v>451</v>
      </c>
      <c r="Q1329" s="171" t="s">
        <v>12016</v>
      </c>
      <c r="R1329" s="28" t="s">
        <v>8456</v>
      </c>
      <c r="S1329" s="338">
        <f t="shared" si="20"/>
        <v>56158</v>
      </c>
      <c r="T1329" s="2" t="s">
        <v>16857</v>
      </c>
      <c r="U1329" s="7" t="s">
        <v>3586</v>
      </c>
      <c r="V1329" s="233" t="str" cm="1">
        <f t="array" ref="V1329">_xlfn.IFS(C1329="","",COUNTIF(C1329,"ตำแหน่งว่าง*"),"ว่าง",COUNTIF(C1329,"&lt;&gt;ตำแหน่งว่าง*"),"คนครอง")</f>
        <v>คนครอง</v>
      </c>
      <c r="W1329" s="6" cm="1">
        <f t="array" ref="W1329">_xlfn.IFS(COUNTIF(F1329,"ผบ.หมู่*"),51,COUNTIF(F1329,"รอง สว.*"),43)</f>
        <v>51</v>
      </c>
      <c r="X1329" s="1" t="s">
        <v>12013</v>
      </c>
      <c r="Y1329" s="1" t="s">
        <v>451</v>
      </c>
    </row>
    <row r="1330" spans="1:25" s="9" customFormat="1" ht="21.3" customHeight="1">
      <c r="A1330" s="27" t="s">
        <v>24457</v>
      </c>
      <c r="B1330" s="28" t="s">
        <v>70</v>
      </c>
      <c r="C1330" s="27" t="s">
        <v>12017</v>
      </c>
      <c r="D1330" s="27" t="s">
        <v>22891</v>
      </c>
      <c r="E1330" s="27" t="s">
        <v>22892</v>
      </c>
      <c r="F1330" s="27" t="s">
        <v>11997</v>
      </c>
      <c r="G1330" s="167" t="s">
        <v>12019</v>
      </c>
      <c r="H1330" s="146">
        <v>45382</v>
      </c>
      <c r="I1330" s="128">
        <v>45382</v>
      </c>
      <c r="J1330" s="128">
        <v>34729</v>
      </c>
      <c r="K1330" s="128">
        <v>25978</v>
      </c>
      <c r="L1330" s="19" t="s">
        <v>12020</v>
      </c>
      <c r="M1330" s="3" t="s">
        <v>1326</v>
      </c>
      <c r="N1330" s="178" t="s">
        <v>26</v>
      </c>
      <c r="O1330" s="170" t="s">
        <v>451</v>
      </c>
      <c r="P1330" s="170" t="s">
        <v>451</v>
      </c>
      <c r="Q1330" s="171" t="s">
        <v>12021</v>
      </c>
      <c r="R1330" s="33" t="s">
        <v>18199</v>
      </c>
      <c r="S1330" s="338">
        <f t="shared" si="20"/>
        <v>48122</v>
      </c>
      <c r="T1330" s="2" t="s">
        <v>16857</v>
      </c>
      <c r="U1330" s="7" t="s">
        <v>3586</v>
      </c>
      <c r="V1330" s="233" t="str" cm="1">
        <f t="array" ref="V1330">_xlfn.IFS(C1330="","",COUNTIF(C1330,"ตำแหน่งว่าง*"),"ว่าง",COUNTIF(C1330,"&lt;&gt;ตำแหน่งว่าง*"),"คนครอง")</f>
        <v>คนครอง</v>
      </c>
      <c r="W1330" s="6" cm="1">
        <f t="array" ref="W1330">_xlfn.IFS(COUNTIF(F1330,"ผบ.หมู่*"),51,COUNTIF(F1330,"รอง สว.*"),43)</f>
        <v>43</v>
      </c>
      <c r="X1330" s="1" t="s">
        <v>12018</v>
      </c>
      <c r="Y1330" s="1" t="s">
        <v>451</v>
      </c>
    </row>
    <row r="1331" spans="1:25" s="9" customFormat="1" ht="21.3" hidden="1" customHeight="1">
      <c r="A1331" s="27"/>
      <c r="B1331" s="28"/>
      <c r="C1331" s="150" t="s">
        <v>60</v>
      </c>
      <c r="D1331" s="27"/>
      <c r="E1331" s="27"/>
      <c r="F1331" s="27" t="s">
        <v>11986</v>
      </c>
      <c r="G1331" s="167" t="s">
        <v>12023</v>
      </c>
      <c r="H1331" s="130"/>
      <c r="I1331" s="128"/>
      <c r="J1331" s="128"/>
      <c r="K1331" s="128"/>
      <c r="L1331" s="19"/>
      <c r="M1331" s="3"/>
      <c r="N1331" s="178" t="s">
        <v>26</v>
      </c>
      <c r="O1331" s="170" t="s">
        <v>451</v>
      </c>
      <c r="P1331" s="170" t="s">
        <v>451</v>
      </c>
      <c r="Q1331" s="171"/>
      <c r="R1331" s="28"/>
      <c r="S1331" s="338" t="str">
        <f t="shared" si="20"/>
        <v/>
      </c>
      <c r="T1331" s="2" t="s">
        <v>16857</v>
      </c>
      <c r="U1331" s="7" t="s">
        <v>3586</v>
      </c>
      <c r="V1331" s="233" t="str" cm="1">
        <f t="array" ref="V1331">_xlfn.IFS(C1331="","",COUNTIF(C1331,"ตำแหน่งว่าง*"),"ว่าง",COUNTIF(C1331,"&lt;&gt;ตำแหน่งว่าง*"),"คนครอง")</f>
        <v>ว่าง</v>
      </c>
      <c r="W1331" s="5" cm="1">
        <f t="array" ref="W1331">_xlfn.IFS(COUNTIF(F1331,"ผบ.หมู่*"),51,COUNTIF(F1331,"รอง สว.*"),43)</f>
        <v>51</v>
      </c>
      <c r="X1331" s="1" t="s">
        <v>12022</v>
      </c>
      <c r="Y1331" s="1" t="s">
        <v>451</v>
      </c>
    </row>
    <row r="1332" spans="1:25" s="9" customFormat="1" ht="21.3" customHeight="1">
      <c r="A1332" s="27" t="s">
        <v>125</v>
      </c>
      <c r="B1332" s="28" t="s">
        <v>20</v>
      </c>
      <c r="C1332" s="27" t="s">
        <v>12024</v>
      </c>
      <c r="D1332" s="27" t="s">
        <v>19539</v>
      </c>
      <c r="E1332" s="27" t="s">
        <v>22893</v>
      </c>
      <c r="F1332" s="27" t="s">
        <v>11997</v>
      </c>
      <c r="G1332" s="167" t="s">
        <v>12026</v>
      </c>
      <c r="H1332" s="146">
        <v>44286</v>
      </c>
      <c r="I1332" s="128">
        <v>44286</v>
      </c>
      <c r="J1332" s="128">
        <v>44286</v>
      </c>
      <c r="K1332" s="128">
        <v>24884</v>
      </c>
      <c r="L1332" s="19" t="s">
        <v>11880</v>
      </c>
      <c r="M1332" s="3" t="s">
        <v>142</v>
      </c>
      <c r="N1332" s="178" t="s">
        <v>26</v>
      </c>
      <c r="O1332" s="170" t="s">
        <v>451</v>
      </c>
      <c r="P1332" s="170" t="s">
        <v>451</v>
      </c>
      <c r="Q1332" s="171" t="s">
        <v>12027</v>
      </c>
      <c r="R1332" s="28" t="s">
        <v>9283</v>
      </c>
      <c r="S1332" s="338">
        <f t="shared" si="20"/>
        <v>47027</v>
      </c>
      <c r="T1332" s="2" t="s">
        <v>16857</v>
      </c>
      <c r="U1332" s="7" t="s">
        <v>3586</v>
      </c>
      <c r="V1332" s="233" t="str" cm="1">
        <f t="array" ref="V1332">_xlfn.IFS(C1332="","",COUNTIF(C1332,"ตำแหน่งว่าง*"),"ว่าง",COUNTIF(C1332,"&lt;&gt;ตำแหน่งว่าง*"),"คนครอง")</f>
        <v>คนครอง</v>
      </c>
      <c r="W1332" s="5" cm="1">
        <f t="array" ref="W1332">_xlfn.IFS(COUNTIF(F1332,"ผบ.หมู่*"),51,COUNTIF(F1332,"รอง สว.*"),43)</f>
        <v>43</v>
      </c>
      <c r="X1332" s="1" t="s">
        <v>12025</v>
      </c>
      <c r="Y1332" s="1" t="s">
        <v>451</v>
      </c>
    </row>
    <row r="1333" spans="1:25" s="9" customFormat="1" ht="21.3" hidden="1" customHeight="1">
      <c r="A1333" s="27"/>
      <c r="B1333" s="28"/>
      <c r="C1333" s="150" t="s">
        <v>60</v>
      </c>
      <c r="D1333" s="27"/>
      <c r="E1333" s="27"/>
      <c r="F1333" s="27" t="s">
        <v>11986</v>
      </c>
      <c r="G1333" s="167" t="s">
        <v>12029</v>
      </c>
      <c r="H1333" s="146"/>
      <c r="I1333" s="128"/>
      <c r="J1333" s="128"/>
      <c r="K1333" s="128"/>
      <c r="L1333" s="19"/>
      <c r="M1333" s="3"/>
      <c r="N1333" s="178" t="s">
        <v>26</v>
      </c>
      <c r="O1333" s="170" t="s">
        <v>451</v>
      </c>
      <c r="P1333" s="170" t="s">
        <v>451</v>
      </c>
      <c r="Q1333" s="171"/>
      <c r="R1333" s="28"/>
      <c r="S1333" s="338" t="str">
        <f t="shared" si="20"/>
        <v/>
      </c>
      <c r="T1333" s="2" t="s">
        <v>16857</v>
      </c>
      <c r="U1333" s="7" t="s">
        <v>3586</v>
      </c>
      <c r="V1333" s="233" t="str" cm="1">
        <f t="array" ref="V1333">_xlfn.IFS(C1333="","",COUNTIF(C1333,"ตำแหน่งว่าง*"),"ว่าง",COUNTIF(C1333,"&lt;&gt;ตำแหน่งว่าง*"),"คนครอง")</f>
        <v>ว่าง</v>
      </c>
      <c r="W1333" s="5" cm="1">
        <f t="array" ref="W1333">_xlfn.IFS(COUNTIF(F1333,"ผบ.หมู่*"),51,COUNTIF(F1333,"รอง สว.*"),43)</f>
        <v>51</v>
      </c>
      <c r="X1333" s="1" t="s">
        <v>12028</v>
      </c>
      <c r="Y1333" s="1" t="s">
        <v>451</v>
      </c>
    </row>
    <row r="1334" spans="1:25" s="9" customFormat="1" ht="21.3" hidden="1" customHeight="1">
      <c r="A1334" s="27"/>
      <c r="B1334" s="30"/>
      <c r="C1334" s="30" t="s">
        <v>60</v>
      </c>
      <c r="D1334" s="27"/>
      <c r="E1334" s="27"/>
      <c r="F1334" s="85" t="s">
        <v>11986</v>
      </c>
      <c r="G1334" s="192" t="s">
        <v>12031</v>
      </c>
      <c r="H1334" s="148" t="s">
        <v>63</v>
      </c>
      <c r="I1334" s="129" t="s">
        <v>63</v>
      </c>
      <c r="J1334" s="129" t="s">
        <v>63</v>
      </c>
      <c r="K1334" s="129" t="s">
        <v>63</v>
      </c>
      <c r="L1334" s="44"/>
      <c r="M1334" s="8"/>
      <c r="N1334" s="179" t="s">
        <v>26</v>
      </c>
      <c r="O1334" s="193" t="s">
        <v>451</v>
      </c>
      <c r="P1334" s="193" t="s">
        <v>451</v>
      </c>
      <c r="Q1334" s="172"/>
      <c r="R1334" s="30"/>
      <c r="S1334" s="338" t="str">
        <f t="shared" si="20"/>
        <v/>
      </c>
      <c r="T1334" s="2" t="s">
        <v>16857</v>
      </c>
      <c r="U1334" s="7" t="s">
        <v>3586</v>
      </c>
      <c r="V1334" s="250" t="str" cm="1">
        <f t="array" ref="V1334">_xlfn.IFS(C1334="","",COUNTIF(C1334,"ตำแหน่งว่าง*"),"ว่าง",COUNTIF(C1334,"&lt;&gt;ตำแหน่งว่าง*"),"คนครอง")</f>
        <v>ว่าง</v>
      </c>
      <c r="W1334" s="6" cm="1">
        <f t="array" ref="W1334">_xlfn.IFS(COUNTIF(F1334,"ผบ.หมู่*"),51,COUNTIF(F1334,"รอง สว.*"),43)</f>
        <v>51</v>
      </c>
      <c r="X1334" s="6" t="s">
        <v>12030</v>
      </c>
      <c r="Y1334" s="6" t="s">
        <v>451</v>
      </c>
    </row>
    <row r="1335" spans="1:25" s="9" customFormat="1" ht="21.3" customHeight="1">
      <c r="A1335" s="27" t="s">
        <v>125</v>
      </c>
      <c r="B1335" s="28" t="s">
        <v>20</v>
      </c>
      <c r="C1335" s="27" t="s">
        <v>12032</v>
      </c>
      <c r="D1335" s="27" t="s">
        <v>21974</v>
      </c>
      <c r="E1335" s="27" t="s">
        <v>22894</v>
      </c>
      <c r="F1335" s="27" t="s">
        <v>11997</v>
      </c>
      <c r="G1335" s="167" t="s">
        <v>12034</v>
      </c>
      <c r="H1335" s="146">
        <v>43921</v>
      </c>
      <c r="I1335" s="128">
        <v>43921</v>
      </c>
      <c r="J1335" s="128">
        <v>43921</v>
      </c>
      <c r="K1335" s="128">
        <v>24704</v>
      </c>
      <c r="L1335" s="19" t="s">
        <v>12035</v>
      </c>
      <c r="M1335" s="3" t="s">
        <v>1326</v>
      </c>
      <c r="N1335" s="178" t="s">
        <v>26</v>
      </c>
      <c r="O1335" s="170" t="s">
        <v>451</v>
      </c>
      <c r="P1335" s="170" t="s">
        <v>451</v>
      </c>
      <c r="Q1335" s="171" t="s">
        <v>12036</v>
      </c>
      <c r="R1335" s="28" t="s">
        <v>2469</v>
      </c>
      <c r="S1335" s="338">
        <f t="shared" si="20"/>
        <v>46661</v>
      </c>
      <c r="T1335" s="2" t="s">
        <v>16857</v>
      </c>
      <c r="U1335" s="7" t="s">
        <v>3586</v>
      </c>
      <c r="V1335" s="233" t="str" cm="1">
        <f t="array" ref="V1335">_xlfn.IFS(C1335="","",COUNTIF(C1335,"ตำแหน่งว่าง*"),"ว่าง",COUNTIF(C1335,"&lt;&gt;ตำแหน่งว่าง*"),"คนครอง")</f>
        <v>คนครอง</v>
      </c>
      <c r="W1335" s="5" cm="1">
        <f t="array" ref="W1335">_xlfn.IFS(COUNTIF(F1335,"ผบ.หมู่*"),51,COUNTIF(F1335,"รอง สว.*"),43)</f>
        <v>43</v>
      </c>
      <c r="X1335" s="1" t="s">
        <v>12033</v>
      </c>
      <c r="Y1335" s="1" t="s">
        <v>451</v>
      </c>
    </row>
    <row r="1336" spans="1:25" s="9" customFormat="1" ht="21.3" customHeight="1">
      <c r="A1336" s="27" t="s">
        <v>7948</v>
      </c>
      <c r="B1336" s="28" t="s">
        <v>70</v>
      </c>
      <c r="C1336" s="27" t="s">
        <v>12037</v>
      </c>
      <c r="D1336" s="27" t="s">
        <v>22397</v>
      </c>
      <c r="E1336" s="27" t="s">
        <v>22895</v>
      </c>
      <c r="F1336" s="27" t="s">
        <v>11986</v>
      </c>
      <c r="G1336" s="167" t="s">
        <v>12039</v>
      </c>
      <c r="H1336" s="130">
        <v>42501</v>
      </c>
      <c r="I1336" s="128">
        <v>34729</v>
      </c>
      <c r="J1336" s="128">
        <v>34729</v>
      </c>
      <c r="K1336" s="128">
        <v>27210</v>
      </c>
      <c r="L1336" s="19" t="s">
        <v>12040</v>
      </c>
      <c r="M1336" s="3" t="s">
        <v>1326</v>
      </c>
      <c r="N1336" s="178" t="s">
        <v>26</v>
      </c>
      <c r="O1336" s="170" t="s">
        <v>451</v>
      </c>
      <c r="P1336" s="170" t="s">
        <v>451</v>
      </c>
      <c r="Q1336" s="171" t="s">
        <v>12041</v>
      </c>
      <c r="R1336" s="28" t="s">
        <v>2469</v>
      </c>
      <c r="S1336" s="338">
        <f t="shared" si="20"/>
        <v>49218</v>
      </c>
      <c r="T1336" s="2" t="s">
        <v>16857</v>
      </c>
      <c r="U1336" s="7" t="s">
        <v>3586</v>
      </c>
      <c r="V1336" s="233" t="str" cm="1">
        <f t="array" ref="V1336">_xlfn.IFS(C1336="","",COUNTIF(C1336,"ตำแหน่งว่าง*"),"ว่าง",COUNTIF(C1336,"&lt;&gt;ตำแหน่งว่าง*"),"คนครอง")</f>
        <v>คนครอง</v>
      </c>
      <c r="W1336" s="6" cm="1">
        <f t="array" ref="W1336">_xlfn.IFS(COUNTIF(F1336,"ผบ.หมู่*"),51,COUNTIF(F1336,"รอง สว.*"),43)</f>
        <v>51</v>
      </c>
      <c r="X1336" s="1" t="s">
        <v>12038</v>
      </c>
      <c r="Y1336" s="1" t="s">
        <v>451</v>
      </c>
    </row>
    <row r="1337" spans="1:25" s="9" customFormat="1" ht="21.3" customHeight="1">
      <c r="A1337" s="27" t="s">
        <v>8450</v>
      </c>
      <c r="B1337" s="28" t="s">
        <v>20</v>
      </c>
      <c r="C1337" s="27" t="s">
        <v>12042</v>
      </c>
      <c r="D1337" s="27" t="s">
        <v>21052</v>
      </c>
      <c r="E1337" s="27" t="s">
        <v>22896</v>
      </c>
      <c r="F1337" s="27" t="s">
        <v>11986</v>
      </c>
      <c r="G1337" s="167" t="s">
        <v>12044</v>
      </c>
      <c r="H1337" s="146">
        <v>44243</v>
      </c>
      <c r="I1337" s="128">
        <v>42416</v>
      </c>
      <c r="J1337" s="128">
        <v>42416</v>
      </c>
      <c r="K1337" s="128">
        <v>34030</v>
      </c>
      <c r="L1337" s="19" t="s">
        <v>9710</v>
      </c>
      <c r="M1337" s="3" t="s">
        <v>1326</v>
      </c>
      <c r="N1337" s="178" t="s">
        <v>26</v>
      </c>
      <c r="O1337" s="170" t="s">
        <v>451</v>
      </c>
      <c r="P1337" s="170" t="s">
        <v>451</v>
      </c>
      <c r="Q1337" s="171" t="s">
        <v>12045</v>
      </c>
      <c r="R1337" s="28" t="s">
        <v>8456</v>
      </c>
      <c r="S1337" s="338">
        <f t="shared" si="20"/>
        <v>56158</v>
      </c>
      <c r="T1337" s="2" t="s">
        <v>16857</v>
      </c>
      <c r="U1337" s="7" t="s">
        <v>3586</v>
      </c>
      <c r="V1337" s="233" t="str" cm="1">
        <f t="array" ref="V1337">_xlfn.IFS(C1337="","",COUNTIF(C1337,"ตำแหน่งว่าง*"),"ว่าง",COUNTIF(C1337,"&lt;&gt;ตำแหน่งว่าง*"),"คนครอง")</f>
        <v>คนครอง</v>
      </c>
      <c r="W1337" s="6" cm="1">
        <f t="array" ref="W1337">_xlfn.IFS(COUNTIF(F1337,"ผบ.หมู่*"),51,COUNTIF(F1337,"รอง สว.*"),43)</f>
        <v>51</v>
      </c>
      <c r="X1337" s="1" t="s">
        <v>12043</v>
      </c>
      <c r="Y1337" s="1" t="s">
        <v>451</v>
      </c>
    </row>
    <row r="1338" spans="1:25" s="12" customFormat="1" ht="21.3" customHeight="1">
      <c r="A1338" s="27" t="s">
        <v>8450</v>
      </c>
      <c r="B1338" s="31" t="s">
        <v>20</v>
      </c>
      <c r="C1338" s="150" t="s">
        <v>12046</v>
      </c>
      <c r="D1338" s="27" t="s">
        <v>22897</v>
      </c>
      <c r="E1338" s="27" t="s">
        <v>22898</v>
      </c>
      <c r="F1338" s="150" t="s">
        <v>11986</v>
      </c>
      <c r="G1338" s="167" t="s">
        <v>12048</v>
      </c>
      <c r="H1338" s="147">
        <v>44599</v>
      </c>
      <c r="I1338" s="131">
        <v>42416</v>
      </c>
      <c r="J1338" s="131">
        <v>42416</v>
      </c>
      <c r="K1338" s="131">
        <v>35103</v>
      </c>
      <c r="L1338" s="46" t="s">
        <v>11815</v>
      </c>
      <c r="M1338" s="4" t="s">
        <v>1326</v>
      </c>
      <c r="N1338" s="177" t="s">
        <v>26</v>
      </c>
      <c r="O1338" s="170" t="s">
        <v>451</v>
      </c>
      <c r="P1338" s="170" t="s">
        <v>451</v>
      </c>
      <c r="Q1338" s="174" t="s">
        <v>12049</v>
      </c>
      <c r="R1338" s="31" t="s">
        <v>8444</v>
      </c>
      <c r="S1338" s="338">
        <f t="shared" si="20"/>
        <v>57254</v>
      </c>
      <c r="T1338" s="233" t="s">
        <v>16857</v>
      </c>
      <c r="U1338" s="7" t="s">
        <v>3586</v>
      </c>
      <c r="V1338" s="233" t="str" cm="1">
        <f t="array" ref="V1338">_xlfn.IFS(C1338="","",COUNTIF(C1338,"ตำแหน่งว่าง*"),"ว่าง",COUNTIF(C1338,"&lt;&gt;ตำแหน่งว่าง*"),"คนครอง")</f>
        <v>คนครอง</v>
      </c>
      <c r="W1338" s="6" cm="1">
        <f t="array" ref="W1338">_xlfn.IFS(COUNTIF(F1338,"ผบ.หมู่*"),51,COUNTIF(F1338,"รอง สว.*"),43)</f>
        <v>51</v>
      </c>
      <c r="X1338" s="5" t="s">
        <v>12047</v>
      </c>
      <c r="Y1338" s="5" t="s">
        <v>451</v>
      </c>
    </row>
    <row r="1339" spans="1:25" s="9" customFormat="1" ht="21.3" customHeight="1">
      <c r="A1339" s="27" t="s">
        <v>8450</v>
      </c>
      <c r="B1339" s="28" t="s">
        <v>20</v>
      </c>
      <c r="C1339" s="27" t="s">
        <v>12050</v>
      </c>
      <c r="D1339" s="27" t="s">
        <v>19871</v>
      </c>
      <c r="E1339" s="27" t="s">
        <v>21281</v>
      </c>
      <c r="F1339" s="27" t="s">
        <v>11986</v>
      </c>
      <c r="G1339" s="167" t="s">
        <v>12052</v>
      </c>
      <c r="H1339" s="146">
        <v>44243</v>
      </c>
      <c r="I1339" s="128">
        <v>42416</v>
      </c>
      <c r="J1339" s="128">
        <v>42416</v>
      </c>
      <c r="K1339" s="128">
        <v>34785</v>
      </c>
      <c r="L1339" s="19" t="s">
        <v>9710</v>
      </c>
      <c r="M1339" s="3" t="s">
        <v>1326</v>
      </c>
      <c r="N1339" s="178" t="s">
        <v>26</v>
      </c>
      <c r="O1339" s="170" t="s">
        <v>451</v>
      </c>
      <c r="P1339" s="170" t="s">
        <v>451</v>
      </c>
      <c r="Q1339" s="171" t="s">
        <v>12053</v>
      </c>
      <c r="R1339" s="28" t="s">
        <v>8456</v>
      </c>
      <c r="S1339" s="338">
        <f t="shared" si="20"/>
        <v>56888</v>
      </c>
      <c r="T1339" s="2" t="s">
        <v>16857</v>
      </c>
      <c r="U1339" s="7" t="s">
        <v>3586</v>
      </c>
      <c r="V1339" s="233" t="str" cm="1">
        <f t="array" ref="V1339">_xlfn.IFS(C1339="","",COUNTIF(C1339,"ตำแหน่งว่าง*"),"ว่าง",COUNTIF(C1339,"&lt;&gt;ตำแหน่งว่าง*"),"คนครอง")</f>
        <v>คนครอง</v>
      </c>
      <c r="W1339" s="6" cm="1">
        <f t="array" ref="W1339">_xlfn.IFS(COUNTIF(F1339,"ผบ.หมู่*"),51,COUNTIF(F1339,"รอง สว.*"),43)</f>
        <v>51</v>
      </c>
      <c r="X1339" s="1" t="s">
        <v>12051</v>
      </c>
      <c r="Y1339" s="1" t="s">
        <v>451</v>
      </c>
    </row>
    <row r="1340" spans="1:25" s="12" customFormat="1" ht="21.3" customHeight="1">
      <c r="A1340" s="27" t="s">
        <v>8450</v>
      </c>
      <c r="B1340" s="31" t="s">
        <v>20</v>
      </c>
      <c r="C1340" s="150" t="s">
        <v>12054</v>
      </c>
      <c r="D1340" s="27" t="s">
        <v>19808</v>
      </c>
      <c r="E1340" s="27" t="s">
        <v>22899</v>
      </c>
      <c r="F1340" s="150" t="s">
        <v>11986</v>
      </c>
      <c r="G1340" s="167" t="s">
        <v>12056</v>
      </c>
      <c r="H1340" s="147">
        <v>44599</v>
      </c>
      <c r="I1340" s="131">
        <v>42416</v>
      </c>
      <c r="J1340" s="131">
        <v>42416</v>
      </c>
      <c r="K1340" s="131">
        <v>34198</v>
      </c>
      <c r="L1340" s="17" t="s">
        <v>12057</v>
      </c>
      <c r="M1340" s="5" t="s">
        <v>1326</v>
      </c>
      <c r="N1340" s="177" t="s">
        <v>26</v>
      </c>
      <c r="O1340" s="170" t="s">
        <v>451</v>
      </c>
      <c r="P1340" s="170" t="s">
        <v>451</v>
      </c>
      <c r="Q1340" s="174" t="s">
        <v>12058</v>
      </c>
      <c r="R1340" s="31" t="s">
        <v>8444</v>
      </c>
      <c r="S1340" s="338">
        <f t="shared" si="20"/>
        <v>56158</v>
      </c>
      <c r="T1340" s="233" t="s">
        <v>16857</v>
      </c>
      <c r="U1340" s="7" t="s">
        <v>3586</v>
      </c>
      <c r="V1340" s="233" t="str" cm="1">
        <f t="array" ref="V1340">_xlfn.IFS(C1340="","",COUNTIF(C1340,"ตำแหน่งว่าง*"),"ว่าง",COUNTIF(C1340,"&lt;&gt;ตำแหน่งว่าง*"),"คนครอง")</f>
        <v>คนครอง</v>
      </c>
      <c r="W1340" s="6" cm="1">
        <f t="array" ref="W1340">_xlfn.IFS(COUNTIF(F1340,"ผบ.หมู่*"),51,COUNTIF(F1340,"รอง สว.*"),43)</f>
        <v>51</v>
      </c>
      <c r="X1340" s="5" t="s">
        <v>12055</v>
      </c>
      <c r="Y1340" s="5" t="s">
        <v>451</v>
      </c>
    </row>
    <row r="1341" spans="1:25" s="9" customFormat="1" ht="21.3" customHeight="1">
      <c r="A1341" s="27" t="s">
        <v>7948</v>
      </c>
      <c r="B1341" s="28" t="s">
        <v>70</v>
      </c>
      <c r="C1341" s="27" t="s">
        <v>12059</v>
      </c>
      <c r="D1341" s="27" t="s">
        <v>22312</v>
      </c>
      <c r="E1341" s="27" t="s">
        <v>21374</v>
      </c>
      <c r="F1341" s="27" t="s">
        <v>12060</v>
      </c>
      <c r="G1341" s="167" t="s">
        <v>12062</v>
      </c>
      <c r="H1341" s="146">
        <v>44243</v>
      </c>
      <c r="I1341" s="128">
        <v>40339</v>
      </c>
      <c r="J1341" s="128">
        <v>40339</v>
      </c>
      <c r="K1341" s="128">
        <v>29596</v>
      </c>
      <c r="L1341" s="19" t="s">
        <v>12063</v>
      </c>
      <c r="M1341" s="3" t="s">
        <v>1292</v>
      </c>
      <c r="N1341" s="178" t="s">
        <v>26</v>
      </c>
      <c r="O1341" s="170" t="s">
        <v>451</v>
      </c>
      <c r="P1341" s="170" t="s">
        <v>451</v>
      </c>
      <c r="Q1341" s="171" t="s">
        <v>12064</v>
      </c>
      <c r="R1341" s="28" t="s">
        <v>8456</v>
      </c>
      <c r="S1341" s="338">
        <f t="shared" si="20"/>
        <v>51775</v>
      </c>
      <c r="T1341" s="2" t="s">
        <v>16858</v>
      </c>
      <c r="U1341" s="7" t="s">
        <v>3586</v>
      </c>
      <c r="V1341" s="233" t="str" cm="1">
        <f t="array" ref="V1341">_xlfn.IFS(C1341="","",COUNTIF(C1341,"ตำแหน่งว่าง*"),"ว่าง",COUNTIF(C1341,"&lt;&gt;ตำแหน่งว่าง*"),"คนครอง")</f>
        <v>คนครอง</v>
      </c>
      <c r="W1341" s="6" cm="1">
        <f t="array" ref="W1341">_xlfn.IFS(COUNTIF(F1341,"ผบ.หมู่*"),51,COUNTIF(F1341,"รอง สว.*"),43)</f>
        <v>51</v>
      </c>
      <c r="X1341" s="1" t="s">
        <v>12061</v>
      </c>
      <c r="Y1341" s="1" t="s">
        <v>451</v>
      </c>
    </row>
    <row r="1342" spans="1:25" s="12" customFormat="1" ht="21.3" customHeight="1">
      <c r="A1342" s="27" t="s">
        <v>333</v>
      </c>
      <c r="B1342" s="31" t="s">
        <v>20</v>
      </c>
      <c r="C1342" s="150" t="s">
        <v>12065</v>
      </c>
      <c r="D1342" s="27" t="s">
        <v>22900</v>
      </c>
      <c r="E1342" s="27" t="s">
        <v>22901</v>
      </c>
      <c r="F1342" s="150" t="s">
        <v>12066</v>
      </c>
      <c r="G1342" s="167" t="s">
        <v>12068</v>
      </c>
      <c r="H1342" s="143">
        <v>44599</v>
      </c>
      <c r="I1342" s="131">
        <v>35095</v>
      </c>
      <c r="J1342" s="131">
        <v>35095</v>
      </c>
      <c r="K1342" s="131">
        <v>25445</v>
      </c>
      <c r="L1342" s="46" t="s">
        <v>12069</v>
      </c>
      <c r="M1342" s="4" t="s">
        <v>1292</v>
      </c>
      <c r="N1342" s="177" t="s">
        <v>26</v>
      </c>
      <c r="O1342" s="170" t="s">
        <v>451</v>
      </c>
      <c r="P1342" s="170" t="s">
        <v>451</v>
      </c>
      <c r="Q1342" s="174" t="s">
        <v>18792</v>
      </c>
      <c r="R1342" s="31" t="s">
        <v>8444</v>
      </c>
      <c r="S1342" s="338">
        <f t="shared" si="20"/>
        <v>47392</v>
      </c>
      <c r="T1342" s="233" t="s">
        <v>16858</v>
      </c>
      <c r="U1342" s="7" t="s">
        <v>3586</v>
      </c>
      <c r="V1342" s="233" t="str" cm="1">
        <f t="array" ref="V1342">_xlfn.IFS(C1342="","",COUNTIF(C1342,"ตำแหน่งว่าง*"),"ว่าง",COUNTIF(C1342,"&lt;&gt;ตำแหน่งว่าง*"),"คนครอง")</f>
        <v>คนครอง</v>
      </c>
      <c r="W1342" s="5" cm="1">
        <f t="array" ref="W1342">_xlfn.IFS(COUNTIF(F1342,"ผบ.หมู่*"),51,COUNTIF(F1342,"รอง สว.*"),43)</f>
        <v>43</v>
      </c>
      <c r="X1342" s="5" t="s">
        <v>12067</v>
      </c>
      <c r="Y1342" s="5" t="s">
        <v>451</v>
      </c>
    </row>
    <row r="1343" spans="1:25" s="9" customFormat="1" ht="21.3" customHeight="1">
      <c r="A1343" s="27" t="s">
        <v>7948</v>
      </c>
      <c r="B1343" s="28" t="s">
        <v>70</v>
      </c>
      <c r="C1343" s="27" t="s">
        <v>12070</v>
      </c>
      <c r="D1343" s="27" t="s">
        <v>22902</v>
      </c>
      <c r="E1343" s="27" t="s">
        <v>22903</v>
      </c>
      <c r="F1343" s="27" t="s">
        <v>12060</v>
      </c>
      <c r="G1343" s="167" t="s">
        <v>12072</v>
      </c>
      <c r="H1343" s="130">
        <v>42501</v>
      </c>
      <c r="I1343" s="128">
        <v>35095</v>
      </c>
      <c r="J1343" s="128">
        <v>35095</v>
      </c>
      <c r="K1343" s="128">
        <v>26618</v>
      </c>
      <c r="L1343" s="19" t="s">
        <v>8578</v>
      </c>
      <c r="M1343" s="3" t="s">
        <v>383</v>
      </c>
      <c r="N1343" s="178" t="s">
        <v>26</v>
      </c>
      <c r="O1343" s="170" t="s">
        <v>451</v>
      </c>
      <c r="P1343" s="170" t="s">
        <v>451</v>
      </c>
      <c r="Q1343" s="171" t="s">
        <v>12073</v>
      </c>
      <c r="R1343" s="28" t="s">
        <v>2469</v>
      </c>
      <c r="S1343" s="338">
        <f t="shared" si="20"/>
        <v>48853</v>
      </c>
      <c r="T1343" s="2" t="s">
        <v>16858</v>
      </c>
      <c r="U1343" s="7" t="s">
        <v>3586</v>
      </c>
      <c r="V1343" s="233" t="str" cm="1">
        <f t="array" ref="V1343">_xlfn.IFS(C1343="","",COUNTIF(C1343,"ตำแหน่งว่าง*"),"ว่าง",COUNTIF(C1343,"&lt;&gt;ตำแหน่งว่าง*"),"คนครอง")</f>
        <v>คนครอง</v>
      </c>
      <c r="W1343" s="6" cm="1">
        <f t="array" ref="W1343">_xlfn.IFS(COUNTIF(F1343,"ผบ.หมู่*"),51,COUNTIF(F1343,"รอง สว.*"),43)</f>
        <v>51</v>
      </c>
      <c r="X1343" s="1" t="s">
        <v>12071</v>
      </c>
      <c r="Y1343" s="1" t="s">
        <v>451</v>
      </c>
    </row>
    <row r="1344" spans="1:25" s="10" customFormat="1" ht="21.3" customHeight="1">
      <c r="A1344" s="27" t="s">
        <v>8450</v>
      </c>
      <c r="B1344" s="28" t="s">
        <v>70</v>
      </c>
      <c r="C1344" s="27" t="s">
        <v>12074</v>
      </c>
      <c r="D1344" s="27" t="s">
        <v>19147</v>
      </c>
      <c r="E1344" s="27" t="s">
        <v>22904</v>
      </c>
      <c r="F1344" s="27" t="s">
        <v>12060</v>
      </c>
      <c r="G1344" s="167" t="s">
        <v>12076</v>
      </c>
      <c r="H1344" s="130">
        <v>44999</v>
      </c>
      <c r="I1344" s="128">
        <v>44999</v>
      </c>
      <c r="J1344" s="128">
        <v>42416</v>
      </c>
      <c r="K1344" s="128">
        <v>34943</v>
      </c>
      <c r="L1344" s="19" t="s">
        <v>801</v>
      </c>
      <c r="M1344" s="3" t="s">
        <v>1292</v>
      </c>
      <c r="N1344" s="178" t="s">
        <v>26</v>
      </c>
      <c r="O1344" s="170" t="s">
        <v>451</v>
      </c>
      <c r="P1344" s="170" t="s">
        <v>451</v>
      </c>
      <c r="Q1344" s="171" t="s">
        <v>12077</v>
      </c>
      <c r="R1344" s="28" t="s">
        <v>982</v>
      </c>
      <c r="S1344" s="338">
        <f t="shared" si="20"/>
        <v>56888</v>
      </c>
      <c r="T1344" s="7" t="s">
        <v>16858</v>
      </c>
      <c r="U1344" s="7" t="s">
        <v>3586</v>
      </c>
      <c r="V1344" s="233" t="str" cm="1">
        <f t="array" ref="V1344">_xlfn.IFS(C1344="","",COUNTIF(C1344,"ตำแหน่งว่าง*"),"ว่าง",COUNTIF(C1344,"&lt;&gt;ตำแหน่งว่าง*"),"คนครอง")</f>
        <v>คนครอง</v>
      </c>
      <c r="W1344" s="6" cm="1">
        <f t="array" ref="W1344">_xlfn.IFS(COUNTIF(F1344,"ผบ.หมู่*"),51,COUNTIF(F1344,"รอง สว.*"),43)</f>
        <v>51</v>
      </c>
      <c r="X1344" s="1" t="s">
        <v>12075</v>
      </c>
      <c r="Y1344" s="1" t="s">
        <v>451</v>
      </c>
    </row>
    <row r="1345" spans="1:25" s="9" customFormat="1" ht="21.3" hidden="1" customHeight="1">
      <c r="A1345" s="27"/>
      <c r="B1345" s="28"/>
      <c r="C1345" s="30" t="s">
        <v>60</v>
      </c>
      <c r="D1345" s="27"/>
      <c r="E1345" s="27"/>
      <c r="F1345" s="27" t="s">
        <v>12060</v>
      </c>
      <c r="G1345" s="167" t="s">
        <v>12079</v>
      </c>
      <c r="H1345" s="146"/>
      <c r="I1345" s="128"/>
      <c r="J1345" s="140"/>
      <c r="K1345" s="128"/>
      <c r="L1345" s="19"/>
      <c r="M1345" s="3"/>
      <c r="N1345" s="178" t="s">
        <v>26</v>
      </c>
      <c r="O1345" s="170" t="s">
        <v>451</v>
      </c>
      <c r="P1345" s="170" t="s">
        <v>451</v>
      </c>
      <c r="Q1345" s="171"/>
      <c r="R1345" s="28"/>
      <c r="S1345" s="338" t="str">
        <f t="shared" si="20"/>
        <v/>
      </c>
      <c r="T1345" s="2" t="s">
        <v>16858</v>
      </c>
      <c r="U1345" s="7" t="s">
        <v>3586</v>
      </c>
      <c r="V1345" s="233" t="str" cm="1">
        <f t="array" ref="V1345">_xlfn.IFS(C1345="","",COUNTIF(C1345,"ตำแหน่งว่าง*"),"ว่าง",COUNTIF(C1345,"&lt;&gt;ตำแหน่งว่าง*"),"คนครอง")</f>
        <v>ว่าง</v>
      </c>
      <c r="W1345" s="5" cm="1">
        <f t="array" ref="W1345">_xlfn.IFS(COUNTIF(F1345,"ผบ.หมู่*"),51,COUNTIF(F1345,"รอง สว.*"),43)</f>
        <v>51</v>
      </c>
      <c r="X1345" s="1" t="s">
        <v>12078</v>
      </c>
      <c r="Y1345" s="1" t="s">
        <v>451</v>
      </c>
    </row>
    <row r="1346" spans="1:25" s="9" customFormat="1" ht="21.3" hidden="1" customHeight="1">
      <c r="A1346" s="27"/>
      <c r="B1346" s="28"/>
      <c r="C1346" s="30" t="s">
        <v>60</v>
      </c>
      <c r="D1346" s="27"/>
      <c r="E1346" s="27"/>
      <c r="F1346" s="27" t="s">
        <v>12060</v>
      </c>
      <c r="G1346" s="167" t="s">
        <v>12081</v>
      </c>
      <c r="H1346" s="146"/>
      <c r="I1346" s="128"/>
      <c r="J1346" s="140"/>
      <c r="K1346" s="128"/>
      <c r="L1346" s="19"/>
      <c r="M1346" s="3"/>
      <c r="N1346" s="178" t="s">
        <v>26</v>
      </c>
      <c r="O1346" s="170" t="s">
        <v>451</v>
      </c>
      <c r="P1346" s="170" t="s">
        <v>451</v>
      </c>
      <c r="Q1346" s="171"/>
      <c r="R1346" s="28"/>
      <c r="S1346" s="338" t="str">
        <f t="shared" ref="S1346:S1409" si="21">IF(K1346&lt;&gt;"",DATE(YEAR(K1346)+60+(K1346&gt;=DATE(YEAR(K1346),10,2)),10,1),"")</f>
        <v/>
      </c>
      <c r="T1346" s="2" t="s">
        <v>16858</v>
      </c>
      <c r="U1346" s="7" t="s">
        <v>3586</v>
      </c>
      <c r="V1346" s="233" t="str" cm="1">
        <f t="array" ref="V1346">_xlfn.IFS(C1346="","",COUNTIF(C1346,"ตำแหน่งว่าง*"),"ว่าง",COUNTIF(C1346,"&lt;&gt;ตำแหน่งว่าง*"),"คนครอง")</f>
        <v>ว่าง</v>
      </c>
      <c r="W1346" s="5" cm="1">
        <f t="array" ref="W1346">_xlfn.IFS(COUNTIF(F1346,"ผบ.หมู่*"),51,COUNTIF(F1346,"รอง สว.*"),43)</f>
        <v>51</v>
      </c>
      <c r="X1346" s="1" t="s">
        <v>12080</v>
      </c>
      <c r="Y1346" s="1" t="s">
        <v>451</v>
      </c>
    </row>
    <row r="1347" spans="1:25" s="12" customFormat="1" ht="21.3" customHeight="1">
      <c r="A1347" s="27" t="s">
        <v>8450</v>
      </c>
      <c r="B1347" s="28" t="s">
        <v>70</v>
      </c>
      <c r="C1347" s="27" t="s">
        <v>13176</v>
      </c>
      <c r="D1347" s="27" t="s">
        <v>22905</v>
      </c>
      <c r="E1347" s="27" t="s">
        <v>22906</v>
      </c>
      <c r="F1347" s="27" t="s">
        <v>12060</v>
      </c>
      <c r="G1347" s="167" t="s">
        <v>12083</v>
      </c>
      <c r="H1347" s="146">
        <v>45322</v>
      </c>
      <c r="I1347" s="128">
        <v>41944</v>
      </c>
      <c r="J1347" s="128">
        <v>41944</v>
      </c>
      <c r="K1347" s="128">
        <v>34820</v>
      </c>
      <c r="L1347" s="19" t="s">
        <v>13179</v>
      </c>
      <c r="M1347" s="3" t="s">
        <v>1292</v>
      </c>
      <c r="N1347" s="178" t="s">
        <v>26</v>
      </c>
      <c r="O1347" s="170" t="s">
        <v>451</v>
      </c>
      <c r="P1347" s="170" t="s">
        <v>451</v>
      </c>
      <c r="Q1347" s="171" t="s">
        <v>13180</v>
      </c>
      <c r="R1347" s="30" t="s">
        <v>18030</v>
      </c>
      <c r="S1347" s="338">
        <f t="shared" si="21"/>
        <v>56888</v>
      </c>
      <c r="T1347" s="233" t="s">
        <v>16858</v>
      </c>
      <c r="U1347" s="7" t="s">
        <v>3586</v>
      </c>
      <c r="V1347" s="233" t="str" cm="1">
        <f t="array" ref="V1347">_xlfn.IFS(C1347="","",COUNTIF(C1347,"ตำแหน่งว่าง*"),"ว่าง",COUNTIF(C1347,"&lt;&gt;ตำแหน่งว่าง*"),"คนครอง")</f>
        <v>คนครอง</v>
      </c>
      <c r="W1347" s="6" cm="1">
        <f t="array" ref="W1347">_xlfn.IFS(COUNTIF(F1347,"ผบ.หมู่*"),51,COUNTIF(F1347,"รอง สว.*"),43)</f>
        <v>51</v>
      </c>
      <c r="X1347" s="1" t="s">
        <v>12082</v>
      </c>
      <c r="Y1347" s="1" t="s">
        <v>451</v>
      </c>
    </row>
    <row r="1348" spans="1:25" s="9" customFormat="1" ht="21.3" customHeight="1">
      <c r="A1348" s="27" t="s">
        <v>7948</v>
      </c>
      <c r="B1348" s="28" t="s">
        <v>70</v>
      </c>
      <c r="C1348" s="27" t="s">
        <v>12084</v>
      </c>
      <c r="D1348" s="27" t="s">
        <v>22907</v>
      </c>
      <c r="E1348" s="27" t="s">
        <v>22908</v>
      </c>
      <c r="F1348" s="27" t="s">
        <v>12060</v>
      </c>
      <c r="G1348" s="167" t="s">
        <v>12086</v>
      </c>
      <c r="H1348" s="130">
        <v>42604</v>
      </c>
      <c r="I1348" s="128">
        <v>40814</v>
      </c>
      <c r="J1348" s="128">
        <v>40814</v>
      </c>
      <c r="K1348" s="128">
        <v>30966</v>
      </c>
      <c r="L1348" s="19" t="s">
        <v>12087</v>
      </c>
      <c r="M1348" s="3" t="s">
        <v>1292</v>
      </c>
      <c r="N1348" s="178" t="s">
        <v>26</v>
      </c>
      <c r="O1348" s="170" t="s">
        <v>451</v>
      </c>
      <c r="P1348" s="170" t="s">
        <v>451</v>
      </c>
      <c r="Q1348" s="171" t="s">
        <v>12088</v>
      </c>
      <c r="R1348" s="28" t="s">
        <v>1023</v>
      </c>
      <c r="S1348" s="338">
        <f t="shared" si="21"/>
        <v>53236</v>
      </c>
      <c r="T1348" s="2" t="s">
        <v>16858</v>
      </c>
      <c r="U1348" s="7" t="s">
        <v>3586</v>
      </c>
      <c r="V1348" s="233" t="str" cm="1">
        <f t="array" ref="V1348">_xlfn.IFS(C1348="","",COUNTIF(C1348,"ตำแหน่งว่าง*"),"ว่าง",COUNTIF(C1348,"&lt;&gt;ตำแหน่งว่าง*"),"คนครอง")</f>
        <v>คนครอง</v>
      </c>
      <c r="W1348" s="6" cm="1">
        <f t="array" ref="W1348">_xlfn.IFS(COUNTIF(F1348,"ผบ.หมู่*"),51,COUNTIF(F1348,"รอง สว.*"),43)</f>
        <v>51</v>
      </c>
      <c r="X1348" s="1" t="s">
        <v>12085</v>
      </c>
      <c r="Y1348" s="1" t="s">
        <v>451</v>
      </c>
    </row>
    <row r="1349" spans="1:25" s="9" customFormat="1" ht="21.3" customHeight="1">
      <c r="A1349" s="27" t="s">
        <v>145</v>
      </c>
      <c r="B1349" s="28" t="s">
        <v>20</v>
      </c>
      <c r="C1349" s="27" t="s">
        <v>12089</v>
      </c>
      <c r="D1349" s="27" t="s">
        <v>22909</v>
      </c>
      <c r="E1349" s="27" t="s">
        <v>22910</v>
      </c>
      <c r="F1349" s="27" t="s">
        <v>12066</v>
      </c>
      <c r="G1349" s="167" t="s">
        <v>12091</v>
      </c>
      <c r="H1349" s="130">
        <v>43555</v>
      </c>
      <c r="I1349" s="128">
        <v>43555</v>
      </c>
      <c r="J1349" s="128">
        <v>43555</v>
      </c>
      <c r="K1349" s="128">
        <v>24104</v>
      </c>
      <c r="L1349" s="19" t="s">
        <v>12092</v>
      </c>
      <c r="M1349" s="3" t="s">
        <v>1292</v>
      </c>
      <c r="N1349" s="178" t="s">
        <v>26</v>
      </c>
      <c r="O1349" s="170" t="s">
        <v>451</v>
      </c>
      <c r="P1349" s="170" t="s">
        <v>451</v>
      </c>
      <c r="Q1349" s="171" t="s">
        <v>12093</v>
      </c>
      <c r="R1349" s="28" t="s">
        <v>11120</v>
      </c>
      <c r="S1349" s="338">
        <f t="shared" si="21"/>
        <v>46296</v>
      </c>
      <c r="T1349" s="2" t="s">
        <v>16858</v>
      </c>
      <c r="U1349" s="7" t="s">
        <v>3586</v>
      </c>
      <c r="V1349" s="233" t="str" cm="1">
        <f t="array" ref="V1349">_xlfn.IFS(C1349="","",COUNTIF(C1349,"ตำแหน่งว่าง*"),"ว่าง",COUNTIF(C1349,"&lt;&gt;ตำแหน่งว่าง*"),"คนครอง")</f>
        <v>คนครอง</v>
      </c>
      <c r="W1349" s="5" cm="1">
        <f t="array" ref="W1349">_xlfn.IFS(COUNTIF(F1349,"ผบ.หมู่*"),51,COUNTIF(F1349,"รอง สว.*"),43)</f>
        <v>43</v>
      </c>
      <c r="X1349" s="1" t="s">
        <v>12090</v>
      </c>
      <c r="Y1349" s="1" t="s">
        <v>451</v>
      </c>
    </row>
    <row r="1350" spans="1:25" s="9" customFormat="1" ht="21.3" customHeight="1">
      <c r="A1350" s="27" t="s">
        <v>24457</v>
      </c>
      <c r="B1350" s="28" t="s">
        <v>70</v>
      </c>
      <c r="C1350" s="27" t="s">
        <v>12094</v>
      </c>
      <c r="D1350" s="27" t="s">
        <v>20356</v>
      </c>
      <c r="E1350" s="27" t="s">
        <v>22911</v>
      </c>
      <c r="F1350" s="27" t="s">
        <v>12066</v>
      </c>
      <c r="G1350" s="167" t="s">
        <v>12096</v>
      </c>
      <c r="H1350" s="130">
        <v>45016</v>
      </c>
      <c r="I1350" s="128">
        <v>45016</v>
      </c>
      <c r="J1350" s="128">
        <v>34729</v>
      </c>
      <c r="K1350" s="128">
        <v>25654</v>
      </c>
      <c r="L1350" s="19" t="s">
        <v>12097</v>
      </c>
      <c r="M1350" s="3" t="s">
        <v>1292</v>
      </c>
      <c r="N1350" s="178" t="s">
        <v>26</v>
      </c>
      <c r="O1350" s="170" t="s">
        <v>451</v>
      </c>
      <c r="P1350" s="170" t="s">
        <v>451</v>
      </c>
      <c r="Q1350" s="171" t="s">
        <v>12098</v>
      </c>
      <c r="R1350" s="28" t="s">
        <v>8312</v>
      </c>
      <c r="S1350" s="338">
        <f t="shared" si="21"/>
        <v>47757</v>
      </c>
      <c r="T1350" s="2" t="s">
        <v>16858</v>
      </c>
      <c r="U1350" s="7" t="s">
        <v>3586</v>
      </c>
      <c r="V1350" s="233" t="str" cm="1">
        <f t="array" ref="V1350">_xlfn.IFS(C1350="","",COUNTIF(C1350,"ตำแหน่งว่าง*"),"ว่าง",COUNTIF(C1350,"&lt;&gt;ตำแหน่งว่าง*"),"คนครอง")</f>
        <v>คนครอง</v>
      </c>
      <c r="W1350" s="5" cm="1">
        <f t="array" ref="W1350">_xlfn.IFS(COUNTIF(F1350,"ผบ.หมู่*"),51,COUNTIF(F1350,"รอง สว.*"),43)</f>
        <v>43</v>
      </c>
      <c r="X1350" s="1" t="s">
        <v>12095</v>
      </c>
      <c r="Y1350" s="1" t="s">
        <v>451</v>
      </c>
    </row>
    <row r="1351" spans="1:25" s="9" customFormat="1" ht="21.3" customHeight="1">
      <c r="A1351" s="27" t="s">
        <v>125</v>
      </c>
      <c r="B1351" s="28" t="s">
        <v>20</v>
      </c>
      <c r="C1351" s="27" t="s">
        <v>12099</v>
      </c>
      <c r="D1351" s="27" t="s">
        <v>19945</v>
      </c>
      <c r="E1351" s="27" t="s">
        <v>19676</v>
      </c>
      <c r="F1351" s="27" t="s">
        <v>12066</v>
      </c>
      <c r="G1351" s="167" t="s">
        <v>12101</v>
      </c>
      <c r="H1351" s="146">
        <v>44286</v>
      </c>
      <c r="I1351" s="128">
        <v>44286</v>
      </c>
      <c r="J1351" s="128">
        <v>44286</v>
      </c>
      <c r="K1351" s="128">
        <v>24810</v>
      </c>
      <c r="L1351" s="19" t="s">
        <v>12102</v>
      </c>
      <c r="M1351" s="3" t="s">
        <v>1292</v>
      </c>
      <c r="N1351" s="178" t="s">
        <v>26</v>
      </c>
      <c r="O1351" s="170" t="s">
        <v>451</v>
      </c>
      <c r="P1351" s="170" t="s">
        <v>451</v>
      </c>
      <c r="Q1351" s="171" t="s">
        <v>12103</v>
      </c>
      <c r="R1351" s="28" t="s">
        <v>9283</v>
      </c>
      <c r="S1351" s="338">
        <f t="shared" si="21"/>
        <v>47027</v>
      </c>
      <c r="T1351" s="2" t="s">
        <v>16858</v>
      </c>
      <c r="U1351" s="7" t="s">
        <v>3586</v>
      </c>
      <c r="V1351" s="233" t="str" cm="1">
        <f t="array" ref="V1351">_xlfn.IFS(C1351="","",COUNTIF(C1351,"ตำแหน่งว่าง*"),"ว่าง",COUNTIF(C1351,"&lt;&gt;ตำแหน่งว่าง*"),"คนครอง")</f>
        <v>คนครอง</v>
      </c>
      <c r="W1351" s="5" cm="1">
        <f t="array" ref="W1351">_xlfn.IFS(COUNTIF(F1351,"ผบ.หมู่*"),51,COUNTIF(F1351,"รอง สว.*"),43)</f>
        <v>43</v>
      </c>
      <c r="X1351" s="1" t="s">
        <v>12100</v>
      </c>
      <c r="Y1351" s="1" t="s">
        <v>451</v>
      </c>
    </row>
    <row r="1352" spans="1:25" s="9" customFormat="1" ht="21.3" customHeight="1">
      <c r="A1352" s="27" t="s">
        <v>650</v>
      </c>
      <c r="B1352" s="28" t="s">
        <v>70</v>
      </c>
      <c r="C1352" s="27" t="s">
        <v>12104</v>
      </c>
      <c r="D1352" s="27" t="s">
        <v>22912</v>
      </c>
      <c r="E1352" s="27" t="s">
        <v>22913</v>
      </c>
      <c r="F1352" s="27" t="s">
        <v>12066</v>
      </c>
      <c r="G1352" s="167" t="s">
        <v>12106</v>
      </c>
      <c r="H1352" s="130">
        <v>42501</v>
      </c>
      <c r="I1352" s="128">
        <v>35095</v>
      </c>
      <c r="J1352" s="128">
        <v>35095</v>
      </c>
      <c r="K1352" s="128">
        <v>26399</v>
      </c>
      <c r="L1352" s="19" t="s">
        <v>12107</v>
      </c>
      <c r="M1352" s="3" t="s">
        <v>142</v>
      </c>
      <c r="N1352" s="178" t="s">
        <v>26</v>
      </c>
      <c r="O1352" s="170" t="s">
        <v>451</v>
      </c>
      <c r="P1352" s="170" t="s">
        <v>451</v>
      </c>
      <c r="Q1352" s="171" t="s">
        <v>12108</v>
      </c>
      <c r="R1352" s="28" t="s">
        <v>2469</v>
      </c>
      <c r="S1352" s="338">
        <f t="shared" si="21"/>
        <v>48488</v>
      </c>
      <c r="T1352" s="2" t="s">
        <v>16858</v>
      </c>
      <c r="U1352" s="7" t="s">
        <v>3586</v>
      </c>
      <c r="V1352" s="233" t="str" cm="1">
        <f t="array" ref="V1352">_xlfn.IFS(C1352="","",COUNTIF(C1352,"ตำแหน่งว่าง*"),"ว่าง",COUNTIF(C1352,"&lt;&gt;ตำแหน่งว่าง*"),"คนครอง")</f>
        <v>คนครอง</v>
      </c>
      <c r="W1352" s="6" cm="1">
        <f t="array" ref="W1352">_xlfn.IFS(COUNTIF(F1352,"ผบ.หมู่*"),51,COUNTIF(F1352,"รอง สว.*"),43)</f>
        <v>43</v>
      </c>
      <c r="X1352" s="1" t="s">
        <v>12105</v>
      </c>
      <c r="Y1352" s="1" t="s">
        <v>451</v>
      </c>
    </row>
    <row r="1353" spans="1:25" s="9" customFormat="1" ht="21.3" customHeight="1">
      <c r="A1353" s="27" t="s">
        <v>7948</v>
      </c>
      <c r="B1353" s="28" t="s">
        <v>20</v>
      </c>
      <c r="C1353" s="27" t="s">
        <v>12109</v>
      </c>
      <c r="D1353" s="27" t="s">
        <v>22914</v>
      </c>
      <c r="E1353" s="27" t="s">
        <v>22915</v>
      </c>
      <c r="F1353" s="27" t="s">
        <v>12060</v>
      </c>
      <c r="G1353" s="167" t="s">
        <v>12111</v>
      </c>
      <c r="H1353" s="130">
        <v>42501</v>
      </c>
      <c r="I1353" s="128">
        <v>37316</v>
      </c>
      <c r="J1353" s="128">
        <v>37316</v>
      </c>
      <c r="K1353" s="128">
        <v>28024</v>
      </c>
      <c r="L1353" s="19" t="s">
        <v>12112</v>
      </c>
      <c r="M1353" s="3" t="s">
        <v>1292</v>
      </c>
      <c r="N1353" s="178" t="s">
        <v>26</v>
      </c>
      <c r="O1353" s="170" t="s">
        <v>451</v>
      </c>
      <c r="P1353" s="170" t="s">
        <v>451</v>
      </c>
      <c r="Q1353" s="171" t="s">
        <v>12113</v>
      </c>
      <c r="R1353" s="28" t="s">
        <v>2469</v>
      </c>
      <c r="S1353" s="338">
        <f t="shared" si="21"/>
        <v>49949</v>
      </c>
      <c r="T1353" s="2" t="s">
        <v>16858</v>
      </c>
      <c r="U1353" s="7" t="s">
        <v>3586</v>
      </c>
      <c r="V1353" s="233" t="str" cm="1">
        <f t="array" ref="V1353">_xlfn.IFS(C1353="","",COUNTIF(C1353,"ตำแหน่งว่าง*"),"ว่าง",COUNTIF(C1353,"&lt;&gt;ตำแหน่งว่าง*"),"คนครอง")</f>
        <v>คนครอง</v>
      </c>
      <c r="W1353" s="6" cm="1">
        <f t="array" ref="W1353">_xlfn.IFS(COUNTIF(F1353,"ผบ.หมู่*"),51,COUNTIF(F1353,"รอง สว.*"),43)</f>
        <v>51</v>
      </c>
      <c r="X1353" s="1" t="s">
        <v>12110</v>
      </c>
      <c r="Y1353" s="1" t="s">
        <v>451</v>
      </c>
    </row>
    <row r="1354" spans="1:25" s="9" customFormat="1" ht="21.3" customHeight="1">
      <c r="A1354" s="27" t="s">
        <v>7948</v>
      </c>
      <c r="B1354" s="28" t="s">
        <v>20</v>
      </c>
      <c r="C1354" s="27" t="s">
        <v>12114</v>
      </c>
      <c r="D1354" s="27" t="s">
        <v>20575</v>
      </c>
      <c r="E1354" s="27" t="s">
        <v>22916</v>
      </c>
      <c r="F1354" s="27" t="s">
        <v>12060</v>
      </c>
      <c r="G1354" s="167" t="s">
        <v>12116</v>
      </c>
      <c r="H1354" s="130">
        <v>43235</v>
      </c>
      <c r="I1354" s="128">
        <v>35462</v>
      </c>
      <c r="J1354" s="128">
        <v>35462</v>
      </c>
      <c r="K1354" s="128">
        <v>27984</v>
      </c>
      <c r="L1354" s="19" t="s">
        <v>12117</v>
      </c>
      <c r="M1354" s="3" t="s">
        <v>142</v>
      </c>
      <c r="N1354" s="178" t="s">
        <v>26</v>
      </c>
      <c r="O1354" s="170" t="s">
        <v>451</v>
      </c>
      <c r="P1354" s="170" t="s">
        <v>451</v>
      </c>
      <c r="Q1354" s="171" t="s">
        <v>12118</v>
      </c>
      <c r="R1354" s="28" t="s">
        <v>12119</v>
      </c>
      <c r="S1354" s="338">
        <f t="shared" si="21"/>
        <v>49949</v>
      </c>
      <c r="T1354" s="2" t="s">
        <v>16858</v>
      </c>
      <c r="U1354" s="7" t="s">
        <v>3586</v>
      </c>
      <c r="V1354" s="233" t="str" cm="1">
        <f t="array" ref="V1354">_xlfn.IFS(C1354="","",COUNTIF(C1354,"ตำแหน่งว่าง*"),"ว่าง",COUNTIF(C1354,"&lt;&gt;ตำแหน่งว่าง*"),"คนครอง")</f>
        <v>คนครอง</v>
      </c>
      <c r="W1354" s="6" cm="1">
        <f t="array" ref="W1354">_xlfn.IFS(COUNTIF(F1354,"ผบ.หมู่*"),51,COUNTIF(F1354,"รอง สว.*"),43)</f>
        <v>51</v>
      </c>
      <c r="X1354" s="1" t="s">
        <v>12115</v>
      </c>
      <c r="Y1354" s="1" t="s">
        <v>451</v>
      </c>
    </row>
    <row r="1355" spans="1:25" s="12" customFormat="1" ht="21.3" customHeight="1">
      <c r="A1355" s="27" t="s">
        <v>333</v>
      </c>
      <c r="B1355" s="31" t="s">
        <v>70</v>
      </c>
      <c r="C1355" s="150" t="s">
        <v>12120</v>
      </c>
      <c r="D1355" s="27" t="s">
        <v>22917</v>
      </c>
      <c r="E1355" s="27" t="s">
        <v>22918</v>
      </c>
      <c r="F1355" s="150" t="s">
        <v>12066</v>
      </c>
      <c r="G1355" s="167" t="s">
        <v>12122</v>
      </c>
      <c r="H1355" s="143">
        <v>42501</v>
      </c>
      <c r="I1355" s="131">
        <v>34729</v>
      </c>
      <c r="J1355" s="131">
        <v>34729</v>
      </c>
      <c r="K1355" s="131">
        <v>25240</v>
      </c>
      <c r="L1355" s="46" t="s">
        <v>12123</v>
      </c>
      <c r="M1355" s="4" t="s">
        <v>1292</v>
      </c>
      <c r="N1355" s="177" t="s">
        <v>26</v>
      </c>
      <c r="O1355" s="170" t="s">
        <v>451</v>
      </c>
      <c r="P1355" s="170" t="s">
        <v>451</v>
      </c>
      <c r="Q1355" s="174" t="s">
        <v>12124</v>
      </c>
      <c r="R1355" s="31" t="s">
        <v>2469</v>
      </c>
      <c r="S1355" s="338">
        <f t="shared" si="21"/>
        <v>47392</v>
      </c>
      <c r="T1355" s="233" t="s">
        <v>16858</v>
      </c>
      <c r="U1355" s="7" t="s">
        <v>3586</v>
      </c>
      <c r="V1355" s="233" t="str" cm="1">
        <f t="array" ref="V1355">_xlfn.IFS(C1355="","",COUNTIF(C1355,"ตำแหน่งว่าง*"),"ว่าง",COUNTIF(C1355,"&lt;&gt;ตำแหน่งว่าง*"),"คนครอง")</f>
        <v>คนครอง</v>
      </c>
      <c r="W1355" s="5" cm="1">
        <f t="array" ref="W1355">_xlfn.IFS(COUNTIF(F1355,"ผบ.หมู่*"),51,COUNTIF(F1355,"รอง สว.*"),43)</f>
        <v>43</v>
      </c>
      <c r="X1355" s="5" t="s">
        <v>12121</v>
      </c>
      <c r="Y1355" s="5" t="s">
        <v>451</v>
      </c>
    </row>
    <row r="1356" spans="1:25" s="10" customFormat="1" ht="21.3" hidden="1" customHeight="1">
      <c r="A1356" s="27"/>
      <c r="B1356" s="30"/>
      <c r="C1356" s="30" t="s">
        <v>60</v>
      </c>
      <c r="D1356" s="27"/>
      <c r="E1356" s="27"/>
      <c r="F1356" s="85" t="s">
        <v>12125</v>
      </c>
      <c r="G1356" s="192" t="s">
        <v>12127</v>
      </c>
      <c r="H1356" s="135" t="s">
        <v>63</v>
      </c>
      <c r="I1356" s="129" t="s">
        <v>63</v>
      </c>
      <c r="J1356" s="129" t="s">
        <v>63</v>
      </c>
      <c r="K1356" s="129" t="s">
        <v>63</v>
      </c>
      <c r="L1356" s="44"/>
      <c r="M1356" s="8"/>
      <c r="N1356" s="179" t="s">
        <v>26</v>
      </c>
      <c r="O1356" s="193" t="s">
        <v>451</v>
      </c>
      <c r="P1356" s="193" t="s">
        <v>451</v>
      </c>
      <c r="Q1356" s="172"/>
      <c r="R1356" s="30"/>
      <c r="S1356" s="338" t="str">
        <f t="shared" si="21"/>
        <v/>
      </c>
      <c r="T1356" s="7" t="s">
        <v>16858</v>
      </c>
      <c r="U1356" s="7" t="s">
        <v>3586</v>
      </c>
      <c r="V1356" s="250" t="str" cm="1">
        <f t="array" ref="V1356">_xlfn.IFS(C1356="","",COUNTIF(C1356,"ตำแหน่งว่าง*"),"ว่าง",COUNTIF(C1356,"&lt;&gt;ตำแหน่งว่าง*"),"คนครอง")</f>
        <v>ว่าง</v>
      </c>
      <c r="W1356" s="6" cm="1">
        <f t="array" ref="W1356">_xlfn.IFS(COUNTIF(F1356,"ผบ.หมู่*"),51,COUNTIF(F1356,"รอง สว.*"),43)</f>
        <v>51</v>
      </c>
      <c r="X1356" s="6" t="s">
        <v>12126</v>
      </c>
      <c r="Y1356" s="6" t="s">
        <v>451</v>
      </c>
    </row>
    <row r="1357" spans="1:25" s="9" customFormat="1" ht="21.3" customHeight="1">
      <c r="A1357" s="27" t="s">
        <v>333</v>
      </c>
      <c r="B1357" s="28" t="s">
        <v>20</v>
      </c>
      <c r="C1357" s="27" t="s">
        <v>12128</v>
      </c>
      <c r="D1357" s="27" t="s">
        <v>22919</v>
      </c>
      <c r="E1357" s="27" t="s">
        <v>22369</v>
      </c>
      <c r="F1357" s="27" t="s">
        <v>12066</v>
      </c>
      <c r="G1357" s="167" t="s">
        <v>12130</v>
      </c>
      <c r="H1357" s="146">
        <v>43921</v>
      </c>
      <c r="I1357" s="128">
        <v>43921</v>
      </c>
      <c r="J1357" s="128">
        <v>43921</v>
      </c>
      <c r="K1357" s="128">
        <v>24675</v>
      </c>
      <c r="L1357" s="19" t="s">
        <v>12131</v>
      </c>
      <c r="M1357" s="3" t="s">
        <v>1292</v>
      </c>
      <c r="N1357" s="178" t="s">
        <v>26</v>
      </c>
      <c r="O1357" s="170" t="s">
        <v>451</v>
      </c>
      <c r="P1357" s="170" t="s">
        <v>451</v>
      </c>
      <c r="Q1357" s="171" t="s">
        <v>12132</v>
      </c>
      <c r="R1357" s="28" t="s">
        <v>2469</v>
      </c>
      <c r="S1357" s="338">
        <f t="shared" si="21"/>
        <v>46661</v>
      </c>
      <c r="T1357" s="2" t="s">
        <v>16858</v>
      </c>
      <c r="U1357" s="7" t="s">
        <v>3586</v>
      </c>
      <c r="V1357" s="233" t="str" cm="1">
        <f t="array" ref="V1357">_xlfn.IFS(C1357="","",COUNTIF(C1357,"ตำแหน่งว่าง*"),"ว่าง",COUNTIF(C1357,"&lt;&gt;ตำแหน่งว่าง*"),"คนครอง")</f>
        <v>คนครอง</v>
      </c>
      <c r="W1357" s="5" cm="1">
        <f t="array" ref="W1357">_xlfn.IFS(COUNTIF(F1357,"ผบ.หมู่*"),51,COUNTIF(F1357,"รอง สว.*"),43)</f>
        <v>43</v>
      </c>
      <c r="X1357" s="1" t="s">
        <v>12129</v>
      </c>
      <c r="Y1357" s="1" t="s">
        <v>451</v>
      </c>
    </row>
    <row r="1358" spans="1:25" s="9" customFormat="1" ht="21.3" customHeight="1">
      <c r="A1358" s="27" t="s">
        <v>8450</v>
      </c>
      <c r="B1358" s="28" t="s">
        <v>20</v>
      </c>
      <c r="C1358" s="27" t="s">
        <v>11541</v>
      </c>
      <c r="D1358" s="27" t="s">
        <v>22920</v>
      </c>
      <c r="E1358" s="27" t="s">
        <v>22921</v>
      </c>
      <c r="F1358" s="27" t="s">
        <v>12327</v>
      </c>
      <c r="G1358" s="167" t="s">
        <v>12329</v>
      </c>
      <c r="H1358" s="146">
        <v>45322</v>
      </c>
      <c r="I1358" s="128">
        <v>42416</v>
      </c>
      <c r="J1358" s="128">
        <v>42416</v>
      </c>
      <c r="K1358" s="128">
        <v>35390</v>
      </c>
      <c r="L1358" s="19" t="s">
        <v>1107</v>
      </c>
      <c r="M1358" s="3" t="s">
        <v>1064</v>
      </c>
      <c r="N1358" s="178" t="s">
        <v>26</v>
      </c>
      <c r="O1358" s="170" t="s">
        <v>451</v>
      </c>
      <c r="P1358" s="170" t="s">
        <v>451</v>
      </c>
      <c r="Q1358" s="171" t="s">
        <v>11544</v>
      </c>
      <c r="R1358" s="28" t="s">
        <v>18030</v>
      </c>
      <c r="S1358" s="338">
        <f t="shared" si="21"/>
        <v>57619</v>
      </c>
      <c r="T1358" s="2" t="s">
        <v>16862</v>
      </c>
      <c r="U1358" s="7" t="s">
        <v>3586</v>
      </c>
      <c r="V1358" s="233" t="str" cm="1">
        <f t="array" ref="V1358">_xlfn.IFS(C1358="","",COUNTIF(C1358,"ตำแหน่งว่าง*"),"ว่าง",COUNTIF(C1358,"&lt;&gt;ตำแหน่งว่าง*"),"คนครอง")</f>
        <v>คนครอง</v>
      </c>
      <c r="W1358" s="6" cm="1">
        <f t="array" ref="W1358">_xlfn.IFS(COUNTIF(F1358,"ผบ.หมู่*"),51,COUNTIF(F1358,"รอง สว.*"),43)</f>
        <v>51</v>
      </c>
      <c r="X1358" s="1" t="s">
        <v>12328</v>
      </c>
      <c r="Y1358" s="1" t="s">
        <v>451</v>
      </c>
    </row>
    <row r="1359" spans="1:25" s="10" customFormat="1" ht="21.3" customHeight="1">
      <c r="A1359" s="285" t="s">
        <v>7961</v>
      </c>
      <c r="B1359" s="286" t="s">
        <v>20</v>
      </c>
      <c r="C1359" s="285" t="s">
        <v>18565</v>
      </c>
      <c r="D1359" s="27" t="s">
        <v>22922</v>
      </c>
      <c r="E1359" s="27" t="s">
        <v>22923</v>
      </c>
      <c r="F1359" s="285" t="s">
        <v>12327</v>
      </c>
      <c r="G1359" s="167" t="s">
        <v>12331</v>
      </c>
      <c r="H1359" s="128">
        <v>45463</v>
      </c>
      <c r="I1359" s="128">
        <v>45463</v>
      </c>
      <c r="J1359" s="128">
        <v>45463</v>
      </c>
      <c r="K1359" s="128">
        <v>36411</v>
      </c>
      <c r="L1359" s="2" t="s">
        <v>1107</v>
      </c>
      <c r="M1359" s="3"/>
      <c r="N1359" s="178" t="s">
        <v>26</v>
      </c>
      <c r="O1359" s="170" t="s">
        <v>451</v>
      </c>
      <c r="P1359" s="170" t="s">
        <v>451</v>
      </c>
      <c r="Q1359" s="171" t="s">
        <v>18663</v>
      </c>
      <c r="R1359" s="28" t="s">
        <v>18692</v>
      </c>
      <c r="S1359" s="257">
        <f t="shared" si="21"/>
        <v>58349</v>
      </c>
      <c r="T1359" s="2" t="s">
        <v>16862</v>
      </c>
      <c r="U1359" s="2" t="s">
        <v>3586</v>
      </c>
      <c r="V1359" s="233" t="str" cm="1">
        <f t="array" ref="V1359">_xlfn.IFS(C1359="","",COUNTIF(C1359,"ตำแหน่งว่าง*"),"ว่าง",COUNTIF(C1359,"&lt;&gt;ตำแหน่งว่าง*"),"คนครอง")</f>
        <v>คนครอง</v>
      </c>
      <c r="W1359" s="1" cm="1">
        <f t="array" ref="W1359">_xlfn.IFS(COUNTIF(F1359,"ผบ.หมู่*"),51,COUNTIF(F1359,"รอง สว.*"),43)</f>
        <v>51</v>
      </c>
      <c r="X1359" s="1" t="s">
        <v>12330</v>
      </c>
      <c r="Y1359" s="1" t="s">
        <v>451</v>
      </c>
    </row>
    <row r="1360" spans="1:25" s="9" customFormat="1" ht="21.3" customHeight="1">
      <c r="A1360" s="27" t="s">
        <v>24457</v>
      </c>
      <c r="B1360" s="28" t="s">
        <v>70</v>
      </c>
      <c r="C1360" s="27" t="s">
        <v>12332</v>
      </c>
      <c r="D1360" s="27" t="s">
        <v>22924</v>
      </c>
      <c r="E1360" s="27" t="s">
        <v>22925</v>
      </c>
      <c r="F1360" s="27" t="s">
        <v>12338</v>
      </c>
      <c r="G1360" s="167" t="s">
        <v>12334</v>
      </c>
      <c r="H1360" s="146">
        <v>45382</v>
      </c>
      <c r="I1360" s="128">
        <v>45382</v>
      </c>
      <c r="J1360" s="128">
        <v>34352</v>
      </c>
      <c r="K1360" s="128">
        <v>26029</v>
      </c>
      <c r="L1360" s="19" t="s">
        <v>12335</v>
      </c>
      <c r="M1360" s="3" t="s">
        <v>1064</v>
      </c>
      <c r="N1360" s="178" t="s">
        <v>26</v>
      </c>
      <c r="O1360" s="170" t="s">
        <v>451</v>
      </c>
      <c r="P1360" s="170" t="s">
        <v>451</v>
      </c>
      <c r="Q1360" s="171" t="s">
        <v>12336</v>
      </c>
      <c r="R1360" s="33" t="s">
        <v>18199</v>
      </c>
      <c r="S1360" s="338">
        <f t="shared" si="21"/>
        <v>48122</v>
      </c>
      <c r="T1360" s="2" t="s">
        <v>16862</v>
      </c>
      <c r="U1360" s="7" t="s">
        <v>3586</v>
      </c>
      <c r="V1360" s="233" t="str" cm="1">
        <f t="array" ref="V1360">_xlfn.IFS(C1360="","",COUNTIF(C1360,"ตำแหน่งว่าง*"),"ว่าง",COUNTIF(C1360,"&lt;&gt;ตำแหน่งว่าง*"),"คนครอง")</f>
        <v>คนครอง</v>
      </c>
      <c r="W1360" s="6" cm="1">
        <f t="array" ref="W1360">_xlfn.IFS(COUNTIF(F1360,"ผบ.หมู่*"),51,COUNTIF(F1360,"รอง สว.*"),43)</f>
        <v>43</v>
      </c>
      <c r="X1360" s="1" t="s">
        <v>12333</v>
      </c>
      <c r="Y1360" s="1" t="s">
        <v>451</v>
      </c>
    </row>
    <row r="1361" spans="1:25" s="9" customFormat="1" ht="21.3" customHeight="1">
      <c r="A1361" s="27" t="s">
        <v>24457</v>
      </c>
      <c r="B1361" s="28" t="s">
        <v>20</v>
      </c>
      <c r="C1361" s="27" t="s">
        <v>12337</v>
      </c>
      <c r="D1361" s="27" t="s">
        <v>22926</v>
      </c>
      <c r="E1361" s="27" t="s">
        <v>22440</v>
      </c>
      <c r="F1361" s="27" t="s">
        <v>12338</v>
      </c>
      <c r="G1361" s="167" t="s">
        <v>12340</v>
      </c>
      <c r="H1361" s="130">
        <v>45016</v>
      </c>
      <c r="I1361" s="128">
        <v>45016</v>
      </c>
      <c r="J1361" s="128">
        <v>34352</v>
      </c>
      <c r="K1361" s="128">
        <v>25503</v>
      </c>
      <c r="L1361" s="19" t="s">
        <v>12341</v>
      </c>
      <c r="M1361" s="3" t="s">
        <v>1064</v>
      </c>
      <c r="N1361" s="178" t="s">
        <v>26</v>
      </c>
      <c r="O1361" s="170" t="s">
        <v>451</v>
      </c>
      <c r="P1361" s="170" t="s">
        <v>451</v>
      </c>
      <c r="Q1361" s="171" t="s">
        <v>12342</v>
      </c>
      <c r="R1361" s="28" t="s">
        <v>8312</v>
      </c>
      <c r="S1361" s="338">
        <f t="shared" si="21"/>
        <v>47757</v>
      </c>
      <c r="T1361" s="2" t="s">
        <v>16862</v>
      </c>
      <c r="U1361" s="7" t="s">
        <v>3586</v>
      </c>
      <c r="V1361" s="233" t="str" cm="1">
        <f t="array" ref="V1361">_xlfn.IFS(C1361="","",COUNTIF(C1361,"ตำแหน่งว่าง*"),"ว่าง",COUNTIF(C1361,"&lt;&gt;ตำแหน่งว่าง*"),"คนครอง")</f>
        <v>คนครอง</v>
      </c>
      <c r="W1361" s="5" cm="1">
        <f t="array" ref="W1361">_xlfn.IFS(COUNTIF(F1361,"ผบ.หมู่*"),51,COUNTIF(F1361,"รอง สว.*"),43)</f>
        <v>43</v>
      </c>
      <c r="X1361" s="1" t="s">
        <v>12339</v>
      </c>
      <c r="Y1361" s="1" t="s">
        <v>451</v>
      </c>
    </row>
    <row r="1362" spans="1:25" s="9" customFormat="1" ht="21.3" customHeight="1">
      <c r="A1362" s="27" t="s">
        <v>8450</v>
      </c>
      <c r="B1362" s="28" t="s">
        <v>20</v>
      </c>
      <c r="C1362" s="27" t="s">
        <v>12343</v>
      </c>
      <c r="D1362" s="27" t="s">
        <v>22927</v>
      </c>
      <c r="E1362" s="27" t="s">
        <v>22928</v>
      </c>
      <c r="F1362" s="27" t="s">
        <v>12327</v>
      </c>
      <c r="G1362" s="167" t="s">
        <v>12345</v>
      </c>
      <c r="H1362" s="146">
        <v>44243</v>
      </c>
      <c r="I1362" s="128">
        <v>42416</v>
      </c>
      <c r="J1362" s="128">
        <v>42416</v>
      </c>
      <c r="K1362" s="128">
        <v>33812</v>
      </c>
      <c r="L1362" s="19" t="s">
        <v>12346</v>
      </c>
      <c r="M1362" s="3" t="s">
        <v>1064</v>
      </c>
      <c r="N1362" s="178" t="s">
        <v>26</v>
      </c>
      <c r="O1362" s="170" t="s">
        <v>451</v>
      </c>
      <c r="P1362" s="170" t="s">
        <v>451</v>
      </c>
      <c r="Q1362" s="171" t="s">
        <v>12347</v>
      </c>
      <c r="R1362" s="28" t="s">
        <v>8456</v>
      </c>
      <c r="S1362" s="338">
        <f t="shared" si="21"/>
        <v>55793</v>
      </c>
      <c r="T1362" s="2" t="s">
        <v>16862</v>
      </c>
      <c r="U1362" s="7" t="s">
        <v>3586</v>
      </c>
      <c r="V1362" s="233" t="str" cm="1">
        <f t="array" ref="V1362">_xlfn.IFS(C1362="","",COUNTIF(C1362,"ตำแหน่งว่าง*"),"ว่าง",COUNTIF(C1362,"&lt;&gt;ตำแหน่งว่าง*"),"คนครอง")</f>
        <v>คนครอง</v>
      </c>
      <c r="W1362" s="6" cm="1">
        <f t="array" ref="W1362">_xlfn.IFS(COUNTIF(F1362,"ผบ.หมู่*"),51,COUNTIF(F1362,"รอง สว.*"),43)</f>
        <v>51</v>
      </c>
      <c r="X1362" s="1" t="s">
        <v>12344</v>
      </c>
      <c r="Y1362" s="1" t="s">
        <v>451</v>
      </c>
    </row>
    <row r="1363" spans="1:25" s="9" customFormat="1" ht="21.3" customHeight="1">
      <c r="A1363" s="27" t="s">
        <v>24457</v>
      </c>
      <c r="B1363" s="28" t="s">
        <v>20</v>
      </c>
      <c r="C1363" s="27" t="s">
        <v>12348</v>
      </c>
      <c r="D1363" s="27" t="s">
        <v>22929</v>
      </c>
      <c r="E1363" s="27" t="s">
        <v>22930</v>
      </c>
      <c r="F1363" s="27" t="s">
        <v>12338</v>
      </c>
      <c r="G1363" s="167" t="s">
        <v>12350</v>
      </c>
      <c r="H1363" s="146">
        <v>45382</v>
      </c>
      <c r="I1363" s="128">
        <v>45382</v>
      </c>
      <c r="J1363" s="128">
        <v>34001</v>
      </c>
      <c r="K1363" s="128">
        <v>26035</v>
      </c>
      <c r="L1363" s="19" t="s">
        <v>12351</v>
      </c>
      <c r="M1363" s="3" t="s">
        <v>1064</v>
      </c>
      <c r="N1363" s="178" t="s">
        <v>26</v>
      </c>
      <c r="O1363" s="170" t="s">
        <v>451</v>
      </c>
      <c r="P1363" s="170" t="s">
        <v>451</v>
      </c>
      <c r="Q1363" s="171" t="s">
        <v>12352</v>
      </c>
      <c r="R1363" s="33" t="s">
        <v>18199</v>
      </c>
      <c r="S1363" s="338">
        <f t="shared" si="21"/>
        <v>48122</v>
      </c>
      <c r="T1363" s="2" t="s">
        <v>16862</v>
      </c>
      <c r="U1363" s="7" t="s">
        <v>3586</v>
      </c>
      <c r="V1363" s="233" t="str" cm="1">
        <f t="array" ref="V1363">_xlfn.IFS(C1363="","",COUNTIF(C1363,"ตำแหน่งว่าง*"),"ว่าง",COUNTIF(C1363,"&lt;&gt;ตำแหน่งว่าง*"),"คนครอง")</f>
        <v>คนครอง</v>
      </c>
      <c r="W1363" s="6" cm="1">
        <f t="array" ref="W1363">_xlfn.IFS(COUNTIF(F1363,"ผบ.หมู่*"),51,COUNTIF(F1363,"รอง สว.*"),43)</f>
        <v>43</v>
      </c>
      <c r="X1363" s="1" t="s">
        <v>12349</v>
      </c>
      <c r="Y1363" s="1" t="s">
        <v>451</v>
      </c>
    </row>
    <row r="1364" spans="1:25" s="9" customFormat="1" ht="21.3" customHeight="1">
      <c r="A1364" s="27" t="s">
        <v>7948</v>
      </c>
      <c r="B1364" s="28" t="s">
        <v>70</v>
      </c>
      <c r="C1364" s="27" t="s">
        <v>12353</v>
      </c>
      <c r="D1364" s="27" t="s">
        <v>22931</v>
      </c>
      <c r="E1364" s="27" t="s">
        <v>22932</v>
      </c>
      <c r="F1364" s="27" t="s">
        <v>12327</v>
      </c>
      <c r="G1364" s="167" t="s">
        <v>12355</v>
      </c>
      <c r="H1364" s="130">
        <v>42501</v>
      </c>
      <c r="I1364" s="128">
        <v>34729</v>
      </c>
      <c r="J1364" s="128">
        <v>34729</v>
      </c>
      <c r="K1364" s="128">
        <v>26723</v>
      </c>
      <c r="L1364" s="19" t="s">
        <v>12356</v>
      </c>
      <c r="M1364" s="3" t="s">
        <v>2023</v>
      </c>
      <c r="N1364" s="178" t="s">
        <v>26</v>
      </c>
      <c r="O1364" s="170" t="s">
        <v>451</v>
      </c>
      <c r="P1364" s="170" t="s">
        <v>451</v>
      </c>
      <c r="Q1364" s="171" t="s">
        <v>12357</v>
      </c>
      <c r="R1364" s="28" t="s">
        <v>2469</v>
      </c>
      <c r="S1364" s="338">
        <f t="shared" si="21"/>
        <v>48853</v>
      </c>
      <c r="T1364" s="2" t="s">
        <v>16862</v>
      </c>
      <c r="U1364" s="7" t="s">
        <v>3586</v>
      </c>
      <c r="V1364" s="233" t="str" cm="1">
        <f t="array" ref="V1364">_xlfn.IFS(C1364="","",COUNTIF(C1364,"ตำแหน่งว่าง*"),"ว่าง",COUNTIF(C1364,"&lt;&gt;ตำแหน่งว่าง*"),"คนครอง")</f>
        <v>คนครอง</v>
      </c>
      <c r="W1364" s="6" cm="1">
        <f t="array" ref="W1364">_xlfn.IFS(COUNTIF(F1364,"ผบ.หมู่*"),51,COUNTIF(F1364,"รอง สว.*"),43)</f>
        <v>51</v>
      </c>
      <c r="X1364" s="1" t="s">
        <v>12354</v>
      </c>
      <c r="Y1364" s="1" t="s">
        <v>451</v>
      </c>
    </row>
    <row r="1365" spans="1:25" s="9" customFormat="1" ht="21.3" hidden="1" customHeight="1">
      <c r="A1365" s="27"/>
      <c r="B1365" s="28"/>
      <c r="C1365" s="85" t="s">
        <v>60</v>
      </c>
      <c r="D1365" s="27"/>
      <c r="E1365" s="27"/>
      <c r="F1365" s="85" t="s">
        <v>12327</v>
      </c>
      <c r="G1365" s="192" t="s">
        <v>12359</v>
      </c>
      <c r="H1365" s="146" t="s">
        <v>63</v>
      </c>
      <c r="I1365" s="128" t="s">
        <v>63</v>
      </c>
      <c r="J1365" s="128" t="s">
        <v>63</v>
      </c>
      <c r="K1365" s="128" t="s">
        <v>63</v>
      </c>
      <c r="L1365" s="19"/>
      <c r="M1365" s="3"/>
      <c r="N1365" s="179" t="s">
        <v>26</v>
      </c>
      <c r="O1365" s="193" t="s">
        <v>451</v>
      </c>
      <c r="P1365" s="193" t="s">
        <v>451</v>
      </c>
      <c r="Q1365" s="171"/>
      <c r="R1365" s="28"/>
      <c r="S1365" s="338" t="str">
        <f t="shared" si="21"/>
        <v/>
      </c>
      <c r="T1365" s="2" t="s">
        <v>16862</v>
      </c>
      <c r="U1365" s="7" t="s">
        <v>3586</v>
      </c>
      <c r="V1365" s="250" t="str" cm="1">
        <f t="array" ref="V1365">_xlfn.IFS(C1365="","",COUNTIF(C1365,"ตำแหน่งว่าง*"),"ว่าง",COUNTIF(C1365,"&lt;&gt;ตำแหน่งว่าง*"),"คนครอง")</f>
        <v>ว่าง</v>
      </c>
      <c r="W1365" s="6" cm="1">
        <f t="array" ref="W1365">_xlfn.IFS(COUNTIF(F1365,"ผบ.หมู่*"),51,COUNTIF(F1365,"รอง สว.*"),43)</f>
        <v>51</v>
      </c>
      <c r="X1365" s="6" t="s">
        <v>12358</v>
      </c>
      <c r="Y1365" s="6" t="s">
        <v>451</v>
      </c>
    </row>
    <row r="1366" spans="1:25" s="9" customFormat="1" ht="21.3" customHeight="1">
      <c r="A1366" s="27" t="s">
        <v>8450</v>
      </c>
      <c r="B1366" s="28" t="s">
        <v>20</v>
      </c>
      <c r="C1366" s="27" t="s">
        <v>12360</v>
      </c>
      <c r="D1366" s="27" t="s">
        <v>19288</v>
      </c>
      <c r="E1366" s="27" t="s">
        <v>19908</v>
      </c>
      <c r="F1366" s="27" t="s">
        <v>12327</v>
      </c>
      <c r="G1366" s="167" t="s">
        <v>12362</v>
      </c>
      <c r="H1366" s="130">
        <v>42501</v>
      </c>
      <c r="I1366" s="128">
        <v>42416</v>
      </c>
      <c r="J1366" s="128">
        <v>42416</v>
      </c>
      <c r="K1366" s="128">
        <v>32996</v>
      </c>
      <c r="L1366" s="19" t="s">
        <v>11815</v>
      </c>
      <c r="M1366" s="3" t="s">
        <v>1064</v>
      </c>
      <c r="N1366" s="178" t="s">
        <v>26</v>
      </c>
      <c r="O1366" s="170" t="s">
        <v>451</v>
      </c>
      <c r="P1366" s="170" t="s">
        <v>451</v>
      </c>
      <c r="Q1366" s="171" t="s">
        <v>12363</v>
      </c>
      <c r="R1366" s="28" t="s">
        <v>2469</v>
      </c>
      <c r="S1366" s="338">
        <f t="shared" si="21"/>
        <v>55062</v>
      </c>
      <c r="T1366" s="2" t="s">
        <v>16862</v>
      </c>
      <c r="U1366" s="7" t="s">
        <v>3586</v>
      </c>
      <c r="V1366" s="233" t="str" cm="1">
        <f t="array" ref="V1366">_xlfn.IFS(C1366="","",COUNTIF(C1366,"ตำแหน่งว่าง*"),"ว่าง",COUNTIF(C1366,"&lt;&gt;ตำแหน่งว่าง*"),"คนครอง")</f>
        <v>คนครอง</v>
      </c>
      <c r="W1366" s="6" cm="1">
        <f t="array" ref="W1366">_xlfn.IFS(COUNTIF(F1366,"ผบ.หมู่*"),51,COUNTIF(F1366,"รอง สว.*"),43)</f>
        <v>51</v>
      </c>
      <c r="X1366" s="1" t="s">
        <v>12361</v>
      </c>
      <c r="Y1366" s="1" t="s">
        <v>451</v>
      </c>
    </row>
    <row r="1367" spans="1:25" s="9" customFormat="1" ht="21.3" customHeight="1">
      <c r="A1367" s="27" t="s">
        <v>8450</v>
      </c>
      <c r="B1367" s="28" t="s">
        <v>20</v>
      </c>
      <c r="C1367" s="27" t="s">
        <v>12364</v>
      </c>
      <c r="D1367" s="27" t="s">
        <v>18935</v>
      </c>
      <c r="E1367" s="27" t="s">
        <v>22933</v>
      </c>
      <c r="F1367" s="27" t="s">
        <v>12327</v>
      </c>
      <c r="G1367" s="167" t="s">
        <v>12366</v>
      </c>
      <c r="H1367" s="146">
        <v>44243</v>
      </c>
      <c r="I1367" s="128">
        <v>42416</v>
      </c>
      <c r="J1367" s="128">
        <v>42416</v>
      </c>
      <c r="K1367" s="128">
        <v>33416</v>
      </c>
      <c r="L1367" s="19" t="s">
        <v>12367</v>
      </c>
      <c r="M1367" s="3" t="s">
        <v>383</v>
      </c>
      <c r="N1367" s="178" t="s">
        <v>26</v>
      </c>
      <c r="O1367" s="170" t="s">
        <v>451</v>
      </c>
      <c r="P1367" s="170" t="s">
        <v>451</v>
      </c>
      <c r="Q1367" s="171" t="s">
        <v>12368</v>
      </c>
      <c r="R1367" s="28" t="s">
        <v>8456</v>
      </c>
      <c r="S1367" s="338">
        <f t="shared" si="21"/>
        <v>55427</v>
      </c>
      <c r="T1367" s="2" t="s">
        <v>16862</v>
      </c>
      <c r="U1367" s="7" t="s">
        <v>3586</v>
      </c>
      <c r="V1367" s="233" t="str" cm="1">
        <f t="array" ref="V1367">_xlfn.IFS(C1367="","",COUNTIF(C1367,"ตำแหน่งว่าง*"),"ว่าง",COUNTIF(C1367,"&lt;&gt;ตำแหน่งว่าง*"),"คนครอง")</f>
        <v>คนครอง</v>
      </c>
      <c r="W1367" s="6" cm="1">
        <f t="array" ref="W1367">_xlfn.IFS(COUNTIF(F1367,"ผบ.หมู่*"),51,COUNTIF(F1367,"รอง สว.*"),43)</f>
        <v>51</v>
      </c>
      <c r="X1367" s="1" t="s">
        <v>12365</v>
      </c>
      <c r="Y1367" s="1" t="s">
        <v>451</v>
      </c>
    </row>
    <row r="1368" spans="1:25" s="10" customFormat="1" ht="21.3" hidden="1" customHeight="1">
      <c r="A1368" s="27"/>
      <c r="B1368" s="30"/>
      <c r="C1368" s="30" t="s">
        <v>60</v>
      </c>
      <c r="D1368" s="27"/>
      <c r="E1368" s="27"/>
      <c r="F1368" s="85" t="s">
        <v>12327</v>
      </c>
      <c r="G1368" s="192" t="s">
        <v>12370</v>
      </c>
      <c r="H1368" s="148" t="s">
        <v>63</v>
      </c>
      <c r="I1368" s="129" t="s">
        <v>63</v>
      </c>
      <c r="J1368" s="129" t="s">
        <v>63</v>
      </c>
      <c r="K1368" s="129" t="s">
        <v>63</v>
      </c>
      <c r="L1368" s="44"/>
      <c r="M1368" s="8"/>
      <c r="N1368" s="179" t="s">
        <v>26</v>
      </c>
      <c r="O1368" s="193" t="s">
        <v>451</v>
      </c>
      <c r="P1368" s="193" t="s">
        <v>451</v>
      </c>
      <c r="Q1368" s="172"/>
      <c r="R1368" s="30"/>
      <c r="S1368" s="338" t="str">
        <f t="shared" si="21"/>
        <v/>
      </c>
      <c r="T1368" s="7" t="s">
        <v>16862</v>
      </c>
      <c r="U1368" s="7" t="s">
        <v>3586</v>
      </c>
      <c r="V1368" s="250" t="str" cm="1">
        <f t="array" ref="V1368">_xlfn.IFS(C1368="","",COUNTIF(C1368,"ตำแหน่งว่าง*"),"ว่าง",COUNTIF(C1368,"&lt;&gt;ตำแหน่งว่าง*"),"คนครอง")</f>
        <v>ว่าง</v>
      </c>
      <c r="W1368" s="6" cm="1">
        <f t="array" ref="W1368">_xlfn.IFS(COUNTIF(F1368,"ผบ.หมู่*"),51,COUNTIF(F1368,"รอง สว.*"),43)</f>
        <v>51</v>
      </c>
      <c r="X1368" s="6" t="s">
        <v>12369</v>
      </c>
      <c r="Y1368" s="6" t="s">
        <v>451</v>
      </c>
    </row>
    <row r="1369" spans="1:25" s="12" customFormat="1" ht="21.3" hidden="1" customHeight="1">
      <c r="A1369" s="27"/>
      <c r="B1369" s="28"/>
      <c r="C1369" s="30" t="s">
        <v>60</v>
      </c>
      <c r="D1369" s="27"/>
      <c r="E1369" s="27"/>
      <c r="F1369" s="85" t="s">
        <v>12327</v>
      </c>
      <c r="G1369" s="192" t="s">
        <v>12372</v>
      </c>
      <c r="H1369" s="146" t="s">
        <v>63</v>
      </c>
      <c r="I1369" s="128" t="s">
        <v>63</v>
      </c>
      <c r="J1369" s="128" t="s">
        <v>63</v>
      </c>
      <c r="K1369" s="128" t="s">
        <v>63</v>
      </c>
      <c r="L1369" s="19"/>
      <c r="M1369" s="3"/>
      <c r="N1369" s="179" t="s">
        <v>26</v>
      </c>
      <c r="O1369" s="193" t="s">
        <v>451</v>
      </c>
      <c r="P1369" s="193" t="s">
        <v>451</v>
      </c>
      <c r="Q1369" s="171"/>
      <c r="R1369" s="28"/>
      <c r="S1369" s="338" t="str">
        <f t="shared" si="21"/>
        <v/>
      </c>
      <c r="T1369" s="233" t="s">
        <v>16862</v>
      </c>
      <c r="U1369" s="7" t="s">
        <v>3586</v>
      </c>
      <c r="V1369" s="250" t="str" cm="1">
        <f t="array" ref="V1369">_xlfn.IFS(C1369="","",COUNTIF(C1369,"ตำแหน่งว่าง*"),"ว่าง",COUNTIF(C1369,"&lt;&gt;ตำแหน่งว่าง*"),"คนครอง")</f>
        <v>ว่าง</v>
      </c>
      <c r="W1369" s="6" cm="1">
        <f t="array" ref="W1369">_xlfn.IFS(COUNTIF(F1369,"ผบ.หมู่*"),51,COUNTIF(F1369,"รอง สว.*"),43)</f>
        <v>51</v>
      </c>
      <c r="X1369" s="6" t="s">
        <v>12371</v>
      </c>
      <c r="Y1369" s="6" t="s">
        <v>451</v>
      </c>
    </row>
    <row r="1370" spans="1:25" s="12" customFormat="1" ht="21.3" hidden="1" customHeight="1">
      <c r="A1370" s="27"/>
      <c r="B1370" s="30"/>
      <c r="C1370" s="30" t="s">
        <v>60</v>
      </c>
      <c r="D1370" s="27"/>
      <c r="E1370" s="27"/>
      <c r="F1370" s="85" t="s">
        <v>12327</v>
      </c>
      <c r="G1370" s="192" t="s">
        <v>12374</v>
      </c>
      <c r="H1370" s="148" t="s">
        <v>63</v>
      </c>
      <c r="I1370" s="129" t="s">
        <v>63</v>
      </c>
      <c r="J1370" s="129" t="s">
        <v>63</v>
      </c>
      <c r="K1370" s="129" t="s">
        <v>63</v>
      </c>
      <c r="L1370" s="44"/>
      <c r="M1370" s="8"/>
      <c r="N1370" s="179" t="s">
        <v>26</v>
      </c>
      <c r="O1370" s="193" t="s">
        <v>451</v>
      </c>
      <c r="P1370" s="193" t="s">
        <v>451</v>
      </c>
      <c r="Q1370" s="172"/>
      <c r="R1370" s="30"/>
      <c r="S1370" s="338" t="str">
        <f t="shared" si="21"/>
        <v/>
      </c>
      <c r="T1370" s="233" t="s">
        <v>16862</v>
      </c>
      <c r="U1370" s="7" t="s">
        <v>3586</v>
      </c>
      <c r="V1370" s="250" t="str" cm="1">
        <f t="array" ref="V1370">_xlfn.IFS(C1370="","",COUNTIF(C1370,"ตำแหน่งว่าง*"),"ว่าง",COUNTIF(C1370,"&lt;&gt;ตำแหน่งว่าง*"),"คนครอง")</f>
        <v>ว่าง</v>
      </c>
      <c r="W1370" s="6" cm="1">
        <f t="array" ref="W1370">_xlfn.IFS(COUNTIF(F1370,"ผบ.หมู่*"),51,COUNTIF(F1370,"รอง สว.*"),43)</f>
        <v>51</v>
      </c>
      <c r="X1370" s="6" t="s">
        <v>12373</v>
      </c>
      <c r="Y1370" s="6" t="s">
        <v>451</v>
      </c>
    </row>
    <row r="1371" spans="1:25" s="10" customFormat="1" ht="21.3" hidden="1" customHeight="1">
      <c r="A1371" s="27"/>
      <c r="B1371" s="28"/>
      <c r="C1371" s="30" t="s">
        <v>60</v>
      </c>
      <c r="D1371" s="27"/>
      <c r="E1371" s="27"/>
      <c r="F1371" s="85" t="s">
        <v>12327</v>
      </c>
      <c r="G1371" s="192" t="s">
        <v>12376</v>
      </c>
      <c r="H1371" s="146" t="s">
        <v>63</v>
      </c>
      <c r="I1371" s="128" t="s">
        <v>63</v>
      </c>
      <c r="J1371" s="128" t="s">
        <v>63</v>
      </c>
      <c r="K1371" s="128" t="s">
        <v>63</v>
      </c>
      <c r="L1371" s="19"/>
      <c r="M1371" s="3"/>
      <c r="N1371" s="179" t="s">
        <v>26</v>
      </c>
      <c r="O1371" s="193" t="s">
        <v>451</v>
      </c>
      <c r="P1371" s="193" t="s">
        <v>451</v>
      </c>
      <c r="Q1371" s="171"/>
      <c r="R1371" s="28"/>
      <c r="S1371" s="338" t="str">
        <f t="shared" si="21"/>
        <v/>
      </c>
      <c r="T1371" s="7" t="s">
        <v>16862</v>
      </c>
      <c r="U1371" s="7" t="s">
        <v>3586</v>
      </c>
      <c r="V1371" s="250" t="str" cm="1">
        <f t="array" ref="V1371">_xlfn.IFS(C1371="","",COUNTIF(C1371,"ตำแหน่งว่าง*"),"ว่าง",COUNTIF(C1371,"&lt;&gt;ตำแหน่งว่าง*"),"คนครอง")</f>
        <v>ว่าง</v>
      </c>
      <c r="W1371" s="6" cm="1">
        <f t="array" ref="W1371">_xlfn.IFS(COUNTIF(F1371,"ผบ.หมู่*"),51,COUNTIF(F1371,"รอง สว.*"),43)</f>
        <v>51</v>
      </c>
      <c r="X1371" s="6" t="s">
        <v>12375</v>
      </c>
      <c r="Y1371" s="6" t="s">
        <v>451</v>
      </c>
    </row>
    <row r="1372" spans="1:25" s="10" customFormat="1" ht="21.3" hidden="1" customHeight="1">
      <c r="A1372" s="27"/>
      <c r="B1372" s="28"/>
      <c r="C1372" s="30" t="s">
        <v>60</v>
      </c>
      <c r="D1372" s="27"/>
      <c r="E1372" s="27"/>
      <c r="F1372" s="85" t="s">
        <v>12327</v>
      </c>
      <c r="G1372" s="192" t="s">
        <v>12378</v>
      </c>
      <c r="H1372" s="146" t="s">
        <v>63</v>
      </c>
      <c r="I1372" s="128" t="s">
        <v>63</v>
      </c>
      <c r="J1372" s="128" t="s">
        <v>63</v>
      </c>
      <c r="K1372" s="128" t="s">
        <v>63</v>
      </c>
      <c r="L1372" s="19"/>
      <c r="M1372" s="3"/>
      <c r="N1372" s="179" t="s">
        <v>26</v>
      </c>
      <c r="O1372" s="193" t="s">
        <v>451</v>
      </c>
      <c r="P1372" s="193" t="s">
        <v>451</v>
      </c>
      <c r="Q1372" s="171"/>
      <c r="R1372" s="28"/>
      <c r="S1372" s="338" t="str">
        <f t="shared" si="21"/>
        <v/>
      </c>
      <c r="T1372" s="7" t="s">
        <v>16862</v>
      </c>
      <c r="U1372" s="7" t="s">
        <v>3586</v>
      </c>
      <c r="V1372" s="250" t="str" cm="1">
        <f t="array" ref="V1372">_xlfn.IFS(C1372="","",COUNTIF(C1372,"ตำแหน่งว่าง*"),"ว่าง",COUNTIF(C1372,"&lt;&gt;ตำแหน่งว่าง*"),"คนครอง")</f>
        <v>ว่าง</v>
      </c>
      <c r="W1372" s="6" cm="1">
        <f t="array" ref="W1372">_xlfn.IFS(COUNTIF(F1372,"ผบ.หมู่*"),51,COUNTIF(F1372,"รอง สว.*"),43)</f>
        <v>51</v>
      </c>
      <c r="X1372" s="6" t="s">
        <v>12377</v>
      </c>
      <c r="Y1372" s="6" t="s">
        <v>451</v>
      </c>
    </row>
    <row r="1373" spans="1:25" s="10" customFormat="1" ht="21.3" hidden="1" customHeight="1">
      <c r="A1373" s="27"/>
      <c r="B1373" s="28"/>
      <c r="C1373" s="30" t="s">
        <v>60</v>
      </c>
      <c r="D1373" s="27"/>
      <c r="E1373" s="27"/>
      <c r="F1373" s="85" t="s">
        <v>12327</v>
      </c>
      <c r="G1373" s="192" t="s">
        <v>12380</v>
      </c>
      <c r="H1373" s="146" t="s">
        <v>63</v>
      </c>
      <c r="I1373" s="128" t="s">
        <v>63</v>
      </c>
      <c r="J1373" s="128" t="s">
        <v>63</v>
      </c>
      <c r="K1373" s="128" t="s">
        <v>63</v>
      </c>
      <c r="L1373" s="19"/>
      <c r="M1373" s="3"/>
      <c r="N1373" s="179" t="s">
        <v>26</v>
      </c>
      <c r="O1373" s="193" t="s">
        <v>451</v>
      </c>
      <c r="P1373" s="193" t="s">
        <v>451</v>
      </c>
      <c r="Q1373" s="171"/>
      <c r="R1373" s="28"/>
      <c r="S1373" s="338" t="str">
        <f t="shared" si="21"/>
        <v/>
      </c>
      <c r="T1373" s="7" t="s">
        <v>16862</v>
      </c>
      <c r="U1373" s="7" t="s">
        <v>3586</v>
      </c>
      <c r="V1373" s="250" t="str" cm="1">
        <f t="array" ref="V1373">_xlfn.IFS(C1373="","",COUNTIF(C1373,"ตำแหน่งว่าง*"),"ว่าง",COUNTIF(C1373,"&lt;&gt;ตำแหน่งว่าง*"),"คนครอง")</f>
        <v>ว่าง</v>
      </c>
      <c r="W1373" s="6" cm="1">
        <f t="array" ref="W1373">_xlfn.IFS(COUNTIF(F1373,"ผบ.หมู่*"),51,COUNTIF(F1373,"รอง สว.*"),43)</f>
        <v>51</v>
      </c>
      <c r="X1373" s="6" t="s">
        <v>12379</v>
      </c>
      <c r="Y1373" s="6" t="s">
        <v>451</v>
      </c>
    </row>
    <row r="1374" spans="1:25" s="10" customFormat="1" ht="21.3" hidden="1" customHeight="1">
      <c r="A1374" s="27"/>
      <c r="B1374" s="28"/>
      <c r="C1374" s="30" t="s">
        <v>60</v>
      </c>
      <c r="D1374" s="27"/>
      <c r="E1374" s="27"/>
      <c r="F1374" s="85" t="s">
        <v>12327</v>
      </c>
      <c r="G1374" s="192" t="s">
        <v>12382</v>
      </c>
      <c r="H1374" s="146" t="s">
        <v>63</v>
      </c>
      <c r="I1374" s="128" t="s">
        <v>63</v>
      </c>
      <c r="J1374" s="128" t="s">
        <v>63</v>
      </c>
      <c r="K1374" s="128" t="s">
        <v>63</v>
      </c>
      <c r="L1374" s="19"/>
      <c r="M1374" s="3"/>
      <c r="N1374" s="179" t="s">
        <v>26</v>
      </c>
      <c r="O1374" s="193" t="s">
        <v>451</v>
      </c>
      <c r="P1374" s="193" t="s">
        <v>451</v>
      </c>
      <c r="Q1374" s="171"/>
      <c r="R1374" s="28"/>
      <c r="S1374" s="338" t="str">
        <f t="shared" si="21"/>
        <v/>
      </c>
      <c r="T1374" s="7" t="s">
        <v>16862</v>
      </c>
      <c r="U1374" s="7" t="s">
        <v>3586</v>
      </c>
      <c r="V1374" s="250" t="str" cm="1">
        <f t="array" ref="V1374">_xlfn.IFS(C1374="","",COUNTIF(C1374,"ตำแหน่งว่าง*"),"ว่าง",COUNTIF(C1374,"&lt;&gt;ตำแหน่งว่าง*"),"คนครอง")</f>
        <v>ว่าง</v>
      </c>
      <c r="W1374" s="6" cm="1">
        <f t="array" ref="W1374">_xlfn.IFS(COUNTIF(F1374,"ผบ.หมู่*"),51,COUNTIF(F1374,"รอง สว.*"),43)</f>
        <v>51</v>
      </c>
      <c r="X1374" s="6" t="s">
        <v>12381</v>
      </c>
      <c r="Y1374" s="6" t="s">
        <v>451</v>
      </c>
    </row>
    <row r="1375" spans="1:25" s="9" customFormat="1" ht="21.3" customHeight="1">
      <c r="A1375" s="27" t="s">
        <v>7948</v>
      </c>
      <c r="B1375" s="28" t="s">
        <v>20</v>
      </c>
      <c r="C1375" s="27" t="s">
        <v>12133</v>
      </c>
      <c r="D1375" s="27" t="s">
        <v>22934</v>
      </c>
      <c r="E1375" s="27" t="s">
        <v>22935</v>
      </c>
      <c r="F1375" s="27" t="s">
        <v>12134</v>
      </c>
      <c r="G1375" s="167" t="s">
        <v>12136</v>
      </c>
      <c r="H1375" s="130">
        <v>42501</v>
      </c>
      <c r="I1375" s="128">
        <v>40084</v>
      </c>
      <c r="J1375" s="128">
        <v>40084</v>
      </c>
      <c r="K1375" s="128">
        <v>27899</v>
      </c>
      <c r="L1375" s="19" t="s">
        <v>12137</v>
      </c>
      <c r="M1375" s="3" t="s">
        <v>383</v>
      </c>
      <c r="N1375" s="178" t="s">
        <v>26</v>
      </c>
      <c r="O1375" s="170" t="s">
        <v>451</v>
      </c>
      <c r="P1375" s="170" t="s">
        <v>451</v>
      </c>
      <c r="Q1375" s="171" t="s">
        <v>12138</v>
      </c>
      <c r="R1375" s="28" t="s">
        <v>2469</v>
      </c>
      <c r="S1375" s="338">
        <f t="shared" si="21"/>
        <v>49949</v>
      </c>
      <c r="T1375" s="2" t="s">
        <v>16859</v>
      </c>
      <c r="U1375" s="7" t="s">
        <v>3586</v>
      </c>
      <c r="V1375" s="233" t="str" cm="1">
        <f t="array" ref="V1375">_xlfn.IFS(C1375="","",COUNTIF(C1375,"ตำแหน่งว่าง*"),"ว่าง",COUNTIF(C1375,"&lt;&gt;ตำแหน่งว่าง*"),"คนครอง")</f>
        <v>คนครอง</v>
      </c>
      <c r="W1375" s="6" cm="1">
        <f t="array" ref="W1375">_xlfn.IFS(COUNTIF(F1375,"ผบ.หมู่*"),51,COUNTIF(F1375,"รอง สว.*"),43)</f>
        <v>51</v>
      </c>
      <c r="X1375" s="1" t="s">
        <v>12135</v>
      </c>
      <c r="Y1375" s="1" t="s">
        <v>451</v>
      </c>
    </row>
    <row r="1376" spans="1:25" s="10" customFormat="1" ht="21.3" customHeight="1">
      <c r="A1376" s="27" t="s">
        <v>7948</v>
      </c>
      <c r="B1376" s="28" t="s">
        <v>70</v>
      </c>
      <c r="C1376" s="27" t="s">
        <v>12139</v>
      </c>
      <c r="D1376" s="27" t="s">
        <v>19929</v>
      </c>
      <c r="E1376" s="27" t="s">
        <v>22936</v>
      </c>
      <c r="F1376" s="27" t="s">
        <v>12134</v>
      </c>
      <c r="G1376" s="167" t="s">
        <v>12141</v>
      </c>
      <c r="H1376" s="130">
        <v>44599</v>
      </c>
      <c r="I1376" s="128">
        <v>40339</v>
      </c>
      <c r="J1376" s="128">
        <v>40339</v>
      </c>
      <c r="K1376" s="128">
        <v>31756</v>
      </c>
      <c r="L1376" s="19" t="s">
        <v>12142</v>
      </c>
      <c r="M1376" s="3" t="s">
        <v>383</v>
      </c>
      <c r="N1376" s="178" t="s">
        <v>26</v>
      </c>
      <c r="O1376" s="170" t="s">
        <v>451</v>
      </c>
      <c r="P1376" s="170" t="s">
        <v>451</v>
      </c>
      <c r="Q1376" s="171" t="s">
        <v>12143</v>
      </c>
      <c r="R1376" s="28" t="s">
        <v>8444</v>
      </c>
      <c r="S1376" s="338">
        <f t="shared" si="21"/>
        <v>53966</v>
      </c>
      <c r="T1376" s="7" t="s">
        <v>16859</v>
      </c>
      <c r="U1376" s="7" t="s">
        <v>3586</v>
      </c>
      <c r="V1376" s="233" t="str" cm="1">
        <f t="array" ref="V1376">_xlfn.IFS(C1376="","",COUNTIF(C1376,"ตำแหน่งว่าง*"),"ว่าง",COUNTIF(C1376,"&lt;&gt;ตำแหน่งว่าง*"),"คนครอง")</f>
        <v>คนครอง</v>
      </c>
      <c r="W1376" s="6" cm="1">
        <f t="array" ref="W1376">_xlfn.IFS(COUNTIF(F1376,"ผบ.หมู่*"),51,COUNTIF(F1376,"รอง สว.*"),43)</f>
        <v>51</v>
      </c>
      <c r="X1376" s="1" t="s">
        <v>12140</v>
      </c>
      <c r="Y1376" s="1" t="s">
        <v>451</v>
      </c>
    </row>
    <row r="1377" spans="1:25" s="9" customFormat="1" ht="21.3" customHeight="1">
      <c r="A1377" s="27" t="s">
        <v>7948</v>
      </c>
      <c r="B1377" s="28" t="s">
        <v>70</v>
      </c>
      <c r="C1377" s="27" t="s">
        <v>12144</v>
      </c>
      <c r="D1377" s="27" t="s">
        <v>19441</v>
      </c>
      <c r="E1377" s="27" t="s">
        <v>22937</v>
      </c>
      <c r="F1377" s="27" t="s">
        <v>12134</v>
      </c>
      <c r="G1377" s="167" t="s">
        <v>12146</v>
      </c>
      <c r="H1377" s="130">
        <v>42501</v>
      </c>
      <c r="I1377" s="128">
        <v>34352</v>
      </c>
      <c r="J1377" s="128">
        <v>34352</v>
      </c>
      <c r="K1377" s="128">
        <v>27350</v>
      </c>
      <c r="L1377" s="19" t="s">
        <v>8578</v>
      </c>
      <c r="M1377" s="3" t="s">
        <v>383</v>
      </c>
      <c r="N1377" s="178" t="s">
        <v>26</v>
      </c>
      <c r="O1377" s="170" t="s">
        <v>451</v>
      </c>
      <c r="P1377" s="170" t="s">
        <v>451</v>
      </c>
      <c r="Q1377" s="171" t="s">
        <v>12147</v>
      </c>
      <c r="R1377" s="28" t="s">
        <v>2469</v>
      </c>
      <c r="S1377" s="338">
        <f t="shared" si="21"/>
        <v>49583</v>
      </c>
      <c r="T1377" s="2" t="s">
        <v>16859</v>
      </c>
      <c r="U1377" s="7" t="s">
        <v>3586</v>
      </c>
      <c r="V1377" s="233" t="str" cm="1">
        <f t="array" ref="V1377">_xlfn.IFS(C1377="","",COUNTIF(C1377,"ตำแหน่งว่าง*"),"ว่าง",COUNTIF(C1377,"&lt;&gt;ตำแหน่งว่าง*"),"คนครอง")</f>
        <v>คนครอง</v>
      </c>
      <c r="W1377" s="6" cm="1">
        <f t="array" ref="W1377">_xlfn.IFS(COUNTIF(F1377,"ผบ.หมู่*"),51,COUNTIF(F1377,"รอง สว.*"),43)</f>
        <v>51</v>
      </c>
      <c r="X1377" s="1" t="s">
        <v>12145</v>
      </c>
      <c r="Y1377" s="1" t="s">
        <v>451</v>
      </c>
    </row>
    <row r="1378" spans="1:25" s="12" customFormat="1" ht="21.3" customHeight="1">
      <c r="A1378" s="27" t="s">
        <v>333</v>
      </c>
      <c r="B1378" s="31" t="s">
        <v>20</v>
      </c>
      <c r="C1378" s="150" t="s">
        <v>12148</v>
      </c>
      <c r="D1378" s="27" t="s">
        <v>22938</v>
      </c>
      <c r="E1378" s="27" t="s">
        <v>22939</v>
      </c>
      <c r="F1378" s="150" t="s">
        <v>12149</v>
      </c>
      <c r="G1378" s="167" t="s">
        <v>12151</v>
      </c>
      <c r="H1378" s="143">
        <v>42501</v>
      </c>
      <c r="I1378" s="131">
        <v>32905</v>
      </c>
      <c r="J1378" s="131">
        <v>32905</v>
      </c>
      <c r="K1378" s="131">
        <v>25161</v>
      </c>
      <c r="L1378" s="46" t="s">
        <v>12152</v>
      </c>
      <c r="M1378" s="4" t="s">
        <v>383</v>
      </c>
      <c r="N1378" s="177" t="s">
        <v>26</v>
      </c>
      <c r="O1378" s="170" t="s">
        <v>451</v>
      </c>
      <c r="P1378" s="170" t="s">
        <v>451</v>
      </c>
      <c r="Q1378" s="174" t="s">
        <v>12153</v>
      </c>
      <c r="R1378" s="31" t="s">
        <v>2469</v>
      </c>
      <c r="S1378" s="338">
        <f t="shared" si="21"/>
        <v>47392</v>
      </c>
      <c r="T1378" s="233" t="s">
        <v>16859</v>
      </c>
      <c r="U1378" s="7" t="s">
        <v>3586</v>
      </c>
      <c r="V1378" s="233" t="str" cm="1">
        <f t="array" ref="V1378">_xlfn.IFS(C1378="","",COUNTIF(C1378,"ตำแหน่งว่าง*"),"ว่าง",COUNTIF(C1378,"&lt;&gt;ตำแหน่งว่าง*"),"คนครอง")</f>
        <v>คนครอง</v>
      </c>
      <c r="W1378" s="5" cm="1">
        <f t="array" ref="W1378">_xlfn.IFS(COUNTIF(F1378,"ผบ.หมู่*"),51,COUNTIF(F1378,"รอง สว.*"),43)</f>
        <v>43</v>
      </c>
      <c r="X1378" s="5" t="s">
        <v>12150</v>
      </c>
      <c r="Y1378" s="5" t="s">
        <v>451</v>
      </c>
    </row>
    <row r="1379" spans="1:25" s="9" customFormat="1" ht="21.3" customHeight="1">
      <c r="A1379" s="27" t="s">
        <v>7948</v>
      </c>
      <c r="B1379" s="28" t="s">
        <v>70</v>
      </c>
      <c r="C1379" s="27" t="s">
        <v>12154</v>
      </c>
      <c r="D1379" s="27" t="s">
        <v>19477</v>
      </c>
      <c r="E1379" s="27" t="s">
        <v>22940</v>
      </c>
      <c r="F1379" s="27" t="s">
        <v>12134</v>
      </c>
      <c r="G1379" s="167" t="s">
        <v>12156</v>
      </c>
      <c r="H1379" s="130">
        <v>43235</v>
      </c>
      <c r="I1379" s="128">
        <v>40339</v>
      </c>
      <c r="J1379" s="128">
        <v>40339</v>
      </c>
      <c r="K1379" s="128">
        <v>29986</v>
      </c>
      <c r="L1379" s="19" t="s">
        <v>12157</v>
      </c>
      <c r="M1379" s="3" t="s">
        <v>383</v>
      </c>
      <c r="N1379" s="178" t="s">
        <v>26</v>
      </c>
      <c r="O1379" s="170" t="s">
        <v>451</v>
      </c>
      <c r="P1379" s="170" t="s">
        <v>451</v>
      </c>
      <c r="Q1379" s="171" t="s">
        <v>18793</v>
      </c>
      <c r="R1379" s="28" t="s">
        <v>12158</v>
      </c>
      <c r="S1379" s="338">
        <f t="shared" si="21"/>
        <v>52140</v>
      </c>
      <c r="T1379" s="2" t="s">
        <v>16859</v>
      </c>
      <c r="U1379" s="7" t="s">
        <v>3586</v>
      </c>
      <c r="V1379" s="233" t="str" cm="1">
        <f t="array" ref="V1379">_xlfn.IFS(C1379="","",COUNTIF(C1379,"ตำแหน่งว่าง*"),"ว่าง",COUNTIF(C1379,"&lt;&gt;ตำแหน่งว่าง*"),"คนครอง")</f>
        <v>คนครอง</v>
      </c>
      <c r="W1379" s="6" cm="1">
        <f t="array" ref="W1379">_xlfn.IFS(COUNTIF(F1379,"ผบ.หมู่*"),51,COUNTIF(F1379,"รอง สว.*"),43)</f>
        <v>51</v>
      </c>
      <c r="X1379" s="1" t="s">
        <v>12155</v>
      </c>
      <c r="Y1379" s="1" t="s">
        <v>451</v>
      </c>
    </row>
    <row r="1380" spans="1:25" s="12" customFormat="1" ht="21.3" customHeight="1">
      <c r="A1380" s="27" t="s">
        <v>333</v>
      </c>
      <c r="B1380" s="31" t="s">
        <v>70</v>
      </c>
      <c r="C1380" s="150" t="s">
        <v>12159</v>
      </c>
      <c r="D1380" s="27" t="s">
        <v>20171</v>
      </c>
      <c r="E1380" s="27" t="s">
        <v>22941</v>
      </c>
      <c r="F1380" s="150" t="s">
        <v>12149</v>
      </c>
      <c r="G1380" s="167" t="s">
        <v>12161</v>
      </c>
      <c r="H1380" s="143">
        <v>44651</v>
      </c>
      <c r="I1380" s="131">
        <v>44651</v>
      </c>
      <c r="J1380" s="131">
        <v>34729</v>
      </c>
      <c r="K1380" s="131">
        <v>25183</v>
      </c>
      <c r="L1380" s="46" t="s">
        <v>12162</v>
      </c>
      <c r="M1380" s="4" t="s">
        <v>383</v>
      </c>
      <c r="N1380" s="177" t="s">
        <v>26</v>
      </c>
      <c r="O1380" s="170" t="s">
        <v>451</v>
      </c>
      <c r="P1380" s="170" t="s">
        <v>451</v>
      </c>
      <c r="Q1380" s="174" t="s">
        <v>12163</v>
      </c>
      <c r="R1380" s="31" t="s">
        <v>11078</v>
      </c>
      <c r="S1380" s="338">
        <f t="shared" si="21"/>
        <v>47392</v>
      </c>
      <c r="T1380" s="233" t="s">
        <v>16859</v>
      </c>
      <c r="U1380" s="7" t="s">
        <v>3586</v>
      </c>
      <c r="V1380" s="233" t="str" cm="1">
        <f t="array" ref="V1380">_xlfn.IFS(C1380="","",COUNTIF(C1380,"ตำแหน่งว่าง*"),"ว่าง",COUNTIF(C1380,"&lt;&gt;ตำแหน่งว่าง*"),"คนครอง")</f>
        <v>คนครอง</v>
      </c>
      <c r="W1380" s="5" cm="1">
        <f t="array" ref="W1380">_xlfn.IFS(COUNTIF(F1380,"ผบ.หมู่*"),51,COUNTIF(F1380,"รอง สว.*"),43)</f>
        <v>43</v>
      </c>
      <c r="X1380" s="5" t="s">
        <v>12160</v>
      </c>
      <c r="Y1380" s="5" t="s">
        <v>451</v>
      </c>
    </row>
    <row r="1381" spans="1:25" s="9" customFormat="1" ht="21.3" customHeight="1">
      <c r="A1381" s="27" t="s">
        <v>650</v>
      </c>
      <c r="B1381" s="28" t="s">
        <v>20</v>
      </c>
      <c r="C1381" s="27" t="s">
        <v>12164</v>
      </c>
      <c r="D1381" s="27" t="s">
        <v>22942</v>
      </c>
      <c r="E1381" s="27" t="s">
        <v>22943</v>
      </c>
      <c r="F1381" s="27" t="s">
        <v>12149</v>
      </c>
      <c r="G1381" s="167" t="s">
        <v>12166</v>
      </c>
      <c r="H1381" s="146">
        <v>45382</v>
      </c>
      <c r="I1381" s="128">
        <v>45382</v>
      </c>
      <c r="J1381" s="128">
        <v>34366</v>
      </c>
      <c r="K1381" s="128">
        <v>25877</v>
      </c>
      <c r="L1381" s="19" t="s">
        <v>12167</v>
      </c>
      <c r="M1381" s="3" t="s">
        <v>383</v>
      </c>
      <c r="N1381" s="178" t="s">
        <v>26</v>
      </c>
      <c r="O1381" s="170" t="s">
        <v>451</v>
      </c>
      <c r="P1381" s="170" t="s">
        <v>451</v>
      </c>
      <c r="Q1381" s="171" t="s">
        <v>12168</v>
      </c>
      <c r="R1381" s="33" t="s">
        <v>18199</v>
      </c>
      <c r="S1381" s="338">
        <f t="shared" si="21"/>
        <v>48122</v>
      </c>
      <c r="T1381" s="2" t="s">
        <v>16859</v>
      </c>
      <c r="U1381" s="7" t="s">
        <v>3586</v>
      </c>
      <c r="V1381" s="233" t="str" cm="1">
        <f t="array" ref="V1381">_xlfn.IFS(C1381="","",COUNTIF(C1381,"ตำแหน่งว่าง*"),"ว่าง",COUNTIF(C1381,"&lt;&gt;ตำแหน่งว่าง*"),"คนครอง")</f>
        <v>คนครอง</v>
      </c>
      <c r="W1381" s="6" cm="1">
        <f t="array" ref="W1381">_xlfn.IFS(COUNTIF(F1381,"ผบ.หมู่*"),51,COUNTIF(F1381,"รอง สว.*"),43)</f>
        <v>43</v>
      </c>
      <c r="X1381" s="1" t="s">
        <v>12165</v>
      </c>
      <c r="Y1381" s="1" t="s">
        <v>451</v>
      </c>
    </row>
    <row r="1382" spans="1:25" s="9" customFormat="1" ht="21.3" hidden="1" customHeight="1">
      <c r="A1382" s="27"/>
      <c r="B1382" s="28"/>
      <c r="C1382" s="150" t="s">
        <v>60</v>
      </c>
      <c r="D1382" s="27"/>
      <c r="E1382" s="27"/>
      <c r="F1382" s="27" t="s">
        <v>12134</v>
      </c>
      <c r="G1382" s="167" t="s">
        <v>12170</v>
      </c>
      <c r="H1382" s="146"/>
      <c r="I1382" s="128"/>
      <c r="J1382" s="128"/>
      <c r="K1382" s="128"/>
      <c r="L1382" s="19"/>
      <c r="M1382" s="3"/>
      <c r="N1382" s="178" t="s">
        <v>26</v>
      </c>
      <c r="O1382" s="170" t="s">
        <v>451</v>
      </c>
      <c r="P1382" s="170" t="s">
        <v>451</v>
      </c>
      <c r="Q1382" s="171"/>
      <c r="R1382" s="33"/>
      <c r="S1382" s="338" t="str">
        <f t="shared" si="21"/>
        <v/>
      </c>
      <c r="T1382" s="2" t="s">
        <v>16859</v>
      </c>
      <c r="U1382" s="7" t="s">
        <v>3586</v>
      </c>
      <c r="V1382" s="233" t="str" cm="1">
        <f t="array" ref="V1382">_xlfn.IFS(C1382="","",COUNTIF(C1382,"ตำแหน่งว่าง*"),"ว่าง",COUNTIF(C1382,"&lt;&gt;ตำแหน่งว่าง*"),"คนครอง")</f>
        <v>ว่าง</v>
      </c>
      <c r="W1382" s="6" cm="1">
        <f t="array" ref="W1382">_xlfn.IFS(COUNTIF(F1382,"ผบ.หมู่*"),51,COUNTIF(F1382,"รอง สว.*"),43)</f>
        <v>51</v>
      </c>
      <c r="X1382" s="1" t="s">
        <v>12169</v>
      </c>
      <c r="Y1382" s="1" t="s">
        <v>451</v>
      </c>
    </row>
    <row r="1383" spans="1:25" s="9" customFormat="1" ht="21.3" customHeight="1">
      <c r="A1383" s="27" t="s">
        <v>7948</v>
      </c>
      <c r="B1383" s="28" t="s">
        <v>70</v>
      </c>
      <c r="C1383" s="27" t="s">
        <v>12171</v>
      </c>
      <c r="D1383" s="27" t="s">
        <v>22944</v>
      </c>
      <c r="E1383" s="27" t="s">
        <v>22945</v>
      </c>
      <c r="F1383" s="27" t="s">
        <v>12134</v>
      </c>
      <c r="G1383" s="167" t="s">
        <v>12173</v>
      </c>
      <c r="H1383" s="130">
        <v>42501</v>
      </c>
      <c r="I1383" s="128">
        <v>34729</v>
      </c>
      <c r="J1383" s="128">
        <v>34729</v>
      </c>
      <c r="K1383" s="128">
        <v>27465</v>
      </c>
      <c r="L1383" s="19" t="s">
        <v>12174</v>
      </c>
      <c r="M1383" s="3" t="s">
        <v>383</v>
      </c>
      <c r="N1383" s="178" t="s">
        <v>26</v>
      </c>
      <c r="O1383" s="170" t="s">
        <v>451</v>
      </c>
      <c r="P1383" s="170" t="s">
        <v>451</v>
      </c>
      <c r="Q1383" s="171" t="s">
        <v>12175</v>
      </c>
      <c r="R1383" s="28" t="s">
        <v>2469</v>
      </c>
      <c r="S1383" s="338">
        <f t="shared" si="21"/>
        <v>49583</v>
      </c>
      <c r="T1383" s="2" t="s">
        <v>16859</v>
      </c>
      <c r="U1383" s="7" t="s">
        <v>3586</v>
      </c>
      <c r="V1383" s="233" t="str" cm="1">
        <f t="array" ref="V1383">_xlfn.IFS(C1383="","",COUNTIF(C1383,"ตำแหน่งว่าง*"),"ว่าง",COUNTIF(C1383,"&lt;&gt;ตำแหน่งว่าง*"),"คนครอง")</f>
        <v>คนครอง</v>
      </c>
      <c r="W1383" s="6" cm="1">
        <f t="array" ref="W1383">_xlfn.IFS(COUNTIF(F1383,"ผบ.หมู่*"),51,COUNTIF(F1383,"รอง สว.*"),43)</f>
        <v>51</v>
      </c>
      <c r="X1383" s="1" t="s">
        <v>12172</v>
      </c>
      <c r="Y1383" s="1" t="s">
        <v>451</v>
      </c>
    </row>
    <row r="1384" spans="1:25" s="9" customFormat="1" ht="21.3" customHeight="1">
      <c r="A1384" s="27" t="s">
        <v>8450</v>
      </c>
      <c r="B1384" s="28" t="s">
        <v>20</v>
      </c>
      <c r="C1384" s="27" t="s">
        <v>12176</v>
      </c>
      <c r="D1384" s="27" t="s">
        <v>21147</v>
      </c>
      <c r="E1384" s="27" t="s">
        <v>22946</v>
      </c>
      <c r="F1384" s="27" t="s">
        <v>12134</v>
      </c>
      <c r="G1384" s="167" t="s">
        <v>12178</v>
      </c>
      <c r="H1384" s="130">
        <v>44599</v>
      </c>
      <c r="I1384" s="128">
        <v>41944</v>
      </c>
      <c r="J1384" s="128">
        <v>41944</v>
      </c>
      <c r="K1384" s="128">
        <v>31160</v>
      </c>
      <c r="L1384" s="11" t="s">
        <v>12179</v>
      </c>
      <c r="M1384" s="1" t="s">
        <v>383</v>
      </c>
      <c r="N1384" s="178" t="s">
        <v>26</v>
      </c>
      <c r="O1384" s="170" t="s">
        <v>451</v>
      </c>
      <c r="P1384" s="170" t="s">
        <v>451</v>
      </c>
      <c r="Q1384" s="171" t="s">
        <v>12180</v>
      </c>
      <c r="R1384" s="28" t="s">
        <v>8444</v>
      </c>
      <c r="S1384" s="338">
        <f t="shared" si="21"/>
        <v>53236</v>
      </c>
      <c r="T1384" s="2" t="s">
        <v>16859</v>
      </c>
      <c r="U1384" s="7" t="s">
        <v>3586</v>
      </c>
      <c r="V1384" s="233" t="str" cm="1">
        <f t="array" ref="V1384">_xlfn.IFS(C1384="","",COUNTIF(C1384,"ตำแหน่งว่าง*"),"ว่าง",COUNTIF(C1384,"&lt;&gt;ตำแหน่งว่าง*"),"คนครอง")</f>
        <v>คนครอง</v>
      </c>
      <c r="W1384" s="6" cm="1">
        <f t="array" ref="W1384">_xlfn.IFS(COUNTIF(F1384,"ผบ.หมู่*"),51,COUNTIF(F1384,"รอง สว.*"),43)</f>
        <v>51</v>
      </c>
      <c r="X1384" s="1" t="s">
        <v>12177</v>
      </c>
      <c r="Y1384" s="1" t="s">
        <v>451</v>
      </c>
    </row>
    <row r="1385" spans="1:25" s="9" customFormat="1" ht="21.3" customHeight="1">
      <c r="A1385" s="27" t="s">
        <v>7948</v>
      </c>
      <c r="B1385" s="28" t="s">
        <v>70</v>
      </c>
      <c r="C1385" s="27" t="s">
        <v>12181</v>
      </c>
      <c r="D1385" s="27" t="s">
        <v>20884</v>
      </c>
      <c r="E1385" s="27" t="s">
        <v>22947</v>
      </c>
      <c r="F1385" s="27" t="s">
        <v>12134</v>
      </c>
      <c r="G1385" s="167" t="s">
        <v>12183</v>
      </c>
      <c r="H1385" s="130">
        <v>42501</v>
      </c>
      <c r="I1385" s="128">
        <v>34729</v>
      </c>
      <c r="J1385" s="128">
        <v>34729</v>
      </c>
      <c r="K1385" s="128">
        <v>27556</v>
      </c>
      <c r="L1385" s="19" t="s">
        <v>12184</v>
      </c>
      <c r="M1385" s="3" t="s">
        <v>383</v>
      </c>
      <c r="N1385" s="178" t="s">
        <v>26</v>
      </c>
      <c r="O1385" s="170" t="s">
        <v>451</v>
      </c>
      <c r="P1385" s="170" t="s">
        <v>451</v>
      </c>
      <c r="Q1385" s="171" t="s">
        <v>12185</v>
      </c>
      <c r="R1385" s="28" t="s">
        <v>2469</v>
      </c>
      <c r="S1385" s="338">
        <f t="shared" si="21"/>
        <v>49583</v>
      </c>
      <c r="T1385" s="2" t="s">
        <v>16859</v>
      </c>
      <c r="U1385" s="7" t="s">
        <v>3586</v>
      </c>
      <c r="V1385" s="233" t="str" cm="1">
        <f t="array" ref="V1385">_xlfn.IFS(C1385="","",COUNTIF(C1385,"ตำแหน่งว่าง*"),"ว่าง",COUNTIF(C1385,"&lt;&gt;ตำแหน่งว่าง*"),"คนครอง")</f>
        <v>คนครอง</v>
      </c>
      <c r="W1385" s="6" cm="1">
        <f t="array" ref="W1385">_xlfn.IFS(COUNTIF(F1385,"ผบ.หมู่*"),51,COUNTIF(F1385,"รอง สว.*"),43)</f>
        <v>51</v>
      </c>
      <c r="X1385" s="1" t="s">
        <v>12182</v>
      </c>
      <c r="Y1385" s="1" t="s">
        <v>451</v>
      </c>
    </row>
    <row r="1386" spans="1:25" s="12" customFormat="1" ht="21.3" customHeight="1">
      <c r="A1386" s="27" t="s">
        <v>333</v>
      </c>
      <c r="B1386" s="31" t="s">
        <v>20</v>
      </c>
      <c r="C1386" s="150" t="s">
        <v>12186</v>
      </c>
      <c r="D1386" s="27" t="s">
        <v>21443</v>
      </c>
      <c r="E1386" s="27" t="s">
        <v>22948</v>
      </c>
      <c r="F1386" s="150" t="s">
        <v>12149</v>
      </c>
      <c r="G1386" s="167" t="s">
        <v>12188</v>
      </c>
      <c r="H1386" s="143">
        <v>42501</v>
      </c>
      <c r="I1386" s="131">
        <v>34352</v>
      </c>
      <c r="J1386" s="131">
        <v>34352</v>
      </c>
      <c r="K1386" s="131">
        <v>25307</v>
      </c>
      <c r="L1386" s="46" t="s">
        <v>12189</v>
      </c>
      <c r="M1386" s="4" t="s">
        <v>383</v>
      </c>
      <c r="N1386" s="177" t="s">
        <v>26</v>
      </c>
      <c r="O1386" s="170" t="s">
        <v>451</v>
      </c>
      <c r="P1386" s="170" t="s">
        <v>451</v>
      </c>
      <c r="Q1386" s="174" t="s">
        <v>12190</v>
      </c>
      <c r="R1386" s="31" t="s">
        <v>2469</v>
      </c>
      <c r="S1386" s="338">
        <f t="shared" si="21"/>
        <v>47392</v>
      </c>
      <c r="T1386" s="233" t="s">
        <v>16859</v>
      </c>
      <c r="U1386" s="7" t="s">
        <v>3586</v>
      </c>
      <c r="V1386" s="233" t="str" cm="1">
        <f t="array" ref="V1386">_xlfn.IFS(C1386="","",COUNTIF(C1386,"ตำแหน่งว่าง*"),"ว่าง",COUNTIF(C1386,"&lt;&gt;ตำแหน่งว่าง*"),"คนครอง")</f>
        <v>คนครอง</v>
      </c>
      <c r="W1386" s="5" cm="1">
        <f t="array" ref="W1386">_xlfn.IFS(COUNTIF(F1386,"ผบ.หมู่*"),51,COUNTIF(F1386,"รอง สว.*"),43)</f>
        <v>43</v>
      </c>
      <c r="X1386" s="5" t="s">
        <v>12187</v>
      </c>
      <c r="Y1386" s="5" t="s">
        <v>451</v>
      </c>
    </row>
    <row r="1387" spans="1:25" s="9" customFormat="1" ht="21.3" customHeight="1">
      <c r="A1387" s="27" t="s">
        <v>7948</v>
      </c>
      <c r="B1387" s="28" t="s">
        <v>70</v>
      </c>
      <c r="C1387" s="27" t="s">
        <v>12191</v>
      </c>
      <c r="D1387" s="27" t="s">
        <v>21628</v>
      </c>
      <c r="E1387" s="27" t="s">
        <v>22949</v>
      </c>
      <c r="F1387" s="27" t="s">
        <v>12134</v>
      </c>
      <c r="G1387" s="167" t="s">
        <v>12193</v>
      </c>
      <c r="H1387" s="130">
        <v>42501</v>
      </c>
      <c r="I1387" s="128">
        <v>34352</v>
      </c>
      <c r="J1387" s="128">
        <v>34352</v>
      </c>
      <c r="K1387" s="128">
        <v>26822</v>
      </c>
      <c r="L1387" s="19" t="s">
        <v>12194</v>
      </c>
      <c r="M1387" s="3" t="s">
        <v>383</v>
      </c>
      <c r="N1387" s="178" t="s">
        <v>26</v>
      </c>
      <c r="O1387" s="170" t="s">
        <v>451</v>
      </c>
      <c r="P1387" s="170" t="s">
        <v>451</v>
      </c>
      <c r="Q1387" s="171" t="s">
        <v>12195</v>
      </c>
      <c r="R1387" s="28" t="s">
        <v>2469</v>
      </c>
      <c r="S1387" s="338">
        <f t="shared" si="21"/>
        <v>48853</v>
      </c>
      <c r="T1387" s="2" t="s">
        <v>16859</v>
      </c>
      <c r="U1387" s="7" t="s">
        <v>3586</v>
      </c>
      <c r="V1387" s="233" t="str" cm="1">
        <f t="array" ref="V1387">_xlfn.IFS(C1387="","",COUNTIF(C1387,"ตำแหน่งว่าง*"),"ว่าง",COUNTIF(C1387,"&lt;&gt;ตำแหน่งว่าง*"),"คนครอง")</f>
        <v>คนครอง</v>
      </c>
      <c r="W1387" s="6" cm="1">
        <f t="array" ref="W1387">_xlfn.IFS(COUNTIF(F1387,"ผบ.หมู่*"),51,COUNTIF(F1387,"รอง สว.*"),43)</f>
        <v>51</v>
      </c>
      <c r="X1387" s="1" t="s">
        <v>12192</v>
      </c>
      <c r="Y1387" s="1" t="s">
        <v>451</v>
      </c>
    </row>
    <row r="1388" spans="1:25" s="12" customFormat="1" ht="21.3" customHeight="1">
      <c r="A1388" s="27" t="s">
        <v>8450</v>
      </c>
      <c r="B1388" s="31" t="s">
        <v>70</v>
      </c>
      <c r="C1388" s="150" t="s">
        <v>12196</v>
      </c>
      <c r="D1388" s="27" t="s">
        <v>20928</v>
      </c>
      <c r="E1388" s="27" t="s">
        <v>22950</v>
      </c>
      <c r="F1388" s="150" t="s">
        <v>12134</v>
      </c>
      <c r="G1388" s="167" t="s">
        <v>12198</v>
      </c>
      <c r="H1388" s="143">
        <v>44599</v>
      </c>
      <c r="I1388" s="131">
        <v>42416</v>
      </c>
      <c r="J1388" s="131">
        <v>42416</v>
      </c>
      <c r="K1388" s="131">
        <v>30391</v>
      </c>
      <c r="L1388" s="46" t="s">
        <v>12199</v>
      </c>
      <c r="M1388" s="4" t="s">
        <v>730</v>
      </c>
      <c r="N1388" s="177" t="s">
        <v>26</v>
      </c>
      <c r="O1388" s="170" t="s">
        <v>451</v>
      </c>
      <c r="P1388" s="170" t="s">
        <v>451</v>
      </c>
      <c r="Q1388" s="174" t="s">
        <v>12200</v>
      </c>
      <c r="R1388" s="31" t="s">
        <v>8444</v>
      </c>
      <c r="S1388" s="338">
        <f t="shared" si="21"/>
        <v>52505</v>
      </c>
      <c r="T1388" s="233" t="s">
        <v>16859</v>
      </c>
      <c r="U1388" s="7" t="s">
        <v>3586</v>
      </c>
      <c r="V1388" s="233" t="str" cm="1">
        <f t="array" ref="V1388">_xlfn.IFS(C1388="","",COUNTIF(C1388,"ตำแหน่งว่าง*"),"ว่าง",COUNTIF(C1388,"&lt;&gt;ตำแหน่งว่าง*"),"คนครอง")</f>
        <v>คนครอง</v>
      </c>
      <c r="W1388" s="6" cm="1">
        <f t="array" ref="W1388">_xlfn.IFS(COUNTIF(F1388,"ผบ.หมู่*"),51,COUNTIF(F1388,"รอง สว.*"),43)</f>
        <v>51</v>
      </c>
      <c r="X1388" s="5" t="s">
        <v>12197</v>
      </c>
      <c r="Y1388" s="5" t="s">
        <v>451</v>
      </c>
    </row>
    <row r="1389" spans="1:25" s="9" customFormat="1" ht="21.3" customHeight="1">
      <c r="A1389" s="27" t="s">
        <v>7948</v>
      </c>
      <c r="B1389" s="28" t="s">
        <v>70</v>
      </c>
      <c r="C1389" s="27" t="s">
        <v>12201</v>
      </c>
      <c r="D1389" s="27" t="s">
        <v>20327</v>
      </c>
      <c r="E1389" s="27" t="s">
        <v>22951</v>
      </c>
      <c r="F1389" s="27" t="s">
        <v>12134</v>
      </c>
      <c r="G1389" s="167" t="s">
        <v>12203</v>
      </c>
      <c r="H1389" s="130">
        <v>42501</v>
      </c>
      <c r="I1389" s="128">
        <v>35293</v>
      </c>
      <c r="J1389" s="128">
        <v>35293</v>
      </c>
      <c r="K1389" s="128">
        <v>25903</v>
      </c>
      <c r="L1389" s="19" t="s">
        <v>8578</v>
      </c>
      <c r="M1389" s="3" t="s">
        <v>383</v>
      </c>
      <c r="N1389" s="178" t="s">
        <v>26</v>
      </c>
      <c r="O1389" s="170" t="s">
        <v>451</v>
      </c>
      <c r="P1389" s="170" t="s">
        <v>451</v>
      </c>
      <c r="Q1389" s="171" t="s">
        <v>12204</v>
      </c>
      <c r="R1389" s="28" t="s">
        <v>2469</v>
      </c>
      <c r="S1389" s="338">
        <f t="shared" si="21"/>
        <v>48122</v>
      </c>
      <c r="T1389" s="2" t="s">
        <v>16859</v>
      </c>
      <c r="U1389" s="7" t="s">
        <v>3586</v>
      </c>
      <c r="V1389" s="233" t="str" cm="1">
        <f t="array" ref="V1389">_xlfn.IFS(C1389="","",COUNTIF(C1389,"ตำแหน่งว่าง*"),"ว่าง",COUNTIF(C1389,"&lt;&gt;ตำแหน่งว่าง*"),"คนครอง")</f>
        <v>คนครอง</v>
      </c>
      <c r="W1389" s="6" cm="1">
        <f t="array" ref="W1389">_xlfn.IFS(COUNTIF(F1389,"ผบ.หมู่*"),51,COUNTIF(F1389,"รอง สว.*"),43)</f>
        <v>51</v>
      </c>
      <c r="X1389" s="1" t="s">
        <v>12202</v>
      </c>
      <c r="Y1389" s="1" t="s">
        <v>451</v>
      </c>
    </row>
    <row r="1390" spans="1:25" s="9" customFormat="1" ht="21.3" customHeight="1">
      <c r="A1390" s="27" t="s">
        <v>650</v>
      </c>
      <c r="B1390" s="28" t="s">
        <v>70</v>
      </c>
      <c r="C1390" s="27" t="s">
        <v>12205</v>
      </c>
      <c r="D1390" s="27" t="s">
        <v>22952</v>
      </c>
      <c r="E1390" s="27" t="s">
        <v>22953</v>
      </c>
      <c r="F1390" s="27" t="s">
        <v>12149</v>
      </c>
      <c r="G1390" s="167" t="s">
        <v>12207</v>
      </c>
      <c r="H1390" s="130">
        <v>42501</v>
      </c>
      <c r="I1390" s="128">
        <v>34729</v>
      </c>
      <c r="J1390" s="128">
        <v>34729</v>
      </c>
      <c r="K1390" s="128">
        <v>26524</v>
      </c>
      <c r="L1390" s="19" t="s">
        <v>18454</v>
      </c>
      <c r="M1390" s="3" t="s">
        <v>383</v>
      </c>
      <c r="N1390" s="178" t="s">
        <v>26</v>
      </c>
      <c r="O1390" s="170" t="s">
        <v>451</v>
      </c>
      <c r="P1390" s="170" t="s">
        <v>451</v>
      </c>
      <c r="Q1390" s="171" t="s">
        <v>12208</v>
      </c>
      <c r="R1390" s="28" t="s">
        <v>2469</v>
      </c>
      <c r="S1390" s="338">
        <f t="shared" si="21"/>
        <v>48488</v>
      </c>
      <c r="T1390" s="2" t="s">
        <v>16859</v>
      </c>
      <c r="U1390" s="7" t="s">
        <v>3586</v>
      </c>
      <c r="V1390" s="233" t="str" cm="1">
        <f t="array" ref="V1390">_xlfn.IFS(C1390="","",COUNTIF(C1390,"ตำแหน่งว่าง*"),"ว่าง",COUNTIF(C1390,"&lt;&gt;ตำแหน่งว่าง*"),"คนครอง")</f>
        <v>คนครอง</v>
      </c>
      <c r="W1390" s="6" cm="1">
        <f t="array" ref="W1390">_xlfn.IFS(COUNTIF(F1390,"ผบ.หมู่*"),51,COUNTIF(F1390,"รอง สว.*"),43)</f>
        <v>43</v>
      </c>
      <c r="X1390" s="1" t="s">
        <v>12206</v>
      </c>
      <c r="Y1390" s="1" t="s">
        <v>451</v>
      </c>
    </row>
    <row r="1391" spans="1:25" s="9" customFormat="1" ht="21.3" customHeight="1">
      <c r="A1391" s="27" t="s">
        <v>7977</v>
      </c>
      <c r="B1391" s="28" t="s">
        <v>20</v>
      </c>
      <c r="C1391" s="27" t="s">
        <v>24594</v>
      </c>
      <c r="D1391" s="27" t="s">
        <v>19914</v>
      </c>
      <c r="E1391" s="27" t="s">
        <v>24593</v>
      </c>
      <c r="F1391" s="27" t="s">
        <v>12134</v>
      </c>
      <c r="G1391" s="167" t="s">
        <v>12210</v>
      </c>
      <c r="H1391" s="146">
        <v>45768</v>
      </c>
      <c r="I1391" s="128" t="s">
        <v>16780</v>
      </c>
      <c r="J1391" s="128" t="s">
        <v>16780</v>
      </c>
      <c r="K1391" s="128">
        <v>36581</v>
      </c>
      <c r="L1391" s="19" t="s">
        <v>16780</v>
      </c>
      <c r="M1391" s="3" t="s">
        <v>16780</v>
      </c>
      <c r="N1391" s="178" t="s">
        <v>26</v>
      </c>
      <c r="O1391" s="170" t="s">
        <v>451</v>
      </c>
      <c r="P1391" s="170" t="s">
        <v>451</v>
      </c>
      <c r="Q1391" s="171" t="s">
        <v>24546</v>
      </c>
      <c r="R1391" s="28" t="s">
        <v>24510</v>
      </c>
      <c r="S1391" s="257">
        <f t="shared" si="21"/>
        <v>58715</v>
      </c>
      <c r="T1391" s="2" t="s">
        <v>16859</v>
      </c>
      <c r="U1391" s="2" t="s">
        <v>3586</v>
      </c>
      <c r="V1391" s="296" t="str" cm="1">
        <f t="array" ref="V1391">_xlfn.IFS(C1391="","",COUNTIF(C1391,"ตำแหน่งว่าง*"),"ว่าง",COUNTIF(C1391,"&lt;&gt;ตำแหน่งว่าง*"),"คนครอง")</f>
        <v>คนครอง</v>
      </c>
      <c r="W1391" s="1" cm="1">
        <f t="array" ref="W1391">_xlfn.IFS(COUNTIF(F1391,"ผบ.หมู่*"),51,COUNTIF(F1391,"รอง สว.*"),43)</f>
        <v>51</v>
      </c>
      <c r="X1391" s="1" t="s">
        <v>12209</v>
      </c>
      <c r="Y1391" s="1" t="s">
        <v>451</v>
      </c>
    </row>
    <row r="1392" spans="1:25" s="10" customFormat="1" ht="21.3" hidden="1" customHeight="1">
      <c r="A1392" s="223" t="s">
        <v>4136</v>
      </c>
      <c r="B1392" s="224"/>
      <c r="C1392" s="196"/>
      <c r="D1392" s="27"/>
      <c r="E1392" s="229"/>
      <c r="F1392" s="229"/>
      <c r="G1392" s="196"/>
      <c r="H1392" s="225" t="s">
        <v>63</v>
      </c>
      <c r="I1392" s="197" t="s">
        <v>63</v>
      </c>
      <c r="J1392" s="197" t="s">
        <v>63</v>
      </c>
      <c r="K1392" s="197" t="s">
        <v>63</v>
      </c>
      <c r="L1392" s="198"/>
      <c r="M1392" s="199"/>
      <c r="N1392" s="196"/>
      <c r="O1392" s="196"/>
      <c r="P1392" s="196"/>
      <c r="Q1392" s="231"/>
      <c r="R1392" s="199"/>
      <c r="S1392" s="339" t="str">
        <f t="shared" si="21"/>
        <v/>
      </c>
      <c r="T1392" s="229"/>
      <c r="U1392" s="229"/>
      <c r="V1392" s="250" t="str" cm="1">
        <f t="array" ref="V1392">_xlfn.IFS(C1392="","",COUNTIF(C1392,"ตำแหน่งว่าง*"),"ว่าง",COUNTIF(C1392,"&lt;&gt;ตำแหน่งว่าง*"),"คนครอง")</f>
        <v/>
      </c>
      <c r="W1392" s="196"/>
      <c r="X1392" s="196"/>
      <c r="Y1392" s="196"/>
    </row>
    <row r="1393" spans="1:25" s="10" customFormat="1" ht="21.3" hidden="1" customHeight="1">
      <c r="A1393" s="27"/>
      <c r="B1393" s="28"/>
      <c r="C1393" s="30" t="s">
        <v>60</v>
      </c>
      <c r="D1393" s="27"/>
      <c r="E1393" s="27"/>
      <c r="F1393" s="85" t="s">
        <v>12384</v>
      </c>
      <c r="G1393" s="192" t="s">
        <v>12386</v>
      </c>
      <c r="H1393" s="148"/>
      <c r="I1393" s="135"/>
      <c r="J1393" s="135"/>
      <c r="K1393" s="135"/>
      <c r="L1393" s="45"/>
      <c r="M1393" s="30"/>
      <c r="N1393" s="179" t="s">
        <v>26</v>
      </c>
      <c r="O1393" s="193" t="s">
        <v>129</v>
      </c>
      <c r="P1393" s="193"/>
      <c r="Q1393" s="172"/>
      <c r="R1393" s="30"/>
      <c r="S1393" s="338" t="str">
        <f t="shared" si="21"/>
        <v/>
      </c>
      <c r="T1393" s="7" t="s">
        <v>4136</v>
      </c>
      <c r="U1393" s="7" t="s">
        <v>4136</v>
      </c>
      <c r="V1393" s="250" t="str" cm="1">
        <f t="array" ref="V1393">_xlfn.IFS(C1393="","",COUNTIF(C1393,"ตำแหน่งว่าง*"),"ว่าง",COUNTIF(C1393,"&lt;&gt;ตำแหน่งว่าง*"),"คนครอง")</f>
        <v>ว่าง</v>
      </c>
      <c r="W1393" s="6" cm="1">
        <f t="array" ref="W1393">_xlfn.IFS(COUNTIF(F1393,"ผบ.หมู่*"),51,COUNTIF(F1393,"รอง สว.*"),43)</f>
        <v>51</v>
      </c>
      <c r="X1393" s="6" t="s">
        <v>12385</v>
      </c>
      <c r="Y1393" s="30" t="s">
        <v>129</v>
      </c>
    </row>
    <row r="1394" spans="1:25" s="10" customFormat="1" ht="21.3" hidden="1" customHeight="1">
      <c r="A1394" s="27"/>
      <c r="B1394" s="28"/>
      <c r="C1394" s="30" t="s">
        <v>60</v>
      </c>
      <c r="D1394" s="27"/>
      <c r="E1394" s="27"/>
      <c r="F1394" s="85" t="s">
        <v>12384</v>
      </c>
      <c r="G1394" s="192" t="s">
        <v>12389</v>
      </c>
      <c r="H1394" s="148"/>
      <c r="I1394" s="135"/>
      <c r="J1394" s="135"/>
      <c r="K1394" s="135"/>
      <c r="L1394" s="45"/>
      <c r="M1394" s="30"/>
      <c r="N1394" s="179" t="s">
        <v>26</v>
      </c>
      <c r="O1394" s="193" t="s">
        <v>129</v>
      </c>
      <c r="P1394" s="193"/>
      <c r="Q1394" s="172"/>
      <c r="R1394" s="30"/>
      <c r="S1394" s="338" t="str">
        <f t="shared" si="21"/>
        <v/>
      </c>
      <c r="T1394" s="7" t="s">
        <v>4136</v>
      </c>
      <c r="U1394" s="7" t="s">
        <v>4136</v>
      </c>
      <c r="V1394" s="250" t="str" cm="1">
        <f t="array" ref="V1394">_xlfn.IFS(C1394="","",COUNTIF(C1394,"ตำแหน่งว่าง*"),"ว่าง",COUNTIF(C1394,"&lt;&gt;ตำแหน่งว่าง*"),"คนครอง")</f>
        <v>ว่าง</v>
      </c>
      <c r="W1394" s="6" cm="1">
        <f t="array" ref="W1394">_xlfn.IFS(COUNTIF(F1394,"ผบ.หมู่*"),51,COUNTIF(F1394,"รอง สว.*"),43)</f>
        <v>51</v>
      </c>
      <c r="X1394" s="6" t="s">
        <v>12388</v>
      </c>
      <c r="Y1394" s="30" t="s">
        <v>129</v>
      </c>
    </row>
    <row r="1395" spans="1:25" s="9" customFormat="1" ht="21.3" hidden="1" customHeight="1">
      <c r="A1395" s="85"/>
      <c r="B1395" s="30"/>
      <c r="C1395" s="30" t="s">
        <v>60</v>
      </c>
      <c r="D1395" s="27"/>
      <c r="E1395" s="27"/>
      <c r="F1395" s="85" t="s">
        <v>12392</v>
      </c>
      <c r="G1395" s="192" t="s">
        <v>12394</v>
      </c>
      <c r="H1395" s="148" t="s">
        <v>63</v>
      </c>
      <c r="I1395" s="129" t="s">
        <v>63</v>
      </c>
      <c r="J1395" s="129" t="s">
        <v>63</v>
      </c>
      <c r="K1395" s="129" t="s">
        <v>63</v>
      </c>
      <c r="L1395" s="16"/>
      <c r="M1395" s="6"/>
      <c r="N1395" s="179" t="s">
        <v>26</v>
      </c>
      <c r="O1395" s="193" t="s">
        <v>129</v>
      </c>
      <c r="P1395" s="193"/>
      <c r="Q1395" s="172"/>
      <c r="R1395" s="30"/>
      <c r="S1395" s="338" t="str">
        <f t="shared" si="21"/>
        <v/>
      </c>
      <c r="T1395" s="2" t="s">
        <v>17984</v>
      </c>
      <c r="U1395" s="7" t="s">
        <v>4136</v>
      </c>
      <c r="V1395" s="250" t="str" cm="1">
        <f t="array" ref="V1395">_xlfn.IFS(C1395="","",COUNTIF(C1395,"ตำแหน่งว่าง*"),"ว่าง",COUNTIF(C1395,"&lt;&gt;ตำแหน่งว่าง*"),"คนครอง")</f>
        <v>ว่าง</v>
      </c>
      <c r="W1395" s="6" cm="1">
        <f t="array" ref="W1395">_xlfn.IFS(COUNTIF(F1395,"ผบ.หมู่*"),51,COUNTIF(F1395,"รอง สว.*"),43)</f>
        <v>51</v>
      </c>
      <c r="X1395" s="6" t="s">
        <v>12393</v>
      </c>
      <c r="Y1395" s="6" t="s">
        <v>129</v>
      </c>
    </row>
    <row r="1396" spans="1:25" s="10" customFormat="1" ht="21.3" customHeight="1">
      <c r="A1396" s="27" t="s">
        <v>7948</v>
      </c>
      <c r="B1396" s="28" t="s">
        <v>20</v>
      </c>
      <c r="C1396" s="27" t="s">
        <v>12395</v>
      </c>
      <c r="D1396" s="27" t="s">
        <v>22954</v>
      </c>
      <c r="E1396" s="27" t="s">
        <v>22955</v>
      </c>
      <c r="F1396" s="27" t="s">
        <v>12392</v>
      </c>
      <c r="G1396" s="167" t="s">
        <v>12397</v>
      </c>
      <c r="H1396" s="146">
        <v>44999</v>
      </c>
      <c r="I1396" s="135">
        <v>34352</v>
      </c>
      <c r="J1396" s="135">
        <v>34352</v>
      </c>
      <c r="K1396" s="135">
        <v>27216</v>
      </c>
      <c r="L1396" s="45" t="s">
        <v>12398</v>
      </c>
      <c r="M1396" s="30" t="s">
        <v>206</v>
      </c>
      <c r="N1396" s="178" t="s">
        <v>26</v>
      </c>
      <c r="O1396" s="170" t="s">
        <v>129</v>
      </c>
      <c r="P1396" s="170"/>
      <c r="Q1396" s="172" t="s">
        <v>12399</v>
      </c>
      <c r="R1396" s="28" t="s">
        <v>982</v>
      </c>
      <c r="S1396" s="338">
        <f t="shared" si="21"/>
        <v>49218</v>
      </c>
      <c r="T1396" s="7" t="s">
        <v>17984</v>
      </c>
      <c r="U1396" s="7" t="s">
        <v>4136</v>
      </c>
      <c r="V1396" s="233" t="str" cm="1">
        <f t="array" ref="V1396">_xlfn.IFS(C1396="","",COUNTIF(C1396,"ตำแหน่งว่าง*"),"ว่าง",COUNTIF(C1396,"&lt;&gt;ตำแหน่งว่าง*"),"คนครอง")</f>
        <v>คนครอง</v>
      </c>
      <c r="W1396" s="6" cm="1">
        <f t="array" ref="W1396">_xlfn.IFS(COUNTIF(F1396,"ผบ.หมู่*"),51,COUNTIF(F1396,"รอง สว.*"),43)</f>
        <v>51</v>
      </c>
      <c r="X1396" s="28" t="s">
        <v>12396</v>
      </c>
      <c r="Y1396" s="28" t="s">
        <v>129</v>
      </c>
    </row>
    <row r="1397" spans="1:25" s="9" customFormat="1" ht="21.3" hidden="1" customHeight="1">
      <c r="A1397" s="85"/>
      <c r="B1397" s="30"/>
      <c r="C1397" s="30" t="s">
        <v>60</v>
      </c>
      <c r="D1397" s="27"/>
      <c r="E1397" s="27"/>
      <c r="F1397" s="85" t="s">
        <v>12392</v>
      </c>
      <c r="G1397" s="192" t="s">
        <v>12401</v>
      </c>
      <c r="H1397" s="148" t="s">
        <v>63</v>
      </c>
      <c r="I1397" s="129" t="s">
        <v>63</v>
      </c>
      <c r="J1397" s="129" t="s">
        <v>63</v>
      </c>
      <c r="K1397" s="129" t="s">
        <v>63</v>
      </c>
      <c r="L1397" s="16"/>
      <c r="M1397" s="6"/>
      <c r="N1397" s="179" t="s">
        <v>26</v>
      </c>
      <c r="O1397" s="193" t="s">
        <v>129</v>
      </c>
      <c r="P1397" s="193"/>
      <c r="Q1397" s="172"/>
      <c r="R1397" s="30"/>
      <c r="S1397" s="338" t="str">
        <f t="shared" si="21"/>
        <v/>
      </c>
      <c r="T1397" s="2" t="s">
        <v>17984</v>
      </c>
      <c r="U1397" s="7" t="s">
        <v>4136</v>
      </c>
      <c r="V1397" s="250" t="str" cm="1">
        <f t="array" ref="V1397">_xlfn.IFS(C1397="","",COUNTIF(C1397,"ตำแหน่งว่าง*"),"ว่าง",COUNTIF(C1397,"&lt;&gt;ตำแหน่งว่าง*"),"คนครอง")</f>
        <v>ว่าง</v>
      </c>
      <c r="W1397" s="6" cm="1">
        <f t="array" ref="W1397">_xlfn.IFS(COUNTIF(F1397,"ผบ.หมู่*"),51,COUNTIF(F1397,"รอง สว.*"),43)</f>
        <v>51</v>
      </c>
      <c r="X1397" s="6" t="s">
        <v>12400</v>
      </c>
      <c r="Y1397" s="6" t="s">
        <v>129</v>
      </c>
    </row>
    <row r="1398" spans="1:25" s="10" customFormat="1" ht="21.3" hidden="1" customHeight="1">
      <c r="A1398" s="27"/>
      <c r="B1398" s="28"/>
      <c r="C1398" s="30" t="s">
        <v>60</v>
      </c>
      <c r="D1398" s="27"/>
      <c r="E1398" s="27"/>
      <c r="F1398" s="85" t="s">
        <v>12392</v>
      </c>
      <c r="G1398" s="192" t="s">
        <v>12403</v>
      </c>
      <c r="H1398" s="146" t="s">
        <v>63</v>
      </c>
      <c r="I1398" s="128" t="s">
        <v>63</v>
      </c>
      <c r="J1398" s="128" t="s">
        <v>63</v>
      </c>
      <c r="K1398" s="128" t="s">
        <v>63</v>
      </c>
      <c r="L1398" s="11"/>
      <c r="M1398" s="1"/>
      <c r="N1398" s="179" t="s">
        <v>26</v>
      </c>
      <c r="O1398" s="193" t="s">
        <v>129</v>
      </c>
      <c r="P1398" s="193"/>
      <c r="Q1398" s="171"/>
      <c r="R1398" s="28"/>
      <c r="S1398" s="338" t="str">
        <f t="shared" si="21"/>
        <v/>
      </c>
      <c r="T1398" s="7" t="s">
        <v>17984</v>
      </c>
      <c r="U1398" s="7" t="s">
        <v>4136</v>
      </c>
      <c r="V1398" s="250" t="str" cm="1">
        <f t="array" ref="V1398">_xlfn.IFS(C1398="","",COUNTIF(C1398,"ตำแหน่งว่าง*"),"ว่าง",COUNTIF(C1398,"&lt;&gt;ตำแหน่งว่าง*"),"คนครอง")</f>
        <v>ว่าง</v>
      </c>
      <c r="W1398" s="6" cm="1">
        <f t="array" ref="W1398">_xlfn.IFS(COUNTIF(F1398,"ผบ.หมู่*"),51,COUNTIF(F1398,"รอง สว.*"),43)</f>
        <v>51</v>
      </c>
      <c r="X1398" s="6" t="s">
        <v>12402</v>
      </c>
      <c r="Y1398" s="6" t="s">
        <v>129</v>
      </c>
    </row>
    <row r="1399" spans="1:25" s="10" customFormat="1" ht="21.3" hidden="1" customHeight="1">
      <c r="A1399" s="27"/>
      <c r="B1399" s="28"/>
      <c r="C1399" s="30" t="s">
        <v>60</v>
      </c>
      <c r="D1399" s="27"/>
      <c r="E1399" s="27"/>
      <c r="F1399" s="85" t="s">
        <v>12392</v>
      </c>
      <c r="G1399" s="192" t="s">
        <v>12405</v>
      </c>
      <c r="H1399" s="146" t="s">
        <v>63</v>
      </c>
      <c r="I1399" s="128" t="s">
        <v>63</v>
      </c>
      <c r="J1399" s="128" t="s">
        <v>63</v>
      </c>
      <c r="K1399" s="128" t="s">
        <v>63</v>
      </c>
      <c r="L1399" s="11"/>
      <c r="M1399" s="1"/>
      <c r="N1399" s="179" t="s">
        <v>26</v>
      </c>
      <c r="O1399" s="193" t="s">
        <v>129</v>
      </c>
      <c r="P1399" s="193"/>
      <c r="Q1399" s="171"/>
      <c r="R1399" s="28"/>
      <c r="S1399" s="338" t="str">
        <f t="shared" si="21"/>
        <v/>
      </c>
      <c r="T1399" s="7" t="s">
        <v>17984</v>
      </c>
      <c r="U1399" s="7" t="s">
        <v>4136</v>
      </c>
      <c r="V1399" s="250" t="str" cm="1">
        <f t="array" ref="V1399">_xlfn.IFS(C1399="","",COUNTIF(C1399,"ตำแหน่งว่าง*"),"ว่าง",COUNTIF(C1399,"&lt;&gt;ตำแหน่งว่าง*"),"คนครอง")</f>
        <v>ว่าง</v>
      </c>
      <c r="W1399" s="6" cm="1">
        <f t="array" ref="W1399">_xlfn.IFS(COUNTIF(F1399,"ผบ.หมู่*"),51,COUNTIF(F1399,"รอง สว.*"),43)</f>
        <v>51</v>
      </c>
      <c r="X1399" s="6" t="s">
        <v>12404</v>
      </c>
      <c r="Y1399" s="6" t="s">
        <v>129</v>
      </c>
    </row>
    <row r="1400" spans="1:25" s="10" customFormat="1" ht="21.3" hidden="1" customHeight="1">
      <c r="A1400" s="27"/>
      <c r="B1400" s="28"/>
      <c r="C1400" s="30" t="s">
        <v>60</v>
      </c>
      <c r="D1400" s="27"/>
      <c r="E1400" s="27"/>
      <c r="F1400" s="85" t="s">
        <v>12392</v>
      </c>
      <c r="G1400" s="192" t="s">
        <v>12407</v>
      </c>
      <c r="H1400" s="146" t="s">
        <v>63</v>
      </c>
      <c r="I1400" s="128" t="s">
        <v>63</v>
      </c>
      <c r="J1400" s="128" t="s">
        <v>63</v>
      </c>
      <c r="K1400" s="128" t="s">
        <v>63</v>
      </c>
      <c r="L1400" s="11"/>
      <c r="M1400" s="1"/>
      <c r="N1400" s="179" t="s">
        <v>26</v>
      </c>
      <c r="O1400" s="193" t="s">
        <v>129</v>
      </c>
      <c r="P1400" s="193"/>
      <c r="Q1400" s="171"/>
      <c r="R1400" s="28"/>
      <c r="S1400" s="338" t="str">
        <f t="shared" si="21"/>
        <v/>
      </c>
      <c r="T1400" s="7" t="s">
        <v>17984</v>
      </c>
      <c r="U1400" s="7" t="s">
        <v>4136</v>
      </c>
      <c r="V1400" s="250" t="str" cm="1">
        <f t="array" ref="V1400">_xlfn.IFS(C1400="","",COUNTIF(C1400,"ตำแหน่งว่าง*"),"ว่าง",COUNTIF(C1400,"&lt;&gt;ตำแหน่งว่าง*"),"คนครอง")</f>
        <v>ว่าง</v>
      </c>
      <c r="W1400" s="6" cm="1">
        <f t="array" ref="W1400">_xlfn.IFS(COUNTIF(F1400,"ผบ.หมู่*"),51,COUNTIF(F1400,"รอง สว.*"),43)</f>
        <v>51</v>
      </c>
      <c r="X1400" s="6" t="s">
        <v>12406</v>
      </c>
      <c r="Y1400" s="6" t="s">
        <v>129</v>
      </c>
    </row>
    <row r="1401" spans="1:25" s="10" customFormat="1" ht="21.3" hidden="1" customHeight="1">
      <c r="A1401" s="27"/>
      <c r="B1401" s="28"/>
      <c r="C1401" s="30" t="s">
        <v>60</v>
      </c>
      <c r="D1401" s="27"/>
      <c r="E1401" s="27"/>
      <c r="F1401" s="85" t="s">
        <v>12392</v>
      </c>
      <c r="G1401" s="192" t="s">
        <v>12409</v>
      </c>
      <c r="H1401" s="146" t="s">
        <v>63</v>
      </c>
      <c r="I1401" s="128" t="s">
        <v>63</v>
      </c>
      <c r="J1401" s="128" t="s">
        <v>63</v>
      </c>
      <c r="K1401" s="128" t="s">
        <v>63</v>
      </c>
      <c r="L1401" s="11"/>
      <c r="M1401" s="1"/>
      <c r="N1401" s="179" t="s">
        <v>26</v>
      </c>
      <c r="O1401" s="193" t="s">
        <v>129</v>
      </c>
      <c r="P1401" s="193"/>
      <c r="Q1401" s="171"/>
      <c r="R1401" s="28"/>
      <c r="S1401" s="338" t="str">
        <f t="shared" si="21"/>
        <v/>
      </c>
      <c r="T1401" s="7" t="s">
        <v>17984</v>
      </c>
      <c r="U1401" s="7" t="s">
        <v>4136</v>
      </c>
      <c r="V1401" s="250" t="str" cm="1">
        <f t="array" ref="V1401">_xlfn.IFS(C1401="","",COUNTIF(C1401,"ตำแหน่งว่าง*"),"ว่าง",COUNTIF(C1401,"&lt;&gt;ตำแหน่งว่าง*"),"คนครอง")</f>
        <v>ว่าง</v>
      </c>
      <c r="W1401" s="6" cm="1">
        <f t="array" ref="W1401">_xlfn.IFS(COUNTIF(F1401,"ผบ.หมู่*"),51,COUNTIF(F1401,"รอง สว.*"),43)</f>
        <v>51</v>
      </c>
      <c r="X1401" s="6" t="s">
        <v>12408</v>
      </c>
      <c r="Y1401" s="6" t="s">
        <v>129</v>
      </c>
    </row>
    <row r="1402" spans="1:25" s="10" customFormat="1" ht="21.3" hidden="1" customHeight="1">
      <c r="A1402" s="27"/>
      <c r="B1402" s="28"/>
      <c r="C1402" s="30" t="s">
        <v>60</v>
      </c>
      <c r="D1402" s="27"/>
      <c r="E1402" s="27"/>
      <c r="F1402" s="85" t="s">
        <v>12392</v>
      </c>
      <c r="G1402" s="192" t="s">
        <v>12411</v>
      </c>
      <c r="H1402" s="146" t="s">
        <v>63</v>
      </c>
      <c r="I1402" s="128" t="s">
        <v>63</v>
      </c>
      <c r="J1402" s="128" t="s">
        <v>63</v>
      </c>
      <c r="K1402" s="128" t="s">
        <v>63</v>
      </c>
      <c r="L1402" s="11"/>
      <c r="M1402" s="1"/>
      <c r="N1402" s="179" t="s">
        <v>26</v>
      </c>
      <c r="O1402" s="193" t="s">
        <v>129</v>
      </c>
      <c r="P1402" s="193"/>
      <c r="Q1402" s="171"/>
      <c r="R1402" s="28"/>
      <c r="S1402" s="338" t="str">
        <f t="shared" si="21"/>
        <v/>
      </c>
      <c r="T1402" s="7" t="s">
        <v>17984</v>
      </c>
      <c r="U1402" s="7" t="s">
        <v>4136</v>
      </c>
      <c r="V1402" s="250" t="str" cm="1">
        <f t="array" ref="V1402">_xlfn.IFS(C1402="","",COUNTIF(C1402,"ตำแหน่งว่าง*"),"ว่าง",COUNTIF(C1402,"&lt;&gt;ตำแหน่งว่าง*"),"คนครอง")</f>
        <v>ว่าง</v>
      </c>
      <c r="W1402" s="6" cm="1">
        <f t="array" ref="W1402">_xlfn.IFS(COUNTIF(F1402,"ผบ.หมู่*"),51,COUNTIF(F1402,"รอง สว.*"),43)</f>
        <v>51</v>
      </c>
      <c r="X1402" s="6" t="s">
        <v>12410</v>
      </c>
      <c r="Y1402" s="6" t="s">
        <v>129</v>
      </c>
    </row>
    <row r="1403" spans="1:25" s="10" customFormat="1" ht="21.3" hidden="1" customHeight="1">
      <c r="A1403" s="27"/>
      <c r="B1403" s="28"/>
      <c r="C1403" s="30" t="s">
        <v>60</v>
      </c>
      <c r="D1403" s="27"/>
      <c r="E1403" s="27"/>
      <c r="F1403" s="85" t="s">
        <v>12392</v>
      </c>
      <c r="G1403" s="192" t="s">
        <v>12413</v>
      </c>
      <c r="H1403" s="146" t="s">
        <v>63</v>
      </c>
      <c r="I1403" s="128" t="s">
        <v>63</v>
      </c>
      <c r="J1403" s="128" t="s">
        <v>63</v>
      </c>
      <c r="K1403" s="128" t="s">
        <v>63</v>
      </c>
      <c r="L1403" s="11"/>
      <c r="M1403" s="1"/>
      <c r="N1403" s="179" t="s">
        <v>26</v>
      </c>
      <c r="O1403" s="193" t="s">
        <v>129</v>
      </c>
      <c r="P1403" s="193"/>
      <c r="Q1403" s="171"/>
      <c r="R1403" s="34"/>
      <c r="S1403" s="338" t="str">
        <f t="shared" si="21"/>
        <v/>
      </c>
      <c r="T1403" s="7" t="s">
        <v>17984</v>
      </c>
      <c r="U1403" s="7" t="s">
        <v>4136</v>
      </c>
      <c r="V1403" s="250" t="str" cm="1">
        <f t="array" ref="V1403">_xlfn.IFS(C1403="","",COUNTIF(C1403,"ตำแหน่งว่าง*"),"ว่าง",COUNTIF(C1403,"&lt;&gt;ตำแหน่งว่าง*"),"คนครอง")</f>
        <v>ว่าง</v>
      </c>
      <c r="W1403" s="6" cm="1">
        <f t="array" ref="W1403">_xlfn.IFS(COUNTIF(F1403,"ผบ.หมู่*"),51,COUNTIF(F1403,"รอง สว.*"),43)</f>
        <v>51</v>
      </c>
      <c r="X1403" s="6" t="s">
        <v>12412</v>
      </c>
      <c r="Y1403" s="6" t="s">
        <v>129</v>
      </c>
    </row>
    <row r="1404" spans="1:25" s="9" customFormat="1" ht="21.3" hidden="1" customHeight="1">
      <c r="A1404" s="150"/>
      <c r="B1404" s="28"/>
      <c r="C1404" s="30" t="s">
        <v>60</v>
      </c>
      <c r="D1404" s="27"/>
      <c r="E1404" s="27"/>
      <c r="F1404" s="85" t="s">
        <v>12392</v>
      </c>
      <c r="G1404" s="192" t="s">
        <v>12458</v>
      </c>
      <c r="H1404" s="148"/>
      <c r="I1404" s="129"/>
      <c r="J1404" s="145"/>
      <c r="K1404" s="129"/>
      <c r="L1404" s="16"/>
      <c r="M1404" s="6"/>
      <c r="N1404" s="179" t="s">
        <v>26</v>
      </c>
      <c r="O1404" s="193" t="s">
        <v>314</v>
      </c>
      <c r="P1404" s="193"/>
      <c r="Q1404" s="172"/>
      <c r="R1404" s="30"/>
      <c r="S1404" s="338" t="str">
        <f t="shared" si="21"/>
        <v/>
      </c>
      <c r="T1404" s="2" t="s">
        <v>17984</v>
      </c>
      <c r="U1404" s="7" t="s">
        <v>4136</v>
      </c>
      <c r="V1404" s="250" t="str" cm="1">
        <f t="array" ref="V1404">_xlfn.IFS(C1404="","",COUNTIF(C1404,"ตำแหน่งว่าง*"),"ว่าง",COUNTIF(C1404,"&lt;&gt;ตำแหน่งว่าง*"),"คนครอง")</f>
        <v>ว่าง</v>
      </c>
      <c r="W1404" s="6" cm="1">
        <f t="array" ref="W1404">_xlfn.IFS(COUNTIF(F1404,"ผบ.หมู่*"),51,COUNTIF(F1404,"รอง สว.*"),43)</f>
        <v>51</v>
      </c>
      <c r="X1404" s="6" t="s">
        <v>12457</v>
      </c>
      <c r="Y1404" s="6" t="s">
        <v>360</v>
      </c>
    </row>
    <row r="1405" spans="1:25" s="9" customFormat="1" ht="21.3" customHeight="1">
      <c r="A1405" s="27" t="s">
        <v>7948</v>
      </c>
      <c r="B1405" s="28" t="s">
        <v>70</v>
      </c>
      <c r="C1405" s="27" t="s">
        <v>12414</v>
      </c>
      <c r="D1405" s="27" t="s">
        <v>22956</v>
      </c>
      <c r="E1405" s="27" t="s">
        <v>22957</v>
      </c>
      <c r="F1405" s="27" t="s">
        <v>12392</v>
      </c>
      <c r="G1405" s="167" t="s">
        <v>12416</v>
      </c>
      <c r="H1405" s="146">
        <v>43235</v>
      </c>
      <c r="I1405" s="128">
        <v>39717</v>
      </c>
      <c r="J1405" s="128">
        <v>39717</v>
      </c>
      <c r="K1405" s="128">
        <v>29307</v>
      </c>
      <c r="L1405" s="11" t="s">
        <v>765</v>
      </c>
      <c r="M1405" s="1" t="s">
        <v>206</v>
      </c>
      <c r="N1405" s="178" t="s">
        <v>26</v>
      </c>
      <c r="O1405" s="170" t="s">
        <v>451</v>
      </c>
      <c r="P1405" s="170" t="s">
        <v>451</v>
      </c>
      <c r="Q1405" s="171" t="s">
        <v>12417</v>
      </c>
      <c r="R1405" s="28" t="s">
        <v>12418</v>
      </c>
      <c r="S1405" s="338">
        <f t="shared" si="21"/>
        <v>51410</v>
      </c>
      <c r="T1405" s="2" t="s">
        <v>17984</v>
      </c>
      <c r="U1405" s="7" t="s">
        <v>4136</v>
      </c>
      <c r="V1405" s="233" t="str" cm="1">
        <f t="array" ref="V1405">_xlfn.IFS(C1405="","",COUNTIF(C1405,"ตำแหน่งว่าง*"),"ว่าง",COUNTIF(C1405,"&lt;&gt;ตำแหน่งว่าง*"),"คนครอง")</f>
        <v>คนครอง</v>
      </c>
      <c r="W1405" s="6" cm="1">
        <f t="array" ref="W1405">_xlfn.IFS(COUNTIF(F1405,"ผบ.หมู่*"),51,COUNTIF(F1405,"รอง สว.*"),43)</f>
        <v>51</v>
      </c>
      <c r="X1405" s="1" t="s">
        <v>12415</v>
      </c>
      <c r="Y1405" s="1" t="s">
        <v>451</v>
      </c>
    </row>
    <row r="1406" spans="1:25" s="9" customFormat="1" ht="21.3" customHeight="1">
      <c r="A1406" s="27" t="s">
        <v>7948</v>
      </c>
      <c r="B1406" s="28" t="s">
        <v>70</v>
      </c>
      <c r="C1406" s="27" t="s">
        <v>12419</v>
      </c>
      <c r="D1406" s="27" t="s">
        <v>22958</v>
      </c>
      <c r="E1406" s="27" t="s">
        <v>22959</v>
      </c>
      <c r="F1406" s="27" t="s">
        <v>12392</v>
      </c>
      <c r="G1406" s="167" t="s">
        <v>12421</v>
      </c>
      <c r="H1406" s="146">
        <v>44243</v>
      </c>
      <c r="I1406" s="128">
        <v>40339</v>
      </c>
      <c r="J1406" s="128">
        <v>40339</v>
      </c>
      <c r="K1406" s="128">
        <v>30776</v>
      </c>
      <c r="L1406" s="11" t="s">
        <v>12422</v>
      </c>
      <c r="M1406" s="1" t="s">
        <v>206</v>
      </c>
      <c r="N1406" s="178" t="s">
        <v>26</v>
      </c>
      <c r="O1406" s="170" t="s">
        <v>451</v>
      </c>
      <c r="P1406" s="170" t="s">
        <v>451</v>
      </c>
      <c r="Q1406" s="171" t="s">
        <v>12423</v>
      </c>
      <c r="R1406" s="28" t="s">
        <v>8456</v>
      </c>
      <c r="S1406" s="338">
        <f t="shared" si="21"/>
        <v>52871</v>
      </c>
      <c r="T1406" s="2" t="s">
        <v>17984</v>
      </c>
      <c r="U1406" s="7" t="s">
        <v>4136</v>
      </c>
      <c r="V1406" s="233" t="str" cm="1">
        <f t="array" ref="V1406">_xlfn.IFS(C1406="","",COUNTIF(C1406,"ตำแหน่งว่าง*"),"ว่าง",COUNTIF(C1406,"&lt;&gt;ตำแหน่งว่าง*"),"คนครอง")</f>
        <v>คนครอง</v>
      </c>
      <c r="W1406" s="6" cm="1">
        <f t="array" ref="W1406">_xlfn.IFS(COUNTIF(F1406,"ผบ.หมู่*"),51,COUNTIF(F1406,"รอง สว.*"),43)</f>
        <v>51</v>
      </c>
      <c r="X1406" s="1" t="s">
        <v>12420</v>
      </c>
      <c r="Y1406" s="1" t="s">
        <v>451</v>
      </c>
    </row>
    <row r="1407" spans="1:25" s="9" customFormat="1" ht="21.3" customHeight="1">
      <c r="A1407" s="27" t="s">
        <v>650</v>
      </c>
      <c r="B1407" s="28" t="s">
        <v>70</v>
      </c>
      <c r="C1407" s="27" t="s">
        <v>12424</v>
      </c>
      <c r="D1407" s="27" t="s">
        <v>18995</v>
      </c>
      <c r="E1407" s="27" t="s">
        <v>22960</v>
      </c>
      <c r="F1407" s="27" t="s">
        <v>12432</v>
      </c>
      <c r="G1407" s="167" t="s">
        <v>12426</v>
      </c>
      <c r="H1407" s="146">
        <v>42501</v>
      </c>
      <c r="I1407" s="128">
        <v>34352</v>
      </c>
      <c r="J1407" s="128">
        <v>34352</v>
      </c>
      <c r="K1407" s="128">
        <v>26548</v>
      </c>
      <c r="L1407" s="11" t="s">
        <v>12427</v>
      </c>
      <c r="M1407" s="1" t="s">
        <v>206</v>
      </c>
      <c r="N1407" s="178" t="s">
        <v>26</v>
      </c>
      <c r="O1407" s="170" t="s">
        <v>451</v>
      </c>
      <c r="P1407" s="170" t="s">
        <v>451</v>
      </c>
      <c r="Q1407" s="171" t="s">
        <v>12428</v>
      </c>
      <c r="R1407" s="28" t="s">
        <v>2469</v>
      </c>
      <c r="S1407" s="338">
        <f t="shared" si="21"/>
        <v>48488</v>
      </c>
      <c r="T1407" s="2" t="s">
        <v>17984</v>
      </c>
      <c r="U1407" s="7" t="s">
        <v>4136</v>
      </c>
      <c r="V1407" s="233" t="str" cm="1">
        <f t="array" ref="V1407">_xlfn.IFS(C1407="","",COUNTIF(C1407,"ตำแหน่งว่าง*"),"ว่าง",COUNTIF(C1407,"&lt;&gt;ตำแหน่งว่าง*"),"คนครอง")</f>
        <v>คนครอง</v>
      </c>
      <c r="W1407" s="6" cm="1">
        <f t="array" ref="W1407">_xlfn.IFS(COUNTIF(F1407,"ผบ.หมู่*"),51,COUNTIF(F1407,"รอง สว.*"),43)</f>
        <v>43</v>
      </c>
      <c r="X1407" s="1" t="s">
        <v>12425</v>
      </c>
      <c r="Y1407" s="1" t="s">
        <v>451</v>
      </c>
    </row>
    <row r="1408" spans="1:25" s="9" customFormat="1" ht="21.3" customHeight="1">
      <c r="A1408" s="27" t="s">
        <v>650</v>
      </c>
      <c r="B1408" s="28" t="s">
        <v>70</v>
      </c>
      <c r="C1408" s="27" t="s">
        <v>12641</v>
      </c>
      <c r="D1408" s="27" t="s">
        <v>19861</v>
      </c>
      <c r="E1408" s="27" t="s">
        <v>22961</v>
      </c>
      <c r="F1408" s="27" t="s">
        <v>12432</v>
      </c>
      <c r="G1408" s="167" t="s">
        <v>12430</v>
      </c>
      <c r="H1408" s="146">
        <v>45322</v>
      </c>
      <c r="I1408" s="128">
        <v>34352</v>
      </c>
      <c r="J1408" s="128">
        <v>34352</v>
      </c>
      <c r="K1408" s="128">
        <v>26514</v>
      </c>
      <c r="L1408" s="11" t="s">
        <v>12446</v>
      </c>
      <c r="M1408" s="1" t="s">
        <v>206</v>
      </c>
      <c r="N1408" s="178" t="s">
        <v>26</v>
      </c>
      <c r="O1408" s="170" t="s">
        <v>451</v>
      </c>
      <c r="P1408" s="170" t="s">
        <v>451</v>
      </c>
      <c r="Q1408" s="171" t="s">
        <v>12644</v>
      </c>
      <c r="R1408" s="30" t="s">
        <v>18140</v>
      </c>
      <c r="S1408" s="338">
        <f t="shared" si="21"/>
        <v>48488</v>
      </c>
      <c r="T1408" s="2" t="s">
        <v>17984</v>
      </c>
      <c r="U1408" s="7" t="s">
        <v>4136</v>
      </c>
      <c r="V1408" s="233" t="str" cm="1">
        <f t="array" ref="V1408">_xlfn.IFS(C1408="","",COUNTIF(C1408,"ตำแหน่งว่าง*"),"ว่าง",COUNTIF(C1408,"&lt;&gt;ตำแหน่งว่าง*"),"คนครอง")</f>
        <v>คนครอง</v>
      </c>
      <c r="W1408" s="6" cm="1">
        <f t="array" ref="W1408">_xlfn.IFS(COUNTIF(F1408,"ผบ.หมู่*"),51,COUNTIF(F1408,"รอง สว.*"),43)</f>
        <v>43</v>
      </c>
      <c r="X1408" s="1" t="s">
        <v>12429</v>
      </c>
      <c r="Y1408" s="1" t="s">
        <v>451</v>
      </c>
    </row>
    <row r="1409" spans="1:25" s="12" customFormat="1" ht="21.3" customHeight="1">
      <c r="A1409" s="150" t="s">
        <v>333</v>
      </c>
      <c r="B1409" s="31" t="s">
        <v>70</v>
      </c>
      <c r="C1409" s="150" t="s">
        <v>12431</v>
      </c>
      <c r="D1409" s="27" t="s">
        <v>22962</v>
      </c>
      <c r="E1409" s="27" t="s">
        <v>22963</v>
      </c>
      <c r="F1409" s="150" t="s">
        <v>12432</v>
      </c>
      <c r="G1409" s="167" t="s">
        <v>12434</v>
      </c>
      <c r="H1409" s="143">
        <v>44651</v>
      </c>
      <c r="I1409" s="131">
        <v>44651</v>
      </c>
      <c r="J1409" s="131">
        <v>35095</v>
      </c>
      <c r="K1409" s="131">
        <v>25250</v>
      </c>
      <c r="L1409" s="17" t="s">
        <v>12435</v>
      </c>
      <c r="M1409" s="5" t="s">
        <v>206</v>
      </c>
      <c r="N1409" s="177" t="s">
        <v>26</v>
      </c>
      <c r="O1409" s="170" t="s">
        <v>451</v>
      </c>
      <c r="P1409" s="170" t="s">
        <v>451</v>
      </c>
      <c r="Q1409" s="174" t="s">
        <v>12436</v>
      </c>
      <c r="R1409" s="31" t="s">
        <v>11078</v>
      </c>
      <c r="S1409" s="338">
        <f t="shared" si="21"/>
        <v>47392</v>
      </c>
      <c r="T1409" s="233" t="s">
        <v>17984</v>
      </c>
      <c r="U1409" s="7" t="s">
        <v>4136</v>
      </c>
      <c r="V1409" s="233" t="str" cm="1">
        <f t="array" ref="V1409">_xlfn.IFS(C1409="","",COUNTIF(C1409,"ตำแหน่งว่าง*"),"ว่าง",COUNTIF(C1409,"&lt;&gt;ตำแหน่งว่าง*"),"คนครอง")</f>
        <v>คนครอง</v>
      </c>
      <c r="W1409" s="5" cm="1">
        <f t="array" ref="W1409">_xlfn.IFS(COUNTIF(F1409,"ผบ.หมู่*"),51,COUNTIF(F1409,"รอง สว.*"),43)</f>
        <v>43</v>
      </c>
      <c r="X1409" s="5" t="s">
        <v>12433</v>
      </c>
      <c r="Y1409" s="5" t="s">
        <v>451</v>
      </c>
    </row>
    <row r="1410" spans="1:25" s="9" customFormat="1" ht="21.3" customHeight="1">
      <c r="A1410" s="203" t="s">
        <v>24457</v>
      </c>
      <c r="B1410" s="28" t="s">
        <v>70</v>
      </c>
      <c r="C1410" s="27" t="s">
        <v>12437</v>
      </c>
      <c r="D1410" s="27" t="s">
        <v>21190</v>
      </c>
      <c r="E1410" s="27" t="s">
        <v>22733</v>
      </c>
      <c r="F1410" s="27" t="s">
        <v>12432</v>
      </c>
      <c r="G1410" s="167" t="s">
        <v>12439</v>
      </c>
      <c r="H1410" s="146">
        <v>45382</v>
      </c>
      <c r="I1410" s="128">
        <v>45382</v>
      </c>
      <c r="J1410" s="128">
        <v>34729</v>
      </c>
      <c r="K1410" s="128">
        <v>26074</v>
      </c>
      <c r="L1410" s="11" t="s">
        <v>18207</v>
      </c>
      <c r="M1410" s="1" t="s">
        <v>206</v>
      </c>
      <c r="N1410" s="178" t="s">
        <v>26</v>
      </c>
      <c r="O1410" s="170" t="s">
        <v>451</v>
      </c>
      <c r="P1410" s="170" t="s">
        <v>451</v>
      </c>
      <c r="Q1410" s="171" t="s">
        <v>12440</v>
      </c>
      <c r="R1410" s="33" t="s">
        <v>2469</v>
      </c>
      <c r="S1410" s="338">
        <f t="shared" ref="S1410:S1473" si="22">IF(K1410&lt;&gt;"",DATE(YEAR(K1410)+60+(K1410&gt;=DATE(YEAR(K1410),10,2)),10,1),"")</f>
        <v>48122</v>
      </c>
      <c r="T1410" s="2" t="s">
        <v>17984</v>
      </c>
      <c r="U1410" s="7" t="s">
        <v>4136</v>
      </c>
      <c r="V1410" s="233" t="str" cm="1">
        <f t="array" ref="V1410">_xlfn.IFS(C1410="","",COUNTIF(C1410,"ตำแหน่งว่าง*"),"ว่าง",COUNTIF(C1410,"&lt;&gt;ตำแหน่งว่าง*"),"คนครอง")</f>
        <v>คนครอง</v>
      </c>
      <c r="W1410" s="6" cm="1">
        <f t="array" ref="W1410">_xlfn.IFS(COUNTIF(F1410,"ผบ.หมู่*"),51,COUNTIF(F1410,"รอง สว.*"),43)</f>
        <v>43</v>
      </c>
      <c r="X1410" s="1" t="s">
        <v>12438</v>
      </c>
      <c r="Y1410" s="1" t="s">
        <v>451</v>
      </c>
    </row>
    <row r="1411" spans="1:25" s="9" customFormat="1" ht="21.3" customHeight="1">
      <c r="A1411" s="27" t="s">
        <v>7948</v>
      </c>
      <c r="B1411" s="28" t="s">
        <v>70</v>
      </c>
      <c r="C1411" s="27" t="s">
        <v>12493</v>
      </c>
      <c r="D1411" s="27" t="s">
        <v>22979</v>
      </c>
      <c r="E1411" s="27" t="s">
        <v>22980</v>
      </c>
      <c r="F1411" s="27" t="s">
        <v>12392</v>
      </c>
      <c r="G1411" s="167" t="s">
        <v>12442</v>
      </c>
      <c r="H1411" s="130">
        <v>45768</v>
      </c>
      <c r="I1411" s="128">
        <v>35095</v>
      </c>
      <c r="J1411" s="128">
        <v>35095</v>
      </c>
      <c r="K1411" s="128">
        <v>27369</v>
      </c>
      <c r="L1411" s="11" t="s">
        <v>7953</v>
      </c>
      <c r="M1411" s="1" t="s">
        <v>206</v>
      </c>
      <c r="N1411" s="178" t="s">
        <v>26</v>
      </c>
      <c r="O1411" s="170" t="s">
        <v>451</v>
      </c>
      <c r="P1411" s="170" t="s">
        <v>451</v>
      </c>
      <c r="Q1411" s="171" t="s">
        <v>12496</v>
      </c>
      <c r="R1411" s="28" t="s">
        <v>24411</v>
      </c>
      <c r="S1411" s="257">
        <f t="shared" si="22"/>
        <v>49583</v>
      </c>
      <c r="T1411" s="2" t="s">
        <v>17984</v>
      </c>
      <c r="U1411" s="2" t="s">
        <v>4136</v>
      </c>
      <c r="V1411" s="296" t="str" cm="1">
        <f t="array" ref="V1411">_xlfn.IFS(C1411="","",COUNTIF(C1411,"ตำแหน่งว่าง*"),"ว่าง",COUNTIF(C1411,"&lt;&gt;ตำแหน่งว่าง*"),"คนครอง")</f>
        <v>คนครอง</v>
      </c>
      <c r="W1411" s="1" cm="1">
        <f t="array" ref="W1411">_xlfn.IFS(COUNTIF(F1411,"ผบ.หมู่*"),51,COUNTIF(F1411,"รอง สว.*"),43)</f>
        <v>51</v>
      </c>
      <c r="X1411" s="1" t="s">
        <v>12441</v>
      </c>
      <c r="Y1411" s="1" t="s">
        <v>451</v>
      </c>
    </row>
    <row r="1412" spans="1:25" s="9" customFormat="1" ht="21.3" customHeight="1">
      <c r="A1412" s="27" t="s">
        <v>7948</v>
      </c>
      <c r="B1412" s="28" t="s">
        <v>70</v>
      </c>
      <c r="C1412" s="27" t="s">
        <v>12443</v>
      </c>
      <c r="D1412" s="27" t="s">
        <v>22964</v>
      </c>
      <c r="E1412" s="27" t="s">
        <v>22965</v>
      </c>
      <c r="F1412" s="27" t="s">
        <v>12392</v>
      </c>
      <c r="G1412" s="167" t="s">
        <v>12445</v>
      </c>
      <c r="H1412" s="130">
        <v>42501</v>
      </c>
      <c r="I1412" s="128">
        <v>34729</v>
      </c>
      <c r="J1412" s="128">
        <v>34729</v>
      </c>
      <c r="K1412" s="128">
        <v>27310</v>
      </c>
      <c r="L1412" s="11" t="s">
        <v>12446</v>
      </c>
      <c r="M1412" s="1" t="s">
        <v>206</v>
      </c>
      <c r="N1412" s="178" t="s">
        <v>26</v>
      </c>
      <c r="O1412" s="170" t="s">
        <v>451</v>
      </c>
      <c r="P1412" s="170" t="s">
        <v>451</v>
      </c>
      <c r="Q1412" s="171" t="s">
        <v>12447</v>
      </c>
      <c r="R1412" s="28" t="s">
        <v>2469</v>
      </c>
      <c r="S1412" s="338">
        <f t="shared" si="22"/>
        <v>49583</v>
      </c>
      <c r="T1412" s="2" t="s">
        <v>17984</v>
      </c>
      <c r="U1412" s="7" t="s">
        <v>4136</v>
      </c>
      <c r="V1412" s="233" t="str" cm="1">
        <f t="array" ref="V1412">_xlfn.IFS(C1412="","",COUNTIF(C1412,"ตำแหน่งว่าง*"),"ว่าง",COUNTIF(C1412,"&lt;&gt;ตำแหน่งว่าง*"),"คนครอง")</f>
        <v>คนครอง</v>
      </c>
      <c r="W1412" s="6" cm="1">
        <f t="array" ref="W1412">_xlfn.IFS(COUNTIF(F1412,"ผบ.หมู่*"),51,COUNTIF(F1412,"รอง สว.*"),43)</f>
        <v>51</v>
      </c>
      <c r="X1412" s="1" t="s">
        <v>12444</v>
      </c>
      <c r="Y1412" s="1" t="s">
        <v>451</v>
      </c>
    </row>
    <row r="1413" spans="1:25" s="9" customFormat="1" ht="21.3" customHeight="1">
      <c r="A1413" s="27" t="s">
        <v>145</v>
      </c>
      <c r="B1413" s="28" t="s">
        <v>20</v>
      </c>
      <c r="C1413" s="27" t="s">
        <v>12448</v>
      </c>
      <c r="D1413" s="27" t="s">
        <v>22966</v>
      </c>
      <c r="E1413" s="27" t="s">
        <v>22967</v>
      </c>
      <c r="F1413" s="27" t="s">
        <v>12432</v>
      </c>
      <c r="G1413" s="167" t="s">
        <v>12450</v>
      </c>
      <c r="H1413" s="130">
        <v>43555</v>
      </c>
      <c r="I1413" s="128">
        <v>43555</v>
      </c>
      <c r="J1413" s="128">
        <v>43555</v>
      </c>
      <c r="K1413" s="128">
        <v>24101</v>
      </c>
      <c r="L1413" s="11" t="s">
        <v>12451</v>
      </c>
      <c r="M1413" s="1" t="s">
        <v>206</v>
      </c>
      <c r="N1413" s="178" t="s">
        <v>26</v>
      </c>
      <c r="O1413" s="170" t="s">
        <v>451</v>
      </c>
      <c r="P1413" s="170" t="s">
        <v>451</v>
      </c>
      <c r="Q1413" s="171" t="s">
        <v>12452</v>
      </c>
      <c r="R1413" s="28" t="s">
        <v>11120</v>
      </c>
      <c r="S1413" s="338">
        <f t="shared" si="22"/>
        <v>46296</v>
      </c>
      <c r="T1413" s="2" t="s">
        <v>17984</v>
      </c>
      <c r="U1413" s="7" t="s">
        <v>4136</v>
      </c>
      <c r="V1413" s="233" t="str" cm="1">
        <f t="array" ref="V1413">_xlfn.IFS(C1413="","",COUNTIF(C1413,"ตำแหน่งว่าง*"),"ว่าง",COUNTIF(C1413,"&lt;&gt;ตำแหน่งว่าง*"),"คนครอง")</f>
        <v>คนครอง</v>
      </c>
      <c r="W1413" s="5" cm="1">
        <f t="array" ref="W1413">_xlfn.IFS(COUNTIF(F1413,"ผบ.หมู่*"),51,COUNTIF(F1413,"รอง สว.*"),43)</f>
        <v>43</v>
      </c>
      <c r="X1413" s="1" t="s">
        <v>12449</v>
      </c>
      <c r="Y1413" s="1" t="s">
        <v>451</v>
      </c>
    </row>
    <row r="1414" spans="1:25" s="12" customFormat="1" ht="21.3" customHeight="1">
      <c r="A1414" s="27" t="s">
        <v>333</v>
      </c>
      <c r="B1414" s="31" t="s">
        <v>70</v>
      </c>
      <c r="C1414" s="150" t="s">
        <v>12453</v>
      </c>
      <c r="D1414" s="27" t="s">
        <v>22968</v>
      </c>
      <c r="E1414" s="27" t="s">
        <v>22969</v>
      </c>
      <c r="F1414" s="150" t="s">
        <v>12432</v>
      </c>
      <c r="G1414" s="167" t="s">
        <v>12455</v>
      </c>
      <c r="H1414" s="143">
        <v>44651</v>
      </c>
      <c r="I1414" s="131">
        <v>44651</v>
      </c>
      <c r="J1414" s="131">
        <v>35095</v>
      </c>
      <c r="K1414" s="131">
        <v>25148</v>
      </c>
      <c r="L1414" s="17" t="s">
        <v>4850</v>
      </c>
      <c r="M1414" s="5" t="s">
        <v>206</v>
      </c>
      <c r="N1414" s="177" t="s">
        <v>26</v>
      </c>
      <c r="O1414" s="170" t="s">
        <v>451</v>
      </c>
      <c r="P1414" s="170" t="s">
        <v>451</v>
      </c>
      <c r="Q1414" s="174" t="s">
        <v>12456</v>
      </c>
      <c r="R1414" s="31" t="s">
        <v>11078</v>
      </c>
      <c r="S1414" s="338">
        <f t="shared" si="22"/>
        <v>47392</v>
      </c>
      <c r="T1414" s="233" t="s">
        <v>17984</v>
      </c>
      <c r="U1414" s="7" t="s">
        <v>4136</v>
      </c>
      <c r="V1414" s="233" t="str" cm="1">
        <f t="array" ref="V1414">_xlfn.IFS(C1414="","",COUNTIF(C1414,"ตำแหน่งว่าง*"),"ว่าง",COUNTIF(C1414,"&lt;&gt;ตำแหน่งว่าง*"),"คนครอง")</f>
        <v>คนครอง</v>
      </c>
      <c r="W1414" s="5" cm="1">
        <f t="array" ref="W1414">_xlfn.IFS(COUNTIF(F1414,"ผบ.หมู่*"),51,COUNTIF(F1414,"รอง สว.*"),43)</f>
        <v>43</v>
      </c>
      <c r="X1414" s="5" t="s">
        <v>12454</v>
      </c>
      <c r="Y1414" s="5" t="s">
        <v>451</v>
      </c>
    </row>
    <row r="1415" spans="1:25" s="9" customFormat="1" ht="21.3" customHeight="1">
      <c r="A1415" s="27" t="s">
        <v>7948</v>
      </c>
      <c r="B1415" s="28" t="s">
        <v>20</v>
      </c>
      <c r="C1415" s="27" t="s">
        <v>12461</v>
      </c>
      <c r="D1415" s="27" t="s">
        <v>22970</v>
      </c>
      <c r="E1415" s="27" t="s">
        <v>22971</v>
      </c>
      <c r="F1415" s="27" t="s">
        <v>12462</v>
      </c>
      <c r="G1415" s="167" t="s">
        <v>12464</v>
      </c>
      <c r="H1415" s="146">
        <v>42940</v>
      </c>
      <c r="I1415" s="128">
        <v>37316</v>
      </c>
      <c r="J1415" s="128">
        <v>37316</v>
      </c>
      <c r="K1415" s="128">
        <v>28025</v>
      </c>
      <c r="L1415" s="11" t="s">
        <v>12465</v>
      </c>
      <c r="M1415" s="1" t="s">
        <v>206</v>
      </c>
      <c r="N1415" s="178" t="s">
        <v>26</v>
      </c>
      <c r="O1415" s="170" t="s">
        <v>451</v>
      </c>
      <c r="P1415" s="170" t="s">
        <v>451</v>
      </c>
      <c r="Q1415" s="171" t="s">
        <v>12466</v>
      </c>
      <c r="R1415" s="28" t="s">
        <v>12467</v>
      </c>
      <c r="S1415" s="338">
        <f t="shared" si="22"/>
        <v>49949</v>
      </c>
      <c r="T1415" s="2" t="s">
        <v>17976</v>
      </c>
      <c r="U1415" s="7" t="s">
        <v>4136</v>
      </c>
      <c r="V1415" s="233" t="str" cm="1">
        <f t="array" ref="V1415">_xlfn.IFS(C1415="","",COUNTIF(C1415,"ตำแหน่งว่าง*"),"ว่าง",COUNTIF(C1415,"&lt;&gt;ตำแหน่งว่าง*"),"คนครอง")</f>
        <v>คนครอง</v>
      </c>
      <c r="W1415" s="6" cm="1">
        <f t="array" ref="W1415">_xlfn.IFS(COUNTIF(F1415,"ผบ.หมู่*"),51,COUNTIF(F1415,"รอง สว.*"),43)</f>
        <v>51</v>
      </c>
      <c r="X1415" s="1" t="s">
        <v>12463</v>
      </c>
      <c r="Y1415" s="1" t="s">
        <v>451</v>
      </c>
    </row>
    <row r="1416" spans="1:25" s="9" customFormat="1" ht="21.3" hidden="1" customHeight="1">
      <c r="A1416" s="27"/>
      <c r="B1416" s="28"/>
      <c r="C1416" s="27" t="s">
        <v>60</v>
      </c>
      <c r="D1416" s="27"/>
      <c r="E1416" s="27"/>
      <c r="F1416" s="27" t="s">
        <v>12462</v>
      </c>
      <c r="G1416" s="167" t="s">
        <v>12470</v>
      </c>
      <c r="H1416" s="130"/>
      <c r="I1416" s="128"/>
      <c r="J1416" s="128"/>
      <c r="K1416" s="128"/>
      <c r="L1416" s="11"/>
      <c r="M1416" s="1"/>
      <c r="N1416" s="178" t="s">
        <v>26</v>
      </c>
      <c r="O1416" s="170" t="s">
        <v>451</v>
      </c>
      <c r="P1416" s="170" t="s">
        <v>451</v>
      </c>
      <c r="Q1416" s="171"/>
      <c r="R1416" s="28"/>
      <c r="S1416" s="257" t="str">
        <f t="shared" si="22"/>
        <v/>
      </c>
      <c r="T1416" s="2" t="s">
        <v>17976</v>
      </c>
      <c r="U1416" s="2" t="s">
        <v>4136</v>
      </c>
      <c r="V1416" s="2" t="str" cm="1">
        <f t="array" ref="V1416">_xlfn.IFS(C1416="","",COUNTIF(C1416,"ตำแหน่งว่าง*"),"ว่าง",COUNTIF(C1416,"&lt;&gt;ตำแหน่งว่าง*"),"คนครอง")</f>
        <v>ว่าง</v>
      </c>
      <c r="W1416" s="1" cm="1">
        <f t="array" ref="W1416">_xlfn.IFS(COUNTIF(F1416,"ผบ.หมู่*"),51,COUNTIF(F1416,"รอง สว.*"),43)</f>
        <v>51</v>
      </c>
      <c r="X1416" s="1" t="s">
        <v>12469</v>
      </c>
      <c r="Y1416" s="1" t="s">
        <v>451</v>
      </c>
    </row>
    <row r="1417" spans="1:25" s="9" customFormat="1" ht="21.3" customHeight="1">
      <c r="A1417" s="27" t="s">
        <v>8450</v>
      </c>
      <c r="B1417" s="28" t="s">
        <v>70</v>
      </c>
      <c r="C1417" s="27" t="s">
        <v>12473</v>
      </c>
      <c r="D1417" s="27" t="s">
        <v>22972</v>
      </c>
      <c r="E1417" s="27" t="s">
        <v>22973</v>
      </c>
      <c r="F1417" s="27" t="s">
        <v>12462</v>
      </c>
      <c r="G1417" s="167" t="s">
        <v>12475</v>
      </c>
      <c r="H1417" s="146">
        <v>43656</v>
      </c>
      <c r="I1417" s="128">
        <v>41944</v>
      </c>
      <c r="J1417" s="128">
        <v>41944</v>
      </c>
      <c r="K1417" s="128">
        <v>29455</v>
      </c>
      <c r="L1417" s="11" t="s">
        <v>12476</v>
      </c>
      <c r="M1417" s="1" t="s">
        <v>206</v>
      </c>
      <c r="N1417" s="178" t="s">
        <v>26</v>
      </c>
      <c r="O1417" s="170" t="s">
        <v>451</v>
      </c>
      <c r="P1417" s="170" t="s">
        <v>451</v>
      </c>
      <c r="Q1417" s="171" t="s">
        <v>12477</v>
      </c>
      <c r="R1417" s="28" t="s">
        <v>8568</v>
      </c>
      <c r="S1417" s="338">
        <f t="shared" si="22"/>
        <v>51410</v>
      </c>
      <c r="T1417" s="2" t="s">
        <v>17976</v>
      </c>
      <c r="U1417" s="7" t="s">
        <v>4136</v>
      </c>
      <c r="V1417" s="233" t="str" cm="1">
        <f t="array" ref="V1417">_xlfn.IFS(C1417="","",COUNTIF(C1417,"ตำแหน่งว่าง*"),"ว่าง",COUNTIF(C1417,"&lt;&gt;ตำแหน่งว่าง*"),"คนครอง")</f>
        <v>คนครอง</v>
      </c>
      <c r="W1417" s="6" cm="1">
        <f t="array" ref="W1417">_xlfn.IFS(COUNTIF(F1417,"ผบ.หมู่*"),51,COUNTIF(F1417,"รอง สว.*"),43)</f>
        <v>51</v>
      </c>
      <c r="X1417" s="1" t="s">
        <v>12474</v>
      </c>
      <c r="Y1417" s="1" t="s">
        <v>451</v>
      </c>
    </row>
    <row r="1418" spans="1:25" s="9" customFormat="1" ht="21.3" customHeight="1">
      <c r="A1418" s="27" t="s">
        <v>8450</v>
      </c>
      <c r="B1418" s="28" t="s">
        <v>20</v>
      </c>
      <c r="C1418" s="27" t="s">
        <v>12478</v>
      </c>
      <c r="D1418" s="27" t="s">
        <v>22974</v>
      </c>
      <c r="E1418" s="27" t="s">
        <v>22975</v>
      </c>
      <c r="F1418" s="27" t="s">
        <v>12462</v>
      </c>
      <c r="G1418" s="167" t="s">
        <v>12480</v>
      </c>
      <c r="H1418" s="146">
        <v>44599</v>
      </c>
      <c r="I1418" s="128">
        <v>42416</v>
      </c>
      <c r="J1418" s="128">
        <v>42416</v>
      </c>
      <c r="K1418" s="128">
        <v>32795</v>
      </c>
      <c r="L1418" s="11" t="s">
        <v>10063</v>
      </c>
      <c r="M1418" s="1" t="s">
        <v>206</v>
      </c>
      <c r="N1418" s="178" t="s">
        <v>26</v>
      </c>
      <c r="O1418" s="170" t="s">
        <v>451</v>
      </c>
      <c r="P1418" s="170" t="s">
        <v>451</v>
      </c>
      <c r="Q1418" s="171" t="s">
        <v>12481</v>
      </c>
      <c r="R1418" s="28" t="s">
        <v>8444</v>
      </c>
      <c r="S1418" s="338">
        <f t="shared" si="22"/>
        <v>55062</v>
      </c>
      <c r="T1418" s="2" t="s">
        <v>17976</v>
      </c>
      <c r="U1418" s="7" t="s">
        <v>4136</v>
      </c>
      <c r="V1418" s="233" t="str" cm="1">
        <f t="array" ref="V1418">_xlfn.IFS(C1418="","",COUNTIF(C1418,"ตำแหน่งว่าง*"),"ว่าง",COUNTIF(C1418,"&lt;&gt;ตำแหน่งว่าง*"),"คนครอง")</f>
        <v>คนครอง</v>
      </c>
      <c r="W1418" s="6" cm="1">
        <f t="array" ref="W1418">_xlfn.IFS(COUNTIF(F1418,"ผบ.หมู่*"),51,COUNTIF(F1418,"รอง สว.*"),43)</f>
        <v>51</v>
      </c>
      <c r="X1418" s="1" t="s">
        <v>12479</v>
      </c>
      <c r="Y1418" s="1" t="s">
        <v>451</v>
      </c>
    </row>
    <row r="1419" spans="1:25" s="9" customFormat="1" ht="21.3" customHeight="1">
      <c r="A1419" s="27" t="s">
        <v>7948</v>
      </c>
      <c r="B1419" s="28" t="s">
        <v>20</v>
      </c>
      <c r="C1419" s="27" t="s">
        <v>12482</v>
      </c>
      <c r="D1419" s="27" t="s">
        <v>18976</v>
      </c>
      <c r="E1419" s="27" t="s">
        <v>22976</v>
      </c>
      <c r="F1419" s="27" t="s">
        <v>12462</v>
      </c>
      <c r="G1419" s="167" t="s">
        <v>12484</v>
      </c>
      <c r="H1419" s="146">
        <v>44243</v>
      </c>
      <c r="I1419" s="128">
        <v>41023</v>
      </c>
      <c r="J1419" s="128">
        <v>41023</v>
      </c>
      <c r="K1419" s="128">
        <v>33499</v>
      </c>
      <c r="L1419" s="11" t="s">
        <v>12485</v>
      </c>
      <c r="M1419" s="1" t="s">
        <v>206</v>
      </c>
      <c r="N1419" s="178" t="s">
        <v>26</v>
      </c>
      <c r="O1419" s="170" t="s">
        <v>451</v>
      </c>
      <c r="P1419" s="170" t="s">
        <v>451</v>
      </c>
      <c r="Q1419" s="171" t="s">
        <v>12486</v>
      </c>
      <c r="R1419" s="28" t="s">
        <v>8456</v>
      </c>
      <c r="S1419" s="338">
        <f t="shared" si="22"/>
        <v>55427</v>
      </c>
      <c r="T1419" s="2" t="s">
        <v>17976</v>
      </c>
      <c r="U1419" s="7" t="s">
        <v>4136</v>
      </c>
      <c r="V1419" s="233" t="str" cm="1">
        <f t="array" ref="V1419">_xlfn.IFS(C1419="","",COUNTIF(C1419,"ตำแหน่งว่าง*"),"ว่าง",COUNTIF(C1419,"&lt;&gt;ตำแหน่งว่าง*"),"คนครอง")</f>
        <v>คนครอง</v>
      </c>
      <c r="W1419" s="6" cm="1">
        <f t="array" ref="W1419">_xlfn.IFS(COUNTIF(F1419,"ผบ.หมู่*"),51,COUNTIF(F1419,"รอง สว.*"),43)</f>
        <v>51</v>
      </c>
      <c r="X1419" s="1" t="s">
        <v>12483</v>
      </c>
      <c r="Y1419" s="1" t="s">
        <v>451</v>
      </c>
    </row>
    <row r="1420" spans="1:25" s="9" customFormat="1" ht="21.3" customHeight="1">
      <c r="A1420" s="27" t="s">
        <v>125</v>
      </c>
      <c r="B1420" s="28" t="s">
        <v>20</v>
      </c>
      <c r="C1420" s="27" t="s">
        <v>12487</v>
      </c>
      <c r="D1420" s="27" t="s">
        <v>22977</v>
      </c>
      <c r="E1420" s="27" t="s">
        <v>22978</v>
      </c>
      <c r="F1420" s="27" t="s">
        <v>12488</v>
      </c>
      <c r="G1420" s="167" t="s">
        <v>12490</v>
      </c>
      <c r="H1420" s="146">
        <v>44286</v>
      </c>
      <c r="I1420" s="128">
        <v>44286</v>
      </c>
      <c r="J1420" s="128">
        <v>34352</v>
      </c>
      <c r="K1420" s="128">
        <v>24819</v>
      </c>
      <c r="L1420" s="11" t="s">
        <v>12491</v>
      </c>
      <c r="M1420" s="1" t="s">
        <v>206</v>
      </c>
      <c r="N1420" s="178" t="s">
        <v>26</v>
      </c>
      <c r="O1420" s="170" t="s">
        <v>451</v>
      </c>
      <c r="P1420" s="170" t="s">
        <v>451</v>
      </c>
      <c r="Q1420" s="171" t="s">
        <v>12492</v>
      </c>
      <c r="R1420" s="28" t="s">
        <v>9283</v>
      </c>
      <c r="S1420" s="338">
        <f t="shared" si="22"/>
        <v>47027</v>
      </c>
      <c r="T1420" s="2" t="s">
        <v>17976</v>
      </c>
      <c r="U1420" s="7" t="s">
        <v>4136</v>
      </c>
      <c r="V1420" s="233" t="str" cm="1">
        <f t="array" ref="V1420">_xlfn.IFS(C1420="","",COUNTIF(C1420,"ตำแหน่งว่าง*"),"ว่าง",COUNTIF(C1420,"&lt;&gt;ตำแหน่งว่าง*"),"คนครอง")</f>
        <v>คนครอง</v>
      </c>
      <c r="W1420" s="5" cm="1">
        <f t="array" ref="W1420">_xlfn.IFS(COUNTIF(F1420,"ผบ.หมู่*"),51,COUNTIF(F1420,"รอง สว.*"),43)</f>
        <v>43</v>
      </c>
      <c r="X1420" s="1" t="s">
        <v>12489</v>
      </c>
      <c r="Y1420" s="1" t="s">
        <v>451</v>
      </c>
    </row>
    <row r="1421" spans="1:25" s="9" customFormat="1" ht="21.3" hidden="1" customHeight="1">
      <c r="A1421" s="27"/>
      <c r="B1421" s="28"/>
      <c r="C1421" s="27" t="s">
        <v>60</v>
      </c>
      <c r="D1421" s="27"/>
      <c r="E1421" s="27"/>
      <c r="F1421" s="27" t="s">
        <v>12462</v>
      </c>
      <c r="G1421" s="167" t="s">
        <v>12495</v>
      </c>
      <c r="H1421" s="130"/>
      <c r="I1421" s="128"/>
      <c r="J1421" s="128"/>
      <c r="K1421" s="128"/>
      <c r="L1421" s="11"/>
      <c r="M1421" s="1"/>
      <c r="N1421" s="178" t="s">
        <v>26</v>
      </c>
      <c r="O1421" s="170" t="s">
        <v>451</v>
      </c>
      <c r="P1421" s="170" t="s">
        <v>451</v>
      </c>
      <c r="Q1421" s="171"/>
      <c r="R1421" s="28"/>
      <c r="S1421" s="257" t="str">
        <f t="shared" si="22"/>
        <v/>
      </c>
      <c r="T1421" s="2" t="s">
        <v>17976</v>
      </c>
      <c r="U1421" s="2" t="s">
        <v>4136</v>
      </c>
      <c r="V1421" s="2" t="str" cm="1">
        <f t="array" ref="V1421">_xlfn.IFS(C1421="","",COUNTIF(C1421,"ตำแหน่งว่าง*"),"ว่าง",COUNTIF(C1421,"&lt;&gt;ตำแหน่งว่าง*"),"คนครอง")</f>
        <v>ว่าง</v>
      </c>
      <c r="W1421" s="1" cm="1">
        <f t="array" ref="W1421">_xlfn.IFS(COUNTIF(F1421,"ผบ.หมู่*"),51,COUNTIF(F1421,"รอง สว.*"),43)</f>
        <v>51</v>
      </c>
      <c r="X1421" s="1" t="s">
        <v>12494</v>
      </c>
      <c r="Y1421" s="1" t="s">
        <v>451</v>
      </c>
    </row>
    <row r="1422" spans="1:25" s="9" customFormat="1" ht="21.3" customHeight="1">
      <c r="A1422" s="27" t="s">
        <v>7948</v>
      </c>
      <c r="B1422" s="28" t="s">
        <v>70</v>
      </c>
      <c r="C1422" s="27" t="s">
        <v>12497</v>
      </c>
      <c r="D1422" s="27" t="s">
        <v>22981</v>
      </c>
      <c r="E1422" s="27" t="s">
        <v>22982</v>
      </c>
      <c r="F1422" s="27" t="s">
        <v>12462</v>
      </c>
      <c r="G1422" s="167" t="s">
        <v>12499</v>
      </c>
      <c r="H1422" s="130">
        <v>42501</v>
      </c>
      <c r="I1422" s="128">
        <v>35095</v>
      </c>
      <c r="J1422" s="128">
        <v>35095</v>
      </c>
      <c r="K1422" s="128">
        <v>27012</v>
      </c>
      <c r="L1422" s="11" t="s">
        <v>2851</v>
      </c>
      <c r="M1422" s="1" t="s">
        <v>206</v>
      </c>
      <c r="N1422" s="178" t="s">
        <v>26</v>
      </c>
      <c r="O1422" s="170" t="s">
        <v>451</v>
      </c>
      <c r="P1422" s="170" t="s">
        <v>451</v>
      </c>
      <c r="Q1422" s="171" t="s">
        <v>12500</v>
      </c>
      <c r="R1422" s="28" t="s">
        <v>2469</v>
      </c>
      <c r="S1422" s="338">
        <f t="shared" si="22"/>
        <v>49218</v>
      </c>
      <c r="T1422" s="2" t="s">
        <v>17976</v>
      </c>
      <c r="U1422" s="7" t="s">
        <v>4136</v>
      </c>
      <c r="V1422" s="233" t="str" cm="1">
        <f t="array" ref="V1422">_xlfn.IFS(C1422="","",COUNTIF(C1422,"ตำแหน่งว่าง*"),"ว่าง",COUNTIF(C1422,"&lt;&gt;ตำแหน่งว่าง*"),"คนครอง")</f>
        <v>คนครอง</v>
      </c>
      <c r="W1422" s="6" cm="1">
        <f t="array" ref="W1422">_xlfn.IFS(COUNTIF(F1422,"ผบ.หมู่*"),51,COUNTIF(F1422,"รอง สว.*"),43)</f>
        <v>51</v>
      </c>
      <c r="X1422" s="1" t="s">
        <v>12498</v>
      </c>
      <c r="Y1422" s="1" t="s">
        <v>451</v>
      </c>
    </row>
    <row r="1423" spans="1:25" s="9" customFormat="1" ht="21.3" customHeight="1">
      <c r="A1423" s="27" t="s">
        <v>7948</v>
      </c>
      <c r="B1423" s="28" t="s">
        <v>70</v>
      </c>
      <c r="C1423" s="27" t="s">
        <v>12501</v>
      </c>
      <c r="D1423" s="27" t="s">
        <v>20884</v>
      </c>
      <c r="E1423" s="27" t="s">
        <v>22983</v>
      </c>
      <c r="F1423" s="27" t="s">
        <v>12462</v>
      </c>
      <c r="G1423" s="167" t="s">
        <v>12503</v>
      </c>
      <c r="H1423" s="130">
        <v>42501</v>
      </c>
      <c r="I1423" s="128">
        <v>34352</v>
      </c>
      <c r="J1423" s="128">
        <v>34352</v>
      </c>
      <c r="K1423" s="128">
        <v>26969</v>
      </c>
      <c r="L1423" s="11" t="s">
        <v>12446</v>
      </c>
      <c r="M1423" s="1" t="s">
        <v>206</v>
      </c>
      <c r="N1423" s="178" t="s">
        <v>26</v>
      </c>
      <c r="O1423" s="170" t="s">
        <v>451</v>
      </c>
      <c r="P1423" s="170" t="s">
        <v>451</v>
      </c>
      <c r="Q1423" s="171" t="s">
        <v>12504</v>
      </c>
      <c r="R1423" s="28" t="s">
        <v>2469</v>
      </c>
      <c r="S1423" s="338">
        <f t="shared" si="22"/>
        <v>49218</v>
      </c>
      <c r="T1423" s="2" t="s">
        <v>17976</v>
      </c>
      <c r="U1423" s="7" t="s">
        <v>4136</v>
      </c>
      <c r="V1423" s="233" t="str" cm="1">
        <f t="array" ref="V1423">_xlfn.IFS(C1423="","",COUNTIF(C1423,"ตำแหน่งว่าง*"),"ว่าง",COUNTIF(C1423,"&lt;&gt;ตำแหน่งว่าง*"),"คนครอง")</f>
        <v>คนครอง</v>
      </c>
      <c r="W1423" s="6" cm="1">
        <f t="array" ref="W1423">_xlfn.IFS(COUNTIF(F1423,"ผบ.หมู่*"),51,COUNTIF(F1423,"รอง สว.*"),43)</f>
        <v>51</v>
      </c>
      <c r="X1423" s="1" t="s">
        <v>12502</v>
      </c>
      <c r="Y1423" s="1" t="s">
        <v>451</v>
      </c>
    </row>
    <row r="1424" spans="1:25" s="9" customFormat="1" ht="21.3" customHeight="1">
      <c r="A1424" s="27" t="s">
        <v>125</v>
      </c>
      <c r="B1424" s="28" t="s">
        <v>70</v>
      </c>
      <c r="C1424" s="27" t="s">
        <v>12505</v>
      </c>
      <c r="D1424" s="27" t="s">
        <v>19377</v>
      </c>
      <c r="E1424" s="27" t="s">
        <v>22984</v>
      </c>
      <c r="F1424" s="27" t="s">
        <v>12488</v>
      </c>
      <c r="G1424" s="167" t="s">
        <v>12507</v>
      </c>
      <c r="H1424" s="146">
        <v>43921</v>
      </c>
      <c r="I1424" s="128">
        <v>43921</v>
      </c>
      <c r="J1424" s="128">
        <v>43921</v>
      </c>
      <c r="K1424" s="128">
        <v>24550</v>
      </c>
      <c r="L1424" s="11" t="s">
        <v>7953</v>
      </c>
      <c r="M1424" s="1" t="s">
        <v>206</v>
      </c>
      <c r="N1424" s="178" t="s">
        <v>26</v>
      </c>
      <c r="O1424" s="170" t="s">
        <v>451</v>
      </c>
      <c r="P1424" s="170" t="s">
        <v>451</v>
      </c>
      <c r="Q1424" s="171" t="s">
        <v>12508</v>
      </c>
      <c r="R1424" s="28" t="s">
        <v>10890</v>
      </c>
      <c r="S1424" s="338">
        <f t="shared" si="22"/>
        <v>46661</v>
      </c>
      <c r="T1424" s="2" t="s">
        <v>17976</v>
      </c>
      <c r="U1424" s="7" t="s">
        <v>4136</v>
      </c>
      <c r="V1424" s="233" t="str" cm="1">
        <f t="array" ref="V1424">_xlfn.IFS(C1424="","",COUNTIF(C1424,"ตำแหน่งว่าง*"),"ว่าง",COUNTIF(C1424,"&lt;&gt;ตำแหน่งว่าง*"),"คนครอง")</f>
        <v>คนครอง</v>
      </c>
      <c r="W1424" s="5" cm="1">
        <f t="array" ref="W1424">_xlfn.IFS(COUNTIF(F1424,"ผบ.หมู่*"),51,COUNTIF(F1424,"รอง สว.*"),43)</f>
        <v>43</v>
      </c>
      <c r="X1424" s="1" t="s">
        <v>12506</v>
      </c>
      <c r="Y1424" s="1" t="s">
        <v>451</v>
      </c>
    </row>
    <row r="1425" spans="1:25" s="12" customFormat="1" ht="21.3" customHeight="1">
      <c r="A1425" s="27" t="s">
        <v>333</v>
      </c>
      <c r="B1425" s="31" t="s">
        <v>20</v>
      </c>
      <c r="C1425" s="150" t="s">
        <v>12509</v>
      </c>
      <c r="D1425" s="27" t="s">
        <v>22985</v>
      </c>
      <c r="E1425" s="27" t="s">
        <v>22986</v>
      </c>
      <c r="F1425" s="150" t="s">
        <v>12488</v>
      </c>
      <c r="G1425" s="167" t="s">
        <v>12511</v>
      </c>
      <c r="H1425" s="147">
        <v>44651</v>
      </c>
      <c r="I1425" s="131">
        <v>44651</v>
      </c>
      <c r="J1425" s="131">
        <v>34352</v>
      </c>
      <c r="K1425" s="131">
        <v>25293</v>
      </c>
      <c r="L1425" s="17" t="s">
        <v>2851</v>
      </c>
      <c r="M1425" s="5" t="s">
        <v>206</v>
      </c>
      <c r="N1425" s="177" t="s">
        <v>26</v>
      </c>
      <c r="O1425" s="170" t="s">
        <v>451</v>
      </c>
      <c r="P1425" s="170" t="s">
        <v>451</v>
      </c>
      <c r="Q1425" s="174" t="s">
        <v>12512</v>
      </c>
      <c r="R1425" s="31" t="s">
        <v>11078</v>
      </c>
      <c r="S1425" s="338">
        <f t="shared" si="22"/>
        <v>47392</v>
      </c>
      <c r="T1425" s="233" t="s">
        <v>17976</v>
      </c>
      <c r="U1425" s="7" t="s">
        <v>4136</v>
      </c>
      <c r="V1425" s="233" t="str" cm="1">
        <f t="array" ref="V1425">_xlfn.IFS(C1425="","",COUNTIF(C1425,"ตำแหน่งว่าง*"),"ว่าง",COUNTIF(C1425,"&lt;&gt;ตำแหน่งว่าง*"),"คนครอง")</f>
        <v>คนครอง</v>
      </c>
      <c r="W1425" s="5" cm="1">
        <f t="array" ref="W1425">_xlfn.IFS(COUNTIF(F1425,"ผบ.หมู่*"),51,COUNTIF(F1425,"รอง สว.*"),43)</f>
        <v>43</v>
      </c>
      <c r="X1425" s="5" t="s">
        <v>12510</v>
      </c>
      <c r="Y1425" s="5" t="s">
        <v>451</v>
      </c>
    </row>
    <row r="1426" spans="1:25" s="9" customFormat="1" ht="21.3" customHeight="1">
      <c r="A1426" s="27" t="s">
        <v>7948</v>
      </c>
      <c r="B1426" s="28" t="s">
        <v>70</v>
      </c>
      <c r="C1426" s="27" t="s">
        <v>12514</v>
      </c>
      <c r="D1426" s="27" t="s">
        <v>22987</v>
      </c>
      <c r="E1426" s="27" t="s">
        <v>22988</v>
      </c>
      <c r="F1426" s="27" t="s">
        <v>12515</v>
      </c>
      <c r="G1426" s="167" t="s">
        <v>12517</v>
      </c>
      <c r="H1426" s="130">
        <v>42604</v>
      </c>
      <c r="I1426" s="128">
        <v>40814</v>
      </c>
      <c r="J1426" s="128">
        <v>40814</v>
      </c>
      <c r="K1426" s="128">
        <v>29512</v>
      </c>
      <c r="L1426" s="11" t="s">
        <v>765</v>
      </c>
      <c r="M1426" s="1" t="s">
        <v>341</v>
      </c>
      <c r="N1426" s="178" t="s">
        <v>26</v>
      </c>
      <c r="O1426" s="170" t="s">
        <v>451</v>
      </c>
      <c r="P1426" s="170" t="s">
        <v>451</v>
      </c>
      <c r="Q1426" s="171" t="s">
        <v>12518</v>
      </c>
      <c r="R1426" s="28" t="s">
        <v>1023</v>
      </c>
      <c r="S1426" s="338">
        <f t="shared" si="22"/>
        <v>51775</v>
      </c>
      <c r="T1426" s="2" t="s">
        <v>3087</v>
      </c>
      <c r="U1426" s="7" t="s">
        <v>4136</v>
      </c>
      <c r="V1426" s="233" t="str" cm="1">
        <f t="array" ref="V1426">_xlfn.IFS(C1426="","",COUNTIF(C1426,"ตำแหน่งว่าง*"),"ว่าง",COUNTIF(C1426,"&lt;&gt;ตำแหน่งว่าง*"),"คนครอง")</f>
        <v>คนครอง</v>
      </c>
      <c r="W1426" s="6" cm="1">
        <f t="array" ref="W1426">_xlfn.IFS(COUNTIF(F1426,"ผบ.หมู่*"),51,COUNTIF(F1426,"รอง สว.*"),43)</f>
        <v>51</v>
      </c>
      <c r="X1426" s="1" t="s">
        <v>12516</v>
      </c>
      <c r="Y1426" s="1" t="s">
        <v>451</v>
      </c>
    </row>
    <row r="1427" spans="1:25" s="9" customFormat="1" ht="21.3" customHeight="1">
      <c r="A1427" s="27" t="s">
        <v>7948</v>
      </c>
      <c r="B1427" s="28" t="s">
        <v>70</v>
      </c>
      <c r="C1427" s="27" t="s">
        <v>12519</v>
      </c>
      <c r="D1427" s="27" t="s">
        <v>22989</v>
      </c>
      <c r="E1427" s="27" t="s">
        <v>22990</v>
      </c>
      <c r="F1427" s="27" t="s">
        <v>12515</v>
      </c>
      <c r="G1427" s="167" t="s">
        <v>12521</v>
      </c>
      <c r="H1427" s="130">
        <v>42604</v>
      </c>
      <c r="I1427" s="128">
        <v>40814</v>
      </c>
      <c r="J1427" s="128">
        <v>40814</v>
      </c>
      <c r="K1427" s="128">
        <v>27967</v>
      </c>
      <c r="L1427" s="11" t="s">
        <v>12522</v>
      </c>
      <c r="M1427" s="1" t="s">
        <v>1093</v>
      </c>
      <c r="N1427" s="178" t="s">
        <v>26</v>
      </c>
      <c r="O1427" s="170" t="s">
        <v>451</v>
      </c>
      <c r="P1427" s="170" t="s">
        <v>451</v>
      </c>
      <c r="Q1427" s="171" t="s">
        <v>12523</v>
      </c>
      <c r="R1427" s="28" t="s">
        <v>1023</v>
      </c>
      <c r="S1427" s="338">
        <f t="shared" si="22"/>
        <v>49949</v>
      </c>
      <c r="T1427" s="2" t="s">
        <v>3087</v>
      </c>
      <c r="U1427" s="7" t="s">
        <v>4136</v>
      </c>
      <c r="V1427" s="233" t="str" cm="1">
        <f t="array" ref="V1427">_xlfn.IFS(C1427="","",COUNTIF(C1427,"ตำแหน่งว่าง*"),"ว่าง",COUNTIF(C1427,"&lt;&gt;ตำแหน่งว่าง*"),"คนครอง")</f>
        <v>คนครอง</v>
      </c>
      <c r="W1427" s="6" cm="1">
        <f t="array" ref="W1427">_xlfn.IFS(COUNTIF(F1427,"ผบ.หมู่*"),51,COUNTIF(F1427,"รอง สว.*"),43)</f>
        <v>51</v>
      </c>
      <c r="X1427" s="1" t="s">
        <v>12520</v>
      </c>
      <c r="Y1427" s="1" t="s">
        <v>451</v>
      </c>
    </row>
    <row r="1428" spans="1:25" s="9" customFormat="1" ht="21.3" customHeight="1">
      <c r="A1428" s="27" t="s">
        <v>7948</v>
      </c>
      <c r="B1428" s="28" t="s">
        <v>70</v>
      </c>
      <c r="C1428" s="27" t="s">
        <v>12524</v>
      </c>
      <c r="D1428" s="27" t="s">
        <v>22991</v>
      </c>
      <c r="E1428" s="27" t="s">
        <v>20402</v>
      </c>
      <c r="F1428" s="27" t="s">
        <v>12515</v>
      </c>
      <c r="G1428" s="167" t="s">
        <v>12526</v>
      </c>
      <c r="H1428" s="130">
        <v>42604</v>
      </c>
      <c r="I1428" s="128">
        <v>40814</v>
      </c>
      <c r="J1428" s="128">
        <v>40814</v>
      </c>
      <c r="K1428" s="128">
        <v>27964</v>
      </c>
      <c r="L1428" s="11" t="s">
        <v>12522</v>
      </c>
      <c r="M1428" s="1" t="s">
        <v>206</v>
      </c>
      <c r="N1428" s="178" t="s">
        <v>26</v>
      </c>
      <c r="O1428" s="170" t="s">
        <v>451</v>
      </c>
      <c r="P1428" s="170" t="s">
        <v>451</v>
      </c>
      <c r="Q1428" s="171" t="s">
        <v>12527</v>
      </c>
      <c r="R1428" s="28" t="s">
        <v>1023</v>
      </c>
      <c r="S1428" s="338">
        <f t="shared" si="22"/>
        <v>49949</v>
      </c>
      <c r="T1428" s="2" t="s">
        <v>3087</v>
      </c>
      <c r="U1428" s="7" t="s">
        <v>4136</v>
      </c>
      <c r="V1428" s="233" t="str" cm="1">
        <f t="array" ref="V1428">_xlfn.IFS(C1428="","",COUNTIF(C1428,"ตำแหน่งว่าง*"),"ว่าง",COUNTIF(C1428,"&lt;&gt;ตำแหน่งว่าง*"),"คนครอง")</f>
        <v>คนครอง</v>
      </c>
      <c r="W1428" s="6" cm="1">
        <f t="array" ref="W1428">_xlfn.IFS(COUNTIF(F1428,"ผบ.หมู่*"),51,COUNTIF(F1428,"รอง สว.*"),43)</f>
        <v>51</v>
      </c>
      <c r="X1428" s="1" t="s">
        <v>12525</v>
      </c>
      <c r="Y1428" s="1" t="s">
        <v>451</v>
      </c>
    </row>
    <row r="1429" spans="1:25" s="9" customFormat="1" ht="21.3" customHeight="1">
      <c r="A1429" s="27" t="s">
        <v>7948</v>
      </c>
      <c r="B1429" s="28" t="s">
        <v>70</v>
      </c>
      <c r="C1429" s="27" t="s">
        <v>12528</v>
      </c>
      <c r="D1429" s="27" t="s">
        <v>22992</v>
      </c>
      <c r="E1429" s="27" t="s">
        <v>22993</v>
      </c>
      <c r="F1429" s="27" t="s">
        <v>12515</v>
      </c>
      <c r="G1429" s="167" t="s">
        <v>12530</v>
      </c>
      <c r="H1429" s="130">
        <v>42604</v>
      </c>
      <c r="I1429" s="128">
        <v>40814</v>
      </c>
      <c r="J1429" s="128">
        <v>40814</v>
      </c>
      <c r="K1429" s="128">
        <v>31327</v>
      </c>
      <c r="L1429" s="11" t="s">
        <v>12531</v>
      </c>
      <c r="M1429" s="1" t="s">
        <v>206</v>
      </c>
      <c r="N1429" s="178" t="s">
        <v>26</v>
      </c>
      <c r="O1429" s="170" t="s">
        <v>451</v>
      </c>
      <c r="P1429" s="170" t="s">
        <v>451</v>
      </c>
      <c r="Q1429" s="171" t="s">
        <v>12532</v>
      </c>
      <c r="R1429" s="28" t="s">
        <v>1023</v>
      </c>
      <c r="S1429" s="338">
        <f t="shared" si="22"/>
        <v>53601</v>
      </c>
      <c r="T1429" s="2" t="s">
        <v>3087</v>
      </c>
      <c r="U1429" s="7" t="s">
        <v>4136</v>
      </c>
      <c r="V1429" s="233" t="str" cm="1">
        <f t="array" ref="V1429">_xlfn.IFS(C1429="","",COUNTIF(C1429,"ตำแหน่งว่าง*"),"ว่าง",COUNTIF(C1429,"&lt;&gt;ตำแหน่งว่าง*"),"คนครอง")</f>
        <v>คนครอง</v>
      </c>
      <c r="W1429" s="6" cm="1">
        <f t="array" ref="W1429">_xlfn.IFS(COUNTIF(F1429,"ผบ.หมู่*"),51,COUNTIF(F1429,"รอง สว.*"),43)</f>
        <v>51</v>
      </c>
      <c r="X1429" s="1" t="s">
        <v>12529</v>
      </c>
      <c r="Y1429" s="1" t="s">
        <v>451</v>
      </c>
    </row>
    <row r="1430" spans="1:25" s="10" customFormat="1" ht="21.3" customHeight="1">
      <c r="A1430" s="150" t="s">
        <v>7948</v>
      </c>
      <c r="B1430" s="31" t="s">
        <v>20</v>
      </c>
      <c r="C1430" s="150" t="s">
        <v>12533</v>
      </c>
      <c r="D1430" s="27" t="s">
        <v>22994</v>
      </c>
      <c r="E1430" s="27" t="s">
        <v>22995</v>
      </c>
      <c r="F1430" s="150" t="s">
        <v>12534</v>
      </c>
      <c r="G1430" s="167" t="s">
        <v>12536</v>
      </c>
      <c r="H1430" s="147">
        <v>44999</v>
      </c>
      <c r="I1430" s="131">
        <v>41214</v>
      </c>
      <c r="J1430" s="131">
        <v>41214</v>
      </c>
      <c r="K1430" s="131">
        <v>31858</v>
      </c>
      <c r="L1430" s="17"/>
      <c r="M1430" s="5"/>
      <c r="N1430" s="177" t="s">
        <v>26</v>
      </c>
      <c r="O1430" s="170" t="s">
        <v>451</v>
      </c>
      <c r="P1430" s="170" t="s">
        <v>451</v>
      </c>
      <c r="Q1430" s="174" t="s">
        <v>12537</v>
      </c>
      <c r="R1430" s="31" t="s">
        <v>982</v>
      </c>
      <c r="S1430" s="338">
        <f t="shared" si="22"/>
        <v>53966</v>
      </c>
      <c r="T1430" s="7" t="s">
        <v>17977</v>
      </c>
      <c r="U1430" s="7" t="s">
        <v>4136</v>
      </c>
      <c r="V1430" s="233" t="str" cm="1">
        <f t="array" ref="V1430">_xlfn.IFS(C1430="","",COUNTIF(C1430,"ตำแหน่งว่าง*"),"ว่าง",COUNTIF(C1430,"&lt;&gt;ตำแหน่งว่าง*"),"คนครอง")</f>
        <v>คนครอง</v>
      </c>
      <c r="W1430" s="6" cm="1">
        <f t="array" ref="W1430">_xlfn.IFS(COUNTIF(F1430,"ผบ.หมู่*"),51,COUNTIF(F1430,"รอง สว.*"),43)</f>
        <v>51</v>
      </c>
      <c r="X1430" s="5" t="s">
        <v>12535</v>
      </c>
      <c r="Y1430" s="5" t="s">
        <v>451</v>
      </c>
    </row>
    <row r="1431" spans="1:25" s="9" customFormat="1" ht="21.3" customHeight="1">
      <c r="A1431" s="27" t="s">
        <v>145</v>
      </c>
      <c r="B1431" s="28" t="s">
        <v>70</v>
      </c>
      <c r="C1431" s="27" t="s">
        <v>12538</v>
      </c>
      <c r="D1431" s="27" t="s">
        <v>22996</v>
      </c>
      <c r="E1431" s="27" t="s">
        <v>22997</v>
      </c>
      <c r="F1431" s="27" t="s">
        <v>12539</v>
      </c>
      <c r="G1431" s="167" t="s">
        <v>12541</v>
      </c>
      <c r="H1431" s="146">
        <v>43555</v>
      </c>
      <c r="I1431" s="128">
        <v>43555</v>
      </c>
      <c r="J1431" s="128">
        <v>43555</v>
      </c>
      <c r="K1431" s="128">
        <v>24304</v>
      </c>
      <c r="L1431" s="11" t="s">
        <v>7953</v>
      </c>
      <c r="M1431" s="1" t="s">
        <v>206</v>
      </c>
      <c r="N1431" s="178" t="s">
        <v>26</v>
      </c>
      <c r="O1431" s="170" t="s">
        <v>451</v>
      </c>
      <c r="P1431" s="170" t="s">
        <v>451</v>
      </c>
      <c r="Q1431" s="171" t="s">
        <v>12542</v>
      </c>
      <c r="R1431" s="28" t="s">
        <v>11120</v>
      </c>
      <c r="S1431" s="338">
        <f t="shared" si="22"/>
        <v>46296</v>
      </c>
      <c r="T1431" s="2" t="s">
        <v>17977</v>
      </c>
      <c r="U1431" s="7" t="s">
        <v>4136</v>
      </c>
      <c r="V1431" s="233" t="str" cm="1">
        <f t="array" ref="V1431">_xlfn.IFS(C1431="","",COUNTIF(C1431,"ตำแหน่งว่าง*"),"ว่าง",COUNTIF(C1431,"&lt;&gt;ตำแหน่งว่าง*"),"คนครอง")</f>
        <v>คนครอง</v>
      </c>
      <c r="W1431" s="5" cm="1">
        <f t="array" ref="W1431">_xlfn.IFS(COUNTIF(F1431,"ผบ.หมู่*"),51,COUNTIF(F1431,"รอง สว.*"),43)</f>
        <v>43</v>
      </c>
      <c r="X1431" s="1" t="s">
        <v>12540</v>
      </c>
      <c r="Y1431" s="1" t="s">
        <v>451</v>
      </c>
    </row>
    <row r="1432" spans="1:25" s="9" customFormat="1" ht="21.3" customHeight="1">
      <c r="A1432" s="27" t="s">
        <v>8450</v>
      </c>
      <c r="B1432" s="28" t="s">
        <v>70</v>
      </c>
      <c r="C1432" s="27" t="s">
        <v>12543</v>
      </c>
      <c r="D1432" s="27" t="s">
        <v>21670</v>
      </c>
      <c r="E1432" s="27" t="s">
        <v>22998</v>
      </c>
      <c r="F1432" s="27" t="s">
        <v>12534</v>
      </c>
      <c r="G1432" s="167" t="s">
        <v>12545</v>
      </c>
      <c r="H1432" s="130">
        <v>42501</v>
      </c>
      <c r="I1432" s="128">
        <v>41944</v>
      </c>
      <c r="J1432" s="128">
        <v>41944</v>
      </c>
      <c r="K1432" s="128">
        <v>31680</v>
      </c>
      <c r="L1432" s="11" t="s">
        <v>12546</v>
      </c>
      <c r="M1432" s="1" t="s">
        <v>3201</v>
      </c>
      <c r="N1432" s="178" t="s">
        <v>26</v>
      </c>
      <c r="O1432" s="170" t="s">
        <v>451</v>
      </c>
      <c r="P1432" s="170" t="s">
        <v>451</v>
      </c>
      <c r="Q1432" s="171" t="s">
        <v>12547</v>
      </c>
      <c r="R1432" s="28" t="s">
        <v>2469</v>
      </c>
      <c r="S1432" s="338">
        <f t="shared" si="22"/>
        <v>53601</v>
      </c>
      <c r="T1432" s="2" t="s">
        <v>17977</v>
      </c>
      <c r="U1432" s="7" t="s">
        <v>4136</v>
      </c>
      <c r="V1432" s="233" t="str" cm="1">
        <f t="array" ref="V1432">_xlfn.IFS(C1432="","",COUNTIF(C1432,"ตำแหน่งว่าง*"),"ว่าง",COUNTIF(C1432,"&lt;&gt;ตำแหน่งว่าง*"),"คนครอง")</f>
        <v>คนครอง</v>
      </c>
      <c r="W1432" s="6" cm="1">
        <f t="array" ref="W1432">_xlfn.IFS(COUNTIF(F1432,"ผบ.หมู่*"),51,COUNTIF(F1432,"รอง สว.*"),43)</f>
        <v>51</v>
      </c>
      <c r="X1432" s="1" t="s">
        <v>12544</v>
      </c>
      <c r="Y1432" s="1" t="s">
        <v>451</v>
      </c>
    </row>
    <row r="1433" spans="1:25" s="9" customFormat="1" ht="21.3" customHeight="1">
      <c r="A1433" s="27" t="s">
        <v>7948</v>
      </c>
      <c r="B1433" s="28" t="s">
        <v>70</v>
      </c>
      <c r="C1433" s="27" t="s">
        <v>12548</v>
      </c>
      <c r="D1433" s="27" t="s">
        <v>22999</v>
      </c>
      <c r="E1433" s="27" t="s">
        <v>23000</v>
      </c>
      <c r="F1433" s="27" t="s">
        <v>12534</v>
      </c>
      <c r="G1433" s="167" t="s">
        <v>12550</v>
      </c>
      <c r="H1433" s="146">
        <v>42940</v>
      </c>
      <c r="I1433" s="128">
        <v>40814</v>
      </c>
      <c r="J1433" s="128">
        <v>40814</v>
      </c>
      <c r="K1433" s="128">
        <v>31170</v>
      </c>
      <c r="L1433" s="11" t="s">
        <v>765</v>
      </c>
      <c r="M1433" s="1" t="s">
        <v>206</v>
      </c>
      <c r="N1433" s="178" t="s">
        <v>26</v>
      </c>
      <c r="O1433" s="170" t="s">
        <v>451</v>
      </c>
      <c r="P1433" s="170" t="s">
        <v>451</v>
      </c>
      <c r="Q1433" s="171" t="s">
        <v>12551</v>
      </c>
      <c r="R1433" s="28" t="s">
        <v>8584</v>
      </c>
      <c r="S1433" s="338">
        <f t="shared" si="22"/>
        <v>53236</v>
      </c>
      <c r="T1433" s="2" t="s">
        <v>17977</v>
      </c>
      <c r="U1433" s="7" t="s">
        <v>4136</v>
      </c>
      <c r="V1433" s="233" t="str" cm="1">
        <f t="array" ref="V1433">_xlfn.IFS(C1433="","",COUNTIF(C1433,"ตำแหน่งว่าง*"),"ว่าง",COUNTIF(C1433,"&lt;&gt;ตำแหน่งว่าง*"),"คนครอง")</f>
        <v>คนครอง</v>
      </c>
      <c r="W1433" s="6" cm="1">
        <f t="array" ref="W1433">_xlfn.IFS(COUNTIF(F1433,"ผบ.หมู่*"),51,COUNTIF(F1433,"รอง สว.*"),43)</f>
        <v>51</v>
      </c>
      <c r="X1433" s="1" t="s">
        <v>12549</v>
      </c>
      <c r="Y1433" s="1" t="s">
        <v>451</v>
      </c>
    </row>
    <row r="1434" spans="1:25" s="9" customFormat="1" ht="21.3" customHeight="1">
      <c r="A1434" s="27" t="s">
        <v>7977</v>
      </c>
      <c r="B1434" s="28" t="s">
        <v>70</v>
      </c>
      <c r="C1434" s="27" t="s">
        <v>24486</v>
      </c>
      <c r="D1434" s="27" t="s">
        <v>24487</v>
      </c>
      <c r="E1434" s="27" t="s">
        <v>19931</v>
      </c>
      <c r="F1434" s="27" t="s">
        <v>12534</v>
      </c>
      <c r="G1434" s="167" t="s">
        <v>12553</v>
      </c>
      <c r="H1434" s="146">
        <v>45768</v>
      </c>
      <c r="I1434" s="128" t="s">
        <v>16780</v>
      </c>
      <c r="J1434" s="128" t="s">
        <v>16780</v>
      </c>
      <c r="K1434" s="128">
        <v>35126</v>
      </c>
      <c r="L1434" s="11" t="s">
        <v>16780</v>
      </c>
      <c r="M1434" s="1" t="s">
        <v>16780</v>
      </c>
      <c r="N1434" s="178" t="s">
        <v>26</v>
      </c>
      <c r="O1434" s="170" t="s">
        <v>451</v>
      </c>
      <c r="P1434" s="170" t="s">
        <v>451</v>
      </c>
      <c r="Q1434" s="171" t="s">
        <v>24547</v>
      </c>
      <c r="R1434" s="28" t="s">
        <v>24510</v>
      </c>
      <c r="S1434" s="257">
        <f t="shared" si="22"/>
        <v>57254</v>
      </c>
      <c r="T1434" s="2" t="s">
        <v>17977</v>
      </c>
      <c r="U1434" s="2" t="s">
        <v>4136</v>
      </c>
      <c r="V1434" s="2" t="str" cm="1">
        <f t="array" ref="V1434">_xlfn.IFS(C1434="","",COUNTIF(C1434,"ตำแหน่งว่าง*"),"ว่าง",COUNTIF(C1434,"&lt;&gt;ตำแหน่งว่าง*"),"คนครอง")</f>
        <v>คนครอง</v>
      </c>
      <c r="W1434" s="1" cm="1">
        <f t="array" ref="W1434">_xlfn.IFS(COUNTIF(F1434,"ผบ.หมู่*"),51,COUNTIF(F1434,"รอง สว.*"),43)</f>
        <v>51</v>
      </c>
      <c r="X1434" s="1" t="s">
        <v>12552</v>
      </c>
      <c r="Y1434" s="1" t="s">
        <v>451</v>
      </c>
    </row>
    <row r="1435" spans="1:25" s="9" customFormat="1" ht="21.3" hidden="1" customHeight="1">
      <c r="A1435" s="27"/>
      <c r="B1435" s="28"/>
      <c r="C1435" s="30" t="s">
        <v>60</v>
      </c>
      <c r="D1435" s="27"/>
      <c r="E1435" s="27"/>
      <c r="F1435" s="27" t="s">
        <v>12534</v>
      </c>
      <c r="G1435" s="167" t="s">
        <v>12556</v>
      </c>
      <c r="H1435" s="146"/>
      <c r="I1435" s="128"/>
      <c r="J1435" s="128"/>
      <c r="K1435" s="128"/>
      <c r="L1435" s="11"/>
      <c r="M1435" s="1"/>
      <c r="N1435" s="178" t="s">
        <v>26</v>
      </c>
      <c r="O1435" s="170" t="s">
        <v>451</v>
      </c>
      <c r="P1435" s="170" t="s">
        <v>451</v>
      </c>
      <c r="Q1435" s="171"/>
      <c r="R1435" s="28"/>
      <c r="S1435" s="338" t="str">
        <f t="shared" si="22"/>
        <v/>
      </c>
      <c r="T1435" s="2" t="s">
        <v>17977</v>
      </c>
      <c r="U1435" s="7" t="s">
        <v>4136</v>
      </c>
      <c r="V1435" s="233" t="str" cm="1">
        <f t="array" ref="V1435">_xlfn.IFS(C1435="","",COUNTIF(C1435,"ตำแหน่งว่าง*"),"ว่าง",COUNTIF(C1435,"&lt;&gt;ตำแหน่งว่าง*"),"คนครอง")</f>
        <v>ว่าง</v>
      </c>
      <c r="W1435" s="6" cm="1">
        <f t="array" ref="W1435">_xlfn.IFS(COUNTIF(F1435,"ผบ.หมู่*"),51,COUNTIF(F1435,"รอง สว.*"),43)</f>
        <v>51</v>
      </c>
      <c r="X1435" s="1" t="s">
        <v>12555</v>
      </c>
      <c r="Y1435" s="1" t="s">
        <v>451</v>
      </c>
    </row>
    <row r="1436" spans="1:25" s="9" customFormat="1" ht="21.3" customHeight="1">
      <c r="A1436" s="27" t="s">
        <v>8450</v>
      </c>
      <c r="B1436" s="28" t="s">
        <v>20</v>
      </c>
      <c r="C1436" s="27" t="s">
        <v>12468</v>
      </c>
      <c r="D1436" s="27" t="s">
        <v>19822</v>
      </c>
      <c r="E1436" s="27" t="s">
        <v>18853</v>
      </c>
      <c r="F1436" s="27" t="s">
        <v>12534</v>
      </c>
      <c r="G1436" s="167" t="s">
        <v>12558</v>
      </c>
      <c r="H1436" s="146">
        <v>45768</v>
      </c>
      <c r="I1436" s="128">
        <v>42416</v>
      </c>
      <c r="J1436" s="128">
        <v>42416</v>
      </c>
      <c r="K1436" s="128">
        <v>33219</v>
      </c>
      <c r="L1436" s="11" t="s">
        <v>12471</v>
      </c>
      <c r="M1436" s="1" t="s">
        <v>206</v>
      </c>
      <c r="N1436" s="178" t="s">
        <v>26</v>
      </c>
      <c r="O1436" s="170" t="s">
        <v>451</v>
      </c>
      <c r="P1436" s="170" t="s">
        <v>451</v>
      </c>
      <c r="Q1436" s="171" t="s">
        <v>12472</v>
      </c>
      <c r="R1436" s="28" t="s">
        <v>24411</v>
      </c>
      <c r="S1436" s="257">
        <f t="shared" si="22"/>
        <v>55427</v>
      </c>
      <c r="T1436" s="2" t="s">
        <v>17977</v>
      </c>
      <c r="U1436" s="2" t="s">
        <v>4136</v>
      </c>
      <c r="V1436" s="296" t="str" cm="1">
        <f t="array" ref="V1436">_xlfn.IFS(C1436="","",COUNTIF(C1436,"ตำแหน่งว่าง*"),"ว่าง",COUNTIF(C1436,"&lt;&gt;ตำแหน่งว่าง*"),"คนครอง")</f>
        <v>คนครอง</v>
      </c>
      <c r="W1436" s="1" cm="1">
        <f t="array" ref="W1436">_xlfn.IFS(COUNTIF(F1436,"ผบ.หมู่*"),51,COUNTIF(F1436,"รอง สว.*"),43)</f>
        <v>51</v>
      </c>
      <c r="X1436" s="1" t="s">
        <v>12557</v>
      </c>
      <c r="Y1436" s="1" t="s">
        <v>451</v>
      </c>
    </row>
    <row r="1437" spans="1:25" s="9" customFormat="1" ht="21.3" customHeight="1">
      <c r="A1437" s="27" t="s">
        <v>125</v>
      </c>
      <c r="B1437" s="28" t="s">
        <v>20</v>
      </c>
      <c r="C1437" s="27" t="s">
        <v>12560</v>
      </c>
      <c r="D1437" s="27" t="s">
        <v>19875</v>
      </c>
      <c r="E1437" s="27" t="s">
        <v>23001</v>
      </c>
      <c r="F1437" s="27" t="s">
        <v>12561</v>
      </c>
      <c r="G1437" s="167" t="s">
        <v>12563</v>
      </c>
      <c r="H1437" s="146">
        <v>44286</v>
      </c>
      <c r="I1437" s="128">
        <v>44286</v>
      </c>
      <c r="J1437" s="128">
        <v>44286</v>
      </c>
      <c r="K1437" s="128">
        <v>25000</v>
      </c>
      <c r="L1437" s="11" t="s">
        <v>12564</v>
      </c>
      <c r="M1437" s="1" t="s">
        <v>206</v>
      </c>
      <c r="N1437" s="178" t="s">
        <v>26</v>
      </c>
      <c r="O1437" s="170" t="s">
        <v>451</v>
      </c>
      <c r="P1437" s="170" t="s">
        <v>451</v>
      </c>
      <c r="Q1437" s="171" t="s">
        <v>12565</v>
      </c>
      <c r="R1437" s="28" t="s">
        <v>9283</v>
      </c>
      <c r="S1437" s="338">
        <f t="shared" si="22"/>
        <v>47027</v>
      </c>
      <c r="T1437" s="2" t="s">
        <v>17978</v>
      </c>
      <c r="U1437" s="7" t="s">
        <v>4136</v>
      </c>
      <c r="V1437" s="233" t="str" cm="1">
        <f t="array" ref="V1437">_xlfn.IFS(C1437="","",COUNTIF(C1437,"ตำแหน่งว่าง*"),"ว่าง",COUNTIF(C1437,"&lt;&gt;ตำแหน่งว่าง*"),"คนครอง")</f>
        <v>คนครอง</v>
      </c>
      <c r="W1437" s="5" cm="1">
        <f t="array" ref="W1437">_xlfn.IFS(COUNTIF(F1437,"ผบ.หมู่*"),51,COUNTIF(F1437,"รอง สว.*"),43)</f>
        <v>43</v>
      </c>
      <c r="X1437" s="1" t="s">
        <v>12562</v>
      </c>
      <c r="Y1437" s="1" t="s">
        <v>451</v>
      </c>
    </row>
    <row r="1438" spans="1:25" s="9" customFormat="1" ht="21.3" customHeight="1">
      <c r="A1438" s="27" t="s">
        <v>8450</v>
      </c>
      <c r="B1438" s="28" t="s">
        <v>20</v>
      </c>
      <c r="C1438" s="27" t="s">
        <v>12566</v>
      </c>
      <c r="D1438" s="27" t="s">
        <v>23002</v>
      </c>
      <c r="E1438" s="27" t="s">
        <v>23003</v>
      </c>
      <c r="F1438" s="27" t="s">
        <v>12567</v>
      </c>
      <c r="G1438" s="167" t="s">
        <v>12569</v>
      </c>
      <c r="H1438" s="146">
        <v>44599</v>
      </c>
      <c r="I1438" s="128">
        <v>42416</v>
      </c>
      <c r="J1438" s="128">
        <v>42416</v>
      </c>
      <c r="K1438" s="128">
        <v>31261</v>
      </c>
      <c r="L1438" s="11" t="s">
        <v>2851</v>
      </c>
      <c r="M1438" s="1" t="s">
        <v>206</v>
      </c>
      <c r="N1438" s="178" t="s">
        <v>26</v>
      </c>
      <c r="O1438" s="170" t="s">
        <v>451</v>
      </c>
      <c r="P1438" s="170" t="s">
        <v>451</v>
      </c>
      <c r="Q1438" s="171" t="s">
        <v>12570</v>
      </c>
      <c r="R1438" s="28" t="s">
        <v>8444</v>
      </c>
      <c r="S1438" s="338">
        <f t="shared" si="22"/>
        <v>53236</v>
      </c>
      <c r="T1438" s="2" t="s">
        <v>17978</v>
      </c>
      <c r="U1438" s="7" t="s">
        <v>4136</v>
      </c>
      <c r="V1438" s="233" t="str" cm="1">
        <f t="array" ref="V1438">_xlfn.IFS(C1438="","",COUNTIF(C1438,"ตำแหน่งว่าง*"),"ว่าง",COUNTIF(C1438,"&lt;&gt;ตำแหน่งว่าง*"),"คนครอง")</f>
        <v>คนครอง</v>
      </c>
      <c r="W1438" s="6" cm="1">
        <f t="array" ref="W1438">_xlfn.IFS(COUNTIF(F1438,"ผบ.หมู่*"),51,COUNTIF(F1438,"รอง สว.*"),43)</f>
        <v>51</v>
      </c>
      <c r="X1438" s="1" t="s">
        <v>12568</v>
      </c>
      <c r="Y1438" s="1" t="s">
        <v>451</v>
      </c>
    </row>
    <row r="1439" spans="1:25" s="9" customFormat="1" ht="21.3" customHeight="1">
      <c r="A1439" s="27" t="s">
        <v>8450</v>
      </c>
      <c r="B1439" s="28" t="s">
        <v>20</v>
      </c>
      <c r="C1439" s="27" t="s">
        <v>12571</v>
      </c>
      <c r="D1439" s="27" t="s">
        <v>23004</v>
      </c>
      <c r="E1439" s="27" t="s">
        <v>23005</v>
      </c>
      <c r="F1439" s="27" t="s">
        <v>12567</v>
      </c>
      <c r="G1439" s="167" t="s">
        <v>12573</v>
      </c>
      <c r="H1439" s="146">
        <v>43656</v>
      </c>
      <c r="I1439" s="128">
        <v>42309</v>
      </c>
      <c r="J1439" s="128">
        <v>42309</v>
      </c>
      <c r="K1439" s="128">
        <v>33744</v>
      </c>
      <c r="L1439" s="11" t="s">
        <v>12574</v>
      </c>
      <c r="M1439" s="1" t="s">
        <v>3201</v>
      </c>
      <c r="N1439" s="178" t="s">
        <v>26</v>
      </c>
      <c r="O1439" s="170" t="s">
        <v>451</v>
      </c>
      <c r="P1439" s="170" t="s">
        <v>451</v>
      </c>
      <c r="Q1439" s="171" t="s">
        <v>12575</v>
      </c>
      <c r="R1439" s="28" t="s">
        <v>11002</v>
      </c>
      <c r="S1439" s="338">
        <f t="shared" si="22"/>
        <v>55793</v>
      </c>
      <c r="T1439" s="2" t="s">
        <v>17978</v>
      </c>
      <c r="U1439" s="7" t="s">
        <v>4136</v>
      </c>
      <c r="V1439" s="233" t="str" cm="1">
        <f t="array" ref="V1439">_xlfn.IFS(C1439="","",COUNTIF(C1439,"ตำแหน่งว่าง*"),"ว่าง",COUNTIF(C1439,"&lt;&gt;ตำแหน่งว่าง*"),"คนครอง")</f>
        <v>คนครอง</v>
      </c>
      <c r="W1439" s="6" cm="1">
        <f t="array" ref="W1439">_xlfn.IFS(COUNTIF(F1439,"ผบ.หมู่*"),51,COUNTIF(F1439,"รอง สว.*"),43)</f>
        <v>51</v>
      </c>
      <c r="X1439" s="1" t="s">
        <v>12572</v>
      </c>
      <c r="Y1439" s="1" t="s">
        <v>451</v>
      </c>
    </row>
    <row r="1440" spans="1:25" s="9" customFormat="1" ht="21.3" customHeight="1">
      <c r="A1440" s="27" t="s">
        <v>650</v>
      </c>
      <c r="B1440" s="28" t="s">
        <v>70</v>
      </c>
      <c r="C1440" s="27" t="s">
        <v>12576</v>
      </c>
      <c r="D1440" s="27" t="s">
        <v>23006</v>
      </c>
      <c r="E1440" s="27" t="s">
        <v>23007</v>
      </c>
      <c r="F1440" s="27" t="s">
        <v>12561</v>
      </c>
      <c r="G1440" s="167" t="s">
        <v>12578</v>
      </c>
      <c r="H1440" s="130">
        <v>42940</v>
      </c>
      <c r="I1440" s="128">
        <v>34729</v>
      </c>
      <c r="J1440" s="128">
        <v>34729</v>
      </c>
      <c r="K1440" s="128">
        <v>26480</v>
      </c>
      <c r="L1440" s="11" t="s">
        <v>12579</v>
      </c>
      <c r="M1440" s="1" t="s">
        <v>206</v>
      </c>
      <c r="N1440" s="178" t="s">
        <v>26</v>
      </c>
      <c r="O1440" s="170" t="s">
        <v>451</v>
      </c>
      <c r="P1440" s="170" t="s">
        <v>451</v>
      </c>
      <c r="Q1440" s="171" t="s">
        <v>12580</v>
      </c>
      <c r="R1440" s="28" t="s">
        <v>8574</v>
      </c>
      <c r="S1440" s="338">
        <f t="shared" si="22"/>
        <v>48488</v>
      </c>
      <c r="T1440" s="2" t="s">
        <v>17978</v>
      </c>
      <c r="U1440" s="7" t="s">
        <v>4136</v>
      </c>
      <c r="V1440" s="233" t="str" cm="1">
        <f t="array" ref="V1440">_xlfn.IFS(C1440="","",COUNTIF(C1440,"ตำแหน่งว่าง*"),"ว่าง",COUNTIF(C1440,"&lt;&gt;ตำแหน่งว่าง*"),"คนครอง")</f>
        <v>คนครอง</v>
      </c>
      <c r="W1440" s="6" cm="1">
        <f t="array" ref="W1440">_xlfn.IFS(COUNTIF(F1440,"ผบ.หมู่*"),51,COUNTIF(F1440,"รอง สว.*"),43)</f>
        <v>43</v>
      </c>
      <c r="X1440" s="1" t="s">
        <v>12577</v>
      </c>
      <c r="Y1440" s="1" t="s">
        <v>451</v>
      </c>
    </row>
    <row r="1441" spans="1:25" s="9" customFormat="1" ht="21.3" customHeight="1">
      <c r="A1441" s="27" t="s">
        <v>145</v>
      </c>
      <c r="B1441" s="28" t="s">
        <v>20</v>
      </c>
      <c r="C1441" s="27" t="s">
        <v>12581</v>
      </c>
      <c r="D1441" s="27" t="s">
        <v>19126</v>
      </c>
      <c r="E1441" s="27" t="s">
        <v>23008</v>
      </c>
      <c r="F1441" s="27" t="s">
        <v>12582</v>
      </c>
      <c r="G1441" s="167" t="s">
        <v>12584</v>
      </c>
      <c r="H1441" s="146">
        <v>43555</v>
      </c>
      <c r="I1441" s="128">
        <v>43555</v>
      </c>
      <c r="J1441" s="128">
        <v>43555</v>
      </c>
      <c r="K1441" s="128">
        <v>24295</v>
      </c>
      <c r="L1441" s="11" t="s">
        <v>12585</v>
      </c>
      <c r="M1441" s="1" t="s">
        <v>206</v>
      </c>
      <c r="N1441" s="178" t="s">
        <v>26</v>
      </c>
      <c r="O1441" s="170" t="s">
        <v>451</v>
      </c>
      <c r="P1441" s="170" t="s">
        <v>451</v>
      </c>
      <c r="Q1441" s="171" t="s">
        <v>12586</v>
      </c>
      <c r="R1441" s="28" t="s">
        <v>11120</v>
      </c>
      <c r="S1441" s="338">
        <f t="shared" si="22"/>
        <v>46296</v>
      </c>
      <c r="T1441" s="2" t="s">
        <v>17979</v>
      </c>
      <c r="U1441" s="7" t="s">
        <v>4136</v>
      </c>
      <c r="V1441" s="233" t="str" cm="1">
        <f t="array" ref="V1441">_xlfn.IFS(C1441="","",COUNTIF(C1441,"ตำแหน่งว่าง*"),"ว่าง",COUNTIF(C1441,"&lt;&gt;ตำแหน่งว่าง*"),"คนครอง")</f>
        <v>คนครอง</v>
      </c>
      <c r="W1441" s="5" cm="1">
        <f t="array" ref="W1441">_xlfn.IFS(COUNTIF(F1441,"ผบ.หมู่*"),51,COUNTIF(F1441,"รอง สว.*"),43)</f>
        <v>43</v>
      </c>
      <c r="X1441" s="1" t="s">
        <v>12583</v>
      </c>
      <c r="Y1441" s="1" t="s">
        <v>451</v>
      </c>
    </row>
    <row r="1442" spans="1:25" s="9" customFormat="1" ht="21.3" customHeight="1">
      <c r="A1442" s="27" t="s">
        <v>24457</v>
      </c>
      <c r="B1442" s="28" t="s">
        <v>70</v>
      </c>
      <c r="C1442" s="27" t="s">
        <v>12587</v>
      </c>
      <c r="D1442" s="27" t="s">
        <v>19988</v>
      </c>
      <c r="E1442" s="27" t="s">
        <v>23009</v>
      </c>
      <c r="F1442" s="27" t="s">
        <v>12582</v>
      </c>
      <c r="G1442" s="167" t="s">
        <v>12589</v>
      </c>
      <c r="H1442" s="146">
        <v>45016</v>
      </c>
      <c r="I1442" s="128">
        <v>45016</v>
      </c>
      <c r="J1442" s="128">
        <v>34352</v>
      </c>
      <c r="K1442" s="128">
        <v>25603</v>
      </c>
      <c r="L1442" s="11" t="s">
        <v>4850</v>
      </c>
      <c r="M1442" s="1" t="s">
        <v>206</v>
      </c>
      <c r="N1442" s="178" t="s">
        <v>26</v>
      </c>
      <c r="O1442" s="170" t="s">
        <v>451</v>
      </c>
      <c r="P1442" s="170" t="s">
        <v>451</v>
      </c>
      <c r="Q1442" s="171" t="s">
        <v>12590</v>
      </c>
      <c r="R1442" s="28" t="s">
        <v>8312</v>
      </c>
      <c r="S1442" s="338">
        <f t="shared" si="22"/>
        <v>47757</v>
      </c>
      <c r="T1442" s="2" t="s">
        <v>17979</v>
      </c>
      <c r="U1442" s="7" t="s">
        <v>4136</v>
      </c>
      <c r="V1442" s="233" t="str" cm="1">
        <f t="array" ref="V1442">_xlfn.IFS(C1442="","",COUNTIF(C1442,"ตำแหน่งว่าง*"),"ว่าง",COUNTIF(C1442,"&lt;&gt;ตำแหน่งว่าง*"),"คนครอง")</f>
        <v>คนครอง</v>
      </c>
      <c r="W1442" s="5" cm="1">
        <f t="array" ref="W1442">_xlfn.IFS(COUNTIF(F1442,"ผบ.หมู่*"),51,COUNTIF(F1442,"รอง สว.*"),43)</f>
        <v>43</v>
      </c>
      <c r="X1442" s="1" t="s">
        <v>12588</v>
      </c>
      <c r="Y1442" s="1" t="s">
        <v>451</v>
      </c>
    </row>
    <row r="1443" spans="1:25" s="9" customFormat="1" ht="21.3" customHeight="1">
      <c r="A1443" s="27" t="s">
        <v>7948</v>
      </c>
      <c r="B1443" s="28" t="s">
        <v>70</v>
      </c>
      <c r="C1443" s="27" t="s">
        <v>12591</v>
      </c>
      <c r="D1443" s="27" t="s">
        <v>23010</v>
      </c>
      <c r="E1443" s="27" t="s">
        <v>23011</v>
      </c>
      <c r="F1443" s="27" t="s">
        <v>12592</v>
      </c>
      <c r="G1443" s="167" t="s">
        <v>12594</v>
      </c>
      <c r="H1443" s="146">
        <v>42501</v>
      </c>
      <c r="I1443" s="128">
        <v>34352</v>
      </c>
      <c r="J1443" s="128">
        <v>34352</v>
      </c>
      <c r="K1443" s="128">
        <v>26684</v>
      </c>
      <c r="L1443" s="11" t="s">
        <v>4850</v>
      </c>
      <c r="M1443" s="1" t="s">
        <v>206</v>
      </c>
      <c r="N1443" s="178" t="s">
        <v>26</v>
      </c>
      <c r="O1443" s="170" t="s">
        <v>451</v>
      </c>
      <c r="P1443" s="170" t="s">
        <v>451</v>
      </c>
      <c r="Q1443" s="171" t="s">
        <v>12595</v>
      </c>
      <c r="R1443" s="28" t="s">
        <v>2469</v>
      </c>
      <c r="S1443" s="338">
        <f t="shared" si="22"/>
        <v>48853</v>
      </c>
      <c r="T1443" s="2" t="s">
        <v>17979</v>
      </c>
      <c r="U1443" s="7" t="s">
        <v>4136</v>
      </c>
      <c r="V1443" s="233" t="str" cm="1">
        <f t="array" ref="V1443">_xlfn.IFS(C1443="","",COUNTIF(C1443,"ตำแหน่งว่าง*"),"ว่าง",COUNTIF(C1443,"&lt;&gt;ตำแหน่งว่าง*"),"คนครอง")</f>
        <v>คนครอง</v>
      </c>
      <c r="W1443" s="6" cm="1">
        <f t="array" ref="W1443">_xlfn.IFS(COUNTIF(F1443,"ผบ.หมู่*"),51,COUNTIF(F1443,"รอง สว.*"),43)</f>
        <v>51</v>
      </c>
      <c r="X1443" s="1" t="s">
        <v>12593</v>
      </c>
      <c r="Y1443" s="1" t="s">
        <v>451</v>
      </c>
    </row>
    <row r="1444" spans="1:25" s="9" customFormat="1" ht="21.3" customHeight="1">
      <c r="A1444" s="27" t="s">
        <v>24457</v>
      </c>
      <c r="B1444" s="28" t="s">
        <v>70</v>
      </c>
      <c r="C1444" s="27" t="s">
        <v>12596</v>
      </c>
      <c r="D1444" s="27" t="s">
        <v>23012</v>
      </c>
      <c r="E1444" s="27" t="s">
        <v>23013</v>
      </c>
      <c r="F1444" s="27" t="s">
        <v>12582</v>
      </c>
      <c r="G1444" s="167" t="s">
        <v>12598</v>
      </c>
      <c r="H1444" s="146">
        <v>45016</v>
      </c>
      <c r="I1444" s="128">
        <v>45016</v>
      </c>
      <c r="J1444" s="128">
        <v>37316</v>
      </c>
      <c r="K1444" s="128">
        <v>25593</v>
      </c>
      <c r="L1444" s="11" t="s">
        <v>12435</v>
      </c>
      <c r="M1444" s="1" t="s">
        <v>206</v>
      </c>
      <c r="N1444" s="178" t="s">
        <v>26</v>
      </c>
      <c r="O1444" s="170" t="s">
        <v>451</v>
      </c>
      <c r="P1444" s="170" t="s">
        <v>451</v>
      </c>
      <c r="Q1444" s="171" t="s">
        <v>12599</v>
      </c>
      <c r="R1444" s="28" t="s">
        <v>8312</v>
      </c>
      <c r="S1444" s="338">
        <f t="shared" si="22"/>
        <v>47757</v>
      </c>
      <c r="T1444" s="2" t="s">
        <v>17979</v>
      </c>
      <c r="U1444" s="7" t="s">
        <v>4136</v>
      </c>
      <c r="V1444" s="233" t="str" cm="1">
        <f t="array" ref="V1444">_xlfn.IFS(C1444="","",COUNTIF(C1444,"ตำแหน่งว่าง*"),"ว่าง",COUNTIF(C1444,"&lt;&gt;ตำแหน่งว่าง*"),"คนครอง")</f>
        <v>คนครอง</v>
      </c>
      <c r="W1444" s="5" cm="1">
        <f t="array" ref="W1444">_xlfn.IFS(COUNTIF(F1444,"ผบ.หมู่*"),51,COUNTIF(F1444,"รอง สว.*"),43)</f>
        <v>43</v>
      </c>
      <c r="X1444" s="1" t="s">
        <v>12597</v>
      </c>
      <c r="Y1444" s="1" t="s">
        <v>451</v>
      </c>
    </row>
    <row r="1445" spans="1:25" s="12" customFormat="1" ht="21.3" customHeight="1">
      <c r="A1445" s="27" t="s">
        <v>333</v>
      </c>
      <c r="B1445" s="31" t="s">
        <v>70</v>
      </c>
      <c r="C1445" s="150" t="s">
        <v>12600</v>
      </c>
      <c r="D1445" s="27" t="s">
        <v>20548</v>
      </c>
      <c r="E1445" s="27" t="s">
        <v>23014</v>
      </c>
      <c r="F1445" s="150" t="s">
        <v>12601</v>
      </c>
      <c r="G1445" s="167" t="s">
        <v>12603</v>
      </c>
      <c r="H1445" s="147">
        <v>44651</v>
      </c>
      <c r="I1445" s="131">
        <v>44651</v>
      </c>
      <c r="J1445" s="131">
        <v>34352</v>
      </c>
      <c r="K1445" s="131">
        <v>25308</v>
      </c>
      <c r="L1445" s="17" t="s">
        <v>12604</v>
      </c>
      <c r="M1445" s="5" t="s">
        <v>206</v>
      </c>
      <c r="N1445" s="177" t="s">
        <v>26</v>
      </c>
      <c r="O1445" s="170" t="s">
        <v>451</v>
      </c>
      <c r="P1445" s="170" t="s">
        <v>451</v>
      </c>
      <c r="Q1445" s="174" t="s">
        <v>12605</v>
      </c>
      <c r="R1445" s="31" t="s">
        <v>11078</v>
      </c>
      <c r="S1445" s="338">
        <f t="shared" si="22"/>
        <v>47392</v>
      </c>
      <c r="T1445" s="233" t="s">
        <v>17980</v>
      </c>
      <c r="U1445" s="7" t="s">
        <v>4136</v>
      </c>
      <c r="V1445" s="233" t="str" cm="1">
        <f t="array" ref="V1445">_xlfn.IFS(C1445="","",COUNTIF(C1445,"ตำแหน่งว่าง*"),"ว่าง",COUNTIF(C1445,"&lt;&gt;ตำแหน่งว่าง*"),"คนครอง")</f>
        <v>คนครอง</v>
      </c>
      <c r="W1445" s="5" cm="1">
        <f t="array" ref="W1445">_xlfn.IFS(COUNTIF(F1445,"ผบ.หมู่*"),51,COUNTIF(F1445,"รอง สว.*"),43)</f>
        <v>43</v>
      </c>
      <c r="X1445" s="5" t="s">
        <v>12602</v>
      </c>
      <c r="Y1445" s="5" t="s">
        <v>451</v>
      </c>
    </row>
    <row r="1446" spans="1:25" s="9" customFormat="1" ht="21.3" customHeight="1">
      <c r="A1446" s="27" t="s">
        <v>24457</v>
      </c>
      <c r="B1446" s="28" t="s">
        <v>70</v>
      </c>
      <c r="C1446" s="27" t="s">
        <v>12611</v>
      </c>
      <c r="D1446" s="27" t="s">
        <v>23015</v>
      </c>
      <c r="E1446" s="27" t="s">
        <v>23016</v>
      </c>
      <c r="F1446" s="27" t="s">
        <v>12601</v>
      </c>
      <c r="G1446" s="167" t="s">
        <v>12613</v>
      </c>
      <c r="H1446" s="146">
        <v>45016</v>
      </c>
      <c r="I1446" s="128">
        <v>45016</v>
      </c>
      <c r="J1446" s="128">
        <v>35095</v>
      </c>
      <c r="K1446" s="128">
        <v>25834</v>
      </c>
      <c r="L1446" s="11" t="s">
        <v>12435</v>
      </c>
      <c r="M1446" s="1" t="s">
        <v>206</v>
      </c>
      <c r="N1446" s="178" t="s">
        <v>26</v>
      </c>
      <c r="O1446" s="170" t="s">
        <v>451</v>
      </c>
      <c r="P1446" s="170" t="s">
        <v>451</v>
      </c>
      <c r="Q1446" s="171" t="s">
        <v>12614</v>
      </c>
      <c r="R1446" s="28" t="s">
        <v>8312</v>
      </c>
      <c r="S1446" s="338">
        <f t="shared" si="22"/>
        <v>47757</v>
      </c>
      <c r="T1446" s="2" t="s">
        <v>17980</v>
      </c>
      <c r="U1446" s="7" t="s">
        <v>4136</v>
      </c>
      <c r="V1446" s="233" t="str" cm="1">
        <f t="array" ref="V1446">_xlfn.IFS(C1446="","",COUNTIF(C1446,"ตำแหน่งว่าง*"),"ว่าง",COUNTIF(C1446,"&lt;&gt;ตำแหน่งว่าง*"),"คนครอง")</f>
        <v>คนครอง</v>
      </c>
      <c r="W1446" s="5" cm="1">
        <f t="array" ref="W1446">_xlfn.IFS(COUNTIF(F1446,"ผบ.หมู่*"),51,COUNTIF(F1446,"รอง สว.*"),43)</f>
        <v>43</v>
      </c>
      <c r="X1446" s="1" t="s">
        <v>12612</v>
      </c>
      <c r="Y1446" s="1" t="s">
        <v>451</v>
      </c>
    </row>
    <row r="1447" spans="1:25" s="9" customFormat="1" ht="21.3" customHeight="1">
      <c r="A1447" s="27" t="s">
        <v>7948</v>
      </c>
      <c r="B1447" s="28" t="s">
        <v>20</v>
      </c>
      <c r="C1447" s="27" t="s">
        <v>12606</v>
      </c>
      <c r="D1447" s="27" t="s">
        <v>23017</v>
      </c>
      <c r="E1447" s="27" t="s">
        <v>23018</v>
      </c>
      <c r="F1447" s="27" t="s">
        <v>12607</v>
      </c>
      <c r="G1447" s="167" t="s">
        <v>12609</v>
      </c>
      <c r="H1447" s="146">
        <v>44999</v>
      </c>
      <c r="I1447" s="128">
        <v>41214</v>
      </c>
      <c r="J1447" s="128">
        <v>41214</v>
      </c>
      <c r="K1447" s="128">
        <v>31456</v>
      </c>
      <c r="L1447" s="11" t="s">
        <v>3135</v>
      </c>
      <c r="M1447" s="1" t="s">
        <v>206</v>
      </c>
      <c r="N1447" s="178" t="s">
        <v>26</v>
      </c>
      <c r="O1447" s="170" t="s">
        <v>451</v>
      </c>
      <c r="P1447" s="170" t="s">
        <v>451</v>
      </c>
      <c r="Q1447" s="171" t="s">
        <v>12610</v>
      </c>
      <c r="R1447" s="28" t="s">
        <v>982</v>
      </c>
      <c r="S1447" s="338">
        <f t="shared" si="22"/>
        <v>53601</v>
      </c>
      <c r="T1447" s="2" t="s">
        <v>17980</v>
      </c>
      <c r="U1447" s="7" t="s">
        <v>4136</v>
      </c>
      <c r="V1447" s="233" t="str" cm="1">
        <f t="array" ref="V1447">_xlfn.IFS(C1447="","",COUNTIF(C1447,"ตำแหน่งว่าง*"),"ว่าง",COUNTIF(C1447,"&lt;&gt;ตำแหน่งว่าง*"),"คนครอง")</f>
        <v>คนครอง</v>
      </c>
      <c r="W1447" s="6" cm="1">
        <f t="array" ref="W1447">_xlfn.IFS(COUNTIF(F1447,"ผบ.หมู่*"),51,COUNTIF(F1447,"รอง สว.*"),43)</f>
        <v>51</v>
      </c>
      <c r="X1447" s="1" t="s">
        <v>12608</v>
      </c>
      <c r="Y1447" s="1" t="s">
        <v>451</v>
      </c>
    </row>
    <row r="1448" spans="1:25" s="9" customFormat="1" ht="21.3" customHeight="1">
      <c r="A1448" s="27" t="s">
        <v>7948</v>
      </c>
      <c r="B1448" s="28" t="s">
        <v>70</v>
      </c>
      <c r="C1448" s="27" t="s">
        <v>12615</v>
      </c>
      <c r="D1448" s="27" t="s">
        <v>21670</v>
      </c>
      <c r="E1448" s="27" t="s">
        <v>23019</v>
      </c>
      <c r="F1448" s="27" t="s">
        <v>12607</v>
      </c>
      <c r="G1448" s="167" t="s">
        <v>12617</v>
      </c>
      <c r="H1448" s="130">
        <v>42501</v>
      </c>
      <c r="I1448" s="128">
        <v>34729</v>
      </c>
      <c r="J1448" s="128">
        <v>34729</v>
      </c>
      <c r="K1448" s="128">
        <v>27812</v>
      </c>
      <c r="L1448" s="11" t="s">
        <v>12446</v>
      </c>
      <c r="M1448" s="1" t="s">
        <v>206</v>
      </c>
      <c r="N1448" s="178" t="s">
        <v>26</v>
      </c>
      <c r="O1448" s="170" t="s">
        <v>451</v>
      </c>
      <c r="P1448" s="170" t="s">
        <v>451</v>
      </c>
      <c r="Q1448" s="171" t="s">
        <v>12618</v>
      </c>
      <c r="R1448" s="28" t="s">
        <v>2469</v>
      </c>
      <c r="S1448" s="338">
        <f t="shared" si="22"/>
        <v>49949</v>
      </c>
      <c r="T1448" s="2" t="s">
        <v>17980</v>
      </c>
      <c r="U1448" s="7" t="s">
        <v>4136</v>
      </c>
      <c r="V1448" s="233" t="str" cm="1">
        <f t="array" ref="V1448">_xlfn.IFS(C1448="","",COUNTIF(C1448,"ตำแหน่งว่าง*"),"ว่าง",COUNTIF(C1448,"&lt;&gt;ตำแหน่งว่าง*"),"คนครอง")</f>
        <v>คนครอง</v>
      </c>
      <c r="W1448" s="6" cm="1">
        <f t="array" ref="W1448">_xlfn.IFS(COUNTIF(F1448,"ผบ.หมู่*"),51,COUNTIF(F1448,"รอง สว.*"),43)</f>
        <v>51</v>
      </c>
      <c r="X1448" s="1" t="s">
        <v>12616</v>
      </c>
      <c r="Y1448" s="1" t="s">
        <v>451</v>
      </c>
    </row>
    <row r="1449" spans="1:25" s="9" customFormat="1" ht="21.3" customHeight="1">
      <c r="A1449" s="27" t="s">
        <v>7948</v>
      </c>
      <c r="B1449" s="28" t="s">
        <v>70</v>
      </c>
      <c r="C1449" s="27" t="s">
        <v>24450</v>
      </c>
      <c r="D1449" s="27" t="s">
        <v>24451</v>
      </c>
      <c r="E1449" s="27" t="s">
        <v>24452</v>
      </c>
      <c r="F1449" s="27" t="s">
        <v>12607</v>
      </c>
      <c r="G1449" s="167" t="s">
        <v>12620</v>
      </c>
      <c r="H1449" s="146">
        <v>45768</v>
      </c>
      <c r="I1449" s="128" t="s">
        <v>16780</v>
      </c>
      <c r="J1449" s="128" t="s">
        <v>16780</v>
      </c>
      <c r="K1449" s="128">
        <v>26110</v>
      </c>
      <c r="L1449" s="11" t="s">
        <v>24977</v>
      </c>
      <c r="M1449" s="1" t="s">
        <v>16780</v>
      </c>
      <c r="N1449" s="178" t="s">
        <v>26</v>
      </c>
      <c r="O1449" s="170" t="s">
        <v>451</v>
      </c>
      <c r="P1449" s="170" t="s">
        <v>451</v>
      </c>
      <c r="Q1449" s="171" t="s">
        <v>24548</v>
      </c>
      <c r="R1449" s="28" t="s">
        <v>24510</v>
      </c>
      <c r="S1449" s="257">
        <f t="shared" si="22"/>
        <v>48122</v>
      </c>
      <c r="T1449" s="2" t="s">
        <v>17980</v>
      </c>
      <c r="U1449" s="2" t="s">
        <v>4136</v>
      </c>
      <c r="V1449" s="296" t="str" cm="1">
        <f t="array" ref="V1449">_xlfn.IFS(C1449="","",COUNTIF(C1449,"ตำแหน่งว่าง*"),"ว่าง",COUNTIF(C1449,"&lt;&gt;ตำแหน่งว่าง*"),"คนครอง")</f>
        <v>คนครอง</v>
      </c>
      <c r="W1449" s="1" cm="1">
        <f t="array" ref="W1449">_xlfn.IFS(COUNTIF(F1449,"ผบ.หมู่*"),51,COUNTIF(F1449,"รอง สว.*"),43)</f>
        <v>51</v>
      </c>
      <c r="X1449" s="1" t="s">
        <v>12619</v>
      </c>
      <c r="Y1449" s="1" t="s">
        <v>451</v>
      </c>
    </row>
    <row r="1450" spans="1:25" s="9" customFormat="1" ht="21.3" hidden="1" customHeight="1">
      <c r="A1450" s="27"/>
      <c r="B1450" s="28"/>
      <c r="C1450" s="30" t="s">
        <v>60</v>
      </c>
      <c r="D1450" s="27"/>
      <c r="E1450" s="27"/>
      <c r="F1450" s="85" t="s">
        <v>12621</v>
      </c>
      <c r="G1450" s="192" t="s">
        <v>12623</v>
      </c>
      <c r="H1450" s="148"/>
      <c r="I1450" s="129"/>
      <c r="J1450" s="129"/>
      <c r="K1450" s="129"/>
      <c r="L1450" s="16"/>
      <c r="M1450" s="6"/>
      <c r="N1450" s="179" t="s">
        <v>26</v>
      </c>
      <c r="O1450" s="193" t="s">
        <v>451</v>
      </c>
      <c r="P1450" s="193" t="s">
        <v>451</v>
      </c>
      <c r="Q1450" s="172"/>
      <c r="R1450" s="30"/>
      <c r="S1450" s="338" t="str">
        <f t="shared" si="22"/>
        <v/>
      </c>
      <c r="T1450" s="2" t="s">
        <v>17981</v>
      </c>
      <c r="U1450" s="7" t="s">
        <v>4136</v>
      </c>
      <c r="V1450" s="250" t="str" cm="1">
        <f t="array" ref="V1450">_xlfn.IFS(C1450="","",COUNTIF(C1450,"ตำแหน่งว่าง*"),"ว่าง",COUNTIF(C1450,"&lt;&gt;ตำแหน่งว่าง*"),"คนครอง")</f>
        <v>ว่าง</v>
      </c>
      <c r="W1450" s="6" cm="1">
        <f t="array" ref="W1450">_xlfn.IFS(COUNTIF(F1450,"ผบ.หมู่*"),51,COUNTIF(F1450,"รอง สว.*"),43)</f>
        <v>51</v>
      </c>
      <c r="X1450" s="6" t="s">
        <v>12622</v>
      </c>
      <c r="Y1450" s="6" t="s">
        <v>451</v>
      </c>
    </row>
    <row r="1451" spans="1:25" s="9" customFormat="1" ht="21.3" customHeight="1">
      <c r="A1451" s="27" t="s">
        <v>7948</v>
      </c>
      <c r="B1451" s="28" t="s">
        <v>70</v>
      </c>
      <c r="C1451" s="27" t="s">
        <v>12625</v>
      </c>
      <c r="D1451" s="27" t="s">
        <v>23020</v>
      </c>
      <c r="E1451" s="27" t="s">
        <v>23021</v>
      </c>
      <c r="F1451" s="27" t="s">
        <v>12621</v>
      </c>
      <c r="G1451" s="167" t="s">
        <v>12627</v>
      </c>
      <c r="H1451" s="146">
        <v>43235</v>
      </c>
      <c r="I1451" s="128">
        <v>40339</v>
      </c>
      <c r="J1451" s="128">
        <v>40339</v>
      </c>
      <c r="K1451" s="128">
        <v>29949</v>
      </c>
      <c r="L1451" s="11" t="s">
        <v>765</v>
      </c>
      <c r="M1451" s="1" t="s">
        <v>1093</v>
      </c>
      <c r="N1451" s="178" t="s">
        <v>26</v>
      </c>
      <c r="O1451" s="170" t="s">
        <v>451</v>
      </c>
      <c r="P1451" s="170" t="s">
        <v>451</v>
      </c>
      <c r="Q1451" s="171" t="s">
        <v>12628</v>
      </c>
      <c r="R1451" s="28" t="s">
        <v>8826</v>
      </c>
      <c r="S1451" s="338">
        <f t="shared" si="22"/>
        <v>52140</v>
      </c>
      <c r="T1451" s="2" t="s">
        <v>17981</v>
      </c>
      <c r="U1451" s="7" t="s">
        <v>4136</v>
      </c>
      <c r="V1451" s="233" t="str" cm="1">
        <f t="array" ref="V1451">_xlfn.IFS(C1451="","",COUNTIF(C1451,"ตำแหน่งว่าง*"),"ว่าง",COUNTIF(C1451,"&lt;&gt;ตำแหน่งว่าง*"),"คนครอง")</f>
        <v>คนครอง</v>
      </c>
      <c r="W1451" s="6" cm="1">
        <f t="array" ref="W1451">_xlfn.IFS(COUNTIF(F1451,"ผบ.หมู่*"),51,COUNTIF(F1451,"รอง สว.*"),43)</f>
        <v>51</v>
      </c>
      <c r="X1451" s="1" t="s">
        <v>12626</v>
      </c>
      <c r="Y1451" s="1" t="s">
        <v>451</v>
      </c>
    </row>
    <row r="1452" spans="1:25" s="9" customFormat="1" ht="21.3" customHeight="1">
      <c r="A1452" s="27" t="s">
        <v>8450</v>
      </c>
      <c r="B1452" s="28" t="s">
        <v>20</v>
      </c>
      <c r="C1452" s="27" t="s">
        <v>12629</v>
      </c>
      <c r="D1452" s="27" t="s">
        <v>20504</v>
      </c>
      <c r="E1452" s="27" t="s">
        <v>23022</v>
      </c>
      <c r="F1452" s="27" t="s">
        <v>12621</v>
      </c>
      <c r="G1452" s="167" t="s">
        <v>12631</v>
      </c>
      <c r="H1452" s="130">
        <v>43871</v>
      </c>
      <c r="I1452" s="128">
        <v>41944</v>
      </c>
      <c r="J1452" s="128">
        <v>41944</v>
      </c>
      <c r="K1452" s="128">
        <v>31446</v>
      </c>
      <c r="L1452" s="11" t="s">
        <v>8481</v>
      </c>
      <c r="M1452" s="1" t="s">
        <v>206</v>
      </c>
      <c r="N1452" s="178" t="s">
        <v>26</v>
      </c>
      <c r="O1452" s="170" t="s">
        <v>451</v>
      </c>
      <c r="P1452" s="170" t="s">
        <v>451</v>
      </c>
      <c r="Q1452" s="171" t="s">
        <v>12632</v>
      </c>
      <c r="R1452" s="26" t="s">
        <v>8541</v>
      </c>
      <c r="S1452" s="338">
        <f t="shared" si="22"/>
        <v>53601</v>
      </c>
      <c r="T1452" s="2" t="s">
        <v>17981</v>
      </c>
      <c r="U1452" s="7" t="s">
        <v>4136</v>
      </c>
      <c r="V1452" s="233" t="str" cm="1">
        <f t="array" ref="V1452">_xlfn.IFS(C1452="","",COUNTIF(C1452,"ตำแหน่งว่าง*"),"ว่าง",COUNTIF(C1452,"&lt;&gt;ตำแหน่งว่าง*"),"คนครอง")</f>
        <v>คนครอง</v>
      </c>
      <c r="W1452" s="6" cm="1">
        <f t="array" ref="W1452">_xlfn.IFS(COUNTIF(F1452,"ผบ.หมู่*"),51,COUNTIF(F1452,"รอง สว.*"),43)</f>
        <v>51</v>
      </c>
      <c r="X1452" s="1" t="s">
        <v>12630</v>
      </c>
      <c r="Y1452" s="1" t="s">
        <v>451</v>
      </c>
    </row>
    <row r="1453" spans="1:25" s="12" customFormat="1" ht="21.3" customHeight="1">
      <c r="A1453" s="27" t="s">
        <v>7948</v>
      </c>
      <c r="B1453" s="28" t="s">
        <v>70</v>
      </c>
      <c r="C1453" s="150" t="s">
        <v>12633</v>
      </c>
      <c r="D1453" s="27" t="s">
        <v>23023</v>
      </c>
      <c r="E1453" s="27" t="s">
        <v>23024</v>
      </c>
      <c r="F1453" s="150" t="s">
        <v>12621</v>
      </c>
      <c r="G1453" s="167" t="s">
        <v>12635</v>
      </c>
      <c r="H1453" s="130">
        <v>42604</v>
      </c>
      <c r="I1453" s="128">
        <v>40084</v>
      </c>
      <c r="J1453" s="128">
        <v>40084</v>
      </c>
      <c r="K1453" s="128">
        <v>29820</v>
      </c>
      <c r="L1453" s="11" t="s">
        <v>148</v>
      </c>
      <c r="M1453" s="1" t="s">
        <v>206</v>
      </c>
      <c r="N1453" s="177" t="s">
        <v>26</v>
      </c>
      <c r="O1453" s="170" t="s">
        <v>451</v>
      </c>
      <c r="P1453" s="170" t="s">
        <v>451</v>
      </c>
      <c r="Q1453" s="171" t="s">
        <v>12636</v>
      </c>
      <c r="R1453" s="28" t="s">
        <v>1023</v>
      </c>
      <c r="S1453" s="338">
        <f t="shared" si="22"/>
        <v>51775</v>
      </c>
      <c r="T1453" s="233" t="s">
        <v>17981</v>
      </c>
      <c r="U1453" s="7" t="s">
        <v>4136</v>
      </c>
      <c r="V1453" s="233" t="str" cm="1">
        <f t="array" ref="V1453">_xlfn.IFS(C1453="","",COUNTIF(C1453,"ตำแหน่งว่าง*"),"ว่าง",COUNTIF(C1453,"&lt;&gt;ตำแหน่งว่าง*"),"คนครอง")</f>
        <v>คนครอง</v>
      </c>
      <c r="W1453" s="6" cm="1">
        <f t="array" ref="W1453">_xlfn.IFS(COUNTIF(F1453,"ผบ.หมู่*"),51,COUNTIF(F1453,"รอง สว.*"),43)</f>
        <v>51</v>
      </c>
      <c r="X1453" s="5" t="s">
        <v>12634</v>
      </c>
      <c r="Y1453" s="5" t="s">
        <v>451</v>
      </c>
    </row>
    <row r="1454" spans="1:25" s="9" customFormat="1" ht="23.25">
      <c r="A1454" s="27" t="s">
        <v>7948</v>
      </c>
      <c r="B1454" s="28" t="s">
        <v>70</v>
      </c>
      <c r="C1454" s="27" t="s">
        <v>24221</v>
      </c>
      <c r="D1454" s="27" t="s">
        <v>21550</v>
      </c>
      <c r="E1454" s="27" t="s">
        <v>24222</v>
      </c>
      <c r="F1454" s="27" t="s">
        <v>12637</v>
      </c>
      <c r="G1454" s="167" t="s">
        <v>12639</v>
      </c>
      <c r="H1454" s="146">
        <v>43235</v>
      </c>
      <c r="I1454" s="128">
        <v>34729</v>
      </c>
      <c r="J1454" s="128">
        <v>34729</v>
      </c>
      <c r="K1454" s="128">
        <v>26786</v>
      </c>
      <c r="L1454" s="11" t="s">
        <v>12446</v>
      </c>
      <c r="M1454" s="1" t="s">
        <v>206</v>
      </c>
      <c r="N1454" s="178" t="s">
        <v>26</v>
      </c>
      <c r="O1454" s="170" t="s">
        <v>451</v>
      </c>
      <c r="P1454" s="170" t="s">
        <v>451</v>
      </c>
      <c r="Q1454" s="171" t="s">
        <v>12640</v>
      </c>
      <c r="R1454" s="28" t="s">
        <v>11798</v>
      </c>
      <c r="S1454" s="338">
        <f t="shared" si="22"/>
        <v>48853</v>
      </c>
      <c r="T1454" s="2" t="s">
        <v>17982</v>
      </c>
      <c r="U1454" s="7" t="s">
        <v>4136</v>
      </c>
      <c r="V1454" s="233" t="str" cm="1">
        <f t="array" ref="V1454">_xlfn.IFS(C1454="","",COUNTIF(C1454,"ตำแหน่งว่าง*"),"ว่าง",COUNTIF(C1454,"&lt;&gt;ตำแหน่งว่าง*"),"คนครอง")</f>
        <v>คนครอง</v>
      </c>
      <c r="W1454" s="6" cm="1">
        <f t="array" ref="W1454">_xlfn.IFS(COUNTIF(F1454,"ผบ.หมู่*"),51,COUNTIF(F1454,"รอง สว.*"),43)</f>
        <v>51</v>
      </c>
      <c r="X1454" s="1" t="s">
        <v>12638</v>
      </c>
      <c r="Y1454" s="1" t="s">
        <v>451</v>
      </c>
    </row>
    <row r="1455" spans="1:25" s="9" customFormat="1" ht="21.3" customHeight="1">
      <c r="A1455" s="27" t="s">
        <v>7948</v>
      </c>
      <c r="B1455" s="28" t="s">
        <v>70</v>
      </c>
      <c r="C1455" s="27" t="s">
        <v>12383</v>
      </c>
      <c r="D1455" s="27" t="s">
        <v>23025</v>
      </c>
      <c r="E1455" s="27" t="s">
        <v>23026</v>
      </c>
      <c r="F1455" s="27" t="s">
        <v>12637</v>
      </c>
      <c r="G1455" s="167" t="s">
        <v>12643</v>
      </c>
      <c r="H1455" s="146">
        <v>45322</v>
      </c>
      <c r="I1455" s="128">
        <v>41214</v>
      </c>
      <c r="J1455" s="128">
        <v>41214</v>
      </c>
      <c r="K1455" s="128">
        <v>32446</v>
      </c>
      <c r="L1455" s="11" t="s">
        <v>1107</v>
      </c>
      <c r="M1455" s="1" t="s">
        <v>1231</v>
      </c>
      <c r="N1455" s="178" t="s">
        <v>26</v>
      </c>
      <c r="O1455" s="170" t="s">
        <v>451</v>
      </c>
      <c r="P1455" s="170" t="s">
        <v>451</v>
      </c>
      <c r="Q1455" s="171" t="s">
        <v>12387</v>
      </c>
      <c r="R1455" s="28" t="s">
        <v>18140</v>
      </c>
      <c r="S1455" s="338">
        <f t="shared" si="22"/>
        <v>54697</v>
      </c>
      <c r="T1455" s="2" t="s">
        <v>17982</v>
      </c>
      <c r="U1455" s="7" t="s">
        <v>4136</v>
      </c>
      <c r="V1455" s="233" t="str" cm="1">
        <f t="array" ref="V1455">_xlfn.IFS(C1455="","",COUNTIF(C1455,"ตำแหน่งว่าง*"),"ว่าง",COUNTIF(C1455,"&lt;&gt;ตำแหน่งว่าง*"),"คนครอง")</f>
        <v>คนครอง</v>
      </c>
      <c r="W1455" s="6" cm="1">
        <f t="array" ref="W1455">_xlfn.IFS(COUNTIF(F1455,"ผบ.หมู่*"),51,COUNTIF(F1455,"รอง สว.*"),43)</f>
        <v>51</v>
      </c>
      <c r="X1455" s="1" t="s">
        <v>12642</v>
      </c>
      <c r="Y1455" s="1" t="s">
        <v>451</v>
      </c>
    </row>
    <row r="1456" spans="1:25" s="9" customFormat="1" ht="21.3" customHeight="1">
      <c r="A1456" s="27" t="s">
        <v>145</v>
      </c>
      <c r="B1456" s="28" t="s">
        <v>70</v>
      </c>
      <c r="C1456" s="27" t="s">
        <v>12645</v>
      </c>
      <c r="D1456" s="27" t="s">
        <v>23027</v>
      </c>
      <c r="E1456" s="27" t="s">
        <v>23028</v>
      </c>
      <c r="F1456" s="27" t="s">
        <v>12646</v>
      </c>
      <c r="G1456" s="167" t="s">
        <v>12648</v>
      </c>
      <c r="H1456" s="146">
        <v>43555</v>
      </c>
      <c r="I1456" s="128">
        <v>43555</v>
      </c>
      <c r="J1456" s="128">
        <v>43555</v>
      </c>
      <c r="K1456" s="128">
        <v>24241</v>
      </c>
      <c r="L1456" s="11" t="s">
        <v>12649</v>
      </c>
      <c r="M1456" s="1" t="s">
        <v>206</v>
      </c>
      <c r="N1456" s="178" t="s">
        <v>26</v>
      </c>
      <c r="O1456" s="170" t="s">
        <v>451</v>
      </c>
      <c r="P1456" s="170" t="s">
        <v>451</v>
      </c>
      <c r="Q1456" s="171" t="s">
        <v>12650</v>
      </c>
      <c r="R1456" s="28" t="s">
        <v>11120</v>
      </c>
      <c r="S1456" s="338">
        <f t="shared" si="22"/>
        <v>46296</v>
      </c>
      <c r="T1456" s="2" t="s">
        <v>17982</v>
      </c>
      <c r="U1456" s="7" t="s">
        <v>4136</v>
      </c>
      <c r="V1456" s="233" t="str" cm="1">
        <f t="array" ref="V1456">_xlfn.IFS(C1456="","",COUNTIF(C1456,"ตำแหน่งว่าง*"),"ว่าง",COUNTIF(C1456,"&lt;&gt;ตำแหน่งว่าง*"),"คนครอง")</f>
        <v>คนครอง</v>
      </c>
      <c r="W1456" s="5" cm="1">
        <f t="array" ref="W1456">_xlfn.IFS(COUNTIF(F1456,"ผบ.หมู่*"),51,COUNTIF(F1456,"รอง สว.*"),43)</f>
        <v>43</v>
      </c>
      <c r="X1456" s="1" t="s">
        <v>12647</v>
      </c>
      <c r="Y1456" s="1" t="s">
        <v>451</v>
      </c>
    </row>
    <row r="1457" spans="1:25" s="9" customFormat="1" ht="21.3" customHeight="1">
      <c r="A1457" s="27" t="s">
        <v>7948</v>
      </c>
      <c r="B1457" s="28" t="s">
        <v>70</v>
      </c>
      <c r="C1457" s="27" t="s">
        <v>12652</v>
      </c>
      <c r="D1457" s="27" t="s">
        <v>20918</v>
      </c>
      <c r="E1457" s="27" t="s">
        <v>23029</v>
      </c>
      <c r="F1457" s="27" t="s">
        <v>12637</v>
      </c>
      <c r="G1457" s="167" t="s">
        <v>12654</v>
      </c>
      <c r="H1457" s="146">
        <v>43235</v>
      </c>
      <c r="I1457" s="128">
        <v>39717</v>
      </c>
      <c r="J1457" s="128">
        <v>39717</v>
      </c>
      <c r="K1457" s="128">
        <v>27040</v>
      </c>
      <c r="L1457" s="11" t="s">
        <v>12655</v>
      </c>
      <c r="M1457" s="1" t="s">
        <v>206</v>
      </c>
      <c r="N1457" s="178" t="s">
        <v>26</v>
      </c>
      <c r="O1457" s="170" t="s">
        <v>451</v>
      </c>
      <c r="P1457" s="170" t="s">
        <v>451</v>
      </c>
      <c r="Q1457" s="171" t="s">
        <v>12656</v>
      </c>
      <c r="R1457" s="28" t="s">
        <v>12657</v>
      </c>
      <c r="S1457" s="338">
        <f t="shared" si="22"/>
        <v>49218</v>
      </c>
      <c r="T1457" s="2" t="s">
        <v>17982</v>
      </c>
      <c r="U1457" s="7" t="s">
        <v>4136</v>
      </c>
      <c r="V1457" s="233" t="str" cm="1">
        <f t="array" ref="V1457">_xlfn.IFS(C1457="","",COUNTIF(C1457,"ตำแหน่งว่าง*"),"ว่าง",COUNTIF(C1457,"&lt;&gt;ตำแหน่งว่าง*"),"คนครอง")</f>
        <v>คนครอง</v>
      </c>
      <c r="W1457" s="6" cm="1">
        <f t="array" ref="W1457">_xlfn.IFS(COUNTIF(F1457,"ผบ.หมู่*"),51,COUNTIF(F1457,"รอง สว.*"),43)</f>
        <v>51</v>
      </c>
      <c r="X1457" s="1" t="s">
        <v>12653</v>
      </c>
      <c r="Y1457" s="1" t="s">
        <v>451</v>
      </c>
    </row>
    <row r="1458" spans="1:25" s="9" customFormat="1" ht="21.3" customHeight="1">
      <c r="A1458" s="27" t="s">
        <v>7948</v>
      </c>
      <c r="B1458" s="28" t="s">
        <v>70</v>
      </c>
      <c r="C1458" s="27" t="s">
        <v>18141</v>
      </c>
      <c r="D1458" s="27" t="s">
        <v>19355</v>
      </c>
      <c r="E1458" s="27" t="s">
        <v>23030</v>
      </c>
      <c r="F1458" s="27" t="s">
        <v>12658</v>
      </c>
      <c r="G1458" s="167" t="s">
        <v>12660</v>
      </c>
      <c r="H1458" s="146">
        <v>45322</v>
      </c>
      <c r="I1458" s="128">
        <v>40339</v>
      </c>
      <c r="J1458" s="128">
        <v>40339</v>
      </c>
      <c r="K1458" s="128">
        <v>31371</v>
      </c>
      <c r="L1458" s="11" t="s">
        <v>12390</v>
      </c>
      <c r="M1458" s="1" t="s">
        <v>206</v>
      </c>
      <c r="N1458" s="178" t="s">
        <v>26</v>
      </c>
      <c r="O1458" s="170" t="s">
        <v>451</v>
      </c>
      <c r="P1458" s="170" t="s">
        <v>451</v>
      </c>
      <c r="Q1458" s="171" t="s">
        <v>12391</v>
      </c>
      <c r="R1458" s="30" t="s">
        <v>18140</v>
      </c>
      <c r="S1458" s="338">
        <f t="shared" si="22"/>
        <v>53601</v>
      </c>
      <c r="T1458" s="2" t="s">
        <v>17983</v>
      </c>
      <c r="U1458" s="7" t="s">
        <v>4136</v>
      </c>
      <c r="V1458" s="233" t="str" cm="1">
        <f t="array" ref="V1458">_xlfn.IFS(C1458="","",COUNTIF(C1458,"ตำแหน่งว่าง*"),"ว่าง",COUNTIF(C1458,"&lt;&gt;ตำแหน่งว่าง*"),"คนครอง")</f>
        <v>คนครอง</v>
      </c>
      <c r="W1458" s="6" cm="1">
        <f t="array" ref="W1458">_xlfn.IFS(COUNTIF(F1458,"ผบ.หมู่*"),51,COUNTIF(F1458,"รอง สว.*"),43)</f>
        <v>51</v>
      </c>
      <c r="X1458" s="1" t="s">
        <v>12659</v>
      </c>
      <c r="Y1458" s="1" t="s">
        <v>451</v>
      </c>
    </row>
    <row r="1459" spans="1:25" s="9" customFormat="1" ht="21.3" customHeight="1">
      <c r="A1459" s="27" t="s">
        <v>7948</v>
      </c>
      <c r="B1459" s="28" t="s">
        <v>20</v>
      </c>
      <c r="C1459" s="27" t="s">
        <v>12661</v>
      </c>
      <c r="D1459" s="27" t="s">
        <v>20010</v>
      </c>
      <c r="E1459" s="27" t="s">
        <v>23031</v>
      </c>
      <c r="F1459" s="27" t="s">
        <v>12662</v>
      </c>
      <c r="G1459" s="167" t="s">
        <v>12664</v>
      </c>
      <c r="H1459" s="146">
        <v>43235</v>
      </c>
      <c r="I1459" s="128">
        <v>34731</v>
      </c>
      <c r="J1459" s="128">
        <v>34731</v>
      </c>
      <c r="K1459" s="128">
        <v>26810</v>
      </c>
      <c r="L1459" s="11" t="s">
        <v>12665</v>
      </c>
      <c r="M1459" s="1" t="s">
        <v>1039</v>
      </c>
      <c r="N1459" s="178" t="s">
        <v>26</v>
      </c>
      <c r="O1459" s="170" t="s">
        <v>451</v>
      </c>
      <c r="P1459" s="170" t="s">
        <v>451</v>
      </c>
      <c r="Q1459" s="171" t="s">
        <v>12666</v>
      </c>
      <c r="R1459" s="28" t="s">
        <v>8428</v>
      </c>
      <c r="S1459" s="338">
        <f t="shared" si="22"/>
        <v>48853</v>
      </c>
      <c r="T1459" s="2" t="s">
        <v>16863</v>
      </c>
      <c r="U1459" s="7" t="s">
        <v>4136</v>
      </c>
      <c r="V1459" s="233" t="str" cm="1">
        <f t="array" ref="V1459">_xlfn.IFS(C1459="","",COUNTIF(C1459,"ตำแหน่งว่าง*"),"ว่าง",COUNTIF(C1459,"&lt;&gt;ตำแหน่งว่าง*"),"คนครอง")</f>
        <v>คนครอง</v>
      </c>
      <c r="W1459" s="6" cm="1">
        <f t="array" ref="W1459">_xlfn.IFS(COUNTIF(F1459,"ผบ.หมู่*"),51,COUNTIF(F1459,"รอง สว.*"),43)</f>
        <v>51</v>
      </c>
      <c r="X1459" s="1" t="s">
        <v>12663</v>
      </c>
      <c r="Y1459" s="1" t="s">
        <v>451</v>
      </c>
    </row>
    <row r="1460" spans="1:25" s="9" customFormat="1" ht="21.3" customHeight="1">
      <c r="A1460" s="203" t="s">
        <v>24457</v>
      </c>
      <c r="B1460" s="28" t="s">
        <v>20</v>
      </c>
      <c r="C1460" s="27" t="s">
        <v>12667</v>
      </c>
      <c r="D1460" s="27" t="s">
        <v>23032</v>
      </c>
      <c r="E1460" s="27" t="s">
        <v>23033</v>
      </c>
      <c r="F1460" s="27" t="s">
        <v>12672</v>
      </c>
      <c r="G1460" s="167" t="s">
        <v>12669</v>
      </c>
      <c r="H1460" s="146">
        <v>45382</v>
      </c>
      <c r="I1460" s="128">
        <v>45382</v>
      </c>
      <c r="J1460" s="128">
        <v>35825</v>
      </c>
      <c r="K1460" s="128">
        <v>26206</v>
      </c>
      <c r="L1460" s="11" t="s">
        <v>2851</v>
      </c>
      <c r="M1460" s="1" t="s">
        <v>1039</v>
      </c>
      <c r="N1460" s="178" t="s">
        <v>26</v>
      </c>
      <c r="O1460" s="170" t="s">
        <v>451</v>
      </c>
      <c r="P1460" s="170" t="s">
        <v>451</v>
      </c>
      <c r="Q1460" s="171" t="s">
        <v>12670</v>
      </c>
      <c r="R1460" s="33" t="s">
        <v>2469</v>
      </c>
      <c r="S1460" s="338">
        <f t="shared" si="22"/>
        <v>48122</v>
      </c>
      <c r="T1460" s="2" t="s">
        <v>16863</v>
      </c>
      <c r="U1460" s="7" t="s">
        <v>4136</v>
      </c>
      <c r="V1460" s="233" t="str" cm="1">
        <f t="array" ref="V1460">_xlfn.IFS(C1460="","",COUNTIF(C1460,"ตำแหน่งว่าง*"),"ว่าง",COUNTIF(C1460,"&lt;&gt;ตำแหน่งว่าง*"),"คนครอง")</f>
        <v>คนครอง</v>
      </c>
      <c r="W1460" s="6" cm="1">
        <f t="array" ref="W1460">_xlfn.IFS(COUNTIF(F1460,"ผบ.หมู่*"),51,COUNTIF(F1460,"รอง สว.*"),43)</f>
        <v>43</v>
      </c>
      <c r="X1460" s="1" t="s">
        <v>12668</v>
      </c>
      <c r="Y1460" s="1" t="s">
        <v>451</v>
      </c>
    </row>
    <row r="1461" spans="1:25" s="9" customFormat="1" ht="21.3" customHeight="1">
      <c r="A1461" s="27" t="s">
        <v>125</v>
      </c>
      <c r="B1461" s="28" t="s">
        <v>20</v>
      </c>
      <c r="C1461" s="27" t="s">
        <v>12671</v>
      </c>
      <c r="D1461" s="27" t="s">
        <v>23034</v>
      </c>
      <c r="E1461" s="27" t="s">
        <v>23035</v>
      </c>
      <c r="F1461" s="27" t="s">
        <v>12672</v>
      </c>
      <c r="G1461" s="167" t="s">
        <v>12674</v>
      </c>
      <c r="H1461" s="146">
        <v>43921</v>
      </c>
      <c r="I1461" s="128">
        <v>43921</v>
      </c>
      <c r="J1461" s="128">
        <v>43921</v>
      </c>
      <c r="K1461" s="128">
        <v>24591</v>
      </c>
      <c r="L1461" s="11" t="s">
        <v>12675</v>
      </c>
      <c r="M1461" s="1" t="s">
        <v>1039</v>
      </c>
      <c r="N1461" s="178" t="s">
        <v>26</v>
      </c>
      <c r="O1461" s="170" t="s">
        <v>451</v>
      </c>
      <c r="P1461" s="170" t="s">
        <v>451</v>
      </c>
      <c r="Q1461" s="171" t="s">
        <v>12676</v>
      </c>
      <c r="R1461" s="28" t="s">
        <v>10890</v>
      </c>
      <c r="S1461" s="338">
        <f t="shared" si="22"/>
        <v>46661</v>
      </c>
      <c r="T1461" s="2" t="s">
        <v>16863</v>
      </c>
      <c r="U1461" s="7" t="s">
        <v>4136</v>
      </c>
      <c r="V1461" s="233" t="str" cm="1">
        <f t="array" ref="V1461">_xlfn.IFS(C1461="","",COUNTIF(C1461,"ตำแหน่งว่าง*"),"ว่าง",COUNTIF(C1461,"&lt;&gt;ตำแหน่งว่าง*"),"คนครอง")</f>
        <v>คนครอง</v>
      </c>
      <c r="W1461" s="5" cm="1">
        <f t="array" ref="W1461">_xlfn.IFS(COUNTIF(F1461,"ผบ.หมู่*"),51,COUNTIF(F1461,"รอง สว.*"),43)</f>
        <v>43</v>
      </c>
      <c r="X1461" s="1" t="s">
        <v>12673</v>
      </c>
      <c r="Y1461" s="1" t="s">
        <v>451</v>
      </c>
    </row>
    <row r="1462" spans="1:25" s="9" customFormat="1" ht="21.3" hidden="1" customHeight="1">
      <c r="A1462" s="27"/>
      <c r="B1462" s="28"/>
      <c r="C1462" s="150" t="s">
        <v>60</v>
      </c>
      <c r="D1462" s="27"/>
      <c r="E1462" s="27"/>
      <c r="F1462" s="27" t="s">
        <v>12662</v>
      </c>
      <c r="G1462" s="167" t="s">
        <v>12678</v>
      </c>
      <c r="H1462" s="146"/>
      <c r="I1462" s="128"/>
      <c r="J1462" s="128"/>
      <c r="K1462" s="128"/>
      <c r="L1462" s="11"/>
      <c r="M1462" s="1"/>
      <c r="N1462" s="178" t="s">
        <v>26</v>
      </c>
      <c r="O1462" s="170" t="s">
        <v>451</v>
      </c>
      <c r="P1462" s="170" t="s">
        <v>451</v>
      </c>
      <c r="Q1462" s="171"/>
      <c r="R1462" s="28"/>
      <c r="S1462" s="338" t="str">
        <f t="shared" si="22"/>
        <v/>
      </c>
      <c r="T1462" s="2" t="s">
        <v>16863</v>
      </c>
      <c r="U1462" s="7" t="s">
        <v>4136</v>
      </c>
      <c r="V1462" s="233" t="str" cm="1">
        <f t="array" ref="V1462">_xlfn.IFS(C1462="","",COUNTIF(C1462,"ตำแหน่งว่าง*"),"ว่าง",COUNTIF(C1462,"&lt;&gt;ตำแหน่งว่าง*"),"คนครอง")</f>
        <v>ว่าง</v>
      </c>
      <c r="W1462" s="5" cm="1">
        <f t="array" ref="W1462">_xlfn.IFS(COUNTIF(F1462,"ผบ.หมู่*"),51,COUNTIF(F1462,"รอง สว.*"),43)</f>
        <v>51</v>
      </c>
      <c r="X1462" s="1" t="s">
        <v>12677</v>
      </c>
      <c r="Y1462" s="1" t="s">
        <v>451</v>
      </c>
    </row>
    <row r="1463" spans="1:25" s="12" customFormat="1" ht="21.3" customHeight="1">
      <c r="A1463" s="27" t="s">
        <v>333</v>
      </c>
      <c r="B1463" s="31" t="s">
        <v>70</v>
      </c>
      <c r="C1463" s="150" t="s">
        <v>12679</v>
      </c>
      <c r="D1463" s="27" t="s">
        <v>20721</v>
      </c>
      <c r="E1463" s="27" t="s">
        <v>23036</v>
      </c>
      <c r="F1463" s="150" t="s">
        <v>12672</v>
      </c>
      <c r="G1463" s="167" t="s">
        <v>12681</v>
      </c>
      <c r="H1463" s="143">
        <v>44651</v>
      </c>
      <c r="I1463" s="131">
        <v>44651</v>
      </c>
      <c r="J1463" s="131">
        <v>34352</v>
      </c>
      <c r="K1463" s="131">
        <v>25163</v>
      </c>
      <c r="L1463" s="17" t="s">
        <v>12446</v>
      </c>
      <c r="M1463" s="5" t="s">
        <v>1039</v>
      </c>
      <c r="N1463" s="177" t="s">
        <v>26</v>
      </c>
      <c r="O1463" s="170" t="s">
        <v>451</v>
      </c>
      <c r="P1463" s="170" t="s">
        <v>451</v>
      </c>
      <c r="Q1463" s="174" t="s">
        <v>12682</v>
      </c>
      <c r="R1463" s="31" t="s">
        <v>11078</v>
      </c>
      <c r="S1463" s="338">
        <f t="shared" si="22"/>
        <v>47392</v>
      </c>
      <c r="T1463" s="233" t="s">
        <v>16863</v>
      </c>
      <c r="U1463" s="7" t="s">
        <v>4136</v>
      </c>
      <c r="V1463" s="233" t="str" cm="1">
        <f t="array" ref="V1463">_xlfn.IFS(C1463="","",COUNTIF(C1463,"ตำแหน่งว่าง*"),"ว่าง",COUNTIF(C1463,"&lt;&gt;ตำแหน่งว่าง*"),"คนครอง")</f>
        <v>คนครอง</v>
      </c>
      <c r="W1463" s="5" cm="1">
        <f t="array" ref="W1463">_xlfn.IFS(COUNTIF(F1463,"ผบ.หมู่*"),51,COUNTIF(F1463,"รอง สว.*"),43)</f>
        <v>43</v>
      </c>
      <c r="X1463" s="5" t="s">
        <v>12680</v>
      </c>
      <c r="Y1463" s="5" t="s">
        <v>451</v>
      </c>
    </row>
    <row r="1464" spans="1:25" s="9" customFormat="1" ht="21.3" customHeight="1">
      <c r="A1464" s="27" t="s">
        <v>7948</v>
      </c>
      <c r="B1464" s="28" t="s">
        <v>70</v>
      </c>
      <c r="C1464" s="27" t="s">
        <v>12683</v>
      </c>
      <c r="D1464" s="27" t="s">
        <v>23037</v>
      </c>
      <c r="E1464" s="27" t="s">
        <v>23038</v>
      </c>
      <c r="F1464" s="27" t="s">
        <v>12662</v>
      </c>
      <c r="G1464" s="167" t="s">
        <v>12685</v>
      </c>
      <c r="H1464" s="130">
        <v>42501</v>
      </c>
      <c r="I1464" s="128">
        <v>34352</v>
      </c>
      <c r="J1464" s="128">
        <v>34352</v>
      </c>
      <c r="K1464" s="128">
        <v>26913</v>
      </c>
      <c r="L1464" s="11" t="s">
        <v>12446</v>
      </c>
      <c r="M1464" s="1" t="s">
        <v>1039</v>
      </c>
      <c r="N1464" s="178" t="s">
        <v>26</v>
      </c>
      <c r="O1464" s="170" t="s">
        <v>451</v>
      </c>
      <c r="P1464" s="170" t="s">
        <v>451</v>
      </c>
      <c r="Q1464" s="171" t="s">
        <v>12686</v>
      </c>
      <c r="R1464" s="28" t="s">
        <v>2469</v>
      </c>
      <c r="S1464" s="338">
        <f t="shared" si="22"/>
        <v>48853</v>
      </c>
      <c r="T1464" s="2" t="s">
        <v>16863</v>
      </c>
      <c r="U1464" s="7" t="s">
        <v>4136</v>
      </c>
      <c r="V1464" s="233" t="str" cm="1">
        <f t="array" ref="V1464">_xlfn.IFS(C1464="","",COUNTIF(C1464,"ตำแหน่งว่าง*"),"ว่าง",COUNTIF(C1464,"&lt;&gt;ตำแหน่งว่าง*"),"คนครอง")</f>
        <v>คนครอง</v>
      </c>
      <c r="W1464" s="6" cm="1">
        <f t="array" ref="W1464">_xlfn.IFS(COUNTIF(F1464,"ผบ.หมู่*"),51,COUNTIF(F1464,"รอง สว.*"),43)</f>
        <v>51</v>
      </c>
      <c r="X1464" s="1" t="s">
        <v>12684</v>
      </c>
      <c r="Y1464" s="1" t="s">
        <v>451</v>
      </c>
    </row>
    <row r="1465" spans="1:25" s="10" customFormat="1" ht="21.3" customHeight="1">
      <c r="A1465" s="27" t="s">
        <v>7948</v>
      </c>
      <c r="B1465" s="28" t="s">
        <v>70</v>
      </c>
      <c r="C1465" s="27" t="s">
        <v>12687</v>
      </c>
      <c r="D1465" s="27" t="s">
        <v>19408</v>
      </c>
      <c r="E1465" s="27" t="s">
        <v>23039</v>
      </c>
      <c r="F1465" s="27" t="s">
        <v>12662</v>
      </c>
      <c r="G1465" s="167" t="s">
        <v>12689</v>
      </c>
      <c r="H1465" s="146">
        <v>44599</v>
      </c>
      <c r="I1465" s="128">
        <v>40339</v>
      </c>
      <c r="J1465" s="128">
        <v>40339</v>
      </c>
      <c r="K1465" s="128">
        <v>30212</v>
      </c>
      <c r="L1465" s="11" t="s">
        <v>765</v>
      </c>
      <c r="M1465" s="1" t="s">
        <v>908</v>
      </c>
      <c r="N1465" s="178" t="s">
        <v>26</v>
      </c>
      <c r="O1465" s="170" t="s">
        <v>451</v>
      </c>
      <c r="P1465" s="170" t="s">
        <v>451</v>
      </c>
      <c r="Q1465" s="171" t="s">
        <v>12690</v>
      </c>
      <c r="R1465" s="28" t="s">
        <v>8444</v>
      </c>
      <c r="S1465" s="338">
        <f t="shared" si="22"/>
        <v>52140</v>
      </c>
      <c r="T1465" s="7" t="s">
        <v>16863</v>
      </c>
      <c r="U1465" s="7" t="s">
        <v>4136</v>
      </c>
      <c r="V1465" s="233" t="str" cm="1">
        <f t="array" ref="V1465">_xlfn.IFS(C1465="","",COUNTIF(C1465,"ตำแหน่งว่าง*"),"ว่าง",COUNTIF(C1465,"&lt;&gt;ตำแหน่งว่าง*"),"คนครอง")</f>
        <v>คนครอง</v>
      </c>
      <c r="W1465" s="6" cm="1">
        <f t="array" ref="W1465">_xlfn.IFS(COUNTIF(F1465,"ผบ.หมู่*"),51,COUNTIF(F1465,"รอง สว.*"),43)</f>
        <v>51</v>
      </c>
      <c r="X1465" s="1" t="s">
        <v>12688</v>
      </c>
      <c r="Y1465" s="1" t="s">
        <v>451</v>
      </c>
    </row>
    <row r="1466" spans="1:25" s="9" customFormat="1" ht="21.3" customHeight="1">
      <c r="A1466" s="27" t="s">
        <v>8450</v>
      </c>
      <c r="B1466" s="28" t="s">
        <v>70</v>
      </c>
      <c r="C1466" s="27" t="s">
        <v>12691</v>
      </c>
      <c r="D1466" s="27" t="s">
        <v>20420</v>
      </c>
      <c r="E1466" s="27" t="s">
        <v>23040</v>
      </c>
      <c r="F1466" s="27" t="s">
        <v>12662</v>
      </c>
      <c r="G1466" s="167" t="s">
        <v>12693</v>
      </c>
      <c r="H1466" s="146">
        <v>44243</v>
      </c>
      <c r="I1466" s="128">
        <v>42416</v>
      </c>
      <c r="J1466" s="128">
        <v>42416</v>
      </c>
      <c r="K1466" s="128">
        <v>33888</v>
      </c>
      <c r="L1466" s="11" t="s">
        <v>12694</v>
      </c>
      <c r="M1466" s="1" t="s">
        <v>1039</v>
      </c>
      <c r="N1466" s="178" t="s">
        <v>26</v>
      </c>
      <c r="O1466" s="170" t="s">
        <v>451</v>
      </c>
      <c r="P1466" s="170" t="s">
        <v>451</v>
      </c>
      <c r="Q1466" s="171" t="s">
        <v>12695</v>
      </c>
      <c r="R1466" s="28" t="s">
        <v>8456</v>
      </c>
      <c r="S1466" s="338">
        <f t="shared" si="22"/>
        <v>56158</v>
      </c>
      <c r="T1466" s="2" t="s">
        <v>16863</v>
      </c>
      <c r="U1466" s="7" t="s">
        <v>4136</v>
      </c>
      <c r="V1466" s="233" t="str" cm="1">
        <f t="array" ref="V1466">_xlfn.IFS(C1466="","",COUNTIF(C1466,"ตำแหน่งว่าง*"),"ว่าง",COUNTIF(C1466,"&lt;&gt;ตำแหน่งว่าง*"),"คนครอง")</f>
        <v>คนครอง</v>
      </c>
      <c r="W1466" s="6" cm="1">
        <f t="array" ref="W1466">_xlfn.IFS(COUNTIF(F1466,"ผบ.หมู่*"),51,COUNTIF(F1466,"รอง สว.*"),43)</f>
        <v>51</v>
      </c>
      <c r="X1466" s="1" t="s">
        <v>12692</v>
      </c>
      <c r="Y1466" s="1" t="s">
        <v>451</v>
      </c>
    </row>
    <row r="1467" spans="1:25" s="9" customFormat="1" ht="21.3" customHeight="1">
      <c r="A1467" s="27" t="s">
        <v>7948</v>
      </c>
      <c r="B1467" s="28" t="s">
        <v>70</v>
      </c>
      <c r="C1467" s="27" t="s">
        <v>12696</v>
      </c>
      <c r="D1467" s="27" t="s">
        <v>22225</v>
      </c>
      <c r="E1467" s="27" t="s">
        <v>22993</v>
      </c>
      <c r="F1467" s="27" t="s">
        <v>12662</v>
      </c>
      <c r="G1467" s="167" t="s">
        <v>12698</v>
      </c>
      <c r="H1467" s="130">
        <v>42940</v>
      </c>
      <c r="I1467" s="128">
        <v>37316</v>
      </c>
      <c r="J1467" s="128">
        <v>37316</v>
      </c>
      <c r="K1467" s="128">
        <v>26918</v>
      </c>
      <c r="L1467" s="11" t="s">
        <v>4850</v>
      </c>
      <c r="M1467" s="1" t="s">
        <v>1039</v>
      </c>
      <c r="N1467" s="178" t="s">
        <v>26</v>
      </c>
      <c r="O1467" s="170" t="s">
        <v>451</v>
      </c>
      <c r="P1467" s="170" t="s">
        <v>451</v>
      </c>
      <c r="Q1467" s="171" t="s">
        <v>12699</v>
      </c>
      <c r="R1467" s="28" t="s">
        <v>8574</v>
      </c>
      <c r="S1467" s="338">
        <f t="shared" si="22"/>
        <v>48853</v>
      </c>
      <c r="T1467" s="2" t="s">
        <v>16863</v>
      </c>
      <c r="U1467" s="7" t="s">
        <v>4136</v>
      </c>
      <c r="V1467" s="233" t="str" cm="1">
        <f t="array" ref="V1467">_xlfn.IFS(C1467="","",COUNTIF(C1467,"ตำแหน่งว่าง*"),"ว่าง",COUNTIF(C1467,"&lt;&gt;ตำแหน่งว่าง*"),"คนครอง")</f>
        <v>คนครอง</v>
      </c>
      <c r="W1467" s="6" cm="1">
        <f t="array" ref="W1467">_xlfn.IFS(COUNTIF(F1467,"ผบ.หมู่*"),51,COUNTIF(F1467,"รอง สว.*"),43)</f>
        <v>51</v>
      </c>
      <c r="X1467" s="1" t="s">
        <v>12697</v>
      </c>
      <c r="Y1467" s="1" t="s">
        <v>451</v>
      </c>
    </row>
    <row r="1468" spans="1:25" s="10" customFormat="1" ht="21.3" customHeight="1">
      <c r="A1468" s="27" t="s">
        <v>7948</v>
      </c>
      <c r="B1468" s="28" t="s">
        <v>20</v>
      </c>
      <c r="C1468" s="27" t="s">
        <v>12700</v>
      </c>
      <c r="D1468" s="27" t="s">
        <v>21994</v>
      </c>
      <c r="E1468" s="27" t="s">
        <v>23041</v>
      </c>
      <c r="F1468" s="27" t="s">
        <v>12662</v>
      </c>
      <c r="G1468" s="167" t="s">
        <v>12702</v>
      </c>
      <c r="H1468" s="146">
        <v>44999</v>
      </c>
      <c r="I1468" s="137">
        <v>37316</v>
      </c>
      <c r="J1468" s="137">
        <v>37316</v>
      </c>
      <c r="K1468" s="137">
        <v>27961</v>
      </c>
      <c r="L1468" s="75" t="s">
        <v>18291</v>
      </c>
      <c r="M1468" s="73" t="s">
        <v>1326</v>
      </c>
      <c r="N1468" s="178" t="s">
        <v>26</v>
      </c>
      <c r="O1468" s="170" t="s">
        <v>451</v>
      </c>
      <c r="P1468" s="170" t="s">
        <v>451</v>
      </c>
      <c r="Q1468" s="171" t="s">
        <v>12703</v>
      </c>
      <c r="R1468" s="28" t="s">
        <v>982</v>
      </c>
      <c r="S1468" s="338">
        <f t="shared" si="22"/>
        <v>49949</v>
      </c>
      <c r="T1468" s="7" t="s">
        <v>16863</v>
      </c>
      <c r="U1468" s="7" t="s">
        <v>4136</v>
      </c>
      <c r="V1468" s="233" t="str" cm="1">
        <f t="array" ref="V1468">_xlfn.IFS(C1468="","",COUNTIF(C1468,"ตำแหน่งว่าง*"),"ว่าง",COUNTIF(C1468,"&lt;&gt;ตำแหน่งว่าง*"),"คนครอง")</f>
        <v>คนครอง</v>
      </c>
      <c r="W1468" s="6" cm="1">
        <f t="array" ref="W1468">_xlfn.IFS(COUNTIF(F1468,"ผบ.หมู่*"),51,COUNTIF(F1468,"รอง สว.*"),43)</f>
        <v>51</v>
      </c>
      <c r="X1468" s="28" t="s">
        <v>12701</v>
      </c>
      <c r="Y1468" s="28" t="s">
        <v>451</v>
      </c>
    </row>
    <row r="1469" spans="1:25" s="9" customFormat="1" ht="21.3" customHeight="1">
      <c r="A1469" s="27" t="s">
        <v>8450</v>
      </c>
      <c r="B1469" s="28" t="s">
        <v>70</v>
      </c>
      <c r="C1469" s="27" t="s">
        <v>18090</v>
      </c>
      <c r="D1469" s="27" t="s">
        <v>23042</v>
      </c>
      <c r="E1469" s="27" t="s">
        <v>23043</v>
      </c>
      <c r="F1469" s="27" t="s">
        <v>12662</v>
      </c>
      <c r="G1469" s="167" t="s">
        <v>12706</v>
      </c>
      <c r="H1469" s="146">
        <v>45322</v>
      </c>
      <c r="I1469" s="128">
        <v>42416</v>
      </c>
      <c r="J1469" s="128">
        <v>42416</v>
      </c>
      <c r="K1469" s="128">
        <v>33904</v>
      </c>
      <c r="L1469" s="11" t="s">
        <v>18091</v>
      </c>
      <c r="M1469" s="1"/>
      <c r="N1469" s="178" t="s">
        <v>26</v>
      </c>
      <c r="O1469" s="170" t="s">
        <v>451</v>
      </c>
      <c r="P1469" s="170" t="s">
        <v>451</v>
      </c>
      <c r="Q1469" s="171" t="s">
        <v>18092</v>
      </c>
      <c r="R1469" s="30" t="s">
        <v>18030</v>
      </c>
      <c r="S1469" s="338">
        <f t="shared" si="22"/>
        <v>56158</v>
      </c>
      <c r="T1469" s="2" t="s">
        <v>16863</v>
      </c>
      <c r="U1469" s="7" t="s">
        <v>4136</v>
      </c>
      <c r="V1469" s="233" t="str" cm="1">
        <f t="array" ref="V1469">_xlfn.IFS(C1469="","",COUNTIF(C1469,"ตำแหน่งว่าง*"),"ว่าง",COUNTIF(C1469,"&lt;&gt;ตำแหน่งว่าง*"),"คนครอง")</f>
        <v>คนครอง</v>
      </c>
      <c r="W1469" s="6" cm="1">
        <f t="array" ref="W1469">_xlfn.IFS(COUNTIF(F1469,"ผบ.หมู่*"),51,COUNTIF(F1469,"รอง สว.*"),43)</f>
        <v>51</v>
      </c>
      <c r="X1469" s="1" t="s">
        <v>12705</v>
      </c>
      <c r="Y1469" s="1" t="s">
        <v>451</v>
      </c>
    </row>
    <row r="1470" spans="1:25" s="10" customFormat="1" ht="21.3" customHeight="1">
      <c r="A1470" s="27" t="s">
        <v>7948</v>
      </c>
      <c r="B1470" s="28" t="s">
        <v>20</v>
      </c>
      <c r="C1470" s="27" t="s">
        <v>12707</v>
      </c>
      <c r="D1470" s="27" t="s">
        <v>19871</v>
      </c>
      <c r="E1470" s="27" t="s">
        <v>23044</v>
      </c>
      <c r="F1470" s="27" t="s">
        <v>12662</v>
      </c>
      <c r="G1470" s="167" t="s">
        <v>12709</v>
      </c>
      <c r="H1470" s="146">
        <v>44999</v>
      </c>
      <c r="I1470" s="128">
        <v>41214</v>
      </c>
      <c r="J1470" s="128">
        <v>41214</v>
      </c>
      <c r="K1470" s="128">
        <v>32151</v>
      </c>
      <c r="L1470" s="11" t="s">
        <v>1107</v>
      </c>
      <c r="M1470" s="1" t="s">
        <v>54</v>
      </c>
      <c r="N1470" s="178" t="s">
        <v>26</v>
      </c>
      <c r="O1470" s="170" t="s">
        <v>451</v>
      </c>
      <c r="P1470" s="170" t="s">
        <v>451</v>
      </c>
      <c r="Q1470" s="171" t="s">
        <v>18170</v>
      </c>
      <c r="R1470" s="28" t="s">
        <v>982</v>
      </c>
      <c r="S1470" s="338">
        <f t="shared" si="22"/>
        <v>54332</v>
      </c>
      <c r="T1470" s="7" t="s">
        <v>16863</v>
      </c>
      <c r="U1470" s="7" t="s">
        <v>4136</v>
      </c>
      <c r="V1470" s="233" t="str" cm="1">
        <f t="array" ref="V1470">_xlfn.IFS(C1470="","",COUNTIF(C1470,"ตำแหน่งว่าง*"),"ว่าง",COUNTIF(C1470,"&lt;&gt;ตำแหน่งว่าง*"),"คนครอง")</f>
        <v>คนครอง</v>
      </c>
      <c r="W1470" s="6" cm="1">
        <f t="array" ref="W1470">_xlfn.IFS(COUNTIF(F1470,"ผบ.หมู่*"),51,COUNTIF(F1470,"รอง สว.*"),43)</f>
        <v>51</v>
      </c>
      <c r="X1470" s="1" t="s">
        <v>12708</v>
      </c>
      <c r="Y1470" s="1" t="s">
        <v>451</v>
      </c>
    </row>
    <row r="1471" spans="1:25" s="10" customFormat="1" ht="21.3" customHeight="1">
      <c r="A1471" s="27" t="s">
        <v>8450</v>
      </c>
      <c r="B1471" s="28" t="s">
        <v>70</v>
      </c>
      <c r="C1471" s="27" t="s">
        <v>12710</v>
      </c>
      <c r="D1471" s="27" t="s">
        <v>23045</v>
      </c>
      <c r="E1471" s="27" t="s">
        <v>20684</v>
      </c>
      <c r="F1471" s="27" t="s">
        <v>12704</v>
      </c>
      <c r="G1471" s="167" t="s">
        <v>12712</v>
      </c>
      <c r="H1471" s="146">
        <v>44999</v>
      </c>
      <c r="I1471" s="128">
        <v>42416</v>
      </c>
      <c r="J1471" s="128">
        <v>42416</v>
      </c>
      <c r="K1471" s="128">
        <v>30040</v>
      </c>
      <c r="L1471" s="11" t="s">
        <v>1107</v>
      </c>
      <c r="M1471" s="1" t="s">
        <v>1039</v>
      </c>
      <c r="N1471" s="179" t="s">
        <v>26</v>
      </c>
      <c r="O1471" s="170" t="s">
        <v>451</v>
      </c>
      <c r="P1471" s="170" t="s">
        <v>451</v>
      </c>
      <c r="Q1471" s="171" t="s">
        <v>18171</v>
      </c>
      <c r="R1471" s="28" t="s">
        <v>982</v>
      </c>
      <c r="S1471" s="338">
        <f t="shared" si="22"/>
        <v>52140</v>
      </c>
      <c r="T1471" s="7" t="s">
        <v>16863</v>
      </c>
      <c r="U1471" s="7" t="s">
        <v>4136</v>
      </c>
      <c r="V1471" s="233" t="str" cm="1">
        <f t="array" ref="V1471">_xlfn.IFS(C1471="","",COUNTIF(C1471,"ตำแหน่งว่าง*"),"ว่าง",COUNTIF(C1471,"&lt;&gt;ตำแหน่งว่าง*"),"คนครอง")</f>
        <v>คนครอง</v>
      </c>
      <c r="W1471" s="6" cm="1">
        <f t="array" ref="W1471">_xlfn.IFS(COUNTIF(F1471,"ผบ.หมู่*"),51,COUNTIF(F1471,"รอง สว.*"),43)</f>
        <v>51</v>
      </c>
      <c r="X1471" s="1" t="s">
        <v>12711</v>
      </c>
      <c r="Y1471" s="6" t="s">
        <v>451</v>
      </c>
    </row>
    <row r="1472" spans="1:25" s="10" customFormat="1" ht="21.3" customHeight="1">
      <c r="A1472" s="27" t="s">
        <v>7948</v>
      </c>
      <c r="B1472" s="28" t="s">
        <v>70</v>
      </c>
      <c r="C1472" s="27" t="s">
        <v>24453</v>
      </c>
      <c r="D1472" s="27" t="s">
        <v>24454</v>
      </c>
      <c r="E1472" s="27" t="s">
        <v>24455</v>
      </c>
      <c r="F1472" s="27" t="s">
        <v>12704</v>
      </c>
      <c r="G1472" s="167" t="s">
        <v>12714</v>
      </c>
      <c r="H1472" s="146">
        <v>45768</v>
      </c>
      <c r="I1472" s="128" t="s">
        <v>16780</v>
      </c>
      <c r="J1472" s="128" t="s">
        <v>16780</v>
      </c>
      <c r="K1472" s="128">
        <v>30314</v>
      </c>
      <c r="L1472" s="11" t="s">
        <v>16780</v>
      </c>
      <c r="M1472" s="1" t="s">
        <v>16780</v>
      </c>
      <c r="N1472" s="178" t="s">
        <v>26</v>
      </c>
      <c r="O1472" s="170" t="s">
        <v>451</v>
      </c>
      <c r="P1472" s="170" t="s">
        <v>451</v>
      </c>
      <c r="Q1472" s="171" t="s">
        <v>24549</v>
      </c>
      <c r="R1472" s="28" t="s">
        <v>24510</v>
      </c>
      <c r="S1472" s="257">
        <f t="shared" si="22"/>
        <v>52505</v>
      </c>
      <c r="T1472" s="2" t="s">
        <v>16863</v>
      </c>
      <c r="U1472" s="2" t="s">
        <v>4136</v>
      </c>
      <c r="V1472" s="296" t="str" cm="1">
        <f t="array" ref="V1472">_xlfn.IFS(C1472="","",COUNTIF(C1472,"ตำแหน่งว่าง*"),"ว่าง",COUNTIF(C1472,"&lt;&gt;ตำแหน่งว่าง*"),"คนครอง")</f>
        <v>คนครอง</v>
      </c>
      <c r="W1472" s="1" cm="1">
        <f t="array" ref="W1472">_xlfn.IFS(COUNTIF(F1472,"ผบ.หมู่*"),51,COUNTIF(F1472,"รอง สว.*"),43)</f>
        <v>51</v>
      </c>
      <c r="X1472" s="1" t="s">
        <v>12713</v>
      </c>
      <c r="Y1472" s="1" t="s">
        <v>451</v>
      </c>
    </row>
    <row r="1473" spans="1:25" s="10" customFormat="1" ht="21.3" customHeight="1">
      <c r="A1473" s="27" t="s">
        <v>7977</v>
      </c>
      <c r="B1473" s="28" t="s">
        <v>70</v>
      </c>
      <c r="C1473" s="27" t="s">
        <v>11615</v>
      </c>
      <c r="D1473" s="27" t="s">
        <v>22700</v>
      </c>
      <c r="E1473" s="27" t="s">
        <v>22701</v>
      </c>
      <c r="F1473" s="27" t="s">
        <v>12704</v>
      </c>
      <c r="G1473" s="167" t="s">
        <v>12716</v>
      </c>
      <c r="H1473" s="130">
        <v>45768</v>
      </c>
      <c r="I1473" s="128">
        <v>44043</v>
      </c>
      <c r="J1473" s="128">
        <v>44043</v>
      </c>
      <c r="K1473" s="128">
        <v>33399</v>
      </c>
      <c r="L1473" s="11" t="s">
        <v>1107</v>
      </c>
      <c r="M1473" s="1" t="s">
        <v>230</v>
      </c>
      <c r="N1473" s="178" t="s">
        <v>26</v>
      </c>
      <c r="O1473" s="170" t="s">
        <v>451</v>
      </c>
      <c r="P1473" s="170" t="s">
        <v>451</v>
      </c>
      <c r="Q1473" s="171" t="s">
        <v>18778</v>
      </c>
      <c r="R1473" s="28" t="s">
        <v>24510</v>
      </c>
      <c r="S1473" s="257">
        <f t="shared" si="22"/>
        <v>55427</v>
      </c>
      <c r="T1473" s="2" t="s">
        <v>16863</v>
      </c>
      <c r="U1473" s="2" t="s">
        <v>4136</v>
      </c>
      <c r="V1473" s="296" t="str" cm="1">
        <f t="array" ref="V1473">_xlfn.IFS(C1473="","",COUNTIF(C1473,"ตำแหน่งว่าง*"),"ว่าง",COUNTIF(C1473,"&lt;&gt;ตำแหน่งว่าง*"),"คนครอง")</f>
        <v>คนครอง</v>
      </c>
      <c r="W1473" s="1" cm="1">
        <f t="array" ref="W1473">_xlfn.IFS(COUNTIF(F1473,"ผบ.หมู่*"),51,COUNTIF(F1473,"รอง สว.*"),43)</f>
        <v>51</v>
      </c>
      <c r="X1473" s="1" t="s">
        <v>12715</v>
      </c>
      <c r="Y1473" s="1" t="s">
        <v>451</v>
      </c>
    </row>
    <row r="1474" spans="1:25" s="9" customFormat="1" ht="21.3" customHeight="1">
      <c r="A1474" s="27" t="s">
        <v>125</v>
      </c>
      <c r="B1474" s="28" t="s">
        <v>20</v>
      </c>
      <c r="C1474" s="27" t="s">
        <v>12717</v>
      </c>
      <c r="D1474" s="27" t="s">
        <v>19782</v>
      </c>
      <c r="E1474" s="27" t="s">
        <v>23046</v>
      </c>
      <c r="F1474" s="27" t="s">
        <v>12672</v>
      </c>
      <c r="G1474" s="167" t="s">
        <v>12719</v>
      </c>
      <c r="H1474" s="130">
        <v>44286</v>
      </c>
      <c r="I1474" s="128">
        <v>44286</v>
      </c>
      <c r="J1474" s="128">
        <v>32905</v>
      </c>
      <c r="K1474" s="128">
        <v>24873</v>
      </c>
      <c r="L1474" s="11" t="s">
        <v>12720</v>
      </c>
      <c r="M1474" s="1" t="s">
        <v>1039</v>
      </c>
      <c r="N1474" s="178" t="s">
        <v>26</v>
      </c>
      <c r="O1474" s="170" t="s">
        <v>451</v>
      </c>
      <c r="P1474" s="170" t="s">
        <v>451</v>
      </c>
      <c r="Q1474" s="171" t="s">
        <v>12721</v>
      </c>
      <c r="R1474" s="28" t="s">
        <v>9283</v>
      </c>
      <c r="S1474" s="338">
        <f t="shared" ref="S1474:S1537" si="23">IF(K1474&lt;&gt;"",DATE(YEAR(K1474)+60+(K1474&gt;=DATE(YEAR(K1474),10,2)),10,1),"")</f>
        <v>47027</v>
      </c>
      <c r="T1474" s="2" t="s">
        <v>16863</v>
      </c>
      <c r="U1474" s="7" t="s">
        <v>4136</v>
      </c>
      <c r="V1474" s="233" t="str" cm="1">
        <f t="array" ref="V1474">_xlfn.IFS(C1474="","",COUNTIF(C1474,"ตำแหน่งว่าง*"),"ว่าง",COUNTIF(C1474,"&lt;&gt;ตำแหน่งว่าง*"),"คนครอง")</f>
        <v>คนครอง</v>
      </c>
      <c r="W1474" s="5" cm="1">
        <f t="array" ref="W1474">_xlfn.IFS(COUNTIF(F1474,"ผบ.หมู่*"),51,COUNTIF(F1474,"รอง สว.*"),43)</f>
        <v>43</v>
      </c>
      <c r="X1474" s="1" t="s">
        <v>12718</v>
      </c>
      <c r="Y1474" s="1" t="s">
        <v>451</v>
      </c>
    </row>
    <row r="1475" spans="1:25" s="10" customFormat="1" ht="21.3" hidden="1" customHeight="1">
      <c r="A1475" s="85"/>
      <c r="B1475" s="30"/>
      <c r="C1475" s="30" t="s">
        <v>60</v>
      </c>
      <c r="D1475" s="27"/>
      <c r="E1475" s="27"/>
      <c r="F1475" s="85" t="s">
        <v>12704</v>
      </c>
      <c r="G1475" s="192" t="s">
        <v>12723</v>
      </c>
      <c r="H1475" s="135" t="s">
        <v>63</v>
      </c>
      <c r="I1475" s="129" t="s">
        <v>63</v>
      </c>
      <c r="J1475" s="129" t="s">
        <v>63</v>
      </c>
      <c r="K1475" s="129" t="s">
        <v>63</v>
      </c>
      <c r="L1475" s="16"/>
      <c r="M1475" s="6"/>
      <c r="N1475" s="179" t="s">
        <v>26</v>
      </c>
      <c r="O1475" s="193" t="s">
        <v>451</v>
      </c>
      <c r="P1475" s="193" t="s">
        <v>451</v>
      </c>
      <c r="Q1475" s="172"/>
      <c r="R1475" s="30"/>
      <c r="S1475" s="338" t="str">
        <f t="shared" si="23"/>
        <v/>
      </c>
      <c r="T1475" s="7" t="s">
        <v>16863</v>
      </c>
      <c r="U1475" s="7" t="s">
        <v>4136</v>
      </c>
      <c r="V1475" s="250" t="str" cm="1">
        <f t="array" ref="V1475">_xlfn.IFS(C1475="","",COUNTIF(C1475,"ตำแหน่งว่าง*"),"ว่าง",COUNTIF(C1475,"&lt;&gt;ตำแหน่งว่าง*"),"คนครอง")</f>
        <v>ว่าง</v>
      </c>
      <c r="W1475" s="6" cm="1">
        <f t="array" ref="W1475">_xlfn.IFS(COUNTIF(F1475,"ผบ.หมู่*"),51,COUNTIF(F1475,"รอง สว.*"),43)</f>
        <v>51</v>
      </c>
      <c r="X1475" s="6" t="s">
        <v>12722</v>
      </c>
      <c r="Y1475" s="6" t="s">
        <v>451</v>
      </c>
    </row>
    <row r="1476" spans="1:25" s="9" customFormat="1" ht="21.3" customHeight="1">
      <c r="A1476" s="27" t="s">
        <v>7977</v>
      </c>
      <c r="B1476" s="28" t="s">
        <v>20</v>
      </c>
      <c r="C1476" s="34" t="s">
        <v>13087</v>
      </c>
      <c r="D1476" s="27" t="s">
        <v>16542</v>
      </c>
      <c r="E1476" s="27" t="s">
        <v>23047</v>
      </c>
      <c r="F1476" s="27" t="s">
        <v>13088</v>
      </c>
      <c r="G1476" s="167" t="s">
        <v>13090</v>
      </c>
      <c r="H1476" s="146">
        <v>44043</v>
      </c>
      <c r="I1476" s="128">
        <v>44043</v>
      </c>
      <c r="J1476" s="128">
        <v>44043</v>
      </c>
      <c r="K1476" s="128">
        <v>35126</v>
      </c>
      <c r="L1476" s="11" t="s">
        <v>1107</v>
      </c>
      <c r="M1476" s="1" t="s">
        <v>341</v>
      </c>
      <c r="N1476" s="178" t="s">
        <v>26</v>
      </c>
      <c r="O1476" s="170" t="s">
        <v>451</v>
      </c>
      <c r="P1476" s="170" t="s">
        <v>451</v>
      </c>
      <c r="Q1476" s="171" t="s">
        <v>13091</v>
      </c>
      <c r="R1476" s="28" t="s">
        <v>10576</v>
      </c>
      <c r="S1476" s="338">
        <f t="shared" si="23"/>
        <v>57254</v>
      </c>
      <c r="T1476" s="2" t="s">
        <v>16870</v>
      </c>
      <c r="U1476" s="7" t="s">
        <v>4136</v>
      </c>
      <c r="V1476" s="233" t="str" cm="1">
        <f t="array" ref="V1476">_xlfn.IFS(C1476="","",COUNTIF(C1476,"ตำแหน่งว่าง*"),"ว่าง",COUNTIF(C1476,"&lt;&gt;ตำแหน่งว่าง*"),"คนครอง")</f>
        <v>คนครอง</v>
      </c>
      <c r="W1476" s="6" cm="1">
        <f t="array" ref="W1476">_xlfn.IFS(COUNTIF(F1476,"ผบ.หมู่*"),51,COUNTIF(F1476,"รอง สว.*"),43)</f>
        <v>51</v>
      </c>
      <c r="X1476" s="1" t="s">
        <v>13089</v>
      </c>
      <c r="Y1476" s="1" t="s">
        <v>451</v>
      </c>
    </row>
    <row r="1477" spans="1:25" s="9" customFormat="1" ht="21.3" customHeight="1">
      <c r="A1477" s="27" t="s">
        <v>7948</v>
      </c>
      <c r="B1477" s="28" t="s">
        <v>70</v>
      </c>
      <c r="C1477" s="34" t="s">
        <v>13092</v>
      </c>
      <c r="D1477" s="27" t="s">
        <v>23048</v>
      </c>
      <c r="E1477" s="27" t="s">
        <v>23049</v>
      </c>
      <c r="F1477" s="27" t="s">
        <v>13088</v>
      </c>
      <c r="G1477" s="167" t="s">
        <v>13094</v>
      </c>
      <c r="H1477" s="146">
        <v>43656</v>
      </c>
      <c r="I1477" s="128">
        <v>34352</v>
      </c>
      <c r="J1477" s="128">
        <v>34352</v>
      </c>
      <c r="K1477" s="128">
        <v>26880</v>
      </c>
      <c r="L1477" s="11" t="s">
        <v>13095</v>
      </c>
      <c r="M1477" s="1" t="s">
        <v>1462</v>
      </c>
      <c r="N1477" s="178" t="s">
        <v>26</v>
      </c>
      <c r="O1477" s="170" t="s">
        <v>451</v>
      </c>
      <c r="P1477" s="170" t="s">
        <v>451</v>
      </c>
      <c r="Q1477" s="171" t="s">
        <v>13096</v>
      </c>
      <c r="R1477" s="28" t="s">
        <v>11002</v>
      </c>
      <c r="S1477" s="338">
        <f t="shared" si="23"/>
        <v>48853</v>
      </c>
      <c r="T1477" s="2" t="s">
        <v>16870</v>
      </c>
      <c r="U1477" s="7" t="s">
        <v>4136</v>
      </c>
      <c r="V1477" s="233" t="str" cm="1">
        <f t="array" ref="V1477">_xlfn.IFS(C1477="","",COUNTIF(C1477,"ตำแหน่งว่าง*"),"ว่าง",COUNTIF(C1477,"&lt;&gt;ตำแหน่งว่าง*"),"คนครอง")</f>
        <v>คนครอง</v>
      </c>
      <c r="W1477" s="6" cm="1">
        <f t="array" ref="W1477">_xlfn.IFS(COUNTIF(F1477,"ผบ.หมู่*"),51,COUNTIF(F1477,"รอง สว.*"),43)</f>
        <v>51</v>
      </c>
      <c r="X1477" s="1" t="s">
        <v>13093</v>
      </c>
      <c r="Y1477" s="1" t="s">
        <v>451</v>
      </c>
    </row>
    <row r="1478" spans="1:25" s="9" customFormat="1" ht="21.3" customHeight="1">
      <c r="A1478" s="203" t="s">
        <v>24457</v>
      </c>
      <c r="B1478" s="28" t="s">
        <v>70</v>
      </c>
      <c r="C1478" s="34" t="s">
        <v>13097</v>
      </c>
      <c r="D1478" s="27" t="s">
        <v>18862</v>
      </c>
      <c r="E1478" s="27" t="s">
        <v>23050</v>
      </c>
      <c r="F1478" s="27" t="s">
        <v>13105</v>
      </c>
      <c r="G1478" s="167" t="s">
        <v>13099</v>
      </c>
      <c r="H1478" s="146">
        <v>45382</v>
      </c>
      <c r="I1478" s="128">
        <v>45382</v>
      </c>
      <c r="J1478" s="128">
        <v>34729</v>
      </c>
      <c r="K1478" s="128">
        <v>26103</v>
      </c>
      <c r="L1478" s="11" t="s">
        <v>18205</v>
      </c>
      <c r="M1478" s="1" t="s">
        <v>1462</v>
      </c>
      <c r="N1478" s="178" t="s">
        <v>26</v>
      </c>
      <c r="O1478" s="170" t="s">
        <v>451</v>
      </c>
      <c r="P1478" s="170" t="s">
        <v>451</v>
      </c>
      <c r="Q1478" s="171" t="s">
        <v>13100</v>
      </c>
      <c r="R1478" s="33" t="s">
        <v>2469</v>
      </c>
      <c r="S1478" s="338">
        <f t="shared" si="23"/>
        <v>48122</v>
      </c>
      <c r="T1478" s="2" t="s">
        <v>16870</v>
      </c>
      <c r="U1478" s="7" t="s">
        <v>4136</v>
      </c>
      <c r="V1478" s="233" t="str" cm="1">
        <f t="array" ref="V1478">_xlfn.IFS(C1478="","",COUNTIF(C1478,"ตำแหน่งว่าง*"),"ว่าง",COUNTIF(C1478,"&lt;&gt;ตำแหน่งว่าง*"),"คนครอง")</f>
        <v>คนครอง</v>
      </c>
      <c r="W1478" s="6" cm="1">
        <f t="array" ref="W1478">_xlfn.IFS(COUNTIF(F1478,"ผบ.หมู่*"),51,COUNTIF(F1478,"รอง สว.*"),43)</f>
        <v>43</v>
      </c>
      <c r="X1478" s="1" t="s">
        <v>13098</v>
      </c>
      <c r="Y1478" s="1" t="s">
        <v>451</v>
      </c>
    </row>
    <row r="1479" spans="1:25" s="9" customFormat="1" ht="21.3" customHeight="1">
      <c r="A1479" s="203" t="s">
        <v>24457</v>
      </c>
      <c r="B1479" s="28" t="s">
        <v>20</v>
      </c>
      <c r="C1479" s="27" t="s">
        <v>13101</v>
      </c>
      <c r="D1479" s="27" t="s">
        <v>23051</v>
      </c>
      <c r="E1479" s="27" t="s">
        <v>23052</v>
      </c>
      <c r="F1479" s="27" t="s">
        <v>13105</v>
      </c>
      <c r="G1479" s="167" t="s">
        <v>13103</v>
      </c>
      <c r="H1479" s="146">
        <v>45382</v>
      </c>
      <c r="I1479" s="128">
        <v>45382</v>
      </c>
      <c r="J1479" s="128">
        <v>34731</v>
      </c>
      <c r="K1479" s="128">
        <v>26047</v>
      </c>
      <c r="L1479" s="11" t="s">
        <v>18204</v>
      </c>
      <c r="M1479" s="1" t="s">
        <v>1462</v>
      </c>
      <c r="N1479" s="178" t="s">
        <v>26</v>
      </c>
      <c r="O1479" s="170" t="s">
        <v>451</v>
      </c>
      <c r="P1479" s="170" t="s">
        <v>451</v>
      </c>
      <c r="Q1479" s="171" t="s">
        <v>13104</v>
      </c>
      <c r="R1479" s="33" t="s">
        <v>18293</v>
      </c>
      <c r="S1479" s="338">
        <f t="shared" si="23"/>
        <v>48122</v>
      </c>
      <c r="T1479" s="2" t="s">
        <v>16870</v>
      </c>
      <c r="U1479" s="7" t="s">
        <v>4136</v>
      </c>
      <c r="V1479" s="233" t="str" cm="1">
        <f t="array" ref="V1479">_xlfn.IFS(C1479="","",COUNTIF(C1479,"ตำแหน่งว่าง*"),"ว่าง",COUNTIF(C1479,"&lt;&gt;ตำแหน่งว่าง*"),"คนครอง")</f>
        <v>คนครอง</v>
      </c>
      <c r="W1479" s="6" cm="1">
        <f t="array" ref="W1479">_xlfn.IFS(COUNTIF(F1479,"ผบ.หมู่*"),51,COUNTIF(F1479,"รอง สว.*"),43)</f>
        <v>43</v>
      </c>
      <c r="X1479" s="1" t="s">
        <v>13102</v>
      </c>
      <c r="Y1479" s="1" t="s">
        <v>451</v>
      </c>
    </row>
    <row r="1480" spans="1:25" s="9" customFormat="1" ht="21.3" hidden="1" customHeight="1">
      <c r="A1480" s="27"/>
      <c r="B1480" s="28"/>
      <c r="C1480" s="150" t="s">
        <v>60</v>
      </c>
      <c r="D1480" s="27"/>
      <c r="E1480" s="27"/>
      <c r="F1480" s="85" t="s">
        <v>13088</v>
      </c>
      <c r="G1480" s="167" t="s">
        <v>13107</v>
      </c>
      <c r="H1480" s="146"/>
      <c r="I1480" s="128"/>
      <c r="J1480" s="128"/>
      <c r="K1480" s="128"/>
      <c r="L1480" s="11"/>
      <c r="M1480" s="1"/>
      <c r="N1480" s="178" t="s">
        <v>26</v>
      </c>
      <c r="O1480" s="170" t="s">
        <v>451</v>
      </c>
      <c r="P1480" s="170" t="s">
        <v>451</v>
      </c>
      <c r="Q1480" s="171"/>
      <c r="R1480" s="28"/>
      <c r="S1480" s="338" t="str">
        <f t="shared" si="23"/>
        <v/>
      </c>
      <c r="T1480" s="2" t="s">
        <v>16870</v>
      </c>
      <c r="U1480" s="7" t="s">
        <v>4136</v>
      </c>
      <c r="V1480" s="233" t="str" cm="1">
        <f t="array" ref="V1480">_xlfn.IFS(C1480="","",COUNTIF(C1480,"ตำแหน่งว่าง*"),"ว่าง",COUNTIF(C1480,"&lt;&gt;ตำแหน่งว่าง*"),"คนครอง")</f>
        <v>ว่าง</v>
      </c>
      <c r="W1480" s="5" cm="1">
        <f t="array" ref="W1480">_xlfn.IFS(COUNTIF(F1480,"ผบ.หมู่*"),51,COUNTIF(F1480,"รอง สว.*"),43)</f>
        <v>51</v>
      </c>
      <c r="X1480" s="1" t="s">
        <v>13106</v>
      </c>
      <c r="Y1480" s="1" t="s">
        <v>451</v>
      </c>
    </row>
    <row r="1481" spans="1:25" s="9" customFormat="1" ht="21.3" hidden="1" customHeight="1">
      <c r="A1481" s="27"/>
      <c r="B1481" s="28"/>
      <c r="C1481" s="30" t="s">
        <v>60</v>
      </c>
      <c r="D1481" s="27"/>
      <c r="E1481" s="27"/>
      <c r="F1481" s="85" t="s">
        <v>13088</v>
      </c>
      <c r="G1481" s="192" t="s">
        <v>13109</v>
      </c>
      <c r="H1481" s="148"/>
      <c r="I1481" s="129"/>
      <c r="J1481" s="129"/>
      <c r="K1481" s="129"/>
      <c r="L1481" s="16"/>
      <c r="M1481" s="6"/>
      <c r="N1481" s="179" t="s">
        <v>26</v>
      </c>
      <c r="O1481" s="193" t="s">
        <v>451</v>
      </c>
      <c r="P1481" s="193" t="s">
        <v>451</v>
      </c>
      <c r="Q1481" s="172"/>
      <c r="R1481" s="30"/>
      <c r="S1481" s="338" t="str">
        <f t="shared" si="23"/>
        <v/>
      </c>
      <c r="T1481" s="2" t="s">
        <v>16870</v>
      </c>
      <c r="U1481" s="7" t="s">
        <v>4136</v>
      </c>
      <c r="V1481" s="250" t="str" cm="1">
        <f t="array" ref="V1481">_xlfn.IFS(C1481="","",COUNTIF(C1481,"ตำแหน่งว่าง*"),"ว่าง",COUNTIF(C1481,"&lt;&gt;ตำแหน่งว่าง*"),"คนครอง")</f>
        <v>ว่าง</v>
      </c>
      <c r="W1481" s="6" cm="1">
        <f t="array" ref="W1481">_xlfn.IFS(COUNTIF(F1481,"ผบ.หมู่*"),51,COUNTIF(F1481,"รอง สว.*"),43)</f>
        <v>51</v>
      </c>
      <c r="X1481" s="6" t="s">
        <v>13108</v>
      </c>
      <c r="Y1481" s="6" t="s">
        <v>451</v>
      </c>
    </row>
    <row r="1482" spans="1:25" s="9" customFormat="1" ht="21.3" customHeight="1">
      <c r="A1482" s="27" t="s">
        <v>125</v>
      </c>
      <c r="B1482" s="28" t="s">
        <v>20</v>
      </c>
      <c r="C1482" s="27" t="s">
        <v>13111</v>
      </c>
      <c r="D1482" s="27" t="s">
        <v>23053</v>
      </c>
      <c r="E1482" s="27" t="s">
        <v>23054</v>
      </c>
      <c r="F1482" s="27" t="s">
        <v>13105</v>
      </c>
      <c r="G1482" s="167" t="s">
        <v>13113</v>
      </c>
      <c r="H1482" s="146">
        <v>44286</v>
      </c>
      <c r="I1482" s="128">
        <v>44286</v>
      </c>
      <c r="J1482" s="128">
        <v>35825</v>
      </c>
      <c r="K1482" s="128">
        <v>24884</v>
      </c>
      <c r="L1482" s="11" t="s">
        <v>13114</v>
      </c>
      <c r="M1482" s="1" t="s">
        <v>1462</v>
      </c>
      <c r="N1482" s="178" t="s">
        <v>26</v>
      </c>
      <c r="O1482" s="170" t="s">
        <v>451</v>
      </c>
      <c r="P1482" s="170" t="s">
        <v>451</v>
      </c>
      <c r="Q1482" s="171" t="s">
        <v>13115</v>
      </c>
      <c r="R1482" s="28" t="s">
        <v>9283</v>
      </c>
      <c r="S1482" s="338">
        <f t="shared" si="23"/>
        <v>47027</v>
      </c>
      <c r="T1482" s="2" t="s">
        <v>16870</v>
      </c>
      <c r="U1482" s="7" t="s">
        <v>4136</v>
      </c>
      <c r="V1482" s="233" t="str" cm="1">
        <f t="array" ref="V1482">_xlfn.IFS(C1482="","",COUNTIF(C1482,"ตำแหน่งว่าง*"),"ว่าง",COUNTIF(C1482,"&lt;&gt;ตำแหน่งว่าง*"),"คนครอง")</f>
        <v>คนครอง</v>
      </c>
      <c r="W1482" s="5" cm="1">
        <f t="array" ref="W1482">_xlfn.IFS(COUNTIF(F1482,"ผบ.หมู่*"),51,COUNTIF(F1482,"รอง สว.*"),43)</f>
        <v>43</v>
      </c>
      <c r="X1482" s="1" t="s">
        <v>13112</v>
      </c>
      <c r="Y1482" s="1" t="s">
        <v>451</v>
      </c>
    </row>
    <row r="1483" spans="1:25" s="9" customFormat="1" ht="21.3" customHeight="1">
      <c r="A1483" s="27" t="s">
        <v>125</v>
      </c>
      <c r="B1483" s="28" t="s">
        <v>20</v>
      </c>
      <c r="C1483" s="27" t="s">
        <v>13116</v>
      </c>
      <c r="D1483" s="27" t="s">
        <v>23055</v>
      </c>
      <c r="E1483" s="27" t="s">
        <v>23056</v>
      </c>
      <c r="F1483" s="27" t="s">
        <v>13105</v>
      </c>
      <c r="G1483" s="167" t="s">
        <v>13118</v>
      </c>
      <c r="H1483" s="146">
        <v>44286</v>
      </c>
      <c r="I1483" s="128">
        <v>44286</v>
      </c>
      <c r="J1483" s="128">
        <v>34731</v>
      </c>
      <c r="K1483" s="128">
        <v>24894</v>
      </c>
      <c r="L1483" s="11" t="s">
        <v>13119</v>
      </c>
      <c r="M1483" s="1" t="s">
        <v>1462</v>
      </c>
      <c r="N1483" s="178" t="s">
        <v>26</v>
      </c>
      <c r="O1483" s="170" t="s">
        <v>451</v>
      </c>
      <c r="P1483" s="170" t="s">
        <v>451</v>
      </c>
      <c r="Q1483" s="171" t="s">
        <v>13120</v>
      </c>
      <c r="R1483" s="28" t="s">
        <v>9283</v>
      </c>
      <c r="S1483" s="338">
        <f t="shared" si="23"/>
        <v>47027</v>
      </c>
      <c r="T1483" s="2" t="s">
        <v>16870</v>
      </c>
      <c r="U1483" s="7" t="s">
        <v>4136</v>
      </c>
      <c r="V1483" s="233" t="str" cm="1">
        <f t="array" ref="V1483">_xlfn.IFS(C1483="","",COUNTIF(C1483,"ตำแหน่งว่าง*"),"ว่าง",COUNTIF(C1483,"&lt;&gt;ตำแหน่งว่าง*"),"คนครอง")</f>
        <v>คนครอง</v>
      </c>
      <c r="W1483" s="5" cm="1">
        <f t="array" ref="W1483">_xlfn.IFS(COUNTIF(F1483,"ผบ.หมู่*"),51,COUNTIF(F1483,"รอง สว.*"),43)</f>
        <v>43</v>
      </c>
      <c r="X1483" s="1" t="s">
        <v>13117</v>
      </c>
      <c r="Y1483" s="1" t="s">
        <v>451</v>
      </c>
    </row>
    <row r="1484" spans="1:25" s="10" customFormat="1" ht="21.3" customHeight="1">
      <c r="A1484" s="27" t="s">
        <v>7948</v>
      </c>
      <c r="B1484" s="28" t="s">
        <v>70</v>
      </c>
      <c r="C1484" s="27" t="s">
        <v>13121</v>
      </c>
      <c r="D1484" s="27" t="s">
        <v>23057</v>
      </c>
      <c r="E1484" s="27" t="s">
        <v>23058</v>
      </c>
      <c r="F1484" s="27" t="s">
        <v>13088</v>
      </c>
      <c r="G1484" s="167" t="s">
        <v>13123</v>
      </c>
      <c r="H1484" s="146">
        <v>44999</v>
      </c>
      <c r="I1484" s="128">
        <v>40084</v>
      </c>
      <c r="J1484" s="128">
        <v>40084</v>
      </c>
      <c r="K1484" s="128">
        <v>30906</v>
      </c>
      <c r="L1484" s="11" t="s">
        <v>765</v>
      </c>
      <c r="M1484" s="1" t="s">
        <v>191</v>
      </c>
      <c r="N1484" s="178" t="s">
        <v>26</v>
      </c>
      <c r="O1484" s="170" t="s">
        <v>451</v>
      </c>
      <c r="P1484" s="170" t="s">
        <v>451</v>
      </c>
      <c r="Q1484" s="171" t="s">
        <v>18176</v>
      </c>
      <c r="R1484" s="28" t="s">
        <v>982</v>
      </c>
      <c r="S1484" s="338">
        <f t="shared" si="23"/>
        <v>52871</v>
      </c>
      <c r="T1484" s="7" t="s">
        <v>16870</v>
      </c>
      <c r="U1484" s="7" t="s">
        <v>4136</v>
      </c>
      <c r="V1484" s="233" t="str" cm="1">
        <f t="array" ref="V1484">_xlfn.IFS(C1484="","",COUNTIF(C1484,"ตำแหน่งว่าง*"),"ว่าง",COUNTIF(C1484,"&lt;&gt;ตำแหน่งว่าง*"),"คนครอง")</f>
        <v>คนครอง</v>
      </c>
      <c r="W1484" s="6" cm="1">
        <f t="array" ref="W1484">_xlfn.IFS(COUNTIF(F1484,"ผบ.หมู่*"),51,COUNTIF(F1484,"รอง สว.*"),43)</f>
        <v>51</v>
      </c>
      <c r="X1484" s="1" t="s">
        <v>13122</v>
      </c>
      <c r="Y1484" s="1" t="s">
        <v>451</v>
      </c>
    </row>
    <row r="1485" spans="1:25" s="9" customFormat="1" ht="21.3" customHeight="1">
      <c r="A1485" s="27" t="s">
        <v>8450</v>
      </c>
      <c r="B1485" s="28" t="s">
        <v>20</v>
      </c>
      <c r="C1485" s="27" t="s">
        <v>13124</v>
      </c>
      <c r="D1485" s="27" t="s">
        <v>21362</v>
      </c>
      <c r="E1485" s="27" t="s">
        <v>23059</v>
      </c>
      <c r="F1485" s="27" t="s">
        <v>13088</v>
      </c>
      <c r="G1485" s="167" t="s">
        <v>13126</v>
      </c>
      <c r="H1485" s="130">
        <v>42501</v>
      </c>
      <c r="I1485" s="128">
        <v>42416</v>
      </c>
      <c r="J1485" s="128">
        <v>42416</v>
      </c>
      <c r="K1485" s="128">
        <v>33457</v>
      </c>
      <c r="L1485" s="11" t="s">
        <v>13127</v>
      </c>
      <c r="M1485" s="1" t="s">
        <v>1462</v>
      </c>
      <c r="N1485" s="178" t="s">
        <v>26</v>
      </c>
      <c r="O1485" s="170" t="s">
        <v>451</v>
      </c>
      <c r="P1485" s="170" t="s">
        <v>451</v>
      </c>
      <c r="Q1485" s="171" t="s">
        <v>13128</v>
      </c>
      <c r="R1485" s="28" t="s">
        <v>2469</v>
      </c>
      <c r="S1485" s="338">
        <f t="shared" si="23"/>
        <v>55427</v>
      </c>
      <c r="T1485" s="2" t="s">
        <v>16870</v>
      </c>
      <c r="U1485" s="7" t="s">
        <v>4136</v>
      </c>
      <c r="V1485" s="233" t="str" cm="1">
        <f t="array" ref="V1485">_xlfn.IFS(C1485="","",COUNTIF(C1485,"ตำแหน่งว่าง*"),"ว่าง",COUNTIF(C1485,"&lt;&gt;ตำแหน่งว่าง*"),"คนครอง")</f>
        <v>คนครอง</v>
      </c>
      <c r="W1485" s="6" cm="1">
        <f t="array" ref="W1485">_xlfn.IFS(COUNTIF(F1485,"ผบ.หมู่*"),51,COUNTIF(F1485,"รอง สว.*"),43)</f>
        <v>51</v>
      </c>
      <c r="X1485" s="1" t="s">
        <v>13125</v>
      </c>
      <c r="Y1485" s="1" t="s">
        <v>451</v>
      </c>
    </row>
    <row r="1486" spans="1:25" s="10" customFormat="1" ht="21.3" customHeight="1">
      <c r="A1486" s="27" t="s">
        <v>7948</v>
      </c>
      <c r="B1486" s="28" t="s">
        <v>20</v>
      </c>
      <c r="C1486" s="28" t="s">
        <v>13129</v>
      </c>
      <c r="D1486" s="27" t="s">
        <v>23060</v>
      </c>
      <c r="E1486" s="27" t="s">
        <v>23061</v>
      </c>
      <c r="F1486" s="27" t="s">
        <v>13088</v>
      </c>
      <c r="G1486" s="167" t="s">
        <v>13131</v>
      </c>
      <c r="H1486" s="146">
        <v>44999</v>
      </c>
      <c r="I1486" s="137">
        <v>35462</v>
      </c>
      <c r="J1486" s="137">
        <v>35462</v>
      </c>
      <c r="K1486" s="137">
        <v>27268</v>
      </c>
      <c r="L1486" s="75" t="s">
        <v>1107</v>
      </c>
      <c r="M1486" s="73" t="s">
        <v>1462</v>
      </c>
      <c r="N1486" s="178" t="s">
        <v>26</v>
      </c>
      <c r="O1486" s="170" t="s">
        <v>451</v>
      </c>
      <c r="P1486" s="170" t="s">
        <v>451</v>
      </c>
      <c r="Q1486" s="171" t="s">
        <v>18177</v>
      </c>
      <c r="R1486" s="28" t="s">
        <v>982</v>
      </c>
      <c r="S1486" s="338">
        <f t="shared" si="23"/>
        <v>49218</v>
      </c>
      <c r="T1486" s="7" t="s">
        <v>16870</v>
      </c>
      <c r="U1486" s="7" t="s">
        <v>4136</v>
      </c>
      <c r="V1486" s="233" t="str" cm="1">
        <f t="array" ref="V1486">_xlfn.IFS(C1486="","",COUNTIF(C1486,"ตำแหน่งว่าง*"),"ว่าง",COUNTIF(C1486,"&lt;&gt;ตำแหน่งว่าง*"),"คนครอง")</f>
        <v>คนครอง</v>
      </c>
      <c r="W1486" s="6" cm="1">
        <f t="array" ref="W1486">_xlfn.IFS(COUNTIF(F1486,"ผบ.หมู่*"),51,COUNTIF(F1486,"รอง สว.*"),43)</f>
        <v>51</v>
      </c>
      <c r="X1486" s="28" t="s">
        <v>13130</v>
      </c>
      <c r="Y1486" s="28" t="s">
        <v>451</v>
      </c>
    </row>
    <row r="1487" spans="1:25" s="9" customFormat="1" ht="21.3" customHeight="1">
      <c r="A1487" s="27" t="s">
        <v>7948</v>
      </c>
      <c r="B1487" s="28" t="s">
        <v>70</v>
      </c>
      <c r="C1487" s="27" t="s">
        <v>13132</v>
      </c>
      <c r="D1487" s="27" t="s">
        <v>19090</v>
      </c>
      <c r="E1487" s="27" t="s">
        <v>23062</v>
      </c>
      <c r="F1487" s="27" t="s">
        <v>13088</v>
      </c>
      <c r="G1487" s="167" t="s">
        <v>13134</v>
      </c>
      <c r="H1487" s="130">
        <v>42501</v>
      </c>
      <c r="I1487" s="128">
        <v>34352</v>
      </c>
      <c r="J1487" s="128">
        <v>34352</v>
      </c>
      <c r="K1487" s="128">
        <v>27154</v>
      </c>
      <c r="L1487" s="11" t="s">
        <v>13135</v>
      </c>
      <c r="M1487" s="1" t="s">
        <v>1462</v>
      </c>
      <c r="N1487" s="178" t="s">
        <v>26</v>
      </c>
      <c r="O1487" s="170" t="s">
        <v>451</v>
      </c>
      <c r="P1487" s="170" t="s">
        <v>451</v>
      </c>
      <c r="Q1487" s="171" t="s">
        <v>13136</v>
      </c>
      <c r="R1487" s="28" t="s">
        <v>2469</v>
      </c>
      <c r="S1487" s="338">
        <f t="shared" si="23"/>
        <v>49218</v>
      </c>
      <c r="T1487" s="2" t="s">
        <v>16870</v>
      </c>
      <c r="U1487" s="7" t="s">
        <v>4136</v>
      </c>
      <c r="V1487" s="233" t="str" cm="1">
        <f t="array" ref="V1487">_xlfn.IFS(C1487="","",COUNTIF(C1487,"ตำแหน่งว่าง*"),"ว่าง",COUNTIF(C1487,"&lt;&gt;ตำแหน่งว่าง*"),"คนครอง")</f>
        <v>คนครอง</v>
      </c>
      <c r="W1487" s="6" cm="1">
        <f t="array" ref="W1487">_xlfn.IFS(COUNTIF(F1487,"ผบ.หมู่*"),51,COUNTIF(F1487,"รอง สว.*"),43)</f>
        <v>51</v>
      </c>
      <c r="X1487" s="1" t="s">
        <v>13133</v>
      </c>
      <c r="Y1487" s="1" t="s">
        <v>451</v>
      </c>
    </row>
    <row r="1488" spans="1:25" s="9" customFormat="1" ht="21.3" customHeight="1">
      <c r="A1488" s="27" t="s">
        <v>7948</v>
      </c>
      <c r="B1488" s="28" t="s">
        <v>70</v>
      </c>
      <c r="C1488" s="27" t="s">
        <v>13137</v>
      </c>
      <c r="D1488" s="27" t="s">
        <v>19368</v>
      </c>
      <c r="E1488" s="27" t="s">
        <v>23063</v>
      </c>
      <c r="F1488" s="27" t="s">
        <v>13088</v>
      </c>
      <c r="G1488" s="167" t="s">
        <v>13139</v>
      </c>
      <c r="H1488" s="146">
        <v>44243</v>
      </c>
      <c r="I1488" s="128">
        <v>40814</v>
      </c>
      <c r="J1488" s="128">
        <v>40814</v>
      </c>
      <c r="K1488" s="128">
        <v>31841</v>
      </c>
      <c r="L1488" s="11" t="s">
        <v>13140</v>
      </c>
      <c r="M1488" s="1" t="s">
        <v>1462</v>
      </c>
      <c r="N1488" s="178" t="s">
        <v>26</v>
      </c>
      <c r="O1488" s="170" t="s">
        <v>451</v>
      </c>
      <c r="P1488" s="170" t="s">
        <v>451</v>
      </c>
      <c r="Q1488" s="171" t="s">
        <v>13141</v>
      </c>
      <c r="R1488" s="28" t="s">
        <v>8456</v>
      </c>
      <c r="S1488" s="338">
        <f t="shared" si="23"/>
        <v>53966</v>
      </c>
      <c r="T1488" s="2" t="s">
        <v>16870</v>
      </c>
      <c r="U1488" s="7" t="s">
        <v>4136</v>
      </c>
      <c r="V1488" s="233" t="str" cm="1">
        <f t="array" ref="V1488">_xlfn.IFS(C1488="","",COUNTIF(C1488,"ตำแหน่งว่าง*"),"ว่าง",COUNTIF(C1488,"&lt;&gt;ตำแหน่งว่าง*"),"คนครอง")</f>
        <v>คนครอง</v>
      </c>
      <c r="W1488" s="6" cm="1">
        <f t="array" ref="W1488">_xlfn.IFS(COUNTIF(F1488,"ผบ.หมู่*"),51,COUNTIF(F1488,"รอง สว.*"),43)</f>
        <v>51</v>
      </c>
      <c r="X1488" s="1" t="s">
        <v>13138</v>
      </c>
      <c r="Y1488" s="1" t="s">
        <v>451</v>
      </c>
    </row>
    <row r="1489" spans="1:25" s="10" customFormat="1" ht="21.3" hidden="1" customHeight="1">
      <c r="A1489" s="27"/>
      <c r="B1489" s="28"/>
      <c r="C1489" s="30" t="s">
        <v>60</v>
      </c>
      <c r="D1489" s="27"/>
      <c r="E1489" s="27"/>
      <c r="F1489" s="85" t="s">
        <v>13088</v>
      </c>
      <c r="G1489" s="192" t="s">
        <v>13143</v>
      </c>
      <c r="H1489" s="146" t="s">
        <v>63</v>
      </c>
      <c r="I1489" s="128" t="s">
        <v>63</v>
      </c>
      <c r="J1489" s="128" t="s">
        <v>63</v>
      </c>
      <c r="K1489" s="128" t="s">
        <v>63</v>
      </c>
      <c r="L1489" s="11"/>
      <c r="M1489" s="1"/>
      <c r="N1489" s="179" t="s">
        <v>26</v>
      </c>
      <c r="O1489" s="193" t="s">
        <v>451</v>
      </c>
      <c r="P1489" s="193" t="s">
        <v>451</v>
      </c>
      <c r="Q1489" s="171"/>
      <c r="R1489" s="28"/>
      <c r="S1489" s="338" t="str">
        <f t="shared" si="23"/>
        <v/>
      </c>
      <c r="T1489" s="7" t="s">
        <v>16870</v>
      </c>
      <c r="U1489" s="7" t="s">
        <v>4136</v>
      </c>
      <c r="V1489" s="250" t="str" cm="1">
        <f t="array" ref="V1489">_xlfn.IFS(C1489="","",COUNTIF(C1489,"ตำแหน่งว่าง*"),"ว่าง",COUNTIF(C1489,"&lt;&gt;ตำแหน่งว่าง*"),"คนครอง")</f>
        <v>ว่าง</v>
      </c>
      <c r="W1489" s="6" cm="1">
        <f t="array" ref="W1489">_xlfn.IFS(COUNTIF(F1489,"ผบ.หมู่*"),51,COUNTIF(F1489,"รอง สว.*"),43)</f>
        <v>51</v>
      </c>
      <c r="X1489" s="6" t="s">
        <v>13142</v>
      </c>
      <c r="Y1489" s="6" t="s">
        <v>451</v>
      </c>
    </row>
    <row r="1490" spans="1:25" s="9" customFormat="1" ht="21.3" customHeight="1">
      <c r="A1490" s="27" t="s">
        <v>7948</v>
      </c>
      <c r="B1490" s="28" t="s">
        <v>70</v>
      </c>
      <c r="C1490" s="27" t="s">
        <v>13015</v>
      </c>
      <c r="D1490" s="27" t="s">
        <v>19257</v>
      </c>
      <c r="E1490" s="27" t="s">
        <v>23064</v>
      </c>
      <c r="F1490" s="27" t="s">
        <v>13016</v>
      </c>
      <c r="G1490" s="167" t="s">
        <v>13018</v>
      </c>
      <c r="H1490" s="130">
        <v>42501</v>
      </c>
      <c r="I1490" s="128">
        <v>35095</v>
      </c>
      <c r="J1490" s="128">
        <v>35095</v>
      </c>
      <c r="K1490" s="128">
        <v>27244</v>
      </c>
      <c r="L1490" s="11" t="s">
        <v>12876</v>
      </c>
      <c r="M1490" s="1" t="s">
        <v>341</v>
      </c>
      <c r="N1490" s="178" t="s">
        <v>26</v>
      </c>
      <c r="O1490" s="170" t="s">
        <v>451</v>
      </c>
      <c r="P1490" s="170" t="s">
        <v>451</v>
      </c>
      <c r="Q1490" s="171" t="s">
        <v>13019</v>
      </c>
      <c r="R1490" s="28" t="s">
        <v>2469</v>
      </c>
      <c r="S1490" s="338">
        <f t="shared" si="23"/>
        <v>49218</v>
      </c>
      <c r="T1490" s="2" t="s">
        <v>16869</v>
      </c>
      <c r="U1490" s="7" t="s">
        <v>4136</v>
      </c>
      <c r="V1490" s="233" t="str" cm="1">
        <f t="array" ref="V1490">_xlfn.IFS(C1490="","",COUNTIF(C1490,"ตำแหน่งว่าง*"),"ว่าง",COUNTIF(C1490,"&lt;&gt;ตำแหน่งว่าง*"),"คนครอง")</f>
        <v>คนครอง</v>
      </c>
      <c r="W1490" s="6" cm="1">
        <f t="array" ref="W1490">_xlfn.IFS(COUNTIF(F1490,"ผบ.หมู่*"),51,COUNTIF(F1490,"รอง สว.*"),43)</f>
        <v>51</v>
      </c>
      <c r="X1490" s="1" t="s">
        <v>13017</v>
      </c>
      <c r="Y1490" s="1" t="s">
        <v>451</v>
      </c>
    </row>
    <row r="1491" spans="1:25" s="9" customFormat="1" ht="21.3" customHeight="1">
      <c r="A1491" s="27" t="s">
        <v>650</v>
      </c>
      <c r="B1491" s="28" t="s">
        <v>70</v>
      </c>
      <c r="C1491" s="27" t="s">
        <v>13020</v>
      </c>
      <c r="D1491" s="27" t="s">
        <v>23065</v>
      </c>
      <c r="E1491" s="27" t="s">
        <v>19100</v>
      </c>
      <c r="F1491" s="27" t="s">
        <v>13021</v>
      </c>
      <c r="G1491" s="167" t="s">
        <v>13023</v>
      </c>
      <c r="H1491" s="130">
        <v>45016</v>
      </c>
      <c r="I1491" s="128">
        <v>45016</v>
      </c>
      <c r="J1491" s="128">
        <v>34352</v>
      </c>
      <c r="K1491" s="128">
        <v>25627</v>
      </c>
      <c r="L1491" s="11" t="s">
        <v>4714</v>
      </c>
      <c r="M1491" s="1" t="s">
        <v>341</v>
      </c>
      <c r="N1491" s="178" t="s">
        <v>26</v>
      </c>
      <c r="O1491" s="170" t="s">
        <v>451</v>
      </c>
      <c r="P1491" s="170" t="s">
        <v>451</v>
      </c>
      <c r="Q1491" s="171" t="s">
        <v>13024</v>
      </c>
      <c r="R1491" s="28" t="s">
        <v>8312</v>
      </c>
      <c r="S1491" s="338">
        <f t="shared" si="23"/>
        <v>47757</v>
      </c>
      <c r="T1491" s="2" t="s">
        <v>16869</v>
      </c>
      <c r="U1491" s="7" t="s">
        <v>4136</v>
      </c>
      <c r="V1491" s="233" t="str" cm="1">
        <f t="array" ref="V1491">_xlfn.IFS(C1491="","",COUNTIF(C1491,"ตำแหน่งว่าง*"),"ว่าง",COUNTIF(C1491,"&lt;&gt;ตำแหน่งว่าง*"),"คนครอง")</f>
        <v>คนครอง</v>
      </c>
      <c r="W1491" s="5" cm="1">
        <f t="array" ref="W1491">_xlfn.IFS(COUNTIF(F1491,"ผบ.หมู่*"),51,COUNTIF(F1491,"รอง สว.*"),43)</f>
        <v>43</v>
      </c>
      <c r="X1491" s="1" t="s">
        <v>13022</v>
      </c>
      <c r="Y1491" s="1" t="s">
        <v>451</v>
      </c>
    </row>
    <row r="1492" spans="1:25" s="25" customFormat="1" ht="21.3" customHeight="1">
      <c r="A1492" s="209" t="s">
        <v>7948</v>
      </c>
      <c r="B1492" s="210" t="s">
        <v>70</v>
      </c>
      <c r="C1492" s="27" t="s">
        <v>13025</v>
      </c>
      <c r="D1492" s="27" t="s">
        <v>19828</v>
      </c>
      <c r="E1492" s="27" t="s">
        <v>23066</v>
      </c>
      <c r="F1492" s="27" t="s">
        <v>13016</v>
      </c>
      <c r="G1492" s="167" t="s">
        <v>13027</v>
      </c>
      <c r="H1492" s="215">
        <v>43871</v>
      </c>
      <c r="I1492" s="138">
        <v>34729</v>
      </c>
      <c r="J1492" s="138">
        <v>34729</v>
      </c>
      <c r="K1492" s="138">
        <v>27489</v>
      </c>
      <c r="L1492" s="24" t="s">
        <v>13028</v>
      </c>
      <c r="M1492" s="1" t="s">
        <v>341</v>
      </c>
      <c r="N1492" s="184" t="s">
        <v>26</v>
      </c>
      <c r="O1492" s="170" t="s">
        <v>451</v>
      </c>
      <c r="P1492" s="185" t="s">
        <v>451</v>
      </c>
      <c r="Q1492" s="221" t="s">
        <v>13029</v>
      </c>
      <c r="R1492" s="210" t="s">
        <v>8541</v>
      </c>
      <c r="S1492" s="338">
        <f t="shared" si="23"/>
        <v>49583</v>
      </c>
      <c r="T1492" s="239" t="s">
        <v>16869</v>
      </c>
      <c r="U1492" s="7" t="s">
        <v>4136</v>
      </c>
      <c r="V1492" s="233" t="str" cm="1">
        <f t="array" ref="V1492">_xlfn.IFS(C1492="","",COUNTIF(C1492,"ตำแหน่งว่าง*"),"ว่าง",COUNTIF(C1492,"&lt;&gt;ตำแหน่งว่าง*"),"คนครอง")</f>
        <v>คนครอง</v>
      </c>
      <c r="W1492" s="6" cm="1">
        <f t="array" ref="W1492">_xlfn.IFS(COUNTIF(F1492,"ผบ.หมู่*"),51,COUNTIF(F1492,"รอง สว.*"),43)</f>
        <v>51</v>
      </c>
      <c r="X1492" s="23" t="s">
        <v>13026</v>
      </c>
      <c r="Y1492" s="23" t="s">
        <v>451</v>
      </c>
    </row>
    <row r="1493" spans="1:25" s="9" customFormat="1" ht="21.3" customHeight="1">
      <c r="A1493" s="27" t="s">
        <v>125</v>
      </c>
      <c r="B1493" s="28" t="s">
        <v>20</v>
      </c>
      <c r="C1493" s="27" t="s">
        <v>13030</v>
      </c>
      <c r="D1493" s="27" t="s">
        <v>23067</v>
      </c>
      <c r="E1493" s="27" t="s">
        <v>23068</v>
      </c>
      <c r="F1493" s="27" t="s">
        <v>13021</v>
      </c>
      <c r="G1493" s="167" t="s">
        <v>13032</v>
      </c>
      <c r="H1493" s="146">
        <v>43921</v>
      </c>
      <c r="I1493" s="128">
        <v>43921</v>
      </c>
      <c r="J1493" s="128">
        <v>35825</v>
      </c>
      <c r="K1493" s="128">
        <v>24703</v>
      </c>
      <c r="L1493" s="11" t="s">
        <v>2851</v>
      </c>
      <c r="M1493" s="1" t="s">
        <v>341</v>
      </c>
      <c r="N1493" s="178" t="s">
        <v>26</v>
      </c>
      <c r="O1493" s="170" t="s">
        <v>451</v>
      </c>
      <c r="P1493" s="170" t="s">
        <v>451</v>
      </c>
      <c r="Q1493" s="171" t="s">
        <v>13033</v>
      </c>
      <c r="R1493" s="28" t="s">
        <v>10890</v>
      </c>
      <c r="S1493" s="338">
        <f t="shared" si="23"/>
        <v>46661</v>
      </c>
      <c r="T1493" s="2" t="s">
        <v>16869</v>
      </c>
      <c r="U1493" s="7" t="s">
        <v>4136</v>
      </c>
      <c r="V1493" s="233" t="str" cm="1">
        <f t="array" ref="V1493">_xlfn.IFS(C1493="","",COUNTIF(C1493,"ตำแหน่งว่าง*"),"ว่าง",COUNTIF(C1493,"&lt;&gt;ตำแหน่งว่าง*"),"คนครอง")</f>
        <v>คนครอง</v>
      </c>
      <c r="W1493" s="5" cm="1">
        <f t="array" ref="W1493">_xlfn.IFS(COUNTIF(F1493,"ผบ.หมู่*"),51,COUNTIF(F1493,"รอง สว.*"),43)</f>
        <v>43</v>
      </c>
      <c r="X1493" s="1" t="s">
        <v>13031</v>
      </c>
      <c r="Y1493" s="1" t="s">
        <v>451</v>
      </c>
    </row>
    <row r="1494" spans="1:25" s="9" customFormat="1" ht="21.3" customHeight="1">
      <c r="A1494" s="27" t="s">
        <v>7948</v>
      </c>
      <c r="B1494" s="28" t="s">
        <v>20</v>
      </c>
      <c r="C1494" s="27" t="s">
        <v>13034</v>
      </c>
      <c r="D1494" s="27" t="s">
        <v>19625</v>
      </c>
      <c r="E1494" s="27" t="s">
        <v>23069</v>
      </c>
      <c r="F1494" s="27" t="s">
        <v>13016</v>
      </c>
      <c r="G1494" s="167" t="s">
        <v>13036</v>
      </c>
      <c r="H1494" s="130">
        <v>42501</v>
      </c>
      <c r="I1494" s="128">
        <v>37026</v>
      </c>
      <c r="J1494" s="128">
        <v>37026</v>
      </c>
      <c r="K1494" s="128">
        <v>26625</v>
      </c>
      <c r="L1494" s="11" t="s">
        <v>13037</v>
      </c>
      <c r="M1494" s="1" t="s">
        <v>341</v>
      </c>
      <c r="N1494" s="178" t="s">
        <v>26</v>
      </c>
      <c r="O1494" s="170" t="s">
        <v>451</v>
      </c>
      <c r="P1494" s="170" t="s">
        <v>451</v>
      </c>
      <c r="Q1494" s="171" t="s">
        <v>13038</v>
      </c>
      <c r="R1494" s="28" t="s">
        <v>2469</v>
      </c>
      <c r="S1494" s="338">
        <f t="shared" si="23"/>
        <v>48853</v>
      </c>
      <c r="T1494" s="2" t="s">
        <v>16869</v>
      </c>
      <c r="U1494" s="7" t="s">
        <v>4136</v>
      </c>
      <c r="V1494" s="233" t="str" cm="1">
        <f t="array" ref="V1494">_xlfn.IFS(C1494="","",COUNTIF(C1494,"ตำแหน่งว่าง*"),"ว่าง",COUNTIF(C1494,"&lt;&gt;ตำแหน่งว่าง*"),"คนครอง")</f>
        <v>คนครอง</v>
      </c>
      <c r="W1494" s="6" cm="1">
        <f t="array" ref="W1494">_xlfn.IFS(COUNTIF(F1494,"ผบ.หมู่*"),51,COUNTIF(F1494,"รอง สว.*"),43)</f>
        <v>51</v>
      </c>
      <c r="X1494" s="1" t="s">
        <v>13035</v>
      </c>
      <c r="Y1494" s="1" t="s">
        <v>451</v>
      </c>
    </row>
    <row r="1495" spans="1:25" s="9" customFormat="1" ht="21.3" customHeight="1">
      <c r="A1495" s="27" t="s">
        <v>8450</v>
      </c>
      <c r="B1495" s="28" t="s">
        <v>20</v>
      </c>
      <c r="C1495" s="27" t="s">
        <v>12830</v>
      </c>
      <c r="D1495" s="27" t="s">
        <v>23070</v>
      </c>
      <c r="E1495" s="27" t="s">
        <v>23071</v>
      </c>
      <c r="F1495" s="27" t="s">
        <v>13016</v>
      </c>
      <c r="G1495" s="167" t="s">
        <v>13040</v>
      </c>
      <c r="H1495" s="146">
        <v>45322</v>
      </c>
      <c r="I1495" s="128">
        <v>42416</v>
      </c>
      <c r="J1495" s="128">
        <v>42416</v>
      </c>
      <c r="K1495" s="128">
        <v>34067</v>
      </c>
      <c r="L1495" s="11" t="s">
        <v>1107</v>
      </c>
      <c r="M1495" s="1" t="s">
        <v>341</v>
      </c>
      <c r="N1495" s="178" t="s">
        <v>26</v>
      </c>
      <c r="O1495" s="170" t="s">
        <v>451</v>
      </c>
      <c r="P1495" s="170" t="s">
        <v>451</v>
      </c>
      <c r="Q1495" s="171" t="s">
        <v>12833</v>
      </c>
      <c r="R1495" s="30" t="s">
        <v>18140</v>
      </c>
      <c r="S1495" s="338">
        <f t="shared" si="23"/>
        <v>56158</v>
      </c>
      <c r="T1495" s="2" t="s">
        <v>16869</v>
      </c>
      <c r="U1495" s="7" t="s">
        <v>4136</v>
      </c>
      <c r="V1495" s="233" t="str" cm="1">
        <f t="array" ref="V1495">_xlfn.IFS(C1495="","",COUNTIF(C1495,"ตำแหน่งว่าง*"),"ว่าง",COUNTIF(C1495,"&lt;&gt;ตำแหน่งว่าง*"),"คนครอง")</f>
        <v>คนครอง</v>
      </c>
      <c r="W1495" s="6" cm="1">
        <f t="array" ref="W1495">_xlfn.IFS(COUNTIF(F1495,"ผบ.หมู่*"),51,COUNTIF(F1495,"รอง สว.*"),43)</f>
        <v>51</v>
      </c>
      <c r="X1495" s="1" t="s">
        <v>13039</v>
      </c>
      <c r="Y1495" s="1" t="s">
        <v>451</v>
      </c>
    </row>
    <row r="1496" spans="1:25" s="10" customFormat="1" ht="21.3" customHeight="1">
      <c r="A1496" s="27" t="s">
        <v>7948</v>
      </c>
      <c r="B1496" s="28" t="s">
        <v>70</v>
      </c>
      <c r="C1496" s="27" t="s">
        <v>13041</v>
      </c>
      <c r="D1496" s="27" t="s">
        <v>22050</v>
      </c>
      <c r="E1496" s="27" t="s">
        <v>23072</v>
      </c>
      <c r="F1496" s="27" t="s">
        <v>13016</v>
      </c>
      <c r="G1496" s="167" t="s">
        <v>13043</v>
      </c>
      <c r="H1496" s="130">
        <v>44999</v>
      </c>
      <c r="I1496" s="128">
        <v>41214</v>
      </c>
      <c r="J1496" s="128">
        <v>41214</v>
      </c>
      <c r="K1496" s="128">
        <v>28515</v>
      </c>
      <c r="L1496" s="11" t="s">
        <v>8466</v>
      </c>
      <c r="M1496" s="1" t="s">
        <v>149</v>
      </c>
      <c r="N1496" s="178" t="s">
        <v>26</v>
      </c>
      <c r="O1496" s="170" t="s">
        <v>451</v>
      </c>
      <c r="P1496" s="170" t="s">
        <v>451</v>
      </c>
      <c r="Q1496" s="171" t="s">
        <v>13044</v>
      </c>
      <c r="R1496" s="26" t="s">
        <v>982</v>
      </c>
      <c r="S1496" s="338">
        <f t="shared" si="23"/>
        <v>50679</v>
      </c>
      <c r="T1496" s="7" t="s">
        <v>16869</v>
      </c>
      <c r="U1496" s="7" t="s">
        <v>4136</v>
      </c>
      <c r="V1496" s="233" t="str" cm="1">
        <f t="array" ref="V1496">_xlfn.IFS(C1496="","",COUNTIF(C1496,"ตำแหน่งว่าง*"),"ว่าง",COUNTIF(C1496,"&lt;&gt;ตำแหน่งว่าง*"),"คนครอง")</f>
        <v>คนครอง</v>
      </c>
      <c r="W1496" s="6" cm="1">
        <f t="array" ref="W1496">_xlfn.IFS(COUNTIF(F1496,"ผบ.หมู่*"),51,COUNTIF(F1496,"รอง สว.*"),43)</f>
        <v>51</v>
      </c>
      <c r="X1496" s="1" t="s">
        <v>13042</v>
      </c>
      <c r="Y1496" s="1" t="s">
        <v>451</v>
      </c>
    </row>
    <row r="1497" spans="1:25" s="9" customFormat="1" ht="21.3" customHeight="1">
      <c r="A1497" s="27" t="s">
        <v>24457</v>
      </c>
      <c r="B1497" s="28" t="s">
        <v>20</v>
      </c>
      <c r="C1497" s="27" t="s">
        <v>13045</v>
      </c>
      <c r="D1497" s="27" t="s">
        <v>23073</v>
      </c>
      <c r="E1497" s="27" t="s">
        <v>23074</v>
      </c>
      <c r="F1497" s="27" t="s">
        <v>13021</v>
      </c>
      <c r="G1497" s="167" t="s">
        <v>13047</v>
      </c>
      <c r="H1497" s="146">
        <v>45016</v>
      </c>
      <c r="I1497" s="128">
        <v>45016</v>
      </c>
      <c r="J1497" s="128">
        <v>32174</v>
      </c>
      <c r="K1497" s="128">
        <v>25115</v>
      </c>
      <c r="L1497" s="11" t="s">
        <v>13048</v>
      </c>
      <c r="M1497" s="1" t="s">
        <v>341</v>
      </c>
      <c r="N1497" s="178" t="s">
        <v>26</v>
      </c>
      <c r="O1497" s="170" t="s">
        <v>451</v>
      </c>
      <c r="P1497" s="170" t="s">
        <v>451</v>
      </c>
      <c r="Q1497" s="171" t="s">
        <v>13049</v>
      </c>
      <c r="R1497" s="28" t="s">
        <v>8312</v>
      </c>
      <c r="S1497" s="338">
        <f t="shared" si="23"/>
        <v>47392</v>
      </c>
      <c r="T1497" s="2" t="s">
        <v>16869</v>
      </c>
      <c r="U1497" s="7" t="s">
        <v>4136</v>
      </c>
      <c r="V1497" s="233" t="str" cm="1">
        <f t="array" ref="V1497">_xlfn.IFS(C1497="","",COUNTIF(C1497,"ตำแหน่งว่าง*"),"ว่าง",COUNTIF(C1497,"&lt;&gt;ตำแหน่งว่าง*"),"คนครอง")</f>
        <v>คนครอง</v>
      </c>
      <c r="W1497" s="5" cm="1">
        <f t="array" ref="W1497">_xlfn.IFS(COUNTIF(F1497,"ผบ.หมู่*"),51,COUNTIF(F1497,"รอง สว.*"),43)</f>
        <v>43</v>
      </c>
      <c r="X1497" s="1" t="s">
        <v>13046</v>
      </c>
      <c r="Y1497" s="1" t="s">
        <v>451</v>
      </c>
    </row>
    <row r="1498" spans="1:25" s="9" customFormat="1" ht="21.3" customHeight="1">
      <c r="A1498" s="27" t="s">
        <v>7948</v>
      </c>
      <c r="B1498" s="28" t="s">
        <v>70</v>
      </c>
      <c r="C1498" s="27" t="s">
        <v>18143</v>
      </c>
      <c r="D1498" s="27" t="s">
        <v>23075</v>
      </c>
      <c r="E1498" s="27" t="s">
        <v>23076</v>
      </c>
      <c r="F1498" s="27" t="s">
        <v>13016</v>
      </c>
      <c r="G1498" s="167" t="s">
        <v>13051</v>
      </c>
      <c r="H1498" s="130">
        <v>45322</v>
      </c>
      <c r="I1498" s="128">
        <v>40339</v>
      </c>
      <c r="J1498" s="128">
        <v>40339</v>
      </c>
      <c r="K1498" s="128">
        <v>29595</v>
      </c>
      <c r="L1498" s="11" t="s">
        <v>4535</v>
      </c>
      <c r="M1498" s="1" t="s">
        <v>1093</v>
      </c>
      <c r="N1498" s="178" t="s">
        <v>26</v>
      </c>
      <c r="O1498" s="170" t="s">
        <v>451</v>
      </c>
      <c r="P1498" s="170" t="s">
        <v>451</v>
      </c>
      <c r="Q1498" s="171" t="s">
        <v>12559</v>
      </c>
      <c r="R1498" s="30" t="s">
        <v>18140</v>
      </c>
      <c r="S1498" s="338">
        <f t="shared" si="23"/>
        <v>51775</v>
      </c>
      <c r="T1498" s="2" t="s">
        <v>16869</v>
      </c>
      <c r="U1498" s="7" t="s">
        <v>4136</v>
      </c>
      <c r="V1498" s="233" t="str" cm="1">
        <f t="array" ref="V1498">_xlfn.IFS(C1498="","",COUNTIF(C1498,"ตำแหน่งว่าง*"),"ว่าง",COUNTIF(C1498,"&lt;&gt;ตำแหน่งว่าง*"),"คนครอง")</f>
        <v>คนครอง</v>
      </c>
      <c r="W1498" s="6" cm="1">
        <f t="array" ref="W1498">_xlfn.IFS(COUNTIF(F1498,"ผบ.หมู่*"),51,COUNTIF(F1498,"รอง สว.*"),43)</f>
        <v>51</v>
      </c>
      <c r="X1498" s="1" t="s">
        <v>13050</v>
      </c>
      <c r="Y1498" s="1" t="s">
        <v>451</v>
      </c>
    </row>
    <row r="1499" spans="1:25" s="9" customFormat="1" ht="21.3" customHeight="1">
      <c r="A1499" s="27" t="s">
        <v>7948</v>
      </c>
      <c r="B1499" s="28" t="s">
        <v>70</v>
      </c>
      <c r="C1499" s="27" t="s">
        <v>13052</v>
      </c>
      <c r="D1499" s="27" t="s">
        <v>20849</v>
      </c>
      <c r="E1499" s="27" t="s">
        <v>23077</v>
      </c>
      <c r="F1499" s="27" t="s">
        <v>13016</v>
      </c>
      <c r="G1499" s="167" t="s">
        <v>13054</v>
      </c>
      <c r="H1499" s="130">
        <v>42501</v>
      </c>
      <c r="I1499" s="128">
        <v>35095</v>
      </c>
      <c r="J1499" s="128">
        <v>35095</v>
      </c>
      <c r="K1499" s="128">
        <v>27198</v>
      </c>
      <c r="L1499" s="11" t="s">
        <v>12446</v>
      </c>
      <c r="M1499" s="1" t="s">
        <v>341</v>
      </c>
      <c r="N1499" s="178" t="s">
        <v>26</v>
      </c>
      <c r="O1499" s="170" t="s">
        <v>451</v>
      </c>
      <c r="P1499" s="170" t="s">
        <v>451</v>
      </c>
      <c r="Q1499" s="171" t="s">
        <v>13055</v>
      </c>
      <c r="R1499" s="28" t="s">
        <v>2469</v>
      </c>
      <c r="S1499" s="338">
        <f t="shared" si="23"/>
        <v>49218</v>
      </c>
      <c r="T1499" s="2" t="s">
        <v>16869</v>
      </c>
      <c r="U1499" s="7" t="s">
        <v>4136</v>
      </c>
      <c r="V1499" s="233" t="str" cm="1">
        <f t="array" ref="V1499">_xlfn.IFS(C1499="","",COUNTIF(C1499,"ตำแหน่งว่าง*"),"ว่าง",COUNTIF(C1499,"&lt;&gt;ตำแหน่งว่าง*"),"คนครอง")</f>
        <v>คนครอง</v>
      </c>
      <c r="W1499" s="6" cm="1">
        <f t="array" ref="W1499">_xlfn.IFS(COUNTIF(F1499,"ผบ.หมู่*"),51,COUNTIF(F1499,"รอง สว.*"),43)</f>
        <v>51</v>
      </c>
      <c r="X1499" s="1" t="s">
        <v>13053</v>
      </c>
      <c r="Y1499" s="1" t="s">
        <v>451</v>
      </c>
    </row>
    <row r="1500" spans="1:25" s="10" customFormat="1" ht="21.3" customHeight="1">
      <c r="A1500" s="27" t="s">
        <v>7948</v>
      </c>
      <c r="B1500" s="28" t="s">
        <v>20</v>
      </c>
      <c r="C1500" s="27" t="s">
        <v>13056</v>
      </c>
      <c r="D1500" s="27" t="s">
        <v>23078</v>
      </c>
      <c r="E1500" s="27" t="s">
        <v>23079</v>
      </c>
      <c r="F1500" s="27" t="s">
        <v>13016</v>
      </c>
      <c r="G1500" s="167" t="s">
        <v>13058</v>
      </c>
      <c r="H1500" s="130">
        <v>44599</v>
      </c>
      <c r="I1500" s="129">
        <v>40339</v>
      </c>
      <c r="J1500" s="129">
        <v>40339</v>
      </c>
      <c r="K1500" s="129">
        <v>29336</v>
      </c>
      <c r="L1500" s="16" t="s">
        <v>7998</v>
      </c>
      <c r="M1500" s="6" t="s">
        <v>149</v>
      </c>
      <c r="N1500" s="178" t="s">
        <v>26</v>
      </c>
      <c r="O1500" s="170" t="s">
        <v>451</v>
      </c>
      <c r="P1500" s="170" t="s">
        <v>451</v>
      </c>
      <c r="Q1500" s="171" t="s">
        <v>18175</v>
      </c>
      <c r="R1500" s="28" t="s">
        <v>11111</v>
      </c>
      <c r="S1500" s="338">
        <f t="shared" si="23"/>
        <v>51410</v>
      </c>
      <c r="T1500" s="7" t="s">
        <v>16869</v>
      </c>
      <c r="U1500" s="7" t="s">
        <v>4136</v>
      </c>
      <c r="V1500" s="233" t="str" cm="1">
        <f t="array" ref="V1500">_xlfn.IFS(C1500="","",COUNTIF(C1500,"ตำแหน่งว่าง*"),"ว่าง",COUNTIF(C1500,"&lt;&gt;ตำแหน่งว่าง*"),"คนครอง")</f>
        <v>คนครอง</v>
      </c>
      <c r="W1500" s="6" cm="1">
        <f t="array" ref="W1500">_xlfn.IFS(COUNTIF(F1500,"ผบ.หมู่*"),51,COUNTIF(F1500,"รอง สว.*"),43)</f>
        <v>51</v>
      </c>
      <c r="X1500" s="1" t="s">
        <v>13057</v>
      </c>
      <c r="Y1500" s="1" t="s">
        <v>451</v>
      </c>
    </row>
    <row r="1501" spans="1:25" s="9" customFormat="1" ht="21.3" customHeight="1">
      <c r="A1501" s="27" t="s">
        <v>7948</v>
      </c>
      <c r="B1501" s="28" t="s">
        <v>70</v>
      </c>
      <c r="C1501" s="27" t="s">
        <v>13059</v>
      </c>
      <c r="D1501" s="27" t="s">
        <v>23080</v>
      </c>
      <c r="E1501" s="27" t="s">
        <v>23081</v>
      </c>
      <c r="F1501" s="27" t="s">
        <v>13016</v>
      </c>
      <c r="G1501" s="167" t="s">
        <v>13061</v>
      </c>
      <c r="H1501" s="130">
        <v>42501</v>
      </c>
      <c r="I1501" s="128">
        <v>35095</v>
      </c>
      <c r="J1501" s="128">
        <v>35095</v>
      </c>
      <c r="K1501" s="128">
        <v>27207</v>
      </c>
      <c r="L1501" s="11" t="s">
        <v>13062</v>
      </c>
      <c r="M1501" s="1" t="s">
        <v>341</v>
      </c>
      <c r="N1501" s="178" t="s">
        <v>26</v>
      </c>
      <c r="O1501" s="170" t="s">
        <v>451</v>
      </c>
      <c r="P1501" s="170" t="s">
        <v>451</v>
      </c>
      <c r="Q1501" s="171" t="s">
        <v>13063</v>
      </c>
      <c r="R1501" s="28" t="s">
        <v>2469</v>
      </c>
      <c r="S1501" s="338">
        <f t="shared" si="23"/>
        <v>49218</v>
      </c>
      <c r="T1501" s="2" t="s">
        <v>16869</v>
      </c>
      <c r="U1501" s="7" t="s">
        <v>4136</v>
      </c>
      <c r="V1501" s="233" t="str" cm="1">
        <f t="array" ref="V1501">_xlfn.IFS(C1501="","",COUNTIF(C1501,"ตำแหน่งว่าง*"),"ว่าง",COUNTIF(C1501,"&lt;&gt;ตำแหน่งว่าง*"),"คนครอง")</f>
        <v>คนครอง</v>
      </c>
      <c r="W1501" s="6" cm="1">
        <f t="array" ref="W1501">_xlfn.IFS(COUNTIF(F1501,"ผบ.หมู่*"),51,COUNTIF(F1501,"รอง สว.*"),43)</f>
        <v>51</v>
      </c>
      <c r="X1501" s="1" t="s">
        <v>13060</v>
      </c>
      <c r="Y1501" s="1" t="s">
        <v>451</v>
      </c>
    </row>
    <row r="1502" spans="1:25" s="9" customFormat="1" ht="21.3" customHeight="1">
      <c r="A1502" s="27" t="s">
        <v>7948</v>
      </c>
      <c r="B1502" s="28" t="s">
        <v>70</v>
      </c>
      <c r="C1502" s="27" t="s">
        <v>13064</v>
      </c>
      <c r="D1502" s="27" t="s">
        <v>23082</v>
      </c>
      <c r="E1502" s="27" t="s">
        <v>23083</v>
      </c>
      <c r="F1502" s="27" t="s">
        <v>13016</v>
      </c>
      <c r="G1502" s="167" t="s">
        <v>13066</v>
      </c>
      <c r="H1502" s="146">
        <v>43656</v>
      </c>
      <c r="I1502" s="128">
        <v>40084</v>
      </c>
      <c r="J1502" s="128">
        <v>40084</v>
      </c>
      <c r="K1502" s="128">
        <v>31253</v>
      </c>
      <c r="L1502" s="11" t="s">
        <v>13067</v>
      </c>
      <c r="M1502" s="1" t="s">
        <v>341</v>
      </c>
      <c r="N1502" s="178" t="s">
        <v>26</v>
      </c>
      <c r="O1502" s="170" t="s">
        <v>451</v>
      </c>
      <c r="P1502" s="170" t="s">
        <v>451</v>
      </c>
      <c r="Q1502" s="171" t="s">
        <v>13068</v>
      </c>
      <c r="R1502" s="28" t="s">
        <v>8568</v>
      </c>
      <c r="S1502" s="338">
        <f t="shared" si="23"/>
        <v>53236</v>
      </c>
      <c r="T1502" s="2" t="s">
        <v>16869</v>
      </c>
      <c r="U1502" s="7" t="s">
        <v>4136</v>
      </c>
      <c r="V1502" s="233" t="str" cm="1">
        <f t="array" ref="V1502">_xlfn.IFS(C1502="","",COUNTIF(C1502,"ตำแหน่งว่าง*"),"ว่าง",COUNTIF(C1502,"&lt;&gt;ตำแหน่งว่าง*"),"คนครอง")</f>
        <v>คนครอง</v>
      </c>
      <c r="W1502" s="6" cm="1">
        <f t="array" ref="W1502">_xlfn.IFS(COUNTIF(F1502,"ผบ.หมู่*"),51,COUNTIF(F1502,"รอง สว.*"),43)</f>
        <v>51</v>
      </c>
      <c r="X1502" s="1" t="s">
        <v>13065</v>
      </c>
      <c r="Y1502" s="1" t="s">
        <v>451</v>
      </c>
    </row>
    <row r="1503" spans="1:25" s="9" customFormat="1" ht="21.3" customHeight="1">
      <c r="A1503" s="27" t="s">
        <v>7948</v>
      </c>
      <c r="B1503" s="28" t="s">
        <v>70</v>
      </c>
      <c r="C1503" s="27" t="s">
        <v>13069</v>
      </c>
      <c r="D1503" s="27" t="s">
        <v>20316</v>
      </c>
      <c r="E1503" s="27" t="s">
        <v>23084</v>
      </c>
      <c r="F1503" s="27" t="s">
        <v>13016</v>
      </c>
      <c r="G1503" s="167" t="s">
        <v>13071</v>
      </c>
      <c r="H1503" s="146">
        <v>43235</v>
      </c>
      <c r="I1503" s="128">
        <v>39717</v>
      </c>
      <c r="J1503" s="128">
        <v>39717</v>
      </c>
      <c r="K1503" s="128">
        <v>29614</v>
      </c>
      <c r="L1503" s="2" t="s">
        <v>13072</v>
      </c>
      <c r="M1503" s="1" t="s">
        <v>341</v>
      </c>
      <c r="N1503" s="178" t="s">
        <v>26</v>
      </c>
      <c r="O1503" s="170" t="s">
        <v>451</v>
      </c>
      <c r="P1503" s="170" t="s">
        <v>451</v>
      </c>
      <c r="Q1503" s="171" t="s">
        <v>13073</v>
      </c>
      <c r="R1503" s="28" t="s">
        <v>12418</v>
      </c>
      <c r="S1503" s="338">
        <f t="shared" si="23"/>
        <v>51775</v>
      </c>
      <c r="T1503" s="2" t="s">
        <v>16869</v>
      </c>
      <c r="U1503" s="7" t="s">
        <v>4136</v>
      </c>
      <c r="V1503" s="233" t="str" cm="1">
        <f t="array" ref="V1503">_xlfn.IFS(C1503="","",COUNTIF(C1503,"ตำแหน่งว่าง*"),"ว่าง",COUNTIF(C1503,"&lt;&gt;ตำแหน่งว่าง*"),"คนครอง")</f>
        <v>คนครอง</v>
      </c>
      <c r="W1503" s="6" cm="1">
        <f t="array" ref="W1503">_xlfn.IFS(COUNTIF(F1503,"ผบ.หมู่*"),51,COUNTIF(F1503,"รอง สว.*"),43)</f>
        <v>51</v>
      </c>
      <c r="X1503" s="1" t="s">
        <v>13070</v>
      </c>
      <c r="Y1503" s="1" t="s">
        <v>451</v>
      </c>
    </row>
    <row r="1504" spans="1:25" s="9" customFormat="1" ht="21.3" customHeight="1">
      <c r="A1504" s="27" t="s">
        <v>8450</v>
      </c>
      <c r="B1504" s="28" t="s">
        <v>20</v>
      </c>
      <c r="C1504" s="27" t="s">
        <v>13074</v>
      </c>
      <c r="D1504" s="27" t="s">
        <v>23085</v>
      </c>
      <c r="E1504" s="27" t="s">
        <v>23086</v>
      </c>
      <c r="F1504" s="27" t="s">
        <v>13016</v>
      </c>
      <c r="G1504" s="167" t="s">
        <v>13076</v>
      </c>
      <c r="H1504" s="146">
        <v>44243</v>
      </c>
      <c r="I1504" s="128">
        <v>42416</v>
      </c>
      <c r="J1504" s="128">
        <v>42416</v>
      </c>
      <c r="K1504" s="128">
        <v>32059</v>
      </c>
      <c r="L1504" s="11" t="s">
        <v>13077</v>
      </c>
      <c r="M1504" s="1" t="s">
        <v>341</v>
      </c>
      <c r="N1504" s="178" t="s">
        <v>26</v>
      </c>
      <c r="O1504" s="170" t="s">
        <v>451</v>
      </c>
      <c r="P1504" s="170" t="s">
        <v>451</v>
      </c>
      <c r="Q1504" s="171" t="s">
        <v>13078</v>
      </c>
      <c r="R1504" s="28" t="s">
        <v>8456</v>
      </c>
      <c r="S1504" s="338">
        <f t="shared" si="23"/>
        <v>54332</v>
      </c>
      <c r="T1504" s="2" t="s">
        <v>16869</v>
      </c>
      <c r="U1504" s="7" t="s">
        <v>4136</v>
      </c>
      <c r="V1504" s="233" t="str" cm="1">
        <f t="array" ref="V1504">_xlfn.IFS(C1504="","",COUNTIF(C1504,"ตำแหน่งว่าง*"),"ว่าง",COUNTIF(C1504,"&lt;&gt;ตำแหน่งว่าง*"),"คนครอง")</f>
        <v>คนครอง</v>
      </c>
      <c r="W1504" s="6" cm="1">
        <f t="array" ref="W1504">_xlfn.IFS(COUNTIF(F1504,"ผบ.หมู่*"),51,COUNTIF(F1504,"รอง สว.*"),43)</f>
        <v>51</v>
      </c>
      <c r="X1504" s="1" t="s">
        <v>13075</v>
      </c>
      <c r="Y1504" s="1" t="s">
        <v>451</v>
      </c>
    </row>
    <row r="1505" spans="1:25" s="9" customFormat="1" ht="21.3" customHeight="1">
      <c r="A1505" s="27" t="s">
        <v>650</v>
      </c>
      <c r="B1505" s="28" t="s">
        <v>20</v>
      </c>
      <c r="C1505" s="27" t="s">
        <v>13079</v>
      </c>
      <c r="D1505" s="27" t="s">
        <v>19500</v>
      </c>
      <c r="E1505" s="27" t="s">
        <v>23087</v>
      </c>
      <c r="F1505" s="27" t="s">
        <v>13021</v>
      </c>
      <c r="G1505" s="167" t="s">
        <v>13081</v>
      </c>
      <c r="H1505" s="130">
        <v>42501</v>
      </c>
      <c r="I1505" s="128">
        <v>37316</v>
      </c>
      <c r="J1505" s="128">
        <v>37316</v>
      </c>
      <c r="K1505" s="128">
        <v>26519</v>
      </c>
      <c r="L1505" s="11" t="s">
        <v>2851</v>
      </c>
      <c r="M1505" s="1" t="s">
        <v>341</v>
      </c>
      <c r="N1505" s="178" t="s">
        <v>26</v>
      </c>
      <c r="O1505" s="170" t="s">
        <v>451</v>
      </c>
      <c r="P1505" s="170" t="s">
        <v>451</v>
      </c>
      <c r="Q1505" s="171" t="s">
        <v>13082</v>
      </c>
      <c r="R1505" s="28" t="s">
        <v>2469</v>
      </c>
      <c r="S1505" s="338">
        <f t="shared" si="23"/>
        <v>48488</v>
      </c>
      <c r="T1505" s="2" t="s">
        <v>16869</v>
      </c>
      <c r="U1505" s="7" t="s">
        <v>4136</v>
      </c>
      <c r="V1505" s="233" t="str" cm="1">
        <f t="array" ref="V1505">_xlfn.IFS(C1505="","",COUNTIF(C1505,"ตำแหน่งว่าง*"),"ว่าง",COUNTIF(C1505,"&lt;&gt;ตำแหน่งว่าง*"),"คนครอง")</f>
        <v>คนครอง</v>
      </c>
      <c r="W1505" s="6" cm="1">
        <f t="array" ref="W1505">_xlfn.IFS(COUNTIF(F1505,"ผบ.หมู่*"),51,COUNTIF(F1505,"รอง สว.*"),43)</f>
        <v>43</v>
      </c>
      <c r="X1505" s="1" t="s">
        <v>13080</v>
      </c>
      <c r="Y1505" s="1" t="s">
        <v>451</v>
      </c>
    </row>
    <row r="1506" spans="1:25" s="9" customFormat="1" ht="21.3" customHeight="1">
      <c r="A1506" s="203" t="s">
        <v>24457</v>
      </c>
      <c r="B1506" s="28" t="s">
        <v>20</v>
      </c>
      <c r="C1506" s="34" t="s">
        <v>13083</v>
      </c>
      <c r="D1506" s="27" t="s">
        <v>23088</v>
      </c>
      <c r="E1506" s="27" t="s">
        <v>23089</v>
      </c>
      <c r="F1506" s="27" t="s">
        <v>13021</v>
      </c>
      <c r="G1506" s="167" t="s">
        <v>13085</v>
      </c>
      <c r="H1506" s="146">
        <v>45382</v>
      </c>
      <c r="I1506" s="128">
        <v>45382</v>
      </c>
      <c r="J1506" s="128">
        <v>34001</v>
      </c>
      <c r="K1506" s="128">
        <v>26143</v>
      </c>
      <c r="L1506" s="11" t="s">
        <v>9726</v>
      </c>
      <c r="M1506" s="1" t="s">
        <v>341</v>
      </c>
      <c r="N1506" s="178" t="s">
        <v>26</v>
      </c>
      <c r="O1506" s="170" t="s">
        <v>451</v>
      </c>
      <c r="P1506" s="170" t="s">
        <v>451</v>
      </c>
      <c r="Q1506" s="171" t="s">
        <v>13086</v>
      </c>
      <c r="R1506" s="33" t="s">
        <v>2469</v>
      </c>
      <c r="S1506" s="338">
        <f t="shared" si="23"/>
        <v>48122</v>
      </c>
      <c r="T1506" s="2" t="s">
        <v>16869</v>
      </c>
      <c r="U1506" s="7" t="s">
        <v>4136</v>
      </c>
      <c r="V1506" s="233" t="str" cm="1">
        <f t="array" ref="V1506">_xlfn.IFS(C1506="","",COUNTIF(C1506,"ตำแหน่งว่าง*"),"ว่าง",COUNTIF(C1506,"&lt;&gt;ตำแหน่งว่าง*"),"คนครอง")</f>
        <v>คนครอง</v>
      </c>
      <c r="W1506" s="6" cm="1">
        <f t="array" ref="W1506">_xlfn.IFS(COUNTIF(F1506,"ผบ.หมู่*"),51,COUNTIF(F1506,"รอง สว.*"),43)</f>
        <v>43</v>
      </c>
      <c r="X1506" s="1" t="s">
        <v>13084</v>
      </c>
      <c r="Y1506" s="1" t="s">
        <v>451</v>
      </c>
    </row>
    <row r="1507" spans="1:25" s="9" customFormat="1" ht="21.3" customHeight="1">
      <c r="A1507" s="203" t="s">
        <v>24457</v>
      </c>
      <c r="B1507" s="28" t="s">
        <v>70</v>
      </c>
      <c r="C1507" s="27" t="s">
        <v>12785</v>
      </c>
      <c r="D1507" s="27" t="s">
        <v>23090</v>
      </c>
      <c r="E1507" s="27" t="s">
        <v>19568</v>
      </c>
      <c r="F1507" s="27" t="s">
        <v>12796</v>
      </c>
      <c r="G1507" s="167" t="s">
        <v>12788</v>
      </c>
      <c r="H1507" s="146">
        <v>45382</v>
      </c>
      <c r="I1507" s="128">
        <v>45382</v>
      </c>
      <c r="J1507" s="128">
        <v>35095</v>
      </c>
      <c r="K1507" s="128">
        <v>26138</v>
      </c>
      <c r="L1507" s="11" t="s">
        <v>18206</v>
      </c>
      <c r="M1507" s="1" t="s">
        <v>149</v>
      </c>
      <c r="N1507" s="178" t="s">
        <v>26</v>
      </c>
      <c r="O1507" s="170" t="s">
        <v>451</v>
      </c>
      <c r="P1507" s="170" t="s">
        <v>451</v>
      </c>
      <c r="Q1507" s="171" t="s">
        <v>12789</v>
      </c>
      <c r="R1507" s="33" t="s">
        <v>2469</v>
      </c>
      <c r="S1507" s="338">
        <f t="shared" si="23"/>
        <v>48122</v>
      </c>
      <c r="T1507" s="2" t="s">
        <v>16865</v>
      </c>
      <c r="U1507" s="7" t="s">
        <v>4136</v>
      </c>
      <c r="V1507" s="233" t="str" cm="1">
        <f t="array" ref="V1507">_xlfn.IFS(C1507="","",COUNTIF(C1507,"ตำแหน่งว่าง*"),"ว่าง",COUNTIF(C1507,"&lt;&gt;ตำแหน่งว่าง*"),"คนครอง")</f>
        <v>คนครอง</v>
      </c>
      <c r="W1507" s="6" cm="1">
        <f t="array" ref="W1507">_xlfn.IFS(COUNTIF(F1507,"ผบ.หมู่*"),51,COUNTIF(F1507,"รอง สว.*"),43)</f>
        <v>43</v>
      </c>
      <c r="X1507" s="1" t="s">
        <v>12787</v>
      </c>
      <c r="Y1507" s="1" t="s">
        <v>451</v>
      </c>
    </row>
    <row r="1508" spans="1:25" s="9" customFormat="1" ht="21.3" customHeight="1">
      <c r="A1508" s="205" t="s">
        <v>7948</v>
      </c>
      <c r="B1508" s="26" t="s">
        <v>70</v>
      </c>
      <c r="C1508" s="205" t="s">
        <v>12790</v>
      </c>
      <c r="D1508" s="27" t="s">
        <v>23023</v>
      </c>
      <c r="E1508" s="27" t="s">
        <v>23091</v>
      </c>
      <c r="F1508" s="27" t="s">
        <v>12786</v>
      </c>
      <c r="G1508" s="167" t="s">
        <v>12792</v>
      </c>
      <c r="H1508" s="146">
        <v>44243</v>
      </c>
      <c r="I1508" s="128">
        <v>40814</v>
      </c>
      <c r="J1508" s="128">
        <v>40814</v>
      </c>
      <c r="K1508" s="128">
        <v>30744</v>
      </c>
      <c r="L1508" s="19" t="s">
        <v>12793</v>
      </c>
      <c r="M1508" s="1" t="s">
        <v>149</v>
      </c>
      <c r="N1508" s="178" t="s">
        <v>26</v>
      </c>
      <c r="O1508" s="170" t="s">
        <v>451</v>
      </c>
      <c r="P1508" s="170" t="s">
        <v>451</v>
      </c>
      <c r="Q1508" s="171" t="s">
        <v>12794</v>
      </c>
      <c r="R1508" s="26" t="s">
        <v>8456</v>
      </c>
      <c r="S1508" s="338">
        <f t="shared" si="23"/>
        <v>52871</v>
      </c>
      <c r="T1508" s="2" t="s">
        <v>16865</v>
      </c>
      <c r="U1508" s="7" t="s">
        <v>4136</v>
      </c>
      <c r="V1508" s="233" t="str" cm="1">
        <f t="array" ref="V1508">_xlfn.IFS(C1508="","",COUNTIF(C1508,"ตำแหน่งว่าง*"),"ว่าง",COUNTIF(C1508,"&lt;&gt;ตำแหน่งว่าง*"),"คนครอง")</f>
        <v>คนครอง</v>
      </c>
      <c r="W1508" s="6" cm="1">
        <f t="array" ref="W1508">_xlfn.IFS(COUNTIF(F1508,"ผบ.หมู่*"),51,COUNTIF(F1508,"รอง สว.*"),43)</f>
        <v>51</v>
      </c>
      <c r="X1508" s="1" t="s">
        <v>12791</v>
      </c>
      <c r="Y1508" s="1" t="s">
        <v>451</v>
      </c>
    </row>
    <row r="1509" spans="1:25" s="9" customFormat="1" ht="21.3" customHeight="1">
      <c r="A1509" s="27" t="s">
        <v>145</v>
      </c>
      <c r="B1509" s="28" t="s">
        <v>20</v>
      </c>
      <c r="C1509" s="27" t="s">
        <v>12795</v>
      </c>
      <c r="D1509" s="27" t="s">
        <v>23092</v>
      </c>
      <c r="E1509" s="27" t="s">
        <v>23093</v>
      </c>
      <c r="F1509" s="27" t="s">
        <v>12796</v>
      </c>
      <c r="G1509" s="167" t="s">
        <v>12798</v>
      </c>
      <c r="H1509" s="146">
        <v>43555</v>
      </c>
      <c r="I1509" s="128">
        <v>43555</v>
      </c>
      <c r="J1509" s="128">
        <v>35825</v>
      </c>
      <c r="K1509" s="128">
        <v>24264</v>
      </c>
      <c r="L1509" s="11" t="s">
        <v>12799</v>
      </c>
      <c r="M1509" s="1" t="s">
        <v>149</v>
      </c>
      <c r="N1509" s="178" t="s">
        <v>26</v>
      </c>
      <c r="O1509" s="170" t="s">
        <v>451</v>
      </c>
      <c r="P1509" s="170" t="s">
        <v>451</v>
      </c>
      <c r="Q1509" s="171" t="s">
        <v>12800</v>
      </c>
      <c r="R1509" s="28" t="s">
        <v>11120</v>
      </c>
      <c r="S1509" s="338">
        <f t="shared" si="23"/>
        <v>46296</v>
      </c>
      <c r="T1509" s="2" t="s">
        <v>16865</v>
      </c>
      <c r="U1509" s="7" t="s">
        <v>4136</v>
      </c>
      <c r="V1509" s="233" t="str" cm="1">
        <f t="array" ref="V1509">_xlfn.IFS(C1509="","",COUNTIF(C1509,"ตำแหน่งว่าง*"),"ว่าง",COUNTIF(C1509,"&lt;&gt;ตำแหน่งว่าง*"),"คนครอง")</f>
        <v>คนครอง</v>
      </c>
      <c r="W1509" s="5" cm="1">
        <f t="array" ref="W1509">_xlfn.IFS(COUNTIF(F1509,"ผบ.หมู่*"),51,COUNTIF(F1509,"รอง สว.*"),43)</f>
        <v>43</v>
      </c>
      <c r="X1509" s="1" t="s">
        <v>12797</v>
      </c>
      <c r="Y1509" s="1" t="s">
        <v>451</v>
      </c>
    </row>
    <row r="1510" spans="1:25" s="9" customFormat="1" ht="21.3" customHeight="1">
      <c r="A1510" s="27" t="s">
        <v>7948</v>
      </c>
      <c r="B1510" s="28" t="s">
        <v>70</v>
      </c>
      <c r="C1510" s="27" t="s">
        <v>12801</v>
      </c>
      <c r="D1510" s="27" t="s">
        <v>21454</v>
      </c>
      <c r="E1510" s="27" t="s">
        <v>23094</v>
      </c>
      <c r="F1510" s="27" t="s">
        <v>12786</v>
      </c>
      <c r="G1510" s="167" t="s">
        <v>12803</v>
      </c>
      <c r="H1510" s="130">
        <v>42501</v>
      </c>
      <c r="I1510" s="128">
        <v>34352</v>
      </c>
      <c r="J1510" s="128">
        <v>34352</v>
      </c>
      <c r="K1510" s="128">
        <v>26784</v>
      </c>
      <c r="L1510" s="11" t="s">
        <v>12804</v>
      </c>
      <c r="M1510" s="1" t="s">
        <v>149</v>
      </c>
      <c r="N1510" s="178" t="s">
        <v>26</v>
      </c>
      <c r="O1510" s="170" t="s">
        <v>451</v>
      </c>
      <c r="P1510" s="170" t="s">
        <v>451</v>
      </c>
      <c r="Q1510" s="171" t="s">
        <v>12805</v>
      </c>
      <c r="R1510" s="28" t="s">
        <v>2469</v>
      </c>
      <c r="S1510" s="338">
        <f t="shared" si="23"/>
        <v>48853</v>
      </c>
      <c r="T1510" s="2" t="s">
        <v>16865</v>
      </c>
      <c r="U1510" s="7" t="s">
        <v>4136</v>
      </c>
      <c r="V1510" s="233" t="str" cm="1">
        <f t="array" ref="V1510">_xlfn.IFS(C1510="","",COUNTIF(C1510,"ตำแหน่งว่าง*"),"ว่าง",COUNTIF(C1510,"&lt;&gt;ตำแหน่งว่าง*"),"คนครอง")</f>
        <v>คนครอง</v>
      </c>
      <c r="W1510" s="6" cm="1">
        <f t="array" ref="W1510">_xlfn.IFS(COUNTIF(F1510,"ผบ.หมู่*"),51,COUNTIF(F1510,"รอง สว.*"),43)</f>
        <v>51</v>
      </c>
      <c r="X1510" s="1" t="s">
        <v>12802</v>
      </c>
      <c r="Y1510" s="1" t="s">
        <v>451</v>
      </c>
    </row>
    <row r="1511" spans="1:25" s="9" customFormat="1" ht="21.3" customHeight="1">
      <c r="A1511" s="27" t="s">
        <v>8450</v>
      </c>
      <c r="B1511" s="28" t="s">
        <v>20</v>
      </c>
      <c r="C1511" s="27" t="s">
        <v>12806</v>
      </c>
      <c r="D1511" s="27" t="s">
        <v>21295</v>
      </c>
      <c r="E1511" s="27" t="s">
        <v>23095</v>
      </c>
      <c r="F1511" s="27" t="s">
        <v>12786</v>
      </c>
      <c r="G1511" s="167" t="s">
        <v>12808</v>
      </c>
      <c r="H1511" s="146">
        <v>44243</v>
      </c>
      <c r="I1511" s="128">
        <v>42416</v>
      </c>
      <c r="J1511" s="128">
        <v>42416</v>
      </c>
      <c r="K1511" s="128">
        <v>34055</v>
      </c>
      <c r="L1511" s="11" t="s">
        <v>1107</v>
      </c>
      <c r="M1511" s="1" t="s">
        <v>149</v>
      </c>
      <c r="N1511" s="178" t="s">
        <v>26</v>
      </c>
      <c r="O1511" s="170" t="s">
        <v>451</v>
      </c>
      <c r="P1511" s="170" t="s">
        <v>451</v>
      </c>
      <c r="Q1511" s="171" t="s">
        <v>12809</v>
      </c>
      <c r="R1511" s="28" t="s">
        <v>8456</v>
      </c>
      <c r="S1511" s="338">
        <f t="shared" si="23"/>
        <v>56158</v>
      </c>
      <c r="T1511" s="2" t="s">
        <v>16865</v>
      </c>
      <c r="U1511" s="7" t="s">
        <v>4136</v>
      </c>
      <c r="V1511" s="233" t="str" cm="1">
        <f t="array" ref="V1511">_xlfn.IFS(C1511="","",COUNTIF(C1511,"ตำแหน่งว่าง*"),"ว่าง",COUNTIF(C1511,"&lt;&gt;ตำแหน่งว่าง*"),"คนครอง")</f>
        <v>คนครอง</v>
      </c>
      <c r="W1511" s="6" cm="1">
        <f t="array" ref="W1511">_xlfn.IFS(COUNTIF(F1511,"ผบ.หมู่*"),51,COUNTIF(F1511,"รอง สว.*"),43)</f>
        <v>51</v>
      </c>
      <c r="X1511" s="1" t="s">
        <v>12807</v>
      </c>
      <c r="Y1511" s="1" t="s">
        <v>451</v>
      </c>
    </row>
    <row r="1512" spans="1:25" s="9" customFormat="1" ht="21.3" customHeight="1">
      <c r="A1512" s="27" t="s">
        <v>7948</v>
      </c>
      <c r="B1512" s="28" t="s">
        <v>70</v>
      </c>
      <c r="C1512" s="27" t="s">
        <v>12810</v>
      </c>
      <c r="D1512" s="27" t="s">
        <v>19477</v>
      </c>
      <c r="E1512" s="27" t="s">
        <v>23096</v>
      </c>
      <c r="F1512" s="27" t="s">
        <v>12786</v>
      </c>
      <c r="G1512" s="167" t="s">
        <v>12812</v>
      </c>
      <c r="H1512" s="146">
        <v>42501</v>
      </c>
      <c r="I1512" s="128">
        <v>34352</v>
      </c>
      <c r="J1512" s="128">
        <v>34352</v>
      </c>
      <c r="K1512" s="128">
        <v>27304</v>
      </c>
      <c r="L1512" s="11" t="s">
        <v>4850</v>
      </c>
      <c r="M1512" s="1" t="s">
        <v>149</v>
      </c>
      <c r="N1512" s="178" t="s">
        <v>26</v>
      </c>
      <c r="O1512" s="170" t="s">
        <v>451</v>
      </c>
      <c r="P1512" s="170" t="s">
        <v>451</v>
      </c>
      <c r="Q1512" s="171" t="s">
        <v>12813</v>
      </c>
      <c r="R1512" s="28" t="s">
        <v>2469</v>
      </c>
      <c r="S1512" s="338">
        <f t="shared" si="23"/>
        <v>49583</v>
      </c>
      <c r="T1512" s="2" t="s">
        <v>16865</v>
      </c>
      <c r="U1512" s="7" t="s">
        <v>4136</v>
      </c>
      <c r="V1512" s="233" t="str" cm="1">
        <f t="array" ref="V1512">_xlfn.IFS(C1512="","",COUNTIF(C1512,"ตำแหน่งว่าง*"),"ว่าง",COUNTIF(C1512,"&lt;&gt;ตำแหน่งว่าง*"),"คนครอง")</f>
        <v>คนครอง</v>
      </c>
      <c r="W1512" s="6" cm="1">
        <f t="array" ref="W1512">_xlfn.IFS(COUNTIF(F1512,"ผบ.หมู่*"),51,COUNTIF(F1512,"รอง สว.*"),43)</f>
        <v>51</v>
      </c>
      <c r="X1512" s="1" t="s">
        <v>12811</v>
      </c>
      <c r="Y1512" s="1" t="s">
        <v>451</v>
      </c>
    </row>
    <row r="1513" spans="1:25" s="9" customFormat="1" ht="21.3" customHeight="1">
      <c r="A1513" s="27" t="s">
        <v>7948</v>
      </c>
      <c r="B1513" s="28" t="s">
        <v>20</v>
      </c>
      <c r="C1513" s="27" t="s">
        <v>12814</v>
      </c>
      <c r="D1513" s="27" t="s">
        <v>19961</v>
      </c>
      <c r="E1513" s="27" t="s">
        <v>23097</v>
      </c>
      <c r="F1513" s="27" t="s">
        <v>12786</v>
      </c>
      <c r="G1513" s="167" t="s">
        <v>12816</v>
      </c>
      <c r="H1513" s="130">
        <v>42940</v>
      </c>
      <c r="I1513" s="128">
        <v>37316</v>
      </c>
      <c r="J1513" s="128">
        <v>37316</v>
      </c>
      <c r="K1513" s="128">
        <v>28266</v>
      </c>
      <c r="L1513" s="11" t="s">
        <v>12817</v>
      </c>
      <c r="M1513" s="1" t="s">
        <v>159</v>
      </c>
      <c r="N1513" s="178" t="s">
        <v>26</v>
      </c>
      <c r="O1513" s="170" t="s">
        <v>451</v>
      </c>
      <c r="P1513" s="170" t="s">
        <v>451</v>
      </c>
      <c r="Q1513" s="171" t="s">
        <v>12818</v>
      </c>
      <c r="R1513" s="28" t="s">
        <v>9063</v>
      </c>
      <c r="S1513" s="338">
        <f t="shared" si="23"/>
        <v>50314</v>
      </c>
      <c r="T1513" s="2" t="s">
        <v>16865</v>
      </c>
      <c r="U1513" s="7" t="s">
        <v>4136</v>
      </c>
      <c r="V1513" s="233" t="str" cm="1">
        <f t="array" ref="V1513">_xlfn.IFS(C1513="","",COUNTIF(C1513,"ตำแหน่งว่าง*"),"ว่าง",COUNTIF(C1513,"&lt;&gt;ตำแหน่งว่าง*"),"คนครอง")</f>
        <v>คนครอง</v>
      </c>
      <c r="W1513" s="6" cm="1">
        <f t="array" ref="W1513">_xlfn.IFS(COUNTIF(F1513,"ผบ.หมู่*"),51,COUNTIF(F1513,"รอง สว.*"),43)</f>
        <v>51</v>
      </c>
      <c r="X1513" s="1" t="s">
        <v>12815</v>
      </c>
      <c r="Y1513" s="1" t="s">
        <v>451</v>
      </c>
    </row>
    <row r="1514" spans="1:25" s="9" customFormat="1" ht="21.3" customHeight="1">
      <c r="A1514" s="27" t="s">
        <v>8008</v>
      </c>
      <c r="B1514" s="28" t="s">
        <v>20</v>
      </c>
      <c r="C1514" s="27" t="s">
        <v>12819</v>
      </c>
      <c r="D1514" s="27" t="s">
        <v>20734</v>
      </c>
      <c r="E1514" s="27" t="s">
        <v>23098</v>
      </c>
      <c r="F1514" s="27" t="s">
        <v>12786</v>
      </c>
      <c r="G1514" s="167" t="s">
        <v>12821</v>
      </c>
      <c r="H1514" s="146">
        <v>44243</v>
      </c>
      <c r="I1514" s="128">
        <v>42416</v>
      </c>
      <c r="J1514" s="128">
        <v>42416</v>
      </c>
      <c r="K1514" s="128">
        <v>33941</v>
      </c>
      <c r="L1514" s="11" t="s">
        <v>1107</v>
      </c>
      <c r="M1514" s="1" t="s">
        <v>1093</v>
      </c>
      <c r="N1514" s="178" t="s">
        <v>26</v>
      </c>
      <c r="O1514" s="170" t="s">
        <v>451</v>
      </c>
      <c r="P1514" s="170" t="s">
        <v>451</v>
      </c>
      <c r="Q1514" s="171" t="s">
        <v>12822</v>
      </c>
      <c r="R1514" s="28" t="s">
        <v>8456</v>
      </c>
      <c r="S1514" s="338">
        <f t="shared" si="23"/>
        <v>56158</v>
      </c>
      <c r="T1514" s="2" t="s">
        <v>16865</v>
      </c>
      <c r="U1514" s="7" t="s">
        <v>4136</v>
      </c>
      <c r="V1514" s="233" t="str" cm="1">
        <f t="array" ref="V1514">_xlfn.IFS(C1514="","",COUNTIF(C1514,"ตำแหน่งว่าง*"),"ว่าง",COUNTIF(C1514,"&lt;&gt;ตำแหน่งว่าง*"),"คนครอง")</f>
        <v>คนครอง</v>
      </c>
      <c r="W1514" s="6" cm="1">
        <f t="array" ref="W1514">_xlfn.IFS(COUNTIF(F1514,"ผบ.หมู่*"),51,COUNTIF(F1514,"รอง สว.*"),43)</f>
        <v>51</v>
      </c>
      <c r="X1514" s="1" t="s">
        <v>12820</v>
      </c>
      <c r="Y1514" s="1" t="s">
        <v>451</v>
      </c>
    </row>
    <row r="1515" spans="1:25" s="9" customFormat="1" ht="21.3" customHeight="1">
      <c r="A1515" s="27" t="s">
        <v>8450</v>
      </c>
      <c r="B1515" s="28" t="s">
        <v>20</v>
      </c>
      <c r="C1515" s="27" t="s">
        <v>10798</v>
      </c>
      <c r="D1515" s="27" t="s">
        <v>22579</v>
      </c>
      <c r="E1515" s="27" t="s">
        <v>22580</v>
      </c>
      <c r="F1515" s="27" t="s">
        <v>12786</v>
      </c>
      <c r="G1515" s="167" t="s">
        <v>12824</v>
      </c>
      <c r="H1515" s="146">
        <v>45768</v>
      </c>
      <c r="I1515" s="128">
        <v>42416</v>
      </c>
      <c r="J1515" s="128">
        <v>42416</v>
      </c>
      <c r="K1515" s="128">
        <v>34606</v>
      </c>
      <c r="L1515" s="11" t="s">
        <v>1107</v>
      </c>
      <c r="M1515" s="1" t="s">
        <v>149</v>
      </c>
      <c r="N1515" s="178" t="s">
        <v>26</v>
      </c>
      <c r="O1515" s="170" t="s">
        <v>451</v>
      </c>
      <c r="P1515" s="170" t="s">
        <v>451</v>
      </c>
      <c r="Q1515" s="171" t="s">
        <v>10801</v>
      </c>
      <c r="R1515" s="28" t="s">
        <v>24510</v>
      </c>
      <c r="S1515" s="257">
        <f t="shared" si="23"/>
        <v>56523</v>
      </c>
      <c r="T1515" s="2" t="s">
        <v>16865</v>
      </c>
      <c r="U1515" s="2" t="s">
        <v>4136</v>
      </c>
      <c r="V1515" s="2" t="str" cm="1">
        <f t="array" ref="V1515">_xlfn.IFS(C1515="","",COUNTIF(C1515,"ตำแหน่งว่าง*"),"ว่าง",COUNTIF(C1515,"&lt;&gt;ตำแหน่งว่าง*"),"คนครอง")</f>
        <v>คนครอง</v>
      </c>
      <c r="W1515" s="1" cm="1">
        <f t="array" ref="W1515">_xlfn.IFS(COUNTIF(F1515,"ผบ.หมู่*"),51,COUNTIF(F1515,"รอง สว.*"),43)</f>
        <v>51</v>
      </c>
      <c r="X1515" s="1" t="s">
        <v>12823</v>
      </c>
      <c r="Y1515" s="1" t="s">
        <v>451</v>
      </c>
    </row>
    <row r="1516" spans="1:25" s="9" customFormat="1" ht="21.3" customHeight="1">
      <c r="A1516" s="27" t="s">
        <v>650</v>
      </c>
      <c r="B1516" s="28" t="s">
        <v>20</v>
      </c>
      <c r="C1516" s="27" t="s">
        <v>12825</v>
      </c>
      <c r="D1516" s="27" t="s">
        <v>19202</v>
      </c>
      <c r="E1516" s="27" t="s">
        <v>23099</v>
      </c>
      <c r="F1516" s="27" t="s">
        <v>12796</v>
      </c>
      <c r="G1516" s="167" t="s">
        <v>12827</v>
      </c>
      <c r="H1516" s="130">
        <v>42501</v>
      </c>
      <c r="I1516" s="128">
        <v>37316</v>
      </c>
      <c r="J1516" s="128">
        <v>37316</v>
      </c>
      <c r="K1516" s="128">
        <v>26285</v>
      </c>
      <c r="L1516" s="11" t="s">
        <v>12828</v>
      </c>
      <c r="M1516" s="1" t="s">
        <v>149</v>
      </c>
      <c r="N1516" s="178" t="s">
        <v>26</v>
      </c>
      <c r="O1516" s="170" t="s">
        <v>451</v>
      </c>
      <c r="P1516" s="170" t="s">
        <v>451</v>
      </c>
      <c r="Q1516" s="171" t="s">
        <v>12829</v>
      </c>
      <c r="R1516" s="28" t="s">
        <v>2469</v>
      </c>
      <c r="S1516" s="338">
        <f t="shared" si="23"/>
        <v>48488</v>
      </c>
      <c r="T1516" s="2" t="s">
        <v>16865</v>
      </c>
      <c r="U1516" s="7" t="s">
        <v>4136</v>
      </c>
      <c r="V1516" s="233" t="str" cm="1">
        <f t="array" ref="V1516">_xlfn.IFS(C1516="","",COUNTIF(C1516,"ตำแหน่งว่าง*"),"ว่าง",COUNTIF(C1516,"&lt;&gt;ตำแหน่งว่าง*"),"คนครอง")</f>
        <v>คนครอง</v>
      </c>
      <c r="W1516" s="6" cm="1">
        <f t="array" ref="W1516">_xlfn.IFS(COUNTIF(F1516,"ผบ.หมู่*"),51,COUNTIF(F1516,"รอง สว.*"),43)</f>
        <v>43</v>
      </c>
      <c r="X1516" s="1" t="s">
        <v>12826</v>
      </c>
      <c r="Y1516" s="1" t="s">
        <v>451</v>
      </c>
    </row>
    <row r="1517" spans="1:25" s="9" customFormat="1" ht="21.3" customHeight="1">
      <c r="A1517" s="27" t="s">
        <v>24457</v>
      </c>
      <c r="B1517" s="28" t="s">
        <v>20</v>
      </c>
      <c r="C1517" s="27" t="s">
        <v>18028</v>
      </c>
      <c r="D1517" s="27" t="s">
        <v>19816</v>
      </c>
      <c r="E1517" s="27" t="s">
        <v>23100</v>
      </c>
      <c r="F1517" s="27" t="s">
        <v>12796</v>
      </c>
      <c r="G1517" s="167" t="s">
        <v>12832</v>
      </c>
      <c r="H1517" s="146">
        <v>45322</v>
      </c>
      <c r="I1517" s="128">
        <v>45016</v>
      </c>
      <c r="J1517" s="128">
        <v>45016</v>
      </c>
      <c r="K1517" s="128">
        <v>25504</v>
      </c>
      <c r="L1517" s="11" t="s">
        <v>18029</v>
      </c>
      <c r="M1517" s="1" t="s">
        <v>1093</v>
      </c>
      <c r="N1517" s="178" t="s">
        <v>26</v>
      </c>
      <c r="O1517" s="170" t="s">
        <v>451</v>
      </c>
      <c r="P1517" s="170" t="s">
        <v>451</v>
      </c>
      <c r="Q1517" s="171" t="s">
        <v>18801</v>
      </c>
      <c r="R1517" s="28" t="s">
        <v>18030</v>
      </c>
      <c r="S1517" s="338">
        <f t="shared" si="23"/>
        <v>47757</v>
      </c>
      <c r="T1517" s="2" t="s">
        <v>16865</v>
      </c>
      <c r="U1517" s="7" t="s">
        <v>4136</v>
      </c>
      <c r="V1517" s="233" t="str" cm="1">
        <f t="array" ref="V1517">_xlfn.IFS(C1517="","",COUNTIF(C1517,"ตำแหน่งว่าง*"),"ว่าง",COUNTIF(C1517,"&lt;&gt;ตำแหน่งว่าง*"),"คนครอง")</f>
        <v>คนครอง</v>
      </c>
      <c r="W1517" s="6" cm="1">
        <f t="array" ref="W1517">_xlfn.IFS(COUNTIF(F1517,"ผบ.หมู่*"),51,COUNTIF(F1517,"รอง สว.*"),43)</f>
        <v>43</v>
      </c>
      <c r="X1517" s="1" t="s">
        <v>12831</v>
      </c>
      <c r="Y1517" s="1" t="s">
        <v>451</v>
      </c>
    </row>
    <row r="1518" spans="1:25" s="9" customFormat="1" ht="21.3" hidden="1" customHeight="1">
      <c r="A1518" s="27"/>
      <c r="B1518" s="28"/>
      <c r="C1518" s="27" t="s">
        <v>60</v>
      </c>
      <c r="D1518" s="27"/>
      <c r="E1518" s="27"/>
      <c r="F1518" s="27" t="s">
        <v>12786</v>
      </c>
      <c r="G1518" s="167" t="s">
        <v>12835</v>
      </c>
      <c r="H1518" s="130"/>
      <c r="I1518" s="128"/>
      <c r="J1518" s="128"/>
      <c r="K1518" s="128"/>
      <c r="L1518" s="11"/>
      <c r="M1518" s="1"/>
      <c r="N1518" s="178" t="s">
        <v>26</v>
      </c>
      <c r="O1518" s="170" t="s">
        <v>451</v>
      </c>
      <c r="P1518" s="170" t="s">
        <v>451</v>
      </c>
      <c r="Q1518" s="171"/>
      <c r="R1518" s="28"/>
      <c r="S1518" s="338" t="str">
        <f t="shared" si="23"/>
        <v/>
      </c>
      <c r="T1518" s="2" t="s">
        <v>16865</v>
      </c>
      <c r="U1518" s="7" t="s">
        <v>4136</v>
      </c>
      <c r="V1518" s="233" t="str" cm="1">
        <f t="array" ref="V1518">_xlfn.IFS(C1518="","",COUNTIF(C1518,"ตำแหน่งว่าง*"),"ว่าง",COUNTIF(C1518,"&lt;&gt;ตำแหน่งว่าง*"),"คนครอง")</f>
        <v>ว่าง</v>
      </c>
      <c r="W1518" s="6" cm="1">
        <f t="array" ref="W1518">_xlfn.IFS(COUNTIF(F1518,"ผบ.หมู่*"),51,COUNTIF(F1518,"รอง สว.*"),43)</f>
        <v>51</v>
      </c>
      <c r="X1518" s="1" t="s">
        <v>12834</v>
      </c>
      <c r="Y1518" s="1" t="s">
        <v>451</v>
      </c>
    </row>
    <row r="1519" spans="1:25" s="9" customFormat="1" ht="21.3" customHeight="1">
      <c r="A1519" s="27" t="s">
        <v>8008</v>
      </c>
      <c r="B1519" s="28" t="s">
        <v>70</v>
      </c>
      <c r="C1519" s="27" t="s">
        <v>18117</v>
      </c>
      <c r="D1519" s="27" t="s">
        <v>21448</v>
      </c>
      <c r="E1519" s="27" t="s">
        <v>23101</v>
      </c>
      <c r="F1519" s="27" t="s">
        <v>12786</v>
      </c>
      <c r="G1519" s="167" t="s">
        <v>12837</v>
      </c>
      <c r="H1519" s="130">
        <v>45322</v>
      </c>
      <c r="I1519" s="128">
        <v>43693</v>
      </c>
      <c r="J1519" s="128">
        <v>43693</v>
      </c>
      <c r="K1519" s="128">
        <v>35048</v>
      </c>
      <c r="L1519" s="11" t="s">
        <v>10151</v>
      </c>
      <c r="M1519" s="1" t="s">
        <v>149</v>
      </c>
      <c r="N1519" s="178" t="s">
        <v>26</v>
      </c>
      <c r="O1519" s="170" t="s">
        <v>451</v>
      </c>
      <c r="P1519" s="170" t="s">
        <v>451</v>
      </c>
      <c r="Q1519" s="171" t="s">
        <v>10152</v>
      </c>
      <c r="R1519" s="30" t="s">
        <v>18030</v>
      </c>
      <c r="S1519" s="338">
        <f t="shared" si="23"/>
        <v>57254</v>
      </c>
      <c r="T1519" s="2" t="s">
        <v>16865</v>
      </c>
      <c r="U1519" s="7" t="s">
        <v>4136</v>
      </c>
      <c r="V1519" s="233" t="str" cm="1">
        <f t="array" ref="V1519">_xlfn.IFS(C1519="","",COUNTIF(C1519,"ตำแหน่งว่าง*"),"ว่าง",COUNTIF(C1519,"&lt;&gt;ตำแหน่งว่าง*"),"คนครอง")</f>
        <v>คนครอง</v>
      </c>
      <c r="W1519" s="6" cm="1">
        <f t="array" ref="W1519">_xlfn.IFS(COUNTIF(F1519,"ผบ.หมู่*"),51,COUNTIF(F1519,"รอง สว.*"),43)</f>
        <v>51</v>
      </c>
      <c r="X1519" s="1" t="s">
        <v>12836</v>
      </c>
      <c r="Y1519" s="1" t="s">
        <v>451</v>
      </c>
    </row>
    <row r="1520" spans="1:25" s="9" customFormat="1" ht="21.3" customHeight="1">
      <c r="A1520" s="27" t="s">
        <v>7948</v>
      </c>
      <c r="B1520" s="28" t="s">
        <v>70</v>
      </c>
      <c r="C1520" s="27" t="s">
        <v>12838</v>
      </c>
      <c r="D1520" s="27" t="s">
        <v>19408</v>
      </c>
      <c r="E1520" s="27" t="s">
        <v>23102</v>
      </c>
      <c r="F1520" s="27" t="s">
        <v>12786</v>
      </c>
      <c r="G1520" s="167" t="s">
        <v>12840</v>
      </c>
      <c r="H1520" s="130">
        <v>42501</v>
      </c>
      <c r="I1520" s="128">
        <v>34729</v>
      </c>
      <c r="J1520" s="128">
        <v>34729</v>
      </c>
      <c r="K1520" s="128">
        <v>27312</v>
      </c>
      <c r="L1520" s="11" t="s">
        <v>7953</v>
      </c>
      <c r="M1520" s="1" t="s">
        <v>149</v>
      </c>
      <c r="N1520" s="178" t="s">
        <v>26</v>
      </c>
      <c r="O1520" s="170" t="s">
        <v>451</v>
      </c>
      <c r="P1520" s="170" t="s">
        <v>451</v>
      </c>
      <c r="Q1520" s="171" t="s">
        <v>12841</v>
      </c>
      <c r="R1520" s="28" t="s">
        <v>2469</v>
      </c>
      <c r="S1520" s="338">
        <f t="shared" si="23"/>
        <v>49583</v>
      </c>
      <c r="T1520" s="2" t="s">
        <v>16865</v>
      </c>
      <c r="U1520" s="7" t="s">
        <v>4136</v>
      </c>
      <c r="V1520" s="233" t="str" cm="1">
        <f t="array" ref="V1520">_xlfn.IFS(C1520="","",COUNTIF(C1520,"ตำแหน่งว่าง*"),"ว่าง",COUNTIF(C1520,"&lt;&gt;ตำแหน่งว่าง*"),"คนครอง")</f>
        <v>คนครอง</v>
      </c>
      <c r="W1520" s="6" cm="1">
        <f t="array" ref="W1520">_xlfn.IFS(COUNTIF(F1520,"ผบ.หมู่*"),51,COUNTIF(F1520,"รอง สว.*"),43)</f>
        <v>51</v>
      </c>
      <c r="X1520" s="1" t="s">
        <v>12839</v>
      </c>
      <c r="Y1520" s="1" t="s">
        <v>451</v>
      </c>
    </row>
    <row r="1521" spans="1:25" s="10" customFormat="1" ht="21.3" customHeight="1">
      <c r="A1521" s="27" t="s">
        <v>8008</v>
      </c>
      <c r="B1521" s="28" t="s">
        <v>20</v>
      </c>
      <c r="C1521" s="27" t="s">
        <v>12842</v>
      </c>
      <c r="D1521" s="27" t="s">
        <v>19808</v>
      </c>
      <c r="E1521" s="27" t="s">
        <v>23103</v>
      </c>
      <c r="F1521" s="27" t="s">
        <v>12786</v>
      </c>
      <c r="G1521" s="167" t="s">
        <v>12844</v>
      </c>
      <c r="H1521" s="130">
        <v>44599</v>
      </c>
      <c r="I1521" s="128">
        <v>43132</v>
      </c>
      <c r="J1521" s="128">
        <v>43132</v>
      </c>
      <c r="K1521" s="128">
        <v>30942</v>
      </c>
      <c r="L1521" s="11" t="s">
        <v>1107</v>
      </c>
      <c r="M1521" s="1" t="s">
        <v>206</v>
      </c>
      <c r="N1521" s="178" t="s">
        <v>26</v>
      </c>
      <c r="O1521" s="170" t="s">
        <v>451</v>
      </c>
      <c r="P1521" s="170" t="s">
        <v>451</v>
      </c>
      <c r="Q1521" s="171" t="s">
        <v>18172</v>
      </c>
      <c r="R1521" s="28" t="s">
        <v>8444</v>
      </c>
      <c r="S1521" s="338">
        <f t="shared" si="23"/>
        <v>52871</v>
      </c>
      <c r="T1521" s="7" t="s">
        <v>16865</v>
      </c>
      <c r="U1521" s="7" t="s">
        <v>4136</v>
      </c>
      <c r="V1521" s="233" t="str" cm="1">
        <f t="array" ref="V1521">_xlfn.IFS(C1521="","",COUNTIF(C1521,"ตำแหน่งว่าง*"),"ว่าง",COUNTIF(C1521,"&lt;&gt;ตำแหน่งว่าง*"),"คนครอง")</f>
        <v>คนครอง</v>
      </c>
      <c r="W1521" s="6" cm="1">
        <f t="array" ref="W1521">_xlfn.IFS(COUNTIF(F1521,"ผบ.หมู่*"),51,COUNTIF(F1521,"รอง สว.*"),43)</f>
        <v>51</v>
      </c>
      <c r="X1521" s="1" t="s">
        <v>12843</v>
      </c>
      <c r="Y1521" s="1" t="s">
        <v>451</v>
      </c>
    </row>
    <row r="1522" spans="1:25" s="9" customFormat="1" ht="21.3" customHeight="1">
      <c r="A1522" s="27" t="s">
        <v>8450</v>
      </c>
      <c r="B1522" s="28" t="s">
        <v>20</v>
      </c>
      <c r="C1522" s="27" t="s">
        <v>12845</v>
      </c>
      <c r="D1522" s="27" t="s">
        <v>23104</v>
      </c>
      <c r="E1522" s="27" t="s">
        <v>23105</v>
      </c>
      <c r="F1522" s="27" t="s">
        <v>12786</v>
      </c>
      <c r="G1522" s="167" t="s">
        <v>12847</v>
      </c>
      <c r="H1522" s="146">
        <v>43656</v>
      </c>
      <c r="I1522" s="128">
        <v>42156</v>
      </c>
      <c r="J1522" s="128">
        <v>42156</v>
      </c>
      <c r="K1522" s="128">
        <v>32508</v>
      </c>
      <c r="L1522" s="11" t="s">
        <v>12848</v>
      </c>
      <c r="M1522" s="1" t="s">
        <v>149</v>
      </c>
      <c r="N1522" s="178" t="s">
        <v>26</v>
      </c>
      <c r="O1522" s="170" t="s">
        <v>451</v>
      </c>
      <c r="P1522" s="170" t="s">
        <v>451</v>
      </c>
      <c r="Q1522" s="171" t="s">
        <v>12849</v>
      </c>
      <c r="R1522" s="28" t="s">
        <v>11002</v>
      </c>
      <c r="S1522" s="338">
        <f t="shared" si="23"/>
        <v>54697</v>
      </c>
      <c r="T1522" s="2" t="s">
        <v>16865</v>
      </c>
      <c r="U1522" s="7" t="s">
        <v>4136</v>
      </c>
      <c r="V1522" s="233" t="str" cm="1">
        <f t="array" ref="V1522">_xlfn.IFS(C1522="","",COUNTIF(C1522,"ตำแหน่งว่าง*"),"ว่าง",COUNTIF(C1522,"&lt;&gt;ตำแหน่งว่าง*"),"คนครอง")</f>
        <v>คนครอง</v>
      </c>
      <c r="W1522" s="6" cm="1">
        <f t="array" ref="W1522">_xlfn.IFS(COUNTIF(F1522,"ผบ.หมู่*"),51,COUNTIF(F1522,"รอง สว.*"),43)</f>
        <v>51</v>
      </c>
      <c r="X1522" s="1" t="s">
        <v>12846</v>
      </c>
      <c r="Y1522" s="1" t="s">
        <v>451</v>
      </c>
    </row>
    <row r="1523" spans="1:25" s="12" customFormat="1" ht="21.3" customHeight="1">
      <c r="A1523" s="27" t="s">
        <v>7948</v>
      </c>
      <c r="B1523" s="31" t="s">
        <v>20</v>
      </c>
      <c r="C1523" s="150" t="s">
        <v>13231</v>
      </c>
      <c r="D1523" s="27" t="s">
        <v>23177</v>
      </c>
      <c r="E1523" s="27" t="s">
        <v>23178</v>
      </c>
      <c r="F1523" s="150" t="s">
        <v>12786</v>
      </c>
      <c r="G1523" s="167" t="s">
        <v>12852</v>
      </c>
      <c r="H1523" s="146">
        <v>45768</v>
      </c>
      <c r="I1523" s="128">
        <v>37288</v>
      </c>
      <c r="J1523" s="128" t="s">
        <v>18290</v>
      </c>
      <c r="K1523" s="128">
        <v>30493</v>
      </c>
      <c r="L1523" s="11" t="s">
        <v>1107</v>
      </c>
      <c r="M1523" s="1" t="s">
        <v>698</v>
      </c>
      <c r="N1523" s="177" t="s">
        <v>26</v>
      </c>
      <c r="O1523" s="170" t="s">
        <v>451</v>
      </c>
      <c r="P1523" s="170" t="s">
        <v>451</v>
      </c>
      <c r="Q1523" s="174" t="s">
        <v>18179</v>
      </c>
      <c r="R1523" s="31" t="s">
        <v>24411</v>
      </c>
      <c r="S1523" s="338">
        <f t="shared" si="23"/>
        <v>52505</v>
      </c>
      <c r="T1523" s="233" t="s">
        <v>16865</v>
      </c>
      <c r="U1523" s="7" t="s">
        <v>4136</v>
      </c>
      <c r="V1523" s="233" t="str" cm="1">
        <f t="array" ref="V1523">_xlfn.IFS(C1523="","",COUNTIF(C1523,"ตำแหน่งว่าง*"),"ว่าง",COUNTIF(C1523,"&lt;&gt;ตำแหน่งว่าง*"),"คนครอง")</f>
        <v>คนครอง</v>
      </c>
      <c r="W1523" s="6" cm="1">
        <f t="array" ref="W1523">_xlfn.IFS(COUNTIF(F1523,"ผบ.หมู่*"),51,COUNTIF(F1523,"รอง สว.*"),43)</f>
        <v>51</v>
      </c>
      <c r="X1523" s="5" t="s">
        <v>12851</v>
      </c>
      <c r="Y1523" s="5" t="s">
        <v>451</v>
      </c>
    </row>
    <row r="1524" spans="1:25" s="9" customFormat="1" ht="21.3" customHeight="1">
      <c r="A1524" s="27" t="s">
        <v>7948</v>
      </c>
      <c r="B1524" s="28" t="s">
        <v>70</v>
      </c>
      <c r="C1524" s="27" t="s">
        <v>12944</v>
      </c>
      <c r="D1524" s="27" t="s">
        <v>23108</v>
      </c>
      <c r="E1524" s="27" t="s">
        <v>23109</v>
      </c>
      <c r="F1524" s="27" t="s">
        <v>12945</v>
      </c>
      <c r="G1524" s="167" t="s">
        <v>12947</v>
      </c>
      <c r="H1524" s="130">
        <v>42501</v>
      </c>
      <c r="I1524" s="128">
        <v>34352</v>
      </c>
      <c r="J1524" s="128">
        <v>34352</v>
      </c>
      <c r="K1524" s="128">
        <v>27410</v>
      </c>
      <c r="L1524" s="11" t="s">
        <v>12948</v>
      </c>
      <c r="M1524" s="1" t="s">
        <v>191</v>
      </c>
      <c r="N1524" s="178" t="s">
        <v>26</v>
      </c>
      <c r="O1524" s="170" t="s">
        <v>451</v>
      </c>
      <c r="P1524" s="170" t="s">
        <v>451</v>
      </c>
      <c r="Q1524" s="171" t="s">
        <v>12949</v>
      </c>
      <c r="R1524" s="28" t="s">
        <v>2469</v>
      </c>
      <c r="S1524" s="338">
        <f t="shared" si="23"/>
        <v>49583</v>
      </c>
      <c r="T1524" s="2" t="s">
        <v>16868</v>
      </c>
      <c r="U1524" s="7" t="s">
        <v>4136</v>
      </c>
      <c r="V1524" s="233" t="str" cm="1">
        <f t="array" ref="V1524">_xlfn.IFS(C1524="","",COUNTIF(C1524,"ตำแหน่งว่าง*"),"ว่าง",COUNTIF(C1524,"&lt;&gt;ตำแหน่งว่าง*"),"คนครอง")</f>
        <v>คนครอง</v>
      </c>
      <c r="W1524" s="6" cm="1">
        <f t="array" ref="W1524">_xlfn.IFS(COUNTIF(F1524,"ผบ.หมู่*"),51,COUNTIF(F1524,"รอง สว.*"),43)</f>
        <v>51</v>
      </c>
      <c r="X1524" s="1" t="s">
        <v>12946</v>
      </c>
      <c r="Y1524" s="1" t="s">
        <v>451</v>
      </c>
    </row>
    <row r="1525" spans="1:25" s="10" customFormat="1" ht="21.3" customHeight="1">
      <c r="A1525" s="203" t="s">
        <v>24457</v>
      </c>
      <c r="B1525" s="28" t="s">
        <v>20</v>
      </c>
      <c r="C1525" s="27" t="s">
        <v>12950</v>
      </c>
      <c r="D1525" s="27" t="s">
        <v>23110</v>
      </c>
      <c r="E1525" s="27" t="s">
        <v>23111</v>
      </c>
      <c r="F1525" s="27" t="s">
        <v>12968</v>
      </c>
      <c r="G1525" s="167" t="s">
        <v>12952</v>
      </c>
      <c r="H1525" s="146">
        <v>45382</v>
      </c>
      <c r="I1525" s="128">
        <v>45382</v>
      </c>
      <c r="J1525" s="128">
        <v>34366</v>
      </c>
      <c r="K1525" s="128">
        <v>26024</v>
      </c>
      <c r="L1525" s="11" t="s">
        <v>1107</v>
      </c>
      <c r="M1525" s="1" t="s">
        <v>191</v>
      </c>
      <c r="N1525" s="178" t="s">
        <v>26</v>
      </c>
      <c r="O1525" s="170" t="s">
        <v>451</v>
      </c>
      <c r="P1525" s="170" t="s">
        <v>451</v>
      </c>
      <c r="Q1525" s="171" t="s">
        <v>12953</v>
      </c>
      <c r="R1525" s="33" t="s">
        <v>4746</v>
      </c>
      <c r="S1525" s="338">
        <f t="shared" si="23"/>
        <v>48122</v>
      </c>
      <c r="T1525" s="7" t="s">
        <v>16868</v>
      </c>
      <c r="U1525" s="7" t="s">
        <v>4136</v>
      </c>
      <c r="V1525" s="233" t="str" cm="1">
        <f t="array" ref="V1525">_xlfn.IFS(C1525="","",COUNTIF(C1525,"ตำแหน่งว่าง*"),"ว่าง",COUNTIF(C1525,"&lt;&gt;ตำแหน่งว่าง*"),"คนครอง")</f>
        <v>คนครอง</v>
      </c>
      <c r="W1525" s="6" cm="1">
        <f t="array" ref="W1525">_xlfn.IFS(COUNTIF(F1525,"ผบ.หมู่*"),51,COUNTIF(F1525,"รอง สว.*"),43)</f>
        <v>43</v>
      </c>
      <c r="X1525" s="1" t="s">
        <v>12951</v>
      </c>
      <c r="Y1525" s="1" t="s">
        <v>451</v>
      </c>
    </row>
    <row r="1526" spans="1:25" s="9" customFormat="1" ht="21.3" customHeight="1">
      <c r="A1526" s="27" t="s">
        <v>7948</v>
      </c>
      <c r="B1526" s="28" t="s">
        <v>20</v>
      </c>
      <c r="C1526" s="27" t="s">
        <v>12954</v>
      </c>
      <c r="D1526" s="27" t="s">
        <v>23112</v>
      </c>
      <c r="E1526" s="27" t="s">
        <v>23113</v>
      </c>
      <c r="F1526" s="27" t="s">
        <v>12945</v>
      </c>
      <c r="G1526" s="167" t="s">
        <v>12956</v>
      </c>
      <c r="H1526" s="130">
        <v>42940</v>
      </c>
      <c r="I1526" s="128">
        <v>39717</v>
      </c>
      <c r="J1526" s="128">
        <v>39717</v>
      </c>
      <c r="K1526" s="128">
        <v>27616</v>
      </c>
      <c r="L1526" s="11" t="s">
        <v>12957</v>
      </c>
      <c r="M1526" s="1" t="s">
        <v>191</v>
      </c>
      <c r="N1526" s="178" t="s">
        <v>26</v>
      </c>
      <c r="O1526" s="170" t="s">
        <v>451</v>
      </c>
      <c r="P1526" s="170" t="s">
        <v>451</v>
      </c>
      <c r="Q1526" s="171" t="s">
        <v>12958</v>
      </c>
      <c r="R1526" s="28" t="s">
        <v>12765</v>
      </c>
      <c r="S1526" s="338">
        <f t="shared" si="23"/>
        <v>49583</v>
      </c>
      <c r="T1526" s="2" t="s">
        <v>16868</v>
      </c>
      <c r="U1526" s="7" t="s">
        <v>4136</v>
      </c>
      <c r="V1526" s="233" t="str" cm="1">
        <f t="array" ref="V1526">_xlfn.IFS(C1526="","",COUNTIF(C1526,"ตำแหน่งว่าง*"),"ว่าง",COUNTIF(C1526,"&lt;&gt;ตำแหน่งว่าง*"),"คนครอง")</f>
        <v>คนครอง</v>
      </c>
      <c r="W1526" s="6" cm="1">
        <f t="array" ref="W1526">_xlfn.IFS(COUNTIF(F1526,"ผบ.หมู่*"),51,COUNTIF(F1526,"รอง สว.*"),43)</f>
        <v>51</v>
      </c>
      <c r="X1526" s="1" t="s">
        <v>12955</v>
      </c>
      <c r="Y1526" s="1" t="s">
        <v>451</v>
      </c>
    </row>
    <row r="1527" spans="1:25" s="9" customFormat="1" ht="21.3" customHeight="1">
      <c r="A1527" s="27" t="s">
        <v>7948</v>
      </c>
      <c r="B1527" s="28" t="s">
        <v>70</v>
      </c>
      <c r="C1527" s="27" t="s">
        <v>12959</v>
      </c>
      <c r="D1527" s="27" t="s">
        <v>23114</v>
      </c>
      <c r="E1527" s="27" t="s">
        <v>23115</v>
      </c>
      <c r="F1527" s="27" t="s">
        <v>12945</v>
      </c>
      <c r="G1527" s="167" t="s">
        <v>12961</v>
      </c>
      <c r="H1527" s="130">
        <v>42501</v>
      </c>
      <c r="I1527" s="128">
        <v>34729</v>
      </c>
      <c r="J1527" s="128">
        <v>34729</v>
      </c>
      <c r="K1527" s="128">
        <v>26723</v>
      </c>
      <c r="L1527" s="11" t="s">
        <v>12446</v>
      </c>
      <c r="M1527" s="1" t="s">
        <v>191</v>
      </c>
      <c r="N1527" s="178" t="s">
        <v>26</v>
      </c>
      <c r="O1527" s="170" t="s">
        <v>451</v>
      </c>
      <c r="P1527" s="170" t="s">
        <v>451</v>
      </c>
      <c r="Q1527" s="171" t="s">
        <v>12962</v>
      </c>
      <c r="R1527" s="28" t="s">
        <v>2469</v>
      </c>
      <c r="S1527" s="338">
        <f t="shared" si="23"/>
        <v>48853</v>
      </c>
      <c r="T1527" s="2" t="s">
        <v>16868</v>
      </c>
      <c r="U1527" s="7" t="s">
        <v>4136</v>
      </c>
      <c r="V1527" s="233" t="str" cm="1">
        <f t="array" ref="V1527">_xlfn.IFS(C1527="","",COUNTIF(C1527,"ตำแหน่งว่าง*"),"ว่าง",COUNTIF(C1527,"&lt;&gt;ตำแหน่งว่าง*"),"คนครอง")</f>
        <v>คนครอง</v>
      </c>
      <c r="W1527" s="6" cm="1">
        <f t="array" ref="W1527">_xlfn.IFS(COUNTIF(F1527,"ผบ.หมู่*"),51,COUNTIF(F1527,"รอง สว.*"),43)</f>
        <v>51</v>
      </c>
      <c r="X1527" s="1" t="s">
        <v>12960</v>
      </c>
      <c r="Y1527" s="1" t="s">
        <v>451</v>
      </c>
    </row>
    <row r="1528" spans="1:25" s="9" customFormat="1" ht="21.3" customHeight="1">
      <c r="A1528" s="27" t="s">
        <v>7948</v>
      </c>
      <c r="B1528" s="28" t="s">
        <v>70</v>
      </c>
      <c r="C1528" s="27" t="s">
        <v>12963</v>
      </c>
      <c r="D1528" s="27" t="s">
        <v>23116</v>
      </c>
      <c r="E1528" s="27" t="s">
        <v>23117</v>
      </c>
      <c r="F1528" s="27" t="s">
        <v>12945</v>
      </c>
      <c r="G1528" s="167" t="s">
        <v>12965</v>
      </c>
      <c r="H1528" s="130">
        <v>42940</v>
      </c>
      <c r="I1528" s="128">
        <v>39717</v>
      </c>
      <c r="J1528" s="128">
        <v>39717</v>
      </c>
      <c r="K1528" s="128">
        <v>27662</v>
      </c>
      <c r="L1528" s="11" t="s">
        <v>148</v>
      </c>
      <c r="M1528" s="1" t="s">
        <v>191</v>
      </c>
      <c r="N1528" s="178" t="s">
        <v>26</v>
      </c>
      <c r="O1528" s="170" t="s">
        <v>451</v>
      </c>
      <c r="P1528" s="170" t="s">
        <v>451</v>
      </c>
      <c r="Q1528" s="171" t="s">
        <v>12966</v>
      </c>
      <c r="R1528" s="28" t="s">
        <v>10975</v>
      </c>
      <c r="S1528" s="338">
        <f t="shared" si="23"/>
        <v>49583</v>
      </c>
      <c r="T1528" s="2" t="s">
        <v>16868</v>
      </c>
      <c r="U1528" s="7" t="s">
        <v>4136</v>
      </c>
      <c r="V1528" s="233" t="str" cm="1">
        <f t="array" ref="V1528">_xlfn.IFS(C1528="","",COUNTIF(C1528,"ตำแหน่งว่าง*"),"ว่าง",COUNTIF(C1528,"&lt;&gt;ตำแหน่งว่าง*"),"คนครอง")</f>
        <v>คนครอง</v>
      </c>
      <c r="W1528" s="6" cm="1">
        <f t="array" ref="W1528">_xlfn.IFS(COUNTIF(F1528,"ผบ.หมู่*"),51,COUNTIF(F1528,"รอง สว.*"),43)</f>
        <v>51</v>
      </c>
      <c r="X1528" s="1" t="s">
        <v>12964</v>
      </c>
      <c r="Y1528" s="1" t="s">
        <v>451</v>
      </c>
    </row>
    <row r="1529" spans="1:25" s="9" customFormat="1" ht="21.3" customHeight="1">
      <c r="A1529" s="27" t="s">
        <v>24457</v>
      </c>
      <c r="B1529" s="28" t="s">
        <v>70</v>
      </c>
      <c r="C1529" s="27" t="s">
        <v>12967</v>
      </c>
      <c r="D1529" s="27" t="s">
        <v>20253</v>
      </c>
      <c r="E1529" s="27" t="s">
        <v>23118</v>
      </c>
      <c r="F1529" s="27" t="s">
        <v>12968</v>
      </c>
      <c r="G1529" s="167" t="s">
        <v>12970</v>
      </c>
      <c r="H1529" s="130">
        <v>45016</v>
      </c>
      <c r="I1529" s="128">
        <v>45016</v>
      </c>
      <c r="J1529" s="128">
        <v>34729</v>
      </c>
      <c r="K1529" s="128">
        <v>25616</v>
      </c>
      <c r="L1529" s="11" t="s">
        <v>12971</v>
      </c>
      <c r="M1529" s="1" t="s">
        <v>191</v>
      </c>
      <c r="N1529" s="178" t="s">
        <v>26</v>
      </c>
      <c r="O1529" s="170" t="s">
        <v>451</v>
      </c>
      <c r="P1529" s="170" t="s">
        <v>451</v>
      </c>
      <c r="Q1529" s="171" t="s">
        <v>12972</v>
      </c>
      <c r="R1529" s="28" t="s">
        <v>8312</v>
      </c>
      <c r="S1529" s="338">
        <f t="shared" si="23"/>
        <v>47757</v>
      </c>
      <c r="T1529" s="2" t="s">
        <v>16868</v>
      </c>
      <c r="U1529" s="7" t="s">
        <v>4136</v>
      </c>
      <c r="V1529" s="233" t="str" cm="1">
        <f t="array" ref="V1529">_xlfn.IFS(C1529="","",COUNTIF(C1529,"ตำแหน่งว่าง*"),"ว่าง",COUNTIF(C1529,"&lt;&gt;ตำแหน่งว่าง*"),"คนครอง")</f>
        <v>คนครอง</v>
      </c>
      <c r="W1529" s="5" cm="1">
        <f t="array" ref="W1529">_xlfn.IFS(COUNTIF(F1529,"ผบ.หมู่*"),51,COUNTIF(F1529,"รอง สว.*"),43)</f>
        <v>43</v>
      </c>
      <c r="X1529" s="1" t="s">
        <v>12969</v>
      </c>
      <c r="Y1529" s="1" t="s">
        <v>451</v>
      </c>
    </row>
    <row r="1530" spans="1:25" s="9" customFormat="1" ht="21.3" customHeight="1">
      <c r="A1530" s="27" t="s">
        <v>7948</v>
      </c>
      <c r="B1530" s="28" t="s">
        <v>70</v>
      </c>
      <c r="C1530" s="27" t="s">
        <v>12973</v>
      </c>
      <c r="D1530" s="27" t="s">
        <v>18943</v>
      </c>
      <c r="E1530" s="27" t="s">
        <v>23119</v>
      </c>
      <c r="F1530" s="27" t="s">
        <v>12945</v>
      </c>
      <c r="G1530" s="167" t="s">
        <v>12975</v>
      </c>
      <c r="H1530" s="130">
        <v>42501</v>
      </c>
      <c r="I1530" s="128">
        <v>34729</v>
      </c>
      <c r="J1530" s="128">
        <v>34729</v>
      </c>
      <c r="K1530" s="128">
        <v>27336</v>
      </c>
      <c r="L1530" s="11" t="s">
        <v>12446</v>
      </c>
      <c r="M1530" s="1" t="s">
        <v>191</v>
      </c>
      <c r="N1530" s="178" t="s">
        <v>26</v>
      </c>
      <c r="O1530" s="170" t="s">
        <v>451</v>
      </c>
      <c r="P1530" s="170" t="s">
        <v>451</v>
      </c>
      <c r="Q1530" s="171" t="s">
        <v>12976</v>
      </c>
      <c r="R1530" s="28" t="s">
        <v>2469</v>
      </c>
      <c r="S1530" s="338">
        <f t="shared" si="23"/>
        <v>49583</v>
      </c>
      <c r="T1530" s="2" t="s">
        <v>16868</v>
      </c>
      <c r="U1530" s="7" t="s">
        <v>4136</v>
      </c>
      <c r="V1530" s="233" t="str" cm="1">
        <f t="array" ref="V1530">_xlfn.IFS(C1530="","",COUNTIF(C1530,"ตำแหน่งว่าง*"),"ว่าง",COUNTIF(C1530,"&lt;&gt;ตำแหน่งว่าง*"),"คนครอง")</f>
        <v>คนครอง</v>
      </c>
      <c r="W1530" s="6" cm="1">
        <f t="array" ref="W1530">_xlfn.IFS(COUNTIF(F1530,"ผบ.หมู่*"),51,COUNTIF(F1530,"รอง สว.*"),43)</f>
        <v>51</v>
      </c>
      <c r="X1530" s="1" t="s">
        <v>12974</v>
      </c>
      <c r="Y1530" s="1" t="s">
        <v>451</v>
      </c>
    </row>
    <row r="1531" spans="1:25" s="9" customFormat="1" ht="21.3" customHeight="1">
      <c r="A1531" s="27" t="s">
        <v>7948</v>
      </c>
      <c r="B1531" s="28" t="s">
        <v>70</v>
      </c>
      <c r="C1531" s="27" t="s">
        <v>12977</v>
      </c>
      <c r="D1531" s="27" t="s">
        <v>23120</v>
      </c>
      <c r="E1531" s="27" t="s">
        <v>23121</v>
      </c>
      <c r="F1531" s="27" t="s">
        <v>12945</v>
      </c>
      <c r="G1531" s="167" t="s">
        <v>12979</v>
      </c>
      <c r="H1531" s="130">
        <v>42501</v>
      </c>
      <c r="I1531" s="128">
        <v>34729</v>
      </c>
      <c r="J1531" s="128">
        <v>34729</v>
      </c>
      <c r="K1531" s="128">
        <v>26735</v>
      </c>
      <c r="L1531" s="11" t="s">
        <v>12446</v>
      </c>
      <c r="M1531" s="1" t="s">
        <v>191</v>
      </c>
      <c r="N1531" s="178" t="s">
        <v>26</v>
      </c>
      <c r="O1531" s="170" t="s">
        <v>451</v>
      </c>
      <c r="P1531" s="170" t="s">
        <v>451</v>
      </c>
      <c r="Q1531" s="171" t="s">
        <v>12980</v>
      </c>
      <c r="R1531" s="28" t="s">
        <v>2469</v>
      </c>
      <c r="S1531" s="338">
        <f t="shared" si="23"/>
        <v>48853</v>
      </c>
      <c r="T1531" s="2" t="s">
        <v>16868</v>
      </c>
      <c r="U1531" s="7" t="s">
        <v>4136</v>
      </c>
      <c r="V1531" s="233" t="str" cm="1">
        <f t="array" ref="V1531">_xlfn.IFS(C1531="","",COUNTIF(C1531,"ตำแหน่งว่าง*"),"ว่าง",COUNTIF(C1531,"&lt;&gt;ตำแหน่งว่าง*"),"คนครอง")</f>
        <v>คนครอง</v>
      </c>
      <c r="W1531" s="6" cm="1">
        <f t="array" ref="W1531">_xlfn.IFS(COUNTIF(F1531,"ผบ.หมู่*"),51,COUNTIF(F1531,"รอง สว.*"),43)</f>
        <v>51</v>
      </c>
      <c r="X1531" s="1" t="s">
        <v>12978</v>
      </c>
      <c r="Y1531" s="1" t="s">
        <v>451</v>
      </c>
    </row>
    <row r="1532" spans="1:25" s="9" customFormat="1" ht="21.3" customHeight="1">
      <c r="A1532" s="27" t="s">
        <v>125</v>
      </c>
      <c r="B1532" s="28" t="s">
        <v>20</v>
      </c>
      <c r="C1532" s="27" t="s">
        <v>12981</v>
      </c>
      <c r="D1532" s="27" t="s">
        <v>23122</v>
      </c>
      <c r="E1532" s="27" t="s">
        <v>23123</v>
      </c>
      <c r="F1532" s="27" t="s">
        <v>12968</v>
      </c>
      <c r="G1532" s="167" t="s">
        <v>12983</v>
      </c>
      <c r="H1532" s="146">
        <v>44286</v>
      </c>
      <c r="I1532" s="128">
        <v>44286</v>
      </c>
      <c r="J1532" s="128">
        <v>34731</v>
      </c>
      <c r="K1532" s="128">
        <v>24930</v>
      </c>
      <c r="L1532" s="11" t="s">
        <v>12984</v>
      </c>
      <c r="M1532" s="1" t="s">
        <v>191</v>
      </c>
      <c r="N1532" s="178" t="s">
        <v>26</v>
      </c>
      <c r="O1532" s="170" t="s">
        <v>451</v>
      </c>
      <c r="P1532" s="170" t="s">
        <v>451</v>
      </c>
      <c r="Q1532" s="171" t="s">
        <v>12985</v>
      </c>
      <c r="R1532" s="28" t="s">
        <v>9283</v>
      </c>
      <c r="S1532" s="338">
        <f t="shared" si="23"/>
        <v>47027</v>
      </c>
      <c r="T1532" s="2" t="s">
        <v>16868</v>
      </c>
      <c r="U1532" s="7" t="s">
        <v>4136</v>
      </c>
      <c r="V1532" s="233" t="str" cm="1">
        <f t="array" ref="V1532">_xlfn.IFS(C1532="","",COUNTIF(C1532,"ตำแหน่งว่าง*"),"ว่าง",COUNTIF(C1532,"&lt;&gt;ตำแหน่งว่าง*"),"คนครอง")</f>
        <v>คนครอง</v>
      </c>
      <c r="W1532" s="5" cm="1">
        <f t="array" ref="W1532">_xlfn.IFS(COUNTIF(F1532,"ผบ.หมู่*"),51,COUNTIF(F1532,"รอง สว.*"),43)</f>
        <v>43</v>
      </c>
      <c r="X1532" s="1" t="s">
        <v>12982</v>
      </c>
      <c r="Y1532" s="1" t="s">
        <v>451</v>
      </c>
    </row>
    <row r="1533" spans="1:25" s="10" customFormat="1" ht="21.3" customHeight="1">
      <c r="A1533" s="203" t="s">
        <v>24457</v>
      </c>
      <c r="B1533" s="28" t="s">
        <v>20</v>
      </c>
      <c r="C1533" s="27" t="s">
        <v>12986</v>
      </c>
      <c r="D1533" s="27" t="s">
        <v>20432</v>
      </c>
      <c r="E1533" s="27" t="s">
        <v>23124</v>
      </c>
      <c r="F1533" s="27" t="s">
        <v>12968</v>
      </c>
      <c r="G1533" s="167" t="s">
        <v>12988</v>
      </c>
      <c r="H1533" s="146">
        <v>45382</v>
      </c>
      <c r="I1533" s="128">
        <v>45382</v>
      </c>
      <c r="J1533" s="128">
        <v>34352</v>
      </c>
      <c r="K1533" s="128">
        <v>26146</v>
      </c>
      <c r="L1533" s="11" t="s">
        <v>7953</v>
      </c>
      <c r="M1533" s="1" t="s">
        <v>1093</v>
      </c>
      <c r="N1533" s="178" t="s">
        <v>26</v>
      </c>
      <c r="O1533" s="170" t="s">
        <v>451</v>
      </c>
      <c r="P1533" s="170" t="s">
        <v>451</v>
      </c>
      <c r="Q1533" s="171" t="s">
        <v>12989</v>
      </c>
      <c r="R1533" s="33" t="s">
        <v>982</v>
      </c>
      <c r="S1533" s="338">
        <f t="shared" si="23"/>
        <v>48122</v>
      </c>
      <c r="T1533" s="7" t="s">
        <v>16868</v>
      </c>
      <c r="U1533" s="7" t="s">
        <v>4136</v>
      </c>
      <c r="V1533" s="233" t="str" cm="1">
        <f t="array" ref="V1533">_xlfn.IFS(C1533="","",COUNTIF(C1533,"ตำแหน่งว่าง*"),"ว่าง",COUNTIF(C1533,"&lt;&gt;ตำแหน่งว่าง*"),"คนครอง")</f>
        <v>คนครอง</v>
      </c>
      <c r="W1533" s="6" cm="1">
        <f t="array" ref="W1533">_xlfn.IFS(COUNTIF(F1533,"ผบ.หมู่*"),51,COUNTIF(F1533,"รอง สว.*"),43)</f>
        <v>43</v>
      </c>
      <c r="X1533" s="1" t="s">
        <v>12987</v>
      </c>
      <c r="Y1533" s="1" t="s">
        <v>451</v>
      </c>
    </row>
    <row r="1534" spans="1:25" s="9" customFormat="1" ht="21.3" customHeight="1">
      <c r="A1534" s="27" t="s">
        <v>125</v>
      </c>
      <c r="B1534" s="28" t="s">
        <v>20</v>
      </c>
      <c r="C1534" s="27" t="s">
        <v>12990</v>
      </c>
      <c r="D1534" s="27" t="s">
        <v>19539</v>
      </c>
      <c r="E1534" s="27" t="s">
        <v>23115</v>
      </c>
      <c r="F1534" s="27" t="s">
        <v>12968</v>
      </c>
      <c r="G1534" s="167" t="s">
        <v>12992</v>
      </c>
      <c r="H1534" s="130">
        <v>44286</v>
      </c>
      <c r="I1534" s="128">
        <v>44286</v>
      </c>
      <c r="J1534" s="128">
        <v>34366</v>
      </c>
      <c r="K1534" s="128">
        <v>24830</v>
      </c>
      <c r="L1534" s="11" t="s">
        <v>12993</v>
      </c>
      <c r="M1534" s="1" t="s">
        <v>191</v>
      </c>
      <c r="N1534" s="178" t="s">
        <v>26</v>
      </c>
      <c r="O1534" s="170" t="s">
        <v>451</v>
      </c>
      <c r="P1534" s="170" t="s">
        <v>451</v>
      </c>
      <c r="Q1534" s="171" t="s">
        <v>12994</v>
      </c>
      <c r="R1534" s="28" t="s">
        <v>9283</v>
      </c>
      <c r="S1534" s="338">
        <f t="shared" si="23"/>
        <v>47027</v>
      </c>
      <c r="T1534" s="2" t="s">
        <v>16868</v>
      </c>
      <c r="U1534" s="7" t="s">
        <v>4136</v>
      </c>
      <c r="V1534" s="233" t="str" cm="1">
        <f t="array" ref="V1534">_xlfn.IFS(C1534="","",COUNTIF(C1534,"ตำแหน่งว่าง*"),"ว่าง",COUNTIF(C1534,"&lt;&gt;ตำแหน่งว่าง*"),"คนครอง")</f>
        <v>คนครอง</v>
      </c>
      <c r="W1534" s="5" cm="1">
        <f t="array" ref="W1534">_xlfn.IFS(COUNTIF(F1534,"ผบ.หมู่*"),51,COUNTIF(F1534,"รอง สว.*"),43)</f>
        <v>43</v>
      </c>
      <c r="X1534" s="1" t="s">
        <v>12991</v>
      </c>
      <c r="Y1534" s="1" t="s">
        <v>451</v>
      </c>
    </row>
    <row r="1535" spans="1:25" s="9" customFormat="1" ht="21.3" customHeight="1">
      <c r="A1535" s="27" t="s">
        <v>650</v>
      </c>
      <c r="B1535" s="28" t="s">
        <v>20</v>
      </c>
      <c r="C1535" s="27" t="s">
        <v>12995</v>
      </c>
      <c r="D1535" s="27" t="s">
        <v>23125</v>
      </c>
      <c r="E1535" s="27" t="s">
        <v>23126</v>
      </c>
      <c r="F1535" s="27" t="s">
        <v>12968</v>
      </c>
      <c r="G1535" s="167" t="s">
        <v>12997</v>
      </c>
      <c r="H1535" s="130">
        <v>42501</v>
      </c>
      <c r="I1535" s="128">
        <v>35462</v>
      </c>
      <c r="J1535" s="128">
        <v>35462</v>
      </c>
      <c r="K1535" s="128">
        <v>26357</v>
      </c>
      <c r="L1535" s="11" t="s">
        <v>12451</v>
      </c>
      <c r="M1535" s="1" t="s">
        <v>191</v>
      </c>
      <c r="N1535" s="178" t="s">
        <v>26</v>
      </c>
      <c r="O1535" s="170" t="s">
        <v>451</v>
      </c>
      <c r="P1535" s="170" t="s">
        <v>451</v>
      </c>
      <c r="Q1535" s="171" t="s">
        <v>12998</v>
      </c>
      <c r="R1535" s="28" t="s">
        <v>2469</v>
      </c>
      <c r="S1535" s="338">
        <f t="shared" si="23"/>
        <v>48488</v>
      </c>
      <c r="T1535" s="2" t="s">
        <v>16868</v>
      </c>
      <c r="U1535" s="7" t="s">
        <v>4136</v>
      </c>
      <c r="V1535" s="233" t="str" cm="1">
        <f t="array" ref="V1535">_xlfn.IFS(C1535="","",COUNTIF(C1535,"ตำแหน่งว่าง*"),"ว่าง",COUNTIF(C1535,"&lt;&gt;ตำแหน่งว่าง*"),"คนครอง")</f>
        <v>คนครอง</v>
      </c>
      <c r="W1535" s="6" cm="1">
        <f t="array" ref="W1535">_xlfn.IFS(COUNTIF(F1535,"ผบ.หมู่*"),51,COUNTIF(F1535,"รอง สว.*"),43)</f>
        <v>43</v>
      </c>
      <c r="X1535" s="1" t="s">
        <v>12996</v>
      </c>
      <c r="Y1535" s="1" t="s">
        <v>451</v>
      </c>
    </row>
    <row r="1536" spans="1:25" s="9" customFormat="1" ht="21.3" customHeight="1">
      <c r="A1536" s="27" t="s">
        <v>7948</v>
      </c>
      <c r="B1536" s="28" t="s">
        <v>20</v>
      </c>
      <c r="C1536" s="27" t="s">
        <v>24440</v>
      </c>
      <c r="D1536" s="27" t="s">
        <v>24441</v>
      </c>
      <c r="E1536" s="27" t="s">
        <v>24442</v>
      </c>
      <c r="F1536" s="27" t="s">
        <v>12945</v>
      </c>
      <c r="G1536" s="167" t="s">
        <v>13000</v>
      </c>
      <c r="H1536" s="130">
        <v>45768</v>
      </c>
      <c r="I1536" s="128" t="s">
        <v>16780</v>
      </c>
      <c r="J1536" s="128" t="s">
        <v>16780</v>
      </c>
      <c r="K1536" s="128">
        <v>31956</v>
      </c>
      <c r="L1536" s="11" t="s">
        <v>24977</v>
      </c>
      <c r="M1536" s="1" t="s">
        <v>16780</v>
      </c>
      <c r="N1536" s="178" t="s">
        <v>26</v>
      </c>
      <c r="O1536" s="170" t="s">
        <v>451</v>
      </c>
      <c r="P1536" s="170" t="s">
        <v>451</v>
      </c>
      <c r="Q1536" s="171" t="s">
        <v>24550</v>
      </c>
      <c r="R1536" s="28" t="s">
        <v>24510</v>
      </c>
      <c r="S1536" s="257">
        <f t="shared" si="23"/>
        <v>53966</v>
      </c>
      <c r="T1536" s="2" t="s">
        <v>16868</v>
      </c>
      <c r="U1536" s="2" t="s">
        <v>4136</v>
      </c>
      <c r="V1536" s="2" t="str" cm="1">
        <f t="array" ref="V1536">_xlfn.IFS(C1536="","",COUNTIF(C1536,"ตำแหน่งว่าง*"),"ว่าง",COUNTIF(C1536,"&lt;&gt;ตำแหน่งว่าง*"),"คนครอง")</f>
        <v>คนครอง</v>
      </c>
      <c r="W1536" s="1" cm="1">
        <f t="array" ref="W1536">_xlfn.IFS(COUNTIF(F1536,"ผบ.หมู่*"),51,COUNTIF(F1536,"รอง สว.*"),43)</f>
        <v>51</v>
      </c>
      <c r="X1536" s="1" t="s">
        <v>12999</v>
      </c>
      <c r="Y1536" s="1" t="s">
        <v>451</v>
      </c>
    </row>
    <row r="1537" spans="1:25" s="9" customFormat="1" ht="21.3" customHeight="1">
      <c r="A1537" s="27" t="s">
        <v>7948</v>
      </c>
      <c r="B1537" s="28" t="s">
        <v>70</v>
      </c>
      <c r="C1537" s="27" t="s">
        <v>13001</v>
      </c>
      <c r="D1537" s="27" t="s">
        <v>19408</v>
      </c>
      <c r="E1537" s="27" t="s">
        <v>23127</v>
      </c>
      <c r="F1537" s="27" t="s">
        <v>12945</v>
      </c>
      <c r="G1537" s="167" t="s">
        <v>13003</v>
      </c>
      <c r="H1537" s="130">
        <v>42501</v>
      </c>
      <c r="I1537" s="128">
        <v>34352</v>
      </c>
      <c r="J1537" s="128">
        <v>34352</v>
      </c>
      <c r="K1537" s="128">
        <v>27327</v>
      </c>
      <c r="L1537" s="11" t="s">
        <v>13004</v>
      </c>
      <c r="M1537" s="1" t="s">
        <v>191</v>
      </c>
      <c r="N1537" s="178" t="s">
        <v>26</v>
      </c>
      <c r="O1537" s="170" t="s">
        <v>451</v>
      </c>
      <c r="P1537" s="170" t="s">
        <v>451</v>
      </c>
      <c r="Q1537" s="171" t="s">
        <v>13005</v>
      </c>
      <c r="R1537" s="28" t="s">
        <v>2469</v>
      </c>
      <c r="S1537" s="338">
        <f t="shared" si="23"/>
        <v>49583</v>
      </c>
      <c r="T1537" s="2" t="s">
        <v>16868</v>
      </c>
      <c r="U1537" s="7" t="s">
        <v>4136</v>
      </c>
      <c r="V1537" s="233" t="str" cm="1">
        <f t="array" ref="V1537">_xlfn.IFS(C1537="","",COUNTIF(C1537,"ตำแหน่งว่าง*"),"ว่าง",COUNTIF(C1537,"&lt;&gt;ตำแหน่งว่าง*"),"คนครอง")</f>
        <v>คนครอง</v>
      </c>
      <c r="W1537" s="6" cm="1">
        <f t="array" ref="W1537">_xlfn.IFS(COUNTIF(F1537,"ผบ.หมู่*"),51,COUNTIF(F1537,"รอง สว.*"),43)</f>
        <v>51</v>
      </c>
      <c r="X1537" s="1" t="s">
        <v>13002</v>
      </c>
      <c r="Y1537" s="1" t="s">
        <v>451</v>
      </c>
    </row>
    <row r="1538" spans="1:25" s="9" customFormat="1" ht="21.3" hidden="1" customHeight="1">
      <c r="A1538" s="27"/>
      <c r="B1538" s="28"/>
      <c r="C1538" s="30" t="s">
        <v>60</v>
      </c>
      <c r="D1538" s="27"/>
      <c r="E1538" s="27"/>
      <c r="F1538" s="27" t="s">
        <v>12945</v>
      </c>
      <c r="G1538" s="167" t="s">
        <v>13007</v>
      </c>
      <c r="H1538" s="130"/>
      <c r="I1538" s="128"/>
      <c r="J1538" s="128"/>
      <c r="K1538" s="128"/>
      <c r="L1538" s="11"/>
      <c r="M1538" s="1"/>
      <c r="N1538" s="178" t="s">
        <v>26</v>
      </c>
      <c r="O1538" s="170" t="s">
        <v>451</v>
      </c>
      <c r="P1538" s="170" t="s">
        <v>451</v>
      </c>
      <c r="Q1538" s="171"/>
      <c r="R1538" s="28"/>
      <c r="S1538" s="338" t="str">
        <f t="shared" ref="S1538:S1601" si="24">IF(K1538&lt;&gt;"",DATE(YEAR(K1538)+60+(K1538&gt;=DATE(YEAR(K1538),10,2)),10,1),"")</f>
        <v/>
      </c>
      <c r="T1538" s="2" t="s">
        <v>16868</v>
      </c>
      <c r="U1538" s="7" t="s">
        <v>4136</v>
      </c>
      <c r="V1538" s="233" t="str" cm="1">
        <f t="array" ref="V1538">_xlfn.IFS(C1538="","",COUNTIF(C1538,"ตำแหน่งว่าง*"),"ว่าง",COUNTIF(C1538,"&lt;&gt;ตำแหน่งว่าง*"),"คนครอง")</f>
        <v>ว่าง</v>
      </c>
      <c r="W1538" s="5" cm="1">
        <f t="array" ref="W1538">_xlfn.IFS(COUNTIF(F1538,"ผบ.หมู่*"),51,COUNTIF(F1538,"รอง สว.*"),43)</f>
        <v>51</v>
      </c>
      <c r="X1538" s="1" t="s">
        <v>13006</v>
      </c>
      <c r="Y1538" s="1" t="s">
        <v>451</v>
      </c>
    </row>
    <row r="1539" spans="1:25" s="9" customFormat="1" ht="21.3" hidden="1" customHeight="1">
      <c r="A1539" s="27"/>
      <c r="B1539" s="28"/>
      <c r="C1539" s="28" t="s">
        <v>60</v>
      </c>
      <c r="D1539" s="27"/>
      <c r="E1539" s="27"/>
      <c r="F1539" s="27" t="s">
        <v>12945</v>
      </c>
      <c r="G1539" s="167" t="s">
        <v>13009</v>
      </c>
      <c r="H1539" s="146"/>
      <c r="I1539" s="128"/>
      <c r="J1539" s="128"/>
      <c r="K1539" s="128"/>
      <c r="L1539" s="11"/>
      <c r="M1539" s="1"/>
      <c r="N1539" s="178" t="s">
        <v>26</v>
      </c>
      <c r="O1539" s="170" t="s">
        <v>451</v>
      </c>
      <c r="P1539" s="170" t="s">
        <v>451</v>
      </c>
      <c r="Q1539" s="171"/>
      <c r="R1539" s="28"/>
      <c r="S1539" s="338" t="str">
        <f t="shared" si="24"/>
        <v/>
      </c>
      <c r="T1539" s="2" t="s">
        <v>16868</v>
      </c>
      <c r="U1539" s="7" t="s">
        <v>4136</v>
      </c>
      <c r="V1539" s="233" t="str" cm="1">
        <f t="array" ref="V1539">_xlfn.IFS(C1539="","",COUNTIF(C1539,"ตำแหน่งว่าง*"),"ว่าง",COUNTIF(C1539,"&lt;&gt;ตำแหน่งว่าง*"),"คนครอง")</f>
        <v>ว่าง</v>
      </c>
      <c r="W1539" s="5" cm="1">
        <f t="array" ref="W1539">_xlfn.IFS(COUNTIF(F1539,"ผบ.หมู่*"),51,COUNTIF(F1539,"รอง สว.*"),43)</f>
        <v>51</v>
      </c>
      <c r="X1539" s="1" t="s">
        <v>13008</v>
      </c>
      <c r="Y1539" s="1" t="s">
        <v>451</v>
      </c>
    </row>
    <row r="1540" spans="1:25" s="9" customFormat="1" ht="21.3" customHeight="1">
      <c r="A1540" s="27" t="s">
        <v>7948</v>
      </c>
      <c r="B1540" s="28" t="s">
        <v>20</v>
      </c>
      <c r="C1540" s="27" t="s">
        <v>13010</v>
      </c>
      <c r="D1540" s="27" t="s">
        <v>23128</v>
      </c>
      <c r="E1540" s="27" t="s">
        <v>23129</v>
      </c>
      <c r="F1540" s="27" t="s">
        <v>12945</v>
      </c>
      <c r="G1540" s="167" t="s">
        <v>13012</v>
      </c>
      <c r="H1540" s="130">
        <v>42501</v>
      </c>
      <c r="I1540" s="128">
        <v>35462</v>
      </c>
      <c r="J1540" s="128">
        <v>35462</v>
      </c>
      <c r="K1540" s="128">
        <v>26684</v>
      </c>
      <c r="L1540" s="11" t="s">
        <v>13013</v>
      </c>
      <c r="M1540" s="1" t="s">
        <v>191</v>
      </c>
      <c r="N1540" s="178" t="s">
        <v>26</v>
      </c>
      <c r="O1540" s="170" t="s">
        <v>451</v>
      </c>
      <c r="P1540" s="170" t="s">
        <v>451</v>
      </c>
      <c r="Q1540" s="171" t="s">
        <v>13014</v>
      </c>
      <c r="R1540" s="28" t="s">
        <v>2469</v>
      </c>
      <c r="S1540" s="338">
        <f t="shared" si="24"/>
        <v>48853</v>
      </c>
      <c r="T1540" s="2" t="s">
        <v>16868</v>
      </c>
      <c r="U1540" s="7" t="s">
        <v>4136</v>
      </c>
      <c r="V1540" s="233" t="str" cm="1">
        <f t="array" ref="V1540">_xlfn.IFS(C1540="","",COUNTIF(C1540,"ตำแหน่งว่าง*"),"ว่าง",COUNTIF(C1540,"&lt;&gt;ตำแหน่งว่าง*"),"คนครอง")</f>
        <v>คนครอง</v>
      </c>
      <c r="W1540" s="6" cm="1">
        <f t="array" ref="W1540">_xlfn.IFS(COUNTIF(F1540,"ผบ.หมู่*"),51,COUNTIF(F1540,"รอง สว.*"),43)</f>
        <v>51</v>
      </c>
      <c r="X1540" s="1" t="s">
        <v>13011</v>
      </c>
      <c r="Y1540" s="1" t="s">
        <v>451</v>
      </c>
    </row>
    <row r="1541" spans="1:25" s="9" customFormat="1" ht="21.3" customHeight="1">
      <c r="A1541" s="27" t="s">
        <v>7948</v>
      </c>
      <c r="B1541" s="28" t="s">
        <v>20</v>
      </c>
      <c r="C1541" s="27" t="s">
        <v>12724</v>
      </c>
      <c r="D1541" s="27" t="s">
        <v>21306</v>
      </c>
      <c r="E1541" s="27" t="s">
        <v>23130</v>
      </c>
      <c r="F1541" s="27" t="s">
        <v>12725</v>
      </c>
      <c r="G1541" s="167" t="s">
        <v>12727</v>
      </c>
      <c r="H1541" s="130">
        <v>42501</v>
      </c>
      <c r="I1541" s="128">
        <v>34352</v>
      </c>
      <c r="J1541" s="128">
        <v>34352</v>
      </c>
      <c r="K1541" s="128">
        <v>26836</v>
      </c>
      <c r="L1541" s="11" t="s">
        <v>12728</v>
      </c>
      <c r="M1541" s="1" t="s">
        <v>1949</v>
      </c>
      <c r="N1541" s="178" t="s">
        <v>26</v>
      </c>
      <c r="O1541" s="170" t="s">
        <v>451</v>
      </c>
      <c r="P1541" s="170" t="s">
        <v>451</v>
      </c>
      <c r="Q1541" s="171" t="s">
        <v>12729</v>
      </c>
      <c r="R1541" s="28" t="s">
        <v>2469</v>
      </c>
      <c r="S1541" s="338">
        <f t="shared" si="24"/>
        <v>48853</v>
      </c>
      <c r="T1541" s="2" t="s">
        <v>16864</v>
      </c>
      <c r="U1541" s="7" t="s">
        <v>4136</v>
      </c>
      <c r="V1541" s="233" t="str" cm="1">
        <f t="array" ref="V1541">_xlfn.IFS(C1541="","",COUNTIF(C1541,"ตำแหน่งว่าง*"),"ว่าง",COUNTIF(C1541,"&lt;&gt;ตำแหน่งว่าง*"),"คนครอง")</f>
        <v>คนครอง</v>
      </c>
      <c r="W1541" s="6" cm="1">
        <f t="array" ref="W1541">_xlfn.IFS(COUNTIF(F1541,"ผบ.หมู่*"),51,COUNTIF(F1541,"รอง สว.*"),43)</f>
        <v>51</v>
      </c>
      <c r="X1541" s="1" t="s">
        <v>12726</v>
      </c>
      <c r="Y1541" s="1" t="s">
        <v>451</v>
      </c>
    </row>
    <row r="1542" spans="1:25" s="9" customFormat="1" ht="21.3" customHeight="1">
      <c r="A1542" s="27" t="s">
        <v>7948</v>
      </c>
      <c r="B1542" s="28" t="s">
        <v>70</v>
      </c>
      <c r="C1542" s="27" t="s">
        <v>12730</v>
      </c>
      <c r="D1542" s="27" t="s">
        <v>23131</v>
      </c>
      <c r="E1542" s="27" t="s">
        <v>23132</v>
      </c>
      <c r="F1542" s="27" t="s">
        <v>12725</v>
      </c>
      <c r="G1542" s="167" t="s">
        <v>12732</v>
      </c>
      <c r="H1542" s="130">
        <v>42501</v>
      </c>
      <c r="I1542" s="128">
        <v>35095</v>
      </c>
      <c r="J1542" s="128">
        <v>35095</v>
      </c>
      <c r="K1542" s="128">
        <v>27033</v>
      </c>
      <c r="L1542" s="11" t="s">
        <v>12446</v>
      </c>
      <c r="M1542" s="1" t="s">
        <v>1949</v>
      </c>
      <c r="N1542" s="178" t="s">
        <v>26</v>
      </c>
      <c r="O1542" s="170" t="s">
        <v>451</v>
      </c>
      <c r="P1542" s="170" t="s">
        <v>451</v>
      </c>
      <c r="Q1542" s="171" t="s">
        <v>12733</v>
      </c>
      <c r="R1542" s="28" t="s">
        <v>2469</v>
      </c>
      <c r="S1542" s="338">
        <f t="shared" si="24"/>
        <v>49218</v>
      </c>
      <c r="T1542" s="2" t="s">
        <v>16864</v>
      </c>
      <c r="U1542" s="7" t="s">
        <v>4136</v>
      </c>
      <c r="V1542" s="233" t="str" cm="1">
        <f t="array" ref="V1542">_xlfn.IFS(C1542="","",COUNTIF(C1542,"ตำแหน่งว่าง*"),"ว่าง",COUNTIF(C1542,"&lt;&gt;ตำแหน่งว่าง*"),"คนครอง")</f>
        <v>คนครอง</v>
      </c>
      <c r="W1542" s="6" cm="1">
        <f t="array" ref="W1542">_xlfn.IFS(COUNTIF(F1542,"ผบ.หมู่*"),51,COUNTIF(F1542,"รอง สว.*"),43)</f>
        <v>51</v>
      </c>
      <c r="X1542" s="1" t="s">
        <v>12731</v>
      </c>
      <c r="Y1542" s="1" t="s">
        <v>451</v>
      </c>
    </row>
    <row r="1543" spans="1:25" s="9" customFormat="1" ht="21.3" customHeight="1">
      <c r="A1543" s="27" t="s">
        <v>7948</v>
      </c>
      <c r="B1543" s="28" t="s">
        <v>20</v>
      </c>
      <c r="C1543" s="27" t="s">
        <v>12734</v>
      </c>
      <c r="D1543" s="27" t="s">
        <v>19451</v>
      </c>
      <c r="E1543" s="27" t="s">
        <v>23133</v>
      </c>
      <c r="F1543" s="27" t="s">
        <v>12725</v>
      </c>
      <c r="G1543" s="167" t="s">
        <v>12736</v>
      </c>
      <c r="H1543" s="130">
        <v>42501</v>
      </c>
      <c r="I1543" s="128">
        <v>37316</v>
      </c>
      <c r="J1543" s="128">
        <v>37316</v>
      </c>
      <c r="K1543" s="128">
        <v>29064</v>
      </c>
      <c r="L1543" s="11" t="s">
        <v>2851</v>
      </c>
      <c r="M1543" s="1" t="s">
        <v>1949</v>
      </c>
      <c r="N1543" s="178" t="s">
        <v>26</v>
      </c>
      <c r="O1543" s="170" t="s">
        <v>451</v>
      </c>
      <c r="P1543" s="170" t="s">
        <v>451</v>
      </c>
      <c r="Q1543" s="171" t="s">
        <v>12737</v>
      </c>
      <c r="R1543" s="28" t="s">
        <v>2469</v>
      </c>
      <c r="S1543" s="338">
        <f t="shared" si="24"/>
        <v>51044</v>
      </c>
      <c r="T1543" s="2" t="s">
        <v>16864</v>
      </c>
      <c r="U1543" s="7" t="s">
        <v>4136</v>
      </c>
      <c r="V1543" s="233" t="str" cm="1">
        <f t="array" ref="V1543">_xlfn.IFS(C1543="","",COUNTIF(C1543,"ตำแหน่งว่าง*"),"ว่าง",COUNTIF(C1543,"&lt;&gt;ตำแหน่งว่าง*"),"คนครอง")</f>
        <v>คนครอง</v>
      </c>
      <c r="W1543" s="6" cm="1">
        <f t="array" ref="W1543">_xlfn.IFS(COUNTIF(F1543,"ผบ.หมู่*"),51,COUNTIF(F1543,"รอง สว.*"),43)</f>
        <v>51</v>
      </c>
      <c r="X1543" s="1" t="s">
        <v>12735</v>
      </c>
      <c r="Y1543" s="1" t="s">
        <v>451</v>
      </c>
    </row>
    <row r="1544" spans="1:25" s="9" customFormat="1" ht="21.3" customHeight="1">
      <c r="A1544" s="27" t="s">
        <v>7948</v>
      </c>
      <c r="B1544" s="28" t="s">
        <v>20</v>
      </c>
      <c r="C1544" s="27" t="s">
        <v>12738</v>
      </c>
      <c r="D1544" s="27" t="s">
        <v>23134</v>
      </c>
      <c r="E1544" s="27" t="s">
        <v>23135</v>
      </c>
      <c r="F1544" s="27" t="s">
        <v>12725</v>
      </c>
      <c r="G1544" s="167" t="s">
        <v>12740</v>
      </c>
      <c r="H1544" s="130">
        <v>42501</v>
      </c>
      <c r="I1544" s="128">
        <v>35096</v>
      </c>
      <c r="J1544" s="128">
        <v>35096</v>
      </c>
      <c r="K1544" s="128">
        <v>27473</v>
      </c>
      <c r="L1544" s="11" t="s">
        <v>12741</v>
      </c>
      <c r="M1544" s="1" t="s">
        <v>1949</v>
      </c>
      <c r="N1544" s="178" t="s">
        <v>26</v>
      </c>
      <c r="O1544" s="170" t="s">
        <v>451</v>
      </c>
      <c r="P1544" s="170" t="s">
        <v>451</v>
      </c>
      <c r="Q1544" s="171" t="s">
        <v>12742</v>
      </c>
      <c r="R1544" s="28" t="s">
        <v>2469</v>
      </c>
      <c r="S1544" s="338">
        <f t="shared" si="24"/>
        <v>49583</v>
      </c>
      <c r="T1544" s="2" t="s">
        <v>16864</v>
      </c>
      <c r="U1544" s="7" t="s">
        <v>4136</v>
      </c>
      <c r="V1544" s="233" t="str" cm="1">
        <f t="array" ref="V1544">_xlfn.IFS(C1544="","",COUNTIF(C1544,"ตำแหน่งว่าง*"),"ว่าง",COUNTIF(C1544,"&lt;&gt;ตำแหน่งว่าง*"),"คนครอง")</f>
        <v>คนครอง</v>
      </c>
      <c r="W1544" s="6" cm="1">
        <f t="array" ref="W1544">_xlfn.IFS(COUNTIF(F1544,"ผบ.หมู่*"),51,COUNTIF(F1544,"รอง สว.*"),43)</f>
        <v>51</v>
      </c>
      <c r="X1544" s="1" t="s">
        <v>12739</v>
      </c>
      <c r="Y1544" s="1" t="s">
        <v>451</v>
      </c>
    </row>
    <row r="1545" spans="1:25" s="9" customFormat="1" ht="21.3" customHeight="1">
      <c r="A1545" s="27" t="s">
        <v>145</v>
      </c>
      <c r="B1545" s="28" t="s">
        <v>70</v>
      </c>
      <c r="C1545" s="27" t="s">
        <v>12743</v>
      </c>
      <c r="D1545" s="27" t="s">
        <v>19820</v>
      </c>
      <c r="E1545" s="27" t="s">
        <v>23136</v>
      </c>
      <c r="F1545" s="27" t="s">
        <v>12744</v>
      </c>
      <c r="G1545" s="167" t="s">
        <v>12746</v>
      </c>
      <c r="H1545" s="130">
        <v>43555</v>
      </c>
      <c r="I1545" s="128">
        <v>43555</v>
      </c>
      <c r="J1545" s="128">
        <v>35095</v>
      </c>
      <c r="K1545" s="128">
        <v>24241</v>
      </c>
      <c r="L1545" s="11" t="s">
        <v>2851</v>
      </c>
      <c r="M1545" s="1" t="s">
        <v>1949</v>
      </c>
      <c r="N1545" s="178" t="s">
        <v>26</v>
      </c>
      <c r="O1545" s="170" t="s">
        <v>451</v>
      </c>
      <c r="P1545" s="170" t="s">
        <v>451</v>
      </c>
      <c r="Q1545" s="171" t="s">
        <v>12747</v>
      </c>
      <c r="R1545" s="28" t="s">
        <v>11120</v>
      </c>
      <c r="S1545" s="338">
        <f t="shared" si="24"/>
        <v>46296</v>
      </c>
      <c r="T1545" s="2" t="s">
        <v>16864</v>
      </c>
      <c r="U1545" s="7" t="s">
        <v>4136</v>
      </c>
      <c r="V1545" s="233" t="str" cm="1">
        <f t="array" ref="V1545">_xlfn.IFS(C1545="","",COUNTIF(C1545,"ตำแหน่งว่าง*"),"ว่าง",COUNTIF(C1545,"&lt;&gt;ตำแหน่งว่าง*"),"คนครอง")</f>
        <v>คนครอง</v>
      </c>
      <c r="W1545" s="5" cm="1">
        <f t="array" ref="W1545">_xlfn.IFS(COUNTIF(F1545,"ผบ.หมู่*"),51,COUNTIF(F1545,"รอง สว.*"),43)</f>
        <v>43</v>
      </c>
      <c r="X1545" s="1" t="s">
        <v>12745</v>
      </c>
      <c r="Y1545" s="1" t="s">
        <v>451</v>
      </c>
    </row>
    <row r="1546" spans="1:25" s="9" customFormat="1" ht="21.3" customHeight="1">
      <c r="A1546" s="27" t="s">
        <v>125</v>
      </c>
      <c r="B1546" s="28" t="s">
        <v>20</v>
      </c>
      <c r="C1546" s="27" t="s">
        <v>12748</v>
      </c>
      <c r="D1546" s="27" t="s">
        <v>21928</v>
      </c>
      <c r="E1546" s="27" t="s">
        <v>23137</v>
      </c>
      <c r="F1546" s="27" t="s">
        <v>12744</v>
      </c>
      <c r="G1546" s="167" t="s">
        <v>12750</v>
      </c>
      <c r="H1546" s="130">
        <v>43921</v>
      </c>
      <c r="I1546" s="128">
        <v>43921</v>
      </c>
      <c r="J1546" s="128">
        <v>34352</v>
      </c>
      <c r="K1546" s="128">
        <v>24512</v>
      </c>
      <c r="L1546" s="11" t="s">
        <v>2851</v>
      </c>
      <c r="M1546" s="1" t="s">
        <v>1949</v>
      </c>
      <c r="N1546" s="178" t="s">
        <v>26</v>
      </c>
      <c r="O1546" s="170" t="s">
        <v>451</v>
      </c>
      <c r="P1546" s="170" t="s">
        <v>451</v>
      </c>
      <c r="Q1546" s="171" t="s">
        <v>12751</v>
      </c>
      <c r="R1546" s="28" t="s">
        <v>10890</v>
      </c>
      <c r="S1546" s="338">
        <f t="shared" si="24"/>
        <v>46661</v>
      </c>
      <c r="T1546" s="2" t="s">
        <v>16864</v>
      </c>
      <c r="U1546" s="7" t="s">
        <v>4136</v>
      </c>
      <c r="V1546" s="233" t="str" cm="1">
        <f t="array" ref="V1546">_xlfn.IFS(C1546="","",COUNTIF(C1546,"ตำแหน่งว่าง*"),"ว่าง",COUNTIF(C1546,"&lt;&gt;ตำแหน่งว่าง*"),"คนครอง")</f>
        <v>คนครอง</v>
      </c>
      <c r="W1546" s="5" cm="1">
        <f t="array" ref="W1546">_xlfn.IFS(COUNTIF(F1546,"ผบ.หมู่*"),51,COUNTIF(F1546,"รอง สว.*"),43)</f>
        <v>43</v>
      </c>
      <c r="X1546" s="1" t="s">
        <v>12749</v>
      </c>
      <c r="Y1546" s="1" t="s">
        <v>451</v>
      </c>
    </row>
    <row r="1547" spans="1:25" s="9" customFormat="1" ht="21.3" customHeight="1">
      <c r="A1547" s="27" t="s">
        <v>145</v>
      </c>
      <c r="B1547" s="28" t="s">
        <v>20</v>
      </c>
      <c r="C1547" s="27" t="s">
        <v>12752</v>
      </c>
      <c r="D1547" s="27" t="s">
        <v>21306</v>
      </c>
      <c r="E1547" s="27" t="s">
        <v>23138</v>
      </c>
      <c r="F1547" s="27" t="s">
        <v>12744</v>
      </c>
      <c r="G1547" s="167" t="s">
        <v>12754</v>
      </c>
      <c r="H1547" s="130">
        <v>43921</v>
      </c>
      <c r="I1547" s="128">
        <v>43921</v>
      </c>
      <c r="J1547" s="128">
        <v>34352</v>
      </c>
      <c r="K1547" s="128">
        <v>24112</v>
      </c>
      <c r="L1547" s="11" t="s">
        <v>2851</v>
      </c>
      <c r="M1547" s="1" t="s">
        <v>1949</v>
      </c>
      <c r="N1547" s="178" t="s">
        <v>26</v>
      </c>
      <c r="O1547" s="170" t="s">
        <v>451</v>
      </c>
      <c r="P1547" s="170" t="s">
        <v>451</v>
      </c>
      <c r="Q1547" s="171" t="s">
        <v>12755</v>
      </c>
      <c r="R1547" s="28" t="s">
        <v>10890</v>
      </c>
      <c r="S1547" s="338">
        <f t="shared" si="24"/>
        <v>46296</v>
      </c>
      <c r="T1547" s="2" t="s">
        <v>16864</v>
      </c>
      <c r="U1547" s="7" t="s">
        <v>4136</v>
      </c>
      <c r="V1547" s="233" t="str" cm="1">
        <f t="array" ref="V1547">_xlfn.IFS(C1547="","",COUNTIF(C1547,"ตำแหน่งว่าง*"),"ว่าง",COUNTIF(C1547,"&lt;&gt;ตำแหน่งว่าง*"),"คนครอง")</f>
        <v>คนครอง</v>
      </c>
      <c r="W1547" s="5" cm="1">
        <f t="array" ref="W1547">_xlfn.IFS(COUNTIF(F1547,"ผบ.หมู่*"),51,COUNTIF(F1547,"รอง สว.*"),43)</f>
        <v>43</v>
      </c>
      <c r="X1547" s="1" t="s">
        <v>12753</v>
      </c>
      <c r="Y1547" s="1" t="s">
        <v>451</v>
      </c>
    </row>
    <row r="1548" spans="1:25" s="9" customFormat="1" ht="21.3" customHeight="1">
      <c r="A1548" s="27" t="s">
        <v>24457</v>
      </c>
      <c r="B1548" s="28" t="s">
        <v>20</v>
      </c>
      <c r="C1548" s="27" t="s">
        <v>12756</v>
      </c>
      <c r="D1548" s="27" t="s">
        <v>23139</v>
      </c>
      <c r="E1548" s="27" t="s">
        <v>23140</v>
      </c>
      <c r="F1548" s="27" t="s">
        <v>12744</v>
      </c>
      <c r="G1548" s="167" t="s">
        <v>12758</v>
      </c>
      <c r="H1548" s="130">
        <v>45016</v>
      </c>
      <c r="I1548" s="128">
        <v>45016</v>
      </c>
      <c r="J1548" s="128">
        <v>34366</v>
      </c>
      <c r="K1548" s="128">
        <v>25692</v>
      </c>
      <c r="L1548" s="11" t="s">
        <v>12759</v>
      </c>
      <c r="M1548" s="1" t="s">
        <v>1949</v>
      </c>
      <c r="N1548" s="178" t="s">
        <v>26</v>
      </c>
      <c r="O1548" s="170" t="s">
        <v>451</v>
      </c>
      <c r="P1548" s="170" t="s">
        <v>451</v>
      </c>
      <c r="Q1548" s="171" t="s">
        <v>12760</v>
      </c>
      <c r="R1548" s="28" t="s">
        <v>8312</v>
      </c>
      <c r="S1548" s="338">
        <f t="shared" si="24"/>
        <v>47757</v>
      </c>
      <c r="T1548" s="2" t="s">
        <v>16864</v>
      </c>
      <c r="U1548" s="7" t="s">
        <v>4136</v>
      </c>
      <c r="V1548" s="233" t="str" cm="1">
        <f t="array" ref="V1548">_xlfn.IFS(C1548="","",COUNTIF(C1548,"ตำแหน่งว่าง*"),"ว่าง",COUNTIF(C1548,"&lt;&gt;ตำแหน่งว่าง*"),"คนครอง")</f>
        <v>คนครอง</v>
      </c>
      <c r="W1548" s="5" cm="1">
        <f t="array" ref="W1548">_xlfn.IFS(COUNTIF(F1548,"ผบ.หมู่*"),51,COUNTIF(F1548,"รอง สว.*"),43)</f>
        <v>43</v>
      </c>
      <c r="X1548" s="1" t="s">
        <v>12757</v>
      </c>
      <c r="Y1548" s="1" t="s">
        <v>451</v>
      </c>
    </row>
    <row r="1549" spans="1:25" s="9" customFormat="1" ht="21.3" customHeight="1">
      <c r="A1549" s="27" t="s">
        <v>7948</v>
      </c>
      <c r="B1549" s="28" t="s">
        <v>70</v>
      </c>
      <c r="C1549" s="27" t="s">
        <v>12761</v>
      </c>
      <c r="D1549" s="27" t="s">
        <v>23141</v>
      </c>
      <c r="E1549" s="27" t="s">
        <v>23142</v>
      </c>
      <c r="F1549" s="27" t="s">
        <v>12725</v>
      </c>
      <c r="G1549" s="167" t="s">
        <v>12763</v>
      </c>
      <c r="H1549" s="130">
        <v>42940</v>
      </c>
      <c r="I1549" s="128">
        <v>35095</v>
      </c>
      <c r="J1549" s="128">
        <v>35095</v>
      </c>
      <c r="K1549" s="128">
        <v>27132</v>
      </c>
      <c r="L1549" s="11" t="s">
        <v>765</v>
      </c>
      <c r="M1549" s="1" t="s">
        <v>1949</v>
      </c>
      <c r="N1549" s="178" t="s">
        <v>26</v>
      </c>
      <c r="O1549" s="170" t="s">
        <v>451</v>
      </c>
      <c r="P1549" s="170" t="s">
        <v>451</v>
      </c>
      <c r="Q1549" s="171" t="s">
        <v>12764</v>
      </c>
      <c r="R1549" s="28" t="s">
        <v>12765</v>
      </c>
      <c r="S1549" s="338">
        <f t="shared" si="24"/>
        <v>49218</v>
      </c>
      <c r="T1549" s="2" t="s">
        <v>16864</v>
      </c>
      <c r="U1549" s="7" t="s">
        <v>4136</v>
      </c>
      <c r="V1549" s="233" t="str" cm="1">
        <f t="array" ref="V1549">_xlfn.IFS(C1549="","",COUNTIF(C1549,"ตำแหน่งว่าง*"),"ว่าง",COUNTIF(C1549,"&lt;&gt;ตำแหน่งว่าง*"),"คนครอง")</f>
        <v>คนครอง</v>
      </c>
      <c r="W1549" s="6" cm="1">
        <f t="array" ref="W1549">_xlfn.IFS(COUNTIF(F1549,"ผบ.หมู่*"),51,COUNTIF(F1549,"รอง สว.*"),43)</f>
        <v>51</v>
      </c>
      <c r="X1549" s="1" t="s">
        <v>12762</v>
      </c>
      <c r="Y1549" s="1" t="s">
        <v>451</v>
      </c>
    </row>
    <row r="1550" spans="1:25" s="10" customFormat="1" ht="21.3" hidden="1" customHeight="1">
      <c r="A1550" s="27"/>
      <c r="B1550" s="30"/>
      <c r="C1550" s="30" t="s">
        <v>60</v>
      </c>
      <c r="D1550" s="27"/>
      <c r="E1550" s="27"/>
      <c r="F1550" s="85" t="s">
        <v>12725</v>
      </c>
      <c r="G1550" s="192" t="s">
        <v>12767</v>
      </c>
      <c r="H1550" s="146" t="s">
        <v>63</v>
      </c>
      <c r="I1550" s="128" t="s">
        <v>63</v>
      </c>
      <c r="J1550" s="128" t="s">
        <v>63</v>
      </c>
      <c r="K1550" s="128" t="s">
        <v>63</v>
      </c>
      <c r="L1550" s="11"/>
      <c r="M1550" s="1"/>
      <c r="N1550" s="179" t="s">
        <v>26</v>
      </c>
      <c r="O1550" s="193" t="s">
        <v>451</v>
      </c>
      <c r="P1550" s="193" t="s">
        <v>451</v>
      </c>
      <c r="Q1550" s="172"/>
      <c r="R1550" s="30"/>
      <c r="S1550" s="338" t="str">
        <f t="shared" si="24"/>
        <v/>
      </c>
      <c r="T1550" s="7" t="s">
        <v>16864</v>
      </c>
      <c r="U1550" s="7" t="s">
        <v>4136</v>
      </c>
      <c r="V1550" s="250" t="str" cm="1">
        <f t="array" ref="V1550">_xlfn.IFS(C1550="","",COUNTIF(C1550,"ตำแหน่งว่าง*"),"ว่าง",COUNTIF(C1550,"&lt;&gt;ตำแหน่งว่าง*"),"คนครอง")</f>
        <v>ว่าง</v>
      </c>
      <c r="W1550" s="6" cm="1">
        <f t="array" ref="W1550">_xlfn.IFS(COUNTIF(F1550,"ผบ.หมู่*"),51,COUNTIF(F1550,"รอง สว.*"),43)</f>
        <v>51</v>
      </c>
      <c r="X1550" s="6" t="s">
        <v>12766</v>
      </c>
      <c r="Y1550" s="6" t="s">
        <v>451</v>
      </c>
    </row>
    <row r="1551" spans="1:25" s="9" customFormat="1" ht="21.3" customHeight="1">
      <c r="A1551" s="27" t="s">
        <v>7948</v>
      </c>
      <c r="B1551" s="28" t="s">
        <v>20</v>
      </c>
      <c r="C1551" s="27" t="s">
        <v>12768</v>
      </c>
      <c r="D1551" s="27" t="s">
        <v>21747</v>
      </c>
      <c r="E1551" s="27" t="s">
        <v>23143</v>
      </c>
      <c r="F1551" s="27" t="s">
        <v>12725</v>
      </c>
      <c r="G1551" s="167" t="s">
        <v>12770</v>
      </c>
      <c r="H1551" s="130">
        <v>42501</v>
      </c>
      <c r="I1551" s="128">
        <v>35825</v>
      </c>
      <c r="J1551" s="128">
        <v>35825</v>
      </c>
      <c r="K1551" s="128">
        <v>27094</v>
      </c>
      <c r="L1551" s="11" t="s">
        <v>2851</v>
      </c>
      <c r="M1551" s="1" t="s">
        <v>1949</v>
      </c>
      <c r="N1551" s="178" t="s">
        <v>26</v>
      </c>
      <c r="O1551" s="170" t="s">
        <v>451</v>
      </c>
      <c r="P1551" s="170" t="s">
        <v>451</v>
      </c>
      <c r="Q1551" s="171" t="s">
        <v>12771</v>
      </c>
      <c r="R1551" s="28" t="s">
        <v>2469</v>
      </c>
      <c r="S1551" s="338">
        <f t="shared" si="24"/>
        <v>49218</v>
      </c>
      <c r="T1551" s="2" t="s">
        <v>16864</v>
      </c>
      <c r="U1551" s="7" t="s">
        <v>4136</v>
      </c>
      <c r="V1551" s="233" t="str" cm="1">
        <f t="array" ref="V1551">_xlfn.IFS(C1551="","",COUNTIF(C1551,"ตำแหน่งว่าง*"),"ว่าง",COUNTIF(C1551,"&lt;&gt;ตำแหน่งว่าง*"),"คนครอง")</f>
        <v>คนครอง</v>
      </c>
      <c r="W1551" s="6" cm="1">
        <f t="array" ref="W1551">_xlfn.IFS(COUNTIF(F1551,"ผบ.หมู่*"),51,COUNTIF(F1551,"รอง สว.*"),43)</f>
        <v>51</v>
      </c>
      <c r="X1551" s="1" t="s">
        <v>12769</v>
      </c>
      <c r="Y1551" s="1" t="s">
        <v>451</v>
      </c>
    </row>
    <row r="1552" spans="1:25" s="9" customFormat="1" ht="21.3" customHeight="1">
      <c r="A1552" s="27" t="s">
        <v>7948</v>
      </c>
      <c r="B1552" s="28" t="s">
        <v>70</v>
      </c>
      <c r="C1552" s="27" t="s">
        <v>12772</v>
      </c>
      <c r="D1552" s="27" t="s">
        <v>23010</v>
      </c>
      <c r="E1552" s="27" t="s">
        <v>23144</v>
      </c>
      <c r="F1552" s="27" t="s">
        <v>12725</v>
      </c>
      <c r="G1552" s="167" t="s">
        <v>12774</v>
      </c>
      <c r="H1552" s="130">
        <v>42501</v>
      </c>
      <c r="I1552" s="128">
        <v>35095</v>
      </c>
      <c r="J1552" s="128">
        <v>35095</v>
      </c>
      <c r="K1552" s="128">
        <v>26649</v>
      </c>
      <c r="L1552" s="11" t="s">
        <v>2851</v>
      </c>
      <c r="M1552" s="1" t="s">
        <v>1949</v>
      </c>
      <c r="N1552" s="178" t="s">
        <v>26</v>
      </c>
      <c r="O1552" s="170" t="s">
        <v>451</v>
      </c>
      <c r="P1552" s="170" t="s">
        <v>451</v>
      </c>
      <c r="Q1552" s="171" t="s">
        <v>12775</v>
      </c>
      <c r="R1552" s="28" t="s">
        <v>2469</v>
      </c>
      <c r="S1552" s="338">
        <f t="shared" si="24"/>
        <v>48853</v>
      </c>
      <c r="T1552" s="2" t="s">
        <v>16864</v>
      </c>
      <c r="U1552" s="7" t="s">
        <v>4136</v>
      </c>
      <c r="V1552" s="233" t="str" cm="1">
        <f t="array" ref="V1552">_xlfn.IFS(C1552="","",COUNTIF(C1552,"ตำแหน่งว่าง*"),"ว่าง",COUNTIF(C1552,"&lt;&gt;ตำแหน่งว่าง*"),"คนครอง")</f>
        <v>คนครอง</v>
      </c>
      <c r="W1552" s="6" cm="1">
        <f t="array" ref="W1552">_xlfn.IFS(COUNTIF(F1552,"ผบ.หมู่*"),51,COUNTIF(F1552,"รอง สว.*"),43)</f>
        <v>51</v>
      </c>
      <c r="X1552" s="1" t="s">
        <v>12773</v>
      </c>
      <c r="Y1552" s="1" t="s">
        <v>451</v>
      </c>
    </row>
    <row r="1553" spans="1:25" s="9" customFormat="1" ht="21.3" customHeight="1">
      <c r="A1553" s="27" t="s">
        <v>7948</v>
      </c>
      <c r="B1553" s="28" t="s">
        <v>70</v>
      </c>
      <c r="C1553" s="27" t="s">
        <v>12776</v>
      </c>
      <c r="D1553" s="27" t="s">
        <v>19124</v>
      </c>
      <c r="E1553" s="27" t="s">
        <v>23145</v>
      </c>
      <c r="F1553" s="27" t="s">
        <v>12725</v>
      </c>
      <c r="G1553" s="167" t="s">
        <v>12778</v>
      </c>
      <c r="H1553" s="130">
        <v>42501</v>
      </c>
      <c r="I1553" s="128">
        <v>34352</v>
      </c>
      <c r="J1553" s="128">
        <v>34352</v>
      </c>
      <c r="K1553" s="128">
        <v>26956</v>
      </c>
      <c r="L1553" s="11" t="s">
        <v>12779</v>
      </c>
      <c r="M1553" s="1" t="s">
        <v>1949</v>
      </c>
      <c r="N1553" s="178" t="s">
        <v>26</v>
      </c>
      <c r="O1553" s="170" t="s">
        <v>451</v>
      </c>
      <c r="P1553" s="170" t="s">
        <v>451</v>
      </c>
      <c r="Q1553" s="171" t="s">
        <v>12780</v>
      </c>
      <c r="R1553" s="28" t="s">
        <v>2469</v>
      </c>
      <c r="S1553" s="338">
        <f t="shared" si="24"/>
        <v>49218</v>
      </c>
      <c r="T1553" s="2" t="s">
        <v>16864</v>
      </c>
      <c r="U1553" s="7" t="s">
        <v>4136</v>
      </c>
      <c r="V1553" s="233" t="str" cm="1">
        <f t="array" ref="V1553">_xlfn.IFS(C1553="","",COUNTIF(C1553,"ตำแหน่งว่าง*"),"ว่าง",COUNTIF(C1553,"&lt;&gt;ตำแหน่งว่าง*"),"คนครอง")</f>
        <v>คนครอง</v>
      </c>
      <c r="W1553" s="6" cm="1">
        <f t="array" ref="W1553">_xlfn.IFS(COUNTIF(F1553,"ผบ.หมู่*"),51,COUNTIF(F1553,"รอง สว.*"),43)</f>
        <v>51</v>
      </c>
      <c r="X1553" s="1" t="s">
        <v>12777</v>
      </c>
      <c r="Y1553" s="1" t="s">
        <v>451</v>
      </c>
    </row>
    <row r="1554" spans="1:25" s="9" customFormat="1" ht="21.3" customHeight="1">
      <c r="A1554" s="27" t="s">
        <v>7948</v>
      </c>
      <c r="B1554" s="28" t="s">
        <v>70</v>
      </c>
      <c r="C1554" s="27" t="s">
        <v>12781</v>
      </c>
      <c r="D1554" s="27" t="s">
        <v>23146</v>
      </c>
      <c r="E1554" s="27" t="s">
        <v>23147</v>
      </c>
      <c r="F1554" s="27" t="s">
        <v>12725</v>
      </c>
      <c r="G1554" s="167" t="s">
        <v>12783</v>
      </c>
      <c r="H1554" s="130">
        <v>42501</v>
      </c>
      <c r="I1554" s="128">
        <v>34729</v>
      </c>
      <c r="J1554" s="128">
        <v>34729</v>
      </c>
      <c r="K1554" s="128">
        <v>27368</v>
      </c>
      <c r="L1554" s="11" t="s">
        <v>7953</v>
      </c>
      <c r="M1554" s="1" t="s">
        <v>1949</v>
      </c>
      <c r="N1554" s="178" t="s">
        <v>26</v>
      </c>
      <c r="O1554" s="170" t="s">
        <v>451</v>
      </c>
      <c r="P1554" s="170" t="s">
        <v>451</v>
      </c>
      <c r="Q1554" s="171" t="s">
        <v>12784</v>
      </c>
      <c r="R1554" s="28" t="s">
        <v>2469</v>
      </c>
      <c r="S1554" s="338">
        <f t="shared" si="24"/>
        <v>49583</v>
      </c>
      <c r="T1554" s="2" t="s">
        <v>16864</v>
      </c>
      <c r="U1554" s="7" t="s">
        <v>4136</v>
      </c>
      <c r="V1554" s="233" t="str" cm="1">
        <f t="array" ref="V1554">_xlfn.IFS(C1554="","",COUNTIF(C1554,"ตำแหน่งว่าง*"),"ว่าง",COUNTIF(C1554,"&lt;&gt;ตำแหน่งว่าง*"),"คนครอง")</f>
        <v>คนครอง</v>
      </c>
      <c r="W1554" s="6" cm="1">
        <f t="array" ref="W1554">_xlfn.IFS(COUNTIF(F1554,"ผบ.หมู่*"),51,COUNTIF(F1554,"รอง สว.*"),43)</f>
        <v>51</v>
      </c>
      <c r="X1554" s="1" t="s">
        <v>12782</v>
      </c>
      <c r="Y1554" s="1" t="s">
        <v>451</v>
      </c>
    </row>
    <row r="1555" spans="1:25" s="10" customFormat="1" ht="21.3" customHeight="1">
      <c r="A1555" s="27" t="s">
        <v>7948</v>
      </c>
      <c r="B1555" s="28" t="s">
        <v>20</v>
      </c>
      <c r="C1555" s="27" t="s">
        <v>12855</v>
      </c>
      <c r="D1555" s="27" t="s">
        <v>21527</v>
      </c>
      <c r="E1555" s="27" t="s">
        <v>23148</v>
      </c>
      <c r="F1555" s="27" t="s">
        <v>12856</v>
      </c>
      <c r="G1555" s="167" t="s">
        <v>12858</v>
      </c>
      <c r="H1555" s="130">
        <v>44999</v>
      </c>
      <c r="I1555" s="137">
        <v>38018</v>
      </c>
      <c r="J1555" s="137">
        <v>38018</v>
      </c>
      <c r="K1555" s="137">
        <v>28242</v>
      </c>
      <c r="L1555" s="75" t="s">
        <v>18289</v>
      </c>
      <c r="M1555" s="73" t="s">
        <v>908</v>
      </c>
      <c r="N1555" s="178" t="s">
        <v>26</v>
      </c>
      <c r="O1555" s="170" t="s">
        <v>451</v>
      </c>
      <c r="P1555" s="170" t="s">
        <v>451</v>
      </c>
      <c r="Q1555" s="171" t="s">
        <v>18173</v>
      </c>
      <c r="R1555" s="28" t="s">
        <v>982</v>
      </c>
      <c r="S1555" s="338">
        <f t="shared" si="24"/>
        <v>50314</v>
      </c>
      <c r="T1555" s="7" t="s">
        <v>16866</v>
      </c>
      <c r="U1555" s="7" t="s">
        <v>4136</v>
      </c>
      <c r="V1555" s="233" t="str" cm="1">
        <f t="array" ref="V1555">_xlfn.IFS(C1555="","",COUNTIF(C1555,"ตำแหน่งว่าง*"),"ว่าง",COUNTIF(C1555,"&lt;&gt;ตำแหน่งว่าง*"),"คนครอง")</f>
        <v>คนครอง</v>
      </c>
      <c r="W1555" s="6" cm="1">
        <f t="array" ref="W1555">_xlfn.IFS(COUNTIF(F1555,"ผบ.หมู่*"),51,COUNTIF(F1555,"รอง สว.*"),43)</f>
        <v>51</v>
      </c>
      <c r="X1555" s="28" t="s">
        <v>12857</v>
      </c>
      <c r="Y1555" s="28" t="s">
        <v>451</v>
      </c>
    </row>
    <row r="1556" spans="1:25" s="9" customFormat="1" ht="21.3" hidden="1" customHeight="1">
      <c r="A1556" s="85"/>
      <c r="B1556" s="30"/>
      <c r="C1556" s="30" t="s">
        <v>60</v>
      </c>
      <c r="D1556" s="27"/>
      <c r="E1556" s="27"/>
      <c r="F1556" s="85" t="s">
        <v>12856</v>
      </c>
      <c r="G1556" s="192" t="s">
        <v>12860</v>
      </c>
      <c r="H1556" s="148" t="s">
        <v>63</v>
      </c>
      <c r="I1556" s="129" t="s">
        <v>63</v>
      </c>
      <c r="J1556" s="129" t="s">
        <v>63</v>
      </c>
      <c r="K1556" s="129" t="s">
        <v>63</v>
      </c>
      <c r="L1556" s="16"/>
      <c r="M1556" s="6"/>
      <c r="N1556" s="179" t="s">
        <v>26</v>
      </c>
      <c r="O1556" s="193" t="s">
        <v>451</v>
      </c>
      <c r="P1556" s="193" t="s">
        <v>451</v>
      </c>
      <c r="Q1556" s="172"/>
      <c r="R1556" s="30"/>
      <c r="S1556" s="338" t="str">
        <f t="shared" si="24"/>
        <v/>
      </c>
      <c r="T1556" s="2" t="s">
        <v>16866</v>
      </c>
      <c r="U1556" s="7" t="s">
        <v>4136</v>
      </c>
      <c r="V1556" s="250" t="str" cm="1">
        <f t="array" ref="V1556">_xlfn.IFS(C1556="","",COUNTIF(C1556,"ตำแหน่งว่าง*"),"ว่าง",COUNTIF(C1556,"&lt;&gt;ตำแหน่งว่าง*"),"คนครอง")</f>
        <v>ว่าง</v>
      </c>
      <c r="W1556" s="6" cm="1">
        <f t="array" ref="W1556">_xlfn.IFS(COUNTIF(F1556,"ผบ.หมู่*"),51,COUNTIF(F1556,"รอง สว.*"),43)</f>
        <v>51</v>
      </c>
      <c r="X1556" s="6" t="s">
        <v>12859</v>
      </c>
      <c r="Y1556" s="6" t="s">
        <v>451</v>
      </c>
    </row>
    <row r="1557" spans="1:25" s="9" customFormat="1" ht="21.3" customHeight="1">
      <c r="A1557" s="203" t="s">
        <v>24457</v>
      </c>
      <c r="B1557" s="28" t="s">
        <v>20</v>
      </c>
      <c r="C1557" s="27" t="s">
        <v>12861</v>
      </c>
      <c r="D1557" s="27" t="s">
        <v>23149</v>
      </c>
      <c r="E1557" s="27" t="s">
        <v>23150</v>
      </c>
      <c r="F1557" s="27" t="s">
        <v>12867</v>
      </c>
      <c r="G1557" s="167" t="s">
        <v>12863</v>
      </c>
      <c r="H1557" s="146">
        <v>45382</v>
      </c>
      <c r="I1557" s="128">
        <v>45382</v>
      </c>
      <c r="J1557" s="128">
        <v>34366</v>
      </c>
      <c r="K1557" s="128">
        <v>26052</v>
      </c>
      <c r="L1557" s="11" t="s">
        <v>12864</v>
      </c>
      <c r="M1557" s="1" t="s">
        <v>908</v>
      </c>
      <c r="N1557" s="178" t="s">
        <v>26</v>
      </c>
      <c r="O1557" s="170" t="s">
        <v>451</v>
      </c>
      <c r="P1557" s="170" t="s">
        <v>451</v>
      </c>
      <c r="Q1557" s="171" t="s">
        <v>12865</v>
      </c>
      <c r="R1557" s="33" t="s">
        <v>12418</v>
      </c>
      <c r="S1557" s="338">
        <f t="shared" si="24"/>
        <v>48122</v>
      </c>
      <c r="T1557" s="2" t="s">
        <v>16866</v>
      </c>
      <c r="U1557" s="7" t="s">
        <v>4136</v>
      </c>
      <c r="V1557" s="233" t="str" cm="1">
        <f t="array" ref="V1557">_xlfn.IFS(C1557="","",COUNTIF(C1557,"ตำแหน่งว่าง*"),"ว่าง",COUNTIF(C1557,"&lt;&gt;ตำแหน่งว่าง*"),"คนครอง")</f>
        <v>คนครอง</v>
      </c>
      <c r="W1557" s="6" cm="1">
        <f t="array" ref="W1557">_xlfn.IFS(COUNTIF(F1557,"ผบ.หมู่*"),51,COUNTIF(F1557,"รอง สว.*"),43)</f>
        <v>43</v>
      </c>
      <c r="X1557" s="1" t="s">
        <v>12862</v>
      </c>
      <c r="Y1557" s="1" t="s">
        <v>451</v>
      </c>
    </row>
    <row r="1558" spans="1:25" s="12" customFormat="1" ht="21.3" customHeight="1">
      <c r="A1558" s="27" t="s">
        <v>333</v>
      </c>
      <c r="B1558" s="31" t="s">
        <v>20</v>
      </c>
      <c r="C1558" s="150" t="s">
        <v>12866</v>
      </c>
      <c r="D1558" s="27" t="s">
        <v>20133</v>
      </c>
      <c r="E1558" s="27" t="s">
        <v>23151</v>
      </c>
      <c r="F1558" s="150" t="s">
        <v>12867</v>
      </c>
      <c r="G1558" s="167" t="s">
        <v>12869</v>
      </c>
      <c r="H1558" s="147">
        <v>44651</v>
      </c>
      <c r="I1558" s="131">
        <v>44651</v>
      </c>
      <c r="J1558" s="131">
        <v>34731</v>
      </c>
      <c r="K1558" s="131">
        <v>25155</v>
      </c>
      <c r="L1558" s="17" t="s">
        <v>12870</v>
      </c>
      <c r="M1558" s="5" t="s">
        <v>908</v>
      </c>
      <c r="N1558" s="177" t="s">
        <v>26</v>
      </c>
      <c r="O1558" s="170" t="s">
        <v>451</v>
      </c>
      <c r="P1558" s="170" t="s">
        <v>451</v>
      </c>
      <c r="Q1558" s="174" t="s">
        <v>12871</v>
      </c>
      <c r="R1558" s="31" t="s">
        <v>11078</v>
      </c>
      <c r="S1558" s="338">
        <f t="shared" si="24"/>
        <v>47392</v>
      </c>
      <c r="T1558" s="233" t="s">
        <v>16866</v>
      </c>
      <c r="U1558" s="7" t="s">
        <v>4136</v>
      </c>
      <c r="V1558" s="233" t="str" cm="1">
        <f t="array" ref="V1558">_xlfn.IFS(C1558="","",COUNTIF(C1558,"ตำแหน่งว่าง*"),"ว่าง",COUNTIF(C1558,"&lt;&gt;ตำแหน่งว่าง*"),"คนครอง")</f>
        <v>คนครอง</v>
      </c>
      <c r="W1558" s="5" cm="1">
        <f t="array" ref="W1558">_xlfn.IFS(COUNTIF(F1558,"ผบ.หมู่*"),51,COUNTIF(F1558,"รอง สว.*"),43)</f>
        <v>43</v>
      </c>
      <c r="X1558" s="5" t="s">
        <v>12868</v>
      </c>
      <c r="Y1558" s="5" t="s">
        <v>451</v>
      </c>
    </row>
    <row r="1559" spans="1:25" s="10" customFormat="1" ht="21.3" hidden="1" customHeight="1">
      <c r="A1559" s="85"/>
      <c r="B1559" s="30"/>
      <c r="C1559" s="30" t="s">
        <v>60</v>
      </c>
      <c r="D1559" s="27"/>
      <c r="E1559" s="27"/>
      <c r="F1559" s="85" t="s">
        <v>12856</v>
      </c>
      <c r="G1559" s="192" t="s">
        <v>12873</v>
      </c>
      <c r="H1559" s="148" t="s">
        <v>63</v>
      </c>
      <c r="I1559" s="129" t="s">
        <v>63</v>
      </c>
      <c r="J1559" s="129" t="s">
        <v>63</v>
      </c>
      <c r="K1559" s="129" t="s">
        <v>63</v>
      </c>
      <c r="L1559" s="16"/>
      <c r="M1559" s="6"/>
      <c r="N1559" s="179" t="s">
        <v>26</v>
      </c>
      <c r="O1559" s="193" t="s">
        <v>451</v>
      </c>
      <c r="P1559" s="193" t="s">
        <v>451</v>
      </c>
      <c r="Q1559" s="172"/>
      <c r="R1559" s="30"/>
      <c r="S1559" s="338" t="str">
        <f t="shared" si="24"/>
        <v/>
      </c>
      <c r="T1559" s="7" t="s">
        <v>16866</v>
      </c>
      <c r="U1559" s="7" t="s">
        <v>4136</v>
      </c>
      <c r="V1559" s="250" t="str" cm="1">
        <f t="array" ref="V1559">_xlfn.IFS(C1559="","",COUNTIF(C1559,"ตำแหน่งว่าง*"),"ว่าง",COUNTIF(C1559,"&lt;&gt;ตำแหน่งว่าง*"),"คนครอง")</f>
        <v>ว่าง</v>
      </c>
      <c r="W1559" s="6" cm="1">
        <f t="array" ref="W1559">_xlfn.IFS(COUNTIF(F1559,"ผบ.หมู่*"),51,COUNTIF(F1559,"รอง สว.*"),43)</f>
        <v>51</v>
      </c>
      <c r="X1559" s="6" t="s">
        <v>12872</v>
      </c>
      <c r="Y1559" s="6" t="s">
        <v>451</v>
      </c>
    </row>
    <row r="1560" spans="1:25" s="9" customFormat="1" ht="21.3" hidden="1" customHeight="1">
      <c r="A1560" s="27"/>
      <c r="B1560" s="28"/>
      <c r="C1560" s="150" t="s">
        <v>60</v>
      </c>
      <c r="D1560" s="27"/>
      <c r="E1560" s="27"/>
      <c r="F1560" s="85" t="s">
        <v>12856</v>
      </c>
      <c r="G1560" s="167" t="s">
        <v>12875</v>
      </c>
      <c r="H1560" s="146"/>
      <c r="I1560" s="128"/>
      <c r="J1560" s="128"/>
      <c r="K1560" s="128"/>
      <c r="L1560" s="11"/>
      <c r="M1560" s="1"/>
      <c r="N1560" s="178" t="s">
        <v>26</v>
      </c>
      <c r="O1560" s="170" t="s">
        <v>451</v>
      </c>
      <c r="P1560" s="170" t="s">
        <v>451</v>
      </c>
      <c r="Q1560" s="171"/>
      <c r="R1560" s="28"/>
      <c r="S1560" s="338" t="str">
        <f t="shared" si="24"/>
        <v/>
      </c>
      <c r="T1560" s="2" t="s">
        <v>16866</v>
      </c>
      <c r="U1560" s="7" t="s">
        <v>4136</v>
      </c>
      <c r="V1560" s="233" t="str" cm="1">
        <f t="array" ref="V1560">_xlfn.IFS(C1560="","",COUNTIF(C1560,"ตำแหน่งว่าง*"),"ว่าง",COUNTIF(C1560,"&lt;&gt;ตำแหน่งว่าง*"),"คนครอง")</f>
        <v>ว่าง</v>
      </c>
      <c r="W1560" s="5" cm="1">
        <f t="array" ref="W1560">_xlfn.IFS(COUNTIF(F1560,"ผบ.หมู่*"),51,COUNTIF(F1560,"รอง สว.*"),43)</f>
        <v>51</v>
      </c>
      <c r="X1560" s="1" t="s">
        <v>12874</v>
      </c>
      <c r="Y1560" s="1" t="s">
        <v>451</v>
      </c>
    </row>
    <row r="1561" spans="1:25" s="10" customFormat="1" ht="21.3" hidden="1" customHeight="1">
      <c r="A1561" s="85"/>
      <c r="B1561" s="30"/>
      <c r="C1561" s="30" t="s">
        <v>60</v>
      </c>
      <c r="D1561" s="27"/>
      <c r="E1561" s="27"/>
      <c r="F1561" s="85" t="s">
        <v>12856</v>
      </c>
      <c r="G1561" s="192" t="s">
        <v>12878</v>
      </c>
      <c r="H1561" s="148" t="s">
        <v>63</v>
      </c>
      <c r="I1561" s="129" t="s">
        <v>63</v>
      </c>
      <c r="J1561" s="129" t="s">
        <v>63</v>
      </c>
      <c r="K1561" s="129" t="s">
        <v>63</v>
      </c>
      <c r="L1561" s="16"/>
      <c r="M1561" s="6"/>
      <c r="N1561" s="179" t="s">
        <v>26</v>
      </c>
      <c r="O1561" s="193" t="s">
        <v>451</v>
      </c>
      <c r="P1561" s="193" t="s">
        <v>451</v>
      </c>
      <c r="Q1561" s="172"/>
      <c r="R1561" s="30"/>
      <c r="S1561" s="338" t="str">
        <f t="shared" si="24"/>
        <v/>
      </c>
      <c r="T1561" s="7" t="s">
        <v>16866</v>
      </c>
      <c r="U1561" s="7" t="s">
        <v>4136</v>
      </c>
      <c r="V1561" s="250" t="str" cm="1">
        <f t="array" ref="V1561">_xlfn.IFS(C1561="","",COUNTIF(C1561,"ตำแหน่งว่าง*"),"ว่าง",COUNTIF(C1561,"&lt;&gt;ตำแหน่งว่าง*"),"คนครอง")</f>
        <v>ว่าง</v>
      </c>
      <c r="W1561" s="6" cm="1">
        <f t="array" ref="W1561">_xlfn.IFS(COUNTIF(F1561,"ผบ.หมู่*"),51,COUNTIF(F1561,"รอง สว.*"),43)</f>
        <v>51</v>
      </c>
      <c r="X1561" s="6" t="s">
        <v>12877</v>
      </c>
      <c r="Y1561" s="6" t="s">
        <v>451</v>
      </c>
    </row>
    <row r="1562" spans="1:25" s="9" customFormat="1" ht="21.3" customHeight="1">
      <c r="A1562" s="27" t="s">
        <v>145</v>
      </c>
      <c r="B1562" s="28" t="s">
        <v>20</v>
      </c>
      <c r="C1562" s="27" t="s">
        <v>12879</v>
      </c>
      <c r="D1562" s="27" t="s">
        <v>21031</v>
      </c>
      <c r="E1562" s="27" t="s">
        <v>23152</v>
      </c>
      <c r="F1562" s="27" t="s">
        <v>12867</v>
      </c>
      <c r="G1562" s="167" t="s">
        <v>12881</v>
      </c>
      <c r="H1562" s="146">
        <v>43555</v>
      </c>
      <c r="I1562" s="128">
        <v>43555</v>
      </c>
      <c r="J1562" s="128">
        <v>34352</v>
      </c>
      <c r="K1562" s="128">
        <v>24123</v>
      </c>
      <c r="L1562" s="11" t="s">
        <v>2851</v>
      </c>
      <c r="M1562" s="1" t="s">
        <v>908</v>
      </c>
      <c r="N1562" s="178" t="s">
        <v>26</v>
      </c>
      <c r="O1562" s="170" t="s">
        <v>451</v>
      </c>
      <c r="P1562" s="170" t="s">
        <v>451</v>
      </c>
      <c r="Q1562" s="171" t="s">
        <v>12882</v>
      </c>
      <c r="R1562" s="28" t="s">
        <v>11120</v>
      </c>
      <c r="S1562" s="338">
        <f t="shared" si="24"/>
        <v>46296</v>
      </c>
      <c r="T1562" s="2" t="s">
        <v>16866</v>
      </c>
      <c r="U1562" s="7" t="s">
        <v>4136</v>
      </c>
      <c r="V1562" s="233" t="str" cm="1">
        <f t="array" ref="V1562">_xlfn.IFS(C1562="","",COUNTIF(C1562,"ตำแหน่งว่าง*"),"ว่าง",COUNTIF(C1562,"&lt;&gt;ตำแหน่งว่าง*"),"คนครอง")</f>
        <v>คนครอง</v>
      </c>
      <c r="W1562" s="5" cm="1">
        <f t="array" ref="W1562">_xlfn.IFS(COUNTIF(F1562,"ผบ.หมู่*"),51,COUNTIF(F1562,"รอง สว.*"),43)</f>
        <v>43</v>
      </c>
      <c r="X1562" s="1" t="s">
        <v>12880</v>
      </c>
      <c r="Y1562" s="1" t="s">
        <v>451</v>
      </c>
    </row>
    <row r="1563" spans="1:25" s="10" customFormat="1" ht="21.3" customHeight="1">
      <c r="A1563" s="27" t="s">
        <v>7948</v>
      </c>
      <c r="B1563" s="28" t="s">
        <v>20</v>
      </c>
      <c r="C1563" s="27" t="s">
        <v>12883</v>
      </c>
      <c r="D1563" s="27" t="s">
        <v>23153</v>
      </c>
      <c r="E1563" s="27" t="s">
        <v>23154</v>
      </c>
      <c r="F1563" s="27" t="s">
        <v>12856</v>
      </c>
      <c r="G1563" s="167" t="s">
        <v>12885</v>
      </c>
      <c r="H1563" s="146">
        <v>44599</v>
      </c>
      <c r="I1563" s="128">
        <v>39717</v>
      </c>
      <c r="J1563" s="128">
        <v>39717</v>
      </c>
      <c r="K1563" s="128">
        <v>28171</v>
      </c>
      <c r="L1563" s="11" t="s">
        <v>7998</v>
      </c>
      <c r="M1563" s="1" t="s">
        <v>142</v>
      </c>
      <c r="N1563" s="178" t="s">
        <v>26</v>
      </c>
      <c r="O1563" s="170" t="s">
        <v>451</v>
      </c>
      <c r="P1563" s="170" t="s">
        <v>451</v>
      </c>
      <c r="Q1563" s="171" t="s">
        <v>18174</v>
      </c>
      <c r="R1563" s="28" t="s">
        <v>8444</v>
      </c>
      <c r="S1563" s="338">
        <f t="shared" si="24"/>
        <v>50314</v>
      </c>
      <c r="T1563" s="7" t="s">
        <v>16866</v>
      </c>
      <c r="U1563" s="7" t="s">
        <v>4136</v>
      </c>
      <c r="V1563" s="233" t="str" cm="1">
        <f t="array" ref="V1563">_xlfn.IFS(C1563="","",COUNTIF(C1563,"ตำแหน่งว่าง*"),"ว่าง",COUNTIF(C1563,"&lt;&gt;ตำแหน่งว่าง*"),"คนครอง")</f>
        <v>คนครอง</v>
      </c>
      <c r="W1563" s="6" cm="1">
        <f t="array" ref="W1563">_xlfn.IFS(COUNTIF(F1563,"ผบ.หมู่*"),51,COUNTIF(F1563,"รอง สว.*"),43)</f>
        <v>51</v>
      </c>
      <c r="X1563" s="1" t="s">
        <v>12884</v>
      </c>
      <c r="Y1563" s="1" t="s">
        <v>451</v>
      </c>
    </row>
    <row r="1564" spans="1:25" s="9" customFormat="1" ht="21.3" hidden="1" customHeight="1">
      <c r="A1564" s="85"/>
      <c r="B1564" s="30"/>
      <c r="C1564" s="30" t="s">
        <v>60</v>
      </c>
      <c r="D1564" s="27"/>
      <c r="E1564" s="27"/>
      <c r="F1564" s="27" t="s">
        <v>12856</v>
      </c>
      <c r="G1564" s="192" t="s">
        <v>12887</v>
      </c>
      <c r="H1564" s="148"/>
      <c r="I1564" s="129"/>
      <c r="J1564" s="129"/>
      <c r="K1564" s="129"/>
      <c r="L1564" s="16"/>
      <c r="M1564" s="6"/>
      <c r="N1564" s="179" t="s">
        <v>26</v>
      </c>
      <c r="O1564" s="193" t="s">
        <v>451</v>
      </c>
      <c r="P1564" s="193" t="s">
        <v>451</v>
      </c>
      <c r="Q1564" s="172"/>
      <c r="R1564" s="30"/>
      <c r="S1564" s="338" t="str">
        <f t="shared" si="24"/>
        <v/>
      </c>
      <c r="T1564" s="2" t="s">
        <v>16866</v>
      </c>
      <c r="U1564" s="7" t="s">
        <v>4136</v>
      </c>
      <c r="V1564" s="250" t="str" cm="1">
        <f t="array" ref="V1564">_xlfn.IFS(C1564="","",COUNTIF(C1564,"ตำแหน่งว่าง*"),"ว่าง",COUNTIF(C1564,"&lt;&gt;ตำแหน่งว่าง*"),"คนครอง")</f>
        <v>ว่าง</v>
      </c>
      <c r="W1564" s="5" cm="1">
        <f t="array" ref="W1564">_xlfn.IFS(COUNTIF(F1564,"ผบ.หมู่*"),51,COUNTIF(F1564,"รอง สว.*"),43)</f>
        <v>51</v>
      </c>
      <c r="X1564" s="1" t="s">
        <v>12886</v>
      </c>
      <c r="Y1564" s="1" t="s">
        <v>451</v>
      </c>
    </row>
    <row r="1565" spans="1:25" s="9" customFormat="1" ht="21.3" customHeight="1">
      <c r="A1565" s="27" t="s">
        <v>7948</v>
      </c>
      <c r="B1565" s="28" t="s">
        <v>20</v>
      </c>
      <c r="C1565" s="27" t="s">
        <v>12888</v>
      </c>
      <c r="D1565" s="27" t="s">
        <v>23155</v>
      </c>
      <c r="E1565" s="27" t="s">
        <v>23156</v>
      </c>
      <c r="F1565" s="27" t="s">
        <v>12856</v>
      </c>
      <c r="G1565" s="167" t="s">
        <v>12890</v>
      </c>
      <c r="H1565" s="130">
        <v>42604</v>
      </c>
      <c r="I1565" s="128">
        <v>35096</v>
      </c>
      <c r="J1565" s="128">
        <v>35096</v>
      </c>
      <c r="K1565" s="128">
        <v>26142</v>
      </c>
      <c r="L1565" s="11" t="s">
        <v>12891</v>
      </c>
      <c r="M1565" s="1" t="s">
        <v>908</v>
      </c>
      <c r="N1565" s="178" t="s">
        <v>26</v>
      </c>
      <c r="O1565" s="170" t="s">
        <v>451</v>
      </c>
      <c r="P1565" s="170" t="s">
        <v>451</v>
      </c>
      <c r="Q1565" s="171" t="s">
        <v>12892</v>
      </c>
      <c r="R1565" s="28" t="s">
        <v>1023</v>
      </c>
      <c r="S1565" s="338">
        <f t="shared" si="24"/>
        <v>48122</v>
      </c>
      <c r="T1565" s="2" t="s">
        <v>16866</v>
      </c>
      <c r="U1565" s="7" t="s">
        <v>4136</v>
      </c>
      <c r="V1565" s="233" t="str" cm="1">
        <f t="array" ref="V1565">_xlfn.IFS(C1565="","",COUNTIF(C1565,"ตำแหน่งว่าง*"),"ว่าง",COUNTIF(C1565,"&lt;&gt;ตำแหน่งว่าง*"),"คนครอง")</f>
        <v>คนครอง</v>
      </c>
      <c r="W1565" s="6" cm="1">
        <f t="array" ref="W1565">_xlfn.IFS(COUNTIF(F1565,"ผบ.หมู่*"),51,COUNTIF(F1565,"รอง สว.*"),43)</f>
        <v>51</v>
      </c>
      <c r="X1565" s="1" t="s">
        <v>12889</v>
      </c>
      <c r="Y1565" s="1" t="s">
        <v>451</v>
      </c>
    </row>
    <row r="1566" spans="1:25" s="9" customFormat="1" ht="21.3" customHeight="1">
      <c r="A1566" s="27" t="s">
        <v>24457</v>
      </c>
      <c r="B1566" s="28" t="s">
        <v>20</v>
      </c>
      <c r="C1566" s="27" t="s">
        <v>12893</v>
      </c>
      <c r="D1566" s="27" t="s">
        <v>23157</v>
      </c>
      <c r="E1566" s="27" t="s">
        <v>23158</v>
      </c>
      <c r="F1566" s="27" t="s">
        <v>12867</v>
      </c>
      <c r="G1566" s="167" t="s">
        <v>12895</v>
      </c>
      <c r="H1566" s="130">
        <v>45016</v>
      </c>
      <c r="I1566" s="128">
        <v>45016</v>
      </c>
      <c r="J1566" s="128">
        <v>35096</v>
      </c>
      <c r="K1566" s="128">
        <v>25776</v>
      </c>
      <c r="L1566" s="11" t="s">
        <v>801</v>
      </c>
      <c r="M1566" s="1" t="s">
        <v>908</v>
      </c>
      <c r="N1566" s="178" t="s">
        <v>26</v>
      </c>
      <c r="O1566" s="170" t="s">
        <v>451</v>
      </c>
      <c r="P1566" s="170" t="s">
        <v>451</v>
      </c>
      <c r="Q1566" s="171" t="s">
        <v>12896</v>
      </c>
      <c r="R1566" s="28" t="s">
        <v>8312</v>
      </c>
      <c r="S1566" s="338">
        <f t="shared" si="24"/>
        <v>47757</v>
      </c>
      <c r="T1566" s="2" t="s">
        <v>16866</v>
      </c>
      <c r="U1566" s="7" t="s">
        <v>4136</v>
      </c>
      <c r="V1566" s="233" t="str" cm="1">
        <f t="array" ref="V1566">_xlfn.IFS(C1566="","",COUNTIF(C1566,"ตำแหน่งว่าง*"),"ว่าง",COUNTIF(C1566,"&lt;&gt;ตำแหน่งว่าง*"),"คนครอง")</f>
        <v>คนครอง</v>
      </c>
      <c r="W1566" s="5" cm="1">
        <f t="array" ref="W1566">_xlfn.IFS(COUNTIF(F1566,"ผบ.หมู่*"),51,COUNTIF(F1566,"รอง สว.*"),43)</f>
        <v>43</v>
      </c>
      <c r="X1566" s="1" t="s">
        <v>12894</v>
      </c>
      <c r="Y1566" s="1" t="s">
        <v>451</v>
      </c>
    </row>
    <row r="1567" spans="1:25" s="9" customFormat="1" ht="21.3" customHeight="1">
      <c r="A1567" s="27" t="s">
        <v>7948</v>
      </c>
      <c r="B1567" s="28" t="s">
        <v>70</v>
      </c>
      <c r="C1567" s="27" t="s">
        <v>12897</v>
      </c>
      <c r="D1567" s="27" t="s">
        <v>23159</v>
      </c>
      <c r="E1567" s="27" t="s">
        <v>23160</v>
      </c>
      <c r="F1567" s="27" t="s">
        <v>12856</v>
      </c>
      <c r="G1567" s="167" t="s">
        <v>12899</v>
      </c>
      <c r="H1567" s="146">
        <v>43235</v>
      </c>
      <c r="I1567" s="128">
        <v>34352</v>
      </c>
      <c r="J1567" s="128">
        <v>34352</v>
      </c>
      <c r="K1567" s="128">
        <v>27266</v>
      </c>
      <c r="L1567" s="11" t="s">
        <v>12900</v>
      </c>
      <c r="M1567" s="1" t="s">
        <v>908</v>
      </c>
      <c r="N1567" s="178" t="s">
        <v>26</v>
      </c>
      <c r="O1567" s="170" t="s">
        <v>451</v>
      </c>
      <c r="P1567" s="170" t="s">
        <v>451</v>
      </c>
      <c r="Q1567" s="171" t="s">
        <v>12901</v>
      </c>
      <c r="R1567" s="28" t="s">
        <v>12217</v>
      </c>
      <c r="S1567" s="338">
        <f t="shared" si="24"/>
        <v>49218</v>
      </c>
      <c r="T1567" s="2" t="s">
        <v>16866</v>
      </c>
      <c r="U1567" s="7" t="s">
        <v>4136</v>
      </c>
      <c r="V1567" s="233" t="str" cm="1">
        <f t="array" ref="V1567">_xlfn.IFS(C1567="","",COUNTIF(C1567,"ตำแหน่งว่าง*"),"ว่าง",COUNTIF(C1567,"&lt;&gt;ตำแหน่งว่าง*"),"คนครอง")</f>
        <v>คนครอง</v>
      </c>
      <c r="W1567" s="6" cm="1">
        <f t="array" ref="W1567">_xlfn.IFS(COUNTIF(F1567,"ผบ.หมู่*"),51,COUNTIF(F1567,"รอง สว.*"),43)</f>
        <v>51</v>
      </c>
      <c r="X1567" s="1" t="s">
        <v>12898</v>
      </c>
      <c r="Y1567" s="1" t="s">
        <v>451</v>
      </c>
    </row>
    <row r="1568" spans="1:25" s="9" customFormat="1" ht="21.3" customHeight="1">
      <c r="A1568" s="27" t="s">
        <v>7948</v>
      </c>
      <c r="B1568" s="28" t="s">
        <v>70</v>
      </c>
      <c r="C1568" s="27" t="s">
        <v>12902</v>
      </c>
      <c r="D1568" s="27" t="s">
        <v>23161</v>
      </c>
      <c r="E1568" s="27" t="s">
        <v>23162</v>
      </c>
      <c r="F1568" s="27" t="s">
        <v>12856</v>
      </c>
      <c r="G1568" s="167" t="s">
        <v>12904</v>
      </c>
      <c r="H1568" s="146">
        <v>43871</v>
      </c>
      <c r="I1568" s="128">
        <v>34352</v>
      </c>
      <c r="J1568" s="128">
        <v>34352</v>
      </c>
      <c r="K1568" s="128">
        <v>26819</v>
      </c>
      <c r="L1568" s="11" t="s">
        <v>18292</v>
      </c>
      <c r="M1568" s="1" t="s">
        <v>908</v>
      </c>
      <c r="N1568" s="178" t="s">
        <v>26</v>
      </c>
      <c r="O1568" s="170" t="s">
        <v>451</v>
      </c>
      <c r="P1568" s="170" t="s">
        <v>451</v>
      </c>
      <c r="Q1568" s="171" t="s">
        <v>12905</v>
      </c>
      <c r="R1568" s="28" t="s">
        <v>8541</v>
      </c>
      <c r="S1568" s="338">
        <f t="shared" si="24"/>
        <v>48853</v>
      </c>
      <c r="T1568" s="2" t="s">
        <v>16866</v>
      </c>
      <c r="U1568" s="7" t="s">
        <v>4136</v>
      </c>
      <c r="V1568" s="233" t="str" cm="1">
        <f t="array" ref="V1568">_xlfn.IFS(C1568="","",COUNTIF(C1568,"ตำแหน่งว่าง*"),"ว่าง",COUNTIF(C1568,"&lt;&gt;ตำแหน่งว่าง*"),"คนครอง")</f>
        <v>คนครอง</v>
      </c>
      <c r="W1568" s="6" cm="1">
        <f t="array" ref="W1568">_xlfn.IFS(COUNTIF(F1568,"ผบ.หมู่*"),51,COUNTIF(F1568,"รอง สว.*"),43)</f>
        <v>51</v>
      </c>
      <c r="X1568" s="1" t="s">
        <v>12903</v>
      </c>
      <c r="Y1568" s="1" t="s">
        <v>451</v>
      </c>
    </row>
    <row r="1569" spans="1:25" s="12" customFormat="1" ht="21.3" customHeight="1">
      <c r="A1569" s="27" t="s">
        <v>8450</v>
      </c>
      <c r="B1569" s="31" t="s">
        <v>20</v>
      </c>
      <c r="C1569" s="150" t="s">
        <v>13188</v>
      </c>
      <c r="D1569" s="27" t="s">
        <v>23163</v>
      </c>
      <c r="E1569" s="27" t="s">
        <v>23164</v>
      </c>
      <c r="F1569" s="150" t="s">
        <v>13189</v>
      </c>
      <c r="G1569" s="167" t="s">
        <v>13191</v>
      </c>
      <c r="H1569" s="147">
        <v>44599</v>
      </c>
      <c r="I1569" s="128">
        <v>42416</v>
      </c>
      <c r="J1569" s="128">
        <v>42416</v>
      </c>
      <c r="K1569" s="128">
        <v>30344</v>
      </c>
      <c r="L1569" s="11" t="s">
        <v>13192</v>
      </c>
      <c r="M1569" s="1" t="s">
        <v>2344</v>
      </c>
      <c r="N1569" s="177" t="s">
        <v>26</v>
      </c>
      <c r="O1569" s="170" t="s">
        <v>451</v>
      </c>
      <c r="P1569" s="170" t="s">
        <v>451</v>
      </c>
      <c r="Q1569" s="171" t="s">
        <v>13193</v>
      </c>
      <c r="R1569" s="31" t="s">
        <v>8444</v>
      </c>
      <c r="S1569" s="338">
        <f t="shared" si="24"/>
        <v>52505</v>
      </c>
      <c r="T1569" s="233" t="s">
        <v>16872</v>
      </c>
      <c r="U1569" s="7" t="s">
        <v>4136</v>
      </c>
      <c r="V1569" s="233" t="str" cm="1">
        <f t="array" ref="V1569">_xlfn.IFS(C1569="","",COUNTIF(C1569,"ตำแหน่งว่าง*"),"ว่าง",COUNTIF(C1569,"&lt;&gt;ตำแหน่งว่าง*"),"คนครอง")</f>
        <v>คนครอง</v>
      </c>
      <c r="W1569" s="6" cm="1">
        <f t="array" ref="W1569">_xlfn.IFS(COUNTIF(F1569,"ผบ.หมู่*"),51,COUNTIF(F1569,"รอง สว.*"),43)</f>
        <v>51</v>
      </c>
      <c r="X1569" s="5" t="s">
        <v>13190</v>
      </c>
      <c r="Y1569" s="5" t="s">
        <v>451</v>
      </c>
    </row>
    <row r="1570" spans="1:25" s="9" customFormat="1" ht="21.3" customHeight="1">
      <c r="A1570" s="27" t="s">
        <v>650</v>
      </c>
      <c r="B1570" s="28" t="s">
        <v>70</v>
      </c>
      <c r="C1570" s="27" t="s">
        <v>13194</v>
      </c>
      <c r="D1570" s="27" t="s">
        <v>20721</v>
      </c>
      <c r="E1570" s="27" t="s">
        <v>23165</v>
      </c>
      <c r="F1570" s="27" t="s">
        <v>13213</v>
      </c>
      <c r="G1570" s="167" t="s">
        <v>13196</v>
      </c>
      <c r="H1570" s="130">
        <v>42501</v>
      </c>
      <c r="I1570" s="128">
        <v>35095</v>
      </c>
      <c r="J1570" s="128">
        <v>35095</v>
      </c>
      <c r="K1570" s="128">
        <v>26537</v>
      </c>
      <c r="L1570" s="11" t="s">
        <v>8066</v>
      </c>
      <c r="M1570" s="1" t="s">
        <v>1093</v>
      </c>
      <c r="N1570" s="178" t="s">
        <v>26</v>
      </c>
      <c r="O1570" s="170" t="s">
        <v>451</v>
      </c>
      <c r="P1570" s="170" t="s">
        <v>451</v>
      </c>
      <c r="Q1570" s="171" t="s">
        <v>13197</v>
      </c>
      <c r="R1570" s="28" t="s">
        <v>2469</v>
      </c>
      <c r="S1570" s="338">
        <f t="shared" si="24"/>
        <v>48488</v>
      </c>
      <c r="T1570" s="2" t="s">
        <v>16872</v>
      </c>
      <c r="U1570" s="7" t="s">
        <v>4136</v>
      </c>
      <c r="V1570" s="233" t="str" cm="1">
        <f t="array" ref="V1570">_xlfn.IFS(C1570="","",COUNTIF(C1570,"ตำแหน่งว่าง*"),"ว่าง",COUNTIF(C1570,"&lt;&gt;ตำแหน่งว่าง*"),"คนครอง")</f>
        <v>คนครอง</v>
      </c>
      <c r="W1570" s="6" cm="1">
        <f t="array" ref="W1570">_xlfn.IFS(COUNTIF(F1570,"ผบ.หมู่*"),51,COUNTIF(F1570,"รอง สว.*"),43)</f>
        <v>43</v>
      </c>
      <c r="X1570" s="1" t="s">
        <v>13195</v>
      </c>
      <c r="Y1570" s="1" t="s">
        <v>451</v>
      </c>
    </row>
    <row r="1571" spans="1:25" s="9" customFormat="1" ht="21.3" customHeight="1">
      <c r="A1571" s="203" t="s">
        <v>24457</v>
      </c>
      <c r="B1571" s="28" t="s">
        <v>70</v>
      </c>
      <c r="C1571" s="27" t="s">
        <v>13198</v>
      </c>
      <c r="D1571" s="27" t="s">
        <v>21900</v>
      </c>
      <c r="E1571" s="27" t="s">
        <v>23166</v>
      </c>
      <c r="F1571" s="27" t="s">
        <v>13213</v>
      </c>
      <c r="G1571" s="167" t="s">
        <v>13200</v>
      </c>
      <c r="H1571" s="146">
        <v>45382</v>
      </c>
      <c r="I1571" s="128">
        <v>45382</v>
      </c>
      <c r="J1571" s="128">
        <v>34352</v>
      </c>
      <c r="K1571" s="128">
        <v>26062</v>
      </c>
      <c r="L1571" s="11" t="s">
        <v>18205</v>
      </c>
      <c r="M1571" s="1" t="s">
        <v>1093</v>
      </c>
      <c r="N1571" s="178" t="s">
        <v>26</v>
      </c>
      <c r="O1571" s="170" t="s">
        <v>451</v>
      </c>
      <c r="P1571" s="170" t="s">
        <v>451</v>
      </c>
      <c r="Q1571" s="171" t="s">
        <v>13201</v>
      </c>
      <c r="R1571" s="33" t="s">
        <v>2469</v>
      </c>
      <c r="S1571" s="338">
        <f t="shared" si="24"/>
        <v>48122</v>
      </c>
      <c r="T1571" s="2" t="s">
        <v>16872</v>
      </c>
      <c r="U1571" s="7" t="s">
        <v>4136</v>
      </c>
      <c r="V1571" s="233" t="str" cm="1">
        <f t="array" ref="V1571">_xlfn.IFS(C1571="","",COUNTIF(C1571,"ตำแหน่งว่าง*"),"ว่าง",COUNTIF(C1571,"&lt;&gt;ตำแหน่งว่าง*"),"คนครอง")</f>
        <v>คนครอง</v>
      </c>
      <c r="W1571" s="6" cm="1">
        <f t="array" ref="W1571">_xlfn.IFS(COUNTIF(F1571,"ผบ.หมู่*"),51,COUNTIF(F1571,"รอง สว.*"),43)</f>
        <v>43</v>
      </c>
      <c r="X1571" s="1" t="s">
        <v>13199</v>
      </c>
      <c r="Y1571" s="1" t="s">
        <v>451</v>
      </c>
    </row>
    <row r="1572" spans="1:25" s="9" customFormat="1" ht="21.3" customHeight="1">
      <c r="A1572" s="27" t="s">
        <v>7948</v>
      </c>
      <c r="B1572" s="28" t="s">
        <v>70</v>
      </c>
      <c r="C1572" s="27" t="s">
        <v>13202</v>
      </c>
      <c r="D1572" s="27" t="s">
        <v>23167</v>
      </c>
      <c r="E1572" s="27" t="s">
        <v>23168</v>
      </c>
      <c r="F1572" s="27" t="s">
        <v>13189</v>
      </c>
      <c r="G1572" s="167" t="s">
        <v>13204</v>
      </c>
      <c r="H1572" s="130">
        <v>42501</v>
      </c>
      <c r="I1572" s="128">
        <v>34729</v>
      </c>
      <c r="J1572" s="128">
        <v>34729</v>
      </c>
      <c r="K1572" s="128">
        <v>27343</v>
      </c>
      <c r="L1572" s="11" t="s">
        <v>12948</v>
      </c>
      <c r="M1572" s="1" t="s">
        <v>1093</v>
      </c>
      <c r="N1572" s="178" t="s">
        <v>26</v>
      </c>
      <c r="O1572" s="170" t="s">
        <v>451</v>
      </c>
      <c r="P1572" s="170" t="s">
        <v>451</v>
      </c>
      <c r="Q1572" s="171" t="s">
        <v>13205</v>
      </c>
      <c r="R1572" s="28" t="s">
        <v>2469</v>
      </c>
      <c r="S1572" s="338">
        <f t="shared" si="24"/>
        <v>49583</v>
      </c>
      <c r="T1572" s="2" t="s">
        <v>16872</v>
      </c>
      <c r="U1572" s="7" t="s">
        <v>4136</v>
      </c>
      <c r="V1572" s="233" t="str" cm="1">
        <f t="array" ref="V1572">_xlfn.IFS(C1572="","",COUNTIF(C1572,"ตำแหน่งว่าง*"),"ว่าง",COUNTIF(C1572,"&lt;&gt;ตำแหน่งว่าง*"),"คนครอง")</f>
        <v>คนครอง</v>
      </c>
      <c r="W1572" s="6" cm="1">
        <f t="array" ref="W1572">_xlfn.IFS(COUNTIF(F1572,"ผบ.หมู่*"),51,COUNTIF(F1572,"รอง สว.*"),43)</f>
        <v>51</v>
      </c>
      <c r="X1572" s="1" t="s">
        <v>13203</v>
      </c>
      <c r="Y1572" s="1" t="s">
        <v>451</v>
      </c>
    </row>
    <row r="1573" spans="1:25" s="9" customFormat="1" ht="21.3" customHeight="1">
      <c r="A1573" s="27" t="s">
        <v>8450</v>
      </c>
      <c r="B1573" s="28" t="s">
        <v>20</v>
      </c>
      <c r="C1573" s="27" t="s">
        <v>18102</v>
      </c>
      <c r="D1573" s="27" t="s">
        <v>23169</v>
      </c>
      <c r="E1573" s="27" t="s">
        <v>23170</v>
      </c>
      <c r="F1573" s="27" t="s">
        <v>13189</v>
      </c>
      <c r="G1573" s="167" t="s">
        <v>13207</v>
      </c>
      <c r="H1573" s="130">
        <v>45322</v>
      </c>
      <c r="I1573" s="128">
        <v>42416</v>
      </c>
      <c r="J1573" s="128">
        <v>42416</v>
      </c>
      <c r="K1573" s="128">
        <v>33029</v>
      </c>
      <c r="L1573" s="11" t="s">
        <v>1107</v>
      </c>
      <c r="M1573" s="1" t="s">
        <v>149</v>
      </c>
      <c r="N1573" s="178" t="s">
        <v>26</v>
      </c>
      <c r="O1573" s="170" t="s">
        <v>451</v>
      </c>
      <c r="P1573" s="170" t="s">
        <v>451</v>
      </c>
      <c r="Q1573" s="171" t="s">
        <v>11412</v>
      </c>
      <c r="R1573" s="30" t="s">
        <v>18030</v>
      </c>
      <c r="S1573" s="338">
        <f t="shared" si="24"/>
        <v>55062</v>
      </c>
      <c r="T1573" s="2" t="s">
        <v>16872</v>
      </c>
      <c r="U1573" s="7" t="s">
        <v>4136</v>
      </c>
      <c r="V1573" s="233" t="str" cm="1">
        <f t="array" ref="V1573">_xlfn.IFS(C1573="","",COUNTIF(C1573,"ตำแหน่งว่าง*"),"ว่าง",COUNTIF(C1573,"&lt;&gt;ตำแหน่งว่าง*"),"คนครอง")</f>
        <v>คนครอง</v>
      </c>
      <c r="W1573" s="6" cm="1">
        <f t="array" ref="W1573">_xlfn.IFS(COUNTIF(F1573,"ผบ.หมู่*"),51,COUNTIF(F1573,"รอง สว.*"),43)</f>
        <v>51</v>
      </c>
      <c r="X1573" s="1" t="s">
        <v>13206</v>
      </c>
      <c r="Y1573" s="1" t="s">
        <v>451</v>
      </c>
    </row>
    <row r="1574" spans="1:25" s="9" customFormat="1" ht="21.3" customHeight="1">
      <c r="A1574" s="27" t="s">
        <v>8450</v>
      </c>
      <c r="B1574" s="28" t="s">
        <v>20</v>
      </c>
      <c r="C1574" s="27" t="s">
        <v>13208</v>
      </c>
      <c r="D1574" s="27" t="s">
        <v>21661</v>
      </c>
      <c r="E1574" s="27" t="s">
        <v>23171</v>
      </c>
      <c r="F1574" s="27" t="s">
        <v>13189</v>
      </c>
      <c r="G1574" s="167" t="s">
        <v>13210</v>
      </c>
      <c r="H1574" s="146">
        <v>44243</v>
      </c>
      <c r="I1574" s="128">
        <v>42416</v>
      </c>
      <c r="J1574" s="128">
        <v>42416</v>
      </c>
      <c r="K1574" s="128">
        <v>33880</v>
      </c>
      <c r="L1574" s="11" t="s">
        <v>9710</v>
      </c>
      <c r="M1574" s="1" t="s">
        <v>1093</v>
      </c>
      <c r="N1574" s="178" t="s">
        <v>26</v>
      </c>
      <c r="O1574" s="170" t="s">
        <v>451</v>
      </c>
      <c r="P1574" s="170" t="s">
        <v>451</v>
      </c>
      <c r="Q1574" s="171" t="s">
        <v>13211</v>
      </c>
      <c r="R1574" s="28" t="s">
        <v>8456</v>
      </c>
      <c r="S1574" s="338">
        <f t="shared" si="24"/>
        <v>56158</v>
      </c>
      <c r="T1574" s="2" t="s">
        <v>16872</v>
      </c>
      <c r="U1574" s="7" t="s">
        <v>4136</v>
      </c>
      <c r="V1574" s="233" t="str" cm="1">
        <f t="array" ref="V1574">_xlfn.IFS(C1574="","",COUNTIF(C1574,"ตำแหน่งว่าง*"),"ว่าง",COUNTIF(C1574,"&lt;&gt;ตำแหน่งว่าง*"),"คนครอง")</f>
        <v>คนครอง</v>
      </c>
      <c r="W1574" s="6" cm="1">
        <f t="array" ref="W1574">_xlfn.IFS(COUNTIF(F1574,"ผบ.หมู่*"),51,COUNTIF(F1574,"รอง สว.*"),43)</f>
        <v>51</v>
      </c>
      <c r="X1574" s="1" t="s">
        <v>13209</v>
      </c>
      <c r="Y1574" s="1" t="s">
        <v>451</v>
      </c>
    </row>
    <row r="1575" spans="1:25" s="9" customFormat="1" ht="21.3" customHeight="1">
      <c r="A1575" s="27" t="s">
        <v>125</v>
      </c>
      <c r="B1575" s="28" t="s">
        <v>20</v>
      </c>
      <c r="C1575" s="27" t="s">
        <v>13212</v>
      </c>
      <c r="D1575" s="27" t="s">
        <v>20546</v>
      </c>
      <c r="E1575" s="27" t="s">
        <v>23172</v>
      </c>
      <c r="F1575" s="27" t="s">
        <v>13213</v>
      </c>
      <c r="G1575" s="167" t="s">
        <v>13215</v>
      </c>
      <c r="H1575" s="146">
        <v>43921</v>
      </c>
      <c r="I1575" s="128">
        <v>43921</v>
      </c>
      <c r="J1575" s="128">
        <v>37316</v>
      </c>
      <c r="K1575" s="128">
        <v>24396</v>
      </c>
      <c r="L1575" s="11" t="s">
        <v>13062</v>
      </c>
      <c r="M1575" s="1" t="s">
        <v>1093</v>
      </c>
      <c r="N1575" s="178" t="s">
        <v>26</v>
      </c>
      <c r="O1575" s="170" t="s">
        <v>451</v>
      </c>
      <c r="P1575" s="170" t="s">
        <v>451</v>
      </c>
      <c r="Q1575" s="171" t="s">
        <v>13216</v>
      </c>
      <c r="R1575" s="28" t="s">
        <v>10890</v>
      </c>
      <c r="S1575" s="338">
        <f t="shared" si="24"/>
        <v>46661</v>
      </c>
      <c r="T1575" s="2" t="s">
        <v>16872</v>
      </c>
      <c r="U1575" s="7" t="s">
        <v>4136</v>
      </c>
      <c r="V1575" s="233" t="str" cm="1">
        <f t="array" ref="V1575">_xlfn.IFS(C1575="","",COUNTIF(C1575,"ตำแหน่งว่าง*"),"ว่าง",COUNTIF(C1575,"&lt;&gt;ตำแหน่งว่าง*"),"คนครอง")</f>
        <v>คนครอง</v>
      </c>
      <c r="W1575" s="5" cm="1">
        <f t="array" ref="W1575">_xlfn.IFS(COUNTIF(F1575,"ผบ.หมู่*"),51,COUNTIF(F1575,"รอง สว.*"),43)</f>
        <v>43</v>
      </c>
      <c r="X1575" s="1" t="s">
        <v>13214</v>
      </c>
      <c r="Y1575" s="1" t="s">
        <v>451</v>
      </c>
    </row>
    <row r="1576" spans="1:25" s="10" customFormat="1" ht="21.3" customHeight="1">
      <c r="A1576" s="27" t="s">
        <v>8450</v>
      </c>
      <c r="B1576" s="28" t="s">
        <v>20</v>
      </c>
      <c r="C1576" s="27" t="s">
        <v>13217</v>
      </c>
      <c r="D1576" s="27" t="s">
        <v>22520</v>
      </c>
      <c r="E1576" s="27" t="s">
        <v>23173</v>
      </c>
      <c r="F1576" s="27" t="s">
        <v>13189</v>
      </c>
      <c r="G1576" s="167" t="s">
        <v>13219</v>
      </c>
      <c r="H1576" s="130">
        <v>44999</v>
      </c>
      <c r="I1576" s="128">
        <v>42416</v>
      </c>
      <c r="J1576" s="128">
        <v>42416</v>
      </c>
      <c r="K1576" s="128">
        <v>34242</v>
      </c>
      <c r="L1576" s="19" t="s">
        <v>11815</v>
      </c>
      <c r="M1576" s="3" t="s">
        <v>149</v>
      </c>
      <c r="N1576" s="178" t="s">
        <v>26</v>
      </c>
      <c r="O1576" s="170" t="s">
        <v>451</v>
      </c>
      <c r="P1576" s="170" t="s">
        <v>451</v>
      </c>
      <c r="Q1576" s="171" t="s">
        <v>13220</v>
      </c>
      <c r="R1576" s="28" t="s">
        <v>982</v>
      </c>
      <c r="S1576" s="338">
        <f t="shared" si="24"/>
        <v>56158</v>
      </c>
      <c r="T1576" s="7" t="s">
        <v>16872</v>
      </c>
      <c r="U1576" s="7" t="s">
        <v>4136</v>
      </c>
      <c r="V1576" s="233" t="str" cm="1">
        <f t="array" ref="V1576">_xlfn.IFS(C1576="","",COUNTIF(C1576,"ตำแหน่งว่าง*"),"ว่าง",COUNTIF(C1576,"&lt;&gt;ตำแหน่งว่าง*"),"คนครอง")</f>
        <v>คนครอง</v>
      </c>
      <c r="W1576" s="6" cm="1">
        <f t="array" ref="W1576">_xlfn.IFS(COUNTIF(F1576,"ผบ.หมู่*"),51,COUNTIF(F1576,"รอง สว.*"),43)</f>
        <v>51</v>
      </c>
      <c r="X1576" s="1" t="s">
        <v>13218</v>
      </c>
      <c r="Y1576" s="1" t="s">
        <v>451</v>
      </c>
    </row>
    <row r="1577" spans="1:25" s="9" customFormat="1" ht="21.3" customHeight="1">
      <c r="A1577" s="27" t="s">
        <v>8450</v>
      </c>
      <c r="B1577" s="28" t="s">
        <v>20</v>
      </c>
      <c r="C1577" s="27" t="s">
        <v>13221</v>
      </c>
      <c r="D1577" s="27" t="s">
        <v>23174</v>
      </c>
      <c r="E1577" s="27" t="s">
        <v>23175</v>
      </c>
      <c r="F1577" s="27" t="s">
        <v>13189</v>
      </c>
      <c r="G1577" s="167" t="s">
        <v>13223</v>
      </c>
      <c r="H1577" s="130">
        <v>44999</v>
      </c>
      <c r="I1577" s="128">
        <v>42416</v>
      </c>
      <c r="J1577" s="128">
        <v>42416</v>
      </c>
      <c r="K1577" s="128">
        <v>32037</v>
      </c>
      <c r="L1577" s="11" t="s">
        <v>13224</v>
      </c>
      <c r="M1577" s="1" t="s">
        <v>1093</v>
      </c>
      <c r="N1577" s="178" t="s">
        <v>26</v>
      </c>
      <c r="O1577" s="170" t="s">
        <v>451</v>
      </c>
      <c r="P1577" s="170" t="s">
        <v>451</v>
      </c>
      <c r="Q1577" s="171" t="s">
        <v>13225</v>
      </c>
      <c r="R1577" s="28" t="s">
        <v>982</v>
      </c>
      <c r="S1577" s="338">
        <f t="shared" si="24"/>
        <v>53966</v>
      </c>
      <c r="T1577" s="2" t="s">
        <v>16872</v>
      </c>
      <c r="U1577" s="7" t="s">
        <v>4136</v>
      </c>
      <c r="V1577" s="233" t="str" cm="1">
        <f t="array" ref="V1577">_xlfn.IFS(C1577="","",COUNTIF(C1577,"ตำแหน่งว่าง*"),"ว่าง",COUNTIF(C1577,"&lt;&gt;ตำแหน่งว่าง*"),"คนครอง")</f>
        <v>คนครอง</v>
      </c>
      <c r="W1577" s="6" cm="1">
        <f t="array" ref="W1577">_xlfn.IFS(COUNTIF(F1577,"ผบ.หมู่*"),51,COUNTIF(F1577,"รอง สว.*"),43)</f>
        <v>51</v>
      </c>
      <c r="X1577" s="1" t="s">
        <v>13222</v>
      </c>
      <c r="Y1577" s="1" t="s">
        <v>451</v>
      </c>
    </row>
    <row r="1578" spans="1:25" s="12" customFormat="1" ht="21.3" customHeight="1">
      <c r="A1578" s="27" t="s">
        <v>333</v>
      </c>
      <c r="B1578" s="31" t="s">
        <v>20</v>
      </c>
      <c r="C1578" s="150" t="s">
        <v>13226</v>
      </c>
      <c r="D1578" s="27" t="s">
        <v>21097</v>
      </c>
      <c r="E1578" s="27" t="s">
        <v>23176</v>
      </c>
      <c r="F1578" s="150" t="s">
        <v>13213</v>
      </c>
      <c r="G1578" s="167" t="s">
        <v>13228</v>
      </c>
      <c r="H1578" s="143">
        <v>44651</v>
      </c>
      <c r="I1578" s="131">
        <v>44651</v>
      </c>
      <c r="J1578" s="131">
        <v>33270</v>
      </c>
      <c r="K1578" s="131">
        <v>25226</v>
      </c>
      <c r="L1578" s="17" t="s">
        <v>13229</v>
      </c>
      <c r="M1578" s="5" t="s">
        <v>1093</v>
      </c>
      <c r="N1578" s="177" t="s">
        <v>26</v>
      </c>
      <c r="O1578" s="170" t="s">
        <v>451</v>
      </c>
      <c r="P1578" s="170" t="s">
        <v>451</v>
      </c>
      <c r="Q1578" s="174" t="s">
        <v>13230</v>
      </c>
      <c r="R1578" s="31" t="s">
        <v>11078</v>
      </c>
      <c r="S1578" s="338">
        <f t="shared" si="24"/>
        <v>47392</v>
      </c>
      <c r="T1578" s="233" t="s">
        <v>16872</v>
      </c>
      <c r="U1578" s="7" t="s">
        <v>4136</v>
      </c>
      <c r="V1578" s="233" t="str" cm="1">
        <f t="array" ref="V1578">_xlfn.IFS(C1578="","",COUNTIF(C1578,"ตำแหน่งว่าง*"),"ว่าง",COUNTIF(C1578,"&lt;&gt;ตำแหน่งว่าง*"),"คนครอง")</f>
        <v>คนครอง</v>
      </c>
      <c r="W1578" s="5" cm="1">
        <f t="array" ref="W1578">_xlfn.IFS(COUNTIF(F1578,"ผบ.หมู่*"),51,COUNTIF(F1578,"รอง สว.*"),43)</f>
        <v>43</v>
      </c>
      <c r="X1578" s="5" t="s">
        <v>13227</v>
      </c>
      <c r="Y1578" s="5" t="s">
        <v>451</v>
      </c>
    </row>
    <row r="1579" spans="1:25" s="10" customFormat="1" ht="21.3" customHeight="1">
      <c r="A1579" s="27" t="s">
        <v>8450</v>
      </c>
      <c r="B1579" s="28" t="s">
        <v>70</v>
      </c>
      <c r="C1579" s="27" t="s">
        <v>12850</v>
      </c>
      <c r="D1579" s="27" t="s">
        <v>23106</v>
      </c>
      <c r="E1579" s="27" t="s">
        <v>23107</v>
      </c>
      <c r="F1579" s="27" t="s">
        <v>13189</v>
      </c>
      <c r="G1579" s="167" t="s">
        <v>13233</v>
      </c>
      <c r="H1579" s="146">
        <v>45768</v>
      </c>
      <c r="I1579" s="137">
        <v>42416</v>
      </c>
      <c r="J1579" s="137">
        <v>42416</v>
      </c>
      <c r="K1579" s="137">
        <v>33287</v>
      </c>
      <c r="L1579" s="75" t="s">
        <v>12853</v>
      </c>
      <c r="M1579" s="73" t="s">
        <v>1093</v>
      </c>
      <c r="N1579" s="178" t="s">
        <v>26</v>
      </c>
      <c r="O1579" s="170" t="s">
        <v>451</v>
      </c>
      <c r="P1579" s="170" t="s">
        <v>451</v>
      </c>
      <c r="Q1579" s="171" t="s">
        <v>12854</v>
      </c>
      <c r="R1579" s="28" t="s">
        <v>24411</v>
      </c>
      <c r="S1579" s="338">
        <f t="shared" si="24"/>
        <v>55427</v>
      </c>
      <c r="T1579" s="7" t="s">
        <v>16872</v>
      </c>
      <c r="U1579" s="7" t="s">
        <v>4136</v>
      </c>
      <c r="V1579" s="233" t="str" cm="1">
        <f t="array" ref="V1579">_xlfn.IFS(C1579="","",COUNTIF(C1579,"ตำแหน่งว่าง*"),"ว่าง",COUNTIF(C1579,"&lt;&gt;ตำแหน่งว่าง*"),"คนครอง")</f>
        <v>คนครอง</v>
      </c>
      <c r="W1579" s="6" cm="1">
        <f t="array" ref="W1579">_xlfn.IFS(COUNTIF(F1579,"ผบ.หมู่*"),51,COUNTIF(F1579,"รอง สว.*"),43)</f>
        <v>51</v>
      </c>
      <c r="X1579" s="28" t="s">
        <v>13232</v>
      </c>
      <c r="Y1579" s="28" t="s">
        <v>451</v>
      </c>
    </row>
    <row r="1580" spans="1:25" s="9" customFormat="1" ht="21.3" customHeight="1">
      <c r="A1580" s="27" t="s">
        <v>7948</v>
      </c>
      <c r="B1580" s="28" t="s">
        <v>70</v>
      </c>
      <c r="C1580" s="27" t="s">
        <v>13234</v>
      </c>
      <c r="D1580" s="27" t="s">
        <v>19453</v>
      </c>
      <c r="E1580" s="27" t="s">
        <v>23179</v>
      </c>
      <c r="F1580" s="27" t="s">
        <v>13189</v>
      </c>
      <c r="G1580" s="167" t="s">
        <v>13236</v>
      </c>
      <c r="H1580" s="130">
        <v>42940</v>
      </c>
      <c r="I1580" s="128">
        <v>41214</v>
      </c>
      <c r="J1580" s="128">
        <v>41214</v>
      </c>
      <c r="K1580" s="128">
        <v>30968</v>
      </c>
      <c r="L1580" s="11" t="s">
        <v>13237</v>
      </c>
      <c r="M1580" s="1" t="s">
        <v>1093</v>
      </c>
      <c r="N1580" s="178" t="s">
        <v>26</v>
      </c>
      <c r="O1580" s="170" t="s">
        <v>451</v>
      </c>
      <c r="P1580" s="170" t="s">
        <v>451</v>
      </c>
      <c r="Q1580" s="171" t="s">
        <v>13238</v>
      </c>
      <c r="R1580" s="28" t="s">
        <v>12765</v>
      </c>
      <c r="S1580" s="338">
        <f t="shared" si="24"/>
        <v>53236</v>
      </c>
      <c r="T1580" s="2" t="s">
        <v>16872</v>
      </c>
      <c r="U1580" s="7" t="s">
        <v>4136</v>
      </c>
      <c r="V1580" s="233" t="str" cm="1">
        <f t="array" ref="V1580">_xlfn.IFS(C1580="","",COUNTIF(C1580,"ตำแหน่งว่าง*"),"ว่าง",COUNTIF(C1580,"&lt;&gt;ตำแหน่งว่าง*"),"คนครอง")</f>
        <v>คนครอง</v>
      </c>
      <c r="W1580" s="6" cm="1">
        <f t="array" ref="W1580">_xlfn.IFS(COUNTIF(F1580,"ผบ.หมู่*"),51,COUNTIF(F1580,"รอง สว.*"),43)</f>
        <v>51</v>
      </c>
      <c r="X1580" s="1" t="s">
        <v>13235</v>
      </c>
      <c r="Y1580" s="1" t="s">
        <v>451</v>
      </c>
    </row>
    <row r="1581" spans="1:25" s="9" customFormat="1" ht="21.3" customHeight="1">
      <c r="A1581" s="27" t="s">
        <v>7948</v>
      </c>
      <c r="B1581" s="28" t="s">
        <v>70</v>
      </c>
      <c r="C1581" s="27" t="s">
        <v>13239</v>
      </c>
      <c r="D1581" s="27" t="s">
        <v>23180</v>
      </c>
      <c r="E1581" s="27" t="s">
        <v>23181</v>
      </c>
      <c r="F1581" s="27" t="s">
        <v>13189</v>
      </c>
      <c r="G1581" s="167" t="s">
        <v>13241</v>
      </c>
      <c r="H1581" s="130">
        <v>42501</v>
      </c>
      <c r="I1581" s="128">
        <v>37316</v>
      </c>
      <c r="J1581" s="128">
        <v>37316</v>
      </c>
      <c r="K1581" s="128">
        <v>28665</v>
      </c>
      <c r="L1581" s="11" t="s">
        <v>4850</v>
      </c>
      <c r="M1581" s="1" t="s">
        <v>1093</v>
      </c>
      <c r="N1581" s="178" t="s">
        <v>26</v>
      </c>
      <c r="O1581" s="170" t="s">
        <v>451</v>
      </c>
      <c r="P1581" s="170" t="s">
        <v>451</v>
      </c>
      <c r="Q1581" s="171" t="s">
        <v>13242</v>
      </c>
      <c r="R1581" s="28" t="s">
        <v>2469</v>
      </c>
      <c r="S1581" s="338">
        <f t="shared" si="24"/>
        <v>50679</v>
      </c>
      <c r="T1581" s="2" t="s">
        <v>16872</v>
      </c>
      <c r="U1581" s="7" t="s">
        <v>4136</v>
      </c>
      <c r="V1581" s="233" t="str" cm="1">
        <f t="array" ref="V1581">_xlfn.IFS(C1581="","",COUNTIF(C1581,"ตำแหน่งว่าง*"),"ว่าง",COUNTIF(C1581,"&lt;&gt;ตำแหน่งว่าง*"),"คนครอง")</f>
        <v>คนครอง</v>
      </c>
      <c r="W1581" s="6" cm="1">
        <f t="array" ref="W1581">_xlfn.IFS(COUNTIF(F1581,"ผบ.หมู่*"),51,COUNTIF(F1581,"รอง สว.*"),43)</f>
        <v>51</v>
      </c>
      <c r="X1581" s="1" t="s">
        <v>13240</v>
      </c>
      <c r="Y1581" s="1" t="s">
        <v>451</v>
      </c>
    </row>
    <row r="1582" spans="1:25" s="9" customFormat="1" ht="21.3" customHeight="1">
      <c r="A1582" s="27" t="s">
        <v>650</v>
      </c>
      <c r="B1582" s="28" t="s">
        <v>70</v>
      </c>
      <c r="C1582" s="27" t="s">
        <v>18288</v>
      </c>
      <c r="D1582" s="27" t="s">
        <v>23182</v>
      </c>
      <c r="E1582" s="27" t="s">
        <v>23183</v>
      </c>
      <c r="F1582" s="27" t="s">
        <v>13213</v>
      </c>
      <c r="G1582" s="167" t="s">
        <v>13244</v>
      </c>
      <c r="H1582" s="130">
        <v>42501</v>
      </c>
      <c r="I1582" s="128">
        <v>35095</v>
      </c>
      <c r="J1582" s="128">
        <v>35095</v>
      </c>
      <c r="K1582" s="128">
        <v>26340</v>
      </c>
      <c r="L1582" s="11" t="s">
        <v>4850</v>
      </c>
      <c r="M1582" s="1" t="s">
        <v>1093</v>
      </c>
      <c r="N1582" s="178" t="s">
        <v>26</v>
      </c>
      <c r="O1582" s="170" t="s">
        <v>451</v>
      </c>
      <c r="P1582" s="170" t="s">
        <v>451</v>
      </c>
      <c r="Q1582" s="171" t="s">
        <v>13245</v>
      </c>
      <c r="R1582" s="28" t="s">
        <v>2469</v>
      </c>
      <c r="S1582" s="338">
        <f t="shared" si="24"/>
        <v>48488</v>
      </c>
      <c r="T1582" s="2" t="s">
        <v>16872</v>
      </c>
      <c r="U1582" s="7" t="s">
        <v>4136</v>
      </c>
      <c r="V1582" s="233" t="str" cm="1">
        <f t="array" ref="V1582">_xlfn.IFS(C1582="","",COUNTIF(C1582,"ตำแหน่งว่าง*"),"ว่าง",COUNTIF(C1582,"&lt;&gt;ตำแหน่งว่าง*"),"คนครอง")</f>
        <v>คนครอง</v>
      </c>
      <c r="W1582" s="6" cm="1">
        <f t="array" ref="W1582">_xlfn.IFS(COUNTIF(F1582,"ผบ.หมู่*"),51,COUNTIF(F1582,"รอง สว.*"),43)</f>
        <v>43</v>
      </c>
      <c r="X1582" s="1" t="s">
        <v>13243</v>
      </c>
      <c r="Y1582" s="1" t="s">
        <v>451</v>
      </c>
    </row>
    <row r="1583" spans="1:25" s="9" customFormat="1" ht="21.3" customHeight="1">
      <c r="A1583" s="27" t="s">
        <v>24457</v>
      </c>
      <c r="B1583" s="28" t="s">
        <v>20</v>
      </c>
      <c r="C1583" s="27" t="s">
        <v>13246</v>
      </c>
      <c r="D1583" s="27" t="s">
        <v>19573</v>
      </c>
      <c r="E1583" s="27" t="s">
        <v>23184</v>
      </c>
      <c r="F1583" s="27" t="s">
        <v>13213</v>
      </c>
      <c r="G1583" s="167" t="s">
        <v>13248</v>
      </c>
      <c r="H1583" s="130">
        <v>45016</v>
      </c>
      <c r="I1583" s="128">
        <v>45016</v>
      </c>
      <c r="J1583" s="128">
        <v>34352</v>
      </c>
      <c r="K1583" s="128">
        <v>25687</v>
      </c>
      <c r="L1583" s="11" t="s">
        <v>13249</v>
      </c>
      <c r="M1583" s="1" t="s">
        <v>1093</v>
      </c>
      <c r="N1583" s="178" t="s">
        <v>26</v>
      </c>
      <c r="O1583" s="170" t="s">
        <v>451</v>
      </c>
      <c r="P1583" s="170" t="s">
        <v>451</v>
      </c>
      <c r="Q1583" s="171" t="s">
        <v>13250</v>
      </c>
      <c r="R1583" s="28" t="s">
        <v>8312</v>
      </c>
      <c r="S1583" s="338">
        <f t="shared" si="24"/>
        <v>47757</v>
      </c>
      <c r="T1583" s="2" t="s">
        <v>16872</v>
      </c>
      <c r="U1583" s="7" t="s">
        <v>4136</v>
      </c>
      <c r="V1583" s="233" t="str" cm="1">
        <f t="array" ref="V1583">_xlfn.IFS(C1583="","",COUNTIF(C1583,"ตำแหน่งว่าง*"),"ว่าง",COUNTIF(C1583,"&lt;&gt;ตำแหน่งว่าง*"),"คนครอง")</f>
        <v>คนครอง</v>
      </c>
      <c r="W1583" s="5" cm="1">
        <f t="array" ref="W1583">_xlfn.IFS(COUNTIF(F1583,"ผบ.หมู่*"),51,COUNTIF(F1583,"รอง สว.*"),43)</f>
        <v>43</v>
      </c>
      <c r="X1583" s="1" t="s">
        <v>13247</v>
      </c>
      <c r="Y1583" s="1" t="s">
        <v>451</v>
      </c>
    </row>
    <row r="1584" spans="1:25" s="9" customFormat="1" ht="21.3" customHeight="1">
      <c r="A1584" s="27" t="s">
        <v>7948</v>
      </c>
      <c r="B1584" s="28" t="s">
        <v>70</v>
      </c>
      <c r="C1584" s="27" t="s">
        <v>13251</v>
      </c>
      <c r="D1584" s="27" t="s">
        <v>18944</v>
      </c>
      <c r="E1584" s="27" t="s">
        <v>23185</v>
      </c>
      <c r="F1584" s="27" t="s">
        <v>13189</v>
      </c>
      <c r="G1584" s="167" t="s">
        <v>13253</v>
      </c>
      <c r="H1584" s="130">
        <v>42501</v>
      </c>
      <c r="I1584" s="128">
        <v>39717</v>
      </c>
      <c r="J1584" s="128">
        <v>39717</v>
      </c>
      <c r="K1584" s="128">
        <v>28870</v>
      </c>
      <c r="L1584" s="11" t="s">
        <v>12522</v>
      </c>
      <c r="M1584" s="1" t="s">
        <v>1093</v>
      </c>
      <c r="N1584" s="178" t="s">
        <v>26</v>
      </c>
      <c r="O1584" s="170" t="s">
        <v>451</v>
      </c>
      <c r="P1584" s="170" t="s">
        <v>451</v>
      </c>
      <c r="Q1584" s="171" t="s">
        <v>13254</v>
      </c>
      <c r="R1584" s="28" t="s">
        <v>2469</v>
      </c>
      <c r="S1584" s="338">
        <f t="shared" si="24"/>
        <v>51044</v>
      </c>
      <c r="T1584" s="2" t="s">
        <v>16872</v>
      </c>
      <c r="U1584" s="7" t="s">
        <v>4136</v>
      </c>
      <c r="V1584" s="233" t="str" cm="1">
        <f t="array" ref="V1584">_xlfn.IFS(C1584="","",COUNTIF(C1584,"ตำแหน่งว่าง*"),"ว่าง",COUNTIF(C1584,"&lt;&gt;ตำแหน่งว่าง*"),"คนครอง")</f>
        <v>คนครอง</v>
      </c>
      <c r="W1584" s="6" cm="1">
        <f t="array" ref="W1584">_xlfn.IFS(COUNTIF(F1584,"ผบ.หมู่*"),51,COUNTIF(F1584,"รอง สว.*"),43)</f>
        <v>51</v>
      </c>
      <c r="X1584" s="1" t="s">
        <v>13252</v>
      </c>
      <c r="Y1584" s="1" t="s">
        <v>451</v>
      </c>
    </row>
    <row r="1585" spans="1:25" s="9" customFormat="1" ht="21.3" customHeight="1">
      <c r="A1585" s="27" t="s">
        <v>7948</v>
      </c>
      <c r="B1585" s="28" t="s">
        <v>20</v>
      </c>
      <c r="C1585" s="27" t="s">
        <v>18144</v>
      </c>
      <c r="D1585" s="27" t="s">
        <v>21301</v>
      </c>
      <c r="E1585" s="27" t="s">
        <v>23186</v>
      </c>
      <c r="F1585" s="27" t="s">
        <v>13189</v>
      </c>
      <c r="G1585" s="167" t="s">
        <v>13256</v>
      </c>
      <c r="H1585" s="130">
        <v>45322</v>
      </c>
      <c r="I1585" s="128">
        <v>41214</v>
      </c>
      <c r="J1585" s="128">
        <v>41214</v>
      </c>
      <c r="K1585" s="128">
        <v>34219</v>
      </c>
      <c r="L1585" s="11" t="s">
        <v>1107</v>
      </c>
      <c r="M1585" s="1" t="s">
        <v>206</v>
      </c>
      <c r="N1585" s="178" t="s">
        <v>26</v>
      </c>
      <c r="O1585" s="170" t="s">
        <v>451</v>
      </c>
      <c r="P1585" s="170" t="s">
        <v>451</v>
      </c>
      <c r="Q1585" s="171" t="s">
        <v>12624</v>
      </c>
      <c r="R1585" s="30" t="s">
        <v>18140</v>
      </c>
      <c r="S1585" s="338">
        <f t="shared" si="24"/>
        <v>56158</v>
      </c>
      <c r="T1585" s="2" t="s">
        <v>16872</v>
      </c>
      <c r="U1585" s="7" t="s">
        <v>4136</v>
      </c>
      <c r="V1585" s="233" t="str" cm="1">
        <f t="array" ref="V1585">_xlfn.IFS(C1585="","",COUNTIF(C1585,"ตำแหน่งว่าง*"),"ว่าง",COUNTIF(C1585,"&lt;&gt;ตำแหน่งว่าง*"),"คนครอง")</f>
        <v>คนครอง</v>
      </c>
      <c r="W1585" s="6" cm="1">
        <f t="array" ref="W1585">_xlfn.IFS(COUNTIF(F1585,"ผบ.หมู่*"),51,COUNTIF(F1585,"รอง สว.*"),43)</f>
        <v>51</v>
      </c>
      <c r="X1585" s="1" t="s">
        <v>13255</v>
      </c>
      <c r="Y1585" s="1" t="s">
        <v>451</v>
      </c>
    </row>
    <row r="1586" spans="1:25" s="9" customFormat="1" ht="21.3" customHeight="1">
      <c r="A1586" s="27" t="s">
        <v>7948</v>
      </c>
      <c r="B1586" s="28" t="s">
        <v>70</v>
      </c>
      <c r="C1586" s="27" t="s">
        <v>8451</v>
      </c>
      <c r="D1586" s="27" t="s">
        <v>23187</v>
      </c>
      <c r="E1586" s="27" t="s">
        <v>23188</v>
      </c>
      <c r="F1586" s="27" t="s">
        <v>13144</v>
      </c>
      <c r="G1586" s="167" t="s">
        <v>13146</v>
      </c>
      <c r="H1586" s="146">
        <v>45322</v>
      </c>
      <c r="I1586" s="128">
        <v>41214</v>
      </c>
      <c r="J1586" s="128">
        <v>41214</v>
      </c>
      <c r="K1586" s="128">
        <v>28362</v>
      </c>
      <c r="L1586" s="11" t="s">
        <v>8454</v>
      </c>
      <c r="M1586" s="1" t="s">
        <v>973</v>
      </c>
      <c r="N1586" s="178" t="s">
        <v>26</v>
      </c>
      <c r="O1586" s="170" t="s">
        <v>451</v>
      </c>
      <c r="P1586" s="170" t="s">
        <v>451</v>
      </c>
      <c r="Q1586" s="171" t="s">
        <v>8455</v>
      </c>
      <c r="R1586" s="30" t="s">
        <v>18030</v>
      </c>
      <c r="S1586" s="338">
        <f t="shared" si="24"/>
        <v>50314</v>
      </c>
      <c r="T1586" s="2" t="s">
        <v>16871</v>
      </c>
      <c r="U1586" s="7" t="s">
        <v>4136</v>
      </c>
      <c r="V1586" s="233" t="str" cm="1">
        <f t="array" ref="V1586">_xlfn.IFS(C1586="","",COUNTIF(C1586,"ตำแหน่งว่าง*"),"ว่าง",COUNTIF(C1586,"&lt;&gt;ตำแหน่งว่าง*"),"คนครอง")</f>
        <v>คนครอง</v>
      </c>
      <c r="W1586" s="6" cm="1">
        <f t="array" ref="W1586">_xlfn.IFS(COUNTIF(F1586,"ผบ.หมู่*"),51,COUNTIF(F1586,"รอง สว.*"),43)</f>
        <v>51</v>
      </c>
      <c r="X1586" s="1" t="s">
        <v>13145</v>
      </c>
      <c r="Y1586" s="1" t="s">
        <v>451</v>
      </c>
    </row>
    <row r="1587" spans="1:25" s="9" customFormat="1" ht="21.3" customHeight="1">
      <c r="A1587" s="27" t="s">
        <v>7948</v>
      </c>
      <c r="B1587" s="28" t="s">
        <v>70</v>
      </c>
      <c r="C1587" s="27" t="s">
        <v>13147</v>
      </c>
      <c r="D1587" s="27" t="s">
        <v>23189</v>
      </c>
      <c r="E1587" s="27" t="s">
        <v>23190</v>
      </c>
      <c r="F1587" s="27" t="s">
        <v>13144</v>
      </c>
      <c r="G1587" s="167" t="s">
        <v>13149</v>
      </c>
      <c r="H1587" s="146">
        <v>43871</v>
      </c>
      <c r="I1587" s="128">
        <v>35095</v>
      </c>
      <c r="J1587" s="128">
        <v>35095</v>
      </c>
      <c r="K1587" s="128">
        <v>26043</v>
      </c>
      <c r="L1587" s="11" t="s">
        <v>12446</v>
      </c>
      <c r="M1587" s="1" t="s">
        <v>4037</v>
      </c>
      <c r="N1587" s="178" t="s">
        <v>26</v>
      </c>
      <c r="O1587" s="170" t="s">
        <v>451</v>
      </c>
      <c r="P1587" s="170" t="s">
        <v>451</v>
      </c>
      <c r="Q1587" s="171" t="s">
        <v>13150</v>
      </c>
      <c r="R1587" s="28" t="s">
        <v>8541</v>
      </c>
      <c r="S1587" s="338">
        <f t="shared" si="24"/>
        <v>48122</v>
      </c>
      <c r="T1587" s="2" t="s">
        <v>16871</v>
      </c>
      <c r="U1587" s="7" t="s">
        <v>4136</v>
      </c>
      <c r="V1587" s="233" t="str" cm="1">
        <f t="array" ref="V1587">_xlfn.IFS(C1587="","",COUNTIF(C1587,"ตำแหน่งว่าง*"),"ว่าง",COUNTIF(C1587,"&lt;&gt;ตำแหน่งว่าง*"),"คนครอง")</f>
        <v>คนครอง</v>
      </c>
      <c r="W1587" s="6" cm="1">
        <f t="array" ref="W1587">_xlfn.IFS(COUNTIF(F1587,"ผบ.หมู่*"),51,COUNTIF(F1587,"รอง สว.*"),43)</f>
        <v>51</v>
      </c>
      <c r="X1587" s="1" t="s">
        <v>13148</v>
      </c>
      <c r="Y1587" s="1" t="s">
        <v>451</v>
      </c>
    </row>
    <row r="1588" spans="1:25" s="9" customFormat="1" ht="21.3" hidden="1" customHeight="1">
      <c r="A1588" s="27"/>
      <c r="B1588" s="28"/>
      <c r="C1588" s="30" t="s">
        <v>60</v>
      </c>
      <c r="D1588" s="27"/>
      <c r="E1588" s="27"/>
      <c r="F1588" s="27" t="s">
        <v>13144</v>
      </c>
      <c r="G1588" s="167" t="s">
        <v>13152</v>
      </c>
      <c r="H1588" s="146"/>
      <c r="I1588" s="128"/>
      <c r="J1588" s="128"/>
      <c r="K1588" s="128"/>
      <c r="L1588" s="11"/>
      <c r="M1588" s="1"/>
      <c r="N1588" s="178" t="s">
        <v>26</v>
      </c>
      <c r="O1588" s="170" t="s">
        <v>451</v>
      </c>
      <c r="P1588" s="170" t="s">
        <v>451</v>
      </c>
      <c r="Q1588" s="171"/>
      <c r="R1588" s="28"/>
      <c r="S1588" s="338" t="str">
        <f t="shared" si="24"/>
        <v/>
      </c>
      <c r="T1588" s="2" t="s">
        <v>16871</v>
      </c>
      <c r="U1588" s="7" t="s">
        <v>4136</v>
      </c>
      <c r="V1588" s="233" t="str" cm="1">
        <f t="array" ref="V1588">_xlfn.IFS(C1588="","",COUNTIF(C1588,"ตำแหน่งว่าง*"),"ว่าง",COUNTIF(C1588,"&lt;&gt;ตำแหน่งว่าง*"),"คนครอง")</f>
        <v>ว่าง</v>
      </c>
      <c r="W1588" s="6" cm="1">
        <f t="array" ref="W1588">_xlfn.IFS(COUNTIF(F1588,"ผบ.หมู่*"),51,COUNTIF(F1588,"รอง สว.*"),43)</f>
        <v>51</v>
      </c>
      <c r="X1588" s="1" t="s">
        <v>13151</v>
      </c>
      <c r="Y1588" s="1" t="s">
        <v>451</v>
      </c>
    </row>
    <row r="1589" spans="1:25" s="9" customFormat="1" ht="21.3" customHeight="1">
      <c r="A1589" s="27" t="s">
        <v>7948</v>
      </c>
      <c r="B1589" s="28" t="s">
        <v>20</v>
      </c>
      <c r="C1589" s="27" t="s">
        <v>18142</v>
      </c>
      <c r="D1589" s="27" t="s">
        <v>23191</v>
      </c>
      <c r="E1589" s="27" t="s">
        <v>23192</v>
      </c>
      <c r="F1589" s="27" t="s">
        <v>13144</v>
      </c>
      <c r="G1589" s="167" t="s">
        <v>13154</v>
      </c>
      <c r="H1589" s="130">
        <v>45322</v>
      </c>
      <c r="I1589" s="128">
        <v>36192</v>
      </c>
      <c r="J1589" s="128">
        <v>36192</v>
      </c>
      <c r="K1589" s="128">
        <v>26665</v>
      </c>
      <c r="L1589" s="11" t="s">
        <v>1107</v>
      </c>
      <c r="M1589" s="1" t="s">
        <v>1462</v>
      </c>
      <c r="N1589" s="178" t="s">
        <v>26</v>
      </c>
      <c r="O1589" s="170" t="s">
        <v>451</v>
      </c>
      <c r="P1589" s="170" t="s">
        <v>451</v>
      </c>
      <c r="Q1589" s="171" t="s">
        <v>13110</v>
      </c>
      <c r="R1589" s="30" t="s">
        <v>18140</v>
      </c>
      <c r="S1589" s="338">
        <f t="shared" si="24"/>
        <v>48853</v>
      </c>
      <c r="T1589" s="2" t="s">
        <v>16871</v>
      </c>
      <c r="U1589" s="7" t="s">
        <v>4136</v>
      </c>
      <c r="V1589" s="233" t="str" cm="1">
        <f t="array" ref="V1589">_xlfn.IFS(C1589="","",COUNTIF(C1589,"ตำแหน่งว่าง*"),"ว่าง",COUNTIF(C1589,"&lt;&gt;ตำแหน่งว่าง*"),"คนครอง")</f>
        <v>คนครอง</v>
      </c>
      <c r="W1589" s="6" cm="1">
        <f t="array" ref="W1589">_xlfn.IFS(COUNTIF(F1589,"ผบ.หมู่*"),51,COUNTIF(F1589,"รอง สว.*"),43)</f>
        <v>51</v>
      </c>
      <c r="X1589" s="1" t="s">
        <v>13153</v>
      </c>
      <c r="Y1589" s="1" t="s">
        <v>451</v>
      </c>
    </row>
    <row r="1590" spans="1:25" s="9" customFormat="1" ht="21.3" customHeight="1">
      <c r="A1590" s="27" t="s">
        <v>8450</v>
      </c>
      <c r="B1590" s="28" t="s">
        <v>20</v>
      </c>
      <c r="C1590" s="27" t="s">
        <v>13155</v>
      </c>
      <c r="D1590" s="27" t="s">
        <v>23193</v>
      </c>
      <c r="E1590" s="27" t="s">
        <v>23194</v>
      </c>
      <c r="F1590" s="27" t="s">
        <v>13144</v>
      </c>
      <c r="G1590" s="167" t="s">
        <v>13157</v>
      </c>
      <c r="H1590" s="130">
        <v>44243</v>
      </c>
      <c r="I1590" s="128">
        <v>42416</v>
      </c>
      <c r="J1590" s="128">
        <v>42416</v>
      </c>
      <c r="K1590" s="128">
        <v>34582</v>
      </c>
      <c r="L1590" s="11" t="s">
        <v>11600</v>
      </c>
      <c r="M1590" s="1" t="s">
        <v>4037</v>
      </c>
      <c r="N1590" s="178" t="s">
        <v>26</v>
      </c>
      <c r="O1590" s="170" t="s">
        <v>451</v>
      </c>
      <c r="P1590" s="170" t="s">
        <v>451</v>
      </c>
      <c r="Q1590" s="171" t="s">
        <v>13158</v>
      </c>
      <c r="R1590" s="28" t="s">
        <v>8456</v>
      </c>
      <c r="S1590" s="338">
        <f t="shared" si="24"/>
        <v>56523</v>
      </c>
      <c r="T1590" s="2" t="s">
        <v>16871</v>
      </c>
      <c r="U1590" s="7" t="s">
        <v>4136</v>
      </c>
      <c r="V1590" s="233" t="str" cm="1">
        <f t="array" ref="V1590">_xlfn.IFS(C1590="","",COUNTIF(C1590,"ตำแหน่งว่าง*"),"ว่าง",COUNTIF(C1590,"&lt;&gt;ตำแหน่งว่าง*"),"คนครอง")</f>
        <v>คนครอง</v>
      </c>
      <c r="W1590" s="6" cm="1">
        <f t="array" ref="W1590">_xlfn.IFS(COUNTIF(F1590,"ผบ.หมู่*"),51,COUNTIF(F1590,"รอง สว.*"),43)</f>
        <v>51</v>
      </c>
      <c r="X1590" s="1" t="s">
        <v>13156</v>
      </c>
      <c r="Y1590" s="1" t="s">
        <v>451</v>
      </c>
    </row>
    <row r="1591" spans="1:25" s="10" customFormat="1" ht="21.3" hidden="1" customHeight="1">
      <c r="A1591" s="85"/>
      <c r="B1591" s="30"/>
      <c r="C1591" s="85" t="s">
        <v>60</v>
      </c>
      <c r="D1591" s="27"/>
      <c r="E1591" s="27"/>
      <c r="F1591" s="85" t="s">
        <v>13144</v>
      </c>
      <c r="G1591" s="192" t="s">
        <v>13160</v>
      </c>
      <c r="H1591" s="148"/>
      <c r="I1591" s="129" t="s">
        <v>63</v>
      </c>
      <c r="J1591" s="129" t="s">
        <v>63</v>
      </c>
      <c r="K1591" s="129" t="s">
        <v>63</v>
      </c>
      <c r="L1591" s="16"/>
      <c r="M1591" s="6"/>
      <c r="N1591" s="179" t="s">
        <v>26</v>
      </c>
      <c r="O1591" s="193" t="s">
        <v>451</v>
      </c>
      <c r="P1591" s="193" t="s">
        <v>451</v>
      </c>
      <c r="Q1591" s="172"/>
      <c r="R1591" s="30"/>
      <c r="S1591" s="338" t="str">
        <f t="shared" si="24"/>
        <v/>
      </c>
      <c r="T1591" s="7" t="s">
        <v>16871</v>
      </c>
      <c r="U1591" s="7" t="s">
        <v>4136</v>
      </c>
      <c r="V1591" s="250" t="str" cm="1">
        <f t="array" ref="V1591">_xlfn.IFS(C1591="","",COUNTIF(C1591,"ตำแหน่งว่าง*"),"ว่าง",COUNTIF(C1591,"&lt;&gt;ตำแหน่งว่าง*"),"คนครอง")</f>
        <v>ว่าง</v>
      </c>
      <c r="W1591" s="6" cm="1">
        <f t="array" ref="W1591">_xlfn.IFS(COUNTIF(F1591,"ผบ.หมู่*"),51,COUNTIF(F1591,"รอง สว.*"),43)</f>
        <v>51</v>
      </c>
      <c r="X1591" s="6" t="s">
        <v>13159</v>
      </c>
      <c r="Y1591" s="6" t="s">
        <v>451</v>
      </c>
    </row>
    <row r="1592" spans="1:25" s="9" customFormat="1" ht="21.3" customHeight="1">
      <c r="A1592" s="27" t="s">
        <v>125</v>
      </c>
      <c r="B1592" s="28" t="s">
        <v>20</v>
      </c>
      <c r="C1592" s="27" t="s">
        <v>13161</v>
      </c>
      <c r="D1592" s="27" t="s">
        <v>21751</v>
      </c>
      <c r="E1592" s="27" t="s">
        <v>23195</v>
      </c>
      <c r="F1592" s="27" t="s">
        <v>13162</v>
      </c>
      <c r="G1592" s="167" t="s">
        <v>13164</v>
      </c>
      <c r="H1592" s="146">
        <v>43921</v>
      </c>
      <c r="I1592" s="128">
        <v>43921</v>
      </c>
      <c r="J1592" s="128">
        <v>34352</v>
      </c>
      <c r="K1592" s="128">
        <v>24689</v>
      </c>
      <c r="L1592" s="11" t="s">
        <v>12675</v>
      </c>
      <c r="M1592" s="1" t="s">
        <v>4037</v>
      </c>
      <c r="N1592" s="178" t="s">
        <v>26</v>
      </c>
      <c r="O1592" s="170" t="s">
        <v>451</v>
      </c>
      <c r="P1592" s="170" t="s">
        <v>451</v>
      </c>
      <c r="Q1592" s="171" t="s">
        <v>13165</v>
      </c>
      <c r="R1592" s="28" t="s">
        <v>10890</v>
      </c>
      <c r="S1592" s="338">
        <f t="shared" si="24"/>
        <v>46661</v>
      </c>
      <c r="T1592" s="2" t="s">
        <v>16871</v>
      </c>
      <c r="U1592" s="7" t="s">
        <v>4136</v>
      </c>
      <c r="V1592" s="233" t="str" cm="1">
        <f t="array" ref="V1592">_xlfn.IFS(C1592="","",COUNTIF(C1592,"ตำแหน่งว่าง*"),"ว่าง",COUNTIF(C1592,"&lt;&gt;ตำแหน่งว่าง*"),"คนครอง")</f>
        <v>คนครอง</v>
      </c>
      <c r="W1592" s="5" cm="1">
        <f t="array" ref="W1592">_xlfn.IFS(COUNTIF(F1592,"ผบ.หมู่*"),51,COUNTIF(F1592,"รอง สว.*"),43)</f>
        <v>43</v>
      </c>
      <c r="X1592" s="1" t="s">
        <v>13163</v>
      </c>
      <c r="Y1592" s="1" t="s">
        <v>451</v>
      </c>
    </row>
    <row r="1593" spans="1:25" s="9" customFormat="1" ht="21.3" customHeight="1">
      <c r="A1593" s="27" t="s">
        <v>8450</v>
      </c>
      <c r="B1593" s="28" t="s">
        <v>20</v>
      </c>
      <c r="C1593" s="27" t="s">
        <v>13166</v>
      </c>
      <c r="D1593" s="27" t="s">
        <v>21301</v>
      </c>
      <c r="E1593" s="27" t="s">
        <v>23196</v>
      </c>
      <c r="F1593" s="27" t="s">
        <v>13144</v>
      </c>
      <c r="G1593" s="167" t="s">
        <v>13168</v>
      </c>
      <c r="H1593" s="146">
        <v>42501</v>
      </c>
      <c r="I1593" s="128">
        <v>42416</v>
      </c>
      <c r="J1593" s="128">
        <v>42416</v>
      </c>
      <c r="K1593" s="128">
        <v>33389</v>
      </c>
      <c r="L1593" s="11" t="s">
        <v>11600</v>
      </c>
      <c r="M1593" s="1" t="s">
        <v>1093</v>
      </c>
      <c r="N1593" s="178" t="s">
        <v>26</v>
      </c>
      <c r="O1593" s="170" t="s">
        <v>451</v>
      </c>
      <c r="P1593" s="170" t="s">
        <v>451</v>
      </c>
      <c r="Q1593" s="171" t="s">
        <v>13169</v>
      </c>
      <c r="R1593" s="28" t="s">
        <v>2469</v>
      </c>
      <c r="S1593" s="338">
        <f t="shared" si="24"/>
        <v>55427</v>
      </c>
      <c r="T1593" s="2" t="s">
        <v>16871</v>
      </c>
      <c r="U1593" s="7" t="s">
        <v>4136</v>
      </c>
      <c r="V1593" s="233" t="str" cm="1">
        <f t="array" ref="V1593">_xlfn.IFS(C1593="","",COUNTIF(C1593,"ตำแหน่งว่าง*"),"ว่าง",COUNTIF(C1593,"&lt;&gt;ตำแหน่งว่าง*"),"คนครอง")</f>
        <v>คนครอง</v>
      </c>
      <c r="W1593" s="6" cm="1">
        <f t="array" ref="W1593">_xlfn.IFS(COUNTIF(F1593,"ผบ.หมู่*"),51,COUNTIF(F1593,"รอง สว.*"),43)</f>
        <v>51</v>
      </c>
      <c r="X1593" s="1" t="s">
        <v>13167</v>
      </c>
      <c r="Y1593" s="1" t="s">
        <v>451</v>
      </c>
    </row>
    <row r="1594" spans="1:25" s="9" customFormat="1" ht="21.3" customHeight="1">
      <c r="A1594" s="27" t="s">
        <v>7948</v>
      </c>
      <c r="B1594" s="28" t="s">
        <v>70</v>
      </c>
      <c r="C1594" s="27" t="s">
        <v>13170</v>
      </c>
      <c r="D1594" s="27" t="s">
        <v>23197</v>
      </c>
      <c r="E1594" s="27" t="s">
        <v>23198</v>
      </c>
      <c r="F1594" s="27" t="s">
        <v>13144</v>
      </c>
      <c r="G1594" s="167" t="s">
        <v>13172</v>
      </c>
      <c r="H1594" s="146">
        <v>42501</v>
      </c>
      <c r="I1594" s="128">
        <v>37316</v>
      </c>
      <c r="J1594" s="128">
        <v>37316</v>
      </c>
      <c r="K1594" s="128">
        <v>28979</v>
      </c>
      <c r="L1594" s="11" t="s">
        <v>2851</v>
      </c>
      <c r="M1594" s="1" t="s">
        <v>4037</v>
      </c>
      <c r="N1594" s="178" t="s">
        <v>26</v>
      </c>
      <c r="O1594" s="170" t="s">
        <v>451</v>
      </c>
      <c r="P1594" s="170" t="s">
        <v>451</v>
      </c>
      <c r="Q1594" s="171" t="s">
        <v>13173</v>
      </c>
      <c r="R1594" s="28" t="s">
        <v>2469</v>
      </c>
      <c r="S1594" s="338">
        <f t="shared" si="24"/>
        <v>51044</v>
      </c>
      <c r="T1594" s="2" t="s">
        <v>16871</v>
      </c>
      <c r="U1594" s="7" t="s">
        <v>4136</v>
      </c>
      <c r="V1594" s="233" t="str" cm="1">
        <f t="array" ref="V1594">_xlfn.IFS(C1594="","",COUNTIF(C1594,"ตำแหน่งว่าง*"),"ว่าง",COUNTIF(C1594,"&lt;&gt;ตำแหน่งว่าง*"),"คนครอง")</f>
        <v>คนครอง</v>
      </c>
      <c r="W1594" s="6" cm="1">
        <f t="array" ref="W1594">_xlfn.IFS(COUNTIF(F1594,"ผบ.หมู่*"),51,COUNTIF(F1594,"รอง สว.*"),43)</f>
        <v>51</v>
      </c>
      <c r="X1594" s="1" t="s">
        <v>13171</v>
      </c>
      <c r="Y1594" s="1" t="s">
        <v>451</v>
      </c>
    </row>
    <row r="1595" spans="1:25" s="12" customFormat="1" ht="21.3" customHeight="1">
      <c r="A1595" s="27" t="s">
        <v>7977</v>
      </c>
      <c r="B1595" s="28" t="s">
        <v>20</v>
      </c>
      <c r="C1595" s="27" t="s">
        <v>24467</v>
      </c>
      <c r="D1595" s="27" t="s">
        <v>24468</v>
      </c>
      <c r="E1595" s="27" t="s">
        <v>24469</v>
      </c>
      <c r="F1595" s="27" t="s">
        <v>13144</v>
      </c>
      <c r="G1595" s="167" t="s">
        <v>13175</v>
      </c>
      <c r="H1595" s="130">
        <v>45768</v>
      </c>
      <c r="I1595" s="128" t="s">
        <v>16780</v>
      </c>
      <c r="J1595" s="128" t="s">
        <v>16780</v>
      </c>
      <c r="K1595" s="128">
        <v>34872</v>
      </c>
      <c r="L1595" s="11" t="s">
        <v>16780</v>
      </c>
      <c r="M1595" s="1" t="s">
        <v>16780</v>
      </c>
      <c r="N1595" s="178" t="s">
        <v>26</v>
      </c>
      <c r="O1595" s="170" t="s">
        <v>451</v>
      </c>
      <c r="P1595" s="170" t="s">
        <v>451</v>
      </c>
      <c r="Q1595" s="171" t="s">
        <v>24551</v>
      </c>
      <c r="R1595" s="28" t="s">
        <v>24510</v>
      </c>
      <c r="S1595" s="257">
        <f t="shared" si="24"/>
        <v>56888</v>
      </c>
      <c r="T1595" s="2" t="s">
        <v>16871</v>
      </c>
      <c r="U1595" s="2" t="s">
        <v>4136</v>
      </c>
      <c r="V1595" s="296" t="str" cm="1">
        <f t="array" ref="V1595">_xlfn.IFS(C1595="","",COUNTIF(C1595,"ตำแหน่งว่าง*"),"ว่าง",COUNTIF(C1595,"&lt;&gt;ตำแหน่งว่าง*"),"คนครอง")</f>
        <v>คนครอง</v>
      </c>
      <c r="W1595" s="1" cm="1">
        <f t="array" ref="W1595">_xlfn.IFS(COUNTIF(F1595,"ผบ.หมู่*"),51,COUNTIF(F1595,"รอง สว.*"),43)</f>
        <v>51</v>
      </c>
      <c r="X1595" s="1" t="s">
        <v>13174</v>
      </c>
      <c r="Y1595" s="1" t="s">
        <v>451</v>
      </c>
    </row>
    <row r="1596" spans="1:25" s="9" customFormat="1" ht="21.3" customHeight="1">
      <c r="A1596" s="27" t="s">
        <v>8008</v>
      </c>
      <c r="B1596" s="28" t="s">
        <v>20</v>
      </c>
      <c r="C1596" s="27" t="s">
        <v>24496</v>
      </c>
      <c r="D1596" s="27" t="s">
        <v>24497</v>
      </c>
      <c r="E1596" s="27" t="s">
        <v>19645</v>
      </c>
      <c r="F1596" s="27" t="s">
        <v>13144</v>
      </c>
      <c r="G1596" s="167" t="s">
        <v>13178</v>
      </c>
      <c r="H1596" s="130">
        <v>45768</v>
      </c>
      <c r="I1596" s="128" t="s">
        <v>16780</v>
      </c>
      <c r="J1596" s="128" t="s">
        <v>16780</v>
      </c>
      <c r="K1596" s="128">
        <v>35935</v>
      </c>
      <c r="L1596" s="11" t="s">
        <v>16780</v>
      </c>
      <c r="M1596" s="1" t="s">
        <v>16780</v>
      </c>
      <c r="N1596" s="178" t="s">
        <v>26</v>
      </c>
      <c r="O1596" s="170" t="s">
        <v>451</v>
      </c>
      <c r="P1596" s="170" t="s">
        <v>451</v>
      </c>
      <c r="Q1596" s="171" t="s">
        <v>24552</v>
      </c>
      <c r="R1596" s="28" t="s">
        <v>24510</v>
      </c>
      <c r="S1596" s="257">
        <f t="shared" si="24"/>
        <v>57984</v>
      </c>
      <c r="T1596" s="2" t="s">
        <v>16871</v>
      </c>
      <c r="U1596" s="2" t="s">
        <v>4136</v>
      </c>
      <c r="V1596" s="296" t="str" cm="1">
        <f t="array" ref="V1596">_xlfn.IFS(C1596="","",COUNTIF(C1596,"ตำแหน่งว่าง*"),"ว่าง",COUNTIF(C1596,"&lt;&gt;ตำแหน่งว่าง*"),"คนครอง")</f>
        <v>คนครอง</v>
      </c>
      <c r="W1596" s="1" cm="1">
        <f t="array" ref="W1596">_xlfn.IFS(COUNTIF(F1596,"ผบ.หมู่*"),51,COUNTIF(F1596,"รอง สว.*"),43)</f>
        <v>51</v>
      </c>
      <c r="X1596" s="1" t="s">
        <v>13177</v>
      </c>
      <c r="Y1596" s="1" t="s">
        <v>451</v>
      </c>
    </row>
    <row r="1597" spans="1:25" s="9" customFormat="1" ht="21.3" hidden="1" customHeight="1">
      <c r="A1597" s="85"/>
      <c r="B1597" s="30"/>
      <c r="C1597" s="85" t="s">
        <v>60</v>
      </c>
      <c r="D1597" s="27"/>
      <c r="E1597" s="27"/>
      <c r="F1597" s="85" t="s">
        <v>13144</v>
      </c>
      <c r="G1597" s="192" t="s">
        <v>13182</v>
      </c>
      <c r="H1597" s="148" t="s">
        <v>63</v>
      </c>
      <c r="I1597" s="129" t="s">
        <v>63</v>
      </c>
      <c r="J1597" s="129" t="s">
        <v>63</v>
      </c>
      <c r="K1597" s="129" t="s">
        <v>63</v>
      </c>
      <c r="L1597" s="16"/>
      <c r="M1597" s="6"/>
      <c r="N1597" s="179" t="s">
        <v>26</v>
      </c>
      <c r="O1597" s="193" t="s">
        <v>451</v>
      </c>
      <c r="P1597" s="193" t="s">
        <v>451</v>
      </c>
      <c r="Q1597" s="172"/>
      <c r="R1597" s="30"/>
      <c r="S1597" s="338" t="str">
        <f t="shared" si="24"/>
        <v/>
      </c>
      <c r="T1597" s="2" t="s">
        <v>16871</v>
      </c>
      <c r="U1597" s="7" t="s">
        <v>4136</v>
      </c>
      <c r="V1597" s="250" t="str" cm="1">
        <f t="array" ref="V1597">_xlfn.IFS(C1597="","",COUNTIF(C1597,"ตำแหน่งว่าง*"),"ว่าง",COUNTIF(C1597,"&lt;&gt;ตำแหน่งว่าง*"),"คนครอง")</f>
        <v>ว่าง</v>
      </c>
      <c r="W1597" s="6" cm="1">
        <f t="array" ref="W1597">_xlfn.IFS(COUNTIF(F1597,"ผบ.หมู่*"),51,COUNTIF(F1597,"รอง สว.*"),43)</f>
        <v>51</v>
      </c>
      <c r="X1597" s="6" t="s">
        <v>13181</v>
      </c>
      <c r="Y1597" s="6" t="s">
        <v>451</v>
      </c>
    </row>
    <row r="1598" spans="1:25" s="10" customFormat="1" ht="21.3" customHeight="1">
      <c r="A1598" s="27" t="s">
        <v>7948</v>
      </c>
      <c r="B1598" s="28" t="s">
        <v>20</v>
      </c>
      <c r="C1598" s="27" t="s">
        <v>13183</v>
      </c>
      <c r="D1598" s="27" t="s">
        <v>20090</v>
      </c>
      <c r="E1598" s="27" t="s">
        <v>23199</v>
      </c>
      <c r="F1598" s="27" t="s">
        <v>13144</v>
      </c>
      <c r="G1598" s="167" t="s">
        <v>13185</v>
      </c>
      <c r="H1598" s="146">
        <v>44999</v>
      </c>
      <c r="I1598" s="128">
        <v>41954</v>
      </c>
      <c r="J1598" s="128">
        <v>41954</v>
      </c>
      <c r="K1598" s="128">
        <v>34342</v>
      </c>
      <c r="L1598" s="11" t="s">
        <v>1107</v>
      </c>
      <c r="M1598" s="1" t="s">
        <v>4037</v>
      </c>
      <c r="N1598" s="178" t="s">
        <v>26</v>
      </c>
      <c r="O1598" s="170" t="s">
        <v>451</v>
      </c>
      <c r="P1598" s="170" t="s">
        <v>451</v>
      </c>
      <c r="Q1598" s="171" t="s">
        <v>18178</v>
      </c>
      <c r="R1598" s="28" t="s">
        <v>982</v>
      </c>
      <c r="S1598" s="338">
        <f t="shared" si="24"/>
        <v>56523</v>
      </c>
      <c r="T1598" s="7" t="s">
        <v>16871</v>
      </c>
      <c r="U1598" s="7" t="s">
        <v>4136</v>
      </c>
      <c r="V1598" s="233" t="str" cm="1">
        <f t="array" ref="V1598">_xlfn.IFS(C1598="","",COUNTIF(C1598,"ตำแหน่งว่าง*"),"ว่าง",COUNTIF(C1598,"&lt;&gt;ตำแหน่งว่าง*"),"คนครอง")</f>
        <v>คนครอง</v>
      </c>
      <c r="W1598" s="6" cm="1">
        <f t="array" ref="W1598">_xlfn.IFS(COUNTIF(F1598,"ผบ.หมู่*"),51,COUNTIF(F1598,"รอง สว.*"),43)</f>
        <v>51</v>
      </c>
      <c r="X1598" s="1" t="s">
        <v>13184</v>
      </c>
      <c r="Y1598" s="1" t="s">
        <v>451</v>
      </c>
    </row>
    <row r="1599" spans="1:25" s="10" customFormat="1" ht="21.3" hidden="1" customHeight="1">
      <c r="A1599" s="27"/>
      <c r="B1599" s="28"/>
      <c r="C1599" s="30" t="s">
        <v>60</v>
      </c>
      <c r="D1599" s="27"/>
      <c r="E1599" s="27"/>
      <c r="F1599" s="85" t="s">
        <v>13144</v>
      </c>
      <c r="G1599" s="192" t="s">
        <v>13187</v>
      </c>
      <c r="H1599" s="146" t="s">
        <v>63</v>
      </c>
      <c r="I1599" s="128" t="s">
        <v>63</v>
      </c>
      <c r="J1599" s="128" t="s">
        <v>63</v>
      </c>
      <c r="K1599" s="128" t="s">
        <v>63</v>
      </c>
      <c r="L1599" s="11"/>
      <c r="M1599" s="1"/>
      <c r="N1599" s="179" t="s">
        <v>26</v>
      </c>
      <c r="O1599" s="193" t="s">
        <v>451</v>
      </c>
      <c r="P1599" s="193" t="s">
        <v>451</v>
      </c>
      <c r="Q1599" s="171"/>
      <c r="R1599" s="28"/>
      <c r="S1599" s="338" t="str">
        <f t="shared" si="24"/>
        <v/>
      </c>
      <c r="T1599" s="7" t="s">
        <v>16871</v>
      </c>
      <c r="U1599" s="7" t="s">
        <v>4136</v>
      </c>
      <c r="V1599" s="250" t="str" cm="1">
        <f t="array" ref="V1599">_xlfn.IFS(C1599="","",COUNTIF(C1599,"ตำแหน่งว่าง*"),"ว่าง",COUNTIF(C1599,"&lt;&gt;ตำแหน่งว่าง*"),"คนครอง")</f>
        <v>ว่าง</v>
      </c>
      <c r="W1599" s="6" cm="1">
        <f t="array" ref="W1599">_xlfn.IFS(COUNTIF(F1599,"ผบ.หมู่*"),51,COUNTIF(F1599,"รอง สว.*"),43)</f>
        <v>51</v>
      </c>
      <c r="X1599" s="6" t="s">
        <v>13186</v>
      </c>
      <c r="Y1599" s="6" t="s">
        <v>451</v>
      </c>
    </row>
    <row r="1600" spans="1:25" s="9" customFormat="1" ht="21.3" customHeight="1">
      <c r="A1600" s="27" t="s">
        <v>650</v>
      </c>
      <c r="B1600" s="28" t="s">
        <v>70</v>
      </c>
      <c r="C1600" s="27" t="s">
        <v>18287</v>
      </c>
      <c r="D1600" s="27" t="s">
        <v>23200</v>
      </c>
      <c r="E1600" s="27" t="s">
        <v>23201</v>
      </c>
      <c r="F1600" s="27" t="s">
        <v>12917</v>
      </c>
      <c r="G1600" s="167" t="s">
        <v>12908</v>
      </c>
      <c r="H1600" s="146">
        <v>42501</v>
      </c>
      <c r="I1600" s="128">
        <v>35095</v>
      </c>
      <c r="J1600" s="128">
        <v>35095</v>
      </c>
      <c r="K1600" s="128">
        <v>26235</v>
      </c>
      <c r="L1600" s="11" t="s">
        <v>12909</v>
      </c>
      <c r="M1600" s="1" t="s">
        <v>3761</v>
      </c>
      <c r="N1600" s="178" t="s">
        <v>26</v>
      </c>
      <c r="O1600" s="170" t="s">
        <v>451</v>
      </c>
      <c r="P1600" s="170" t="s">
        <v>451</v>
      </c>
      <c r="Q1600" s="171" t="s">
        <v>12910</v>
      </c>
      <c r="R1600" s="28" t="s">
        <v>2469</v>
      </c>
      <c r="S1600" s="338">
        <f t="shared" si="24"/>
        <v>48488</v>
      </c>
      <c r="T1600" s="2" t="s">
        <v>16867</v>
      </c>
      <c r="U1600" s="7" t="s">
        <v>4136</v>
      </c>
      <c r="V1600" s="233" t="str" cm="1">
        <f t="array" ref="V1600">_xlfn.IFS(C1600="","",COUNTIF(C1600,"ตำแหน่งว่าง*"),"ว่าง",COUNTIF(C1600,"&lt;&gt;ตำแหน่งว่าง*"),"คนครอง")</f>
        <v>คนครอง</v>
      </c>
      <c r="W1600" s="6" cm="1">
        <f t="array" ref="W1600">_xlfn.IFS(COUNTIF(F1600,"ผบ.หมู่*"),51,COUNTIF(F1600,"รอง สว.*"),43)</f>
        <v>43</v>
      </c>
      <c r="X1600" s="1" t="s">
        <v>12907</v>
      </c>
      <c r="Y1600" s="1" t="s">
        <v>451</v>
      </c>
    </row>
    <row r="1601" spans="1:25" s="9" customFormat="1" ht="21.3" customHeight="1">
      <c r="A1601" s="285" t="s">
        <v>7961</v>
      </c>
      <c r="B1601" s="286" t="s">
        <v>70</v>
      </c>
      <c r="C1601" s="285" t="s">
        <v>18566</v>
      </c>
      <c r="D1601" s="27" t="s">
        <v>23202</v>
      </c>
      <c r="E1601" s="27" t="s">
        <v>23203</v>
      </c>
      <c r="F1601" s="285" t="s">
        <v>12906</v>
      </c>
      <c r="G1601" s="167" t="s">
        <v>12912</v>
      </c>
      <c r="H1601" s="128">
        <v>45463</v>
      </c>
      <c r="I1601" s="128">
        <v>45463</v>
      </c>
      <c r="J1601" s="128">
        <v>45463</v>
      </c>
      <c r="K1601" s="128">
        <v>36408</v>
      </c>
      <c r="L1601" s="2" t="s">
        <v>1107</v>
      </c>
      <c r="M1601" s="1"/>
      <c r="N1601" s="178" t="s">
        <v>26</v>
      </c>
      <c r="O1601" s="170" t="s">
        <v>451</v>
      </c>
      <c r="P1601" s="170" t="s">
        <v>451</v>
      </c>
      <c r="Q1601" s="171" t="s">
        <v>18664</v>
      </c>
      <c r="R1601" s="28" t="s">
        <v>18692</v>
      </c>
      <c r="S1601" s="257">
        <f t="shared" si="24"/>
        <v>58349</v>
      </c>
      <c r="T1601" s="2" t="s">
        <v>16867</v>
      </c>
      <c r="U1601" s="2" t="s">
        <v>4136</v>
      </c>
      <c r="V1601" s="233" t="str" cm="1">
        <f t="array" ref="V1601">_xlfn.IFS(C1601="","",COUNTIF(C1601,"ตำแหน่งว่าง*"),"ว่าง",COUNTIF(C1601,"&lt;&gt;ตำแหน่งว่าง*"),"คนครอง")</f>
        <v>คนครอง</v>
      </c>
      <c r="W1601" s="1" cm="1">
        <f t="array" ref="W1601">_xlfn.IFS(COUNTIF(F1601,"ผบ.หมู่*"),51,COUNTIF(F1601,"รอง สว.*"),43)</f>
        <v>51</v>
      </c>
      <c r="X1601" s="1" t="s">
        <v>12911</v>
      </c>
      <c r="Y1601" s="1" t="s">
        <v>451</v>
      </c>
    </row>
    <row r="1602" spans="1:25" s="9" customFormat="1" ht="21.3" customHeight="1">
      <c r="A1602" s="285" t="s">
        <v>7961</v>
      </c>
      <c r="B1602" s="286" t="s">
        <v>70</v>
      </c>
      <c r="C1602" s="285" t="s">
        <v>18567</v>
      </c>
      <c r="D1602" s="27" t="s">
        <v>20253</v>
      </c>
      <c r="E1602" s="27" t="s">
        <v>23204</v>
      </c>
      <c r="F1602" s="285" t="s">
        <v>12906</v>
      </c>
      <c r="G1602" s="167" t="s">
        <v>12914</v>
      </c>
      <c r="H1602" s="128">
        <v>45463</v>
      </c>
      <c r="I1602" s="128">
        <v>45463</v>
      </c>
      <c r="J1602" s="128">
        <v>45463</v>
      </c>
      <c r="K1602" s="128">
        <v>35864</v>
      </c>
      <c r="L1602" s="2" t="s">
        <v>1107</v>
      </c>
      <c r="M1602" s="1"/>
      <c r="N1602" s="178" t="s">
        <v>26</v>
      </c>
      <c r="O1602" s="170" t="s">
        <v>451</v>
      </c>
      <c r="P1602" s="170" t="s">
        <v>451</v>
      </c>
      <c r="Q1602" s="171" t="s">
        <v>18665</v>
      </c>
      <c r="R1602" s="28" t="s">
        <v>18692</v>
      </c>
      <c r="S1602" s="257">
        <f t="shared" ref="S1602:S1665" si="25">IF(K1602&lt;&gt;"",DATE(YEAR(K1602)+60+(K1602&gt;=DATE(YEAR(K1602),10,2)),10,1),"")</f>
        <v>57984</v>
      </c>
      <c r="T1602" s="2" t="s">
        <v>16867</v>
      </c>
      <c r="U1602" s="2" t="s">
        <v>4136</v>
      </c>
      <c r="V1602" s="233" t="str" cm="1">
        <f t="array" ref="V1602">_xlfn.IFS(C1602="","",COUNTIF(C1602,"ตำแหน่งว่าง*"),"ว่าง",COUNTIF(C1602,"&lt;&gt;ตำแหน่งว่าง*"),"คนครอง")</f>
        <v>คนครอง</v>
      </c>
      <c r="W1602" s="1" cm="1">
        <f t="array" ref="W1602">_xlfn.IFS(COUNTIF(F1602,"ผบ.หมู่*"),51,COUNTIF(F1602,"รอง สว.*"),43)</f>
        <v>51</v>
      </c>
      <c r="X1602" s="1" t="s">
        <v>12913</v>
      </c>
      <c r="Y1602" s="1" t="s">
        <v>451</v>
      </c>
    </row>
    <row r="1603" spans="1:25" s="22" customFormat="1" ht="21.3" hidden="1" customHeight="1">
      <c r="A1603" s="272"/>
      <c r="B1603" s="273"/>
      <c r="C1603" s="85" t="s">
        <v>60</v>
      </c>
      <c r="D1603" s="27"/>
      <c r="E1603" s="27"/>
      <c r="F1603" s="85" t="s">
        <v>12906</v>
      </c>
      <c r="G1603" s="192" t="s">
        <v>12916</v>
      </c>
      <c r="H1603" s="274"/>
      <c r="I1603" s="275"/>
      <c r="J1603" s="275"/>
      <c r="K1603" s="275"/>
      <c r="L1603" s="276"/>
      <c r="M1603" s="277"/>
      <c r="N1603" s="278" t="s">
        <v>26</v>
      </c>
      <c r="O1603" s="193" t="s">
        <v>451</v>
      </c>
      <c r="P1603" s="279" t="s">
        <v>451</v>
      </c>
      <c r="Q1603" s="280"/>
      <c r="R1603" s="273"/>
      <c r="S1603" s="338" t="str">
        <f t="shared" si="25"/>
        <v/>
      </c>
      <c r="T1603" s="238" t="s">
        <v>16867</v>
      </c>
      <c r="U1603" s="7" t="s">
        <v>4136</v>
      </c>
      <c r="V1603" s="250" t="str" cm="1">
        <f t="array" ref="V1603">_xlfn.IFS(C1603="","",COUNTIF(C1603,"ตำแหน่งว่าง*"),"ว่าง",COUNTIF(C1603,"&lt;&gt;ตำแหน่งว่าง*"),"คนครอง")</f>
        <v>ว่าง</v>
      </c>
      <c r="W1603" s="6" cm="1">
        <f t="array" ref="W1603">_xlfn.IFS(COUNTIF(F1603,"ผบ.หมู่*"),51,COUNTIF(F1603,"รอง สว.*"),43)</f>
        <v>51</v>
      </c>
      <c r="X1603" s="21" t="s">
        <v>12915</v>
      </c>
      <c r="Y1603" s="21" t="s">
        <v>451</v>
      </c>
    </row>
    <row r="1604" spans="1:25" s="9" customFormat="1" ht="21.3" hidden="1" customHeight="1">
      <c r="A1604" s="27"/>
      <c r="B1604" s="28"/>
      <c r="C1604" s="150" t="s">
        <v>60</v>
      </c>
      <c r="D1604" s="27"/>
      <c r="E1604" s="27"/>
      <c r="F1604" s="85" t="s">
        <v>12906</v>
      </c>
      <c r="G1604" s="167" t="s">
        <v>12919</v>
      </c>
      <c r="H1604" s="146"/>
      <c r="I1604" s="128"/>
      <c r="J1604" s="128"/>
      <c r="K1604" s="128"/>
      <c r="L1604" s="11"/>
      <c r="M1604" s="1"/>
      <c r="N1604" s="178" t="s">
        <v>26</v>
      </c>
      <c r="O1604" s="170" t="s">
        <v>451</v>
      </c>
      <c r="P1604" s="170" t="s">
        <v>451</v>
      </c>
      <c r="Q1604" s="171"/>
      <c r="R1604" s="28"/>
      <c r="S1604" s="338" t="str">
        <f t="shared" si="25"/>
        <v/>
      </c>
      <c r="T1604" s="2" t="s">
        <v>16867</v>
      </c>
      <c r="U1604" s="7" t="s">
        <v>4136</v>
      </c>
      <c r="V1604" s="233" t="str" cm="1">
        <f t="array" ref="V1604">_xlfn.IFS(C1604="","",COUNTIF(C1604,"ตำแหน่งว่าง*"),"ว่าง",COUNTIF(C1604,"&lt;&gt;ตำแหน่งว่าง*"),"คนครอง")</f>
        <v>ว่าง</v>
      </c>
      <c r="W1604" s="5" cm="1">
        <f t="array" ref="W1604">_xlfn.IFS(COUNTIF(F1604,"ผบ.หมู่*"),51,COUNTIF(F1604,"รอง สว.*"),43)</f>
        <v>51</v>
      </c>
      <c r="X1604" s="1" t="s">
        <v>12918</v>
      </c>
      <c r="Y1604" s="1" t="s">
        <v>451</v>
      </c>
    </row>
    <row r="1605" spans="1:25" s="9" customFormat="1" ht="21.3" customHeight="1">
      <c r="A1605" s="27" t="s">
        <v>7977</v>
      </c>
      <c r="B1605" s="28" t="s">
        <v>20</v>
      </c>
      <c r="C1605" s="27" t="s">
        <v>12920</v>
      </c>
      <c r="D1605" s="27" t="s">
        <v>19588</v>
      </c>
      <c r="E1605" s="27" t="s">
        <v>23205</v>
      </c>
      <c r="F1605" s="27" t="s">
        <v>12906</v>
      </c>
      <c r="G1605" s="167" t="s">
        <v>12922</v>
      </c>
      <c r="H1605" s="146">
        <v>44043</v>
      </c>
      <c r="I1605" s="128">
        <v>44043</v>
      </c>
      <c r="J1605" s="128">
        <v>44043</v>
      </c>
      <c r="K1605" s="128">
        <v>35671</v>
      </c>
      <c r="L1605" s="11" t="s">
        <v>1107</v>
      </c>
      <c r="M1605" s="1" t="s">
        <v>1949</v>
      </c>
      <c r="N1605" s="178" t="s">
        <v>26</v>
      </c>
      <c r="O1605" s="170" t="s">
        <v>451</v>
      </c>
      <c r="P1605" s="170" t="s">
        <v>451</v>
      </c>
      <c r="Q1605" s="171" t="s">
        <v>12923</v>
      </c>
      <c r="R1605" s="28" t="s">
        <v>10576</v>
      </c>
      <c r="S1605" s="338">
        <f t="shared" si="25"/>
        <v>57619</v>
      </c>
      <c r="T1605" s="2" t="s">
        <v>16867</v>
      </c>
      <c r="U1605" s="7" t="s">
        <v>4136</v>
      </c>
      <c r="V1605" s="233" t="str" cm="1">
        <f t="array" ref="V1605">_xlfn.IFS(C1605="","",COUNTIF(C1605,"ตำแหน่งว่าง*"),"ว่าง",COUNTIF(C1605,"&lt;&gt;ตำแหน่งว่าง*"),"คนครอง")</f>
        <v>คนครอง</v>
      </c>
      <c r="W1605" s="6" cm="1">
        <f t="array" ref="W1605">_xlfn.IFS(COUNTIF(F1605,"ผบ.หมู่*"),51,COUNTIF(F1605,"รอง สว.*"),43)</f>
        <v>51</v>
      </c>
      <c r="X1605" s="1" t="s">
        <v>12921</v>
      </c>
      <c r="Y1605" s="1" t="s">
        <v>451</v>
      </c>
    </row>
    <row r="1606" spans="1:25" s="9" customFormat="1" ht="21.3" customHeight="1">
      <c r="A1606" s="27" t="s">
        <v>7948</v>
      </c>
      <c r="B1606" s="28" t="s">
        <v>20</v>
      </c>
      <c r="C1606" s="27" t="s">
        <v>24443</v>
      </c>
      <c r="D1606" s="27" t="s">
        <v>24444</v>
      </c>
      <c r="E1606" s="27" t="s">
        <v>24445</v>
      </c>
      <c r="F1606" s="27" t="s">
        <v>12906</v>
      </c>
      <c r="G1606" s="167" t="s">
        <v>12925</v>
      </c>
      <c r="H1606" s="146">
        <v>45768</v>
      </c>
      <c r="I1606" s="128" t="s">
        <v>16780</v>
      </c>
      <c r="J1606" s="128" t="s">
        <v>16780</v>
      </c>
      <c r="K1606" s="128">
        <v>27628</v>
      </c>
      <c r="L1606" s="11" t="s">
        <v>16780</v>
      </c>
      <c r="M1606" s="1" t="s">
        <v>16780</v>
      </c>
      <c r="N1606" s="178" t="s">
        <v>26</v>
      </c>
      <c r="O1606" s="170" t="s">
        <v>451</v>
      </c>
      <c r="P1606" s="170" t="s">
        <v>451</v>
      </c>
      <c r="Q1606" s="171" t="s">
        <v>24553</v>
      </c>
      <c r="R1606" s="28" t="s">
        <v>24510</v>
      </c>
      <c r="S1606" s="257">
        <f t="shared" si="25"/>
        <v>49583</v>
      </c>
      <c r="T1606" s="2" t="s">
        <v>16867</v>
      </c>
      <c r="U1606" s="2" t="s">
        <v>4136</v>
      </c>
      <c r="V1606" s="296" t="str" cm="1">
        <f t="array" ref="V1606">_xlfn.IFS(C1606="","",COUNTIF(C1606,"ตำแหน่งว่าง*"),"ว่าง",COUNTIF(C1606,"&lt;&gt;ตำแหน่งว่าง*"),"คนครอง")</f>
        <v>คนครอง</v>
      </c>
      <c r="W1606" s="1" cm="1">
        <f t="array" ref="W1606">_xlfn.IFS(COUNTIF(F1606,"ผบ.หมู่*"),51,COUNTIF(F1606,"รอง สว.*"),43)</f>
        <v>51</v>
      </c>
      <c r="X1606" s="1" t="s">
        <v>12924</v>
      </c>
      <c r="Y1606" s="1" t="s">
        <v>451</v>
      </c>
    </row>
    <row r="1607" spans="1:25" s="9" customFormat="1" ht="21.3" customHeight="1">
      <c r="A1607" s="27" t="s">
        <v>7948</v>
      </c>
      <c r="B1607" s="28" t="s">
        <v>20</v>
      </c>
      <c r="C1607" s="27" t="s">
        <v>12926</v>
      </c>
      <c r="D1607" s="27" t="s">
        <v>19098</v>
      </c>
      <c r="E1607" s="27" t="s">
        <v>23206</v>
      </c>
      <c r="F1607" s="27" t="s">
        <v>12906</v>
      </c>
      <c r="G1607" s="167" t="s">
        <v>12928</v>
      </c>
      <c r="H1607" s="146">
        <v>42501</v>
      </c>
      <c r="I1607" s="128">
        <v>37316</v>
      </c>
      <c r="J1607" s="128">
        <v>37316</v>
      </c>
      <c r="K1607" s="128">
        <v>26962</v>
      </c>
      <c r="L1607" s="11" t="s">
        <v>2851</v>
      </c>
      <c r="M1607" s="1" t="s">
        <v>3761</v>
      </c>
      <c r="N1607" s="178" t="s">
        <v>26</v>
      </c>
      <c r="O1607" s="170" t="s">
        <v>451</v>
      </c>
      <c r="P1607" s="170" t="s">
        <v>451</v>
      </c>
      <c r="Q1607" s="171" t="s">
        <v>12929</v>
      </c>
      <c r="R1607" s="28" t="s">
        <v>2469</v>
      </c>
      <c r="S1607" s="338">
        <f t="shared" si="25"/>
        <v>49218</v>
      </c>
      <c r="T1607" s="2" t="s">
        <v>16867</v>
      </c>
      <c r="U1607" s="7" t="s">
        <v>4136</v>
      </c>
      <c r="V1607" s="233" t="str" cm="1">
        <f t="array" ref="V1607">_xlfn.IFS(C1607="","",COUNTIF(C1607,"ตำแหน่งว่าง*"),"ว่าง",COUNTIF(C1607,"&lt;&gt;ตำแหน่งว่าง*"),"คนครอง")</f>
        <v>คนครอง</v>
      </c>
      <c r="W1607" s="6" cm="1">
        <f t="array" ref="W1607">_xlfn.IFS(COUNTIF(F1607,"ผบ.หมู่*"),51,COUNTIF(F1607,"รอง สว.*"),43)</f>
        <v>51</v>
      </c>
      <c r="X1607" s="1" t="s">
        <v>12927</v>
      </c>
      <c r="Y1607" s="1" t="s">
        <v>451</v>
      </c>
    </row>
    <row r="1608" spans="1:25" s="9" customFormat="1" ht="21.3" customHeight="1">
      <c r="A1608" s="27" t="s">
        <v>8450</v>
      </c>
      <c r="B1608" s="28" t="s">
        <v>20</v>
      </c>
      <c r="C1608" s="27" t="s">
        <v>12930</v>
      </c>
      <c r="D1608" s="27" t="s">
        <v>23207</v>
      </c>
      <c r="E1608" s="27" t="s">
        <v>23208</v>
      </c>
      <c r="F1608" s="27" t="s">
        <v>12906</v>
      </c>
      <c r="G1608" s="167" t="s">
        <v>12932</v>
      </c>
      <c r="H1608" s="146">
        <v>44243</v>
      </c>
      <c r="I1608" s="128">
        <v>42416</v>
      </c>
      <c r="J1608" s="128">
        <v>42416</v>
      </c>
      <c r="K1608" s="128">
        <v>33252</v>
      </c>
      <c r="L1608" s="11" t="s">
        <v>1107</v>
      </c>
      <c r="M1608" s="1" t="s">
        <v>1949</v>
      </c>
      <c r="N1608" s="178" t="s">
        <v>26</v>
      </c>
      <c r="O1608" s="170" t="s">
        <v>451</v>
      </c>
      <c r="P1608" s="170" t="s">
        <v>451</v>
      </c>
      <c r="Q1608" s="171" t="s">
        <v>12933</v>
      </c>
      <c r="R1608" s="28" t="s">
        <v>8456</v>
      </c>
      <c r="S1608" s="338">
        <f t="shared" si="25"/>
        <v>55427</v>
      </c>
      <c r="T1608" s="2" t="s">
        <v>16867</v>
      </c>
      <c r="U1608" s="7" t="s">
        <v>4136</v>
      </c>
      <c r="V1608" s="233" t="str" cm="1">
        <f t="array" ref="V1608">_xlfn.IFS(C1608="","",COUNTIF(C1608,"ตำแหน่งว่าง*"),"ว่าง",COUNTIF(C1608,"&lt;&gt;ตำแหน่งว่าง*"),"คนครอง")</f>
        <v>คนครอง</v>
      </c>
      <c r="W1608" s="6" cm="1">
        <f t="array" ref="W1608">_xlfn.IFS(COUNTIF(F1608,"ผบ.หมู่*"),51,COUNTIF(F1608,"รอง สว.*"),43)</f>
        <v>51</v>
      </c>
      <c r="X1608" s="1" t="s">
        <v>12931</v>
      </c>
      <c r="Y1608" s="1" t="s">
        <v>451</v>
      </c>
    </row>
    <row r="1609" spans="1:25" s="9" customFormat="1" ht="21.3" hidden="1" customHeight="1">
      <c r="A1609" s="27"/>
      <c r="B1609" s="28"/>
      <c r="C1609" s="30" t="s">
        <v>60</v>
      </c>
      <c r="D1609" s="27"/>
      <c r="E1609" s="27"/>
      <c r="F1609" s="85" t="s">
        <v>12906</v>
      </c>
      <c r="G1609" s="192" t="s">
        <v>12935</v>
      </c>
      <c r="H1609" s="146" t="s">
        <v>63</v>
      </c>
      <c r="I1609" s="128" t="s">
        <v>63</v>
      </c>
      <c r="J1609" s="128" t="s">
        <v>63</v>
      </c>
      <c r="K1609" s="128" t="s">
        <v>63</v>
      </c>
      <c r="L1609" s="11"/>
      <c r="M1609" s="1"/>
      <c r="N1609" s="179" t="s">
        <v>26</v>
      </c>
      <c r="O1609" s="193" t="s">
        <v>451</v>
      </c>
      <c r="P1609" s="193" t="s">
        <v>451</v>
      </c>
      <c r="Q1609" s="171"/>
      <c r="R1609" s="28"/>
      <c r="S1609" s="338" t="str">
        <f t="shared" si="25"/>
        <v/>
      </c>
      <c r="T1609" s="2" t="s">
        <v>16867</v>
      </c>
      <c r="U1609" s="7" t="s">
        <v>4136</v>
      </c>
      <c r="V1609" s="250" t="str" cm="1">
        <f t="array" ref="V1609">_xlfn.IFS(C1609="","",COUNTIF(C1609,"ตำแหน่งว่าง*"),"ว่าง",COUNTIF(C1609,"&lt;&gt;ตำแหน่งว่าง*"),"คนครอง")</f>
        <v>ว่าง</v>
      </c>
      <c r="W1609" s="6" cm="1">
        <f t="array" ref="W1609">_xlfn.IFS(COUNTIF(F1609,"ผบ.หมู่*"),51,COUNTIF(F1609,"รอง สว.*"),43)</f>
        <v>51</v>
      </c>
      <c r="X1609" s="6" t="s">
        <v>12934</v>
      </c>
      <c r="Y1609" s="6" t="s">
        <v>451</v>
      </c>
    </row>
    <row r="1610" spans="1:25" s="10" customFormat="1" ht="21.3" hidden="1" customHeight="1">
      <c r="A1610" s="27"/>
      <c r="B1610" s="28"/>
      <c r="C1610" s="30" t="s">
        <v>60</v>
      </c>
      <c r="D1610" s="27"/>
      <c r="E1610" s="27"/>
      <c r="F1610" s="85" t="s">
        <v>12906</v>
      </c>
      <c r="G1610" s="192" t="s">
        <v>12937</v>
      </c>
      <c r="H1610" s="146" t="s">
        <v>63</v>
      </c>
      <c r="I1610" s="128" t="s">
        <v>63</v>
      </c>
      <c r="J1610" s="128" t="s">
        <v>63</v>
      </c>
      <c r="K1610" s="128" t="s">
        <v>63</v>
      </c>
      <c r="L1610" s="11"/>
      <c r="M1610" s="1"/>
      <c r="N1610" s="179" t="s">
        <v>26</v>
      </c>
      <c r="O1610" s="193" t="s">
        <v>451</v>
      </c>
      <c r="P1610" s="193" t="s">
        <v>451</v>
      </c>
      <c r="Q1610" s="171"/>
      <c r="R1610" s="28"/>
      <c r="S1610" s="338" t="str">
        <f t="shared" si="25"/>
        <v/>
      </c>
      <c r="T1610" s="7" t="s">
        <v>16867</v>
      </c>
      <c r="U1610" s="7" t="s">
        <v>4136</v>
      </c>
      <c r="V1610" s="250" t="str" cm="1">
        <f t="array" ref="V1610">_xlfn.IFS(C1610="","",COUNTIF(C1610,"ตำแหน่งว่าง*"),"ว่าง",COUNTIF(C1610,"&lt;&gt;ตำแหน่งว่าง*"),"คนครอง")</f>
        <v>ว่าง</v>
      </c>
      <c r="W1610" s="6" cm="1">
        <f t="array" ref="W1610">_xlfn.IFS(COUNTIF(F1610,"ผบ.หมู่*"),51,COUNTIF(F1610,"รอง สว.*"),43)</f>
        <v>51</v>
      </c>
      <c r="X1610" s="6" t="s">
        <v>12936</v>
      </c>
      <c r="Y1610" s="6" t="s">
        <v>451</v>
      </c>
    </row>
    <row r="1611" spans="1:25" s="10" customFormat="1" ht="21.3" hidden="1" customHeight="1">
      <c r="A1611" s="27"/>
      <c r="B1611" s="28"/>
      <c r="C1611" s="30" t="s">
        <v>60</v>
      </c>
      <c r="D1611" s="27"/>
      <c r="E1611" s="27"/>
      <c r="F1611" s="85" t="s">
        <v>12906</v>
      </c>
      <c r="G1611" s="192" t="s">
        <v>12939</v>
      </c>
      <c r="H1611" s="146" t="s">
        <v>63</v>
      </c>
      <c r="I1611" s="128" t="s">
        <v>63</v>
      </c>
      <c r="J1611" s="128" t="s">
        <v>63</v>
      </c>
      <c r="K1611" s="128" t="s">
        <v>63</v>
      </c>
      <c r="L1611" s="11"/>
      <c r="M1611" s="1"/>
      <c r="N1611" s="179" t="s">
        <v>26</v>
      </c>
      <c r="O1611" s="193" t="s">
        <v>451</v>
      </c>
      <c r="P1611" s="193" t="s">
        <v>451</v>
      </c>
      <c r="Q1611" s="171"/>
      <c r="R1611" s="28"/>
      <c r="S1611" s="338" t="str">
        <f t="shared" si="25"/>
        <v/>
      </c>
      <c r="T1611" s="7" t="s">
        <v>16867</v>
      </c>
      <c r="U1611" s="7" t="s">
        <v>4136</v>
      </c>
      <c r="V1611" s="250" t="str" cm="1">
        <f t="array" ref="V1611">_xlfn.IFS(C1611="","",COUNTIF(C1611,"ตำแหน่งว่าง*"),"ว่าง",COUNTIF(C1611,"&lt;&gt;ตำแหน่งว่าง*"),"คนครอง")</f>
        <v>ว่าง</v>
      </c>
      <c r="W1611" s="6" cm="1">
        <f t="array" ref="W1611">_xlfn.IFS(COUNTIF(F1611,"ผบ.หมู่*"),51,COUNTIF(F1611,"รอง สว.*"),43)</f>
        <v>51</v>
      </c>
      <c r="X1611" s="6" t="s">
        <v>12938</v>
      </c>
      <c r="Y1611" s="6" t="s">
        <v>451</v>
      </c>
    </row>
    <row r="1612" spans="1:25" s="10" customFormat="1" ht="21.3" hidden="1" customHeight="1">
      <c r="A1612" s="27"/>
      <c r="B1612" s="28"/>
      <c r="C1612" s="30" t="s">
        <v>60</v>
      </c>
      <c r="D1612" s="27"/>
      <c r="E1612" s="27"/>
      <c r="F1612" s="85" t="s">
        <v>12906</v>
      </c>
      <c r="G1612" s="192" t="s">
        <v>12941</v>
      </c>
      <c r="H1612" s="146" t="s">
        <v>63</v>
      </c>
      <c r="I1612" s="128" t="s">
        <v>63</v>
      </c>
      <c r="J1612" s="128" t="s">
        <v>63</v>
      </c>
      <c r="K1612" s="128" t="s">
        <v>63</v>
      </c>
      <c r="L1612" s="11"/>
      <c r="M1612" s="1"/>
      <c r="N1612" s="179" t="s">
        <v>26</v>
      </c>
      <c r="O1612" s="193" t="s">
        <v>451</v>
      </c>
      <c r="P1612" s="193" t="s">
        <v>451</v>
      </c>
      <c r="Q1612" s="171"/>
      <c r="R1612" s="28"/>
      <c r="S1612" s="338" t="str">
        <f t="shared" si="25"/>
        <v/>
      </c>
      <c r="T1612" s="7" t="s">
        <v>16867</v>
      </c>
      <c r="U1612" s="7" t="s">
        <v>4136</v>
      </c>
      <c r="V1612" s="250" t="str" cm="1">
        <f t="array" ref="V1612">_xlfn.IFS(C1612="","",COUNTIF(C1612,"ตำแหน่งว่าง*"),"ว่าง",COUNTIF(C1612,"&lt;&gt;ตำแหน่งว่าง*"),"คนครอง")</f>
        <v>ว่าง</v>
      </c>
      <c r="W1612" s="6" cm="1">
        <f t="array" ref="W1612">_xlfn.IFS(COUNTIF(F1612,"ผบ.หมู่*"),51,COUNTIF(F1612,"รอง สว.*"),43)</f>
        <v>51</v>
      </c>
      <c r="X1612" s="6" t="s">
        <v>12940</v>
      </c>
      <c r="Y1612" s="6" t="s">
        <v>451</v>
      </c>
    </row>
    <row r="1613" spans="1:25" s="10" customFormat="1" ht="21.3" hidden="1" customHeight="1">
      <c r="A1613" s="27"/>
      <c r="B1613" s="28"/>
      <c r="C1613" s="30" t="s">
        <v>60</v>
      </c>
      <c r="D1613" s="27"/>
      <c r="E1613" s="27"/>
      <c r="F1613" s="85" t="s">
        <v>12906</v>
      </c>
      <c r="G1613" s="192" t="s">
        <v>12943</v>
      </c>
      <c r="H1613" s="146" t="s">
        <v>63</v>
      </c>
      <c r="I1613" s="128" t="s">
        <v>63</v>
      </c>
      <c r="J1613" s="128" t="s">
        <v>63</v>
      </c>
      <c r="K1613" s="128" t="s">
        <v>63</v>
      </c>
      <c r="L1613" s="11"/>
      <c r="M1613" s="1"/>
      <c r="N1613" s="179" t="s">
        <v>26</v>
      </c>
      <c r="O1613" s="193" t="s">
        <v>451</v>
      </c>
      <c r="P1613" s="193" t="s">
        <v>451</v>
      </c>
      <c r="Q1613" s="171"/>
      <c r="R1613" s="28"/>
      <c r="S1613" s="338" t="str">
        <f t="shared" si="25"/>
        <v/>
      </c>
      <c r="T1613" s="7" t="s">
        <v>16867</v>
      </c>
      <c r="U1613" s="7" t="s">
        <v>4136</v>
      </c>
      <c r="V1613" s="250" t="str" cm="1">
        <f t="array" ref="V1613">_xlfn.IFS(C1613="","",COUNTIF(C1613,"ตำแหน่งว่าง*"),"ว่าง",COUNTIF(C1613,"&lt;&gt;ตำแหน่งว่าง*"),"คนครอง")</f>
        <v>ว่าง</v>
      </c>
      <c r="W1613" s="6" cm="1">
        <f t="array" ref="W1613">_xlfn.IFS(COUNTIF(F1613,"ผบ.หมู่*"),51,COUNTIF(F1613,"รอง สว.*"),43)</f>
        <v>51</v>
      </c>
      <c r="X1613" s="6" t="s">
        <v>12942</v>
      </c>
      <c r="Y1613" s="6" t="s">
        <v>451</v>
      </c>
    </row>
    <row r="1614" spans="1:25" s="10" customFormat="1" ht="21.3" customHeight="1">
      <c r="A1614" s="27" t="s">
        <v>8008</v>
      </c>
      <c r="B1614" s="28" t="s">
        <v>70</v>
      </c>
      <c r="C1614" s="27" t="s">
        <v>18116</v>
      </c>
      <c r="D1614" s="27" t="s">
        <v>23209</v>
      </c>
      <c r="E1614" s="27" t="s">
        <v>19687</v>
      </c>
      <c r="F1614" s="27" t="s">
        <v>13257</v>
      </c>
      <c r="G1614" s="167" t="s">
        <v>13259</v>
      </c>
      <c r="H1614" s="146">
        <v>45322</v>
      </c>
      <c r="I1614" s="128">
        <v>43693</v>
      </c>
      <c r="J1614" s="128">
        <v>43693</v>
      </c>
      <c r="K1614" s="128">
        <v>32752</v>
      </c>
      <c r="L1614" s="11" t="s">
        <v>1107</v>
      </c>
      <c r="M1614" s="1" t="s">
        <v>3761</v>
      </c>
      <c r="N1614" s="178" t="s">
        <v>26</v>
      </c>
      <c r="O1614" s="170" t="s">
        <v>451</v>
      </c>
      <c r="P1614" s="170" t="s">
        <v>451</v>
      </c>
      <c r="Q1614" s="171" t="s">
        <v>8791</v>
      </c>
      <c r="R1614" s="30" t="s">
        <v>18030</v>
      </c>
      <c r="S1614" s="338">
        <f t="shared" si="25"/>
        <v>54697</v>
      </c>
      <c r="T1614" s="7" t="s">
        <v>16873</v>
      </c>
      <c r="U1614" s="7" t="s">
        <v>4136</v>
      </c>
      <c r="V1614" s="233" t="str" cm="1">
        <f t="array" ref="V1614">_xlfn.IFS(C1614="","",COUNTIF(C1614,"ตำแหน่งว่าง*"),"ว่าง",COUNTIF(C1614,"&lt;&gt;ตำแหน่งว่าง*"),"คนครอง")</f>
        <v>คนครอง</v>
      </c>
      <c r="W1614" s="6" cm="1">
        <f t="array" ref="W1614">_xlfn.IFS(COUNTIF(F1614,"ผบ.หมู่*"),51,COUNTIF(F1614,"รอง สว.*"),43)</f>
        <v>51</v>
      </c>
      <c r="X1614" s="1" t="s">
        <v>13258</v>
      </c>
      <c r="Y1614" s="1" t="s">
        <v>451</v>
      </c>
    </row>
    <row r="1615" spans="1:25" s="9" customFormat="1" ht="21.3" hidden="1" customHeight="1">
      <c r="A1615" s="27"/>
      <c r="B1615" s="28"/>
      <c r="C1615" s="30" t="s">
        <v>60</v>
      </c>
      <c r="D1615" s="27"/>
      <c r="E1615" s="27"/>
      <c r="F1615" s="85" t="s">
        <v>13257</v>
      </c>
      <c r="G1615" s="192" t="s">
        <v>13261</v>
      </c>
      <c r="H1615" s="146" t="s">
        <v>63</v>
      </c>
      <c r="I1615" s="128" t="s">
        <v>63</v>
      </c>
      <c r="J1615" s="128" t="s">
        <v>63</v>
      </c>
      <c r="K1615" s="128" t="s">
        <v>63</v>
      </c>
      <c r="L1615" s="2"/>
      <c r="M1615" s="1"/>
      <c r="N1615" s="179" t="s">
        <v>26</v>
      </c>
      <c r="O1615" s="193" t="s">
        <v>451</v>
      </c>
      <c r="P1615" s="193" t="s">
        <v>451</v>
      </c>
      <c r="Q1615" s="171"/>
      <c r="R1615" s="28"/>
      <c r="S1615" s="338" t="str">
        <f t="shared" si="25"/>
        <v/>
      </c>
      <c r="T1615" s="2" t="s">
        <v>16873</v>
      </c>
      <c r="U1615" s="7" t="s">
        <v>4136</v>
      </c>
      <c r="V1615" s="250" t="str" cm="1">
        <f t="array" ref="V1615">_xlfn.IFS(C1615="","",COUNTIF(C1615,"ตำแหน่งว่าง*"),"ว่าง",COUNTIF(C1615,"&lt;&gt;ตำแหน่งว่าง*"),"คนครอง")</f>
        <v>ว่าง</v>
      </c>
      <c r="W1615" s="6" cm="1">
        <f t="array" ref="W1615">_xlfn.IFS(COUNTIF(F1615,"ผบ.หมู่*"),51,COUNTIF(F1615,"รอง สว.*"),43)</f>
        <v>51</v>
      </c>
      <c r="X1615" s="6" t="s">
        <v>13260</v>
      </c>
      <c r="Y1615" s="6" t="s">
        <v>451</v>
      </c>
    </row>
    <row r="1616" spans="1:25" s="9" customFormat="1" ht="21.3" customHeight="1">
      <c r="A1616" s="27" t="s">
        <v>7948</v>
      </c>
      <c r="B1616" s="28" t="s">
        <v>20</v>
      </c>
      <c r="C1616" s="27" t="s">
        <v>13262</v>
      </c>
      <c r="D1616" s="27" t="s">
        <v>23210</v>
      </c>
      <c r="E1616" s="27" t="s">
        <v>23211</v>
      </c>
      <c r="F1616" s="27" t="s">
        <v>13257</v>
      </c>
      <c r="G1616" s="167" t="s">
        <v>13264</v>
      </c>
      <c r="H1616" s="146">
        <v>43871</v>
      </c>
      <c r="I1616" s="128">
        <v>37316</v>
      </c>
      <c r="J1616" s="128">
        <v>37316</v>
      </c>
      <c r="K1616" s="128">
        <v>28820</v>
      </c>
      <c r="L1616" s="2" t="s">
        <v>13265</v>
      </c>
      <c r="M1616" s="1" t="s">
        <v>191</v>
      </c>
      <c r="N1616" s="178" t="s">
        <v>26</v>
      </c>
      <c r="O1616" s="170" t="s">
        <v>451</v>
      </c>
      <c r="P1616" s="170" t="s">
        <v>451</v>
      </c>
      <c r="Q1616" s="171" t="s">
        <v>13266</v>
      </c>
      <c r="R1616" s="28" t="s">
        <v>8541</v>
      </c>
      <c r="S1616" s="338">
        <f t="shared" si="25"/>
        <v>51044</v>
      </c>
      <c r="T1616" s="2" t="s">
        <v>16873</v>
      </c>
      <c r="U1616" s="7" t="s">
        <v>4136</v>
      </c>
      <c r="V1616" s="233" t="str" cm="1">
        <f t="array" ref="V1616">_xlfn.IFS(C1616="","",COUNTIF(C1616,"ตำแหน่งว่าง*"),"ว่าง",COUNTIF(C1616,"&lt;&gt;ตำแหน่งว่าง*"),"คนครอง")</f>
        <v>คนครอง</v>
      </c>
      <c r="W1616" s="6" cm="1">
        <f t="array" ref="W1616">_xlfn.IFS(COUNTIF(F1616,"ผบ.หมู่*"),51,COUNTIF(F1616,"รอง สว.*"),43)</f>
        <v>51</v>
      </c>
      <c r="X1616" s="1" t="s">
        <v>13263</v>
      </c>
      <c r="Y1616" s="1" t="s">
        <v>451</v>
      </c>
    </row>
    <row r="1617" spans="1:25" s="9" customFormat="1" ht="21.3" customHeight="1">
      <c r="A1617" s="27" t="s">
        <v>24457</v>
      </c>
      <c r="B1617" s="28" t="s">
        <v>70</v>
      </c>
      <c r="C1617" s="27" t="s">
        <v>13267</v>
      </c>
      <c r="D1617" s="27" t="s">
        <v>22440</v>
      </c>
      <c r="E1617" s="27" t="s">
        <v>23212</v>
      </c>
      <c r="F1617" s="27" t="s">
        <v>13268</v>
      </c>
      <c r="G1617" s="167" t="s">
        <v>13270</v>
      </c>
      <c r="H1617" s="130">
        <v>45016</v>
      </c>
      <c r="I1617" s="128">
        <v>45016</v>
      </c>
      <c r="J1617" s="128">
        <v>34352</v>
      </c>
      <c r="K1617" s="128">
        <v>25692</v>
      </c>
      <c r="L1617" s="11" t="s">
        <v>13271</v>
      </c>
      <c r="M1617" s="1" t="s">
        <v>4899</v>
      </c>
      <c r="N1617" s="178" t="s">
        <v>26</v>
      </c>
      <c r="O1617" s="170" t="s">
        <v>451</v>
      </c>
      <c r="P1617" s="170" t="s">
        <v>451</v>
      </c>
      <c r="Q1617" s="171" t="s">
        <v>13272</v>
      </c>
      <c r="R1617" s="28" t="s">
        <v>8312</v>
      </c>
      <c r="S1617" s="338">
        <f t="shared" si="25"/>
        <v>47757</v>
      </c>
      <c r="T1617" s="2" t="s">
        <v>16873</v>
      </c>
      <c r="U1617" s="7" t="s">
        <v>4136</v>
      </c>
      <c r="V1617" s="233" t="str" cm="1">
        <f t="array" ref="V1617">_xlfn.IFS(C1617="","",COUNTIF(C1617,"ตำแหน่งว่าง*"),"ว่าง",COUNTIF(C1617,"&lt;&gt;ตำแหน่งว่าง*"),"คนครอง")</f>
        <v>คนครอง</v>
      </c>
      <c r="W1617" s="5" cm="1">
        <f t="array" ref="W1617">_xlfn.IFS(COUNTIF(F1617,"ผบ.หมู่*"),51,COUNTIF(F1617,"รอง สว.*"),43)</f>
        <v>43</v>
      </c>
      <c r="X1617" s="1" t="s">
        <v>13269</v>
      </c>
      <c r="Y1617" s="1" t="s">
        <v>451</v>
      </c>
    </row>
    <row r="1618" spans="1:25" s="10" customFormat="1" ht="21.3" hidden="1" customHeight="1">
      <c r="A1618" s="27"/>
      <c r="B1618" s="30"/>
      <c r="C1618" s="30" t="s">
        <v>60</v>
      </c>
      <c r="D1618" s="27"/>
      <c r="E1618" s="27"/>
      <c r="F1618" s="85" t="s">
        <v>13257</v>
      </c>
      <c r="G1618" s="192" t="s">
        <v>13274</v>
      </c>
      <c r="H1618" s="146" t="s">
        <v>63</v>
      </c>
      <c r="I1618" s="128" t="s">
        <v>63</v>
      </c>
      <c r="J1618" s="128" t="s">
        <v>63</v>
      </c>
      <c r="K1618" s="128" t="s">
        <v>63</v>
      </c>
      <c r="L1618" s="11"/>
      <c r="M1618" s="1"/>
      <c r="N1618" s="179" t="s">
        <v>26</v>
      </c>
      <c r="O1618" s="193" t="s">
        <v>451</v>
      </c>
      <c r="P1618" s="193" t="s">
        <v>451</v>
      </c>
      <c r="Q1618" s="172"/>
      <c r="R1618" s="30"/>
      <c r="S1618" s="338" t="str">
        <f t="shared" si="25"/>
        <v/>
      </c>
      <c r="T1618" s="7" t="s">
        <v>16873</v>
      </c>
      <c r="U1618" s="7" t="s">
        <v>4136</v>
      </c>
      <c r="V1618" s="250" t="str" cm="1">
        <f t="array" ref="V1618">_xlfn.IFS(C1618="","",COUNTIF(C1618,"ตำแหน่งว่าง*"),"ว่าง",COUNTIF(C1618,"&lt;&gt;ตำแหน่งว่าง*"),"คนครอง")</f>
        <v>ว่าง</v>
      </c>
      <c r="W1618" s="6" cm="1">
        <f t="array" ref="W1618">_xlfn.IFS(COUNTIF(F1618,"ผบ.หมู่*"),51,COUNTIF(F1618,"รอง สว.*"),43)</f>
        <v>51</v>
      </c>
      <c r="X1618" s="6" t="s">
        <v>13273</v>
      </c>
      <c r="Y1618" s="6" t="s">
        <v>451</v>
      </c>
    </row>
    <row r="1619" spans="1:25" s="9" customFormat="1" ht="21.3" hidden="1" customHeight="1">
      <c r="A1619" s="27"/>
      <c r="B1619" s="28"/>
      <c r="C1619" s="27" t="s">
        <v>60</v>
      </c>
      <c r="D1619" s="27"/>
      <c r="E1619" s="27"/>
      <c r="F1619" s="27" t="s">
        <v>13257</v>
      </c>
      <c r="G1619" s="167" t="s">
        <v>13277</v>
      </c>
      <c r="H1619" s="146"/>
      <c r="I1619" s="128"/>
      <c r="J1619" s="128"/>
      <c r="K1619" s="128"/>
      <c r="L1619" s="11"/>
      <c r="M1619" s="1"/>
      <c r="N1619" s="178" t="s">
        <v>26</v>
      </c>
      <c r="O1619" s="170" t="s">
        <v>451</v>
      </c>
      <c r="P1619" s="170" t="s">
        <v>451</v>
      </c>
      <c r="Q1619" s="171"/>
      <c r="R1619" s="28"/>
      <c r="S1619" s="257" t="str">
        <f t="shared" si="25"/>
        <v/>
      </c>
      <c r="T1619" s="2" t="s">
        <v>16873</v>
      </c>
      <c r="U1619" s="2" t="s">
        <v>4136</v>
      </c>
      <c r="V1619" s="2" t="str" cm="1">
        <f t="array" ref="V1619">_xlfn.IFS(C1619="","",COUNTIF(C1619,"ตำแหน่งว่าง*"),"ว่าง",COUNTIF(C1619,"&lt;&gt;ตำแหน่งว่าง*"),"คนครอง")</f>
        <v>ว่าง</v>
      </c>
      <c r="W1619" s="1" cm="1">
        <f t="array" ref="W1619">_xlfn.IFS(COUNTIF(F1619,"ผบ.หมู่*"),51,COUNTIF(F1619,"รอง สว.*"),43)</f>
        <v>51</v>
      </c>
      <c r="X1619" s="1" t="s">
        <v>13276</v>
      </c>
      <c r="Y1619" s="1" t="s">
        <v>451</v>
      </c>
    </row>
    <row r="1620" spans="1:25" s="9" customFormat="1" ht="21.3" customHeight="1">
      <c r="A1620" s="27" t="s">
        <v>8450</v>
      </c>
      <c r="B1620" s="28" t="s">
        <v>20</v>
      </c>
      <c r="C1620" s="27" t="s">
        <v>13279</v>
      </c>
      <c r="D1620" s="27" t="s">
        <v>23215</v>
      </c>
      <c r="E1620" s="27" t="s">
        <v>23216</v>
      </c>
      <c r="F1620" s="27" t="s">
        <v>13257</v>
      </c>
      <c r="G1620" s="167" t="s">
        <v>13281</v>
      </c>
      <c r="H1620" s="130">
        <v>42501</v>
      </c>
      <c r="I1620" s="128">
        <v>41944</v>
      </c>
      <c r="J1620" s="128">
        <v>41944</v>
      </c>
      <c r="K1620" s="128">
        <v>32959</v>
      </c>
      <c r="L1620" s="11" t="s">
        <v>13282</v>
      </c>
      <c r="M1620" s="1" t="s">
        <v>1039</v>
      </c>
      <c r="N1620" s="178" t="s">
        <v>26</v>
      </c>
      <c r="O1620" s="170" t="s">
        <v>451</v>
      </c>
      <c r="P1620" s="170" t="s">
        <v>451</v>
      </c>
      <c r="Q1620" s="171" t="s">
        <v>13283</v>
      </c>
      <c r="R1620" s="28" t="s">
        <v>2469</v>
      </c>
      <c r="S1620" s="338">
        <f t="shared" si="25"/>
        <v>55062</v>
      </c>
      <c r="T1620" s="2" t="s">
        <v>16873</v>
      </c>
      <c r="U1620" s="7" t="s">
        <v>4136</v>
      </c>
      <c r="V1620" s="233" t="str" cm="1">
        <f t="array" ref="V1620">_xlfn.IFS(C1620="","",COUNTIF(C1620,"ตำแหน่งว่าง*"),"ว่าง",COUNTIF(C1620,"&lt;&gt;ตำแหน่งว่าง*"),"คนครอง")</f>
        <v>คนครอง</v>
      </c>
      <c r="W1620" s="6" cm="1">
        <f t="array" ref="W1620">_xlfn.IFS(COUNTIF(F1620,"ผบ.หมู่*"),51,COUNTIF(F1620,"รอง สว.*"),43)</f>
        <v>51</v>
      </c>
      <c r="X1620" s="1" t="s">
        <v>13280</v>
      </c>
      <c r="Y1620" s="1" t="s">
        <v>451</v>
      </c>
    </row>
    <row r="1621" spans="1:25" s="10" customFormat="1" ht="21.3" hidden="1" customHeight="1">
      <c r="A1621" s="27"/>
      <c r="B1621" s="28"/>
      <c r="C1621" s="30" t="s">
        <v>60</v>
      </c>
      <c r="D1621" s="27"/>
      <c r="E1621" s="27"/>
      <c r="F1621" s="85" t="s">
        <v>13257</v>
      </c>
      <c r="G1621" s="192" t="s">
        <v>13285</v>
      </c>
      <c r="H1621" s="146" t="s">
        <v>63</v>
      </c>
      <c r="I1621" s="128" t="s">
        <v>63</v>
      </c>
      <c r="J1621" s="128" t="s">
        <v>63</v>
      </c>
      <c r="K1621" s="128" t="s">
        <v>63</v>
      </c>
      <c r="L1621" s="11"/>
      <c r="M1621" s="1"/>
      <c r="N1621" s="179" t="s">
        <v>26</v>
      </c>
      <c r="O1621" s="193" t="s">
        <v>451</v>
      </c>
      <c r="P1621" s="193" t="s">
        <v>451</v>
      </c>
      <c r="Q1621" s="171"/>
      <c r="R1621" s="28"/>
      <c r="S1621" s="338" t="str">
        <f t="shared" si="25"/>
        <v/>
      </c>
      <c r="T1621" s="7" t="s">
        <v>16873</v>
      </c>
      <c r="U1621" s="7" t="s">
        <v>4136</v>
      </c>
      <c r="V1621" s="250" t="str" cm="1">
        <f t="array" ref="V1621">_xlfn.IFS(C1621="","",COUNTIF(C1621,"ตำแหน่งว่าง*"),"ว่าง",COUNTIF(C1621,"&lt;&gt;ตำแหน่งว่าง*"),"คนครอง")</f>
        <v>ว่าง</v>
      </c>
      <c r="W1621" s="6" cm="1">
        <f t="array" ref="W1621">_xlfn.IFS(COUNTIF(F1621,"ผบ.หมู่*"),51,COUNTIF(F1621,"รอง สว.*"),43)</f>
        <v>51</v>
      </c>
      <c r="X1621" s="6" t="s">
        <v>13284</v>
      </c>
      <c r="Y1621" s="6" t="s">
        <v>451</v>
      </c>
    </row>
    <row r="1622" spans="1:25" s="10" customFormat="1" ht="21.3" hidden="1" customHeight="1">
      <c r="A1622" s="27"/>
      <c r="B1622" s="28"/>
      <c r="C1622" s="30" t="s">
        <v>60</v>
      </c>
      <c r="D1622" s="27"/>
      <c r="E1622" s="27"/>
      <c r="F1622" s="85" t="s">
        <v>13257</v>
      </c>
      <c r="G1622" s="192" t="s">
        <v>13287</v>
      </c>
      <c r="H1622" s="146" t="s">
        <v>63</v>
      </c>
      <c r="I1622" s="128" t="s">
        <v>63</v>
      </c>
      <c r="J1622" s="128" t="s">
        <v>63</v>
      </c>
      <c r="K1622" s="128" t="s">
        <v>63</v>
      </c>
      <c r="L1622" s="11"/>
      <c r="M1622" s="1"/>
      <c r="N1622" s="179" t="s">
        <v>26</v>
      </c>
      <c r="O1622" s="193" t="s">
        <v>451</v>
      </c>
      <c r="P1622" s="193" t="s">
        <v>451</v>
      </c>
      <c r="Q1622" s="171"/>
      <c r="R1622" s="28"/>
      <c r="S1622" s="338" t="str">
        <f t="shared" si="25"/>
        <v/>
      </c>
      <c r="T1622" s="7" t="s">
        <v>16873</v>
      </c>
      <c r="U1622" s="7" t="s">
        <v>4136</v>
      </c>
      <c r="V1622" s="250" t="str" cm="1">
        <f t="array" ref="V1622">_xlfn.IFS(C1622="","",COUNTIF(C1622,"ตำแหน่งว่าง*"),"ว่าง",COUNTIF(C1622,"&lt;&gt;ตำแหน่งว่าง*"),"คนครอง")</f>
        <v>ว่าง</v>
      </c>
      <c r="W1622" s="6" cm="1">
        <f t="array" ref="W1622">_xlfn.IFS(COUNTIF(F1622,"ผบ.หมู่*"),51,COUNTIF(F1622,"รอง สว.*"),43)</f>
        <v>51</v>
      </c>
      <c r="X1622" s="6" t="s">
        <v>13286</v>
      </c>
      <c r="Y1622" s="6" t="s">
        <v>451</v>
      </c>
    </row>
    <row r="1623" spans="1:25" s="9" customFormat="1" ht="21.3" hidden="1" customHeight="1">
      <c r="A1623" s="85"/>
      <c r="B1623" s="30"/>
      <c r="C1623" s="30" t="s">
        <v>60</v>
      </c>
      <c r="D1623" s="27"/>
      <c r="E1623" s="27"/>
      <c r="F1623" s="85" t="s">
        <v>13257</v>
      </c>
      <c r="G1623" s="193" t="s">
        <v>13289</v>
      </c>
      <c r="H1623" s="148"/>
      <c r="I1623" s="129"/>
      <c r="J1623" s="129"/>
      <c r="K1623" s="129"/>
      <c r="L1623" s="16"/>
      <c r="M1623" s="6"/>
      <c r="N1623" s="193" t="s">
        <v>26</v>
      </c>
      <c r="O1623" s="193" t="s">
        <v>451</v>
      </c>
      <c r="P1623" s="193" t="s">
        <v>451</v>
      </c>
      <c r="Q1623" s="29"/>
      <c r="R1623" s="30"/>
      <c r="S1623" s="338" t="str">
        <f t="shared" si="25"/>
        <v/>
      </c>
      <c r="T1623" s="2" t="s">
        <v>16873</v>
      </c>
      <c r="U1623" s="7" t="s">
        <v>4136</v>
      </c>
      <c r="V1623" s="250" t="str" cm="1">
        <f t="array" ref="V1623">_xlfn.IFS(C1623="","",COUNTIF(C1623,"ตำแหน่งว่าง*"),"ว่าง",COUNTIF(C1623,"&lt;&gt;ตำแหน่งว่าง*"),"คนครอง")</f>
        <v>ว่าง</v>
      </c>
      <c r="W1623" s="6" cm="1">
        <f t="array" ref="W1623">_xlfn.IFS(COUNTIF(F1623,"ผบ.หมู่*"),51,COUNTIF(F1623,"รอง สว.*"),43)</f>
        <v>51</v>
      </c>
      <c r="X1623" s="1" t="s">
        <v>13288</v>
      </c>
      <c r="Y1623" s="1" t="s">
        <v>451</v>
      </c>
    </row>
    <row r="1624" spans="1:25" s="9" customFormat="1" ht="21.3" customHeight="1">
      <c r="A1624" s="150" t="s">
        <v>8008</v>
      </c>
      <c r="B1624" s="28" t="s">
        <v>20</v>
      </c>
      <c r="C1624" s="27" t="s">
        <v>13290</v>
      </c>
      <c r="D1624" s="27" t="s">
        <v>22223</v>
      </c>
      <c r="E1624" s="27" t="s">
        <v>23217</v>
      </c>
      <c r="F1624" s="27" t="s">
        <v>13257</v>
      </c>
      <c r="G1624" s="167" t="s">
        <v>13292</v>
      </c>
      <c r="H1624" s="146">
        <v>43693</v>
      </c>
      <c r="I1624" s="128">
        <v>43693</v>
      </c>
      <c r="J1624" s="128">
        <v>43693</v>
      </c>
      <c r="K1624" s="128">
        <v>33833</v>
      </c>
      <c r="L1624" s="11" t="s">
        <v>1107</v>
      </c>
      <c r="M1624" s="1" t="s">
        <v>191</v>
      </c>
      <c r="N1624" s="178" t="s">
        <v>26</v>
      </c>
      <c r="O1624" s="170" t="s">
        <v>451</v>
      </c>
      <c r="P1624" s="170" t="s">
        <v>451</v>
      </c>
      <c r="Q1624" s="171" t="s">
        <v>13293</v>
      </c>
      <c r="R1624" s="28" t="s">
        <v>8487</v>
      </c>
      <c r="S1624" s="338">
        <f t="shared" si="25"/>
        <v>55793</v>
      </c>
      <c r="T1624" s="2" t="s">
        <v>16873</v>
      </c>
      <c r="U1624" s="7" t="s">
        <v>4136</v>
      </c>
      <c r="V1624" s="233" t="str" cm="1">
        <f t="array" ref="V1624">_xlfn.IFS(C1624="","",COUNTIF(C1624,"ตำแหน่งว่าง*"),"ว่าง",COUNTIF(C1624,"&lt;&gt;ตำแหน่งว่าง*"),"คนครอง")</f>
        <v>คนครอง</v>
      </c>
      <c r="W1624" s="6" cm="1">
        <f t="array" ref="W1624">_xlfn.IFS(COUNTIF(F1624,"ผบ.หมู่*"),51,COUNTIF(F1624,"รอง สว.*"),43)</f>
        <v>51</v>
      </c>
      <c r="X1624" s="1" t="s">
        <v>13291</v>
      </c>
      <c r="Y1624" s="1" t="s">
        <v>451</v>
      </c>
    </row>
    <row r="1625" spans="1:25" s="10" customFormat="1" ht="21.3" hidden="1" customHeight="1">
      <c r="A1625" s="27"/>
      <c r="B1625" s="28"/>
      <c r="C1625" s="30" t="s">
        <v>60</v>
      </c>
      <c r="D1625" s="27"/>
      <c r="E1625" s="27"/>
      <c r="F1625" s="85" t="s">
        <v>13257</v>
      </c>
      <c r="G1625" s="192" t="s">
        <v>13295</v>
      </c>
      <c r="H1625" s="146" t="s">
        <v>63</v>
      </c>
      <c r="I1625" s="128" t="s">
        <v>63</v>
      </c>
      <c r="J1625" s="128" t="s">
        <v>63</v>
      </c>
      <c r="K1625" s="128" t="s">
        <v>63</v>
      </c>
      <c r="L1625" s="11"/>
      <c r="M1625" s="1"/>
      <c r="N1625" s="179" t="s">
        <v>26</v>
      </c>
      <c r="O1625" s="193" t="s">
        <v>451</v>
      </c>
      <c r="P1625" s="193" t="s">
        <v>451</v>
      </c>
      <c r="Q1625" s="171"/>
      <c r="R1625" s="28"/>
      <c r="S1625" s="338" t="str">
        <f t="shared" si="25"/>
        <v/>
      </c>
      <c r="T1625" s="7" t="s">
        <v>16873</v>
      </c>
      <c r="U1625" s="7" t="s">
        <v>4136</v>
      </c>
      <c r="V1625" s="250" t="str" cm="1">
        <f t="array" ref="V1625">_xlfn.IFS(C1625="","",COUNTIF(C1625,"ตำแหน่งว่าง*"),"ว่าง",COUNTIF(C1625,"&lt;&gt;ตำแหน่งว่าง*"),"คนครอง")</f>
        <v>ว่าง</v>
      </c>
      <c r="W1625" s="6" cm="1">
        <f t="array" ref="W1625">_xlfn.IFS(COUNTIF(F1625,"ผบ.หมู่*"),51,COUNTIF(F1625,"รอง สว.*"),43)</f>
        <v>51</v>
      </c>
      <c r="X1625" s="6" t="s">
        <v>13294</v>
      </c>
      <c r="Y1625" s="6" t="s">
        <v>451</v>
      </c>
    </row>
    <row r="1626" spans="1:25" s="10" customFormat="1" ht="21.3" hidden="1" customHeight="1">
      <c r="A1626" s="27"/>
      <c r="B1626" s="28"/>
      <c r="C1626" s="30" t="s">
        <v>60</v>
      </c>
      <c r="D1626" s="27"/>
      <c r="E1626" s="27"/>
      <c r="F1626" s="85" t="s">
        <v>13257</v>
      </c>
      <c r="G1626" s="192" t="s">
        <v>13297</v>
      </c>
      <c r="H1626" s="146" t="s">
        <v>63</v>
      </c>
      <c r="I1626" s="128" t="s">
        <v>63</v>
      </c>
      <c r="J1626" s="128" t="s">
        <v>63</v>
      </c>
      <c r="K1626" s="128" t="s">
        <v>63</v>
      </c>
      <c r="L1626" s="11"/>
      <c r="M1626" s="1"/>
      <c r="N1626" s="179" t="s">
        <v>26</v>
      </c>
      <c r="O1626" s="193" t="s">
        <v>451</v>
      </c>
      <c r="P1626" s="193" t="s">
        <v>451</v>
      </c>
      <c r="Q1626" s="171"/>
      <c r="R1626" s="28"/>
      <c r="S1626" s="338" t="str">
        <f t="shared" si="25"/>
        <v/>
      </c>
      <c r="T1626" s="7" t="s">
        <v>16873</v>
      </c>
      <c r="U1626" s="7" t="s">
        <v>4136</v>
      </c>
      <c r="V1626" s="250" t="str" cm="1">
        <f t="array" ref="V1626">_xlfn.IFS(C1626="","",COUNTIF(C1626,"ตำแหน่งว่าง*"),"ว่าง",COUNTIF(C1626,"&lt;&gt;ตำแหน่งว่าง*"),"คนครอง")</f>
        <v>ว่าง</v>
      </c>
      <c r="W1626" s="6" cm="1">
        <f t="array" ref="W1626">_xlfn.IFS(COUNTIF(F1626,"ผบ.หมู่*"),51,COUNTIF(F1626,"รอง สว.*"),43)</f>
        <v>51</v>
      </c>
      <c r="X1626" s="6" t="s">
        <v>13296</v>
      </c>
      <c r="Y1626" s="6" t="s">
        <v>451</v>
      </c>
    </row>
    <row r="1627" spans="1:25" s="10" customFormat="1" ht="21.3" hidden="1" customHeight="1">
      <c r="A1627" s="27"/>
      <c r="B1627" s="28"/>
      <c r="C1627" s="30" t="s">
        <v>60</v>
      </c>
      <c r="D1627" s="27"/>
      <c r="E1627" s="27"/>
      <c r="F1627" s="85" t="s">
        <v>13257</v>
      </c>
      <c r="G1627" s="192" t="s">
        <v>13299</v>
      </c>
      <c r="H1627" s="146" t="s">
        <v>63</v>
      </c>
      <c r="I1627" s="128" t="s">
        <v>63</v>
      </c>
      <c r="J1627" s="128" t="s">
        <v>63</v>
      </c>
      <c r="K1627" s="128" t="s">
        <v>63</v>
      </c>
      <c r="L1627" s="11"/>
      <c r="M1627" s="1"/>
      <c r="N1627" s="179" t="s">
        <v>26</v>
      </c>
      <c r="O1627" s="193" t="s">
        <v>451</v>
      </c>
      <c r="P1627" s="193" t="s">
        <v>451</v>
      </c>
      <c r="Q1627" s="171"/>
      <c r="R1627" s="28"/>
      <c r="S1627" s="338" t="str">
        <f t="shared" si="25"/>
        <v/>
      </c>
      <c r="T1627" s="7" t="s">
        <v>16873</v>
      </c>
      <c r="U1627" s="7" t="s">
        <v>4136</v>
      </c>
      <c r="V1627" s="250" t="str" cm="1">
        <f t="array" ref="V1627">_xlfn.IFS(C1627="","",COUNTIF(C1627,"ตำแหน่งว่าง*"),"ว่าง",COUNTIF(C1627,"&lt;&gt;ตำแหน่งว่าง*"),"คนครอง")</f>
        <v>ว่าง</v>
      </c>
      <c r="W1627" s="6" cm="1">
        <f t="array" ref="W1627">_xlfn.IFS(COUNTIF(F1627,"ผบ.หมู่*"),51,COUNTIF(F1627,"รอง สว.*"),43)</f>
        <v>51</v>
      </c>
      <c r="X1627" s="6" t="s">
        <v>13298</v>
      </c>
      <c r="Y1627" s="6" t="s">
        <v>451</v>
      </c>
    </row>
    <row r="1628" spans="1:25" s="10" customFormat="1" ht="21.3" hidden="1" customHeight="1">
      <c r="A1628" s="223" t="s">
        <v>4906</v>
      </c>
      <c r="B1628" s="224"/>
      <c r="C1628" s="196"/>
      <c r="D1628" s="27"/>
      <c r="E1628" s="229"/>
      <c r="F1628" s="229"/>
      <c r="G1628" s="196"/>
      <c r="H1628" s="225" t="s">
        <v>63</v>
      </c>
      <c r="I1628" s="197" t="s">
        <v>63</v>
      </c>
      <c r="J1628" s="197" t="s">
        <v>63</v>
      </c>
      <c r="K1628" s="197" t="s">
        <v>63</v>
      </c>
      <c r="L1628" s="198"/>
      <c r="M1628" s="199"/>
      <c r="N1628" s="196"/>
      <c r="O1628" s="196"/>
      <c r="P1628" s="196"/>
      <c r="Q1628" s="231"/>
      <c r="R1628" s="199"/>
      <c r="S1628" s="339" t="str">
        <f t="shared" si="25"/>
        <v/>
      </c>
      <c r="T1628" s="229"/>
      <c r="U1628" s="229"/>
      <c r="V1628" s="250" t="str" cm="1">
        <f t="array" ref="V1628">_xlfn.IFS(C1628="","",COUNTIF(C1628,"ตำแหน่งว่าง*"),"ว่าง",COUNTIF(C1628,"&lt;&gt;ตำแหน่งว่าง*"),"คนครอง")</f>
        <v/>
      </c>
      <c r="W1628" s="196"/>
      <c r="X1628" s="196"/>
      <c r="Y1628" s="196"/>
    </row>
    <row r="1629" spans="1:25" s="9" customFormat="1" ht="21.3" hidden="1" customHeight="1">
      <c r="A1629" s="27"/>
      <c r="B1629" s="28"/>
      <c r="C1629" s="150" t="s">
        <v>60</v>
      </c>
      <c r="D1629" s="27"/>
      <c r="E1629" s="27"/>
      <c r="F1629" s="27" t="s">
        <v>13300</v>
      </c>
      <c r="G1629" s="167" t="s">
        <v>13302</v>
      </c>
      <c r="H1629" s="146"/>
      <c r="I1629" s="128"/>
      <c r="J1629" s="128"/>
      <c r="K1629" s="128"/>
      <c r="L1629" s="11"/>
      <c r="M1629" s="1"/>
      <c r="N1629" s="178" t="s">
        <v>26</v>
      </c>
      <c r="O1629" s="170" t="s">
        <v>129</v>
      </c>
      <c r="P1629" s="170"/>
      <c r="Q1629" s="171"/>
      <c r="R1629" s="30"/>
      <c r="S1629" s="338" t="str">
        <f t="shared" si="25"/>
        <v/>
      </c>
      <c r="T1629" s="2" t="s">
        <v>4906</v>
      </c>
      <c r="U1629" s="2" t="s">
        <v>4906</v>
      </c>
      <c r="V1629" s="233" t="str" cm="1">
        <f t="array" ref="V1629">_xlfn.IFS(C1629="","",COUNTIF(C1629,"ตำแหน่งว่าง*"),"ว่าง",COUNTIF(C1629,"&lt;&gt;ตำแหน่งว่าง*"),"คนครอง")</f>
        <v>ว่าง</v>
      </c>
      <c r="W1629" s="6" cm="1">
        <f t="array" ref="W1629">_xlfn.IFS(COUNTIF(F1629,"ผบ.หมู่*"),51,COUNTIF(F1629,"รอง สว.*"),43)</f>
        <v>51</v>
      </c>
      <c r="X1629" s="1" t="s">
        <v>13301</v>
      </c>
      <c r="Y1629" s="1" t="s">
        <v>129</v>
      </c>
    </row>
    <row r="1630" spans="1:25" s="9" customFormat="1" ht="21.3" hidden="1" customHeight="1">
      <c r="A1630" s="27"/>
      <c r="B1630" s="28"/>
      <c r="C1630" s="30" t="s">
        <v>60</v>
      </c>
      <c r="D1630" s="27"/>
      <c r="E1630" s="27"/>
      <c r="F1630" s="27" t="s">
        <v>13300</v>
      </c>
      <c r="G1630" s="167" t="s">
        <v>13304</v>
      </c>
      <c r="H1630" s="146"/>
      <c r="I1630" s="128"/>
      <c r="J1630" s="128"/>
      <c r="K1630" s="128"/>
      <c r="L1630" s="11"/>
      <c r="M1630" s="1"/>
      <c r="N1630" s="178" t="s">
        <v>26</v>
      </c>
      <c r="O1630" s="170" t="s">
        <v>129</v>
      </c>
      <c r="P1630" s="170"/>
      <c r="Q1630" s="171"/>
      <c r="R1630" s="28"/>
      <c r="S1630" s="338" t="str">
        <f t="shared" si="25"/>
        <v/>
      </c>
      <c r="T1630" s="2" t="s">
        <v>4906</v>
      </c>
      <c r="U1630" s="2" t="s">
        <v>4906</v>
      </c>
      <c r="V1630" s="233" t="str" cm="1">
        <f t="array" ref="V1630">_xlfn.IFS(C1630="","",COUNTIF(C1630,"ตำแหน่งว่าง*"),"ว่าง",COUNTIF(C1630,"&lt;&gt;ตำแหน่งว่าง*"),"คนครอง")</f>
        <v>ว่าง</v>
      </c>
      <c r="W1630" s="5" cm="1">
        <f t="array" ref="W1630">_xlfn.IFS(COUNTIF(F1630,"ผบ.หมู่*"),51,COUNTIF(F1630,"รอง สว.*"),43)</f>
        <v>51</v>
      </c>
      <c r="X1630" s="1" t="s">
        <v>13303</v>
      </c>
      <c r="Y1630" s="1" t="s">
        <v>129</v>
      </c>
    </row>
    <row r="1631" spans="1:25" s="9" customFormat="1" ht="21.3" customHeight="1">
      <c r="A1631" s="27" t="s">
        <v>7948</v>
      </c>
      <c r="B1631" s="28" t="s">
        <v>70</v>
      </c>
      <c r="C1631" s="27" t="s">
        <v>13305</v>
      </c>
      <c r="D1631" s="27" t="s">
        <v>21471</v>
      </c>
      <c r="E1631" s="27" t="s">
        <v>23218</v>
      </c>
      <c r="F1631" s="27" t="s">
        <v>13300</v>
      </c>
      <c r="G1631" s="167" t="s">
        <v>13307</v>
      </c>
      <c r="H1631" s="146">
        <v>43871</v>
      </c>
      <c r="I1631" s="128">
        <v>40814</v>
      </c>
      <c r="J1631" s="128">
        <v>40814</v>
      </c>
      <c r="K1631" s="128">
        <v>29594</v>
      </c>
      <c r="L1631" s="11" t="s">
        <v>336</v>
      </c>
      <c r="M1631" s="1" t="s">
        <v>602</v>
      </c>
      <c r="N1631" s="178" t="s">
        <v>26</v>
      </c>
      <c r="O1631" s="170" t="s">
        <v>129</v>
      </c>
      <c r="P1631" s="170"/>
      <c r="Q1631" s="171" t="s">
        <v>13308</v>
      </c>
      <c r="R1631" s="28" t="s">
        <v>8541</v>
      </c>
      <c r="S1631" s="338">
        <f t="shared" si="25"/>
        <v>51775</v>
      </c>
      <c r="T1631" s="2" t="s">
        <v>4906</v>
      </c>
      <c r="U1631" s="2" t="s">
        <v>4906</v>
      </c>
      <c r="V1631" s="233" t="str" cm="1">
        <f t="array" ref="V1631">_xlfn.IFS(C1631="","",COUNTIF(C1631,"ตำแหน่งว่าง*"),"ว่าง",COUNTIF(C1631,"&lt;&gt;ตำแหน่งว่าง*"),"คนครอง")</f>
        <v>คนครอง</v>
      </c>
      <c r="W1631" s="6" cm="1">
        <f t="array" ref="W1631">_xlfn.IFS(COUNTIF(F1631,"ผบ.หมู่*"),51,COUNTIF(F1631,"รอง สว.*"),43)</f>
        <v>51</v>
      </c>
      <c r="X1631" s="1" t="s">
        <v>13306</v>
      </c>
      <c r="Y1631" s="1" t="s">
        <v>129</v>
      </c>
    </row>
    <row r="1632" spans="1:25" s="9" customFormat="1" ht="21.3" customHeight="1">
      <c r="A1632" s="27" t="s">
        <v>7948</v>
      </c>
      <c r="B1632" s="28" t="s">
        <v>70</v>
      </c>
      <c r="C1632" s="27" t="s">
        <v>13309</v>
      </c>
      <c r="D1632" s="27" t="s">
        <v>23219</v>
      </c>
      <c r="E1632" s="27" t="s">
        <v>23220</v>
      </c>
      <c r="F1632" s="27" t="s">
        <v>13310</v>
      </c>
      <c r="G1632" s="167" t="s">
        <v>13312</v>
      </c>
      <c r="H1632" s="146">
        <v>44999</v>
      </c>
      <c r="I1632" s="130">
        <v>40084</v>
      </c>
      <c r="J1632" s="130">
        <v>40084</v>
      </c>
      <c r="K1632" s="130">
        <v>30378</v>
      </c>
      <c r="L1632" s="34" t="s">
        <v>2481</v>
      </c>
      <c r="M1632" s="28" t="s">
        <v>602</v>
      </c>
      <c r="N1632" s="178" t="s">
        <v>26</v>
      </c>
      <c r="O1632" s="170" t="s">
        <v>129</v>
      </c>
      <c r="P1632" s="170"/>
      <c r="Q1632" s="171" t="s">
        <v>13313</v>
      </c>
      <c r="R1632" s="28" t="s">
        <v>982</v>
      </c>
      <c r="S1632" s="338">
        <f t="shared" si="25"/>
        <v>52505</v>
      </c>
      <c r="T1632" s="2" t="s">
        <v>17984</v>
      </c>
      <c r="U1632" s="2" t="s">
        <v>4906</v>
      </c>
      <c r="V1632" s="233" t="str" cm="1">
        <f t="array" ref="V1632">_xlfn.IFS(C1632="","",COUNTIF(C1632,"ตำแหน่งว่าง*"),"ว่าง",COUNTIF(C1632,"&lt;&gt;ตำแหน่งว่าง*"),"คนครอง")</f>
        <v>คนครอง</v>
      </c>
      <c r="W1632" s="6" cm="1">
        <f t="array" ref="W1632">_xlfn.IFS(COUNTIF(F1632,"ผบ.หมู่*"),51,COUNTIF(F1632,"รอง สว.*"),43)</f>
        <v>51</v>
      </c>
      <c r="X1632" s="28" t="s">
        <v>13311</v>
      </c>
      <c r="Y1632" s="28" t="s">
        <v>129</v>
      </c>
    </row>
    <row r="1633" spans="1:25" s="10" customFormat="1" ht="21.3" customHeight="1">
      <c r="A1633" s="27" t="s">
        <v>8008</v>
      </c>
      <c r="B1633" s="28" t="s">
        <v>70</v>
      </c>
      <c r="C1633" s="27" t="s">
        <v>18108</v>
      </c>
      <c r="D1633" s="27" t="s">
        <v>23221</v>
      </c>
      <c r="E1633" s="27" t="s">
        <v>23222</v>
      </c>
      <c r="F1633" s="27" t="s">
        <v>13310</v>
      </c>
      <c r="G1633" s="167" t="s">
        <v>13315</v>
      </c>
      <c r="H1633" s="146">
        <v>45322</v>
      </c>
      <c r="I1633" s="128">
        <v>43693</v>
      </c>
      <c r="J1633" s="128">
        <v>43693</v>
      </c>
      <c r="K1633" s="128">
        <v>34236</v>
      </c>
      <c r="L1633" s="11" t="s">
        <v>12459</v>
      </c>
      <c r="M1633" s="1" t="s">
        <v>602</v>
      </c>
      <c r="N1633" s="178" t="s">
        <v>26</v>
      </c>
      <c r="O1633" s="170" t="s">
        <v>129</v>
      </c>
      <c r="P1633" s="170"/>
      <c r="Q1633" s="171" t="s">
        <v>12460</v>
      </c>
      <c r="R1633" s="30" t="s">
        <v>18030</v>
      </c>
      <c r="S1633" s="338">
        <f t="shared" si="25"/>
        <v>56158</v>
      </c>
      <c r="T1633" s="7" t="s">
        <v>17984</v>
      </c>
      <c r="U1633" s="2" t="s">
        <v>4906</v>
      </c>
      <c r="V1633" s="233" t="str" cm="1">
        <f t="array" ref="V1633">_xlfn.IFS(C1633="","",COUNTIF(C1633,"ตำแหน่งว่าง*"),"ว่าง",COUNTIF(C1633,"&lt;&gt;ตำแหน่งว่าง*"),"คนครอง")</f>
        <v>คนครอง</v>
      </c>
      <c r="W1633" s="6" cm="1">
        <f t="array" ref="W1633">_xlfn.IFS(COUNTIF(F1633,"ผบ.หมู่*"),51,COUNTIF(F1633,"รอง สว.*"),43)</f>
        <v>51</v>
      </c>
      <c r="X1633" s="1" t="s">
        <v>13314</v>
      </c>
      <c r="Y1633" s="1" t="s">
        <v>129</v>
      </c>
    </row>
    <row r="1634" spans="1:25" s="9" customFormat="1" ht="21.3" customHeight="1">
      <c r="A1634" s="27" t="s">
        <v>7948</v>
      </c>
      <c r="B1634" s="28" t="s">
        <v>70</v>
      </c>
      <c r="C1634" s="27" t="s">
        <v>13316</v>
      </c>
      <c r="D1634" s="27" t="s">
        <v>23223</v>
      </c>
      <c r="E1634" s="27" t="s">
        <v>23224</v>
      </c>
      <c r="F1634" s="27" t="s">
        <v>13310</v>
      </c>
      <c r="G1634" s="167" t="s">
        <v>13318</v>
      </c>
      <c r="H1634" s="146">
        <v>43871</v>
      </c>
      <c r="I1634" s="128">
        <v>34352</v>
      </c>
      <c r="J1634" s="128">
        <v>34352</v>
      </c>
      <c r="K1634" s="128">
        <v>27278</v>
      </c>
      <c r="L1634" s="11" t="s">
        <v>13319</v>
      </c>
      <c r="M1634" s="1" t="s">
        <v>602</v>
      </c>
      <c r="N1634" s="178" t="s">
        <v>26</v>
      </c>
      <c r="O1634" s="170" t="s">
        <v>129</v>
      </c>
      <c r="P1634" s="170"/>
      <c r="Q1634" s="171" t="s">
        <v>13320</v>
      </c>
      <c r="R1634" s="28" t="s">
        <v>8541</v>
      </c>
      <c r="S1634" s="338">
        <f t="shared" si="25"/>
        <v>49218</v>
      </c>
      <c r="T1634" s="2" t="s">
        <v>17984</v>
      </c>
      <c r="U1634" s="2" t="s">
        <v>4906</v>
      </c>
      <c r="V1634" s="233" t="str" cm="1">
        <f t="array" ref="V1634">_xlfn.IFS(C1634="","",COUNTIF(C1634,"ตำแหน่งว่าง*"),"ว่าง",COUNTIF(C1634,"&lt;&gt;ตำแหน่งว่าง*"),"คนครอง")</f>
        <v>คนครอง</v>
      </c>
      <c r="W1634" s="6" cm="1">
        <f t="array" ref="W1634">_xlfn.IFS(COUNTIF(F1634,"ผบ.หมู่*"),51,COUNTIF(F1634,"รอง สว.*"),43)</f>
        <v>51</v>
      </c>
      <c r="X1634" s="1" t="s">
        <v>13317</v>
      </c>
      <c r="Y1634" s="1" t="s">
        <v>129</v>
      </c>
    </row>
    <row r="1635" spans="1:25" s="9" customFormat="1" ht="21.3" customHeight="1">
      <c r="A1635" s="27" t="s">
        <v>7948</v>
      </c>
      <c r="B1635" s="28" t="s">
        <v>70</v>
      </c>
      <c r="C1635" s="27" t="s">
        <v>13321</v>
      </c>
      <c r="D1635" s="27" t="s">
        <v>23225</v>
      </c>
      <c r="E1635" s="27" t="s">
        <v>23226</v>
      </c>
      <c r="F1635" s="27" t="s">
        <v>13310</v>
      </c>
      <c r="G1635" s="167" t="s">
        <v>13323</v>
      </c>
      <c r="H1635" s="146">
        <v>43871</v>
      </c>
      <c r="I1635" s="128">
        <v>34352</v>
      </c>
      <c r="J1635" s="128">
        <v>34352</v>
      </c>
      <c r="K1635" s="128">
        <v>27479</v>
      </c>
      <c r="L1635" s="11" t="s">
        <v>2851</v>
      </c>
      <c r="M1635" s="1" t="s">
        <v>602</v>
      </c>
      <c r="N1635" s="178" t="s">
        <v>26</v>
      </c>
      <c r="O1635" s="170" t="s">
        <v>129</v>
      </c>
      <c r="P1635" s="170"/>
      <c r="Q1635" s="171" t="s">
        <v>13324</v>
      </c>
      <c r="R1635" s="28" t="s">
        <v>8541</v>
      </c>
      <c r="S1635" s="338">
        <f t="shared" si="25"/>
        <v>49583</v>
      </c>
      <c r="T1635" s="2" t="s">
        <v>17984</v>
      </c>
      <c r="U1635" s="2" t="s">
        <v>4906</v>
      </c>
      <c r="V1635" s="233" t="str" cm="1">
        <f t="array" ref="V1635">_xlfn.IFS(C1635="","",COUNTIF(C1635,"ตำแหน่งว่าง*"),"ว่าง",COUNTIF(C1635,"&lt;&gt;ตำแหน่งว่าง*"),"คนครอง")</f>
        <v>คนครอง</v>
      </c>
      <c r="W1635" s="6" cm="1">
        <f t="array" ref="W1635">_xlfn.IFS(COUNTIF(F1635,"ผบ.หมู่*"),51,COUNTIF(F1635,"รอง สว.*"),43)</f>
        <v>51</v>
      </c>
      <c r="X1635" s="1" t="s">
        <v>13322</v>
      </c>
      <c r="Y1635" s="1" t="s">
        <v>129</v>
      </c>
    </row>
    <row r="1636" spans="1:25" s="9" customFormat="1" ht="21.3" customHeight="1">
      <c r="A1636" s="27" t="s">
        <v>145</v>
      </c>
      <c r="B1636" s="28" t="s">
        <v>70</v>
      </c>
      <c r="C1636" s="27" t="s">
        <v>13325</v>
      </c>
      <c r="D1636" s="27" t="s">
        <v>19561</v>
      </c>
      <c r="E1636" s="27" t="s">
        <v>23227</v>
      </c>
      <c r="F1636" s="27" t="s">
        <v>13326</v>
      </c>
      <c r="G1636" s="167" t="s">
        <v>13328</v>
      </c>
      <c r="H1636" s="146">
        <v>43555</v>
      </c>
      <c r="I1636" s="128">
        <v>43555</v>
      </c>
      <c r="J1636" s="128">
        <v>34352</v>
      </c>
      <c r="K1636" s="128">
        <v>24062</v>
      </c>
      <c r="L1636" s="2" t="s">
        <v>2851</v>
      </c>
      <c r="M1636" s="1" t="s">
        <v>602</v>
      </c>
      <c r="N1636" s="178" t="s">
        <v>26</v>
      </c>
      <c r="O1636" s="170" t="s">
        <v>129</v>
      </c>
      <c r="P1636" s="170"/>
      <c r="Q1636" s="171" t="s">
        <v>13329</v>
      </c>
      <c r="R1636" s="28" t="s">
        <v>11120</v>
      </c>
      <c r="S1636" s="338">
        <f t="shared" si="25"/>
        <v>46296</v>
      </c>
      <c r="T1636" s="2" t="s">
        <v>17984</v>
      </c>
      <c r="U1636" s="2" t="s">
        <v>4906</v>
      </c>
      <c r="V1636" s="233" t="str" cm="1">
        <f t="array" ref="V1636">_xlfn.IFS(C1636="","",COUNTIF(C1636,"ตำแหน่งว่าง*"),"ว่าง",COUNTIF(C1636,"&lt;&gt;ตำแหน่งว่าง*"),"คนครอง")</f>
        <v>คนครอง</v>
      </c>
      <c r="W1636" s="5" cm="1">
        <f t="array" ref="W1636">_xlfn.IFS(COUNTIF(F1636,"ผบ.หมู่*"),51,COUNTIF(F1636,"รอง สว.*"),43)</f>
        <v>43</v>
      </c>
      <c r="X1636" s="1" t="s">
        <v>13327</v>
      </c>
      <c r="Y1636" s="1" t="s">
        <v>129</v>
      </c>
    </row>
    <row r="1637" spans="1:25" s="9" customFormat="1" ht="21.3" customHeight="1">
      <c r="A1637" s="27" t="s">
        <v>7948</v>
      </c>
      <c r="B1637" s="28" t="s">
        <v>70</v>
      </c>
      <c r="C1637" s="27" t="s">
        <v>13330</v>
      </c>
      <c r="D1637" s="27" t="s">
        <v>22566</v>
      </c>
      <c r="E1637" s="27" t="s">
        <v>20867</v>
      </c>
      <c r="F1637" s="27" t="s">
        <v>13310</v>
      </c>
      <c r="G1637" s="167" t="s">
        <v>13332</v>
      </c>
      <c r="H1637" s="146">
        <v>43235</v>
      </c>
      <c r="I1637" s="128">
        <v>40814</v>
      </c>
      <c r="J1637" s="128">
        <v>40814</v>
      </c>
      <c r="K1637" s="128">
        <v>28641</v>
      </c>
      <c r="L1637" s="11" t="s">
        <v>2261</v>
      </c>
      <c r="M1637" s="1" t="s">
        <v>2218</v>
      </c>
      <c r="N1637" s="178" t="s">
        <v>26</v>
      </c>
      <c r="O1637" s="170" t="s">
        <v>129</v>
      </c>
      <c r="P1637" s="170"/>
      <c r="Q1637" s="171" t="s">
        <v>13333</v>
      </c>
      <c r="R1637" s="28" t="s">
        <v>13334</v>
      </c>
      <c r="S1637" s="338">
        <f t="shared" si="25"/>
        <v>50679</v>
      </c>
      <c r="T1637" s="2" t="s">
        <v>17984</v>
      </c>
      <c r="U1637" s="2" t="s">
        <v>4906</v>
      </c>
      <c r="V1637" s="233" t="str" cm="1">
        <f t="array" ref="V1637">_xlfn.IFS(C1637="","",COUNTIF(C1637,"ตำแหน่งว่าง*"),"ว่าง",COUNTIF(C1637,"&lt;&gt;ตำแหน่งว่าง*"),"คนครอง")</f>
        <v>คนครอง</v>
      </c>
      <c r="W1637" s="6" cm="1">
        <f t="array" ref="W1637">_xlfn.IFS(COUNTIF(F1637,"ผบ.หมู่*"),51,COUNTIF(F1637,"รอง สว.*"),43)</f>
        <v>51</v>
      </c>
      <c r="X1637" s="1" t="s">
        <v>13331</v>
      </c>
      <c r="Y1637" s="1" t="s">
        <v>129</v>
      </c>
    </row>
    <row r="1638" spans="1:25" s="9" customFormat="1" ht="21.3" customHeight="1">
      <c r="A1638" s="27" t="s">
        <v>7948</v>
      </c>
      <c r="B1638" s="28" t="s">
        <v>70</v>
      </c>
      <c r="C1638" s="27" t="s">
        <v>13335</v>
      </c>
      <c r="D1638" s="27" t="s">
        <v>19972</v>
      </c>
      <c r="E1638" s="27" t="s">
        <v>23228</v>
      </c>
      <c r="F1638" s="27" t="s">
        <v>13310</v>
      </c>
      <c r="G1638" s="167" t="s">
        <v>13337</v>
      </c>
      <c r="H1638" s="130">
        <v>43656</v>
      </c>
      <c r="I1638" s="128">
        <v>40339</v>
      </c>
      <c r="J1638" s="128">
        <v>40339</v>
      </c>
      <c r="K1638" s="128">
        <v>31572</v>
      </c>
      <c r="L1638" s="2" t="s">
        <v>336</v>
      </c>
      <c r="M1638" s="1" t="s">
        <v>602</v>
      </c>
      <c r="N1638" s="178" t="s">
        <v>26</v>
      </c>
      <c r="O1638" s="170" t="s">
        <v>129</v>
      </c>
      <c r="P1638" s="170"/>
      <c r="Q1638" s="171" t="s">
        <v>13338</v>
      </c>
      <c r="R1638" s="28" t="s">
        <v>11002</v>
      </c>
      <c r="S1638" s="338">
        <f t="shared" si="25"/>
        <v>53601</v>
      </c>
      <c r="T1638" s="2" t="s">
        <v>17984</v>
      </c>
      <c r="U1638" s="2" t="s">
        <v>4906</v>
      </c>
      <c r="V1638" s="233" t="str" cm="1">
        <f t="array" ref="V1638">_xlfn.IFS(C1638="","",COUNTIF(C1638,"ตำแหน่งว่าง*"),"ว่าง",COUNTIF(C1638,"&lt;&gt;ตำแหน่งว่าง*"),"คนครอง")</f>
        <v>คนครอง</v>
      </c>
      <c r="W1638" s="6" cm="1">
        <f t="array" ref="W1638">_xlfn.IFS(COUNTIF(F1638,"ผบ.หมู่*"),51,COUNTIF(F1638,"รอง สว.*"),43)</f>
        <v>51</v>
      </c>
      <c r="X1638" s="1" t="s">
        <v>13336</v>
      </c>
      <c r="Y1638" s="1" t="s">
        <v>129</v>
      </c>
    </row>
    <row r="1639" spans="1:25" s="9" customFormat="1" ht="21.3" customHeight="1">
      <c r="A1639" s="27" t="s">
        <v>8008</v>
      </c>
      <c r="B1639" s="28" t="s">
        <v>70</v>
      </c>
      <c r="C1639" s="27" t="s">
        <v>18112</v>
      </c>
      <c r="D1639" s="27" t="s">
        <v>23229</v>
      </c>
      <c r="E1639" s="27" t="s">
        <v>23230</v>
      </c>
      <c r="F1639" s="27" t="s">
        <v>13310</v>
      </c>
      <c r="G1639" s="167" t="s">
        <v>13341</v>
      </c>
      <c r="H1639" s="130">
        <v>45322</v>
      </c>
      <c r="I1639" s="133">
        <v>43693</v>
      </c>
      <c r="J1639" s="128">
        <v>43693</v>
      </c>
      <c r="K1639" s="133">
        <v>33926</v>
      </c>
      <c r="L1639" s="2" t="s">
        <v>9925</v>
      </c>
      <c r="M1639" s="1" t="s">
        <v>602</v>
      </c>
      <c r="N1639" s="178" t="s">
        <v>26</v>
      </c>
      <c r="O1639" s="170" t="s">
        <v>129</v>
      </c>
      <c r="P1639" s="170"/>
      <c r="Q1639" s="171" t="s">
        <v>9926</v>
      </c>
      <c r="R1639" s="28" t="s">
        <v>18030</v>
      </c>
      <c r="S1639" s="338">
        <f t="shared" si="25"/>
        <v>56158</v>
      </c>
      <c r="T1639" s="2" t="s">
        <v>17984</v>
      </c>
      <c r="U1639" s="2" t="s">
        <v>4906</v>
      </c>
      <c r="V1639" s="233" t="str" cm="1">
        <f t="array" ref="V1639">_xlfn.IFS(C1639="","",COUNTIF(C1639,"ตำแหน่งว่าง*"),"ว่าง",COUNTIF(C1639,"&lt;&gt;ตำแหน่งว่าง*"),"คนครอง")</f>
        <v>คนครอง</v>
      </c>
      <c r="W1639" s="6" cm="1">
        <f t="array" ref="W1639">_xlfn.IFS(COUNTIF(F1639,"ผบ.หมู่*"),51,COUNTIF(F1639,"รอง สว.*"),43)</f>
        <v>51</v>
      </c>
      <c r="X1639" s="1" t="s">
        <v>13340</v>
      </c>
      <c r="Y1639" s="1" t="s">
        <v>129</v>
      </c>
    </row>
    <row r="1640" spans="1:25" s="12" customFormat="1" ht="21.3" customHeight="1">
      <c r="A1640" s="27" t="s">
        <v>7948</v>
      </c>
      <c r="B1640" s="28" t="s">
        <v>70</v>
      </c>
      <c r="C1640" s="27" t="s">
        <v>13344</v>
      </c>
      <c r="D1640" s="27" t="s">
        <v>23231</v>
      </c>
      <c r="E1640" s="27" t="s">
        <v>23232</v>
      </c>
      <c r="F1640" s="27" t="s">
        <v>13310</v>
      </c>
      <c r="G1640" s="167" t="s">
        <v>13346</v>
      </c>
      <c r="H1640" s="146">
        <v>42604</v>
      </c>
      <c r="I1640" s="128">
        <v>40814</v>
      </c>
      <c r="J1640" s="128">
        <v>40814</v>
      </c>
      <c r="K1640" s="128">
        <v>29191</v>
      </c>
      <c r="L1640" s="11" t="s">
        <v>13347</v>
      </c>
      <c r="M1640" s="1" t="s">
        <v>602</v>
      </c>
      <c r="N1640" s="178" t="s">
        <v>26</v>
      </c>
      <c r="O1640" s="170" t="s">
        <v>129</v>
      </c>
      <c r="P1640" s="170"/>
      <c r="Q1640" s="171" t="s">
        <v>13348</v>
      </c>
      <c r="R1640" s="28" t="s">
        <v>1023</v>
      </c>
      <c r="S1640" s="338">
        <f t="shared" si="25"/>
        <v>51410</v>
      </c>
      <c r="T1640" s="233" t="s">
        <v>17984</v>
      </c>
      <c r="U1640" s="2" t="s">
        <v>4906</v>
      </c>
      <c r="V1640" s="233" t="str" cm="1">
        <f t="array" ref="V1640">_xlfn.IFS(C1640="","",COUNTIF(C1640,"ตำแหน่งว่าง*"),"ว่าง",COUNTIF(C1640,"&lt;&gt;ตำแหน่งว่าง*"),"คนครอง")</f>
        <v>คนครอง</v>
      </c>
      <c r="W1640" s="6" cm="1">
        <f t="array" ref="W1640">_xlfn.IFS(COUNTIF(F1640,"ผบ.หมู่*"),51,COUNTIF(F1640,"รอง สว.*"),43)</f>
        <v>51</v>
      </c>
      <c r="X1640" s="1" t="s">
        <v>13345</v>
      </c>
      <c r="Y1640" s="1" t="s">
        <v>129</v>
      </c>
    </row>
    <row r="1641" spans="1:25" s="10" customFormat="1" ht="21.3" hidden="1" customHeight="1">
      <c r="A1641" s="85"/>
      <c r="B1641" s="30"/>
      <c r="C1641" s="85" t="s">
        <v>60</v>
      </c>
      <c r="D1641" s="27"/>
      <c r="E1641" s="27"/>
      <c r="F1641" s="85" t="s">
        <v>13310</v>
      </c>
      <c r="G1641" s="192" t="s">
        <v>13398</v>
      </c>
      <c r="H1641" s="148"/>
      <c r="I1641" s="129"/>
      <c r="J1641" s="129"/>
      <c r="K1641" s="129"/>
      <c r="L1641" s="7"/>
      <c r="M1641" s="6"/>
      <c r="N1641" s="179" t="s">
        <v>26</v>
      </c>
      <c r="O1641" s="193" t="s">
        <v>314</v>
      </c>
      <c r="P1641" s="193"/>
      <c r="Q1641" s="172"/>
      <c r="R1641" s="30"/>
      <c r="S1641" s="342" t="str">
        <f t="shared" si="25"/>
        <v/>
      </c>
      <c r="T1641" s="7" t="s">
        <v>17984</v>
      </c>
      <c r="U1641" s="7" t="s">
        <v>4906</v>
      </c>
      <c r="V1641" s="250" t="str" cm="1">
        <f t="array" ref="V1641">_xlfn.IFS(C1641="","",COUNTIF(C1641,"ตำแหน่งว่าง*"),"ว่าง",COUNTIF(C1641,"&lt;&gt;ตำแหน่งว่าง*"),"คนครอง")</f>
        <v>ว่าง</v>
      </c>
      <c r="W1641" s="6" cm="1">
        <f t="array" ref="W1641">_xlfn.IFS(COUNTIF(F1641,"ผบ.หมู่*"),51,COUNTIF(F1641,"รอง สว.*"),43)</f>
        <v>51</v>
      </c>
      <c r="X1641" s="6" t="s">
        <v>13397</v>
      </c>
      <c r="Y1641" s="6" t="s">
        <v>360</v>
      </c>
    </row>
    <row r="1642" spans="1:25" s="12" customFormat="1" ht="21.3" customHeight="1">
      <c r="A1642" s="27" t="s">
        <v>7948</v>
      </c>
      <c r="B1642" s="28" t="s">
        <v>70</v>
      </c>
      <c r="C1642" s="150" t="s">
        <v>13349</v>
      </c>
      <c r="D1642" s="27" t="s">
        <v>19894</v>
      </c>
      <c r="E1642" s="27" t="s">
        <v>23233</v>
      </c>
      <c r="F1642" s="150" t="s">
        <v>13310</v>
      </c>
      <c r="G1642" s="167" t="s">
        <v>13351</v>
      </c>
      <c r="H1642" s="130">
        <v>42501</v>
      </c>
      <c r="I1642" s="128">
        <v>34352</v>
      </c>
      <c r="J1642" s="128">
        <v>34352</v>
      </c>
      <c r="K1642" s="128">
        <v>26714</v>
      </c>
      <c r="L1642" s="2" t="s">
        <v>148</v>
      </c>
      <c r="M1642" s="1" t="s">
        <v>602</v>
      </c>
      <c r="N1642" s="177" t="s">
        <v>26</v>
      </c>
      <c r="O1642" s="170" t="s">
        <v>451</v>
      </c>
      <c r="P1642" s="170" t="s">
        <v>451</v>
      </c>
      <c r="Q1642" s="171" t="s">
        <v>13352</v>
      </c>
      <c r="R1642" s="28" t="s">
        <v>2469</v>
      </c>
      <c r="S1642" s="338">
        <f t="shared" si="25"/>
        <v>48853</v>
      </c>
      <c r="T1642" s="233" t="s">
        <v>17984</v>
      </c>
      <c r="U1642" s="2" t="s">
        <v>4906</v>
      </c>
      <c r="V1642" s="233" t="str" cm="1">
        <f t="array" ref="V1642">_xlfn.IFS(C1642="","",COUNTIF(C1642,"ตำแหน่งว่าง*"),"ว่าง",COUNTIF(C1642,"&lt;&gt;ตำแหน่งว่าง*"),"คนครอง")</f>
        <v>คนครอง</v>
      </c>
      <c r="W1642" s="6" cm="1">
        <f t="array" ref="W1642">_xlfn.IFS(COUNTIF(F1642,"ผบ.หมู่*"),51,COUNTIF(F1642,"รอง สว.*"),43)</f>
        <v>51</v>
      </c>
      <c r="X1642" s="5" t="s">
        <v>13350</v>
      </c>
      <c r="Y1642" s="5" t="s">
        <v>451</v>
      </c>
    </row>
    <row r="1643" spans="1:25" s="12" customFormat="1" ht="21.3" customHeight="1">
      <c r="A1643" s="27" t="s">
        <v>650</v>
      </c>
      <c r="B1643" s="28" t="s">
        <v>20</v>
      </c>
      <c r="C1643" s="150" t="s">
        <v>13353</v>
      </c>
      <c r="D1643" s="27" t="s">
        <v>20575</v>
      </c>
      <c r="E1643" s="27" t="s">
        <v>23234</v>
      </c>
      <c r="F1643" s="150" t="s">
        <v>13326</v>
      </c>
      <c r="G1643" s="167" t="s">
        <v>13355</v>
      </c>
      <c r="H1643" s="130">
        <v>42501</v>
      </c>
      <c r="I1643" s="128">
        <v>37316</v>
      </c>
      <c r="J1643" s="128">
        <v>37316</v>
      </c>
      <c r="K1643" s="128">
        <v>26476</v>
      </c>
      <c r="L1643" s="11" t="s">
        <v>13356</v>
      </c>
      <c r="M1643" s="1" t="s">
        <v>602</v>
      </c>
      <c r="N1643" s="177" t="s">
        <v>26</v>
      </c>
      <c r="O1643" s="170" t="s">
        <v>451</v>
      </c>
      <c r="P1643" s="170" t="s">
        <v>451</v>
      </c>
      <c r="Q1643" s="171" t="s">
        <v>13357</v>
      </c>
      <c r="R1643" s="28" t="s">
        <v>2469</v>
      </c>
      <c r="S1643" s="338">
        <f t="shared" si="25"/>
        <v>48488</v>
      </c>
      <c r="T1643" s="233" t="s">
        <v>17984</v>
      </c>
      <c r="U1643" s="2" t="s">
        <v>4906</v>
      </c>
      <c r="V1643" s="233" t="str" cm="1">
        <f t="array" ref="V1643">_xlfn.IFS(C1643="","",COUNTIF(C1643,"ตำแหน่งว่าง*"),"ว่าง",COUNTIF(C1643,"&lt;&gt;ตำแหน่งว่าง*"),"คนครอง")</f>
        <v>คนครอง</v>
      </c>
      <c r="W1643" s="6" cm="1">
        <f t="array" ref="W1643">_xlfn.IFS(COUNTIF(F1643,"ผบ.หมู่*"),51,COUNTIF(F1643,"รอง สว.*"),43)</f>
        <v>43</v>
      </c>
      <c r="X1643" s="5" t="s">
        <v>13354</v>
      </c>
      <c r="Y1643" s="5" t="s">
        <v>451</v>
      </c>
    </row>
    <row r="1644" spans="1:25" s="12" customFormat="1" ht="21.3" customHeight="1">
      <c r="A1644" s="27" t="s">
        <v>650</v>
      </c>
      <c r="B1644" s="28" t="s">
        <v>70</v>
      </c>
      <c r="C1644" s="150" t="s">
        <v>13358</v>
      </c>
      <c r="D1644" s="27" t="s">
        <v>23235</v>
      </c>
      <c r="E1644" s="27" t="s">
        <v>23236</v>
      </c>
      <c r="F1644" s="150" t="s">
        <v>13326</v>
      </c>
      <c r="G1644" s="167" t="s">
        <v>13360</v>
      </c>
      <c r="H1644" s="130">
        <v>42501</v>
      </c>
      <c r="I1644" s="128">
        <v>34352</v>
      </c>
      <c r="J1644" s="128">
        <v>34352</v>
      </c>
      <c r="K1644" s="128">
        <v>26527</v>
      </c>
      <c r="L1644" s="11" t="s">
        <v>13361</v>
      </c>
      <c r="M1644" s="1" t="s">
        <v>602</v>
      </c>
      <c r="N1644" s="177" t="s">
        <v>26</v>
      </c>
      <c r="O1644" s="170" t="s">
        <v>451</v>
      </c>
      <c r="P1644" s="170" t="s">
        <v>451</v>
      </c>
      <c r="Q1644" s="171" t="s">
        <v>13362</v>
      </c>
      <c r="R1644" s="28" t="s">
        <v>2469</v>
      </c>
      <c r="S1644" s="338">
        <f t="shared" si="25"/>
        <v>48488</v>
      </c>
      <c r="T1644" s="233" t="s">
        <v>17984</v>
      </c>
      <c r="U1644" s="2" t="s">
        <v>4906</v>
      </c>
      <c r="V1644" s="233" t="str" cm="1">
        <f t="array" ref="V1644">_xlfn.IFS(C1644="","",COUNTIF(C1644,"ตำแหน่งว่าง*"),"ว่าง",COUNTIF(C1644,"&lt;&gt;ตำแหน่งว่าง*"),"คนครอง")</f>
        <v>คนครอง</v>
      </c>
      <c r="W1644" s="6" cm="1">
        <f t="array" ref="W1644">_xlfn.IFS(COUNTIF(F1644,"ผบ.หมู่*"),51,COUNTIF(F1644,"รอง สว.*"),43)</f>
        <v>43</v>
      </c>
      <c r="X1644" s="5" t="s">
        <v>13359</v>
      </c>
      <c r="Y1644" s="5" t="s">
        <v>451</v>
      </c>
    </row>
    <row r="1645" spans="1:25" s="9" customFormat="1" ht="21.3" customHeight="1">
      <c r="A1645" s="27" t="s">
        <v>8450</v>
      </c>
      <c r="B1645" s="26" t="s">
        <v>70</v>
      </c>
      <c r="C1645" s="205" t="s">
        <v>13363</v>
      </c>
      <c r="D1645" s="27" t="s">
        <v>23237</v>
      </c>
      <c r="E1645" s="27" t="s">
        <v>21890</v>
      </c>
      <c r="F1645" s="27" t="s">
        <v>13310</v>
      </c>
      <c r="G1645" s="167" t="s">
        <v>13365</v>
      </c>
      <c r="H1645" s="130">
        <v>43656</v>
      </c>
      <c r="I1645" s="128">
        <v>41944</v>
      </c>
      <c r="J1645" s="128">
        <v>41944</v>
      </c>
      <c r="K1645" s="128">
        <v>29765</v>
      </c>
      <c r="L1645" s="19" t="s">
        <v>9630</v>
      </c>
      <c r="M1645" s="1" t="s">
        <v>602</v>
      </c>
      <c r="N1645" s="178" t="s">
        <v>26</v>
      </c>
      <c r="O1645" s="170" t="s">
        <v>451</v>
      </c>
      <c r="P1645" s="170" t="s">
        <v>451</v>
      </c>
      <c r="Q1645" s="171" t="s">
        <v>13366</v>
      </c>
      <c r="R1645" s="26" t="s">
        <v>8568</v>
      </c>
      <c r="S1645" s="338">
        <f t="shared" si="25"/>
        <v>51775</v>
      </c>
      <c r="T1645" s="2" t="s">
        <v>17984</v>
      </c>
      <c r="U1645" s="2" t="s">
        <v>4906</v>
      </c>
      <c r="V1645" s="233" t="str" cm="1">
        <f t="array" ref="V1645">_xlfn.IFS(C1645="","",COUNTIF(C1645,"ตำแหน่งว่าง*"),"ว่าง",COUNTIF(C1645,"&lt;&gt;ตำแหน่งว่าง*"),"คนครอง")</f>
        <v>คนครอง</v>
      </c>
      <c r="W1645" s="6" cm="1">
        <f t="array" ref="W1645">_xlfn.IFS(COUNTIF(F1645,"ผบ.หมู่*"),51,COUNTIF(F1645,"รอง สว.*"),43)</f>
        <v>51</v>
      </c>
      <c r="X1645" s="1" t="s">
        <v>13364</v>
      </c>
      <c r="Y1645" s="1" t="s">
        <v>451</v>
      </c>
    </row>
    <row r="1646" spans="1:25" s="12" customFormat="1" ht="21.3" customHeight="1">
      <c r="A1646" s="27" t="s">
        <v>145</v>
      </c>
      <c r="B1646" s="28" t="s">
        <v>70</v>
      </c>
      <c r="C1646" s="150" t="s">
        <v>13367</v>
      </c>
      <c r="D1646" s="27" t="s">
        <v>22566</v>
      </c>
      <c r="E1646" s="27" t="s">
        <v>23238</v>
      </c>
      <c r="F1646" s="150" t="s">
        <v>13326</v>
      </c>
      <c r="G1646" s="167" t="s">
        <v>13369</v>
      </c>
      <c r="H1646" s="146">
        <v>43555</v>
      </c>
      <c r="I1646" s="128">
        <v>43555</v>
      </c>
      <c r="J1646" s="128">
        <v>32689</v>
      </c>
      <c r="K1646" s="128">
        <v>24131</v>
      </c>
      <c r="L1646" s="11" t="s">
        <v>13370</v>
      </c>
      <c r="M1646" s="1" t="s">
        <v>602</v>
      </c>
      <c r="N1646" s="177" t="s">
        <v>26</v>
      </c>
      <c r="O1646" s="170" t="s">
        <v>451</v>
      </c>
      <c r="P1646" s="170" t="s">
        <v>451</v>
      </c>
      <c r="Q1646" s="171" t="s">
        <v>13371</v>
      </c>
      <c r="R1646" s="28" t="s">
        <v>13372</v>
      </c>
      <c r="S1646" s="338">
        <f t="shared" si="25"/>
        <v>46296</v>
      </c>
      <c r="T1646" s="233" t="s">
        <v>17984</v>
      </c>
      <c r="U1646" s="2" t="s">
        <v>4906</v>
      </c>
      <c r="V1646" s="233" t="str" cm="1">
        <f t="array" ref="V1646">_xlfn.IFS(C1646="","",COUNTIF(C1646,"ตำแหน่งว่าง*"),"ว่าง",COUNTIF(C1646,"&lt;&gt;ตำแหน่งว่าง*"),"คนครอง")</f>
        <v>คนครอง</v>
      </c>
      <c r="W1646" s="5" cm="1">
        <f t="array" ref="W1646">_xlfn.IFS(COUNTIF(F1646,"ผบ.หมู่*"),51,COUNTIF(F1646,"รอง สว.*"),43)</f>
        <v>43</v>
      </c>
      <c r="X1646" s="5" t="s">
        <v>13368</v>
      </c>
      <c r="Y1646" s="5" t="s">
        <v>451</v>
      </c>
    </row>
    <row r="1647" spans="1:25" s="12" customFormat="1" ht="21.3" customHeight="1">
      <c r="A1647" s="27" t="s">
        <v>7948</v>
      </c>
      <c r="B1647" s="28" t="s">
        <v>70</v>
      </c>
      <c r="C1647" s="150" t="s">
        <v>13373</v>
      </c>
      <c r="D1647" s="27" t="s">
        <v>19203</v>
      </c>
      <c r="E1647" s="27" t="s">
        <v>23239</v>
      </c>
      <c r="F1647" s="150" t="s">
        <v>13310</v>
      </c>
      <c r="G1647" s="167" t="s">
        <v>13375</v>
      </c>
      <c r="H1647" s="130">
        <v>42501</v>
      </c>
      <c r="I1647" s="128">
        <v>34352</v>
      </c>
      <c r="J1647" s="128">
        <v>34352</v>
      </c>
      <c r="K1647" s="128">
        <v>27469</v>
      </c>
      <c r="L1647" s="11" t="s">
        <v>13376</v>
      </c>
      <c r="M1647" s="1" t="s">
        <v>602</v>
      </c>
      <c r="N1647" s="177" t="s">
        <v>26</v>
      </c>
      <c r="O1647" s="170" t="s">
        <v>451</v>
      </c>
      <c r="P1647" s="170" t="s">
        <v>451</v>
      </c>
      <c r="Q1647" s="171" t="s">
        <v>13377</v>
      </c>
      <c r="R1647" s="28" t="s">
        <v>2469</v>
      </c>
      <c r="S1647" s="338">
        <f t="shared" si="25"/>
        <v>49583</v>
      </c>
      <c r="T1647" s="233" t="s">
        <v>17984</v>
      </c>
      <c r="U1647" s="2" t="s">
        <v>4906</v>
      </c>
      <c r="V1647" s="233" t="str" cm="1">
        <f t="array" ref="V1647">_xlfn.IFS(C1647="","",COUNTIF(C1647,"ตำแหน่งว่าง*"),"ว่าง",COUNTIF(C1647,"&lt;&gt;ตำแหน่งว่าง*"),"คนครอง")</f>
        <v>คนครอง</v>
      </c>
      <c r="W1647" s="6" cm="1">
        <f t="array" ref="W1647">_xlfn.IFS(COUNTIF(F1647,"ผบ.หมู่*"),51,COUNTIF(F1647,"รอง สว.*"),43)</f>
        <v>51</v>
      </c>
      <c r="X1647" s="5" t="s">
        <v>13374</v>
      </c>
      <c r="Y1647" s="5" t="s">
        <v>451</v>
      </c>
    </row>
    <row r="1648" spans="1:25" s="12" customFormat="1" ht="21.3" customHeight="1">
      <c r="A1648" s="27" t="s">
        <v>7948</v>
      </c>
      <c r="B1648" s="28" t="s">
        <v>20</v>
      </c>
      <c r="C1648" s="150" t="s">
        <v>13378</v>
      </c>
      <c r="D1648" s="27" t="s">
        <v>23240</v>
      </c>
      <c r="E1648" s="27" t="s">
        <v>23241</v>
      </c>
      <c r="F1648" s="150" t="s">
        <v>13310</v>
      </c>
      <c r="G1648" s="167" t="s">
        <v>13380</v>
      </c>
      <c r="H1648" s="130">
        <v>42501</v>
      </c>
      <c r="I1648" s="128">
        <v>34729</v>
      </c>
      <c r="J1648" s="128">
        <v>34729</v>
      </c>
      <c r="K1648" s="128">
        <v>26579</v>
      </c>
      <c r="L1648" s="11" t="s">
        <v>13381</v>
      </c>
      <c r="M1648" s="1" t="s">
        <v>602</v>
      </c>
      <c r="N1648" s="177" t="s">
        <v>26</v>
      </c>
      <c r="O1648" s="170" t="s">
        <v>451</v>
      </c>
      <c r="P1648" s="170" t="s">
        <v>451</v>
      </c>
      <c r="Q1648" s="171" t="s">
        <v>13382</v>
      </c>
      <c r="R1648" s="28" t="s">
        <v>2469</v>
      </c>
      <c r="S1648" s="338">
        <f t="shared" si="25"/>
        <v>48853</v>
      </c>
      <c r="T1648" s="233" t="s">
        <v>17984</v>
      </c>
      <c r="U1648" s="2" t="s">
        <v>4906</v>
      </c>
      <c r="V1648" s="233" t="str" cm="1">
        <f t="array" ref="V1648">_xlfn.IFS(C1648="","",COUNTIF(C1648,"ตำแหน่งว่าง*"),"ว่าง",COUNTIF(C1648,"&lt;&gt;ตำแหน่งว่าง*"),"คนครอง")</f>
        <v>คนครอง</v>
      </c>
      <c r="W1648" s="6" cm="1">
        <f t="array" ref="W1648">_xlfn.IFS(COUNTIF(F1648,"ผบ.หมู่*"),51,COUNTIF(F1648,"รอง สว.*"),43)</f>
        <v>51</v>
      </c>
      <c r="X1648" s="5" t="s">
        <v>13379</v>
      </c>
      <c r="Y1648" s="5" t="s">
        <v>451</v>
      </c>
    </row>
    <row r="1649" spans="1:25" s="12" customFormat="1" ht="21.3" customHeight="1">
      <c r="A1649" s="27" t="s">
        <v>125</v>
      </c>
      <c r="B1649" s="28" t="s">
        <v>70</v>
      </c>
      <c r="C1649" s="150" t="s">
        <v>13383</v>
      </c>
      <c r="D1649" s="27" t="s">
        <v>18862</v>
      </c>
      <c r="E1649" s="27" t="s">
        <v>23242</v>
      </c>
      <c r="F1649" s="150" t="s">
        <v>13326</v>
      </c>
      <c r="G1649" s="167" t="s">
        <v>13385</v>
      </c>
      <c r="H1649" s="146">
        <v>43921</v>
      </c>
      <c r="I1649" s="128">
        <v>43921</v>
      </c>
      <c r="J1649" s="128">
        <v>32174</v>
      </c>
      <c r="K1649" s="128">
        <v>24665</v>
      </c>
      <c r="L1649" s="2" t="s">
        <v>13386</v>
      </c>
      <c r="M1649" s="1" t="s">
        <v>602</v>
      </c>
      <c r="N1649" s="177" t="s">
        <v>26</v>
      </c>
      <c r="O1649" s="170" t="s">
        <v>451</v>
      </c>
      <c r="P1649" s="170" t="s">
        <v>451</v>
      </c>
      <c r="Q1649" s="171" t="s">
        <v>13387</v>
      </c>
      <c r="R1649" s="28" t="s">
        <v>10890</v>
      </c>
      <c r="S1649" s="338">
        <f t="shared" si="25"/>
        <v>46661</v>
      </c>
      <c r="T1649" s="233" t="s">
        <v>17984</v>
      </c>
      <c r="U1649" s="2" t="s">
        <v>4906</v>
      </c>
      <c r="V1649" s="233" t="str" cm="1">
        <f t="array" ref="V1649">_xlfn.IFS(C1649="","",COUNTIF(C1649,"ตำแหน่งว่าง*"),"ว่าง",COUNTIF(C1649,"&lt;&gt;ตำแหน่งว่าง*"),"คนครอง")</f>
        <v>คนครอง</v>
      </c>
      <c r="W1649" s="5" cm="1">
        <f t="array" ref="W1649">_xlfn.IFS(COUNTIF(F1649,"ผบ.หมู่*"),51,COUNTIF(F1649,"รอง สว.*"),43)</f>
        <v>43</v>
      </c>
      <c r="X1649" s="5" t="s">
        <v>13384</v>
      </c>
      <c r="Y1649" s="5" t="s">
        <v>451</v>
      </c>
    </row>
    <row r="1650" spans="1:25" s="9" customFormat="1" ht="21.3" customHeight="1">
      <c r="A1650" s="27" t="s">
        <v>8450</v>
      </c>
      <c r="B1650" s="26" t="s">
        <v>70</v>
      </c>
      <c r="C1650" s="205" t="s">
        <v>13388</v>
      </c>
      <c r="D1650" s="27" t="s">
        <v>21056</v>
      </c>
      <c r="E1650" s="27" t="s">
        <v>23243</v>
      </c>
      <c r="F1650" s="27" t="s">
        <v>13310</v>
      </c>
      <c r="G1650" s="167" t="s">
        <v>13390</v>
      </c>
      <c r="H1650" s="130">
        <v>43656</v>
      </c>
      <c r="I1650" s="128">
        <v>41944</v>
      </c>
      <c r="J1650" s="128">
        <v>41944</v>
      </c>
      <c r="K1650" s="128">
        <v>32466</v>
      </c>
      <c r="L1650" s="19" t="s">
        <v>13391</v>
      </c>
      <c r="M1650" s="1" t="s">
        <v>602</v>
      </c>
      <c r="N1650" s="178" t="s">
        <v>26</v>
      </c>
      <c r="O1650" s="170" t="s">
        <v>451</v>
      </c>
      <c r="P1650" s="170" t="s">
        <v>451</v>
      </c>
      <c r="Q1650" s="171" t="s">
        <v>13392</v>
      </c>
      <c r="R1650" s="26" t="s">
        <v>8568</v>
      </c>
      <c r="S1650" s="338">
        <f t="shared" si="25"/>
        <v>54697</v>
      </c>
      <c r="T1650" s="2" t="s">
        <v>17984</v>
      </c>
      <c r="U1650" s="2" t="s">
        <v>4906</v>
      </c>
      <c r="V1650" s="233" t="str" cm="1">
        <f t="array" ref="V1650">_xlfn.IFS(C1650="","",COUNTIF(C1650,"ตำแหน่งว่าง*"),"ว่าง",COUNTIF(C1650,"&lt;&gt;ตำแหน่งว่าง*"),"คนครอง")</f>
        <v>คนครอง</v>
      </c>
      <c r="W1650" s="6" cm="1">
        <f t="array" ref="W1650">_xlfn.IFS(COUNTIF(F1650,"ผบ.หมู่*"),51,COUNTIF(F1650,"รอง สว.*"),43)</f>
        <v>51</v>
      </c>
      <c r="X1650" s="1" t="s">
        <v>13389</v>
      </c>
      <c r="Y1650" s="1" t="s">
        <v>451</v>
      </c>
    </row>
    <row r="1651" spans="1:25" s="12" customFormat="1" ht="21.3" customHeight="1">
      <c r="A1651" s="27" t="s">
        <v>7977</v>
      </c>
      <c r="B1651" s="28" t="s">
        <v>20</v>
      </c>
      <c r="C1651" s="27" t="s">
        <v>15046</v>
      </c>
      <c r="D1651" s="27" t="s">
        <v>21362</v>
      </c>
      <c r="E1651" s="27" t="s">
        <v>21064</v>
      </c>
      <c r="F1651" s="27" t="s">
        <v>13310</v>
      </c>
      <c r="G1651" s="167" t="s">
        <v>13395</v>
      </c>
      <c r="H1651" s="130">
        <v>45768</v>
      </c>
      <c r="I1651" s="130">
        <v>44043</v>
      </c>
      <c r="J1651" s="130">
        <v>44043</v>
      </c>
      <c r="K1651" s="130">
        <v>34768</v>
      </c>
      <c r="L1651" s="34" t="s">
        <v>1107</v>
      </c>
      <c r="M1651" s="28" t="s">
        <v>351</v>
      </c>
      <c r="N1651" s="178" t="s">
        <v>26</v>
      </c>
      <c r="O1651" s="170" t="s">
        <v>451</v>
      </c>
      <c r="P1651" s="170" t="s">
        <v>451</v>
      </c>
      <c r="Q1651" s="171" t="s">
        <v>15049</v>
      </c>
      <c r="R1651" s="28" t="s">
        <v>24510</v>
      </c>
      <c r="S1651" s="257">
        <f t="shared" si="25"/>
        <v>56888</v>
      </c>
      <c r="T1651" s="2" t="s">
        <v>17984</v>
      </c>
      <c r="U1651" s="2" t="s">
        <v>4906</v>
      </c>
      <c r="V1651" s="2" t="str" cm="1">
        <f t="array" ref="V1651">_xlfn.IFS(C1651="","",COUNTIF(C1651,"ตำแหน่งว่าง*"),"ว่าง",COUNTIF(C1651,"&lt;&gt;ตำแหน่งว่าง*"),"คนครอง")</f>
        <v>คนครอง</v>
      </c>
      <c r="W1651" s="1" cm="1">
        <f t="array" ref="W1651">_xlfn.IFS(COUNTIF(F1651,"ผบ.หมู่*"),51,COUNTIF(F1651,"รอง สว.*"),43)</f>
        <v>51</v>
      </c>
      <c r="X1651" s="28" t="s">
        <v>13394</v>
      </c>
      <c r="Y1651" s="28" t="s">
        <v>451</v>
      </c>
    </row>
    <row r="1652" spans="1:25" s="12" customFormat="1" ht="21.3" customHeight="1">
      <c r="A1652" s="27" t="s">
        <v>650</v>
      </c>
      <c r="B1652" s="28" t="s">
        <v>20</v>
      </c>
      <c r="C1652" s="150" t="s">
        <v>13399</v>
      </c>
      <c r="D1652" s="27" t="s">
        <v>23245</v>
      </c>
      <c r="E1652" s="27" t="s">
        <v>21566</v>
      </c>
      <c r="F1652" s="150" t="s">
        <v>13406</v>
      </c>
      <c r="G1652" s="167" t="s">
        <v>13402</v>
      </c>
      <c r="H1652" s="130">
        <v>42501</v>
      </c>
      <c r="I1652" s="128">
        <v>35096</v>
      </c>
      <c r="J1652" s="128">
        <v>35096</v>
      </c>
      <c r="K1652" s="128">
        <v>26512</v>
      </c>
      <c r="L1652" s="11" t="s">
        <v>13403</v>
      </c>
      <c r="M1652" s="1" t="s">
        <v>602</v>
      </c>
      <c r="N1652" s="177" t="s">
        <v>26</v>
      </c>
      <c r="O1652" s="170" t="s">
        <v>451</v>
      </c>
      <c r="P1652" s="170" t="s">
        <v>451</v>
      </c>
      <c r="Q1652" s="171" t="s">
        <v>13404</v>
      </c>
      <c r="R1652" s="28" t="s">
        <v>2469</v>
      </c>
      <c r="S1652" s="338">
        <f t="shared" si="25"/>
        <v>48488</v>
      </c>
      <c r="T1652" s="233" t="s">
        <v>17976</v>
      </c>
      <c r="U1652" s="2" t="s">
        <v>4906</v>
      </c>
      <c r="V1652" s="233" t="str" cm="1">
        <f t="array" ref="V1652">_xlfn.IFS(C1652="","",COUNTIF(C1652,"ตำแหน่งว่าง*"),"ว่าง",COUNTIF(C1652,"&lt;&gt;ตำแหน่งว่าง*"),"คนครอง")</f>
        <v>คนครอง</v>
      </c>
      <c r="W1652" s="6" cm="1">
        <f t="array" ref="W1652">_xlfn.IFS(COUNTIF(F1652,"ผบ.หมู่*"),51,COUNTIF(F1652,"รอง สว.*"),43)</f>
        <v>43</v>
      </c>
      <c r="X1652" s="5" t="s">
        <v>13401</v>
      </c>
      <c r="Y1652" s="5" t="s">
        <v>451</v>
      </c>
    </row>
    <row r="1653" spans="1:25" s="12" customFormat="1" ht="21.3" customHeight="1">
      <c r="A1653" s="27" t="s">
        <v>24457</v>
      </c>
      <c r="B1653" s="28" t="s">
        <v>20</v>
      </c>
      <c r="C1653" s="150" t="s">
        <v>13405</v>
      </c>
      <c r="D1653" s="27" t="s">
        <v>23246</v>
      </c>
      <c r="E1653" s="27" t="s">
        <v>23247</v>
      </c>
      <c r="F1653" s="150" t="s">
        <v>13406</v>
      </c>
      <c r="G1653" s="167" t="s">
        <v>13408</v>
      </c>
      <c r="H1653" s="130">
        <v>45016</v>
      </c>
      <c r="I1653" s="128">
        <v>45016</v>
      </c>
      <c r="J1653" s="128">
        <v>34731</v>
      </c>
      <c r="K1653" s="128">
        <v>25619</v>
      </c>
      <c r="L1653" s="11" t="s">
        <v>13409</v>
      </c>
      <c r="M1653" s="1" t="s">
        <v>602</v>
      </c>
      <c r="N1653" s="177" t="s">
        <v>26</v>
      </c>
      <c r="O1653" s="170" t="s">
        <v>451</v>
      </c>
      <c r="P1653" s="170" t="s">
        <v>451</v>
      </c>
      <c r="Q1653" s="171" t="s">
        <v>13410</v>
      </c>
      <c r="R1653" s="28" t="s">
        <v>8312</v>
      </c>
      <c r="S1653" s="338">
        <f t="shared" si="25"/>
        <v>47757</v>
      </c>
      <c r="T1653" s="233" t="s">
        <v>17976</v>
      </c>
      <c r="U1653" s="2" t="s">
        <v>4906</v>
      </c>
      <c r="V1653" s="233" t="str" cm="1">
        <f t="array" ref="V1653">_xlfn.IFS(C1653="","",COUNTIF(C1653,"ตำแหน่งว่าง*"),"ว่าง",COUNTIF(C1653,"&lt;&gt;ตำแหน่งว่าง*"),"คนครอง")</f>
        <v>คนครอง</v>
      </c>
      <c r="W1653" s="5" cm="1">
        <f t="array" ref="W1653">_xlfn.IFS(COUNTIF(F1653,"ผบ.หมู่*"),51,COUNTIF(F1653,"รอง สว.*"),43)</f>
        <v>43</v>
      </c>
      <c r="X1653" s="5" t="s">
        <v>13407</v>
      </c>
      <c r="Y1653" s="5" t="s">
        <v>451</v>
      </c>
    </row>
    <row r="1654" spans="1:25" s="12" customFormat="1" ht="21.3" customHeight="1">
      <c r="A1654" s="27" t="s">
        <v>7948</v>
      </c>
      <c r="B1654" s="28" t="s">
        <v>70</v>
      </c>
      <c r="C1654" s="150" t="s">
        <v>13411</v>
      </c>
      <c r="D1654" s="27" t="s">
        <v>20076</v>
      </c>
      <c r="E1654" s="27" t="s">
        <v>23248</v>
      </c>
      <c r="F1654" s="150" t="s">
        <v>13400</v>
      </c>
      <c r="G1654" s="167" t="s">
        <v>13413</v>
      </c>
      <c r="H1654" s="130">
        <v>42940</v>
      </c>
      <c r="I1654" s="128">
        <v>41214</v>
      </c>
      <c r="J1654" s="128">
        <v>41214</v>
      </c>
      <c r="K1654" s="128">
        <v>28544</v>
      </c>
      <c r="L1654" s="11" t="s">
        <v>13414</v>
      </c>
      <c r="M1654" s="1" t="s">
        <v>602</v>
      </c>
      <c r="N1654" s="177" t="s">
        <v>26</v>
      </c>
      <c r="O1654" s="170" t="s">
        <v>451</v>
      </c>
      <c r="P1654" s="170" t="s">
        <v>451</v>
      </c>
      <c r="Q1654" s="171" t="s">
        <v>13415</v>
      </c>
      <c r="R1654" s="28" t="s">
        <v>12467</v>
      </c>
      <c r="S1654" s="338">
        <f t="shared" si="25"/>
        <v>50679</v>
      </c>
      <c r="T1654" s="233" t="s">
        <v>17976</v>
      </c>
      <c r="U1654" s="2" t="s">
        <v>4906</v>
      </c>
      <c r="V1654" s="233" t="str" cm="1">
        <f t="array" ref="V1654">_xlfn.IFS(C1654="","",COUNTIF(C1654,"ตำแหน่งว่าง*"),"ว่าง",COUNTIF(C1654,"&lt;&gt;ตำแหน่งว่าง*"),"คนครอง")</f>
        <v>คนครอง</v>
      </c>
      <c r="W1654" s="6" cm="1">
        <f t="array" ref="W1654">_xlfn.IFS(COUNTIF(F1654,"ผบ.หมู่*"),51,COUNTIF(F1654,"รอง สว.*"),43)</f>
        <v>51</v>
      </c>
      <c r="X1654" s="5" t="s">
        <v>13412</v>
      </c>
      <c r="Y1654" s="5" t="s">
        <v>451</v>
      </c>
    </row>
    <row r="1655" spans="1:25" s="9" customFormat="1" ht="21.3" customHeight="1">
      <c r="A1655" s="27" t="s">
        <v>7948</v>
      </c>
      <c r="B1655" s="28" t="s">
        <v>70</v>
      </c>
      <c r="C1655" s="27" t="s">
        <v>13416</v>
      </c>
      <c r="D1655" s="27" t="s">
        <v>19349</v>
      </c>
      <c r="E1655" s="27" t="s">
        <v>23249</v>
      </c>
      <c r="F1655" s="27" t="s">
        <v>13400</v>
      </c>
      <c r="G1655" s="167" t="s">
        <v>13418</v>
      </c>
      <c r="H1655" s="146">
        <v>44243</v>
      </c>
      <c r="I1655" s="128">
        <v>40339</v>
      </c>
      <c r="J1655" s="128">
        <v>40339</v>
      </c>
      <c r="K1655" s="128">
        <v>30948</v>
      </c>
      <c r="L1655" s="11" t="s">
        <v>13419</v>
      </c>
      <c r="M1655" s="1" t="s">
        <v>602</v>
      </c>
      <c r="N1655" s="178" t="s">
        <v>26</v>
      </c>
      <c r="O1655" s="170" t="s">
        <v>451</v>
      </c>
      <c r="P1655" s="170" t="s">
        <v>451</v>
      </c>
      <c r="Q1655" s="171" t="s">
        <v>13420</v>
      </c>
      <c r="R1655" s="28" t="s">
        <v>8456</v>
      </c>
      <c r="S1655" s="338">
        <f t="shared" si="25"/>
        <v>52871</v>
      </c>
      <c r="T1655" s="2" t="s">
        <v>17976</v>
      </c>
      <c r="U1655" s="2" t="s">
        <v>4906</v>
      </c>
      <c r="V1655" s="233" t="str" cm="1">
        <f t="array" ref="V1655">_xlfn.IFS(C1655="","",COUNTIF(C1655,"ตำแหน่งว่าง*"),"ว่าง",COUNTIF(C1655,"&lt;&gt;ตำแหน่งว่าง*"),"คนครอง")</f>
        <v>คนครอง</v>
      </c>
      <c r="W1655" s="6" cm="1">
        <f t="array" ref="W1655">_xlfn.IFS(COUNTIF(F1655,"ผบ.หมู่*"),51,COUNTIF(F1655,"รอง สว.*"),43)</f>
        <v>51</v>
      </c>
      <c r="X1655" s="1" t="s">
        <v>13417</v>
      </c>
      <c r="Y1655" s="1" t="s">
        <v>451</v>
      </c>
    </row>
    <row r="1656" spans="1:25" s="10" customFormat="1" ht="21.3" customHeight="1">
      <c r="A1656" s="27" t="s">
        <v>8450</v>
      </c>
      <c r="B1656" s="28" t="s">
        <v>20</v>
      </c>
      <c r="C1656" s="27" t="s">
        <v>13339</v>
      </c>
      <c r="D1656" s="27" t="s">
        <v>23250</v>
      </c>
      <c r="E1656" s="27" t="s">
        <v>23251</v>
      </c>
      <c r="F1656" s="27" t="s">
        <v>13400</v>
      </c>
      <c r="G1656" s="167" t="s">
        <v>13422</v>
      </c>
      <c r="H1656" s="146">
        <v>45322</v>
      </c>
      <c r="I1656" s="128">
        <v>41944</v>
      </c>
      <c r="J1656" s="128">
        <v>41944</v>
      </c>
      <c r="K1656" s="128">
        <v>31841</v>
      </c>
      <c r="L1656" s="11" t="s">
        <v>13342</v>
      </c>
      <c r="M1656" s="1" t="s">
        <v>602</v>
      </c>
      <c r="N1656" s="178" t="s">
        <v>26</v>
      </c>
      <c r="O1656" s="170" t="s">
        <v>451</v>
      </c>
      <c r="P1656" s="170" t="s">
        <v>451</v>
      </c>
      <c r="Q1656" s="171" t="s">
        <v>13343</v>
      </c>
      <c r="R1656" s="30" t="s">
        <v>18145</v>
      </c>
      <c r="S1656" s="338">
        <f t="shared" si="25"/>
        <v>53966</v>
      </c>
      <c r="T1656" s="7" t="s">
        <v>17976</v>
      </c>
      <c r="U1656" s="2" t="s">
        <v>4906</v>
      </c>
      <c r="V1656" s="233" t="str" cm="1">
        <f t="array" ref="V1656">_xlfn.IFS(C1656="","",COUNTIF(C1656,"ตำแหน่งว่าง*"),"ว่าง",COUNTIF(C1656,"&lt;&gt;ตำแหน่งว่าง*"),"คนครอง")</f>
        <v>คนครอง</v>
      </c>
      <c r="W1656" s="6" cm="1">
        <f t="array" ref="W1656">_xlfn.IFS(COUNTIF(F1656,"ผบ.หมู่*"),51,COUNTIF(F1656,"รอง สว.*"),43)</f>
        <v>51</v>
      </c>
      <c r="X1656" s="1" t="s">
        <v>13421</v>
      </c>
      <c r="Y1656" s="1" t="s">
        <v>451</v>
      </c>
    </row>
    <row r="1657" spans="1:25" s="12" customFormat="1" ht="21.3" customHeight="1">
      <c r="A1657" s="27" t="s">
        <v>650</v>
      </c>
      <c r="B1657" s="28" t="s">
        <v>70</v>
      </c>
      <c r="C1657" s="150" t="s">
        <v>13423</v>
      </c>
      <c r="D1657" s="27" t="s">
        <v>21708</v>
      </c>
      <c r="E1657" s="27" t="s">
        <v>23252</v>
      </c>
      <c r="F1657" s="150" t="s">
        <v>13406</v>
      </c>
      <c r="G1657" s="167" t="s">
        <v>13425</v>
      </c>
      <c r="H1657" s="130">
        <v>42501</v>
      </c>
      <c r="I1657" s="128">
        <v>34352</v>
      </c>
      <c r="J1657" s="128">
        <v>34352</v>
      </c>
      <c r="K1657" s="128">
        <v>26390</v>
      </c>
      <c r="L1657" s="11" t="s">
        <v>13426</v>
      </c>
      <c r="M1657" s="1" t="s">
        <v>602</v>
      </c>
      <c r="N1657" s="177" t="s">
        <v>26</v>
      </c>
      <c r="O1657" s="170" t="s">
        <v>451</v>
      </c>
      <c r="P1657" s="170" t="s">
        <v>451</v>
      </c>
      <c r="Q1657" s="171" t="s">
        <v>13427</v>
      </c>
      <c r="R1657" s="28" t="s">
        <v>2469</v>
      </c>
      <c r="S1657" s="338">
        <f t="shared" si="25"/>
        <v>48488</v>
      </c>
      <c r="T1657" s="233" t="s">
        <v>17976</v>
      </c>
      <c r="U1657" s="2" t="s">
        <v>4906</v>
      </c>
      <c r="V1657" s="233" t="str" cm="1">
        <f t="array" ref="V1657">_xlfn.IFS(C1657="","",COUNTIF(C1657,"ตำแหน่งว่าง*"),"ว่าง",COUNTIF(C1657,"&lt;&gt;ตำแหน่งว่าง*"),"คนครอง")</f>
        <v>คนครอง</v>
      </c>
      <c r="W1657" s="6" cm="1">
        <f t="array" ref="W1657">_xlfn.IFS(COUNTIF(F1657,"ผบ.หมู่*"),51,COUNTIF(F1657,"รอง สว.*"),43)</f>
        <v>43</v>
      </c>
      <c r="X1657" s="5" t="s">
        <v>13424</v>
      </c>
      <c r="Y1657" s="5" t="s">
        <v>451</v>
      </c>
    </row>
    <row r="1658" spans="1:25" s="12" customFormat="1" ht="21.3" customHeight="1">
      <c r="A1658" s="27" t="s">
        <v>7948</v>
      </c>
      <c r="B1658" s="28" t="s">
        <v>20</v>
      </c>
      <c r="C1658" s="150" t="s">
        <v>13428</v>
      </c>
      <c r="D1658" s="27" t="s">
        <v>21421</v>
      </c>
      <c r="E1658" s="27" t="s">
        <v>23253</v>
      </c>
      <c r="F1658" s="150" t="s">
        <v>13400</v>
      </c>
      <c r="G1658" s="167" t="s">
        <v>13430</v>
      </c>
      <c r="H1658" s="130">
        <v>42501</v>
      </c>
      <c r="I1658" s="128">
        <v>37316</v>
      </c>
      <c r="J1658" s="128">
        <v>37316</v>
      </c>
      <c r="K1658" s="128">
        <v>27441</v>
      </c>
      <c r="L1658" s="11" t="s">
        <v>12485</v>
      </c>
      <c r="M1658" s="1" t="s">
        <v>602</v>
      </c>
      <c r="N1658" s="177" t="s">
        <v>26</v>
      </c>
      <c r="O1658" s="170" t="s">
        <v>451</v>
      </c>
      <c r="P1658" s="170" t="s">
        <v>451</v>
      </c>
      <c r="Q1658" s="171" t="s">
        <v>13431</v>
      </c>
      <c r="R1658" s="28" t="s">
        <v>2469</v>
      </c>
      <c r="S1658" s="338">
        <f t="shared" si="25"/>
        <v>49583</v>
      </c>
      <c r="T1658" s="233" t="s">
        <v>17976</v>
      </c>
      <c r="U1658" s="2" t="s">
        <v>4906</v>
      </c>
      <c r="V1658" s="233" t="str" cm="1">
        <f t="array" ref="V1658">_xlfn.IFS(C1658="","",COUNTIF(C1658,"ตำแหน่งว่าง*"),"ว่าง",COUNTIF(C1658,"&lt;&gt;ตำแหน่งว่าง*"),"คนครอง")</f>
        <v>คนครอง</v>
      </c>
      <c r="W1658" s="6" cm="1">
        <f t="array" ref="W1658">_xlfn.IFS(COUNTIF(F1658,"ผบ.หมู่*"),51,COUNTIF(F1658,"รอง สว.*"),43)</f>
        <v>51</v>
      </c>
      <c r="X1658" s="5" t="s">
        <v>13429</v>
      </c>
      <c r="Y1658" s="5" t="s">
        <v>451</v>
      </c>
    </row>
    <row r="1659" spans="1:25" s="12" customFormat="1" ht="21.3" customHeight="1">
      <c r="A1659" s="27" t="s">
        <v>333</v>
      </c>
      <c r="B1659" s="31" t="s">
        <v>20</v>
      </c>
      <c r="C1659" s="150" t="s">
        <v>13432</v>
      </c>
      <c r="D1659" s="27" t="s">
        <v>23254</v>
      </c>
      <c r="E1659" s="27" t="s">
        <v>23255</v>
      </c>
      <c r="F1659" s="150" t="s">
        <v>13406</v>
      </c>
      <c r="G1659" s="167" t="s">
        <v>13434</v>
      </c>
      <c r="H1659" s="143">
        <v>44651</v>
      </c>
      <c r="I1659" s="131">
        <v>44651</v>
      </c>
      <c r="J1659" s="131">
        <v>34001</v>
      </c>
      <c r="K1659" s="131">
        <v>25442</v>
      </c>
      <c r="L1659" s="17" t="s">
        <v>13403</v>
      </c>
      <c r="M1659" s="5" t="s">
        <v>602</v>
      </c>
      <c r="N1659" s="177" t="s">
        <v>26</v>
      </c>
      <c r="O1659" s="170" t="s">
        <v>451</v>
      </c>
      <c r="P1659" s="170" t="s">
        <v>451</v>
      </c>
      <c r="Q1659" s="174" t="s">
        <v>13435</v>
      </c>
      <c r="R1659" s="31" t="s">
        <v>11078</v>
      </c>
      <c r="S1659" s="338">
        <f t="shared" si="25"/>
        <v>47392</v>
      </c>
      <c r="T1659" s="233" t="s">
        <v>17976</v>
      </c>
      <c r="U1659" s="2" t="s">
        <v>4906</v>
      </c>
      <c r="V1659" s="233" t="str" cm="1">
        <f t="array" ref="V1659">_xlfn.IFS(C1659="","",COUNTIF(C1659,"ตำแหน่งว่าง*"),"ว่าง",COUNTIF(C1659,"&lt;&gt;ตำแหน่งว่าง*"),"คนครอง")</f>
        <v>คนครอง</v>
      </c>
      <c r="W1659" s="5" cm="1">
        <f t="array" ref="W1659">_xlfn.IFS(COUNTIF(F1659,"ผบ.หมู่*"),51,COUNTIF(F1659,"รอง สว.*"),43)</f>
        <v>43</v>
      </c>
      <c r="X1659" s="5" t="s">
        <v>13433</v>
      </c>
      <c r="Y1659" s="5" t="s">
        <v>451</v>
      </c>
    </row>
    <row r="1660" spans="1:25" s="12" customFormat="1" ht="21.3" customHeight="1">
      <c r="A1660" s="27" t="s">
        <v>7948</v>
      </c>
      <c r="B1660" s="28" t="s">
        <v>70</v>
      </c>
      <c r="C1660" s="150" t="s">
        <v>13436</v>
      </c>
      <c r="D1660" s="27" t="s">
        <v>23256</v>
      </c>
      <c r="E1660" s="27" t="s">
        <v>23257</v>
      </c>
      <c r="F1660" s="150" t="s">
        <v>13400</v>
      </c>
      <c r="G1660" s="167" t="s">
        <v>13438</v>
      </c>
      <c r="H1660" s="130">
        <v>43235</v>
      </c>
      <c r="I1660" s="128">
        <v>40084</v>
      </c>
      <c r="J1660" s="128">
        <v>40084</v>
      </c>
      <c r="K1660" s="128">
        <v>30045</v>
      </c>
      <c r="L1660" s="11" t="s">
        <v>13439</v>
      </c>
      <c r="M1660" s="1" t="s">
        <v>602</v>
      </c>
      <c r="N1660" s="177" t="s">
        <v>26</v>
      </c>
      <c r="O1660" s="170" t="s">
        <v>451</v>
      </c>
      <c r="P1660" s="170" t="s">
        <v>451</v>
      </c>
      <c r="Q1660" s="171" t="s">
        <v>13440</v>
      </c>
      <c r="R1660" s="28" t="s">
        <v>8826</v>
      </c>
      <c r="S1660" s="338">
        <f t="shared" si="25"/>
        <v>52140</v>
      </c>
      <c r="T1660" s="233" t="s">
        <v>17976</v>
      </c>
      <c r="U1660" s="2" t="s">
        <v>4906</v>
      </c>
      <c r="V1660" s="233" t="str" cm="1">
        <f t="array" ref="V1660">_xlfn.IFS(C1660="","",COUNTIF(C1660,"ตำแหน่งว่าง*"),"ว่าง",COUNTIF(C1660,"&lt;&gt;ตำแหน่งว่าง*"),"คนครอง")</f>
        <v>คนครอง</v>
      </c>
      <c r="W1660" s="6" cm="1">
        <f t="array" ref="W1660">_xlfn.IFS(COUNTIF(F1660,"ผบ.หมู่*"),51,COUNTIF(F1660,"รอง สว.*"),43)</f>
        <v>51</v>
      </c>
      <c r="X1660" s="5" t="s">
        <v>13437</v>
      </c>
      <c r="Y1660" s="5" t="s">
        <v>451</v>
      </c>
    </row>
    <row r="1661" spans="1:25" s="12" customFormat="1" ht="21.3" customHeight="1">
      <c r="A1661" s="27" t="s">
        <v>7948</v>
      </c>
      <c r="B1661" s="28" t="s">
        <v>20</v>
      </c>
      <c r="C1661" s="150" t="s">
        <v>13441</v>
      </c>
      <c r="D1661" s="27" t="s">
        <v>23258</v>
      </c>
      <c r="E1661" s="27" t="s">
        <v>23259</v>
      </c>
      <c r="F1661" s="150" t="s">
        <v>13400</v>
      </c>
      <c r="G1661" s="167" t="s">
        <v>13443</v>
      </c>
      <c r="H1661" s="130">
        <v>42501</v>
      </c>
      <c r="I1661" s="128">
        <v>39697</v>
      </c>
      <c r="J1661" s="128">
        <v>39717</v>
      </c>
      <c r="K1661" s="128">
        <v>28254</v>
      </c>
      <c r="L1661" s="11" t="s">
        <v>13444</v>
      </c>
      <c r="M1661" s="1" t="s">
        <v>1027</v>
      </c>
      <c r="N1661" s="177" t="s">
        <v>26</v>
      </c>
      <c r="O1661" s="170" t="s">
        <v>451</v>
      </c>
      <c r="P1661" s="170" t="s">
        <v>451</v>
      </c>
      <c r="Q1661" s="171" t="s">
        <v>13445</v>
      </c>
      <c r="R1661" s="28" t="s">
        <v>2469</v>
      </c>
      <c r="S1661" s="338">
        <f t="shared" si="25"/>
        <v>50314</v>
      </c>
      <c r="T1661" s="233" t="s">
        <v>17976</v>
      </c>
      <c r="U1661" s="2" t="s">
        <v>4906</v>
      </c>
      <c r="V1661" s="233" t="str" cm="1">
        <f t="array" ref="V1661">_xlfn.IFS(C1661="","",COUNTIF(C1661,"ตำแหน่งว่าง*"),"ว่าง",COUNTIF(C1661,"&lt;&gt;ตำแหน่งว่าง*"),"คนครอง")</f>
        <v>คนครอง</v>
      </c>
      <c r="W1661" s="6" cm="1">
        <f t="array" ref="W1661">_xlfn.IFS(COUNTIF(F1661,"ผบ.หมู่*"),51,COUNTIF(F1661,"รอง สว.*"),43)</f>
        <v>51</v>
      </c>
      <c r="X1661" s="5" t="s">
        <v>13442</v>
      </c>
      <c r="Y1661" s="5" t="s">
        <v>451</v>
      </c>
    </row>
    <row r="1662" spans="1:25" s="9" customFormat="1" ht="21.3" customHeight="1">
      <c r="A1662" s="27" t="s">
        <v>8450</v>
      </c>
      <c r="B1662" s="28" t="s">
        <v>70</v>
      </c>
      <c r="C1662" s="27" t="s">
        <v>13446</v>
      </c>
      <c r="D1662" s="27" t="s">
        <v>19163</v>
      </c>
      <c r="E1662" s="27" t="s">
        <v>23260</v>
      </c>
      <c r="F1662" s="27" t="s">
        <v>13400</v>
      </c>
      <c r="G1662" s="167" t="s">
        <v>13448</v>
      </c>
      <c r="H1662" s="146">
        <v>43871</v>
      </c>
      <c r="I1662" s="128">
        <v>41944</v>
      </c>
      <c r="J1662" s="128">
        <v>41944</v>
      </c>
      <c r="K1662" s="128">
        <v>30709</v>
      </c>
      <c r="L1662" s="11" t="s">
        <v>13449</v>
      </c>
      <c r="M1662" s="1" t="s">
        <v>602</v>
      </c>
      <c r="N1662" s="178" t="s">
        <v>26</v>
      </c>
      <c r="O1662" s="170" t="s">
        <v>451</v>
      </c>
      <c r="P1662" s="170" t="s">
        <v>451</v>
      </c>
      <c r="Q1662" s="171" t="s">
        <v>13450</v>
      </c>
      <c r="R1662" s="28" t="s">
        <v>8541</v>
      </c>
      <c r="S1662" s="338">
        <f t="shared" si="25"/>
        <v>52871</v>
      </c>
      <c r="T1662" s="2" t="s">
        <v>17976</v>
      </c>
      <c r="U1662" s="2" t="s">
        <v>4906</v>
      </c>
      <c r="V1662" s="233" t="str" cm="1">
        <f t="array" ref="V1662">_xlfn.IFS(C1662="","",COUNTIF(C1662,"ตำแหน่งว่าง*"),"ว่าง",COUNTIF(C1662,"&lt;&gt;ตำแหน่งว่าง*"),"คนครอง")</f>
        <v>คนครอง</v>
      </c>
      <c r="W1662" s="6" cm="1">
        <f t="array" ref="W1662">_xlfn.IFS(COUNTIF(F1662,"ผบ.หมู่*"),51,COUNTIF(F1662,"รอง สว.*"),43)</f>
        <v>51</v>
      </c>
      <c r="X1662" s="1" t="s">
        <v>13447</v>
      </c>
      <c r="Y1662" s="1" t="s">
        <v>451</v>
      </c>
    </row>
    <row r="1663" spans="1:25" s="12" customFormat="1" ht="21.3" customHeight="1">
      <c r="A1663" s="27" t="s">
        <v>145</v>
      </c>
      <c r="B1663" s="28" t="s">
        <v>70</v>
      </c>
      <c r="C1663" s="150" t="s">
        <v>13451</v>
      </c>
      <c r="D1663" s="27" t="s">
        <v>23261</v>
      </c>
      <c r="E1663" s="27" t="s">
        <v>23262</v>
      </c>
      <c r="F1663" s="150" t="s">
        <v>13452</v>
      </c>
      <c r="G1663" s="167" t="s">
        <v>13454</v>
      </c>
      <c r="H1663" s="146">
        <v>43555</v>
      </c>
      <c r="I1663" s="128">
        <v>43555</v>
      </c>
      <c r="J1663" s="128">
        <v>32174</v>
      </c>
      <c r="K1663" s="128">
        <v>24128</v>
      </c>
      <c r="L1663" s="11" t="s">
        <v>13455</v>
      </c>
      <c r="M1663" s="1" t="s">
        <v>602</v>
      </c>
      <c r="N1663" s="177" t="s">
        <v>26</v>
      </c>
      <c r="O1663" s="170" t="s">
        <v>451</v>
      </c>
      <c r="P1663" s="170" t="s">
        <v>451</v>
      </c>
      <c r="Q1663" s="171" t="s">
        <v>13456</v>
      </c>
      <c r="R1663" s="28" t="s">
        <v>13457</v>
      </c>
      <c r="S1663" s="338">
        <f t="shared" si="25"/>
        <v>46296</v>
      </c>
      <c r="T1663" s="233" t="s">
        <v>3087</v>
      </c>
      <c r="U1663" s="2" t="s">
        <v>4906</v>
      </c>
      <c r="V1663" s="233" t="str" cm="1">
        <f t="array" ref="V1663">_xlfn.IFS(C1663="","",COUNTIF(C1663,"ตำแหน่งว่าง*"),"ว่าง",COUNTIF(C1663,"&lt;&gt;ตำแหน่งว่าง*"),"คนครอง")</f>
        <v>คนครอง</v>
      </c>
      <c r="W1663" s="5" cm="1">
        <f t="array" ref="W1663">_xlfn.IFS(COUNTIF(F1663,"ผบ.หมู่*"),51,COUNTIF(F1663,"รอง สว.*"),43)</f>
        <v>43</v>
      </c>
      <c r="X1663" s="5" t="s">
        <v>13453</v>
      </c>
      <c r="Y1663" s="5" t="s">
        <v>451</v>
      </c>
    </row>
    <row r="1664" spans="1:25" s="12" customFormat="1" ht="21.3" customHeight="1">
      <c r="A1664" s="27" t="s">
        <v>7948</v>
      </c>
      <c r="B1664" s="28" t="s">
        <v>20</v>
      </c>
      <c r="C1664" s="150" t="s">
        <v>13458</v>
      </c>
      <c r="D1664" s="27" t="s">
        <v>19315</v>
      </c>
      <c r="E1664" s="27" t="s">
        <v>23263</v>
      </c>
      <c r="F1664" s="150" t="s">
        <v>13459</v>
      </c>
      <c r="G1664" s="167" t="s">
        <v>13461</v>
      </c>
      <c r="H1664" s="146">
        <v>42501</v>
      </c>
      <c r="I1664" s="128">
        <v>37484</v>
      </c>
      <c r="J1664" s="128">
        <v>37484</v>
      </c>
      <c r="K1664" s="128">
        <v>28239</v>
      </c>
      <c r="L1664" s="11" t="s">
        <v>148</v>
      </c>
      <c r="M1664" s="1" t="s">
        <v>602</v>
      </c>
      <c r="N1664" s="177" t="s">
        <v>26</v>
      </c>
      <c r="O1664" s="170" t="s">
        <v>451</v>
      </c>
      <c r="P1664" s="170" t="s">
        <v>451</v>
      </c>
      <c r="Q1664" s="171" t="s">
        <v>13462</v>
      </c>
      <c r="R1664" s="28" t="s">
        <v>2469</v>
      </c>
      <c r="S1664" s="338">
        <f t="shared" si="25"/>
        <v>50314</v>
      </c>
      <c r="T1664" s="233" t="s">
        <v>3087</v>
      </c>
      <c r="U1664" s="2" t="s">
        <v>4906</v>
      </c>
      <c r="V1664" s="233" t="str" cm="1">
        <f t="array" ref="V1664">_xlfn.IFS(C1664="","",COUNTIF(C1664,"ตำแหน่งว่าง*"),"ว่าง",COUNTIF(C1664,"&lt;&gt;ตำแหน่งว่าง*"),"คนครอง")</f>
        <v>คนครอง</v>
      </c>
      <c r="W1664" s="6" cm="1">
        <f t="array" ref="W1664">_xlfn.IFS(COUNTIF(F1664,"ผบ.หมู่*"),51,COUNTIF(F1664,"รอง สว.*"),43)</f>
        <v>51</v>
      </c>
      <c r="X1664" s="5" t="s">
        <v>13460</v>
      </c>
      <c r="Y1664" s="5" t="s">
        <v>451</v>
      </c>
    </row>
    <row r="1665" spans="1:25" s="12" customFormat="1" ht="21.3" customHeight="1">
      <c r="A1665" s="27" t="s">
        <v>125</v>
      </c>
      <c r="B1665" s="28" t="s">
        <v>70</v>
      </c>
      <c r="C1665" s="150" t="s">
        <v>13463</v>
      </c>
      <c r="D1665" s="27" t="s">
        <v>23264</v>
      </c>
      <c r="E1665" s="27" t="s">
        <v>23261</v>
      </c>
      <c r="F1665" s="150" t="s">
        <v>13452</v>
      </c>
      <c r="G1665" s="167" t="s">
        <v>13465</v>
      </c>
      <c r="H1665" s="146">
        <v>44286</v>
      </c>
      <c r="I1665" s="128">
        <v>44286</v>
      </c>
      <c r="J1665" s="128">
        <v>32174</v>
      </c>
      <c r="K1665" s="128">
        <v>25019</v>
      </c>
      <c r="L1665" s="11" t="s">
        <v>13466</v>
      </c>
      <c r="M1665" s="1" t="s">
        <v>602</v>
      </c>
      <c r="N1665" s="177" t="s">
        <v>26</v>
      </c>
      <c r="O1665" s="170" t="s">
        <v>451</v>
      </c>
      <c r="P1665" s="170" t="s">
        <v>451</v>
      </c>
      <c r="Q1665" s="171" t="s">
        <v>13467</v>
      </c>
      <c r="R1665" s="28" t="s">
        <v>9283</v>
      </c>
      <c r="S1665" s="338">
        <f t="shared" si="25"/>
        <v>47027</v>
      </c>
      <c r="T1665" s="233" t="s">
        <v>3087</v>
      </c>
      <c r="U1665" s="2" t="s">
        <v>4906</v>
      </c>
      <c r="V1665" s="233" t="str" cm="1">
        <f t="array" ref="V1665">_xlfn.IFS(C1665="","",COUNTIF(C1665,"ตำแหน่งว่าง*"),"ว่าง",COUNTIF(C1665,"&lt;&gt;ตำแหน่งว่าง*"),"คนครอง")</f>
        <v>คนครอง</v>
      </c>
      <c r="W1665" s="5" cm="1">
        <f t="array" ref="W1665">_xlfn.IFS(COUNTIF(F1665,"ผบ.หมู่*"),51,COUNTIF(F1665,"รอง สว.*"),43)</f>
        <v>43</v>
      </c>
      <c r="X1665" s="5" t="s">
        <v>13464</v>
      </c>
      <c r="Y1665" s="5" t="s">
        <v>451</v>
      </c>
    </row>
    <row r="1666" spans="1:25" s="12" customFormat="1" ht="21.3" customHeight="1">
      <c r="A1666" s="27" t="s">
        <v>125</v>
      </c>
      <c r="B1666" s="28" t="s">
        <v>20</v>
      </c>
      <c r="C1666" s="150" t="s">
        <v>13468</v>
      </c>
      <c r="D1666" s="27" t="s">
        <v>23265</v>
      </c>
      <c r="E1666" s="27" t="s">
        <v>23266</v>
      </c>
      <c r="F1666" s="150" t="s">
        <v>13452</v>
      </c>
      <c r="G1666" s="167" t="s">
        <v>13470</v>
      </c>
      <c r="H1666" s="146">
        <v>44286</v>
      </c>
      <c r="I1666" s="128">
        <v>44286</v>
      </c>
      <c r="J1666" s="128">
        <v>35825</v>
      </c>
      <c r="K1666" s="128">
        <v>25103</v>
      </c>
      <c r="L1666" s="11" t="s">
        <v>13471</v>
      </c>
      <c r="M1666" s="1" t="s">
        <v>602</v>
      </c>
      <c r="N1666" s="177" t="s">
        <v>26</v>
      </c>
      <c r="O1666" s="170" t="s">
        <v>451</v>
      </c>
      <c r="P1666" s="170" t="s">
        <v>451</v>
      </c>
      <c r="Q1666" s="171" t="s">
        <v>13472</v>
      </c>
      <c r="R1666" s="28" t="s">
        <v>9283</v>
      </c>
      <c r="S1666" s="338">
        <f t="shared" ref="S1666:S1729" si="26">IF(K1666&lt;&gt;"",DATE(YEAR(K1666)+60+(K1666&gt;=DATE(YEAR(K1666),10,2)),10,1),"")</f>
        <v>47027</v>
      </c>
      <c r="T1666" s="233" t="s">
        <v>3087</v>
      </c>
      <c r="U1666" s="2" t="s">
        <v>4906</v>
      </c>
      <c r="V1666" s="233" t="str" cm="1">
        <f t="array" ref="V1666">_xlfn.IFS(C1666="","",COUNTIF(C1666,"ตำแหน่งว่าง*"),"ว่าง",COUNTIF(C1666,"&lt;&gt;ตำแหน่งว่าง*"),"คนครอง")</f>
        <v>คนครอง</v>
      </c>
      <c r="W1666" s="5" cm="1">
        <f t="array" ref="W1666">_xlfn.IFS(COUNTIF(F1666,"ผบ.หมู่*"),51,COUNTIF(F1666,"รอง สว.*"),43)</f>
        <v>43</v>
      </c>
      <c r="X1666" s="5" t="s">
        <v>13469</v>
      </c>
      <c r="Y1666" s="5" t="s">
        <v>451</v>
      </c>
    </row>
    <row r="1667" spans="1:25" s="12" customFormat="1" ht="21.3" customHeight="1">
      <c r="A1667" s="27" t="s">
        <v>7948</v>
      </c>
      <c r="B1667" s="28" t="s">
        <v>70</v>
      </c>
      <c r="C1667" s="150" t="s">
        <v>13473</v>
      </c>
      <c r="D1667" s="27" t="s">
        <v>19854</v>
      </c>
      <c r="E1667" s="27" t="s">
        <v>23267</v>
      </c>
      <c r="F1667" s="150" t="s">
        <v>13474</v>
      </c>
      <c r="G1667" s="167" t="s">
        <v>13476</v>
      </c>
      <c r="H1667" s="130">
        <v>42940</v>
      </c>
      <c r="I1667" s="128">
        <v>34729</v>
      </c>
      <c r="J1667" s="128">
        <v>34729</v>
      </c>
      <c r="K1667" s="128">
        <v>26725</v>
      </c>
      <c r="L1667" s="11" t="s">
        <v>10439</v>
      </c>
      <c r="M1667" s="1" t="s">
        <v>602</v>
      </c>
      <c r="N1667" s="177" t="s">
        <v>26</v>
      </c>
      <c r="O1667" s="170" t="s">
        <v>451</v>
      </c>
      <c r="P1667" s="170" t="s">
        <v>451</v>
      </c>
      <c r="Q1667" s="171" t="s">
        <v>13477</v>
      </c>
      <c r="R1667" s="28" t="s">
        <v>9063</v>
      </c>
      <c r="S1667" s="338">
        <f t="shared" si="26"/>
        <v>48853</v>
      </c>
      <c r="T1667" s="233" t="s">
        <v>17977</v>
      </c>
      <c r="U1667" s="2" t="s">
        <v>4906</v>
      </c>
      <c r="V1667" s="233" t="str" cm="1">
        <f t="array" ref="V1667">_xlfn.IFS(C1667="","",COUNTIF(C1667,"ตำแหน่งว่าง*"),"ว่าง",COUNTIF(C1667,"&lt;&gt;ตำแหน่งว่าง*"),"คนครอง")</f>
        <v>คนครอง</v>
      </c>
      <c r="W1667" s="6" cm="1">
        <f t="array" ref="W1667">_xlfn.IFS(COUNTIF(F1667,"ผบ.หมู่*"),51,COUNTIF(F1667,"รอง สว.*"),43)</f>
        <v>51</v>
      </c>
      <c r="X1667" s="5" t="s">
        <v>13475</v>
      </c>
      <c r="Y1667" s="5" t="s">
        <v>451</v>
      </c>
    </row>
    <row r="1668" spans="1:25" s="12" customFormat="1" ht="21.3" customHeight="1">
      <c r="A1668" s="27" t="s">
        <v>125</v>
      </c>
      <c r="B1668" s="28" t="s">
        <v>70</v>
      </c>
      <c r="C1668" s="150" t="s">
        <v>13478</v>
      </c>
      <c r="D1668" s="27" t="s">
        <v>19972</v>
      </c>
      <c r="E1668" s="27" t="s">
        <v>23268</v>
      </c>
      <c r="F1668" s="150" t="s">
        <v>13479</v>
      </c>
      <c r="G1668" s="167" t="s">
        <v>13481</v>
      </c>
      <c r="H1668" s="146">
        <v>43921</v>
      </c>
      <c r="I1668" s="128">
        <v>43921</v>
      </c>
      <c r="J1668" s="128">
        <v>32174</v>
      </c>
      <c r="K1668" s="128">
        <v>24685</v>
      </c>
      <c r="L1668" s="11" t="s">
        <v>148</v>
      </c>
      <c r="M1668" s="1" t="s">
        <v>602</v>
      </c>
      <c r="N1668" s="177" t="s">
        <v>26</v>
      </c>
      <c r="O1668" s="170" t="s">
        <v>451</v>
      </c>
      <c r="P1668" s="170" t="s">
        <v>451</v>
      </c>
      <c r="Q1668" s="171" t="s">
        <v>13482</v>
      </c>
      <c r="R1668" s="28" t="s">
        <v>8541</v>
      </c>
      <c r="S1668" s="338">
        <f t="shared" si="26"/>
        <v>46661</v>
      </c>
      <c r="T1668" s="233" t="s">
        <v>17977</v>
      </c>
      <c r="U1668" s="2" t="s">
        <v>4906</v>
      </c>
      <c r="V1668" s="233" t="str" cm="1">
        <f t="array" ref="V1668">_xlfn.IFS(C1668="","",COUNTIF(C1668,"ตำแหน่งว่าง*"),"ว่าง",COUNTIF(C1668,"&lt;&gt;ตำแหน่งว่าง*"),"คนครอง")</f>
        <v>คนครอง</v>
      </c>
      <c r="W1668" s="5" cm="1">
        <f t="array" ref="W1668">_xlfn.IFS(COUNTIF(F1668,"ผบ.หมู่*"),51,COUNTIF(F1668,"รอง สว.*"),43)</f>
        <v>43</v>
      </c>
      <c r="X1668" s="5" t="s">
        <v>13480</v>
      </c>
      <c r="Y1668" s="5" t="s">
        <v>451</v>
      </c>
    </row>
    <row r="1669" spans="1:25" s="12" customFormat="1" ht="21.3" customHeight="1">
      <c r="A1669" s="150" t="s">
        <v>7948</v>
      </c>
      <c r="B1669" s="31" t="s">
        <v>70</v>
      </c>
      <c r="C1669" s="150" t="s">
        <v>13483</v>
      </c>
      <c r="D1669" s="27" t="s">
        <v>23269</v>
      </c>
      <c r="E1669" s="27" t="s">
        <v>23270</v>
      </c>
      <c r="F1669" s="150" t="s">
        <v>13474</v>
      </c>
      <c r="G1669" s="167" t="s">
        <v>13485</v>
      </c>
      <c r="H1669" s="147">
        <v>44599</v>
      </c>
      <c r="I1669" s="130">
        <v>40814</v>
      </c>
      <c r="J1669" s="130">
        <v>40814</v>
      </c>
      <c r="K1669" s="130">
        <v>30693</v>
      </c>
      <c r="L1669" s="34" t="s">
        <v>13486</v>
      </c>
      <c r="M1669" s="28" t="s">
        <v>602</v>
      </c>
      <c r="N1669" s="177" t="s">
        <v>26</v>
      </c>
      <c r="O1669" s="170" t="s">
        <v>451</v>
      </c>
      <c r="P1669" s="170" t="s">
        <v>451</v>
      </c>
      <c r="Q1669" s="171" t="s">
        <v>13487</v>
      </c>
      <c r="R1669" s="31" t="s">
        <v>8444</v>
      </c>
      <c r="S1669" s="338">
        <f t="shared" si="26"/>
        <v>52871</v>
      </c>
      <c r="T1669" s="233" t="s">
        <v>17977</v>
      </c>
      <c r="U1669" s="2" t="s">
        <v>4906</v>
      </c>
      <c r="V1669" s="233" t="str" cm="1">
        <f t="array" ref="V1669">_xlfn.IFS(C1669="","",COUNTIF(C1669,"ตำแหน่งว่าง*"),"ว่าง",COUNTIF(C1669,"&lt;&gt;ตำแหน่งว่าง*"),"คนครอง")</f>
        <v>คนครอง</v>
      </c>
      <c r="W1669" s="6" cm="1">
        <f t="array" ref="W1669">_xlfn.IFS(COUNTIF(F1669,"ผบ.หมู่*"),51,COUNTIF(F1669,"รอง สว.*"),43)</f>
        <v>51</v>
      </c>
      <c r="X1669" s="5" t="s">
        <v>13484</v>
      </c>
      <c r="Y1669" s="5" t="s">
        <v>451</v>
      </c>
    </row>
    <row r="1670" spans="1:25" s="12" customFormat="1" ht="21.3" customHeight="1">
      <c r="A1670" s="27" t="s">
        <v>7948</v>
      </c>
      <c r="B1670" s="28" t="s">
        <v>20</v>
      </c>
      <c r="C1670" s="150" t="s">
        <v>13488</v>
      </c>
      <c r="D1670" s="27" t="s">
        <v>19202</v>
      </c>
      <c r="E1670" s="27" t="s">
        <v>23271</v>
      </c>
      <c r="F1670" s="150" t="s">
        <v>13474</v>
      </c>
      <c r="G1670" s="167" t="s">
        <v>13490</v>
      </c>
      <c r="H1670" s="146">
        <v>42501</v>
      </c>
      <c r="I1670" s="128">
        <v>37316</v>
      </c>
      <c r="J1670" s="128">
        <v>37316</v>
      </c>
      <c r="K1670" s="128">
        <v>29225</v>
      </c>
      <c r="L1670" s="11" t="s">
        <v>3334</v>
      </c>
      <c r="M1670" s="1" t="s">
        <v>602</v>
      </c>
      <c r="N1670" s="177" t="s">
        <v>26</v>
      </c>
      <c r="O1670" s="170" t="s">
        <v>451</v>
      </c>
      <c r="P1670" s="170" t="s">
        <v>451</v>
      </c>
      <c r="Q1670" s="171" t="s">
        <v>13491</v>
      </c>
      <c r="R1670" s="28" t="s">
        <v>2469</v>
      </c>
      <c r="S1670" s="338">
        <f t="shared" si="26"/>
        <v>51410</v>
      </c>
      <c r="T1670" s="233" t="s">
        <v>17977</v>
      </c>
      <c r="U1670" s="2" t="s">
        <v>4906</v>
      </c>
      <c r="V1670" s="233" t="str" cm="1">
        <f t="array" ref="V1670">_xlfn.IFS(C1670="","",COUNTIF(C1670,"ตำแหน่งว่าง*"),"ว่าง",COUNTIF(C1670,"&lt;&gt;ตำแหน่งว่าง*"),"คนครอง")</f>
        <v>คนครอง</v>
      </c>
      <c r="W1670" s="6" cm="1">
        <f t="array" ref="W1670">_xlfn.IFS(COUNTIF(F1670,"ผบ.หมู่*"),51,COUNTIF(F1670,"รอง สว.*"),43)</f>
        <v>51</v>
      </c>
      <c r="X1670" s="5" t="s">
        <v>13489</v>
      </c>
      <c r="Y1670" s="5" t="s">
        <v>451</v>
      </c>
    </row>
    <row r="1671" spans="1:25" s="9" customFormat="1" ht="21.3" customHeight="1">
      <c r="A1671" s="27" t="s">
        <v>7948</v>
      </c>
      <c r="B1671" s="28" t="s">
        <v>70</v>
      </c>
      <c r="C1671" s="27" t="s">
        <v>13492</v>
      </c>
      <c r="D1671" s="27" t="s">
        <v>21558</v>
      </c>
      <c r="E1671" s="27" t="s">
        <v>23272</v>
      </c>
      <c r="F1671" s="27" t="s">
        <v>13474</v>
      </c>
      <c r="G1671" s="167" t="s">
        <v>13494</v>
      </c>
      <c r="H1671" s="146">
        <v>43871</v>
      </c>
      <c r="I1671" s="128">
        <v>37316</v>
      </c>
      <c r="J1671" s="128">
        <v>37316</v>
      </c>
      <c r="K1671" s="128">
        <v>26934</v>
      </c>
      <c r="L1671" s="11" t="s">
        <v>13495</v>
      </c>
      <c r="M1671" s="1" t="s">
        <v>602</v>
      </c>
      <c r="N1671" s="178" t="s">
        <v>26</v>
      </c>
      <c r="O1671" s="170" t="s">
        <v>451</v>
      </c>
      <c r="P1671" s="170" t="s">
        <v>451</v>
      </c>
      <c r="Q1671" s="171" t="s">
        <v>13496</v>
      </c>
      <c r="R1671" s="28" t="s">
        <v>8541</v>
      </c>
      <c r="S1671" s="338">
        <f t="shared" si="26"/>
        <v>48853</v>
      </c>
      <c r="T1671" s="2" t="s">
        <v>17977</v>
      </c>
      <c r="U1671" s="2" t="s">
        <v>4906</v>
      </c>
      <c r="V1671" s="233" t="str" cm="1">
        <f t="array" ref="V1671">_xlfn.IFS(C1671="","",COUNTIF(C1671,"ตำแหน่งว่าง*"),"ว่าง",COUNTIF(C1671,"&lt;&gt;ตำแหน่งว่าง*"),"คนครอง")</f>
        <v>คนครอง</v>
      </c>
      <c r="W1671" s="6" cm="1">
        <f t="array" ref="W1671">_xlfn.IFS(COUNTIF(F1671,"ผบ.หมู่*"),51,COUNTIF(F1671,"รอง สว.*"),43)</f>
        <v>51</v>
      </c>
      <c r="X1671" s="1" t="s">
        <v>13493</v>
      </c>
      <c r="Y1671" s="1" t="s">
        <v>451</v>
      </c>
    </row>
    <row r="1672" spans="1:25" s="12" customFormat="1" ht="21.3" customHeight="1">
      <c r="A1672" s="27" t="s">
        <v>7948</v>
      </c>
      <c r="B1672" s="28" t="s">
        <v>70</v>
      </c>
      <c r="C1672" s="150" t="s">
        <v>13497</v>
      </c>
      <c r="D1672" s="27" t="s">
        <v>23273</v>
      </c>
      <c r="E1672" s="27" t="s">
        <v>23274</v>
      </c>
      <c r="F1672" s="150" t="s">
        <v>13474</v>
      </c>
      <c r="G1672" s="167" t="s">
        <v>13499</v>
      </c>
      <c r="H1672" s="130">
        <v>42501</v>
      </c>
      <c r="I1672" s="128">
        <v>34352</v>
      </c>
      <c r="J1672" s="128">
        <v>34352</v>
      </c>
      <c r="K1672" s="128">
        <v>27089</v>
      </c>
      <c r="L1672" s="11" t="s">
        <v>148</v>
      </c>
      <c r="M1672" s="1" t="s">
        <v>602</v>
      </c>
      <c r="N1672" s="177" t="s">
        <v>26</v>
      </c>
      <c r="O1672" s="170" t="s">
        <v>451</v>
      </c>
      <c r="P1672" s="170" t="s">
        <v>451</v>
      </c>
      <c r="Q1672" s="171" t="s">
        <v>13500</v>
      </c>
      <c r="R1672" s="28" t="s">
        <v>2469</v>
      </c>
      <c r="S1672" s="338">
        <f t="shared" si="26"/>
        <v>49218</v>
      </c>
      <c r="T1672" s="233" t="s">
        <v>17977</v>
      </c>
      <c r="U1672" s="2" t="s">
        <v>4906</v>
      </c>
      <c r="V1672" s="233" t="str" cm="1">
        <f t="array" ref="V1672">_xlfn.IFS(C1672="","",COUNTIF(C1672,"ตำแหน่งว่าง*"),"ว่าง",COUNTIF(C1672,"&lt;&gt;ตำแหน่งว่าง*"),"คนครอง")</f>
        <v>คนครอง</v>
      </c>
      <c r="W1672" s="6" cm="1">
        <f t="array" ref="W1672">_xlfn.IFS(COUNTIF(F1672,"ผบ.หมู่*"),51,COUNTIF(F1672,"รอง สว.*"),43)</f>
        <v>51</v>
      </c>
      <c r="X1672" s="5" t="s">
        <v>13498</v>
      </c>
      <c r="Y1672" s="5" t="s">
        <v>451</v>
      </c>
    </row>
    <row r="1673" spans="1:25" s="9" customFormat="1" ht="21.3" customHeight="1">
      <c r="A1673" s="27" t="s">
        <v>7948</v>
      </c>
      <c r="B1673" s="28" t="s">
        <v>20</v>
      </c>
      <c r="C1673" s="27" t="s">
        <v>13501</v>
      </c>
      <c r="D1673" s="27" t="s">
        <v>19757</v>
      </c>
      <c r="E1673" s="27" t="s">
        <v>23275</v>
      </c>
      <c r="F1673" s="27" t="s">
        <v>13474</v>
      </c>
      <c r="G1673" s="167" t="s">
        <v>13503</v>
      </c>
      <c r="H1673" s="146">
        <v>43871</v>
      </c>
      <c r="I1673" s="128">
        <v>40603</v>
      </c>
      <c r="J1673" s="128">
        <v>40603</v>
      </c>
      <c r="K1673" s="128">
        <v>29030</v>
      </c>
      <c r="L1673" s="11" t="s">
        <v>13504</v>
      </c>
      <c r="M1673" s="1" t="s">
        <v>602</v>
      </c>
      <c r="N1673" s="178" t="s">
        <v>26</v>
      </c>
      <c r="O1673" s="170" t="s">
        <v>451</v>
      </c>
      <c r="P1673" s="170" t="s">
        <v>451</v>
      </c>
      <c r="Q1673" s="171" t="s">
        <v>13505</v>
      </c>
      <c r="R1673" s="28" t="s">
        <v>8541</v>
      </c>
      <c r="S1673" s="338">
        <f t="shared" si="26"/>
        <v>51044</v>
      </c>
      <c r="T1673" s="2" t="s">
        <v>17977</v>
      </c>
      <c r="U1673" s="2" t="s">
        <v>4906</v>
      </c>
      <c r="V1673" s="233" t="str" cm="1">
        <f t="array" ref="V1673">_xlfn.IFS(C1673="","",COUNTIF(C1673,"ตำแหน่งว่าง*"),"ว่าง",COUNTIF(C1673,"&lt;&gt;ตำแหน่งว่าง*"),"คนครอง")</f>
        <v>คนครอง</v>
      </c>
      <c r="W1673" s="6" cm="1">
        <f t="array" ref="W1673">_xlfn.IFS(COUNTIF(F1673,"ผบ.หมู่*"),51,COUNTIF(F1673,"รอง สว.*"),43)</f>
        <v>51</v>
      </c>
      <c r="X1673" s="1" t="s">
        <v>13502</v>
      </c>
      <c r="Y1673" s="1" t="s">
        <v>451</v>
      </c>
    </row>
    <row r="1674" spans="1:25" s="12" customFormat="1" ht="23.25">
      <c r="A1674" s="27" t="s">
        <v>333</v>
      </c>
      <c r="B1674" s="31" t="s">
        <v>70</v>
      </c>
      <c r="C1674" s="150" t="s">
        <v>13506</v>
      </c>
      <c r="D1674" s="27" t="s">
        <v>19337</v>
      </c>
      <c r="E1674" s="27" t="s">
        <v>23276</v>
      </c>
      <c r="F1674" s="150" t="s">
        <v>13507</v>
      </c>
      <c r="G1674" s="167" t="s">
        <v>13509</v>
      </c>
      <c r="H1674" s="143">
        <v>45016</v>
      </c>
      <c r="I1674" s="131">
        <v>45016</v>
      </c>
      <c r="J1674" s="131">
        <v>34352</v>
      </c>
      <c r="K1674" s="131">
        <v>25427</v>
      </c>
      <c r="L1674" s="17" t="s">
        <v>13510</v>
      </c>
      <c r="M1674" s="5" t="s">
        <v>602</v>
      </c>
      <c r="N1674" s="177" t="s">
        <v>26</v>
      </c>
      <c r="O1674" s="170" t="s">
        <v>451</v>
      </c>
      <c r="P1674" s="170" t="s">
        <v>451</v>
      </c>
      <c r="Q1674" s="174" t="s">
        <v>13511</v>
      </c>
      <c r="R1674" s="31" t="s">
        <v>8312</v>
      </c>
      <c r="S1674" s="338">
        <f t="shared" si="26"/>
        <v>47392</v>
      </c>
      <c r="T1674" s="233" t="s">
        <v>17978</v>
      </c>
      <c r="U1674" s="2" t="s">
        <v>4906</v>
      </c>
      <c r="V1674" s="233" t="str" cm="1">
        <f t="array" ref="V1674">_xlfn.IFS(C1674="","",COUNTIF(C1674,"ตำแหน่งว่าง*"),"ว่าง",COUNTIF(C1674,"&lt;&gt;ตำแหน่งว่าง*"),"คนครอง")</f>
        <v>คนครอง</v>
      </c>
      <c r="W1674" s="5" cm="1">
        <f t="array" ref="W1674">_xlfn.IFS(COUNTIF(F1674,"ผบ.หมู่*"),51,COUNTIF(F1674,"รอง สว.*"),43)</f>
        <v>43</v>
      </c>
      <c r="X1674" s="5" t="s">
        <v>13508</v>
      </c>
      <c r="Y1674" s="5" t="s">
        <v>451</v>
      </c>
    </row>
    <row r="1675" spans="1:25" s="12" customFormat="1" ht="21.3" customHeight="1">
      <c r="A1675" s="27" t="s">
        <v>8450</v>
      </c>
      <c r="B1675" s="28" t="s">
        <v>20</v>
      </c>
      <c r="C1675" s="27" t="s">
        <v>24563</v>
      </c>
      <c r="D1675" s="27" t="s">
        <v>24426</v>
      </c>
      <c r="E1675" s="27" t="s">
        <v>24564</v>
      </c>
      <c r="F1675" s="27" t="s">
        <v>13514</v>
      </c>
      <c r="G1675" s="167" t="s">
        <v>13513</v>
      </c>
      <c r="H1675" s="146">
        <v>45768</v>
      </c>
      <c r="I1675" s="128">
        <v>41944</v>
      </c>
      <c r="J1675" s="128">
        <v>41944</v>
      </c>
      <c r="K1675" s="128">
        <v>31916</v>
      </c>
      <c r="L1675" s="11" t="s">
        <v>24566</v>
      </c>
      <c r="M1675" s="1" t="s">
        <v>16780</v>
      </c>
      <c r="N1675" s="178" t="s">
        <v>26</v>
      </c>
      <c r="O1675" s="170" t="s">
        <v>451</v>
      </c>
      <c r="P1675" s="170" t="s">
        <v>451</v>
      </c>
      <c r="Q1675" s="171" t="s">
        <v>24565</v>
      </c>
      <c r="R1675" s="26" t="s">
        <v>24510</v>
      </c>
      <c r="S1675" s="257">
        <f t="shared" si="26"/>
        <v>53966</v>
      </c>
      <c r="T1675" s="2" t="s">
        <v>17978</v>
      </c>
      <c r="U1675" s="2" t="s">
        <v>4906</v>
      </c>
      <c r="V1675" s="2" t="str" cm="1">
        <f t="array" ref="V1675">_xlfn.IFS(C1675="","",COUNTIF(C1675,"ตำแหน่งว่าง*"),"ว่าง",COUNTIF(C1675,"&lt;&gt;ตำแหน่งว่าง*"),"คนครอง")</f>
        <v>คนครอง</v>
      </c>
      <c r="W1675" s="1" cm="1">
        <f t="array" ref="W1675">_xlfn.IFS(COUNTIF(F1675,"ผบ.หมู่*"),51,COUNTIF(F1675,"รอง สว.*"),43)</f>
        <v>51</v>
      </c>
      <c r="X1675" s="1" t="s">
        <v>13512</v>
      </c>
      <c r="Y1675" s="1" t="s">
        <v>451</v>
      </c>
    </row>
    <row r="1676" spans="1:25" s="10" customFormat="1" ht="21.3" customHeight="1">
      <c r="A1676" s="27" t="s">
        <v>7948</v>
      </c>
      <c r="B1676" s="28" t="s">
        <v>70</v>
      </c>
      <c r="C1676" s="27" t="s">
        <v>24456</v>
      </c>
      <c r="D1676" s="27" t="s">
        <v>21630</v>
      </c>
      <c r="E1676" s="27" t="s">
        <v>22937</v>
      </c>
      <c r="F1676" s="27" t="s">
        <v>13514</v>
      </c>
      <c r="G1676" s="167" t="s">
        <v>13516</v>
      </c>
      <c r="H1676" s="146">
        <v>45768</v>
      </c>
      <c r="I1676" s="128">
        <v>40339</v>
      </c>
      <c r="J1676" s="128">
        <v>40339</v>
      </c>
      <c r="K1676" s="128">
        <v>30999</v>
      </c>
      <c r="L1676" s="11" t="s">
        <v>24567</v>
      </c>
      <c r="M1676" s="1" t="s">
        <v>16780</v>
      </c>
      <c r="N1676" s="178" t="s">
        <v>26</v>
      </c>
      <c r="O1676" s="170" t="s">
        <v>451</v>
      </c>
      <c r="P1676" s="170" t="s">
        <v>451</v>
      </c>
      <c r="Q1676" s="171" t="s">
        <v>24568</v>
      </c>
      <c r="R1676" s="28" t="s">
        <v>24510</v>
      </c>
      <c r="S1676" s="257">
        <f t="shared" si="26"/>
        <v>53236</v>
      </c>
      <c r="T1676" s="2" t="s">
        <v>17978</v>
      </c>
      <c r="U1676" s="2" t="s">
        <v>4906</v>
      </c>
      <c r="V1676" s="296" t="str" cm="1">
        <f t="array" ref="V1676">_xlfn.IFS(C1676="","",COUNTIF(C1676,"ตำแหน่งว่าง*"),"ว่าง",COUNTIF(C1676,"&lt;&gt;ตำแหน่งว่าง*"),"คนครอง")</f>
        <v>คนครอง</v>
      </c>
      <c r="W1676" s="1" cm="1">
        <f t="array" ref="W1676">_xlfn.IFS(COUNTIF(F1676,"ผบ.หมู่*"),51,COUNTIF(F1676,"รอง สว.*"),43)</f>
        <v>51</v>
      </c>
      <c r="X1676" s="1" t="s">
        <v>13515</v>
      </c>
      <c r="Y1676" s="1" t="s">
        <v>451</v>
      </c>
    </row>
    <row r="1677" spans="1:25" s="9" customFormat="1" ht="21.3" customHeight="1">
      <c r="A1677" s="27" t="s">
        <v>8450</v>
      </c>
      <c r="B1677" s="28" t="s">
        <v>20</v>
      </c>
      <c r="C1677" s="27" t="s">
        <v>13517</v>
      </c>
      <c r="D1677" s="27" t="s">
        <v>23277</v>
      </c>
      <c r="E1677" s="27" t="s">
        <v>22208</v>
      </c>
      <c r="F1677" s="27" t="s">
        <v>13514</v>
      </c>
      <c r="G1677" s="167" t="s">
        <v>13519</v>
      </c>
      <c r="H1677" s="146">
        <v>43656</v>
      </c>
      <c r="I1677" s="128">
        <v>41944</v>
      </c>
      <c r="J1677" s="128">
        <v>41944</v>
      </c>
      <c r="K1677" s="128">
        <v>32440</v>
      </c>
      <c r="L1677" s="11" t="s">
        <v>13520</v>
      </c>
      <c r="M1677" s="1" t="s">
        <v>602</v>
      </c>
      <c r="N1677" s="178" t="s">
        <v>26</v>
      </c>
      <c r="O1677" s="170" t="s">
        <v>451</v>
      </c>
      <c r="P1677" s="170" t="s">
        <v>451</v>
      </c>
      <c r="Q1677" s="171" t="s">
        <v>13521</v>
      </c>
      <c r="R1677" s="28" t="s">
        <v>8568</v>
      </c>
      <c r="S1677" s="338">
        <f t="shared" si="26"/>
        <v>54697</v>
      </c>
      <c r="T1677" s="2" t="s">
        <v>17978</v>
      </c>
      <c r="U1677" s="2" t="s">
        <v>4906</v>
      </c>
      <c r="V1677" s="233" t="str" cm="1">
        <f t="array" ref="V1677">_xlfn.IFS(C1677="","",COUNTIF(C1677,"ตำแหน่งว่าง*"),"ว่าง",COUNTIF(C1677,"&lt;&gt;ตำแหน่งว่าง*"),"คนครอง")</f>
        <v>คนครอง</v>
      </c>
      <c r="W1677" s="6" cm="1">
        <f t="array" ref="W1677">_xlfn.IFS(COUNTIF(F1677,"ผบ.หมู่*"),51,COUNTIF(F1677,"รอง สว.*"),43)</f>
        <v>51</v>
      </c>
      <c r="X1677" s="1" t="s">
        <v>13518</v>
      </c>
      <c r="Y1677" s="1" t="s">
        <v>451</v>
      </c>
    </row>
    <row r="1678" spans="1:25" s="39" customFormat="1" ht="21.3" customHeight="1">
      <c r="A1678" s="27" t="s">
        <v>8450</v>
      </c>
      <c r="B1678" s="28" t="s">
        <v>70</v>
      </c>
      <c r="C1678" s="27" t="s">
        <v>13522</v>
      </c>
      <c r="D1678" s="27" t="s">
        <v>18944</v>
      </c>
      <c r="E1678" s="27" t="s">
        <v>23278</v>
      </c>
      <c r="F1678" s="27" t="s">
        <v>13523</v>
      </c>
      <c r="G1678" s="167" t="s">
        <v>13525</v>
      </c>
      <c r="H1678" s="146">
        <v>44599</v>
      </c>
      <c r="I1678" s="130">
        <v>42416</v>
      </c>
      <c r="J1678" s="130">
        <v>42416</v>
      </c>
      <c r="K1678" s="130">
        <v>32692</v>
      </c>
      <c r="L1678" s="34" t="s">
        <v>13526</v>
      </c>
      <c r="M1678" s="28" t="s">
        <v>602</v>
      </c>
      <c r="N1678" s="178" t="s">
        <v>26</v>
      </c>
      <c r="O1678" s="170" t="s">
        <v>451</v>
      </c>
      <c r="P1678" s="170" t="s">
        <v>451</v>
      </c>
      <c r="Q1678" s="171" t="s">
        <v>18795</v>
      </c>
      <c r="R1678" s="28" t="s">
        <v>8444</v>
      </c>
      <c r="S1678" s="338">
        <f t="shared" si="26"/>
        <v>54697</v>
      </c>
      <c r="T1678" s="240" t="s">
        <v>17979</v>
      </c>
      <c r="U1678" s="2" t="s">
        <v>4906</v>
      </c>
      <c r="V1678" s="233" t="str" cm="1">
        <f t="array" ref="V1678">_xlfn.IFS(C1678="","",COUNTIF(C1678,"ตำแหน่งว่าง*"),"ว่าง",COUNTIF(C1678,"&lt;&gt;ตำแหน่งว่าง*"),"คนครอง")</f>
        <v>คนครอง</v>
      </c>
      <c r="W1678" s="6" cm="1">
        <f t="array" ref="W1678">_xlfn.IFS(COUNTIF(F1678,"ผบ.หมู่*"),51,COUNTIF(F1678,"รอง สว.*"),43)</f>
        <v>51</v>
      </c>
      <c r="X1678" s="1" t="s">
        <v>13524</v>
      </c>
      <c r="Y1678" s="1" t="s">
        <v>451</v>
      </c>
    </row>
    <row r="1679" spans="1:25" s="12" customFormat="1" ht="21.3" customHeight="1">
      <c r="A1679" s="27" t="s">
        <v>7948</v>
      </c>
      <c r="B1679" s="28" t="s">
        <v>70</v>
      </c>
      <c r="C1679" s="27" t="s">
        <v>13527</v>
      </c>
      <c r="D1679" s="27" t="s">
        <v>23279</v>
      </c>
      <c r="E1679" s="27" t="s">
        <v>19047</v>
      </c>
      <c r="F1679" s="27" t="s">
        <v>13523</v>
      </c>
      <c r="G1679" s="167" t="s">
        <v>13529</v>
      </c>
      <c r="H1679" s="146">
        <v>42501</v>
      </c>
      <c r="I1679" s="128">
        <v>37316</v>
      </c>
      <c r="J1679" s="128">
        <v>37316</v>
      </c>
      <c r="K1679" s="128">
        <v>28839</v>
      </c>
      <c r="L1679" s="11" t="s">
        <v>13530</v>
      </c>
      <c r="M1679" s="1" t="s">
        <v>602</v>
      </c>
      <c r="N1679" s="177" t="s">
        <v>26</v>
      </c>
      <c r="O1679" s="170" t="s">
        <v>451</v>
      </c>
      <c r="P1679" s="170" t="s">
        <v>451</v>
      </c>
      <c r="Q1679" s="171" t="s">
        <v>13531</v>
      </c>
      <c r="R1679" s="28" t="s">
        <v>2469</v>
      </c>
      <c r="S1679" s="338">
        <f t="shared" si="26"/>
        <v>51044</v>
      </c>
      <c r="T1679" s="233" t="s">
        <v>17979</v>
      </c>
      <c r="U1679" s="2" t="s">
        <v>4906</v>
      </c>
      <c r="V1679" s="233" t="str" cm="1">
        <f t="array" ref="V1679">_xlfn.IFS(C1679="","",COUNTIF(C1679,"ตำแหน่งว่าง*"),"ว่าง",COUNTIF(C1679,"&lt;&gt;ตำแหน่งว่าง*"),"คนครอง")</f>
        <v>คนครอง</v>
      </c>
      <c r="W1679" s="6" cm="1">
        <f t="array" ref="W1679">_xlfn.IFS(COUNTIF(F1679,"ผบ.หมู่*"),51,COUNTIF(F1679,"รอง สว.*"),43)</f>
        <v>51</v>
      </c>
      <c r="X1679" s="1" t="s">
        <v>13528</v>
      </c>
      <c r="Y1679" s="5" t="s">
        <v>451</v>
      </c>
    </row>
    <row r="1680" spans="1:25" s="9" customFormat="1" ht="21.3" customHeight="1">
      <c r="A1680" s="27" t="s">
        <v>7948</v>
      </c>
      <c r="B1680" s="28" t="s">
        <v>20</v>
      </c>
      <c r="C1680" s="27" t="s">
        <v>13532</v>
      </c>
      <c r="D1680" s="27" t="s">
        <v>20514</v>
      </c>
      <c r="E1680" s="27" t="s">
        <v>23280</v>
      </c>
      <c r="F1680" s="27" t="s">
        <v>13523</v>
      </c>
      <c r="G1680" s="167" t="s">
        <v>13534</v>
      </c>
      <c r="H1680" s="146">
        <v>44599</v>
      </c>
      <c r="I1680" s="128">
        <v>39717</v>
      </c>
      <c r="J1680" s="128">
        <v>39717</v>
      </c>
      <c r="K1680" s="128">
        <v>29183</v>
      </c>
      <c r="L1680" s="11" t="s">
        <v>13535</v>
      </c>
      <c r="M1680" s="1" t="s">
        <v>1027</v>
      </c>
      <c r="N1680" s="178" t="s">
        <v>26</v>
      </c>
      <c r="O1680" s="170" t="s">
        <v>451</v>
      </c>
      <c r="P1680" s="170" t="s">
        <v>451</v>
      </c>
      <c r="Q1680" s="171" t="s">
        <v>13536</v>
      </c>
      <c r="R1680" s="28" t="s">
        <v>8444</v>
      </c>
      <c r="S1680" s="338">
        <f t="shared" si="26"/>
        <v>51410</v>
      </c>
      <c r="T1680" s="2" t="s">
        <v>17979</v>
      </c>
      <c r="U1680" s="2" t="s">
        <v>4906</v>
      </c>
      <c r="V1680" s="233" t="str" cm="1">
        <f t="array" ref="V1680">_xlfn.IFS(C1680="","",COUNTIF(C1680,"ตำแหน่งว่าง*"),"ว่าง",COUNTIF(C1680,"&lt;&gt;ตำแหน่งว่าง*"),"คนครอง")</f>
        <v>คนครอง</v>
      </c>
      <c r="W1680" s="6" cm="1">
        <f t="array" ref="W1680">_xlfn.IFS(COUNTIF(F1680,"ผบ.หมู่*"),51,COUNTIF(F1680,"รอง สว.*"),43)</f>
        <v>51</v>
      </c>
      <c r="X1680" s="1" t="s">
        <v>13533</v>
      </c>
      <c r="Y1680" s="1" t="s">
        <v>451</v>
      </c>
    </row>
    <row r="1681" spans="1:25" s="9" customFormat="1" ht="21.3" customHeight="1">
      <c r="A1681" s="27" t="s">
        <v>7948</v>
      </c>
      <c r="B1681" s="28" t="s">
        <v>20</v>
      </c>
      <c r="C1681" s="27" t="s">
        <v>13537</v>
      </c>
      <c r="D1681" s="27" t="s">
        <v>18945</v>
      </c>
      <c r="E1681" s="27" t="s">
        <v>19047</v>
      </c>
      <c r="F1681" s="27" t="s">
        <v>13523</v>
      </c>
      <c r="G1681" s="167" t="s">
        <v>13539</v>
      </c>
      <c r="H1681" s="130">
        <v>43235</v>
      </c>
      <c r="I1681" s="128">
        <v>37316</v>
      </c>
      <c r="J1681" s="128">
        <v>37316</v>
      </c>
      <c r="K1681" s="128">
        <v>28018</v>
      </c>
      <c r="L1681" s="11" t="s">
        <v>13540</v>
      </c>
      <c r="M1681" s="1" t="s">
        <v>602</v>
      </c>
      <c r="N1681" s="178" t="s">
        <v>26</v>
      </c>
      <c r="O1681" s="170" t="s">
        <v>451</v>
      </c>
      <c r="P1681" s="170" t="s">
        <v>451</v>
      </c>
      <c r="Q1681" s="171" t="s">
        <v>13541</v>
      </c>
      <c r="R1681" s="28" t="s">
        <v>12418</v>
      </c>
      <c r="S1681" s="338">
        <f t="shared" si="26"/>
        <v>49949</v>
      </c>
      <c r="T1681" s="2" t="s">
        <v>17979</v>
      </c>
      <c r="U1681" s="2" t="s">
        <v>4906</v>
      </c>
      <c r="V1681" s="233" t="str" cm="1">
        <f t="array" ref="V1681">_xlfn.IFS(C1681="","",COUNTIF(C1681,"ตำแหน่งว่าง*"),"ว่าง",COUNTIF(C1681,"&lt;&gt;ตำแหน่งว่าง*"),"คนครอง")</f>
        <v>คนครอง</v>
      </c>
      <c r="W1681" s="6" cm="1">
        <f t="array" ref="W1681">_xlfn.IFS(COUNTIF(F1681,"ผบ.หมู่*"),51,COUNTIF(F1681,"รอง สว.*"),43)</f>
        <v>51</v>
      </c>
      <c r="X1681" s="1" t="s">
        <v>13538</v>
      </c>
      <c r="Y1681" s="1" t="s">
        <v>451</v>
      </c>
    </row>
    <row r="1682" spans="1:25" s="12" customFormat="1" ht="21.3" customHeight="1">
      <c r="A1682" s="27" t="s">
        <v>7948</v>
      </c>
      <c r="B1682" s="28" t="s">
        <v>20</v>
      </c>
      <c r="C1682" s="27" t="s">
        <v>13542</v>
      </c>
      <c r="D1682" s="27" t="s">
        <v>23281</v>
      </c>
      <c r="E1682" s="27" t="s">
        <v>21751</v>
      </c>
      <c r="F1682" s="27" t="s">
        <v>13543</v>
      </c>
      <c r="G1682" s="167" t="s">
        <v>13545</v>
      </c>
      <c r="H1682" s="130">
        <v>44999</v>
      </c>
      <c r="I1682" s="128">
        <v>41864</v>
      </c>
      <c r="J1682" s="128">
        <v>41864</v>
      </c>
      <c r="K1682" s="128">
        <v>33222</v>
      </c>
      <c r="L1682" s="11" t="s">
        <v>8941</v>
      </c>
      <c r="M1682" s="1" t="s">
        <v>1326</v>
      </c>
      <c r="N1682" s="178" t="s">
        <v>26</v>
      </c>
      <c r="O1682" s="170" t="s">
        <v>451</v>
      </c>
      <c r="P1682" s="170" t="s">
        <v>451</v>
      </c>
      <c r="Q1682" s="171" t="s">
        <v>13546</v>
      </c>
      <c r="R1682" s="26" t="s">
        <v>982</v>
      </c>
      <c r="S1682" s="338">
        <f t="shared" si="26"/>
        <v>55427</v>
      </c>
      <c r="T1682" s="233" t="s">
        <v>17980</v>
      </c>
      <c r="U1682" s="2" t="s">
        <v>4906</v>
      </c>
      <c r="V1682" s="233" t="str" cm="1">
        <f t="array" ref="V1682">_xlfn.IFS(C1682="","",COUNTIF(C1682,"ตำแหน่งว่าง*"),"ว่าง",COUNTIF(C1682,"&lt;&gt;ตำแหน่งว่าง*"),"คนครอง")</f>
        <v>คนครอง</v>
      </c>
      <c r="W1682" s="6" cm="1">
        <f t="array" ref="W1682">_xlfn.IFS(COUNTIF(F1682,"ผบ.หมู่*"),51,COUNTIF(F1682,"รอง สว.*"),43)</f>
        <v>51</v>
      </c>
      <c r="X1682" s="1" t="s">
        <v>13544</v>
      </c>
      <c r="Y1682" s="1" t="s">
        <v>451</v>
      </c>
    </row>
    <row r="1683" spans="1:25" s="12" customFormat="1" ht="21.3" customHeight="1">
      <c r="A1683" s="27" t="s">
        <v>333</v>
      </c>
      <c r="B1683" s="31" t="s">
        <v>70</v>
      </c>
      <c r="C1683" s="150" t="s">
        <v>13547</v>
      </c>
      <c r="D1683" s="27" t="s">
        <v>23282</v>
      </c>
      <c r="E1683" s="27" t="s">
        <v>23283</v>
      </c>
      <c r="F1683" s="150" t="s">
        <v>13548</v>
      </c>
      <c r="G1683" s="167" t="s">
        <v>13550</v>
      </c>
      <c r="H1683" s="143">
        <v>44651</v>
      </c>
      <c r="I1683" s="131">
        <v>44651</v>
      </c>
      <c r="J1683" s="131">
        <v>34352</v>
      </c>
      <c r="K1683" s="131">
        <v>25242</v>
      </c>
      <c r="L1683" s="17" t="s">
        <v>13551</v>
      </c>
      <c r="M1683" s="5" t="s">
        <v>602</v>
      </c>
      <c r="N1683" s="177" t="s">
        <v>26</v>
      </c>
      <c r="O1683" s="170" t="s">
        <v>451</v>
      </c>
      <c r="P1683" s="170" t="s">
        <v>451</v>
      </c>
      <c r="Q1683" s="174" t="s">
        <v>13552</v>
      </c>
      <c r="R1683" s="31" t="s">
        <v>11078</v>
      </c>
      <c r="S1683" s="338">
        <f t="shared" si="26"/>
        <v>47392</v>
      </c>
      <c r="T1683" s="233" t="s">
        <v>17980</v>
      </c>
      <c r="U1683" s="2" t="s">
        <v>4906</v>
      </c>
      <c r="V1683" s="233" t="str" cm="1">
        <f t="array" ref="V1683">_xlfn.IFS(C1683="","",COUNTIF(C1683,"ตำแหน่งว่าง*"),"ว่าง",COUNTIF(C1683,"&lt;&gt;ตำแหน่งว่าง*"),"คนครอง")</f>
        <v>คนครอง</v>
      </c>
      <c r="W1683" s="5" cm="1">
        <f t="array" ref="W1683">_xlfn.IFS(COUNTIF(F1683,"ผบ.หมู่*"),51,COUNTIF(F1683,"รอง สว.*"),43)</f>
        <v>43</v>
      </c>
      <c r="X1683" s="5" t="s">
        <v>13549</v>
      </c>
      <c r="Y1683" s="5" t="s">
        <v>451</v>
      </c>
    </row>
    <row r="1684" spans="1:25" s="9" customFormat="1" ht="21.3" customHeight="1">
      <c r="A1684" s="27" t="s">
        <v>8450</v>
      </c>
      <c r="B1684" s="28" t="s">
        <v>70</v>
      </c>
      <c r="C1684" s="27" t="s">
        <v>8009</v>
      </c>
      <c r="D1684" s="27" t="s">
        <v>23284</v>
      </c>
      <c r="E1684" s="27" t="s">
        <v>23285</v>
      </c>
      <c r="F1684" s="27" t="s">
        <v>13543</v>
      </c>
      <c r="G1684" s="167" t="s">
        <v>13554</v>
      </c>
      <c r="H1684" s="146">
        <v>45322</v>
      </c>
      <c r="I1684" s="128">
        <v>42416</v>
      </c>
      <c r="J1684" s="128">
        <v>42416</v>
      </c>
      <c r="K1684" s="128">
        <v>34626</v>
      </c>
      <c r="L1684" s="11" t="s">
        <v>1107</v>
      </c>
      <c r="M1684" s="1" t="s">
        <v>602</v>
      </c>
      <c r="N1684" s="178" t="s">
        <v>26</v>
      </c>
      <c r="O1684" s="170" t="s">
        <v>451</v>
      </c>
      <c r="P1684" s="170" t="s">
        <v>451</v>
      </c>
      <c r="Q1684" s="171" t="s">
        <v>8012</v>
      </c>
      <c r="R1684" s="28" t="s">
        <v>18030</v>
      </c>
      <c r="S1684" s="338">
        <f t="shared" si="26"/>
        <v>56888</v>
      </c>
      <c r="T1684" s="2" t="s">
        <v>17980</v>
      </c>
      <c r="U1684" s="2" t="s">
        <v>4906</v>
      </c>
      <c r="V1684" s="233" t="str" cm="1">
        <f t="array" ref="V1684">_xlfn.IFS(C1684="","",COUNTIF(C1684,"ตำแหน่งว่าง*"),"ว่าง",COUNTIF(C1684,"&lt;&gt;ตำแหน่งว่าง*"),"คนครอง")</f>
        <v>คนครอง</v>
      </c>
      <c r="W1684" s="5" cm="1">
        <f t="array" ref="W1684">_xlfn.IFS(COUNTIF(F1684,"ผบ.หมู่*"),51,COUNTIF(F1684,"รอง สว.*"),43)</f>
        <v>51</v>
      </c>
      <c r="X1684" s="1" t="s">
        <v>13553</v>
      </c>
      <c r="Y1684" s="1" t="s">
        <v>451</v>
      </c>
    </row>
    <row r="1685" spans="1:25" s="12" customFormat="1" ht="21.3" customHeight="1">
      <c r="A1685" s="27" t="s">
        <v>7948</v>
      </c>
      <c r="B1685" s="28" t="s">
        <v>70</v>
      </c>
      <c r="C1685" s="150" t="s">
        <v>13555</v>
      </c>
      <c r="D1685" s="27" t="s">
        <v>18827</v>
      </c>
      <c r="E1685" s="27" t="s">
        <v>23286</v>
      </c>
      <c r="F1685" s="150" t="s">
        <v>13543</v>
      </c>
      <c r="G1685" s="167" t="s">
        <v>13557</v>
      </c>
      <c r="H1685" s="146">
        <v>42501</v>
      </c>
      <c r="I1685" s="128">
        <v>35095</v>
      </c>
      <c r="J1685" s="128">
        <v>35095</v>
      </c>
      <c r="K1685" s="128">
        <v>27529</v>
      </c>
      <c r="L1685" s="11" t="s">
        <v>13558</v>
      </c>
      <c r="M1685" s="1" t="s">
        <v>602</v>
      </c>
      <c r="N1685" s="177" t="s">
        <v>26</v>
      </c>
      <c r="O1685" s="170" t="s">
        <v>451</v>
      </c>
      <c r="P1685" s="170" t="s">
        <v>451</v>
      </c>
      <c r="Q1685" s="171" t="s">
        <v>13559</v>
      </c>
      <c r="R1685" s="28" t="s">
        <v>2469</v>
      </c>
      <c r="S1685" s="338">
        <f t="shared" si="26"/>
        <v>49583</v>
      </c>
      <c r="T1685" s="233" t="s">
        <v>17980</v>
      </c>
      <c r="U1685" s="2" t="s">
        <v>4906</v>
      </c>
      <c r="V1685" s="233" t="str" cm="1">
        <f t="array" ref="V1685">_xlfn.IFS(C1685="","",COUNTIF(C1685,"ตำแหน่งว่าง*"),"ว่าง",COUNTIF(C1685,"&lt;&gt;ตำแหน่งว่าง*"),"คนครอง")</f>
        <v>คนครอง</v>
      </c>
      <c r="W1685" s="6" cm="1">
        <f t="array" ref="W1685">_xlfn.IFS(COUNTIF(F1685,"ผบ.หมู่*"),51,COUNTIF(F1685,"รอง สว.*"),43)</f>
        <v>51</v>
      </c>
      <c r="X1685" s="5" t="s">
        <v>13556</v>
      </c>
      <c r="Y1685" s="5" t="s">
        <v>451</v>
      </c>
    </row>
    <row r="1686" spans="1:25" s="12" customFormat="1" ht="21.3" customHeight="1">
      <c r="A1686" s="27" t="s">
        <v>7948</v>
      </c>
      <c r="B1686" s="28" t="s">
        <v>70</v>
      </c>
      <c r="C1686" s="150" t="s">
        <v>13560</v>
      </c>
      <c r="D1686" s="27" t="s">
        <v>20775</v>
      </c>
      <c r="E1686" s="27" t="s">
        <v>23287</v>
      </c>
      <c r="F1686" s="150" t="s">
        <v>13543</v>
      </c>
      <c r="G1686" s="167" t="s">
        <v>13562</v>
      </c>
      <c r="H1686" s="146">
        <v>42501</v>
      </c>
      <c r="I1686" s="128">
        <v>37316</v>
      </c>
      <c r="J1686" s="128">
        <v>37316</v>
      </c>
      <c r="K1686" s="128">
        <v>27523</v>
      </c>
      <c r="L1686" s="11" t="s">
        <v>13563</v>
      </c>
      <c r="M1686" s="1" t="s">
        <v>602</v>
      </c>
      <c r="N1686" s="177" t="s">
        <v>26</v>
      </c>
      <c r="O1686" s="170" t="s">
        <v>451</v>
      </c>
      <c r="P1686" s="170" t="s">
        <v>451</v>
      </c>
      <c r="Q1686" s="171" t="s">
        <v>13564</v>
      </c>
      <c r="R1686" s="28" t="s">
        <v>2469</v>
      </c>
      <c r="S1686" s="338">
        <f t="shared" si="26"/>
        <v>49583</v>
      </c>
      <c r="T1686" s="233" t="s">
        <v>17980</v>
      </c>
      <c r="U1686" s="2" t="s">
        <v>4906</v>
      </c>
      <c r="V1686" s="233" t="str" cm="1">
        <f t="array" ref="V1686">_xlfn.IFS(C1686="","",COUNTIF(C1686,"ตำแหน่งว่าง*"),"ว่าง",COUNTIF(C1686,"&lt;&gt;ตำแหน่งว่าง*"),"คนครอง")</f>
        <v>คนครอง</v>
      </c>
      <c r="W1686" s="6" cm="1">
        <f t="array" ref="W1686">_xlfn.IFS(COUNTIF(F1686,"ผบ.หมู่*"),51,COUNTIF(F1686,"รอง สว.*"),43)</f>
        <v>51</v>
      </c>
      <c r="X1686" s="5" t="s">
        <v>13561</v>
      </c>
      <c r="Y1686" s="5" t="s">
        <v>451</v>
      </c>
    </row>
    <row r="1687" spans="1:25" s="9" customFormat="1" ht="21.3" customHeight="1">
      <c r="A1687" s="27" t="s">
        <v>8450</v>
      </c>
      <c r="B1687" s="28" t="s">
        <v>70</v>
      </c>
      <c r="C1687" s="27" t="s">
        <v>11350</v>
      </c>
      <c r="D1687" s="27" t="s">
        <v>23288</v>
      </c>
      <c r="E1687" s="27" t="s">
        <v>23289</v>
      </c>
      <c r="F1687" s="27" t="s">
        <v>13565</v>
      </c>
      <c r="G1687" s="167" t="s">
        <v>13567</v>
      </c>
      <c r="H1687" s="146">
        <v>45322</v>
      </c>
      <c r="I1687" s="128">
        <v>41944</v>
      </c>
      <c r="J1687" s="128">
        <v>41944</v>
      </c>
      <c r="K1687" s="128">
        <v>34345</v>
      </c>
      <c r="L1687" s="11" t="s">
        <v>9630</v>
      </c>
      <c r="M1687" s="1" t="s">
        <v>602</v>
      </c>
      <c r="N1687" s="178" t="s">
        <v>26</v>
      </c>
      <c r="O1687" s="170" t="s">
        <v>451</v>
      </c>
      <c r="P1687" s="170" t="s">
        <v>451</v>
      </c>
      <c r="Q1687" s="171" t="s">
        <v>11353</v>
      </c>
      <c r="R1687" s="30" t="s">
        <v>18030</v>
      </c>
      <c r="S1687" s="338">
        <f t="shared" si="26"/>
        <v>56523</v>
      </c>
      <c r="T1687" s="2" t="s">
        <v>17981</v>
      </c>
      <c r="U1687" s="2" t="s">
        <v>4906</v>
      </c>
      <c r="V1687" s="233" t="str" cm="1">
        <f t="array" ref="V1687">_xlfn.IFS(C1687="","",COUNTIF(C1687,"ตำแหน่งว่าง*"),"ว่าง",COUNTIF(C1687,"&lt;&gt;ตำแหน่งว่าง*"),"คนครอง")</f>
        <v>คนครอง</v>
      </c>
      <c r="W1687" s="6" cm="1">
        <f t="array" ref="W1687">_xlfn.IFS(COUNTIF(F1687,"ผบ.หมู่*"),51,COUNTIF(F1687,"รอง สว.*"),43)</f>
        <v>51</v>
      </c>
      <c r="X1687" s="1" t="s">
        <v>13566</v>
      </c>
      <c r="Y1687" s="1" t="s">
        <v>451</v>
      </c>
    </row>
    <row r="1688" spans="1:25" s="9" customFormat="1" ht="21.3" customHeight="1">
      <c r="A1688" s="27" t="s">
        <v>8450</v>
      </c>
      <c r="B1688" s="28" t="s">
        <v>20</v>
      </c>
      <c r="C1688" s="27" t="s">
        <v>13568</v>
      </c>
      <c r="D1688" s="27" t="s">
        <v>23290</v>
      </c>
      <c r="E1688" s="27" t="s">
        <v>23242</v>
      </c>
      <c r="F1688" s="27" t="s">
        <v>13565</v>
      </c>
      <c r="G1688" s="167" t="s">
        <v>13570</v>
      </c>
      <c r="H1688" s="146">
        <v>43871</v>
      </c>
      <c r="I1688" s="128">
        <v>42309</v>
      </c>
      <c r="J1688" s="128">
        <v>42309</v>
      </c>
      <c r="K1688" s="128">
        <v>35469</v>
      </c>
      <c r="L1688" s="11" t="s">
        <v>1107</v>
      </c>
      <c r="M1688" s="1" t="s">
        <v>602</v>
      </c>
      <c r="N1688" s="178" t="s">
        <v>26</v>
      </c>
      <c r="O1688" s="170" t="s">
        <v>451</v>
      </c>
      <c r="P1688" s="170" t="s">
        <v>451</v>
      </c>
      <c r="Q1688" s="171" t="s">
        <v>13571</v>
      </c>
      <c r="R1688" s="28" t="s">
        <v>8541</v>
      </c>
      <c r="S1688" s="338">
        <f t="shared" si="26"/>
        <v>57619</v>
      </c>
      <c r="T1688" s="2" t="s">
        <v>17981</v>
      </c>
      <c r="U1688" s="2" t="s">
        <v>4906</v>
      </c>
      <c r="V1688" s="233" t="str" cm="1">
        <f t="array" ref="V1688">_xlfn.IFS(C1688="","",COUNTIF(C1688,"ตำแหน่งว่าง*"),"ว่าง",COUNTIF(C1688,"&lt;&gt;ตำแหน่งว่าง*"),"คนครอง")</f>
        <v>คนครอง</v>
      </c>
      <c r="W1688" s="6" cm="1">
        <f t="array" ref="W1688">_xlfn.IFS(COUNTIF(F1688,"ผบ.หมู่*"),51,COUNTIF(F1688,"รอง สว.*"),43)</f>
        <v>51</v>
      </c>
      <c r="X1688" s="1" t="s">
        <v>13569</v>
      </c>
      <c r="Y1688" s="1" t="s">
        <v>451</v>
      </c>
    </row>
    <row r="1689" spans="1:25" s="12" customFormat="1" ht="21.3" customHeight="1">
      <c r="A1689" s="203" t="s">
        <v>24457</v>
      </c>
      <c r="B1689" s="28" t="s">
        <v>70</v>
      </c>
      <c r="C1689" s="150" t="s">
        <v>13572</v>
      </c>
      <c r="D1689" s="27" t="s">
        <v>23291</v>
      </c>
      <c r="E1689" s="27" t="s">
        <v>23292</v>
      </c>
      <c r="F1689" s="150" t="s">
        <v>13578</v>
      </c>
      <c r="G1689" s="167" t="s">
        <v>13574</v>
      </c>
      <c r="H1689" s="146">
        <v>45382</v>
      </c>
      <c r="I1689" s="128">
        <v>45382</v>
      </c>
      <c r="J1689" s="128">
        <v>34352</v>
      </c>
      <c r="K1689" s="128">
        <v>25944</v>
      </c>
      <c r="L1689" s="11" t="s">
        <v>13575</v>
      </c>
      <c r="M1689" s="1" t="s">
        <v>602</v>
      </c>
      <c r="N1689" s="177" t="s">
        <v>26</v>
      </c>
      <c r="O1689" s="170" t="s">
        <v>451</v>
      </c>
      <c r="P1689" s="170" t="s">
        <v>451</v>
      </c>
      <c r="Q1689" s="171" t="s">
        <v>13576</v>
      </c>
      <c r="R1689" s="33" t="s">
        <v>18199</v>
      </c>
      <c r="S1689" s="338">
        <f t="shared" si="26"/>
        <v>48122</v>
      </c>
      <c r="T1689" s="233" t="s">
        <v>17981</v>
      </c>
      <c r="U1689" s="2" t="s">
        <v>4906</v>
      </c>
      <c r="V1689" s="233" t="str" cm="1">
        <f t="array" ref="V1689">_xlfn.IFS(C1689="","",COUNTIF(C1689,"ตำแหน่งว่าง*"),"ว่าง",COUNTIF(C1689,"&lt;&gt;ตำแหน่งว่าง*"),"คนครอง")</f>
        <v>คนครอง</v>
      </c>
      <c r="W1689" s="6" cm="1">
        <f t="array" ref="W1689">_xlfn.IFS(COUNTIF(F1689,"ผบ.หมู่*"),51,COUNTIF(F1689,"รอง สว.*"),43)</f>
        <v>43</v>
      </c>
      <c r="X1689" s="5" t="s">
        <v>13573</v>
      </c>
      <c r="Y1689" s="5" t="s">
        <v>451</v>
      </c>
    </row>
    <row r="1690" spans="1:25" s="12" customFormat="1" ht="21.3" customHeight="1">
      <c r="A1690" s="27" t="s">
        <v>125</v>
      </c>
      <c r="B1690" s="28" t="s">
        <v>20</v>
      </c>
      <c r="C1690" s="150" t="s">
        <v>13577</v>
      </c>
      <c r="D1690" s="27" t="s">
        <v>23293</v>
      </c>
      <c r="E1690" s="27" t="s">
        <v>23294</v>
      </c>
      <c r="F1690" s="150" t="s">
        <v>13578</v>
      </c>
      <c r="G1690" s="167" t="s">
        <v>13580</v>
      </c>
      <c r="H1690" s="146">
        <v>43921</v>
      </c>
      <c r="I1690" s="128">
        <v>43921</v>
      </c>
      <c r="J1690" s="128">
        <v>32905</v>
      </c>
      <c r="K1690" s="128">
        <v>24588</v>
      </c>
      <c r="L1690" s="11" t="s">
        <v>13581</v>
      </c>
      <c r="M1690" s="1" t="s">
        <v>602</v>
      </c>
      <c r="N1690" s="177" t="s">
        <v>26</v>
      </c>
      <c r="O1690" s="170" t="s">
        <v>451</v>
      </c>
      <c r="P1690" s="170" t="s">
        <v>451</v>
      </c>
      <c r="Q1690" s="171" t="s">
        <v>13582</v>
      </c>
      <c r="R1690" s="28" t="s">
        <v>10890</v>
      </c>
      <c r="S1690" s="338">
        <f t="shared" si="26"/>
        <v>46661</v>
      </c>
      <c r="T1690" s="233" t="s">
        <v>17981</v>
      </c>
      <c r="U1690" s="2" t="s">
        <v>4906</v>
      </c>
      <c r="V1690" s="233" t="str" cm="1">
        <f t="array" ref="V1690">_xlfn.IFS(C1690="","",COUNTIF(C1690,"ตำแหน่งว่าง*"),"ว่าง",COUNTIF(C1690,"&lt;&gt;ตำแหน่งว่าง*"),"คนครอง")</f>
        <v>คนครอง</v>
      </c>
      <c r="W1690" s="5" cm="1">
        <f t="array" ref="W1690">_xlfn.IFS(COUNTIF(F1690,"ผบ.หมู่*"),51,COUNTIF(F1690,"รอง สว.*"),43)</f>
        <v>43</v>
      </c>
      <c r="X1690" s="5" t="s">
        <v>13579</v>
      </c>
      <c r="Y1690" s="5" t="s">
        <v>451</v>
      </c>
    </row>
    <row r="1691" spans="1:25" s="12" customFormat="1" ht="21.3" hidden="1" customHeight="1">
      <c r="A1691" s="27"/>
      <c r="B1691" s="28"/>
      <c r="C1691" s="150" t="s">
        <v>60</v>
      </c>
      <c r="D1691" s="27"/>
      <c r="E1691" s="27"/>
      <c r="F1691" s="27" t="s">
        <v>13586</v>
      </c>
      <c r="G1691" s="167" t="s">
        <v>13584</v>
      </c>
      <c r="H1691" s="146"/>
      <c r="I1691" s="128"/>
      <c r="J1691" s="128"/>
      <c r="K1691" s="128"/>
      <c r="L1691" s="11"/>
      <c r="M1691" s="1"/>
      <c r="N1691" s="177" t="s">
        <v>26</v>
      </c>
      <c r="O1691" s="170" t="s">
        <v>451</v>
      </c>
      <c r="P1691" s="170" t="s">
        <v>451</v>
      </c>
      <c r="Q1691" s="171"/>
      <c r="R1691" s="28"/>
      <c r="S1691" s="338" t="str">
        <f t="shared" si="26"/>
        <v/>
      </c>
      <c r="T1691" s="233" t="s">
        <v>17982</v>
      </c>
      <c r="U1691" s="2" t="s">
        <v>4906</v>
      </c>
      <c r="V1691" s="233" t="str" cm="1">
        <f t="array" ref="V1691">_xlfn.IFS(C1691="","",COUNTIF(C1691,"ตำแหน่งว่าง*"),"ว่าง",COUNTIF(C1691,"&lt;&gt;ตำแหน่งว่าง*"),"คนครอง")</f>
        <v>ว่าง</v>
      </c>
      <c r="W1691" s="5" cm="1">
        <f t="array" ref="W1691">_xlfn.IFS(COUNTIF(F1691,"ผบ.หมู่*"),51,COUNTIF(F1691,"รอง สว.*"),43)</f>
        <v>51</v>
      </c>
      <c r="X1691" s="5" t="s">
        <v>13583</v>
      </c>
      <c r="Y1691" s="5" t="s">
        <v>451</v>
      </c>
    </row>
    <row r="1692" spans="1:25" s="9" customFormat="1" ht="21.3" customHeight="1">
      <c r="A1692" s="27" t="s">
        <v>7948</v>
      </c>
      <c r="B1692" s="28" t="s">
        <v>70</v>
      </c>
      <c r="C1692" s="27" t="s">
        <v>13585</v>
      </c>
      <c r="D1692" s="27" t="s">
        <v>21663</v>
      </c>
      <c r="E1692" s="27" t="s">
        <v>23295</v>
      </c>
      <c r="F1692" s="27" t="s">
        <v>13586</v>
      </c>
      <c r="G1692" s="167" t="s">
        <v>13588</v>
      </c>
      <c r="H1692" s="146">
        <v>43871</v>
      </c>
      <c r="I1692" s="128">
        <v>40814</v>
      </c>
      <c r="J1692" s="128">
        <v>40814</v>
      </c>
      <c r="K1692" s="128">
        <v>30926</v>
      </c>
      <c r="L1692" s="11" t="s">
        <v>148</v>
      </c>
      <c r="M1692" s="1" t="s">
        <v>602</v>
      </c>
      <c r="N1692" s="178" t="s">
        <v>26</v>
      </c>
      <c r="O1692" s="170" t="s">
        <v>451</v>
      </c>
      <c r="P1692" s="170" t="s">
        <v>451</v>
      </c>
      <c r="Q1692" s="171" t="s">
        <v>13589</v>
      </c>
      <c r="R1692" s="28" t="s">
        <v>8541</v>
      </c>
      <c r="S1692" s="338">
        <f t="shared" si="26"/>
        <v>52871</v>
      </c>
      <c r="T1692" s="2" t="s">
        <v>17982</v>
      </c>
      <c r="U1692" s="2" t="s">
        <v>4906</v>
      </c>
      <c r="V1692" s="233" t="str" cm="1">
        <f t="array" ref="V1692">_xlfn.IFS(C1692="","",COUNTIF(C1692,"ตำแหน่งว่าง*"),"ว่าง",COUNTIF(C1692,"&lt;&gt;ตำแหน่งว่าง*"),"คนครอง")</f>
        <v>คนครอง</v>
      </c>
      <c r="W1692" s="6" cm="1">
        <f t="array" ref="W1692">_xlfn.IFS(COUNTIF(F1692,"ผบ.หมู่*"),51,COUNTIF(F1692,"รอง สว.*"),43)</f>
        <v>51</v>
      </c>
      <c r="X1692" s="1" t="s">
        <v>13587</v>
      </c>
      <c r="Y1692" s="1" t="s">
        <v>451</v>
      </c>
    </row>
    <row r="1693" spans="1:25" s="12" customFormat="1" ht="21.3" customHeight="1">
      <c r="A1693" s="27" t="s">
        <v>7948</v>
      </c>
      <c r="B1693" s="28" t="s">
        <v>70</v>
      </c>
      <c r="C1693" s="150" t="s">
        <v>13590</v>
      </c>
      <c r="D1693" s="27" t="s">
        <v>18840</v>
      </c>
      <c r="E1693" s="27" t="s">
        <v>23296</v>
      </c>
      <c r="F1693" s="150" t="s">
        <v>13586</v>
      </c>
      <c r="G1693" s="167" t="s">
        <v>13592</v>
      </c>
      <c r="H1693" s="130">
        <v>42501</v>
      </c>
      <c r="I1693" s="128">
        <v>35095</v>
      </c>
      <c r="J1693" s="128">
        <v>35095</v>
      </c>
      <c r="K1693" s="128">
        <v>27589</v>
      </c>
      <c r="L1693" s="2" t="s">
        <v>13319</v>
      </c>
      <c r="M1693" s="1" t="s">
        <v>602</v>
      </c>
      <c r="N1693" s="177" t="s">
        <v>26</v>
      </c>
      <c r="O1693" s="170" t="s">
        <v>451</v>
      </c>
      <c r="P1693" s="170" t="s">
        <v>451</v>
      </c>
      <c r="Q1693" s="171" t="s">
        <v>13593</v>
      </c>
      <c r="R1693" s="28" t="s">
        <v>2469</v>
      </c>
      <c r="S1693" s="338">
        <f t="shared" si="26"/>
        <v>49583</v>
      </c>
      <c r="T1693" s="233" t="s">
        <v>17982</v>
      </c>
      <c r="U1693" s="2" t="s">
        <v>4906</v>
      </c>
      <c r="V1693" s="233" t="str" cm="1">
        <f t="array" ref="V1693">_xlfn.IFS(C1693="","",COUNTIF(C1693,"ตำแหน่งว่าง*"),"ว่าง",COUNTIF(C1693,"&lt;&gt;ตำแหน่งว่าง*"),"คนครอง")</f>
        <v>คนครอง</v>
      </c>
      <c r="W1693" s="6" cm="1">
        <f t="array" ref="W1693">_xlfn.IFS(COUNTIF(F1693,"ผบ.หมู่*"),51,COUNTIF(F1693,"รอง สว.*"),43)</f>
        <v>51</v>
      </c>
      <c r="X1693" s="5" t="s">
        <v>13591</v>
      </c>
      <c r="Y1693" s="5" t="s">
        <v>451</v>
      </c>
    </row>
    <row r="1694" spans="1:25" s="12" customFormat="1" ht="21.3" hidden="1" customHeight="1">
      <c r="A1694" s="27"/>
      <c r="B1694" s="28"/>
      <c r="C1694" s="150" t="s">
        <v>60</v>
      </c>
      <c r="D1694" s="27"/>
      <c r="E1694" s="27"/>
      <c r="F1694" s="150" t="s">
        <v>13586</v>
      </c>
      <c r="G1694" s="167" t="s">
        <v>13595</v>
      </c>
      <c r="H1694" s="146"/>
      <c r="I1694" s="128"/>
      <c r="J1694" s="128"/>
      <c r="K1694" s="128"/>
      <c r="L1694" s="11"/>
      <c r="M1694" s="1"/>
      <c r="N1694" s="177" t="s">
        <v>26</v>
      </c>
      <c r="O1694" s="170" t="s">
        <v>451</v>
      </c>
      <c r="P1694" s="170" t="s">
        <v>451</v>
      </c>
      <c r="Q1694" s="171"/>
      <c r="R1694" s="28"/>
      <c r="S1694" s="338" t="str">
        <f t="shared" si="26"/>
        <v/>
      </c>
      <c r="T1694" s="233" t="s">
        <v>17982</v>
      </c>
      <c r="U1694" s="2" t="s">
        <v>4906</v>
      </c>
      <c r="V1694" s="233" t="str" cm="1">
        <f t="array" ref="V1694">_xlfn.IFS(C1694="","",COUNTIF(C1694,"ตำแหน่งว่าง*"),"ว่าง",COUNTIF(C1694,"&lt;&gt;ตำแหน่งว่าง*"),"คนครอง")</f>
        <v>ว่าง</v>
      </c>
      <c r="W1694" s="5" cm="1">
        <f t="array" ref="W1694">_xlfn.IFS(COUNTIF(F1694,"ผบ.หมู่*"),51,COUNTIF(F1694,"รอง สว.*"),43)</f>
        <v>51</v>
      </c>
      <c r="X1694" s="5" t="s">
        <v>13594</v>
      </c>
      <c r="Y1694" s="5" t="s">
        <v>451</v>
      </c>
    </row>
    <row r="1695" spans="1:25" s="9" customFormat="1" ht="21.3" customHeight="1">
      <c r="A1695" s="27" t="s">
        <v>145</v>
      </c>
      <c r="B1695" s="28" t="s">
        <v>20</v>
      </c>
      <c r="C1695" s="27" t="s">
        <v>13596</v>
      </c>
      <c r="D1695" s="27" t="s">
        <v>23297</v>
      </c>
      <c r="E1695" s="27" t="s">
        <v>23298</v>
      </c>
      <c r="F1695" s="27" t="s">
        <v>13597</v>
      </c>
      <c r="G1695" s="167" t="s">
        <v>13599</v>
      </c>
      <c r="H1695" s="146">
        <v>43871</v>
      </c>
      <c r="I1695" s="128">
        <v>43555</v>
      </c>
      <c r="J1695" s="128">
        <v>34352</v>
      </c>
      <c r="K1695" s="128">
        <v>24058</v>
      </c>
      <c r="L1695" s="11" t="s">
        <v>13600</v>
      </c>
      <c r="M1695" s="1" t="s">
        <v>602</v>
      </c>
      <c r="N1695" s="178" t="s">
        <v>26</v>
      </c>
      <c r="O1695" s="170" t="s">
        <v>451</v>
      </c>
      <c r="P1695" s="170" t="s">
        <v>451</v>
      </c>
      <c r="Q1695" s="171" t="s">
        <v>13601</v>
      </c>
      <c r="R1695" s="28" t="s">
        <v>8541</v>
      </c>
      <c r="S1695" s="338">
        <f t="shared" si="26"/>
        <v>46296</v>
      </c>
      <c r="T1695" s="2" t="s">
        <v>17983</v>
      </c>
      <c r="U1695" s="2" t="s">
        <v>4906</v>
      </c>
      <c r="V1695" s="233" t="str" cm="1">
        <f t="array" ref="V1695">_xlfn.IFS(C1695="","",COUNTIF(C1695,"ตำแหน่งว่าง*"),"ว่าง",COUNTIF(C1695,"&lt;&gt;ตำแหน่งว่าง*"),"คนครอง")</f>
        <v>คนครอง</v>
      </c>
      <c r="W1695" s="5" cm="1">
        <f t="array" ref="W1695">_xlfn.IFS(COUNTIF(F1695,"ผบ.หมู่*"),51,COUNTIF(F1695,"รอง สว.*"),43)</f>
        <v>43</v>
      </c>
      <c r="X1695" s="1" t="s">
        <v>13598</v>
      </c>
      <c r="Y1695" s="1" t="s">
        <v>451</v>
      </c>
    </row>
    <row r="1696" spans="1:25" s="12" customFormat="1" ht="21.3" customHeight="1">
      <c r="A1696" s="27" t="s">
        <v>7948</v>
      </c>
      <c r="B1696" s="28" t="s">
        <v>20</v>
      </c>
      <c r="C1696" s="150" t="s">
        <v>13602</v>
      </c>
      <c r="D1696" s="27" t="s">
        <v>23299</v>
      </c>
      <c r="E1696" s="27" t="s">
        <v>23300</v>
      </c>
      <c r="F1696" s="150" t="s">
        <v>13603</v>
      </c>
      <c r="G1696" s="167" t="s">
        <v>13605</v>
      </c>
      <c r="H1696" s="146">
        <v>42501</v>
      </c>
      <c r="I1696" s="128">
        <v>37316</v>
      </c>
      <c r="J1696" s="128">
        <v>37316</v>
      </c>
      <c r="K1696" s="128">
        <v>28211</v>
      </c>
      <c r="L1696" s="11" t="s">
        <v>13606</v>
      </c>
      <c r="M1696" s="1" t="s">
        <v>1050</v>
      </c>
      <c r="N1696" s="177" t="s">
        <v>26</v>
      </c>
      <c r="O1696" s="170" t="s">
        <v>451</v>
      </c>
      <c r="P1696" s="170" t="s">
        <v>451</v>
      </c>
      <c r="Q1696" s="171" t="s">
        <v>13607</v>
      </c>
      <c r="R1696" s="28" t="s">
        <v>2469</v>
      </c>
      <c r="S1696" s="338">
        <f t="shared" si="26"/>
        <v>50314</v>
      </c>
      <c r="T1696" s="233" t="s">
        <v>16874</v>
      </c>
      <c r="U1696" s="2" t="s">
        <v>4906</v>
      </c>
      <c r="V1696" s="233" t="str" cm="1">
        <f t="array" ref="V1696">_xlfn.IFS(C1696="","",COUNTIF(C1696,"ตำแหน่งว่าง*"),"ว่าง",COUNTIF(C1696,"&lt;&gt;ตำแหน่งว่าง*"),"คนครอง")</f>
        <v>คนครอง</v>
      </c>
      <c r="W1696" s="6" cm="1">
        <f t="array" ref="W1696">_xlfn.IFS(COUNTIF(F1696,"ผบ.หมู่*"),51,COUNTIF(F1696,"รอง สว.*"),43)</f>
        <v>51</v>
      </c>
      <c r="X1696" s="5" t="s">
        <v>13604</v>
      </c>
      <c r="Y1696" s="5" t="s">
        <v>451</v>
      </c>
    </row>
    <row r="1697" spans="1:25" s="9" customFormat="1" ht="21.3" customHeight="1">
      <c r="A1697" s="27" t="s">
        <v>7948</v>
      </c>
      <c r="B1697" s="28" t="s">
        <v>20</v>
      </c>
      <c r="C1697" s="27" t="s">
        <v>13608</v>
      </c>
      <c r="D1697" s="27" t="s">
        <v>23301</v>
      </c>
      <c r="E1697" s="27" t="s">
        <v>23302</v>
      </c>
      <c r="F1697" s="27" t="s">
        <v>13603</v>
      </c>
      <c r="G1697" s="167" t="s">
        <v>13610</v>
      </c>
      <c r="H1697" s="146">
        <v>43871</v>
      </c>
      <c r="I1697" s="128">
        <v>41214</v>
      </c>
      <c r="J1697" s="128">
        <v>41214</v>
      </c>
      <c r="K1697" s="128">
        <v>31704</v>
      </c>
      <c r="L1697" s="11" t="s">
        <v>13611</v>
      </c>
      <c r="M1697" s="1" t="s">
        <v>1050</v>
      </c>
      <c r="N1697" s="178" t="s">
        <v>26</v>
      </c>
      <c r="O1697" s="170" t="s">
        <v>451</v>
      </c>
      <c r="P1697" s="170" t="s">
        <v>451</v>
      </c>
      <c r="Q1697" s="171" t="s">
        <v>13612</v>
      </c>
      <c r="R1697" s="28" t="s">
        <v>8541</v>
      </c>
      <c r="S1697" s="338">
        <f t="shared" si="26"/>
        <v>53966</v>
      </c>
      <c r="T1697" s="2" t="s">
        <v>16874</v>
      </c>
      <c r="U1697" s="2" t="s">
        <v>4906</v>
      </c>
      <c r="V1697" s="233" t="str" cm="1">
        <f t="array" ref="V1697">_xlfn.IFS(C1697="","",COUNTIF(C1697,"ตำแหน่งว่าง*"),"ว่าง",COUNTIF(C1697,"&lt;&gt;ตำแหน่งว่าง*"),"คนครอง")</f>
        <v>คนครอง</v>
      </c>
      <c r="W1697" s="6" cm="1">
        <f t="array" ref="W1697">_xlfn.IFS(COUNTIF(F1697,"ผบ.หมู่*"),51,COUNTIF(F1697,"รอง สว.*"),43)</f>
        <v>51</v>
      </c>
      <c r="X1697" s="1" t="s">
        <v>13609</v>
      </c>
      <c r="Y1697" s="1" t="s">
        <v>451</v>
      </c>
    </row>
    <row r="1698" spans="1:25" s="12" customFormat="1" ht="21.3" customHeight="1">
      <c r="A1698" s="150" t="s">
        <v>8008</v>
      </c>
      <c r="B1698" s="31" t="s">
        <v>70</v>
      </c>
      <c r="C1698" s="150" t="s">
        <v>13613</v>
      </c>
      <c r="D1698" s="27" t="s">
        <v>22958</v>
      </c>
      <c r="E1698" s="27" t="s">
        <v>23303</v>
      </c>
      <c r="F1698" s="150" t="s">
        <v>13603</v>
      </c>
      <c r="G1698" s="167" t="s">
        <v>13615</v>
      </c>
      <c r="H1698" s="147">
        <v>44599</v>
      </c>
      <c r="I1698" s="131">
        <v>43132</v>
      </c>
      <c r="J1698" s="131">
        <v>43132</v>
      </c>
      <c r="K1698" s="131">
        <v>31280</v>
      </c>
      <c r="L1698" s="17" t="s">
        <v>1107</v>
      </c>
      <c r="M1698" s="5" t="s">
        <v>1050</v>
      </c>
      <c r="N1698" s="177" t="s">
        <v>26</v>
      </c>
      <c r="O1698" s="170" t="s">
        <v>451</v>
      </c>
      <c r="P1698" s="170" t="s">
        <v>451</v>
      </c>
      <c r="Q1698" s="174" t="s">
        <v>13616</v>
      </c>
      <c r="R1698" s="31" t="s">
        <v>8444</v>
      </c>
      <c r="S1698" s="338">
        <f t="shared" si="26"/>
        <v>53236</v>
      </c>
      <c r="T1698" s="233" t="s">
        <v>16874</v>
      </c>
      <c r="U1698" s="2" t="s">
        <v>4906</v>
      </c>
      <c r="V1698" s="233" t="str" cm="1">
        <f t="array" ref="V1698">_xlfn.IFS(C1698="","",COUNTIF(C1698,"ตำแหน่งว่าง*"),"ว่าง",COUNTIF(C1698,"&lt;&gt;ตำแหน่งว่าง*"),"คนครอง")</f>
        <v>คนครอง</v>
      </c>
      <c r="W1698" s="6" cm="1">
        <f t="array" ref="W1698">_xlfn.IFS(COUNTIF(F1698,"ผบ.หมู่*"),51,COUNTIF(F1698,"รอง สว.*"),43)</f>
        <v>51</v>
      </c>
      <c r="X1698" s="5" t="s">
        <v>13614</v>
      </c>
      <c r="Y1698" s="5" t="s">
        <v>451</v>
      </c>
    </row>
    <row r="1699" spans="1:25" s="9" customFormat="1" ht="21.3" customHeight="1">
      <c r="A1699" s="27" t="s">
        <v>7948</v>
      </c>
      <c r="B1699" s="28" t="s">
        <v>20</v>
      </c>
      <c r="C1699" s="27" t="s">
        <v>13617</v>
      </c>
      <c r="D1699" s="27" t="s">
        <v>19342</v>
      </c>
      <c r="E1699" s="27" t="s">
        <v>20924</v>
      </c>
      <c r="F1699" s="27" t="s">
        <v>13603</v>
      </c>
      <c r="G1699" s="167" t="s">
        <v>13619</v>
      </c>
      <c r="H1699" s="146">
        <v>43871</v>
      </c>
      <c r="I1699" s="128">
        <v>40814</v>
      </c>
      <c r="J1699" s="128">
        <v>40814</v>
      </c>
      <c r="K1699" s="128">
        <v>30593</v>
      </c>
      <c r="L1699" s="11" t="s">
        <v>336</v>
      </c>
      <c r="M1699" s="1" t="s">
        <v>613</v>
      </c>
      <c r="N1699" s="178" t="s">
        <v>26</v>
      </c>
      <c r="O1699" s="170" t="s">
        <v>451</v>
      </c>
      <c r="P1699" s="170" t="s">
        <v>451</v>
      </c>
      <c r="Q1699" s="171" t="s">
        <v>18794</v>
      </c>
      <c r="R1699" s="28" t="s">
        <v>8541</v>
      </c>
      <c r="S1699" s="338">
        <f t="shared" si="26"/>
        <v>52871</v>
      </c>
      <c r="T1699" s="2" t="s">
        <v>16874</v>
      </c>
      <c r="U1699" s="2" t="s">
        <v>4906</v>
      </c>
      <c r="V1699" s="233" t="str" cm="1">
        <f t="array" ref="V1699">_xlfn.IFS(C1699="","",COUNTIF(C1699,"ตำแหน่งว่าง*"),"ว่าง",COUNTIF(C1699,"&lt;&gt;ตำแหน่งว่าง*"),"คนครอง")</f>
        <v>คนครอง</v>
      </c>
      <c r="W1699" s="6" cm="1">
        <f t="array" ref="W1699">_xlfn.IFS(COUNTIF(F1699,"ผบ.หมู่*"),51,COUNTIF(F1699,"รอง สว.*"),43)</f>
        <v>51</v>
      </c>
      <c r="X1699" s="1" t="s">
        <v>13618</v>
      </c>
      <c r="Y1699" s="1" t="s">
        <v>451</v>
      </c>
    </row>
    <row r="1700" spans="1:25" s="10" customFormat="1" ht="21.3" customHeight="1">
      <c r="A1700" s="27" t="s">
        <v>7948</v>
      </c>
      <c r="B1700" s="28" t="s">
        <v>70</v>
      </c>
      <c r="C1700" s="27" t="s">
        <v>13620</v>
      </c>
      <c r="D1700" s="27" t="s">
        <v>19173</v>
      </c>
      <c r="E1700" s="27" t="s">
        <v>23304</v>
      </c>
      <c r="F1700" s="27" t="s">
        <v>13621</v>
      </c>
      <c r="G1700" s="167" t="s">
        <v>13623</v>
      </c>
      <c r="H1700" s="146">
        <v>44999</v>
      </c>
      <c r="I1700" s="128">
        <v>40339</v>
      </c>
      <c r="J1700" s="128">
        <v>40339</v>
      </c>
      <c r="K1700" s="128">
        <v>31027</v>
      </c>
      <c r="L1700" s="11" t="s">
        <v>12694</v>
      </c>
      <c r="M1700" s="1" t="s">
        <v>1050</v>
      </c>
      <c r="N1700" s="178" t="s">
        <v>26</v>
      </c>
      <c r="O1700" s="170" t="s">
        <v>451</v>
      </c>
      <c r="P1700" s="170" t="s">
        <v>451</v>
      </c>
      <c r="Q1700" s="171" t="s">
        <v>13624</v>
      </c>
      <c r="R1700" s="28" t="s">
        <v>982</v>
      </c>
      <c r="S1700" s="338">
        <f t="shared" si="26"/>
        <v>53236</v>
      </c>
      <c r="T1700" s="7" t="s">
        <v>16874</v>
      </c>
      <c r="U1700" s="2" t="s">
        <v>4906</v>
      </c>
      <c r="V1700" s="233" t="str" cm="1">
        <f t="array" ref="V1700">_xlfn.IFS(C1700="","",COUNTIF(C1700,"ตำแหน่งว่าง*"),"ว่าง",COUNTIF(C1700,"&lt;&gt;ตำแหน่งว่าง*"),"คนครอง")</f>
        <v>คนครอง</v>
      </c>
      <c r="W1700" s="6" cm="1">
        <f t="array" ref="W1700">_xlfn.IFS(COUNTIF(F1700,"ผบ.หมู่*"),51,COUNTIF(F1700,"รอง สว.*"),43)</f>
        <v>51</v>
      </c>
      <c r="X1700" s="1" t="s">
        <v>13622</v>
      </c>
      <c r="Y1700" s="1" t="s">
        <v>451</v>
      </c>
    </row>
    <row r="1701" spans="1:25" s="12" customFormat="1" ht="21.3" customHeight="1">
      <c r="A1701" s="27" t="s">
        <v>24457</v>
      </c>
      <c r="B1701" s="28" t="s">
        <v>70</v>
      </c>
      <c r="C1701" s="150" t="s">
        <v>13625</v>
      </c>
      <c r="D1701" s="27" t="s">
        <v>19929</v>
      </c>
      <c r="E1701" s="27" t="s">
        <v>23305</v>
      </c>
      <c r="F1701" s="150" t="s">
        <v>13626</v>
      </c>
      <c r="G1701" s="167" t="s">
        <v>13628</v>
      </c>
      <c r="H1701" s="130">
        <v>45016</v>
      </c>
      <c r="I1701" s="128">
        <v>45016</v>
      </c>
      <c r="J1701" s="128">
        <v>34729</v>
      </c>
      <c r="K1701" s="128">
        <v>25514</v>
      </c>
      <c r="L1701" s="11" t="s">
        <v>13629</v>
      </c>
      <c r="M1701" s="1" t="s">
        <v>1050</v>
      </c>
      <c r="N1701" s="177" t="s">
        <v>26</v>
      </c>
      <c r="O1701" s="170" t="s">
        <v>451</v>
      </c>
      <c r="P1701" s="170" t="s">
        <v>451</v>
      </c>
      <c r="Q1701" s="171" t="s">
        <v>13630</v>
      </c>
      <c r="R1701" s="28" t="s">
        <v>8312</v>
      </c>
      <c r="S1701" s="338">
        <f t="shared" si="26"/>
        <v>47757</v>
      </c>
      <c r="T1701" s="233" t="s">
        <v>16874</v>
      </c>
      <c r="U1701" s="2" t="s">
        <v>4906</v>
      </c>
      <c r="V1701" s="233" t="str" cm="1">
        <f t="array" ref="V1701">_xlfn.IFS(C1701="","",COUNTIF(C1701,"ตำแหน่งว่าง*"),"ว่าง",COUNTIF(C1701,"&lt;&gt;ตำแหน่งว่าง*"),"คนครอง")</f>
        <v>คนครอง</v>
      </c>
      <c r="W1701" s="5" cm="1">
        <f t="array" ref="W1701">_xlfn.IFS(COUNTIF(F1701,"ผบ.หมู่*"),51,COUNTIF(F1701,"รอง สว.*"),43)</f>
        <v>43</v>
      </c>
      <c r="X1701" s="5" t="s">
        <v>13627</v>
      </c>
      <c r="Y1701" s="5" t="s">
        <v>451</v>
      </c>
    </row>
    <row r="1702" spans="1:25" s="12" customFormat="1" ht="21.3" customHeight="1">
      <c r="A1702" s="150" t="s">
        <v>8008</v>
      </c>
      <c r="B1702" s="31" t="s">
        <v>20</v>
      </c>
      <c r="C1702" s="150" t="s">
        <v>13631</v>
      </c>
      <c r="D1702" s="27" t="s">
        <v>23306</v>
      </c>
      <c r="E1702" s="27" t="s">
        <v>23307</v>
      </c>
      <c r="F1702" s="150" t="s">
        <v>13603</v>
      </c>
      <c r="G1702" s="167" t="s">
        <v>13633</v>
      </c>
      <c r="H1702" s="147">
        <v>44599</v>
      </c>
      <c r="I1702" s="130">
        <v>42767</v>
      </c>
      <c r="J1702" s="130">
        <v>42767</v>
      </c>
      <c r="K1702" s="130">
        <v>34052</v>
      </c>
      <c r="L1702" s="34" t="s">
        <v>1107</v>
      </c>
      <c r="M1702" s="28" t="s">
        <v>1050</v>
      </c>
      <c r="N1702" s="177" t="s">
        <v>26</v>
      </c>
      <c r="O1702" s="170" t="s">
        <v>451</v>
      </c>
      <c r="P1702" s="170" t="s">
        <v>451</v>
      </c>
      <c r="Q1702" s="171" t="s">
        <v>13634</v>
      </c>
      <c r="R1702" s="31" t="s">
        <v>8444</v>
      </c>
      <c r="S1702" s="338">
        <f t="shared" si="26"/>
        <v>56158</v>
      </c>
      <c r="T1702" s="233" t="s">
        <v>16874</v>
      </c>
      <c r="U1702" s="2" t="s">
        <v>4906</v>
      </c>
      <c r="V1702" s="233" t="str" cm="1">
        <f t="array" ref="V1702">_xlfn.IFS(C1702="","",COUNTIF(C1702,"ตำแหน่งว่าง*"),"ว่าง",COUNTIF(C1702,"&lt;&gt;ตำแหน่งว่าง*"),"คนครอง")</f>
        <v>คนครอง</v>
      </c>
      <c r="W1702" s="6" cm="1">
        <f t="array" ref="W1702">_xlfn.IFS(COUNTIF(F1702,"ผบ.หมู่*"),51,COUNTIF(F1702,"รอง สว.*"),43)</f>
        <v>51</v>
      </c>
      <c r="X1702" s="5" t="s">
        <v>13632</v>
      </c>
      <c r="Y1702" s="5" t="s">
        <v>451</v>
      </c>
    </row>
    <row r="1703" spans="1:25" s="12" customFormat="1" ht="21.3" customHeight="1">
      <c r="A1703" s="27" t="s">
        <v>8450</v>
      </c>
      <c r="B1703" s="28" t="s">
        <v>70</v>
      </c>
      <c r="C1703" s="27" t="s">
        <v>18087</v>
      </c>
      <c r="D1703" s="27" t="s">
        <v>23308</v>
      </c>
      <c r="E1703" s="27" t="s">
        <v>23309</v>
      </c>
      <c r="F1703" s="27" t="s">
        <v>13603</v>
      </c>
      <c r="G1703" s="167" t="s">
        <v>13636</v>
      </c>
      <c r="H1703" s="146">
        <v>45322</v>
      </c>
      <c r="I1703" s="128">
        <v>42416</v>
      </c>
      <c r="J1703" s="128">
        <v>42416</v>
      </c>
      <c r="K1703" s="128">
        <v>31761</v>
      </c>
      <c r="L1703" s="11" t="s">
        <v>18088</v>
      </c>
      <c r="M1703" s="1" t="s">
        <v>1050</v>
      </c>
      <c r="N1703" s="178" t="s">
        <v>26</v>
      </c>
      <c r="O1703" s="170" t="s">
        <v>451</v>
      </c>
      <c r="P1703" s="170" t="s">
        <v>451</v>
      </c>
      <c r="Q1703" s="171" t="s">
        <v>18089</v>
      </c>
      <c r="R1703" s="30" t="s">
        <v>18030</v>
      </c>
      <c r="S1703" s="338">
        <f t="shared" si="26"/>
        <v>53966</v>
      </c>
      <c r="T1703" s="233" t="s">
        <v>16874</v>
      </c>
      <c r="U1703" s="2" t="s">
        <v>4906</v>
      </c>
      <c r="V1703" s="233" t="str" cm="1">
        <f t="array" ref="V1703">_xlfn.IFS(C1703="","",COUNTIF(C1703,"ตำแหน่งว่าง*"),"ว่าง",COUNTIF(C1703,"&lt;&gt;ตำแหน่งว่าง*"),"คนครอง")</f>
        <v>คนครอง</v>
      </c>
      <c r="W1703" s="6" cm="1">
        <f t="array" ref="W1703">_xlfn.IFS(COUNTIF(F1703,"ผบ.หมู่*"),51,COUNTIF(F1703,"รอง สว.*"),43)</f>
        <v>51</v>
      </c>
      <c r="X1703" s="1" t="s">
        <v>13635</v>
      </c>
      <c r="Y1703" s="1" t="s">
        <v>451</v>
      </c>
    </row>
    <row r="1704" spans="1:25" s="12" customFormat="1" ht="21.3" customHeight="1">
      <c r="A1704" s="27" t="s">
        <v>8008</v>
      </c>
      <c r="B1704" s="28" t="s">
        <v>70</v>
      </c>
      <c r="C1704" s="27" t="s">
        <v>8620</v>
      </c>
      <c r="D1704" s="27" t="s">
        <v>21852</v>
      </c>
      <c r="E1704" s="27" t="s">
        <v>22130</v>
      </c>
      <c r="F1704" s="27" t="s">
        <v>13603</v>
      </c>
      <c r="G1704" s="167" t="s">
        <v>13638</v>
      </c>
      <c r="H1704" s="146">
        <v>45768</v>
      </c>
      <c r="I1704" s="128">
        <v>42810</v>
      </c>
      <c r="J1704" s="128">
        <v>42810</v>
      </c>
      <c r="K1704" s="128">
        <v>34598</v>
      </c>
      <c r="L1704" s="11" t="s">
        <v>1107</v>
      </c>
      <c r="M1704" s="1" t="s">
        <v>1050</v>
      </c>
      <c r="N1704" s="178" t="s">
        <v>26</v>
      </c>
      <c r="O1704" s="170" t="s">
        <v>451</v>
      </c>
      <c r="P1704" s="170" t="s">
        <v>451</v>
      </c>
      <c r="Q1704" s="171" t="s">
        <v>8623</v>
      </c>
      <c r="R1704" s="28" t="s">
        <v>24510</v>
      </c>
      <c r="S1704" s="257">
        <f t="shared" si="26"/>
        <v>56523</v>
      </c>
      <c r="T1704" s="2" t="s">
        <v>16874</v>
      </c>
      <c r="U1704" s="2" t="s">
        <v>4906</v>
      </c>
      <c r="V1704" s="2" t="str" cm="1">
        <f t="array" ref="V1704">_xlfn.IFS(C1704="","",COUNTIF(C1704,"ตำแหน่งว่าง*"),"ว่าง",COUNTIF(C1704,"&lt;&gt;ตำแหน่งว่าง*"),"คนครอง")</f>
        <v>คนครอง</v>
      </c>
      <c r="W1704" s="1" cm="1">
        <f t="array" ref="W1704">_xlfn.IFS(COUNTIF(F1704,"ผบ.หมู่*"),51,COUNTIF(F1704,"รอง สว.*"),43)</f>
        <v>51</v>
      </c>
      <c r="X1704" s="1" t="s">
        <v>13637</v>
      </c>
      <c r="Y1704" s="1" t="s">
        <v>451</v>
      </c>
    </row>
    <row r="1705" spans="1:25" s="9" customFormat="1" ht="21.3" customHeight="1">
      <c r="A1705" s="27" t="s">
        <v>8008</v>
      </c>
      <c r="B1705" s="28" t="s">
        <v>70</v>
      </c>
      <c r="C1705" s="27" t="s">
        <v>13639</v>
      </c>
      <c r="D1705" s="27" t="s">
        <v>23310</v>
      </c>
      <c r="E1705" s="27" t="s">
        <v>23311</v>
      </c>
      <c r="F1705" s="27" t="s">
        <v>13603</v>
      </c>
      <c r="G1705" s="167" t="s">
        <v>13641</v>
      </c>
      <c r="H1705" s="146">
        <v>44999</v>
      </c>
      <c r="I1705" s="130">
        <v>43132</v>
      </c>
      <c r="J1705" s="130">
        <v>43132</v>
      </c>
      <c r="K1705" s="130">
        <v>34021</v>
      </c>
      <c r="L1705" s="34" t="s">
        <v>13642</v>
      </c>
      <c r="M1705" s="28" t="s">
        <v>1050</v>
      </c>
      <c r="N1705" s="178" t="s">
        <v>26</v>
      </c>
      <c r="O1705" s="170" t="s">
        <v>451</v>
      </c>
      <c r="P1705" s="170" t="s">
        <v>451</v>
      </c>
      <c r="Q1705" s="171" t="s">
        <v>18802</v>
      </c>
      <c r="R1705" s="28" t="s">
        <v>982</v>
      </c>
      <c r="S1705" s="338">
        <f t="shared" si="26"/>
        <v>56158</v>
      </c>
      <c r="T1705" s="2" t="s">
        <v>16874</v>
      </c>
      <c r="U1705" s="2" t="s">
        <v>4906</v>
      </c>
      <c r="V1705" s="233" t="str" cm="1">
        <f t="array" ref="V1705">_xlfn.IFS(C1705="","",COUNTIF(C1705,"ตำแหน่งว่าง*"),"ว่าง",COUNTIF(C1705,"&lt;&gt;ตำแหน่งว่าง*"),"คนครอง")</f>
        <v>คนครอง</v>
      </c>
      <c r="W1705" s="6" cm="1">
        <f t="array" ref="W1705">_xlfn.IFS(COUNTIF(F1705,"ผบ.หมู่*"),51,COUNTIF(F1705,"รอง สว.*"),43)</f>
        <v>51</v>
      </c>
      <c r="X1705" s="1" t="s">
        <v>13640</v>
      </c>
      <c r="Y1705" s="1" t="s">
        <v>451</v>
      </c>
    </row>
    <row r="1706" spans="1:25" s="12" customFormat="1" ht="21.3" customHeight="1">
      <c r="A1706" s="27" t="s">
        <v>650</v>
      </c>
      <c r="B1706" s="28" t="s">
        <v>20</v>
      </c>
      <c r="C1706" s="150" t="s">
        <v>13643</v>
      </c>
      <c r="D1706" s="27" t="s">
        <v>23312</v>
      </c>
      <c r="E1706" s="27" t="s">
        <v>23313</v>
      </c>
      <c r="F1706" s="150" t="s">
        <v>13626</v>
      </c>
      <c r="G1706" s="167" t="s">
        <v>13645</v>
      </c>
      <c r="H1706" s="130">
        <v>42501</v>
      </c>
      <c r="I1706" s="128">
        <v>34352</v>
      </c>
      <c r="J1706" s="128">
        <v>34352</v>
      </c>
      <c r="K1706" s="128">
        <v>27320</v>
      </c>
      <c r="L1706" s="11" t="s">
        <v>13606</v>
      </c>
      <c r="M1706" s="1" t="s">
        <v>1050</v>
      </c>
      <c r="N1706" s="177" t="s">
        <v>26</v>
      </c>
      <c r="O1706" s="170" t="s">
        <v>451</v>
      </c>
      <c r="P1706" s="170" t="s">
        <v>451</v>
      </c>
      <c r="Q1706" s="171" t="s">
        <v>13646</v>
      </c>
      <c r="R1706" s="28" t="s">
        <v>2469</v>
      </c>
      <c r="S1706" s="338">
        <f t="shared" si="26"/>
        <v>49583</v>
      </c>
      <c r="T1706" s="233" t="s">
        <v>16874</v>
      </c>
      <c r="U1706" s="2" t="s">
        <v>4906</v>
      </c>
      <c r="V1706" s="233" t="str" cm="1">
        <f t="array" ref="V1706">_xlfn.IFS(C1706="","",COUNTIF(C1706,"ตำแหน่งว่าง*"),"ว่าง",COUNTIF(C1706,"&lt;&gt;ตำแหน่งว่าง*"),"คนครอง")</f>
        <v>คนครอง</v>
      </c>
      <c r="W1706" s="6" cm="1">
        <f t="array" ref="W1706">_xlfn.IFS(COUNTIF(F1706,"ผบ.หมู่*"),51,COUNTIF(F1706,"รอง สว.*"),43)</f>
        <v>43</v>
      </c>
      <c r="X1706" s="5" t="s">
        <v>13644</v>
      </c>
      <c r="Y1706" s="5" t="s">
        <v>451</v>
      </c>
    </row>
    <row r="1707" spans="1:25" s="12" customFormat="1" ht="21.3" hidden="1" customHeight="1">
      <c r="A1707" s="27"/>
      <c r="B1707" s="28"/>
      <c r="C1707" s="150" t="s">
        <v>60</v>
      </c>
      <c r="D1707" s="27"/>
      <c r="E1707" s="27"/>
      <c r="F1707" s="150" t="s">
        <v>13603</v>
      </c>
      <c r="G1707" s="167" t="s">
        <v>13648</v>
      </c>
      <c r="H1707" s="130"/>
      <c r="I1707" s="128"/>
      <c r="J1707" s="128"/>
      <c r="K1707" s="128"/>
      <c r="L1707" s="11"/>
      <c r="M1707" s="1"/>
      <c r="N1707" s="177" t="s">
        <v>26</v>
      </c>
      <c r="O1707" s="170" t="s">
        <v>451</v>
      </c>
      <c r="P1707" s="170" t="s">
        <v>451</v>
      </c>
      <c r="Q1707" s="171"/>
      <c r="R1707" s="28"/>
      <c r="S1707" s="338" t="str">
        <f t="shared" si="26"/>
        <v/>
      </c>
      <c r="T1707" s="233" t="s">
        <v>16874</v>
      </c>
      <c r="U1707" s="2" t="s">
        <v>4906</v>
      </c>
      <c r="V1707" s="233" t="str" cm="1">
        <f t="array" ref="V1707">_xlfn.IFS(C1707="","",COUNTIF(C1707,"ตำแหน่งว่าง*"),"ว่าง",COUNTIF(C1707,"&lt;&gt;ตำแหน่งว่าง*"),"คนครอง")</f>
        <v>ว่าง</v>
      </c>
      <c r="W1707" s="5" cm="1">
        <f t="array" ref="W1707">_xlfn.IFS(COUNTIF(F1707,"ผบ.หมู่*"),51,COUNTIF(F1707,"รอง สว.*"),43)</f>
        <v>51</v>
      </c>
      <c r="X1707" s="5" t="s">
        <v>13647</v>
      </c>
      <c r="Y1707" s="5" t="s">
        <v>451</v>
      </c>
    </row>
    <row r="1708" spans="1:25" s="12" customFormat="1" ht="21.3" customHeight="1">
      <c r="A1708" s="27" t="s">
        <v>7948</v>
      </c>
      <c r="B1708" s="28" t="s">
        <v>20</v>
      </c>
      <c r="C1708" s="150" t="s">
        <v>13649</v>
      </c>
      <c r="D1708" s="27" t="s">
        <v>19808</v>
      </c>
      <c r="E1708" s="27" t="s">
        <v>23314</v>
      </c>
      <c r="F1708" s="150" t="s">
        <v>13603</v>
      </c>
      <c r="G1708" s="167" t="s">
        <v>13651</v>
      </c>
      <c r="H1708" s="130">
        <v>42501</v>
      </c>
      <c r="I1708" s="128">
        <v>37316</v>
      </c>
      <c r="J1708" s="128">
        <v>37316</v>
      </c>
      <c r="K1708" s="128">
        <v>28529</v>
      </c>
      <c r="L1708" s="11" t="s">
        <v>10439</v>
      </c>
      <c r="M1708" s="1" t="s">
        <v>1050</v>
      </c>
      <c r="N1708" s="177" t="s">
        <v>26</v>
      </c>
      <c r="O1708" s="170" t="s">
        <v>451</v>
      </c>
      <c r="P1708" s="170" t="s">
        <v>451</v>
      </c>
      <c r="Q1708" s="171" t="s">
        <v>13652</v>
      </c>
      <c r="R1708" s="28" t="s">
        <v>2469</v>
      </c>
      <c r="S1708" s="338">
        <f t="shared" si="26"/>
        <v>50679</v>
      </c>
      <c r="T1708" s="233" t="s">
        <v>16874</v>
      </c>
      <c r="U1708" s="2" t="s">
        <v>4906</v>
      </c>
      <c r="V1708" s="233" t="str" cm="1">
        <f t="array" ref="V1708">_xlfn.IFS(C1708="","",COUNTIF(C1708,"ตำแหน่งว่าง*"),"ว่าง",COUNTIF(C1708,"&lt;&gt;ตำแหน่งว่าง*"),"คนครอง")</f>
        <v>คนครอง</v>
      </c>
      <c r="W1708" s="6" cm="1">
        <f t="array" ref="W1708">_xlfn.IFS(COUNTIF(F1708,"ผบ.หมู่*"),51,COUNTIF(F1708,"รอง สว.*"),43)</f>
        <v>51</v>
      </c>
      <c r="X1708" s="5" t="s">
        <v>13650</v>
      </c>
      <c r="Y1708" s="5" t="s">
        <v>451</v>
      </c>
    </row>
    <row r="1709" spans="1:25" s="12" customFormat="1" ht="21.3" customHeight="1">
      <c r="A1709" s="27" t="s">
        <v>8008</v>
      </c>
      <c r="B1709" s="28" t="s">
        <v>20</v>
      </c>
      <c r="C1709" s="150" t="s">
        <v>13653</v>
      </c>
      <c r="D1709" s="27" t="s">
        <v>19401</v>
      </c>
      <c r="E1709" s="27" t="s">
        <v>23315</v>
      </c>
      <c r="F1709" s="150" t="s">
        <v>13603</v>
      </c>
      <c r="G1709" s="167" t="s">
        <v>13655</v>
      </c>
      <c r="H1709" s="146">
        <v>44243</v>
      </c>
      <c r="I1709" s="128">
        <v>42767</v>
      </c>
      <c r="J1709" s="128">
        <v>42767</v>
      </c>
      <c r="K1709" s="128">
        <v>34007</v>
      </c>
      <c r="L1709" s="11" t="s">
        <v>13656</v>
      </c>
      <c r="M1709" s="1" t="s">
        <v>1050</v>
      </c>
      <c r="N1709" s="177" t="s">
        <v>26</v>
      </c>
      <c r="O1709" s="170" t="s">
        <v>451</v>
      </c>
      <c r="P1709" s="170" t="s">
        <v>451</v>
      </c>
      <c r="Q1709" s="171" t="s">
        <v>13657</v>
      </c>
      <c r="R1709" s="28" t="s">
        <v>8456</v>
      </c>
      <c r="S1709" s="338">
        <f t="shared" si="26"/>
        <v>56158</v>
      </c>
      <c r="T1709" s="233" t="s">
        <v>16874</v>
      </c>
      <c r="U1709" s="2" t="s">
        <v>4906</v>
      </c>
      <c r="V1709" s="233" t="str" cm="1">
        <f t="array" ref="V1709">_xlfn.IFS(C1709="","",COUNTIF(C1709,"ตำแหน่งว่าง*"),"ว่าง",COUNTIF(C1709,"&lt;&gt;ตำแหน่งว่าง*"),"คนครอง")</f>
        <v>คนครอง</v>
      </c>
      <c r="W1709" s="6" cm="1">
        <f t="array" ref="W1709">_xlfn.IFS(COUNTIF(F1709,"ผบ.หมู่*"),51,COUNTIF(F1709,"รอง สว.*"),43)</f>
        <v>51</v>
      </c>
      <c r="X1709" s="5" t="s">
        <v>13654</v>
      </c>
      <c r="Y1709" s="5" t="s">
        <v>451</v>
      </c>
    </row>
    <row r="1710" spans="1:25" s="9" customFormat="1" ht="21.3" customHeight="1">
      <c r="A1710" s="27" t="s">
        <v>8008</v>
      </c>
      <c r="B1710" s="28" t="s">
        <v>20</v>
      </c>
      <c r="C1710" s="27" t="s">
        <v>10627</v>
      </c>
      <c r="D1710" s="27" t="s">
        <v>22483</v>
      </c>
      <c r="E1710" s="27" t="s">
        <v>22484</v>
      </c>
      <c r="F1710" s="27" t="s">
        <v>13929</v>
      </c>
      <c r="G1710" s="167" t="s">
        <v>13931</v>
      </c>
      <c r="H1710" s="146">
        <v>45768</v>
      </c>
      <c r="I1710" s="128">
        <v>43693</v>
      </c>
      <c r="J1710" s="128">
        <v>43693</v>
      </c>
      <c r="K1710" s="128">
        <v>36840</v>
      </c>
      <c r="L1710" s="27" t="s">
        <v>1107</v>
      </c>
      <c r="M1710" s="28" t="s">
        <v>197</v>
      </c>
      <c r="N1710" s="178" t="s">
        <v>26</v>
      </c>
      <c r="O1710" s="170" t="s">
        <v>451</v>
      </c>
      <c r="P1710" s="170" t="s">
        <v>451</v>
      </c>
      <c r="Q1710" s="171" t="s">
        <v>10631</v>
      </c>
      <c r="R1710" s="28" t="s">
        <v>24510</v>
      </c>
      <c r="S1710" s="257">
        <f t="shared" si="26"/>
        <v>59080</v>
      </c>
      <c r="T1710" s="2" t="s">
        <v>16879</v>
      </c>
      <c r="U1710" s="2" t="s">
        <v>4906</v>
      </c>
      <c r="V1710" s="2" t="str" cm="1">
        <f t="array" ref="V1710">_xlfn.IFS(C1710="","",COUNTIF(C1710,"ตำแหน่งว่าง*"),"ว่าง",COUNTIF(C1710,"&lt;&gt;ตำแหน่งว่าง*"),"คนครอง")</f>
        <v>คนครอง</v>
      </c>
      <c r="W1710" s="1" cm="1">
        <f t="array" ref="W1710">_xlfn.IFS(COUNTIF(F1710,"ผบ.หมู่*"),51,COUNTIF(F1710,"รอง สว.*"),43)</f>
        <v>51</v>
      </c>
      <c r="X1710" s="1" t="s">
        <v>13930</v>
      </c>
      <c r="Y1710" s="1" t="s">
        <v>451</v>
      </c>
    </row>
    <row r="1711" spans="1:25" s="9" customFormat="1" ht="21.3" customHeight="1">
      <c r="A1711" s="27" t="s">
        <v>8450</v>
      </c>
      <c r="B1711" s="26" t="s">
        <v>20</v>
      </c>
      <c r="C1711" s="205" t="s">
        <v>13934</v>
      </c>
      <c r="D1711" s="27" t="s">
        <v>23317</v>
      </c>
      <c r="E1711" s="27" t="s">
        <v>23318</v>
      </c>
      <c r="F1711" s="27" t="s">
        <v>13929</v>
      </c>
      <c r="G1711" s="167" t="s">
        <v>13936</v>
      </c>
      <c r="H1711" s="130">
        <v>43871</v>
      </c>
      <c r="I1711" s="128">
        <v>41944</v>
      </c>
      <c r="J1711" s="128">
        <v>41944</v>
      </c>
      <c r="K1711" s="128">
        <v>32098</v>
      </c>
      <c r="L1711" s="42" t="s">
        <v>9027</v>
      </c>
      <c r="M1711" s="26" t="s">
        <v>351</v>
      </c>
      <c r="N1711" s="178" t="s">
        <v>26</v>
      </c>
      <c r="O1711" s="170" t="s">
        <v>451</v>
      </c>
      <c r="P1711" s="170" t="s">
        <v>451</v>
      </c>
      <c r="Q1711" s="171" t="s">
        <v>13937</v>
      </c>
      <c r="R1711" s="26" t="s">
        <v>8541</v>
      </c>
      <c r="S1711" s="338">
        <f t="shared" si="26"/>
        <v>54332</v>
      </c>
      <c r="T1711" s="2" t="s">
        <v>16879</v>
      </c>
      <c r="U1711" s="2" t="s">
        <v>4906</v>
      </c>
      <c r="V1711" s="233" t="str" cm="1">
        <f t="array" ref="V1711">_xlfn.IFS(C1711="","",COUNTIF(C1711,"ตำแหน่งว่าง*"),"ว่าง",COUNTIF(C1711,"&lt;&gt;ตำแหน่งว่าง*"),"คนครอง")</f>
        <v>คนครอง</v>
      </c>
      <c r="W1711" s="6" cm="1">
        <f t="array" ref="W1711">_xlfn.IFS(COUNTIF(F1711,"ผบ.หมู่*"),51,COUNTIF(F1711,"รอง สว.*"),43)</f>
        <v>51</v>
      </c>
      <c r="X1711" s="1" t="s">
        <v>13935</v>
      </c>
      <c r="Y1711" s="1" t="s">
        <v>451</v>
      </c>
    </row>
    <row r="1712" spans="1:25" s="9" customFormat="1" ht="21.3" customHeight="1">
      <c r="A1712" s="27" t="s">
        <v>8450</v>
      </c>
      <c r="B1712" s="28" t="s">
        <v>70</v>
      </c>
      <c r="C1712" s="27" t="s">
        <v>13938</v>
      </c>
      <c r="D1712" s="27" t="s">
        <v>23319</v>
      </c>
      <c r="E1712" s="27" t="s">
        <v>23320</v>
      </c>
      <c r="F1712" s="27" t="s">
        <v>13929</v>
      </c>
      <c r="G1712" s="167" t="s">
        <v>13940</v>
      </c>
      <c r="H1712" s="130">
        <v>43656</v>
      </c>
      <c r="I1712" s="128">
        <v>41944</v>
      </c>
      <c r="J1712" s="128">
        <v>41944</v>
      </c>
      <c r="K1712" s="128">
        <v>32681</v>
      </c>
      <c r="L1712" s="34" t="s">
        <v>13941</v>
      </c>
      <c r="M1712" s="28" t="s">
        <v>351</v>
      </c>
      <c r="N1712" s="178" t="s">
        <v>26</v>
      </c>
      <c r="O1712" s="170" t="s">
        <v>451</v>
      </c>
      <c r="P1712" s="170" t="s">
        <v>451</v>
      </c>
      <c r="Q1712" s="171" t="s">
        <v>13942</v>
      </c>
      <c r="R1712" s="28" t="s">
        <v>8568</v>
      </c>
      <c r="S1712" s="338">
        <f t="shared" si="26"/>
        <v>54697</v>
      </c>
      <c r="T1712" s="2" t="s">
        <v>16879</v>
      </c>
      <c r="U1712" s="2" t="s">
        <v>4906</v>
      </c>
      <c r="V1712" s="233" t="str" cm="1">
        <f t="array" ref="V1712">_xlfn.IFS(C1712="","",COUNTIF(C1712,"ตำแหน่งว่าง*"),"ว่าง",COUNTIF(C1712,"&lt;&gt;ตำแหน่งว่าง*"),"คนครอง")</f>
        <v>คนครอง</v>
      </c>
      <c r="W1712" s="6" cm="1">
        <f t="array" ref="W1712">_xlfn.IFS(COUNTIF(F1712,"ผบ.หมู่*"),51,COUNTIF(F1712,"รอง สว.*"),43)</f>
        <v>51</v>
      </c>
      <c r="X1712" s="1" t="s">
        <v>13939</v>
      </c>
      <c r="Y1712" s="1" t="s">
        <v>451</v>
      </c>
    </row>
    <row r="1713" spans="1:25" s="12" customFormat="1" ht="21.3" hidden="1" customHeight="1">
      <c r="A1713" s="27"/>
      <c r="B1713" s="28"/>
      <c r="C1713" s="150" t="s">
        <v>60</v>
      </c>
      <c r="D1713" s="27"/>
      <c r="E1713" s="27"/>
      <c r="F1713" s="27" t="s">
        <v>13929</v>
      </c>
      <c r="G1713" s="167" t="s">
        <v>13945</v>
      </c>
      <c r="H1713" s="130"/>
      <c r="I1713" s="128"/>
      <c r="J1713" s="128"/>
      <c r="K1713" s="128"/>
      <c r="L1713" s="34"/>
      <c r="M1713" s="28"/>
      <c r="N1713" s="177" t="s">
        <v>26</v>
      </c>
      <c r="O1713" s="170" t="s">
        <v>451</v>
      </c>
      <c r="P1713" s="170" t="s">
        <v>451</v>
      </c>
      <c r="Q1713" s="171"/>
      <c r="R1713" s="28"/>
      <c r="S1713" s="338" t="str">
        <f t="shared" si="26"/>
        <v/>
      </c>
      <c r="T1713" s="233" t="s">
        <v>16879</v>
      </c>
      <c r="U1713" s="2" t="s">
        <v>4906</v>
      </c>
      <c r="V1713" s="233" t="str" cm="1">
        <f t="array" ref="V1713">_xlfn.IFS(C1713="","",COUNTIF(C1713,"ตำแหน่งว่าง*"),"ว่าง",COUNTIF(C1713,"&lt;&gt;ตำแหน่งว่าง*"),"คนครอง")</f>
        <v>ว่าง</v>
      </c>
      <c r="W1713" s="5" cm="1">
        <f t="array" ref="W1713">_xlfn.IFS(COUNTIF(F1713,"ผบ.หมู่*"),51,COUNTIF(F1713,"รอง สว.*"),43)</f>
        <v>51</v>
      </c>
      <c r="X1713" s="5" t="s">
        <v>13944</v>
      </c>
      <c r="Y1713" s="5" t="s">
        <v>451</v>
      </c>
    </row>
    <row r="1714" spans="1:25" s="12" customFormat="1" ht="21.3" customHeight="1">
      <c r="A1714" s="27" t="s">
        <v>145</v>
      </c>
      <c r="B1714" s="28" t="s">
        <v>20</v>
      </c>
      <c r="C1714" s="150" t="s">
        <v>13946</v>
      </c>
      <c r="D1714" s="27" t="s">
        <v>23321</v>
      </c>
      <c r="E1714" s="27" t="s">
        <v>23322</v>
      </c>
      <c r="F1714" s="150" t="s">
        <v>13943</v>
      </c>
      <c r="G1714" s="167" t="s">
        <v>13948</v>
      </c>
      <c r="H1714" s="130">
        <v>43555</v>
      </c>
      <c r="I1714" s="128">
        <v>43555</v>
      </c>
      <c r="J1714" s="128">
        <v>32540</v>
      </c>
      <c r="K1714" s="128">
        <v>24273</v>
      </c>
      <c r="L1714" s="34" t="s">
        <v>13949</v>
      </c>
      <c r="M1714" s="28" t="s">
        <v>3755</v>
      </c>
      <c r="N1714" s="177" t="s">
        <v>26</v>
      </c>
      <c r="O1714" s="170" t="s">
        <v>451</v>
      </c>
      <c r="P1714" s="170" t="s">
        <v>451</v>
      </c>
      <c r="Q1714" s="171" t="s">
        <v>13950</v>
      </c>
      <c r="R1714" s="28" t="s">
        <v>11120</v>
      </c>
      <c r="S1714" s="338">
        <f t="shared" si="26"/>
        <v>46296</v>
      </c>
      <c r="T1714" s="233" t="s">
        <v>16879</v>
      </c>
      <c r="U1714" s="2" t="s">
        <v>4906</v>
      </c>
      <c r="V1714" s="233" t="str" cm="1">
        <f t="array" ref="V1714">_xlfn.IFS(C1714="","",COUNTIF(C1714,"ตำแหน่งว่าง*"),"ว่าง",COUNTIF(C1714,"&lt;&gt;ตำแหน่งว่าง*"),"คนครอง")</f>
        <v>คนครอง</v>
      </c>
      <c r="W1714" s="5" cm="1">
        <f t="array" ref="W1714">_xlfn.IFS(COUNTIF(F1714,"ผบ.หมู่*"),51,COUNTIF(F1714,"รอง สว.*"),43)</f>
        <v>43</v>
      </c>
      <c r="X1714" s="5" t="s">
        <v>13947</v>
      </c>
      <c r="Y1714" s="5" t="s">
        <v>451</v>
      </c>
    </row>
    <row r="1715" spans="1:25" s="12" customFormat="1" ht="21.3" hidden="1" customHeight="1">
      <c r="A1715" s="27"/>
      <c r="B1715" s="28"/>
      <c r="C1715" s="30" t="s">
        <v>60</v>
      </c>
      <c r="D1715" s="27"/>
      <c r="E1715" s="27"/>
      <c r="F1715" s="150" t="s">
        <v>13929</v>
      </c>
      <c r="G1715" s="167" t="s">
        <v>13952</v>
      </c>
      <c r="H1715" s="130"/>
      <c r="I1715" s="128"/>
      <c r="J1715" s="128"/>
      <c r="K1715" s="128"/>
      <c r="L1715" s="34"/>
      <c r="M1715" s="28"/>
      <c r="N1715" s="177" t="s">
        <v>26</v>
      </c>
      <c r="O1715" s="170" t="s">
        <v>451</v>
      </c>
      <c r="P1715" s="170" t="s">
        <v>451</v>
      </c>
      <c r="Q1715" s="171"/>
      <c r="R1715" s="28"/>
      <c r="S1715" s="338" t="str">
        <f t="shared" si="26"/>
        <v/>
      </c>
      <c r="T1715" s="233" t="s">
        <v>16879</v>
      </c>
      <c r="U1715" s="2" t="s">
        <v>4906</v>
      </c>
      <c r="V1715" s="233" t="str" cm="1">
        <f t="array" ref="V1715">_xlfn.IFS(C1715="","",COUNTIF(C1715,"ตำแหน่งว่าง*"),"ว่าง",COUNTIF(C1715,"&lt;&gt;ตำแหน่งว่าง*"),"คนครอง")</f>
        <v>ว่าง</v>
      </c>
      <c r="W1715" s="6" cm="1">
        <f t="array" ref="W1715">_xlfn.IFS(COUNTIF(F1715,"ผบ.หมู่*"),51,COUNTIF(F1715,"รอง สว.*"),43)</f>
        <v>51</v>
      </c>
      <c r="X1715" s="5" t="s">
        <v>13951</v>
      </c>
      <c r="Y1715" s="5" t="s">
        <v>451</v>
      </c>
    </row>
    <row r="1716" spans="1:25" s="10" customFormat="1" ht="21.3" customHeight="1">
      <c r="A1716" s="85" t="s">
        <v>7948</v>
      </c>
      <c r="B1716" s="30" t="s">
        <v>70</v>
      </c>
      <c r="C1716" s="85" t="s">
        <v>13393</v>
      </c>
      <c r="D1716" s="27" t="s">
        <v>21216</v>
      </c>
      <c r="E1716" s="27" t="s">
        <v>23244</v>
      </c>
      <c r="F1716" s="85" t="s">
        <v>13929</v>
      </c>
      <c r="G1716" s="192" t="s">
        <v>13954</v>
      </c>
      <c r="H1716" s="148">
        <v>45768</v>
      </c>
      <c r="I1716" s="135">
        <v>41219</v>
      </c>
      <c r="J1716" s="135">
        <v>41219</v>
      </c>
      <c r="K1716" s="135">
        <v>32707</v>
      </c>
      <c r="L1716" s="45" t="s">
        <v>1107</v>
      </c>
      <c r="M1716" s="30" t="s">
        <v>3755</v>
      </c>
      <c r="N1716" s="179" t="s">
        <v>26</v>
      </c>
      <c r="O1716" s="193" t="s">
        <v>451</v>
      </c>
      <c r="P1716" s="193" t="s">
        <v>451</v>
      </c>
      <c r="Q1716" s="172" t="s">
        <v>13396</v>
      </c>
      <c r="R1716" s="30" t="s">
        <v>24412</v>
      </c>
      <c r="S1716" s="338">
        <f t="shared" si="26"/>
        <v>54697</v>
      </c>
      <c r="T1716" s="7" t="s">
        <v>16879</v>
      </c>
      <c r="U1716" s="2" t="s">
        <v>4906</v>
      </c>
      <c r="V1716" s="250" t="str" cm="1">
        <f t="array" ref="V1716">_xlfn.IFS(C1716="","",COUNTIF(C1716,"ตำแหน่งว่าง*"),"ว่าง",COUNTIF(C1716,"&lt;&gt;ตำแหน่งว่าง*"),"คนครอง")</f>
        <v>คนครอง</v>
      </c>
      <c r="W1716" s="6" cm="1">
        <f t="array" ref="W1716">_xlfn.IFS(COUNTIF(F1716,"ผบ.หมู่*"),51,COUNTIF(F1716,"รอง สว.*"),43)</f>
        <v>51</v>
      </c>
      <c r="X1716" s="5" t="s">
        <v>13953</v>
      </c>
      <c r="Y1716" s="5" t="s">
        <v>451</v>
      </c>
    </row>
    <row r="1717" spans="1:25" s="12" customFormat="1" ht="21.3" customHeight="1">
      <c r="A1717" s="27" t="s">
        <v>333</v>
      </c>
      <c r="B1717" s="31" t="s">
        <v>20</v>
      </c>
      <c r="C1717" s="150" t="s">
        <v>13955</v>
      </c>
      <c r="D1717" s="27" t="s">
        <v>23323</v>
      </c>
      <c r="E1717" s="27" t="s">
        <v>23324</v>
      </c>
      <c r="F1717" s="150" t="s">
        <v>13943</v>
      </c>
      <c r="G1717" s="167" t="s">
        <v>13957</v>
      </c>
      <c r="H1717" s="143">
        <v>44651</v>
      </c>
      <c r="I1717" s="131">
        <v>44651</v>
      </c>
      <c r="J1717" s="131">
        <v>32905</v>
      </c>
      <c r="K1717" s="131">
        <v>25139</v>
      </c>
      <c r="L1717" s="66" t="s">
        <v>13958</v>
      </c>
      <c r="M1717" s="31" t="s">
        <v>3755</v>
      </c>
      <c r="N1717" s="177" t="s">
        <v>26</v>
      </c>
      <c r="O1717" s="170" t="s">
        <v>451</v>
      </c>
      <c r="P1717" s="170" t="s">
        <v>451</v>
      </c>
      <c r="Q1717" s="174" t="s">
        <v>13959</v>
      </c>
      <c r="R1717" s="31" t="s">
        <v>11078</v>
      </c>
      <c r="S1717" s="338">
        <f t="shared" si="26"/>
        <v>47392</v>
      </c>
      <c r="T1717" s="233" t="s">
        <v>16879</v>
      </c>
      <c r="U1717" s="2" t="s">
        <v>4906</v>
      </c>
      <c r="V1717" s="233" t="str" cm="1">
        <f t="array" ref="V1717">_xlfn.IFS(C1717="","",COUNTIF(C1717,"ตำแหน่งว่าง*"),"ว่าง",COUNTIF(C1717,"&lt;&gt;ตำแหน่งว่าง*"),"คนครอง")</f>
        <v>คนครอง</v>
      </c>
      <c r="W1717" s="5" cm="1">
        <f t="array" ref="W1717">_xlfn.IFS(COUNTIF(F1717,"ผบ.หมู่*"),51,COUNTIF(F1717,"รอง สว.*"),43)</f>
        <v>43</v>
      </c>
      <c r="X1717" s="5" t="s">
        <v>13956</v>
      </c>
      <c r="Y1717" s="5" t="s">
        <v>451</v>
      </c>
    </row>
    <row r="1718" spans="1:25" s="12" customFormat="1" ht="21.3" customHeight="1">
      <c r="A1718" s="27" t="s">
        <v>8450</v>
      </c>
      <c r="B1718" s="28" t="s">
        <v>20</v>
      </c>
      <c r="C1718" s="150" t="s">
        <v>13960</v>
      </c>
      <c r="D1718" s="27" t="s">
        <v>23325</v>
      </c>
      <c r="E1718" s="27" t="s">
        <v>23326</v>
      </c>
      <c r="F1718" s="150" t="s">
        <v>13929</v>
      </c>
      <c r="G1718" s="167" t="s">
        <v>13962</v>
      </c>
      <c r="H1718" s="130">
        <v>44243</v>
      </c>
      <c r="I1718" s="128">
        <v>42416</v>
      </c>
      <c r="J1718" s="128">
        <v>42416</v>
      </c>
      <c r="K1718" s="128">
        <v>35340</v>
      </c>
      <c r="L1718" s="34" t="s">
        <v>11600</v>
      </c>
      <c r="M1718" s="28" t="s">
        <v>3755</v>
      </c>
      <c r="N1718" s="177" t="s">
        <v>26</v>
      </c>
      <c r="O1718" s="170" t="s">
        <v>451</v>
      </c>
      <c r="P1718" s="170" t="s">
        <v>451</v>
      </c>
      <c r="Q1718" s="171" t="s">
        <v>13963</v>
      </c>
      <c r="R1718" s="28" t="s">
        <v>8456</v>
      </c>
      <c r="S1718" s="338">
        <f t="shared" si="26"/>
        <v>57619</v>
      </c>
      <c r="T1718" s="233" t="s">
        <v>16879</v>
      </c>
      <c r="U1718" s="2" t="s">
        <v>4906</v>
      </c>
      <c r="V1718" s="233" t="str" cm="1">
        <f t="array" ref="V1718">_xlfn.IFS(C1718="","",COUNTIF(C1718,"ตำแหน่งว่าง*"),"ว่าง",COUNTIF(C1718,"&lt;&gt;ตำแหน่งว่าง*"),"คนครอง")</f>
        <v>คนครอง</v>
      </c>
      <c r="W1718" s="6" cm="1">
        <f t="array" ref="W1718">_xlfn.IFS(COUNTIF(F1718,"ผบ.หมู่*"),51,COUNTIF(F1718,"รอง สว.*"),43)</f>
        <v>51</v>
      </c>
      <c r="X1718" s="5" t="s">
        <v>13961</v>
      </c>
      <c r="Y1718" s="5" t="s">
        <v>451</v>
      </c>
    </row>
    <row r="1719" spans="1:25" s="9" customFormat="1" ht="21.3" customHeight="1">
      <c r="A1719" s="27" t="s">
        <v>7948</v>
      </c>
      <c r="B1719" s="28" t="s">
        <v>20</v>
      </c>
      <c r="C1719" s="27" t="s">
        <v>13964</v>
      </c>
      <c r="D1719" s="27" t="s">
        <v>22398</v>
      </c>
      <c r="E1719" s="27" t="s">
        <v>23327</v>
      </c>
      <c r="F1719" s="27" t="s">
        <v>13929</v>
      </c>
      <c r="G1719" s="167" t="s">
        <v>13966</v>
      </c>
      <c r="H1719" s="130">
        <v>44243</v>
      </c>
      <c r="I1719" s="128">
        <v>40814</v>
      </c>
      <c r="J1719" s="128">
        <v>40814</v>
      </c>
      <c r="K1719" s="128">
        <v>29287</v>
      </c>
      <c r="L1719" s="34" t="s">
        <v>13967</v>
      </c>
      <c r="M1719" s="28" t="s">
        <v>3755</v>
      </c>
      <c r="N1719" s="178" t="s">
        <v>26</v>
      </c>
      <c r="O1719" s="170" t="s">
        <v>451</v>
      </c>
      <c r="P1719" s="170" t="s">
        <v>451</v>
      </c>
      <c r="Q1719" s="171" t="s">
        <v>13968</v>
      </c>
      <c r="R1719" s="28" t="s">
        <v>8456</v>
      </c>
      <c r="S1719" s="338">
        <f t="shared" si="26"/>
        <v>51410</v>
      </c>
      <c r="T1719" s="2" t="s">
        <v>16879</v>
      </c>
      <c r="U1719" s="2" t="s">
        <v>4906</v>
      </c>
      <c r="V1719" s="233" t="str" cm="1">
        <f t="array" ref="V1719">_xlfn.IFS(C1719="","",COUNTIF(C1719,"ตำแหน่งว่าง*"),"ว่าง",COUNTIF(C1719,"&lt;&gt;ตำแหน่งว่าง*"),"คนครอง")</f>
        <v>คนครอง</v>
      </c>
      <c r="W1719" s="6" cm="1">
        <f t="array" ref="W1719">_xlfn.IFS(COUNTIF(F1719,"ผบ.หมู่*"),51,COUNTIF(F1719,"รอง สว.*"),43)</f>
        <v>51</v>
      </c>
      <c r="X1719" s="1" t="s">
        <v>13965</v>
      </c>
      <c r="Y1719" s="1" t="s">
        <v>451</v>
      </c>
    </row>
    <row r="1720" spans="1:25" s="12" customFormat="1" ht="21.3" customHeight="1">
      <c r="A1720" s="27" t="s">
        <v>7948</v>
      </c>
      <c r="B1720" s="28" t="s">
        <v>20</v>
      </c>
      <c r="C1720" s="150" t="s">
        <v>13969</v>
      </c>
      <c r="D1720" s="27" t="s">
        <v>23328</v>
      </c>
      <c r="E1720" s="27" t="s">
        <v>23329</v>
      </c>
      <c r="F1720" s="150" t="s">
        <v>13929</v>
      </c>
      <c r="G1720" s="167" t="s">
        <v>13971</v>
      </c>
      <c r="H1720" s="130">
        <v>42940</v>
      </c>
      <c r="I1720" s="128">
        <v>34001</v>
      </c>
      <c r="J1720" s="128">
        <v>34001</v>
      </c>
      <c r="K1720" s="128">
        <v>25873</v>
      </c>
      <c r="L1720" s="34" t="s">
        <v>13972</v>
      </c>
      <c r="M1720" s="28" t="s">
        <v>3755</v>
      </c>
      <c r="N1720" s="177" t="s">
        <v>26</v>
      </c>
      <c r="O1720" s="170" t="s">
        <v>451</v>
      </c>
      <c r="P1720" s="170" t="s">
        <v>451</v>
      </c>
      <c r="Q1720" s="171" t="s">
        <v>13973</v>
      </c>
      <c r="R1720" s="28" t="s">
        <v>10975</v>
      </c>
      <c r="S1720" s="338">
        <f t="shared" si="26"/>
        <v>48122</v>
      </c>
      <c r="T1720" s="233" t="s">
        <v>16879</v>
      </c>
      <c r="U1720" s="2" t="s">
        <v>4906</v>
      </c>
      <c r="V1720" s="233" t="str" cm="1">
        <f t="array" ref="V1720">_xlfn.IFS(C1720="","",COUNTIF(C1720,"ตำแหน่งว่าง*"),"ว่าง",COUNTIF(C1720,"&lt;&gt;ตำแหน่งว่าง*"),"คนครอง")</f>
        <v>คนครอง</v>
      </c>
      <c r="W1720" s="6" cm="1">
        <f t="array" ref="W1720">_xlfn.IFS(COUNTIF(F1720,"ผบ.หมู่*"),51,COUNTIF(F1720,"รอง สว.*"),43)</f>
        <v>51</v>
      </c>
      <c r="X1720" s="5" t="s">
        <v>13970</v>
      </c>
      <c r="Y1720" s="5" t="s">
        <v>451</v>
      </c>
    </row>
    <row r="1721" spans="1:25" s="9" customFormat="1" ht="21.3" customHeight="1">
      <c r="A1721" s="27" t="s">
        <v>8450</v>
      </c>
      <c r="B1721" s="28" t="s">
        <v>70</v>
      </c>
      <c r="C1721" s="27" t="s">
        <v>13974</v>
      </c>
      <c r="D1721" s="27" t="s">
        <v>23330</v>
      </c>
      <c r="E1721" s="27" t="s">
        <v>23331</v>
      </c>
      <c r="F1721" s="27" t="s">
        <v>13929</v>
      </c>
      <c r="G1721" s="167" t="s">
        <v>13976</v>
      </c>
      <c r="H1721" s="146">
        <v>44243</v>
      </c>
      <c r="I1721" s="128">
        <v>41944</v>
      </c>
      <c r="J1721" s="128">
        <v>41944</v>
      </c>
      <c r="K1721" s="128">
        <v>32114</v>
      </c>
      <c r="L1721" s="34" t="s">
        <v>13977</v>
      </c>
      <c r="M1721" s="28" t="s">
        <v>102</v>
      </c>
      <c r="N1721" s="178" t="s">
        <v>26</v>
      </c>
      <c r="O1721" s="170" t="s">
        <v>451</v>
      </c>
      <c r="P1721" s="170" t="s">
        <v>451</v>
      </c>
      <c r="Q1721" s="171" t="s">
        <v>13978</v>
      </c>
      <c r="R1721" s="28" t="s">
        <v>8456</v>
      </c>
      <c r="S1721" s="338">
        <f t="shared" si="26"/>
        <v>54332</v>
      </c>
      <c r="T1721" s="2" t="s">
        <v>16879</v>
      </c>
      <c r="U1721" s="2" t="s">
        <v>4906</v>
      </c>
      <c r="V1721" s="233" t="str" cm="1">
        <f t="array" ref="V1721">_xlfn.IFS(C1721="","",COUNTIF(C1721,"ตำแหน่งว่าง*"),"ว่าง",COUNTIF(C1721,"&lt;&gt;ตำแหน่งว่าง*"),"คนครอง")</f>
        <v>คนครอง</v>
      </c>
      <c r="W1721" s="6" cm="1">
        <f t="array" ref="W1721">_xlfn.IFS(COUNTIF(F1721,"ผบ.หมู่*"),51,COUNTIF(F1721,"รอง สว.*"),43)</f>
        <v>51</v>
      </c>
      <c r="X1721" s="1" t="s">
        <v>13975</v>
      </c>
      <c r="Y1721" s="1" t="s">
        <v>451</v>
      </c>
    </row>
    <row r="1722" spans="1:25" s="9" customFormat="1" ht="21.3" customHeight="1">
      <c r="A1722" s="27" t="s">
        <v>7948</v>
      </c>
      <c r="B1722" s="28" t="s">
        <v>20</v>
      </c>
      <c r="C1722" s="27" t="s">
        <v>13979</v>
      </c>
      <c r="D1722" s="27" t="s">
        <v>22223</v>
      </c>
      <c r="E1722" s="27" t="s">
        <v>23332</v>
      </c>
      <c r="F1722" s="27" t="s">
        <v>13929</v>
      </c>
      <c r="G1722" s="167" t="s">
        <v>13981</v>
      </c>
      <c r="H1722" s="146">
        <v>44243</v>
      </c>
      <c r="I1722" s="128">
        <v>38473</v>
      </c>
      <c r="J1722" s="128">
        <v>38473</v>
      </c>
      <c r="K1722" s="128">
        <v>28818</v>
      </c>
      <c r="L1722" s="34" t="s">
        <v>13982</v>
      </c>
      <c r="M1722" s="28" t="s">
        <v>3755</v>
      </c>
      <c r="N1722" s="178" t="s">
        <v>26</v>
      </c>
      <c r="O1722" s="170" t="s">
        <v>451</v>
      </c>
      <c r="P1722" s="170" t="s">
        <v>451</v>
      </c>
      <c r="Q1722" s="171" t="s">
        <v>13983</v>
      </c>
      <c r="R1722" s="28" t="s">
        <v>8456</v>
      </c>
      <c r="S1722" s="338">
        <f t="shared" si="26"/>
        <v>51044</v>
      </c>
      <c r="T1722" s="2" t="s">
        <v>16879</v>
      </c>
      <c r="U1722" s="2" t="s">
        <v>4906</v>
      </c>
      <c r="V1722" s="233" t="str" cm="1">
        <f t="array" ref="V1722">_xlfn.IFS(C1722="","",COUNTIF(C1722,"ตำแหน่งว่าง*"),"ว่าง",COUNTIF(C1722,"&lt;&gt;ตำแหน่งว่าง*"),"คนครอง")</f>
        <v>คนครอง</v>
      </c>
      <c r="W1722" s="6" cm="1">
        <f t="array" ref="W1722">_xlfn.IFS(COUNTIF(F1722,"ผบ.หมู่*"),51,COUNTIF(F1722,"รอง สว.*"),43)</f>
        <v>51</v>
      </c>
      <c r="X1722" s="1" t="s">
        <v>13980</v>
      </c>
      <c r="Y1722" s="1" t="s">
        <v>451</v>
      </c>
    </row>
    <row r="1723" spans="1:25" s="10" customFormat="1" ht="21.3" customHeight="1">
      <c r="A1723" s="27" t="s">
        <v>7948</v>
      </c>
      <c r="B1723" s="28" t="s">
        <v>20</v>
      </c>
      <c r="C1723" s="27" t="s">
        <v>13984</v>
      </c>
      <c r="D1723" s="27" t="s">
        <v>23333</v>
      </c>
      <c r="E1723" s="27" t="s">
        <v>23334</v>
      </c>
      <c r="F1723" s="27" t="s">
        <v>13929</v>
      </c>
      <c r="G1723" s="167" t="s">
        <v>13986</v>
      </c>
      <c r="H1723" s="146">
        <v>44599</v>
      </c>
      <c r="I1723" s="130">
        <v>40814</v>
      </c>
      <c r="J1723" s="130">
        <v>40814</v>
      </c>
      <c r="K1723" s="130">
        <v>31770</v>
      </c>
      <c r="L1723" s="27" t="s">
        <v>801</v>
      </c>
      <c r="M1723" s="28" t="s">
        <v>3755</v>
      </c>
      <c r="N1723" s="178" t="s">
        <v>26</v>
      </c>
      <c r="O1723" s="170" t="s">
        <v>451</v>
      </c>
      <c r="P1723" s="170" t="s">
        <v>451</v>
      </c>
      <c r="Q1723" s="171" t="s">
        <v>13987</v>
      </c>
      <c r="R1723" s="28" t="s">
        <v>8444</v>
      </c>
      <c r="S1723" s="338">
        <f t="shared" si="26"/>
        <v>53966</v>
      </c>
      <c r="T1723" s="7" t="s">
        <v>16879</v>
      </c>
      <c r="U1723" s="2" t="s">
        <v>4906</v>
      </c>
      <c r="V1723" s="233" t="str" cm="1">
        <f t="array" ref="V1723">_xlfn.IFS(C1723="","",COUNTIF(C1723,"ตำแหน่งว่าง*"),"ว่าง",COUNTIF(C1723,"&lt;&gt;ตำแหน่งว่าง*"),"คนครอง")</f>
        <v>คนครอง</v>
      </c>
      <c r="W1723" s="6" cm="1">
        <f t="array" ref="W1723">_xlfn.IFS(COUNTIF(F1723,"ผบ.หมู่*"),51,COUNTIF(F1723,"รอง สว.*"),43)</f>
        <v>51</v>
      </c>
      <c r="X1723" s="1" t="s">
        <v>13985</v>
      </c>
      <c r="Y1723" s="1" t="s">
        <v>451</v>
      </c>
    </row>
    <row r="1724" spans="1:25" s="12" customFormat="1" ht="21.3" customHeight="1">
      <c r="A1724" s="27" t="s">
        <v>7948</v>
      </c>
      <c r="B1724" s="28" t="s">
        <v>20</v>
      </c>
      <c r="C1724" s="150" t="s">
        <v>13855</v>
      </c>
      <c r="D1724" s="27" t="s">
        <v>23335</v>
      </c>
      <c r="E1724" s="27" t="s">
        <v>23336</v>
      </c>
      <c r="F1724" s="150" t="s">
        <v>13856</v>
      </c>
      <c r="G1724" s="167" t="s">
        <v>13858</v>
      </c>
      <c r="H1724" s="146">
        <v>42940</v>
      </c>
      <c r="I1724" s="128">
        <v>35825</v>
      </c>
      <c r="J1724" s="128">
        <v>35825</v>
      </c>
      <c r="K1724" s="128">
        <v>28197</v>
      </c>
      <c r="L1724" s="11" t="s">
        <v>13859</v>
      </c>
      <c r="M1724" s="1" t="s">
        <v>102</v>
      </c>
      <c r="N1724" s="177" t="s">
        <v>26</v>
      </c>
      <c r="O1724" s="170" t="s">
        <v>451</v>
      </c>
      <c r="P1724" s="170" t="s">
        <v>451</v>
      </c>
      <c r="Q1724" s="171" t="s">
        <v>13860</v>
      </c>
      <c r="R1724" s="28" t="s">
        <v>8584</v>
      </c>
      <c r="S1724" s="338">
        <f t="shared" si="26"/>
        <v>50314</v>
      </c>
      <c r="T1724" s="233" t="s">
        <v>16878</v>
      </c>
      <c r="U1724" s="2" t="s">
        <v>4906</v>
      </c>
      <c r="V1724" s="233" t="str" cm="1">
        <f t="array" ref="V1724">_xlfn.IFS(C1724="","",COUNTIF(C1724,"ตำแหน่งว่าง*"),"ว่าง",COUNTIF(C1724,"&lt;&gt;ตำแหน่งว่าง*"),"คนครอง")</f>
        <v>คนครอง</v>
      </c>
      <c r="W1724" s="6" cm="1">
        <f t="array" ref="W1724">_xlfn.IFS(COUNTIF(F1724,"ผบ.หมู่*"),51,COUNTIF(F1724,"รอง สว.*"),43)</f>
        <v>51</v>
      </c>
      <c r="X1724" s="5" t="s">
        <v>13857</v>
      </c>
      <c r="Y1724" s="5" t="s">
        <v>451</v>
      </c>
    </row>
    <row r="1725" spans="1:25" s="9" customFormat="1" ht="21.3" customHeight="1">
      <c r="A1725" s="27" t="s">
        <v>7977</v>
      </c>
      <c r="B1725" s="28" t="s">
        <v>70</v>
      </c>
      <c r="C1725" s="27" t="s">
        <v>24474</v>
      </c>
      <c r="D1725" s="27" t="s">
        <v>19286</v>
      </c>
      <c r="E1725" s="27" t="s">
        <v>22426</v>
      </c>
      <c r="F1725" s="27" t="s">
        <v>13856</v>
      </c>
      <c r="G1725" s="167" t="s">
        <v>13863</v>
      </c>
      <c r="H1725" s="146">
        <v>45768</v>
      </c>
      <c r="I1725" s="128">
        <v>43868</v>
      </c>
      <c r="J1725" s="128">
        <v>43868</v>
      </c>
      <c r="K1725" s="128">
        <v>34943</v>
      </c>
      <c r="L1725" s="11" t="s">
        <v>217</v>
      </c>
      <c r="M1725" s="1" t="s">
        <v>102</v>
      </c>
      <c r="N1725" s="178" t="s">
        <v>26</v>
      </c>
      <c r="O1725" s="170" t="s">
        <v>451</v>
      </c>
      <c r="P1725" s="170" t="s">
        <v>451</v>
      </c>
      <c r="Q1725" s="171" t="s">
        <v>10382</v>
      </c>
      <c r="R1725" s="28" t="s">
        <v>24510</v>
      </c>
      <c r="S1725" s="257">
        <f t="shared" si="26"/>
        <v>56888</v>
      </c>
      <c r="T1725" s="2" t="s">
        <v>16878</v>
      </c>
      <c r="U1725" s="2" t="s">
        <v>4906</v>
      </c>
      <c r="V1725" s="2" t="str" cm="1">
        <f t="array" ref="V1725">_xlfn.IFS(C1725="","",COUNTIF(C1725,"ตำแหน่งว่าง*"),"ว่าง",COUNTIF(C1725,"&lt;&gt;ตำแหน่งว่าง*"),"คนครอง")</f>
        <v>คนครอง</v>
      </c>
      <c r="W1725" s="1" cm="1">
        <f t="array" ref="W1725">_xlfn.IFS(COUNTIF(F1725,"ผบ.หมู่*"),51,COUNTIF(F1725,"รอง สว.*"),43)</f>
        <v>51</v>
      </c>
      <c r="X1725" s="1" t="s">
        <v>13862</v>
      </c>
      <c r="Y1725" s="1" t="s">
        <v>451</v>
      </c>
    </row>
    <row r="1726" spans="1:25" s="12" customFormat="1" ht="21.3" customHeight="1">
      <c r="A1726" s="27" t="s">
        <v>333</v>
      </c>
      <c r="B1726" s="31" t="s">
        <v>20</v>
      </c>
      <c r="C1726" s="150" t="s">
        <v>13866</v>
      </c>
      <c r="D1726" s="27" t="s">
        <v>23339</v>
      </c>
      <c r="E1726" s="27" t="s">
        <v>23340</v>
      </c>
      <c r="F1726" s="150" t="s">
        <v>13867</v>
      </c>
      <c r="G1726" s="167" t="s">
        <v>13869</v>
      </c>
      <c r="H1726" s="143">
        <v>44651</v>
      </c>
      <c r="I1726" s="131">
        <v>44651</v>
      </c>
      <c r="J1726" s="131">
        <v>32174</v>
      </c>
      <c r="K1726" s="131">
        <v>25278</v>
      </c>
      <c r="L1726" s="17" t="s">
        <v>13870</v>
      </c>
      <c r="M1726" s="5" t="s">
        <v>102</v>
      </c>
      <c r="N1726" s="177" t="s">
        <v>26</v>
      </c>
      <c r="O1726" s="170" t="s">
        <v>451</v>
      </c>
      <c r="P1726" s="170" t="s">
        <v>451</v>
      </c>
      <c r="Q1726" s="174" t="s">
        <v>13871</v>
      </c>
      <c r="R1726" s="31" t="s">
        <v>11078</v>
      </c>
      <c r="S1726" s="338">
        <f t="shared" si="26"/>
        <v>47392</v>
      </c>
      <c r="T1726" s="233" t="s">
        <v>16878</v>
      </c>
      <c r="U1726" s="2" t="s">
        <v>4906</v>
      </c>
      <c r="V1726" s="233" t="str" cm="1">
        <f t="array" ref="V1726">_xlfn.IFS(C1726="","",COUNTIF(C1726,"ตำแหน่งว่าง*"),"ว่าง",COUNTIF(C1726,"&lt;&gt;ตำแหน่งว่าง*"),"คนครอง")</f>
        <v>คนครอง</v>
      </c>
      <c r="W1726" s="5" cm="1">
        <f t="array" ref="W1726">_xlfn.IFS(COUNTIF(F1726,"ผบ.หมู่*"),51,COUNTIF(F1726,"รอง สว.*"),43)</f>
        <v>43</v>
      </c>
      <c r="X1726" s="5" t="s">
        <v>13868</v>
      </c>
      <c r="Y1726" s="5" t="s">
        <v>451</v>
      </c>
    </row>
    <row r="1727" spans="1:25" s="9" customFormat="1" ht="21.3" hidden="1" customHeight="1">
      <c r="A1727" s="27"/>
      <c r="B1727" s="28"/>
      <c r="C1727" s="150" t="s">
        <v>60</v>
      </c>
      <c r="D1727" s="27"/>
      <c r="E1727" s="27"/>
      <c r="F1727" s="150" t="s">
        <v>13856</v>
      </c>
      <c r="G1727" s="167" t="s">
        <v>13873</v>
      </c>
      <c r="H1727" s="146"/>
      <c r="I1727" s="128"/>
      <c r="J1727" s="128"/>
      <c r="K1727" s="128"/>
      <c r="L1727" s="11"/>
      <c r="M1727" s="1"/>
      <c r="N1727" s="178" t="s">
        <v>26</v>
      </c>
      <c r="O1727" s="170" t="s">
        <v>451</v>
      </c>
      <c r="P1727" s="170" t="s">
        <v>451</v>
      </c>
      <c r="Q1727" s="171"/>
      <c r="R1727" s="28"/>
      <c r="S1727" s="338" t="str">
        <f t="shared" si="26"/>
        <v/>
      </c>
      <c r="T1727" s="2" t="s">
        <v>16878</v>
      </c>
      <c r="U1727" s="2" t="s">
        <v>4906</v>
      </c>
      <c r="V1727" s="233" t="str" cm="1">
        <f t="array" ref="V1727">_xlfn.IFS(C1727="","",COUNTIF(C1727,"ตำแหน่งว่าง*"),"ว่าง",COUNTIF(C1727,"&lt;&gt;ตำแหน่งว่าง*"),"คนครอง")</f>
        <v>ว่าง</v>
      </c>
      <c r="W1727" s="5" cm="1">
        <f t="array" ref="W1727">_xlfn.IFS(COUNTIF(F1727,"ผบ.หมู่*"),51,COUNTIF(F1727,"รอง สว.*"),43)</f>
        <v>51</v>
      </c>
      <c r="X1727" s="1" t="s">
        <v>13872</v>
      </c>
      <c r="Y1727" s="1" t="s">
        <v>451</v>
      </c>
    </row>
    <row r="1728" spans="1:25" s="12" customFormat="1" ht="21.3" customHeight="1">
      <c r="A1728" s="27" t="s">
        <v>8450</v>
      </c>
      <c r="B1728" s="28" t="s">
        <v>70</v>
      </c>
      <c r="C1728" s="150" t="s">
        <v>13874</v>
      </c>
      <c r="D1728" s="27" t="s">
        <v>23341</v>
      </c>
      <c r="E1728" s="27" t="s">
        <v>23342</v>
      </c>
      <c r="F1728" s="150" t="s">
        <v>13856</v>
      </c>
      <c r="G1728" s="167" t="s">
        <v>13876</v>
      </c>
      <c r="H1728" s="146">
        <v>44243</v>
      </c>
      <c r="I1728" s="128">
        <v>42416</v>
      </c>
      <c r="J1728" s="128">
        <v>42416</v>
      </c>
      <c r="K1728" s="128">
        <v>31661</v>
      </c>
      <c r="L1728" s="11" t="s">
        <v>13877</v>
      </c>
      <c r="M1728" s="1" t="s">
        <v>1027</v>
      </c>
      <c r="N1728" s="177" t="s">
        <v>26</v>
      </c>
      <c r="O1728" s="170" t="s">
        <v>451</v>
      </c>
      <c r="P1728" s="170" t="s">
        <v>451</v>
      </c>
      <c r="Q1728" s="171" t="s">
        <v>13878</v>
      </c>
      <c r="R1728" s="28" t="s">
        <v>8456</v>
      </c>
      <c r="S1728" s="338">
        <f t="shared" si="26"/>
        <v>53601</v>
      </c>
      <c r="T1728" s="233" t="s">
        <v>16878</v>
      </c>
      <c r="U1728" s="2" t="s">
        <v>4906</v>
      </c>
      <c r="V1728" s="233" t="str" cm="1">
        <f t="array" ref="V1728">_xlfn.IFS(C1728="","",COUNTIF(C1728,"ตำแหน่งว่าง*"),"ว่าง",COUNTIF(C1728,"&lt;&gt;ตำแหน่งว่าง*"),"คนครอง")</f>
        <v>คนครอง</v>
      </c>
      <c r="W1728" s="6" cm="1">
        <f t="array" ref="W1728">_xlfn.IFS(COUNTIF(F1728,"ผบ.หมู่*"),51,COUNTIF(F1728,"รอง สว.*"),43)</f>
        <v>51</v>
      </c>
      <c r="X1728" s="5" t="s">
        <v>13875</v>
      </c>
      <c r="Y1728" s="5" t="s">
        <v>451</v>
      </c>
    </row>
    <row r="1729" spans="1:25" s="9" customFormat="1" ht="21.3" customHeight="1">
      <c r="A1729" s="205" t="s">
        <v>8450</v>
      </c>
      <c r="B1729" s="26" t="s">
        <v>70</v>
      </c>
      <c r="C1729" s="205" t="s">
        <v>13879</v>
      </c>
      <c r="D1729" s="27" t="s">
        <v>19426</v>
      </c>
      <c r="E1729" s="27" t="s">
        <v>23343</v>
      </c>
      <c r="F1729" s="27" t="s">
        <v>13856</v>
      </c>
      <c r="G1729" s="167" t="s">
        <v>13881</v>
      </c>
      <c r="H1729" s="130">
        <v>44999</v>
      </c>
      <c r="I1729" s="128">
        <v>41944</v>
      </c>
      <c r="J1729" s="128">
        <v>41944</v>
      </c>
      <c r="K1729" s="128">
        <v>31166</v>
      </c>
      <c r="L1729" s="19" t="s">
        <v>9630</v>
      </c>
      <c r="M1729" s="3" t="s">
        <v>102</v>
      </c>
      <c r="N1729" s="178" t="s">
        <v>26</v>
      </c>
      <c r="O1729" s="170" t="s">
        <v>451</v>
      </c>
      <c r="P1729" s="170" t="s">
        <v>451</v>
      </c>
      <c r="Q1729" s="171" t="s">
        <v>16837</v>
      </c>
      <c r="R1729" s="28" t="s">
        <v>982</v>
      </c>
      <c r="S1729" s="338">
        <f t="shared" si="26"/>
        <v>53236</v>
      </c>
      <c r="T1729" s="2" t="s">
        <v>16878</v>
      </c>
      <c r="U1729" s="2" t="s">
        <v>4906</v>
      </c>
      <c r="V1729" s="233" t="str" cm="1">
        <f t="array" ref="V1729">_xlfn.IFS(C1729="","",COUNTIF(C1729,"ตำแหน่งว่าง*"),"ว่าง",COUNTIF(C1729,"&lt;&gt;ตำแหน่งว่าง*"),"คนครอง")</f>
        <v>คนครอง</v>
      </c>
      <c r="W1729" s="6" cm="1">
        <f t="array" ref="W1729">_xlfn.IFS(COUNTIF(F1729,"ผบ.หมู่*"),51,COUNTIF(F1729,"รอง สว.*"),43)</f>
        <v>51</v>
      </c>
      <c r="X1729" s="1" t="s">
        <v>13880</v>
      </c>
      <c r="Y1729" s="1" t="s">
        <v>451</v>
      </c>
    </row>
    <row r="1730" spans="1:25" s="12" customFormat="1" ht="21.3" customHeight="1">
      <c r="A1730" s="27" t="s">
        <v>7948</v>
      </c>
      <c r="B1730" s="28" t="s">
        <v>70</v>
      </c>
      <c r="C1730" s="150" t="s">
        <v>13882</v>
      </c>
      <c r="D1730" s="27" t="s">
        <v>23344</v>
      </c>
      <c r="E1730" s="27" t="s">
        <v>23336</v>
      </c>
      <c r="F1730" s="150" t="s">
        <v>13856</v>
      </c>
      <c r="G1730" s="167" t="s">
        <v>13884</v>
      </c>
      <c r="H1730" s="130">
        <v>42940</v>
      </c>
      <c r="I1730" s="128">
        <v>41214</v>
      </c>
      <c r="J1730" s="128">
        <v>41214</v>
      </c>
      <c r="K1730" s="128">
        <v>31660</v>
      </c>
      <c r="L1730" s="11" t="s">
        <v>13885</v>
      </c>
      <c r="M1730" s="1" t="s">
        <v>102</v>
      </c>
      <c r="N1730" s="177" t="s">
        <v>26</v>
      </c>
      <c r="O1730" s="170" t="s">
        <v>451</v>
      </c>
      <c r="P1730" s="170" t="s">
        <v>451</v>
      </c>
      <c r="Q1730" s="171" t="s">
        <v>13886</v>
      </c>
      <c r="R1730" s="28" t="s">
        <v>9063</v>
      </c>
      <c r="S1730" s="338">
        <f t="shared" ref="S1730:S1793" si="27">IF(K1730&lt;&gt;"",DATE(YEAR(K1730)+60+(K1730&gt;=DATE(YEAR(K1730),10,2)),10,1),"")</f>
        <v>53601</v>
      </c>
      <c r="T1730" s="233" t="s">
        <v>16878</v>
      </c>
      <c r="U1730" s="2" t="s">
        <v>4906</v>
      </c>
      <c r="V1730" s="233" t="str" cm="1">
        <f t="array" ref="V1730">_xlfn.IFS(C1730="","",COUNTIF(C1730,"ตำแหน่งว่าง*"),"ว่าง",COUNTIF(C1730,"&lt;&gt;ตำแหน่งว่าง*"),"คนครอง")</f>
        <v>คนครอง</v>
      </c>
      <c r="W1730" s="6" cm="1">
        <f t="array" ref="W1730">_xlfn.IFS(COUNTIF(F1730,"ผบ.หมู่*"),51,COUNTIF(F1730,"รอง สว.*"),43)</f>
        <v>51</v>
      </c>
      <c r="X1730" s="5" t="s">
        <v>13883</v>
      </c>
      <c r="Y1730" s="5" t="s">
        <v>451</v>
      </c>
    </row>
    <row r="1731" spans="1:25" s="12" customFormat="1" ht="21.3" customHeight="1">
      <c r="A1731" s="27" t="s">
        <v>24457</v>
      </c>
      <c r="B1731" s="28" t="s">
        <v>20</v>
      </c>
      <c r="C1731" s="150" t="s">
        <v>13887</v>
      </c>
      <c r="D1731" s="27" t="s">
        <v>23345</v>
      </c>
      <c r="E1731" s="27" t="s">
        <v>23346</v>
      </c>
      <c r="F1731" s="150" t="s">
        <v>13867</v>
      </c>
      <c r="G1731" s="167" t="s">
        <v>13889</v>
      </c>
      <c r="H1731" s="130">
        <v>45016</v>
      </c>
      <c r="I1731" s="128">
        <v>45016</v>
      </c>
      <c r="J1731" s="128">
        <v>33270</v>
      </c>
      <c r="K1731" s="128">
        <v>25830</v>
      </c>
      <c r="L1731" s="11" t="s">
        <v>13716</v>
      </c>
      <c r="M1731" s="1" t="s">
        <v>102</v>
      </c>
      <c r="N1731" s="177" t="s">
        <v>26</v>
      </c>
      <c r="O1731" s="170" t="s">
        <v>451</v>
      </c>
      <c r="P1731" s="170" t="s">
        <v>451</v>
      </c>
      <c r="Q1731" s="171" t="s">
        <v>13890</v>
      </c>
      <c r="R1731" s="28" t="s">
        <v>8312</v>
      </c>
      <c r="S1731" s="338">
        <f t="shared" si="27"/>
        <v>47757</v>
      </c>
      <c r="T1731" s="233" t="s">
        <v>16878</v>
      </c>
      <c r="U1731" s="2" t="s">
        <v>4906</v>
      </c>
      <c r="V1731" s="233" t="str" cm="1">
        <f t="array" ref="V1731">_xlfn.IFS(C1731="","",COUNTIF(C1731,"ตำแหน่งว่าง*"),"ว่าง",COUNTIF(C1731,"&lt;&gt;ตำแหน่งว่าง*"),"คนครอง")</f>
        <v>คนครอง</v>
      </c>
      <c r="W1731" s="5" cm="1">
        <f t="array" ref="W1731">_xlfn.IFS(COUNTIF(F1731,"ผบ.หมู่*"),51,COUNTIF(F1731,"รอง สว.*"),43)</f>
        <v>43</v>
      </c>
      <c r="X1731" s="5" t="s">
        <v>13888</v>
      </c>
      <c r="Y1731" s="5" t="s">
        <v>451</v>
      </c>
    </row>
    <row r="1732" spans="1:25" s="12" customFormat="1" ht="21.3" customHeight="1">
      <c r="A1732" s="27" t="s">
        <v>333</v>
      </c>
      <c r="B1732" s="31" t="s">
        <v>20</v>
      </c>
      <c r="C1732" s="150" t="s">
        <v>13891</v>
      </c>
      <c r="D1732" s="27" t="s">
        <v>20988</v>
      </c>
      <c r="E1732" s="27" t="s">
        <v>23347</v>
      </c>
      <c r="F1732" s="150" t="s">
        <v>13867</v>
      </c>
      <c r="G1732" s="167" t="s">
        <v>13893</v>
      </c>
      <c r="H1732" s="143">
        <v>44651</v>
      </c>
      <c r="I1732" s="131">
        <v>44651</v>
      </c>
      <c r="J1732" s="131">
        <v>32540</v>
      </c>
      <c r="K1732" s="131">
        <v>25361</v>
      </c>
      <c r="L1732" s="17" t="s">
        <v>13795</v>
      </c>
      <c r="M1732" s="5" t="s">
        <v>102</v>
      </c>
      <c r="N1732" s="177" t="s">
        <v>26</v>
      </c>
      <c r="O1732" s="170" t="s">
        <v>451</v>
      </c>
      <c r="P1732" s="170" t="s">
        <v>451</v>
      </c>
      <c r="Q1732" s="174" t="s">
        <v>13894</v>
      </c>
      <c r="R1732" s="31" t="s">
        <v>11078</v>
      </c>
      <c r="S1732" s="338">
        <f t="shared" si="27"/>
        <v>47392</v>
      </c>
      <c r="T1732" s="233" t="s">
        <v>16878</v>
      </c>
      <c r="U1732" s="2" t="s">
        <v>4906</v>
      </c>
      <c r="V1732" s="233" t="str" cm="1">
        <f t="array" ref="V1732">_xlfn.IFS(C1732="","",COUNTIF(C1732,"ตำแหน่งว่าง*"),"ว่าง",COUNTIF(C1732,"&lt;&gt;ตำแหน่งว่าง*"),"คนครอง")</f>
        <v>คนครอง</v>
      </c>
      <c r="W1732" s="5" cm="1">
        <f t="array" ref="W1732">_xlfn.IFS(COUNTIF(F1732,"ผบ.หมู่*"),51,COUNTIF(F1732,"รอง สว.*"),43)</f>
        <v>43</v>
      </c>
      <c r="X1732" s="5" t="s">
        <v>13892</v>
      </c>
      <c r="Y1732" s="5" t="s">
        <v>451</v>
      </c>
    </row>
    <row r="1733" spans="1:25" s="12" customFormat="1" ht="21.3" customHeight="1">
      <c r="A1733" s="27" t="s">
        <v>125</v>
      </c>
      <c r="B1733" s="28" t="s">
        <v>20</v>
      </c>
      <c r="C1733" s="150" t="s">
        <v>13895</v>
      </c>
      <c r="D1733" s="27" t="s">
        <v>23348</v>
      </c>
      <c r="E1733" s="27" t="s">
        <v>23349</v>
      </c>
      <c r="F1733" s="150" t="s">
        <v>13867</v>
      </c>
      <c r="G1733" s="167" t="s">
        <v>13897</v>
      </c>
      <c r="H1733" s="146">
        <v>43921</v>
      </c>
      <c r="I1733" s="128">
        <v>43921</v>
      </c>
      <c r="J1733" s="128">
        <v>31809</v>
      </c>
      <c r="K1733" s="128">
        <v>24490</v>
      </c>
      <c r="L1733" s="11" t="s">
        <v>13716</v>
      </c>
      <c r="M1733" s="1" t="s">
        <v>102</v>
      </c>
      <c r="N1733" s="177" t="s">
        <v>26</v>
      </c>
      <c r="O1733" s="170" t="s">
        <v>451</v>
      </c>
      <c r="P1733" s="170" t="s">
        <v>451</v>
      </c>
      <c r="Q1733" s="171" t="s">
        <v>13898</v>
      </c>
      <c r="R1733" s="28" t="s">
        <v>2469</v>
      </c>
      <c r="S1733" s="338">
        <f t="shared" si="27"/>
        <v>46661</v>
      </c>
      <c r="T1733" s="233" t="s">
        <v>16878</v>
      </c>
      <c r="U1733" s="2" t="s">
        <v>4906</v>
      </c>
      <c r="V1733" s="233" t="str" cm="1">
        <f t="array" ref="V1733">_xlfn.IFS(C1733="","",COUNTIF(C1733,"ตำแหน่งว่าง*"),"ว่าง",COUNTIF(C1733,"&lt;&gt;ตำแหน่งว่าง*"),"คนครอง")</f>
        <v>คนครอง</v>
      </c>
      <c r="W1733" s="5" cm="1">
        <f t="array" ref="W1733">_xlfn.IFS(COUNTIF(F1733,"ผบ.หมู่*"),51,COUNTIF(F1733,"รอง สว.*"),43)</f>
        <v>43</v>
      </c>
      <c r="X1733" s="5" t="s">
        <v>13896</v>
      </c>
      <c r="Y1733" s="5" t="s">
        <v>451</v>
      </c>
    </row>
    <row r="1734" spans="1:25" s="12" customFormat="1" ht="21.3" customHeight="1">
      <c r="A1734" s="27" t="s">
        <v>145</v>
      </c>
      <c r="B1734" s="28" t="s">
        <v>70</v>
      </c>
      <c r="C1734" s="150" t="s">
        <v>13899</v>
      </c>
      <c r="D1734" s="27" t="s">
        <v>23350</v>
      </c>
      <c r="E1734" s="27" t="s">
        <v>23351</v>
      </c>
      <c r="F1734" s="150" t="s">
        <v>13867</v>
      </c>
      <c r="G1734" s="167" t="s">
        <v>13901</v>
      </c>
      <c r="H1734" s="146">
        <v>43555</v>
      </c>
      <c r="I1734" s="128">
        <v>43555</v>
      </c>
      <c r="J1734" s="128">
        <v>34729</v>
      </c>
      <c r="K1734" s="128">
        <v>24340</v>
      </c>
      <c r="L1734" s="11" t="s">
        <v>10439</v>
      </c>
      <c r="M1734" s="28" t="s">
        <v>102</v>
      </c>
      <c r="N1734" s="177" t="s">
        <v>26</v>
      </c>
      <c r="O1734" s="170" t="s">
        <v>451</v>
      </c>
      <c r="P1734" s="170" t="s">
        <v>451</v>
      </c>
      <c r="Q1734" s="171" t="s">
        <v>13902</v>
      </c>
      <c r="R1734" s="28" t="s">
        <v>2469</v>
      </c>
      <c r="S1734" s="338">
        <f t="shared" si="27"/>
        <v>46296</v>
      </c>
      <c r="T1734" s="233" t="s">
        <v>16878</v>
      </c>
      <c r="U1734" s="2" t="s">
        <v>4906</v>
      </c>
      <c r="V1734" s="233" t="str" cm="1">
        <f t="array" ref="V1734">_xlfn.IFS(C1734="","",COUNTIF(C1734,"ตำแหน่งว่าง*"),"ว่าง",COUNTIF(C1734,"&lt;&gt;ตำแหน่งว่าง*"),"คนครอง")</f>
        <v>คนครอง</v>
      </c>
      <c r="W1734" s="5" cm="1">
        <f t="array" ref="W1734">_xlfn.IFS(COUNTIF(F1734,"ผบ.หมู่*"),51,COUNTIF(F1734,"รอง สว.*"),43)</f>
        <v>43</v>
      </c>
      <c r="X1734" s="5" t="s">
        <v>13900</v>
      </c>
      <c r="Y1734" s="5" t="s">
        <v>451</v>
      </c>
    </row>
    <row r="1735" spans="1:25" s="9" customFormat="1" ht="21.3" customHeight="1">
      <c r="A1735" s="27" t="s">
        <v>7948</v>
      </c>
      <c r="B1735" s="28" t="s">
        <v>20</v>
      </c>
      <c r="C1735" s="27" t="s">
        <v>13903</v>
      </c>
      <c r="D1735" s="27" t="s">
        <v>23352</v>
      </c>
      <c r="E1735" s="27" t="s">
        <v>23353</v>
      </c>
      <c r="F1735" s="27" t="s">
        <v>13856</v>
      </c>
      <c r="G1735" s="167" t="s">
        <v>13905</v>
      </c>
      <c r="H1735" s="146">
        <v>44243</v>
      </c>
      <c r="I1735" s="128">
        <v>35096</v>
      </c>
      <c r="J1735" s="128">
        <v>35096</v>
      </c>
      <c r="K1735" s="128">
        <v>27365</v>
      </c>
      <c r="L1735" s="11" t="s">
        <v>13906</v>
      </c>
      <c r="M1735" s="28" t="s">
        <v>1027</v>
      </c>
      <c r="N1735" s="178" t="s">
        <v>26</v>
      </c>
      <c r="O1735" s="170" t="s">
        <v>451</v>
      </c>
      <c r="P1735" s="170" t="s">
        <v>451</v>
      </c>
      <c r="Q1735" s="171" t="s">
        <v>13907</v>
      </c>
      <c r="R1735" s="28" t="s">
        <v>8456</v>
      </c>
      <c r="S1735" s="338">
        <f t="shared" si="27"/>
        <v>49583</v>
      </c>
      <c r="T1735" s="2" t="s">
        <v>16878</v>
      </c>
      <c r="U1735" s="2" t="s">
        <v>4906</v>
      </c>
      <c r="V1735" s="233" t="str" cm="1">
        <f t="array" ref="V1735">_xlfn.IFS(C1735="","",COUNTIF(C1735,"ตำแหน่งว่าง*"),"ว่าง",COUNTIF(C1735,"&lt;&gt;ตำแหน่งว่าง*"),"คนครอง")</f>
        <v>คนครอง</v>
      </c>
      <c r="W1735" s="6" cm="1">
        <f t="array" ref="W1735">_xlfn.IFS(COUNTIF(F1735,"ผบ.หมู่*"),51,COUNTIF(F1735,"รอง สว.*"),43)</f>
        <v>51</v>
      </c>
      <c r="X1735" s="1" t="s">
        <v>13904</v>
      </c>
      <c r="Y1735" s="1" t="s">
        <v>451</v>
      </c>
    </row>
    <row r="1736" spans="1:25" s="10" customFormat="1" ht="21.3" customHeight="1">
      <c r="A1736" s="27" t="s">
        <v>7948</v>
      </c>
      <c r="B1736" s="28" t="s">
        <v>20</v>
      </c>
      <c r="C1736" s="27" t="s">
        <v>13908</v>
      </c>
      <c r="D1736" s="27" t="s">
        <v>21362</v>
      </c>
      <c r="E1736" s="27" t="s">
        <v>23354</v>
      </c>
      <c r="F1736" s="27" t="s">
        <v>13856</v>
      </c>
      <c r="G1736" s="167" t="s">
        <v>13910</v>
      </c>
      <c r="H1736" s="146">
        <v>44599</v>
      </c>
      <c r="I1736" s="130">
        <v>40814</v>
      </c>
      <c r="J1736" s="130">
        <v>40814</v>
      </c>
      <c r="K1736" s="130">
        <v>28307</v>
      </c>
      <c r="L1736" s="34" t="s">
        <v>765</v>
      </c>
      <c r="M1736" s="28" t="s">
        <v>102</v>
      </c>
      <c r="N1736" s="178" t="s">
        <v>26</v>
      </c>
      <c r="O1736" s="170" t="s">
        <v>451</v>
      </c>
      <c r="P1736" s="170" t="s">
        <v>451</v>
      </c>
      <c r="Q1736" s="171" t="s">
        <v>13911</v>
      </c>
      <c r="R1736" s="28" t="s">
        <v>11111</v>
      </c>
      <c r="S1736" s="338">
        <f t="shared" si="27"/>
        <v>50314</v>
      </c>
      <c r="T1736" s="7" t="s">
        <v>16878</v>
      </c>
      <c r="U1736" s="2" t="s">
        <v>4906</v>
      </c>
      <c r="V1736" s="233" t="str" cm="1">
        <f t="array" ref="V1736">_xlfn.IFS(C1736="","",COUNTIF(C1736,"ตำแหน่งว่าง*"),"ว่าง",COUNTIF(C1736,"&lt;&gt;ตำแหน่งว่าง*"),"คนครอง")</f>
        <v>คนครอง</v>
      </c>
      <c r="W1736" s="6" cm="1">
        <f t="array" ref="W1736">_xlfn.IFS(COUNTIF(F1736,"ผบ.หมู่*"),51,COUNTIF(F1736,"รอง สว.*"),43)</f>
        <v>51</v>
      </c>
      <c r="X1736" s="1" t="s">
        <v>13909</v>
      </c>
      <c r="Y1736" s="1" t="s">
        <v>451</v>
      </c>
    </row>
    <row r="1737" spans="1:25" s="12" customFormat="1" ht="21.3" customHeight="1">
      <c r="A1737" s="27" t="s">
        <v>8450</v>
      </c>
      <c r="B1737" s="28" t="s">
        <v>20</v>
      </c>
      <c r="C1737" s="150" t="s">
        <v>13912</v>
      </c>
      <c r="D1737" s="27" t="s">
        <v>23355</v>
      </c>
      <c r="E1737" s="27" t="s">
        <v>23356</v>
      </c>
      <c r="F1737" s="150" t="s">
        <v>13856</v>
      </c>
      <c r="G1737" s="167" t="s">
        <v>13914</v>
      </c>
      <c r="H1737" s="130">
        <v>42501</v>
      </c>
      <c r="I1737" s="128">
        <v>42416</v>
      </c>
      <c r="J1737" s="128">
        <v>42416</v>
      </c>
      <c r="K1737" s="128">
        <v>33467</v>
      </c>
      <c r="L1737" s="11" t="s">
        <v>13915</v>
      </c>
      <c r="M1737" s="28" t="s">
        <v>102</v>
      </c>
      <c r="N1737" s="177" t="s">
        <v>26</v>
      </c>
      <c r="O1737" s="170" t="s">
        <v>451</v>
      </c>
      <c r="P1737" s="170" t="s">
        <v>451</v>
      </c>
      <c r="Q1737" s="171" t="s">
        <v>13916</v>
      </c>
      <c r="R1737" s="28" t="s">
        <v>2469</v>
      </c>
      <c r="S1737" s="338">
        <f t="shared" si="27"/>
        <v>55427</v>
      </c>
      <c r="T1737" s="233" t="s">
        <v>16878</v>
      </c>
      <c r="U1737" s="2" t="s">
        <v>4906</v>
      </c>
      <c r="V1737" s="233" t="str" cm="1">
        <f t="array" ref="V1737">_xlfn.IFS(C1737="","",COUNTIF(C1737,"ตำแหน่งว่าง*"),"ว่าง",COUNTIF(C1737,"&lt;&gt;ตำแหน่งว่าง*"),"คนครอง")</f>
        <v>คนครอง</v>
      </c>
      <c r="W1737" s="6" cm="1">
        <f t="array" ref="W1737">_xlfn.IFS(COUNTIF(F1737,"ผบ.หมู่*"),51,COUNTIF(F1737,"รอง สว.*"),43)</f>
        <v>51</v>
      </c>
      <c r="X1737" s="5" t="s">
        <v>13913</v>
      </c>
      <c r="Y1737" s="5" t="s">
        <v>451</v>
      </c>
    </row>
    <row r="1738" spans="1:25" s="12" customFormat="1" ht="21.3" customHeight="1">
      <c r="A1738" s="27" t="s">
        <v>7948</v>
      </c>
      <c r="B1738" s="28" t="s">
        <v>70</v>
      </c>
      <c r="C1738" s="150" t="s">
        <v>13917</v>
      </c>
      <c r="D1738" s="27" t="s">
        <v>19854</v>
      </c>
      <c r="E1738" s="27" t="s">
        <v>23357</v>
      </c>
      <c r="F1738" s="150" t="s">
        <v>13856</v>
      </c>
      <c r="G1738" s="167" t="s">
        <v>13919</v>
      </c>
      <c r="H1738" s="146">
        <v>42940</v>
      </c>
      <c r="I1738" s="128">
        <v>40814</v>
      </c>
      <c r="J1738" s="128">
        <v>40814</v>
      </c>
      <c r="K1738" s="128">
        <v>29574</v>
      </c>
      <c r="L1738" s="11" t="s">
        <v>10439</v>
      </c>
      <c r="M1738" s="1" t="s">
        <v>102</v>
      </c>
      <c r="N1738" s="177" t="s">
        <v>26</v>
      </c>
      <c r="O1738" s="170" t="s">
        <v>451</v>
      </c>
      <c r="P1738" s="170" t="s">
        <v>451</v>
      </c>
      <c r="Q1738" s="171" t="s">
        <v>13920</v>
      </c>
      <c r="R1738" s="28" t="s">
        <v>9063</v>
      </c>
      <c r="S1738" s="338">
        <f t="shared" si="27"/>
        <v>51775</v>
      </c>
      <c r="T1738" s="233" t="s">
        <v>16878</v>
      </c>
      <c r="U1738" s="2" t="s">
        <v>4906</v>
      </c>
      <c r="V1738" s="233" t="str" cm="1">
        <f t="array" ref="V1738">_xlfn.IFS(C1738="","",COUNTIF(C1738,"ตำแหน่งว่าง*"),"ว่าง",COUNTIF(C1738,"&lt;&gt;ตำแหน่งว่าง*"),"คนครอง")</f>
        <v>คนครอง</v>
      </c>
      <c r="W1738" s="6" cm="1">
        <f t="array" ref="W1738">_xlfn.IFS(COUNTIF(F1738,"ผบ.หมู่*"),51,COUNTIF(F1738,"รอง สว.*"),43)</f>
        <v>51</v>
      </c>
      <c r="X1738" s="5" t="s">
        <v>13918</v>
      </c>
      <c r="Y1738" s="5" t="s">
        <v>451</v>
      </c>
    </row>
    <row r="1739" spans="1:25" s="12" customFormat="1" ht="21.3" hidden="1" customHeight="1">
      <c r="A1739" s="27"/>
      <c r="B1739" s="28"/>
      <c r="C1739" s="150" t="s">
        <v>60</v>
      </c>
      <c r="D1739" s="27"/>
      <c r="E1739" s="27"/>
      <c r="F1739" s="150" t="s">
        <v>13856</v>
      </c>
      <c r="G1739" s="167" t="s">
        <v>13922</v>
      </c>
      <c r="H1739" s="130"/>
      <c r="I1739" s="128"/>
      <c r="J1739" s="128"/>
      <c r="K1739" s="128"/>
      <c r="L1739" s="11"/>
      <c r="M1739" s="1"/>
      <c r="N1739" s="177" t="s">
        <v>26</v>
      </c>
      <c r="O1739" s="170" t="s">
        <v>451</v>
      </c>
      <c r="P1739" s="170" t="s">
        <v>451</v>
      </c>
      <c r="Q1739" s="171"/>
      <c r="R1739" s="28"/>
      <c r="S1739" s="338" t="str">
        <f t="shared" si="27"/>
        <v/>
      </c>
      <c r="T1739" s="233" t="s">
        <v>16878</v>
      </c>
      <c r="U1739" s="2" t="s">
        <v>4906</v>
      </c>
      <c r="V1739" s="233" t="str" cm="1">
        <f t="array" ref="V1739">_xlfn.IFS(C1739="","",COUNTIF(C1739,"ตำแหน่งว่าง*"),"ว่าง",COUNTIF(C1739,"&lt;&gt;ตำแหน่งว่าง*"),"คนครอง")</f>
        <v>ว่าง</v>
      </c>
      <c r="W1739" s="6" cm="1">
        <f t="array" ref="W1739">_xlfn.IFS(COUNTIF(F1739,"ผบ.หมู่*"),51,COUNTIF(F1739,"รอง สว.*"),43)</f>
        <v>51</v>
      </c>
      <c r="X1739" s="5" t="s">
        <v>13921</v>
      </c>
      <c r="Y1739" s="5" t="s">
        <v>451</v>
      </c>
    </row>
    <row r="1740" spans="1:25" s="9" customFormat="1" ht="21.3" customHeight="1">
      <c r="A1740" s="27" t="s">
        <v>8450</v>
      </c>
      <c r="B1740" s="28" t="s">
        <v>20</v>
      </c>
      <c r="C1740" s="27" t="s">
        <v>13923</v>
      </c>
      <c r="D1740" s="27" t="s">
        <v>23358</v>
      </c>
      <c r="E1740" s="27" t="s">
        <v>23359</v>
      </c>
      <c r="F1740" s="27" t="s">
        <v>13856</v>
      </c>
      <c r="G1740" s="167" t="s">
        <v>13925</v>
      </c>
      <c r="H1740" s="146">
        <v>44243</v>
      </c>
      <c r="I1740" s="128">
        <v>41944</v>
      </c>
      <c r="J1740" s="128">
        <v>41944</v>
      </c>
      <c r="K1740" s="128">
        <v>33194</v>
      </c>
      <c r="L1740" s="11" t="s">
        <v>13926</v>
      </c>
      <c r="M1740" s="1" t="s">
        <v>102</v>
      </c>
      <c r="N1740" s="178" t="s">
        <v>26</v>
      </c>
      <c r="O1740" s="170" t="s">
        <v>451</v>
      </c>
      <c r="P1740" s="170" t="s">
        <v>451</v>
      </c>
      <c r="Q1740" s="171" t="s">
        <v>13927</v>
      </c>
      <c r="R1740" s="28" t="s">
        <v>8456</v>
      </c>
      <c r="S1740" s="338">
        <f t="shared" si="27"/>
        <v>55427</v>
      </c>
      <c r="T1740" s="2" t="s">
        <v>16878</v>
      </c>
      <c r="U1740" s="2" t="s">
        <v>4906</v>
      </c>
      <c r="V1740" s="233" t="str" cm="1">
        <f t="array" ref="V1740">_xlfn.IFS(C1740="","",COUNTIF(C1740,"ตำแหน่งว่าง*"),"ว่าง",COUNTIF(C1740,"&lt;&gt;ตำแหน่งว่าง*"),"คนครอง")</f>
        <v>คนครอง</v>
      </c>
      <c r="W1740" s="6" cm="1">
        <f t="array" ref="W1740">_xlfn.IFS(COUNTIF(F1740,"ผบ.หมู่*"),51,COUNTIF(F1740,"รอง สว.*"),43)</f>
        <v>51</v>
      </c>
      <c r="X1740" s="1" t="s">
        <v>13924</v>
      </c>
      <c r="Y1740" s="1" t="s">
        <v>451</v>
      </c>
    </row>
    <row r="1741" spans="1:25" s="9" customFormat="1" ht="21.3" customHeight="1">
      <c r="A1741" s="27" t="s">
        <v>125</v>
      </c>
      <c r="B1741" s="28" t="s">
        <v>20</v>
      </c>
      <c r="C1741" s="27" t="s">
        <v>13658</v>
      </c>
      <c r="D1741" s="27" t="s">
        <v>20717</v>
      </c>
      <c r="E1741" s="27" t="s">
        <v>23360</v>
      </c>
      <c r="F1741" s="27" t="s">
        <v>13659</v>
      </c>
      <c r="G1741" s="167" t="s">
        <v>13661</v>
      </c>
      <c r="H1741" s="146">
        <v>44286</v>
      </c>
      <c r="I1741" s="128">
        <v>44286</v>
      </c>
      <c r="J1741" s="128">
        <v>35825</v>
      </c>
      <c r="K1741" s="128">
        <v>24764</v>
      </c>
      <c r="L1741" s="11" t="s">
        <v>13662</v>
      </c>
      <c r="M1741" s="1" t="s">
        <v>1027</v>
      </c>
      <c r="N1741" s="178" t="s">
        <v>26</v>
      </c>
      <c r="O1741" s="170" t="s">
        <v>451</v>
      </c>
      <c r="P1741" s="170" t="s">
        <v>451</v>
      </c>
      <c r="Q1741" s="171" t="s">
        <v>13663</v>
      </c>
      <c r="R1741" s="28" t="s">
        <v>9283</v>
      </c>
      <c r="S1741" s="338">
        <f t="shared" si="27"/>
        <v>47027</v>
      </c>
      <c r="T1741" s="2" t="s">
        <v>16875</v>
      </c>
      <c r="U1741" s="2" t="s">
        <v>4906</v>
      </c>
      <c r="V1741" s="233" t="str" cm="1">
        <f t="array" ref="V1741">_xlfn.IFS(C1741="","",COUNTIF(C1741,"ตำแหน่งว่าง*"),"ว่าง",COUNTIF(C1741,"&lt;&gt;ตำแหน่งว่าง*"),"คนครอง")</f>
        <v>คนครอง</v>
      </c>
      <c r="W1741" s="5" cm="1">
        <f t="array" ref="W1741">_xlfn.IFS(COUNTIF(F1741,"ผบ.หมู่*"),51,COUNTIF(F1741,"รอง สว.*"),43)</f>
        <v>43</v>
      </c>
      <c r="X1741" s="1" t="s">
        <v>13660</v>
      </c>
      <c r="Y1741" s="1" t="s">
        <v>451</v>
      </c>
    </row>
    <row r="1742" spans="1:25" s="9" customFormat="1" ht="21.3" customHeight="1">
      <c r="A1742" s="27" t="s">
        <v>7948</v>
      </c>
      <c r="B1742" s="28" t="s">
        <v>70</v>
      </c>
      <c r="C1742" s="27" t="s">
        <v>13664</v>
      </c>
      <c r="D1742" s="27" t="s">
        <v>23361</v>
      </c>
      <c r="E1742" s="27" t="s">
        <v>23362</v>
      </c>
      <c r="F1742" s="27" t="s">
        <v>13665</v>
      </c>
      <c r="G1742" s="167" t="s">
        <v>13667</v>
      </c>
      <c r="H1742" s="146">
        <v>43871</v>
      </c>
      <c r="I1742" s="128">
        <v>39717</v>
      </c>
      <c r="J1742" s="128">
        <v>39717</v>
      </c>
      <c r="K1742" s="128">
        <v>30916</v>
      </c>
      <c r="L1742" s="11" t="s">
        <v>13668</v>
      </c>
      <c r="M1742" s="1" t="s">
        <v>1027</v>
      </c>
      <c r="N1742" s="178" t="s">
        <v>26</v>
      </c>
      <c r="O1742" s="170" t="s">
        <v>451</v>
      </c>
      <c r="P1742" s="170" t="s">
        <v>451</v>
      </c>
      <c r="Q1742" s="171" t="s">
        <v>13669</v>
      </c>
      <c r="R1742" s="28" t="s">
        <v>8541</v>
      </c>
      <c r="S1742" s="338">
        <f t="shared" si="27"/>
        <v>52871</v>
      </c>
      <c r="T1742" s="2" t="s">
        <v>16875</v>
      </c>
      <c r="U1742" s="2" t="s">
        <v>4906</v>
      </c>
      <c r="V1742" s="233" t="str" cm="1">
        <f t="array" ref="V1742">_xlfn.IFS(C1742="","",COUNTIF(C1742,"ตำแหน่งว่าง*"),"ว่าง",COUNTIF(C1742,"&lt;&gt;ตำแหน่งว่าง*"),"คนครอง")</f>
        <v>คนครอง</v>
      </c>
      <c r="W1742" s="6" cm="1">
        <f t="array" ref="W1742">_xlfn.IFS(COUNTIF(F1742,"ผบ.หมู่*"),51,COUNTIF(F1742,"รอง สว.*"),43)</f>
        <v>51</v>
      </c>
      <c r="X1742" s="1" t="s">
        <v>13666</v>
      </c>
      <c r="Y1742" s="1" t="s">
        <v>451</v>
      </c>
    </row>
    <row r="1743" spans="1:25" s="9" customFormat="1" ht="21.3" customHeight="1">
      <c r="A1743" s="27" t="s">
        <v>24457</v>
      </c>
      <c r="B1743" s="28" t="s">
        <v>20</v>
      </c>
      <c r="C1743" s="27" t="s">
        <v>13670</v>
      </c>
      <c r="D1743" s="27" t="s">
        <v>22797</v>
      </c>
      <c r="E1743" s="27" t="s">
        <v>23363</v>
      </c>
      <c r="F1743" s="27" t="s">
        <v>13659</v>
      </c>
      <c r="G1743" s="167" t="s">
        <v>13672</v>
      </c>
      <c r="H1743" s="146">
        <v>45016</v>
      </c>
      <c r="I1743" s="128">
        <v>45016</v>
      </c>
      <c r="J1743" s="128">
        <v>34731</v>
      </c>
      <c r="K1743" s="128">
        <v>25507</v>
      </c>
      <c r="L1743" s="11" t="s">
        <v>1107</v>
      </c>
      <c r="M1743" s="1" t="s">
        <v>1027</v>
      </c>
      <c r="N1743" s="178" t="s">
        <v>26</v>
      </c>
      <c r="O1743" s="170" t="s">
        <v>451</v>
      </c>
      <c r="P1743" s="170" t="s">
        <v>451</v>
      </c>
      <c r="Q1743" s="171" t="s">
        <v>13673</v>
      </c>
      <c r="R1743" s="28" t="s">
        <v>8312</v>
      </c>
      <c r="S1743" s="338">
        <f t="shared" si="27"/>
        <v>47757</v>
      </c>
      <c r="T1743" s="2" t="s">
        <v>16875</v>
      </c>
      <c r="U1743" s="2" t="s">
        <v>4906</v>
      </c>
      <c r="V1743" s="233" t="str" cm="1">
        <f t="array" ref="V1743">_xlfn.IFS(C1743="","",COUNTIF(C1743,"ตำแหน่งว่าง*"),"ว่าง",COUNTIF(C1743,"&lt;&gt;ตำแหน่งว่าง*"),"คนครอง")</f>
        <v>คนครอง</v>
      </c>
      <c r="W1743" s="5" cm="1">
        <f t="array" ref="W1743">_xlfn.IFS(COUNTIF(F1743,"ผบ.หมู่*"),51,COUNTIF(F1743,"รอง สว.*"),43)</f>
        <v>43</v>
      </c>
      <c r="X1743" s="1" t="s">
        <v>13671</v>
      </c>
      <c r="Y1743" s="1" t="s">
        <v>451</v>
      </c>
    </row>
    <row r="1744" spans="1:25" s="12" customFormat="1" ht="21.3" customHeight="1">
      <c r="A1744" s="27" t="s">
        <v>145</v>
      </c>
      <c r="B1744" s="28" t="s">
        <v>20</v>
      </c>
      <c r="C1744" s="150" t="s">
        <v>13674</v>
      </c>
      <c r="D1744" s="27" t="s">
        <v>23364</v>
      </c>
      <c r="E1744" s="27" t="s">
        <v>23365</v>
      </c>
      <c r="F1744" s="150" t="s">
        <v>13659</v>
      </c>
      <c r="G1744" s="167" t="s">
        <v>13676</v>
      </c>
      <c r="H1744" s="146">
        <v>43555</v>
      </c>
      <c r="I1744" s="128">
        <v>43555</v>
      </c>
      <c r="J1744" s="128">
        <v>32905</v>
      </c>
      <c r="K1744" s="128">
        <v>24239</v>
      </c>
      <c r="L1744" s="11" t="s">
        <v>13677</v>
      </c>
      <c r="M1744" s="1" t="s">
        <v>1027</v>
      </c>
      <c r="N1744" s="177" t="s">
        <v>26</v>
      </c>
      <c r="O1744" s="170" t="s">
        <v>451</v>
      </c>
      <c r="P1744" s="170" t="s">
        <v>451</v>
      </c>
      <c r="Q1744" s="171" t="s">
        <v>13678</v>
      </c>
      <c r="R1744" s="26" t="s">
        <v>11120</v>
      </c>
      <c r="S1744" s="338">
        <f t="shared" si="27"/>
        <v>46296</v>
      </c>
      <c r="T1744" s="233" t="s">
        <v>16875</v>
      </c>
      <c r="U1744" s="2" t="s">
        <v>4906</v>
      </c>
      <c r="V1744" s="233" t="str" cm="1">
        <f t="array" ref="V1744">_xlfn.IFS(C1744="","",COUNTIF(C1744,"ตำแหน่งว่าง*"),"ว่าง",COUNTIF(C1744,"&lt;&gt;ตำแหน่งว่าง*"),"คนครอง")</f>
        <v>คนครอง</v>
      </c>
      <c r="W1744" s="5" cm="1">
        <f t="array" ref="W1744">_xlfn.IFS(COUNTIF(F1744,"ผบ.หมู่*"),51,COUNTIF(F1744,"รอง สว.*"),43)</f>
        <v>43</v>
      </c>
      <c r="X1744" s="5" t="s">
        <v>13675</v>
      </c>
      <c r="Y1744" s="5" t="s">
        <v>451</v>
      </c>
    </row>
    <row r="1745" spans="1:25" s="12" customFormat="1" ht="21.3" hidden="1" customHeight="1">
      <c r="A1745" s="27"/>
      <c r="B1745" s="28"/>
      <c r="C1745" s="150" t="s">
        <v>60</v>
      </c>
      <c r="D1745" s="27"/>
      <c r="E1745" s="27"/>
      <c r="F1745" s="27" t="s">
        <v>13665</v>
      </c>
      <c r="G1745" s="167" t="s">
        <v>13680</v>
      </c>
      <c r="H1745" s="130"/>
      <c r="I1745" s="128"/>
      <c r="J1745" s="128"/>
      <c r="K1745" s="128"/>
      <c r="L1745" s="11"/>
      <c r="M1745" s="1"/>
      <c r="N1745" s="177" t="s">
        <v>26</v>
      </c>
      <c r="O1745" s="170" t="s">
        <v>451</v>
      </c>
      <c r="P1745" s="170" t="s">
        <v>451</v>
      </c>
      <c r="Q1745" s="171"/>
      <c r="R1745" s="28"/>
      <c r="S1745" s="338" t="str">
        <f t="shared" si="27"/>
        <v/>
      </c>
      <c r="T1745" s="233" t="s">
        <v>16875</v>
      </c>
      <c r="U1745" s="2" t="s">
        <v>4906</v>
      </c>
      <c r="V1745" s="233" t="str" cm="1">
        <f t="array" ref="V1745">_xlfn.IFS(C1745="","",COUNTIF(C1745,"ตำแหน่งว่าง*"),"ว่าง",COUNTIF(C1745,"&lt;&gt;ตำแหน่งว่าง*"),"คนครอง")</f>
        <v>ว่าง</v>
      </c>
      <c r="W1745" s="5" cm="1">
        <f t="array" ref="W1745">_xlfn.IFS(COUNTIF(F1745,"ผบ.หมู่*"),51,COUNTIF(F1745,"รอง สว.*"),43)</f>
        <v>51</v>
      </c>
      <c r="X1745" s="5" t="s">
        <v>13679</v>
      </c>
      <c r="Y1745" s="5" t="s">
        <v>451</v>
      </c>
    </row>
    <row r="1746" spans="1:25" s="12" customFormat="1" ht="21.3" customHeight="1">
      <c r="A1746" s="27" t="s">
        <v>8008</v>
      </c>
      <c r="B1746" s="28" t="s">
        <v>70</v>
      </c>
      <c r="C1746" s="27" t="s">
        <v>24475</v>
      </c>
      <c r="D1746" s="27" t="s">
        <v>21998</v>
      </c>
      <c r="E1746" s="27" t="s">
        <v>21999</v>
      </c>
      <c r="F1746" s="27" t="s">
        <v>13665</v>
      </c>
      <c r="G1746" s="167" t="s">
        <v>13683</v>
      </c>
      <c r="H1746" s="130">
        <v>45768</v>
      </c>
      <c r="I1746" s="128">
        <v>43693</v>
      </c>
      <c r="J1746" s="128">
        <v>43693</v>
      </c>
      <c r="K1746" s="128">
        <v>34806</v>
      </c>
      <c r="L1746" s="11" t="s">
        <v>9993</v>
      </c>
      <c r="M1746" s="1" t="s">
        <v>1027</v>
      </c>
      <c r="N1746" s="178" t="s">
        <v>26</v>
      </c>
      <c r="O1746" s="170" t="s">
        <v>451</v>
      </c>
      <c r="P1746" s="170" t="s">
        <v>451</v>
      </c>
      <c r="Q1746" s="171" t="s">
        <v>9994</v>
      </c>
      <c r="R1746" s="26" t="s">
        <v>24510</v>
      </c>
      <c r="S1746" s="257">
        <f t="shared" si="27"/>
        <v>56888</v>
      </c>
      <c r="T1746" s="2" t="s">
        <v>16875</v>
      </c>
      <c r="U1746" s="2" t="s">
        <v>4906</v>
      </c>
      <c r="V1746" s="2" t="str" cm="1">
        <f t="array" ref="V1746">_xlfn.IFS(C1746="","",COUNTIF(C1746,"ตำแหน่งว่าง*"),"ว่าง",COUNTIF(C1746,"&lt;&gt;ตำแหน่งว่าง*"),"คนครอง")</f>
        <v>คนครอง</v>
      </c>
      <c r="W1746" s="1" cm="1">
        <f t="array" ref="W1746">_xlfn.IFS(COUNTIF(F1746,"ผบ.หมู่*"),51,COUNTIF(F1746,"รอง สว.*"),43)</f>
        <v>51</v>
      </c>
      <c r="X1746" s="1" t="s">
        <v>13682</v>
      </c>
      <c r="Y1746" s="1" t="s">
        <v>451</v>
      </c>
    </row>
    <row r="1747" spans="1:25" s="12" customFormat="1" ht="21.3" customHeight="1">
      <c r="A1747" s="27" t="s">
        <v>125</v>
      </c>
      <c r="B1747" s="28" t="s">
        <v>20</v>
      </c>
      <c r="C1747" s="150" t="s">
        <v>13684</v>
      </c>
      <c r="D1747" s="27" t="s">
        <v>20125</v>
      </c>
      <c r="E1747" s="27" t="s">
        <v>23366</v>
      </c>
      <c r="F1747" s="150" t="s">
        <v>13659</v>
      </c>
      <c r="G1747" s="167" t="s">
        <v>13686</v>
      </c>
      <c r="H1747" s="146">
        <v>43921</v>
      </c>
      <c r="I1747" s="128">
        <v>43921</v>
      </c>
      <c r="J1747" s="128">
        <v>34352</v>
      </c>
      <c r="K1747" s="128">
        <v>24706</v>
      </c>
      <c r="L1747" s="11" t="s">
        <v>13629</v>
      </c>
      <c r="M1747" s="1" t="s">
        <v>1027</v>
      </c>
      <c r="N1747" s="177" t="s">
        <v>26</v>
      </c>
      <c r="O1747" s="170" t="s">
        <v>451</v>
      </c>
      <c r="P1747" s="170" t="s">
        <v>451</v>
      </c>
      <c r="Q1747" s="171" t="s">
        <v>13687</v>
      </c>
      <c r="R1747" s="26" t="s">
        <v>10890</v>
      </c>
      <c r="S1747" s="338">
        <f t="shared" si="27"/>
        <v>46661</v>
      </c>
      <c r="T1747" s="233" t="s">
        <v>16875</v>
      </c>
      <c r="U1747" s="2" t="s">
        <v>4906</v>
      </c>
      <c r="V1747" s="233" t="str" cm="1">
        <f t="array" ref="V1747">_xlfn.IFS(C1747="","",COUNTIF(C1747,"ตำแหน่งว่าง*"),"ว่าง",COUNTIF(C1747,"&lt;&gt;ตำแหน่งว่าง*"),"คนครอง")</f>
        <v>คนครอง</v>
      </c>
      <c r="W1747" s="5" cm="1">
        <f t="array" ref="W1747">_xlfn.IFS(COUNTIF(F1747,"ผบ.หมู่*"),51,COUNTIF(F1747,"รอง สว.*"),43)</f>
        <v>43</v>
      </c>
      <c r="X1747" s="5" t="s">
        <v>13685</v>
      </c>
      <c r="Y1747" s="5" t="s">
        <v>451</v>
      </c>
    </row>
    <row r="1748" spans="1:25" s="12" customFormat="1" ht="21.3" customHeight="1">
      <c r="A1748" s="27" t="s">
        <v>125</v>
      </c>
      <c r="B1748" s="28" t="s">
        <v>20</v>
      </c>
      <c r="C1748" s="150" t="s">
        <v>13688</v>
      </c>
      <c r="D1748" s="27" t="s">
        <v>20356</v>
      </c>
      <c r="E1748" s="27" t="s">
        <v>23367</v>
      </c>
      <c r="F1748" s="150" t="s">
        <v>13659</v>
      </c>
      <c r="G1748" s="167" t="s">
        <v>13690</v>
      </c>
      <c r="H1748" s="146">
        <v>43921</v>
      </c>
      <c r="I1748" s="128">
        <v>43921</v>
      </c>
      <c r="J1748" s="128">
        <v>35825</v>
      </c>
      <c r="K1748" s="128">
        <v>24557</v>
      </c>
      <c r="L1748" s="11" t="s">
        <v>13691</v>
      </c>
      <c r="M1748" s="1" t="s">
        <v>1027</v>
      </c>
      <c r="N1748" s="177" t="s">
        <v>26</v>
      </c>
      <c r="O1748" s="170" t="s">
        <v>451</v>
      </c>
      <c r="P1748" s="170" t="s">
        <v>451</v>
      </c>
      <c r="Q1748" s="171" t="s">
        <v>13692</v>
      </c>
      <c r="R1748" s="26" t="s">
        <v>10890</v>
      </c>
      <c r="S1748" s="338">
        <f t="shared" si="27"/>
        <v>46661</v>
      </c>
      <c r="T1748" s="233" t="s">
        <v>16875</v>
      </c>
      <c r="U1748" s="2" t="s">
        <v>4906</v>
      </c>
      <c r="V1748" s="233" t="str" cm="1">
        <f t="array" ref="V1748">_xlfn.IFS(C1748="","",COUNTIF(C1748,"ตำแหน่งว่าง*"),"ว่าง",COUNTIF(C1748,"&lt;&gt;ตำแหน่งว่าง*"),"คนครอง")</f>
        <v>คนครอง</v>
      </c>
      <c r="W1748" s="5" cm="1">
        <f t="array" ref="W1748">_xlfn.IFS(COUNTIF(F1748,"ผบ.หมู่*"),51,COUNTIF(F1748,"รอง สว.*"),43)</f>
        <v>43</v>
      </c>
      <c r="X1748" s="5" t="s">
        <v>13689</v>
      </c>
      <c r="Y1748" s="5" t="s">
        <v>451</v>
      </c>
    </row>
    <row r="1749" spans="1:25" s="12" customFormat="1" ht="21.3" customHeight="1">
      <c r="A1749" s="27" t="s">
        <v>7948</v>
      </c>
      <c r="B1749" s="28" t="s">
        <v>70</v>
      </c>
      <c r="C1749" s="150" t="s">
        <v>13693</v>
      </c>
      <c r="D1749" s="27" t="s">
        <v>22453</v>
      </c>
      <c r="E1749" s="27" t="s">
        <v>23368</v>
      </c>
      <c r="F1749" s="150" t="s">
        <v>13665</v>
      </c>
      <c r="G1749" s="167" t="s">
        <v>13695</v>
      </c>
      <c r="H1749" s="130">
        <v>42501</v>
      </c>
      <c r="I1749" s="128">
        <v>34352</v>
      </c>
      <c r="J1749" s="128">
        <v>34352</v>
      </c>
      <c r="K1749" s="128">
        <v>27166</v>
      </c>
      <c r="L1749" s="11" t="s">
        <v>13629</v>
      </c>
      <c r="M1749" s="1" t="s">
        <v>602</v>
      </c>
      <c r="N1749" s="177" t="s">
        <v>26</v>
      </c>
      <c r="O1749" s="170" t="s">
        <v>451</v>
      </c>
      <c r="P1749" s="170" t="s">
        <v>451</v>
      </c>
      <c r="Q1749" s="171" t="s">
        <v>13696</v>
      </c>
      <c r="R1749" s="28" t="s">
        <v>2469</v>
      </c>
      <c r="S1749" s="338">
        <f t="shared" si="27"/>
        <v>49218</v>
      </c>
      <c r="T1749" s="233" t="s">
        <v>16875</v>
      </c>
      <c r="U1749" s="2" t="s">
        <v>4906</v>
      </c>
      <c r="V1749" s="233" t="str" cm="1">
        <f t="array" ref="V1749">_xlfn.IFS(C1749="","",COUNTIF(C1749,"ตำแหน่งว่าง*"),"ว่าง",COUNTIF(C1749,"&lt;&gt;ตำแหน่งว่าง*"),"คนครอง")</f>
        <v>คนครอง</v>
      </c>
      <c r="W1749" s="6" cm="1">
        <f t="array" ref="W1749">_xlfn.IFS(COUNTIF(F1749,"ผบ.หมู่*"),51,COUNTIF(F1749,"รอง สว.*"),43)</f>
        <v>51</v>
      </c>
      <c r="X1749" s="5" t="s">
        <v>13694</v>
      </c>
      <c r="Y1749" s="5" t="s">
        <v>451</v>
      </c>
    </row>
    <row r="1750" spans="1:25" s="12" customFormat="1" ht="21.3" customHeight="1">
      <c r="A1750" s="27" t="s">
        <v>7948</v>
      </c>
      <c r="B1750" s="28" t="s">
        <v>20</v>
      </c>
      <c r="C1750" s="85" t="s">
        <v>13861</v>
      </c>
      <c r="D1750" s="27" t="s">
        <v>23337</v>
      </c>
      <c r="E1750" s="27" t="s">
        <v>23338</v>
      </c>
      <c r="F1750" s="150" t="s">
        <v>13665</v>
      </c>
      <c r="G1750" s="167" t="s">
        <v>13698</v>
      </c>
      <c r="H1750" s="130">
        <v>45768</v>
      </c>
      <c r="I1750" s="128">
        <v>37316</v>
      </c>
      <c r="J1750" s="128">
        <v>37316</v>
      </c>
      <c r="K1750" s="128">
        <v>29419</v>
      </c>
      <c r="L1750" s="11" t="s">
        <v>13864</v>
      </c>
      <c r="M1750" s="1" t="s">
        <v>1027</v>
      </c>
      <c r="N1750" s="177" t="s">
        <v>26</v>
      </c>
      <c r="O1750" s="170" t="s">
        <v>451</v>
      </c>
      <c r="P1750" s="170" t="s">
        <v>451</v>
      </c>
      <c r="Q1750" s="171" t="s">
        <v>13865</v>
      </c>
      <c r="R1750" s="26" t="s">
        <v>24412</v>
      </c>
      <c r="S1750" s="338">
        <f t="shared" si="27"/>
        <v>51410</v>
      </c>
      <c r="T1750" s="233" t="s">
        <v>16875</v>
      </c>
      <c r="U1750" s="2" t="s">
        <v>4906</v>
      </c>
      <c r="V1750" s="233" t="str" cm="1">
        <f t="array" ref="V1750">_xlfn.IFS(C1750="","",COUNTIF(C1750,"ตำแหน่งว่าง*"),"ว่าง",COUNTIF(C1750,"&lt;&gt;ตำแหน่งว่าง*"),"คนครอง")</f>
        <v>คนครอง</v>
      </c>
      <c r="W1750" s="5" cm="1">
        <f t="array" ref="W1750">_xlfn.IFS(COUNTIF(F1750,"ผบ.หมู่*"),51,COUNTIF(F1750,"รอง สว.*"),43)</f>
        <v>51</v>
      </c>
      <c r="X1750" s="5" t="s">
        <v>13697</v>
      </c>
      <c r="Y1750" s="5" t="s">
        <v>451</v>
      </c>
    </row>
    <row r="1751" spans="1:25" s="12" customFormat="1" ht="21.3" customHeight="1">
      <c r="A1751" s="27" t="s">
        <v>7948</v>
      </c>
      <c r="B1751" s="28" t="s">
        <v>70</v>
      </c>
      <c r="C1751" s="27" t="s">
        <v>13699</v>
      </c>
      <c r="D1751" s="27" t="s">
        <v>23369</v>
      </c>
      <c r="E1751" s="27" t="s">
        <v>23370</v>
      </c>
      <c r="F1751" s="27" t="s">
        <v>13665</v>
      </c>
      <c r="G1751" s="167" t="s">
        <v>13701</v>
      </c>
      <c r="H1751" s="146">
        <v>44999</v>
      </c>
      <c r="I1751" s="128">
        <v>40084</v>
      </c>
      <c r="J1751" s="128">
        <v>40084</v>
      </c>
      <c r="K1751" s="128">
        <v>30892</v>
      </c>
      <c r="L1751" s="11" t="s">
        <v>13702</v>
      </c>
      <c r="M1751" s="1" t="s">
        <v>1027</v>
      </c>
      <c r="N1751" s="178" t="s">
        <v>26</v>
      </c>
      <c r="O1751" s="170" t="s">
        <v>451</v>
      </c>
      <c r="P1751" s="170" t="s">
        <v>451</v>
      </c>
      <c r="Q1751" s="171" t="s">
        <v>13703</v>
      </c>
      <c r="R1751" s="28" t="s">
        <v>982</v>
      </c>
      <c r="S1751" s="338">
        <f t="shared" si="27"/>
        <v>52871</v>
      </c>
      <c r="T1751" s="233" t="s">
        <v>16875</v>
      </c>
      <c r="U1751" s="2" t="s">
        <v>4906</v>
      </c>
      <c r="V1751" s="233" t="str" cm="1">
        <f t="array" ref="V1751">_xlfn.IFS(C1751="","",COUNTIF(C1751,"ตำแหน่งว่าง*"),"ว่าง",COUNTIF(C1751,"&lt;&gt;ตำแหน่งว่าง*"),"คนครอง")</f>
        <v>คนครอง</v>
      </c>
      <c r="W1751" s="6" cm="1">
        <f t="array" ref="W1751">_xlfn.IFS(COUNTIF(F1751,"ผบ.หมู่*"),51,COUNTIF(F1751,"รอง สว.*"),43)</f>
        <v>51</v>
      </c>
      <c r="X1751" s="1" t="s">
        <v>13700</v>
      </c>
      <c r="Y1751" s="1" t="s">
        <v>451</v>
      </c>
    </row>
    <row r="1752" spans="1:25" s="9" customFormat="1" ht="21.3" customHeight="1">
      <c r="A1752" s="27" t="s">
        <v>125</v>
      </c>
      <c r="B1752" s="28" t="s">
        <v>70</v>
      </c>
      <c r="C1752" s="27" t="s">
        <v>13704</v>
      </c>
      <c r="D1752" s="27" t="s">
        <v>19690</v>
      </c>
      <c r="E1752" s="27" t="s">
        <v>23371</v>
      </c>
      <c r="F1752" s="27" t="s">
        <v>13659</v>
      </c>
      <c r="G1752" s="167" t="s">
        <v>13706</v>
      </c>
      <c r="H1752" s="130">
        <v>44599</v>
      </c>
      <c r="I1752" s="130">
        <v>44286</v>
      </c>
      <c r="J1752" s="130">
        <v>32174</v>
      </c>
      <c r="K1752" s="130">
        <v>24981</v>
      </c>
      <c r="L1752" s="34" t="s">
        <v>13707</v>
      </c>
      <c r="M1752" s="28" t="s">
        <v>1027</v>
      </c>
      <c r="N1752" s="178" t="s">
        <v>26</v>
      </c>
      <c r="O1752" s="170" t="s">
        <v>451</v>
      </c>
      <c r="P1752" s="170" t="s">
        <v>451</v>
      </c>
      <c r="Q1752" s="171" t="s">
        <v>13708</v>
      </c>
      <c r="R1752" s="28" t="s">
        <v>10843</v>
      </c>
      <c r="S1752" s="338">
        <f t="shared" si="27"/>
        <v>47027</v>
      </c>
      <c r="T1752" s="2" t="s">
        <v>16875</v>
      </c>
      <c r="U1752" s="2" t="s">
        <v>4906</v>
      </c>
      <c r="V1752" s="233" t="str" cm="1">
        <f t="array" ref="V1752">_xlfn.IFS(C1752="","",COUNTIF(C1752,"ตำแหน่งว่าง*"),"ว่าง",COUNTIF(C1752,"&lt;&gt;ตำแหน่งว่าง*"),"คนครอง")</f>
        <v>คนครอง</v>
      </c>
      <c r="W1752" s="5" cm="1">
        <f t="array" ref="W1752">_xlfn.IFS(COUNTIF(F1752,"ผบ.หมู่*"),51,COUNTIF(F1752,"รอง สว.*"),43)</f>
        <v>43</v>
      </c>
      <c r="X1752" s="1" t="s">
        <v>13705</v>
      </c>
      <c r="Y1752" s="1" t="s">
        <v>451</v>
      </c>
    </row>
    <row r="1753" spans="1:25" s="12" customFormat="1" ht="21.3" customHeight="1">
      <c r="A1753" s="27" t="s">
        <v>125</v>
      </c>
      <c r="B1753" s="28" t="s">
        <v>20</v>
      </c>
      <c r="C1753" s="150" t="s">
        <v>13709</v>
      </c>
      <c r="D1753" s="27" t="s">
        <v>23372</v>
      </c>
      <c r="E1753" s="27" t="s">
        <v>23373</v>
      </c>
      <c r="F1753" s="150" t="s">
        <v>13659</v>
      </c>
      <c r="G1753" s="167" t="s">
        <v>13711</v>
      </c>
      <c r="H1753" s="146">
        <v>43921</v>
      </c>
      <c r="I1753" s="128">
        <v>43921</v>
      </c>
      <c r="J1753" s="128">
        <v>34366</v>
      </c>
      <c r="K1753" s="128">
        <v>24709</v>
      </c>
      <c r="L1753" s="11" t="s">
        <v>13681</v>
      </c>
      <c r="M1753" s="1" t="s">
        <v>1027</v>
      </c>
      <c r="N1753" s="177" t="s">
        <v>26</v>
      </c>
      <c r="O1753" s="170" t="s">
        <v>451</v>
      </c>
      <c r="P1753" s="170" t="s">
        <v>451</v>
      </c>
      <c r="Q1753" s="171" t="s">
        <v>13712</v>
      </c>
      <c r="R1753" s="26" t="s">
        <v>10890</v>
      </c>
      <c r="S1753" s="338">
        <f t="shared" si="27"/>
        <v>46661</v>
      </c>
      <c r="T1753" s="233" t="s">
        <v>16875</v>
      </c>
      <c r="U1753" s="2" t="s">
        <v>4906</v>
      </c>
      <c r="V1753" s="233" t="str" cm="1">
        <f t="array" ref="V1753">_xlfn.IFS(C1753="","",COUNTIF(C1753,"ตำแหน่งว่าง*"),"ว่าง",COUNTIF(C1753,"&lt;&gt;ตำแหน่งว่าง*"),"คนครอง")</f>
        <v>คนครอง</v>
      </c>
      <c r="W1753" s="5" cm="1">
        <f t="array" ref="W1753">_xlfn.IFS(COUNTIF(F1753,"ผบ.หมู่*"),51,COUNTIF(F1753,"รอง สว.*"),43)</f>
        <v>43</v>
      </c>
      <c r="X1753" s="5" t="s">
        <v>13710</v>
      </c>
      <c r="Y1753" s="5" t="s">
        <v>451</v>
      </c>
    </row>
    <row r="1754" spans="1:25" s="12" customFormat="1" ht="21.3" customHeight="1">
      <c r="A1754" s="27" t="s">
        <v>145</v>
      </c>
      <c r="B1754" s="28" t="s">
        <v>20</v>
      </c>
      <c r="C1754" s="150" t="s">
        <v>13713</v>
      </c>
      <c r="D1754" s="27" t="s">
        <v>23374</v>
      </c>
      <c r="E1754" s="27" t="s">
        <v>23375</v>
      </c>
      <c r="F1754" s="150" t="s">
        <v>13659</v>
      </c>
      <c r="G1754" s="167" t="s">
        <v>13715</v>
      </c>
      <c r="H1754" s="130">
        <v>43555</v>
      </c>
      <c r="I1754" s="128">
        <v>43555</v>
      </c>
      <c r="J1754" s="128">
        <v>31444</v>
      </c>
      <c r="K1754" s="128">
        <v>24275</v>
      </c>
      <c r="L1754" s="11" t="s">
        <v>13716</v>
      </c>
      <c r="M1754" s="1" t="s">
        <v>1027</v>
      </c>
      <c r="N1754" s="177" t="s">
        <v>26</v>
      </c>
      <c r="O1754" s="170" t="s">
        <v>451</v>
      </c>
      <c r="P1754" s="170" t="s">
        <v>451</v>
      </c>
      <c r="Q1754" s="171" t="s">
        <v>13717</v>
      </c>
      <c r="R1754" s="26" t="s">
        <v>11120</v>
      </c>
      <c r="S1754" s="338">
        <f t="shared" si="27"/>
        <v>46296</v>
      </c>
      <c r="T1754" s="233" t="s">
        <v>16875</v>
      </c>
      <c r="U1754" s="2" t="s">
        <v>4906</v>
      </c>
      <c r="V1754" s="233" t="str" cm="1">
        <f t="array" ref="V1754">_xlfn.IFS(C1754="","",COUNTIF(C1754,"ตำแหน่งว่าง*"),"ว่าง",COUNTIF(C1754,"&lt;&gt;ตำแหน่งว่าง*"),"คนครอง")</f>
        <v>คนครอง</v>
      </c>
      <c r="W1754" s="5" cm="1">
        <f t="array" ref="W1754">_xlfn.IFS(COUNTIF(F1754,"ผบ.หมู่*"),51,COUNTIF(F1754,"รอง สว.*"),43)</f>
        <v>43</v>
      </c>
      <c r="X1754" s="5" t="s">
        <v>13714</v>
      </c>
      <c r="Y1754" s="5" t="s">
        <v>451</v>
      </c>
    </row>
    <row r="1755" spans="1:25" s="9" customFormat="1" ht="21.3" customHeight="1">
      <c r="A1755" s="27" t="s">
        <v>8450</v>
      </c>
      <c r="B1755" s="28" t="s">
        <v>70</v>
      </c>
      <c r="C1755" s="27" t="s">
        <v>13718</v>
      </c>
      <c r="D1755" s="27" t="s">
        <v>23376</v>
      </c>
      <c r="E1755" s="27" t="s">
        <v>23377</v>
      </c>
      <c r="F1755" s="27" t="s">
        <v>13719</v>
      </c>
      <c r="G1755" s="167" t="s">
        <v>13721</v>
      </c>
      <c r="H1755" s="130">
        <v>43656</v>
      </c>
      <c r="I1755" s="137">
        <v>41944</v>
      </c>
      <c r="J1755" s="137">
        <v>41944</v>
      </c>
      <c r="K1755" s="137">
        <v>30110</v>
      </c>
      <c r="L1755" s="75" t="s">
        <v>13722</v>
      </c>
      <c r="M1755" s="91" t="s">
        <v>2218</v>
      </c>
      <c r="N1755" s="178" t="s">
        <v>26</v>
      </c>
      <c r="O1755" s="170" t="s">
        <v>451</v>
      </c>
      <c r="P1755" s="170" t="s">
        <v>451</v>
      </c>
      <c r="Q1755" s="171" t="s">
        <v>13723</v>
      </c>
      <c r="R1755" s="26" t="s">
        <v>8568</v>
      </c>
      <c r="S1755" s="338">
        <f t="shared" si="27"/>
        <v>52140</v>
      </c>
      <c r="T1755" s="2" t="s">
        <v>16876</v>
      </c>
      <c r="U1755" s="2" t="s">
        <v>4906</v>
      </c>
      <c r="V1755" s="233" t="str" cm="1">
        <f t="array" ref="V1755">_xlfn.IFS(C1755="","",COUNTIF(C1755,"ตำแหน่งว่าง*"),"ว่าง",COUNTIF(C1755,"&lt;&gt;ตำแหน่งว่าง*"),"คนครอง")</f>
        <v>คนครอง</v>
      </c>
      <c r="W1755" s="6" cm="1">
        <f t="array" ref="W1755">_xlfn.IFS(COUNTIF(F1755,"ผบ.หมู่*"),51,COUNTIF(F1755,"รอง สว.*"),43)</f>
        <v>51</v>
      </c>
      <c r="X1755" s="28" t="s">
        <v>13720</v>
      </c>
      <c r="Y1755" s="28" t="s">
        <v>451</v>
      </c>
    </row>
    <row r="1756" spans="1:25" s="9" customFormat="1" ht="21.3" customHeight="1">
      <c r="A1756" s="27" t="s">
        <v>7948</v>
      </c>
      <c r="B1756" s="28" t="s">
        <v>20</v>
      </c>
      <c r="C1756" s="27" t="s">
        <v>13724</v>
      </c>
      <c r="D1756" s="27" t="s">
        <v>18951</v>
      </c>
      <c r="E1756" s="27" t="s">
        <v>21154</v>
      </c>
      <c r="F1756" s="27" t="s">
        <v>13719</v>
      </c>
      <c r="G1756" s="167" t="s">
        <v>13726</v>
      </c>
      <c r="H1756" s="146">
        <v>44999</v>
      </c>
      <c r="I1756" s="128">
        <v>41214</v>
      </c>
      <c r="J1756" s="128">
        <v>41214</v>
      </c>
      <c r="K1756" s="128">
        <v>32680</v>
      </c>
      <c r="L1756" s="11" t="s">
        <v>1107</v>
      </c>
      <c r="M1756" s="1" t="s">
        <v>2218</v>
      </c>
      <c r="N1756" s="178" t="s">
        <v>26</v>
      </c>
      <c r="O1756" s="170" t="s">
        <v>451</v>
      </c>
      <c r="P1756" s="170" t="s">
        <v>451</v>
      </c>
      <c r="Q1756" s="171" t="s">
        <v>13727</v>
      </c>
      <c r="R1756" s="28" t="s">
        <v>8541</v>
      </c>
      <c r="S1756" s="338">
        <f t="shared" si="27"/>
        <v>54697</v>
      </c>
      <c r="T1756" s="2" t="s">
        <v>16876</v>
      </c>
      <c r="U1756" s="2" t="s">
        <v>4906</v>
      </c>
      <c r="V1756" s="233" t="str" cm="1">
        <f t="array" ref="V1756">_xlfn.IFS(C1756="","",COUNTIF(C1756,"ตำแหน่งว่าง*"),"ว่าง",COUNTIF(C1756,"&lt;&gt;ตำแหน่งว่าง*"),"คนครอง")</f>
        <v>คนครอง</v>
      </c>
      <c r="W1756" s="6" cm="1">
        <f t="array" ref="W1756">_xlfn.IFS(COUNTIF(F1756,"ผบ.หมู่*"),51,COUNTIF(F1756,"รอง สว.*"),43)</f>
        <v>51</v>
      </c>
      <c r="X1756" s="1" t="s">
        <v>13725</v>
      </c>
      <c r="Y1756" s="1" t="s">
        <v>451</v>
      </c>
    </row>
    <row r="1757" spans="1:25" s="10" customFormat="1" ht="21.3" customHeight="1">
      <c r="A1757" s="27" t="s">
        <v>8450</v>
      </c>
      <c r="B1757" s="28" t="s">
        <v>20</v>
      </c>
      <c r="C1757" s="27" t="s">
        <v>13728</v>
      </c>
      <c r="D1757" s="27" t="s">
        <v>23378</v>
      </c>
      <c r="E1757" s="27" t="s">
        <v>21154</v>
      </c>
      <c r="F1757" s="27" t="s">
        <v>13719</v>
      </c>
      <c r="G1757" s="167" t="s">
        <v>13730</v>
      </c>
      <c r="H1757" s="146">
        <v>44243</v>
      </c>
      <c r="I1757" s="128">
        <v>42309</v>
      </c>
      <c r="J1757" s="128">
        <v>42309</v>
      </c>
      <c r="K1757" s="128">
        <v>32387</v>
      </c>
      <c r="L1757" s="11" t="s">
        <v>13731</v>
      </c>
      <c r="M1757" s="1" t="s">
        <v>2218</v>
      </c>
      <c r="N1757" s="178" t="s">
        <v>26</v>
      </c>
      <c r="O1757" s="170" t="s">
        <v>451</v>
      </c>
      <c r="P1757" s="170" t="s">
        <v>451</v>
      </c>
      <c r="Q1757" s="171" t="s">
        <v>13732</v>
      </c>
      <c r="R1757" s="28" t="s">
        <v>982</v>
      </c>
      <c r="S1757" s="338">
        <f t="shared" si="27"/>
        <v>54332</v>
      </c>
      <c r="T1757" s="7" t="s">
        <v>16876</v>
      </c>
      <c r="U1757" s="2" t="s">
        <v>4906</v>
      </c>
      <c r="V1757" s="233" t="str" cm="1">
        <f t="array" ref="V1757">_xlfn.IFS(C1757="","",COUNTIF(C1757,"ตำแหน่งว่าง*"),"ว่าง",COUNTIF(C1757,"&lt;&gt;ตำแหน่งว่าง*"),"คนครอง")</f>
        <v>คนครอง</v>
      </c>
      <c r="W1757" s="6" cm="1">
        <f t="array" ref="W1757">_xlfn.IFS(COUNTIF(F1757,"ผบ.หมู่*"),51,COUNTIF(F1757,"รอง สว.*"),43)</f>
        <v>51</v>
      </c>
      <c r="X1757" s="1" t="s">
        <v>13729</v>
      </c>
      <c r="Y1757" s="1" t="s">
        <v>451</v>
      </c>
    </row>
    <row r="1758" spans="1:25" s="12" customFormat="1" ht="21.3" customHeight="1">
      <c r="A1758" s="27" t="s">
        <v>7948</v>
      </c>
      <c r="B1758" s="28" t="s">
        <v>20</v>
      </c>
      <c r="C1758" s="150" t="s">
        <v>13733</v>
      </c>
      <c r="D1758" s="27" t="s">
        <v>23379</v>
      </c>
      <c r="E1758" s="27" t="s">
        <v>23380</v>
      </c>
      <c r="F1758" s="150" t="s">
        <v>13719</v>
      </c>
      <c r="G1758" s="167" t="s">
        <v>13735</v>
      </c>
      <c r="H1758" s="130">
        <v>42501</v>
      </c>
      <c r="I1758" s="128">
        <v>40339</v>
      </c>
      <c r="J1758" s="128">
        <v>40339</v>
      </c>
      <c r="K1758" s="128">
        <v>31621</v>
      </c>
      <c r="L1758" s="11" t="s">
        <v>13736</v>
      </c>
      <c r="M1758" s="1" t="s">
        <v>2218</v>
      </c>
      <c r="N1758" s="177" t="s">
        <v>26</v>
      </c>
      <c r="O1758" s="170" t="s">
        <v>451</v>
      </c>
      <c r="P1758" s="170" t="s">
        <v>451</v>
      </c>
      <c r="Q1758" s="171" t="s">
        <v>13737</v>
      </c>
      <c r="R1758" s="28" t="s">
        <v>2469</v>
      </c>
      <c r="S1758" s="338">
        <f t="shared" si="27"/>
        <v>53601</v>
      </c>
      <c r="T1758" s="233" t="s">
        <v>16876</v>
      </c>
      <c r="U1758" s="2" t="s">
        <v>4906</v>
      </c>
      <c r="V1758" s="233" t="str" cm="1">
        <f t="array" ref="V1758">_xlfn.IFS(C1758="","",COUNTIF(C1758,"ตำแหน่งว่าง*"),"ว่าง",COUNTIF(C1758,"&lt;&gt;ตำแหน่งว่าง*"),"คนครอง")</f>
        <v>คนครอง</v>
      </c>
      <c r="W1758" s="6" cm="1">
        <f t="array" ref="W1758">_xlfn.IFS(COUNTIF(F1758,"ผบ.หมู่*"),51,COUNTIF(F1758,"รอง สว.*"),43)</f>
        <v>51</v>
      </c>
      <c r="X1758" s="5" t="s">
        <v>13734</v>
      </c>
      <c r="Y1758" s="5" t="s">
        <v>451</v>
      </c>
    </row>
    <row r="1759" spans="1:25" s="12" customFormat="1" ht="21.3" customHeight="1">
      <c r="A1759" s="27" t="s">
        <v>145</v>
      </c>
      <c r="B1759" s="28" t="s">
        <v>20</v>
      </c>
      <c r="C1759" s="150" t="s">
        <v>13738</v>
      </c>
      <c r="D1759" s="27" t="s">
        <v>19414</v>
      </c>
      <c r="E1759" s="27" t="s">
        <v>23381</v>
      </c>
      <c r="F1759" s="150" t="s">
        <v>13739</v>
      </c>
      <c r="G1759" s="167" t="s">
        <v>13741</v>
      </c>
      <c r="H1759" s="130">
        <v>43555</v>
      </c>
      <c r="I1759" s="128">
        <v>43555</v>
      </c>
      <c r="J1759" s="128">
        <v>34352</v>
      </c>
      <c r="K1759" s="128">
        <v>24146</v>
      </c>
      <c r="L1759" s="11" t="s">
        <v>12485</v>
      </c>
      <c r="M1759" s="1" t="s">
        <v>2218</v>
      </c>
      <c r="N1759" s="177" t="s">
        <v>26</v>
      </c>
      <c r="O1759" s="170" t="s">
        <v>451</v>
      </c>
      <c r="P1759" s="170" t="s">
        <v>451</v>
      </c>
      <c r="Q1759" s="171" t="s">
        <v>13742</v>
      </c>
      <c r="R1759" s="28" t="s">
        <v>11120</v>
      </c>
      <c r="S1759" s="338">
        <f t="shared" si="27"/>
        <v>46296</v>
      </c>
      <c r="T1759" s="233" t="s">
        <v>16876</v>
      </c>
      <c r="U1759" s="2" t="s">
        <v>4906</v>
      </c>
      <c r="V1759" s="233" t="str" cm="1">
        <f t="array" ref="V1759">_xlfn.IFS(C1759="","",COUNTIF(C1759,"ตำแหน่งว่าง*"),"ว่าง",COUNTIF(C1759,"&lt;&gt;ตำแหน่งว่าง*"),"คนครอง")</f>
        <v>คนครอง</v>
      </c>
      <c r="W1759" s="5" cm="1">
        <f t="array" ref="W1759">_xlfn.IFS(COUNTIF(F1759,"ผบ.หมู่*"),51,COUNTIF(F1759,"รอง สว.*"),43)</f>
        <v>43</v>
      </c>
      <c r="X1759" s="5" t="s">
        <v>13740</v>
      </c>
      <c r="Y1759" s="5" t="s">
        <v>451</v>
      </c>
    </row>
    <row r="1760" spans="1:25" s="12" customFormat="1" ht="21.3" customHeight="1">
      <c r="A1760" s="27" t="s">
        <v>650</v>
      </c>
      <c r="B1760" s="28" t="s">
        <v>20</v>
      </c>
      <c r="C1760" s="150" t="s">
        <v>13743</v>
      </c>
      <c r="D1760" s="27" t="s">
        <v>23382</v>
      </c>
      <c r="E1760" s="27" t="s">
        <v>21126</v>
      </c>
      <c r="F1760" s="150" t="s">
        <v>13739</v>
      </c>
      <c r="G1760" s="167" t="s">
        <v>13745</v>
      </c>
      <c r="H1760" s="130">
        <v>42501</v>
      </c>
      <c r="I1760" s="128">
        <v>34352</v>
      </c>
      <c r="J1760" s="128">
        <v>34352</v>
      </c>
      <c r="K1760" s="128">
        <v>26208</v>
      </c>
      <c r="L1760" s="11" t="s">
        <v>13746</v>
      </c>
      <c r="M1760" s="1" t="s">
        <v>2218</v>
      </c>
      <c r="N1760" s="177" t="s">
        <v>26</v>
      </c>
      <c r="O1760" s="170" t="s">
        <v>451</v>
      </c>
      <c r="P1760" s="170" t="s">
        <v>451</v>
      </c>
      <c r="Q1760" s="171" t="s">
        <v>13747</v>
      </c>
      <c r="R1760" s="28" t="s">
        <v>2469</v>
      </c>
      <c r="S1760" s="338">
        <f t="shared" si="27"/>
        <v>48488</v>
      </c>
      <c r="T1760" s="233" t="s">
        <v>16876</v>
      </c>
      <c r="U1760" s="2" t="s">
        <v>4906</v>
      </c>
      <c r="V1760" s="233" t="str" cm="1">
        <f t="array" ref="V1760">_xlfn.IFS(C1760="","",COUNTIF(C1760,"ตำแหน่งว่าง*"),"ว่าง",COUNTIF(C1760,"&lt;&gt;ตำแหน่งว่าง*"),"คนครอง")</f>
        <v>คนครอง</v>
      </c>
      <c r="W1760" s="6" cm="1">
        <f t="array" ref="W1760">_xlfn.IFS(COUNTIF(F1760,"ผบ.หมู่*"),51,COUNTIF(F1760,"รอง สว.*"),43)</f>
        <v>43</v>
      </c>
      <c r="X1760" s="5" t="s">
        <v>13744</v>
      </c>
      <c r="Y1760" s="5" t="s">
        <v>451</v>
      </c>
    </row>
    <row r="1761" spans="1:25" s="12" customFormat="1" ht="21.3" customHeight="1">
      <c r="A1761" s="27" t="s">
        <v>125</v>
      </c>
      <c r="B1761" s="28" t="s">
        <v>20</v>
      </c>
      <c r="C1761" s="150" t="s">
        <v>13748</v>
      </c>
      <c r="D1761" s="27" t="s">
        <v>21593</v>
      </c>
      <c r="E1761" s="27" t="s">
        <v>23383</v>
      </c>
      <c r="F1761" s="150" t="s">
        <v>13739</v>
      </c>
      <c r="G1761" s="167" t="s">
        <v>13750</v>
      </c>
      <c r="H1761" s="146">
        <v>43921</v>
      </c>
      <c r="I1761" s="128">
        <v>43921</v>
      </c>
      <c r="J1761" s="128">
        <v>34352</v>
      </c>
      <c r="K1761" s="128">
        <v>24595</v>
      </c>
      <c r="L1761" s="11" t="s">
        <v>11429</v>
      </c>
      <c r="M1761" s="1" t="s">
        <v>2218</v>
      </c>
      <c r="N1761" s="177" t="s">
        <v>26</v>
      </c>
      <c r="O1761" s="170" t="s">
        <v>451</v>
      </c>
      <c r="P1761" s="170" t="s">
        <v>451</v>
      </c>
      <c r="Q1761" s="171" t="s">
        <v>13751</v>
      </c>
      <c r="R1761" s="28" t="s">
        <v>13752</v>
      </c>
      <c r="S1761" s="338">
        <f t="shared" si="27"/>
        <v>46661</v>
      </c>
      <c r="T1761" s="233" t="s">
        <v>16876</v>
      </c>
      <c r="U1761" s="2" t="s">
        <v>4906</v>
      </c>
      <c r="V1761" s="233" t="str" cm="1">
        <f t="array" ref="V1761">_xlfn.IFS(C1761="","",COUNTIF(C1761,"ตำแหน่งว่าง*"),"ว่าง",COUNTIF(C1761,"&lt;&gt;ตำแหน่งว่าง*"),"คนครอง")</f>
        <v>คนครอง</v>
      </c>
      <c r="W1761" s="5" cm="1">
        <f t="array" ref="W1761">_xlfn.IFS(COUNTIF(F1761,"ผบ.หมู่*"),51,COUNTIF(F1761,"รอง สว.*"),43)</f>
        <v>43</v>
      </c>
      <c r="X1761" s="5" t="s">
        <v>13749</v>
      </c>
      <c r="Y1761" s="5" t="s">
        <v>451</v>
      </c>
    </row>
    <row r="1762" spans="1:25" s="12" customFormat="1" ht="21.3" customHeight="1">
      <c r="A1762" s="27" t="s">
        <v>125</v>
      </c>
      <c r="B1762" s="28" t="s">
        <v>70</v>
      </c>
      <c r="C1762" s="150" t="s">
        <v>13753</v>
      </c>
      <c r="D1762" s="27" t="s">
        <v>23384</v>
      </c>
      <c r="E1762" s="27" t="s">
        <v>23383</v>
      </c>
      <c r="F1762" s="150" t="s">
        <v>13739</v>
      </c>
      <c r="G1762" s="167" t="s">
        <v>13755</v>
      </c>
      <c r="H1762" s="146">
        <v>44286</v>
      </c>
      <c r="I1762" s="128">
        <v>44286</v>
      </c>
      <c r="J1762" s="128">
        <v>34352</v>
      </c>
      <c r="K1762" s="128">
        <v>25057</v>
      </c>
      <c r="L1762" s="11" t="s">
        <v>13756</v>
      </c>
      <c r="M1762" s="1" t="s">
        <v>2218</v>
      </c>
      <c r="N1762" s="177" t="s">
        <v>26</v>
      </c>
      <c r="O1762" s="170" t="s">
        <v>451</v>
      </c>
      <c r="P1762" s="170" t="s">
        <v>451</v>
      </c>
      <c r="Q1762" s="171" t="s">
        <v>13757</v>
      </c>
      <c r="R1762" s="28" t="s">
        <v>9283</v>
      </c>
      <c r="S1762" s="338">
        <f t="shared" si="27"/>
        <v>47027</v>
      </c>
      <c r="T1762" s="233" t="s">
        <v>16876</v>
      </c>
      <c r="U1762" s="2" t="s">
        <v>4906</v>
      </c>
      <c r="V1762" s="233" t="str" cm="1">
        <f t="array" ref="V1762">_xlfn.IFS(C1762="","",COUNTIF(C1762,"ตำแหน่งว่าง*"),"ว่าง",COUNTIF(C1762,"&lt;&gt;ตำแหน่งว่าง*"),"คนครอง")</f>
        <v>คนครอง</v>
      </c>
      <c r="W1762" s="5" cm="1">
        <f t="array" ref="W1762">_xlfn.IFS(COUNTIF(F1762,"ผบ.หมู่*"),51,COUNTIF(F1762,"รอง สว.*"),43)</f>
        <v>43</v>
      </c>
      <c r="X1762" s="5" t="s">
        <v>13754</v>
      </c>
      <c r="Y1762" s="5" t="s">
        <v>451</v>
      </c>
    </row>
    <row r="1763" spans="1:25" s="10" customFormat="1" ht="21.3" customHeight="1">
      <c r="A1763" s="27" t="s">
        <v>8008</v>
      </c>
      <c r="B1763" s="28" t="s">
        <v>70</v>
      </c>
      <c r="C1763" s="27" t="s">
        <v>18109</v>
      </c>
      <c r="D1763" s="27" t="s">
        <v>23385</v>
      </c>
      <c r="E1763" s="27" t="s">
        <v>23386</v>
      </c>
      <c r="F1763" s="27" t="s">
        <v>13719</v>
      </c>
      <c r="G1763" s="167" t="s">
        <v>13759</v>
      </c>
      <c r="H1763" s="146">
        <v>45322</v>
      </c>
      <c r="I1763" s="128">
        <v>43693</v>
      </c>
      <c r="J1763" s="128">
        <v>43693</v>
      </c>
      <c r="K1763" s="128">
        <v>34287</v>
      </c>
      <c r="L1763" s="11" t="s">
        <v>8485</v>
      </c>
      <c r="M1763" s="1" t="s">
        <v>2218</v>
      </c>
      <c r="N1763" s="178" t="s">
        <v>26</v>
      </c>
      <c r="O1763" s="170" t="s">
        <v>451</v>
      </c>
      <c r="P1763" s="170" t="s">
        <v>451</v>
      </c>
      <c r="Q1763" s="171" t="s">
        <v>8495</v>
      </c>
      <c r="R1763" s="30" t="s">
        <v>18030</v>
      </c>
      <c r="S1763" s="338">
        <f t="shared" si="27"/>
        <v>56523</v>
      </c>
      <c r="T1763" s="7" t="s">
        <v>16876</v>
      </c>
      <c r="U1763" s="2" t="s">
        <v>4906</v>
      </c>
      <c r="V1763" s="233" t="str" cm="1">
        <f t="array" ref="V1763">_xlfn.IFS(C1763="","",COUNTIF(C1763,"ตำแหน่งว่าง*"),"ว่าง",COUNTIF(C1763,"&lt;&gt;ตำแหน่งว่าง*"),"คนครอง")</f>
        <v>คนครอง</v>
      </c>
      <c r="W1763" s="6" cm="1">
        <f t="array" ref="W1763">_xlfn.IFS(COUNTIF(F1763,"ผบ.หมู่*"),51,COUNTIF(F1763,"รอง สว.*"),43)</f>
        <v>51</v>
      </c>
      <c r="X1763" s="1" t="s">
        <v>13758</v>
      </c>
      <c r="Y1763" s="1" t="s">
        <v>451</v>
      </c>
    </row>
    <row r="1764" spans="1:25" s="12" customFormat="1" ht="21.3" customHeight="1">
      <c r="A1764" s="27" t="s">
        <v>7948</v>
      </c>
      <c r="B1764" s="28" t="s">
        <v>20</v>
      </c>
      <c r="C1764" s="150" t="s">
        <v>13760</v>
      </c>
      <c r="D1764" s="27" t="s">
        <v>20822</v>
      </c>
      <c r="E1764" s="27" t="s">
        <v>23387</v>
      </c>
      <c r="F1764" s="150" t="s">
        <v>13719</v>
      </c>
      <c r="G1764" s="167" t="s">
        <v>13762</v>
      </c>
      <c r="H1764" s="130">
        <v>42501</v>
      </c>
      <c r="I1764" s="128">
        <v>37316</v>
      </c>
      <c r="J1764" s="128">
        <v>37316</v>
      </c>
      <c r="K1764" s="128">
        <v>28335</v>
      </c>
      <c r="L1764" s="11" t="s">
        <v>13746</v>
      </c>
      <c r="M1764" s="1" t="s">
        <v>2218</v>
      </c>
      <c r="N1764" s="177" t="s">
        <v>26</v>
      </c>
      <c r="O1764" s="170" t="s">
        <v>451</v>
      </c>
      <c r="P1764" s="170" t="s">
        <v>451</v>
      </c>
      <c r="Q1764" s="171" t="s">
        <v>13763</v>
      </c>
      <c r="R1764" s="28" t="s">
        <v>2469</v>
      </c>
      <c r="S1764" s="338">
        <f t="shared" si="27"/>
        <v>50314</v>
      </c>
      <c r="T1764" s="233" t="s">
        <v>16876</v>
      </c>
      <c r="U1764" s="2" t="s">
        <v>4906</v>
      </c>
      <c r="V1764" s="233" t="str" cm="1">
        <f t="array" ref="V1764">_xlfn.IFS(C1764="","",COUNTIF(C1764,"ตำแหน่งว่าง*"),"ว่าง",COUNTIF(C1764,"&lt;&gt;ตำแหน่งว่าง*"),"คนครอง")</f>
        <v>คนครอง</v>
      </c>
      <c r="W1764" s="6" cm="1">
        <f t="array" ref="W1764">_xlfn.IFS(COUNTIF(F1764,"ผบ.หมู่*"),51,COUNTIF(F1764,"รอง สว.*"),43)</f>
        <v>51</v>
      </c>
      <c r="X1764" s="5" t="s">
        <v>13761</v>
      </c>
      <c r="Y1764" s="5" t="s">
        <v>451</v>
      </c>
    </row>
    <row r="1765" spans="1:25" s="12" customFormat="1" ht="21.3" customHeight="1">
      <c r="A1765" s="203" t="s">
        <v>24457</v>
      </c>
      <c r="B1765" s="28" t="s">
        <v>70</v>
      </c>
      <c r="C1765" s="150" t="s">
        <v>13764</v>
      </c>
      <c r="D1765" s="27" t="s">
        <v>23388</v>
      </c>
      <c r="E1765" s="27" t="s">
        <v>23389</v>
      </c>
      <c r="F1765" s="150" t="s">
        <v>13739</v>
      </c>
      <c r="G1765" s="167" t="s">
        <v>13766</v>
      </c>
      <c r="H1765" s="146">
        <v>45382</v>
      </c>
      <c r="I1765" s="128">
        <v>45382</v>
      </c>
      <c r="J1765" s="128">
        <v>37316</v>
      </c>
      <c r="K1765" s="128">
        <v>26087</v>
      </c>
      <c r="L1765" s="11" t="s">
        <v>13767</v>
      </c>
      <c r="M1765" s="1" t="s">
        <v>2218</v>
      </c>
      <c r="N1765" s="177" t="s">
        <v>26</v>
      </c>
      <c r="O1765" s="170" t="s">
        <v>451</v>
      </c>
      <c r="P1765" s="170" t="s">
        <v>451</v>
      </c>
      <c r="Q1765" s="171" t="s">
        <v>13768</v>
      </c>
      <c r="R1765" s="33" t="s">
        <v>18199</v>
      </c>
      <c r="S1765" s="338">
        <f t="shared" si="27"/>
        <v>48122</v>
      </c>
      <c r="T1765" s="233" t="s">
        <v>16876</v>
      </c>
      <c r="U1765" s="2" t="s">
        <v>4906</v>
      </c>
      <c r="V1765" s="233" t="str" cm="1">
        <f t="array" ref="V1765">_xlfn.IFS(C1765="","",COUNTIF(C1765,"ตำแหน่งว่าง*"),"ว่าง",COUNTIF(C1765,"&lt;&gt;ตำแหน่งว่าง*"),"คนครอง")</f>
        <v>คนครอง</v>
      </c>
      <c r="W1765" s="6" cm="1">
        <f t="array" ref="W1765">_xlfn.IFS(COUNTIF(F1765,"ผบ.หมู่*"),51,COUNTIF(F1765,"รอง สว.*"),43)</f>
        <v>43</v>
      </c>
      <c r="X1765" s="5" t="s">
        <v>13765</v>
      </c>
      <c r="Y1765" s="5" t="s">
        <v>451</v>
      </c>
    </row>
    <row r="1766" spans="1:25" s="12" customFormat="1" ht="21.3" customHeight="1">
      <c r="A1766" s="27" t="s">
        <v>8450</v>
      </c>
      <c r="B1766" s="28" t="s">
        <v>20</v>
      </c>
      <c r="C1766" s="150" t="s">
        <v>13769</v>
      </c>
      <c r="D1766" s="27" t="s">
        <v>23390</v>
      </c>
      <c r="E1766" s="27" t="s">
        <v>23391</v>
      </c>
      <c r="F1766" s="150" t="s">
        <v>13719</v>
      </c>
      <c r="G1766" s="167" t="s">
        <v>13771</v>
      </c>
      <c r="H1766" s="130">
        <v>42501</v>
      </c>
      <c r="I1766" s="128">
        <v>42416</v>
      </c>
      <c r="J1766" s="128">
        <v>42416</v>
      </c>
      <c r="K1766" s="128">
        <v>33758</v>
      </c>
      <c r="L1766" s="11" t="s">
        <v>1107</v>
      </c>
      <c r="M1766" s="1" t="s">
        <v>2218</v>
      </c>
      <c r="N1766" s="177" t="s">
        <v>26</v>
      </c>
      <c r="O1766" s="170" t="s">
        <v>451</v>
      </c>
      <c r="P1766" s="170" t="s">
        <v>451</v>
      </c>
      <c r="Q1766" s="171" t="s">
        <v>13772</v>
      </c>
      <c r="R1766" s="28" t="s">
        <v>2469</v>
      </c>
      <c r="S1766" s="338">
        <f t="shared" si="27"/>
        <v>55793</v>
      </c>
      <c r="T1766" s="233" t="s">
        <v>16876</v>
      </c>
      <c r="U1766" s="2" t="s">
        <v>4906</v>
      </c>
      <c r="V1766" s="233" t="str" cm="1">
        <f t="array" ref="V1766">_xlfn.IFS(C1766="","",COUNTIF(C1766,"ตำแหน่งว่าง*"),"ว่าง",COUNTIF(C1766,"&lt;&gt;ตำแหน่งว่าง*"),"คนครอง")</f>
        <v>คนครอง</v>
      </c>
      <c r="W1766" s="6" cm="1">
        <f t="array" ref="W1766">_xlfn.IFS(COUNTIF(F1766,"ผบ.หมู่*"),51,COUNTIF(F1766,"รอง สว.*"),43)</f>
        <v>51</v>
      </c>
      <c r="X1766" s="5" t="s">
        <v>13770</v>
      </c>
      <c r="Y1766" s="5" t="s">
        <v>451</v>
      </c>
    </row>
    <row r="1767" spans="1:25" s="9" customFormat="1" ht="21.3" hidden="1" customHeight="1">
      <c r="A1767" s="27"/>
      <c r="B1767" s="28"/>
      <c r="C1767" s="30" t="s">
        <v>60</v>
      </c>
      <c r="D1767" s="27"/>
      <c r="E1767" s="27"/>
      <c r="F1767" s="27" t="s">
        <v>13719</v>
      </c>
      <c r="G1767" s="167" t="s">
        <v>13774</v>
      </c>
      <c r="H1767" s="146"/>
      <c r="I1767" s="128"/>
      <c r="J1767" s="128"/>
      <c r="K1767" s="128"/>
      <c r="L1767" s="11"/>
      <c r="M1767" s="1"/>
      <c r="N1767" s="178" t="s">
        <v>26</v>
      </c>
      <c r="O1767" s="170" t="s">
        <v>451</v>
      </c>
      <c r="P1767" s="170" t="s">
        <v>451</v>
      </c>
      <c r="Q1767" s="171"/>
      <c r="R1767" s="28"/>
      <c r="S1767" s="338" t="str">
        <f t="shared" si="27"/>
        <v/>
      </c>
      <c r="T1767" s="2" t="s">
        <v>16876</v>
      </c>
      <c r="U1767" s="2" t="s">
        <v>4906</v>
      </c>
      <c r="V1767" s="233" t="str" cm="1">
        <f t="array" ref="V1767">_xlfn.IFS(C1767="","",COUNTIF(C1767,"ตำแหน่งว่าง*"),"ว่าง",COUNTIF(C1767,"&lt;&gt;ตำแหน่งว่าง*"),"คนครอง")</f>
        <v>ว่าง</v>
      </c>
      <c r="W1767" s="5" cm="1">
        <f t="array" ref="W1767">_xlfn.IFS(COUNTIF(F1767,"ผบ.หมู่*"),51,COUNTIF(F1767,"รอง สว.*"),43)</f>
        <v>51</v>
      </c>
      <c r="X1767" s="1" t="s">
        <v>13773</v>
      </c>
      <c r="Y1767" s="1" t="s">
        <v>451</v>
      </c>
    </row>
    <row r="1768" spans="1:25" s="12" customFormat="1" ht="21.3" customHeight="1">
      <c r="A1768" s="27" t="s">
        <v>7948</v>
      </c>
      <c r="B1768" s="28" t="s">
        <v>20</v>
      </c>
      <c r="C1768" s="150" t="s">
        <v>13775</v>
      </c>
      <c r="D1768" s="27" t="s">
        <v>19551</v>
      </c>
      <c r="E1768" s="27" t="s">
        <v>23387</v>
      </c>
      <c r="F1768" s="150" t="s">
        <v>13719</v>
      </c>
      <c r="G1768" s="167" t="s">
        <v>13777</v>
      </c>
      <c r="H1768" s="130">
        <v>42940</v>
      </c>
      <c r="I1768" s="128">
        <v>35827</v>
      </c>
      <c r="J1768" s="128">
        <v>35827</v>
      </c>
      <c r="K1768" s="128">
        <v>27618</v>
      </c>
      <c r="L1768" s="11" t="s">
        <v>13778</v>
      </c>
      <c r="M1768" s="1" t="s">
        <v>2218</v>
      </c>
      <c r="N1768" s="177" t="s">
        <v>26</v>
      </c>
      <c r="O1768" s="170" t="s">
        <v>451</v>
      </c>
      <c r="P1768" s="170" t="s">
        <v>451</v>
      </c>
      <c r="Q1768" s="171" t="s">
        <v>13779</v>
      </c>
      <c r="R1768" s="28" t="s">
        <v>12765</v>
      </c>
      <c r="S1768" s="338">
        <f t="shared" si="27"/>
        <v>49583</v>
      </c>
      <c r="T1768" s="233" t="s">
        <v>16876</v>
      </c>
      <c r="U1768" s="2" t="s">
        <v>4906</v>
      </c>
      <c r="V1768" s="233" t="str" cm="1">
        <f t="array" ref="V1768">_xlfn.IFS(C1768="","",COUNTIF(C1768,"ตำแหน่งว่าง*"),"ว่าง",COUNTIF(C1768,"&lt;&gt;ตำแหน่งว่าง*"),"คนครอง")</f>
        <v>คนครอง</v>
      </c>
      <c r="W1768" s="6" cm="1">
        <f t="array" ref="W1768">_xlfn.IFS(COUNTIF(F1768,"ผบ.หมู่*"),51,COUNTIF(F1768,"รอง สว.*"),43)</f>
        <v>51</v>
      </c>
      <c r="X1768" s="5" t="s">
        <v>13776</v>
      </c>
      <c r="Y1768" s="5" t="s">
        <v>451</v>
      </c>
    </row>
    <row r="1769" spans="1:25" s="9" customFormat="1" ht="21.3" hidden="1" customHeight="1">
      <c r="A1769" s="27"/>
      <c r="B1769" s="28"/>
      <c r="C1769" s="30" t="s">
        <v>60</v>
      </c>
      <c r="D1769" s="27"/>
      <c r="E1769" s="27"/>
      <c r="F1769" s="27" t="s">
        <v>13988</v>
      </c>
      <c r="G1769" s="167" t="s">
        <v>13990</v>
      </c>
      <c r="H1769" s="146"/>
      <c r="I1769" s="128"/>
      <c r="J1769" s="140"/>
      <c r="K1769" s="128"/>
      <c r="L1769" s="34"/>
      <c r="M1769" s="28"/>
      <c r="N1769" s="178" t="s">
        <v>26</v>
      </c>
      <c r="O1769" s="170" t="s">
        <v>451</v>
      </c>
      <c r="P1769" s="170" t="s">
        <v>451</v>
      </c>
      <c r="Q1769" s="171"/>
      <c r="R1769" s="28"/>
      <c r="S1769" s="338" t="str">
        <f t="shared" si="27"/>
        <v/>
      </c>
      <c r="T1769" s="2" t="s">
        <v>16880</v>
      </c>
      <c r="U1769" s="2" t="s">
        <v>4906</v>
      </c>
      <c r="V1769" s="233" t="str" cm="1">
        <f t="array" ref="V1769">_xlfn.IFS(C1769="","",COUNTIF(C1769,"ตำแหน่งว่าง*"),"ว่าง",COUNTIF(C1769,"&lt;&gt;ตำแหน่งว่าง*"),"คนครอง")</f>
        <v>ว่าง</v>
      </c>
      <c r="W1769" s="6" cm="1">
        <f t="array" ref="W1769">_xlfn.IFS(COUNTIF(F1769,"ผบ.หมู่*"),51,COUNTIF(F1769,"รอง สว.*"),43)</f>
        <v>51</v>
      </c>
      <c r="X1769" s="1" t="s">
        <v>13989</v>
      </c>
      <c r="Y1769" s="1" t="s">
        <v>451</v>
      </c>
    </row>
    <row r="1770" spans="1:25" s="9" customFormat="1" ht="21.3" hidden="1" customHeight="1">
      <c r="A1770" s="85"/>
      <c r="B1770" s="30"/>
      <c r="C1770" s="45" t="s">
        <v>60</v>
      </c>
      <c r="D1770" s="27"/>
      <c r="E1770" s="27"/>
      <c r="F1770" s="85" t="s">
        <v>13988</v>
      </c>
      <c r="G1770" s="192" t="s">
        <v>13992</v>
      </c>
      <c r="H1770" s="148"/>
      <c r="I1770" s="129"/>
      <c r="J1770" s="145"/>
      <c r="K1770" s="129"/>
      <c r="L1770" s="45"/>
      <c r="M1770" s="30"/>
      <c r="N1770" s="179" t="s">
        <v>26</v>
      </c>
      <c r="O1770" s="193" t="s">
        <v>451</v>
      </c>
      <c r="P1770" s="193" t="s">
        <v>451</v>
      </c>
      <c r="Q1770" s="172"/>
      <c r="R1770" s="30"/>
      <c r="S1770" s="338" t="str">
        <f t="shared" si="27"/>
        <v/>
      </c>
      <c r="T1770" s="2" t="s">
        <v>16880</v>
      </c>
      <c r="U1770" s="2" t="s">
        <v>4906</v>
      </c>
      <c r="V1770" s="250" t="str" cm="1">
        <f t="array" ref="V1770">_xlfn.IFS(C1770="","",COUNTIF(C1770,"ตำแหน่งว่าง*"),"ว่าง",COUNTIF(C1770,"&lt;&gt;ตำแหน่งว่าง*"),"คนครอง")</f>
        <v>ว่าง</v>
      </c>
      <c r="W1770" s="6" cm="1">
        <f t="array" ref="W1770">_xlfn.IFS(COUNTIF(F1770,"ผบ.หมู่*"),51,COUNTIF(F1770,"รอง สว.*"),43)</f>
        <v>51</v>
      </c>
      <c r="X1770" s="1" t="s">
        <v>13991</v>
      </c>
      <c r="Y1770" s="1" t="s">
        <v>451</v>
      </c>
    </row>
    <row r="1771" spans="1:25" s="9" customFormat="1" ht="21.3" customHeight="1">
      <c r="A1771" s="285" t="s">
        <v>7961</v>
      </c>
      <c r="B1771" s="286" t="s">
        <v>20</v>
      </c>
      <c r="C1771" s="285" t="s">
        <v>18568</v>
      </c>
      <c r="D1771" s="27" t="s">
        <v>23393</v>
      </c>
      <c r="E1771" s="27" t="s">
        <v>23394</v>
      </c>
      <c r="F1771" s="285" t="s">
        <v>13988</v>
      </c>
      <c r="G1771" s="167" t="s">
        <v>13994</v>
      </c>
      <c r="H1771" s="128">
        <v>45463</v>
      </c>
      <c r="I1771" s="128">
        <v>45463</v>
      </c>
      <c r="J1771" s="128">
        <v>45463</v>
      </c>
      <c r="K1771" s="128">
        <v>36384</v>
      </c>
      <c r="L1771" s="2" t="s">
        <v>1107</v>
      </c>
      <c r="M1771" s="28"/>
      <c r="N1771" s="178" t="s">
        <v>26</v>
      </c>
      <c r="O1771" s="170" t="s">
        <v>451</v>
      </c>
      <c r="P1771" s="170" t="s">
        <v>451</v>
      </c>
      <c r="Q1771" s="171" t="s">
        <v>18666</v>
      </c>
      <c r="R1771" s="28" t="s">
        <v>18692</v>
      </c>
      <c r="S1771" s="257">
        <f t="shared" si="27"/>
        <v>58349</v>
      </c>
      <c r="T1771" s="2" t="s">
        <v>16880</v>
      </c>
      <c r="U1771" s="2" t="s">
        <v>4906</v>
      </c>
      <c r="V1771" s="233" t="str" cm="1">
        <f t="array" ref="V1771">_xlfn.IFS(C1771="","",COUNTIF(C1771,"ตำแหน่งว่าง*"),"ว่าง",COUNTIF(C1771,"&lt;&gt;ตำแหน่งว่าง*"),"คนครอง")</f>
        <v>คนครอง</v>
      </c>
      <c r="W1771" s="1" cm="1">
        <f t="array" ref="W1771">_xlfn.IFS(COUNTIF(F1771,"ผบ.หมู่*"),51,COUNTIF(F1771,"รอง สว.*"),43)</f>
        <v>51</v>
      </c>
      <c r="X1771" s="1" t="s">
        <v>13993</v>
      </c>
      <c r="Y1771" s="1" t="s">
        <v>451</v>
      </c>
    </row>
    <row r="1772" spans="1:25" s="9" customFormat="1" ht="21.3" customHeight="1">
      <c r="A1772" s="27" t="s">
        <v>7977</v>
      </c>
      <c r="B1772" s="28" t="s">
        <v>20</v>
      </c>
      <c r="C1772" s="34" t="s">
        <v>18370</v>
      </c>
      <c r="D1772" s="27" t="s">
        <v>23395</v>
      </c>
      <c r="E1772" s="27" t="s">
        <v>23396</v>
      </c>
      <c r="F1772" s="27" t="s">
        <v>13988</v>
      </c>
      <c r="G1772" s="167" t="s">
        <v>13996</v>
      </c>
      <c r="H1772" s="146">
        <v>44043</v>
      </c>
      <c r="I1772" s="128">
        <v>44043</v>
      </c>
      <c r="J1772" s="140">
        <v>44043</v>
      </c>
      <c r="K1772" s="128">
        <v>31656</v>
      </c>
      <c r="L1772" s="34" t="s">
        <v>1107</v>
      </c>
      <c r="M1772" s="28" t="s">
        <v>351</v>
      </c>
      <c r="N1772" s="178" t="s">
        <v>26</v>
      </c>
      <c r="O1772" s="170" t="s">
        <v>451</v>
      </c>
      <c r="P1772" s="170" t="s">
        <v>451</v>
      </c>
      <c r="Q1772" s="171" t="s">
        <v>13997</v>
      </c>
      <c r="R1772" s="28" t="s">
        <v>10576</v>
      </c>
      <c r="S1772" s="338">
        <f t="shared" si="27"/>
        <v>53601</v>
      </c>
      <c r="T1772" s="2" t="s">
        <v>16880</v>
      </c>
      <c r="U1772" s="2" t="s">
        <v>4906</v>
      </c>
      <c r="V1772" s="233" t="str" cm="1">
        <f t="array" ref="V1772">_xlfn.IFS(C1772="","",COUNTIF(C1772,"ตำแหน่งว่าง*"),"ว่าง",COUNTIF(C1772,"&lt;&gt;ตำแหน่งว่าง*"),"คนครอง")</f>
        <v>คนครอง</v>
      </c>
      <c r="W1772" s="6" cm="1">
        <f t="array" ref="W1772">_xlfn.IFS(COUNTIF(F1772,"ผบ.หมู่*"),51,COUNTIF(F1772,"รอง สว.*"),43)</f>
        <v>51</v>
      </c>
      <c r="X1772" s="1" t="s">
        <v>13995</v>
      </c>
      <c r="Y1772" s="1" t="s">
        <v>451</v>
      </c>
    </row>
    <row r="1773" spans="1:25" s="10" customFormat="1" ht="21.3" customHeight="1">
      <c r="A1773" s="285" t="s">
        <v>7961</v>
      </c>
      <c r="B1773" s="286" t="s">
        <v>20</v>
      </c>
      <c r="C1773" s="285" t="s">
        <v>18569</v>
      </c>
      <c r="D1773" s="27" t="s">
        <v>23397</v>
      </c>
      <c r="E1773" s="27" t="s">
        <v>23398</v>
      </c>
      <c r="F1773" s="285" t="s">
        <v>13988</v>
      </c>
      <c r="G1773" s="167" t="s">
        <v>13999</v>
      </c>
      <c r="H1773" s="128">
        <v>45463</v>
      </c>
      <c r="I1773" s="128">
        <v>45463</v>
      </c>
      <c r="J1773" s="128">
        <v>45463</v>
      </c>
      <c r="K1773" s="128">
        <v>34883</v>
      </c>
      <c r="L1773" s="2" t="s">
        <v>1107</v>
      </c>
      <c r="M1773" s="28"/>
      <c r="N1773" s="178" t="s">
        <v>26</v>
      </c>
      <c r="O1773" s="170" t="s">
        <v>451</v>
      </c>
      <c r="P1773" s="170" t="s">
        <v>451</v>
      </c>
      <c r="Q1773" s="171" t="s">
        <v>18667</v>
      </c>
      <c r="R1773" s="28" t="s">
        <v>18692</v>
      </c>
      <c r="S1773" s="257">
        <f t="shared" si="27"/>
        <v>56888</v>
      </c>
      <c r="T1773" s="2" t="s">
        <v>16880</v>
      </c>
      <c r="U1773" s="2" t="s">
        <v>4906</v>
      </c>
      <c r="V1773" s="233" t="str" cm="1">
        <f t="array" ref="V1773">_xlfn.IFS(C1773="","",COUNTIF(C1773,"ตำแหน่งว่าง*"),"ว่าง",COUNTIF(C1773,"&lt;&gt;ตำแหน่งว่าง*"),"คนครอง")</f>
        <v>คนครอง</v>
      </c>
      <c r="W1773" s="1" cm="1">
        <f t="array" ref="W1773">_xlfn.IFS(COUNTIF(F1773,"ผบ.หมู่*"),51,COUNTIF(F1773,"รอง สว.*"),43)</f>
        <v>51</v>
      </c>
      <c r="X1773" s="1" t="s">
        <v>13998</v>
      </c>
      <c r="Y1773" s="1" t="s">
        <v>451</v>
      </c>
    </row>
    <row r="1774" spans="1:25" s="9" customFormat="1" ht="21.3" customHeight="1">
      <c r="A1774" s="27" t="s">
        <v>7977</v>
      </c>
      <c r="B1774" s="28" t="s">
        <v>70</v>
      </c>
      <c r="C1774" s="34" t="s">
        <v>14000</v>
      </c>
      <c r="D1774" s="27" t="s">
        <v>23399</v>
      </c>
      <c r="E1774" s="27" t="s">
        <v>23400</v>
      </c>
      <c r="F1774" s="27" t="s">
        <v>13988</v>
      </c>
      <c r="G1774" s="167" t="s">
        <v>14002</v>
      </c>
      <c r="H1774" s="146">
        <v>44043</v>
      </c>
      <c r="I1774" s="128">
        <v>44043</v>
      </c>
      <c r="J1774" s="140">
        <v>44043</v>
      </c>
      <c r="K1774" s="128">
        <v>34203</v>
      </c>
      <c r="L1774" s="34" t="s">
        <v>1107</v>
      </c>
      <c r="M1774" s="28" t="s">
        <v>351</v>
      </c>
      <c r="N1774" s="178" t="s">
        <v>26</v>
      </c>
      <c r="O1774" s="170" t="s">
        <v>451</v>
      </c>
      <c r="P1774" s="170" t="s">
        <v>451</v>
      </c>
      <c r="Q1774" s="171" t="s">
        <v>14003</v>
      </c>
      <c r="R1774" s="28" t="s">
        <v>10576</v>
      </c>
      <c r="S1774" s="338">
        <f t="shared" si="27"/>
        <v>56158</v>
      </c>
      <c r="T1774" s="2" t="s">
        <v>16880</v>
      </c>
      <c r="U1774" s="2" t="s">
        <v>4906</v>
      </c>
      <c r="V1774" s="233" t="str" cm="1">
        <f t="array" ref="V1774">_xlfn.IFS(C1774="","",COUNTIF(C1774,"ตำแหน่งว่าง*"),"ว่าง",COUNTIF(C1774,"&lt;&gt;ตำแหน่งว่าง*"),"คนครอง")</f>
        <v>คนครอง</v>
      </c>
      <c r="W1774" s="6" cm="1">
        <f t="array" ref="W1774">_xlfn.IFS(COUNTIF(F1774,"ผบ.หมู่*"),51,COUNTIF(F1774,"รอง สว.*"),43)</f>
        <v>51</v>
      </c>
      <c r="X1774" s="1" t="s">
        <v>14001</v>
      </c>
      <c r="Y1774" s="1" t="s">
        <v>451</v>
      </c>
    </row>
    <row r="1775" spans="1:25" s="12" customFormat="1" ht="21.3" customHeight="1">
      <c r="A1775" s="27" t="s">
        <v>7948</v>
      </c>
      <c r="B1775" s="28" t="s">
        <v>20</v>
      </c>
      <c r="C1775" s="150" t="s">
        <v>14004</v>
      </c>
      <c r="D1775" s="27" t="s">
        <v>23401</v>
      </c>
      <c r="E1775" s="27" t="s">
        <v>23402</v>
      </c>
      <c r="F1775" s="150" t="s">
        <v>13988</v>
      </c>
      <c r="G1775" s="167" t="s">
        <v>14006</v>
      </c>
      <c r="H1775" s="146">
        <v>42501</v>
      </c>
      <c r="I1775" s="128">
        <v>37484</v>
      </c>
      <c r="J1775" s="128">
        <v>37484</v>
      </c>
      <c r="K1775" s="128">
        <v>29058</v>
      </c>
      <c r="L1775" s="34" t="s">
        <v>14007</v>
      </c>
      <c r="M1775" s="28" t="s">
        <v>5162</v>
      </c>
      <c r="N1775" s="177" t="s">
        <v>26</v>
      </c>
      <c r="O1775" s="170" t="s">
        <v>451</v>
      </c>
      <c r="P1775" s="170" t="s">
        <v>451</v>
      </c>
      <c r="Q1775" s="171" t="s">
        <v>14008</v>
      </c>
      <c r="R1775" s="28" t="s">
        <v>2469</v>
      </c>
      <c r="S1775" s="338">
        <f t="shared" si="27"/>
        <v>51044</v>
      </c>
      <c r="T1775" s="233" t="s">
        <v>16880</v>
      </c>
      <c r="U1775" s="2" t="s">
        <v>4906</v>
      </c>
      <c r="V1775" s="233" t="str" cm="1">
        <f t="array" ref="V1775">_xlfn.IFS(C1775="","",COUNTIF(C1775,"ตำแหน่งว่าง*"),"ว่าง",COUNTIF(C1775,"&lt;&gt;ตำแหน่งว่าง*"),"คนครอง")</f>
        <v>คนครอง</v>
      </c>
      <c r="W1775" s="6" cm="1">
        <f t="array" ref="W1775">_xlfn.IFS(COUNTIF(F1775,"ผบ.หมู่*"),51,COUNTIF(F1775,"รอง สว.*"),43)</f>
        <v>51</v>
      </c>
      <c r="X1775" s="5" t="s">
        <v>14005</v>
      </c>
      <c r="Y1775" s="5" t="s">
        <v>451</v>
      </c>
    </row>
    <row r="1776" spans="1:25" s="10" customFormat="1" ht="21.3" hidden="1" customHeight="1">
      <c r="A1776" s="27"/>
      <c r="B1776" s="28"/>
      <c r="C1776" s="30" t="s">
        <v>60</v>
      </c>
      <c r="D1776" s="27"/>
      <c r="E1776" s="27"/>
      <c r="F1776" s="85" t="s">
        <v>13988</v>
      </c>
      <c r="G1776" s="192" t="s">
        <v>14010</v>
      </c>
      <c r="H1776" s="146" t="s">
        <v>63</v>
      </c>
      <c r="I1776" s="128" t="s">
        <v>63</v>
      </c>
      <c r="J1776" s="128" t="s">
        <v>63</v>
      </c>
      <c r="K1776" s="128" t="s">
        <v>63</v>
      </c>
      <c r="L1776" s="34"/>
      <c r="M1776" s="28"/>
      <c r="N1776" s="179" t="s">
        <v>26</v>
      </c>
      <c r="O1776" s="193" t="s">
        <v>451</v>
      </c>
      <c r="P1776" s="193" t="s">
        <v>451</v>
      </c>
      <c r="Q1776" s="171"/>
      <c r="R1776" s="28"/>
      <c r="S1776" s="338" t="str">
        <f t="shared" si="27"/>
        <v/>
      </c>
      <c r="T1776" s="7" t="s">
        <v>16880</v>
      </c>
      <c r="U1776" s="2" t="s">
        <v>4906</v>
      </c>
      <c r="V1776" s="250" t="str" cm="1">
        <f t="array" ref="V1776">_xlfn.IFS(C1776="","",COUNTIF(C1776,"ตำแหน่งว่าง*"),"ว่าง",COUNTIF(C1776,"&lt;&gt;ตำแหน่งว่าง*"),"คนครอง")</f>
        <v>ว่าง</v>
      </c>
      <c r="W1776" s="6" cm="1">
        <f t="array" ref="W1776">_xlfn.IFS(COUNTIF(F1776,"ผบ.หมู่*"),51,COUNTIF(F1776,"รอง สว.*"),43)</f>
        <v>51</v>
      </c>
      <c r="X1776" s="6" t="s">
        <v>14009</v>
      </c>
      <c r="Y1776" s="6" t="s">
        <v>451</v>
      </c>
    </row>
    <row r="1777" spans="1:25" s="10" customFormat="1" ht="21.3" hidden="1" customHeight="1">
      <c r="A1777" s="27"/>
      <c r="B1777" s="28"/>
      <c r="C1777" s="30" t="s">
        <v>60</v>
      </c>
      <c r="D1777" s="27"/>
      <c r="E1777" s="27"/>
      <c r="F1777" s="85" t="s">
        <v>13988</v>
      </c>
      <c r="G1777" s="192" t="s">
        <v>14012</v>
      </c>
      <c r="H1777" s="146" t="s">
        <v>63</v>
      </c>
      <c r="I1777" s="128" t="s">
        <v>63</v>
      </c>
      <c r="J1777" s="128" t="s">
        <v>63</v>
      </c>
      <c r="K1777" s="128" t="s">
        <v>63</v>
      </c>
      <c r="L1777" s="34"/>
      <c r="M1777" s="28"/>
      <c r="N1777" s="179" t="s">
        <v>26</v>
      </c>
      <c r="O1777" s="193" t="s">
        <v>451</v>
      </c>
      <c r="P1777" s="193" t="s">
        <v>451</v>
      </c>
      <c r="Q1777" s="171"/>
      <c r="R1777" s="28"/>
      <c r="S1777" s="338" t="str">
        <f t="shared" si="27"/>
        <v/>
      </c>
      <c r="T1777" s="7" t="s">
        <v>16880</v>
      </c>
      <c r="U1777" s="2" t="s">
        <v>4906</v>
      </c>
      <c r="V1777" s="250" t="str" cm="1">
        <f t="array" ref="V1777">_xlfn.IFS(C1777="","",COUNTIF(C1777,"ตำแหน่งว่าง*"),"ว่าง",COUNTIF(C1777,"&lt;&gt;ตำแหน่งว่าง*"),"คนครอง")</f>
        <v>ว่าง</v>
      </c>
      <c r="W1777" s="6" cm="1">
        <f t="array" ref="W1777">_xlfn.IFS(COUNTIF(F1777,"ผบ.หมู่*"),51,COUNTIF(F1777,"รอง สว.*"),43)</f>
        <v>51</v>
      </c>
      <c r="X1777" s="6" t="s">
        <v>14011</v>
      </c>
      <c r="Y1777" s="6" t="s">
        <v>451</v>
      </c>
    </row>
    <row r="1778" spans="1:25" s="10" customFormat="1" ht="21.3" hidden="1" customHeight="1">
      <c r="A1778" s="27"/>
      <c r="B1778" s="28"/>
      <c r="C1778" s="30" t="s">
        <v>60</v>
      </c>
      <c r="D1778" s="27"/>
      <c r="E1778" s="27"/>
      <c r="F1778" s="85" t="s">
        <v>13988</v>
      </c>
      <c r="G1778" s="192" t="s">
        <v>14014</v>
      </c>
      <c r="H1778" s="146" t="s">
        <v>63</v>
      </c>
      <c r="I1778" s="128" t="s">
        <v>63</v>
      </c>
      <c r="J1778" s="128" t="s">
        <v>63</v>
      </c>
      <c r="K1778" s="128" t="s">
        <v>63</v>
      </c>
      <c r="L1778" s="34"/>
      <c r="M1778" s="28"/>
      <c r="N1778" s="179" t="s">
        <v>26</v>
      </c>
      <c r="O1778" s="193" t="s">
        <v>451</v>
      </c>
      <c r="P1778" s="193" t="s">
        <v>451</v>
      </c>
      <c r="Q1778" s="171"/>
      <c r="R1778" s="28"/>
      <c r="S1778" s="338" t="str">
        <f t="shared" si="27"/>
        <v/>
      </c>
      <c r="T1778" s="7" t="s">
        <v>16880</v>
      </c>
      <c r="U1778" s="2" t="s">
        <v>4906</v>
      </c>
      <c r="V1778" s="250" t="str" cm="1">
        <f t="array" ref="V1778">_xlfn.IFS(C1778="","",COUNTIF(C1778,"ตำแหน่งว่าง*"),"ว่าง",COUNTIF(C1778,"&lt;&gt;ตำแหน่งว่าง*"),"คนครอง")</f>
        <v>ว่าง</v>
      </c>
      <c r="W1778" s="6" cm="1">
        <f t="array" ref="W1778">_xlfn.IFS(COUNTIF(F1778,"ผบ.หมู่*"),51,COUNTIF(F1778,"รอง สว.*"),43)</f>
        <v>51</v>
      </c>
      <c r="X1778" s="6" t="s">
        <v>14013</v>
      </c>
      <c r="Y1778" s="6" t="s">
        <v>451</v>
      </c>
    </row>
    <row r="1779" spans="1:25" s="9" customFormat="1" ht="21.3" customHeight="1">
      <c r="A1779" s="150" t="s">
        <v>8008</v>
      </c>
      <c r="B1779" s="28" t="s">
        <v>70</v>
      </c>
      <c r="C1779" s="27" t="s">
        <v>14015</v>
      </c>
      <c r="D1779" s="27" t="s">
        <v>18827</v>
      </c>
      <c r="E1779" s="27" t="s">
        <v>23403</v>
      </c>
      <c r="F1779" s="27" t="s">
        <v>13988</v>
      </c>
      <c r="G1779" s="167" t="s">
        <v>14017</v>
      </c>
      <c r="H1779" s="146">
        <v>43693</v>
      </c>
      <c r="I1779" s="128">
        <v>43693</v>
      </c>
      <c r="J1779" s="128">
        <v>43693</v>
      </c>
      <c r="K1779" s="128">
        <v>32275</v>
      </c>
      <c r="L1779" s="34" t="s">
        <v>1107</v>
      </c>
      <c r="M1779" s="28" t="s">
        <v>5162</v>
      </c>
      <c r="N1779" s="178" t="s">
        <v>26</v>
      </c>
      <c r="O1779" s="170" t="s">
        <v>451</v>
      </c>
      <c r="P1779" s="170" t="s">
        <v>451</v>
      </c>
      <c r="Q1779" s="171" t="s">
        <v>14018</v>
      </c>
      <c r="R1779" s="28" t="s">
        <v>8487</v>
      </c>
      <c r="S1779" s="338">
        <f t="shared" si="27"/>
        <v>54332</v>
      </c>
      <c r="T1779" s="2" t="s">
        <v>16880</v>
      </c>
      <c r="U1779" s="2" t="s">
        <v>4906</v>
      </c>
      <c r="V1779" s="233" t="str" cm="1">
        <f t="array" ref="V1779">_xlfn.IFS(C1779="","",COUNTIF(C1779,"ตำแหน่งว่าง*"),"ว่าง",COUNTIF(C1779,"&lt;&gt;ตำแหน่งว่าง*"),"คนครอง")</f>
        <v>คนครอง</v>
      </c>
      <c r="W1779" s="6" cm="1">
        <f t="array" ref="W1779">_xlfn.IFS(COUNTIF(F1779,"ผบ.หมู่*"),51,COUNTIF(F1779,"รอง สว.*"),43)</f>
        <v>51</v>
      </c>
      <c r="X1779" s="1" t="s">
        <v>14016</v>
      </c>
      <c r="Y1779" s="1" t="s">
        <v>451</v>
      </c>
    </row>
    <row r="1780" spans="1:25" s="10" customFormat="1" ht="21.3" hidden="1" customHeight="1">
      <c r="A1780" s="27"/>
      <c r="B1780" s="28"/>
      <c r="C1780" s="30" t="s">
        <v>60</v>
      </c>
      <c r="D1780" s="27"/>
      <c r="E1780" s="27"/>
      <c r="F1780" s="85" t="s">
        <v>13988</v>
      </c>
      <c r="G1780" s="192" t="s">
        <v>14020</v>
      </c>
      <c r="H1780" s="146" t="s">
        <v>63</v>
      </c>
      <c r="I1780" s="128" t="s">
        <v>63</v>
      </c>
      <c r="J1780" s="128" t="s">
        <v>63</v>
      </c>
      <c r="K1780" s="128" t="s">
        <v>63</v>
      </c>
      <c r="L1780" s="34"/>
      <c r="M1780" s="28"/>
      <c r="N1780" s="179" t="s">
        <v>26</v>
      </c>
      <c r="O1780" s="193" t="s">
        <v>451</v>
      </c>
      <c r="P1780" s="193" t="s">
        <v>451</v>
      </c>
      <c r="Q1780" s="171"/>
      <c r="R1780" s="28"/>
      <c r="S1780" s="338" t="str">
        <f t="shared" si="27"/>
        <v/>
      </c>
      <c r="T1780" s="7" t="s">
        <v>16880</v>
      </c>
      <c r="U1780" s="2" t="s">
        <v>4906</v>
      </c>
      <c r="V1780" s="250" t="str" cm="1">
        <f t="array" ref="V1780">_xlfn.IFS(C1780="","",COUNTIF(C1780,"ตำแหน่งว่าง*"),"ว่าง",COUNTIF(C1780,"&lt;&gt;ตำแหน่งว่าง*"),"คนครอง")</f>
        <v>ว่าง</v>
      </c>
      <c r="W1780" s="6" cm="1">
        <f t="array" ref="W1780">_xlfn.IFS(COUNTIF(F1780,"ผบ.หมู่*"),51,COUNTIF(F1780,"รอง สว.*"),43)</f>
        <v>51</v>
      </c>
      <c r="X1780" s="6" t="s">
        <v>14019</v>
      </c>
      <c r="Y1780" s="6" t="s">
        <v>451</v>
      </c>
    </row>
    <row r="1781" spans="1:25" s="10" customFormat="1" ht="21.3" hidden="1" customHeight="1">
      <c r="A1781" s="27"/>
      <c r="B1781" s="28"/>
      <c r="C1781" s="30" t="s">
        <v>60</v>
      </c>
      <c r="D1781" s="27"/>
      <c r="E1781" s="27"/>
      <c r="F1781" s="85" t="s">
        <v>13988</v>
      </c>
      <c r="G1781" s="192" t="s">
        <v>14022</v>
      </c>
      <c r="H1781" s="146" t="s">
        <v>63</v>
      </c>
      <c r="I1781" s="128" t="s">
        <v>63</v>
      </c>
      <c r="J1781" s="128" t="s">
        <v>63</v>
      </c>
      <c r="K1781" s="128" t="s">
        <v>63</v>
      </c>
      <c r="L1781" s="34"/>
      <c r="M1781" s="28"/>
      <c r="N1781" s="179" t="s">
        <v>26</v>
      </c>
      <c r="O1781" s="193" t="s">
        <v>451</v>
      </c>
      <c r="P1781" s="193" t="s">
        <v>451</v>
      </c>
      <c r="Q1781" s="171"/>
      <c r="R1781" s="28"/>
      <c r="S1781" s="338" t="str">
        <f t="shared" si="27"/>
        <v/>
      </c>
      <c r="T1781" s="7" t="s">
        <v>16880</v>
      </c>
      <c r="U1781" s="2" t="s">
        <v>4906</v>
      </c>
      <c r="V1781" s="250" t="str" cm="1">
        <f t="array" ref="V1781">_xlfn.IFS(C1781="","",COUNTIF(C1781,"ตำแหน่งว่าง*"),"ว่าง",COUNTIF(C1781,"&lt;&gt;ตำแหน่งว่าง*"),"คนครอง")</f>
        <v>ว่าง</v>
      </c>
      <c r="W1781" s="6" cm="1">
        <f t="array" ref="W1781">_xlfn.IFS(COUNTIF(F1781,"ผบ.หมู่*"),51,COUNTIF(F1781,"รอง สว.*"),43)</f>
        <v>51</v>
      </c>
      <c r="X1781" s="6" t="s">
        <v>14021</v>
      </c>
      <c r="Y1781" s="6" t="s">
        <v>451</v>
      </c>
    </row>
    <row r="1782" spans="1:25" s="10" customFormat="1" ht="21.3" hidden="1" customHeight="1">
      <c r="A1782" s="27"/>
      <c r="B1782" s="28"/>
      <c r="C1782" s="30" t="s">
        <v>60</v>
      </c>
      <c r="D1782" s="27"/>
      <c r="E1782" s="27"/>
      <c r="F1782" s="85" t="s">
        <v>13988</v>
      </c>
      <c r="G1782" s="192" t="s">
        <v>14024</v>
      </c>
      <c r="H1782" s="146" t="s">
        <v>63</v>
      </c>
      <c r="I1782" s="128" t="s">
        <v>63</v>
      </c>
      <c r="J1782" s="128" t="s">
        <v>63</v>
      </c>
      <c r="K1782" s="128" t="s">
        <v>63</v>
      </c>
      <c r="L1782" s="34"/>
      <c r="M1782" s="28"/>
      <c r="N1782" s="179" t="s">
        <v>26</v>
      </c>
      <c r="O1782" s="193" t="s">
        <v>451</v>
      </c>
      <c r="P1782" s="193" t="s">
        <v>451</v>
      </c>
      <c r="Q1782" s="171"/>
      <c r="R1782" s="28"/>
      <c r="S1782" s="338" t="str">
        <f t="shared" si="27"/>
        <v/>
      </c>
      <c r="T1782" s="7" t="s">
        <v>16880</v>
      </c>
      <c r="U1782" s="2" t="s">
        <v>4906</v>
      </c>
      <c r="V1782" s="250" t="str" cm="1">
        <f t="array" ref="V1782">_xlfn.IFS(C1782="","",COUNTIF(C1782,"ตำแหน่งว่าง*"),"ว่าง",COUNTIF(C1782,"&lt;&gt;ตำแหน่งว่าง*"),"คนครอง")</f>
        <v>ว่าง</v>
      </c>
      <c r="W1782" s="6" cm="1">
        <f t="array" ref="W1782">_xlfn.IFS(COUNTIF(F1782,"ผบ.หมู่*"),51,COUNTIF(F1782,"รอง สว.*"),43)</f>
        <v>51</v>
      </c>
      <c r="X1782" s="6" t="s">
        <v>14023</v>
      </c>
      <c r="Y1782" s="6" t="s">
        <v>451</v>
      </c>
    </row>
    <row r="1783" spans="1:25" s="9" customFormat="1" ht="21.3" customHeight="1">
      <c r="A1783" s="27" t="s">
        <v>7948</v>
      </c>
      <c r="B1783" s="28" t="s">
        <v>70</v>
      </c>
      <c r="C1783" s="34" t="s">
        <v>13780</v>
      </c>
      <c r="D1783" s="27" t="s">
        <v>21515</v>
      </c>
      <c r="E1783" s="27" t="s">
        <v>23404</v>
      </c>
      <c r="F1783" s="27" t="s">
        <v>13781</v>
      </c>
      <c r="G1783" s="167" t="s">
        <v>13783</v>
      </c>
      <c r="H1783" s="146">
        <v>44243</v>
      </c>
      <c r="I1783" s="128">
        <v>41214</v>
      </c>
      <c r="J1783" s="128">
        <v>41214</v>
      </c>
      <c r="K1783" s="128">
        <v>30196</v>
      </c>
      <c r="L1783" s="27" t="s">
        <v>13784</v>
      </c>
      <c r="M1783" s="28" t="s">
        <v>351</v>
      </c>
      <c r="N1783" s="178" t="s">
        <v>26</v>
      </c>
      <c r="O1783" s="170" t="s">
        <v>451</v>
      </c>
      <c r="P1783" s="170" t="s">
        <v>451</v>
      </c>
      <c r="Q1783" s="171" t="s">
        <v>13785</v>
      </c>
      <c r="R1783" s="28" t="s">
        <v>8456</v>
      </c>
      <c r="S1783" s="338">
        <f t="shared" si="27"/>
        <v>52140</v>
      </c>
      <c r="T1783" s="2" t="s">
        <v>16877</v>
      </c>
      <c r="U1783" s="2" t="s">
        <v>4906</v>
      </c>
      <c r="V1783" s="233" t="str" cm="1">
        <f t="array" ref="V1783">_xlfn.IFS(C1783="","",COUNTIF(C1783,"ตำแหน่งว่าง*"),"ว่าง",COUNTIF(C1783,"&lt;&gt;ตำแหน่งว่าง*"),"คนครอง")</f>
        <v>คนครอง</v>
      </c>
      <c r="W1783" s="6" cm="1">
        <f t="array" ref="W1783">_xlfn.IFS(COUNTIF(F1783,"ผบ.หมู่*"),51,COUNTIF(F1783,"รอง สว.*"),43)</f>
        <v>51</v>
      </c>
      <c r="X1783" s="1" t="s">
        <v>13782</v>
      </c>
      <c r="Y1783" s="1" t="s">
        <v>451</v>
      </c>
    </row>
    <row r="1784" spans="1:25" s="9" customFormat="1" ht="21.3" customHeight="1">
      <c r="A1784" s="27" t="s">
        <v>8450</v>
      </c>
      <c r="B1784" s="28" t="s">
        <v>70</v>
      </c>
      <c r="C1784" s="27" t="s">
        <v>13786</v>
      </c>
      <c r="D1784" s="27" t="s">
        <v>23405</v>
      </c>
      <c r="E1784" s="27" t="s">
        <v>23406</v>
      </c>
      <c r="F1784" s="27" t="s">
        <v>13781</v>
      </c>
      <c r="G1784" s="167" t="s">
        <v>13788</v>
      </c>
      <c r="H1784" s="146">
        <v>43871</v>
      </c>
      <c r="I1784" s="128">
        <v>41944</v>
      </c>
      <c r="J1784" s="128">
        <v>41944</v>
      </c>
      <c r="K1784" s="128">
        <v>30514</v>
      </c>
      <c r="L1784" s="34" t="s">
        <v>13789</v>
      </c>
      <c r="M1784" s="28" t="s">
        <v>3755</v>
      </c>
      <c r="N1784" s="178" t="s">
        <v>26</v>
      </c>
      <c r="O1784" s="170" t="s">
        <v>451</v>
      </c>
      <c r="P1784" s="170" t="s">
        <v>451</v>
      </c>
      <c r="Q1784" s="171" t="s">
        <v>13790</v>
      </c>
      <c r="R1784" s="28" t="s">
        <v>8541</v>
      </c>
      <c r="S1784" s="338">
        <f t="shared" si="27"/>
        <v>52505</v>
      </c>
      <c r="T1784" s="2" t="s">
        <v>16877</v>
      </c>
      <c r="U1784" s="2" t="s">
        <v>4906</v>
      </c>
      <c r="V1784" s="233" t="str" cm="1">
        <f t="array" ref="V1784">_xlfn.IFS(C1784="","",COUNTIF(C1784,"ตำแหน่งว่าง*"),"ว่าง",COUNTIF(C1784,"&lt;&gt;ตำแหน่งว่าง*"),"คนครอง")</f>
        <v>คนครอง</v>
      </c>
      <c r="W1784" s="6" cm="1">
        <f t="array" ref="W1784">_xlfn.IFS(COUNTIF(F1784,"ผบ.หมู่*"),51,COUNTIF(F1784,"รอง สว.*"),43)</f>
        <v>51</v>
      </c>
      <c r="X1784" s="1" t="s">
        <v>13787</v>
      </c>
      <c r="Y1784" s="1" t="s">
        <v>451</v>
      </c>
    </row>
    <row r="1785" spans="1:25" s="12" customFormat="1" ht="21.3" customHeight="1">
      <c r="A1785" s="27" t="s">
        <v>24457</v>
      </c>
      <c r="B1785" s="28" t="s">
        <v>20</v>
      </c>
      <c r="C1785" s="150" t="s">
        <v>13791</v>
      </c>
      <c r="D1785" s="27" t="s">
        <v>21273</v>
      </c>
      <c r="E1785" s="27" t="s">
        <v>23407</v>
      </c>
      <c r="F1785" s="150" t="s">
        <v>13792</v>
      </c>
      <c r="G1785" s="167" t="s">
        <v>13794</v>
      </c>
      <c r="H1785" s="130">
        <v>45016</v>
      </c>
      <c r="I1785" s="128">
        <v>45016</v>
      </c>
      <c r="J1785" s="128">
        <v>32540</v>
      </c>
      <c r="K1785" s="128">
        <v>25789</v>
      </c>
      <c r="L1785" s="34" t="s">
        <v>13795</v>
      </c>
      <c r="M1785" s="28" t="s">
        <v>351</v>
      </c>
      <c r="N1785" s="177" t="s">
        <v>26</v>
      </c>
      <c r="O1785" s="170" t="s">
        <v>451</v>
      </c>
      <c r="P1785" s="170" t="s">
        <v>451</v>
      </c>
      <c r="Q1785" s="171" t="s">
        <v>13796</v>
      </c>
      <c r="R1785" s="28" t="s">
        <v>8312</v>
      </c>
      <c r="S1785" s="338">
        <f t="shared" si="27"/>
        <v>47757</v>
      </c>
      <c r="T1785" s="233" t="s">
        <v>16877</v>
      </c>
      <c r="U1785" s="2" t="s">
        <v>4906</v>
      </c>
      <c r="V1785" s="233" t="str" cm="1">
        <f t="array" ref="V1785">_xlfn.IFS(C1785="","",COUNTIF(C1785,"ตำแหน่งว่าง*"),"ว่าง",COUNTIF(C1785,"&lt;&gt;ตำแหน่งว่าง*"),"คนครอง")</f>
        <v>คนครอง</v>
      </c>
      <c r="W1785" s="5" cm="1">
        <f t="array" ref="W1785">_xlfn.IFS(COUNTIF(F1785,"ผบ.หมู่*"),51,COUNTIF(F1785,"รอง สว.*"),43)</f>
        <v>43</v>
      </c>
      <c r="X1785" s="5" t="s">
        <v>13793</v>
      </c>
      <c r="Y1785" s="5" t="s">
        <v>451</v>
      </c>
    </row>
    <row r="1786" spans="1:25" s="12" customFormat="1" ht="21.3" customHeight="1">
      <c r="A1786" s="27" t="s">
        <v>7948</v>
      </c>
      <c r="B1786" s="28" t="s">
        <v>70</v>
      </c>
      <c r="C1786" s="150" t="s">
        <v>13797</v>
      </c>
      <c r="D1786" s="27" t="s">
        <v>23408</v>
      </c>
      <c r="E1786" s="27" t="s">
        <v>23409</v>
      </c>
      <c r="F1786" s="150" t="s">
        <v>13781</v>
      </c>
      <c r="G1786" s="167" t="s">
        <v>13799</v>
      </c>
      <c r="H1786" s="130">
        <v>42501</v>
      </c>
      <c r="I1786" s="128">
        <v>34352</v>
      </c>
      <c r="J1786" s="128">
        <v>34352</v>
      </c>
      <c r="K1786" s="128">
        <v>26650</v>
      </c>
      <c r="L1786" s="34" t="s">
        <v>13800</v>
      </c>
      <c r="M1786" s="28" t="s">
        <v>351</v>
      </c>
      <c r="N1786" s="177" t="s">
        <v>26</v>
      </c>
      <c r="O1786" s="170" t="s">
        <v>451</v>
      </c>
      <c r="P1786" s="170" t="s">
        <v>451</v>
      </c>
      <c r="Q1786" s="171" t="s">
        <v>13801</v>
      </c>
      <c r="R1786" s="28" t="s">
        <v>2469</v>
      </c>
      <c r="S1786" s="338">
        <f t="shared" si="27"/>
        <v>48853</v>
      </c>
      <c r="T1786" s="233" t="s">
        <v>16877</v>
      </c>
      <c r="U1786" s="2" t="s">
        <v>4906</v>
      </c>
      <c r="V1786" s="233" t="str" cm="1">
        <f t="array" ref="V1786">_xlfn.IFS(C1786="","",COUNTIF(C1786,"ตำแหน่งว่าง*"),"ว่าง",COUNTIF(C1786,"&lt;&gt;ตำแหน่งว่าง*"),"คนครอง")</f>
        <v>คนครอง</v>
      </c>
      <c r="W1786" s="6" cm="1">
        <f t="array" ref="W1786">_xlfn.IFS(COUNTIF(F1786,"ผบ.หมู่*"),51,COUNTIF(F1786,"รอง สว.*"),43)</f>
        <v>51</v>
      </c>
      <c r="X1786" s="5" t="s">
        <v>13798</v>
      </c>
      <c r="Y1786" s="5" t="s">
        <v>451</v>
      </c>
    </row>
    <row r="1787" spans="1:25" s="12" customFormat="1" ht="21.3" customHeight="1">
      <c r="A1787" s="27" t="s">
        <v>145</v>
      </c>
      <c r="B1787" s="28" t="s">
        <v>70</v>
      </c>
      <c r="C1787" s="150" t="s">
        <v>13802</v>
      </c>
      <c r="D1787" s="27" t="s">
        <v>21190</v>
      </c>
      <c r="E1787" s="27" t="s">
        <v>21531</v>
      </c>
      <c r="F1787" s="150" t="s">
        <v>13792</v>
      </c>
      <c r="G1787" s="167" t="s">
        <v>13804</v>
      </c>
      <c r="H1787" s="146">
        <v>43555</v>
      </c>
      <c r="I1787" s="128">
        <v>43555</v>
      </c>
      <c r="J1787" s="128">
        <v>35095</v>
      </c>
      <c r="K1787" s="128">
        <v>24079</v>
      </c>
      <c r="L1787" s="34" t="s">
        <v>13805</v>
      </c>
      <c r="M1787" s="28" t="s">
        <v>351</v>
      </c>
      <c r="N1787" s="177" t="s">
        <v>26</v>
      </c>
      <c r="O1787" s="170" t="s">
        <v>451</v>
      </c>
      <c r="P1787" s="170" t="s">
        <v>451</v>
      </c>
      <c r="Q1787" s="171" t="s">
        <v>13806</v>
      </c>
      <c r="R1787" s="28" t="s">
        <v>11120</v>
      </c>
      <c r="S1787" s="338">
        <f t="shared" si="27"/>
        <v>46296</v>
      </c>
      <c r="T1787" s="233" t="s">
        <v>16877</v>
      </c>
      <c r="U1787" s="2" t="s">
        <v>4906</v>
      </c>
      <c r="V1787" s="233" t="str" cm="1">
        <f t="array" ref="V1787">_xlfn.IFS(C1787="","",COUNTIF(C1787,"ตำแหน่งว่าง*"),"ว่าง",COUNTIF(C1787,"&lt;&gt;ตำแหน่งว่าง*"),"คนครอง")</f>
        <v>คนครอง</v>
      </c>
      <c r="W1787" s="5" cm="1">
        <f t="array" ref="W1787">_xlfn.IFS(COUNTIF(F1787,"ผบ.หมู่*"),51,COUNTIF(F1787,"รอง สว.*"),43)</f>
        <v>43</v>
      </c>
      <c r="X1787" s="5" t="s">
        <v>13803</v>
      </c>
      <c r="Y1787" s="5" t="s">
        <v>451</v>
      </c>
    </row>
    <row r="1788" spans="1:25" s="12" customFormat="1" ht="21.3" hidden="1" customHeight="1">
      <c r="A1788" s="27"/>
      <c r="B1788" s="28"/>
      <c r="C1788" s="150" t="s">
        <v>60</v>
      </c>
      <c r="D1788" s="27"/>
      <c r="E1788" s="27"/>
      <c r="F1788" s="27" t="s">
        <v>13781</v>
      </c>
      <c r="G1788" s="167" t="s">
        <v>13808</v>
      </c>
      <c r="H1788" s="146"/>
      <c r="I1788" s="128"/>
      <c r="J1788" s="128"/>
      <c r="K1788" s="128"/>
      <c r="L1788" s="34"/>
      <c r="M1788" s="28"/>
      <c r="N1788" s="177" t="s">
        <v>26</v>
      </c>
      <c r="O1788" s="170" t="s">
        <v>451</v>
      </c>
      <c r="P1788" s="170" t="s">
        <v>451</v>
      </c>
      <c r="Q1788" s="171"/>
      <c r="R1788" s="28"/>
      <c r="S1788" s="338" t="str">
        <f t="shared" si="27"/>
        <v/>
      </c>
      <c r="T1788" s="233" t="s">
        <v>16877</v>
      </c>
      <c r="U1788" s="2" t="s">
        <v>4906</v>
      </c>
      <c r="V1788" s="233" t="str" cm="1">
        <f t="array" ref="V1788">_xlfn.IFS(C1788="","",COUNTIF(C1788,"ตำแหน่งว่าง*"),"ว่าง",COUNTIF(C1788,"&lt;&gt;ตำแหน่งว่าง*"),"คนครอง")</f>
        <v>ว่าง</v>
      </c>
      <c r="W1788" s="5" cm="1">
        <f t="array" ref="W1788">_xlfn.IFS(COUNTIF(F1788,"ผบ.หมู่*"),51,COUNTIF(F1788,"รอง สว.*"),43)</f>
        <v>51</v>
      </c>
      <c r="X1788" s="5" t="s">
        <v>13807</v>
      </c>
      <c r="Y1788" s="5" t="s">
        <v>451</v>
      </c>
    </row>
    <row r="1789" spans="1:25" s="9" customFormat="1" ht="21.3" customHeight="1">
      <c r="A1789" s="27" t="s">
        <v>8450</v>
      </c>
      <c r="B1789" s="28" t="s">
        <v>20</v>
      </c>
      <c r="C1789" s="27" t="s">
        <v>13809</v>
      </c>
      <c r="D1789" s="27" t="s">
        <v>23410</v>
      </c>
      <c r="E1789" s="27" t="s">
        <v>23411</v>
      </c>
      <c r="F1789" s="27" t="s">
        <v>13781</v>
      </c>
      <c r="G1789" s="167" t="s">
        <v>13811</v>
      </c>
      <c r="H1789" s="146">
        <v>43871</v>
      </c>
      <c r="I1789" s="128">
        <v>41944</v>
      </c>
      <c r="J1789" s="128">
        <v>41944</v>
      </c>
      <c r="K1789" s="128">
        <v>31287</v>
      </c>
      <c r="L1789" s="34" t="s">
        <v>13812</v>
      </c>
      <c r="M1789" s="28" t="s">
        <v>351</v>
      </c>
      <c r="N1789" s="178" t="s">
        <v>26</v>
      </c>
      <c r="O1789" s="170" t="s">
        <v>451</v>
      </c>
      <c r="P1789" s="170" t="s">
        <v>451</v>
      </c>
      <c r="Q1789" s="171" t="s">
        <v>13813</v>
      </c>
      <c r="R1789" s="28" t="s">
        <v>8541</v>
      </c>
      <c r="S1789" s="338">
        <f t="shared" si="27"/>
        <v>53236</v>
      </c>
      <c r="T1789" s="2" t="s">
        <v>16877</v>
      </c>
      <c r="U1789" s="2" t="s">
        <v>4906</v>
      </c>
      <c r="V1789" s="233" t="str" cm="1">
        <f t="array" ref="V1789">_xlfn.IFS(C1789="","",COUNTIF(C1789,"ตำแหน่งว่าง*"),"ว่าง",COUNTIF(C1789,"&lt;&gt;ตำแหน่งว่าง*"),"คนครอง")</f>
        <v>คนครอง</v>
      </c>
      <c r="W1789" s="6" cm="1">
        <f t="array" ref="W1789">_xlfn.IFS(COUNTIF(F1789,"ผบ.หมู่*"),51,COUNTIF(F1789,"รอง สว.*"),43)</f>
        <v>51</v>
      </c>
      <c r="X1789" s="1" t="s">
        <v>13810</v>
      </c>
      <c r="Y1789" s="1" t="s">
        <v>451</v>
      </c>
    </row>
    <row r="1790" spans="1:25" s="9" customFormat="1" ht="21.3" customHeight="1">
      <c r="A1790" s="27" t="s">
        <v>8450</v>
      </c>
      <c r="B1790" s="28" t="s">
        <v>70</v>
      </c>
      <c r="C1790" s="27" t="s">
        <v>13814</v>
      </c>
      <c r="D1790" s="27" t="s">
        <v>23412</v>
      </c>
      <c r="E1790" s="27" t="s">
        <v>23413</v>
      </c>
      <c r="F1790" s="27" t="s">
        <v>13781</v>
      </c>
      <c r="G1790" s="167" t="s">
        <v>13816</v>
      </c>
      <c r="H1790" s="146">
        <v>44243</v>
      </c>
      <c r="I1790" s="128">
        <v>42416</v>
      </c>
      <c r="J1790" s="128">
        <v>42416</v>
      </c>
      <c r="K1790" s="128">
        <v>33997</v>
      </c>
      <c r="L1790" s="11" t="s">
        <v>13817</v>
      </c>
      <c r="M1790" s="1" t="s">
        <v>351</v>
      </c>
      <c r="N1790" s="178" t="s">
        <v>26</v>
      </c>
      <c r="O1790" s="170" t="s">
        <v>451</v>
      </c>
      <c r="P1790" s="170" t="s">
        <v>451</v>
      </c>
      <c r="Q1790" s="171" t="s">
        <v>13818</v>
      </c>
      <c r="R1790" s="28" t="s">
        <v>8456</v>
      </c>
      <c r="S1790" s="338">
        <f t="shared" si="27"/>
        <v>56158</v>
      </c>
      <c r="T1790" s="2" t="s">
        <v>16877</v>
      </c>
      <c r="U1790" s="2" t="s">
        <v>4906</v>
      </c>
      <c r="V1790" s="233" t="str" cm="1">
        <f t="array" ref="V1790">_xlfn.IFS(C1790="","",COUNTIF(C1790,"ตำแหน่งว่าง*"),"ว่าง",COUNTIF(C1790,"&lt;&gt;ตำแหน่งว่าง*"),"คนครอง")</f>
        <v>คนครอง</v>
      </c>
      <c r="W1790" s="6" cm="1">
        <f t="array" ref="W1790">_xlfn.IFS(COUNTIF(F1790,"ผบ.หมู่*"),51,COUNTIF(F1790,"รอง สว.*"),43)</f>
        <v>51</v>
      </c>
      <c r="X1790" s="1" t="s">
        <v>13815</v>
      </c>
      <c r="Y1790" s="1" t="s">
        <v>451</v>
      </c>
    </row>
    <row r="1791" spans="1:25" s="12" customFormat="1" ht="21.3" customHeight="1">
      <c r="A1791" s="27" t="s">
        <v>7948</v>
      </c>
      <c r="B1791" s="28" t="s">
        <v>20</v>
      </c>
      <c r="C1791" s="150" t="s">
        <v>13819</v>
      </c>
      <c r="D1791" s="27" t="s">
        <v>23335</v>
      </c>
      <c r="E1791" s="27" t="s">
        <v>23414</v>
      </c>
      <c r="F1791" s="150" t="s">
        <v>13781</v>
      </c>
      <c r="G1791" s="167" t="s">
        <v>13821</v>
      </c>
      <c r="H1791" s="146">
        <v>42940</v>
      </c>
      <c r="I1791" s="128">
        <v>40084</v>
      </c>
      <c r="J1791" s="128">
        <v>40084</v>
      </c>
      <c r="K1791" s="128">
        <v>31195</v>
      </c>
      <c r="L1791" s="34" t="s">
        <v>13822</v>
      </c>
      <c r="M1791" s="28" t="s">
        <v>351</v>
      </c>
      <c r="N1791" s="177" t="s">
        <v>26</v>
      </c>
      <c r="O1791" s="170" t="s">
        <v>451</v>
      </c>
      <c r="P1791" s="170" t="s">
        <v>451</v>
      </c>
      <c r="Q1791" s="171" t="s">
        <v>13823</v>
      </c>
      <c r="R1791" s="28" t="s">
        <v>8584</v>
      </c>
      <c r="S1791" s="338">
        <f t="shared" si="27"/>
        <v>53236</v>
      </c>
      <c r="T1791" s="233" t="s">
        <v>16877</v>
      </c>
      <c r="U1791" s="2" t="s">
        <v>4906</v>
      </c>
      <c r="V1791" s="233" t="str" cm="1">
        <f t="array" ref="V1791">_xlfn.IFS(C1791="","",COUNTIF(C1791,"ตำแหน่งว่าง*"),"ว่าง",COUNTIF(C1791,"&lt;&gt;ตำแหน่งว่าง*"),"คนครอง")</f>
        <v>คนครอง</v>
      </c>
      <c r="W1791" s="6" cm="1">
        <f t="array" ref="W1791">_xlfn.IFS(COUNTIF(F1791,"ผบ.หมู่*"),51,COUNTIF(F1791,"รอง สว.*"),43)</f>
        <v>51</v>
      </c>
      <c r="X1791" s="5" t="s">
        <v>13820</v>
      </c>
      <c r="Y1791" s="5" t="s">
        <v>451</v>
      </c>
    </row>
    <row r="1792" spans="1:25" s="12" customFormat="1" ht="21.3" customHeight="1">
      <c r="A1792" s="27" t="s">
        <v>7948</v>
      </c>
      <c r="B1792" s="28" t="s">
        <v>20</v>
      </c>
      <c r="C1792" s="150" t="s">
        <v>13824</v>
      </c>
      <c r="D1792" s="27" t="s">
        <v>19598</v>
      </c>
      <c r="E1792" s="27" t="s">
        <v>23415</v>
      </c>
      <c r="F1792" s="150" t="s">
        <v>13781</v>
      </c>
      <c r="G1792" s="167" t="s">
        <v>13826</v>
      </c>
      <c r="H1792" s="130">
        <v>42501</v>
      </c>
      <c r="I1792" s="128">
        <v>39717</v>
      </c>
      <c r="J1792" s="128">
        <v>39717</v>
      </c>
      <c r="K1792" s="128">
        <v>27513</v>
      </c>
      <c r="L1792" s="34" t="s">
        <v>13827</v>
      </c>
      <c r="M1792" s="28" t="s">
        <v>602</v>
      </c>
      <c r="N1792" s="177" t="s">
        <v>26</v>
      </c>
      <c r="O1792" s="170" t="s">
        <v>451</v>
      </c>
      <c r="P1792" s="170" t="s">
        <v>451</v>
      </c>
      <c r="Q1792" s="171" t="s">
        <v>13828</v>
      </c>
      <c r="R1792" s="28" t="s">
        <v>2469</v>
      </c>
      <c r="S1792" s="338">
        <f t="shared" si="27"/>
        <v>49583</v>
      </c>
      <c r="T1792" s="233" t="s">
        <v>16877</v>
      </c>
      <c r="U1792" s="2" t="s">
        <v>4906</v>
      </c>
      <c r="V1792" s="233" t="str" cm="1">
        <f t="array" ref="V1792">_xlfn.IFS(C1792="","",COUNTIF(C1792,"ตำแหน่งว่าง*"),"ว่าง",COUNTIF(C1792,"&lt;&gt;ตำแหน่งว่าง*"),"คนครอง")</f>
        <v>คนครอง</v>
      </c>
      <c r="W1792" s="6" cm="1">
        <f t="array" ref="W1792">_xlfn.IFS(COUNTIF(F1792,"ผบ.หมู่*"),51,COUNTIF(F1792,"รอง สว.*"),43)</f>
        <v>51</v>
      </c>
      <c r="X1792" s="5" t="s">
        <v>13825</v>
      </c>
      <c r="Y1792" s="5" t="s">
        <v>451</v>
      </c>
    </row>
    <row r="1793" spans="1:25" s="12" customFormat="1" ht="21.3" customHeight="1">
      <c r="A1793" s="27" t="s">
        <v>7948</v>
      </c>
      <c r="B1793" s="28" t="s">
        <v>20</v>
      </c>
      <c r="C1793" s="150" t="s">
        <v>13829</v>
      </c>
      <c r="D1793" s="27" t="s">
        <v>22929</v>
      </c>
      <c r="E1793" s="27" t="s">
        <v>23416</v>
      </c>
      <c r="F1793" s="150" t="s">
        <v>13781</v>
      </c>
      <c r="G1793" s="167" t="s">
        <v>13831</v>
      </c>
      <c r="H1793" s="130">
        <v>42501</v>
      </c>
      <c r="I1793" s="128">
        <v>39717</v>
      </c>
      <c r="J1793" s="128">
        <v>39717</v>
      </c>
      <c r="K1793" s="128">
        <v>30527</v>
      </c>
      <c r="L1793" s="34" t="s">
        <v>13832</v>
      </c>
      <c r="M1793" s="28" t="s">
        <v>602</v>
      </c>
      <c r="N1793" s="177" t="s">
        <v>26</v>
      </c>
      <c r="O1793" s="170" t="s">
        <v>451</v>
      </c>
      <c r="P1793" s="170" t="s">
        <v>451</v>
      </c>
      <c r="Q1793" s="171" t="s">
        <v>13833</v>
      </c>
      <c r="R1793" s="28" t="s">
        <v>2469</v>
      </c>
      <c r="S1793" s="338">
        <f t="shared" si="27"/>
        <v>52505</v>
      </c>
      <c r="T1793" s="233" t="s">
        <v>16877</v>
      </c>
      <c r="U1793" s="2" t="s">
        <v>4906</v>
      </c>
      <c r="V1793" s="233" t="str" cm="1">
        <f t="array" ref="V1793">_xlfn.IFS(C1793="","",COUNTIF(C1793,"ตำแหน่งว่าง*"),"ว่าง",COUNTIF(C1793,"&lt;&gt;ตำแหน่งว่าง*"),"คนครอง")</f>
        <v>คนครอง</v>
      </c>
      <c r="W1793" s="6" cm="1">
        <f t="array" ref="W1793">_xlfn.IFS(COUNTIF(F1793,"ผบ.หมู่*"),51,COUNTIF(F1793,"รอง สว.*"),43)</f>
        <v>51</v>
      </c>
      <c r="X1793" s="5" t="s">
        <v>13830</v>
      </c>
      <c r="Y1793" s="5" t="s">
        <v>451</v>
      </c>
    </row>
    <row r="1794" spans="1:25" s="12" customFormat="1" ht="21.3" customHeight="1">
      <c r="A1794" s="27" t="s">
        <v>7948</v>
      </c>
      <c r="B1794" s="28" t="s">
        <v>20</v>
      </c>
      <c r="C1794" s="150" t="s">
        <v>13834</v>
      </c>
      <c r="D1794" s="27" t="s">
        <v>23417</v>
      </c>
      <c r="E1794" s="27" t="s">
        <v>23418</v>
      </c>
      <c r="F1794" s="150" t="s">
        <v>13781</v>
      </c>
      <c r="G1794" s="167" t="s">
        <v>13836</v>
      </c>
      <c r="H1794" s="130">
        <v>42501</v>
      </c>
      <c r="I1794" s="128">
        <v>39717</v>
      </c>
      <c r="J1794" s="128">
        <v>39717</v>
      </c>
      <c r="K1794" s="128">
        <v>28718</v>
      </c>
      <c r="L1794" s="34" t="s">
        <v>13800</v>
      </c>
      <c r="M1794" s="28" t="s">
        <v>351</v>
      </c>
      <c r="N1794" s="177" t="s">
        <v>26</v>
      </c>
      <c r="O1794" s="170" t="s">
        <v>451</v>
      </c>
      <c r="P1794" s="170" t="s">
        <v>451</v>
      </c>
      <c r="Q1794" s="171" t="s">
        <v>13837</v>
      </c>
      <c r="R1794" s="28" t="s">
        <v>2469</v>
      </c>
      <c r="S1794" s="338">
        <f t="shared" ref="S1794:S1857" si="28">IF(K1794&lt;&gt;"",DATE(YEAR(K1794)+60+(K1794&gt;=DATE(YEAR(K1794),10,2)),10,1),"")</f>
        <v>50679</v>
      </c>
      <c r="T1794" s="233" t="s">
        <v>16877</v>
      </c>
      <c r="U1794" s="2" t="s">
        <v>4906</v>
      </c>
      <c r="V1794" s="233" t="str" cm="1">
        <f t="array" ref="V1794">_xlfn.IFS(C1794="","",COUNTIF(C1794,"ตำแหน่งว่าง*"),"ว่าง",COUNTIF(C1794,"&lt;&gt;ตำแหน่งว่าง*"),"คนครอง")</f>
        <v>คนครอง</v>
      </c>
      <c r="W1794" s="6" cm="1">
        <f t="array" ref="W1794">_xlfn.IFS(COUNTIF(F1794,"ผบ.หมู่*"),51,COUNTIF(F1794,"รอง สว.*"),43)</f>
        <v>51</v>
      </c>
      <c r="X1794" s="5" t="s">
        <v>13835</v>
      </c>
      <c r="Y1794" s="5" t="s">
        <v>451</v>
      </c>
    </row>
    <row r="1795" spans="1:25" s="9" customFormat="1" ht="21.3" customHeight="1">
      <c r="A1795" s="27" t="s">
        <v>7948</v>
      </c>
      <c r="B1795" s="28" t="s">
        <v>20</v>
      </c>
      <c r="C1795" s="27" t="s">
        <v>13838</v>
      </c>
      <c r="D1795" s="27" t="s">
        <v>23419</v>
      </c>
      <c r="E1795" s="27" t="s">
        <v>23362</v>
      </c>
      <c r="F1795" s="27" t="s">
        <v>13781</v>
      </c>
      <c r="G1795" s="167" t="s">
        <v>13840</v>
      </c>
      <c r="H1795" s="146">
        <v>43871</v>
      </c>
      <c r="I1795" s="128">
        <v>39479</v>
      </c>
      <c r="J1795" s="128">
        <v>39479</v>
      </c>
      <c r="K1795" s="128">
        <v>29701</v>
      </c>
      <c r="L1795" s="34" t="s">
        <v>12891</v>
      </c>
      <c r="M1795" s="28" t="s">
        <v>1027</v>
      </c>
      <c r="N1795" s="178" t="s">
        <v>26</v>
      </c>
      <c r="O1795" s="170" t="s">
        <v>451</v>
      </c>
      <c r="P1795" s="170" t="s">
        <v>451</v>
      </c>
      <c r="Q1795" s="171" t="s">
        <v>13841</v>
      </c>
      <c r="R1795" s="28" t="s">
        <v>8541</v>
      </c>
      <c r="S1795" s="338">
        <f t="shared" si="28"/>
        <v>51775</v>
      </c>
      <c r="T1795" s="2" t="s">
        <v>16877</v>
      </c>
      <c r="U1795" s="2" t="s">
        <v>4906</v>
      </c>
      <c r="V1795" s="233" t="str" cm="1">
        <f t="array" ref="V1795">_xlfn.IFS(C1795="","",COUNTIF(C1795,"ตำแหน่งว่าง*"),"ว่าง",COUNTIF(C1795,"&lt;&gt;ตำแหน่งว่าง*"),"คนครอง")</f>
        <v>คนครอง</v>
      </c>
      <c r="W1795" s="6" cm="1">
        <f t="array" ref="W1795">_xlfn.IFS(COUNTIF(F1795,"ผบ.หมู่*"),51,COUNTIF(F1795,"รอง สว.*"),43)</f>
        <v>51</v>
      </c>
      <c r="X1795" s="1" t="s">
        <v>13839</v>
      </c>
      <c r="Y1795" s="1" t="s">
        <v>451</v>
      </c>
    </row>
    <row r="1796" spans="1:25" s="12" customFormat="1" ht="21.3" customHeight="1">
      <c r="A1796" s="27" t="s">
        <v>7948</v>
      </c>
      <c r="B1796" s="28" t="s">
        <v>70</v>
      </c>
      <c r="C1796" s="150" t="s">
        <v>13842</v>
      </c>
      <c r="D1796" s="27" t="s">
        <v>23420</v>
      </c>
      <c r="E1796" s="27" t="s">
        <v>23421</v>
      </c>
      <c r="F1796" s="150" t="s">
        <v>13781</v>
      </c>
      <c r="G1796" s="167" t="s">
        <v>13844</v>
      </c>
      <c r="H1796" s="130">
        <v>42501</v>
      </c>
      <c r="I1796" s="128">
        <v>39717</v>
      </c>
      <c r="J1796" s="128">
        <v>39717</v>
      </c>
      <c r="K1796" s="128">
        <v>29106</v>
      </c>
      <c r="L1796" s="34" t="s">
        <v>13800</v>
      </c>
      <c r="M1796" s="28" t="s">
        <v>2218</v>
      </c>
      <c r="N1796" s="177" t="s">
        <v>26</v>
      </c>
      <c r="O1796" s="170" t="s">
        <v>451</v>
      </c>
      <c r="P1796" s="170" t="s">
        <v>451</v>
      </c>
      <c r="Q1796" s="171" t="s">
        <v>13845</v>
      </c>
      <c r="R1796" s="28" t="s">
        <v>2469</v>
      </c>
      <c r="S1796" s="338">
        <f t="shared" si="28"/>
        <v>51044</v>
      </c>
      <c r="T1796" s="233" t="s">
        <v>16877</v>
      </c>
      <c r="U1796" s="2" t="s">
        <v>4906</v>
      </c>
      <c r="V1796" s="233" t="str" cm="1">
        <f t="array" ref="V1796">_xlfn.IFS(C1796="","",COUNTIF(C1796,"ตำแหน่งว่าง*"),"ว่าง",COUNTIF(C1796,"&lt;&gt;ตำแหน่งว่าง*"),"คนครอง")</f>
        <v>คนครอง</v>
      </c>
      <c r="W1796" s="6" cm="1">
        <f t="array" ref="W1796">_xlfn.IFS(COUNTIF(F1796,"ผบ.หมู่*"),51,COUNTIF(F1796,"รอง สว.*"),43)</f>
        <v>51</v>
      </c>
      <c r="X1796" s="5" t="s">
        <v>13843</v>
      </c>
      <c r="Y1796" s="5" t="s">
        <v>451</v>
      </c>
    </row>
    <row r="1797" spans="1:25" s="12" customFormat="1" ht="21.3" customHeight="1">
      <c r="A1797" s="27" t="s">
        <v>7977</v>
      </c>
      <c r="B1797" s="28" t="s">
        <v>20</v>
      </c>
      <c r="C1797" s="27" t="s">
        <v>14946</v>
      </c>
      <c r="D1797" s="27" t="s">
        <v>23704</v>
      </c>
      <c r="E1797" s="27" t="s">
        <v>23705</v>
      </c>
      <c r="F1797" s="27" t="s">
        <v>13781</v>
      </c>
      <c r="G1797" s="167" t="s">
        <v>13847</v>
      </c>
      <c r="H1797" s="130">
        <v>45768</v>
      </c>
      <c r="I1797" s="128">
        <v>44043</v>
      </c>
      <c r="J1797" s="128">
        <v>44043</v>
      </c>
      <c r="K1797" s="128">
        <v>33656</v>
      </c>
      <c r="L1797" s="34" t="s">
        <v>1107</v>
      </c>
      <c r="M1797" s="28" t="s">
        <v>351</v>
      </c>
      <c r="N1797" s="178" t="s">
        <v>26</v>
      </c>
      <c r="O1797" s="170" t="s">
        <v>451</v>
      </c>
      <c r="P1797" s="170" t="s">
        <v>451</v>
      </c>
      <c r="Q1797" s="171" t="s">
        <v>14949</v>
      </c>
      <c r="R1797" s="28" t="s">
        <v>24510</v>
      </c>
      <c r="S1797" s="257">
        <f t="shared" si="28"/>
        <v>55793</v>
      </c>
      <c r="T1797" s="2" t="s">
        <v>16877</v>
      </c>
      <c r="U1797" s="2" t="s">
        <v>4906</v>
      </c>
      <c r="V1797" s="2" t="str" cm="1">
        <f t="array" ref="V1797">_xlfn.IFS(C1797="","",COUNTIF(C1797,"ตำแหน่งว่าง*"),"ว่าง",COUNTIF(C1797,"&lt;&gt;ตำแหน่งว่าง*"),"คนครอง")</f>
        <v>คนครอง</v>
      </c>
      <c r="W1797" s="1" cm="1">
        <f t="array" ref="W1797">_xlfn.IFS(COUNTIF(F1797,"ผบ.หมู่*"),51,COUNTIF(F1797,"รอง สว.*"),43)</f>
        <v>51</v>
      </c>
      <c r="X1797" s="1" t="s">
        <v>13846</v>
      </c>
      <c r="Y1797" s="1" t="s">
        <v>451</v>
      </c>
    </row>
    <row r="1798" spans="1:25" s="12" customFormat="1" ht="21.3" customHeight="1">
      <c r="A1798" s="27" t="s">
        <v>8008</v>
      </c>
      <c r="B1798" s="28" t="s">
        <v>70</v>
      </c>
      <c r="C1798" s="27" t="s">
        <v>18104</v>
      </c>
      <c r="D1798" s="27" t="s">
        <v>23422</v>
      </c>
      <c r="E1798" s="27" t="s">
        <v>23423</v>
      </c>
      <c r="F1798" s="27" t="s">
        <v>13781</v>
      </c>
      <c r="G1798" s="167" t="s">
        <v>13850</v>
      </c>
      <c r="H1798" s="130">
        <v>45322</v>
      </c>
      <c r="I1798" s="128">
        <v>43693</v>
      </c>
      <c r="J1798" s="128">
        <v>43693</v>
      </c>
      <c r="K1798" s="128">
        <v>32067</v>
      </c>
      <c r="L1798" s="34" t="s">
        <v>2851</v>
      </c>
      <c r="M1798" s="28" t="s">
        <v>351</v>
      </c>
      <c r="N1798" s="178" t="s">
        <v>26</v>
      </c>
      <c r="O1798" s="170" t="s">
        <v>451</v>
      </c>
      <c r="P1798" s="170" t="s">
        <v>451</v>
      </c>
      <c r="Q1798" s="171" t="s">
        <v>8139</v>
      </c>
      <c r="R1798" s="30" t="s">
        <v>18030</v>
      </c>
      <c r="S1798" s="338">
        <f t="shared" si="28"/>
        <v>54332</v>
      </c>
      <c r="T1798" s="233" t="s">
        <v>16877</v>
      </c>
      <c r="U1798" s="2" t="s">
        <v>4906</v>
      </c>
      <c r="V1798" s="233" t="str" cm="1">
        <f t="array" ref="V1798">_xlfn.IFS(C1798="","",COUNTIF(C1798,"ตำแหน่งว่าง*"),"ว่าง",COUNTIF(C1798,"&lt;&gt;ตำแหน่งว่าง*"),"คนครอง")</f>
        <v>คนครอง</v>
      </c>
      <c r="W1798" s="6" cm="1">
        <f t="array" ref="W1798">_xlfn.IFS(COUNTIF(F1798,"ผบ.หมู่*"),51,COUNTIF(F1798,"รอง สว.*"),43)</f>
        <v>51</v>
      </c>
      <c r="X1798" s="1" t="s">
        <v>13849</v>
      </c>
      <c r="Y1798" s="1" t="s">
        <v>451</v>
      </c>
    </row>
    <row r="1799" spans="1:25" s="10" customFormat="1" ht="21.3" customHeight="1">
      <c r="A1799" s="27" t="s">
        <v>8008</v>
      </c>
      <c r="B1799" s="28" t="s">
        <v>70</v>
      </c>
      <c r="C1799" s="150" t="s">
        <v>13851</v>
      </c>
      <c r="D1799" s="27" t="s">
        <v>18863</v>
      </c>
      <c r="E1799" s="27" t="s">
        <v>23424</v>
      </c>
      <c r="F1799" s="27" t="s">
        <v>13781</v>
      </c>
      <c r="G1799" s="167" t="s">
        <v>13853</v>
      </c>
      <c r="H1799" s="130">
        <v>44999</v>
      </c>
      <c r="I1799" s="128">
        <v>43132</v>
      </c>
      <c r="J1799" s="128">
        <v>43132</v>
      </c>
      <c r="K1799" s="128">
        <v>34161</v>
      </c>
      <c r="L1799" s="11" t="s">
        <v>1107</v>
      </c>
      <c r="M1799" s="1" t="s">
        <v>351</v>
      </c>
      <c r="N1799" s="179" t="s">
        <v>26</v>
      </c>
      <c r="O1799" s="170" t="s">
        <v>451</v>
      </c>
      <c r="P1799" s="170" t="s">
        <v>451</v>
      </c>
      <c r="Q1799" s="171" t="s">
        <v>13854</v>
      </c>
      <c r="R1799" s="28" t="s">
        <v>982</v>
      </c>
      <c r="S1799" s="338">
        <f t="shared" si="28"/>
        <v>56158</v>
      </c>
      <c r="T1799" s="7" t="s">
        <v>16877</v>
      </c>
      <c r="U1799" s="2" t="s">
        <v>4906</v>
      </c>
      <c r="V1799" s="233" t="str" cm="1">
        <f t="array" ref="V1799">_xlfn.IFS(C1799="","",COUNTIF(C1799,"ตำแหน่งว่าง*"),"ว่าง",COUNTIF(C1799,"&lt;&gt;ตำแหน่งว่าง*"),"คนครอง")</f>
        <v>คนครอง</v>
      </c>
      <c r="W1799" s="6" cm="1">
        <f t="array" ref="W1799">_xlfn.IFS(COUNTIF(F1799,"ผบ.หมู่*"),51,COUNTIF(F1799,"รอง สว.*"),43)</f>
        <v>51</v>
      </c>
      <c r="X1799" s="1" t="s">
        <v>13852</v>
      </c>
      <c r="Y1799" s="6" t="s">
        <v>451</v>
      </c>
    </row>
    <row r="1800" spans="1:25" s="12" customFormat="1" ht="21.3" hidden="1" customHeight="1">
      <c r="A1800" s="223" t="s">
        <v>5462</v>
      </c>
      <c r="B1800" s="224"/>
      <c r="C1800" s="196"/>
      <c r="D1800" s="27"/>
      <c r="E1800" s="229"/>
      <c r="F1800" s="250"/>
      <c r="G1800" s="196"/>
      <c r="H1800" s="225" t="s">
        <v>63</v>
      </c>
      <c r="I1800" s="197" t="s">
        <v>63</v>
      </c>
      <c r="J1800" s="197" t="s">
        <v>63</v>
      </c>
      <c r="K1800" s="197" t="s">
        <v>63</v>
      </c>
      <c r="L1800" s="198"/>
      <c r="M1800" s="199"/>
      <c r="N1800" s="200"/>
      <c r="O1800" s="196"/>
      <c r="P1800" s="200"/>
      <c r="Q1800" s="231"/>
      <c r="R1800" s="199"/>
      <c r="S1800" s="339" t="str">
        <f t="shared" si="28"/>
        <v/>
      </c>
      <c r="T1800" s="250"/>
      <c r="U1800" s="250"/>
      <c r="V1800" s="250" t="str" cm="1">
        <f t="array" ref="V1800">_xlfn.IFS(C1800="","",COUNTIF(C1800,"ตำแหน่งว่าง*"),"ว่าง",COUNTIF(C1800,"&lt;&gt;ตำแหน่งว่าง*"),"คนครอง")</f>
        <v/>
      </c>
      <c r="W1800" s="200"/>
      <c r="X1800" s="200"/>
      <c r="Y1800" s="200"/>
    </row>
    <row r="1801" spans="1:25" s="10" customFormat="1" ht="21.3" hidden="1" customHeight="1">
      <c r="A1801" s="27"/>
      <c r="B1801" s="28"/>
      <c r="C1801" s="30" t="s">
        <v>60</v>
      </c>
      <c r="D1801" s="27"/>
      <c r="E1801" s="27"/>
      <c r="F1801" s="85" t="s">
        <v>14025</v>
      </c>
      <c r="G1801" s="192" t="s">
        <v>14027</v>
      </c>
      <c r="H1801" s="146" t="s">
        <v>63</v>
      </c>
      <c r="I1801" s="128" t="s">
        <v>63</v>
      </c>
      <c r="J1801" s="128" t="s">
        <v>63</v>
      </c>
      <c r="K1801" s="128" t="s">
        <v>63</v>
      </c>
      <c r="L1801" s="11"/>
      <c r="M1801" s="1"/>
      <c r="N1801" s="179" t="s">
        <v>26</v>
      </c>
      <c r="O1801" s="193" t="s">
        <v>129</v>
      </c>
      <c r="P1801" s="193"/>
      <c r="Q1801" s="171"/>
      <c r="R1801" s="28"/>
      <c r="S1801" s="338" t="str">
        <f t="shared" si="28"/>
        <v/>
      </c>
      <c r="T1801" s="7" t="s">
        <v>5462</v>
      </c>
      <c r="U1801" s="7" t="s">
        <v>5462</v>
      </c>
      <c r="V1801" s="250" t="str" cm="1">
        <f t="array" ref="V1801">_xlfn.IFS(C1801="","",COUNTIF(C1801,"ตำแหน่งว่าง*"),"ว่าง",COUNTIF(C1801,"&lt;&gt;ตำแหน่งว่าง*"),"คนครอง")</f>
        <v>ว่าง</v>
      </c>
      <c r="W1801" s="6" cm="1">
        <f t="array" ref="W1801">_xlfn.IFS(COUNTIF(F1801,"ผบ.หมู่*"),51,COUNTIF(F1801,"รอง สว.*"),43)</f>
        <v>51</v>
      </c>
      <c r="X1801" s="6" t="s">
        <v>14026</v>
      </c>
      <c r="Y1801" s="6" t="s">
        <v>129</v>
      </c>
    </row>
    <row r="1802" spans="1:25" s="10" customFormat="1" ht="21.3" hidden="1" customHeight="1">
      <c r="A1802" s="27"/>
      <c r="B1802" s="28"/>
      <c r="C1802" s="30" t="s">
        <v>60</v>
      </c>
      <c r="D1802" s="27"/>
      <c r="E1802" s="27"/>
      <c r="F1802" s="85" t="s">
        <v>14025</v>
      </c>
      <c r="G1802" s="192" t="s">
        <v>14029</v>
      </c>
      <c r="H1802" s="146" t="s">
        <v>63</v>
      </c>
      <c r="I1802" s="128" t="s">
        <v>63</v>
      </c>
      <c r="J1802" s="128" t="s">
        <v>63</v>
      </c>
      <c r="K1802" s="128" t="s">
        <v>63</v>
      </c>
      <c r="L1802" s="11"/>
      <c r="M1802" s="1"/>
      <c r="N1802" s="179" t="s">
        <v>26</v>
      </c>
      <c r="O1802" s="193" t="s">
        <v>129</v>
      </c>
      <c r="P1802" s="193"/>
      <c r="Q1802" s="171"/>
      <c r="R1802" s="28"/>
      <c r="S1802" s="338" t="str">
        <f t="shared" si="28"/>
        <v/>
      </c>
      <c r="T1802" s="7" t="s">
        <v>5462</v>
      </c>
      <c r="U1802" s="7" t="s">
        <v>5462</v>
      </c>
      <c r="V1802" s="250" t="str" cm="1">
        <f t="array" ref="V1802">_xlfn.IFS(C1802="","",COUNTIF(C1802,"ตำแหน่งว่าง*"),"ว่าง",COUNTIF(C1802,"&lt;&gt;ตำแหน่งว่าง*"),"คนครอง")</f>
        <v>ว่าง</v>
      </c>
      <c r="W1802" s="6" cm="1">
        <f t="array" ref="W1802">_xlfn.IFS(COUNTIF(F1802,"ผบ.หมู่*"),51,COUNTIF(F1802,"รอง สว.*"),43)</f>
        <v>51</v>
      </c>
      <c r="X1802" s="6" t="s">
        <v>14028</v>
      </c>
      <c r="Y1802" s="6" t="s">
        <v>129</v>
      </c>
    </row>
    <row r="1803" spans="1:25" s="12" customFormat="1" ht="21.3" hidden="1" customHeight="1">
      <c r="A1803" s="27"/>
      <c r="B1803" s="28"/>
      <c r="C1803" s="30" t="s">
        <v>60</v>
      </c>
      <c r="D1803" s="27"/>
      <c r="E1803" s="27"/>
      <c r="F1803" s="85" t="s">
        <v>14030</v>
      </c>
      <c r="G1803" s="192" t="s">
        <v>14032</v>
      </c>
      <c r="H1803" s="130" t="s">
        <v>63</v>
      </c>
      <c r="I1803" s="128" t="s">
        <v>63</v>
      </c>
      <c r="J1803" s="128" t="s">
        <v>63</v>
      </c>
      <c r="K1803" s="128" t="s">
        <v>63</v>
      </c>
      <c r="L1803" s="11"/>
      <c r="M1803" s="1"/>
      <c r="N1803" s="179" t="s">
        <v>26</v>
      </c>
      <c r="O1803" s="193" t="s">
        <v>129</v>
      </c>
      <c r="P1803" s="193"/>
      <c r="Q1803" s="171"/>
      <c r="R1803" s="28"/>
      <c r="S1803" s="338" t="str">
        <f t="shared" si="28"/>
        <v/>
      </c>
      <c r="T1803" s="233" t="s">
        <v>17984</v>
      </c>
      <c r="U1803" s="7" t="s">
        <v>5462</v>
      </c>
      <c r="V1803" s="250" t="str" cm="1">
        <f t="array" ref="V1803">_xlfn.IFS(C1803="","",COUNTIF(C1803,"ตำแหน่งว่าง*"),"ว่าง",COUNTIF(C1803,"&lt;&gt;ตำแหน่งว่าง*"),"คนครอง")</f>
        <v>ว่าง</v>
      </c>
      <c r="W1803" s="6" cm="1">
        <f t="array" ref="W1803">_xlfn.IFS(COUNTIF(F1803,"ผบ.หมู่*"),51,COUNTIF(F1803,"รอง สว.*"),43)</f>
        <v>51</v>
      </c>
      <c r="X1803" s="6" t="s">
        <v>14031</v>
      </c>
      <c r="Y1803" s="6" t="s">
        <v>129</v>
      </c>
    </row>
    <row r="1804" spans="1:25" s="10" customFormat="1" ht="21.3" hidden="1" customHeight="1">
      <c r="A1804" s="27"/>
      <c r="B1804" s="28"/>
      <c r="C1804" s="30" t="s">
        <v>60</v>
      </c>
      <c r="D1804" s="27"/>
      <c r="E1804" s="27"/>
      <c r="F1804" s="85" t="s">
        <v>14030</v>
      </c>
      <c r="G1804" s="192" t="s">
        <v>14034</v>
      </c>
      <c r="H1804" s="146" t="s">
        <v>63</v>
      </c>
      <c r="I1804" s="128" t="s">
        <v>63</v>
      </c>
      <c r="J1804" s="128" t="s">
        <v>63</v>
      </c>
      <c r="K1804" s="128" t="s">
        <v>63</v>
      </c>
      <c r="L1804" s="11"/>
      <c r="M1804" s="1"/>
      <c r="N1804" s="179" t="s">
        <v>26</v>
      </c>
      <c r="O1804" s="193" t="s">
        <v>129</v>
      </c>
      <c r="P1804" s="193"/>
      <c r="Q1804" s="171"/>
      <c r="R1804" s="28"/>
      <c r="S1804" s="338" t="str">
        <f t="shared" si="28"/>
        <v/>
      </c>
      <c r="T1804" s="7" t="s">
        <v>17984</v>
      </c>
      <c r="U1804" s="7" t="s">
        <v>5462</v>
      </c>
      <c r="V1804" s="250" t="str" cm="1">
        <f t="array" ref="V1804">_xlfn.IFS(C1804="","",COUNTIF(C1804,"ตำแหน่งว่าง*"),"ว่าง",COUNTIF(C1804,"&lt;&gt;ตำแหน่งว่าง*"),"คนครอง")</f>
        <v>ว่าง</v>
      </c>
      <c r="W1804" s="6" cm="1">
        <f t="array" ref="W1804">_xlfn.IFS(COUNTIF(F1804,"ผบ.หมู่*"),51,COUNTIF(F1804,"รอง สว.*"),43)</f>
        <v>51</v>
      </c>
      <c r="X1804" s="6" t="s">
        <v>14033</v>
      </c>
      <c r="Y1804" s="6" t="s">
        <v>129</v>
      </c>
    </row>
    <row r="1805" spans="1:25" s="10" customFormat="1" ht="21.3" hidden="1" customHeight="1">
      <c r="A1805" s="27"/>
      <c r="B1805" s="28"/>
      <c r="C1805" s="30" t="s">
        <v>60</v>
      </c>
      <c r="D1805" s="27"/>
      <c r="E1805" s="27"/>
      <c r="F1805" s="85" t="s">
        <v>14030</v>
      </c>
      <c r="G1805" s="192" t="s">
        <v>14036</v>
      </c>
      <c r="H1805" s="146" t="s">
        <v>63</v>
      </c>
      <c r="I1805" s="128" t="s">
        <v>63</v>
      </c>
      <c r="J1805" s="128" t="s">
        <v>63</v>
      </c>
      <c r="K1805" s="128" t="s">
        <v>63</v>
      </c>
      <c r="L1805" s="11"/>
      <c r="M1805" s="1"/>
      <c r="N1805" s="179" t="s">
        <v>26</v>
      </c>
      <c r="O1805" s="193" t="s">
        <v>129</v>
      </c>
      <c r="P1805" s="193"/>
      <c r="Q1805" s="171"/>
      <c r="R1805" s="28"/>
      <c r="S1805" s="338" t="str">
        <f t="shared" si="28"/>
        <v/>
      </c>
      <c r="T1805" s="7" t="s">
        <v>17984</v>
      </c>
      <c r="U1805" s="7" t="s">
        <v>5462</v>
      </c>
      <c r="V1805" s="250" t="str" cm="1">
        <f t="array" ref="V1805">_xlfn.IFS(C1805="","",COUNTIF(C1805,"ตำแหน่งว่าง*"),"ว่าง",COUNTIF(C1805,"&lt;&gt;ตำแหน่งว่าง*"),"คนครอง")</f>
        <v>ว่าง</v>
      </c>
      <c r="W1805" s="6" cm="1">
        <f t="array" ref="W1805">_xlfn.IFS(COUNTIF(F1805,"ผบ.หมู่*"),51,COUNTIF(F1805,"รอง สว.*"),43)</f>
        <v>51</v>
      </c>
      <c r="X1805" s="6" t="s">
        <v>14035</v>
      </c>
      <c r="Y1805" s="6" t="s">
        <v>129</v>
      </c>
    </row>
    <row r="1806" spans="1:25" s="10" customFormat="1" ht="21.3" hidden="1" customHeight="1">
      <c r="A1806" s="27"/>
      <c r="B1806" s="28"/>
      <c r="C1806" s="30" t="s">
        <v>60</v>
      </c>
      <c r="D1806" s="27"/>
      <c r="E1806" s="27"/>
      <c r="F1806" s="85" t="s">
        <v>14030</v>
      </c>
      <c r="G1806" s="192" t="s">
        <v>14038</v>
      </c>
      <c r="H1806" s="146" t="s">
        <v>63</v>
      </c>
      <c r="I1806" s="128" t="s">
        <v>63</v>
      </c>
      <c r="J1806" s="128" t="s">
        <v>63</v>
      </c>
      <c r="K1806" s="128" t="s">
        <v>63</v>
      </c>
      <c r="L1806" s="11"/>
      <c r="M1806" s="1"/>
      <c r="N1806" s="179" t="s">
        <v>26</v>
      </c>
      <c r="O1806" s="193" t="s">
        <v>129</v>
      </c>
      <c r="P1806" s="193"/>
      <c r="Q1806" s="171"/>
      <c r="R1806" s="28"/>
      <c r="S1806" s="338" t="str">
        <f t="shared" si="28"/>
        <v/>
      </c>
      <c r="T1806" s="7" t="s">
        <v>17984</v>
      </c>
      <c r="U1806" s="7" t="s">
        <v>5462</v>
      </c>
      <c r="V1806" s="250" t="str" cm="1">
        <f t="array" ref="V1806">_xlfn.IFS(C1806="","",COUNTIF(C1806,"ตำแหน่งว่าง*"),"ว่าง",COUNTIF(C1806,"&lt;&gt;ตำแหน่งว่าง*"),"คนครอง")</f>
        <v>ว่าง</v>
      </c>
      <c r="W1806" s="6" cm="1">
        <f t="array" ref="W1806">_xlfn.IFS(COUNTIF(F1806,"ผบ.หมู่*"),51,COUNTIF(F1806,"รอง สว.*"),43)</f>
        <v>51</v>
      </c>
      <c r="X1806" s="6" t="s">
        <v>14037</v>
      </c>
      <c r="Y1806" s="6" t="s">
        <v>129</v>
      </c>
    </row>
    <row r="1807" spans="1:25" s="10" customFormat="1" ht="21.3" hidden="1" customHeight="1">
      <c r="A1807" s="27"/>
      <c r="B1807" s="28"/>
      <c r="C1807" s="30" t="s">
        <v>60</v>
      </c>
      <c r="D1807" s="27"/>
      <c r="E1807" s="27"/>
      <c r="F1807" s="85" t="s">
        <v>14030</v>
      </c>
      <c r="G1807" s="192" t="s">
        <v>14040</v>
      </c>
      <c r="H1807" s="146" t="s">
        <v>63</v>
      </c>
      <c r="I1807" s="128" t="s">
        <v>63</v>
      </c>
      <c r="J1807" s="128" t="s">
        <v>63</v>
      </c>
      <c r="K1807" s="128" t="s">
        <v>63</v>
      </c>
      <c r="L1807" s="11"/>
      <c r="M1807" s="1"/>
      <c r="N1807" s="179" t="s">
        <v>26</v>
      </c>
      <c r="O1807" s="193" t="s">
        <v>129</v>
      </c>
      <c r="P1807" s="193"/>
      <c r="Q1807" s="171"/>
      <c r="R1807" s="28"/>
      <c r="S1807" s="338" t="str">
        <f t="shared" si="28"/>
        <v/>
      </c>
      <c r="T1807" s="7" t="s">
        <v>17984</v>
      </c>
      <c r="U1807" s="7" t="s">
        <v>5462</v>
      </c>
      <c r="V1807" s="250" t="str" cm="1">
        <f t="array" ref="V1807">_xlfn.IFS(C1807="","",COUNTIF(C1807,"ตำแหน่งว่าง*"),"ว่าง",COUNTIF(C1807,"&lt;&gt;ตำแหน่งว่าง*"),"คนครอง")</f>
        <v>ว่าง</v>
      </c>
      <c r="W1807" s="6" cm="1">
        <f t="array" ref="W1807">_xlfn.IFS(COUNTIF(F1807,"ผบ.หมู่*"),51,COUNTIF(F1807,"รอง สว.*"),43)</f>
        <v>51</v>
      </c>
      <c r="X1807" s="6" t="s">
        <v>14039</v>
      </c>
      <c r="Y1807" s="6" t="s">
        <v>129</v>
      </c>
    </row>
    <row r="1808" spans="1:25" s="12" customFormat="1" ht="21.3" hidden="1" customHeight="1">
      <c r="A1808" s="85"/>
      <c r="B1808" s="30"/>
      <c r="C1808" s="30" t="s">
        <v>60</v>
      </c>
      <c r="D1808" s="27"/>
      <c r="E1808" s="27"/>
      <c r="F1808" s="85" t="s">
        <v>14030</v>
      </c>
      <c r="G1808" s="192" t="s">
        <v>14042</v>
      </c>
      <c r="H1808" s="135"/>
      <c r="I1808" s="129"/>
      <c r="J1808" s="129"/>
      <c r="K1808" s="129"/>
      <c r="L1808" s="16"/>
      <c r="M1808" s="6"/>
      <c r="N1808" s="179" t="s">
        <v>26</v>
      </c>
      <c r="O1808" s="193" t="s">
        <v>129</v>
      </c>
      <c r="P1808" s="193"/>
      <c r="Q1808" s="172"/>
      <c r="R1808" s="30"/>
      <c r="S1808" s="338" t="str">
        <f t="shared" si="28"/>
        <v/>
      </c>
      <c r="T1808" s="233" t="s">
        <v>17984</v>
      </c>
      <c r="U1808" s="7" t="s">
        <v>5462</v>
      </c>
      <c r="V1808" s="250" t="str" cm="1">
        <f t="array" ref="V1808">_xlfn.IFS(C1808="","",COUNTIF(C1808,"ตำแหน่งว่าง*"),"ว่าง",COUNTIF(C1808,"&lt;&gt;ตำแหน่งว่าง*"),"คนครอง")</f>
        <v>ว่าง</v>
      </c>
      <c r="W1808" s="6" cm="1">
        <f t="array" ref="W1808">_xlfn.IFS(COUNTIF(F1808,"ผบ.หมู่*"),51,COUNTIF(F1808,"รอง สว.*"),43)</f>
        <v>51</v>
      </c>
      <c r="X1808" s="6" t="s">
        <v>14041</v>
      </c>
      <c r="Y1808" s="6" t="s">
        <v>129</v>
      </c>
    </row>
    <row r="1809" spans="1:25" s="10" customFormat="1" ht="21.3" hidden="1" customHeight="1">
      <c r="A1809" s="27"/>
      <c r="B1809" s="28"/>
      <c r="C1809" s="30" t="s">
        <v>60</v>
      </c>
      <c r="D1809" s="27"/>
      <c r="E1809" s="27"/>
      <c r="F1809" s="85" t="s">
        <v>14030</v>
      </c>
      <c r="G1809" s="192" t="s">
        <v>14045</v>
      </c>
      <c r="H1809" s="146" t="s">
        <v>63</v>
      </c>
      <c r="I1809" s="128" t="s">
        <v>63</v>
      </c>
      <c r="J1809" s="128" t="s">
        <v>63</v>
      </c>
      <c r="K1809" s="128" t="s">
        <v>63</v>
      </c>
      <c r="L1809" s="11"/>
      <c r="M1809" s="1"/>
      <c r="N1809" s="179" t="s">
        <v>26</v>
      </c>
      <c r="O1809" s="193" t="s">
        <v>129</v>
      </c>
      <c r="P1809" s="193"/>
      <c r="Q1809" s="171"/>
      <c r="R1809" s="28"/>
      <c r="S1809" s="338" t="str">
        <f t="shared" si="28"/>
        <v/>
      </c>
      <c r="T1809" s="7" t="s">
        <v>17984</v>
      </c>
      <c r="U1809" s="7" t="s">
        <v>5462</v>
      </c>
      <c r="V1809" s="250" t="str" cm="1">
        <f t="array" ref="V1809">_xlfn.IFS(C1809="","",COUNTIF(C1809,"ตำแหน่งว่าง*"),"ว่าง",COUNTIF(C1809,"&lt;&gt;ตำแหน่งว่าง*"),"คนครอง")</f>
        <v>ว่าง</v>
      </c>
      <c r="W1809" s="6" cm="1">
        <f t="array" ref="W1809">_xlfn.IFS(COUNTIF(F1809,"ผบ.หมู่*"),51,COUNTIF(F1809,"รอง สว.*"),43)</f>
        <v>51</v>
      </c>
      <c r="X1809" s="6" t="s">
        <v>14044</v>
      </c>
      <c r="Y1809" s="6" t="s">
        <v>129</v>
      </c>
    </row>
    <row r="1810" spans="1:25" s="10" customFormat="1" ht="21.3" hidden="1" customHeight="1">
      <c r="A1810" s="27"/>
      <c r="B1810" s="28"/>
      <c r="C1810" s="30" t="s">
        <v>60</v>
      </c>
      <c r="D1810" s="27"/>
      <c r="E1810" s="27"/>
      <c r="F1810" s="85" t="s">
        <v>14030</v>
      </c>
      <c r="G1810" s="192" t="s">
        <v>14047</v>
      </c>
      <c r="H1810" s="146" t="s">
        <v>63</v>
      </c>
      <c r="I1810" s="128" t="s">
        <v>63</v>
      </c>
      <c r="J1810" s="128" t="s">
        <v>63</v>
      </c>
      <c r="K1810" s="128" t="s">
        <v>63</v>
      </c>
      <c r="L1810" s="11"/>
      <c r="M1810" s="1"/>
      <c r="N1810" s="179" t="s">
        <v>26</v>
      </c>
      <c r="O1810" s="193" t="s">
        <v>129</v>
      </c>
      <c r="P1810" s="193"/>
      <c r="Q1810" s="171"/>
      <c r="R1810" s="28"/>
      <c r="S1810" s="338" t="str">
        <f t="shared" si="28"/>
        <v/>
      </c>
      <c r="T1810" s="7" t="s">
        <v>17984</v>
      </c>
      <c r="U1810" s="7" t="s">
        <v>5462</v>
      </c>
      <c r="V1810" s="250" t="str" cm="1">
        <f t="array" ref="V1810">_xlfn.IFS(C1810="","",COUNTIF(C1810,"ตำแหน่งว่าง*"),"ว่าง",COUNTIF(C1810,"&lt;&gt;ตำแหน่งว่าง*"),"คนครอง")</f>
        <v>ว่าง</v>
      </c>
      <c r="W1810" s="6" cm="1">
        <f t="array" ref="W1810">_xlfn.IFS(COUNTIF(F1810,"ผบ.หมู่*"),51,COUNTIF(F1810,"รอง สว.*"),43)</f>
        <v>51</v>
      </c>
      <c r="X1810" s="6" t="s">
        <v>14046</v>
      </c>
      <c r="Y1810" s="6" t="s">
        <v>129</v>
      </c>
    </row>
    <row r="1811" spans="1:25" s="10" customFormat="1" ht="21.3" hidden="1" customHeight="1">
      <c r="A1811" s="27"/>
      <c r="B1811" s="28"/>
      <c r="C1811" s="30" t="s">
        <v>60</v>
      </c>
      <c r="D1811" s="27"/>
      <c r="E1811" s="27"/>
      <c r="F1811" s="85" t="s">
        <v>14030</v>
      </c>
      <c r="G1811" s="192" t="s">
        <v>14049</v>
      </c>
      <c r="H1811" s="146" t="s">
        <v>63</v>
      </c>
      <c r="I1811" s="128" t="s">
        <v>63</v>
      </c>
      <c r="J1811" s="128" t="s">
        <v>63</v>
      </c>
      <c r="K1811" s="128" t="s">
        <v>63</v>
      </c>
      <c r="L1811" s="11"/>
      <c r="M1811" s="1"/>
      <c r="N1811" s="179" t="s">
        <v>26</v>
      </c>
      <c r="O1811" s="193" t="s">
        <v>129</v>
      </c>
      <c r="P1811" s="193"/>
      <c r="Q1811" s="171"/>
      <c r="R1811" s="28"/>
      <c r="S1811" s="338" t="str">
        <f t="shared" si="28"/>
        <v/>
      </c>
      <c r="T1811" s="7" t="s">
        <v>17984</v>
      </c>
      <c r="U1811" s="7" t="s">
        <v>5462</v>
      </c>
      <c r="V1811" s="250" t="str" cm="1">
        <f t="array" ref="V1811">_xlfn.IFS(C1811="","",COUNTIF(C1811,"ตำแหน่งว่าง*"),"ว่าง",COUNTIF(C1811,"&lt;&gt;ตำแหน่งว่าง*"),"คนครอง")</f>
        <v>ว่าง</v>
      </c>
      <c r="W1811" s="6" cm="1">
        <f t="array" ref="W1811">_xlfn.IFS(COUNTIF(F1811,"ผบ.หมู่*"),51,COUNTIF(F1811,"รอง สว.*"),43)</f>
        <v>51</v>
      </c>
      <c r="X1811" s="6" t="s">
        <v>14048</v>
      </c>
      <c r="Y1811" s="6" t="s">
        <v>129</v>
      </c>
    </row>
    <row r="1812" spans="1:25" s="9" customFormat="1" ht="21.3" customHeight="1">
      <c r="A1812" s="150" t="s">
        <v>8008</v>
      </c>
      <c r="B1812" s="28" t="s">
        <v>70</v>
      </c>
      <c r="C1812" s="66" t="s">
        <v>14089</v>
      </c>
      <c r="D1812" s="27" t="s">
        <v>23425</v>
      </c>
      <c r="E1812" s="27" t="s">
        <v>20561</v>
      </c>
      <c r="F1812" s="27" t="s">
        <v>14030</v>
      </c>
      <c r="G1812" s="167" t="s">
        <v>14091</v>
      </c>
      <c r="H1812" s="146">
        <v>43693</v>
      </c>
      <c r="I1812" s="128">
        <v>43693</v>
      </c>
      <c r="J1812" s="128">
        <v>43693</v>
      </c>
      <c r="K1812" s="128">
        <v>36614</v>
      </c>
      <c r="L1812" s="11" t="s">
        <v>2851</v>
      </c>
      <c r="M1812" s="1" t="s">
        <v>927</v>
      </c>
      <c r="N1812" s="178" t="s">
        <v>26</v>
      </c>
      <c r="O1812" s="170" t="s">
        <v>314</v>
      </c>
      <c r="P1812" s="170"/>
      <c r="Q1812" s="171" t="s">
        <v>14092</v>
      </c>
      <c r="R1812" s="28" t="s">
        <v>8140</v>
      </c>
      <c r="S1812" s="338">
        <f t="shared" si="28"/>
        <v>58715</v>
      </c>
      <c r="T1812" s="2" t="s">
        <v>17984</v>
      </c>
      <c r="U1812" s="7" t="s">
        <v>5462</v>
      </c>
      <c r="V1812" s="233" t="str" cm="1">
        <f t="array" ref="V1812">_xlfn.IFS(C1812="","",COUNTIF(C1812,"ตำแหน่งว่าง*"),"ว่าง",COUNTIF(C1812,"&lt;&gt;ตำแหน่งว่าง*"),"คนครอง")</f>
        <v>คนครอง</v>
      </c>
      <c r="W1812" s="6" cm="1">
        <f t="array" ref="W1812">_xlfn.IFS(COUNTIF(F1812,"ผบ.หมู่*"),51,COUNTIF(F1812,"รอง สว.*"),43)</f>
        <v>51</v>
      </c>
      <c r="X1812" s="1" t="s">
        <v>14090</v>
      </c>
      <c r="Y1812" s="1" t="s">
        <v>360</v>
      </c>
    </row>
    <row r="1813" spans="1:25" s="12" customFormat="1" ht="21.3" customHeight="1">
      <c r="A1813" s="285" t="s">
        <v>7961</v>
      </c>
      <c r="B1813" s="286" t="s">
        <v>70</v>
      </c>
      <c r="C1813" s="285" t="s">
        <v>18570</v>
      </c>
      <c r="D1813" s="27" t="s">
        <v>23426</v>
      </c>
      <c r="E1813" s="27" t="s">
        <v>23427</v>
      </c>
      <c r="F1813" s="285" t="s">
        <v>14030</v>
      </c>
      <c r="G1813" s="167" t="s">
        <v>14051</v>
      </c>
      <c r="H1813" s="128">
        <v>45463</v>
      </c>
      <c r="I1813" s="128">
        <v>45463</v>
      </c>
      <c r="J1813" s="128">
        <v>45463</v>
      </c>
      <c r="K1813" s="128">
        <v>35723</v>
      </c>
      <c r="L1813" s="2" t="s">
        <v>1107</v>
      </c>
      <c r="M1813" s="1"/>
      <c r="N1813" s="178" t="s">
        <v>26</v>
      </c>
      <c r="O1813" s="170" t="s">
        <v>451</v>
      </c>
      <c r="P1813" s="170" t="s">
        <v>451</v>
      </c>
      <c r="Q1813" s="171" t="s">
        <v>24214</v>
      </c>
      <c r="R1813" s="28"/>
      <c r="S1813" s="257">
        <f t="shared" si="28"/>
        <v>57984</v>
      </c>
      <c r="T1813" s="2" t="s">
        <v>17984</v>
      </c>
      <c r="U1813" s="2" t="s">
        <v>5462</v>
      </c>
      <c r="V1813" s="233" t="str" cm="1">
        <f t="array" ref="V1813">_xlfn.IFS(C1813="","",COUNTIF(C1813,"ตำแหน่งว่าง*"),"ว่าง",COUNTIF(C1813,"&lt;&gt;ตำแหน่งว่าง*"),"คนครอง")</f>
        <v>คนครอง</v>
      </c>
      <c r="W1813" s="1" cm="1">
        <f t="array" ref="W1813">_xlfn.IFS(COUNTIF(F1813,"ผบ.หมู่*"),51,COUNTIF(F1813,"รอง สว.*"),43)</f>
        <v>51</v>
      </c>
      <c r="X1813" s="1" t="s">
        <v>14050</v>
      </c>
      <c r="Y1813" s="1" t="s">
        <v>451</v>
      </c>
    </row>
    <row r="1814" spans="1:25" s="12" customFormat="1" ht="21.3" customHeight="1">
      <c r="A1814" s="285" t="s">
        <v>7961</v>
      </c>
      <c r="B1814" s="286" t="s">
        <v>70</v>
      </c>
      <c r="C1814" s="285" t="s">
        <v>18571</v>
      </c>
      <c r="D1814" s="27" t="s">
        <v>20528</v>
      </c>
      <c r="E1814" s="27" t="s">
        <v>23428</v>
      </c>
      <c r="F1814" s="285" t="s">
        <v>14030</v>
      </c>
      <c r="G1814" s="167" t="s">
        <v>14054</v>
      </c>
      <c r="H1814" s="128">
        <v>45463</v>
      </c>
      <c r="I1814" s="128">
        <v>45463</v>
      </c>
      <c r="J1814" s="128">
        <v>45463</v>
      </c>
      <c r="K1814" s="128">
        <v>35703</v>
      </c>
      <c r="L1814" s="2" t="s">
        <v>1107</v>
      </c>
      <c r="M1814" s="1"/>
      <c r="N1814" s="178" t="s">
        <v>26</v>
      </c>
      <c r="O1814" s="170" t="s">
        <v>451</v>
      </c>
      <c r="P1814" s="170" t="s">
        <v>451</v>
      </c>
      <c r="Q1814" s="171" t="s">
        <v>18668</v>
      </c>
      <c r="R1814" s="28" t="s">
        <v>18692</v>
      </c>
      <c r="S1814" s="257">
        <f t="shared" si="28"/>
        <v>57619</v>
      </c>
      <c r="T1814" s="2" t="s">
        <v>17984</v>
      </c>
      <c r="U1814" s="2" t="s">
        <v>5462</v>
      </c>
      <c r="V1814" s="233" t="str" cm="1">
        <f t="array" ref="V1814">_xlfn.IFS(C1814="","",COUNTIF(C1814,"ตำแหน่งว่าง*"),"ว่าง",COUNTIF(C1814,"&lt;&gt;ตำแหน่งว่าง*"),"คนครอง")</f>
        <v>คนครอง</v>
      </c>
      <c r="W1814" s="1" cm="1">
        <f t="array" ref="W1814">_xlfn.IFS(COUNTIF(F1814,"ผบ.หมู่*"),51,COUNTIF(F1814,"รอง สว.*"),43)</f>
        <v>51</v>
      </c>
      <c r="X1814" s="1" t="s">
        <v>14053</v>
      </c>
      <c r="Y1814" s="1" t="s">
        <v>451</v>
      </c>
    </row>
    <row r="1815" spans="1:25" s="9" customFormat="1" ht="21.3" customHeight="1">
      <c r="A1815" s="27" t="s">
        <v>7948</v>
      </c>
      <c r="B1815" s="28" t="s">
        <v>70</v>
      </c>
      <c r="C1815" s="27" t="s">
        <v>14057</v>
      </c>
      <c r="D1815" s="27" t="s">
        <v>23429</v>
      </c>
      <c r="E1815" s="27" t="s">
        <v>23430</v>
      </c>
      <c r="F1815" s="27" t="s">
        <v>14030</v>
      </c>
      <c r="G1815" s="167" t="s">
        <v>14059</v>
      </c>
      <c r="H1815" s="146">
        <v>44999</v>
      </c>
      <c r="I1815" s="128">
        <v>44243</v>
      </c>
      <c r="J1815" s="128">
        <v>40814</v>
      </c>
      <c r="K1815" s="128">
        <v>31434</v>
      </c>
      <c r="L1815" s="11" t="s">
        <v>18403</v>
      </c>
      <c r="M1815" s="1" t="s">
        <v>268</v>
      </c>
      <c r="N1815" s="182" t="s">
        <v>26</v>
      </c>
      <c r="O1815" s="170" t="s">
        <v>451</v>
      </c>
      <c r="P1815" s="186" t="s">
        <v>451</v>
      </c>
      <c r="Q1815" s="171" t="s">
        <v>14060</v>
      </c>
      <c r="R1815" s="28" t="s">
        <v>982</v>
      </c>
      <c r="S1815" s="338">
        <f t="shared" si="28"/>
        <v>53601</v>
      </c>
      <c r="T1815" s="2" t="s">
        <v>17984</v>
      </c>
      <c r="U1815" s="7" t="s">
        <v>5462</v>
      </c>
      <c r="V1815" s="233" t="str" cm="1">
        <f t="array" ref="V1815">_xlfn.IFS(C1815="","",COUNTIF(C1815,"ตำแหน่งว่าง*"),"ว่าง",COUNTIF(C1815,"&lt;&gt;ตำแหน่งว่าง*"),"คนครอง")</f>
        <v>คนครอง</v>
      </c>
      <c r="W1815" s="6" cm="1">
        <f t="array" ref="W1815">_xlfn.IFS(COUNTIF(F1815,"ผบ.หมู่*"),51,COUNTIF(F1815,"รอง สว.*"),43)</f>
        <v>51</v>
      </c>
      <c r="X1815" s="1" t="s">
        <v>14058</v>
      </c>
      <c r="Y1815" s="3" t="s">
        <v>451</v>
      </c>
    </row>
    <row r="1816" spans="1:25" s="12" customFormat="1" ht="21.3" customHeight="1">
      <c r="A1816" s="150" t="s">
        <v>7948</v>
      </c>
      <c r="B1816" s="31" t="s">
        <v>20</v>
      </c>
      <c r="C1816" s="150" t="s">
        <v>14061</v>
      </c>
      <c r="D1816" s="27" t="s">
        <v>23431</v>
      </c>
      <c r="E1816" s="27" t="s">
        <v>23430</v>
      </c>
      <c r="F1816" s="150" t="s">
        <v>14030</v>
      </c>
      <c r="G1816" s="167" t="s">
        <v>14063</v>
      </c>
      <c r="H1816" s="147">
        <v>44599</v>
      </c>
      <c r="I1816" s="131">
        <v>43871</v>
      </c>
      <c r="J1816" s="131">
        <v>40339</v>
      </c>
      <c r="K1816" s="131">
        <v>30780</v>
      </c>
      <c r="L1816" s="17" t="s">
        <v>14064</v>
      </c>
      <c r="M1816" s="5" t="s">
        <v>268</v>
      </c>
      <c r="N1816" s="177" t="s">
        <v>26</v>
      </c>
      <c r="O1816" s="170" t="s">
        <v>451</v>
      </c>
      <c r="P1816" s="170" t="s">
        <v>451</v>
      </c>
      <c r="Q1816" s="174" t="s">
        <v>14065</v>
      </c>
      <c r="R1816" s="31" t="s">
        <v>8444</v>
      </c>
      <c r="S1816" s="338">
        <f t="shared" si="28"/>
        <v>52871</v>
      </c>
      <c r="T1816" s="233" t="s">
        <v>17984</v>
      </c>
      <c r="U1816" s="7" t="s">
        <v>5462</v>
      </c>
      <c r="V1816" s="233" t="str" cm="1">
        <f t="array" ref="V1816">_xlfn.IFS(C1816="","",COUNTIF(C1816,"ตำแหน่งว่าง*"),"ว่าง",COUNTIF(C1816,"&lt;&gt;ตำแหน่งว่าง*"),"คนครอง")</f>
        <v>คนครอง</v>
      </c>
      <c r="W1816" s="6" cm="1">
        <f t="array" ref="W1816">_xlfn.IFS(COUNTIF(F1816,"ผบ.หมู่*"),51,COUNTIF(F1816,"รอง สว.*"),43)</f>
        <v>51</v>
      </c>
      <c r="X1816" s="5" t="s">
        <v>14062</v>
      </c>
      <c r="Y1816" s="5" t="s">
        <v>451</v>
      </c>
    </row>
    <row r="1817" spans="1:25" s="12" customFormat="1" ht="21.3" hidden="1" customHeight="1">
      <c r="A1817" s="150"/>
      <c r="B1817" s="31"/>
      <c r="C1817" s="30" t="s">
        <v>60</v>
      </c>
      <c r="D1817" s="27"/>
      <c r="E1817" s="27"/>
      <c r="F1817" s="85" t="s">
        <v>14030</v>
      </c>
      <c r="G1817" s="192" t="s">
        <v>14068</v>
      </c>
      <c r="H1817" s="135"/>
      <c r="I1817" s="129"/>
      <c r="J1817" s="129"/>
      <c r="K1817" s="129"/>
      <c r="L1817" s="16"/>
      <c r="M1817" s="6"/>
      <c r="N1817" s="179" t="s">
        <v>26</v>
      </c>
      <c r="O1817" s="193" t="s">
        <v>451</v>
      </c>
      <c r="P1817" s="193" t="s">
        <v>451</v>
      </c>
      <c r="Q1817" s="172"/>
      <c r="R1817" s="30"/>
      <c r="S1817" s="338" t="str">
        <f t="shared" si="28"/>
        <v/>
      </c>
      <c r="T1817" s="233" t="s">
        <v>17984</v>
      </c>
      <c r="U1817" s="7" t="s">
        <v>5462</v>
      </c>
      <c r="V1817" s="250" t="str" cm="1">
        <f t="array" ref="V1817">_xlfn.IFS(C1817="","",COUNTIF(C1817,"ตำแหน่งว่าง*"),"ว่าง",COUNTIF(C1817,"&lt;&gt;ตำแหน่งว่าง*"),"คนครอง")</f>
        <v>ว่าง</v>
      </c>
      <c r="W1817" s="5" cm="1">
        <f t="array" ref="W1817">_xlfn.IFS(COUNTIF(F1817,"ผบ.หมู่*"),51,COUNTIF(F1817,"รอง สว.*"),43)</f>
        <v>51</v>
      </c>
      <c r="X1817" s="6" t="s">
        <v>14067</v>
      </c>
      <c r="Y1817" s="6" t="s">
        <v>451</v>
      </c>
    </row>
    <row r="1818" spans="1:25" s="12" customFormat="1" ht="21.3" hidden="1" customHeight="1">
      <c r="A1818" s="27"/>
      <c r="B1818" s="28"/>
      <c r="C1818" s="150" t="s">
        <v>60</v>
      </c>
      <c r="D1818" s="27"/>
      <c r="E1818" s="27"/>
      <c r="F1818" s="85" t="s">
        <v>14030</v>
      </c>
      <c r="G1818" s="167" t="s">
        <v>14071</v>
      </c>
      <c r="H1818" s="130"/>
      <c r="I1818" s="128"/>
      <c r="J1818" s="128"/>
      <c r="K1818" s="128"/>
      <c r="L1818" s="11"/>
      <c r="M1818" s="1"/>
      <c r="N1818" s="178" t="s">
        <v>26</v>
      </c>
      <c r="O1818" s="170" t="s">
        <v>451</v>
      </c>
      <c r="P1818" s="170" t="s">
        <v>451</v>
      </c>
      <c r="Q1818" s="171"/>
      <c r="R1818" s="30"/>
      <c r="S1818" s="338" t="str">
        <f t="shared" si="28"/>
        <v/>
      </c>
      <c r="T1818" s="233" t="s">
        <v>17984</v>
      </c>
      <c r="U1818" s="7" t="s">
        <v>5462</v>
      </c>
      <c r="V1818" s="233" t="str" cm="1">
        <f t="array" ref="V1818">_xlfn.IFS(C1818="","",COUNTIF(C1818,"ตำแหน่งว่าง*"),"ว่าง",COUNTIF(C1818,"&lt;&gt;ตำแหน่งว่าง*"),"คนครอง")</f>
        <v>ว่าง</v>
      </c>
      <c r="W1818" s="6" cm="1">
        <f t="array" ref="W1818">_xlfn.IFS(COUNTIF(F1818,"ผบ.หมู่*"),51,COUNTIF(F1818,"รอง สว.*"),43)</f>
        <v>51</v>
      </c>
      <c r="X1818" s="1" t="s">
        <v>14070</v>
      </c>
      <c r="Y1818" s="1" t="s">
        <v>451</v>
      </c>
    </row>
    <row r="1819" spans="1:25" s="12" customFormat="1" ht="21.3" customHeight="1">
      <c r="A1819" s="27" t="s">
        <v>7948</v>
      </c>
      <c r="B1819" s="28" t="s">
        <v>70</v>
      </c>
      <c r="C1819" s="150" t="s">
        <v>14072</v>
      </c>
      <c r="D1819" s="27" t="s">
        <v>23432</v>
      </c>
      <c r="E1819" s="27" t="s">
        <v>23433</v>
      </c>
      <c r="F1819" s="150" t="s">
        <v>14030</v>
      </c>
      <c r="G1819" s="167" t="s">
        <v>14074</v>
      </c>
      <c r="H1819" s="130">
        <v>42501</v>
      </c>
      <c r="I1819" s="128">
        <v>34729</v>
      </c>
      <c r="J1819" s="128">
        <v>34729</v>
      </c>
      <c r="K1819" s="128">
        <v>26884</v>
      </c>
      <c r="L1819" s="11" t="s">
        <v>14043</v>
      </c>
      <c r="M1819" s="1" t="s">
        <v>268</v>
      </c>
      <c r="N1819" s="177" t="s">
        <v>26</v>
      </c>
      <c r="O1819" s="170" t="s">
        <v>451</v>
      </c>
      <c r="P1819" s="170" t="s">
        <v>451</v>
      </c>
      <c r="Q1819" s="171" t="s">
        <v>14075</v>
      </c>
      <c r="R1819" s="28" t="s">
        <v>2469</v>
      </c>
      <c r="S1819" s="338">
        <f t="shared" si="28"/>
        <v>48853</v>
      </c>
      <c r="T1819" s="233" t="s">
        <v>17984</v>
      </c>
      <c r="U1819" s="7" t="s">
        <v>5462</v>
      </c>
      <c r="V1819" s="233" t="str" cm="1">
        <f t="array" ref="V1819">_xlfn.IFS(C1819="","",COUNTIF(C1819,"ตำแหน่งว่าง*"),"ว่าง",COUNTIF(C1819,"&lt;&gt;ตำแหน่งว่าง*"),"คนครอง")</f>
        <v>คนครอง</v>
      </c>
      <c r="W1819" s="6" cm="1">
        <f t="array" ref="W1819">_xlfn.IFS(COUNTIF(F1819,"ผบ.หมู่*"),51,COUNTIF(F1819,"รอง สว.*"),43)</f>
        <v>51</v>
      </c>
      <c r="X1819" s="5" t="s">
        <v>14073</v>
      </c>
      <c r="Y1819" s="5" t="s">
        <v>451</v>
      </c>
    </row>
    <row r="1820" spans="1:25" s="12" customFormat="1" ht="21.3" customHeight="1">
      <c r="A1820" s="27" t="s">
        <v>8450</v>
      </c>
      <c r="B1820" s="31" t="s">
        <v>70</v>
      </c>
      <c r="C1820" s="150" t="s">
        <v>14076</v>
      </c>
      <c r="D1820" s="27" t="s">
        <v>21538</v>
      </c>
      <c r="E1820" s="27" t="s">
        <v>23434</v>
      </c>
      <c r="F1820" s="150" t="s">
        <v>14030</v>
      </c>
      <c r="G1820" s="167" t="s">
        <v>14078</v>
      </c>
      <c r="H1820" s="146">
        <v>44243</v>
      </c>
      <c r="I1820" s="128">
        <v>42416</v>
      </c>
      <c r="J1820" s="128">
        <v>42416</v>
      </c>
      <c r="K1820" s="128">
        <v>33028</v>
      </c>
      <c r="L1820" s="11" t="s">
        <v>13611</v>
      </c>
      <c r="M1820" s="5" t="s">
        <v>268</v>
      </c>
      <c r="N1820" s="177" t="s">
        <v>26</v>
      </c>
      <c r="O1820" s="170" t="s">
        <v>451</v>
      </c>
      <c r="P1820" s="170" t="s">
        <v>451</v>
      </c>
      <c r="Q1820" s="174" t="s">
        <v>14079</v>
      </c>
      <c r="R1820" s="31" t="s">
        <v>8456</v>
      </c>
      <c r="S1820" s="338">
        <f t="shared" si="28"/>
        <v>55062</v>
      </c>
      <c r="T1820" s="233" t="s">
        <v>17984</v>
      </c>
      <c r="U1820" s="7" t="s">
        <v>5462</v>
      </c>
      <c r="V1820" s="233" t="str" cm="1">
        <f t="array" ref="V1820">_xlfn.IFS(C1820="","",COUNTIF(C1820,"ตำแหน่งว่าง*"),"ว่าง",COUNTIF(C1820,"&lt;&gt;ตำแหน่งว่าง*"),"คนครอง")</f>
        <v>คนครอง</v>
      </c>
      <c r="W1820" s="6" cm="1">
        <f t="array" ref="W1820">_xlfn.IFS(COUNTIF(F1820,"ผบ.หมู่*"),51,COUNTIF(F1820,"รอง สว.*"),43)</f>
        <v>51</v>
      </c>
      <c r="X1820" s="5" t="s">
        <v>14077</v>
      </c>
      <c r="Y1820" s="5" t="s">
        <v>451</v>
      </c>
    </row>
    <row r="1821" spans="1:25" s="12" customFormat="1" ht="21.3" customHeight="1">
      <c r="A1821" s="27" t="s">
        <v>7948</v>
      </c>
      <c r="B1821" s="28" t="s">
        <v>70</v>
      </c>
      <c r="C1821" s="150" t="s">
        <v>14080</v>
      </c>
      <c r="D1821" s="27" t="s">
        <v>19839</v>
      </c>
      <c r="E1821" s="27" t="s">
        <v>23435</v>
      </c>
      <c r="F1821" s="150" t="s">
        <v>14030</v>
      </c>
      <c r="G1821" s="167" t="s">
        <v>14082</v>
      </c>
      <c r="H1821" s="130">
        <v>42501</v>
      </c>
      <c r="I1821" s="128">
        <v>39717</v>
      </c>
      <c r="J1821" s="128">
        <v>39717</v>
      </c>
      <c r="K1821" s="128">
        <v>30164</v>
      </c>
      <c r="L1821" s="11" t="s">
        <v>14043</v>
      </c>
      <c r="M1821" s="1" t="s">
        <v>268</v>
      </c>
      <c r="N1821" s="177" t="s">
        <v>26</v>
      </c>
      <c r="O1821" s="170" t="s">
        <v>451</v>
      </c>
      <c r="P1821" s="170" t="s">
        <v>451</v>
      </c>
      <c r="Q1821" s="171" t="s">
        <v>14083</v>
      </c>
      <c r="R1821" s="28" t="s">
        <v>2469</v>
      </c>
      <c r="S1821" s="338">
        <f t="shared" si="28"/>
        <v>52140</v>
      </c>
      <c r="T1821" s="233" t="s">
        <v>17984</v>
      </c>
      <c r="U1821" s="7" t="s">
        <v>5462</v>
      </c>
      <c r="V1821" s="233" t="str" cm="1">
        <f t="array" ref="V1821">_xlfn.IFS(C1821="","",COUNTIF(C1821,"ตำแหน่งว่าง*"),"ว่าง",COUNTIF(C1821,"&lt;&gt;ตำแหน่งว่าง*"),"คนครอง")</f>
        <v>คนครอง</v>
      </c>
      <c r="W1821" s="6" cm="1">
        <f t="array" ref="W1821">_xlfn.IFS(COUNTIF(F1821,"ผบ.หมู่*"),51,COUNTIF(F1821,"รอง สว.*"),43)</f>
        <v>51</v>
      </c>
      <c r="X1821" s="5" t="s">
        <v>14081</v>
      </c>
      <c r="Y1821" s="5" t="s">
        <v>451</v>
      </c>
    </row>
    <row r="1822" spans="1:25" s="12" customFormat="1" ht="21.3" hidden="1" customHeight="1">
      <c r="A1822" s="27"/>
      <c r="B1822" s="28"/>
      <c r="C1822" s="30" t="s">
        <v>60</v>
      </c>
      <c r="D1822" s="27"/>
      <c r="E1822" s="27"/>
      <c r="F1822" s="85" t="s">
        <v>14030</v>
      </c>
      <c r="G1822" s="192" t="s">
        <v>14086</v>
      </c>
      <c r="H1822" s="135"/>
      <c r="I1822" s="129"/>
      <c r="J1822" s="129"/>
      <c r="K1822" s="129"/>
      <c r="L1822" s="16"/>
      <c r="M1822" s="6"/>
      <c r="N1822" s="179" t="s">
        <v>26</v>
      </c>
      <c r="O1822" s="193" t="s">
        <v>451</v>
      </c>
      <c r="P1822" s="193" t="s">
        <v>451</v>
      </c>
      <c r="Q1822" s="172"/>
      <c r="R1822" s="30"/>
      <c r="S1822" s="338" t="str">
        <f t="shared" si="28"/>
        <v/>
      </c>
      <c r="T1822" s="233" t="s">
        <v>17984</v>
      </c>
      <c r="U1822" s="7" t="s">
        <v>5462</v>
      </c>
      <c r="V1822" s="250" t="str" cm="1">
        <f t="array" ref="V1822">_xlfn.IFS(C1822="","",COUNTIF(C1822,"ตำแหน่งว่าง*"),"ว่าง",COUNTIF(C1822,"&lt;&gt;ตำแหน่งว่าง*"),"คนครอง")</f>
        <v>ว่าง</v>
      </c>
      <c r="W1822" s="6" cm="1">
        <f t="array" ref="W1822">_xlfn.IFS(COUNTIF(F1822,"ผบ.หมู่*"),51,COUNTIF(F1822,"รอง สว.*"),43)</f>
        <v>51</v>
      </c>
      <c r="X1822" s="6" t="s">
        <v>14085</v>
      </c>
      <c r="Y1822" s="6" t="s">
        <v>451</v>
      </c>
    </row>
    <row r="1823" spans="1:25" s="12" customFormat="1" ht="21.3" customHeight="1">
      <c r="A1823" s="27" t="s">
        <v>7948</v>
      </c>
      <c r="B1823" s="28" t="s">
        <v>70</v>
      </c>
      <c r="C1823" s="66" t="s">
        <v>14093</v>
      </c>
      <c r="D1823" s="27" t="s">
        <v>23436</v>
      </c>
      <c r="E1823" s="27" t="s">
        <v>23437</v>
      </c>
      <c r="F1823" s="150" t="s">
        <v>14094</v>
      </c>
      <c r="G1823" s="167" t="s">
        <v>14096</v>
      </c>
      <c r="H1823" s="130">
        <v>42501</v>
      </c>
      <c r="I1823" s="128">
        <v>34352</v>
      </c>
      <c r="J1823" s="128">
        <v>34352</v>
      </c>
      <c r="K1823" s="128">
        <v>26634</v>
      </c>
      <c r="L1823" s="11" t="s">
        <v>14097</v>
      </c>
      <c r="M1823" s="1" t="s">
        <v>268</v>
      </c>
      <c r="N1823" s="177" t="s">
        <v>26</v>
      </c>
      <c r="O1823" s="170" t="s">
        <v>451</v>
      </c>
      <c r="P1823" s="170" t="s">
        <v>451</v>
      </c>
      <c r="Q1823" s="171" t="s">
        <v>14098</v>
      </c>
      <c r="R1823" s="28" t="s">
        <v>2469</v>
      </c>
      <c r="S1823" s="338">
        <f t="shared" si="28"/>
        <v>48853</v>
      </c>
      <c r="T1823" s="233" t="s">
        <v>17976</v>
      </c>
      <c r="U1823" s="7" t="s">
        <v>5462</v>
      </c>
      <c r="V1823" s="233" t="str" cm="1">
        <f t="array" ref="V1823">_xlfn.IFS(C1823="","",COUNTIF(C1823,"ตำแหน่งว่าง*"),"ว่าง",COUNTIF(C1823,"&lt;&gt;ตำแหน่งว่าง*"),"คนครอง")</f>
        <v>คนครอง</v>
      </c>
      <c r="W1823" s="6" cm="1">
        <f t="array" ref="W1823">_xlfn.IFS(COUNTIF(F1823,"ผบ.หมู่*"),51,COUNTIF(F1823,"รอง สว.*"),43)</f>
        <v>51</v>
      </c>
      <c r="X1823" s="5" t="s">
        <v>14095</v>
      </c>
      <c r="Y1823" s="5" t="s">
        <v>451</v>
      </c>
    </row>
    <row r="1824" spans="1:25" s="69" customFormat="1" ht="21.3" customHeight="1">
      <c r="A1824" s="285" t="s">
        <v>7961</v>
      </c>
      <c r="B1824" s="286" t="s">
        <v>70</v>
      </c>
      <c r="C1824" s="285" t="s">
        <v>18572</v>
      </c>
      <c r="D1824" s="27" t="s">
        <v>23438</v>
      </c>
      <c r="E1824" s="27" t="s">
        <v>23439</v>
      </c>
      <c r="F1824" s="285" t="s">
        <v>14099</v>
      </c>
      <c r="G1824" s="167" t="s">
        <v>14101</v>
      </c>
      <c r="H1824" s="128">
        <v>45463</v>
      </c>
      <c r="I1824" s="331">
        <v>45463</v>
      </c>
      <c r="J1824" s="128">
        <v>45463</v>
      </c>
      <c r="K1824" s="345">
        <v>35668</v>
      </c>
      <c r="L1824" s="2" t="s">
        <v>1107</v>
      </c>
      <c r="M1824" s="1"/>
      <c r="N1824" s="332" t="s">
        <v>26</v>
      </c>
      <c r="O1824" s="170" t="s">
        <v>451</v>
      </c>
      <c r="P1824" s="170" t="s">
        <v>451</v>
      </c>
      <c r="Q1824" s="333" t="s">
        <v>18669</v>
      </c>
      <c r="R1824" s="28" t="s">
        <v>18692</v>
      </c>
      <c r="S1824" s="257">
        <f t="shared" si="28"/>
        <v>57619</v>
      </c>
      <c r="T1824" s="2" t="s">
        <v>17976</v>
      </c>
      <c r="U1824" s="2" t="s">
        <v>5462</v>
      </c>
      <c r="V1824" s="233" t="str" cm="1">
        <f t="array" ref="V1824">_xlfn.IFS(C1824="","",COUNTIF(C1824,"ตำแหน่งว่าง*"),"ว่าง",COUNTIF(C1824,"&lt;&gt;ตำแหน่งว่าง*"),"คนครอง")</f>
        <v>คนครอง</v>
      </c>
      <c r="W1824" s="1" cm="1">
        <f t="array" ref="W1824">_xlfn.IFS(COUNTIF(F1824,"ผบ.หมู่*"),51,COUNTIF(F1824,"รอง สว.*"),43)</f>
        <v>51</v>
      </c>
      <c r="X1824" s="1" t="s">
        <v>14100</v>
      </c>
      <c r="Y1824" s="1" t="s">
        <v>451</v>
      </c>
    </row>
    <row r="1825" spans="1:25" s="9" customFormat="1" ht="21.3" customHeight="1">
      <c r="A1825" s="27" t="s">
        <v>7977</v>
      </c>
      <c r="B1825" s="28" t="s">
        <v>20</v>
      </c>
      <c r="C1825" s="27" t="s">
        <v>14102</v>
      </c>
      <c r="D1825" s="27" t="s">
        <v>23440</v>
      </c>
      <c r="E1825" s="27" t="s">
        <v>21898</v>
      </c>
      <c r="F1825" s="27" t="s">
        <v>14099</v>
      </c>
      <c r="G1825" s="167" t="s">
        <v>14104</v>
      </c>
      <c r="H1825" s="130">
        <v>44636</v>
      </c>
      <c r="I1825" s="128">
        <v>44636</v>
      </c>
      <c r="J1825" s="128">
        <v>44636</v>
      </c>
      <c r="K1825" s="128">
        <v>34933</v>
      </c>
      <c r="L1825" s="11" t="s">
        <v>1107</v>
      </c>
      <c r="M1825" s="1" t="s">
        <v>4004</v>
      </c>
      <c r="N1825" s="178" t="s">
        <v>26</v>
      </c>
      <c r="O1825" s="170" t="s">
        <v>451</v>
      </c>
      <c r="P1825" s="170" t="s">
        <v>451</v>
      </c>
      <c r="Q1825" s="171" t="s">
        <v>14105</v>
      </c>
      <c r="R1825" s="28" t="s">
        <v>8449</v>
      </c>
      <c r="S1825" s="338">
        <f t="shared" si="28"/>
        <v>56888</v>
      </c>
      <c r="T1825" s="2" t="s">
        <v>17976</v>
      </c>
      <c r="U1825" s="7" t="s">
        <v>5462</v>
      </c>
      <c r="V1825" s="233" t="str" cm="1">
        <f t="array" ref="V1825">_xlfn.IFS(C1825="","",COUNTIF(C1825,"ตำแหน่งว่าง*"),"ว่าง",COUNTIF(C1825,"&lt;&gt;ตำแหน่งว่าง*"),"คนครอง")</f>
        <v>คนครอง</v>
      </c>
      <c r="W1825" s="6" cm="1">
        <f t="array" ref="W1825">_xlfn.IFS(COUNTIF(F1825,"ผบ.หมู่*"),51,COUNTIF(F1825,"รอง สว.*"),43)</f>
        <v>51</v>
      </c>
      <c r="X1825" s="1" t="s">
        <v>14103</v>
      </c>
      <c r="Y1825" s="1" t="s">
        <v>451</v>
      </c>
    </row>
    <row r="1826" spans="1:25" s="9" customFormat="1" ht="21.3" customHeight="1">
      <c r="A1826" s="27" t="s">
        <v>7977</v>
      </c>
      <c r="B1826" s="28" t="s">
        <v>20</v>
      </c>
      <c r="C1826" s="34" t="s">
        <v>14106</v>
      </c>
      <c r="D1826" s="27" t="s">
        <v>20432</v>
      </c>
      <c r="E1826" s="27" t="s">
        <v>21566</v>
      </c>
      <c r="F1826" s="27" t="s">
        <v>14099</v>
      </c>
      <c r="G1826" s="167" t="s">
        <v>14108</v>
      </c>
      <c r="H1826" s="146">
        <v>44043</v>
      </c>
      <c r="I1826" s="128">
        <v>44043</v>
      </c>
      <c r="J1826" s="128">
        <v>44043</v>
      </c>
      <c r="K1826" s="128">
        <v>34708</v>
      </c>
      <c r="L1826" s="11" t="s">
        <v>18404</v>
      </c>
      <c r="M1826" s="1" t="s">
        <v>1027</v>
      </c>
      <c r="N1826" s="178" t="s">
        <v>26</v>
      </c>
      <c r="O1826" s="170" t="s">
        <v>451</v>
      </c>
      <c r="P1826" s="170" t="s">
        <v>451</v>
      </c>
      <c r="Q1826" s="171" t="s">
        <v>14109</v>
      </c>
      <c r="R1826" s="28" t="s">
        <v>10576</v>
      </c>
      <c r="S1826" s="338">
        <f t="shared" si="28"/>
        <v>56888</v>
      </c>
      <c r="T1826" s="2" t="s">
        <v>17976</v>
      </c>
      <c r="U1826" s="7" t="s">
        <v>5462</v>
      </c>
      <c r="V1826" s="233" t="str" cm="1">
        <f t="array" ref="V1826">_xlfn.IFS(C1826="","",COUNTIF(C1826,"ตำแหน่งว่าง*"),"ว่าง",COUNTIF(C1826,"&lt;&gt;ตำแหน่งว่าง*"),"คนครอง")</f>
        <v>คนครอง</v>
      </c>
      <c r="W1826" s="6" cm="1">
        <f t="array" ref="W1826">_xlfn.IFS(COUNTIF(F1826,"ผบ.หมู่*"),51,COUNTIF(F1826,"รอง สว.*"),43)</f>
        <v>51</v>
      </c>
      <c r="X1826" s="1" t="s">
        <v>14107</v>
      </c>
      <c r="Y1826" s="1" t="s">
        <v>451</v>
      </c>
    </row>
    <row r="1827" spans="1:25" s="12" customFormat="1" ht="21.3" hidden="1" customHeight="1">
      <c r="A1827" s="85"/>
      <c r="B1827" s="30"/>
      <c r="C1827" s="30" t="s">
        <v>60</v>
      </c>
      <c r="D1827" s="27"/>
      <c r="E1827" s="27"/>
      <c r="F1827" s="85" t="s">
        <v>14094</v>
      </c>
      <c r="G1827" s="192" t="s">
        <v>14111</v>
      </c>
      <c r="H1827" s="148" t="s">
        <v>63</v>
      </c>
      <c r="I1827" s="129" t="s">
        <v>63</v>
      </c>
      <c r="J1827" s="129" t="s">
        <v>63</v>
      </c>
      <c r="K1827" s="129" t="s">
        <v>63</v>
      </c>
      <c r="L1827" s="16"/>
      <c r="M1827" s="6"/>
      <c r="N1827" s="179" t="s">
        <v>26</v>
      </c>
      <c r="O1827" s="193" t="s">
        <v>451</v>
      </c>
      <c r="P1827" s="193" t="s">
        <v>451</v>
      </c>
      <c r="Q1827" s="172"/>
      <c r="R1827" s="30"/>
      <c r="S1827" s="338" t="str">
        <f t="shared" si="28"/>
        <v/>
      </c>
      <c r="T1827" s="233" t="s">
        <v>17976</v>
      </c>
      <c r="U1827" s="7" t="s">
        <v>5462</v>
      </c>
      <c r="V1827" s="250" t="str" cm="1">
        <f t="array" ref="V1827">_xlfn.IFS(C1827="","",COUNTIF(C1827,"ตำแหน่งว่าง*"),"ว่าง",COUNTIF(C1827,"&lt;&gt;ตำแหน่งว่าง*"),"คนครอง")</f>
        <v>ว่าง</v>
      </c>
      <c r="W1827" s="6" cm="1">
        <f t="array" ref="W1827">_xlfn.IFS(COUNTIF(F1827,"ผบ.หมู่*"),51,COUNTIF(F1827,"รอง สว.*"),43)</f>
        <v>51</v>
      </c>
      <c r="X1827" s="6" t="s">
        <v>14110</v>
      </c>
      <c r="Y1827" s="6" t="s">
        <v>451</v>
      </c>
    </row>
    <row r="1828" spans="1:25" s="12" customFormat="1" ht="21.3" customHeight="1">
      <c r="A1828" s="27" t="s">
        <v>24457</v>
      </c>
      <c r="B1828" s="28" t="s">
        <v>20</v>
      </c>
      <c r="C1828" s="150" t="s">
        <v>14112</v>
      </c>
      <c r="D1828" s="27" t="s">
        <v>23441</v>
      </c>
      <c r="E1828" s="27" t="s">
        <v>23442</v>
      </c>
      <c r="F1828" s="150" t="s">
        <v>14113</v>
      </c>
      <c r="G1828" s="167" t="s">
        <v>14115</v>
      </c>
      <c r="H1828" s="130">
        <v>45016</v>
      </c>
      <c r="I1828" s="128">
        <v>45016</v>
      </c>
      <c r="J1828" s="128">
        <v>33270</v>
      </c>
      <c r="K1828" s="128">
        <v>25546</v>
      </c>
      <c r="L1828" s="11" t="s">
        <v>14116</v>
      </c>
      <c r="M1828" s="1" t="s">
        <v>268</v>
      </c>
      <c r="N1828" s="177" t="s">
        <v>26</v>
      </c>
      <c r="O1828" s="170" t="s">
        <v>451</v>
      </c>
      <c r="P1828" s="170" t="s">
        <v>451</v>
      </c>
      <c r="Q1828" s="171" t="s">
        <v>14117</v>
      </c>
      <c r="R1828" s="28" t="s">
        <v>8312</v>
      </c>
      <c r="S1828" s="338">
        <f t="shared" si="28"/>
        <v>47757</v>
      </c>
      <c r="T1828" s="233" t="s">
        <v>17976</v>
      </c>
      <c r="U1828" s="7" t="s">
        <v>5462</v>
      </c>
      <c r="V1828" s="233" t="str" cm="1">
        <f t="array" ref="V1828">_xlfn.IFS(C1828="","",COUNTIF(C1828,"ตำแหน่งว่าง*"),"ว่าง",COUNTIF(C1828,"&lt;&gt;ตำแหน่งว่าง*"),"คนครอง")</f>
        <v>คนครอง</v>
      </c>
      <c r="W1828" s="5" cm="1">
        <f t="array" ref="W1828">_xlfn.IFS(COUNTIF(F1828,"ผบ.หมู่*"),51,COUNTIF(F1828,"รอง สว.*"),43)</f>
        <v>43</v>
      </c>
      <c r="X1828" s="5" t="s">
        <v>14114</v>
      </c>
      <c r="Y1828" s="5" t="s">
        <v>451</v>
      </c>
    </row>
    <row r="1829" spans="1:25" s="9" customFormat="1" ht="21.3" customHeight="1">
      <c r="A1829" s="27" t="s">
        <v>7977</v>
      </c>
      <c r="B1829" s="28" t="s">
        <v>20</v>
      </c>
      <c r="C1829" s="34" t="s">
        <v>14118</v>
      </c>
      <c r="D1829" s="27" t="s">
        <v>23443</v>
      </c>
      <c r="E1829" s="27" t="s">
        <v>19729</v>
      </c>
      <c r="F1829" s="27" t="s">
        <v>14094</v>
      </c>
      <c r="G1829" s="167" t="s">
        <v>14120</v>
      </c>
      <c r="H1829" s="146">
        <v>44043</v>
      </c>
      <c r="I1829" s="128">
        <v>44043</v>
      </c>
      <c r="J1829" s="128">
        <v>44043</v>
      </c>
      <c r="K1829" s="128">
        <v>33192</v>
      </c>
      <c r="L1829" s="11" t="s">
        <v>1107</v>
      </c>
      <c r="M1829" s="1" t="s">
        <v>4004</v>
      </c>
      <c r="N1829" s="178" t="s">
        <v>26</v>
      </c>
      <c r="O1829" s="170" t="s">
        <v>451</v>
      </c>
      <c r="P1829" s="170" t="s">
        <v>451</v>
      </c>
      <c r="Q1829" s="171" t="s">
        <v>14121</v>
      </c>
      <c r="R1829" s="28" t="s">
        <v>10576</v>
      </c>
      <c r="S1829" s="338">
        <f t="shared" si="28"/>
        <v>55427</v>
      </c>
      <c r="T1829" s="2" t="s">
        <v>17976</v>
      </c>
      <c r="U1829" s="7" t="s">
        <v>5462</v>
      </c>
      <c r="V1829" s="233" t="str" cm="1">
        <f t="array" ref="V1829">_xlfn.IFS(C1829="","",COUNTIF(C1829,"ตำแหน่งว่าง*"),"ว่าง",COUNTIF(C1829,"&lt;&gt;ตำแหน่งว่าง*"),"คนครอง")</f>
        <v>คนครอง</v>
      </c>
      <c r="W1829" s="6" cm="1">
        <f t="array" ref="W1829">_xlfn.IFS(COUNTIF(F1829,"ผบ.หมู่*"),51,COUNTIF(F1829,"รอง สว.*"),43)</f>
        <v>51</v>
      </c>
      <c r="X1829" s="1" t="s">
        <v>14119</v>
      </c>
      <c r="Y1829" s="1" t="s">
        <v>451</v>
      </c>
    </row>
    <row r="1830" spans="1:25" s="9" customFormat="1" ht="21.3" customHeight="1">
      <c r="A1830" s="27" t="s">
        <v>7977</v>
      </c>
      <c r="B1830" s="28" t="s">
        <v>20</v>
      </c>
      <c r="C1830" s="34" t="s">
        <v>14122</v>
      </c>
      <c r="D1830" s="27" t="s">
        <v>23444</v>
      </c>
      <c r="E1830" s="27" t="s">
        <v>23445</v>
      </c>
      <c r="F1830" s="27" t="s">
        <v>14094</v>
      </c>
      <c r="G1830" s="167" t="s">
        <v>14124</v>
      </c>
      <c r="H1830" s="146">
        <v>44043</v>
      </c>
      <c r="I1830" s="128">
        <v>44043</v>
      </c>
      <c r="J1830" s="128">
        <v>44043</v>
      </c>
      <c r="K1830" s="128">
        <v>34877</v>
      </c>
      <c r="L1830" s="11" t="s">
        <v>18405</v>
      </c>
      <c r="M1830" s="1" t="s">
        <v>1050</v>
      </c>
      <c r="N1830" s="178" t="s">
        <v>26</v>
      </c>
      <c r="O1830" s="170" t="s">
        <v>451</v>
      </c>
      <c r="P1830" s="170" t="s">
        <v>451</v>
      </c>
      <c r="Q1830" s="171" t="s">
        <v>14125</v>
      </c>
      <c r="R1830" s="28" t="s">
        <v>10576</v>
      </c>
      <c r="S1830" s="338">
        <f t="shared" si="28"/>
        <v>56888</v>
      </c>
      <c r="T1830" s="2" t="s">
        <v>17976</v>
      </c>
      <c r="U1830" s="7" t="s">
        <v>5462</v>
      </c>
      <c r="V1830" s="233" t="str" cm="1">
        <f t="array" ref="V1830">_xlfn.IFS(C1830="","",COUNTIF(C1830,"ตำแหน่งว่าง*"),"ว่าง",COUNTIF(C1830,"&lt;&gt;ตำแหน่งว่าง*"),"คนครอง")</f>
        <v>คนครอง</v>
      </c>
      <c r="W1830" s="6" cm="1">
        <f t="array" ref="W1830">_xlfn.IFS(COUNTIF(F1830,"ผบ.หมู่*"),51,COUNTIF(F1830,"รอง สว.*"),43)</f>
        <v>51</v>
      </c>
      <c r="X1830" s="1" t="s">
        <v>14123</v>
      </c>
      <c r="Y1830" s="1" t="s">
        <v>451</v>
      </c>
    </row>
    <row r="1831" spans="1:25" s="9" customFormat="1" ht="21.3" hidden="1" customHeight="1">
      <c r="A1831" s="85"/>
      <c r="B1831" s="30"/>
      <c r="C1831" s="30" t="s">
        <v>60</v>
      </c>
      <c r="D1831" s="27"/>
      <c r="E1831" s="27"/>
      <c r="F1831" s="85" t="s">
        <v>14094</v>
      </c>
      <c r="G1831" s="192" t="s">
        <v>14127</v>
      </c>
      <c r="H1831" s="148" t="s">
        <v>63</v>
      </c>
      <c r="I1831" s="129" t="s">
        <v>63</v>
      </c>
      <c r="J1831" s="129" t="s">
        <v>63</v>
      </c>
      <c r="K1831" s="129" t="s">
        <v>63</v>
      </c>
      <c r="L1831" s="16"/>
      <c r="M1831" s="6"/>
      <c r="N1831" s="179" t="s">
        <v>26</v>
      </c>
      <c r="O1831" s="193" t="s">
        <v>451</v>
      </c>
      <c r="P1831" s="193" t="s">
        <v>451</v>
      </c>
      <c r="Q1831" s="172"/>
      <c r="R1831" s="30"/>
      <c r="S1831" s="338" t="str">
        <f t="shared" si="28"/>
        <v/>
      </c>
      <c r="T1831" s="2" t="s">
        <v>17976</v>
      </c>
      <c r="U1831" s="7" t="s">
        <v>5462</v>
      </c>
      <c r="V1831" s="250" t="str" cm="1">
        <f t="array" ref="V1831">_xlfn.IFS(C1831="","",COUNTIF(C1831,"ตำแหน่งว่าง*"),"ว่าง",COUNTIF(C1831,"&lt;&gt;ตำแหน่งว่าง*"),"คนครอง")</f>
        <v>ว่าง</v>
      </c>
      <c r="W1831" s="6" cm="1">
        <f t="array" ref="W1831">_xlfn.IFS(COUNTIF(F1831,"ผบ.หมู่*"),51,COUNTIF(F1831,"รอง สว.*"),43)</f>
        <v>51</v>
      </c>
      <c r="X1831" s="6" t="s">
        <v>14126</v>
      </c>
      <c r="Y1831" s="6" t="s">
        <v>451</v>
      </c>
    </row>
    <row r="1832" spans="1:25" s="9" customFormat="1" ht="21.3" customHeight="1">
      <c r="A1832" s="27" t="s">
        <v>8450</v>
      </c>
      <c r="B1832" s="28" t="s">
        <v>20</v>
      </c>
      <c r="C1832" s="27" t="s">
        <v>14128</v>
      </c>
      <c r="D1832" s="27" t="s">
        <v>19808</v>
      </c>
      <c r="E1832" s="27" t="s">
        <v>23446</v>
      </c>
      <c r="F1832" s="27" t="s">
        <v>14094</v>
      </c>
      <c r="G1832" s="167" t="s">
        <v>14130</v>
      </c>
      <c r="H1832" s="146">
        <v>44243</v>
      </c>
      <c r="I1832" s="128">
        <v>42416</v>
      </c>
      <c r="J1832" s="128">
        <v>42416</v>
      </c>
      <c r="K1832" s="128">
        <v>33229</v>
      </c>
      <c r="L1832" s="11" t="s">
        <v>18495</v>
      </c>
      <c r="M1832" s="1" t="s">
        <v>268</v>
      </c>
      <c r="N1832" s="178" t="s">
        <v>26</v>
      </c>
      <c r="O1832" s="170" t="s">
        <v>451</v>
      </c>
      <c r="P1832" s="170" t="s">
        <v>451</v>
      </c>
      <c r="Q1832" s="171" t="s">
        <v>14131</v>
      </c>
      <c r="R1832" s="28" t="s">
        <v>8456</v>
      </c>
      <c r="S1832" s="338">
        <f t="shared" si="28"/>
        <v>55427</v>
      </c>
      <c r="T1832" s="2" t="s">
        <v>17976</v>
      </c>
      <c r="U1832" s="7" t="s">
        <v>5462</v>
      </c>
      <c r="V1832" s="233" t="str" cm="1">
        <f t="array" ref="V1832">_xlfn.IFS(C1832="","",COUNTIF(C1832,"ตำแหน่งว่าง*"),"ว่าง",COUNTIF(C1832,"&lt;&gt;ตำแหน่งว่าง*"),"คนครอง")</f>
        <v>คนครอง</v>
      </c>
      <c r="W1832" s="6" cm="1">
        <f t="array" ref="W1832">_xlfn.IFS(COUNTIF(F1832,"ผบ.หมู่*"),51,COUNTIF(F1832,"รอง สว.*"),43)</f>
        <v>51</v>
      </c>
      <c r="X1832" s="1" t="s">
        <v>14129</v>
      </c>
      <c r="Y1832" s="1" t="s">
        <v>451</v>
      </c>
    </row>
    <row r="1833" spans="1:25" s="9" customFormat="1" ht="21.3" customHeight="1">
      <c r="A1833" s="27" t="s">
        <v>7977</v>
      </c>
      <c r="B1833" s="28" t="s">
        <v>20</v>
      </c>
      <c r="C1833" s="27" t="s">
        <v>14132</v>
      </c>
      <c r="D1833" s="27" t="s">
        <v>19573</v>
      </c>
      <c r="E1833" s="27" t="s">
        <v>23447</v>
      </c>
      <c r="F1833" s="27" t="s">
        <v>14094</v>
      </c>
      <c r="G1833" s="167" t="s">
        <v>14134</v>
      </c>
      <c r="H1833" s="130">
        <v>44636</v>
      </c>
      <c r="I1833" s="128">
        <v>44636</v>
      </c>
      <c r="J1833" s="128">
        <v>44636</v>
      </c>
      <c r="K1833" s="128">
        <v>33139</v>
      </c>
      <c r="L1833" s="11" t="s">
        <v>9726</v>
      </c>
      <c r="M1833" s="1" t="s">
        <v>351</v>
      </c>
      <c r="N1833" s="178" t="s">
        <v>26</v>
      </c>
      <c r="O1833" s="170" t="s">
        <v>451</v>
      </c>
      <c r="P1833" s="170" t="s">
        <v>451</v>
      </c>
      <c r="Q1833" s="171" t="s">
        <v>14135</v>
      </c>
      <c r="R1833" s="28" t="s">
        <v>8449</v>
      </c>
      <c r="S1833" s="338">
        <f t="shared" si="28"/>
        <v>55062</v>
      </c>
      <c r="T1833" s="2" t="s">
        <v>17976</v>
      </c>
      <c r="U1833" s="7" t="s">
        <v>5462</v>
      </c>
      <c r="V1833" s="233" t="str" cm="1">
        <f t="array" ref="V1833">_xlfn.IFS(C1833="","",COUNTIF(C1833,"ตำแหน่งว่าง*"),"ว่าง",COUNTIF(C1833,"&lt;&gt;ตำแหน่งว่าง*"),"คนครอง")</f>
        <v>คนครอง</v>
      </c>
      <c r="W1833" s="6" cm="1">
        <f t="array" ref="W1833">_xlfn.IFS(COUNTIF(F1833,"ผบ.หมู่*"),51,COUNTIF(F1833,"รอง สว.*"),43)</f>
        <v>51</v>
      </c>
      <c r="X1833" s="1" t="s">
        <v>14133</v>
      </c>
      <c r="Y1833" s="1" t="s">
        <v>451</v>
      </c>
    </row>
    <row r="1834" spans="1:25" s="9" customFormat="1" ht="21.3" customHeight="1">
      <c r="A1834" s="27" t="s">
        <v>7948</v>
      </c>
      <c r="B1834" s="28" t="s">
        <v>70</v>
      </c>
      <c r="C1834" s="27" t="s">
        <v>14136</v>
      </c>
      <c r="D1834" s="27" t="s">
        <v>23448</v>
      </c>
      <c r="E1834" s="27" t="s">
        <v>23449</v>
      </c>
      <c r="F1834" s="27" t="s">
        <v>14137</v>
      </c>
      <c r="G1834" s="167" t="s">
        <v>14139</v>
      </c>
      <c r="H1834" s="146">
        <v>44599</v>
      </c>
      <c r="I1834" s="128">
        <v>41214</v>
      </c>
      <c r="J1834" s="128">
        <v>41214</v>
      </c>
      <c r="K1834" s="128">
        <v>31217</v>
      </c>
      <c r="L1834" s="11" t="s">
        <v>18406</v>
      </c>
      <c r="M1834" s="1" t="s">
        <v>1483</v>
      </c>
      <c r="N1834" s="178" t="s">
        <v>26</v>
      </c>
      <c r="O1834" s="170" t="s">
        <v>451</v>
      </c>
      <c r="P1834" s="170" t="s">
        <v>451</v>
      </c>
      <c r="Q1834" s="171" t="s">
        <v>14140</v>
      </c>
      <c r="R1834" s="28" t="s">
        <v>8444</v>
      </c>
      <c r="S1834" s="338">
        <f t="shared" si="28"/>
        <v>53236</v>
      </c>
      <c r="T1834" s="2" t="s">
        <v>3087</v>
      </c>
      <c r="U1834" s="7" t="s">
        <v>5462</v>
      </c>
      <c r="V1834" s="233" t="str" cm="1">
        <f t="array" ref="V1834">_xlfn.IFS(C1834="","",COUNTIF(C1834,"ตำแหน่งว่าง*"),"ว่าง",COUNTIF(C1834,"&lt;&gt;ตำแหน่งว่าง*"),"คนครอง")</f>
        <v>คนครอง</v>
      </c>
      <c r="W1834" s="6" cm="1">
        <f t="array" ref="W1834">_xlfn.IFS(COUNTIF(F1834,"ผบ.หมู่*"),51,COUNTIF(F1834,"รอง สว.*"),43)</f>
        <v>51</v>
      </c>
      <c r="X1834" s="1" t="s">
        <v>14138</v>
      </c>
      <c r="Y1834" s="1" t="s">
        <v>451</v>
      </c>
    </row>
    <row r="1835" spans="1:25" s="10" customFormat="1" ht="21.3" customHeight="1">
      <c r="A1835" s="27" t="s">
        <v>125</v>
      </c>
      <c r="B1835" s="28" t="s">
        <v>20</v>
      </c>
      <c r="C1835" s="34" t="s">
        <v>14141</v>
      </c>
      <c r="D1835" s="27" t="s">
        <v>23450</v>
      </c>
      <c r="E1835" s="27" t="s">
        <v>23451</v>
      </c>
      <c r="F1835" s="27" t="s">
        <v>14142</v>
      </c>
      <c r="G1835" s="167" t="s">
        <v>14144</v>
      </c>
      <c r="H1835" s="146">
        <v>45000</v>
      </c>
      <c r="I1835" s="128">
        <v>34352</v>
      </c>
      <c r="J1835" s="128">
        <v>34352</v>
      </c>
      <c r="K1835" s="128">
        <v>24399</v>
      </c>
      <c r="L1835" s="11" t="s">
        <v>14043</v>
      </c>
      <c r="M1835" s="1" t="s">
        <v>268</v>
      </c>
      <c r="N1835" s="177" t="s">
        <v>26</v>
      </c>
      <c r="O1835" s="170" t="s">
        <v>451</v>
      </c>
      <c r="P1835" s="170" t="s">
        <v>451</v>
      </c>
      <c r="Q1835" s="171" t="s">
        <v>14145</v>
      </c>
      <c r="R1835" s="28" t="s">
        <v>8268</v>
      </c>
      <c r="S1835" s="338">
        <f t="shared" si="28"/>
        <v>46661</v>
      </c>
      <c r="T1835" s="7" t="s">
        <v>3087</v>
      </c>
      <c r="U1835" s="7" t="s">
        <v>5462</v>
      </c>
      <c r="V1835" s="233" t="str" cm="1">
        <f t="array" ref="V1835">_xlfn.IFS(C1835="","",COUNTIF(C1835,"ตำแหน่งว่าง*"),"ว่าง",COUNTIF(C1835,"&lt;&gt;ตำแหน่งว่าง*"),"คนครอง")</f>
        <v>คนครอง</v>
      </c>
      <c r="W1835" s="5" cm="1">
        <f t="array" ref="W1835">_xlfn.IFS(COUNTIF(F1835,"ผบ.หมู่*"),51,COUNTIF(F1835,"รอง สว.*"),43)</f>
        <v>43</v>
      </c>
      <c r="X1835" s="1" t="s">
        <v>14143</v>
      </c>
      <c r="Y1835" s="5" t="s">
        <v>451</v>
      </c>
    </row>
    <row r="1836" spans="1:25" s="10" customFormat="1" ht="21.3" customHeight="1">
      <c r="A1836" s="27" t="s">
        <v>7948</v>
      </c>
      <c r="B1836" s="28" t="s">
        <v>70</v>
      </c>
      <c r="C1836" s="27" t="s">
        <v>24598</v>
      </c>
      <c r="D1836" s="27" t="s">
        <v>19257</v>
      </c>
      <c r="E1836" s="27" t="s">
        <v>24599</v>
      </c>
      <c r="F1836" s="27" t="s">
        <v>14137</v>
      </c>
      <c r="G1836" s="167" t="s">
        <v>14147</v>
      </c>
      <c r="H1836" s="130">
        <v>44999</v>
      </c>
      <c r="I1836" s="128">
        <v>34729</v>
      </c>
      <c r="J1836" s="128">
        <v>34729</v>
      </c>
      <c r="K1836" s="128">
        <v>27636</v>
      </c>
      <c r="L1836" s="11" t="s">
        <v>11713</v>
      </c>
      <c r="M1836" s="1" t="s">
        <v>268</v>
      </c>
      <c r="N1836" s="178" t="s">
        <v>26</v>
      </c>
      <c r="O1836" s="170" t="s">
        <v>451</v>
      </c>
      <c r="P1836" s="170" t="s">
        <v>451</v>
      </c>
      <c r="Q1836" s="171" t="s">
        <v>14148</v>
      </c>
      <c r="R1836" s="28" t="s">
        <v>982</v>
      </c>
      <c r="S1836" s="338">
        <f t="shared" si="28"/>
        <v>49583</v>
      </c>
      <c r="T1836" s="7" t="s">
        <v>3087</v>
      </c>
      <c r="U1836" s="7" t="s">
        <v>5462</v>
      </c>
      <c r="V1836" s="233" t="str" cm="1">
        <f t="array" ref="V1836">_xlfn.IFS(C1836="","",COUNTIF(C1836,"ตำแหน่งว่าง*"),"ว่าง",COUNTIF(C1836,"&lt;&gt;ตำแหน่งว่าง*"),"คนครอง")</f>
        <v>คนครอง</v>
      </c>
      <c r="W1836" s="6" cm="1">
        <f t="array" ref="W1836">_xlfn.IFS(COUNTIF(F1836,"ผบ.หมู่*"),51,COUNTIF(F1836,"รอง สว.*"),43)</f>
        <v>51</v>
      </c>
      <c r="X1836" s="1" t="s">
        <v>14146</v>
      </c>
      <c r="Y1836" s="1" t="s">
        <v>451</v>
      </c>
    </row>
    <row r="1837" spans="1:25" s="10" customFormat="1" ht="21.3" customHeight="1">
      <c r="A1837" s="27" t="s">
        <v>650</v>
      </c>
      <c r="B1837" s="28" t="s">
        <v>70</v>
      </c>
      <c r="C1837" s="27" t="s">
        <v>14156</v>
      </c>
      <c r="D1837" s="27" t="s">
        <v>23392</v>
      </c>
      <c r="E1837" s="27" t="s">
        <v>23452</v>
      </c>
      <c r="F1837" s="27" t="s">
        <v>14142</v>
      </c>
      <c r="G1837" s="167" t="s">
        <v>14150</v>
      </c>
      <c r="H1837" s="146">
        <v>45322</v>
      </c>
      <c r="I1837" s="128">
        <v>34352</v>
      </c>
      <c r="J1837" s="128">
        <v>34352</v>
      </c>
      <c r="K1837" s="128">
        <v>26268</v>
      </c>
      <c r="L1837" s="11" t="s">
        <v>14043</v>
      </c>
      <c r="M1837" s="1" t="s">
        <v>927</v>
      </c>
      <c r="N1837" s="178" t="s">
        <v>26</v>
      </c>
      <c r="O1837" s="170" t="s">
        <v>451</v>
      </c>
      <c r="P1837" s="170" t="s">
        <v>451</v>
      </c>
      <c r="Q1837" s="171" t="s">
        <v>14159</v>
      </c>
      <c r="R1837" s="28" t="s">
        <v>18146</v>
      </c>
      <c r="S1837" s="338">
        <f t="shared" si="28"/>
        <v>48488</v>
      </c>
      <c r="T1837" s="7" t="s">
        <v>3087</v>
      </c>
      <c r="U1837" s="7" t="s">
        <v>5462</v>
      </c>
      <c r="V1837" s="233" t="str" cm="1">
        <f t="array" ref="V1837">_xlfn.IFS(C1837="","",COUNTIF(C1837,"ตำแหน่งว่าง*"),"ว่าง",COUNTIF(C1837,"&lt;&gt;ตำแหน่งว่าง*"),"คนครอง")</f>
        <v>คนครอง</v>
      </c>
      <c r="W1837" s="6" cm="1">
        <f t="array" ref="W1837">_xlfn.IFS(COUNTIF(F1837,"ผบ.หมู่*"),51,COUNTIF(F1837,"รอง สว.*"),43)</f>
        <v>43</v>
      </c>
      <c r="X1837" s="1" t="s">
        <v>14149</v>
      </c>
      <c r="Y1837" s="1" t="s">
        <v>451</v>
      </c>
    </row>
    <row r="1838" spans="1:25" s="9" customFormat="1" ht="21.3" hidden="1" customHeight="1">
      <c r="A1838" s="27"/>
      <c r="B1838" s="28"/>
      <c r="C1838" s="150" t="s">
        <v>60</v>
      </c>
      <c r="D1838" s="27"/>
      <c r="E1838" s="27"/>
      <c r="F1838" s="27" t="s">
        <v>14151</v>
      </c>
      <c r="G1838" s="167" t="s">
        <v>14153</v>
      </c>
      <c r="H1838" s="146"/>
      <c r="I1838" s="128"/>
      <c r="J1838" s="128"/>
      <c r="K1838" s="128"/>
      <c r="L1838" s="11"/>
      <c r="M1838" s="1"/>
      <c r="N1838" s="178" t="s">
        <v>26</v>
      </c>
      <c r="O1838" s="170" t="s">
        <v>451</v>
      </c>
      <c r="P1838" s="170" t="s">
        <v>451</v>
      </c>
      <c r="Q1838" s="171"/>
      <c r="R1838" s="30"/>
      <c r="S1838" s="338" t="str">
        <f t="shared" si="28"/>
        <v/>
      </c>
      <c r="T1838" s="2" t="s">
        <v>17977</v>
      </c>
      <c r="U1838" s="7" t="s">
        <v>5462</v>
      </c>
      <c r="V1838" s="233" t="str" cm="1">
        <f t="array" ref="V1838">_xlfn.IFS(C1838="","",COUNTIF(C1838,"ตำแหน่งว่าง*"),"ว่าง",COUNTIF(C1838,"&lt;&gt;ตำแหน่งว่าง*"),"คนครอง")</f>
        <v>ว่าง</v>
      </c>
      <c r="W1838" s="6" cm="1">
        <f t="array" ref="W1838">_xlfn.IFS(COUNTIF(F1838,"ผบ.หมู่*"),51,COUNTIF(F1838,"รอง สว.*"),43)</f>
        <v>51</v>
      </c>
      <c r="X1838" s="3" t="s">
        <v>14152</v>
      </c>
      <c r="Y1838" s="1" t="s">
        <v>451</v>
      </c>
    </row>
    <row r="1839" spans="1:25" s="12" customFormat="1" ht="21.3" customHeight="1">
      <c r="A1839" s="285" t="s">
        <v>7961</v>
      </c>
      <c r="B1839" s="286" t="s">
        <v>70</v>
      </c>
      <c r="C1839" s="285" t="s">
        <v>18573</v>
      </c>
      <c r="D1839" s="27" t="s">
        <v>23453</v>
      </c>
      <c r="E1839" s="27" t="s">
        <v>20096</v>
      </c>
      <c r="F1839" s="285" t="s">
        <v>14151</v>
      </c>
      <c r="G1839" s="167" t="s">
        <v>14155</v>
      </c>
      <c r="H1839" s="128">
        <v>45463</v>
      </c>
      <c r="I1839" s="128">
        <v>45463</v>
      </c>
      <c r="J1839" s="128">
        <v>45463</v>
      </c>
      <c r="K1839" s="128">
        <v>38001</v>
      </c>
      <c r="L1839" s="2" t="s">
        <v>1107</v>
      </c>
      <c r="M1839" s="1"/>
      <c r="N1839" s="178" t="s">
        <v>26</v>
      </c>
      <c r="O1839" s="170" t="s">
        <v>451</v>
      </c>
      <c r="P1839" s="170" t="s">
        <v>451</v>
      </c>
      <c r="Q1839" s="171" t="s">
        <v>18670</v>
      </c>
      <c r="R1839" s="28" t="s">
        <v>18692</v>
      </c>
      <c r="S1839" s="257">
        <f t="shared" si="28"/>
        <v>60176</v>
      </c>
      <c r="T1839" s="2" t="s">
        <v>17977</v>
      </c>
      <c r="U1839" s="2" t="s">
        <v>5462</v>
      </c>
      <c r="V1839" s="233" t="str" cm="1">
        <f t="array" ref="V1839">_xlfn.IFS(C1839="","",COUNTIF(C1839,"ตำแหน่งว่าง*"),"ว่าง",COUNTIF(C1839,"&lt;&gt;ตำแหน่งว่าง*"),"คนครอง")</f>
        <v>คนครอง</v>
      </c>
      <c r="W1839" s="1" cm="1">
        <f t="array" ref="W1839">_xlfn.IFS(COUNTIF(F1839,"ผบ.หมู่*"),51,COUNTIF(F1839,"รอง สว.*"),43)</f>
        <v>51</v>
      </c>
      <c r="X1839" s="1" t="s">
        <v>14154</v>
      </c>
      <c r="Y1839" s="1" t="s">
        <v>451</v>
      </c>
    </row>
    <row r="1840" spans="1:25" s="12" customFormat="1" ht="21.3" customHeight="1">
      <c r="A1840" s="285" t="s">
        <v>7961</v>
      </c>
      <c r="B1840" s="286" t="s">
        <v>70</v>
      </c>
      <c r="C1840" s="285" t="s">
        <v>18574</v>
      </c>
      <c r="D1840" s="27" t="s">
        <v>23454</v>
      </c>
      <c r="E1840" s="27" t="s">
        <v>23455</v>
      </c>
      <c r="F1840" s="285" t="s">
        <v>14151</v>
      </c>
      <c r="G1840" s="167" t="s">
        <v>14158</v>
      </c>
      <c r="H1840" s="128">
        <v>45463</v>
      </c>
      <c r="I1840" s="128">
        <v>45463</v>
      </c>
      <c r="J1840" s="128">
        <v>45463</v>
      </c>
      <c r="K1840" s="128">
        <v>36521</v>
      </c>
      <c r="L1840" s="2" t="s">
        <v>1107</v>
      </c>
      <c r="M1840" s="1"/>
      <c r="N1840" s="178" t="s">
        <v>26</v>
      </c>
      <c r="O1840" s="170" t="s">
        <v>451</v>
      </c>
      <c r="P1840" s="170" t="s">
        <v>451</v>
      </c>
      <c r="Q1840" s="171" t="s">
        <v>18671</v>
      </c>
      <c r="R1840" s="28" t="s">
        <v>18692</v>
      </c>
      <c r="S1840" s="257">
        <f t="shared" si="28"/>
        <v>58715</v>
      </c>
      <c r="T1840" s="2" t="s">
        <v>17977</v>
      </c>
      <c r="U1840" s="2" t="s">
        <v>5462</v>
      </c>
      <c r="V1840" s="233" t="str" cm="1">
        <f t="array" ref="V1840">_xlfn.IFS(C1840="","",COUNTIF(C1840,"ตำแหน่งว่าง*"),"ว่าง",COUNTIF(C1840,"&lt;&gt;ตำแหน่งว่าง*"),"คนครอง")</f>
        <v>คนครอง</v>
      </c>
      <c r="W1840" s="1" cm="1">
        <f t="array" ref="W1840">_xlfn.IFS(COUNTIF(F1840,"ผบ.หมู่*"),51,COUNTIF(F1840,"รอง สว.*"),43)</f>
        <v>51</v>
      </c>
      <c r="X1840" s="1" t="s">
        <v>14157</v>
      </c>
      <c r="Y1840" s="1" t="s">
        <v>451</v>
      </c>
    </row>
    <row r="1841" spans="1:25" s="12" customFormat="1" ht="21.3" customHeight="1">
      <c r="A1841" s="27" t="s">
        <v>7977</v>
      </c>
      <c r="B1841" s="28" t="s">
        <v>20</v>
      </c>
      <c r="C1841" s="27" t="s">
        <v>24476</v>
      </c>
      <c r="D1841" s="27" t="s">
        <v>24477</v>
      </c>
      <c r="E1841" s="27" t="s">
        <v>24478</v>
      </c>
      <c r="F1841" s="27" t="s">
        <v>14151</v>
      </c>
      <c r="G1841" s="167" t="s">
        <v>14161</v>
      </c>
      <c r="H1841" s="130">
        <v>45768</v>
      </c>
      <c r="I1841" s="128">
        <v>43868</v>
      </c>
      <c r="J1841" s="128">
        <v>43868</v>
      </c>
      <c r="K1841" s="128">
        <v>31712</v>
      </c>
      <c r="L1841" s="11" t="s">
        <v>24569</v>
      </c>
      <c r="M1841" s="1" t="s">
        <v>16780</v>
      </c>
      <c r="N1841" s="178" t="s">
        <v>26</v>
      </c>
      <c r="O1841" s="170" t="s">
        <v>451</v>
      </c>
      <c r="P1841" s="170" t="s">
        <v>451</v>
      </c>
      <c r="Q1841" s="171" t="s">
        <v>24570</v>
      </c>
      <c r="R1841" s="28" t="s">
        <v>24510</v>
      </c>
      <c r="S1841" s="257">
        <f t="shared" si="28"/>
        <v>53966</v>
      </c>
      <c r="T1841" s="2" t="s">
        <v>17977</v>
      </c>
      <c r="U1841" s="2" t="s">
        <v>5462</v>
      </c>
      <c r="V1841" s="296" t="str" cm="1">
        <f t="array" ref="V1841">_xlfn.IFS(C1841="","",COUNTIF(C1841,"ตำแหน่งว่าง*"),"ว่าง",COUNTIF(C1841,"&lt;&gt;ตำแหน่งว่าง*"),"คนครอง")</f>
        <v>คนครอง</v>
      </c>
      <c r="W1841" s="1" cm="1">
        <f t="array" ref="W1841">_xlfn.IFS(COUNTIF(F1841,"ผบ.หมู่*"),51,COUNTIF(F1841,"รอง สว.*"),43)</f>
        <v>51</v>
      </c>
      <c r="X1841" s="1" t="s">
        <v>14160</v>
      </c>
      <c r="Y1841" s="1" t="s">
        <v>451</v>
      </c>
    </row>
    <row r="1842" spans="1:25" s="10" customFormat="1" ht="21.3" customHeight="1">
      <c r="A1842" s="27" t="s">
        <v>7948</v>
      </c>
      <c r="B1842" s="28" t="s">
        <v>20</v>
      </c>
      <c r="C1842" s="27" t="s">
        <v>24427</v>
      </c>
      <c r="D1842" s="27" t="s">
        <v>20283</v>
      </c>
      <c r="E1842" s="27" t="s">
        <v>24428</v>
      </c>
      <c r="F1842" s="27" t="s">
        <v>14151</v>
      </c>
      <c r="G1842" s="167" t="s">
        <v>14163</v>
      </c>
      <c r="H1842" s="146">
        <v>45768</v>
      </c>
      <c r="I1842" s="128">
        <v>45231</v>
      </c>
      <c r="J1842" s="128">
        <v>45231</v>
      </c>
      <c r="K1842" s="128">
        <v>32458</v>
      </c>
      <c r="L1842" s="11" t="s">
        <v>16780</v>
      </c>
      <c r="M1842" s="1" t="s">
        <v>16780</v>
      </c>
      <c r="N1842" s="178" t="s">
        <v>26</v>
      </c>
      <c r="O1842" s="170" t="s">
        <v>451</v>
      </c>
      <c r="P1842" s="170" t="s">
        <v>451</v>
      </c>
      <c r="Q1842" s="171" t="s">
        <v>24571</v>
      </c>
      <c r="R1842" s="28" t="s">
        <v>24510</v>
      </c>
      <c r="S1842" s="257">
        <f t="shared" si="28"/>
        <v>54697</v>
      </c>
      <c r="T1842" s="2" t="s">
        <v>17977</v>
      </c>
      <c r="U1842" s="2" t="s">
        <v>5462</v>
      </c>
      <c r="V1842" s="296" t="str" cm="1">
        <f t="array" ref="V1842">_xlfn.IFS(C1842="","",COUNTIF(C1842,"ตำแหน่งว่าง*"),"ว่าง",COUNTIF(C1842,"&lt;&gt;ตำแหน่งว่าง*"),"คนครอง")</f>
        <v>คนครอง</v>
      </c>
      <c r="W1842" s="1" cm="1">
        <f t="array" ref="W1842">_xlfn.IFS(COUNTIF(F1842,"ผบ.หมู่*"),51,COUNTIF(F1842,"รอง สว.*"),43)</f>
        <v>51</v>
      </c>
      <c r="X1842" s="1" t="s">
        <v>14162</v>
      </c>
      <c r="Y1842" s="1" t="s">
        <v>451</v>
      </c>
    </row>
    <row r="1843" spans="1:25" s="12" customFormat="1" ht="21.3" customHeight="1">
      <c r="A1843" s="27" t="s">
        <v>7948</v>
      </c>
      <c r="B1843" s="28" t="s">
        <v>20</v>
      </c>
      <c r="C1843" s="150" t="s">
        <v>14164</v>
      </c>
      <c r="D1843" s="27" t="s">
        <v>23456</v>
      </c>
      <c r="E1843" s="27" t="s">
        <v>23457</v>
      </c>
      <c r="F1843" s="150" t="s">
        <v>14151</v>
      </c>
      <c r="G1843" s="167" t="s">
        <v>14166</v>
      </c>
      <c r="H1843" s="130">
        <v>42501</v>
      </c>
      <c r="I1843" s="128">
        <v>37316</v>
      </c>
      <c r="J1843" s="128">
        <v>37316</v>
      </c>
      <c r="K1843" s="128">
        <v>28001</v>
      </c>
      <c r="L1843" s="11" t="s">
        <v>14043</v>
      </c>
      <c r="M1843" s="1" t="s">
        <v>268</v>
      </c>
      <c r="N1843" s="177" t="s">
        <v>26</v>
      </c>
      <c r="O1843" s="170" t="s">
        <v>451</v>
      </c>
      <c r="P1843" s="170" t="s">
        <v>451</v>
      </c>
      <c r="Q1843" s="171" t="s">
        <v>14167</v>
      </c>
      <c r="R1843" s="28" t="s">
        <v>2469</v>
      </c>
      <c r="S1843" s="338">
        <f t="shared" si="28"/>
        <v>49949</v>
      </c>
      <c r="T1843" s="233" t="s">
        <v>17977</v>
      </c>
      <c r="U1843" s="7" t="s">
        <v>5462</v>
      </c>
      <c r="V1843" s="233" t="str" cm="1">
        <f t="array" ref="V1843">_xlfn.IFS(C1843="","",COUNTIF(C1843,"ตำแหน่งว่าง*"),"ว่าง",COUNTIF(C1843,"&lt;&gt;ตำแหน่งว่าง*"),"คนครอง")</f>
        <v>คนครอง</v>
      </c>
      <c r="W1843" s="6" cm="1">
        <f t="array" ref="W1843">_xlfn.IFS(COUNTIF(F1843,"ผบ.หมู่*"),51,COUNTIF(F1843,"รอง สว.*"),43)</f>
        <v>51</v>
      </c>
      <c r="X1843" s="5" t="s">
        <v>14165</v>
      </c>
      <c r="Y1843" s="5" t="s">
        <v>451</v>
      </c>
    </row>
    <row r="1844" spans="1:25" s="10" customFormat="1" ht="21.3" hidden="1" customHeight="1">
      <c r="A1844" s="27"/>
      <c r="B1844" s="28"/>
      <c r="C1844" s="30" t="s">
        <v>60</v>
      </c>
      <c r="D1844" s="27"/>
      <c r="E1844" s="27"/>
      <c r="F1844" s="85" t="s">
        <v>14151</v>
      </c>
      <c r="G1844" s="192" t="s">
        <v>14169</v>
      </c>
      <c r="H1844" s="146" t="s">
        <v>63</v>
      </c>
      <c r="I1844" s="128" t="s">
        <v>63</v>
      </c>
      <c r="J1844" s="128" t="s">
        <v>63</v>
      </c>
      <c r="K1844" s="128" t="s">
        <v>63</v>
      </c>
      <c r="L1844" s="11"/>
      <c r="M1844" s="1"/>
      <c r="N1844" s="179" t="s">
        <v>26</v>
      </c>
      <c r="O1844" s="193" t="s">
        <v>451</v>
      </c>
      <c r="P1844" s="193" t="s">
        <v>451</v>
      </c>
      <c r="Q1844" s="171"/>
      <c r="R1844" s="28"/>
      <c r="S1844" s="338" t="str">
        <f t="shared" si="28"/>
        <v/>
      </c>
      <c r="T1844" s="7" t="s">
        <v>17977</v>
      </c>
      <c r="U1844" s="7" t="s">
        <v>5462</v>
      </c>
      <c r="V1844" s="250" t="str" cm="1">
        <f t="array" ref="V1844">_xlfn.IFS(C1844="","",COUNTIF(C1844,"ตำแหน่งว่าง*"),"ว่าง",COUNTIF(C1844,"&lt;&gt;ตำแหน่งว่าง*"),"คนครอง")</f>
        <v>ว่าง</v>
      </c>
      <c r="W1844" s="6" cm="1">
        <f t="array" ref="W1844">_xlfn.IFS(COUNTIF(F1844,"ผบ.หมู่*"),51,COUNTIF(F1844,"รอง สว.*"),43)</f>
        <v>51</v>
      </c>
      <c r="X1844" s="6" t="s">
        <v>14168</v>
      </c>
      <c r="Y1844" s="6" t="s">
        <v>451</v>
      </c>
    </row>
    <row r="1845" spans="1:25" s="10" customFormat="1" ht="21.3" customHeight="1">
      <c r="A1845" s="27" t="s">
        <v>7948</v>
      </c>
      <c r="B1845" s="28" t="s">
        <v>20</v>
      </c>
      <c r="C1845" s="150" t="s">
        <v>14170</v>
      </c>
      <c r="D1845" s="27" t="s">
        <v>23458</v>
      </c>
      <c r="E1845" s="27" t="s">
        <v>23459</v>
      </c>
      <c r="F1845" s="150" t="s">
        <v>14171</v>
      </c>
      <c r="G1845" s="167" t="s">
        <v>14173</v>
      </c>
      <c r="H1845" s="146">
        <v>43656</v>
      </c>
      <c r="I1845" s="128">
        <v>35552</v>
      </c>
      <c r="J1845" s="128">
        <v>35552</v>
      </c>
      <c r="K1845" s="128">
        <v>27407</v>
      </c>
      <c r="L1845" s="11" t="s">
        <v>14174</v>
      </c>
      <c r="M1845" s="1" t="s">
        <v>268</v>
      </c>
      <c r="N1845" s="178" t="s">
        <v>26</v>
      </c>
      <c r="O1845" s="170" t="s">
        <v>451</v>
      </c>
      <c r="P1845" s="170" t="s">
        <v>451</v>
      </c>
      <c r="Q1845" s="171" t="s">
        <v>14175</v>
      </c>
      <c r="R1845" s="28" t="s">
        <v>14176</v>
      </c>
      <c r="S1845" s="338">
        <f t="shared" si="28"/>
        <v>49583</v>
      </c>
      <c r="T1845" s="7" t="s">
        <v>17978</v>
      </c>
      <c r="U1845" s="7" t="s">
        <v>5462</v>
      </c>
      <c r="V1845" s="233" t="str" cm="1">
        <f t="array" ref="V1845">_xlfn.IFS(C1845="","",COUNTIF(C1845,"ตำแหน่งว่าง*"),"ว่าง",COUNTIF(C1845,"&lt;&gt;ตำแหน่งว่าง*"),"คนครอง")</f>
        <v>คนครอง</v>
      </c>
      <c r="W1845" s="6" cm="1">
        <f t="array" ref="W1845">_xlfn.IFS(COUNTIF(F1845,"ผบ.หมู่*"),51,COUNTIF(F1845,"รอง สว.*"),43)</f>
        <v>51</v>
      </c>
      <c r="X1845" s="1" t="s">
        <v>14172</v>
      </c>
      <c r="Y1845" s="1" t="s">
        <v>451</v>
      </c>
    </row>
    <row r="1846" spans="1:25" s="12" customFormat="1" ht="21.3" customHeight="1">
      <c r="A1846" s="27" t="s">
        <v>125</v>
      </c>
      <c r="B1846" s="28" t="s">
        <v>20</v>
      </c>
      <c r="C1846" s="150" t="s">
        <v>14177</v>
      </c>
      <c r="D1846" s="27" t="s">
        <v>23460</v>
      </c>
      <c r="E1846" s="27" t="s">
        <v>23461</v>
      </c>
      <c r="F1846" s="150" t="s">
        <v>14178</v>
      </c>
      <c r="G1846" s="167" t="s">
        <v>14180</v>
      </c>
      <c r="H1846" s="146">
        <v>44286</v>
      </c>
      <c r="I1846" s="128">
        <v>44286</v>
      </c>
      <c r="J1846" s="128">
        <v>33270</v>
      </c>
      <c r="K1846" s="128">
        <v>24939</v>
      </c>
      <c r="L1846" s="11" t="s">
        <v>14181</v>
      </c>
      <c r="M1846" s="1" t="s">
        <v>268</v>
      </c>
      <c r="N1846" s="177" t="s">
        <v>26</v>
      </c>
      <c r="O1846" s="170" t="s">
        <v>451</v>
      </c>
      <c r="P1846" s="170" t="s">
        <v>451</v>
      </c>
      <c r="Q1846" s="171" t="s">
        <v>14182</v>
      </c>
      <c r="R1846" s="28" t="s">
        <v>9283</v>
      </c>
      <c r="S1846" s="338">
        <f t="shared" si="28"/>
        <v>47027</v>
      </c>
      <c r="T1846" s="233" t="s">
        <v>17978</v>
      </c>
      <c r="U1846" s="7" t="s">
        <v>5462</v>
      </c>
      <c r="V1846" s="233" t="str" cm="1">
        <f t="array" ref="V1846">_xlfn.IFS(C1846="","",COUNTIF(C1846,"ตำแหน่งว่าง*"),"ว่าง",COUNTIF(C1846,"&lt;&gt;ตำแหน่งว่าง*"),"คนครอง")</f>
        <v>คนครอง</v>
      </c>
      <c r="W1846" s="5" cm="1">
        <f t="array" ref="W1846">_xlfn.IFS(COUNTIF(F1846,"ผบ.หมู่*"),51,COUNTIF(F1846,"รอง สว.*"),43)</f>
        <v>43</v>
      </c>
      <c r="X1846" s="5" t="s">
        <v>14179</v>
      </c>
      <c r="Y1846" s="5" t="s">
        <v>451</v>
      </c>
    </row>
    <row r="1847" spans="1:25" s="9" customFormat="1" ht="21.3" customHeight="1">
      <c r="A1847" s="150" t="s">
        <v>8008</v>
      </c>
      <c r="B1847" s="28" t="s">
        <v>20</v>
      </c>
      <c r="C1847" s="27" t="s">
        <v>14183</v>
      </c>
      <c r="D1847" s="27" t="s">
        <v>19223</v>
      </c>
      <c r="E1847" s="27" t="s">
        <v>23462</v>
      </c>
      <c r="F1847" s="27" t="s">
        <v>14171</v>
      </c>
      <c r="G1847" s="167" t="s">
        <v>14185</v>
      </c>
      <c r="H1847" s="146">
        <v>43693</v>
      </c>
      <c r="I1847" s="128">
        <v>43693</v>
      </c>
      <c r="J1847" s="128">
        <v>43693</v>
      </c>
      <c r="K1847" s="128">
        <v>34411</v>
      </c>
      <c r="L1847" s="11" t="s">
        <v>11600</v>
      </c>
      <c r="M1847" s="1" t="s">
        <v>1483</v>
      </c>
      <c r="N1847" s="178" t="s">
        <v>26</v>
      </c>
      <c r="O1847" s="170" t="s">
        <v>451</v>
      </c>
      <c r="P1847" s="170" t="s">
        <v>451</v>
      </c>
      <c r="Q1847" s="171" t="s">
        <v>14186</v>
      </c>
      <c r="R1847" s="28" t="s">
        <v>8487</v>
      </c>
      <c r="S1847" s="338">
        <f t="shared" si="28"/>
        <v>56523</v>
      </c>
      <c r="T1847" s="2" t="s">
        <v>17978</v>
      </c>
      <c r="U1847" s="7" t="s">
        <v>5462</v>
      </c>
      <c r="V1847" s="233" t="str" cm="1">
        <f t="array" ref="V1847">_xlfn.IFS(C1847="","",COUNTIF(C1847,"ตำแหน่งว่าง*"),"ว่าง",COUNTIF(C1847,"&lt;&gt;ตำแหน่งว่าง*"),"คนครอง")</f>
        <v>คนครอง</v>
      </c>
      <c r="W1847" s="6" cm="1">
        <f t="array" ref="W1847">_xlfn.IFS(COUNTIF(F1847,"ผบ.หมู่*"),51,COUNTIF(F1847,"รอง สว.*"),43)</f>
        <v>51</v>
      </c>
      <c r="X1847" s="1" t="s">
        <v>14184</v>
      </c>
      <c r="Y1847" s="1" t="s">
        <v>451</v>
      </c>
    </row>
    <row r="1848" spans="1:25" s="9" customFormat="1" ht="21.3" customHeight="1">
      <c r="A1848" s="150" t="s">
        <v>8008</v>
      </c>
      <c r="B1848" s="28" t="s">
        <v>70</v>
      </c>
      <c r="C1848" s="27" t="s">
        <v>14187</v>
      </c>
      <c r="D1848" s="27" t="s">
        <v>20527</v>
      </c>
      <c r="E1848" s="27" t="s">
        <v>23463</v>
      </c>
      <c r="F1848" s="27" t="s">
        <v>14171</v>
      </c>
      <c r="G1848" s="167" t="s">
        <v>14189</v>
      </c>
      <c r="H1848" s="146">
        <v>43693</v>
      </c>
      <c r="I1848" s="128">
        <v>43693</v>
      </c>
      <c r="J1848" s="128">
        <v>43693</v>
      </c>
      <c r="K1848" s="128">
        <v>34986</v>
      </c>
      <c r="L1848" s="11" t="s">
        <v>18407</v>
      </c>
      <c r="M1848" s="1" t="s">
        <v>1027</v>
      </c>
      <c r="N1848" s="178" t="s">
        <v>26</v>
      </c>
      <c r="O1848" s="170" t="s">
        <v>451</v>
      </c>
      <c r="P1848" s="170" t="s">
        <v>451</v>
      </c>
      <c r="Q1848" s="171" t="s">
        <v>18417</v>
      </c>
      <c r="R1848" s="28" t="s">
        <v>8487</v>
      </c>
      <c r="S1848" s="338">
        <f t="shared" si="28"/>
        <v>57254</v>
      </c>
      <c r="T1848" s="2" t="s">
        <v>17978</v>
      </c>
      <c r="U1848" s="7" t="s">
        <v>5462</v>
      </c>
      <c r="V1848" s="233" t="str" cm="1">
        <f t="array" ref="V1848">_xlfn.IFS(C1848="","",COUNTIF(C1848,"ตำแหน่งว่าง*"),"ว่าง",COUNTIF(C1848,"&lt;&gt;ตำแหน่งว่าง*"),"คนครอง")</f>
        <v>คนครอง</v>
      </c>
      <c r="W1848" s="6" cm="1">
        <f t="array" ref="W1848">_xlfn.IFS(COUNTIF(F1848,"ผบ.หมู่*"),51,COUNTIF(F1848,"รอง สว.*"),43)</f>
        <v>51</v>
      </c>
      <c r="X1848" s="1" t="s">
        <v>14188</v>
      </c>
      <c r="Y1848" s="1" t="s">
        <v>451</v>
      </c>
    </row>
    <row r="1849" spans="1:25" s="12" customFormat="1" ht="21.3" customHeight="1">
      <c r="A1849" s="27" t="s">
        <v>7948</v>
      </c>
      <c r="B1849" s="28" t="s">
        <v>70</v>
      </c>
      <c r="C1849" s="150" t="s">
        <v>14190</v>
      </c>
      <c r="D1849" s="27" t="s">
        <v>20177</v>
      </c>
      <c r="E1849" s="27" t="s">
        <v>23464</v>
      </c>
      <c r="F1849" s="150" t="s">
        <v>14191</v>
      </c>
      <c r="G1849" s="167" t="s">
        <v>14193</v>
      </c>
      <c r="H1849" s="130">
        <v>42604</v>
      </c>
      <c r="I1849" s="128">
        <v>35095</v>
      </c>
      <c r="J1849" s="128">
        <v>35095</v>
      </c>
      <c r="K1849" s="128">
        <v>27001</v>
      </c>
      <c r="L1849" s="11" t="s">
        <v>14043</v>
      </c>
      <c r="M1849" s="1" t="s">
        <v>268</v>
      </c>
      <c r="N1849" s="177" t="s">
        <v>26</v>
      </c>
      <c r="O1849" s="170" t="s">
        <v>451</v>
      </c>
      <c r="P1849" s="170" t="s">
        <v>451</v>
      </c>
      <c r="Q1849" s="171" t="s">
        <v>14194</v>
      </c>
      <c r="R1849" s="28" t="s">
        <v>1023</v>
      </c>
      <c r="S1849" s="338">
        <f t="shared" si="28"/>
        <v>49218</v>
      </c>
      <c r="T1849" s="233" t="s">
        <v>17979</v>
      </c>
      <c r="U1849" s="7" t="s">
        <v>5462</v>
      </c>
      <c r="V1849" s="233" t="str" cm="1">
        <f t="array" ref="V1849">_xlfn.IFS(C1849="","",COUNTIF(C1849,"ตำแหน่งว่าง*"),"ว่าง",COUNTIF(C1849,"&lt;&gt;ตำแหน่งว่าง*"),"คนครอง")</f>
        <v>คนครอง</v>
      </c>
      <c r="W1849" s="6" cm="1">
        <f t="array" ref="W1849">_xlfn.IFS(COUNTIF(F1849,"ผบ.หมู่*"),51,COUNTIF(F1849,"รอง สว.*"),43)</f>
        <v>51</v>
      </c>
      <c r="X1849" s="5" t="s">
        <v>14192</v>
      </c>
      <c r="Y1849" s="5" t="s">
        <v>451</v>
      </c>
    </row>
    <row r="1850" spans="1:25" s="12" customFormat="1" ht="21.3" customHeight="1">
      <c r="A1850" s="27" t="s">
        <v>650</v>
      </c>
      <c r="B1850" s="28" t="s">
        <v>70</v>
      </c>
      <c r="C1850" s="150" t="s">
        <v>14195</v>
      </c>
      <c r="D1850" s="27" t="s">
        <v>23023</v>
      </c>
      <c r="E1850" s="27" t="s">
        <v>23459</v>
      </c>
      <c r="F1850" s="150" t="s">
        <v>24518</v>
      </c>
      <c r="G1850" s="167" t="s">
        <v>14197</v>
      </c>
      <c r="H1850" s="130">
        <v>42501</v>
      </c>
      <c r="I1850" s="128">
        <v>34729</v>
      </c>
      <c r="J1850" s="128">
        <v>34729</v>
      </c>
      <c r="K1850" s="128">
        <v>26439</v>
      </c>
      <c r="L1850" s="11" t="s">
        <v>14198</v>
      </c>
      <c r="M1850" s="1" t="s">
        <v>268</v>
      </c>
      <c r="N1850" s="177" t="s">
        <v>26</v>
      </c>
      <c r="O1850" s="170" t="s">
        <v>451</v>
      </c>
      <c r="P1850" s="170" t="s">
        <v>451</v>
      </c>
      <c r="Q1850" s="171" t="s">
        <v>14199</v>
      </c>
      <c r="R1850" s="28" t="s">
        <v>2469</v>
      </c>
      <c r="S1850" s="338">
        <f t="shared" si="28"/>
        <v>48488</v>
      </c>
      <c r="T1850" s="233" t="s">
        <v>17979</v>
      </c>
      <c r="U1850" s="7" t="s">
        <v>5462</v>
      </c>
      <c r="V1850" s="233" t="str" cm="1">
        <f t="array" ref="V1850">_xlfn.IFS(C1850="","",COUNTIF(C1850,"ตำแหน่งว่าง*"),"ว่าง",COUNTIF(C1850,"&lt;&gt;ตำแหน่งว่าง*"),"คนครอง")</f>
        <v>คนครอง</v>
      </c>
      <c r="W1850" s="6" cm="1">
        <f t="array" ref="W1850">_xlfn.IFS(COUNTIF(F1850,"ผบ.หมู่*"),51,COUNTIF(F1850,"รอง สว.*"),43)</f>
        <v>43</v>
      </c>
      <c r="X1850" s="5" t="s">
        <v>14196</v>
      </c>
      <c r="Y1850" s="5" t="s">
        <v>451</v>
      </c>
    </row>
    <row r="1851" spans="1:25" s="12" customFormat="1" ht="21.3" customHeight="1">
      <c r="A1851" s="27" t="s">
        <v>7948</v>
      </c>
      <c r="B1851" s="28" t="s">
        <v>70</v>
      </c>
      <c r="C1851" s="150" t="s">
        <v>14200</v>
      </c>
      <c r="D1851" s="27" t="s">
        <v>23465</v>
      </c>
      <c r="E1851" s="27" t="s">
        <v>23466</v>
      </c>
      <c r="F1851" s="150" t="s">
        <v>14191</v>
      </c>
      <c r="G1851" s="167" t="s">
        <v>14202</v>
      </c>
      <c r="H1851" s="130">
        <v>42501</v>
      </c>
      <c r="I1851" s="128">
        <v>37316</v>
      </c>
      <c r="J1851" s="128">
        <v>37316</v>
      </c>
      <c r="K1851" s="128">
        <v>29596</v>
      </c>
      <c r="L1851" s="11" t="s">
        <v>11713</v>
      </c>
      <c r="M1851" s="1" t="s">
        <v>268</v>
      </c>
      <c r="N1851" s="177" t="s">
        <v>26</v>
      </c>
      <c r="O1851" s="170" t="s">
        <v>451</v>
      </c>
      <c r="P1851" s="170" t="s">
        <v>451</v>
      </c>
      <c r="Q1851" s="171" t="s">
        <v>14203</v>
      </c>
      <c r="R1851" s="28" t="s">
        <v>2469</v>
      </c>
      <c r="S1851" s="338">
        <f t="shared" si="28"/>
        <v>51775</v>
      </c>
      <c r="T1851" s="233" t="s">
        <v>17979</v>
      </c>
      <c r="U1851" s="7" t="s">
        <v>5462</v>
      </c>
      <c r="V1851" s="233" t="str" cm="1">
        <f t="array" ref="V1851">_xlfn.IFS(C1851="","",COUNTIF(C1851,"ตำแหน่งว่าง*"),"ว่าง",COUNTIF(C1851,"&lt;&gt;ตำแหน่งว่าง*"),"คนครอง")</f>
        <v>คนครอง</v>
      </c>
      <c r="W1851" s="6" cm="1">
        <f t="array" ref="W1851">_xlfn.IFS(COUNTIF(F1851,"ผบ.หมู่*"),51,COUNTIF(F1851,"รอง สว.*"),43)</f>
        <v>51</v>
      </c>
      <c r="X1851" s="5" t="s">
        <v>14201</v>
      </c>
      <c r="Y1851" s="5" t="s">
        <v>451</v>
      </c>
    </row>
    <row r="1852" spans="1:25" s="10" customFormat="1" ht="21.3" customHeight="1">
      <c r="A1852" s="27" t="s">
        <v>8450</v>
      </c>
      <c r="B1852" s="28" t="s">
        <v>20</v>
      </c>
      <c r="C1852" s="27" t="s">
        <v>24429</v>
      </c>
      <c r="D1852" s="27" t="s">
        <v>20562</v>
      </c>
      <c r="E1852" s="27" t="s">
        <v>19632</v>
      </c>
      <c r="F1852" s="27" t="s">
        <v>14191</v>
      </c>
      <c r="G1852" s="167" t="s">
        <v>14205</v>
      </c>
      <c r="H1852" s="146">
        <v>45768</v>
      </c>
      <c r="I1852" s="128">
        <v>42416</v>
      </c>
      <c r="J1852" s="128">
        <v>42416</v>
      </c>
      <c r="K1852" s="128">
        <v>30606</v>
      </c>
      <c r="L1852" s="11" t="s">
        <v>1107</v>
      </c>
      <c r="M1852" s="1" t="s">
        <v>16780</v>
      </c>
      <c r="N1852" s="178" t="s">
        <v>26</v>
      </c>
      <c r="O1852" s="170" t="s">
        <v>451</v>
      </c>
      <c r="P1852" s="170" t="s">
        <v>451</v>
      </c>
      <c r="Q1852" s="171" t="s">
        <v>24572</v>
      </c>
      <c r="R1852" s="28" t="s">
        <v>24510</v>
      </c>
      <c r="S1852" s="257">
        <f t="shared" si="28"/>
        <v>52871</v>
      </c>
      <c r="T1852" s="2" t="s">
        <v>17979</v>
      </c>
      <c r="U1852" s="2" t="s">
        <v>5462</v>
      </c>
      <c r="V1852" s="296" t="str" cm="1">
        <f t="array" ref="V1852">_xlfn.IFS(C1852="","",COUNTIF(C1852,"ตำแหน่งว่าง*"),"ว่าง",COUNTIF(C1852,"&lt;&gt;ตำแหน่งว่าง*"),"คนครอง")</f>
        <v>คนครอง</v>
      </c>
      <c r="W1852" s="1" cm="1">
        <f t="array" ref="W1852">_xlfn.IFS(COUNTIF(F1852,"ผบ.หมู่*"),51,COUNTIF(F1852,"รอง สว.*"),43)</f>
        <v>51</v>
      </c>
      <c r="X1852" s="1" t="s">
        <v>14204</v>
      </c>
      <c r="Y1852" s="1" t="s">
        <v>451</v>
      </c>
    </row>
    <row r="1853" spans="1:25" s="12" customFormat="1" ht="21.3" customHeight="1">
      <c r="A1853" s="203" t="s">
        <v>24457</v>
      </c>
      <c r="B1853" s="28" t="s">
        <v>70</v>
      </c>
      <c r="C1853" s="150" t="s">
        <v>14206</v>
      </c>
      <c r="D1853" s="27" t="s">
        <v>23467</v>
      </c>
      <c r="E1853" s="27" t="s">
        <v>23468</v>
      </c>
      <c r="F1853" s="150" t="s">
        <v>14216</v>
      </c>
      <c r="G1853" s="167" t="s">
        <v>14209</v>
      </c>
      <c r="H1853" s="146">
        <v>45382</v>
      </c>
      <c r="I1853" s="128">
        <v>45382</v>
      </c>
      <c r="J1853" s="128">
        <v>34729</v>
      </c>
      <c r="K1853" s="128">
        <v>26148</v>
      </c>
      <c r="L1853" s="11" t="s">
        <v>14043</v>
      </c>
      <c r="M1853" s="1" t="s">
        <v>268</v>
      </c>
      <c r="N1853" s="177" t="s">
        <v>26</v>
      </c>
      <c r="O1853" s="170" t="s">
        <v>451</v>
      </c>
      <c r="P1853" s="170" t="s">
        <v>451</v>
      </c>
      <c r="Q1853" s="171" t="s">
        <v>14210</v>
      </c>
      <c r="R1853" s="33" t="s">
        <v>18199</v>
      </c>
      <c r="S1853" s="338">
        <f t="shared" si="28"/>
        <v>48122</v>
      </c>
      <c r="T1853" s="233" t="s">
        <v>17980</v>
      </c>
      <c r="U1853" s="7" t="s">
        <v>5462</v>
      </c>
      <c r="V1853" s="233" t="str" cm="1">
        <f t="array" ref="V1853">_xlfn.IFS(C1853="","",COUNTIF(C1853,"ตำแหน่งว่าง*"),"ว่าง",COUNTIF(C1853,"&lt;&gt;ตำแหน่งว่าง*"),"คนครอง")</f>
        <v>คนครอง</v>
      </c>
      <c r="W1853" s="6" cm="1">
        <f t="array" ref="W1853">_xlfn.IFS(COUNTIF(F1853,"ผบ.หมู่*"),51,COUNTIF(F1853,"รอง สว.*"),43)</f>
        <v>43</v>
      </c>
      <c r="X1853" s="5" t="s">
        <v>14208</v>
      </c>
      <c r="Y1853" s="5" t="s">
        <v>451</v>
      </c>
    </row>
    <row r="1854" spans="1:25" s="12" customFormat="1" ht="21.3" customHeight="1">
      <c r="A1854" s="27" t="s">
        <v>7948</v>
      </c>
      <c r="B1854" s="28" t="s">
        <v>20</v>
      </c>
      <c r="C1854" s="27" t="s">
        <v>14211</v>
      </c>
      <c r="D1854" s="27" t="s">
        <v>23469</v>
      </c>
      <c r="E1854" s="27" t="s">
        <v>23470</v>
      </c>
      <c r="F1854" s="27" t="s">
        <v>14207</v>
      </c>
      <c r="G1854" s="167" t="s">
        <v>14213</v>
      </c>
      <c r="H1854" s="130">
        <v>44599</v>
      </c>
      <c r="I1854" s="139">
        <v>39692</v>
      </c>
      <c r="J1854" s="139">
        <v>34001</v>
      </c>
      <c r="K1854" s="139">
        <v>26581</v>
      </c>
      <c r="L1854" s="92" t="s">
        <v>14214</v>
      </c>
      <c r="M1854" s="93" t="s">
        <v>268</v>
      </c>
      <c r="N1854" s="178" t="s">
        <v>26</v>
      </c>
      <c r="O1854" s="170" t="s">
        <v>451</v>
      </c>
      <c r="P1854" s="170" t="s">
        <v>451</v>
      </c>
      <c r="Q1854" s="175" t="s">
        <v>14215</v>
      </c>
      <c r="R1854" s="28" t="s">
        <v>8444</v>
      </c>
      <c r="S1854" s="338">
        <f t="shared" si="28"/>
        <v>48853</v>
      </c>
      <c r="T1854" s="233" t="s">
        <v>17980</v>
      </c>
      <c r="U1854" s="7" t="s">
        <v>5462</v>
      </c>
      <c r="V1854" s="233" t="str" cm="1">
        <f t="array" ref="V1854">_xlfn.IFS(C1854="","",COUNTIF(C1854,"ตำแหน่งว่าง*"),"ว่าง",COUNTIF(C1854,"&lt;&gt;ตำแหน่งว่าง*"),"คนครอง")</f>
        <v>คนครอง</v>
      </c>
      <c r="W1854" s="6" cm="1">
        <f t="array" ref="W1854">_xlfn.IFS(COUNTIF(F1854,"ผบ.หมู่*"),51,COUNTIF(F1854,"รอง สว.*"),43)</f>
        <v>51</v>
      </c>
      <c r="X1854" s="1" t="s">
        <v>14212</v>
      </c>
      <c r="Y1854" s="1" t="s">
        <v>451</v>
      </c>
    </row>
    <row r="1855" spans="1:25" s="12" customFormat="1" ht="21.3" hidden="1" customHeight="1">
      <c r="A1855" s="27"/>
      <c r="B1855" s="28"/>
      <c r="C1855" s="30" t="s">
        <v>60</v>
      </c>
      <c r="D1855" s="27"/>
      <c r="E1855" s="27"/>
      <c r="F1855" s="85" t="s">
        <v>14207</v>
      </c>
      <c r="G1855" s="192" t="s">
        <v>14218</v>
      </c>
      <c r="H1855" s="135"/>
      <c r="I1855" s="129"/>
      <c r="J1855" s="129"/>
      <c r="K1855" s="129"/>
      <c r="L1855" s="16"/>
      <c r="M1855" s="6"/>
      <c r="N1855" s="179" t="s">
        <v>26</v>
      </c>
      <c r="O1855" s="193" t="s">
        <v>451</v>
      </c>
      <c r="P1855" s="193" t="s">
        <v>451</v>
      </c>
      <c r="Q1855" s="172"/>
      <c r="R1855" s="30"/>
      <c r="S1855" s="338" t="str">
        <f t="shared" si="28"/>
        <v/>
      </c>
      <c r="T1855" s="233" t="s">
        <v>17980</v>
      </c>
      <c r="U1855" s="7" t="s">
        <v>5462</v>
      </c>
      <c r="V1855" s="250" t="str" cm="1">
        <f t="array" ref="V1855">_xlfn.IFS(C1855="","",COUNTIF(C1855,"ตำแหน่งว่าง*"),"ว่าง",COUNTIF(C1855,"&lt;&gt;ตำแหน่งว่าง*"),"คนครอง")</f>
        <v>ว่าง</v>
      </c>
      <c r="W1855" s="5" cm="1">
        <f t="array" ref="W1855">_xlfn.IFS(COUNTIF(F1855,"ผบ.หมู่*"),51,COUNTIF(F1855,"รอง สว.*"),43)</f>
        <v>51</v>
      </c>
      <c r="X1855" s="6" t="s">
        <v>14217</v>
      </c>
      <c r="Y1855" s="6" t="s">
        <v>451</v>
      </c>
    </row>
    <row r="1856" spans="1:25" s="9" customFormat="1" ht="21.3" customHeight="1">
      <c r="A1856" s="27" t="s">
        <v>125</v>
      </c>
      <c r="B1856" s="28" t="s">
        <v>70</v>
      </c>
      <c r="C1856" s="27" t="s">
        <v>14219</v>
      </c>
      <c r="D1856" s="27" t="s">
        <v>23471</v>
      </c>
      <c r="E1856" s="27" t="s">
        <v>23472</v>
      </c>
      <c r="F1856" s="150" t="s">
        <v>14216</v>
      </c>
      <c r="G1856" s="167" t="s">
        <v>14221</v>
      </c>
      <c r="H1856" s="146">
        <v>44286</v>
      </c>
      <c r="I1856" s="128">
        <v>44286</v>
      </c>
      <c r="J1856" s="128">
        <v>35095</v>
      </c>
      <c r="K1856" s="128">
        <v>25096</v>
      </c>
      <c r="L1856" s="11" t="s">
        <v>14561</v>
      </c>
      <c r="M1856" s="1" t="s">
        <v>268</v>
      </c>
      <c r="N1856" s="178" t="s">
        <v>26</v>
      </c>
      <c r="O1856" s="170" t="s">
        <v>451</v>
      </c>
      <c r="P1856" s="170" t="s">
        <v>451</v>
      </c>
      <c r="Q1856" s="171" t="s">
        <v>14222</v>
      </c>
      <c r="R1856" s="28" t="s">
        <v>9283</v>
      </c>
      <c r="S1856" s="338">
        <f t="shared" si="28"/>
        <v>47027</v>
      </c>
      <c r="T1856" s="2" t="s">
        <v>17980</v>
      </c>
      <c r="U1856" s="7" t="s">
        <v>5462</v>
      </c>
      <c r="V1856" s="233" t="str" cm="1">
        <f t="array" ref="V1856">_xlfn.IFS(C1856="","",COUNTIF(C1856,"ตำแหน่งว่าง*"),"ว่าง",COUNTIF(C1856,"&lt;&gt;ตำแหน่งว่าง*"),"คนครอง")</f>
        <v>คนครอง</v>
      </c>
      <c r="W1856" s="5" cm="1">
        <f t="array" ref="W1856">_xlfn.IFS(COUNTIF(F1856,"ผบ.หมู่*"),51,COUNTIF(F1856,"รอง สว.*"),43)</f>
        <v>43</v>
      </c>
      <c r="X1856" s="1" t="s">
        <v>14220</v>
      </c>
      <c r="Y1856" s="1" t="s">
        <v>451</v>
      </c>
    </row>
    <row r="1857" spans="1:25" s="9" customFormat="1" ht="21.3" customHeight="1">
      <c r="A1857" s="27" t="s">
        <v>7948</v>
      </c>
      <c r="B1857" s="28" t="s">
        <v>20</v>
      </c>
      <c r="C1857" s="27" t="s">
        <v>14223</v>
      </c>
      <c r="D1857" s="27" t="s">
        <v>23473</v>
      </c>
      <c r="E1857" s="27" t="s">
        <v>23474</v>
      </c>
      <c r="F1857" s="27" t="s">
        <v>14207</v>
      </c>
      <c r="G1857" s="167" t="s">
        <v>14225</v>
      </c>
      <c r="H1857" s="146">
        <v>43871</v>
      </c>
      <c r="I1857" s="128">
        <v>34731</v>
      </c>
      <c r="J1857" s="128">
        <v>34731</v>
      </c>
      <c r="K1857" s="128">
        <v>26981</v>
      </c>
      <c r="L1857" s="11" t="s">
        <v>14226</v>
      </c>
      <c r="M1857" s="1" t="s">
        <v>268</v>
      </c>
      <c r="N1857" s="178" t="s">
        <v>26</v>
      </c>
      <c r="O1857" s="170" t="s">
        <v>451</v>
      </c>
      <c r="P1857" s="170" t="s">
        <v>451</v>
      </c>
      <c r="Q1857" s="171" t="s">
        <v>14227</v>
      </c>
      <c r="R1857" s="28" t="s">
        <v>8541</v>
      </c>
      <c r="S1857" s="338">
        <f t="shared" si="28"/>
        <v>49218</v>
      </c>
      <c r="T1857" s="2" t="s">
        <v>17980</v>
      </c>
      <c r="U1857" s="7" t="s">
        <v>5462</v>
      </c>
      <c r="V1857" s="233" t="str" cm="1">
        <f t="array" ref="V1857">_xlfn.IFS(C1857="","",COUNTIF(C1857,"ตำแหน่งว่าง*"),"ว่าง",COUNTIF(C1857,"&lt;&gt;ตำแหน่งว่าง*"),"คนครอง")</f>
        <v>คนครอง</v>
      </c>
      <c r="W1857" s="6" cm="1">
        <f t="array" ref="W1857">_xlfn.IFS(COUNTIF(F1857,"ผบ.หมู่*"),51,COUNTIF(F1857,"รอง สว.*"),43)</f>
        <v>51</v>
      </c>
      <c r="X1857" s="1" t="s">
        <v>14224</v>
      </c>
      <c r="Y1857" s="1" t="s">
        <v>451</v>
      </c>
    </row>
    <row r="1858" spans="1:25" s="9" customFormat="1" ht="21.3" customHeight="1">
      <c r="A1858" s="27" t="s">
        <v>7948</v>
      </c>
      <c r="B1858" s="28" t="s">
        <v>70</v>
      </c>
      <c r="C1858" s="27" t="s">
        <v>14228</v>
      </c>
      <c r="D1858" s="27" t="s">
        <v>19515</v>
      </c>
      <c r="E1858" s="27" t="s">
        <v>20400</v>
      </c>
      <c r="F1858" s="27" t="s">
        <v>14229</v>
      </c>
      <c r="G1858" s="167" t="s">
        <v>14231</v>
      </c>
      <c r="H1858" s="146">
        <v>44599</v>
      </c>
      <c r="I1858" s="128">
        <v>37316</v>
      </c>
      <c r="J1858" s="128">
        <v>37316</v>
      </c>
      <c r="K1858" s="128">
        <v>29989</v>
      </c>
      <c r="L1858" s="11" t="s">
        <v>14087</v>
      </c>
      <c r="M1858" s="1" t="s">
        <v>268</v>
      </c>
      <c r="N1858" s="178" t="s">
        <v>26</v>
      </c>
      <c r="O1858" s="170" t="s">
        <v>451</v>
      </c>
      <c r="P1858" s="170" t="s">
        <v>451</v>
      </c>
      <c r="Q1858" s="171" t="s">
        <v>14232</v>
      </c>
      <c r="R1858" s="28" t="s">
        <v>11111</v>
      </c>
      <c r="S1858" s="338">
        <f t="shared" ref="S1858:S1921" si="29">IF(K1858&lt;&gt;"",DATE(YEAR(K1858)+60+(K1858&gt;=DATE(YEAR(K1858),10,2)),10,1),"")</f>
        <v>52140</v>
      </c>
      <c r="T1858" s="2" t="s">
        <v>17981</v>
      </c>
      <c r="U1858" s="7" t="s">
        <v>5462</v>
      </c>
      <c r="V1858" s="233" t="str" cm="1">
        <f t="array" ref="V1858">_xlfn.IFS(C1858="","",COUNTIF(C1858,"ตำแหน่งว่าง*"),"ว่าง",COUNTIF(C1858,"&lt;&gt;ตำแหน่งว่าง*"),"คนครอง")</f>
        <v>คนครอง</v>
      </c>
      <c r="W1858" s="6" cm="1">
        <f t="array" ref="W1858">_xlfn.IFS(COUNTIF(F1858,"ผบ.หมู่*"),51,COUNTIF(F1858,"รอง สว.*"),43)</f>
        <v>51</v>
      </c>
      <c r="X1858" s="1" t="s">
        <v>14230</v>
      </c>
      <c r="Y1858" s="1" t="s">
        <v>451</v>
      </c>
    </row>
    <row r="1859" spans="1:25" s="10" customFormat="1" ht="21.3" customHeight="1">
      <c r="A1859" s="27" t="s">
        <v>24457</v>
      </c>
      <c r="B1859" s="28" t="s">
        <v>70</v>
      </c>
      <c r="C1859" s="27" t="s">
        <v>14052</v>
      </c>
      <c r="D1859" s="27" t="s">
        <v>23475</v>
      </c>
      <c r="E1859" s="27" t="s">
        <v>23476</v>
      </c>
      <c r="F1859" s="27" t="s">
        <v>18147</v>
      </c>
      <c r="G1859" s="167" t="s">
        <v>14234</v>
      </c>
      <c r="H1859" s="146">
        <v>45322</v>
      </c>
      <c r="I1859" s="128">
        <v>45016</v>
      </c>
      <c r="J1859" s="128">
        <v>34352</v>
      </c>
      <c r="K1859" s="128">
        <v>25499</v>
      </c>
      <c r="L1859" s="11" t="s">
        <v>14055</v>
      </c>
      <c r="M1859" s="1" t="s">
        <v>268</v>
      </c>
      <c r="N1859" s="178" t="s">
        <v>26</v>
      </c>
      <c r="O1859" s="170" t="s">
        <v>451</v>
      </c>
      <c r="P1859" s="170" t="s">
        <v>451</v>
      </c>
      <c r="Q1859" s="171" t="s">
        <v>14056</v>
      </c>
      <c r="R1859" s="28" t="s">
        <v>18146</v>
      </c>
      <c r="S1859" s="338">
        <f t="shared" si="29"/>
        <v>47757</v>
      </c>
      <c r="T1859" s="7" t="s">
        <v>17981</v>
      </c>
      <c r="U1859" s="7" t="s">
        <v>5462</v>
      </c>
      <c r="V1859" s="233" t="str" cm="1">
        <f t="array" ref="V1859">_xlfn.IFS(C1859="","",COUNTIF(C1859,"ตำแหน่งว่าง*"),"ว่าง",COUNTIF(C1859,"&lt;&gt;ตำแหน่งว่าง*"),"คนครอง")</f>
        <v>คนครอง</v>
      </c>
      <c r="W1859" s="6" cm="1">
        <f t="array" ref="W1859">_xlfn.IFS(COUNTIF(F1859,"ผบ.หมู่*"),51,COUNTIF(F1859,"รอง สว.*"),43)</f>
        <v>43</v>
      </c>
      <c r="X1859" s="1" t="s">
        <v>14233</v>
      </c>
      <c r="Y1859" s="1" t="s">
        <v>451</v>
      </c>
    </row>
    <row r="1860" spans="1:25" s="10" customFormat="1" ht="21.3" customHeight="1">
      <c r="A1860" s="27" t="s">
        <v>650</v>
      </c>
      <c r="B1860" s="28" t="s">
        <v>70</v>
      </c>
      <c r="C1860" s="27" t="s">
        <v>14084</v>
      </c>
      <c r="D1860" s="27" t="s">
        <v>22905</v>
      </c>
      <c r="E1860" s="27" t="s">
        <v>23477</v>
      </c>
      <c r="F1860" s="27" t="s">
        <v>18147</v>
      </c>
      <c r="G1860" s="167" t="s">
        <v>14236</v>
      </c>
      <c r="H1860" s="146">
        <v>45322</v>
      </c>
      <c r="I1860" s="128">
        <v>34729</v>
      </c>
      <c r="J1860" s="128">
        <v>34729</v>
      </c>
      <c r="K1860" s="128">
        <v>26275</v>
      </c>
      <c r="L1860" s="11" t="s">
        <v>14087</v>
      </c>
      <c r="M1860" s="1" t="s">
        <v>268</v>
      </c>
      <c r="N1860" s="178" t="s">
        <v>26</v>
      </c>
      <c r="O1860" s="170" t="s">
        <v>451</v>
      </c>
      <c r="P1860" s="170" t="s">
        <v>451</v>
      </c>
      <c r="Q1860" s="171" t="s">
        <v>14088</v>
      </c>
      <c r="R1860" s="28" t="s">
        <v>18146</v>
      </c>
      <c r="S1860" s="338">
        <f t="shared" si="29"/>
        <v>48488</v>
      </c>
      <c r="T1860" s="7" t="s">
        <v>17981</v>
      </c>
      <c r="U1860" s="7" t="s">
        <v>5462</v>
      </c>
      <c r="V1860" s="233" t="str" cm="1">
        <f t="array" ref="V1860">_xlfn.IFS(C1860="","",COUNTIF(C1860,"ตำแหน่งว่าง*"),"ว่าง",COUNTIF(C1860,"&lt;&gt;ตำแหน่งว่าง*"),"คนครอง")</f>
        <v>คนครอง</v>
      </c>
      <c r="W1860" s="6" cm="1">
        <f t="array" ref="W1860">_xlfn.IFS(COUNTIF(F1860,"ผบ.หมู่*"),51,COUNTIF(F1860,"รอง สว.*"),43)</f>
        <v>43</v>
      </c>
      <c r="X1860" s="1" t="s">
        <v>14235</v>
      </c>
      <c r="Y1860" s="1" t="s">
        <v>451</v>
      </c>
    </row>
    <row r="1861" spans="1:25" s="10" customFormat="1" ht="21.3" hidden="1" customHeight="1">
      <c r="A1861" s="27"/>
      <c r="B1861" s="28"/>
      <c r="C1861" s="30" t="s">
        <v>60</v>
      </c>
      <c r="D1861" s="27"/>
      <c r="E1861" s="27"/>
      <c r="F1861" s="85" t="s">
        <v>14229</v>
      </c>
      <c r="G1861" s="192" t="s">
        <v>14238</v>
      </c>
      <c r="H1861" s="146" t="s">
        <v>63</v>
      </c>
      <c r="I1861" s="128" t="s">
        <v>63</v>
      </c>
      <c r="J1861" s="128" t="s">
        <v>63</v>
      </c>
      <c r="K1861" s="128" t="s">
        <v>63</v>
      </c>
      <c r="L1861" s="11"/>
      <c r="M1861" s="1"/>
      <c r="N1861" s="179" t="s">
        <v>26</v>
      </c>
      <c r="O1861" s="193" t="s">
        <v>451</v>
      </c>
      <c r="P1861" s="193" t="s">
        <v>451</v>
      </c>
      <c r="Q1861" s="171"/>
      <c r="R1861" s="28"/>
      <c r="S1861" s="338" t="str">
        <f t="shared" si="29"/>
        <v/>
      </c>
      <c r="T1861" s="7" t="s">
        <v>17981</v>
      </c>
      <c r="U1861" s="7" t="s">
        <v>5462</v>
      </c>
      <c r="V1861" s="250" t="str" cm="1">
        <f t="array" ref="V1861">_xlfn.IFS(C1861="","",COUNTIF(C1861,"ตำแหน่งว่าง*"),"ว่าง",COUNTIF(C1861,"&lt;&gt;ตำแหน่งว่าง*"),"คนครอง")</f>
        <v>ว่าง</v>
      </c>
      <c r="W1861" s="6" cm="1">
        <f t="array" ref="W1861">_xlfn.IFS(COUNTIF(F1861,"ผบ.หมู่*"),51,COUNTIF(F1861,"รอง สว.*"),43)</f>
        <v>51</v>
      </c>
      <c r="X1861" s="6" t="s">
        <v>14237</v>
      </c>
      <c r="Y1861" s="6" t="s">
        <v>451</v>
      </c>
    </row>
    <row r="1862" spans="1:25" s="10" customFormat="1" ht="21.3" customHeight="1">
      <c r="A1862" s="27" t="s">
        <v>7948</v>
      </c>
      <c r="B1862" s="28" t="s">
        <v>20</v>
      </c>
      <c r="C1862" s="150" t="s">
        <v>14239</v>
      </c>
      <c r="D1862" s="27" t="s">
        <v>22900</v>
      </c>
      <c r="E1862" s="27" t="s">
        <v>23478</v>
      </c>
      <c r="F1862" s="150" t="s">
        <v>14240</v>
      </c>
      <c r="G1862" s="167" t="s">
        <v>14242</v>
      </c>
      <c r="H1862" s="130">
        <v>43656</v>
      </c>
      <c r="I1862" s="128">
        <v>37316</v>
      </c>
      <c r="J1862" s="128">
        <v>37316</v>
      </c>
      <c r="K1862" s="128">
        <v>28895</v>
      </c>
      <c r="L1862" s="11" t="s">
        <v>11713</v>
      </c>
      <c r="M1862" s="1" t="s">
        <v>268</v>
      </c>
      <c r="N1862" s="177" t="s">
        <v>26</v>
      </c>
      <c r="O1862" s="170" t="s">
        <v>451</v>
      </c>
      <c r="P1862" s="170" t="s">
        <v>451</v>
      </c>
      <c r="Q1862" s="171" t="s">
        <v>14243</v>
      </c>
      <c r="R1862" s="28" t="s">
        <v>8568</v>
      </c>
      <c r="S1862" s="338">
        <f t="shared" si="29"/>
        <v>51044</v>
      </c>
      <c r="T1862" s="7" t="s">
        <v>17982</v>
      </c>
      <c r="U1862" s="7" t="s">
        <v>5462</v>
      </c>
      <c r="V1862" s="233" t="str" cm="1">
        <f t="array" ref="V1862">_xlfn.IFS(C1862="","",COUNTIF(C1862,"ตำแหน่งว่าง*"),"ว่าง",COUNTIF(C1862,"&lt;&gt;ตำแหน่งว่าง*"),"คนครอง")</f>
        <v>คนครอง</v>
      </c>
      <c r="W1862" s="6" cm="1">
        <f t="array" ref="W1862">_xlfn.IFS(COUNTIF(F1862,"ผบ.หมู่*"),51,COUNTIF(F1862,"รอง สว.*"),43)</f>
        <v>51</v>
      </c>
      <c r="X1862" s="5" t="s">
        <v>14241</v>
      </c>
      <c r="Y1862" s="5" t="s">
        <v>451</v>
      </c>
    </row>
    <row r="1863" spans="1:25" s="9" customFormat="1" ht="21.3" customHeight="1">
      <c r="A1863" s="27" t="s">
        <v>7948</v>
      </c>
      <c r="B1863" s="28" t="s">
        <v>70</v>
      </c>
      <c r="C1863" s="34" t="s">
        <v>14244</v>
      </c>
      <c r="D1863" s="27" t="s">
        <v>23479</v>
      </c>
      <c r="E1863" s="27" t="s">
        <v>23480</v>
      </c>
      <c r="F1863" s="27" t="s">
        <v>14240</v>
      </c>
      <c r="G1863" s="167" t="s">
        <v>14246</v>
      </c>
      <c r="H1863" s="146">
        <v>44243</v>
      </c>
      <c r="I1863" s="128">
        <v>40084</v>
      </c>
      <c r="J1863" s="128">
        <v>40084</v>
      </c>
      <c r="K1863" s="128">
        <v>29642</v>
      </c>
      <c r="L1863" s="11" t="s">
        <v>14247</v>
      </c>
      <c r="M1863" s="1" t="s">
        <v>1935</v>
      </c>
      <c r="N1863" s="178" t="s">
        <v>26</v>
      </c>
      <c r="O1863" s="170" t="s">
        <v>451</v>
      </c>
      <c r="P1863" s="170" t="s">
        <v>451</v>
      </c>
      <c r="Q1863" s="171" t="s">
        <v>14248</v>
      </c>
      <c r="R1863" s="28" t="s">
        <v>8456</v>
      </c>
      <c r="S1863" s="338">
        <f t="shared" si="29"/>
        <v>51775</v>
      </c>
      <c r="T1863" s="2" t="s">
        <v>17982</v>
      </c>
      <c r="U1863" s="7" t="s">
        <v>5462</v>
      </c>
      <c r="V1863" s="233" t="str" cm="1">
        <f t="array" ref="V1863">_xlfn.IFS(C1863="","",COUNTIF(C1863,"ตำแหน่งว่าง*"),"ว่าง",COUNTIF(C1863,"&lt;&gt;ตำแหน่งว่าง*"),"คนครอง")</f>
        <v>คนครอง</v>
      </c>
      <c r="W1863" s="6" cm="1">
        <f t="array" ref="W1863">_xlfn.IFS(COUNTIF(F1863,"ผบ.หมู่*"),51,COUNTIF(F1863,"รอง สว.*"),43)</f>
        <v>51</v>
      </c>
      <c r="X1863" s="1" t="s">
        <v>14245</v>
      </c>
      <c r="Y1863" s="1" t="s">
        <v>451</v>
      </c>
    </row>
    <row r="1864" spans="1:25" s="10" customFormat="1" ht="21.3" customHeight="1">
      <c r="A1864" s="82" t="s">
        <v>7961</v>
      </c>
      <c r="B1864" s="83" t="s">
        <v>20</v>
      </c>
      <c r="C1864" s="82" t="s">
        <v>14249</v>
      </c>
      <c r="D1864" s="27" t="s">
        <v>23481</v>
      </c>
      <c r="E1864" s="27" t="s">
        <v>23482</v>
      </c>
      <c r="F1864" s="82" t="s">
        <v>14240</v>
      </c>
      <c r="G1864" s="167" t="s">
        <v>14251</v>
      </c>
      <c r="H1864" s="136">
        <v>44986</v>
      </c>
      <c r="I1864" s="132">
        <v>44986</v>
      </c>
      <c r="J1864" s="132">
        <v>44986</v>
      </c>
      <c r="K1864" s="132">
        <v>32252</v>
      </c>
      <c r="L1864" s="80" t="s">
        <v>1107</v>
      </c>
      <c r="M1864" s="78" t="s">
        <v>351</v>
      </c>
      <c r="N1864" s="180" t="s">
        <v>26</v>
      </c>
      <c r="O1864" s="170" t="s">
        <v>451</v>
      </c>
      <c r="P1864" s="170" t="s">
        <v>451</v>
      </c>
      <c r="Q1864" s="173" t="s">
        <v>14252</v>
      </c>
      <c r="R1864" s="83" t="s">
        <v>8751</v>
      </c>
      <c r="S1864" s="338">
        <f t="shared" si="29"/>
        <v>54332</v>
      </c>
      <c r="T1864" s="7" t="s">
        <v>17982</v>
      </c>
      <c r="U1864" s="7" t="s">
        <v>5462</v>
      </c>
      <c r="V1864" s="233" t="str" cm="1">
        <f t="array" ref="V1864">_xlfn.IFS(C1864="","",COUNTIF(C1864,"ตำแหน่งว่าง*"),"ว่าง",COUNTIF(C1864,"&lt;&gt;ตำแหน่งว่าง*"),"คนครอง")</f>
        <v>คนครอง</v>
      </c>
      <c r="W1864" s="6" cm="1">
        <f t="array" ref="W1864">_xlfn.IFS(COUNTIF(F1864,"ผบ.หมู่*"),51,COUNTIF(F1864,"รอง สว.*"),43)</f>
        <v>51</v>
      </c>
      <c r="X1864" s="78" t="s">
        <v>14250</v>
      </c>
      <c r="Y1864" s="78" t="s">
        <v>451</v>
      </c>
    </row>
    <row r="1865" spans="1:25" s="10" customFormat="1" ht="21.3" customHeight="1">
      <c r="A1865" s="27" t="s">
        <v>333</v>
      </c>
      <c r="B1865" s="28" t="s">
        <v>20</v>
      </c>
      <c r="C1865" s="27" t="s">
        <v>14066</v>
      </c>
      <c r="D1865" s="27" t="s">
        <v>21097</v>
      </c>
      <c r="E1865" s="27" t="s">
        <v>23483</v>
      </c>
      <c r="F1865" s="27" t="s">
        <v>18148</v>
      </c>
      <c r="G1865" s="167" t="s">
        <v>14254</v>
      </c>
      <c r="H1865" s="146">
        <v>45322</v>
      </c>
      <c r="I1865" s="128">
        <v>34352</v>
      </c>
      <c r="J1865" s="128">
        <v>34352</v>
      </c>
      <c r="K1865" s="128">
        <v>25436</v>
      </c>
      <c r="L1865" s="11" t="s">
        <v>11713</v>
      </c>
      <c r="M1865" s="1" t="s">
        <v>2079</v>
      </c>
      <c r="N1865" s="178" t="s">
        <v>26</v>
      </c>
      <c r="O1865" s="170" t="s">
        <v>451</v>
      </c>
      <c r="P1865" s="170" t="s">
        <v>451</v>
      </c>
      <c r="Q1865" s="171" t="s">
        <v>14069</v>
      </c>
      <c r="R1865" s="28" t="s">
        <v>18146</v>
      </c>
      <c r="S1865" s="338">
        <f t="shared" si="29"/>
        <v>47392</v>
      </c>
      <c r="T1865" s="7" t="s">
        <v>17982</v>
      </c>
      <c r="U1865" s="7" t="s">
        <v>5462</v>
      </c>
      <c r="V1865" s="233" t="str" cm="1">
        <f t="array" ref="V1865">_xlfn.IFS(C1865="","",COUNTIF(C1865,"ตำแหน่งว่าง*"),"ว่าง",COUNTIF(C1865,"&lt;&gt;ตำแหน่งว่าง*"),"คนครอง")</f>
        <v>คนครอง</v>
      </c>
      <c r="W1865" s="6" cm="1">
        <f t="array" ref="W1865">_xlfn.IFS(COUNTIF(F1865,"ผบ.หมู่*"),51,COUNTIF(F1865,"รอง สว.*"),43)</f>
        <v>43</v>
      </c>
      <c r="X1865" s="1" t="s">
        <v>14253</v>
      </c>
      <c r="Y1865" s="1" t="s">
        <v>451</v>
      </c>
    </row>
    <row r="1866" spans="1:25" s="10" customFormat="1" ht="21.3" customHeight="1">
      <c r="A1866" s="27" t="s">
        <v>8008</v>
      </c>
      <c r="B1866" s="28" t="s">
        <v>70</v>
      </c>
      <c r="C1866" s="27" t="s">
        <v>10615</v>
      </c>
      <c r="D1866" s="27" t="s">
        <v>22477</v>
      </c>
      <c r="E1866" s="27" t="s">
        <v>22478</v>
      </c>
      <c r="F1866" s="27" t="s">
        <v>14255</v>
      </c>
      <c r="G1866" s="167" t="s">
        <v>14257</v>
      </c>
      <c r="H1866" s="146">
        <v>45768</v>
      </c>
      <c r="I1866" s="128">
        <v>43693</v>
      </c>
      <c r="J1866" s="128">
        <v>43693</v>
      </c>
      <c r="K1866" s="128">
        <v>35352</v>
      </c>
      <c r="L1866" s="11" t="s">
        <v>1107</v>
      </c>
      <c r="M1866" s="1" t="s">
        <v>197</v>
      </c>
      <c r="N1866" s="178" t="s">
        <v>26</v>
      </c>
      <c r="O1866" s="170" t="s">
        <v>451</v>
      </c>
      <c r="P1866" s="170" t="s">
        <v>451</v>
      </c>
      <c r="Q1866" s="171" t="s">
        <v>10619</v>
      </c>
      <c r="R1866" s="28" t="s">
        <v>24510</v>
      </c>
      <c r="S1866" s="257">
        <f t="shared" si="29"/>
        <v>57619</v>
      </c>
      <c r="T1866" s="2" t="s">
        <v>17983</v>
      </c>
      <c r="U1866" s="2" t="s">
        <v>5462</v>
      </c>
      <c r="V1866" s="296" t="str" cm="1">
        <f t="array" ref="V1866">_xlfn.IFS(C1866="","",COUNTIF(C1866,"ตำแหน่งว่าง*"),"ว่าง",COUNTIF(C1866,"&lt;&gt;ตำแหน่งว่าง*"),"คนครอง")</f>
        <v>คนครอง</v>
      </c>
      <c r="W1866" s="1" cm="1">
        <f t="array" ref="W1866">_xlfn.IFS(COUNTIF(F1866,"ผบ.หมู่*"),51,COUNTIF(F1866,"รอง สว.*"),43)</f>
        <v>51</v>
      </c>
      <c r="X1866" s="1" t="s">
        <v>14256</v>
      </c>
      <c r="Y1866" s="1" t="s">
        <v>451</v>
      </c>
    </row>
    <row r="1867" spans="1:25" s="12" customFormat="1" ht="21.3" customHeight="1">
      <c r="A1867" s="27" t="s">
        <v>7948</v>
      </c>
      <c r="B1867" s="28" t="s">
        <v>20</v>
      </c>
      <c r="C1867" s="150" t="s">
        <v>14258</v>
      </c>
      <c r="D1867" s="27" t="s">
        <v>19841</v>
      </c>
      <c r="E1867" s="27" t="s">
        <v>23484</v>
      </c>
      <c r="F1867" s="150" t="s">
        <v>14259</v>
      </c>
      <c r="G1867" s="167" t="s">
        <v>14261</v>
      </c>
      <c r="H1867" s="130">
        <v>42501</v>
      </c>
      <c r="I1867" s="128">
        <v>42501</v>
      </c>
      <c r="J1867" s="128">
        <v>37316</v>
      </c>
      <c r="K1867" s="128">
        <v>28225</v>
      </c>
      <c r="L1867" s="11" t="s">
        <v>10439</v>
      </c>
      <c r="M1867" s="1" t="s">
        <v>2023</v>
      </c>
      <c r="N1867" s="177" t="s">
        <v>26</v>
      </c>
      <c r="O1867" s="170" t="s">
        <v>451</v>
      </c>
      <c r="P1867" s="170" t="s">
        <v>451</v>
      </c>
      <c r="Q1867" s="171" t="s">
        <v>14262</v>
      </c>
      <c r="R1867" s="28" t="s">
        <v>2469</v>
      </c>
      <c r="S1867" s="338">
        <f t="shared" si="29"/>
        <v>50314</v>
      </c>
      <c r="T1867" s="233" t="s">
        <v>16881</v>
      </c>
      <c r="U1867" s="7" t="s">
        <v>5462</v>
      </c>
      <c r="V1867" s="233" t="str" cm="1">
        <f t="array" ref="V1867">_xlfn.IFS(C1867="","",COUNTIF(C1867,"ตำแหน่งว่าง*"),"ว่าง",COUNTIF(C1867,"&lt;&gt;ตำแหน่งว่าง*"),"คนครอง")</f>
        <v>คนครอง</v>
      </c>
      <c r="W1867" s="6" cm="1">
        <f t="array" ref="W1867">_xlfn.IFS(COUNTIF(F1867,"ผบ.หมู่*"),51,COUNTIF(F1867,"รอง สว.*"),43)</f>
        <v>51</v>
      </c>
      <c r="X1867" s="5" t="s">
        <v>14260</v>
      </c>
      <c r="Y1867" s="5" t="s">
        <v>451</v>
      </c>
    </row>
    <row r="1868" spans="1:25" s="10" customFormat="1" ht="21.3" customHeight="1">
      <c r="A1868" s="27" t="s">
        <v>8008</v>
      </c>
      <c r="B1868" s="28" t="s">
        <v>70</v>
      </c>
      <c r="C1868" s="27" t="s">
        <v>18123</v>
      </c>
      <c r="D1868" s="27" t="s">
        <v>23485</v>
      </c>
      <c r="E1868" s="27" t="s">
        <v>20078</v>
      </c>
      <c r="F1868" s="27" t="s">
        <v>14259</v>
      </c>
      <c r="G1868" s="167" t="s">
        <v>14264</v>
      </c>
      <c r="H1868" s="146">
        <v>45322</v>
      </c>
      <c r="I1868" s="128">
        <v>43693</v>
      </c>
      <c r="J1868" s="128">
        <v>43693</v>
      </c>
      <c r="K1868" s="128">
        <v>30933</v>
      </c>
      <c r="L1868" s="11" t="s">
        <v>18408</v>
      </c>
      <c r="M1868" s="1" t="s">
        <v>2023</v>
      </c>
      <c r="N1868" s="178" t="s">
        <v>26</v>
      </c>
      <c r="O1868" s="170" t="s">
        <v>451</v>
      </c>
      <c r="P1868" s="170" t="s">
        <v>451</v>
      </c>
      <c r="Q1868" s="171" t="s">
        <v>10694</v>
      </c>
      <c r="R1868" s="30" t="s">
        <v>18030</v>
      </c>
      <c r="S1868" s="338">
        <f t="shared" si="29"/>
        <v>52871</v>
      </c>
      <c r="T1868" s="7" t="s">
        <v>16881</v>
      </c>
      <c r="U1868" s="7" t="s">
        <v>5462</v>
      </c>
      <c r="V1868" s="233" t="str" cm="1">
        <f t="array" ref="V1868">_xlfn.IFS(C1868="","",COUNTIF(C1868,"ตำแหน่งว่าง*"),"ว่าง",COUNTIF(C1868,"&lt;&gt;ตำแหน่งว่าง*"),"คนครอง")</f>
        <v>คนครอง</v>
      </c>
      <c r="W1868" s="6" cm="1">
        <f t="array" ref="W1868">_xlfn.IFS(COUNTIF(F1868,"ผบ.หมู่*"),51,COUNTIF(F1868,"รอง สว.*"),43)</f>
        <v>51</v>
      </c>
      <c r="X1868" s="1" t="s">
        <v>14263</v>
      </c>
      <c r="Y1868" s="1" t="s">
        <v>451</v>
      </c>
    </row>
    <row r="1869" spans="1:25" s="9" customFormat="1" ht="21.3" hidden="1" customHeight="1">
      <c r="A1869" s="27"/>
      <c r="B1869" s="28"/>
      <c r="C1869" s="30" t="s">
        <v>60</v>
      </c>
      <c r="D1869" s="27"/>
      <c r="E1869" s="27"/>
      <c r="F1869" s="27" t="s">
        <v>14259</v>
      </c>
      <c r="G1869" s="167" t="s">
        <v>14266</v>
      </c>
      <c r="H1869" s="146"/>
      <c r="I1869" s="128"/>
      <c r="J1869" s="128"/>
      <c r="K1869" s="128"/>
      <c r="L1869" s="11"/>
      <c r="M1869" s="1"/>
      <c r="N1869" s="178" t="s">
        <v>26</v>
      </c>
      <c r="O1869" s="170" t="s">
        <v>451</v>
      </c>
      <c r="P1869" s="170" t="s">
        <v>451</v>
      </c>
      <c r="Q1869" s="171"/>
      <c r="R1869" s="28"/>
      <c r="S1869" s="338" t="str">
        <f t="shared" si="29"/>
        <v/>
      </c>
      <c r="T1869" s="2" t="s">
        <v>16881</v>
      </c>
      <c r="U1869" s="7" t="s">
        <v>5462</v>
      </c>
      <c r="V1869" s="233" t="str" cm="1">
        <f t="array" ref="V1869">_xlfn.IFS(C1869="","",COUNTIF(C1869,"ตำแหน่งว่าง*"),"ว่าง",COUNTIF(C1869,"&lt;&gt;ตำแหน่งว่าง*"),"คนครอง")</f>
        <v>ว่าง</v>
      </c>
      <c r="W1869" s="6" cm="1">
        <f t="array" ref="W1869">_xlfn.IFS(COUNTIF(F1869,"ผบ.หมู่*"),51,COUNTIF(F1869,"รอง สว.*"),43)</f>
        <v>51</v>
      </c>
      <c r="X1869" s="1" t="s">
        <v>14265</v>
      </c>
      <c r="Y1869" s="1" t="s">
        <v>451</v>
      </c>
    </row>
    <row r="1870" spans="1:25" s="9" customFormat="1" ht="21.3" customHeight="1">
      <c r="A1870" s="27" t="s">
        <v>8450</v>
      </c>
      <c r="B1870" s="28" t="s">
        <v>70</v>
      </c>
      <c r="C1870" s="27" t="s">
        <v>14267</v>
      </c>
      <c r="D1870" s="27" t="s">
        <v>23486</v>
      </c>
      <c r="E1870" s="27" t="s">
        <v>23487</v>
      </c>
      <c r="F1870" s="27" t="s">
        <v>14259</v>
      </c>
      <c r="G1870" s="167" t="s">
        <v>14269</v>
      </c>
      <c r="H1870" s="146">
        <v>44243</v>
      </c>
      <c r="I1870" s="128">
        <v>42416</v>
      </c>
      <c r="J1870" s="128">
        <v>42416</v>
      </c>
      <c r="K1870" s="128">
        <v>33241</v>
      </c>
      <c r="L1870" s="92" t="s">
        <v>18409</v>
      </c>
      <c r="M1870" s="1" t="s">
        <v>2023</v>
      </c>
      <c r="N1870" s="178" t="s">
        <v>26</v>
      </c>
      <c r="O1870" s="170" t="s">
        <v>451</v>
      </c>
      <c r="P1870" s="170" t="s">
        <v>451</v>
      </c>
      <c r="Q1870" s="171" t="s">
        <v>14270</v>
      </c>
      <c r="R1870" s="28" t="s">
        <v>8456</v>
      </c>
      <c r="S1870" s="338">
        <f t="shared" si="29"/>
        <v>55427</v>
      </c>
      <c r="T1870" s="2" t="s">
        <v>16881</v>
      </c>
      <c r="U1870" s="7" t="s">
        <v>5462</v>
      </c>
      <c r="V1870" s="233" t="str" cm="1">
        <f t="array" ref="V1870">_xlfn.IFS(C1870="","",COUNTIF(C1870,"ตำแหน่งว่าง*"),"ว่าง",COUNTIF(C1870,"&lt;&gt;ตำแหน่งว่าง*"),"คนครอง")</f>
        <v>คนครอง</v>
      </c>
      <c r="W1870" s="6" cm="1">
        <f t="array" ref="W1870">_xlfn.IFS(COUNTIF(F1870,"ผบ.หมู่*"),51,COUNTIF(F1870,"รอง สว.*"),43)</f>
        <v>51</v>
      </c>
      <c r="X1870" s="1" t="s">
        <v>14268</v>
      </c>
      <c r="Y1870" s="1" t="s">
        <v>451</v>
      </c>
    </row>
    <row r="1871" spans="1:25" s="10" customFormat="1" ht="21.3" customHeight="1">
      <c r="A1871" s="27" t="s">
        <v>7948</v>
      </c>
      <c r="B1871" s="28" t="s">
        <v>20</v>
      </c>
      <c r="C1871" s="27" t="s">
        <v>14271</v>
      </c>
      <c r="D1871" s="27" t="s">
        <v>23488</v>
      </c>
      <c r="E1871" s="27" t="s">
        <v>23489</v>
      </c>
      <c r="F1871" s="27" t="s">
        <v>14259</v>
      </c>
      <c r="G1871" s="167" t="s">
        <v>14273</v>
      </c>
      <c r="H1871" s="146">
        <v>43656</v>
      </c>
      <c r="I1871" s="128">
        <v>35462</v>
      </c>
      <c r="J1871" s="128">
        <v>35462</v>
      </c>
      <c r="K1871" s="128">
        <v>27106</v>
      </c>
      <c r="L1871" s="11" t="s">
        <v>18410</v>
      </c>
      <c r="M1871" s="1" t="s">
        <v>2023</v>
      </c>
      <c r="N1871" s="178" t="s">
        <v>26</v>
      </c>
      <c r="O1871" s="170" t="s">
        <v>451</v>
      </c>
      <c r="P1871" s="170" t="s">
        <v>451</v>
      </c>
      <c r="Q1871" s="171" t="s">
        <v>14274</v>
      </c>
      <c r="R1871" s="28" t="s">
        <v>11002</v>
      </c>
      <c r="S1871" s="338">
        <f t="shared" si="29"/>
        <v>49218</v>
      </c>
      <c r="T1871" s="7" t="s">
        <v>16881</v>
      </c>
      <c r="U1871" s="7" t="s">
        <v>5462</v>
      </c>
      <c r="V1871" s="233" t="str" cm="1">
        <f t="array" ref="V1871">_xlfn.IFS(C1871="","",COUNTIF(C1871,"ตำแหน่งว่าง*"),"ว่าง",COUNTIF(C1871,"&lt;&gt;ตำแหน่งว่าง*"),"คนครอง")</f>
        <v>คนครอง</v>
      </c>
      <c r="W1871" s="6" cm="1">
        <f t="array" ref="W1871">_xlfn.IFS(COUNTIF(F1871,"ผบ.หมู่*"),51,COUNTIF(F1871,"รอง สว.*"),43)</f>
        <v>51</v>
      </c>
      <c r="X1871" s="1" t="s">
        <v>14272</v>
      </c>
      <c r="Y1871" s="1" t="s">
        <v>451</v>
      </c>
    </row>
    <row r="1872" spans="1:25" s="12" customFormat="1" ht="21.3" customHeight="1">
      <c r="A1872" s="27" t="s">
        <v>333</v>
      </c>
      <c r="B1872" s="31" t="s">
        <v>70</v>
      </c>
      <c r="C1872" s="150" t="s">
        <v>14275</v>
      </c>
      <c r="D1872" s="27" t="s">
        <v>23490</v>
      </c>
      <c r="E1872" s="27" t="s">
        <v>23491</v>
      </c>
      <c r="F1872" s="150" t="s">
        <v>14276</v>
      </c>
      <c r="G1872" s="167" t="s">
        <v>14278</v>
      </c>
      <c r="H1872" s="143">
        <v>42501</v>
      </c>
      <c r="I1872" s="131">
        <v>33270</v>
      </c>
      <c r="J1872" s="131">
        <v>33270</v>
      </c>
      <c r="K1872" s="131">
        <v>25288</v>
      </c>
      <c r="L1872" s="17" t="s">
        <v>18411</v>
      </c>
      <c r="M1872" s="5" t="s">
        <v>2023</v>
      </c>
      <c r="N1872" s="177" t="s">
        <v>26</v>
      </c>
      <c r="O1872" s="170" t="s">
        <v>451</v>
      </c>
      <c r="P1872" s="170" t="s">
        <v>451</v>
      </c>
      <c r="Q1872" s="174" t="s">
        <v>14280</v>
      </c>
      <c r="R1872" s="31" t="s">
        <v>2469</v>
      </c>
      <c r="S1872" s="338">
        <f t="shared" si="29"/>
        <v>47392</v>
      </c>
      <c r="T1872" s="233" t="s">
        <v>16881</v>
      </c>
      <c r="U1872" s="7" t="s">
        <v>5462</v>
      </c>
      <c r="V1872" s="233" t="str" cm="1">
        <f t="array" ref="V1872">_xlfn.IFS(C1872="","",COUNTIF(C1872,"ตำแหน่งว่าง*"),"ว่าง",COUNTIF(C1872,"&lt;&gt;ตำแหน่งว่าง*"),"คนครอง")</f>
        <v>คนครอง</v>
      </c>
      <c r="W1872" s="5" cm="1">
        <f t="array" ref="W1872">_xlfn.IFS(COUNTIF(F1872,"ผบ.หมู่*"),51,COUNTIF(F1872,"รอง สว.*"),43)</f>
        <v>43</v>
      </c>
      <c r="X1872" s="5" t="s">
        <v>14277</v>
      </c>
      <c r="Y1872" s="5" t="s">
        <v>451</v>
      </c>
    </row>
    <row r="1873" spans="1:25" s="12" customFormat="1" ht="21.3" customHeight="1">
      <c r="A1873" s="27" t="s">
        <v>7948</v>
      </c>
      <c r="B1873" s="28" t="s">
        <v>70</v>
      </c>
      <c r="C1873" s="150" t="s">
        <v>14281</v>
      </c>
      <c r="D1873" s="27" t="s">
        <v>23492</v>
      </c>
      <c r="E1873" s="27" t="s">
        <v>23493</v>
      </c>
      <c r="F1873" s="150" t="s">
        <v>14259</v>
      </c>
      <c r="G1873" s="167" t="s">
        <v>14283</v>
      </c>
      <c r="H1873" s="130">
        <v>42501</v>
      </c>
      <c r="I1873" s="128">
        <v>34352</v>
      </c>
      <c r="J1873" s="128">
        <v>34352</v>
      </c>
      <c r="K1873" s="128">
        <v>26723</v>
      </c>
      <c r="L1873" s="11" t="s">
        <v>11713</v>
      </c>
      <c r="M1873" s="1" t="s">
        <v>2023</v>
      </c>
      <c r="N1873" s="177" t="s">
        <v>26</v>
      </c>
      <c r="O1873" s="170" t="s">
        <v>451</v>
      </c>
      <c r="P1873" s="170" t="s">
        <v>451</v>
      </c>
      <c r="Q1873" s="171" t="s">
        <v>14284</v>
      </c>
      <c r="R1873" s="28" t="s">
        <v>2469</v>
      </c>
      <c r="S1873" s="338">
        <f t="shared" si="29"/>
        <v>48853</v>
      </c>
      <c r="T1873" s="233" t="s">
        <v>16881</v>
      </c>
      <c r="U1873" s="7" t="s">
        <v>5462</v>
      </c>
      <c r="V1873" s="233" t="str" cm="1">
        <f t="array" ref="V1873">_xlfn.IFS(C1873="","",COUNTIF(C1873,"ตำแหน่งว่าง*"),"ว่าง",COUNTIF(C1873,"&lt;&gt;ตำแหน่งว่าง*"),"คนครอง")</f>
        <v>คนครอง</v>
      </c>
      <c r="W1873" s="6" cm="1">
        <f t="array" ref="W1873">_xlfn.IFS(COUNTIF(F1873,"ผบ.หมู่*"),51,COUNTIF(F1873,"รอง สว.*"),43)</f>
        <v>51</v>
      </c>
      <c r="X1873" s="5" t="s">
        <v>14282</v>
      </c>
      <c r="Y1873" s="5" t="s">
        <v>451</v>
      </c>
    </row>
    <row r="1874" spans="1:25" s="10" customFormat="1" ht="21.3" hidden="1" customHeight="1">
      <c r="A1874" s="85"/>
      <c r="B1874" s="30"/>
      <c r="C1874" s="30" t="s">
        <v>60</v>
      </c>
      <c r="D1874" s="27"/>
      <c r="E1874" s="27"/>
      <c r="F1874" s="85" t="s">
        <v>14259</v>
      </c>
      <c r="G1874" s="192" t="s">
        <v>14286</v>
      </c>
      <c r="H1874" s="146" t="s">
        <v>63</v>
      </c>
      <c r="I1874" s="128" t="s">
        <v>63</v>
      </c>
      <c r="J1874" s="128" t="s">
        <v>63</v>
      </c>
      <c r="K1874" s="128" t="s">
        <v>63</v>
      </c>
      <c r="L1874" s="11"/>
      <c r="M1874" s="6"/>
      <c r="N1874" s="179" t="s">
        <v>26</v>
      </c>
      <c r="O1874" s="193" t="s">
        <v>451</v>
      </c>
      <c r="P1874" s="193" t="s">
        <v>451</v>
      </c>
      <c r="Q1874" s="172"/>
      <c r="R1874" s="30"/>
      <c r="S1874" s="338" t="str">
        <f t="shared" si="29"/>
        <v/>
      </c>
      <c r="T1874" s="7" t="s">
        <v>16881</v>
      </c>
      <c r="U1874" s="7" t="s">
        <v>5462</v>
      </c>
      <c r="V1874" s="250" t="str" cm="1">
        <f t="array" ref="V1874">_xlfn.IFS(C1874="","",COUNTIF(C1874,"ตำแหน่งว่าง*"),"ว่าง",COUNTIF(C1874,"&lt;&gt;ตำแหน่งว่าง*"),"คนครอง")</f>
        <v>ว่าง</v>
      </c>
      <c r="W1874" s="6" cm="1">
        <f t="array" ref="W1874">_xlfn.IFS(COUNTIF(F1874,"ผบ.หมู่*"),51,COUNTIF(F1874,"รอง สว.*"),43)</f>
        <v>51</v>
      </c>
      <c r="X1874" s="6" t="s">
        <v>14285</v>
      </c>
      <c r="Y1874" s="6" t="s">
        <v>451</v>
      </c>
    </row>
    <row r="1875" spans="1:25" s="10" customFormat="1" ht="21.3" hidden="1" customHeight="1">
      <c r="A1875" s="27"/>
      <c r="B1875" s="28"/>
      <c r="C1875" s="30" t="s">
        <v>60</v>
      </c>
      <c r="D1875" s="27"/>
      <c r="E1875" s="27"/>
      <c r="F1875" s="85" t="s">
        <v>14259</v>
      </c>
      <c r="G1875" s="192" t="s">
        <v>14288</v>
      </c>
      <c r="H1875" s="146" t="s">
        <v>63</v>
      </c>
      <c r="I1875" s="128" t="s">
        <v>63</v>
      </c>
      <c r="J1875" s="128" t="s">
        <v>63</v>
      </c>
      <c r="K1875" s="128" t="s">
        <v>63</v>
      </c>
      <c r="L1875" s="11"/>
      <c r="M1875" s="1"/>
      <c r="N1875" s="179" t="s">
        <v>26</v>
      </c>
      <c r="O1875" s="193" t="s">
        <v>451</v>
      </c>
      <c r="P1875" s="193" t="s">
        <v>451</v>
      </c>
      <c r="Q1875" s="171"/>
      <c r="R1875" s="28"/>
      <c r="S1875" s="338" t="str">
        <f t="shared" si="29"/>
        <v/>
      </c>
      <c r="T1875" s="7" t="s">
        <v>16881</v>
      </c>
      <c r="U1875" s="7" t="s">
        <v>5462</v>
      </c>
      <c r="V1875" s="250" t="str" cm="1">
        <f t="array" ref="V1875">_xlfn.IFS(C1875="","",COUNTIF(C1875,"ตำแหน่งว่าง*"),"ว่าง",COUNTIF(C1875,"&lt;&gt;ตำแหน่งว่าง*"),"คนครอง")</f>
        <v>ว่าง</v>
      </c>
      <c r="W1875" s="6" cm="1">
        <f t="array" ref="W1875">_xlfn.IFS(COUNTIF(F1875,"ผบ.หมู่*"),51,COUNTIF(F1875,"รอง สว.*"),43)</f>
        <v>51</v>
      </c>
      <c r="X1875" s="6" t="s">
        <v>14287</v>
      </c>
      <c r="Y1875" s="6" t="s">
        <v>451</v>
      </c>
    </row>
    <row r="1876" spans="1:25" s="12" customFormat="1" ht="21.3" customHeight="1">
      <c r="A1876" s="27" t="s">
        <v>24457</v>
      </c>
      <c r="B1876" s="28" t="s">
        <v>20</v>
      </c>
      <c r="C1876" s="150" t="s">
        <v>14289</v>
      </c>
      <c r="D1876" s="27" t="s">
        <v>22737</v>
      </c>
      <c r="E1876" s="27" t="s">
        <v>23494</v>
      </c>
      <c r="F1876" s="150" t="s">
        <v>14276</v>
      </c>
      <c r="G1876" s="167" t="s">
        <v>14291</v>
      </c>
      <c r="H1876" s="130">
        <v>45016</v>
      </c>
      <c r="I1876" s="128">
        <v>45016</v>
      </c>
      <c r="J1876" s="128">
        <v>33270</v>
      </c>
      <c r="K1876" s="128">
        <v>25589</v>
      </c>
      <c r="L1876" s="11" t="s">
        <v>18412</v>
      </c>
      <c r="M1876" s="1" t="s">
        <v>1949</v>
      </c>
      <c r="N1876" s="177" t="s">
        <v>26</v>
      </c>
      <c r="O1876" s="170" t="s">
        <v>451</v>
      </c>
      <c r="P1876" s="170" t="s">
        <v>451</v>
      </c>
      <c r="Q1876" s="171" t="s">
        <v>14292</v>
      </c>
      <c r="R1876" s="28" t="s">
        <v>8312</v>
      </c>
      <c r="S1876" s="338">
        <f t="shared" si="29"/>
        <v>47757</v>
      </c>
      <c r="T1876" s="233" t="s">
        <v>16881</v>
      </c>
      <c r="U1876" s="7" t="s">
        <v>5462</v>
      </c>
      <c r="V1876" s="233" t="str" cm="1">
        <f t="array" ref="V1876">_xlfn.IFS(C1876="","",COUNTIF(C1876,"ตำแหน่งว่าง*"),"ว่าง",COUNTIF(C1876,"&lt;&gt;ตำแหน่งว่าง*"),"คนครอง")</f>
        <v>คนครอง</v>
      </c>
      <c r="W1876" s="5" cm="1">
        <f t="array" ref="W1876">_xlfn.IFS(COUNTIF(F1876,"ผบ.หมู่*"),51,COUNTIF(F1876,"รอง สว.*"),43)</f>
        <v>43</v>
      </c>
      <c r="X1876" s="5" t="s">
        <v>14290</v>
      </c>
      <c r="Y1876" s="5" t="s">
        <v>451</v>
      </c>
    </row>
    <row r="1877" spans="1:25" s="9" customFormat="1" ht="21.3" hidden="1" customHeight="1">
      <c r="A1877" s="27"/>
      <c r="B1877" s="28"/>
      <c r="C1877" s="30" t="s">
        <v>60</v>
      </c>
      <c r="D1877" s="27"/>
      <c r="E1877" s="27"/>
      <c r="F1877" s="85" t="s">
        <v>14259</v>
      </c>
      <c r="G1877" s="192" t="s">
        <v>14294</v>
      </c>
      <c r="H1877" s="130" t="s">
        <v>63</v>
      </c>
      <c r="I1877" s="128" t="s">
        <v>63</v>
      </c>
      <c r="J1877" s="128" t="s">
        <v>63</v>
      </c>
      <c r="K1877" s="128" t="s">
        <v>63</v>
      </c>
      <c r="L1877" s="11"/>
      <c r="M1877" s="1"/>
      <c r="N1877" s="179" t="s">
        <v>26</v>
      </c>
      <c r="O1877" s="193" t="s">
        <v>451</v>
      </c>
      <c r="P1877" s="193" t="s">
        <v>451</v>
      </c>
      <c r="Q1877" s="171"/>
      <c r="R1877" s="28"/>
      <c r="S1877" s="338" t="str">
        <f t="shared" si="29"/>
        <v/>
      </c>
      <c r="T1877" s="2" t="s">
        <v>16881</v>
      </c>
      <c r="U1877" s="7" t="s">
        <v>5462</v>
      </c>
      <c r="V1877" s="250" t="str" cm="1">
        <f t="array" ref="V1877">_xlfn.IFS(C1877="","",COUNTIF(C1877,"ตำแหน่งว่าง*"),"ว่าง",COUNTIF(C1877,"&lt;&gt;ตำแหน่งว่าง*"),"คนครอง")</f>
        <v>ว่าง</v>
      </c>
      <c r="W1877" s="6" cm="1">
        <f t="array" ref="W1877">_xlfn.IFS(COUNTIF(F1877,"ผบ.หมู่*"),51,COUNTIF(F1877,"รอง สว.*"),43)</f>
        <v>51</v>
      </c>
      <c r="X1877" s="6" t="s">
        <v>14293</v>
      </c>
      <c r="Y1877" s="6" t="s">
        <v>451</v>
      </c>
    </row>
    <row r="1878" spans="1:25" s="12" customFormat="1" ht="21.3" hidden="1" customHeight="1">
      <c r="A1878" s="27"/>
      <c r="B1878" s="28"/>
      <c r="C1878" s="31" t="s">
        <v>60</v>
      </c>
      <c r="D1878" s="27"/>
      <c r="E1878" s="27"/>
      <c r="F1878" s="150" t="s">
        <v>14259</v>
      </c>
      <c r="G1878" s="167" t="s">
        <v>14296</v>
      </c>
      <c r="H1878" s="130"/>
      <c r="I1878" s="128"/>
      <c r="J1878" s="128"/>
      <c r="K1878" s="128"/>
      <c r="L1878" s="11"/>
      <c r="M1878" s="1"/>
      <c r="N1878" s="177" t="s">
        <v>26</v>
      </c>
      <c r="O1878" s="170" t="s">
        <v>451</v>
      </c>
      <c r="P1878" s="170" t="s">
        <v>451</v>
      </c>
      <c r="Q1878" s="171"/>
      <c r="R1878" s="28"/>
      <c r="S1878" s="338" t="str">
        <f t="shared" si="29"/>
        <v/>
      </c>
      <c r="T1878" s="233" t="s">
        <v>16881</v>
      </c>
      <c r="U1878" s="7" t="s">
        <v>5462</v>
      </c>
      <c r="V1878" s="233" t="str" cm="1">
        <f t="array" ref="V1878">_xlfn.IFS(C1878="","",COUNTIF(C1878,"ตำแหน่งว่าง*"),"ว่าง",COUNTIF(C1878,"&lt;&gt;ตำแหน่งว่าง*"),"คนครอง")</f>
        <v>ว่าง</v>
      </c>
      <c r="W1878" s="5" cm="1">
        <f t="array" ref="W1878">_xlfn.IFS(COUNTIF(F1878,"ผบ.หมู่*"),51,COUNTIF(F1878,"รอง สว.*"),43)</f>
        <v>51</v>
      </c>
      <c r="X1878" s="5" t="s">
        <v>14295</v>
      </c>
      <c r="Y1878" s="5" t="s">
        <v>451</v>
      </c>
    </row>
    <row r="1879" spans="1:25" s="12" customFormat="1" ht="21.3" customHeight="1">
      <c r="A1879" s="27" t="s">
        <v>125</v>
      </c>
      <c r="B1879" s="28" t="s">
        <v>20</v>
      </c>
      <c r="C1879" s="150" t="s">
        <v>14297</v>
      </c>
      <c r="D1879" s="27" t="s">
        <v>23495</v>
      </c>
      <c r="E1879" s="27" t="s">
        <v>23496</v>
      </c>
      <c r="F1879" s="150" t="s">
        <v>14276</v>
      </c>
      <c r="G1879" s="167" t="s">
        <v>14299</v>
      </c>
      <c r="H1879" s="130">
        <v>42501</v>
      </c>
      <c r="I1879" s="128">
        <v>42501</v>
      </c>
      <c r="J1879" s="128">
        <v>35825</v>
      </c>
      <c r="K1879" s="128">
        <v>24588</v>
      </c>
      <c r="L1879" s="11" t="s">
        <v>11713</v>
      </c>
      <c r="M1879" s="1" t="s">
        <v>2023</v>
      </c>
      <c r="N1879" s="177" t="s">
        <v>26</v>
      </c>
      <c r="O1879" s="170" t="s">
        <v>451</v>
      </c>
      <c r="P1879" s="170" t="s">
        <v>451</v>
      </c>
      <c r="Q1879" s="171" t="s">
        <v>14300</v>
      </c>
      <c r="R1879" s="28" t="s">
        <v>2469</v>
      </c>
      <c r="S1879" s="338">
        <f t="shared" si="29"/>
        <v>46661</v>
      </c>
      <c r="T1879" s="233" t="s">
        <v>16881</v>
      </c>
      <c r="U1879" s="7" t="s">
        <v>5462</v>
      </c>
      <c r="V1879" s="233" t="str" cm="1">
        <f t="array" ref="V1879">_xlfn.IFS(C1879="","",COUNTIF(C1879,"ตำแหน่งว่าง*"),"ว่าง",COUNTIF(C1879,"&lt;&gt;ตำแหน่งว่าง*"),"คนครอง")</f>
        <v>คนครอง</v>
      </c>
      <c r="W1879" s="5" cm="1">
        <f t="array" ref="W1879">_xlfn.IFS(COUNTIF(F1879,"ผบ.หมู่*"),51,COUNTIF(F1879,"รอง สว.*"),43)</f>
        <v>43</v>
      </c>
      <c r="X1879" s="5" t="s">
        <v>14298</v>
      </c>
      <c r="Y1879" s="5" t="s">
        <v>451</v>
      </c>
    </row>
    <row r="1880" spans="1:25" s="12" customFormat="1" ht="21.3" hidden="1" customHeight="1">
      <c r="A1880" s="27"/>
      <c r="B1880" s="28"/>
      <c r="C1880" s="30" t="s">
        <v>60</v>
      </c>
      <c r="D1880" s="27"/>
      <c r="E1880" s="27"/>
      <c r="F1880" s="85" t="s">
        <v>14259</v>
      </c>
      <c r="G1880" s="192" t="s">
        <v>14302</v>
      </c>
      <c r="H1880" s="130" t="s">
        <v>63</v>
      </c>
      <c r="I1880" s="128" t="s">
        <v>63</v>
      </c>
      <c r="J1880" s="128" t="s">
        <v>63</v>
      </c>
      <c r="K1880" s="128" t="s">
        <v>63</v>
      </c>
      <c r="L1880" s="11"/>
      <c r="M1880" s="1"/>
      <c r="N1880" s="179" t="s">
        <v>26</v>
      </c>
      <c r="O1880" s="193" t="s">
        <v>451</v>
      </c>
      <c r="P1880" s="193" t="s">
        <v>451</v>
      </c>
      <c r="Q1880" s="171"/>
      <c r="R1880" s="28"/>
      <c r="S1880" s="338" t="str">
        <f t="shared" si="29"/>
        <v/>
      </c>
      <c r="T1880" s="233" t="s">
        <v>16881</v>
      </c>
      <c r="U1880" s="7" t="s">
        <v>5462</v>
      </c>
      <c r="V1880" s="250" t="str" cm="1">
        <f t="array" ref="V1880">_xlfn.IFS(C1880="","",COUNTIF(C1880,"ตำแหน่งว่าง*"),"ว่าง",COUNTIF(C1880,"&lt;&gt;ตำแหน่งว่าง*"),"คนครอง")</f>
        <v>ว่าง</v>
      </c>
      <c r="W1880" s="6" cm="1">
        <f t="array" ref="W1880">_xlfn.IFS(COUNTIF(F1880,"ผบ.หมู่*"),51,COUNTIF(F1880,"รอง สว.*"),43)</f>
        <v>51</v>
      </c>
      <c r="X1880" s="6" t="s">
        <v>14301</v>
      </c>
      <c r="Y1880" s="6" t="s">
        <v>451</v>
      </c>
    </row>
    <row r="1881" spans="1:25" s="12" customFormat="1" ht="21.3" customHeight="1">
      <c r="A1881" s="27" t="s">
        <v>7948</v>
      </c>
      <c r="B1881" s="28" t="s">
        <v>20</v>
      </c>
      <c r="C1881" s="150" t="s">
        <v>14451</v>
      </c>
      <c r="D1881" s="27" t="s">
        <v>23497</v>
      </c>
      <c r="E1881" s="27" t="s">
        <v>23498</v>
      </c>
      <c r="F1881" s="150" t="s">
        <v>14452</v>
      </c>
      <c r="G1881" s="167" t="s">
        <v>14454</v>
      </c>
      <c r="H1881" s="130">
        <v>42501</v>
      </c>
      <c r="I1881" s="128">
        <v>34352</v>
      </c>
      <c r="J1881" s="128">
        <v>34352</v>
      </c>
      <c r="K1881" s="128">
        <v>27207</v>
      </c>
      <c r="L1881" s="11" t="s">
        <v>14043</v>
      </c>
      <c r="M1881" s="1" t="s">
        <v>927</v>
      </c>
      <c r="N1881" s="177" t="s">
        <v>26</v>
      </c>
      <c r="O1881" s="170" t="s">
        <v>451</v>
      </c>
      <c r="P1881" s="170" t="s">
        <v>451</v>
      </c>
      <c r="Q1881" s="171" t="s">
        <v>14455</v>
      </c>
      <c r="R1881" s="28" t="s">
        <v>2469</v>
      </c>
      <c r="S1881" s="338">
        <f t="shared" si="29"/>
        <v>49218</v>
      </c>
      <c r="T1881" s="233" t="s">
        <v>16885</v>
      </c>
      <c r="U1881" s="7" t="s">
        <v>5462</v>
      </c>
      <c r="V1881" s="233" t="str" cm="1">
        <f t="array" ref="V1881">_xlfn.IFS(C1881="","",COUNTIF(C1881,"ตำแหน่งว่าง*"),"ว่าง",COUNTIF(C1881,"&lt;&gt;ตำแหน่งว่าง*"),"คนครอง")</f>
        <v>คนครอง</v>
      </c>
      <c r="W1881" s="6" cm="1">
        <f t="array" ref="W1881">_xlfn.IFS(COUNTIF(F1881,"ผบ.หมู่*"),51,COUNTIF(F1881,"รอง สว.*"),43)</f>
        <v>51</v>
      </c>
      <c r="X1881" s="5" t="s">
        <v>14453</v>
      </c>
      <c r="Y1881" s="5" t="s">
        <v>451</v>
      </c>
    </row>
    <row r="1882" spans="1:25" s="12" customFormat="1" ht="21.3" customHeight="1">
      <c r="A1882" s="27" t="s">
        <v>650</v>
      </c>
      <c r="B1882" s="28" t="s">
        <v>70</v>
      </c>
      <c r="C1882" s="150" t="s">
        <v>14456</v>
      </c>
      <c r="D1882" s="27" t="s">
        <v>19929</v>
      </c>
      <c r="E1882" s="27" t="s">
        <v>23499</v>
      </c>
      <c r="F1882" s="150" t="s">
        <v>14465</v>
      </c>
      <c r="G1882" s="167" t="s">
        <v>14458</v>
      </c>
      <c r="H1882" s="130">
        <v>42501</v>
      </c>
      <c r="I1882" s="128">
        <v>34352</v>
      </c>
      <c r="J1882" s="128">
        <v>34352</v>
      </c>
      <c r="K1882" s="128">
        <v>26437</v>
      </c>
      <c r="L1882" s="11" t="s">
        <v>14043</v>
      </c>
      <c r="M1882" s="1" t="s">
        <v>927</v>
      </c>
      <c r="N1882" s="177" t="s">
        <v>26</v>
      </c>
      <c r="O1882" s="170" t="s">
        <v>451</v>
      </c>
      <c r="P1882" s="170" t="s">
        <v>451</v>
      </c>
      <c r="Q1882" s="171" t="s">
        <v>14459</v>
      </c>
      <c r="R1882" s="28" t="s">
        <v>2469</v>
      </c>
      <c r="S1882" s="338">
        <f t="shared" si="29"/>
        <v>48488</v>
      </c>
      <c r="T1882" s="233" t="s">
        <v>16885</v>
      </c>
      <c r="U1882" s="7" t="s">
        <v>5462</v>
      </c>
      <c r="V1882" s="233" t="str" cm="1">
        <f t="array" ref="V1882">_xlfn.IFS(C1882="","",COUNTIF(C1882,"ตำแหน่งว่าง*"),"ว่าง",COUNTIF(C1882,"&lt;&gt;ตำแหน่งว่าง*"),"คนครอง")</f>
        <v>คนครอง</v>
      </c>
      <c r="W1882" s="6" cm="1">
        <f t="array" ref="W1882">_xlfn.IFS(COUNTIF(F1882,"ผบ.หมู่*"),51,COUNTIF(F1882,"รอง สว.*"),43)</f>
        <v>43</v>
      </c>
      <c r="X1882" s="5" t="s">
        <v>14457</v>
      </c>
      <c r="Y1882" s="5" t="s">
        <v>451</v>
      </c>
    </row>
    <row r="1883" spans="1:25" s="12" customFormat="1" ht="21.3" customHeight="1">
      <c r="A1883" s="27" t="s">
        <v>7948</v>
      </c>
      <c r="B1883" s="28" t="s">
        <v>70</v>
      </c>
      <c r="C1883" s="150" t="s">
        <v>14460</v>
      </c>
      <c r="D1883" s="27" t="s">
        <v>19988</v>
      </c>
      <c r="E1883" s="27" t="s">
        <v>23500</v>
      </c>
      <c r="F1883" s="150" t="s">
        <v>14452</v>
      </c>
      <c r="G1883" s="167" t="s">
        <v>14462</v>
      </c>
      <c r="H1883" s="130">
        <v>42501</v>
      </c>
      <c r="I1883" s="128">
        <v>34729</v>
      </c>
      <c r="J1883" s="128">
        <v>34729</v>
      </c>
      <c r="K1883" s="128">
        <v>27459</v>
      </c>
      <c r="L1883" s="11" t="s">
        <v>12485</v>
      </c>
      <c r="M1883" s="1" t="s">
        <v>927</v>
      </c>
      <c r="N1883" s="177" t="s">
        <v>26</v>
      </c>
      <c r="O1883" s="170" t="s">
        <v>451</v>
      </c>
      <c r="P1883" s="170" t="s">
        <v>451</v>
      </c>
      <c r="Q1883" s="171" t="s">
        <v>14463</v>
      </c>
      <c r="R1883" s="28" t="s">
        <v>2469</v>
      </c>
      <c r="S1883" s="338">
        <f t="shared" si="29"/>
        <v>49583</v>
      </c>
      <c r="T1883" s="233" t="s">
        <v>16885</v>
      </c>
      <c r="U1883" s="7" t="s">
        <v>5462</v>
      </c>
      <c r="V1883" s="233" t="str" cm="1">
        <f t="array" ref="V1883">_xlfn.IFS(C1883="","",COUNTIF(C1883,"ตำแหน่งว่าง*"),"ว่าง",COUNTIF(C1883,"&lt;&gt;ตำแหน่งว่าง*"),"คนครอง")</f>
        <v>คนครอง</v>
      </c>
      <c r="W1883" s="6" cm="1">
        <f t="array" ref="W1883">_xlfn.IFS(COUNTIF(F1883,"ผบ.หมู่*"),51,COUNTIF(F1883,"รอง สว.*"),43)</f>
        <v>51</v>
      </c>
      <c r="X1883" s="5" t="s">
        <v>14461</v>
      </c>
      <c r="Y1883" s="5" t="s">
        <v>451</v>
      </c>
    </row>
    <row r="1884" spans="1:25" s="12" customFormat="1" ht="21.3" customHeight="1">
      <c r="A1884" s="27" t="s">
        <v>145</v>
      </c>
      <c r="B1884" s="28" t="s">
        <v>20</v>
      </c>
      <c r="C1884" s="150" t="s">
        <v>14464</v>
      </c>
      <c r="D1884" s="27" t="s">
        <v>18953</v>
      </c>
      <c r="E1884" s="27" t="s">
        <v>23501</v>
      </c>
      <c r="F1884" s="150" t="s">
        <v>14465</v>
      </c>
      <c r="G1884" s="167" t="s">
        <v>14467</v>
      </c>
      <c r="H1884" s="130">
        <v>43555</v>
      </c>
      <c r="I1884" s="128">
        <v>43555</v>
      </c>
      <c r="J1884" s="128">
        <v>34352</v>
      </c>
      <c r="K1884" s="128">
        <v>24274</v>
      </c>
      <c r="L1884" s="11" t="s">
        <v>14468</v>
      </c>
      <c r="M1884" s="1" t="s">
        <v>927</v>
      </c>
      <c r="N1884" s="177" t="s">
        <v>26</v>
      </c>
      <c r="O1884" s="170" t="s">
        <v>451</v>
      </c>
      <c r="P1884" s="170" t="s">
        <v>451</v>
      </c>
      <c r="Q1884" s="171" t="s">
        <v>14469</v>
      </c>
      <c r="R1884" s="28" t="s">
        <v>2469</v>
      </c>
      <c r="S1884" s="338">
        <f t="shared" si="29"/>
        <v>46296</v>
      </c>
      <c r="T1884" s="233" t="s">
        <v>16885</v>
      </c>
      <c r="U1884" s="7" t="s">
        <v>5462</v>
      </c>
      <c r="V1884" s="233" t="str" cm="1">
        <f t="array" ref="V1884">_xlfn.IFS(C1884="","",COUNTIF(C1884,"ตำแหน่งว่าง*"),"ว่าง",COUNTIF(C1884,"&lt;&gt;ตำแหน่งว่าง*"),"คนครอง")</f>
        <v>คนครอง</v>
      </c>
      <c r="W1884" s="5" cm="1">
        <f t="array" ref="W1884">_xlfn.IFS(COUNTIF(F1884,"ผบ.หมู่*"),51,COUNTIF(F1884,"รอง สว.*"),43)</f>
        <v>43</v>
      </c>
      <c r="X1884" s="5" t="s">
        <v>14466</v>
      </c>
      <c r="Y1884" s="5" t="s">
        <v>451</v>
      </c>
    </row>
    <row r="1885" spans="1:25" s="12" customFormat="1" ht="21.3" customHeight="1">
      <c r="A1885" s="27" t="s">
        <v>145</v>
      </c>
      <c r="B1885" s="28" t="s">
        <v>70</v>
      </c>
      <c r="C1885" s="150" t="s">
        <v>14470</v>
      </c>
      <c r="D1885" s="27" t="s">
        <v>23502</v>
      </c>
      <c r="E1885" s="27" t="s">
        <v>23503</v>
      </c>
      <c r="F1885" s="150" t="s">
        <v>14465</v>
      </c>
      <c r="G1885" s="167" t="s">
        <v>14472</v>
      </c>
      <c r="H1885" s="130">
        <v>43555</v>
      </c>
      <c r="I1885" s="128">
        <v>43555</v>
      </c>
      <c r="J1885" s="128">
        <v>32174</v>
      </c>
      <c r="K1885" s="128">
        <v>24373</v>
      </c>
      <c r="L1885" s="11" t="s">
        <v>14043</v>
      </c>
      <c r="M1885" s="1" t="s">
        <v>927</v>
      </c>
      <c r="N1885" s="177" t="s">
        <v>26</v>
      </c>
      <c r="O1885" s="170" t="s">
        <v>451</v>
      </c>
      <c r="P1885" s="170" t="s">
        <v>451</v>
      </c>
      <c r="Q1885" s="171" t="s">
        <v>14473</v>
      </c>
      <c r="R1885" s="28" t="s">
        <v>2469</v>
      </c>
      <c r="S1885" s="338">
        <f t="shared" si="29"/>
        <v>46296</v>
      </c>
      <c r="T1885" s="233" t="s">
        <v>16885</v>
      </c>
      <c r="U1885" s="7" t="s">
        <v>5462</v>
      </c>
      <c r="V1885" s="233" t="str" cm="1">
        <f t="array" ref="V1885">_xlfn.IFS(C1885="","",COUNTIF(C1885,"ตำแหน่งว่าง*"),"ว่าง",COUNTIF(C1885,"&lt;&gt;ตำแหน่งว่าง*"),"คนครอง")</f>
        <v>คนครอง</v>
      </c>
      <c r="W1885" s="5" cm="1">
        <f t="array" ref="W1885">_xlfn.IFS(COUNTIF(F1885,"ผบ.หมู่*"),51,COUNTIF(F1885,"รอง สว.*"),43)</f>
        <v>43</v>
      </c>
      <c r="X1885" s="5" t="s">
        <v>14471</v>
      </c>
      <c r="Y1885" s="5" t="s">
        <v>451</v>
      </c>
    </row>
    <row r="1886" spans="1:25" s="12" customFormat="1" ht="21.3" customHeight="1">
      <c r="A1886" s="203" t="s">
        <v>24457</v>
      </c>
      <c r="B1886" s="28" t="s">
        <v>20</v>
      </c>
      <c r="C1886" s="150" t="s">
        <v>14474</v>
      </c>
      <c r="D1886" s="27" t="s">
        <v>21137</v>
      </c>
      <c r="E1886" s="27" t="s">
        <v>23504</v>
      </c>
      <c r="F1886" s="150" t="s">
        <v>14465</v>
      </c>
      <c r="G1886" s="167" t="s">
        <v>14476</v>
      </c>
      <c r="H1886" s="146">
        <v>45382</v>
      </c>
      <c r="I1886" s="128">
        <v>45382</v>
      </c>
      <c r="J1886" s="128">
        <v>34352</v>
      </c>
      <c r="K1886" s="128">
        <v>25897</v>
      </c>
      <c r="L1886" s="11" t="s">
        <v>18413</v>
      </c>
      <c r="M1886" s="1" t="s">
        <v>927</v>
      </c>
      <c r="N1886" s="177" t="s">
        <v>26</v>
      </c>
      <c r="O1886" s="170" t="s">
        <v>451</v>
      </c>
      <c r="P1886" s="170" t="s">
        <v>451</v>
      </c>
      <c r="Q1886" s="171" t="s">
        <v>14477</v>
      </c>
      <c r="R1886" s="33" t="s">
        <v>18199</v>
      </c>
      <c r="S1886" s="338">
        <f t="shared" si="29"/>
        <v>48122</v>
      </c>
      <c r="T1886" s="233" t="s">
        <v>16885</v>
      </c>
      <c r="U1886" s="7" t="s">
        <v>5462</v>
      </c>
      <c r="V1886" s="233" t="str" cm="1">
        <f t="array" ref="V1886">_xlfn.IFS(C1886="","",COUNTIF(C1886,"ตำแหน่งว่าง*"),"ว่าง",COUNTIF(C1886,"&lt;&gt;ตำแหน่งว่าง*"),"คนครอง")</f>
        <v>คนครอง</v>
      </c>
      <c r="W1886" s="6" cm="1">
        <f t="array" ref="W1886">_xlfn.IFS(COUNTIF(F1886,"ผบ.หมู่*"),51,COUNTIF(F1886,"รอง สว.*"),43)</f>
        <v>43</v>
      </c>
      <c r="X1886" s="5" t="s">
        <v>14475</v>
      </c>
      <c r="Y1886" s="5" t="s">
        <v>451</v>
      </c>
    </row>
    <row r="1887" spans="1:25" s="12" customFormat="1" ht="21.3" customHeight="1">
      <c r="A1887" s="27" t="s">
        <v>125</v>
      </c>
      <c r="B1887" s="28" t="s">
        <v>20</v>
      </c>
      <c r="C1887" s="150" t="s">
        <v>14478</v>
      </c>
      <c r="D1887" s="27" t="s">
        <v>23505</v>
      </c>
      <c r="E1887" s="27" t="s">
        <v>23506</v>
      </c>
      <c r="F1887" s="150" t="s">
        <v>14465</v>
      </c>
      <c r="G1887" s="167" t="s">
        <v>14480</v>
      </c>
      <c r="H1887" s="130">
        <v>44286</v>
      </c>
      <c r="I1887" s="128">
        <v>44286</v>
      </c>
      <c r="J1887" s="128">
        <v>34352</v>
      </c>
      <c r="K1887" s="128">
        <v>24804</v>
      </c>
      <c r="L1887" s="11" t="s">
        <v>14481</v>
      </c>
      <c r="M1887" s="1" t="s">
        <v>927</v>
      </c>
      <c r="N1887" s="177" t="s">
        <v>26</v>
      </c>
      <c r="O1887" s="170" t="s">
        <v>451</v>
      </c>
      <c r="P1887" s="170" t="s">
        <v>451</v>
      </c>
      <c r="Q1887" s="171" t="s">
        <v>14482</v>
      </c>
      <c r="R1887" s="28" t="s">
        <v>9283</v>
      </c>
      <c r="S1887" s="338">
        <f t="shared" si="29"/>
        <v>47027</v>
      </c>
      <c r="T1887" s="233" t="s">
        <v>16885</v>
      </c>
      <c r="U1887" s="7" t="s">
        <v>5462</v>
      </c>
      <c r="V1887" s="233" t="str" cm="1">
        <f t="array" ref="V1887">_xlfn.IFS(C1887="","",COUNTIF(C1887,"ตำแหน่งว่าง*"),"ว่าง",COUNTIF(C1887,"&lt;&gt;ตำแหน่งว่าง*"),"คนครอง")</f>
        <v>คนครอง</v>
      </c>
      <c r="W1887" s="5" cm="1">
        <f t="array" ref="W1887">_xlfn.IFS(COUNTIF(F1887,"ผบ.หมู่*"),51,COUNTIF(F1887,"รอง สว.*"),43)</f>
        <v>43</v>
      </c>
      <c r="X1887" s="5" t="s">
        <v>14479</v>
      </c>
      <c r="Y1887" s="5" t="s">
        <v>451</v>
      </c>
    </row>
    <row r="1888" spans="1:25" s="12" customFormat="1" ht="21.3" customHeight="1">
      <c r="A1888" s="27" t="s">
        <v>24457</v>
      </c>
      <c r="B1888" s="28" t="s">
        <v>20</v>
      </c>
      <c r="C1888" s="150" t="s">
        <v>14483</v>
      </c>
      <c r="D1888" s="27" t="s">
        <v>23507</v>
      </c>
      <c r="E1888" s="27" t="s">
        <v>23508</v>
      </c>
      <c r="F1888" s="150" t="s">
        <v>14465</v>
      </c>
      <c r="G1888" s="167" t="s">
        <v>14485</v>
      </c>
      <c r="H1888" s="130">
        <v>45016</v>
      </c>
      <c r="I1888" s="128">
        <v>45016</v>
      </c>
      <c r="J1888" s="128">
        <v>34352</v>
      </c>
      <c r="K1888" s="128">
        <v>25541</v>
      </c>
      <c r="L1888" s="11" t="s">
        <v>14043</v>
      </c>
      <c r="M1888" s="1" t="s">
        <v>927</v>
      </c>
      <c r="N1888" s="177" t="s">
        <v>26</v>
      </c>
      <c r="O1888" s="170" t="s">
        <v>451</v>
      </c>
      <c r="P1888" s="170" t="s">
        <v>451</v>
      </c>
      <c r="Q1888" s="171" t="s">
        <v>14486</v>
      </c>
      <c r="R1888" s="28" t="s">
        <v>8312</v>
      </c>
      <c r="S1888" s="338">
        <f t="shared" si="29"/>
        <v>47757</v>
      </c>
      <c r="T1888" s="233" t="s">
        <v>16885</v>
      </c>
      <c r="U1888" s="7" t="s">
        <v>5462</v>
      </c>
      <c r="V1888" s="233" t="str" cm="1">
        <f t="array" ref="V1888">_xlfn.IFS(C1888="","",COUNTIF(C1888,"ตำแหน่งว่าง*"),"ว่าง",COUNTIF(C1888,"&lt;&gt;ตำแหน่งว่าง*"),"คนครอง")</f>
        <v>คนครอง</v>
      </c>
      <c r="W1888" s="5" cm="1">
        <f t="array" ref="W1888">_xlfn.IFS(COUNTIF(F1888,"ผบ.หมู่*"),51,COUNTIF(F1888,"รอง สว.*"),43)</f>
        <v>43</v>
      </c>
      <c r="X1888" s="5" t="s">
        <v>14484</v>
      </c>
      <c r="Y1888" s="5" t="s">
        <v>451</v>
      </c>
    </row>
    <row r="1889" spans="1:25" s="12" customFormat="1" ht="21.3" customHeight="1">
      <c r="A1889" s="203" t="s">
        <v>24457</v>
      </c>
      <c r="B1889" s="28" t="s">
        <v>20</v>
      </c>
      <c r="C1889" s="150" t="s">
        <v>14487</v>
      </c>
      <c r="D1889" s="27" t="s">
        <v>23509</v>
      </c>
      <c r="E1889" s="27" t="s">
        <v>23510</v>
      </c>
      <c r="F1889" s="150" t="s">
        <v>14465</v>
      </c>
      <c r="G1889" s="167" t="s">
        <v>14489</v>
      </c>
      <c r="H1889" s="146">
        <v>45382</v>
      </c>
      <c r="I1889" s="128">
        <v>45382</v>
      </c>
      <c r="J1889" s="128">
        <v>34352</v>
      </c>
      <c r="K1889" s="128">
        <v>25899</v>
      </c>
      <c r="L1889" s="11" t="s">
        <v>18414</v>
      </c>
      <c r="M1889" s="1" t="s">
        <v>927</v>
      </c>
      <c r="N1889" s="177" t="s">
        <v>26</v>
      </c>
      <c r="O1889" s="170" t="s">
        <v>451</v>
      </c>
      <c r="P1889" s="170" t="s">
        <v>451</v>
      </c>
      <c r="Q1889" s="171" t="s">
        <v>14490</v>
      </c>
      <c r="R1889" s="33" t="s">
        <v>18199</v>
      </c>
      <c r="S1889" s="338">
        <f t="shared" si="29"/>
        <v>48122</v>
      </c>
      <c r="T1889" s="233" t="s">
        <v>16885</v>
      </c>
      <c r="U1889" s="7" t="s">
        <v>5462</v>
      </c>
      <c r="V1889" s="233" t="str" cm="1">
        <f t="array" ref="V1889">_xlfn.IFS(C1889="","",COUNTIF(C1889,"ตำแหน่งว่าง*"),"ว่าง",COUNTIF(C1889,"&lt;&gt;ตำแหน่งว่าง*"),"คนครอง")</f>
        <v>คนครอง</v>
      </c>
      <c r="W1889" s="6" cm="1">
        <f t="array" ref="W1889">_xlfn.IFS(COUNTIF(F1889,"ผบ.หมู่*"),51,COUNTIF(F1889,"รอง สว.*"),43)</f>
        <v>43</v>
      </c>
      <c r="X1889" s="5" t="s">
        <v>14488</v>
      </c>
      <c r="Y1889" s="5" t="s">
        <v>451</v>
      </c>
    </row>
    <row r="1890" spans="1:25" s="12" customFormat="1" ht="21.3" customHeight="1">
      <c r="A1890" s="27" t="s">
        <v>7948</v>
      </c>
      <c r="B1890" s="28" t="s">
        <v>70</v>
      </c>
      <c r="C1890" s="150" t="s">
        <v>14491</v>
      </c>
      <c r="D1890" s="27" t="s">
        <v>19958</v>
      </c>
      <c r="E1890" s="27" t="s">
        <v>23511</v>
      </c>
      <c r="F1890" s="150" t="s">
        <v>14452</v>
      </c>
      <c r="G1890" s="167" t="s">
        <v>14493</v>
      </c>
      <c r="H1890" s="130">
        <v>42501</v>
      </c>
      <c r="I1890" s="128">
        <v>34352</v>
      </c>
      <c r="J1890" s="128">
        <v>34352</v>
      </c>
      <c r="K1890" s="128">
        <v>27152</v>
      </c>
      <c r="L1890" s="11" t="s">
        <v>14043</v>
      </c>
      <c r="M1890" s="1" t="s">
        <v>927</v>
      </c>
      <c r="N1890" s="177" t="s">
        <v>26</v>
      </c>
      <c r="O1890" s="170" t="s">
        <v>451</v>
      </c>
      <c r="P1890" s="170" t="s">
        <v>451</v>
      </c>
      <c r="Q1890" s="171" t="s">
        <v>14494</v>
      </c>
      <c r="R1890" s="28" t="s">
        <v>2469</v>
      </c>
      <c r="S1890" s="338">
        <f t="shared" si="29"/>
        <v>49218</v>
      </c>
      <c r="T1890" s="233" t="s">
        <v>16885</v>
      </c>
      <c r="U1890" s="7" t="s">
        <v>5462</v>
      </c>
      <c r="V1890" s="233" t="str" cm="1">
        <f t="array" ref="V1890">_xlfn.IFS(C1890="","",COUNTIF(C1890,"ตำแหน่งว่าง*"),"ว่าง",COUNTIF(C1890,"&lt;&gt;ตำแหน่งว่าง*"),"คนครอง")</f>
        <v>คนครอง</v>
      </c>
      <c r="W1890" s="6" cm="1">
        <f t="array" ref="W1890">_xlfn.IFS(COUNTIF(F1890,"ผบ.หมู่*"),51,COUNTIF(F1890,"รอง สว.*"),43)</f>
        <v>51</v>
      </c>
      <c r="X1890" s="5" t="s">
        <v>14492</v>
      </c>
      <c r="Y1890" s="5" t="s">
        <v>451</v>
      </c>
    </row>
    <row r="1891" spans="1:25" s="12" customFormat="1" ht="21.3" customHeight="1">
      <c r="A1891" s="27" t="s">
        <v>7948</v>
      </c>
      <c r="B1891" s="28" t="s">
        <v>70</v>
      </c>
      <c r="C1891" s="150" t="s">
        <v>14495</v>
      </c>
      <c r="D1891" s="27" t="s">
        <v>19854</v>
      </c>
      <c r="E1891" s="27" t="s">
        <v>23512</v>
      </c>
      <c r="F1891" s="150" t="s">
        <v>14452</v>
      </c>
      <c r="G1891" s="167" t="s">
        <v>14497</v>
      </c>
      <c r="H1891" s="130">
        <v>42501</v>
      </c>
      <c r="I1891" s="128">
        <v>34352</v>
      </c>
      <c r="J1891" s="128">
        <v>34352</v>
      </c>
      <c r="K1891" s="128">
        <v>26997</v>
      </c>
      <c r="L1891" s="11" t="s">
        <v>14043</v>
      </c>
      <c r="M1891" s="1" t="s">
        <v>927</v>
      </c>
      <c r="N1891" s="177" t="s">
        <v>26</v>
      </c>
      <c r="O1891" s="170" t="s">
        <v>451</v>
      </c>
      <c r="P1891" s="170" t="s">
        <v>451</v>
      </c>
      <c r="Q1891" s="171" t="s">
        <v>14498</v>
      </c>
      <c r="R1891" s="28" t="s">
        <v>2469</v>
      </c>
      <c r="S1891" s="338">
        <f t="shared" si="29"/>
        <v>49218</v>
      </c>
      <c r="T1891" s="233" t="s">
        <v>16885</v>
      </c>
      <c r="U1891" s="7" t="s">
        <v>5462</v>
      </c>
      <c r="V1891" s="233" t="str" cm="1">
        <f t="array" ref="V1891">_xlfn.IFS(C1891="","",COUNTIF(C1891,"ตำแหน่งว่าง*"),"ว่าง",COUNTIF(C1891,"&lt;&gt;ตำแหน่งว่าง*"),"คนครอง")</f>
        <v>คนครอง</v>
      </c>
      <c r="W1891" s="6" cm="1">
        <f t="array" ref="W1891">_xlfn.IFS(COUNTIF(F1891,"ผบ.หมู่*"),51,COUNTIF(F1891,"รอง สว.*"),43)</f>
        <v>51</v>
      </c>
      <c r="X1891" s="5" t="s">
        <v>14496</v>
      </c>
      <c r="Y1891" s="5" t="s">
        <v>451</v>
      </c>
    </row>
    <row r="1892" spans="1:25" s="12" customFormat="1" ht="21.3" customHeight="1">
      <c r="A1892" s="150" t="s">
        <v>7948</v>
      </c>
      <c r="B1892" s="31" t="s">
        <v>70</v>
      </c>
      <c r="C1892" s="150" t="s">
        <v>14499</v>
      </c>
      <c r="D1892" s="27" t="s">
        <v>18862</v>
      </c>
      <c r="E1892" s="27" t="s">
        <v>23508</v>
      </c>
      <c r="F1892" s="150" t="s">
        <v>14452</v>
      </c>
      <c r="G1892" s="167" t="s">
        <v>14501</v>
      </c>
      <c r="H1892" s="146">
        <v>44243</v>
      </c>
      <c r="I1892" s="128">
        <v>34352</v>
      </c>
      <c r="J1892" s="128">
        <v>34352</v>
      </c>
      <c r="K1892" s="128">
        <v>27481</v>
      </c>
      <c r="L1892" s="11" t="s">
        <v>18415</v>
      </c>
      <c r="M1892" s="1" t="s">
        <v>927</v>
      </c>
      <c r="N1892" s="177" t="s">
        <v>26</v>
      </c>
      <c r="O1892" s="170" t="s">
        <v>451</v>
      </c>
      <c r="P1892" s="170" t="s">
        <v>451</v>
      </c>
      <c r="Q1892" s="174" t="s">
        <v>14502</v>
      </c>
      <c r="R1892" s="31" t="s">
        <v>14503</v>
      </c>
      <c r="S1892" s="338">
        <f t="shared" si="29"/>
        <v>49583</v>
      </c>
      <c r="T1892" s="233" t="s">
        <v>16885</v>
      </c>
      <c r="U1892" s="7" t="s">
        <v>5462</v>
      </c>
      <c r="V1892" s="233" t="str" cm="1">
        <f t="array" ref="V1892">_xlfn.IFS(C1892="","",COUNTIF(C1892,"ตำแหน่งว่าง*"),"ว่าง",COUNTIF(C1892,"&lt;&gt;ตำแหน่งว่าง*"),"คนครอง")</f>
        <v>คนครอง</v>
      </c>
      <c r="W1892" s="6" cm="1">
        <f t="array" ref="W1892">_xlfn.IFS(COUNTIF(F1892,"ผบ.หมู่*"),51,COUNTIF(F1892,"รอง สว.*"),43)</f>
        <v>51</v>
      </c>
      <c r="X1892" s="5" t="s">
        <v>14500</v>
      </c>
      <c r="Y1892" s="5" t="s">
        <v>451</v>
      </c>
    </row>
    <row r="1893" spans="1:25" s="12" customFormat="1" ht="21.3" customHeight="1">
      <c r="A1893" s="27" t="s">
        <v>8450</v>
      </c>
      <c r="B1893" s="28" t="s">
        <v>20</v>
      </c>
      <c r="C1893" s="27" t="s">
        <v>18083</v>
      </c>
      <c r="D1893" s="27" t="s">
        <v>23513</v>
      </c>
      <c r="E1893" s="27" t="s">
        <v>23514</v>
      </c>
      <c r="F1893" s="27" t="s">
        <v>14452</v>
      </c>
      <c r="G1893" s="167" t="s">
        <v>14505</v>
      </c>
      <c r="H1893" s="146">
        <v>45322</v>
      </c>
      <c r="I1893" s="128">
        <v>42416</v>
      </c>
      <c r="J1893" s="128">
        <v>42416</v>
      </c>
      <c r="K1893" s="128">
        <v>35303</v>
      </c>
      <c r="L1893" s="11" t="s">
        <v>18076</v>
      </c>
      <c r="M1893" s="1" t="s">
        <v>927</v>
      </c>
      <c r="N1893" s="178" t="s">
        <v>26</v>
      </c>
      <c r="O1893" s="170" t="s">
        <v>451</v>
      </c>
      <c r="P1893" s="170" t="s">
        <v>451</v>
      </c>
      <c r="Q1893" s="171" t="s">
        <v>18084</v>
      </c>
      <c r="R1893" s="30" t="s">
        <v>18030</v>
      </c>
      <c r="S1893" s="338">
        <f t="shared" si="29"/>
        <v>57254</v>
      </c>
      <c r="T1893" s="233" t="s">
        <v>16885</v>
      </c>
      <c r="U1893" s="7" t="s">
        <v>5462</v>
      </c>
      <c r="V1893" s="233" t="str" cm="1">
        <f t="array" ref="V1893">_xlfn.IFS(C1893="","",COUNTIF(C1893,"ตำแหน่งว่าง*"),"ว่าง",COUNTIF(C1893,"&lt;&gt;ตำแหน่งว่าง*"),"คนครอง")</f>
        <v>คนครอง</v>
      </c>
      <c r="W1893" s="6" cm="1">
        <f t="array" ref="W1893">_xlfn.IFS(COUNTIF(F1893,"ผบ.หมู่*"),51,COUNTIF(F1893,"รอง สว.*"),43)</f>
        <v>51</v>
      </c>
      <c r="X1893" s="1" t="s">
        <v>14504</v>
      </c>
      <c r="Y1893" s="1" t="s">
        <v>451</v>
      </c>
    </row>
    <row r="1894" spans="1:25" s="12" customFormat="1" ht="21.3" customHeight="1">
      <c r="A1894" s="27" t="s">
        <v>7948</v>
      </c>
      <c r="B1894" s="28" t="s">
        <v>70</v>
      </c>
      <c r="C1894" s="150" t="s">
        <v>14506</v>
      </c>
      <c r="D1894" s="27" t="s">
        <v>23515</v>
      </c>
      <c r="E1894" s="27" t="s">
        <v>23506</v>
      </c>
      <c r="F1894" s="150" t="s">
        <v>14452</v>
      </c>
      <c r="G1894" s="167" t="s">
        <v>14508</v>
      </c>
      <c r="H1894" s="130">
        <v>42501</v>
      </c>
      <c r="I1894" s="128">
        <v>34352</v>
      </c>
      <c r="J1894" s="128">
        <v>34352</v>
      </c>
      <c r="K1894" s="128">
        <v>27133</v>
      </c>
      <c r="L1894" s="11" t="s">
        <v>14043</v>
      </c>
      <c r="M1894" s="1" t="s">
        <v>927</v>
      </c>
      <c r="N1894" s="177" t="s">
        <v>26</v>
      </c>
      <c r="O1894" s="170" t="s">
        <v>451</v>
      </c>
      <c r="P1894" s="170" t="s">
        <v>451</v>
      </c>
      <c r="Q1894" s="171" t="s">
        <v>14509</v>
      </c>
      <c r="R1894" s="28" t="s">
        <v>2469</v>
      </c>
      <c r="S1894" s="338">
        <f t="shared" si="29"/>
        <v>49218</v>
      </c>
      <c r="T1894" s="233" t="s">
        <v>16885</v>
      </c>
      <c r="U1894" s="7" t="s">
        <v>5462</v>
      </c>
      <c r="V1894" s="233" t="str" cm="1">
        <f t="array" ref="V1894">_xlfn.IFS(C1894="","",COUNTIF(C1894,"ตำแหน่งว่าง*"),"ว่าง",COUNTIF(C1894,"&lt;&gt;ตำแหน่งว่าง*"),"คนครอง")</f>
        <v>คนครอง</v>
      </c>
      <c r="W1894" s="6" cm="1">
        <f t="array" ref="W1894">_xlfn.IFS(COUNTIF(F1894,"ผบ.หมู่*"),51,COUNTIF(F1894,"รอง สว.*"),43)</f>
        <v>51</v>
      </c>
      <c r="X1894" s="5" t="s">
        <v>14507</v>
      </c>
      <c r="Y1894" s="5" t="s">
        <v>451</v>
      </c>
    </row>
    <row r="1895" spans="1:25" s="12" customFormat="1" ht="21.3" customHeight="1">
      <c r="A1895" s="27" t="s">
        <v>125</v>
      </c>
      <c r="B1895" s="28" t="s">
        <v>20</v>
      </c>
      <c r="C1895" s="150" t="s">
        <v>14510</v>
      </c>
      <c r="D1895" s="27" t="s">
        <v>23516</v>
      </c>
      <c r="E1895" s="27" t="s">
        <v>23517</v>
      </c>
      <c r="F1895" s="150" t="s">
        <v>14465</v>
      </c>
      <c r="G1895" s="167" t="s">
        <v>14512</v>
      </c>
      <c r="H1895" s="146">
        <v>44286</v>
      </c>
      <c r="I1895" s="128">
        <v>44286</v>
      </c>
      <c r="J1895" s="128">
        <v>34731</v>
      </c>
      <c r="K1895" s="128">
        <v>24942</v>
      </c>
      <c r="L1895" s="11" t="s">
        <v>14513</v>
      </c>
      <c r="M1895" s="1" t="s">
        <v>927</v>
      </c>
      <c r="N1895" s="177" t="s">
        <v>26</v>
      </c>
      <c r="O1895" s="170" t="s">
        <v>451</v>
      </c>
      <c r="P1895" s="170" t="s">
        <v>451</v>
      </c>
      <c r="Q1895" s="171" t="s">
        <v>14514</v>
      </c>
      <c r="R1895" s="28" t="s">
        <v>9283</v>
      </c>
      <c r="S1895" s="338">
        <f t="shared" si="29"/>
        <v>47027</v>
      </c>
      <c r="T1895" s="233" t="s">
        <v>16885</v>
      </c>
      <c r="U1895" s="7" t="s">
        <v>5462</v>
      </c>
      <c r="V1895" s="233" t="str" cm="1">
        <f t="array" ref="V1895">_xlfn.IFS(C1895="","",COUNTIF(C1895,"ตำแหน่งว่าง*"),"ว่าง",COUNTIF(C1895,"&lt;&gt;ตำแหน่งว่าง*"),"คนครอง")</f>
        <v>คนครอง</v>
      </c>
      <c r="W1895" s="5" cm="1">
        <f t="array" ref="W1895">_xlfn.IFS(COUNTIF(F1895,"ผบ.หมู่*"),51,COUNTIF(F1895,"รอง สว.*"),43)</f>
        <v>43</v>
      </c>
      <c r="X1895" s="5" t="s">
        <v>14511</v>
      </c>
      <c r="Y1895" s="5" t="s">
        <v>451</v>
      </c>
    </row>
    <row r="1896" spans="1:25" s="12" customFormat="1" ht="21.3" customHeight="1">
      <c r="A1896" s="27" t="s">
        <v>333</v>
      </c>
      <c r="B1896" s="31" t="s">
        <v>20</v>
      </c>
      <c r="C1896" s="150" t="s">
        <v>14515</v>
      </c>
      <c r="D1896" s="27" t="s">
        <v>21362</v>
      </c>
      <c r="E1896" s="27" t="s">
        <v>23518</v>
      </c>
      <c r="F1896" s="150" t="s">
        <v>14465</v>
      </c>
      <c r="G1896" s="167" t="s">
        <v>14517</v>
      </c>
      <c r="H1896" s="143">
        <v>44651</v>
      </c>
      <c r="I1896" s="131">
        <v>44651</v>
      </c>
      <c r="J1896" s="131">
        <v>34001</v>
      </c>
      <c r="K1896" s="131">
        <v>25360</v>
      </c>
      <c r="L1896" s="17" t="s">
        <v>18402</v>
      </c>
      <c r="M1896" s="5" t="s">
        <v>927</v>
      </c>
      <c r="N1896" s="177" t="s">
        <v>26</v>
      </c>
      <c r="O1896" s="170" t="s">
        <v>451</v>
      </c>
      <c r="P1896" s="170" t="s">
        <v>451</v>
      </c>
      <c r="Q1896" s="174" t="s">
        <v>14519</v>
      </c>
      <c r="R1896" s="31" t="s">
        <v>2469</v>
      </c>
      <c r="S1896" s="338">
        <f t="shared" si="29"/>
        <v>47392</v>
      </c>
      <c r="T1896" s="233" t="s">
        <v>16885</v>
      </c>
      <c r="U1896" s="7" t="s">
        <v>5462</v>
      </c>
      <c r="V1896" s="233" t="str" cm="1">
        <f t="array" ref="V1896">_xlfn.IFS(C1896="","",COUNTIF(C1896,"ตำแหน่งว่าง*"),"ว่าง",COUNTIF(C1896,"&lt;&gt;ตำแหน่งว่าง*"),"คนครอง")</f>
        <v>คนครอง</v>
      </c>
      <c r="W1896" s="5" cm="1">
        <f t="array" ref="W1896">_xlfn.IFS(COUNTIF(F1896,"ผบ.หมู่*"),51,COUNTIF(F1896,"รอง สว.*"),43)</f>
        <v>43</v>
      </c>
      <c r="X1896" s="5" t="s">
        <v>14516</v>
      </c>
      <c r="Y1896" s="5" t="s">
        <v>451</v>
      </c>
    </row>
    <row r="1897" spans="1:25" s="12" customFormat="1" ht="21.3" hidden="1" customHeight="1">
      <c r="A1897" s="27"/>
      <c r="B1897" s="28"/>
      <c r="C1897" s="30" t="s">
        <v>60</v>
      </c>
      <c r="D1897" s="27"/>
      <c r="E1897" s="27"/>
      <c r="F1897" s="85" t="s">
        <v>14452</v>
      </c>
      <c r="G1897" s="192" t="s">
        <v>14521</v>
      </c>
      <c r="H1897" s="130" t="s">
        <v>63</v>
      </c>
      <c r="I1897" s="128" t="s">
        <v>63</v>
      </c>
      <c r="J1897" s="128" t="s">
        <v>63</v>
      </c>
      <c r="K1897" s="128" t="s">
        <v>63</v>
      </c>
      <c r="L1897" s="11"/>
      <c r="M1897" s="1"/>
      <c r="N1897" s="179" t="s">
        <v>26</v>
      </c>
      <c r="O1897" s="193" t="s">
        <v>451</v>
      </c>
      <c r="P1897" s="193" t="s">
        <v>451</v>
      </c>
      <c r="Q1897" s="171"/>
      <c r="R1897" s="28"/>
      <c r="S1897" s="338" t="str">
        <f t="shared" si="29"/>
        <v/>
      </c>
      <c r="T1897" s="233" t="s">
        <v>16885</v>
      </c>
      <c r="U1897" s="7" t="s">
        <v>5462</v>
      </c>
      <c r="V1897" s="250" t="str" cm="1">
        <f t="array" ref="V1897">_xlfn.IFS(C1897="","",COUNTIF(C1897,"ตำแหน่งว่าง*"),"ว่าง",COUNTIF(C1897,"&lt;&gt;ตำแหน่งว่าง*"),"คนครอง")</f>
        <v>ว่าง</v>
      </c>
      <c r="W1897" s="6" cm="1">
        <f t="array" ref="W1897">_xlfn.IFS(COUNTIF(F1897,"ผบ.หมู่*"),51,COUNTIF(F1897,"รอง สว.*"),43)</f>
        <v>51</v>
      </c>
      <c r="X1897" s="6" t="s">
        <v>14520</v>
      </c>
      <c r="Y1897" s="6" t="s">
        <v>451</v>
      </c>
    </row>
    <row r="1898" spans="1:25" s="12" customFormat="1" ht="21.3" customHeight="1">
      <c r="A1898" s="27" t="s">
        <v>7948</v>
      </c>
      <c r="B1898" s="28" t="s">
        <v>70</v>
      </c>
      <c r="C1898" s="150" t="s">
        <v>14522</v>
      </c>
      <c r="D1898" s="27" t="s">
        <v>20590</v>
      </c>
      <c r="E1898" s="27" t="s">
        <v>23519</v>
      </c>
      <c r="F1898" s="150" t="s">
        <v>14523</v>
      </c>
      <c r="G1898" s="167" t="s">
        <v>14525</v>
      </c>
      <c r="H1898" s="130">
        <v>42940</v>
      </c>
      <c r="I1898" s="128">
        <v>41214</v>
      </c>
      <c r="J1898" s="128">
        <v>41214</v>
      </c>
      <c r="K1898" s="128">
        <v>30523</v>
      </c>
      <c r="L1898" s="11" t="s">
        <v>1107</v>
      </c>
      <c r="M1898" s="1" t="s">
        <v>250</v>
      </c>
      <c r="N1898" s="177" t="s">
        <v>26</v>
      </c>
      <c r="O1898" s="170" t="s">
        <v>451</v>
      </c>
      <c r="P1898" s="170" t="s">
        <v>451</v>
      </c>
      <c r="Q1898" s="171" t="s">
        <v>14526</v>
      </c>
      <c r="R1898" s="28" t="s">
        <v>9063</v>
      </c>
      <c r="S1898" s="338">
        <f t="shared" si="29"/>
        <v>52505</v>
      </c>
      <c r="T1898" s="233" t="s">
        <v>16886</v>
      </c>
      <c r="U1898" s="7" t="s">
        <v>5462</v>
      </c>
      <c r="V1898" s="233" t="str" cm="1">
        <f t="array" ref="V1898">_xlfn.IFS(C1898="","",COUNTIF(C1898,"ตำแหน่งว่าง*"),"ว่าง",COUNTIF(C1898,"&lt;&gt;ตำแหน่งว่าง*"),"คนครอง")</f>
        <v>คนครอง</v>
      </c>
      <c r="W1898" s="6" cm="1">
        <f t="array" ref="W1898">_xlfn.IFS(COUNTIF(F1898,"ผบ.หมู่*"),51,COUNTIF(F1898,"รอง สว.*"),43)</f>
        <v>51</v>
      </c>
      <c r="X1898" s="5" t="s">
        <v>14524</v>
      </c>
      <c r="Y1898" s="5" t="s">
        <v>451</v>
      </c>
    </row>
    <row r="1899" spans="1:25" s="12" customFormat="1" ht="21.3" customHeight="1">
      <c r="A1899" s="27" t="s">
        <v>7948</v>
      </c>
      <c r="B1899" s="28" t="s">
        <v>20</v>
      </c>
      <c r="C1899" s="150" t="s">
        <v>14527</v>
      </c>
      <c r="D1899" s="27" t="s">
        <v>21234</v>
      </c>
      <c r="E1899" s="27" t="s">
        <v>23520</v>
      </c>
      <c r="F1899" s="150" t="s">
        <v>14523</v>
      </c>
      <c r="G1899" s="167" t="s">
        <v>14529</v>
      </c>
      <c r="H1899" s="130">
        <v>42501</v>
      </c>
      <c r="I1899" s="128">
        <v>40084</v>
      </c>
      <c r="J1899" s="128">
        <v>40084</v>
      </c>
      <c r="K1899" s="128">
        <v>30699</v>
      </c>
      <c r="L1899" s="11" t="s">
        <v>8578</v>
      </c>
      <c r="M1899" s="1" t="s">
        <v>4004</v>
      </c>
      <c r="N1899" s="177" t="s">
        <v>26</v>
      </c>
      <c r="O1899" s="170" t="s">
        <v>451</v>
      </c>
      <c r="P1899" s="170" t="s">
        <v>451</v>
      </c>
      <c r="Q1899" s="171" t="s">
        <v>14530</v>
      </c>
      <c r="R1899" s="28" t="s">
        <v>2469</v>
      </c>
      <c r="S1899" s="338">
        <f t="shared" si="29"/>
        <v>52871</v>
      </c>
      <c r="T1899" s="233" t="s">
        <v>16886</v>
      </c>
      <c r="U1899" s="7" t="s">
        <v>5462</v>
      </c>
      <c r="V1899" s="233" t="str" cm="1">
        <f t="array" ref="V1899">_xlfn.IFS(C1899="","",COUNTIF(C1899,"ตำแหน่งว่าง*"),"ว่าง",COUNTIF(C1899,"&lt;&gt;ตำแหน่งว่าง*"),"คนครอง")</f>
        <v>คนครอง</v>
      </c>
      <c r="W1899" s="6" cm="1">
        <f t="array" ref="W1899">_xlfn.IFS(COUNTIF(F1899,"ผบ.หมู่*"),51,COUNTIF(F1899,"รอง สว.*"),43)</f>
        <v>51</v>
      </c>
      <c r="X1899" s="5" t="s">
        <v>14528</v>
      </c>
      <c r="Y1899" s="5" t="s">
        <v>451</v>
      </c>
    </row>
    <row r="1900" spans="1:25" s="10" customFormat="1" ht="21.3" customHeight="1">
      <c r="A1900" s="27" t="s">
        <v>7948</v>
      </c>
      <c r="B1900" s="28" t="s">
        <v>70</v>
      </c>
      <c r="C1900" s="27" t="s">
        <v>14531</v>
      </c>
      <c r="D1900" s="27" t="s">
        <v>23521</v>
      </c>
      <c r="E1900" s="27" t="s">
        <v>23522</v>
      </c>
      <c r="F1900" s="27" t="s">
        <v>14523</v>
      </c>
      <c r="G1900" s="167" t="s">
        <v>14533</v>
      </c>
      <c r="H1900" s="146">
        <v>43656</v>
      </c>
      <c r="I1900" s="128">
        <v>37316</v>
      </c>
      <c r="J1900" s="128">
        <v>37316</v>
      </c>
      <c r="K1900" s="128">
        <v>30272</v>
      </c>
      <c r="L1900" s="11" t="s">
        <v>14534</v>
      </c>
      <c r="M1900" s="1" t="s">
        <v>250</v>
      </c>
      <c r="N1900" s="178" t="s">
        <v>26</v>
      </c>
      <c r="O1900" s="170" t="s">
        <v>451</v>
      </c>
      <c r="P1900" s="170" t="s">
        <v>451</v>
      </c>
      <c r="Q1900" s="171" t="s">
        <v>16838</v>
      </c>
      <c r="R1900" s="28" t="s">
        <v>14176</v>
      </c>
      <c r="S1900" s="338">
        <f t="shared" si="29"/>
        <v>52505</v>
      </c>
      <c r="T1900" s="7" t="s">
        <v>16886</v>
      </c>
      <c r="U1900" s="7" t="s">
        <v>5462</v>
      </c>
      <c r="V1900" s="233" t="str" cm="1">
        <f t="array" ref="V1900">_xlfn.IFS(C1900="","",COUNTIF(C1900,"ตำแหน่งว่าง*"),"ว่าง",COUNTIF(C1900,"&lt;&gt;ตำแหน่งว่าง*"),"คนครอง")</f>
        <v>คนครอง</v>
      </c>
      <c r="W1900" s="6" cm="1">
        <f t="array" ref="W1900">_xlfn.IFS(COUNTIF(F1900,"ผบ.หมู่*"),51,COUNTIF(F1900,"รอง สว.*"),43)</f>
        <v>51</v>
      </c>
      <c r="X1900" s="1" t="s">
        <v>14532</v>
      </c>
      <c r="Y1900" s="1" t="s">
        <v>451</v>
      </c>
    </row>
    <row r="1901" spans="1:25" s="10" customFormat="1" ht="21.3" customHeight="1">
      <c r="A1901" s="285" t="s">
        <v>7961</v>
      </c>
      <c r="B1901" s="286" t="s">
        <v>20</v>
      </c>
      <c r="C1901" s="285" t="s">
        <v>18575</v>
      </c>
      <c r="D1901" s="27" t="s">
        <v>23523</v>
      </c>
      <c r="E1901" s="27" t="s">
        <v>23524</v>
      </c>
      <c r="F1901" s="285" t="s">
        <v>14523</v>
      </c>
      <c r="G1901" s="167" t="s">
        <v>14536</v>
      </c>
      <c r="H1901" s="128">
        <v>45463</v>
      </c>
      <c r="I1901" s="128">
        <v>45463</v>
      </c>
      <c r="J1901" s="128">
        <v>45463</v>
      </c>
      <c r="K1901" s="128">
        <v>34704</v>
      </c>
      <c r="L1901" s="2" t="s">
        <v>1107</v>
      </c>
      <c r="M1901" s="1"/>
      <c r="N1901" s="178" t="s">
        <v>26</v>
      </c>
      <c r="O1901" s="170" t="s">
        <v>451</v>
      </c>
      <c r="P1901" s="170" t="s">
        <v>451</v>
      </c>
      <c r="Q1901" s="171" t="s">
        <v>18672</v>
      </c>
      <c r="R1901" s="28" t="s">
        <v>18692</v>
      </c>
      <c r="S1901" s="257">
        <f t="shared" si="29"/>
        <v>56888</v>
      </c>
      <c r="T1901" s="2" t="s">
        <v>16886</v>
      </c>
      <c r="U1901" s="2" t="s">
        <v>5462</v>
      </c>
      <c r="V1901" s="233" t="str" cm="1">
        <f t="array" ref="V1901">_xlfn.IFS(C1901="","",COUNTIF(C1901,"ตำแหน่งว่าง*"),"ว่าง",COUNTIF(C1901,"&lt;&gt;ตำแหน่งว่าง*"),"คนครอง")</f>
        <v>คนครอง</v>
      </c>
      <c r="W1901" s="1" cm="1">
        <f t="array" ref="W1901">_xlfn.IFS(COUNTIF(F1901,"ผบ.หมู่*"),51,COUNTIF(F1901,"รอง สว.*"),43)</f>
        <v>51</v>
      </c>
      <c r="X1901" s="1" t="s">
        <v>14535</v>
      </c>
      <c r="Y1901" s="1" t="s">
        <v>451</v>
      </c>
    </row>
    <row r="1902" spans="1:25" s="10" customFormat="1" ht="21.3" hidden="1" customHeight="1">
      <c r="A1902" s="85"/>
      <c r="B1902" s="30"/>
      <c r="C1902" s="30" t="s">
        <v>60</v>
      </c>
      <c r="D1902" s="27"/>
      <c r="E1902" s="27"/>
      <c r="F1902" s="85" t="s">
        <v>14523</v>
      </c>
      <c r="G1902" s="192" t="s">
        <v>14538</v>
      </c>
      <c r="H1902" s="148" t="s">
        <v>63</v>
      </c>
      <c r="I1902" s="129" t="s">
        <v>63</v>
      </c>
      <c r="J1902" s="129" t="s">
        <v>63</v>
      </c>
      <c r="K1902" s="129" t="s">
        <v>63</v>
      </c>
      <c r="L1902" s="16"/>
      <c r="M1902" s="6"/>
      <c r="N1902" s="179" t="s">
        <v>26</v>
      </c>
      <c r="O1902" s="193" t="s">
        <v>451</v>
      </c>
      <c r="P1902" s="193" t="s">
        <v>451</v>
      </c>
      <c r="Q1902" s="172"/>
      <c r="R1902" s="30"/>
      <c r="S1902" s="338" t="str">
        <f t="shared" si="29"/>
        <v/>
      </c>
      <c r="T1902" s="7" t="s">
        <v>16886</v>
      </c>
      <c r="U1902" s="7" t="s">
        <v>5462</v>
      </c>
      <c r="V1902" s="250" t="str" cm="1">
        <f t="array" ref="V1902">_xlfn.IFS(C1902="","",COUNTIF(C1902,"ตำแหน่งว่าง*"),"ว่าง",COUNTIF(C1902,"&lt;&gt;ตำแหน่งว่าง*"),"คนครอง")</f>
        <v>ว่าง</v>
      </c>
      <c r="W1902" s="6" cm="1">
        <f t="array" ref="W1902">_xlfn.IFS(COUNTIF(F1902,"ผบ.หมู่*"),51,COUNTIF(F1902,"รอง สว.*"),43)</f>
        <v>51</v>
      </c>
      <c r="X1902" s="6" t="s">
        <v>14537</v>
      </c>
      <c r="Y1902" s="6" t="s">
        <v>451</v>
      </c>
    </row>
    <row r="1903" spans="1:25" s="9" customFormat="1" ht="21.3" customHeight="1">
      <c r="A1903" s="27" t="s">
        <v>7977</v>
      </c>
      <c r="B1903" s="28" t="s">
        <v>20</v>
      </c>
      <c r="C1903" s="27" t="s">
        <v>14539</v>
      </c>
      <c r="D1903" s="27" t="s">
        <v>23523</v>
      </c>
      <c r="E1903" s="27" t="s">
        <v>23525</v>
      </c>
      <c r="F1903" s="27" t="s">
        <v>14523</v>
      </c>
      <c r="G1903" s="167" t="s">
        <v>14541</v>
      </c>
      <c r="H1903" s="146">
        <v>44043</v>
      </c>
      <c r="I1903" s="128">
        <v>44043</v>
      </c>
      <c r="J1903" s="128">
        <v>44043</v>
      </c>
      <c r="K1903" s="128">
        <v>34333</v>
      </c>
      <c r="L1903" s="11" t="s">
        <v>1107</v>
      </c>
      <c r="M1903" s="1" t="s">
        <v>250</v>
      </c>
      <c r="N1903" s="178" t="s">
        <v>26</v>
      </c>
      <c r="O1903" s="170" t="s">
        <v>451</v>
      </c>
      <c r="P1903" s="170" t="s">
        <v>451</v>
      </c>
      <c r="Q1903" s="171" t="s">
        <v>14542</v>
      </c>
      <c r="R1903" s="28" t="s">
        <v>10576</v>
      </c>
      <c r="S1903" s="338">
        <f t="shared" si="29"/>
        <v>56523</v>
      </c>
      <c r="T1903" s="2" t="s">
        <v>16886</v>
      </c>
      <c r="U1903" s="7" t="s">
        <v>5462</v>
      </c>
      <c r="V1903" s="233" t="str" cm="1">
        <f t="array" ref="V1903">_xlfn.IFS(C1903="","",COUNTIF(C1903,"ตำแหน่งว่าง*"),"ว่าง",COUNTIF(C1903,"&lt;&gt;ตำแหน่งว่าง*"),"คนครอง")</f>
        <v>คนครอง</v>
      </c>
      <c r="W1903" s="6" cm="1">
        <f t="array" ref="W1903">_xlfn.IFS(COUNTIF(F1903,"ผบ.หมู่*"),51,COUNTIF(F1903,"รอง สว.*"),43)</f>
        <v>51</v>
      </c>
      <c r="X1903" s="1" t="s">
        <v>14540</v>
      </c>
      <c r="Y1903" s="1" t="s">
        <v>451</v>
      </c>
    </row>
    <row r="1904" spans="1:25" s="12" customFormat="1" ht="21.3" customHeight="1">
      <c r="A1904" s="27" t="s">
        <v>125</v>
      </c>
      <c r="B1904" s="28" t="s">
        <v>20</v>
      </c>
      <c r="C1904" s="150" t="s">
        <v>14543</v>
      </c>
      <c r="D1904" s="27" t="s">
        <v>23526</v>
      </c>
      <c r="E1904" s="27" t="s">
        <v>23527</v>
      </c>
      <c r="F1904" s="150" t="s">
        <v>14544</v>
      </c>
      <c r="G1904" s="167" t="s">
        <v>14546</v>
      </c>
      <c r="H1904" s="146">
        <v>43921</v>
      </c>
      <c r="I1904" s="128">
        <v>43921</v>
      </c>
      <c r="J1904" s="128">
        <v>33270</v>
      </c>
      <c r="K1904" s="128">
        <v>24648</v>
      </c>
      <c r="L1904" s="11" t="s">
        <v>13403</v>
      </c>
      <c r="M1904" s="1" t="s">
        <v>250</v>
      </c>
      <c r="N1904" s="177" t="s">
        <v>26</v>
      </c>
      <c r="O1904" s="170" t="s">
        <v>451</v>
      </c>
      <c r="P1904" s="170" t="s">
        <v>451</v>
      </c>
      <c r="Q1904" s="171" t="s">
        <v>14547</v>
      </c>
      <c r="R1904" s="28" t="s">
        <v>2469</v>
      </c>
      <c r="S1904" s="338">
        <f t="shared" si="29"/>
        <v>46661</v>
      </c>
      <c r="T1904" s="233" t="s">
        <v>16886</v>
      </c>
      <c r="U1904" s="7" t="s">
        <v>5462</v>
      </c>
      <c r="V1904" s="233" t="str" cm="1">
        <f t="array" ref="V1904">_xlfn.IFS(C1904="","",COUNTIF(C1904,"ตำแหน่งว่าง*"),"ว่าง",COUNTIF(C1904,"&lt;&gt;ตำแหน่งว่าง*"),"คนครอง")</f>
        <v>คนครอง</v>
      </c>
      <c r="W1904" s="5" cm="1">
        <f t="array" ref="W1904">_xlfn.IFS(COUNTIF(F1904,"ผบ.หมู่*"),51,COUNTIF(F1904,"รอง สว.*"),43)</f>
        <v>43</v>
      </c>
      <c r="X1904" s="5" t="s">
        <v>14545</v>
      </c>
      <c r="Y1904" s="5" t="s">
        <v>451</v>
      </c>
    </row>
    <row r="1905" spans="1:25" s="10" customFormat="1" ht="21.3" hidden="1" customHeight="1">
      <c r="A1905" s="27"/>
      <c r="B1905" s="28"/>
      <c r="C1905" s="30" t="s">
        <v>60</v>
      </c>
      <c r="D1905" s="27"/>
      <c r="E1905" s="27"/>
      <c r="F1905" s="85" t="s">
        <v>14523</v>
      </c>
      <c r="G1905" s="192" t="s">
        <v>14549</v>
      </c>
      <c r="H1905" s="148" t="s">
        <v>63</v>
      </c>
      <c r="I1905" s="129" t="s">
        <v>63</v>
      </c>
      <c r="J1905" s="129" t="s">
        <v>63</v>
      </c>
      <c r="K1905" s="129" t="s">
        <v>63</v>
      </c>
      <c r="L1905" s="16"/>
      <c r="M1905" s="1"/>
      <c r="N1905" s="179" t="s">
        <v>26</v>
      </c>
      <c r="O1905" s="193" t="s">
        <v>451</v>
      </c>
      <c r="P1905" s="193" t="s">
        <v>451</v>
      </c>
      <c r="Q1905" s="172"/>
      <c r="R1905" s="30"/>
      <c r="S1905" s="338" t="str">
        <f t="shared" si="29"/>
        <v/>
      </c>
      <c r="T1905" s="7" t="s">
        <v>16886</v>
      </c>
      <c r="U1905" s="7" t="s">
        <v>5462</v>
      </c>
      <c r="V1905" s="250" t="str" cm="1">
        <f t="array" ref="V1905">_xlfn.IFS(C1905="","",COUNTIF(C1905,"ตำแหน่งว่าง*"),"ว่าง",COUNTIF(C1905,"&lt;&gt;ตำแหน่งว่าง*"),"คนครอง")</f>
        <v>ว่าง</v>
      </c>
      <c r="W1905" s="6" cm="1">
        <f t="array" ref="W1905">_xlfn.IFS(COUNTIF(F1905,"ผบ.หมู่*"),51,COUNTIF(F1905,"รอง สว.*"),43)</f>
        <v>51</v>
      </c>
      <c r="X1905" s="6" t="s">
        <v>14548</v>
      </c>
      <c r="Y1905" s="6" t="s">
        <v>451</v>
      </c>
    </row>
    <row r="1906" spans="1:25" s="9" customFormat="1" ht="21.3" hidden="1" customHeight="1">
      <c r="A1906" s="27"/>
      <c r="B1906" s="28"/>
      <c r="C1906" s="28" t="s">
        <v>60</v>
      </c>
      <c r="D1906" s="27"/>
      <c r="E1906" s="27"/>
      <c r="F1906" s="27" t="s">
        <v>14523</v>
      </c>
      <c r="G1906" s="167" t="s">
        <v>14551</v>
      </c>
      <c r="H1906" s="146"/>
      <c r="I1906" s="128"/>
      <c r="J1906" s="128"/>
      <c r="K1906" s="128"/>
      <c r="L1906" s="11"/>
      <c r="M1906" s="1"/>
      <c r="N1906" s="178" t="s">
        <v>26</v>
      </c>
      <c r="O1906" s="170" t="s">
        <v>451</v>
      </c>
      <c r="P1906" s="170" t="s">
        <v>451</v>
      </c>
      <c r="Q1906" s="171"/>
      <c r="R1906" s="28"/>
      <c r="S1906" s="338" t="str">
        <f t="shared" si="29"/>
        <v/>
      </c>
      <c r="T1906" s="2" t="s">
        <v>16886</v>
      </c>
      <c r="U1906" s="7" t="s">
        <v>5462</v>
      </c>
      <c r="V1906" s="233" t="str" cm="1">
        <f t="array" ref="V1906">_xlfn.IFS(C1906="","",COUNTIF(C1906,"ตำแหน่งว่าง*"),"ว่าง",COUNTIF(C1906,"&lt;&gt;ตำแหน่งว่าง*"),"คนครอง")</f>
        <v>ว่าง</v>
      </c>
      <c r="W1906" s="6" cm="1">
        <f t="array" ref="W1906">_xlfn.IFS(COUNTIF(F1906,"ผบ.หมู่*"),51,COUNTIF(F1906,"รอง สว.*"),43)</f>
        <v>51</v>
      </c>
      <c r="X1906" s="1" t="s">
        <v>14550</v>
      </c>
      <c r="Y1906" s="1" t="s">
        <v>451</v>
      </c>
    </row>
    <row r="1907" spans="1:25" s="10" customFormat="1" ht="21.3" hidden="1" customHeight="1">
      <c r="A1907" s="27"/>
      <c r="B1907" s="28"/>
      <c r="C1907" s="30" t="s">
        <v>60</v>
      </c>
      <c r="D1907" s="27"/>
      <c r="E1907" s="27"/>
      <c r="F1907" s="85" t="s">
        <v>14523</v>
      </c>
      <c r="G1907" s="192" t="s">
        <v>14553</v>
      </c>
      <c r="H1907" s="146" t="s">
        <v>63</v>
      </c>
      <c r="I1907" s="128" t="s">
        <v>63</v>
      </c>
      <c r="J1907" s="128" t="s">
        <v>63</v>
      </c>
      <c r="K1907" s="128" t="s">
        <v>63</v>
      </c>
      <c r="L1907" s="11"/>
      <c r="M1907" s="1"/>
      <c r="N1907" s="179" t="s">
        <v>26</v>
      </c>
      <c r="O1907" s="193" t="s">
        <v>451</v>
      </c>
      <c r="P1907" s="193" t="s">
        <v>451</v>
      </c>
      <c r="Q1907" s="171"/>
      <c r="R1907" s="28"/>
      <c r="S1907" s="338" t="str">
        <f t="shared" si="29"/>
        <v/>
      </c>
      <c r="T1907" s="7" t="s">
        <v>16886</v>
      </c>
      <c r="U1907" s="7" t="s">
        <v>5462</v>
      </c>
      <c r="V1907" s="250" t="str" cm="1">
        <f t="array" ref="V1907">_xlfn.IFS(C1907="","",COUNTIF(C1907,"ตำแหน่งว่าง*"),"ว่าง",COUNTIF(C1907,"&lt;&gt;ตำแหน่งว่าง*"),"คนครอง")</f>
        <v>ว่าง</v>
      </c>
      <c r="W1907" s="6" cm="1">
        <f t="array" ref="W1907">_xlfn.IFS(COUNTIF(F1907,"ผบ.หมู่*"),51,COUNTIF(F1907,"รอง สว.*"),43)</f>
        <v>51</v>
      </c>
      <c r="X1907" s="6" t="s">
        <v>14552</v>
      </c>
      <c r="Y1907" s="6" t="s">
        <v>451</v>
      </c>
    </row>
    <row r="1908" spans="1:25" s="10" customFormat="1" ht="21.3" hidden="1" customHeight="1">
      <c r="A1908" s="27"/>
      <c r="B1908" s="28"/>
      <c r="C1908" s="30" t="s">
        <v>60</v>
      </c>
      <c r="D1908" s="27"/>
      <c r="E1908" s="27"/>
      <c r="F1908" s="85" t="s">
        <v>14523</v>
      </c>
      <c r="G1908" s="192" t="s">
        <v>14555</v>
      </c>
      <c r="H1908" s="146" t="s">
        <v>63</v>
      </c>
      <c r="I1908" s="128" t="s">
        <v>63</v>
      </c>
      <c r="J1908" s="128" t="s">
        <v>63</v>
      </c>
      <c r="K1908" s="128" t="s">
        <v>63</v>
      </c>
      <c r="L1908" s="11"/>
      <c r="M1908" s="1"/>
      <c r="N1908" s="179" t="s">
        <v>26</v>
      </c>
      <c r="O1908" s="193" t="s">
        <v>451</v>
      </c>
      <c r="P1908" s="193" t="s">
        <v>451</v>
      </c>
      <c r="Q1908" s="171"/>
      <c r="R1908" s="28"/>
      <c r="S1908" s="338" t="str">
        <f t="shared" si="29"/>
        <v/>
      </c>
      <c r="T1908" s="7" t="s">
        <v>16886</v>
      </c>
      <c r="U1908" s="7" t="s">
        <v>5462</v>
      </c>
      <c r="V1908" s="250" t="str" cm="1">
        <f t="array" ref="V1908">_xlfn.IFS(C1908="","",COUNTIF(C1908,"ตำแหน่งว่าง*"),"ว่าง",COUNTIF(C1908,"&lt;&gt;ตำแหน่งว่าง*"),"คนครอง")</f>
        <v>ว่าง</v>
      </c>
      <c r="W1908" s="6" cm="1">
        <f t="array" ref="W1908">_xlfn.IFS(COUNTIF(F1908,"ผบ.หมู่*"),51,COUNTIF(F1908,"รอง สว.*"),43)</f>
        <v>51</v>
      </c>
      <c r="X1908" s="6" t="s">
        <v>14554</v>
      </c>
      <c r="Y1908" s="6" t="s">
        <v>451</v>
      </c>
    </row>
    <row r="1909" spans="1:25" s="10" customFormat="1" ht="21.3" hidden="1" customHeight="1">
      <c r="A1909" s="27"/>
      <c r="B1909" s="28"/>
      <c r="C1909" s="30" t="s">
        <v>60</v>
      </c>
      <c r="D1909" s="27"/>
      <c r="E1909" s="27"/>
      <c r="F1909" s="85" t="s">
        <v>14523</v>
      </c>
      <c r="G1909" s="192" t="s">
        <v>14557</v>
      </c>
      <c r="H1909" s="146" t="s">
        <v>63</v>
      </c>
      <c r="I1909" s="128" t="s">
        <v>63</v>
      </c>
      <c r="J1909" s="128" t="s">
        <v>63</v>
      </c>
      <c r="K1909" s="128" t="s">
        <v>63</v>
      </c>
      <c r="L1909" s="11"/>
      <c r="M1909" s="1"/>
      <c r="N1909" s="179" t="s">
        <v>26</v>
      </c>
      <c r="O1909" s="193" t="s">
        <v>451</v>
      </c>
      <c r="P1909" s="193" t="s">
        <v>451</v>
      </c>
      <c r="Q1909" s="171"/>
      <c r="R1909" s="28"/>
      <c r="S1909" s="338" t="str">
        <f t="shared" si="29"/>
        <v/>
      </c>
      <c r="T1909" s="7" t="s">
        <v>16886</v>
      </c>
      <c r="U1909" s="7" t="s">
        <v>5462</v>
      </c>
      <c r="V1909" s="250" t="str" cm="1">
        <f t="array" ref="V1909">_xlfn.IFS(C1909="","",COUNTIF(C1909,"ตำแหน่งว่าง*"),"ว่าง",COUNTIF(C1909,"&lt;&gt;ตำแหน่งว่าง*"),"คนครอง")</f>
        <v>ว่าง</v>
      </c>
      <c r="W1909" s="6" cm="1">
        <f t="array" ref="W1909">_xlfn.IFS(COUNTIF(F1909,"ผบ.หมู่*"),51,COUNTIF(F1909,"รอง สว.*"),43)</f>
        <v>51</v>
      </c>
      <c r="X1909" s="6" t="s">
        <v>14556</v>
      </c>
      <c r="Y1909" s="6" t="s">
        <v>451</v>
      </c>
    </row>
    <row r="1910" spans="1:25" s="12" customFormat="1" ht="21.3" customHeight="1">
      <c r="A1910" s="27" t="s">
        <v>333</v>
      </c>
      <c r="B1910" s="28" t="s">
        <v>70</v>
      </c>
      <c r="C1910" s="150" t="s">
        <v>14558</v>
      </c>
      <c r="D1910" s="27" t="s">
        <v>23528</v>
      </c>
      <c r="E1910" s="27" t="s">
        <v>23529</v>
      </c>
      <c r="F1910" s="150" t="s">
        <v>14544</v>
      </c>
      <c r="G1910" s="167" t="s">
        <v>14560</v>
      </c>
      <c r="H1910" s="146">
        <v>44286</v>
      </c>
      <c r="I1910" s="128">
        <v>44286</v>
      </c>
      <c r="J1910" s="128">
        <v>32174</v>
      </c>
      <c r="K1910" s="128">
        <v>25006</v>
      </c>
      <c r="L1910" s="11" t="s">
        <v>14561</v>
      </c>
      <c r="M1910" s="1" t="s">
        <v>250</v>
      </c>
      <c r="N1910" s="177" t="s">
        <v>26</v>
      </c>
      <c r="O1910" s="170" t="s">
        <v>451</v>
      </c>
      <c r="P1910" s="170" t="s">
        <v>451</v>
      </c>
      <c r="Q1910" s="171" t="s">
        <v>14562</v>
      </c>
      <c r="R1910" s="28" t="s">
        <v>9283</v>
      </c>
      <c r="S1910" s="338">
        <f t="shared" si="29"/>
        <v>47027</v>
      </c>
      <c r="T1910" s="233" t="s">
        <v>16886</v>
      </c>
      <c r="U1910" s="7" t="s">
        <v>5462</v>
      </c>
      <c r="V1910" s="233" t="str" cm="1">
        <f t="array" ref="V1910">_xlfn.IFS(C1910="","",COUNTIF(C1910,"ตำแหน่งว่าง*"),"ว่าง",COUNTIF(C1910,"&lt;&gt;ตำแหน่งว่าง*"),"คนครอง")</f>
        <v>คนครอง</v>
      </c>
      <c r="W1910" s="5" cm="1">
        <f t="array" ref="W1910">_xlfn.IFS(COUNTIF(F1910,"ผบ.หมู่*"),51,COUNTIF(F1910,"รอง สว.*"),43)</f>
        <v>43</v>
      </c>
      <c r="X1910" s="5" t="s">
        <v>14559</v>
      </c>
      <c r="Y1910" s="5" t="s">
        <v>451</v>
      </c>
    </row>
    <row r="1911" spans="1:25" s="10" customFormat="1" ht="21.3" hidden="1" customHeight="1">
      <c r="A1911" s="27"/>
      <c r="B1911" s="28"/>
      <c r="C1911" s="30" t="s">
        <v>60</v>
      </c>
      <c r="D1911" s="27"/>
      <c r="E1911" s="27"/>
      <c r="F1911" s="85" t="s">
        <v>14523</v>
      </c>
      <c r="G1911" s="192" t="s">
        <v>14564</v>
      </c>
      <c r="H1911" s="146" t="s">
        <v>63</v>
      </c>
      <c r="I1911" s="128" t="s">
        <v>63</v>
      </c>
      <c r="J1911" s="128" t="s">
        <v>63</v>
      </c>
      <c r="K1911" s="128" t="s">
        <v>63</v>
      </c>
      <c r="L1911" s="11"/>
      <c r="M1911" s="1"/>
      <c r="N1911" s="179" t="s">
        <v>26</v>
      </c>
      <c r="O1911" s="193" t="s">
        <v>451</v>
      </c>
      <c r="P1911" s="193" t="s">
        <v>451</v>
      </c>
      <c r="Q1911" s="171"/>
      <c r="R1911" s="28"/>
      <c r="S1911" s="338" t="str">
        <f t="shared" si="29"/>
        <v/>
      </c>
      <c r="T1911" s="7" t="s">
        <v>16886</v>
      </c>
      <c r="U1911" s="7" t="s">
        <v>5462</v>
      </c>
      <c r="V1911" s="250" t="str" cm="1">
        <f t="array" ref="V1911">_xlfn.IFS(C1911="","",COUNTIF(C1911,"ตำแหน่งว่าง*"),"ว่าง",COUNTIF(C1911,"&lt;&gt;ตำแหน่งว่าง*"),"คนครอง")</f>
        <v>ว่าง</v>
      </c>
      <c r="W1911" s="6" cm="1">
        <f t="array" ref="W1911">_xlfn.IFS(COUNTIF(F1911,"ผบ.หมู่*"),51,COUNTIF(F1911,"รอง สว.*"),43)</f>
        <v>51</v>
      </c>
      <c r="X1911" s="6" t="s">
        <v>14563</v>
      </c>
      <c r="Y1911" s="6" t="s">
        <v>451</v>
      </c>
    </row>
    <row r="1912" spans="1:25" s="12" customFormat="1" ht="21.3" customHeight="1">
      <c r="A1912" s="27" t="s">
        <v>7948</v>
      </c>
      <c r="B1912" s="28" t="s">
        <v>20</v>
      </c>
      <c r="C1912" s="150" t="s">
        <v>14303</v>
      </c>
      <c r="D1912" s="27" t="s">
        <v>23530</v>
      </c>
      <c r="E1912" s="27" t="s">
        <v>23531</v>
      </c>
      <c r="F1912" s="150" t="s">
        <v>14304</v>
      </c>
      <c r="G1912" s="167" t="s">
        <v>14306</v>
      </c>
      <c r="H1912" s="130">
        <v>42940</v>
      </c>
      <c r="I1912" s="128">
        <v>42940</v>
      </c>
      <c r="J1912" s="128">
        <v>40339</v>
      </c>
      <c r="K1912" s="128">
        <v>31671</v>
      </c>
      <c r="L1912" s="11" t="s">
        <v>148</v>
      </c>
      <c r="M1912" s="1" t="s">
        <v>1301</v>
      </c>
      <c r="N1912" s="177" t="s">
        <v>26</v>
      </c>
      <c r="O1912" s="170" t="s">
        <v>451</v>
      </c>
      <c r="P1912" s="170" t="s">
        <v>451</v>
      </c>
      <c r="Q1912" s="171" t="s">
        <v>14307</v>
      </c>
      <c r="R1912" s="28" t="s">
        <v>12765</v>
      </c>
      <c r="S1912" s="338">
        <f t="shared" si="29"/>
        <v>53601</v>
      </c>
      <c r="T1912" s="233" t="s">
        <v>16882</v>
      </c>
      <c r="U1912" s="7" t="s">
        <v>5462</v>
      </c>
      <c r="V1912" s="233" t="str" cm="1">
        <f t="array" ref="V1912">_xlfn.IFS(C1912="","",COUNTIF(C1912,"ตำแหน่งว่าง*"),"ว่าง",COUNTIF(C1912,"&lt;&gt;ตำแหน่งว่าง*"),"คนครอง")</f>
        <v>คนครอง</v>
      </c>
      <c r="W1912" s="6" cm="1">
        <f t="array" ref="W1912">_xlfn.IFS(COUNTIF(F1912,"ผบ.หมู่*"),51,COUNTIF(F1912,"รอง สว.*"),43)</f>
        <v>51</v>
      </c>
      <c r="X1912" s="5" t="s">
        <v>14305</v>
      </c>
      <c r="Y1912" s="5" t="s">
        <v>451</v>
      </c>
    </row>
    <row r="1913" spans="1:25" s="10" customFormat="1" ht="21.3" customHeight="1">
      <c r="A1913" s="82" t="s">
        <v>7961</v>
      </c>
      <c r="B1913" s="83" t="s">
        <v>20</v>
      </c>
      <c r="C1913" s="82" t="s">
        <v>14308</v>
      </c>
      <c r="D1913" s="27" t="s">
        <v>22464</v>
      </c>
      <c r="E1913" s="27" t="s">
        <v>23532</v>
      </c>
      <c r="F1913" s="82" t="s">
        <v>14304</v>
      </c>
      <c r="G1913" s="167" t="s">
        <v>14310</v>
      </c>
      <c r="H1913" s="136">
        <v>44986</v>
      </c>
      <c r="I1913" s="132">
        <v>44986</v>
      </c>
      <c r="J1913" s="132">
        <v>44986</v>
      </c>
      <c r="K1913" s="132">
        <v>33564</v>
      </c>
      <c r="L1913" s="80" t="s">
        <v>18493</v>
      </c>
      <c r="M1913" s="78" t="s">
        <v>1301</v>
      </c>
      <c r="N1913" s="180" t="s">
        <v>26</v>
      </c>
      <c r="O1913" s="170" t="s">
        <v>451</v>
      </c>
      <c r="P1913" s="170" t="s">
        <v>451</v>
      </c>
      <c r="Q1913" s="173" t="s">
        <v>14311</v>
      </c>
      <c r="R1913" s="83" t="s">
        <v>8751</v>
      </c>
      <c r="S1913" s="338">
        <f t="shared" si="29"/>
        <v>55793</v>
      </c>
      <c r="T1913" s="7" t="s">
        <v>16882</v>
      </c>
      <c r="U1913" s="7" t="s">
        <v>5462</v>
      </c>
      <c r="V1913" s="233" t="str" cm="1">
        <f t="array" ref="V1913">_xlfn.IFS(C1913="","",COUNTIF(C1913,"ตำแหน่งว่าง*"),"ว่าง",COUNTIF(C1913,"&lt;&gt;ตำแหน่งว่าง*"),"คนครอง")</f>
        <v>คนครอง</v>
      </c>
      <c r="W1913" s="6" cm="1">
        <f t="array" ref="W1913">_xlfn.IFS(COUNTIF(F1913,"ผบ.หมู่*"),51,COUNTIF(F1913,"รอง สว.*"),43)</f>
        <v>51</v>
      </c>
      <c r="X1913" s="78" t="s">
        <v>14309</v>
      </c>
      <c r="Y1913" s="78" t="s">
        <v>451</v>
      </c>
    </row>
    <row r="1914" spans="1:25" s="9" customFormat="1" ht="21.3" customHeight="1">
      <c r="A1914" s="27" t="s">
        <v>7977</v>
      </c>
      <c r="B1914" s="28" t="s">
        <v>20</v>
      </c>
      <c r="C1914" s="27" t="s">
        <v>14312</v>
      </c>
      <c r="D1914" s="27" t="s">
        <v>23533</v>
      </c>
      <c r="E1914" s="27" t="s">
        <v>23534</v>
      </c>
      <c r="F1914" s="27" t="s">
        <v>14304</v>
      </c>
      <c r="G1914" s="167" t="s">
        <v>14314</v>
      </c>
      <c r="H1914" s="130">
        <v>44636</v>
      </c>
      <c r="I1914" s="128">
        <v>44636</v>
      </c>
      <c r="J1914" s="128">
        <v>44636</v>
      </c>
      <c r="K1914" s="128">
        <v>33516</v>
      </c>
      <c r="L1914" s="11" t="s">
        <v>1107</v>
      </c>
      <c r="M1914" s="1" t="s">
        <v>351</v>
      </c>
      <c r="N1914" s="178" t="s">
        <v>26</v>
      </c>
      <c r="O1914" s="170" t="s">
        <v>451</v>
      </c>
      <c r="P1914" s="170" t="s">
        <v>451</v>
      </c>
      <c r="Q1914" s="171" t="s">
        <v>14315</v>
      </c>
      <c r="R1914" s="28" t="s">
        <v>8449</v>
      </c>
      <c r="S1914" s="338">
        <f t="shared" si="29"/>
        <v>55793</v>
      </c>
      <c r="T1914" s="2" t="s">
        <v>16882</v>
      </c>
      <c r="U1914" s="7" t="s">
        <v>5462</v>
      </c>
      <c r="V1914" s="233" t="str" cm="1">
        <f t="array" ref="V1914">_xlfn.IFS(C1914="","",COUNTIF(C1914,"ตำแหน่งว่าง*"),"ว่าง",COUNTIF(C1914,"&lt;&gt;ตำแหน่งว่าง*"),"คนครอง")</f>
        <v>คนครอง</v>
      </c>
      <c r="W1914" s="6" cm="1">
        <f t="array" ref="W1914">_xlfn.IFS(COUNTIF(F1914,"ผบ.หมู่*"),51,COUNTIF(F1914,"รอง สว.*"),43)</f>
        <v>51</v>
      </c>
      <c r="X1914" s="1" t="s">
        <v>14313</v>
      </c>
      <c r="Y1914" s="1" t="s">
        <v>451</v>
      </c>
    </row>
    <row r="1915" spans="1:25" s="10" customFormat="1" ht="21.3" customHeight="1">
      <c r="A1915" s="82" t="s">
        <v>7961</v>
      </c>
      <c r="B1915" s="83" t="s">
        <v>20</v>
      </c>
      <c r="C1915" s="82" t="s">
        <v>14316</v>
      </c>
      <c r="D1915" s="27" t="s">
        <v>23535</v>
      </c>
      <c r="E1915" s="27" t="s">
        <v>23536</v>
      </c>
      <c r="F1915" s="82" t="s">
        <v>14304</v>
      </c>
      <c r="G1915" s="167" t="s">
        <v>14318</v>
      </c>
      <c r="H1915" s="136">
        <v>44986</v>
      </c>
      <c r="I1915" s="132">
        <v>44986</v>
      </c>
      <c r="J1915" s="132">
        <v>44986</v>
      </c>
      <c r="K1915" s="132">
        <v>33583</v>
      </c>
      <c r="L1915" s="80" t="s">
        <v>18492</v>
      </c>
      <c r="M1915" s="78" t="s">
        <v>1949</v>
      </c>
      <c r="N1915" s="180" t="s">
        <v>26</v>
      </c>
      <c r="O1915" s="170" t="s">
        <v>451</v>
      </c>
      <c r="P1915" s="170" t="s">
        <v>451</v>
      </c>
      <c r="Q1915" s="173" t="s">
        <v>14319</v>
      </c>
      <c r="R1915" s="83" t="s">
        <v>8751</v>
      </c>
      <c r="S1915" s="338">
        <f t="shared" si="29"/>
        <v>55793</v>
      </c>
      <c r="T1915" s="7" t="s">
        <v>16882</v>
      </c>
      <c r="U1915" s="7" t="s">
        <v>5462</v>
      </c>
      <c r="V1915" s="233" t="str" cm="1">
        <f t="array" ref="V1915">_xlfn.IFS(C1915="","",COUNTIF(C1915,"ตำแหน่งว่าง*"),"ว่าง",COUNTIF(C1915,"&lt;&gt;ตำแหน่งว่าง*"),"คนครอง")</f>
        <v>คนครอง</v>
      </c>
      <c r="W1915" s="6" cm="1">
        <f t="array" ref="W1915">_xlfn.IFS(COUNTIF(F1915,"ผบ.หมู่*"),51,COUNTIF(F1915,"รอง สว.*"),43)</f>
        <v>51</v>
      </c>
      <c r="X1915" s="78" t="s">
        <v>14317</v>
      </c>
      <c r="Y1915" s="78" t="s">
        <v>451</v>
      </c>
    </row>
    <row r="1916" spans="1:25" s="10" customFormat="1" ht="21.3" customHeight="1">
      <c r="A1916" s="27" t="s">
        <v>7948</v>
      </c>
      <c r="B1916" s="28" t="s">
        <v>20</v>
      </c>
      <c r="C1916" s="27" t="s">
        <v>14320</v>
      </c>
      <c r="D1916" s="27" t="s">
        <v>23537</v>
      </c>
      <c r="E1916" s="27" t="s">
        <v>23538</v>
      </c>
      <c r="F1916" s="27" t="s">
        <v>14304</v>
      </c>
      <c r="G1916" s="167" t="s">
        <v>14322</v>
      </c>
      <c r="H1916" s="146">
        <v>44999</v>
      </c>
      <c r="I1916" s="139">
        <v>43617</v>
      </c>
      <c r="J1916" s="139">
        <v>40339</v>
      </c>
      <c r="K1916" s="139">
        <v>29219</v>
      </c>
      <c r="L1916" s="92" t="s">
        <v>18416</v>
      </c>
      <c r="M1916" s="93" t="s">
        <v>1301</v>
      </c>
      <c r="N1916" s="178" t="s">
        <v>26</v>
      </c>
      <c r="O1916" s="170" t="s">
        <v>451</v>
      </c>
      <c r="P1916" s="170" t="s">
        <v>451</v>
      </c>
      <c r="Q1916" s="175" t="s">
        <v>14323</v>
      </c>
      <c r="R1916" s="28" t="s">
        <v>982</v>
      </c>
      <c r="S1916" s="338">
        <f t="shared" si="29"/>
        <v>51410</v>
      </c>
      <c r="T1916" s="7" t="s">
        <v>16882</v>
      </c>
      <c r="U1916" s="7" t="s">
        <v>5462</v>
      </c>
      <c r="V1916" s="233" t="str" cm="1">
        <f t="array" ref="V1916">_xlfn.IFS(C1916="","",COUNTIF(C1916,"ตำแหน่งว่าง*"),"ว่าง",COUNTIF(C1916,"&lt;&gt;ตำแหน่งว่าง*"),"คนครอง")</f>
        <v>คนครอง</v>
      </c>
      <c r="W1916" s="6" cm="1">
        <f t="array" ref="W1916">_xlfn.IFS(COUNTIF(F1916,"ผบ.หมู่*"),51,COUNTIF(F1916,"รอง สว.*"),43)</f>
        <v>51</v>
      </c>
      <c r="X1916" s="28" t="s">
        <v>14321</v>
      </c>
      <c r="Y1916" s="28" t="s">
        <v>451</v>
      </c>
    </row>
    <row r="1917" spans="1:25" s="10" customFormat="1" ht="21.3" hidden="1" customHeight="1">
      <c r="A1917" s="27"/>
      <c r="B1917" s="28"/>
      <c r="C1917" s="30" t="s">
        <v>60</v>
      </c>
      <c r="D1917" s="27"/>
      <c r="E1917" s="27"/>
      <c r="F1917" s="27" t="s">
        <v>14304</v>
      </c>
      <c r="G1917" s="167" t="s">
        <v>14325</v>
      </c>
      <c r="H1917" s="146"/>
      <c r="I1917" s="128"/>
      <c r="J1917" s="128"/>
      <c r="K1917" s="128"/>
      <c r="L1917" s="11"/>
      <c r="M1917" s="1"/>
      <c r="N1917" s="178" t="s">
        <v>26</v>
      </c>
      <c r="O1917" s="170" t="s">
        <v>451</v>
      </c>
      <c r="P1917" s="170" t="s">
        <v>451</v>
      </c>
      <c r="Q1917" s="171"/>
      <c r="R1917" s="30"/>
      <c r="S1917" s="338" t="str">
        <f t="shared" si="29"/>
        <v/>
      </c>
      <c r="T1917" s="7" t="s">
        <v>16882</v>
      </c>
      <c r="U1917" s="7" t="s">
        <v>5462</v>
      </c>
      <c r="V1917" s="233" t="str" cm="1">
        <f t="array" ref="V1917">_xlfn.IFS(C1917="","",COUNTIF(C1917,"ตำแหน่งว่าง*"),"ว่าง",COUNTIF(C1917,"&lt;&gt;ตำแหน่งว่าง*"),"คนครอง")</f>
        <v>ว่าง</v>
      </c>
      <c r="W1917" s="6" cm="1">
        <f t="array" ref="W1917">_xlfn.IFS(COUNTIF(F1917,"ผบ.หมู่*"),51,COUNTIF(F1917,"รอง สว.*"),43)</f>
        <v>51</v>
      </c>
      <c r="X1917" s="1" t="s">
        <v>14324</v>
      </c>
      <c r="Y1917" s="1" t="s">
        <v>451</v>
      </c>
    </row>
    <row r="1918" spans="1:25" s="10" customFormat="1" ht="21.3" customHeight="1">
      <c r="A1918" s="285" t="s">
        <v>7961</v>
      </c>
      <c r="B1918" s="286" t="s">
        <v>70</v>
      </c>
      <c r="C1918" s="285" t="s">
        <v>18576</v>
      </c>
      <c r="D1918" s="27" t="s">
        <v>23539</v>
      </c>
      <c r="E1918" s="27" t="s">
        <v>23540</v>
      </c>
      <c r="F1918" s="285" t="s">
        <v>14304</v>
      </c>
      <c r="G1918" s="167" t="s">
        <v>14327</v>
      </c>
      <c r="H1918" s="128">
        <v>45463</v>
      </c>
      <c r="I1918" s="128">
        <v>45463</v>
      </c>
      <c r="J1918" s="128">
        <v>45463</v>
      </c>
      <c r="K1918" s="128">
        <v>37084</v>
      </c>
      <c r="L1918" s="2" t="s">
        <v>1107</v>
      </c>
      <c r="M1918" s="1"/>
      <c r="N1918" s="178" t="s">
        <v>26</v>
      </c>
      <c r="O1918" s="170" t="s">
        <v>451</v>
      </c>
      <c r="P1918" s="170" t="s">
        <v>451</v>
      </c>
      <c r="Q1918" s="171" t="s">
        <v>18673</v>
      </c>
      <c r="R1918" s="28" t="s">
        <v>18692</v>
      </c>
      <c r="S1918" s="257">
        <f t="shared" si="29"/>
        <v>59080</v>
      </c>
      <c r="T1918" s="2" t="s">
        <v>16882</v>
      </c>
      <c r="U1918" s="2" t="s">
        <v>5462</v>
      </c>
      <c r="V1918" s="233" t="str" cm="1">
        <f t="array" ref="V1918">_xlfn.IFS(C1918="","",COUNTIF(C1918,"ตำแหน่งว่าง*"),"ว่าง",COUNTIF(C1918,"&lt;&gt;ตำแหน่งว่าง*"),"คนครอง")</f>
        <v>คนครอง</v>
      </c>
      <c r="W1918" s="1" cm="1">
        <f t="array" ref="W1918">_xlfn.IFS(COUNTIF(F1918,"ผบ.หมู่*"),51,COUNTIF(F1918,"รอง สว.*"),43)</f>
        <v>51</v>
      </c>
      <c r="X1918" s="1" t="s">
        <v>14326</v>
      </c>
      <c r="Y1918" s="1" t="s">
        <v>451</v>
      </c>
    </row>
    <row r="1919" spans="1:25" s="10" customFormat="1" ht="21.3" customHeight="1">
      <c r="A1919" s="285" t="s">
        <v>7961</v>
      </c>
      <c r="B1919" s="286" t="s">
        <v>20</v>
      </c>
      <c r="C1919" s="285" t="s">
        <v>18577</v>
      </c>
      <c r="D1919" s="27" t="s">
        <v>23541</v>
      </c>
      <c r="E1919" s="27" t="s">
        <v>23542</v>
      </c>
      <c r="F1919" s="285" t="s">
        <v>14304</v>
      </c>
      <c r="G1919" s="167" t="s">
        <v>14329</v>
      </c>
      <c r="H1919" s="128">
        <v>45463</v>
      </c>
      <c r="I1919" s="128">
        <v>45463</v>
      </c>
      <c r="J1919" s="128">
        <v>45463</v>
      </c>
      <c r="K1919" s="128">
        <v>36916</v>
      </c>
      <c r="L1919" s="2" t="s">
        <v>1107</v>
      </c>
      <c r="M1919" s="1"/>
      <c r="N1919" s="178" t="s">
        <v>26</v>
      </c>
      <c r="O1919" s="170" t="s">
        <v>451</v>
      </c>
      <c r="P1919" s="170" t="s">
        <v>451</v>
      </c>
      <c r="Q1919" s="171" t="s">
        <v>18674</v>
      </c>
      <c r="R1919" s="28" t="s">
        <v>18692</v>
      </c>
      <c r="S1919" s="257">
        <f t="shared" si="29"/>
        <v>59080</v>
      </c>
      <c r="T1919" s="2" t="s">
        <v>16882</v>
      </c>
      <c r="U1919" s="2" t="s">
        <v>5462</v>
      </c>
      <c r="V1919" s="233" t="str" cm="1">
        <f t="array" ref="V1919">_xlfn.IFS(C1919="","",COUNTIF(C1919,"ตำแหน่งว่าง*"),"ว่าง",COUNTIF(C1919,"&lt;&gt;ตำแหน่งว่าง*"),"คนครอง")</f>
        <v>คนครอง</v>
      </c>
      <c r="W1919" s="1" cm="1">
        <f t="array" ref="W1919">_xlfn.IFS(COUNTIF(F1919,"ผบ.หมู่*"),51,COUNTIF(F1919,"รอง สว.*"),43)</f>
        <v>51</v>
      </c>
      <c r="X1919" s="1" t="s">
        <v>14328</v>
      </c>
      <c r="Y1919" s="1" t="s">
        <v>451</v>
      </c>
    </row>
    <row r="1920" spans="1:25" s="10" customFormat="1" ht="21.3" hidden="1" customHeight="1">
      <c r="A1920" s="27"/>
      <c r="B1920" s="28"/>
      <c r="C1920" s="30" t="s">
        <v>60</v>
      </c>
      <c r="D1920" s="27"/>
      <c r="E1920" s="27"/>
      <c r="F1920" s="85" t="s">
        <v>14304</v>
      </c>
      <c r="G1920" s="192" t="s">
        <v>14331</v>
      </c>
      <c r="H1920" s="146" t="s">
        <v>63</v>
      </c>
      <c r="I1920" s="128" t="s">
        <v>63</v>
      </c>
      <c r="J1920" s="128" t="s">
        <v>63</v>
      </c>
      <c r="K1920" s="128" t="s">
        <v>63</v>
      </c>
      <c r="L1920" s="11"/>
      <c r="M1920" s="1"/>
      <c r="N1920" s="179" t="s">
        <v>26</v>
      </c>
      <c r="O1920" s="193" t="s">
        <v>451</v>
      </c>
      <c r="P1920" s="193" t="s">
        <v>451</v>
      </c>
      <c r="Q1920" s="171"/>
      <c r="R1920" s="28"/>
      <c r="S1920" s="338" t="str">
        <f t="shared" si="29"/>
        <v/>
      </c>
      <c r="T1920" s="7" t="s">
        <v>16882</v>
      </c>
      <c r="U1920" s="7" t="s">
        <v>5462</v>
      </c>
      <c r="V1920" s="250" t="str" cm="1">
        <f t="array" ref="V1920">_xlfn.IFS(C1920="","",COUNTIF(C1920,"ตำแหน่งว่าง*"),"ว่าง",COUNTIF(C1920,"&lt;&gt;ตำแหน่งว่าง*"),"คนครอง")</f>
        <v>ว่าง</v>
      </c>
      <c r="W1920" s="6" cm="1">
        <f t="array" ref="W1920">_xlfn.IFS(COUNTIF(F1920,"ผบ.หมู่*"),51,COUNTIF(F1920,"รอง สว.*"),43)</f>
        <v>51</v>
      </c>
      <c r="X1920" s="6" t="s">
        <v>14330</v>
      </c>
      <c r="Y1920" s="6" t="s">
        <v>451</v>
      </c>
    </row>
    <row r="1921" spans="1:25" s="10" customFormat="1" ht="21.3" hidden="1" customHeight="1">
      <c r="A1921" s="85"/>
      <c r="B1921" s="30"/>
      <c r="C1921" s="30" t="s">
        <v>60</v>
      </c>
      <c r="D1921" s="27"/>
      <c r="E1921" s="27"/>
      <c r="F1921" s="85" t="s">
        <v>14304</v>
      </c>
      <c r="G1921" s="192" t="s">
        <v>14333</v>
      </c>
      <c r="H1921" s="146" t="s">
        <v>63</v>
      </c>
      <c r="I1921" s="128" t="s">
        <v>63</v>
      </c>
      <c r="J1921" s="128" t="s">
        <v>63</v>
      </c>
      <c r="K1921" s="128" t="s">
        <v>63</v>
      </c>
      <c r="L1921" s="11"/>
      <c r="M1921" s="6"/>
      <c r="N1921" s="179" t="s">
        <v>26</v>
      </c>
      <c r="O1921" s="193" t="s">
        <v>451</v>
      </c>
      <c r="P1921" s="193" t="s">
        <v>451</v>
      </c>
      <c r="Q1921" s="172"/>
      <c r="R1921" s="30"/>
      <c r="S1921" s="338" t="str">
        <f t="shared" si="29"/>
        <v/>
      </c>
      <c r="T1921" s="7" t="s">
        <v>16882</v>
      </c>
      <c r="U1921" s="7" t="s">
        <v>5462</v>
      </c>
      <c r="V1921" s="250" t="str" cm="1">
        <f t="array" ref="V1921">_xlfn.IFS(C1921="","",COUNTIF(C1921,"ตำแหน่งว่าง*"),"ว่าง",COUNTIF(C1921,"&lt;&gt;ตำแหน่งว่าง*"),"คนครอง")</f>
        <v>ว่าง</v>
      </c>
      <c r="W1921" s="6" cm="1">
        <f t="array" ref="W1921">_xlfn.IFS(COUNTIF(F1921,"ผบ.หมู่*"),51,COUNTIF(F1921,"รอง สว.*"),43)</f>
        <v>51</v>
      </c>
      <c r="X1921" s="6" t="s">
        <v>14332</v>
      </c>
      <c r="Y1921" s="6" t="s">
        <v>451</v>
      </c>
    </row>
    <row r="1922" spans="1:25" s="10" customFormat="1" ht="21.3" hidden="1" customHeight="1">
      <c r="A1922" s="85"/>
      <c r="B1922" s="30"/>
      <c r="C1922" s="30" t="s">
        <v>60</v>
      </c>
      <c r="D1922" s="27"/>
      <c r="E1922" s="27"/>
      <c r="F1922" s="85" t="s">
        <v>14304</v>
      </c>
      <c r="G1922" s="192" t="s">
        <v>14335</v>
      </c>
      <c r="H1922" s="146" t="s">
        <v>63</v>
      </c>
      <c r="I1922" s="128" t="s">
        <v>63</v>
      </c>
      <c r="J1922" s="128" t="s">
        <v>63</v>
      </c>
      <c r="K1922" s="128" t="s">
        <v>63</v>
      </c>
      <c r="L1922" s="11"/>
      <c r="M1922" s="6"/>
      <c r="N1922" s="179" t="s">
        <v>26</v>
      </c>
      <c r="O1922" s="193" t="s">
        <v>451</v>
      </c>
      <c r="P1922" s="193" t="s">
        <v>451</v>
      </c>
      <c r="Q1922" s="172"/>
      <c r="R1922" s="30"/>
      <c r="S1922" s="338" t="str">
        <f t="shared" ref="S1922:S1985" si="30">IF(K1922&lt;&gt;"",DATE(YEAR(K1922)+60+(K1922&gt;=DATE(YEAR(K1922),10,2)),10,1),"")</f>
        <v/>
      </c>
      <c r="T1922" s="7" t="s">
        <v>16882</v>
      </c>
      <c r="U1922" s="7" t="s">
        <v>5462</v>
      </c>
      <c r="V1922" s="250" t="str" cm="1">
        <f t="array" ref="V1922">_xlfn.IFS(C1922="","",COUNTIF(C1922,"ตำแหน่งว่าง*"),"ว่าง",COUNTIF(C1922,"&lt;&gt;ตำแหน่งว่าง*"),"คนครอง")</f>
        <v>ว่าง</v>
      </c>
      <c r="W1922" s="6" cm="1">
        <f t="array" ref="W1922">_xlfn.IFS(COUNTIF(F1922,"ผบ.หมู่*"),51,COUNTIF(F1922,"รอง สว.*"),43)</f>
        <v>51</v>
      </c>
      <c r="X1922" s="6" t="s">
        <v>14334</v>
      </c>
      <c r="Y1922" s="6" t="s">
        <v>451</v>
      </c>
    </row>
    <row r="1923" spans="1:25" s="10" customFormat="1" ht="21.3" hidden="1" customHeight="1">
      <c r="A1923" s="85"/>
      <c r="B1923" s="30"/>
      <c r="C1923" s="30" t="s">
        <v>60</v>
      </c>
      <c r="D1923" s="27"/>
      <c r="E1923" s="27"/>
      <c r="F1923" s="85" t="s">
        <v>14304</v>
      </c>
      <c r="G1923" s="192" t="s">
        <v>14337</v>
      </c>
      <c r="H1923" s="146" t="s">
        <v>63</v>
      </c>
      <c r="I1923" s="128" t="s">
        <v>63</v>
      </c>
      <c r="J1923" s="128" t="s">
        <v>63</v>
      </c>
      <c r="K1923" s="128" t="s">
        <v>63</v>
      </c>
      <c r="L1923" s="11"/>
      <c r="M1923" s="6"/>
      <c r="N1923" s="179" t="s">
        <v>26</v>
      </c>
      <c r="O1923" s="193" t="s">
        <v>451</v>
      </c>
      <c r="P1923" s="193" t="s">
        <v>451</v>
      </c>
      <c r="Q1923" s="172"/>
      <c r="R1923" s="30"/>
      <c r="S1923" s="338" t="str">
        <f t="shared" si="30"/>
        <v/>
      </c>
      <c r="T1923" s="7" t="s">
        <v>16882</v>
      </c>
      <c r="U1923" s="7" t="s">
        <v>5462</v>
      </c>
      <c r="V1923" s="250" t="str" cm="1">
        <f t="array" ref="V1923">_xlfn.IFS(C1923="","",COUNTIF(C1923,"ตำแหน่งว่าง*"),"ว่าง",COUNTIF(C1923,"&lt;&gt;ตำแหน่งว่าง*"),"คนครอง")</f>
        <v>ว่าง</v>
      </c>
      <c r="W1923" s="6" cm="1">
        <f t="array" ref="W1923">_xlfn.IFS(COUNTIF(F1923,"ผบ.หมู่*"),51,COUNTIF(F1923,"รอง สว.*"),43)</f>
        <v>51</v>
      </c>
      <c r="X1923" s="6" t="s">
        <v>14336</v>
      </c>
      <c r="Y1923" s="6" t="s">
        <v>451</v>
      </c>
    </row>
    <row r="1924" spans="1:25" s="10" customFormat="1" ht="21.3" hidden="1" customHeight="1">
      <c r="A1924" s="27"/>
      <c r="B1924" s="28"/>
      <c r="C1924" s="30" t="s">
        <v>60</v>
      </c>
      <c r="D1924" s="27"/>
      <c r="E1924" s="27"/>
      <c r="F1924" s="85" t="s">
        <v>14304</v>
      </c>
      <c r="G1924" s="192" t="s">
        <v>14339</v>
      </c>
      <c r="H1924" s="146" t="s">
        <v>63</v>
      </c>
      <c r="I1924" s="128" t="s">
        <v>63</v>
      </c>
      <c r="J1924" s="128" t="s">
        <v>63</v>
      </c>
      <c r="K1924" s="128" t="s">
        <v>63</v>
      </c>
      <c r="L1924" s="11"/>
      <c r="M1924" s="1"/>
      <c r="N1924" s="179" t="s">
        <v>26</v>
      </c>
      <c r="O1924" s="193" t="s">
        <v>451</v>
      </c>
      <c r="P1924" s="193" t="s">
        <v>451</v>
      </c>
      <c r="Q1924" s="171"/>
      <c r="R1924" s="28"/>
      <c r="S1924" s="338" t="str">
        <f t="shared" si="30"/>
        <v/>
      </c>
      <c r="T1924" s="7" t="s">
        <v>16882</v>
      </c>
      <c r="U1924" s="7" t="s">
        <v>5462</v>
      </c>
      <c r="V1924" s="250" t="str" cm="1">
        <f t="array" ref="V1924">_xlfn.IFS(C1924="","",COUNTIF(C1924,"ตำแหน่งว่าง*"),"ว่าง",COUNTIF(C1924,"&lt;&gt;ตำแหน่งว่าง*"),"คนครอง")</f>
        <v>ว่าง</v>
      </c>
      <c r="W1924" s="6" cm="1">
        <f t="array" ref="W1924">_xlfn.IFS(COUNTIF(F1924,"ผบ.หมู่*"),51,COUNTIF(F1924,"รอง สว.*"),43)</f>
        <v>51</v>
      </c>
      <c r="X1924" s="6" t="s">
        <v>14338</v>
      </c>
      <c r="Y1924" s="6" t="s">
        <v>451</v>
      </c>
    </row>
    <row r="1925" spans="1:25" s="10" customFormat="1" ht="21.3" hidden="1" customHeight="1">
      <c r="A1925" s="85"/>
      <c r="B1925" s="30"/>
      <c r="C1925" s="30" t="s">
        <v>60</v>
      </c>
      <c r="D1925" s="27"/>
      <c r="E1925" s="27"/>
      <c r="F1925" s="85" t="s">
        <v>14304</v>
      </c>
      <c r="G1925" s="192" t="s">
        <v>14341</v>
      </c>
      <c r="H1925" s="146" t="s">
        <v>63</v>
      </c>
      <c r="I1925" s="128" t="s">
        <v>63</v>
      </c>
      <c r="J1925" s="128" t="s">
        <v>63</v>
      </c>
      <c r="K1925" s="128" t="s">
        <v>63</v>
      </c>
      <c r="L1925" s="11"/>
      <c r="M1925" s="6"/>
      <c r="N1925" s="179" t="s">
        <v>26</v>
      </c>
      <c r="O1925" s="193" t="s">
        <v>451</v>
      </c>
      <c r="P1925" s="193" t="s">
        <v>451</v>
      </c>
      <c r="Q1925" s="172"/>
      <c r="R1925" s="30"/>
      <c r="S1925" s="338" t="str">
        <f t="shared" si="30"/>
        <v/>
      </c>
      <c r="T1925" s="7" t="s">
        <v>16882</v>
      </c>
      <c r="U1925" s="7" t="s">
        <v>5462</v>
      </c>
      <c r="V1925" s="250" t="str" cm="1">
        <f t="array" ref="V1925">_xlfn.IFS(C1925="","",COUNTIF(C1925,"ตำแหน่งว่าง*"),"ว่าง",COUNTIF(C1925,"&lt;&gt;ตำแหน่งว่าง*"),"คนครอง")</f>
        <v>ว่าง</v>
      </c>
      <c r="W1925" s="6" cm="1">
        <f t="array" ref="W1925">_xlfn.IFS(COUNTIF(F1925,"ผบ.หมู่*"),51,COUNTIF(F1925,"รอง สว.*"),43)</f>
        <v>51</v>
      </c>
      <c r="X1925" s="6" t="s">
        <v>14340</v>
      </c>
      <c r="Y1925" s="6" t="s">
        <v>451</v>
      </c>
    </row>
    <row r="1926" spans="1:25" s="9" customFormat="1" ht="21.3" hidden="1" customHeight="1">
      <c r="A1926" s="85"/>
      <c r="B1926" s="30"/>
      <c r="C1926" s="85" t="s">
        <v>60</v>
      </c>
      <c r="D1926" s="27"/>
      <c r="E1926" s="27"/>
      <c r="F1926" s="85" t="s">
        <v>14304</v>
      </c>
      <c r="G1926" s="192" t="s">
        <v>14343</v>
      </c>
      <c r="H1926" s="148"/>
      <c r="I1926" s="129"/>
      <c r="J1926" s="129"/>
      <c r="K1926" s="129"/>
      <c r="L1926" s="16"/>
      <c r="M1926" s="6"/>
      <c r="N1926" s="179" t="s">
        <v>26</v>
      </c>
      <c r="O1926" s="193" t="s">
        <v>451</v>
      </c>
      <c r="P1926" s="193" t="s">
        <v>451</v>
      </c>
      <c r="Q1926" s="172"/>
      <c r="R1926" s="30"/>
      <c r="S1926" s="338" t="str">
        <f t="shared" si="30"/>
        <v/>
      </c>
      <c r="T1926" s="2" t="s">
        <v>16882</v>
      </c>
      <c r="U1926" s="7" t="s">
        <v>5462</v>
      </c>
      <c r="V1926" s="250" t="str" cm="1">
        <f t="array" ref="V1926">_xlfn.IFS(C1926="","",COUNTIF(C1926,"ตำแหน่งว่าง*"),"ว่าง",COUNTIF(C1926,"&lt;&gt;ตำแหน่งว่าง*"),"คนครอง")</f>
        <v>ว่าง</v>
      </c>
      <c r="W1926" s="6" cm="1">
        <f t="array" ref="W1926">_xlfn.IFS(COUNTIF(F1926,"ผบ.หมู่*"),51,COUNTIF(F1926,"รอง สว.*"),43)</f>
        <v>51</v>
      </c>
      <c r="X1926" s="1" t="s">
        <v>14342</v>
      </c>
      <c r="Y1926" s="1" t="s">
        <v>451</v>
      </c>
    </row>
    <row r="1927" spans="1:25" s="10" customFormat="1" ht="21.3" hidden="1" customHeight="1">
      <c r="A1927" s="27"/>
      <c r="B1927" s="28"/>
      <c r="C1927" s="30" t="s">
        <v>60</v>
      </c>
      <c r="D1927" s="27"/>
      <c r="E1927" s="27"/>
      <c r="F1927" s="85" t="s">
        <v>14304</v>
      </c>
      <c r="G1927" s="192" t="s">
        <v>14345</v>
      </c>
      <c r="H1927" s="146" t="s">
        <v>63</v>
      </c>
      <c r="I1927" s="128" t="s">
        <v>63</v>
      </c>
      <c r="J1927" s="128" t="s">
        <v>63</v>
      </c>
      <c r="K1927" s="128" t="s">
        <v>63</v>
      </c>
      <c r="L1927" s="11"/>
      <c r="M1927" s="1"/>
      <c r="N1927" s="179" t="s">
        <v>26</v>
      </c>
      <c r="O1927" s="193" t="s">
        <v>451</v>
      </c>
      <c r="P1927" s="193" t="s">
        <v>451</v>
      </c>
      <c r="Q1927" s="171"/>
      <c r="R1927" s="28"/>
      <c r="S1927" s="338" t="str">
        <f t="shared" si="30"/>
        <v/>
      </c>
      <c r="T1927" s="7" t="s">
        <v>16882</v>
      </c>
      <c r="U1927" s="7" t="s">
        <v>5462</v>
      </c>
      <c r="V1927" s="250" t="str" cm="1">
        <f t="array" ref="V1927">_xlfn.IFS(C1927="","",COUNTIF(C1927,"ตำแหน่งว่าง*"),"ว่าง",COUNTIF(C1927,"&lt;&gt;ตำแหน่งว่าง*"),"คนครอง")</f>
        <v>ว่าง</v>
      </c>
      <c r="W1927" s="6" cm="1">
        <f t="array" ref="W1927">_xlfn.IFS(COUNTIF(F1927,"ผบ.หมู่*"),51,COUNTIF(F1927,"รอง สว.*"),43)</f>
        <v>51</v>
      </c>
      <c r="X1927" s="6" t="s">
        <v>14344</v>
      </c>
      <c r="Y1927" s="6" t="s">
        <v>451</v>
      </c>
    </row>
    <row r="1928" spans="1:25" s="10" customFormat="1" ht="21.3" hidden="1" customHeight="1">
      <c r="A1928" s="27"/>
      <c r="B1928" s="28"/>
      <c r="C1928" s="30" t="s">
        <v>60</v>
      </c>
      <c r="D1928" s="27"/>
      <c r="E1928" s="27"/>
      <c r="F1928" s="85" t="s">
        <v>14304</v>
      </c>
      <c r="G1928" s="192" t="s">
        <v>14347</v>
      </c>
      <c r="H1928" s="146" t="s">
        <v>63</v>
      </c>
      <c r="I1928" s="128" t="s">
        <v>63</v>
      </c>
      <c r="J1928" s="128" t="s">
        <v>63</v>
      </c>
      <c r="K1928" s="128" t="s">
        <v>63</v>
      </c>
      <c r="L1928" s="11"/>
      <c r="M1928" s="1"/>
      <c r="N1928" s="179" t="s">
        <v>26</v>
      </c>
      <c r="O1928" s="193" t="s">
        <v>451</v>
      </c>
      <c r="P1928" s="193" t="s">
        <v>451</v>
      </c>
      <c r="Q1928" s="171"/>
      <c r="R1928" s="28"/>
      <c r="S1928" s="338" t="str">
        <f t="shared" si="30"/>
        <v/>
      </c>
      <c r="T1928" s="7" t="s">
        <v>16882</v>
      </c>
      <c r="U1928" s="7" t="s">
        <v>5462</v>
      </c>
      <c r="V1928" s="250" t="str" cm="1">
        <f t="array" ref="V1928">_xlfn.IFS(C1928="","",COUNTIF(C1928,"ตำแหน่งว่าง*"),"ว่าง",COUNTIF(C1928,"&lt;&gt;ตำแหน่งว่าง*"),"คนครอง")</f>
        <v>ว่าง</v>
      </c>
      <c r="W1928" s="6" cm="1">
        <f t="array" ref="W1928">_xlfn.IFS(COUNTIF(F1928,"ผบ.หมู่*"),51,COUNTIF(F1928,"รอง สว.*"),43)</f>
        <v>51</v>
      </c>
      <c r="X1928" s="6" t="s">
        <v>14346</v>
      </c>
      <c r="Y1928" s="6" t="s">
        <v>451</v>
      </c>
    </row>
    <row r="1929" spans="1:25" s="12" customFormat="1" ht="21.3" hidden="1" customHeight="1">
      <c r="A1929" s="27"/>
      <c r="B1929" s="28"/>
      <c r="C1929" s="150" t="s">
        <v>60</v>
      </c>
      <c r="D1929" s="27"/>
      <c r="E1929" s="27"/>
      <c r="F1929" s="150" t="s">
        <v>14565</v>
      </c>
      <c r="G1929" s="167" t="s">
        <v>14567</v>
      </c>
      <c r="H1929" s="130"/>
      <c r="I1929" s="128"/>
      <c r="J1929" s="128"/>
      <c r="K1929" s="128"/>
      <c r="L1929" s="11"/>
      <c r="M1929" s="1"/>
      <c r="N1929" s="177" t="s">
        <v>26</v>
      </c>
      <c r="O1929" s="170" t="s">
        <v>451</v>
      </c>
      <c r="P1929" s="170" t="s">
        <v>451</v>
      </c>
      <c r="Q1929" s="171"/>
      <c r="R1929" s="28"/>
      <c r="S1929" s="338" t="str">
        <f t="shared" si="30"/>
        <v/>
      </c>
      <c r="T1929" s="233" t="s">
        <v>16887</v>
      </c>
      <c r="U1929" s="7" t="s">
        <v>5462</v>
      </c>
      <c r="V1929" s="233" t="str" cm="1">
        <f t="array" ref="V1929">_xlfn.IFS(C1929="","",COUNTIF(C1929,"ตำแหน่งว่าง*"),"ว่าง",COUNTIF(C1929,"&lt;&gt;ตำแหน่งว่าง*"),"คนครอง")</f>
        <v>ว่าง</v>
      </c>
      <c r="W1929" s="6" cm="1">
        <f t="array" ref="W1929">_xlfn.IFS(COUNTIF(F1929,"ผบ.หมู่*"),51,COUNTIF(F1929,"รอง สว.*"),43)</f>
        <v>51</v>
      </c>
      <c r="X1929" s="5" t="s">
        <v>14566</v>
      </c>
      <c r="Y1929" s="5" t="s">
        <v>451</v>
      </c>
    </row>
    <row r="1930" spans="1:25" s="12" customFormat="1" ht="21.3" customHeight="1">
      <c r="A1930" s="27" t="s">
        <v>7948</v>
      </c>
      <c r="B1930" s="28" t="s">
        <v>70</v>
      </c>
      <c r="C1930" s="150" t="s">
        <v>14568</v>
      </c>
      <c r="D1930" s="27" t="s">
        <v>22846</v>
      </c>
      <c r="E1930" s="27" t="s">
        <v>21098</v>
      </c>
      <c r="F1930" s="150" t="s">
        <v>14565</v>
      </c>
      <c r="G1930" s="167" t="s">
        <v>14570</v>
      </c>
      <c r="H1930" s="130">
        <v>42940</v>
      </c>
      <c r="I1930" s="128">
        <v>41214</v>
      </c>
      <c r="J1930" s="128">
        <v>41214</v>
      </c>
      <c r="K1930" s="128">
        <v>30809</v>
      </c>
      <c r="L1930" s="11" t="s">
        <v>13611</v>
      </c>
      <c r="M1930" s="1" t="s">
        <v>1116</v>
      </c>
      <c r="N1930" s="177" t="s">
        <v>26</v>
      </c>
      <c r="O1930" s="170" t="s">
        <v>451</v>
      </c>
      <c r="P1930" s="170" t="s">
        <v>451</v>
      </c>
      <c r="Q1930" s="171" t="s">
        <v>14571</v>
      </c>
      <c r="R1930" s="28" t="s">
        <v>8574</v>
      </c>
      <c r="S1930" s="338">
        <f t="shared" si="30"/>
        <v>52871</v>
      </c>
      <c r="T1930" s="233" t="s">
        <v>16887</v>
      </c>
      <c r="U1930" s="7" t="s">
        <v>5462</v>
      </c>
      <c r="V1930" s="233" t="str" cm="1">
        <f t="array" ref="V1930">_xlfn.IFS(C1930="","",COUNTIF(C1930,"ตำแหน่งว่าง*"),"ว่าง",COUNTIF(C1930,"&lt;&gt;ตำแหน่งว่าง*"),"คนครอง")</f>
        <v>คนครอง</v>
      </c>
      <c r="W1930" s="6" cm="1">
        <f t="array" ref="W1930">_xlfn.IFS(COUNTIF(F1930,"ผบ.หมู่*"),51,COUNTIF(F1930,"รอง สว.*"),43)</f>
        <v>51</v>
      </c>
      <c r="X1930" s="5" t="s">
        <v>14569</v>
      </c>
      <c r="Y1930" s="5" t="s">
        <v>451</v>
      </c>
    </row>
    <row r="1931" spans="1:25" s="12" customFormat="1" ht="21.3" customHeight="1">
      <c r="A1931" s="27" t="s">
        <v>7948</v>
      </c>
      <c r="B1931" s="28" t="s">
        <v>20</v>
      </c>
      <c r="C1931" s="150" t="s">
        <v>14572</v>
      </c>
      <c r="D1931" s="27" t="s">
        <v>19178</v>
      </c>
      <c r="E1931" s="27" t="s">
        <v>23543</v>
      </c>
      <c r="F1931" s="150" t="s">
        <v>14565</v>
      </c>
      <c r="G1931" s="167" t="s">
        <v>14574</v>
      </c>
      <c r="H1931" s="130">
        <v>42501</v>
      </c>
      <c r="I1931" s="128">
        <v>35551</v>
      </c>
      <c r="J1931" s="128">
        <v>34366</v>
      </c>
      <c r="K1931" s="128">
        <v>26631</v>
      </c>
      <c r="L1931" s="11" t="s">
        <v>14575</v>
      </c>
      <c r="M1931" s="1" t="s">
        <v>1116</v>
      </c>
      <c r="N1931" s="177" t="s">
        <v>26</v>
      </c>
      <c r="O1931" s="170" t="s">
        <v>451</v>
      </c>
      <c r="P1931" s="170" t="s">
        <v>451</v>
      </c>
      <c r="Q1931" s="171" t="s">
        <v>14576</v>
      </c>
      <c r="R1931" s="28" t="s">
        <v>2469</v>
      </c>
      <c r="S1931" s="338">
        <f t="shared" si="30"/>
        <v>48853</v>
      </c>
      <c r="T1931" s="233" t="s">
        <v>16887</v>
      </c>
      <c r="U1931" s="7" t="s">
        <v>5462</v>
      </c>
      <c r="V1931" s="233" t="str" cm="1">
        <f t="array" ref="V1931">_xlfn.IFS(C1931="","",COUNTIF(C1931,"ตำแหน่งว่าง*"),"ว่าง",COUNTIF(C1931,"&lt;&gt;ตำแหน่งว่าง*"),"คนครอง")</f>
        <v>คนครอง</v>
      </c>
      <c r="W1931" s="6" cm="1">
        <f t="array" ref="W1931">_xlfn.IFS(COUNTIF(F1931,"ผบ.หมู่*"),51,COUNTIF(F1931,"รอง สว.*"),43)</f>
        <v>51</v>
      </c>
      <c r="X1931" s="5" t="s">
        <v>14573</v>
      </c>
      <c r="Y1931" s="5" t="s">
        <v>451</v>
      </c>
    </row>
    <row r="1932" spans="1:25" s="12" customFormat="1" ht="21.3" customHeight="1">
      <c r="A1932" s="27" t="s">
        <v>7948</v>
      </c>
      <c r="B1932" s="28" t="s">
        <v>70</v>
      </c>
      <c r="C1932" s="150" t="s">
        <v>14577</v>
      </c>
      <c r="D1932" s="27" t="s">
        <v>23544</v>
      </c>
      <c r="E1932" s="27" t="s">
        <v>19813</v>
      </c>
      <c r="F1932" s="150" t="s">
        <v>14565</v>
      </c>
      <c r="G1932" s="167" t="s">
        <v>14579</v>
      </c>
      <c r="H1932" s="130">
        <v>42501</v>
      </c>
      <c r="I1932" s="128">
        <v>35186</v>
      </c>
      <c r="J1932" s="128">
        <v>34352</v>
      </c>
      <c r="K1932" s="128">
        <v>26716</v>
      </c>
      <c r="L1932" s="11" t="s">
        <v>14043</v>
      </c>
      <c r="M1932" s="1" t="s">
        <v>1116</v>
      </c>
      <c r="N1932" s="177" t="s">
        <v>26</v>
      </c>
      <c r="O1932" s="170" t="s">
        <v>451</v>
      </c>
      <c r="P1932" s="170" t="s">
        <v>451</v>
      </c>
      <c r="Q1932" s="171" t="s">
        <v>14580</v>
      </c>
      <c r="R1932" s="28" t="s">
        <v>2469</v>
      </c>
      <c r="S1932" s="338">
        <f t="shared" si="30"/>
        <v>48853</v>
      </c>
      <c r="T1932" s="233" t="s">
        <v>16887</v>
      </c>
      <c r="U1932" s="7" t="s">
        <v>5462</v>
      </c>
      <c r="V1932" s="233" t="str" cm="1">
        <f t="array" ref="V1932">_xlfn.IFS(C1932="","",COUNTIF(C1932,"ตำแหน่งว่าง*"),"ว่าง",COUNTIF(C1932,"&lt;&gt;ตำแหน่งว่าง*"),"คนครอง")</f>
        <v>คนครอง</v>
      </c>
      <c r="W1932" s="6" cm="1">
        <f t="array" ref="W1932">_xlfn.IFS(COUNTIF(F1932,"ผบ.หมู่*"),51,COUNTIF(F1932,"รอง สว.*"),43)</f>
        <v>51</v>
      </c>
      <c r="X1932" s="5" t="s">
        <v>14578</v>
      </c>
      <c r="Y1932" s="5" t="s">
        <v>451</v>
      </c>
    </row>
    <row r="1933" spans="1:25" s="10" customFormat="1" ht="21.3" customHeight="1">
      <c r="A1933" s="27" t="s">
        <v>7948</v>
      </c>
      <c r="B1933" s="28" t="s">
        <v>70</v>
      </c>
      <c r="C1933" s="27" t="s">
        <v>14581</v>
      </c>
      <c r="D1933" s="27" t="s">
        <v>20541</v>
      </c>
      <c r="E1933" s="27" t="s">
        <v>23545</v>
      </c>
      <c r="F1933" s="27" t="s">
        <v>14565</v>
      </c>
      <c r="G1933" s="167" t="s">
        <v>14583</v>
      </c>
      <c r="H1933" s="130">
        <v>44999</v>
      </c>
      <c r="I1933" s="139">
        <v>41214</v>
      </c>
      <c r="J1933" s="139">
        <v>41214</v>
      </c>
      <c r="K1933" s="139">
        <v>32953</v>
      </c>
      <c r="L1933" s="92" t="s">
        <v>14584</v>
      </c>
      <c r="M1933" s="93" t="s">
        <v>1116</v>
      </c>
      <c r="N1933" s="178" t="s">
        <v>26</v>
      </c>
      <c r="O1933" s="170" t="s">
        <v>451</v>
      </c>
      <c r="P1933" s="170" t="s">
        <v>451</v>
      </c>
      <c r="Q1933" s="175" t="s">
        <v>14585</v>
      </c>
      <c r="R1933" s="28" t="s">
        <v>982</v>
      </c>
      <c r="S1933" s="338">
        <f t="shared" si="30"/>
        <v>55062</v>
      </c>
      <c r="T1933" s="7" t="s">
        <v>16887</v>
      </c>
      <c r="U1933" s="7" t="s">
        <v>5462</v>
      </c>
      <c r="V1933" s="233" t="str" cm="1">
        <f t="array" ref="V1933">_xlfn.IFS(C1933="","",COUNTIF(C1933,"ตำแหน่งว่าง*"),"ว่าง",COUNTIF(C1933,"&lt;&gt;ตำแหน่งว่าง*"),"คนครอง")</f>
        <v>คนครอง</v>
      </c>
      <c r="W1933" s="6" cm="1">
        <f t="array" ref="W1933">_xlfn.IFS(COUNTIF(F1933,"ผบ.หมู่*"),51,COUNTIF(F1933,"รอง สว.*"),43)</f>
        <v>51</v>
      </c>
      <c r="X1933" s="28" t="s">
        <v>14582</v>
      </c>
      <c r="Y1933" s="28" t="s">
        <v>451</v>
      </c>
    </row>
    <row r="1934" spans="1:25" s="12" customFormat="1" ht="21.3" customHeight="1">
      <c r="A1934" s="27" t="s">
        <v>333</v>
      </c>
      <c r="B1934" s="31" t="s">
        <v>20</v>
      </c>
      <c r="C1934" s="150" t="s">
        <v>14586</v>
      </c>
      <c r="D1934" s="27" t="s">
        <v>20504</v>
      </c>
      <c r="E1934" s="27" t="s">
        <v>23546</v>
      </c>
      <c r="F1934" s="150" t="s">
        <v>14587</v>
      </c>
      <c r="G1934" s="167" t="s">
        <v>14589</v>
      </c>
      <c r="H1934" s="143">
        <v>44651</v>
      </c>
      <c r="I1934" s="131">
        <v>44651</v>
      </c>
      <c r="J1934" s="131">
        <v>35096</v>
      </c>
      <c r="K1934" s="131">
        <v>25309</v>
      </c>
      <c r="L1934" s="17" t="s">
        <v>14590</v>
      </c>
      <c r="M1934" s="5" t="s">
        <v>1116</v>
      </c>
      <c r="N1934" s="177" t="s">
        <v>26</v>
      </c>
      <c r="O1934" s="170" t="s">
        <v>451</v>
      </c>
      <c r="P1934" s="170" t="s">
        <v>451</v>
      </c>
      <c r="Q1934" s="174" t="s">
        <v>14591</v>
      </c>
      <c r="R1934" s="31" t="s">
        <v>11078</v>
      </c>
      <c r="S1934" s="338">
        <f t="shared" si="30"/>
        <v>47392</v>
      </c>
      <c r="T1934" s="233" t="s">
        <v>16887</v>
      </c>
      <c r="U1934" s="7" t="s">
        <v>5462</v>
      </c>
      <c r="V1934" s="233" t="str" cm="1">
        <f t="array" ref="V1934">_xlfn.IFS(C1934="","",COUNTIF(C1934,"ตำแหน่งว่าง*"),"ว่าง",COUNTIF(C1934,"&lt;&gt;ตำแหน่งว่าง*"),"คนครอง")</f>
        <v>คนครอง</v>
      </c>
      <c r="W1934" s="5" cm="1">
        <f t="array" ref="W1934">_xlfn.IFS(COUNTIF(F1934,"ผบ.หมู่*"),51,COUNTIF(F1934,"รอง สว.*"),43)</f>
        <v>43</v>
      </c>
      <c r="X1934" s="5" t="s">
        <v>14588</v>
      </c>
      <c r="Y1934" s="5" t="s">
        <v>451</v>
      </c>
    </row>
    <row r="1935" spans="1:25" s="12" customFormat="1" ht="21.3" customHeight="1">
      <c r="A1935" s="27" t="s">
        <v>125</v>
      </c>
      <c r="B1935" s="28" t="s">
        <v>20</v>
      </c>
      <c r="C1935" s="150" t="s">
        <v>14592</v>
      </c>
      <c r="D1935" s="27" t="s">
        <v>23547</v>
      </c>
      <c r="E1935" s="27" t="s">
        <v>23548</v>
      </c>
      <c r="F1935" s="150" t="s">
        <v>14587</v>
      </c>
      <c r="G1935" s="167" t="s">
        <v>14594</v>
      </c>
      <c r="H1935" s="146">
        <v>43921</v>
      </c>
      <c r="I1935" s="128">
        <v>43921</v>
      </c>
      <c r="J1935" s="128">
        <v>33270</v>
      </c>
      <c r="K1935" s="128">
        <v>24519</v>
      </c>
      <c r="L1935" s="11" t="s">
        <v>14595</v>
      </c>
      <c r="M1935" s="1" t="s">
        <v>1116</v>
      </c>
      <c r="N1935" s="177" t="s">
        <v>26</v>
      </c>
      <c r="O1935" s="170" t="s">
        <v>451</v>
      </c>
      <c r="P1935" s="170" t="s">
        <v>451</v>
      </c>
      <c r="Q1935" s="171" t="s">
        <v>14596</v>
      </c>
      <c r="R1935" s="28" t="s">
        <v>10890</v>
      </c>
      <c r="S1935" s="338">
        <f t="shared" si="30"/>
        <v>46661</v>
      </c>
      <c r="T1935" s="233" t="s">
        <v>16887</v>
      </c>
      <c r="U1935" s="7" t="s">
        <v>5462</v>
      </c>
      <c r="V1935" s="233" t="str" cm="1">
        <f t="array" ref="V1935">_xlfn.IFS(C1935="","",COUNTIF(C1935,"ตำแหน่งว่าง*"),"ว่าง",COUNTIF(C1935,"&lt;&gt;ตำแหน่งว่าง*"),"คนครอง")</f>
        <v>คนครอง</v>
      </c>
      <c r="W1935" s="5" cm="1">
        <f t="array" ref="W1935">_xlfn.IFS(COUNTIF(F1935,"ผบ.หมู่*"),51,COUNTIF(F1935,"รอง สว.*"),43)</f>
        <v>43</v>
      </c>
      <c r="X1935" s="5" t="s">
        <v>14593</v>
      </c>
      <c r="Y1935" s="5" t="s">
        <v>451</v>
      </c>
    </row>
    <row r="1936" spans="1:25" s="12" customFormat="1" ht="21.3" customHeight="1">
      <c r="A1936" s="27" t="s">
        <v>8008</v>
      </c>
      <c r="B1936" s="28" t="s">
        <v>70</v>
      </c>
      <c r="C1936" s="27" t="s">
        <v>18110</v>
      </c>
      <c r="D1936" s="27" t="s">
        <v>23549</v>
      </c>
      <c r="E1936" s="27" t="s">
        <v>23550</v>
      </c>
      <c r="F1936" s="27" t="s">
        <v>14565</v>
      </c>
      <c r="G1936" s="167" t="s">
        <v>14598</v>
      </c>
      <c r="H1936" s="146">
        <v>45322</v>
      </c>
      <c r="I1936" s="128">
        <v>43693</v>
      </c>
      <c r="J1936" s="128">
        <v>43693</v>
      </c>
      <c r="K1936" s="128">
        <v>35941</v>
      </c>
      <c r="L1936" s="11" t="s">
        <v>1107</v>
      </c>
      <c r="M1936" s="1" t="s">
        <v>1116</v>
      </c>
      <c r="N1936" s="178" t="s">
        <v>26</v>
      </c>
      <c r="O1936" s="170" t="s">
        <v>451</v>
      </c>
      <c r="P1936" s="170" t="s">
        <v>451</v>
      </c>
      <c r="Q1936" s="171" t="s">
        <v>14749</v>
      </c>
      <c r="R1936" s="30" t="s">
        <v>18030</v>
      </c>
      <c r="S1936" s="338">
        <f t="shared" si="30"/>
        <v>57984</v>
      </c>
      <c r="T1936" s="233" t="s">
        <v>16887</v>
      </c>
      <c r="U1936" s="7" t="s">
        <v>5462</v>
      </c>
      <c r="V1936" s="233" t="str" cm="1">
        <f t="array" ref="V1936">_xlfn.IFS(C1936="","",COUNTIF(C1936,"ตำแหน่งว่าง*"),"ว่าง",COUNTIF(C1936,"&lt;&gt;ตำแหน่งว่าง*"),"คนครอง")</f>
        <v>คนครอง</v>
      </c>
      <c r="W1936" s="6" cm="1">
        <f t="array" ref="W1936">_xlfn.IFS(COUNTIF(F1936,"ผบ.หมู่*"),51,COUNTIF(F1936,"รอง สว.*"),43)</f>
        <v>51</v>
      </c>
      <c r="X1936" s="1" t="s">
        <v>14597</v>
      </c>
      <c r="Y1936" s="1" t="s">
        <v>451</v>
      </c>
    </row>
    <row r="1937" spans="1:25" s="12" customFormat="1" ht="21.3" customHeight="1">
      <c r="A1937" s="27" t="s">
        <v>7948</v>
      </c>
      <c r="B1937" s="28" t="s">
        <v>70</v>
      </c>
      <c r="C1937" s="150" t="s">
        <v>14599</v>
      </c>
      <c r="D1937" s="27" t="s">
        <v>18862</v>
      </c>
      <c r="E1937" s="27" t="s">
        <v>23551</v>
      </c>
      <c r="F1937" s="150" t="s">
        <v>14565</v>
      </c>
      <c r="G1937" s="167" t="s">
        <v>14601</v>
      </c>
      <c r="H1937" s="130">
        <v>44651</v>
      </c>
      <c r="I1937" s="128">
        <v>44651</v>
      </c>
      <c r="J1937" s="128">
        <v>34729</v>
      </c>
      <c r="K1937" s="128">
        <v>27826</v>
      </c>
      <c r="L1937" s="11" t="s">
        <v>14602</v>
      </c>
      <c r="M1937" s="1" t="s">
        <v>1116</v>
      </c>
      <c r="N1937" s="177" t="s">
        <v>26</v>
      </c>
      <c r="O1937" s="170" t="s">
        <v>451</v>
      </c>
      <c r="P1937" s="170" t="s">
        <v>451</v>
      </c>
      <c r="Q1937" s="171" t="s">
        <v>14603</v>
      </c>
      <c r="R1937" s="28" t="s">
        <v>2469</v>
      </c>
      <c r="S1937" s="338">
        <f t="shared" si="30"/>
        <v>49949</v>
      </c>
      <c r="T1937" s="233" t="s">
        <v>16887</v>
      </c>
      <c r="U1937" s="7" t="s">
        <v>5462</v>
      </c>
      <c r="V1937" s="233" t="str" cm="1">
        <f t="array" ref="V1937">_xlfn.IFS(C1937="","",COUNTIF(C1937,"ตำแหน่งว่าง*"),"ว่าง",COUNTIF(C1937,"&lt;&gt;ตำแหน่งว่าง*"),"คนครอง")</f>
        <v>คนครอง</v>
      </c>
      <c r="W1937" s="6" cm="1">
        <f t="array" ref="W1937">_xlfn.IFS(COUNTIF(F1937,"ผบ.หมู่*"),51,COUNTIF(F1937,"รอง สว.*"),43)</f>
        <v>51</v>
      </c>
      <c r="X1937" s="5" t="s">
        <v>14600</v>
      </c>
      <c r="Y1937" s="5" t="s">
        <v>451</v>
      </c>
    </row>
    <row r="1938" spans="1:25" s="9" customFormat="1" ht="21.3" customHeight="1">
      <c r="A1938" s="203" t="s">
        <v>24457</v>
      </c>
      <c r="B1938" s="28" t="s">
        <v>20</v>
      </c>
      <c r="C1938" s="27" t="s">
        <v>14604</v>
      </c>
      <c r="D1938" s="27" t="s">
        <v>23552</v>
      </c>
      <c r="E1938" s="27" t="s">
        <v>23553</v>
      </c>
      <c r="F1938" s="27" t="s">
        <v>14587</v>
      </c>
      <c r="G1938" s="167" t="s">
        <v>14606</v>
      </c>
      <c r="H1938" s="146">
        <v>45382</v>
      </c>
      <c r="I1938" s="128">
        <v>45382</v>
      </c>
      <c r="J1938" s="128">
        <v>34366</v>
      </c>
      <c r="K1938" s="128">
        <v>26051</v>
      </c>
      <c r="L1938" s="11" t="s">
        <v>14607</v>
      </c>
      <c r="M1938" s="1" t="s">
        <v>1116</v>
      </c>
      <c r="N1938" s="178" t="s">
        <v>26</v>
      </c>
      <c r="O1938" s="170" t="s">
        <v>451</v>
      </c>
      <c r="P1938" s="170" t="s">
        <v>451</v>
      </c>
      <c r="Q1938" s="171" t="s">
        <v>14608</v>
      </c>
      <c r="R1938" s="33" t="s">
        <v>18199</v>
      </c>
      <c r="S1938" s="338">
        <f t="shared" si="30"/>
        <v>48122</v>
      </c>
      <c r="T1938" s="2" t="s">
        <v>16887</v>
      </c>
      <c r="U1938" s="7" t="s">
        <v>5462</v>
      </c>
      <c r="V1938" s="233" t="str" cm="1">
        <f t="array" ref="V1938">_xlfn.IFS(C1938="","",COUNTIF(C1938,"ตำแหน่งว่าง*"),"ว่าง",COUNTIF(C1938,"&lt;&gt;ตำแหน่งว่าง*"),"คนครอง")</f>
        <v>คนครอง</v>
      </c>
      <c r="W1938" s="6" cm="1">
        <f t="array" ref="W1938">_xlfn.IFS(COUNTIF(F1938,"ผบ.หมู่*"),51,COUNTIF(F1938,"รอง สว.*"),43)</f>
        <v>43</v>
      </c>
      <c r="X1938" s="1" t="s">
        <v>14605</v>
      </c>
      <c r="Y1938" s="1" t="s">
        <v>451</v>
      </c>
    </row>
    <row r="1939" spans="1:25" s="10" customFormat="1" ht="21.3" customHeight="1">
      <c r="A1939" s="27" t="s">
        <v>125</v>
      </c>
      <c r="B1939" s="28" t="s">
        <v>20</v>
      </c>
      <c r="C1939" s="27" t="s">
        <v>14609</v>
      </c>
      <c r="D1939" s="27" t="s">
        <v>23554</v>
      </c>
      <c r="E1939" s="27" t="s">
        <v>23555</v>
      </c>
      <c r="F1939" s="27" t="s">
        <v>14587</v>
      </c>
      <c r="G1939" s="167" t="s">
        <v>14611</v>
      </c>
      <c r="H1939" s="146">
        <v>44999</v>
      </c>
      <c r="I1939" s="139">
        <v>44286</v>
      </c>
      <c r="J1939" s="139">
        <v>33635</v>
      </c>
      <c r="K1939" s="139">
        <v>25077</v>
      </c>
      <c r="L1939" s="92" t="s">
        <v>3334</v>
      </c>
      <c r="M1939" s="93" t="s">
        <v>1116</v>
      </c>
      <c r="N1939" s="178" t="s">
        <v>26</v>
      </c>
      <c r="O1939" s="170" t="s">
        <v>451</v>
      </c>
      <c r="P1939" s="170" t="s">
        <v>451</v>
      </c>
      <c r="Q1939" s="175" t="s">
        <v>14612</v>
      </c>
      <c r="R1939" s="28" t="s">
        <v>8268</v>
      </c>
      <c r="S1939" s="338">
        <f t="shared" si="30"/>
        <v>47027</v>
      </c>
      <c r="T1939" s="7" t="s">
        <v>16887</v>
      </c>
      <c r="U1939" s="7" t="s">
        <v>5462</v>
      </c>
      <c r="V1939" s="233" t="str" cm="1">
        <f t="array" ref="V1939">_xlfn.IFS(C1939="","",COUNTIF(C1939,"ตำแหน่งว่าง*"),"ว่าง",COUNTIF(C1939,"&lt;&gt;ตำแหน่งว่าง*"),"คนครอง")</f>
        <v>คนครอง</v>
      </c>
      <c r="W1939" s="5" cm="1">
        <f t="array" ref="W1939">_xlfn.IFS(COUNTIF(F1939,"ผบ.หมู่*"),51,COUNTIF(F1939,"รอง สว.*"),43)</f>
        <v>43</v>
      </c>
      <c r="X1939" s="1" t="s">
        <v>14610</v>
      </c>
      <c r="Y1939" s="1" t="s">
        <v>451</v>
      </c>
    </row>
    <row r="1940" spans="1:25" s="12" customFormat="1" ht="21.3" hidden="1" customHeight="1">
      <c r="A1940" s="85"/>
      <c r="B1940" s="30"/>
      <c r="C1940" s="30" t="s">
        <v>60</v>
      </c>
      <c r="D1940" s="27"/>
      <c r="E1940" s="27"/>
      <c r="F1940" s="85" t="s">
        <v>14565</v>
      </c>
      <c r="G1940" s="192" t="s">
        <v>14614</v>
      </c>
      <c r="H1940" s="148" t="s">
        <v>63</v>
      </c>
      <c r="I1940" s="129" t="s">
        <v>63</v>
      </c>
      <c r="J1940" s="129" t="s">
        <v>63</v>
      </c>
      <c r="K1940" s="129" t="s">
        <v>63</v>
      </c>
      <c r="L1940" s="16"/>
      <c r="M1940" s="6"/>
      <c r="N1940" s="179" t="s">
        <v>26</v>
      </c>
      <c r="O1940" s="193" t="s">
        <v>451</v>
      </c>
      <c r="P1940" s="193" t="s">
        <v>451</v>
      </c>
      <c r="Q1940" s="172"/>
      <c r="R1940" s="30"/>
      <c r="S1940" s="338" t="str">
        <f t="shared" si="30"/>
        <v/>
      </c>
      <c r="T1940" s="233" t="s">
        <v>16887</v>
      </c>
      <c r="U1940" s="7" t="s">
        <v>5462</v>
      </c>
      <c r="V1940" s="250" t="str" cm="1">
        <f t="array" ref="V1940">_xlfn.IFS(C1940="","",COUNTIF(C1940,"ตำแหน่งว่าง*"),"ว่าง",COUNTIF(C1940,"&lt;&gt;ตำแหน่งว่าง*"),"คนครอง")</f>
        <v>ว่าง</v>
      </c>
      <c r="W1940" s="6" cm="1">
        <f t="array" ref="W1940">_xlfn.IFS(COUNTIF(F1940,"ผบ.หมู่*"),51,COUNTIF(F1940,"รอง สว.*"),43)</f>
        <v>51</v>
      </c>
      <c r="X1940" s="6" t="s">
        <v>14613</v>
      </c>
      <c r="Y1940" s="6" t="s">
        <v>451</v>
      </c>
    </row>
    <row r="1941" spans="1:25" s="12" customFormat="1" ht="21.3" customHeight="1">
      <c r="A1941" s="27" t="s">
        <v>333</v>
      </c>
      <c r="B1941" s="31" t="s">
        <v>20</v>
      </c>
      <c r="C1941" s="150" t="s">
        <v>14615</v>
      </c>
      <c r="D1941" s="27" t="s">
        <v>20517</v>
      </c>
      <c r="E1941" s="27" t="s">
        <v>23556</v>
      </c>
      <c r="F1941" s="150" t="s">
        <v>14587</v>
      </c>
      <c r="G1941" s="167" t="s">
        <v>14617</v>
      </c>
      <c r="H1941" s="147">
        <v>44651</v>
      </c>
      <c r="I1941" s="131">
        <v>44651</v>
      </c>
      <c r="J1941" s="131">
        <v>34366</v>
      </c>
      <c r="K1941" s="131">
        <v>25324</v>
      </c>
      <c r="L1941" s="17" t="s">
        <v>1107</v>
      </c>
      <c r="M1941" s="5" t="s">
        <v>1116</v>
      </c>
      <c r="N1941" s="177" t="s">
        <v>26</v>
      </c>
      <c r="O1941" s="170" t="s">
        <v>451</v>
      </c>
      <c r="P1941" s="170" t="s">
        <v>451</v>
      </c>
      <c r="Q1941" s="174" t="s">
        <v>14618</v>
      </c>
      <c r="R1941" s="31" t="s">
        <v>11078</v>
      </c>
      <c r="S1941" s="338">
        <f t="shared" si="30"/>
        <v>47392</v>
      </c>
      <c r="T1941" s="233" t="s">
        <v>16887</v>
      </c>
      <c r="U1941" s="7" t="s">
        <v>5462</v>
      </c>
      <c r="V1941" s="233" t="str" cm="1">
        <f t="array" ref="V1941">_xlfn.IFS(C1941="","",COUNTIF(C1941,"ตำแหน่งว่าง*"),"ว่าง",COUNTIF(C1941,"&lt;&gt;ตำแหน่งว่าง*"),"คนครอง")</f>
        <v>คนครอง</v>
      </c>
      <c r="W1941" s="5" cm="1">
        <f t="array" ref="W1941">_xlfn.IFS(COUNTIF(F1941,"ผบ.หมู่*"),51,COUNTIF(F1941,"รอง สว.*"),43)</f>
        <v>43</v>
      </c>
      <c r="X1941" s="5" t="s">
        <v>14616</v>
      </c>
      <c r="Y1941" s="5" t="s">
        <v>451</v>
      </c>
    </row>
    <row r="1942" spans="1:25" s="12" customFormat="1" ht="21.3" customHeight="1">
      <c r="A1942" s="27" t="s">
        <v>7948</v>
      </c>
      <c r="B1942" s="28" t="s">
        <v>70</v>
      </c>
      <c r="C1942" s="150" t="s">
        <v>14619</v>
      </c>
      <c r="D1942" s="27" t="s">
        <v>23557</v>
      </c>
      <c r="E1942" s="27" t="s">
        <v>23558</v>
      </c>
      <c r="F1942" s="150" t="s">
        <v>14565</v>
      </c>
      <c r="G1942" s="167" t="s">
        <v>14621</v>
      </c>
      <c r="H1942" s="146">
        <v>42501</v>
      </c>
      <c r="I1942" s="128">
        <v>35186</v>
      </c>
      <c r="J1942" s="128">
        <v>34352</v>
      </c>
      <c r="K1942" s="128">
        <v>27205</v>
      </c>
      <c r="L1942" s="11" t="s">
        <v>14043</v>
      </c>
      <c r="M1942" s="1" t="s">
        <v>1116</v>
      </c>
      <c r="N1942" s="177" t="s">
        <v>26</v>
      </c>
      <c r="O1942" s="170" t="s">
        <v>451</v>
      </c>
      <c r="P1942" s="170" t="s">
        <v>451</v>
      </c>
      <c r="Q1942" s="171" t="s">
        <v>14622</v>
      </c>
      <c r="R1942" s="28" t="s">
        <v>2469</v>
      </c>
      <c r="S1942" s="338">
        <f t="shared" si="30"/>
        <v>49218</v>
      </c>
      <c r="T1942" s="233" t="s">
        <v>16887</v>
      </c>
      <c r="U1942" s="7" t="s">
        <v>5462</v>
      </c>
      <c r="V1942" s="233" t="str" cm="1">
        <f t="array" ref="V1942">_xlfn.IFS(C1942="","",COUNTIF(C1942,"ตำแหน่งว่าง*"),"ว่าง",COUNTIF(C1942,"&lt;&gt;ตำแหน่งว่าง*"),"คนครอง")</f>
        <v>คนครอง</v>
      </c>
      <c r="W1942" s="6" cm="1">
        <f t="array" ref="W1942">_xlfn.IFS(COUNTIF(F1942,"ผบ.หมู่*"),51,COUNTIF(F1942,"รอง สว.*"),43)</f>
        <v>51</v>
      </c>
      <c r="X1942" s="5" t="s">
        <v>14620</v>
      </c>
      <c r="Y1942" s="5" t="s">
        <v>451</v>
      </c>
    </row>
    <row r="1943" spans="1:25" s="12" customFormat="1" ht="21.3" customHeight="1">
      <c r="A1943" s="27" t="s">
        <v>24457</v>
      </c>
      <c r="B1943" s="28" t="s">
        <v>70</v>
      </c>
      <c r="C1943" s="150" t="s">
        <v>14348</v>
      </c>
      <c r="D1943" s="27" t="s">
        <v>23559</v>
      </c>
      <c r="E1943" s="27" t="s">
        <v>23560</v>
      </c>
      <c r="F1943" s="150" t="s">
        <v>14349</v>
      </c>
      <c r="G1943" s="167" t="s">
        <v>14351</v>
      </c>
      <c r="H1943" s="130">
        <v>45016</v>
      </c>
      <c r="I1943" s="128">
        <v>45016</v>
      </c>
      <c r="J1943" s="128">
        <v>34729</v>
      </c>
      <c r="K1943" s="128">
        <v>25769</v>
      </c>
      <c r="L1943" s="11" t="s">
        <v>14352</v>
      </c>
      <c r="M1943" s="1" t="s">
        <v>1483</v>
      </c>
      <c r="N1943" s="177" t="s">
        <v>26</v>
      </c>
      <c r="O1943" s="170" t="s">
        <v>451</v>
      </c>
      <c r="P1943" s="170" t="s">
        <v>451</v>
      </c>
      <c r="Q1943" s="171" t="s">
        <v>14353</v>
      </c>
      <c r="R1943" s="28" t="s">
        <v>8312</v>
      </c>
      <c r="S1943" s="338">
        <f t="shared" si="30"/>
        <v>47757</v>
      </c>
      <c r="T1943" s="233" t="s">
        <v>16883</v>
      </c>
      <c r="U1943" s="7" t="s">
        <v>5462</v>
      </c>
      <c r="V1943" s="233" t="str" cm="1">
        <f t="array" ref="V1943">_xlfn.IFS(C1943="","",COUNTIF(C1943,"ตำแหน่งว่าง*"),"ว่าง",COUNTIF(C1943,"&lt;&gt;ตำแหน่งว่าง*"),"คนครอง")</f>
        <v>คนครอง</v>
      </c>
      <c r="W1943" s="5" cm="1">
        <f t="array" ref="W1943">_xlfn.IFS(COUNTIF(F1943,"ผบ.หมู่*"),51,COUNTIF(F1943,"รอง สว.*"),43)</f>
        <v>43</v>
      </c>
      <c r="X1943" s="5" t="s">
        <v>14350</v>
      </c>
      <c r="Y1943" s="5" t="s">
        <v>451</v>
      </c>
    </row>
    <row r="1944" spans="1:25" s="12" customFormat="1" ht="21.3" customHeight="1">
      <c r="A1944" s="27" t="s">
        <v>125</v>
      </c>
      <c r="B1944" s="28" t="s">
        <v>70</v>
      </c>
      <c r="C1944" s="150" t="s">
        <v>14354</v>
      </c>
      <c r="D1944" s="27" t="s">
        <v>21232</v>
      </c>
      <c r="E1944" s="27" t="s">
        <v>23561</v>
      </c>
      <c r="F1944" s="150" t="s">
        <v>14349</v>
      </c>
      <c r="G1944" s="167" t="s">
        <v>14356</v>
      </c>
      <c r="H1944" s="146">
        <v>44286</v>
      </c>
      <c r="I1944" s="128">
        <v>44286</v>
      </c>
      <c r="J1944" s="128">
        <v>34352</v>
      </c>
      <c r="K1944" s="128">
        <v>24959</v>
      </c>
      <c r="L1944" s="11" t="s">
        <v>14357</v>
      </c>
      <c r="M1944" s="1" t="s">
        <v>250</v>
      </c>
      <c r="N1944" s="177" t="s">
        <v>26</v>
      </c>
      <c r="O1944" s="170" t="s">
        <v>451</v>
      </c>
      <c r="P1944" s="170" t="s">
        <v>451</v>
      </c>
      <c r="Q1944" s="171" t="s">
        <v>14358</v>
      </c>
      <c r="R1944" s="28" t="s">
        <v>9283</v>
      </c>
      <c r="S1944" s="338">
        <f t="shared" si="30"/>
        <v>47027</v>
      </c>
      <c r="T1944" s="233" t="s">
        <v>16883</v>
      </c>
      <c r="U1944" s="7" t="s">
        <v>5462</v>
      </c>
      <c r="V1944" s="233" t="str" cm="1">
        <f t="array" ref="V1944">_xlfn.IFS(C1944="","",COUNTIF(C1944,"ตำแหน่งว่าง*"),"ว่าง",COUNTIF(C1944,"&lt;&gt;ตำแหน่งว่าง*"),"คนครอง")</f>
        <v>คนครอง</v>
      </c>
      <c r="W1944" s="5" cm="1">
        <f t="array" ref="W1944">_xlfn.IFS(COUNTIF(F1944,"ผบ.หมู่*"),51,COUNTIF(F1944,"รอง สว.*"),43)</f>
        <v>43</v>
      </c>
      <c r="X1944" s="5" t="s">
        <v>14355</v>
      </c>
      <c r="Y1944" s="5" t="s">
        <v>451</v>
      </c>
    </row>
    <row r="1945" spans="1:25" s="12" customFormat="1" ht="21.3" customHeight="1">
      <c r="A1945" s="27" t="s">
        <v>8450</v>
      </c>
      <c r="B1945" s="28" t="s">
        <v>20</v>
      </c>
      <c r="C1945" s="27" t="s">
        <v>14359</v>
      </c>
      <c r="D1945" s="27" t="s">
        <v>19808</v>
      </c>
      <c r="E1945" s="27" t="s">
        <v>23562</v>
      </c>
      <c r="F1945" s="27" t="s">
        <v>14360</v>
      </c>
      <c r="G1945" s="167" t="s">
        <v>14362</v>
      </c>
      <c r="H1945" s="146">
        <v>44999</v>
      </c>
      <c r="I1945" s="128">
        <v>42675</v>
      </c>
      <c r="J1945" s="128">
        <v>42309</v>
      </c>
      <c r="K1945" s="128">
        <v>33662</v>
      </c>
      <c r="L1945" s="11" t="s">
        <v>18401</v>
      </c>
      <c r="M1945" s="1" t="s">
        <v>1483</v>
      </c>
      <c r="N1945" s="178" t="s">
        <v>26</v>
      </c>
      <c r="O1945" s="170" t="s">
        <v>451</v>
      </c>
      <c r="P1945" s="170" t="s">
        <v>451</v>
      </c>
      <c r="Q1945" s="171" t="s">
        <v>18180</v>
      </c>
      <c r="R1945" s="28" t="s">
        <v>982</v>
      </c>
      <c r="S1945" s="338">
        <f t="shared" si="30"/>
        <v>55793</v>
      </c>
      <c r="T1945" s="233" t="s">
        <v>16883</v>
      </c>
      <c r="U1945" s="7" t="s">
        <v>5462</v>
      </c>
      <c r="V1945" s="233" t="str" cm="1">
        <f t="array" ref="V1945">_xlfn.IFS(C1945="","",COUNTIF(C1945,"ตำแหน่งว่าง*"),"ว่าง",COUNTIF(C1945,"&lt;&gt;ตำแหน่งว่าง*"),"คนครอง")</f>
        <v>คนครอง</v>
      </c>
      <c r="W1945" s="6" cm="1">
        <f t="array" ref="W1945">_xlfn.IFS(COUNTIF(F1945,"ผบ.หมู่*"),51,COUNTIF(F1945,"รอง สว.*"),43)</f>
        <v>51</v>
      </c>
      <c r="X1945" s="1" t="s">
        <v>14361</v>
      </c>
      <c r="Y1945" s="1" t="s">
        <v>451</v>
      </c>
    </row>
    <row r="1946" spans="1:25" s="10" customFormat="1" ht="21.3" customHeight="1">
      <c r="A1946" s="285" t="s">
        <v>7961</v>
      </c>
      <c r="B1946" s="286" t="s">
        <v>70</v>
      </c>
      <c r="C1946" s="285" t="s">
        <v>18578</v>
      </c>
      <c r="D1946" s="27" t="s">
        <v>23563</v>
      </c>
      <c r="E1946" s="27" t="s">
        <v>23564</v>
      </c>
      <c r="F1946" s="285" t="s">
        <v>14360</v>
      </c>
      <c r="G1946" s="167" t="s">
        <v>14365</v>
      </c>
      <c r="H1946" s="128">
        <v>45463</v>
      </c>
      <c r="I1946" s="128">
        <v>45463</v>
      </c>
      <c r="J1946" s="128">
        <v>45463</v>
      </c>
      <c r="K1946" s="128">
        <v>35339</v>
      </c>
      <c r="L1946" s="2" t="s">
        <v>1107</v>
      </c>
      <c r="M1946" s="1"/>
      <c r="N1946" s="178" t="s">
        <v>26</v>
      </c>
      <c r="O1946" s="170" t="s">
        <v>451</v>
      </c>
      <c r="P1946" s="170" t="s">
        <v>451</v>
      </c>
      <c r="Q1946" s="171" t="s">
        <v>18675</v>
      </c>
      <c r="R1946" s="28" t="s">
        <v>18692</v>
      </c>
      <c r="S1946" s="257">
        <f t="shared" si="30"/>
        <v>57254</v>
      </c>
      <c r="T1946" s="2" t="s">
        <v>16883</v>
      </c>
      <c r="U1946" s="2" t="s">
        <v>5462</v>
      </c>
      <c r="V1946" s="233" t="str" cm="1">
        <f t="array" ref="V1946">_xlfn.IFS(C1946="","",COUNTIF(C1946,"ตำแหน่งว่าง*"),"ว่าง",COUNTIF(C1946,"&lt;&gt;ตำแหน่งว่าง*"),"คนครอง")</f>
        <v>คนครอง</v>
      </c>
      <c r="W1946" s="1" cm="1">
        <f t="array" ref="W1946">_xlfn.IFS(COUNTIF(F1946,"ผบ.หมู่*"),51,COUNTIF(F1946,"รอง สว.*"),43)</f>
        <v>51</v>
      </c>
      <c r="X1946" s="1" t="s">
        <v>14364</v>
      </c>
      <c r="Y1946" s="1" t="s">
        <v>451</v>
      </c>
    </row>
    <row r="1947" spans="1:25" s="10" customFormat="1" ht="21.3" customHeight="1">
      <c r="A1947" s="27" t="s">
        <v>8008</v>
      </c>
      <c r="B1947" s="28" t="s">
        <v>70</v>
      </c>
      <c r="C1947" s="27" t="s">
        <v>10683</v>
      </c>
      <c r="D1947" s="27" t="s">
        <v>22505</v>
      </c>
      <c r="E1947" s="27" t="s">
        <v>22506</v>
      </c>
      <c r="F1947" s="27" t="s">
        <v>14360</v>
      </c>
      <c r="G1947" s="167" t="s">
        <v>14367</v>
      </c>
      <c r="H1947" s="146">
        <v>45768</v>
      </c>
      <c r="I1947" s="128">
        <v>43693</v>
      </c>
      <c r="J1947" s="128">
        <v>43693</v>
      </c>
      <c r="K1947" s="128">
        <v>33978</v>
      </c>
      <c r="L1947" s="11" t="s">
        <v>1107</v>
      </c>
      <c r="M1947" s="1" t="s">
        <v>197</v>
      </c>
      <c r="N1947" s="178" t="s">
        <v>26</v>
      </c>
      <c r="O1947" s="170" t="s">
        <v>451</v>
      </c>
      <c r="P1947" s="170" t="s">
        <v>451</v>
      </c>
      <c r="Q1947" s="171" t="s">
        <v>10686</v>
      </c>
      <c r="R1947" s="28" t="s">
        <v>24510</v>
      </c>
      <c r="S1947" s="257">
        <f t="shared" si="30"/>
        <v>56158</v>
      </c>
      <c r="T1947" s="2" t="s">
        <v>16883</v>
      </c>
      <c r="U1947" s="2" t="s">
        <v>5462</v>
      </c>
      <c r="V1947" s="296" t="str" cm="1">
        <f t="array" ref="V1947">_xlfn.IFS(C1947="","",COUNTIF(C1947,"ตำแหน่งว่าง*"),"ว่าง",COUNTIF(C1947,"&lt;&gt;ตำแหน่งว่าง*"),"คนครอง")</f>
        <v>คนครอง</v>
      </c>
      <c r="W1947" s="1" cm="1">
        <f t="array" ref="W1947">_xlfn.IFS(COUNTIF(F1947,"ผบ.หมู่*"),51,COUNTIF(F1947,"รอง สว.*"),43)</f>
        <v>51</v>
      </c>
      <c r="X1947" s="1" t="s">
        <v>14366</v>
      </c>
      <c r="Y1947" s="1" t="s">
        <v>451</v>
      </c>
    </row>
    <row r="1948" spans="1:25" s="10" customFormat="1" ht="21.3" hidden="1" customHeight="1">
      <c r="A1948" s="85"/>
      <c r="B1948" s="30"/>
      <c r="C1948" s="30" t="s">
        <v>60</v>
      </c>
      <c r="D1948" s="27"/>
      <c r="E1948" s="27"/>
      <c r="F1948" s="85" t="s">
        <v>14360</v>
      </c>
      <c r="G1948" s="192" t="s">
        <v>14369</v>
      </c>
      <c r="H1948" s="146" t="s">
        <v>63</v>
      </c>
      <c r="I1948" s="128" t="s">
        <v>63</v>
      </c>
      <c r="J1948" s="128" t="s">
        <v>63</v>
      </c>
      <c r="K1948" s="128" t="s">
        <v>63</v>
      </c>
      <c r="L1948" s="11"/>
      <c r="M1948" s="6"/>
      <c r="N1948" s="179" t="s">
        <v>26</v>
      </c>
      <c r="O1948" s="193" t="s">
        <v>451</v>
      </c>
      <c r="P1948" s="193" t="s">
        <v>451</v>
      </c>
      <c r="Q1948" s="172"/>
      <c r="R1948" s="30"/>
      <c r="S1948" s="338" t="str">
        <f t="shared" si="30"/>
        <v/>
      </c>
      <c r="T1948" s="7" t="s">
        <v>16883</v>
      </c>
      <c r="U1948" s="7" t="s">
        <v>5462</v>
      </c>
      <c r="V1948" s="250" t="str" cm="1">
        <f t="array" ref="V1948">_xlfn.IFS(C1948="","",COUNTIF(C1948,"ตำแหน่งว่าง*"),"ว่าง",COUNTIF(C1948,"&lt;&gt;ตำแหน่งว่าง*"),"คนครอง")</f>
        <v>ว่าง</v>
      </c>
      <c r="W1948" s="6" cm="1">
        <f t="array" ref="W1948">_xlfn.IFS(COUNTIF(F1948,"ผบ.หมู่*"),51,COUNTIF(F1948,"รอง สว.*"),43)</f>
        <v>51</v>
      </c>
      <c r="X1948" s="6" t="s">
        <v>14368</v>
      </c>
      <c r="Y1948" s="6" t="s">
        <v>451</v>
      </c>
    </row>
    <row r="1949" spans="1:25" s="12" customFormat="1" ht="21.3" customHeight="1">
      <c r="A1949" s="27" t="s">
        <v>8450</v>
      </c>
      <c r="B1949" s="28" t="s">
        <v>20</v>
      </c>
      <c r="C1949" s="150" t="s">
        <v>14370</v>
      </c>
      <c r="D1949" s="27" t="s">
        <v>23565</v>
      </c>
      <c r="E1949" s="27" t="s">
        <v>23566</v>
      </c>
      <c r="F1949" s="150" t="s">
        <v>14360</v>
      </c>
      <c r="G1949" s="167" t="s">
        <v>14372</v>
      </c>
      <c r="H1949" s="130">
        <v>42501</v>
      </c>
      <c r="I1949" s="128">
        <v>42416</v>
      </c>
      <c r="J1949" s="128">
        <v>42416</v>
      </c>
      <c r="K1949" s="128">
        <v>35177</v>
      </c>
      <c r="L1949" s="11" t="s">
        <v>11600</v>
      </c>
      <c r="M1949" s="1" t="s">
        <v>602</v>
      </c>
      <c r="N1949" s="177" t="s">
        <v>26</v>
      </c>
      <c r="O1949" s="170" t="s">
        <v>451</v>
      </c>
      <c r="P1949" s="170" t="s">
        <v>451</v>
      </c>
      <c r="Q1949" s="171" t="s">
        <v>14373</v>
      </c>
      <c r="R1949" s="28" t="s">
        <v>2469</v>
      </c>
      <c r="S1949" s="338">
        <f t="shared" si="30"/>
        <v>57254</v>
      </c>
      <c r="T1949" s="233" t="s">
        <v>16883</v>
      </c>
      <c r="U1949" s="7" t="s">
        <v>5462</v>
      </c>
      <c r="V1949" s="233" t="str" cm="1">
        <f t="array" ref="V1949">_xlfn.IFS(C1949="","",COUNTIF(C1949,"ตำแหน่งว่าง*"),"ว่าง",COUNTIF(C1949,"&lt;&gt;ตำแหน่งว่าง*"),"คนครอง")</f>
        <v>คนครอง</v>
      </c>
      <c r="W1949" s="6" cm="1">
        <f t="array" ref="W1949">_xlfn.IFS(COUNTIF(F1949,"ผบ.หมู่*"),51,COUNTIF(F1949,"รอง สว.*"),43)</f>
        <v>51</v>
      </c>
      <c r="X1949" s="5" t="s">
        <v>14371</v>
      </c>
      <c r="Y1949" s="5" t="s">
        <v>451</v>
      </c>
    </row>
    <row r="1950" spans="1:25" s="12" customFormat="1" ht="21.3" customHeight="1">
      <c r="A1950" s="27" t="s">
        <v>7948</v>
      </c>
      <c r="B1950" s="28" t="s">
        <v>70</v>
      </c>
      <c r="C1950" s="150" t="s">
        <v>14374</v>
      </c>
      <c r="D1950" s="27" t="s">
        <v>23567</v>
      </c>
      <c r="E1950" s="27" t="s">
        <v>19020</v>
      </c>
      <c r="F1950" s="150" t="s">
        <v>14360</v>
      </c>
      <c r="G1950" s="167" t="s">
        <v>14376</v>
      </c>
      <c r="H1950" s="130">
        <v>42501</v>
      </c>
      <c r="I1950" s="128">
        <v>34729</v>
      </c>
      <c r="J1950" s="128">
        <v>34729</v>
      </c>
      <c r="K1950" s="128">
        <v>24675</v>
      </c>
      <c r="L1950" s="11" t="s">
        <v>12485</v>
      </c>
      <c r="M1950" s="1" t="s">
        <v>1483</v>
      </c>
      <c r="N1950" s="177" t="s">
        <v>26</v>
      </c>
      <c r="O1950" s="170" t="s">
        <v>451</v>
      </c>
      <c r="P1950" s="170" t="s">
        <v>451</v>
      </c>
      <c r="Q1950" s="171" t="s">
        <v>14377</v>
      </c>
      <c r="R1950" s="28" t="s">
        <v>2469</v>
      </c>
      <c r="S1950" s="338">
        <f t="shared" si="30"/>
        <v>46661</v>
      </c>
      <c r="T1950" s="233" t="s">
        <v>16883</v>
      </c>
      <c r="U1950" s="7" t="s">
        <v>5462</v>
      </c>
      <c r="V1950" s="233" t="str" cm="1">
        <f t="array" ref="V1950">_xlfn.IFS(C1950="","",COUNTIF(C1950,"ตำแหน่งว่าง*"),"ว่าง",COUNTIF(C1950,"&lt;&gt;ตำแหน่งว่าง*"),"คนครอง")</f>
        <v>คนครอง</v>
      </c>
      <c r="W1950" s="6" cm="1">
        <f t="array" ref="W1950">_xlfn.IFS(COUNTIF(F1950,"ผบ.หมู่*"),51,COUNTIF(F1950,"รอง สว.*"),43)</f>
        <v>51</v>
      </c>
      <c r="X1950" s="5" t="s">
        <v>14375</v>
      </c>
      <c r="Y1950" s="5" t="s">
        <v>451</v>
      </c>
    </row>
    <row r="1951" spans="1:25" s="12" customFormat="1" ht="21.3" customHeight="1">
      <c r="A1951" s="150" t="s">
        <v>333</v>
      </c>
      <c r="B1951" s="31" t="s">
        <v>70</v>
      </c>
      <c r="C1951" s="150" t="s">
        <v>14378</v>
      </c>
      <c r="D1951" s="27" t="s">
        <v>23568</v>
      </c>
      <c r="E1951" s="27" t="s">
        <v>23569</v>
      </c>
      <c r="F1951" s="150" t="s">
        <v>14349</v>
      </c>
      <c r="G1951" s="167" t="s">
        <v>14380</v>
      </c>
      <c r="H1951" s="143">
        <v>44651</v>
      </c>
      <c r="I1951" s="131">
        <v>44651</v>
      </c>
      <c r="J1951" s="131">
        <v>34729</v>
      </c>
      <c r="K1951" s="131">
        <v>25417</v>
      </c>
      <c r="L1951" s="17" t="s">
        <v>14381</v>
      </c>
      <c r="M1951" s="5" t="s">
        <v>1483</v>
      </c>
      <c r="N1951" s="177" t="s">
        <v>26</v>
      </c>
      <c r="O1951" s="170" t="s">
        <v>451</v>
      </c>
      <c r="P1951" s="170" t="s">
        <v>451</v>
      </c>
      <c r="Q1951" s="174" t="s">
        <v>14382</v>
      </c>
      <c r="R1951" s="31" t="s">
        <v>11078</v>
      </c>
      <c r="S1951" s="338">
        <f t="shared" si="30"/>
        <v>47392</v>
      </c>
      <c r="T1951" s="233" t="s">
        <v>16883</v>
      </c>
      <c r="U1951" s="7" t="s">
        <v>5462</v>
      </c>
      <c r="V1951" s="233" t="str" cm="1">
        <f t="array" ref="V1951">_xlfn.IFS(C1951="","",COUNTIF(C1951,"ตำแหน่งว่าง*"),"ว่าง",COUNTIF(C1951,"&lt;&gt;ตำแหน่งว่าง*"),"คนครอง")</f>
        <v>คนครอง</v>
      </c>
      <c r="W1951" s="5" cm="1">
        <f t="array" ref="W1951">_xlfn.IFS(COUNTIF(F1951,"ผบ.หมู่*"),51,COUNTIF(F1951,"รอง สว.*"),43)</f>
        <v>43</v>
      </c>
      <c r="X1951" s="5" t="s">
        <v>14379</v>
      </c>
      <c r="Y1951" s="5" t="s">
        <v>451</v>
      </c>
    </row>
    <row r="1952" spans="1:25" s="10" customFormat="1" ht="21.3" customHeight="1">
      <c r="A1952" s="27" t="s">
        <v>7948</v>
      </c>
      <c r="B1952" s="28" t="s">
        <v>20</v>
      </c>
      <c r="C1952" s="27" t="s">
        <v>14383</v>
      </c>
      <c r="D1952" s="27" t="s">
        <v>23570</v>
      </c>
      <c r="E1952" s="27" t="s">
        <v>23571</v>
      </c>
      <c r="F1952" s="27" t="s">
        <v>14360</v>
      </c>
      <c r="G1952" s="167" t="s">
        <v>14385</v>
      </c>
      <c r="H1952" s="146">
        <v>43656</v>
      </c>
      <c r="I1952" s="128">
        <v>35825</v>
      </c>
      <c r="J1952" s="128">
        <v>35825</v>
      </c>
      <c r="K1952" s="128">
        <v>26157</v>
      </c>
      <c r="L1952" s="11" t="s">
        <v>11600</v>
      </c>
      <c r="M1952" s="1" t="s">
        <v>1483</v>
      </c>
      <c r="N1952" s="178" t="s">
        <v>26</v>
      </c>
      <c r="O1952" s="170" t="s">
        <v>451</v>
      </c>
      <c r="P1952" s="170" t="s">
        <v>451</v>
      </c>
      <c r="Q1952" s="171" t="s">
        <v>14386</v>
      </c>
      <c r="R1952" s="28" t="s">
        <v>11002</v>
      </c>
      <c r="S1952" s="338">
        <f t="shared" si="30"/>
        <v>48122</v>
      </c>
      <c r="T1952" s="7" t="s">
        <v>16883</v>
      </c>
      <c r="U1952" s="7" t="s">
        <v>5462</v>
      </c>
      <c r="V1952" s="233" t="str" cm="1">
        <f t="array" ref="V1952">_xlfn.IFS(C1952="","",COUNTIF(C1952,"ตำแหน่งว่าง*"),"ว่าง",COUNTIF(C1952,"&lt;&gt;ตำแหน่งว่าง*"),"คนครอง")</f>
        <v>คนครอง</v>
      </c>
      <c r="W1952" s="6" cm="1">
        <f t="array" ref="W1952">_xlfn.IFS(COUNTIF(F1952,"ผบ.หมู่*"),51,COUNTIF(F1952,"รอง สว.*"),43)</f>
        <v>51</v>
      </c>
      <c r="X1952" s="1" t="s">
        <v>14384</v>
      </c>
      <c r="Y1952" s="1" t="s">
        <v>451</v>
      </c>
    </row>
    <row r="1953" spans="1:25" s="10" customFormat="1" ht="21.3" hidden="1" customHeight="1">
      <c r="A1953" s="27"/>
      <c r="B1953" s="28"/>
      <c r="C1953" s="30" t="s">
        <v>60</v>
      </c>
      <c r="D1953" s="27"/>
      <c r="E1953" s="27"/>
      <c r="F1953" s="85" t="s">
        <v>14360</v>
      </c>
      <c r="G1953" s="192" t="s">
        <v>14388</v>
      </c>
      <c r="H1953" s="146" t="s">
        <v>63</v>
      </c>
      <c r="I1953" s="128" t="s">
        <v>63</v>
      </c>
      <c r="J1953" s="128" t="s">
        <v>63</v>
      </c>
      <c r="K1953" s="128" t="s">
        <v>63</v>
      </c>
      <c r="L1953" s="11"/>
      <c r="M1953" s="1"/>
      <c r="N1953" s="179" t="s">
        <v>26</v>
      </c>
      <c r="O1953" s="193" t="s">
        <v>451</v>
      </c>
      <c r="P1953" s="193" t="s">
        <v>451</v>
      </c>
      <c r="Q1953" s="171"/>
      <c r="R1953" s="28"/>
      <c r="S1953" s="338" t="str">
        <f t="shared" si="30"/>
        <v/>
      </c>
      <c r="T1953" s="7" t="s">
        <v>16883</v>
      </c>
      <c r="U1953" s="7" t="s">
        <v>5462</v>
      </c>
      <c r="V1953" s="250" t="str" cm="1">
        <f t="array" ref="V1953">_xlfn.IFS(C1953="","",COUNTIF(C1953,"ตำแหน่งว่าง*"),"ว่าง",COUNTIF(C1953,"&lt;&gt;ตำแหน่งว่าง*"),"คนครอง")</f>
        <v>ว่าง</v>
      </c>
      <c r="W1953" s="6" cm="1">
        <f t="array" ref="W1953">_xlfn.IFS(COUNTIF(F1953,"ผบ.หมู่*"),51,COUNTIF(F1953,"รอง สว.*"),43)</f>
        <v>51</v>
      </c>
      <c r="X1953" s="6" t="s">
        <v>14387</v>
      </c>
      <c r="Y1953" s="6" t="s">
        <v>451</v>
      </c>
    </row>
    <row r="1954" spans="1:25" s="10" customFormat="1" ht="21.3" hidden="1" customHeight="1">
      <c r="A1954" s="27"/>
      <c r="B1954" s="28"/>
      <c r="C1954" s="30" t="s">
        <v>60</v>
      </c>
      <c r="D1954" s="27"/>
      <c r="E1954" s="27"/>
      <c r="F1954" s="85" t="s">
        <v>14360</v>
      </c>
      <c r="G1954" s="192" t="s">
        <v>14390</v>
      </c>
      <c r="H1954" s="146" t="s">
        <v>63</v>
      </c>
      <c r="I1954" s="128" t="s">
        <v>63</v>
      </c>
      <c r="J1954" s="128" t="s">
        <v>63</v>
      </c>
      <c r="K1954" s="128" t="s">
        <v>63</v>
      </c>
      <c r="L1954" s="11"/>
      <c r="M1954" s="1"/>
      <c r="N1954" s="179" t="s">
        <v>26</v>
      </c>
      <c r="O1954" s="193" t="s">
        <v>451</v>
      </c>
      <c r="P1954" s="193" t="s">
        <v>451</v>
      </c>
      <c r="Q1954" s="171"/>
      <c r="R1954" s="28"/>
      <c r="S1954" s="338" t="str">
        <f t="shared" si="30"/>
        <v/>
      </c>
      <c r="T1954" s="7" t="s">
        <v>16883</v>
      </c>
      <c r="U1954" s="7" t="s">
        <v>5462</v>
      </c>
      <c r="V1954" s="250" t="str" cm="1">
        <f t="array" ref="V1954">_xlfn.IFS(C1954="","",COUNTIF(C1954,"ตำแหน่งว่าง*"),"ว่าง",COUNTIF(C1954,"&lt;&gt;ตำแหน่งว่าง*"),"คนครอง")</f>
        <v>ว่าง</v>
      </c>
      <c r="W1954" s="6" cm="1">
        <f t="array" ref="W1954">_xlfn.IFS(COUNTIF(F1954,"ผบ.หมู่*"),51,COUNTIF(F1954,"รอง สว.*"),43)</f>
        <v>51</v>
      </c>
      <c r="X1954" s="6" t="s">
        <v>14389</v>
      </c>
      <c r="Y1954" s="6" t="s">
        <v>451</v>
      </c>
    </row>
    <row r="1955" spans="1:25" s="10" customFormat="1" ht="21.3" hidden="1" customHeight="1">
      <c r="A1955" s="27"/>
      <c r="B1955" s="28"/>
      <c r="C1955" s="30" t="s">
        <v>60</v>
      </c>
      <c r="D1955" s="27"/>
      <c r="E1955" s="27"/>
      <c r="F1955" s="85" t="s">
        <v>14360</v>
      </c>
      <c r="G1955" s="192" t="s">
        <v>14392</v>
      </c>
      <c r="H1955" s="146" t="s">
        <v>63</v>
      </c>
      <c r="I1955" s="128" t="s">
        <v>63</v>
      </c>
      <c r="J1955" s="128" t="s">
        <v>63</v>
      </c>
      <c r="K1955" s="128" t="s">
        <v>63</v>
      </c>
      <c r="L1955" s="11"/>
      <c r="M1955" s="1"/>
      <c r="N1955" s="179" t="s">
        <v>26</v>
      </c>
      <c r="O1955" s="193" t="s">
        <v>451</v>
      </c>
      <c r="P1955" s="193" t="s">
        <v>451</v>
      </c>
      <c r="Q1955" s="171"/>
      <c r="R1955" s="28"/>
      <c r="S1955" s="338" t="str">
        <f t="shared" si="30"/>
        <v/>
      </c>
      <c r="T1955" s="7" t="s">
        <v>16883</v>
      </c>
      <c r="U1955" s="7" t="s">
        <v>5462</v>
      </c>
      <c r="V1955" s="250" t="str" cm="1">
        <f t="array" ref="V1955">_xlfn.IFS(C1955="","",COUNTIF(C1955,"ตำแหน่งว่าง*"),"ว่าง",COUNTIF(C1955,"&lt;&gt;ตำแหน่งว่าง*"),"คนครอง")</f>
        <v>ว่าง</v>
      </c>
      <c r="W1955" s="6" cm="1">
        <f t="array" ref="W1955">_xlfn.IFS(COUNTIF(F1955,"ผบ.หมู่*"),51,COUNTIF(F1955,"รอง สว.*"),43)</f>
        <v>51</v>
      </c>
      <c r="X1955" s="6" t="s">
        <v>14391</v>
      </c>
      <c r="Y1955" s="6" t="s">
        <v>451</v>
      </c>
    </row>
    <row r="1956" spans="1:25" s="10" customFormat="1" ht="21.3" hidden="1" customHeight="1">
      <c r="A1956" s="27"/>
      <c r="B1956" s="28"/>
      <c r="C1956" s="30" t="s">
        <v>60</v>
      </c>
      <c r="D1956" s="27"/>
      <c r="E1956" s="27"/>
      <c r="F1956" s="85" t="s">
        <v>14360</v>
      </c>
      <c r="G1956" s="192" t="s">
        <v>14394</v>
      </c>
      <c r="H1956" s="146" t="s">
        <v>63</v>
      </c>
      <c r="I1956" s="128" t="s">
        <v>63</v>
      </c>
      <c r="J1956" s="128" t="s">
        <v>63</v>
      </c>
      <c r="K1956" s="128" t="s">
        <v>63</v>
      </c>
      <c r="L1956" s="11"/>
      <c r="M1956" s="1"/>
      <c r="N1956" s="179" t="s">
        <v>26</v>
      </c>
      <c r="O1956" s="193" t="s">
        <v>451</v>
      </c>
      <c r="P1956" s="193" t="s">
        <v>451</v>
      </c>
      <c r="Q1956" s="171"/>
      <c r="R1956" s="28"/>
      <c r="S1956" s="338" t="str">
        <f t="shared" si="30"/>
        <v/>
      </c>
      <c r="T1956" s="7" t="s">
        <v>16883</v>
      </c>
      <c r="U1956" s="7" t="s">
        <v>5462</v>
      </c>
      <c r="V1956" s="250" t="str" cm="1">
        <f t="array" ref="V1956">_xlfn.IFS(C1956="","",COUNTIF(C1956,"ตำแหน่งว่าง*"),"ว่าง",COUNTIF(C1956,"&lt;&gt;ตำแหน่งว่าง*"),"คนครอง")</f>
        <v>ว่าง</v>
      </c>
      <c r="W1956" s="6" cm="1">
        <f t="array" ref="W1956">_xlfn.IFS(COUNTIF(F1956,"ผบ.หมู่*"),51,COUNTIF(F1956,"รอง สว.*"),43)</f>
        <v>51</v>
      </c>
      <c r="X1956" s="6" t="s">
        <v>14393</v>
      </c>
      <c r="Y1956" s="6" t="s">
        <v>451</v>
      </c>
    </row>
    <row r="1957" spans="1:25" s="9" customFormat="1" ht="21.3" customHeight="1">
      <c r="A1957" s="27" t="s">
        <v>7977</v>
      </c>
      <c r="B1957" s="28" t="s">
        <v>20</v>
      </c>
      <c r="C1957" s="27" t="s">
        <v>14623</v>
      </c>
      <c r="D1957" s="27" t="s">
        <v>23572</v>
      </c>
      <c r="E1957" s="27" t="s">
        <v>20739</v>
      </c>
      <c r="F1957" s="27" t="s">
        <v>14624</v>
      </c>
      <c r="G1957" s="167" t="s">
        <v>14626</v>
      </c>
      <c r="H1957" s="146">
        <v>44043</v>
      </c>
      <c r="I1957" s="128">
        <v>44043</v>
      </c>
      <c r="J1957" s="128">
        <v>44043</v>
      </c>
      <c r="K1957" s="128">
        <v>35333</v>
      </c>
      <c r="L1957" s="11" t="s">
        <v>11600</v>
      </c>
      <c r="M1957" s="1" t="s">
        <v>602</v>
      </c>
      <c r="N1957" s="178" t="s">
        <v>26</v>
      </c>
      <c r="O1957" s="170" t="s">
        <v>451</v>
      </c>
      <c r="P1957" s="170" t="s">
        <v>451</v>
      </c>
      <c r="Q1957" s="171" t="s">
        <v>18796</v>
      </c>
      <c r="R1957" s="28" t="s">
        <v>10576</v>
      </c>
      <c r="S1957" s="338">
        <f t="shared" si="30"/>
        <v>57254</v>
      </c>
      <c r="T1957" s="2" t="s">
        <v>16888</v>
      </c>
      <c r="U1957" s="7" t="s">
        <v>5462</v>
      </c>
      <c r="V1957" s="233" t="str" cm="1">
        <f t="array" ref="V1957">_xlfn.IFS(C1957="","",COUNTIF(C1957,"ตำแหน่งว่าง*"),"ว่าง",COUNTIF(C1957,"&lt;&gt;ตำแหน่งว่าง*"),"คนครอง")</f>
        <v>คนครอง</v>
      </c>
      <c r="W1957" s="6" cm="1">
        <f t="array" ref="W1957">_xlfn.IFS(COUNTIF(F1957,"ผบ.หมู่*"),51,COUNTIF(F1957,"รอง สว.*"),43)</f>
        <v>51</v>
      </c>
      <c r="X1957" s="1" t="s">
        <v>14625</v>
      </c>
      <c r="Y1957" s="1" t="s">
        <v>451</v>
      </c>
    </row>
    <row r="1958" spans="1:25" s="9" customFormat="1" ht="21.3" customHeight="1">
      <c r="A1958" s="27" t="s">
        <v>7977</v>
      </c>
      <c r="B1958" s="28" t="s">
        <v>20</v>
      </c>
      <c r="C1958" s="27" t="s">
        <v>14627</v>
      </c>
      <c r="D1958" s="27" t="s">
        <v>20954</v>
      </c>
      <c r="E1958" s="27" t="s">
        <v>23573</v>
      </c>
      <c r="F1958" s="27" t="s">
        <v>14624</v>
      </c>
      <c r="G1958" s="167" t="s">
        <v>14629</v>
      </c>
      <c r="H1958" s="130">
        <v>44636</v>
      </c>
      <c r="I1958" s="128">
        <v>44636</v>
      </c>
      <c r="J1958" s="128">
        <v>44636</v>
      </c>
      <c r="K1958" s="128">
        <v>35366</v>
      </c>
      <c r="L1958" s="11" t="s">
        <v>1107</v>
      </c>
      <c r="M1958" s="1" t="s">
        <v>351</v>
      </c>
      <c r="N1958" s="178" t="s">
        <v>26</v>
      </c>
      <c r="O1958" s="170" t="s">
        <v>451</v>
      </c>
      <c r="P1958" s="170" t="s">
        <v>451</v>
      </c>
      <c r="Q1958" s="171" t="s">
        <v>14630</v>
      </c>
      <c r="R1958" s="28" t="s">
        <v>8449</v>
      </c>
      <c r="S1958" s="338">
        <f t="shared" si="30"/>
        <v>57619</v>
      </c>
      <c r="T1958" s="2" t="s">
        <v>16888</v>
      </c>
      <c r="U1958" s="7" t="s">
        <v>5462</v>
      </c>
      <c r="V1958" s="233" t="str" cm="1">
        <f t="array" ref="V1958">_xlfn.IFS(C1958="","",COUNTIF(C1958,"ตำแหน่งว่าง*"),"ว่าง",COUNTIF(C1958,"&lt;&gt;ตำแหน่งว่าง*"),"คนครอง")</f>
        <v>คนครอง</v>
      </c>
      <c r="W1958" s="6" cm="1">
        <f t="array" ref="W1958">_xlfn.IFS(COUNTIF(F1958,"ผบ.หมู่*"),51,COUNTIF(F1958,"รอง สว.*"),43)</f>
        <v>51</v>
      </c>
      <c r="X1958" s="1" t="s">
        <v>14628</v>
      </c>
      <c r="Y1958" s="1" t="s">
        <v>451</v>
      </c>
    </row>
    <row r="1959" spans="1:25" s="12" customFormat="1" ht="21.3" customHeight="1">
      <c r="A1959" s="27" t="s">
        <v>8450</v>
      </c>
      <c r="B1959" s="28" t="s">
        <v>20</v>
      </c>
      <c r="C1959" s="150" t="s">
        <v>14631</v>
      </c>
      <c r="D1959" s="27" t="s">
        <v>19945</v>
      </c>
      <c r="E1959" s="27" t="s">
        <v>22896</v>
      </c>
      <c r="F1959" s="150" t="s">
        <v>14624</v>
      </c>
      <c r="G1959" s="167" t="s">
        <v>14633</v>
      </c>
      <c r="H1959" s="130">
        <v>42416</v>
      </c>
      <c r="I1959" s="128">
        <v>42416</v>
      </c>
      <c r="J1959" s="128">
        <v>42416</v>
      </c>
      <c r="K1959" s="128">
        <v>31463</v>
      </c>
      <c r="L1959" s="11" t="s">
        <v>9710</v>
      </c>
      <c r="M1959" s="1" t="s">
        <v>1027</v>
      </c>
      <c r="N1959" s="177" t="s">
        <v>26</v>
      </c>
      <c r="O1959" s="170" t="s">
        <v>451</v>
      </c>
      <c r="P1959" s="170" t="s">
        <v>451</v>
      </c>
      <c r="Q1959" s="171" t="s">
        <v>14634</v>
      </c>
      <c r="R1959" s="28" t="s">
        <v>2469</v>
      </c>
      <c r="S1959" s="338">
        <f t="shared" si="30"/>
        <v>53601</v>
      </c>
      <c r="T1959" s="233" t="s">
        <v>16888</v>
      </c>
      <c r="U1959" s="7" t="s">
        <v>5462</v>
      </c>
      <c r="V1959" s="233" t="str" cm="1">
        <f t="array" ref="V1959">_xlfn.IFS(C1959="","",COUNTIF(C1959,"ตำแหน่งว่าง*"),"ว่าง",COUNTIF(C1959,"&lt;&gt;ตำแหน่งว่าง*"),"คนครอง")</f>
        <v>คนครอง</v>
      </c>
      <c r="W1959" s="6" cm="1">
        <f t="array" ref="W1959">_xlfn.IFS(COUNTIF(F1959,"ผบ.หมู่*"),51,COUNTIF(F1959,"รอง สว.*"),43)</f>
        <v>51</v>
      </c>
      <c r="X1959" s="5" t="s">
        <v>14632</v>
      </c>
      <c r="Y1959" s="5" t="s">
        <v>451</v>
      </c>
    </row>
    <row r="1960" spans="1:25" s="10" customFormat="1" ht="21.3" customHeight="1">
      <c r="A1960" s="285" t="s">
        <v>7961</v>
      </c>
      <c r="B1960" s="286" t="s">
        <v>70</v>
      </c>
      <c r="C1960" s="285" t="s">
        <v>24228</v>
      </c>
      <c r="D1960" s="27" t="s">
        <v>22810</v>
      </c>
      <c r="E1960" s="27" t="s">
        <v>24229</v>
      </c>
      <c r="F1960" s="285" t="s">
        <v>14624</v>
      </c>
      <c r="G1960" s="167" t="s">
        <v>14636</v>
      </c>
      <c r="H1960" s="128">
        <v>45463</v>
      </c>
      <c r="I1960" s="128">
        <v>45463</v>
      </c>
      <c r="J1960" s="128">
        <v>45463</v>
      </c>
      <c r="K1960" s="128">
        <v>36408</v>
      </c>
      <c r="L1960" s="2" t="s">
        <v>1107</v>
      </c>
      <c r="M1960" s="1"/>
      <c r="N1960" s="178" t="s">
        <v>26</v>
      </c>
      <c r="O1960" s="170" t="s">
        <v>451</v>
      </c>
      <c r="P1960" s="170" t="s">
        <v>451</v>
      </c>
      <c r="Q1960" s="171" t="s">
        <v>18676</v>
      </c>
      <c r="R1960" s="28" t="s">
        <v>18692</v>
      </c>
      <c r="S1960" s="257">
        <f t="shared" si="30"/>
        <v>58349</v>
      </c>
      <c r="T1960" s="2" t="s">
        <v>16888</v>
      </c>
      <c r="U1960" s="2" t="s">
        <v>5462</v>
      </c>
      <c r="V1960" s="233" t="str" cm="1">
        <f t="array" ref="V1960">_xlfn.IFS(C1960="","",COUNTIF(C1960,"ตำแหน่งว่าง*"),"ว่าง",COUNTIF(C1960,"&lt;&gt;ตำแหน่งว่าง*"),"คนครอง")</f>
        <v>คนครอง</v>
      </c>
      <c r="W1960" s="1" cm="1">
        <f t="array" ref="W1960">_xlfn.IFS(COUNTIF(F1960,"ผบ.หมู่*"),51,COUNTIF(F1960,"รอง สว.*"),43)</f>
        <v>51</v>
      </c>
      <c r="X1960" s="1" t="s">
        <v>14635</v>
      </c>
      <c r="Y1960" s="1" t="s">
        <v>451</v>
      </c>
    </row>
    <row r="1961" spans="1:25" s="9" customFormat="1" ht="21.3" customHeight="1">
      <c r="A1961" s="27" t="s">
        <v>7977</v>
      </c>
      <c r="B1961" s="28" t="s">
        <v>20</v>
      </c>
      <c r="C1961" s="27" t="s">
        <v>14637</v>
      </c>
      <c r="D1961" s="27" t="s">
        <v>23574</v>
      </c>
      <c r="E1961" s="27" t="s">
        <v>23575</v>
      </c>
      <c r="F1961" s="27" t="s">
        <v>14624</v>
      </c>
      <c r="G1961" s="167" t="s">
        <v>14639</v>
      </c>
      <c r="H1961" s="146">
        <v>44043</v>
      </c>
      <c r="I1961" s="128">
        <v>44043</v>
      </c>
      <c r="J1961" s="128">
        <v>44043</v>
      </c>
      <c r="K1961" s="128">
        <v>32924</v>
      </c>
      <c r="L1961" s="11" t="s">
        <v>11600</v>
      </c>
      <c r="M1961" s="1" t="s">
        <v>4004</v>
      </c>
      <c r="N1961" s="178" t="s">
        <v>26</v>
      </c>
      <c r="O1961" s="170" t="s">
        <v>451</v>
      </c>
      <c r="P1961" s="170" t="s">
        <v>451</v>
      </c>
      <c r="Q1961" s="171" t="s">
        <v>14640</v>
      </c>
      <c r="R1961" s="28" t="s">
        <v>10576</v>
      </c>
      <c r="S1961" s="338">
        <f t="shared" si="30"/>
        <v>55062</v>
      </c>
      <c r="T1961" s="2" t="s">
        <v>16888</v>
      </c>
      <c r="U1961" s="7" t="s">
        <v>5462</v>
      </c>
      <c r="V1961" s="233" t="str" cm="1">
        <f t="array" ref="V1961">_xlfn.IFS(C1961="","",COUNTIF(C1961,"ตำแหน่งว่าง*"),"ว่าง",COUNTIF(C1961,"&lt;&gt;ตำแหน่งว่าง*"),"คนครอง")</f>
        <v>คนครอง</v>
      </c>
      <c r="W1961" s="6" cm="1">
        <f t="array" ref="W1961">_xlfn.IFS(COUNTIF(F1961,"ผบ.หมู่*"),51,COUNTIF(F1961,"รอง สว.*"),43)</f>
        <v>51</v>
      </c>
      <c r="X1961" s="1" t="s">
        <v>14638</v>
      </c>
      <c r="Y1961" s="1" t="s">
        <v>451</v>
      </c>
    </row>
    <row r="1962" spans="1:25" s="9" customFormat="1" ht="21.3" customHeight="1">
      <c r="A1962" s="27" t="s">
        <v>7977</v>
      </c>
      <c r="B1962" s="28" t="s">
        <v>20</v>
      </c>
      <c r="C1962" s="27" t="s">
        <v>14641</v>
      </c>
      <c r="D1962" s="27" t="s">
        <v>23576</v>
      </c>
      <c r="E1962" s="27" t="s">
        <v>23577</v>
      </c>
      <c r="F1962" s="27" t="s">
        <v>14624</v>
      </c>
      <c r="G1962" s="167" t="s">
        <v>14643</v>
      </c>
      <c r="H1962" s="146">
        <v>44043</v>
      </c>
      <c r="I1962" s="128">
        <v>44043</v>
      </c>
      <c r="J1962" s="128">
        <v>44043</v>
      </c>
      <c r="K1962" s="128">
        <v>32129</v>
      </c>
      <c r="L1962" s="11" t="s">
        <v>11600</v>
      </c>
      <c r="M1962" s="1" t="s">
        <v>351</v>
      </c>
      <c r="N1962" s="178" t="s">
        <v>26</v>
      </c>
      <c r="O1962" s="170" t="s">
        <v>451</v>
      </c>
      <c r="P1962" s="170" t="s">
        <v>451</v>
      </c>
      <c r="Q1962" s="171" t="s">
        <v>14644</v>
      </c>
      <c r="R1962" s="28" t="s">
        <v>10576</v>
      </c>
      <c r="S1962" s="338">
        <f t="shared" si="30"/>
        <v>54332</v>
      </c>
      <c r="T1962" s="2" t="s">
        <v>16888</v>
      </c>
      <c r="U1962" s="7" t="s">
        <v>5462</v>
      </c>
      <c r="V1962" s="233" t="str" cm="1">
        <f t="array" ref="V1962">_xlfn.IFS(C1962="","",COUNTIF(C1962,"ตำแหน่งว่าง*"),"ว่าง",COUNTIF(C1962,"&lt;&gt;ตำแหน่งว่าง*"),"คนครอง")</f>
        <v>คนครอง</v>
      </c>
      <c r="W1962" s="6" cm="1">
        <f t="array" ref="W1962">_xlfn.IFS(COUNTIF(F1962,"ผบ.หมู่*"),51,COUNTIF(F1962,"รอง สว.*"),43)</f>
        <v>51</v>
      </c>
      <c r="X1962" s="1" t="s">
        <v>14642</v>
      </c>
      <c r="Y1962" s="1" t="s">
        <v>451</v>
      </c>
    </row>
    <row r="1963" spans="1:25" s="10" customFormat="1" ht="21.3" customHeight="1">
      <c r="A1963" s="285" t="s">
        <v>7961</v>
      </c>
      <c r="B1963" s="286" t="s">
        <v>70</v>
      </c>
      <c r="C1963" s="285" t="s">
        <v>18579</v>
      </c>
      <c r="D1963" s="27" t="s">
        <v>21228</v>
      </c>
      <c r="E1963" s="27" t="s">
        <v>23578</v>
      </c>
      <c r="F1963" s="285" t="s">
        <v>14624</v>
      </c>
      <c r="G1963" s="167" t="s">
        <v>14646</v>
      </c>
      <c r="H1963" s="128">
        <v>45463</v>
      </c>
      <c r="I1963" s="128">
        <v>45463</v>
      </c>
      <c r="J1963" s="128">
        <v>45463</v>
      </c>
      <c r="K1963" s="128">
        <v>35362</v>
      </c>
      <c r="L1963" s="2" t="s">
        <v>1107</v>
      </c>
      <c r="M1963" s="1"/>
      <c r="N1963" s="178" t="s">
        <v>26</v>
      </c>
      <c r="O1963" s="170" t="s">
        <v>451</v>
      </c>
      <c r="P1963" s="170" t="s">
        <v>451</v>
      </c>
      <c r="Q1963" s="171" t="s">
        <v>18677</v>
      </c>
      <c r="R1963" s="28" t="s">
        <v>18692</v>
      </c>
      <c r="S1963" s="257">
        <f t="shared" si="30"/>
        <v>57619</v>
      </c>
      <c r="T1963" s="2" t="s">
        <v>16888</v>
      </c>
      <c r="U1963" s="2" t="s">
        <v>5462</v>
      </c>
      <c r="V1963" s="233" t="str" cm="1">
        <f t="array" ref="V1963">_xlfn.IFS(C1963="","",COUNTIF(C1963,"ตำแหน่งว่าง*"),"ว่าง",COUNTIF(C1963,"&lt;&gt;ตำแหน่งว่าง*"),"คนครอง")</f>
        <v>คนครอง</v>
      </c>
      <c r="W1963" s="1" cm="1">
        <f t="array" ref="W1963">_xlfn.IFS(COUNTIF(F1963,"ผบ.หมู่*"),51,COUNTIF(F1963,"รอง สว.*"),43)</f>
        <v>51</v>
      </c>
      <c r="X1963" s="1" t="s">
        <v>14645</v>
      </c>
      <c r="Y1963" s="1" t="s">
        <v>451</v>
      </c>
    </row>
    <row r="1964" spans="1:25" s="12" customFormat="1" ht="21.3" customHeight="1">
      <c r="A1964" s="27" t="s">
        <v>333</v>
      </c>
      <c r="B1964" s="28" t="s">
        <v>70</v>
      </c>
      <c r="C1964" s="27" t="s">
        <v>24573</v>
      </c>
      <c r="D1964" s="27" t="s">
        <v>24574</v>
      </c>
      <c r="E1964" s="27" t="s">
        <v>24463</v>
      </c>
      <c r="F1964" s="27" t="s">
        <v>24464</v>
      </c>
      <c r="G1964" s="167" t="s">
        <v>14648</v>
      </c>
      <c r="H1964" s="146">
        <v>45768</v>
      </c>
      <c r="I1964" s="128">
        <v>32507</v>
      </c>
      <c r="J1964" s="128">
        <v>32507</v>
      </c>
      <c r="K1964" s="128">
        <v>25320</v>
      </c>
      <c r="L1964" s="11" t="s">
        <v>148</v>
      </c>
      <c r="M1964" s="1" t="s">
        <v>16780</v>
      </c>
      <c r="N1964" s="178" t="s">
        <v>26</v>
      </c>
      <c r="O1964" s="170" t="s">
        <v>451</v>
      </c>
      <c r="P1964" s="170" t="s">
        <v>451</v>
      </c>
      <c r="Q1964" s="171" t="s">
        <v>24575</v>
      </c>
      <c r="R1964" s="28" t="s">
        <v>24510</v>
      </c>
      <c r="S1964" s="257">
        <f t="shared" si="30"/>
        <v>47392</v>
      </c>
      <c r="T1964" s="2" t="s">
        <v>16888</v>
      </c>
      <c r="U1964" s="2" t="s">
        <v>5462</v>
      </c>
      <c r="V1964" s="296" t="str" cm="1">
        <f t="array" ref="V1964">_xlfn.IFS(C1964="","",COUNTIF(C1964,"ตำแหน่งว่าง*"),"ว่าง",COUNTIF(C1964,"&lt;&gt;ตำแหน่งว่าง*"),"คนครอง")</f>
        <v>คนครอง</v>
      </c>
      <c r="W1964" s="1" cm="1">
        <f t="array" ref="W1964">_xlfn.IFS(COUNTIF(F1964,"ผบ.หมู่*"),51,COUNTIF(F1964,"รอง สว.*"),43)</f>
        <v>43</v>
      </c>
      <c r="X1964" s="1" t="s">
        <v>14647</v>
      </c>
      <c r="Y1964" s="1" t="s">
        <v>451</v>
      </c>
    </row>
    <row r="1965" spans="1:25" s="12" customFormat="1" ht="21.3" hidden="1" customHeight="1">
      <c r="A1965" s="27"/>
      <c r="B1965" s="28"/>
      <c r="C1965" s="30" t="s">
        <v>60</v>
      </c>
      <c r="D1965" s="27"/>
      <c r="E1965" s="27"/>
      <c r="F1965" s="85" t="s">
        <v>14624</v>
      </c>
      <c r="G1965" s="192" t="s">
        <v>14650</v>
      </c>
      <c r="H1965" s="146" t="s">
        <v>63</v>
      </c>
      <c r="I1965" s="128" t="s">
        <v>63</v>
      </c>
      <c r="J1965" s="128" t="s">
        <v>63</v>
      </c>
      <c r="K1965" s="128" t="s">
        <v>63</v>
      </c>
      <c r="L1965" s="11"/>
      <c r="M1965" s="1"/>
      <c r="N1965" s="179" t="s">
        <v>26</v>
      </c>
      <c r="O1965" s="193" t="s">
        <v>451</v>
      </c>
      <c r="P1965" s="193" t="s">
        <v>451</v>
      </c>
      <c r="Q1965" s="171"/>
      <c r="R1965" s="28"/>
      <c r="S1965" s="338" t="str">
        <f t="shared" si="30"/>
        <v/>
      </c>
      <c r="T1965" s="233" t="s">
        <v>16888</v>
      </c>
      <c r="U1965" s="7" t="s">
        <v>5462</v>
      </c>
      <c r="V1965" s="250" t="str" cm="1">
        <f t="array" ref="V1965">_xlfn.IFS(C1965="","",COUNTIF(C1965,"ตำแหน่งว่าง*"),"ว่าง",COUNTIF(C1965,"&lt;&gt;ตำแหน่งว่าง*"),"คนครอง")</f>
        <v>ว่าง</v>
      </c>
      <c r="W1965" s="6" cm="1">
        <f t="array" ref="W1965">_xlfn.IFS(COUNTIF(F1965,"ผบ.หมู่*"),51,COUNTIF(F1965,"รอง สว.*"),43)</f>
        <v>51</v>
      </c>
      <c r="X1965" s="6" t="s">
        <v>14649</v>
      </c>
      <c r="Y1965" s="6" t="s">
        <v>451</v>
      </c>
    </row>
    <row r="1966" spans="1:25" s="12" customFormat="1" ht="21.3" customHeight="1">
      <c r="A1966" s="27" t="s">
        <v>7948</v>
      </c>
      <c r="B1966" s="28" t="s">
        <v>70</v>
      </c>
      <c r="C1966" s="150" t="s">
        <v>14651</v>
      </c>
      <c r="D1966" s="27" t="s">
        <v>21216</v>
      </c>
      <c r="E1966" s="27" t="s">
        <v>23579</v>
      </c>
      <c r="F1966" s="150" t="s">
        <v>14624</v>
      </c>
      <c r="G1966" s="167" t="s">
        <v>14653</v>
      </c>
      <c r="H1966" s="130">
        <v>42501</v>
      </c>
      <c r="I1966" s="128">
        <v>34729</v>
      </c>
      <c r="J1966" s="128">
        <v>34729</v>
      </c>
      <c r="K1966" s="128">
        <v>27109</v>
      </c>
      <c r="L1966" s="11" t="s">
        <v>14352</v>
      </c>
      <c r="M1966" s="1" t="s">
        <v>4004</v>
      </c>
      <c r="N1966" s="177" t="s">
        <v>26</v>
      </c>
      <c r="O1966" s="170" t="s">
        <v>451</v>
      </c>
      <c r="P1966" s="170" t="s">
        <v>451</v>
      </c>
      <c r="Q1966" s="171" t="s">
        <v>14654</v>
      </c>
      <c r="R1966" s="28" t="s">
        <v>2469</v>
      </c>
      <c r="S1966" s="338">
        <f t="shared" si="30"/>
        <v>49218</v>
      </c>
      <c r="T1966" s="233" t="s">
        <v>16888</v>
      </c>
      <c r="U1966" s="7" t="s">
        <v>5462</v>
      </c>
      <c r="V1966" s="233" t="str" cm="1">
        <f t="array" ref="V1966">_xlfn.IFS(C1966="","",COUNTIF(C1966,"ตำแหน่งว่าง*"),"ว่าง",COUNTIF(C1966,"&lt;&gt;ตำแหน่งว่าง*"),"คนครอง")</f>
        <v>คนครอง</v>
      </c>
      <c r="W1966" s="6" cm="1">
        <f t="array" ref="W1966">_xlfn.IFS(COUNTIF(F1966,"ผบ.หมู่*"),51,COUNTIF(F1966,"รอง สว.*"),43)</f>
        <v>51</v>
      </c>
      <c r="X1966" s="5" t="s">
        <v>14652</v>
      </c>
      <c r="Y1966" s="5" t="s">
        <v>451</v>
      </c>
    </row>
    <row r="1967" spans="1:25" s="10" customFormat="1" ht="21.3" hidden="1" customHeight="1">
      <c r="A1967" s="27"/>
      <c r="B1967" s="28"/>
      <c r="C1967" s="30" t="s">
        <v>60</v>
      </c>
      <c r="D1967" s="27"/>
      <c r="E1967" s="27"/>
      <c r="F1967" s="85" t="s">
        <v>14624</v>
      </c>
      <c r="G1967" s="192" t="s">
        <v>14656</v>
      </c>
      <c r="H1967" s="146" t="s">
        <v>63</v>
      </c>
      <c r="I1967" s="128" t="s">
        <v>63</v>
      </c>
      <c r="J1967" s="128" t="s">
        <v>63</v>
      </c>
      <c r="K1967" s="128" t="s">
        <v>63</v>
      </c>
      <c r="L1967" s="11"/>
      <c r="M1967" s="1"/>
      <c r="N1967" s="179" t="s">
        <v>26</v>
      </c>
      <c r="O1967" s="193" t="s">
        <v>451</v>
      </c>
      <c r="P1967" s="193" t="s">
        <v>451</v>
      </c>
      <c r="Q1967" s="171"/>
      <c r="R1967" s="28"/>
      <c r="S1967" s="338" t="str">
        <f t="shared" si="30"/>
        <v/>
      </c>
      <c r="T1967" s="7" t="s">
        <v>16888</v>
      </c>
      <c r="U1967" s="7" t="s">
        <v>5462</v>
      </c>
      <c r="V1967" s="250" t="str" cm="1">
        <f t="array" ref="V1967">_xlfn.IFS(C1967="","",COUNTIF(C1967,"ตำแหน่งว่าง*"),"ว่าง",COUNTIF(C1967,"&lt;&gt;ตำแหน่งว่าง*"),"คนครอง")</f>
        <v>ว่าง</v>
      </c>
      <c r="W1967" s="6" cm="1">
        <f t="array" ref="W1967">_xlfn.IFS(COUNTIF(F1967,"ผบ.หมู่*"),51,COUNTIF(F1967,"รอง สว.*"),43)</f>
        <v>51</v>
      </c>
      <c r="X1967" s="6" t="s">
        <v>14655</v>
      </c>
      <c r="Y1967" s="6" t="s">
        <v>451</v>
      </c>
    </row>
    <row r="1968" spans="1:25" s="9" customFormat="1" ht="21.3" customHeight="1">
      <c r="A1968" s="150" t="s">
        <v>8008</v>
      </c>
      <c r="B1968" s="28" t="s">
        <v>70</v>
      </c>
      <c r="C1968" s="27" t="s">
        <v>14657</v>
      </c>
      <c r="D1968" s="27" t="s">
        <v>20494</v>
      </c>
      <c r="E1968" s="27" t="s">
        <v>23580</v>
      </c>
      <c r="F1968" s="27" t="s">
        <v>14624</v>
      </c>
      <c r="G1968" s="167" t="s">
        <v>14659</v>
      </c>
      <c r="H1968" s="146">
        <v>43693</v>
      </c>
      <c r="I1968" s="128">
        <v>43693</v>
      </c>
      <c r="J1968" s="140">
        <v>43693</v>
      </c>
      <c r="K1968" s="128">
        <v>35251</v>
      </c>
      <c r="L1968" s="11" t="s">
        <v>11600</v>
      </c>
      <c r="M1968" s="1" t="s">
        <v>1027</v>
      </c>
      <c r="N1968" s="178" t="s">
        <v>26</v>
      </c>
      <c r="O1968" s="170" t="s">
        <v>451</v>
      </c>
      <c r="P1968" s="170" t="s">
        <v>451</v>
      </c>
      <c r="Q1968" s="171" t="s">
        <v>14660</v>
      </c>
      <c r="R1968" s="28" t="s">
        <v>8487</v>
      </c>
      <c r="S1968" s="338">
        <f t="shared" si="30"/>
        <v>57254</v>
      </c>
      <c r="T1968" s="2" t="s">
        <v>16888</v>
      </c>
      <c r="U1968" s="7" t="s">
        <v>5462</v>
      </c>
      <c r="V1968" s="233" t="str" cm="1">
        <f t="array" ref="V1968">_xlfn.IFS(C1968="","",COUNTIF(C1968,"ตำแหน่งว่าง*"),"ว่าง",COUNTIF(C1968,"&lt;&gt;ตำแหน่งว่าง*"),"คนครอง")</f>
        <v>คนครอง</v>
      </c>
      <c r="W1968" s="6" cm="1">
        <f t="array" ref="W1968">_xlfn.IFS(COUNTIF(F1968,"ผบ.หมู่*"),51,COUNTIF(F1968,"รอง สว.*"),43)</f>
        <v>51</v>
      </c>
      <c r="X1968" s="1" t="s">
        <v>14658</v>
      </c>
      <c r="Y1968" s="1" t="s">
        <v>451</v>
      </c>
    </row>
    <row r="1969" spans="1:25" s="10" customFormat="1" ht="21.3" hidden="1" customHeight="1">
      <c r="A1969" s="85"/>
      <c r="B1969" s="30"/>
      <c r="C1969" s="30" t="s">
        <v>60</v>
      </c>
      <c r="D1969" s="27"/>
      <c r="E1969" s="27"/>
      <c r="F1969" s="85" t="s">
        <v>14624</v>
      </c>
      <c r="G1969" s="192" t="s">
        <v>14662</v>
      </c>
      <c r="H1969" s="148" t="s">
        <v>63</v>
      </c>
      <c r="I1969" s="129" t="s">
        <v>63</v>
      </c>
      <c r="J1969" s="145" t="s">
        <v>63</v>
      </c>
      <c r="K1969" s="129" t="s">
        <v>63</v>
      </c>
      <c r="L1969" s="16"/>
      <c r="M1969" s="6"/>
      <c r="N1969" s="179" t="s">
        <v>26</v>
      </c>
      <c r="O1969" s="193" t="s">
        <v>451</v>
      </c>
      <c r="P1969" s="193" t="s">
        <v>451</v>
      </c>
      <c r="Q1969" s="172"/>
      <c r="R1969" s="30"/>
      <c r="S1969" s="338" t="str">
        <f t="shared" si="30"/>
        <v/>
      </c>
      <c r="T1969" s="7" t="s">
        <v>16888</v>
      </c>
      <c r="U1969" s="7" t="s">
        <v>5462</v>
      </c>
      <c r="V1969" s="250" t="str" cm="1">
        <f t="array" ref="V1969">_xlfn.IFS(C1969="","",COUNTIF(C1969,"ตำแหน่งว่าง*"),"ว่าง",COUNTIF(C1969,"&lt;&gt;ตำแหน่งว่าง*"),"คนครอง")</f>
        <v>ว่าง</v>
      </c>
      <c r="W1969" s="6" cm="1">
        <f t="array" ref="W1969">_xlfn.IFS(COUNTIF(F1969,"ผบ.หมู่*"),51,COUNTIF(F1969,"รอง สว.*"),43)</f>
        <v>51</v>
      </c>
      <c r="X1969" s="6" t="s">
        <v>14661</v>
      </c>
      <c r="Y1969" s="6" t="s">
        <v>451</v>
      </c>
    </row>
    <row r="1970" spans="1:25" s="10" customFormat="1" ht="21.3" hidden="1" customHeight="1">
      <c r="A1970" s="27"/>
      <c r="B1970" s="28"/>
      <c r="C1970" s="30" t="s">
        <v>60</v>
      </c>
      <c r="D1970" s="27"/>
      <c r="E1970" s="27"/>
      <c r="F1970" s="85" t="s">
        <v>14624</v>
      </c>
      <c r="G1970" s="192" t="s">
        <v>14664</v>
      </c>
      <c r="H1970" s="146" t="s">
        <v>63</v>
      </c>
      <c r="I1970" s="128" t="s">
        <v>63</v>
      </c>
      <c r="J1970" s="128" t="s">
        <v>63</v>
      </c>
      <c r="K1970" s="128" t="s">
        <v>63</v>
      </c>
      <c r="L1970" s="11"/>
      <c r="M1970" s="1"/>
      <c r="N1970" s="179" t="s">
        <v>26</v>
      </c>
      <c r="O1970" s="193" t="s">
        <v>451</v>
      </c>
      <c r="P1970" s="193" t="s">
        <v>451</v>
      </c>
      <c r="Q1970" s="171"/>
      <c r="R1970" s="28"/>
      <c r="S1970" s="338" t="str">
        <f t="shared" si="30"/>
        <v/>
      </c>
      <c r="T1970" s="7" t="s">
        <v>16888</v>
      </c>
      <c r="U1970" s="7" t="s">
        <v>5462</v>
      </c>
      <c r="V1970" s="250" t="str" cm="1">
        <f t="array" ref="V1970">_xlfn.IFS(C1970="","",COUNTIF(C1970,"ตำแหน่งว่าง*"),"ว่าง",COUNTIF(C1970,"&lt;&gt;ตำแหน่งว่าง*"),"คนครอง")</f>
        <v>ว่าง</v>
      </c>
      <c r="W1970" s="6" cm="1">
        <f t="array" ref="W1970">_xlfn.IFS(COUNTIF(F1970,"ผบ.หมู่*"),51,COUNTIF(F1970,"รอง สว.*"),43)</f>
        <v>51</v>
      </c>
      <c r="X1970" s="6" t="s">
        <v>14663</v>
      </c>
      <c r="Y1970" s="6" t="s">
        <v>451</v>
      </c>
    </row>
    <row r="1971" spans="1:25" s="10" customFormat="1" ht="21.3" hidden="1" customHeight="1">
      <c r="A1971" s="27"/>
      <c r="B1971" s="28"/>
      <c r="C1971" s="30" t="s">
        <v>60</v>
      </c>
      <c r="D1971" s="27"/>
      <c r="E1971" s="27"/>
      <c r="F1971" s="85" t="s">
        <v>14624</v>
      </c>
      <c r="G1971" s="192" t="s">
        <v>14666</v>
      </c>
      <c r="H1971" s="146" t="s">
        <v>63</v>
      </c>
      <c r="I1971" s="128" t="s">
        <v>63</v>
      </c>
      <c r="J1971" s="128" t="s">
        <v>63</v>
      </c>
      <c r="K1971" s="128" t="s">
        <v>63</v>
      </c>
      <c r="L1971" s="11"/>
      <c r="M1971" s="1"/>
      <c r="N1971" s="179" t="s">
        <v>26</v>
      </c>
      <c r="O1971" s="193" t="s">
        <v>451</v>
      </c>
      <c r="P1971" s="193" t="s">
        <v>451</v>
      </c>
      <c r="Q1971" s="171"/>
      <c r="R1971" s="28"/>
      <c r="S1971" s="338" t="str">
        <f t="shared" si="30"/>
        <v/>
      </c>
      <c r="T1971" s="7" t="s">
        <v>16888</v>
      </c>
      <c r="U1971" s="7" t="s">
        <v>5462</v>
      </c>
      <c r="V1971" s="250" t="str" cm="1">
        <f t="array" ref="V1971">_xlfn.IFS(C1971="","",COUNTIF(C1971,"ตำแหน่งว่าง*"),"ว่าง",COUNTIF(C1971,"&lt;&gt;ตำแหน่งว่าง*"),"คนครอง")</f>
        <v>ว่าง</v>
      </c>
      <c r="W1971" s="6" cm="1">
        <f t="array" ref="W1971">_xlfn.IFS(COUNTIF(F1971,"ผบ.หมู่*"),51,COUNTIF(F1971,"รอง สว.*"),43)</f>
        <v>51</v>
      </c>
      <c r="X1971" s="6" t="s">
        <v>14665</v>
      </c>
      <c r="Y1971" s="6" t="s">
        <v>451</v>
      </c>
    </row>
    <row r="1972" spans="1:25" s="10" customFormat="1" ht="21.3" hidden="1" customHeight="1">
      <c r="A1972" s="27"/>
      <c r="B1972" s="28"/>
      <c r="C1972" s="30" t="s">
        <v>60</v>
      </c>
      <c r="D1972" s="27"/>
      <c r="E1972" s="27"/>
      <c r="F1972" s="85" t="s">
        <v>14624</v>
      </c>
      <c r="G1972" s="192" t="s">
        <v>14668</v>
      </c>
      <c r="H1972" s="146" t="s">
        <v>63</v>
      </c>
      <c r="I1972" s="128" t="s">
        <v>63</v>
      </c>
      <c r="J1972" s="128" t="s">
        <v>63</v>
      </c>
      <c r="K1972" s="128" t="s">
        <v>63</v>
      </c>
      <c r="L1972" s="11"/>
      <c r="M1972" s="1"/>
      <c r="N1972" s="179" t="s">
        <v>26</v>
      </c>
      <c r="O1972" s="193" t="s">
        <v>451</v>
      </c>
      <c r="P1972" s="193" t="s">
        <v>451</v>
      </c>
      <c r="Q1972" s="171"/>
      <c r="R1972" s="28"/>
      <c r="S1972" s="338" t="str">
        <f t="shared" si="30"/>
        <v/>
      </c>
      <c r="T1972" s="7" t="s">
        <v>16888</v>
      </c>
      <c r="U1972" s="7" t="s">
        <v>5462</v>
      </c>
      <c r="V1972" s="250" t="str" cm="1">
        <f t="array" ref="V1972">_xlfn.IFS(C1972="","",COUNTIF(C1972,"ตำแหน่งว่าง*"),"ว่าง",COUNTIF(C1972,"&lt;&gt;ตำแหน่งว่าง*"),"คนครอง")</f>
        <v>ว่าง</v>
      </c>
      <c r="W1972" s="6" cm="1">
        <f t="array" ref="W1972">_xlfn.IFS(COUNTIF(F1972,"ผบ.หมู่*"),51,COUNTIF(F1972,"รอง สว.*"),43)</f>
        <v>51</v>
      </c>
      <c r="X1972" s="6" t="s">
        <v>14667</v>
      </c>
      <c r="Y1972" s="6" t="s">
        <v>451</v>
      </c>
    </row>
    <row r="1973" spans="1:25" s="10" customFormat="1" ht="21.3" hidden="1" customHeight="1">
      <c r="A1973" s="27"/>
      <c r="B1973" s="28"/>
      <c r="C1973" s="30" t="s">
        <v>60</v>
      </c>
      <c r="D1973" s="27"/>
      <c r="E1973" s="27"/>
      <c r="F1973" s="85" t="s">
        <v>14624</v>
      </c>
      <c r="G1973" s="192" t="s">
        <v>14670</v>
      </c>
      <c r="H1973" s="146" t="s">
        <v>63</v>
      </c>
      <c r="I1973" s="128" t="s">
        <v>63</v>
      </c>
      <c r="J1973" s="128" t="s">
        <v>63</v>
      </c>
      <c r="K1973" s="128" t="s">
        <v>63</v>
      </c>
      <c r="L1973" s="11"/>
      <c r="M1973" s="1"/>
      <c r="N1973" s="179" t="s">
        <v>26</v>
      </c>
      <c r="O1973" s="193" t="s">
        <v>451</v>
      </c>
      <c r="P1973" s="193" t="s">
        <v>451</v>
      </c>
      <c r="Q1973" s="171"/>
      <c r="R1973" s="28"/>
      <c r="S1973" s="338" t="str">
        <f t="shared" si="30"/>
        <v/>
      </c>
      <c r="T1973" s="7" t="s">
        <v>16888</v>
      </c>
      <c r="U1973" s="7" t="s">
        <v>5462</v>
      </c>
      <c r="V1973" s="250" t="str" cm="1">
        <f t="array" ref="V1973">_xlfn.IFS(C1973="","",COUNTIF(C1973,"ตำแหน่งว่าง*"),"ว่าง",COUNTIF(C1973,"&lt;&gt;ตำแหน่งว่าง*"),"คนครอง")</f>
        <v>ว่าง</v>
      </c>
      <c r="W1973" s="6" cm="1">
        <f t="array" ref="W1973">_xlfn.IFS(COUNTIF(F1973,"ผบ.หมู่*"),51,COUNTIF(F1973,"รอง สว.*"),43)</f>
        <v>51</v>
      </c>
      <c r="X1973" s="6" t="s">
        <v>14669</v>
      </c>
      <c r="Y1973" s="6" t="s">
        <v>451</v>
      </c>
    </row>
    <row r="1974" spans="1:25" s="10" customFormat="1" ht="21.3" customHeight="1">
      <c r="A1974" s="27" t="s">
        <v>24457</v>
      </c>
      <c r="B1974" s="28" t="s">
        <v>20</v>
      </c>
      <c r="C1974" s="27" t="s">
        <v>14395</v>
      </c>
      <c r="D1974" s="27" t="s">
        <v>23581</v>
      </c>
      <c r="E1974" s="27" t="s">
        <v>23582</v>
      </c>
      <c r="F1974" s="27" t="s">
        <v>14396</v>
      </c>
      <c r="G1974" s="167" t="s">
        <v>14398</v>
      </c>
      <c r="H1974" s="146">
        <v>45016</v>
      </c>
      <c r="I1974" s="139">
        <v>45016</v>
      </c>
      <c r="J1974" s="139">
        <v>34001</v>
      </c>
      <c r="K1974" s="139">
        <v>25830</v>
      </c>
      <c r="L1974" s="92" t="s">
        <v>1107</v>
      </c>
      <c r="M1974" s="93" t="s">
        <v>2079</v>
      </c>
      <c r="N1974" s="178" t="s">
        <v>26</v>
      </c>
      <c r="O1974" s="170" t="s">
        <v>451</v>
      </c>
      <c r="P1974" s="170" t="s">
        <v>451</v>
      </c>
      <c r="Q1974" s="171" t="s">
        <v>14399</v>
      </c>
      <c r="R1974" s="28" t="s">
        <v>8312</v>
      </c>
      <c r="S1974" s="338">
        <f t="shared" si="30"/>
        <v>47757</v>
      </c>
      <c r="T1974" s="7" t="s">
        <v>16884</v>
      </c>
      <c r="U1974" s="7" t="s">
        <v>5462</v>
      </c>
      <c r="V1974" s="233" t="str" cm="1">
        <f t="array" ref="V1974">_xlfn.IFS(C1974="","",COUNTIF(C1974,"ตำแหน่งว่าง*"),"ว่าง",COUNTIF(C1974,"&lt;&gt;ตำแหน่งว่าง*"),"คนครอง")</f>
        <v>คนครอง</v>
      </c>
      <c r="W1974" s="5" cm="1">
        <f t="array" ref="W1974">_xlfn.IFS(COUNTIF(F1974,"ผบ.หมู่*"),51,COUNTIF(F1974,"รอง สว.*"),43)</f>
        <v>43</v>
      </c>
      <c r="X1974" s="1" t="s">
        <v>14397</v>
      </c>
      <c r="Y1974" s="1" t="s">
        <v>451</v>
      </c>
    </row>
    <row r="1975" spans="1:25" s="12" customFormat="1" ht="21.3" customHeight="1">
      <c r="A1975" s="27" t="s">
        <v>650</v>
      </c>
      <c r="B1975" s="28" t="s">
        <v>20</v>
      </c>
      <c r="C1975" s="150" t="s">
        <v>14400</v>
      </c>
      <c r="D1975" s="27" t="s">
        <v>23583</v>
      </c>
      <c r="E1975" s="27" t="s">
        <v>23584</v>
      </c>
      <c r="F1975" s="150" t="s">
        <v>14396</v>
      </c>
      <c r="G1975" s="167" t="s">
        <v>14403</v>
      </c>
      <c r="H1975" s="130">
        <v>42501</v>
      </c>
      <c r="I1975" s="128">
        <v>34366</v>
      </c>
      <c r="J1975" s="128">
        <v>34366</v>
      </c>
      <c r="K1975" s="128">
        <v>26292</v>
      </c>
      <c r="L1975" s="11" t="s">
        <v>13677</v>
      </c>
      <c r="M1975" s="1" t="s">
        <v>2079</v>
      </c>
      <c r="N1975" s="177" t="s">
        <v>26</v>
      </c>
      <c r="O1975" s="170" t="s">
        <v>451</v>
      </c>
      <c r="P1975" s="170" t="s">
        <v>451</v>
      </c>
      <c r="Q1975" s="171" t="s">
        <v>14404</v>
      </c>
      <c r="R1975" s="28" t="s">
        <v>2469</v>
      </c>
      <c r="S1975" s="338">
        <f t="shared" si="30"/>
        <v>48488</v>
      </c>
      <c r="T1975" s="233" t="s">
        <v>16884</v>
      </c>
      <c r="U1975" s="7" t="s">
        <v>5462</v>
      </c>
      <c r="V1975" s="233" t="str" cm="1">
        <f t="array" ref="V1975">_xlfn.IFS(C1975="","",COUNTIF(C1975,"ตำแหน่งว่าง*"),"ว่าง",COUNTIF(C1975,"&lt;&gt;ตำแหน่งว่าง*"),"คนครอง")</f>
        <v>คนครอง</v>
      </c>
      <c r="W1975" s="6" cm="1">
        <f t="array" ref="W1975">_xlfn.IFS(COUNTIF(F1975,"ผบ.หมู่*"),51,COUNTIF(F1975,"รอง สว.*"),43)</f>
        <v>43</v>
      </c>
      <c r="X1975" s="5" t="s">
        <v>14402</v>
      </c>
      <c r="Y1975" s="5" t="s">
        <v>451</v>
      </c>
    </row>
    <row r="1976" spans="1:25" s="9" customFormat="1" ht="21.3" customHeight="1">
      <c r="A1976" s="27" t="s">
        <v>650</v>
      </c>
      <c r="B1976" s="28" t="s">
        <v>20</v>
      </c>
      <c r="C1976" s="27" t="s">
        <v>14405</v>
      </c>
      <c r="D1976" s="27" t="s">
        <v>23585</v>
      </c>
      <c r="E1976" s="27" t="s">
        <v>23586</v>
      </c>
      <c r="F1976" s="27" t="s">
        <v>14396</v>
      </c>
      <c r="G1976" s="167" t="s">
        <v>14407</v>
      </c>
      <c r="H1976" s="146">
        <v>44243</v>
      </c>
      <c r="I1976" s="128">
        <v>34001</v>
      </c>
      <c r="J1976" s="128">
        <v>34001</v>
      </c>
      <c r="K1976" s="128">
        <v>26390</v>
      </c>
      <c r="L1976" s="92" t="s">
        <v>148</v>
      </c>
      <c r="M1976" s="1" t="s">
        <v>2079</v>
      </c>
      <c r="N1976" s="178" t="s">
        <v>26</v>
      </c>
      <c r="O1976" s="170" t="s">
        <v>451</v>
      </c>
      <c r="P1976" s="170" t="s">
        <v>451</v>
      </c>
      <c r="Q1976" s="175" t="s">
        <v>14408</v>
      </c>
      <c r="R1976" s="28" t="s">
        <v>8456</v>
      </c>
      <c r="S1976" s="338">
        <f t="shared" si="30"/>
        <v>48488</v>
      </c>
      <c r="T1976" s="2" t="s">
        <v>16884</v>
      </c>
      <c r="U1976" s="7" t="s">
        <v>5462</v>
      </c>
      <c r="V1976" s="233" t="str" cm="1">
        <f t="array" ref="V1976">_xlfn.IFS(C1976="","",COUNTIF(C1976,"ตำแหน่งว่าง*"),"ว่าง",COUNTIF(C1976,"&lt;&gt;ตำแหน่งว่าง*"),"คนครอง")</f>
        <v>คนครอง</v>
      </c>
      <c r="W1976" s="6" cm="1">
        <f t="array" ref="W1976">_xlfn.IFS(COUNTIF(F1976,"ผบ.หมู่*"),51,COUNTIF(F1976,"รอง สว.*"),43)</f>
        <v>43</v>
      </c>
      <c r="X1976" s="1" t="s">
        <v>14406</v>
      </c>
      <c r="Y1976" s="1" t="s">
        <v>451</v>
      </c>
    </row>
    <row r="1977" spans="1:25" s="10" customFormat="1" ht="21.3" customHeight="1">
      <c r="A1977" s="27" t="s">
        <v>8008</v>
      </c>
      <c r="B1977" s="28" t="s">
        <v>20</v>
      </c>
      <c r="C1977" s="27" t="s">
        <v>18114</v>
      </c>
      <c r="D1977" s="27" t="s">
        <v>23587</v>
      </c>
      <c r="E1977" s="27" t="s">
        <v>23588</v>
      </c>
      <c r="F1977" s="27" t="s">
        <v>14401</v>
      </c>
      <c r="G1977" s="167" t="s">
        <v>14410</v>
      </c>
      <c r="H1977" s="146">
        <v>45322</v>
      </c>
      <c r="I1977" s="128">
        <v>43693</v>
      </c>
      <c r="J1977" s="128">
        <v>43693</v>
      </c>
      <c r="K1977" s="128">
        <v>31311</v>
      </c>
      <c r="L1977" s="11" t="s">
        <v>1107</v>
      </c>
      <c r="M1977" s="1" t="s">
        <v>2079</v>
      </c>
      <c r="N1977" s="178" t="s">
        <v>26</v>
      </c>
      <c r="O1977" s="170" t="s">
        <v>451</v>
      </c>
      <c r="P1977" s="170" t="s">
        <v>451</v>
      </c>
      <c r="Q1977" s="171" t="s">
        <v>11288</v>
      </c>
      <c r="R1977" s="30" t="s">
        <v>18030</v>
      </c>
      <c r="S1977" s="338">
        <f t="shared" si="30"/>
        <v>53236</v>
      </c>
      <c r="T1977" s="7" t="s">
        <v>16884</v>
      </c>
      <c r="U1977" s="7" t="s">
        <v>5462</v>
      </c>
      <c r="V1977" s="233" t="str" cm="1">
        <f t="array" ref="V1977">_xlfn.IFS(C1977="","",COUNTIF(C1977,"ตำแหน่งว่าง*"),"ว่าง",COUNTIF(C1977,"&lt;&gt;ตำแหน่งว่าง*"),"คนครอง")</f>
        <v>คนครอง</v>
      </c>
      <c r="W1977" s="6" cm="1">
        <f t="array" ref="W1977">_xlfn.IFS(COUNTIF(F1977,"ผบ.หมู่*"),51,COUNTIF(F1977,"รอง สว.*"),43)</f>
        <v>51</v>
      </c>
      <c r="X1977" s="1" t="s">
        <v>14409</v>
      </c>
      <c r="Y1977" s="1" t="s">
        <v>451</v>
      </c>
    </row>
    <row r="1978" spans="1:25" s="12" customFormat="1" ht="21.3" customHeight="1">
      <c r="A1978" s="203" t="s">
        <v>24457</v>
      </c>
      <c r="B1978" s="28" t="s">
        <v>20</v>
      </c>
      <c r="C1978" s="150" t="s">
        <v>14411</v>
      </c>
      <c r="D1978" s="27" t="s">
        <v>23552</v>
      </c>
      <c r="E1978" s="27" t="s">
        <v>23589</v>
      </c>
      <c r="F1978" s="150" t="s">
        <v>14396</v>
      </c>
      <c r="G1978" s="167" t="s">
        <v>14413</v>
      </c>
      <c r="H1978" s="146">
        <v>45382</v>
      </c>
      <c r="I1978" s="128">
        <v>45382</v>
      </c>
      <c r="J1978" s="128">
        <v>34001</v>
      </c>
      <c r="K1978" s="128">
        <v>26104</v>
      </c>
      <c r="L1978" s="11" t="s">
        <v>14414</v>
      </c>
      <c r="M1978" s="1" t="s">
        <v>2079</v>
      </c>
      <c r="N1978" s="177" t="s">
        <v>26</v>
      </c>
      <c r="O1978" s="170" t="s">
        <v>451</v>
      </c>
      <c r="P1978" s="170" t="s">
        <v>451</v>
      </c>
      <c r="Q1978" s="171" t="s">
        <v>14415</v>
      </c>
      <c r="R1978" s="33" t="s">
        <v>18199</v>
      </c>
      <c r="S1978" s="338">
        <f t="shared" si="30"/>
        <v>48122</v>
      </c>
      <c r="T1978" s="233" t="s">
        <v>16884</v>
      </c>
      <c r="U1978" s="7" t="s">
        <v>5462</v>
      </c>
      <c r="V1978" s="233" t="str" cm="1">
        <f t="array" ref="V1978">_xlfn.IFS(C1978="","",COUNTIF(C1978,"ตำแหน่งว่าง*"),"ว่าง",COUNTIF(C1978,"&lt;&gt;ตำแหน่งว่าง*"),"คนครอง")</f>
        <v>คนครอง</v>
      </c>
      <c r="W1978" s="6" cm="1">
        <f t="array" ref="W1978">_xlfn.IFS(COUNTIF(F1978,"ผบ.หมู่*"),51,COUNTIF(F1978,"รอง สว.*"),43)</f>
        <v>43</v>
      </c>
      <c r="X1978" s="5" t="s">
        <v>14412</v>
      </c>
      <c r="Y1978" s="5" t="s">
        <v>451</v>
      </c>
    </row>
    <row r="1979" spans="1:25" s="9" customFormat="1" ht="21.3" customHeight="1">
      <c r="A1979" s="27" t="s">
        <v>125</v>
      </c>
      <c r="B1979" s="28" t="s">
        <v>70</v>
      </c>
      <c r="C1979" s="27" t="s">
        <v>14416</v>
      </c>
      <c r="D1979" s="27" t="s">
        <v>20761</v>
      </c>
      <c r="E1979" s="27" t="s">
        <v>23590</v>
      </c>
      <c r="F1979" s="150" t="s">
        <v>14396</v>
      </c>
      <c r="G1979" s="167" t="s">
        <v>14418</v>
      </c>
      <c r="H1979" s="146">
        <v>43921</v>
      </c>
      <c r="I1979" s="128">
        <v>43921</v>
      </c>
      <c r="J1979" s="128">
        <v>32174</v>
      </c>
      <c r="K1979" s="128">
        <v>24636</v>
      </c>
      <c r="L1979" s="11" t="s">
        <v>14419</v>
      </c>
      <c r="M1979" s="1" t="s">
        <v>602</v>
      </c>
      <c r="N1979" s="178" t="s">
        <v>26</v>
      </c>
      <c r="O1979" s="170" t="s">
        <v>451</v>
      </c>
      <c r="P1979" s="170" t="s">
        <v>451</v>
      </c>
      <c r="Q1979" s="171" t="s">
        <v>14420</v>
      </c>
      <c r="R1979" s="28" t="s">
        <v>8826</v>
      </c>
      <c r="S1979" s="338">
        <f t="shared" si="30"/>
        <v>46661</v>
      </c>
      <c r="T1979" s="2" t="s">
        <v>16884</v>
      </c>
      <c r="U1979" s="7" t="s">
        <v>5462</v>
      </c>
      <c r="V1979" s="233" t="str" cm="1">
        <f t="array" ref="V1979">_xlfn.IFS(C1979="","",COUNTIF(C1979,"ตำแหน่งว่าง*"),"ว่าง",COUNTIF(C1979,"&lt;&gt;ตำแหน่งว่าง*"),"คนครอง")</f>
        <v>คนครอง</v>
      </c>
      <c r="W1979" s="5" cm="1">
        <f t="array" ref="W1979">_xlfn.IFS(COUNTIF(F1979,"ผบ.หมู่*"),51,COUNTIF(F1979,"รอง สว.*"),43)</f>
        <v>43</v>
      </c>
      <c r="X1979" s="1" t="s">
        <v>14417</v>
      </c>
      <c r="Y1979" s="1" t="s">
        <v>451</v>
      </c>
    </row>
    <row r="1980" spans="1:25" s="12" customFormat="1" ht="21.3" hidden="1" customHeight="1">
      <c r="A1980" s="27"/>
      <c r="B1980" s="28"/>
      <c r="C1980" s="150" t="s">
        <v>60</v>
      </c>
      <c r="D1980" s="27"/>
      <c r="E1980" s="27"/>
      <c r="F1980" s="27" t="s">
        <v>14401</v>
      </c>
      <c r="G1980" s="167" t="s">
        <v>14422</v>
      </c>
      <c r="H1980" s="130"/>
      <c r="I1980" s="128"/>
      <c r="J1980" s="128"/>
      <c r="K1980" s="128"/>
      <c r="L1980" s="11"/>
      <c r="M1980" s="1"/>
      <c r="N1980" s="177" t="s">
        <v>26</v>
      </c>
      <c r="O1980" s="170" t="s">
        <v>451</v>
      </c>
      <c r="P1980" s="170" t="s">
        <v>451</v>
      </c>
      <c r="Q1980" s="171"/>
      <c r="R1980" s="28"/>
      <c r="S1980" s="338" t="str">
        <f t="shared" si="30"/>
        <v/>
      </c>
      <c r="T1980" s="233" t="s">
        <v>16884</v>
      </c>
      <c r="U1980" s="7" t="s">
        <v>5462</v>
      </c>
      <c r="V1980" s="233" t="str" cm="1">
        <f t="array" ref="V1980">_xlfn.IFS(C1980="","",COUNTIF(C1980,"ตำแหน่งว่าง*"),"ว่าง",COUNTIF(C1980,"&lt;&gt;ตำแหน่งว่าง*"),"คนครอง")</f>
        <v>ว่าง</v>
      </c>
      <c r="W1980" s="5" cm="1">
        <f t="array" ref="W1980">_xlfn.IFS(COUNTIF(F1980,"ผบ.หมู่*"),51,COUNTIF(F1980,"รอง สว.*"),43)</f>
        <v>51</v>
      </c>
      <c r="X1980" s="5" t="s">
        <v>14421</v>
      </c>
      <c r="Y1980" s="5" t="s">
        <v>451</v>
      </c>
    </row>
    <row r="1981" spans="1:25" s="10" customFormat="1" ht="21.3" customHeight="1">
      <c r="A1981" s="27" t="s">
        <v>8450</v>
      </c>
      <c r="B1981" s="28" t="s">
        <v>20</v>
      </c>
      <c r="C1981" s="27" t="s">
        <v>18080</v>
      </c>
      <c r="D1981" s="27" t="s">
        <v>23591</v>
      </c>
      <c r="E1981" s="27" t="s">
        <v>23592</v>
      </c>
      <c r="F1981" s="27" t="s">
        <v>14401</v>
      </c>
      <c r="G1981" s="167" t="s">
        <v>14424</v>
      </c>
      <c r="H1981" s="130">
        <v>45322</v>
      </c>
      <c r="I1981" s="128">
        <v>42309</v>
      </c>
      <c r="J1981" s="128">
        <v>42309</v>
      </c>
      <c r="K1981" s="128">
        <v>35013</v>
      </c>
      <c r="L1981" s="11" t="s">
        <v>18081</v>
      </c>
      <c r="M1981" s="1"/>
      <c r="N1981" s="178" t="s">
        <v>26</v>
      </c>
      <c r="O1981" s="170" t="s">
        <v>451</v>
      </c>
      <c r="P1981" s="170" t="s">
        <v>451</v>
      </c>
      <c r="Q1981" s="171" t="s">
        <v>18082</v>
      </c>
      <c r="R1981" s="30" t="s">
        <v>18030</v>
      </c>
      <c r="S1981" s="338">
        <f t="shared" si="30"/>
        <v>57254</v>
      </c>
      <c r="T1981" s="7" t="s">
        <v>16884</v>
      </c>
      <c r="U1981" s="7" t="s">
        <v>5462</v>
      </c>
      <c r="V1981" s="233" t="str" cm="1">
        <f t="array" ref="V1981">_xlfn.IFS(C1981="","",COUNTIF(C1981,"ตำแหน่งว่าง*"),"ว่าง",COUNTIF(C1981,"&lt;&gt;ตำแหน่งว่าง*"),"คนครอง")</f>
        <v>คนครอง</v>
      </c>
      <c r="W1981" s="6" cm="1">
        <f t="array" ref="W1981">_xlfn.IFS(COUNTIF(F1981,"ผบ.หมู่*"),51,COUNTIF(F1981,"รอง สว.*"),43)</f>
        <v>51</v>
      </c>
      <c r="X1981" s="1" t="s">
        <v>14423</v>
      </c>
      <c r="Y1981" s="1" t="s">
        <v>451</v>
      </c>
    </row>
    <row r="1982" spans="1:25" s="12" customFormat="1" ht="21.3" customHeight="1">
      <c r="A1982" s="27" t="s">
        <v>125</v>
      </c>
      <c r="B1982" s="28" t="s">
        <v>20</v>
      </c>
      <c r="C1982" s="150" t="s">
        <v>14425</v>
      </c>
      <c r="D1982" s="27" t="s">
        <v>19722</v>
      </c>
      <c r="E1982" s="27" t="s">
        <v>23593</v>
      </c>
      <c r="F1982" s="150" t="s">
        <v>14396</v>
      </c>
      <c r="G1982" s="167" t="s">
        <v>14427</v>
      </c>
      <c r="H1982" s="146">
        <v>43921</v>
      </c>
      <c r="I1982" s="128">
        <v>43921</v>
      </c>
      <c r="J1982" s="128">
        <v>34366</v>
      </c>
      <c r="K1982" s="128">
        <v>24496</v>
      </c>
      <c r="L1982" s="11" t="s">
        <v>148</v>
      </c>
      <c r="M1982" s="1" t="s">
        <v>2079</v>
      </c>
      <c r="N1982" s="177" t="s">
        <v>26</v>
      </c>
      <c r="O1982" s="170" t="s">
        <v>451</v>
      </c>
      <c r="P1982" s="170" t="s">
        <v>451</v>
      </c>
      <c r="Q1982" s="171" t="s">
        <v>14428</v>
      </c>
      <c r="R1982" s="28" t="s">
        <v>8584</v>
      </c>
      <c r="S1982" s="338">
        <f t="shared" si="30"/>
        <v>46661</v>
      </c>
      <c r="T1982" s="233" t="s">
        <v>16884</v>
      </c>
      <c r="U1982" s="7" t="s">
        <v>5462</v>
      </c>
      <c r="V1982" s="233" t="str" cm="1">
        <f t="array" ref="V1982">_xlfn.IFS(C1982="","",COUNTIF(C1982,"ตำแหน่งว่าง*"),"ว่าง",COUNTIF(C1982,"&lt;&gt;ตำแหน่งว่าง*"),"คนครอง")</f>
        <v>คนครอง</v>
      </c>
      <c r="W1982" s="5" cm="1">
        <f t="array" ref="W1982">_xlfn.IFS(COUNTIF(F1982,"ผบ.หมู่*"),51,COUNTIF(F1982,"รอง สว.*"),43)</f>
        <v>43</v>
      </c>
      <c r="X1982" s="5" t="s">
        <v>14426</v>
      </c>
      <c r="Y1982" s="5" t="s">
        <v>451</v>
      </c>
    </row>
    <row r="1983" spans="1:25" s="12" customFormat="1" ht="21.3" customHeight="1">
      <c r="A1983" s="27" t="s">
        <v>24457</v>
      </c>
      <c r="B1983" s="28" t="s">
        <v>20</v>
      </c>
      <c r="C1983" s="150" t="s">
        <v>14429</v>
      </c>
      <c r="D1983" s="27" t="s">
        <v>22694</v>
      </c>
      <c r="E1983" s="27" t="s">
        <v>23594</v>
      </c>
      <c r="F1983" s="150" t="s">
        <v>14396</v>
      </c>
      <c r="G1983" s="167" t="s">
        <v>14431</v>
      </c>
      <c r="H1983" s="146">
        <v>45016</v>
      </c>
      <c r="I1983" s="128">
        <v>45016</v>
      </c>
      <c r="J1983" s="128">
        <v>34729</v>
      </c>
      <c r="K1983" s="128">
        <v>25604</v>
      </c>
      <c r="L1983" s="11" t="s">
        <v>11713</v>
      </c>
      <c r="M1983" s="1" t="s">
        <v>2079</v>
      </c>
      <c r="N1983" s="177" t="s">
        <v>26</v>
      </c>
      <c r="O1983" s="170" t="s">
        <v>451</v>
      </c>
      <c r="P1983" s="170" t="s">
        <v>451</v>
      </c>
      <c r="Q1983" s="171" t="s">
        <v>14432</v>
      </c>
      <c r="R1983" s="28" t="s">
        <v>8312</v>
      </c>
      <c r="S1983" s="338">
        <f t="shared" si="30"/>
        <v>47757</v>
      </c>
      <c r="T1983" s="233" t="s">
        <v>16884</v>
      </c>
      <c r="U1983" s="7" t="s">
        <v>5462</v>
      </c>
      <c r="V1983" s="233" t="str" cm="1">
        <f t="array" ref="V1983">_xlfn.IFS(C1983="","",COUNTIF(C1983,"ตำแหน่งว่าง*"),"ว่าง",COUNTIF(C1983,"&lt;&gt;ตำแหน่งว่าง*"),"คนครอง")</f>
        <v>คนครอง</v>
      </c>
      <c r="W1983" s="5" cm="1">
        <f t="array" ref="W1983">_xlfn.IFS(COUNTIF(F1983,"ผบ.หมู่*"),51,COUNTIF(F1983,"รอง สว.*"),43)</f>
        <v>43</v>
      </c>
      <c r="X1983" s="5" t="s">
        <v>14430</v>
      </c>
      <c r="Y1983" s="5" t="s">
        <v>451</v>
      </c>
    </row>
    <row r="1984" spans="1:25" s="9" customFormat="1" ht="21.3" customHeight="1">
      <c r="A1984" s="27" t="s">
        <v>8450</v>
      </c>
      <c r="B1984" s="28" t="s">
        <v>20</v>
      </c>
      <c r="C1984" s="27" t="s">
        <v>14433</v>
      </c>
      <c r="D1984" s="27" t="s">
        <v>23595</v>
      </c>
      <c r="E1984" s="27" t="s">
        <v>20929</v>
      </c>
      <c r="F1984" s="27" t="s">
        <v>14401</v>
      </c>
      <c r="G1984" s="167" t="s">
        <v>14435</v>
      </c>
      <c r="H1984" s="130">
        <v>42416</v>
      </c>
      <c r="I1984" s="128">
        <v>42416</v>
      </c>
      <c r="J1984" s="128">
        <v>42416</v>
      </c>
      <c r="K1984" s="128">
        <v>33923</v>
      </c>
      <c r="L1984" s="11" t="s">
        <v>9710</v>
      </c>
      <c r="M1984" s="1" t="s">
        <v>2079</v>
      </c>
      <c r="N1984" s="178" t="s">
        <v>26</v>
      </c>
      <c r="O1984" s="170" t="s">
        <v>451</v>
      </c>
      <c r="P1984" s="170" t="s">
        <v>451</v>
      </c>
      <c r="Q1984" s="171" t="s">
        <v>14436</v>
      </c>
      <c r="R1984" s="28" t="s">
        <v>8456</v>
      </c>
      <c r="S1984" s="338">
        <f t="shared" si="30"/>
        <v>56158</v>
      </c>
      <c r="T1984" s="2" t="s">
        <v>16884</v>
      </c>
      <c r="U1984" s="7" t="s">
        <v>5462</v>
      </c>
      <c r="V1984" s="233" t="str" cm="1">
        <f t="array" ref="V1984">_xlfn.IFS(C1984="","",COUNTIF(C1984,"ตำแหน่งว่าง*"),"ว่าง",COUNTIF(C1984,"&lt;&gt;ตำแหน่งว่าง*"),"คนครอง")</f>
        <v>คนครอง</v>
      </c>
      <c r="W1984" s="6" cm="1">
        <f t="array" ref="W1984">_xlfn.IFS(COUNTIF(F1984,"ผบ.หมู่*"),51,COUNTIF(F1984,"รอง สว.*"),43)</f>
        <v>51</v>
      </c>
      <c r="X1984" s="1" t="s">
        <v>14434</v>
      </c>
      <c r="Y1984" s="1" t="s">
        <v>451</v>
      </c>
    </row>
    <row r="1985" spans="1:25" s="12" customFormat="1" ht="21.3" customHeight="1">
      <c r="A1985" s="27" t="s">
        <v>7948</v>
      </c>
      <c r="B1985" s="28" t="s">
        <v>70</v>
      </c>
      <c r="C1985" s="150" t="s">
        <v>14437</v>
      </c>
      <c r="D1985" s="27" t="s">
        <v>19929</v>
      </c>
      <c r="E1985" s="27" t="s">
        <v>23596</v>
      </c>
      <c r="F1985" s="150" t="s">
        <v>14401</v>
      </c>
      <c r="G1985" s="167" t="s">
        <v>14439</v>
      </c>
      <c r="H1985" s="130">
        <v>42501</v>
      </c>
      <c r="I1985" s="128">
        <v>34352</v>
      </c>
      <c r="J1985" s="128">
        <v>34352</v>
      </c>
      <c r="K1985" s="128">
        <v>27166</v>
      </c>
      <c r="L1985" s="11" t="s">
        <v>14043</v>
      </c>
      <c r="M1985" s="1" t="s">
        <v>2079</v>
      </c>
      <c r="N1985" s="177" t="s">
        <v>26</v>
      </c>
      <c r="O1985" s="170" t="s">
        <v>451</v>
      </c>
      <c r="P1985" s="170" t="s">
        <v>451</v>
      </c>
      <c r="Q1985" s="171" t="s">
        <v>14440</v>
      </c>
      <c r="R1985" s="28" t="s">
        <v>2469</v>
      </c>
      <c r="S1985" s="338">
        <f t="shared" si="30"/>
        <v>49218</v>
      </c>
      <c r="T1985" s="233" t="s">
        <v>16884</v>
      </c>
      <c r="U1985" s="7" t="s">
        <v>5462</v>
      </c>
      <c r="V1985" s="233" t="str" cm="1">
        <f t="array" ref="V1985">_xlfn.IFS(C1985="","",COUNTIF(C1985,"ตำแหน่งว่าง*"),"ว่าง",COUNTIF(C1985,"&lt;&gt;ตำแหน่งว่าง*"),"คนครอง")</f>
        <v>คนครอง</v>
      </c>
      <c r="W1985" s="6" cm="1">
        <f t="array" ref="W1985">_xlfn.IFS(COUNTIF(F1985,"ผบ.หมู่*"),51,COUNTIF(F1985,"รอง สว.*"),43)</f>
        <v>51</v>
      </c>
      <c r="X1985" s="5" t="s">
        <v>14438</v>
      </c>
      <c r="Y1985" s="5" t="s">
        <v>451</v>
      </c>
    </row>
    <row r="1986" spans="1:25" s="12" customFormat="1" ht="21.3" customHeight="1">
      <c r="A1986" s="203" t="s">
        <v>24457</v>
      </c>
      <c r="B1986" s="28" t="s">
        <v>70</v>
      </c>
      <c r="C1986" s="150" t="s">
        <v>14441</v>
      </c>
      <c r="D1986" s="27" t="s">
        <v>23597</v>
      </c>
      <c r="E1986" s="27" t="s">
        <v>23598</v>
      </c>
      <c r="F1986" s="150" t="s">
        <v>14396</v>
      </c>
      <c r="G1986" s="167" t="s">
        <v>14443</v>
      </c>
      <c r="H1986" s="146">
        <v>45382</v>
      </c>
      <c r="I1986" s="128">
        <v>45382</v>
      </c>
      <c r="J1986" s="128">
        <v>37316</v>
      </c>
      <c r="K1986" s="128">
        <v>26053</v>
      </c>
      <c r="L1986" s="11" t="s">
        <v>14444</v>
      </c>
      <c r="M1986" s="1" t="s">
        <v>1483</v>
      </c>
      <c r="N1986" s="177" t="s">
        <v>26</v>
      </c>
      <c r="O1986" s="170" t="s">
        <v>451</v>
      </c>
      <c r="P1986" s="170" t="s">
        <v>451</v>
      </c>
      <c r="Q1986" s="171" t="s">
        <v>14445</v>
      </c>
      <c r="R1986" s="33" t="s">
        <v>18199</v>
      </c>
      <c r="S1986" s="338">
        <f t="shared" ref="S1986:S2049" si="31">IF(K1986&lt;&gt;"",DATE(YEAR(K1986)+60+(K1986&gt;=DATE(YEAR(K1986),10,2)),10,1),"")</f>
        <v>48122</v>
      </c>
      <c r="T1986" s="233" t="s">
        <v>16884</v>
      </c>
      <c r="U1986" s="7" t="s">
        <v>5462</v>
      </c>
      <c r="V1986" s="233" t="str" cm="1">
        <f t="array" ref="V1986">_xlfn.IFS(C1986="","",COUNTIF(C1986,"ตำแหน่งว่าง*"),"ว่าง",COUNTIF(C1986,"&lt;&gt;ตำแหน่งว่าง*"),"คนครอง")</f>
        <v>คนครอง</v>
      </c>
      <c r="W1986" s="6" cm="1">
        <f t="array" ref="W1986">_xlfn.IFS(COUNTIF(F1986,"ผบ.หมู่*"),51,COUNTIF(F1986,"รอง สว.*"),43)</f>
        <v>43</v>
      </c>
      <c r="X1986" s="5" t="s">
        <v>14442</v>
      </c>
      <c r="Y1986" s="5" t="s">
        <v>451</v>
      </c>
    </row>
    <row r="1987" spans="1:25" s="12" customFormat="1" ht="21.3" customHeight="1">
      <c r="A1987" s="27" t="s">
        <v>7948</v>
      </c>
      <c r="B1987" s="28" t="s">
        <v>70</v>
      </c>
      <c r="C1987" s="150" t="s">
        <v>14446</v>
      </c>
      <c r="D1987" s="27" t="s">
        <v>19549</v>
      </c>
      <c r="E1987" s="27" t="s">
        <v>23599</v>
      </c>
      <c r="F1987" s="150" t="s">
        <v>14401</v>
      </c>
      <c r="G1987" s="167" t="s">
        <v>14448</v>
      </c>
      <c r="H1987" s="146">
        <v>42940</v>
      </c>
      <c r="I1987" s="128">
        <v>41214</v>
      </c>
      <c r="J1987" s="128">
        <v>41214</v>
      </c>
      <c r="K1987" s="128">
        <v>28688</v>
      </c>
      <c r="L1987" s="11" t="s">
        <v>14449</v>
      </c>
      <c r="M1987" s="1" t="s">
        <v>2079</v>
      </c>
      <c r="N1987" s="177" t="s">
        <v>26</v>
      </c>
      <c r="O1987" s="170" t="s">
        <v>451</v>
      </c>
      <c r="P1987" s="170" t="s">
        <v>451</v>
      </c>
      <c r="Q1987" s="171" t="s">
        <v>14450</v>
      </c>
      <c r="R1987" s="28" t="s">
        <v>9063</v>
      </c>
      <c r="S1987" s="338">
        <f t="shared" si="31"/>
        <v>50679</v>
      </c>
      <c r="T1987" s="233" t="s">
        <v>16884</v>
      </c>
      <c r="U1987" s="7" t="s">
        <v>5462</v>
      </c>
      <c r="V1987" s="233" t="str" cm="1">
        <f t="array" ref="V1987">_xlfn.IFS(C1987="","",COUNTIF(C1987,"ตำแหน่งว่าง*"),"ว่าง",COUNTIF(C1987,"&lt;&gt;ตำแหน่งว่าง*"),"คนครอง")</f>
        <v>คนครอง</v>
      </c>
      <c r="W1987" s="6" cm="1">
        <f t="array" ref="W1987">_xlfn.IFS(COUNTIF(F1987,"ผบ.หมู่*"),51,COUNTIF(F1987,"รอง สว.*"),43)</f>
        <v>51</v>
      </c>
      <c r="X1987" s="5" t="s">
        <v>14447</v>
      </c>
      <c r="Y1987" s="5" t="s">
        <v>451</v>
      </c>
    </row>
    <row r="1988" spans="1:25" s="10" customFormat="1" ht="21.3" hidden="1" customHeight="1">
      <c r="A1988" s="227" t="s">
        <v>6040</v>
      </c>
      <c r="B1988" s="228"/>
      <c r="C1988" s="196"/>
      <c r="D1988" s="27"/>
      <c r="E1988" s="229"/>
      <c r="F1988" s="229"/>
      <c r="G1988" s="196"/>
      <c r="H1988" s="225" t="s">
        <v>63</v>
      </c>
      <c r="I1988" s="197" t="s">
        <v>63</v>
      </c>
      <c r="J1988" s="197" t="s">
        <v>63</v>
      </c>
      <c r="K1988" s="197" t="s">
        <v>63</v>
      </c>
      <c r="L1988" s="198"/>
      <c r="M1988" s="199"/>
      <c r="N1988" s="196"/>
      <c r="O1988" s="196"/>
      <c r="P1988" s="196"/>
      <c r="Q1988" s="231"/>
      <c r="R1988" s="199"/>
      <c r="S1988" s="339" t="str">
        <f t="shared" si="31"/>
        <v/>
      </c>
      <c r="T1988" s="229"/>
      <c r="U1988" s="229"/>
      <c r="V1988" s="250" t="str" cm="1">
        <f t="array" ref="V1988">_xlfn.IFS(C1988="","",COUNTIF(C1988,"ตำแหน่งว่าง*"),"ว่าง",COUNTIF(C1988,"&lt;&gt;ตำแหน่งว่าง*"),"คนครอง")</f>
        <v/>
      </c>
      <c r="W1988" s="196"/>
      <c r="X1988" s="196"/>
      <c r="Y1988" s="196"/>
    </row>
    <row r="1989" spans="1:25" s="10" customFormat="1" ht="21.3" hidden="1" customHeight="1">
      <c r="A1989" s="27"/>
      <c r="B1989" s="28"/>
      <c r="C1989" s="30" t="s">
        <v>60</v>
      </c>
      <c r="D1989" s="27"/>
      <c r="E1989" s="27"/>
      <c r="F1989" s="85" t="s">
        <v>14671</v>
      </c>
      <c r="G1989" s="192" t="s">
        <v>14673</v>
      </c>
      <c r="H1989" s="146" t="s">
        <v>63</v>
      </c>
      <c r="I1989" s="128" t="s">
        <v>63</v>
      </c>
      <c r="J1989" s="128" t="s">
        <v>63</v>
      </c>
      <c r="K1989" s="128" t="s">
        <v>63</v>
      </c>
      <c r="L1989" s="11"/>
      <c r="M1989" s="1"/>
      <c r="N1989" s="179" t="s">
        <v>26</v>
      </c>
      <c r="O1989" s="193" t="s">
        <v>129</v>
      </c>
      <c r="P1989" s="193"/>
      <c r="Q1989" s="171"/>
      <c r="R1989" s="28"/>
      <c r="S1989" s="338" t="str">
        <f t="shared" si="31"/>
        <v/>
      </c>
      <c r="T1989" s="7" t="s">
        <v>6040</v>
      </c>
      <c r="U1989" s="7" t="s">
        <v>6040</v>
      </c>
      <c r="V1989" s="250" t="str" cm="1">
        <f t="array" ref="V1989">_xlfn.IFS(C1989="","",COUNTIF(C1989,"ตำแหน่งว่าง*"),"ว่าง",COUNTIF(C1989,"&lt;&gt;ตำแหน่งว่าง*"),"คนครอง")</f>
        <v>ว่าง</v>
      </c>
      <c r="W1989" s="6" cm="1">
        <f t="array" ref="W1989">_xlfn.IFS(COUNTIF(F1989,"ผบ.หมู่*"),51,COUNTIF(F1989,"รอง สว.*"),43)</f>
        <v>51</v>
      </c>
      <c r="X1989" s="6" t="s">
        <v>14672</v>
      </c>
      <c r="Y1989" s="6" t="s">
        <v>129</v>
      </c>
    </row>
    <row r="1990" spans="1:25" s="10" customFormat="1" ht="21.3" hidden="1" customHeight="1">
      <c r="A1990" s="27"/>
      <c r="B1990" s="28"/>
      <c r="C1990" s="30" t="s">
        <v>60</v>
      </c>
      <c r="D1990" s="27"/>
      <c r="E1990" s="27"/>
      <c r="F1990" s="85" t="s">
        <v>14671</v>
      </c>
      <c r="G1990" s="192" t="s">
        <v>14675</v>
      </c>
      <c r="H1990" s="146" t="s">
        <v>63</v>
      </c>
      <c r="I1990" s="128" t="s">
        <v>63</v>
      </c>
      <c r="J1990" s="128" t="s">
        <v>63</v>
      </c>
      <c r="K1990" s="128" t="s">
        <v>63</v>
      </c>
      <c r="L1990" s="11"/>
      <c r="M1990" s="1"/>
      <c r="N1990" s="179" t="s">
        <v>26</v>
      </c>
      <c r="O1990" s="193" t="s">
        <v>129</v>
      </c>
      <c r="P1990" s="193"/>
      <c r="Q1990" s="171"/>
      <c r="R1990" s="28"/>
      <c r="S1990" s="338" t="str">
        <f t="shared" si="31"/>
        <v/>
      </c>
      <c r="T1990" s="7" t="s">
        <v>6040</v>
      </c>
      <c r="U1990" s="7" t="s">
        <v>6040</v>
      </c>
      <c r="V1990" s="250" t="str" cm="1">
        <f t="array" ref="V1990">_xlfn.IFS(C1990="","",COUNTIF(C1990,"ตำแหน่งว่าง*"),"ว่าง",COUNTIF(C1990,"&lt;&gt;ตำแหน่งว่าง*"),"คนครอง")</f>
        <v>ว่าง</v>
      </c>
      <c r="W1990" s="6" cm="1">
        <f t="array" ref="W1990">_xlfn.IFS(COUNTIF(F1990,"ผบ.หมู่*"),51,COUNTIF(F1990,"รอง สว.*"),43)</f>
        <v>51</v>
      </c>
      <c r="X1990" s="6" t="s">
        <v>14674</v>
      </c>
      <c r="Y1990" s="6" t="s">
        <v>129</v>
      </c>
    </row>
    <row r="1991" spans="1:25" s="9" customFormat="1" ht="21.3" hidden="1" customHeight="1">
      <c r="A1991" s="85"/>
      <c r="B1991" s="30"/>
      <c r="C1991" s="30" t="s">
        <v>60</v>
      </c>
      <c r="D1991" s="27"/>
      <c r="E1991" s="27"/>
      <c r="F1991" s="85" t="s">
        <v>14676</v>
      </c>
      <c r="G1991" s="192" t="s">
        <v>14678</v>
      </c>
      <c r="H1991" s="148"/>
      <c r="I1991" s="129"/>
      <c r="J1991" s="145"/>
      <c r="K1991" s="129"/>
      <c r="L1991" s="16"/>
      <c r="M1991" s="6"/>
      <c r="N1991" s="179" t="s">
        <v>26</v>
      </c>
      <c r="O1991" s="193" t="s">
        <v>129</v>
      </c>
      <c r="P1991" s="193"/>
      <c r="Q1991" s="172"/>
      <c r="R1991" s="30"/>
      <c r="S1991" s="338" t="str">
        <f t="shared" si="31"/>
        <v/>
      </c>
      <c r="T1991" s="2" t="s">
        <v>17984</v>
      </c>
      <c r="U1991" s="7" t="s">
        <v>6040</v>
      </c>
      <c r="V1991" s="250" t="str" cm="1">
        <f t="array" ref="V1991">_xlfn.IFS(C1991="","",COUNTIF(C1991,"ตำแหน่งว่าง*"),"ว่าง",COUNTIF(C1991,"&lt;&gt;ตำแหน่งว่าง*"),"คนครอง")</f>
        <v>ว่าง</v>
      </c>
      <c r="W1991" s="6" cm="1">
        <f t="array" ref="W1991">_xlfn.IFS(COUNTIF(F1991,"ผบ.หมู่*"),51,COUNTIF(F1991,"รอง สว.*"),43)</f>
        <v>51</v>
      </c>
      <c r="X1991" s="1" t="s">
        <v>14677</v>
      </c>
      <c r="Y1991" s="1" t="s">
        <v>129</v>
      </c>
    </row>
    <row r="1992" spans="1:25" s="9" customFormat="1" ht="21.3" hidden="1" customHeight="1">
      <c r="A1992" s="85"/>
      <c r="B1992" s="30"/>
      <c r="C1992" s="30" t="s">
        <v>60</v>
      </c>
      <c r="D1992" s="27"/>
      <c r="E1992" s="27"/>
      <c r="F1992" s="85" t="s">
        <v>14676</v>
      </c>
      <c r="G1992" s="192" t="s">
        <v>14680</v>
      </c>
      <c r="H1992" s="148"/>
      <c r="I1992" s="129"/>
      <c r="J1992" s="145"/>
      <c r="K1992" s="129"/>
      <c r="L1992" s="16"/>
      <c r="M1992" s="6"/>
      <c r="N1992" s="179" t="s">
        <v>26</v>
      </c>
      <c r="O1992" s="193" t="s">
        <v>129</v>
      </c>
      <c r="P1992" s="193"/>
      <c r="Q1992" s="172"/>
      <c r="R1992" s="30"/>
      <c r="S1992" s="338" t="str">
        <f t="shared" si="31"/>
        <v/>
      </c>
      <c r="T1992" s="2" t="s">
        <v>17984</v>
      </c>
      <c r="U1992" s="7" t="s">
        <v>6040</v>
      </c>
      <c r="V1992" s="250" t="str" cm="1">
        <f t="array" ref="V1992">_xlfn.IFS(C1992="","",COUNTIF(C1992,"ตำแหน่งว่าง*"),"ว่าง",COUNTIF(C1992,"&lt;&gt;ตำแหน่งว่าง*"),"คนครอง")</f>
        <v>ว่าง</v>
      </c>
      <c r="W1992" s="6" cm="1">
        <f t="array" ref="W1992">_xlfn.IFS(COUNTIF(F1992,"ผบ.หมู่*"),51,COUNTIF(F1992,"รอง สว.*"),43)</f>
        <v>51</v>
      </c>
      <c r="X1992" s="1" t="s">
        <v>14679</v>
      </c>
      <c r="Y1992" s="1" t="s">
        <v>129</v>
      </c>
    </row>
    <row r="1993" spans="1:25" s="10" customFormat="1" ht="21.3" hidden="1" customHeight="1">
      <c r="A1993" s="27"/>
      <c r="B1993" s="28"/>
      <c r="C1993" s="30" t="s">
        <v>60</v>
      </c>
      <c r="D1993" s="27"/>
      <c r="E1993" s="27"/>
      <c r="F1993" s="85" t="s">
        <v>14676</v>
      </c>
      <c r="G1993" s="192" t="s">
        <v>14682</v>
      </c>
      <c r="H1993" s="146" t="s">
        <v>63</v>
      </c>
      <c r="I1993" s="128" t="s">
        <v>63</v>
      </c>
      <c r="J1993" s="128" t="s">
        <v>63</v>
      </c>
      <c r="K1993" s="128" t="s">
        <v>63</v>
      </c>
      <c r="L1993" s="11"/>
      <c r="M1993" s="1"/>
      <c r="N1993" s="179" t="s">
        <v>26</v>
      </c>
      <c r="O1993" s="193" t="s">
        <v>129</v>
      </c>
      <c r="P1993" s="193"/>
      <c r="Q1993" s="171"/>
      <c r="R1993" s="28"/>
      <c r="S1993" s="338" t="str">
        <f t="shared" si="31"/>
        <v/>
      </c>
      <c r="T1993" s="7" t="s">
        <v>17984</v>
      </c>
      <c r="U1993" s="7" t="s">
        <v>6040</v>
      </c>
      <c r="V1993" s="250" t="str" cm="1">
        <f t="array" ref="V1993">_xlfn.IFS(C1993="","",COUNTIF(C1993,"ตำแหน่งว่าง*"),"ว่าง",COUNTIF(C1993,"&lt;&gt;ตำแหน่งว่าง*"),"คนครอง")</f>
        <v>ว่าง</v>
      </c>
      <c r="W1993" s="6" cm="1">
        <f t="array" ref="W1993">_xlfn.IFS(COUNTIF(F1993,"ผบ.หมู่*"),51,COUNTIF(F1993,"รอง สว.*"),43)</f>
        <v>51</v>
      </c>
      <c r="X1993" s="6" t="s">
        <v>14681</v>
      </c>
      <c r="Y1993" s="6" t="s">
        <v>129</v>
      </c>
    </row>
    <row r="1994" spans="1:25" s="10" customFormat="1" ht="21.3" hidden="1" customHeight="1">
      <c r="A1994" s="27"/>
      <c r="B1994" s="28"/>
      <c r="C1994" s="30" t="s">
        <v>60</v>
      </c>
      <c r="D1994" s="27"/>
      <c r="E1994" s="27"/>
      <c r="F1994" s="85" t="s">
        <v>14676</v>
      </c>
      <c r="G1994" s="192" t="s">
        <v>14684</v>
      </c>
      <c r="H1994" s="146" t="s">
        <v>63</v>
      </c>
      <c r="I1994" s="128" t="s">
        <v>63</v>
      </c>
      <c r="J1994" s="128" t="s">
        <v>63</v>
      </c>
      <c r="K1994" s="128" t="s">
        <v>63</v>
      </c>
      <c r="L1994" s="11"/>
      <c r="M1994" s="1"/>
      <c r="N1994" s="179" t="s">
        <v>26</v>
      </c>
      <c r="O1994" s="193" t="s">
        <v>129</v>
      </c>
      <c r="P1994" s="193"/>
      <c r="Q1994" s="171"/>
      <c r="R1994" s="28"/>
      <c r="S1994" s="338" t="str">
        <f t="shared" si="31"/>
        <v/>
      </c>
      <c r="T1994" s="7" t="s">
        <v>17984</v>
      </c>
      <c r="U1994" s="7" t="s">
        <v>6040</v>
      </c>
      <c r="V1994" s="250" t="str" cm="1">
        <f t="array" ref="V1994">_xlfn.IFS(C1994="","",COUNTIF(C1994,"ตำแหน่งว่าง*"),"ว่าง",COUNTIF(C1994,"&lt;&gt;ตำแหน่งว่าง*"),"คนครอง")</f>
        <v>ว่าง</v>
      </c>
      <c r="W1994" s="6" cm="1">
        <f t="array" ref="W1994">_xlfn.IFS(COUNTIF(F1994,"ผบ.หมู่*"),51,COUNTIF(F1994,"รอง สว.*"),43)</f>
        <v>51</v>
      </c>
      <c r="X1994" s="6" t="s">
        <v>14683</v>
      </c>
      <c r="Y1994" s="6" t="s">
        <v>129</v>
      </c>
    </row>
    <row r="1995" spans="1:25" s="10" customFormat="1" ht="21.3" hidden="1" customHeight="1">
      <c r="A1995" s="27"/>
      <c r="B1995" s="28"/>
      <c r="C1995" s="30" t="s">
        <v>60</v>
      </c>
      <c r="D1995" s="27"/>
      <c r="E1995" s="27"/>
      <c r="F1995" s="85" t="s">
        <v>14676</v>
      </c>
      <c r="G1995" s="192" t="s">
        <v>14686</v>
      </c>
      <c r="H1995" s="146" t="s">
        <v>63</v>
      </c>
      <c r="I1995" s="128" t="s">
        <v>63</v>
      </c>
      <c r="J1995" s="128" t="s">
        <v>63</v>
      </c>
      <c r="K1995" s="128" t="s">
        <v>63</v>
      </c>
      <c r="L1995" s="11"/>
      <c r="M1995" s="1"/>
      <c r="N1995" s="179" t="s">
        <v>26</v>
      </c>
      <c r="O1995" s="193" t="s">
        <v>129</v>
      </c>
      <c r="P1995" s="193"/>
      <c r="Q1995" s="171"/>
      <c r="R1995" s="28"/>
      <c r="S1995" s="338" t="str">
        <f t="shared" si="31"/>
        <v/>
      </c>
      <c r="T1995" s="7" t="s">
        <v>17984</v>
      </c>
      <c r="U1995" s="7" t="s">
        <v>6040</v>
      </c>
      <c r="V1995" s="250" t="str" cm="1">
        <f t="array" ref="V1995">_xlfn.IFS(C1995="","",COUNTIF(C1995,"ตำแหน่งว่าง*"),"ว่าง",COUNTIF(C1995,"&lt;&gt;ตำแหน่งว่าง*"),"คนครอง")</f>
        <v>ว่าง</v>
      </c>
      <c r="W1995" s="6" cm="1">
        <f t="array" ref="W1995">_xlfn.IFS(COUNTIF(F1995,"ผบ.หมู่*"),51,COUNTIF(F1995,"รอง สว.*"),43)</f>
        <v>51</v>
      </c>
      <c r="X1995" s="6" t="s">
        <v>14685</v>
      </c>
      <c r="Y1995" s="6" t="s">
        <v>129</v>
      </c>
    </row>
    <row r="1996" spans="1:25" s="10" customFormat="1" ht="21.3" hidden="1" customHeight="1">
      <c r="A1996" s="27"/>
      <c r="B1996" s="28"/>
      <c r="C1996" s="30" t="s">
        <v>60</v>
      </c>
      <c r="D1996" s="27"/>
      <c r="E1996" s="27"/>
      <c r="F1996" s="85" t="s">
        <v>14676</v>
      </c>
      <c r="G1996" s="192" t="s">
        <v>14688</v>
      </c>
      <c r="H1996" s="146" t="s">
        <v>63</v>
      </c>
      <c r="I1996" s="128" t="s">
        <v>63</v>
      </c>
      <c r="J1996" s="128" t="s">
        <v>63</v>
      </c>
      <c r="K1996" s="128" t="s">
        <v>63</v>
      </c>
      <c r="L1996" s="11"/>
      <c r="M1996" s="1"/>
      <c r="N1996" s="179" t="s">
        <v>26</v>
      </c>
      <c r="O1996" s="193" t="s">
        <v>129</v>
      </c>
      <c r="P1996" s="193"/>
      <c r="Q1996" s="171"/>
      <c r="R1996" s="28"/>
      <c r="S1996" s="338" t="str">
        <f t="shared" si="31"/>
        <v/>
      </c>
      <c r="T1996" s="7" t="s">
        <v>17984</v>
      </c>
      <c r="U1996" s="7" t="s">
        <v>6040</v>
      </c>
      <c r="V1996" s="250" t="str" cm="1">
        <f t="array" ref="V1996">_xlfn.IFS(C1996="","",COUNTIF(C1996,"ตำแหน่งว่าง*"),"ว่าง",COUNTIF(C1996,"&lt;&gt;ตำแหน่งว่าง*"),"คนครอง")</f>
        <v>ว่าง</v>
      </c>
      <c r="W1996" s="6" cm="1">
        <f t="array" ref="W1996">_xlfn.IFS(COUNTIF(F1996,"ผบ.หมู่*"),51,COUNTIF(F1996,"รอง สว.*"),43)</f>
        <v>51</v>
      </c>
      <c r="X1996" s="6" t="s">
        <v>14687</v>
      </c>
      <c r="Y1996" s="6" t="s">
        <v>129</v>
      </c>
    </row>
    <row r="1997" spans="1:25" s="10" customFormat="1" ht="21.3" hidden="1" customHeight="1">
      <c r="A1997" s="27"/>
      <c r="B1997" s="28"/>
      <c r="C1997" s="30" t="s">
        <v>60</v>
      </c>
      <c r="D1997" s="27"/>
      <c r="E1997" s="27"/>
      <c r="F1997" s="85" t="s">
        <v>14676</v>
      </c>
      <c r="G1997" s="192" t="s">
        <v>14690</v>
      </c>
      <c r="H1997" s="146" t="s">
        <v>63</v>
      </c>
      <c r="I1997" s="128" t="s">
        <v>63</v>
      </c>
      <c r="J1997" s="128" t="s">
        <v>63</v>
      </c>
      <c r="K1997" s="128" t="s">
        <v>63</v>
      </c>
      <c r="L1997" s="11"/>
      <c r="M1997" s="1"/>
      <c r="N1997" s="179" t="s">
        <v>26</v>
      </c>
      <c r="O1997" s="193" t="s">
        <v>129</v>
      </c>
      <c r="P1997" s="193"/>
      <c r="Q1997" s="171"/>
      <c r="R1997" s="28"/>
      <c r="S1997" s="338" t="str">
        <f t="shared" si="31"/>
        <v/>
      </c>
      <c r="T1997" s="7" t="s">
        <v>17984</v>
      </c>
      <c r="U1997" s="7" t="s">
        <v>6040</v>
      </c>
      <c r="V1997" s="250" t="str" cm="1">
        <f t="array" ref="V1997">_xlfn.IFS(C1997="","",COUNTIF(C1997,"ตำแหน่งว่าง*"),"ว่าง",COUNTIF(C1997,"&lt;&gt;ตำแหน่งว่าง*"),"คนครอง")</f>
        <v>ว่าง</v>
      </c>
      <c r="W1997" s="6" cm="1">
        <f t="array" ref="W1997">_xlfn.IFS(COUNTIF(F1997,"ผบ.หมู่*"),51,COUNTIF(F1997,"รอง สว.*"),43)</f>
        <v>51</v>
      </c>
      <c r="X1997" s="6" t="s">
        <v>14689</v>
      </c>
      <c r="Y1997" s="6" t="s">
        <v>129</v>
      </c>
    </row>
    <row r="1998" spans="1:25" s="10" customFormat="1" ht="21.3" hidden="1" customHeight="1">
      <c r="A1998" s="27"/>
      <c r="B1998" s="28"/>
      <c r="C1998" s="30" t="s">
        <v>60</v>
      </c>
      <c r="D1998" s="27"/>
      <c r="E1998" s="27"/>
      <c r="F1998" s="85" t="s">
        <v>14676</v>
      </c>
      <c r="G1998" s="192" t="s">
        <v>14692</v>
      </c>
      <c r="H1998" s="146" t="s">
        <v>63</v>
      </c>
      <c r="I1998" s="128" t="s">
        <v>63</v>
      </c>
      <c r="J1998" s="128" t="s">
        <v>63</v>
      </c>
      <c r="K1998" s="128" t="s">
        <v>63</v>
      </c>
      <c r="L1998" s="11"/>
      <c r="M1998" s="1"/>
      <c r="N1998" s="179" t="s">
        <v>26</v>
      </c>
      <c r="O1998" s="193" t="s">
        <v>129</v>
      </c>
      <c r="P1998" s="193"/>
      <c r="Q1998" s="171"/>
      <c r="R1998" s="28"/>
      <c r="S1998" s="338" t="str">
        <f t="shared" si="31"/>
        <v/>
      </c>
      <c r="T1998" s="7" t="s">
        <v>17984</v>
      </c>
      <c r="U1998" s="7" t="s">
        <v>6040</v>
      </c>
      <c r="V1998" s="250" t="str" cm="1">
        <f t="array" ref="V1998">_xlfn.IFS(C1998="","",COUNTIF(C1998,"ตำแหน่งว่าง*"),"ว่าง",COUNTIF(C1998,"&lt;&gt;ตำแหน่งว่าง*"),"คนครอง")</f>
        <v>ว่าง</v>
      </c>
      <c r="W1998" s="6" cm="1">
        <f t="array" ref="W1998">_xlfn.IFS(COUNTIF(F1998,"ผบ.หมู่*"),51,COUNTIF(F1998,"รอง สว.*"),43)</f>
        <v>51</v>
      </c>
      <c r="X1998" s="6" t="s">
        <v>14691</v>
      </c>
      <c r="Y1998" s="6" t="s">
        <v>129</v>
      </c>
    </row>
    <row r="1999" spans="1:25" s="10" customFormat="1" ht="21.3" hidden="1" customHeight="1">
      <c r="A1999" s="27"/>
      <c r="B1999" s="28"/>
      <c r="C1999" s="30" t="s">
        <v>60</v>
      </c>
      <c r="D1999" s="27"/>
      <c r="E1999" s="27"/>
      <c r="F1999" s="85" t="s">
        <v>14676</v>
      </c>
      <c r="G1999" s="192" t="s">
        <v>14694</v>
      </c>
      <c r="H1999" s="146" t="s">
        <v>63</v>
      </c>
      <c r="I1999" s="128" t="s">
        <v>63</v>
      </c>
      <c r="J1999" s="128" t="s">
        <v>63</v>
      </c>
      <c r="K1999" s="128" t="s">
        <v>63</v>
      </c>
      <c r="L1999" s="11"/>
      <c r="M1999" s="1"/>
      <c r="N1999" s="179" t="s">
        <v>26</v>
      </c>
      <c r="O1999" s="193" t="s">
        <v>129</v>
      </c>
      <c r="P1999" s="193"/>
      <c r="Q1999" s="171"/>
      <c r="R1999" s="28"/>
      <c r="S1999" s="338" t="str">
        <f t="shared" si="31"/>
        <v/>
      </c>
      <c r="T1999" s="7" t="s">
        <v>17984</v>
      </c>
      <c r="U1999" s="7" t="s">
        <v>6040</v>
      </c>
      <c r="V1999" s="250" t="str" cm="1">
        <f t="array" ref="V1999">_xlfn.IFS(C1999="","",COUNTIF(C1999,"ตำแหน่งว่าง*"),"ว่าง",COUNTIF(C1999,"&lt;&gt;ตำแหน่งว่าง*"),"คนครอง")</f>
        <v>ว่าง</v>
      </c>
      <c r="W1999" s="6" cm="1">
        <f t="array" ref="W1999">_xlfn.IFS(COUNTIF(F1999,"ผบ.หมู่*"),51,COUNTIF(F1999,"รอง สว.*"),43)</f>
        <v>51</v>
      </c>
      <c r="X1999" s="6" t="s">
        <v>14693</v>
      </c>
      <c r="Y1999" s="6" t="s">
        <v>129</v>
      </c>
    </row>
    <row r="2000" spans="1:25" s="9" customFormat="1" ht="21.3" hidden="1" customHeight="1">
      <c r="A2000" s="150"/>
      <c r="B2000" s="28"/>
      <c r="C2000" s="30" t="s">
        <v>60</v>
      </c>
      <c r="D2000" s="27"/>
      <c r="E2000" s="27"/>
      <c r="F2000" s="85" t="s">
        <v>14676</v>
      </c>
      <c r="G2000" s="192" t="s">
        <v>14729</v>
      </c>
      <c r="H2000" s="135"/>
      <c r="I2000" s="129"/>
      <c r="J2000" s="129"/>
      <c r="K2000" s="129"/>
      <c r="L2000" s="16"/>
      <c r="M2000" s="6"/>
      <c r="N2000" s="179" t="s">
        <v>26</v>
      </c>
      <c r="O2000" s="193" t="s">
        <v>314</v>
      </c>
      <c r="P2000" s="193"/>
      <c r="Q2000" s="172"/>
      <c r="R2000" s="30"/>
      <c r="S2000" s="338" t="str">
        <f t="shared" si="31"/>
        <v/>
      </c>
      <c r="T2000" s="2" t="s">
        <v>17984</v>
      </c>
      <c r="U2000" s="7" t="s">
        <v>6040</v>
      </c>
      <c r="V2000" s="250" t="str" cm="1">
        <f t="array" ref="V2000">_xlfn.IFS(C2000="","",COUNTIF(C2000,"ตำแหน่งว่าง*"),"ว่าง",COUNTIF(C2000,"&lt;&gt;ตำแหน่งว่าง*"),"คนครอง")</f>
        <v>ว่าง</v>
      </c>
      <c r="W2000" s="6" cm="1">
        <f t="array" ref="W2000">_xlfn.IFS(COUNTIF(F2000,"ผบ.หมู่*"),51,COUNTIF(F2000,"รอง สว.*"),43)</f>
        <v>51</v>
      </c>
      <c r="X2000" s="6" t="s">
        <v>14728</v>
      </c>
      <c r="Y2000" s="6" t="s">
        <v>360</v>
      </c>
    </row>
    <row r="2001" spans="1:25" s="10" customFormat="1" ht="21.3" customHeight="1">
      <c r="A2001" s="27" t="s">
        <v>7948</v>
      </c>
      <c r="B2001" s="28" t="s">
        <v>70</v>
      </c>
      <c r="C2001" s="27" t="s">
        <v>14695</v>
      </c>
      <c r="D2001" s="27" t="s">
        <v>23600</v>
      </c>
      <c r="E2001" s="27" t="s">
        <v>23601</v>
      </c>
      <c r="F2001" s="27" t="s">
        <v>14676</v>
      </c>
      <c r="G2001" s="167" t="s">
        <v>14697</v>
      </c>
      <c r="H2001" s="146">
        <v>44999</v>
      </c>
      <c r="I2001" s="128">
        <v>40339</v>
      </c>
      <c r="J2001" s="128">
        <v>40339</v>
      </c>
      <c r="K2001" s="128">
        <v>31841</v>
      </c>
      <c r="L2001" s="11" t="s">
        <v>14698</v>
      </c>
      <c r="M2001" s="1" t="s">
        <v>32</v>
      </c>
      <c r="N2001" s="178" t="s">
        <v>26</v>
      </c>
      <c r="O2001" s="170" t="s">
        <v>451</v>
      </c>
      <c r="P2001" s="170" t="s">
        <v>451</v>
      </c>
      <c r="Q2001" s="171" t="s">
        <v>14699</v>
      </c>
      <c r="R2001" s="28" t="s">
        <v>982</v>
      </c>
      <c r="S2001" s="338">
        <f t="shared" si="31"/>
        <v>53966</v>
      </c>
      <c r="T2001" s="7" t="s">
        <v>17984</v>
      </c>
      <c r="U2001" s="7" t="s">
        <v>6040</v>
      </c>
      <c r="V2001" s="233" t="str" cm="1">
        <f t="array" ref="V2001">_xlfn.IFS(C2001="","",COUNTIF(C2001,"ตำแหน่งว่าง*"),"ว่าง",COUNTIF(C2001,"&lt;&gt;ตำแหน่งว่าง*"),"คนครอง")</f>
        <v>คนครอง</v>
      </c>
      <c r="W2001" s="6" cm="1">
        <f t="array" ref="W2001">_xlfn.IFS(COUNTIF(F2001,"ผบ.หมู่*"),51,COUNTIF(F2001,"รอง สว.*"),43)</f>
        <v>51</v>
      </c>
      <c r="X2001" s="1" t="s">
        <v>14696</v>
      </c>
      <c r="Y2001" s="1" t="s">
        <v>451</v>
      </c>
    </row>
    <row r="2002" spans="1:25" s="9" customFormat="1" ht="21.3" customHeight="1">
      <c r="A2002" s="27" t="s">
        <v>333</v>
      </c>
      <c r="B2002" s="28" t="s">
        <v>20</v>
      </c>
      <c r="C2002" s="27" t="s">
        <v>18150</v>
      </c>
      <c r="D2002" s="27" t="s">
        <v>19808</v>
      </c>
      <c r="E2002" s="27" t="s">
        <v>23602</v>
      </c>
      <c r="F2002" s="27" t="s">
        <v>14702</v>
      </c>
      <c r="G2002" s="167" t="s">
        <v>14701</v>
      </c>
      <c r="H2002" s="146">
        <v>45322</v>
      </c>
      <c r="I2002" s="128">
        <v>44651</v>
      </c>
      <c r="J2002" s="128">
        <v>33415</v>
      </c>
      <c r="K2002" s="128">
        <v>25461</v>
      </c>
      <c r="L2002" s="11" t="s">
        <v>9714</v>
      </c>
      <c r="M2002" s="1" t="s">
        <v>32</v>
      </c>
      <c r="N2002" s="178" t="s">
        <v>26</v>
      </c>
      <c r="O2002" s="170" t="s">
        <v>451</v>
      </c>
      <c r="P2002" s="170" t="s">
        <v>451</v>
      </c>
      <c r="Q2002" s="171" t="s">
        <v>14830</v>
      </c>
      <c r="R2002" s="30" t="s">
        <v>18151</v>
      </c>
      <c r="S2002" s="338">
        <f t="shared" si="31"/>
        <v>47392</v>
      </c>
      <c r="T2002" s="2" t="s">
        <v>17984</v>
      </c>
      <c r="U2002" s="7" t="s">
        <v>6040</v>
      </c>
      <c r="V2002" s="233" t="str" cm="1">
        <f t="array" ref="V2002">_xlfn.IFS(C2002="","",COUNTIF(C2002,"ตำแหน่งว่าง*"),"ว่าง",COUNTIF(C2002,"&lt;&gt;ตำแหน่งว่าง*"),"คนครอง")</f>
        <v>คนครอง</v>
      </c>
      <c r="W2002" s="6" cm="1">
        <f t="array" ref="W2002">_xlfn.IFS(COUNTIF(F2002,"ผบ.หมู่*"),51,COUNTIF(F2002,"รอง สว.*"),43)</f>
        <v>43</v>
      </c>
      <c r="X2002" s="1" t="s">
        <v>14700</v>
      </c>
      <c r="Y2002" s="1" t="s">
        <v>451</v>
      </c>
    </row>
    <row r="2003" spans="1:25" s="12" customFormat="1" ht="21.3" hidden="1" customHeight="1">
      <c r="A2003" s="27"/>
      <c r="B2003" s="28"/>
      <c r="C2003" s="30" t="s">
        <v>60</v>
      </c>
      <c r="D2003" s="27"/>
      <c r="E2003" s="27"/>
      <c r="F2003" s="27" t="s">
        <v>14676</v>
      </c>
      <c r="G2003" s="167" t="s">
        <v>14704</v>
      </c>
      <c r="H2003" s="130"/>
      <c r="I2003" s="128"/>
      <c r="J2003" s="128"/>
      <c r="K2003" s="128"/>
      <c r="L2003" s="2"/>
      <c r="M2003" s="1"/>
      <c r="N2003" s="177" t="s">
        <v>26</v>
      </c>
      <c r="O2003" s="170" t="s">
        <v>451</v>
      </c>
      <c r="P2003" s="170" t="s">
        <v>451</v>
      </c>
      <c r="Q2003" s="171"/>
      <c r="R2003" s="28"/>
      <c r="S2003" s="338" t="str">
        <f t="shared" si="31"/>
        <v/>
      </c>
      <c r="T2003" s="233" t="s">
        <v>17984</v>
      </c>
      <c r="U2003" s="7" t="s">
        <v>6040</v>
      </c>
      <c r="V2003" s="233" t="str" cm="1">
        <f t="array" ref="V2003">_xlfn.IFS(C2003="","",COUNTIF(C2003,"ตำแหน่งว่าง*"),"ว่าง",COUNTIF(C2003,"&lt;&gt;ตำแหน่งว่าง*"),"คนครอง")</f>
        <v>ว่าง</v>
      </c>
      <c r="W2003" s="5" cm="1">
        <f t="array" ref="W2003">_xlfn.IFS(COUNTIF(F2003,"ผบ.หมู่*"),51,COUNTIF(F2003,"รอง สว.*"),43)</f>
        <v>51</v>
      </c>
      <c r="X2003" s="5" t="s">
        <v>14703</v>
      </c>
      <c r="Y2003" s="5" t="s">
        <v>451</v>
      </c>
    </row>
    <row r="2004" spans="1:25" s="12" customFormat="1" ht="21.3" hidden="1" customHeight="1">
      <c r="A2004" s="27"/>
      <c r="B2004" s="28"/>
      <c r="C2004" s="150" t="s">
        <v>60</v>
      </c>
      <c r="D2004" s="27"/>
      <c r="E2004" s="27"/>
      <c r="F2004" s="27" t="s">
        <v>14676</v>
      </c>
      <c r="G2004" s="167" t="s">
        <v>14706</v>
      </c>
      <c r="H2004" s="130"/>
      <c r="I2004" s="128"/>
      <c r="J2004" s="128"/>
      <c r="K2004" s="128"/>
      <c r="L2004" s="11"/>
      <c r="M2004" s="1"/>
      <c r="N2004" s="177" t="s">
        <v>26</v>
      </c>
      <c r="O2004" s="170" t="s">
        <v>451</v>
      </c>
      <c r="P2004" s="170" t="s">
        <v>451</v>
      </c>
      <c r="Q2004" s="171"/>
      <c r="R2004" s="28"/>
      <c r="S2004" s="338" t="str">
        <f t="shared" si="31"/>
        <v/>
      </c>
      <c r="T2004" s="233" t="s">
        <v>17984</v>
      </c>
      <c r="U2004" s="7" t="s">
        <v>6040</v>
      </c>
      <c r="V2004" s="233" t="str" cm="1">
        <f t="array" ref="V2004">_xlfn.IFS(C2004="","",COUNTIF(C2004,"ตำแหน่งว่าง*"),"ว่าง",COUNTIF(C2004,"&lt;&gt;ตำแหน่งว่าง*"),"คนครอง")</f>
        <v>ว่าง</v>
      </c>
      <c r="W2004" s="5" cm="1">
        <f t="array" ref="W2004">_xlfn.IFS(COUNTIF(F2004,"ผบ.หมู่*"),51,COUNTIF(F2004,"รอง สว.*"),43)</f>
        <v>51</v>
      </c>
      <c r="X2004" s="5" t="s">
        <v>14705</v>
      </c>
      <c r="Y2004" s="5" t="s">
        <v>451</v>
      </c>
    </row>
    <row r="2005" spans="1:25" s="12" customFormat="1" ht="21.3" customHeight="1">
      <c r="A2005" s="27" t="s">
        <v>24457</v>
      </c>
      <c r="B2005" s="28" t="s">
        <v>70</v>
      </c>
      <c r="C2005" s="150" t="s">
        <v>14707</v>
      </c>
      <c r="D2005" s="27" t="s">
        <v>23189</v>
      </c>
      <c r="E2005" s="27" t="s">
        <v>23602</v>
      </c>
      <c r="F2005" s="150" t="s">
        <v>14702</v>
      </c>
      <c r="G2005" s="167" t="s">
        <v>14709</v>
      </c>
      <c r="H2005" s="130">
        <v>45016</v>
      </c>
      <c r="I2005" s="128">
        <v>45016</v>
      </c>
      <c r="J2005" s="128">
        <v>34352</v>
      </c>
      <c r="K2005" s="128">
        <v>25793</v>
      </c>
      <c r="L2005" s="11" t="s">
        <v>14710</v>
      </c>
      <c r="M2005" s="1" t="s">
        <v>32</v>
      </c>
      <c r="N2005" s="177" t="s">
        <v>26</v>
      </c>
      <c r="O2005" s="170" t="s">
        <v>451</v>
      </c>
      <c r="P2005" s="170" t="s">
        <v>451</v>
      </c>
      <c r="Q2005" s="171" t="s">
        <v>14711</v>
      </c>
      <c r="R2005" s="28" t="s">
        <v>8312</v>
      </c>
      <c r="S2005" s="338">
        <f t="shared" si="31"/>
        <v>47757</v>
      </c>
      <c r="T2005" s="233" t="s">
        <v>17984</v>
      </c>
      <c r="U2005" s="7" t="s">
        <v>6040</v>
      </c>
      <c r="V2005" s="233" t="str" cm="1">
        <f t="array" ref="V2005">_xlfn.IFS(C2005="","",COUNTIF(C2005,"ตำแหน่งว่าง*"),"ว่าง",COUNTIF(C2005,"&lt;&gt;ตำแหน่งว่าง*"),"คนครอง")</f>
        <v>คนครอง</v>
      </c>
      <c r="W2005" s="5" cm="1">
        <f t="array" ref="W2005">_xlfn.IFS(COUNTIF(F2005,"ผบ.หมู่*"),51,COUNTIF(F2005,"รอง สว.*"),43)</f>
        <v>43</v>
      </c>
      <c r="X2005" s="5" t="s">
        <v>14708</v>
      </c>
      <c r="Y2005" s="5" t="s">
        <v>451</v>
      </c>
    </row>
    <row r="2006" spans="1:25" s="10" customFormat="1" ht="21.3" customHeight="1">
      <c r="A2006" s="27" t="s">
        <v>7948</v>
      </c>
      <c r="B2006" s="28" t="s">
        <v>20</v>
      </c>
      <c r="C2006" s="27" t="s">
        <v>18038</v>
      </c>
      <c r="D2006" s="27" t="s">
        <v>19588</v>
      </c>
      <c r="E2006" s="27" t="s">
        <v>23603</v>
      </c>
      <c r="F2006" s="27" t="s">
        <v>14676</v>
      </c>
      <c r="G2006" s="167" t="s">
        <v>14713</v>
      </c>
      <c r="H2006" s="130">
        <v>45322</v>
      </c>
      <c r="I2006" s="128">
        <v>37653</v>
      </c>
      <c r="J2006" s="128">
        <v>38533</v>
      </c>
      <c r="K2006" s="128">
        <v>30407</v>
      </c>
      <c r="L2006" s="11" t="s">
        <v>18039</v>
      </c>
      <c r="M2006" s="1" t="s">
        <v>32</v>
      </c>
      <c r="N2006" s="178" t="s">
        <v>26</v>
      </c>
      <c r="O2006" s="170" t="s">
        <v>451</v>
      </c>
      <c r="P2006" s="170" t="s">
        <v>451</v>
      </c>
      <c r="Q2006" s="171" t="s">
        <v>18040</v>
      </c>
      <c r="R2006" s="30" t="s">
        <v>18030</v>
      </c>
      <c r="S2006" s="338">
        <f t="shared" si="31"/>
        <v>52505</v>
      </c>
      <c r="T2006" s="7" t="s">
        <v>17984</v>
      </c>
      <c r="U2006" s="7" t="s">
        <v>6040</v>
      </c>
      <c r="V2006" s="233" t="str" cm="1">
        <f t="array" ref="V2006">_xlfn.IFS(C2006="","",COUNTIF(C2006,"ตำแหน่งว่าง*"),"ว่าง",COUNTIF(C2006,"&lt;&gt;ตำแหน่งว่าง*"),"คนครอง")</f>
        <v>คนครอง</v>
      </c>
      <c r="W2006" s="6" cm="1">
        <f t="array" ref="W2006">_xlfn.IFS(COUNTIF(F2006,"ผบ.หมู่*"),51,COUNTIF(F2006,"รอง สว.*"),43)</f>
        <v>51</v>
      </c>
      <c r="X2006" s="1" t="s">
        <v>14712</v>
      </c>
      <c r="Y2006" s="1" t="s">
        <v>451</v>
      </c>
    </row>
    <row r="2007" spans="1:25" s="10" customFormat="1" ht="21.3" hidden="1" customHeight="1">
      <c r="A2007" s="27"/>
      <c r="B2007" s="28"/>
      <c r="C2007" s="30" t="s">
        <v>60</v>
      </c>
      <c r="D2007" s="27"/>
      <c r="E2007" s="27"/>
      <c r="F2007" s="85" t="s">
        <v>14676</v>
      </c>
      <c r="G2007" s="192" t="s">
        <v>14715</v>
      </c>
      <c r="H2007" s="146" t="s">
        <v>63</v>
      </c>
      <c r="I2007" s="128" t="s">
        <v>63</v>
      </c>
      <c r="J2007" s="128" t="s">
        <v>63</v>
      </c>
      <c r="K2007" s="128" t="s">
        <v>63</v>
      </c>
      <c r="L2007" s="11"/>
      <c r="M2007" s="1"/>
      <c r="N2007" s="179" t="s">
        <v>26</v>
      </c>
      <c r="O2007" s="193" t="s">
        <v>451</v>
      </c>
      <c r="P2007" s="193" t="s">
        <v>451</v>
      </c>
      <c r="Q2007" s="171"/>
      <c r="R2007" s="28"/>
      <c r="S2007" s="338" t="str">
        <f t="shared" si="31"/>
        <v/>
      </c>
      <c r="T2007" s="7" t="s">
        <v>17984</v>
      </c>
      <c r="U2007" s="7" t="s">
        <v>6040</v>
      </c>
      <c r="V2007" s="250" t="str" cm="1">
        <f t="array" ref="V2007">_xlfn.IFS(C2007="","",COUNTIF(C2007,"ตำแหน่งว่าง*"),"ว่าง",COUNTIF(C2007,"&lt;&gt;ตำแหน่งว่าง*"),"คนครอง")</f>
        <v>ว่าง</v>
      </c>
      <c r="W2007" s="6" cm="1">
        <f t="array" ref="W2007">_xlfn.IFS(COUNTIF(F2007,"ผบ.หมู่*"),51,COUNTIF(F2007,"รอง สว.*"),43)</f>
        <v>51</v>
      </c>
      <c r="X2007" s="6" t="s">
        <v>14714</v>
      </c>
      <c r="Y2007" s="6" t="s">
        <v>451</v>
      </c>
    </row>
    <row r="2008" spans="1:25" s="9" customFormat="1" ht="21.3" customHeight="1">
      <c r="A2008" s="27" t="s">
        <v>24457</v>
      </c>
      <c r="B2008" s="28" t="s">
        <v>20</v>
      </c>
      <c r="C2008" s="27" t="s">
        <v>14716</v>
      </c>
      <c r="D2008" s="27" t="s">
        <v>23604</v>
      </c>
      <c r="E2008" s="27" t="s">
        <v>19421</v>
      </c>
      <c r="F2008" s="27" t="s">
        <v>14702</v>
      </c>
      <c r="G2008" s="167" t="s">
        <v>14718</v>
      </c>
      <c r="H2008" s="130">
        <v>45016</v>
      </c>
      <c r="I2008" s="128">
        <v>45016</v>
      </c>
      <c r="J2008" s="128">
        <v>34352</v>
      </c>
      <c r="K2008" s="128">
        <v>25660</v>
      </c>
      <c r="L2008" s="11" t="s">
        <v>12485</v>
      </c>
      <c r="M2008" s="1" t="s">
        <v>32</v>
      </c>
      <c r="N2008" s="178" t="s">
        <v>26</v>
      </c>
      <c r="O2008" s="170" t="s">
        <v>451</v>
      </c>
      <c r="P2008" s="170" t="s">
        <v>451</v>
      </c>
      <c r="Q2008" s="171" t="s">
        <v>14719</v>
      </c>
      <c r="R2008" s="28" t="s">
        <v>8312</v>
      </c>
      <c r="S2008" s="338">
        <f t="shared" si="31"/>
        <v>47757</v>
      </c>
      <c r="T2008" s="2" t="s">
        <v>17984</v>
      </c>
      <c r="U2008" s="7" t="s">
        <v>6040</v>
      </c>
      <c r="V2008" s="233" t="str" cm="1">
        <f t="array" ref="V2008">_xlfn.IFS(C2008="","",COUNTIF(C2008,"ตำแหน่งว่าง*"),"ว่าง",COUNTIF(C2008,"&lt;&gt;ตำแหน่งว่าง*"),"คนครอง")</f>
        <v>คนครอง</v>
      </c>
      <c r="W2008" s="5" cm="1">
        <f t="array" ref="W2008">_xlfn.IFS(COUNTIF(F2008,"ผบ.หมู่*"),51,COUNTIF(F2008,"รอง สว.*"),43)</f>
        <v>43</v>
      </c>
      <c r="X2008" s="1" t="s">
        <v>14717</v>
      </c>
      <c r="Y2008" s="1" t="s">
        <v>451</v>
      </c>
    </row>
    <row r="2009" spans="1:25" s="9" customFormat="1" ht="21.3" customHeight="1">
      <c r="A2009" s="27" t="s">
        <v>8450</v>
      </c>
      <c r="B2009" s="28" t="s">
        <v>20</v>
      </c>
      <c r="C2009" s="27" t="s">
        <v>14720</v>
      </c>
      <c r="D2009" s="27" t="s">
        <v>19673</v>
      </c>
      <c r="E2009" s="27" t="s">
        <v>23605</v>
      </c>
      <c r="F2009" s="27" t="s">
        <v>14676</v>
      </c>
      <c r="G2009" s="167" t="s">
        <v>14722</v>
      </c>
      <c r="H2009" s="130">
        <v>42501</v>
      </c>
      <c r="I2009" s="128">
        <v>41944</v>
      </c>
      <c r="J2009" s="128">
        <v>41944</v>
      </c>
      <c r="K2009" s="128">
        <v>31163</v>
      </c>
      <c r="L2009" s="11" t="s">
        <v>11429</v>
      </c>
      <c r="M2009" s="1" t="s">
        <v>32</v>
      </c>
      <c r="N2009" s="178" t="s">
        <v>26</v>
      </c>
      <c r="O2009" s="170" t="s">
        <v>451</v>
      </c>
      <c r="P2009" s="170" t="s">
        <v>451</v>
      </c>
      <c r="Q2009" s="171" t="s">
        <v>14723</v>
      </c>
      <c r="R2009" s="28" t="s">
        <v>2469</v>
      </c>
      <c r="S2009" s="338">
        <f t="shared" si="31"/>
        <v>53236</v>
      </c>
      <c r="T2009" s="2" t="s">
        <v>17984</v>
      </c>
      <c r="U2009" s="7" t="s">
        <v>6040</v>
      </c>
      <c r="V2009" s="233" t="str" cm="1">
        <f t="array" ref="V2009">_xlfn.IFS(C2009="","",COUNTIF(C2009,"ตำแหน่งว่าง*"),"ว่าง",COUNTIF(C2009,"&lt;&gt;ตำแหน่งว่าง*"),"คนครอง")</f>
        <v>คนครอง</v>
      </c>
      <c r="W2009" s="6" cm="1">
        <f t="array" ref="W2009">_xlfn.IFS(COUNTIF(F2009,"ผบ.หมู่*"),51,COUNTIF(F2009,"รอง สว.*"),43)</f>
        <v>51</v>
      </c>
      <c r="X2009" s="1" t="s">
        <v>14721</v>
      </c>
      <c r="Y2009" s="1" t="s">
        <v>451</v>
      </c>
    </row>
    <row r="2010" spans="1:25" s="12" customFormat="1" ht="21.3" customHeight="1">
      <c r="A2010" s="27" t="s">
        <v>7948</v>
      </c>
      <c r="B2010" s="28" t="s">
        <v>20</v>
      </c>
      <c r="C2010" s="150" t="s">
        <v>14724</v>
      </c>
      <c r="D2010" s="27" t="s">
        <v>23606</v>
      </c>
      <c r="E2010" s="27" t="s">
        <v>23607</v>
      </c>
      <c r="F2010" s="150" t="s">
        <v>14676</v>
      </c>
      <c r="G2010" s="167" t="s">
        <v>14726</v>
      </c>
      <c r="H2010" s="130">
        <v>42604</v>
      </c>
      <c r="I2010" s="128">
        <v>34366</v>
      </c>
      <c r="J2010" s="128">
        <v>34366</v>
      </c>
      <c r="K2010" s="128">
        <v>26742</v>
      </c>
      <c r="L2010" s="11" t="s">
        <v>13403</v>
      </c>
      <c r="M2010" s="1" t="s">
        <v>32</v>
      </c>
      <c r="N2010" s="177" t="s">
        <v>26</v>
      </c>
      <c r="O2010" s="170" t="s">
        <v>451</v>
      </c>
      <c r="P2010" s="170" t="s">
        <v>451</v>
      </c>
      <c r="Q2010" s="171" t="s">
        <v>14727</v>
      </c>
      <c r="R2010" s="28" t="s">
        <v>1023</v>
      </c>
      <c r="S2010" s="338">
        <f t="shared" si="31"/>
        <v>48853</v>
      </c>
      <c r="T2010" s="233" t="s">
        <v>17984</v>
      </c>
      <c r="U2010" s="7" t="s">
        <v>6040</v>
      </c>
      <c r="V2010" s="233" t="str" cm="1">
        <f t="array" ref="V2010">_xlfn.IFS(C2010="","",COUNTIF(C2010,"ตำแหน่งว่าง*"),"ว่าง",COUNTIF(C2010,"&lt;&gt;ตำแหน่งว่าง*"),"คนครอง")</f>
        <v>คนครอง</v>
      </c>
      <c r="W2010" s="6" cm="1">
        <f t="array" ref="W2010">_xlfn.IFS(COUNTIF(F2010,"ผบ.หมู่*"),51,COUNTIF(F2010,"รอง สว.*"),43)</f>
        <v>51</v>
      </c>
      <c r="X2010" s="5" t="s">
        <v>14725</v>
      </c>
      <c r="Y2010" s="5" t="s">
        <v>451</v>
      </c>
    </row>
    <row r="2011" spans="1:25" s="9" customFormat="1" ht="21.3" customHeight="1">
      <c r="A2011" s="27" t="s">
        <v>7977</v>
      </c>
      <c r="B2011" s="28" t="s">
        <v>20</v>
      </c>
      <c r="C2011" s="27" t="s">
        <v>14731</v>
      </c>
      <c r="D2011" s="27" t="s">
        <v>23608</v>
      </c>
      <c r="E2011" s="27" t="s">
        <v>23609</v>
      </c>
      <c r="F2011" s="27" t="s">
        <v>14732</v>
      </c>
      <c r="G2011" s="167" t="s">
        <v>14734</v>
      </c>
      <c r="H2011" s="130">
        <v>44043</v>
      </c>
      <c r="I2011" s="128">
        <v>44043</v>
      </c>
      <c r="J2011" s="128">
        <v>44043</v>
      </c>
      <c r="K2011" s="128">
        <v>34398</v>
      </c>
      <c r="L2011" s="11" t="s">
        <v>1107</v>
      </c>
      <c r="M2011" s="1" t="s">
        <v>7954</v>
      </c>
      <c r="N2011" s="178" t="s">
        <v>26</v>
      </c>
      <c r="O2011" s="170" t="s">
        <v>451</v>
      </c>
      <c r="P2011" s="170" t="s">
        <v>451</v>
      </c>
      <c r="Q2011" s="171" t="s">
        <v>14735</v>
      </c>
      <c r="R2011" s="28" t="s">
        <v>10576</v>
      </c>
      <c r="S2011" s="338">
        <f t="shared" si="31"/>
        <v>56523</v>
      </c>
      <c r="T2011" s="2" t="s">
        <v>17976</v>
      </c>
      <c r="U2011" s="7" t="s">
        <v>6040</v>
      </c>
      <c r="V2011" s="233" t="str" cm="1">
        <f t="array" ref="V2011">_xlfn.IFS(C2011="","",COUNTIF(C2011,"ตำแหน่งว่าง*"),"ว่าง",COUNTIF(C2011,"&lt;&gt;ตำแหน่งว่าง*"),"คนครอง")</f>
        <v>คนครอง</v>
      </c>
      <c r="W2011" s="6" cm="1">
        <f t="array" ref="W2011">_xlfn.IFS(COUNTIF(F2011,"ผบ.หมู่*"),51,COUNTIF(F2011,"รอง สว.*"),43)</f>
        <v>51</v>
      </c>
      <c r="X2011" s="1" t="s">
        <v>14733</v>
      </c>
      <c r="Y2011" s="1" t="s">
        <v>451</v>
      </c>
    </row>
    <row r="2012" spans="1:25" s="10" customFormat="1" ht="21.3" customHeight="1">
      <c r="A2012" s="285" t="s">
        <v>7961</v>
      </c>
      <c r="B2012" s="286" t="s">
        <v>70</v>
      </c>
      <c r="C2012" s="285" t="s">
        <v>18580</v>
      </c>
      <c r="D2012" s="27" t="s">
        <v>21388</v>
      </c>
      <c r="E2012" s="27" t="s">
        <v>23610</v>
      </c>
      <c r="F2012" s="285" t="s">
        <v>14736</v>
      </c>
      <c r="G2012" s="167" t="s">
        <v>14738</v>
      </c>
      <c r="H2012" s="128">
        <v>45463</v>
      </c>
      <c r="I2012" s="128">
        <v>45463</v>
      </c>
      <c r="J2012" s="128">
        <v>45463</v>
      </c>
      <c r="K2012" s="128">
        <v>36510</v>
      </c>
      <c r="L2012" s="2" t="s">
        <v>1107</v>
      </c>
      <c r="M2012" s="1"/>
      <c r="N2012" s="178" t="s">
        <v>26</v>
      </c>
      <c r="O2012" s="170" t="s">
        <v>451</v>
      </c>
      <c r="P2012" s="170" t="s">
        <v>451</v>
      </c>
      <c r="Q2012" s="171" t="s">
        <v>18678</v>
      </c>
      <c r="R2012" s="28" t="s">
        <v>18692</v>
      </c>
      <c r="S2012" s="257">
        <f t="shared" si="31"/>
        <v>58715</v>
      </c>
      <c r="T2012" s="2" t="s">
        <v>17976</v>
      </c>
      <c r="U2012" s="2" t="s">
        <v>6040</v>
      </c>
      <c r="V2012" s="233" t="str" cm="1">
        <f t="array" ref="V2012">_xlfn.IFS(C2012="","",COUNTIF(C2012,"ตำแหน่งว่าง*"),"ว่าง",COUNTIF(C2012,"&lt;&gt;ตำแหน่งว่าง*"),"คนครอง")</f>
        <v>คนครอง</v>
      </c>
      <c r="W2012" s="1" cm="1">
        <f t="array" ref="W2012">_xlfn.IFS(COUNTIF(F2012,"ผบ.หมู่*"),51,COUNTIF(F2012,"รอง สว.*"),43)</f>
        <v>51</v>
      </c>
      <c r="X2012" s="1" t="s">
        <v>14737</v>
      </c>
      <c r="Y2012" s="1" t="s">
        <v>451</v>
      </c>
    </row>
    <row r="2013" spans="1:25" s="9" customFormat="1" ht="21.3" customHeight="1">
      <c r="A2013" s="27" t="s">
        <v>7977</v>
      </c>
      <c r="B2013" s="28" t="s">
        <v>20</v>
      </c>
      <c r="C2013" s="27" t="s">
        <v>14739</v>
      </c>
      <c r="D2013" s="27" t="s">
        <v>19106</v>
      </c>
      <c r="E2013" s="27" t="s">
        <v>23611</v>
      </c>
      <c r="F2013" s="27" t="s">
        <v>14732</v>
      </c>
      <c r="G2013" s="167" t="s">
        <v>14741</v>
      </c>
      <c r="H2013" s="130">
        <v>44636</v>
      </c>
      <c r="I2013" s="128">
        <v>44636</v>
      </c>
      <c r="J2013" s="128">
        <v>44636</v>
      </c>
      <c r="K2013" s="128">
        <v>34988</v>
      </c>
      <c r="L2013" s="11" t="s">
        <v>1107</v>
      </c>
      <c r="M2013" s="1" t="s">
        <v>54</v>
      </c>
      <c r="N2013" s="178" t="s">
        <v>26</v>
      </c>
      <c r="O2013" s="170" t="s">
        <v>451</v>
      </c>
      <c r="P2013" s="170" t="s">
        <v>451</v>
      </c>
      <c r="Q2013" s="171" t="s">
        <v>14742</v>
      </c>
      <c r="R2013" s="28" t="s">
        <v>8449</v>
      </c>
      <c r="S2013" s="338">
        <f t="shared" si="31"/>
        <v>57254</v>
      </c>
      <c r="T2013" s="2" t="s">
        <v>17976</v>
      </c>
      <c r="U2013" s="7" t="s">
        <v>6040</v>
      </c>
      <c r="V2013" s="233" t="str" cm="1">
        <f t="array" ref="V2013">_xlfn.IFS(C2013="","",COUNTIF(C2013,"ตำแหน่งว่าง*"),"ว่าง",COUNTIF(C2013,"&lt;&gt;ตำแหน่งว่าง*"),"คนครอง")</f>
        <v>คนครอง</v>
      </c>
      <c r="W2013" s="6" cm="1">
        <f t="array" ref="W2013">_xlfn.IFS(COUNTIF(F2013,"ผบ.หมู่*"),51,COUNTIF(F2013,"รอง สว.*"),43)</f>
        <v>51</v>
      </c>
      <c r="X2013" s="1" t="s">
        <v>14740</v>
      </c>
      <c r="Y2013" s="1" t="s">
        <v>451</v>
      </c>
    </row>
    <row r="2014" spans="1:25" s="9" customFormat="1" ht="21.3" customHeight="1">
      <c r="A2014" s="27" t="s">
        <v>7977</v>
      </c>
      <c r="B2014" s="28" t="s">
        <v>20</v>
      </c>
      <c r="C2014" s="27" t="s">
        <v>14743</v>
      </c>
      <c r="D2014" s="27" t="s">
        <v>23612</v>
      </c>
      <c r="E2014" s="27" t="s">
        <v>23613</v>
      </c>
      <c r="F2014" s="27" t="s">
        <v>14732</v>
      </c>
      <c r="G2014" s="167" t="s">
        <v>14745</v>
      </c>
      <c r="H2014" s="130">
        <v>44636</v>
      </c>
      <c r="I2014" s="128">
        <v>44636</v>
      </c>
      <c r="J2014" s="128">
        <v>44636</v>
      </c>
      <c r="K2014" s="128">
        <v>37700</v>
      </c>
      <c r="L2014" s="11" t="s">
        <v>1107</v>
      </c>
      <c r="M2014" s="1" t="s">
        <v>718</v>
      </c>
      <c r="N2014" s="178" t="s">
        <v>26</v>
      </c>
      <c r="O2014" s="170" t="s">
        <v>451</v>
      </c>
      <c r="P2014" s="170" t="s">
        <v>451</v>
      </c>
      <c r="Q2014" s="171" t="s">
        <v>14746</v>
      </c>
      <c r="R2014" s="28" t="s">
        <v>8449</v>
      </c>
      <c r="S2014" s="338">
        <f t="shared" si="31"/>
        <v>59810</v>
      </c>
      <c r="T2014" s="2" t="s">
        <v>17976</v>
      </c>
      <c r="U2014" s="7" t="s">
        <v>6040</v>
      </c>
      <c r="V2014" s="233" t="str" cm="1">
        <f t="array" ref="V2014">_xlfn.IFS(C2014="","",COUNTIF(C2014,"ตำแหน่งว่าง*"),"ว่าง",COUNTIF(C2014,"&lt;&gt;ตำแหน่งว่าง*"),"คนครอง")</f>
        <v>คนครอง</v>
      </c>
      <c r="W2014" s="6" cm="1">
        <f t="array" ref="W2014">_xlfn.IFS(COUNTIF(F2014,"ผบ.หมู่*"),51,COUNTIF(F2014,"รอง สว.*"),43)</f>
        <v>51</v>
      </c>
      <c r="X2014" s="1" t="s">
        <v>14744</v>
      </c>
      <c r="Y2014" s="1" t="s">
        <v>451</v>
      </c>
    </row>
    <row r="2015" spans="1:25" s="9" customFormat="1" ht="21.3" hidden="1" customHeight="1">
      <c r="A2015" s="150"/>
      <c r="B2015" s="28"/>
      <c r="C2015" s="30" t="s">
        <v>60</v>
      </c>
      <c r="D2015" s="27"/>
      <c r="E2015" s="27"/>
      <c r="F2015" s="85" t="s">
        <v>14732</v>
      </c>
      <c r="G2015" s="192" t="s">
        <v>14748</v>
      </c>
      <c r="H2015" s="148"/>
      <c r="I2015" s="129"/>
      <c r="J2015" s="129"/>
      <c r="K2015" s="129"/>
      <c r="L2015" s="16"/>
      <c r="M2015" s="6"/>
      <c r="N2015" s="179" t="s">
        <v>26</v>
      </c>
      <c r="O2015" s="193" t="s">
        <v>451</v>
      </c>
      <c r="P2015" s="193" t="s">
        <v>451</v>
      </c>
      <c r="Q2015" s="172"/>
      <c r="R2015" s="30"/>
      <c r="S2015" s="338" t="str">
        <f t="shared" si="31"/>
        <v/>
      </c>
      <c r="T2015" s="2" t="s">
        <v>17976</v>
      </c>
      <c r="U2015" s="7" t="s">
        <v>6040</v>
      </c>
      <c r="V2015" s="250" t="str" cm="1">
        <f t="array" ref="V2015">_xlfn.IFS(C2015="","",COUNTIF(C2015,"ตำแหน่งว่าง*"),"ว่าง",COUNTIF(C2015,"&lt;&gt;ตำแหน่งว่าง*"),"คนครอง")</f>
        <v>ว่าง</v>
      </c>
      <c r="W2015" s="6" cm="1">
        <f t="array" ref="W2015">_xlfn.IFS(COUNTIF(F2015,"ผบ.หมู่*"),51,COUNTIF(F2015,"รอง สว.*"),43)</f>
        <v>51</v>
      </c>
      <c r="X2015" s="6" t="s">
        <v>14747</v>
      </c>
      <c r="Y2015" s="6" t="s">
        <v>451</v>
      </c>
    </row>
    <row r="2016" spans="1:25" s="9" customFormat="1" ht="21.3" customHeight="1">
      <c r="A2016" s="27" t="s">
        <v>8008</v>
      </c>
      <c r="B2016" s="346" t="s">
        <v>20</v>
      </c>
      <c r="C2016" s="27" t="s">
        <v>14750</v>
      </c>
      <c r="D2016" s="27" t="s">
        <v>23614</v>
      </c>
      <c r="E2016" s="27" t="s">
        <v>23615</v>
      </c>
      <c r="F2016" s="27" t="s">
        <v>14732</v>
      </c>
      <c r="G2016" s="167" t="s">
        <v>14752</v>
      </c>
      <c r="H2016" s="146">
        <v>43871</v>
      </c>
      <c r="I2016" s="128">
        <v>43132</v>
      </c>
      <c r="J2016" s="128">
        <v>42767</v>
      </c>
      <c r="K2016" s="128">
        <v>35677</v>
      </c>
      <c r="L2016" s="11" t="s">
        <v>14753</v>
      </c>
      <c r="M2016" s="1" t="s">
        <v>32</v>
      </c>
      <c r="N2016" s="178" t="s">
        <v>26</v>
      </c>
      <c r="O2016" s="170" t="s">
        <v>451</v>
      </c>
      <c r="P2016" s="170" t="s">
        <v>451</v>
      </c>
      <c r="Q2016" s="171" t="s">
        <v>14754</v>
      </c>
      <c r="R2016" s="28" t="s">
        <v>8541</v>
      </c>
      <c r="S2016" s="338">
        <f t="shared" si="31"/>
        <v>57619</v>
      </c>
      <c r="T2016" s="2" t="s">
        <v>17976</v>
      </c>
      <c r="U2016" s="7" t="s">
        <v>6040</v>
      </c>
      <c r="V2016" s="233" t="str" cm="1">
        <f t="array" ref="V2016">_xlfn.IFS(C2016="","",COUNTIF(C2016,"ตำแหน่งว่าง*"),"ว่าง",COUNTIF(C2016,"&lt;&gt;ตำแหน่งว่าง*"),"คนครอง")</f>
        <v>คนครอง</v>
      </c>
      <c r="W2016" s="6" cm="1">
        <f t="array" ref="W2016">_xlfn.IFS(COUNTIF(F2016,"ผบ.หมู่*"),51,COUNTIF(F2016,"รอง สว.*"),43)</f>
        <v>51</v>
      </c>
      <c r="X2016" s="1" t="s">
        <v>14751</v>
      </c>
      <c r="Y2016" s="1" t="s">
        <v>451</v>
      </c>
    </row>
    <row r="2017" spans="1:25" s="9" customFormat="1" ht="21.3" hidden="1" customHeight="1">
      <c r="A2017" s="27"/>
      <c r="B2017" s="28"/>
      <c r="C2017" s="27" t="s">
        <v>60</v>
      </c>
      <c r="D2017" s="27"/>
      <c r="E2017" s="27"/>
      <c r="F2017" s="27" t="s">
        <v>14732</v>
      </c>
      <c r="G2017" s="167" t="s">
        <v>14757</v>
      </c>
      <c r="H2017" s="146"/>
      <c r="I2017" s="128"/>
      <c r="J2017" s="140"/>
      <c r="K2017" s="128"/>
      <c r="L2017" s="11"/>
      <c r="M2017" s="1"/>
      <c r="N2017" s="178" t="s">
        <v>26</v>
      </c>
      <c r="O2017" s="170" t="s">
        <v>451</v>
      </c>
      <c r="P2017" s="170" t="s">
        <v>451</v>
      </c>
      <c r="Q2017" s="171"/>
      <c r="R2017" s="28"/>
      <c r="S2017" s="257" t="str">
        <f t="shared" si="31"/>
        <v/>
      </c>
      <c r="T2017" s="2" t="s">
        <v>17976</v>
      </c>
      <c r="U2017" s="2" t="s">
        <v>6040</v>
      </c>
      <c r="V2017" s="2" t="str" cm="1">
        <f t="array" ref="V2017">_xlfn.IFS(C2017="","",COUNTIF(C2017,"ตำแหน่งว่าง*"),"ว่าง",COUNTIF(C2017,"&lt;&gt;ตำแหน่งว่าง*"),"คนครอง")</f>
        <v>ว่าง</v>
      </c>
      <c r="W2017" s="1" cm="1">
        <f t="array" ref="W2017">_xlfn.IFS(COUNTIF(F2017,"ผบ.หมู่*"),51,COUNTIF(F2017,"รอง สว.*"),43)</f>
        <v>51</v>
      </c>
      <c r="X2017" s="1" t="s">
        <v>14756</v>
      </c>
      <c r="Y2017" s="1" t="s">
        <v>451</v>
      </c>
    </row>
    <row r="2018" spans="1:25" s="9" customFormat="1" ht="21.3" customHeight="1">
      <c r="A2018" s="27" t="s">
        <v>7977</v>
      </c>
      <c r="B2018" s="28" t="s">
        <v>20</v>
      </c>
      <c r="C2018" s="27" t="s">
        <v>14759</v>
      </c>
      <c r="D2018" s="27" t="s">
        <v>23618</v>
      </c>
      <c r="E2018" s="27" t="s">
        <v>23619</v>
      </c>
      <c r="F2018" s="27" t="s">
        <v>14732</v>
      </c>
      <c r="G2018" s="167" t="s">
        <v>14761</v>
      </c>
      <c r="H2018" s="146">
        <v>44043</v>
      </c>
      <c r="I2018" s="128">
        <v>44043</v>
      </c>
      <c r="J2018" s="140">
        <v>44043</v>
      </c>
      <c r="K2018" s="128">
        <v>32691</v>
      </c>
      <c r="L2018" s="11" t="s">
        <v>1107</v>
      </c>
      <c r="M2018" s="1" t="s">
        <v>32</v>
      </c>
      <c r="N2018" s="178" t="s">
        <v>26</v>
      </c>
      <c r="O2018" s="170" t="s">
        <v>451</v>
      </c>
      <c r="P2018" s="170" t="s">
        <v>451</v>
      </c>
      <c r="Q2018" s="171" t="s">
        <v>14762</v>
      </c>
      <c r="R2018" s="28" t="s">
        <v>10576</v>
      </c>
      <c r="S2018" s="338">
        <f t="shared" si="31"/>
        <v>54697</v>
      </c>
      <c r="T2018" s="2" t="s">
        <v>17976</v>
      </c>
      <c r="U2018" s="7" t="s">
        <v>6040</v>
      </c>
      <c r="V2018" s="233" t="str" cm="1">
        <f t="array" ref="V2018">_xlfn.IFS(C2018="","",COUNTIF(C2018,"ตำแหน่งว่าง*"),"ว่าง",COUNTIF(C2018,"&lt;&gt;ตำแหน่งว่าง*"),"คนครอง")</f>
        <v>คนครอง</v>
      </c>
      <c r="W2018" s="6" cm="1">
        <f t="array" ref="W2018">_xlfn.IFS(COUNTIF(F2018,"ผบ.หมู่*"),51,COUNTIF(F2018,"รอง สว.*"),43)</f>
        <v>51</v>
      </c>
      <c r="X2018" s="1" t="s">
        <v>14760</v>
      </c>
      <c r="Y2018" s="1" t="s">
        <v>451</v>
      </c>
    </row>
    <row r="2019" spans="1:25" s="9" customFormat="1" ht="21.3" customHeight="1">
      <c r="A2019" s="27" t="s">
        <v>7977</v>
      </c>
      <c r="B2019" s="28" t="s">
        <v>70</v>
      </c>
      <c r="C2019" s="27" t="s">
        <v>14763</v>
      </c>
      <c r="D2019" s="27" t="s">
        <v>20436</v>
      </c>
      <c r="E2019" s="27" t="s">
        <v>22724</v>
      </c>
      <c r="F2019" s="27" t="s">
        <v>14732</v>
      </c>
      <c r="G2019" s="167" t="s">
        <v>14765</v>
      </c>
      <c r="H2019" s="146">
        <v>44043</v>
      </c>
      <c r="I2019" s="128">
        <v>44043</v>
      </c>
      <c r="J2019" s="140">
        <v>44043</v>
      </c>
      <c r="K2019" s="128">
        <v>34252</v>
      </c>
      <c r="L2019" s="11" t="s">
        <v>1107</v>
      </c>
      <c r="M2019" s="1" t="s">
        <v>4004</v>
      </c>
      <c r="N2019" s="178" t="s">
        <v>26</v>
      </c>
      <c r="O2019" s="170" t="s">
        <v>451</v>
      </c>
      <c r="P2019" s="170" t="s">
        <v>451</v>
      </c>
      <c r="Q2019" s="171" t="s">
        <v>14766</v>
      </c>
      <c r="R2019" s="28" t="s">
        <v>10576</v>
      </c>
      <c r="S2019" s="338">
        <f t="shared" si="31"/>
        <v>56523</v>
      </c>
      <c r="T2019" s="2" t="s">
        <v>17976</v>
      </c>
      <c r="U2019" s="7" t="s">
        <v>6040</v>
      </c>
      <c r="V2019" s="233" t="str" cm="1">
        <f t="array" ref="V2019">_xlfn.IFS(C2019="","",COUNTIF(C2019,"ตำแหน่งว่าง*"),"ว่าง",COUNTIF(C2019,"&lt;&gt;ตำแหน่งว่าง*"),"คนครอง")</f>
        <v>คนครอง</v>
      </c>
      <c r="W2019" s="6" cm="1">
        <f t="array" ref="W2019">_xlfn.IFS(COUNTIF(F2019,"ผบ.หมู่*"),51,COUNTIF(F2019,"รอง สว.*"),43)</f>
        <v>51</v>
      </c>
      <c r="X2019" s="1" t="s">
        <v>14764</v>
      </c>
      <c r="Y2019" s="1" t="s">
        <v>451</v>
      </c>
    </row>
    <row r="2020" spans="1:25" s="9" customFormat="1" ht="21.3" customHeight="1">
      <c r="A2020" s="27" t="s">
        <v>7977</v>
      </c>
      <c r="B2020" s="28" t="s">
        <v>20</v>
      </c>
      <c r="C2020" s="27" t="s">
        <v>18419</v>
      </c>
      <c r="D2020" s="27" t="s">
        <v>23620</v>
      </c>
      <c r="E2020" s="27" t="s">
        <v>23621</v>
      </c>
      <c r="F2020" s="27" t="s">
        <v>14732</v>
      </c>
      <c r="G2020" s="167" t="s">
        <v>14768</v>
      </c>
      <c r="H2020" s="130">
        <v>44636</v>
      </c>
      <c r="I2020" s="128">
        <v>44636</v>
      </c>
      <c r="J2020" s="128">
        <v>44636</v>
      </c>
      <c r="K2020" s="128">
        <v>36689</v>
      </c>
      <c r="L2020" s="11" t="s">
        <v>1107</v>
      </c>
      <c r="M2020" s="1" t="s">
        <v>32</v>
      </c>
      <c r="N2020" s="178" t="s">
        <v>26</v>
      </c>
      <c r="O2020" s="170" t="s">
        <v>451</v>
      </c>
      <c r="P2020" s="170" t="s">
        <v>451</v>
      </c>
      <c r="Q2020" s="171" t="s">
        <v>14769</v>
      </c>
      <c r="R2020" s="28" t="s">
        <v>8449</v>
      </c>
      <c r="S2020" s="338">
        <f t="shared" si="31"/>
        <v>58715</v>
      </c>
      <c r="T2020" s="2" t="s">
        <v>17976</v>
      </c>
      <c r="U2020" s="7" t="s">
        <v>6040</v>
      </c>
      <c r="V2020" s="233" t="str" cm="1">
        <f t="array" ref="V2020">_xlfn.IFS(C2020="","",COUNTIF(C2020,"ตำแหน่งว่าง*"),"ว่าง",COUNTIF(C2020,"&lt;&gt;ตำแหน่งว่าง*"),"คนครอง")</f>
        <v>คนครอง</v>
      </c>
      <c r="W2020" s="6" cm="1">
        <f t="array" ref="W2020">_xlfn.IFS(COUNTIF(F2020,"ผบ.หมู่*"),51,COUNTIF(F2020,"รอง สว.*"),43)</f>
        <v>51</v>
      </c>
      <c r="X2020" s="1" t="s">
        <v>14767</v>
      </c>
      <c r="Y2020" s="1" t="s">
        <v>451</v>
      </c>
    </row>
    <row r="2021" spans="1:25" s="10" customFormat="1" ht="21.3" customHeight="1">
      <c r="A2021" s="82" t="s">
        <v>7961</v>
      </c>
      <c r="B2021" s="83" t="s">
        <v>20</v>
      </c>
      <c r="C2021" s="82" t="s">
        <v>14770</v>
      </c>
      <c r="D2021" s="27" t="s">
        <v>23622</v>
      </c>
      <c r="E2021" s="27" t="s">
        <v>23623</v>
      </c>
      <c r="F2021" s="82" t="s">
        <v>14732</v>
      </c>
      <c r="G2021" s="167" t="s">
        <v>14772</v>
      </c>
      <c r="H2021" s="136">
        <v>44986</v>
      </c>
      <c r="I2021" s="132">
        <v>44986</v>
      </c>
      <c r="J2021" s="132">
        <v>44986</v>
      </c>
      <c r="K2021" s="132">
        <v>36136</v>
      </c>
      <c r="L2021" s="80" t="s">
        <v>1107</v>
      </c>
      <c r="M2021" s="78" t="s">
        <v>41</v>
      </c>
      <c r="N2021" s="180" t="s">
        <v>26</v>
      </c>
      <c r="O2021" s="170" t="s">
        <v>451</v>
      </c>
      <c r="P2021" s="170" t="s">
        <v>451</v>
      </c>
      <c r="Q2021" s="173" t="s">
        <v>14773</v>
      </c>
      <c r="R2021" s="83" t="s">
        <v>8751</v>
      </c>
      <c r="S2021" s="338">
        <f t="shared" si="31"/>
        <v>58349</v>
      </c>
      <c r="T2021" s="7" t="s">
        <v>17976</v>
      </c>
      <c r="U2021" s="7" t="s">
        <v>6040</v>
      </c>
      <c r="V2021" s="233" t="str" cm="1">
        <f t="array" ref="V2021">_xlfn.IFS(C2021="","",COUNTIF(C2021,"ตำแหน่งว่าง*"),"ว่าง",COUNTIF(C2021,"&lt;&gt;ตำแหน่งว่าง*"),"คนครอง")</f>
        <v>คนครอง</v>
      </c>
      <c r="W2021" s="6" cm="1">
        <f t="array" ref="W2021">_xlfn.IFS(COUNTIF(F2021,"ผบ.หมู่*"),51,COUNTIF(F2021,"รอง สว.*"),43)</f>
        <v>51</v>
      </c>
      <c r="X2021" s="78" t="s">
        <v>14771</v>
      </c>
      <c r="Y2021" s="78" t="s">
        <v>451</v>
      </c>
    </row>
    <row r="2022" spans="1:25" s="12" customFormat="1" ht="21.3" customHeight="1">
      <c r="A2022" s="150" t="s">
        <v>8008</v>
      </c>
      <c r="B2022" s="31" t="s">
        <v>20</v>
      </c>
      <c r="C2022" s="150" t="s">
        <v>14774</v>
      </c>
      <c r="D2022" s="27" t="s">
        <v>23624</v>
      </c>
      <c r="E2022" s="27" t="s">
        <v>23625</v>
      </c>
      <c r="F2022" s="150" t="s">
        <v>14775</v>
      </c>
      <c r="G2022" s="167" t="s">
        <v>14777</v>
      </c>
      <c r="H2022" s="147">
        <v>44599</v>
      </c>
      <c r="I2022" s="131">
        <v>43739</v>
      </c>
      <c r="J2022" s="131">
        <v>43191</v>
      </c>
      <c r="K2022" s="131">
        <v>35332</v>
      </c>
      <c r="L2022" s="17" t="s">
        <v>1107</v>
      </c>
      <c r="M2022" s="5" t="s">
        <v>32</v>
      </c>
      <c r="N2022" s="177" t="s">
        <v>26</v>
      </c>
      <c r="O2022" s="170" t="s">
        <v>451</v>
      </c>
      <c r="P2022" s="170" t="s">
        <v>451</v>
      </c>
      <c r="Q2022" s="174" t="s">
        <v>18181</v>
      </c>
      <c r="R2022" s="31" t="s">
        <v>8444</v>
      </c>
      <c r="S2022" s="338">
        <f t="shared" si="31"/>
        <v>57254</v>
      </c>
      <c r="T2022" s="233" t="s">
        <v>3087</v>
      </c>
      <c r="U2022" s="7" t="s">
        <v>6040</v>
      </c>
      <c r="V2022" s="233" t="str" cm="1">
        <f t="array" ref="V2022">_xlfn.IFS(C2022="","",COUNTIF(C2022,"ตำแหน่งว่าง*"),"ว่าง",COUNTIF(C2022,"&lt;&gt;ตำแหน่งว่าง*"),"คนครอง")</f>
        <v>คนครอง</v>
      </c>
      <c r="W2022" s="6" cm="1">
        <f t="array" ref="W2022">_xlfn.IFS(COUNTIF(F2022,"ผบ.หมู่*"),51,COUNTIF(F2022,"รอง สว.*"),43)</f>
        <v>51</v>
      </c>
      <c r="X2022" s="5" t="s">
        <v>14776</v>
      </c>
      <c r="Y2022" s="5" t="s">
        <v>451</v>
      </c>
    </row>
    <row r="2023" spans="1:25" s="10" customFormat="1" ht="21.3" customHeight="1">
      <c r="A2023" s="27" t="s">
        <v>8008</v>
      </c>
      <c r="B2023" s="28" t="s">
        <v>70</v>
      </c>
      <c r="C2023" s="27" t="s">
        <v>18078</v>
      </c>
      <c r="D2023" s="27" t="s">
        <v>23626</v>
      </c>
      <c r="E2023" s="27" t="s">
        <v>23627</v>
      </c>
      <c r="F2023" s="27" t="s">
        <v>14775</v>
      </c>
      <c r="G2023" s="167" t="s">
        <v>14779</v>
      </c>
      <c r="H2023" s="146">
        <v>45322</v>
      </c>
      <c r="I2023" s="128">
        <v>43132</v>
      </c>
      <c r="J2023" s="128">
        <v>43132</v>
      </c>
      <c r="K2023" s="128">
        <v>32589</v>
      </c>
      <c r="L2023" s="11" t="s">
        <v>18076</v>
      </c>
      <c r="M2023" s="1" t="s">
        <v>24</v>
      </c>
      <c r="N2023" s="178" t="s">
        <v>26</v>
      </c>
      <c r="O2023" s="170" t="s">
        <v>451</v>
      </c>
      <c r="P2023" s="170" t="s">
        <v>451</v>
      </c>
      <c r="Q2023" s="171" t="s">
        <v>18079</v>
      </c>
      <c r="R2023" s="28" t="s">
        <v>18030</v>
      </c>
      <c r="S2023" s="338">
        <f t="shared" si="31"/>
        <v>54697</v>
      </c>
      <c r="T2023" s="7" t="s">
        <v>3087</v>
      </c>
      <c r="U2023" s="7" t="s">
        <v>6040</v>
      </c>
      <c r="V2023" s="233" t="str" cm="1">
        <f t="array" ref="V2023">_xlfn.IFS(C2023="","",COUNTIF(C2023,"ตำแหน่งว่าง*"),"ว่าง",COUNTIF(C2023,"&lt;&gt;ตำแหน่งว่าง*"),"คนครอง")</f>
        <v>คนครอง</v>
      </c>
      <c r="W2023" s="6" cm="1">
        <f t="array" ref="W2023">_xlfn.IFS(COUNTIF(F2023,"ผบ.หมู่*"),51,COUNTIF(F2023,"รอง สว.*"),43)</f>
        <v>51</v>
      </c>
      <c r="X2023" s="1" t="s">
        <v>14778</v>
      </c>
      <c r="Y2023" s="1" t="s">
        <v>451</v>
      </c>
    </row>
    <row r="2024" spans="1:25" s="10" customFormat="1" ht="21.3" customHeight="1">
      <c r="A2024" s="285" t="s">
        <v>7961</v>
      </c>
      <c r="B2024" s="286" t="s">
        <v>20</v>
      </c>
      <c r="C2024" s="285" t="s">
        <v>18581</v>
      </c>
      <c r="D2024" s="27" t="s">
        <v>23628</v>
      </c>
      <c r="E2024" s="27" t="s">
        <v>23629</v>
      </c>
      <c r="F2024" s="285" t="s">
        <v>14775</v>
      </c>
      <c r="G2024" s="167" t="s">
        <v>14781</v>
      </c>
      <c r="H2024" s="128">
        <v>45463</v>
      </c>
      <c r="I2024" s="128">
        <v>45463</v>
      </c>
      <c r="J2024" s="128">
        <v>45463</v>
      </c>
      <c r="K2024" s="128">
        <v>33571</v>
      </c>
      <c r="L2024" s="2" t="s">
        <v>1107</v>
      </c>
      <c r="M2024" s="1"/>
      <c r="N2024" s="178" t="s">
        <v>26</v>
      </c>
      <c r="O2024" s="170" t="s">
        <v>451</v>
      </c>
      <c r="P2024" s="170" t="s">
        <v>451</v>
      </c>
      <c r="Q2024" s="171" t="s">
        <v>18679</v>
      </c>
      <c r="R2024" s="28" t="s">
        <v>18692</v>
      </c>
      <c r="S2024" s="257">
        <f t="shared" si="31"/>
        <v>55793</v>
      </c>
      <c r="T2024" s="2" t="s">
        <v>3087</v>
      </c>
      <c r="U2024" s="2" t="s">
        <v>6040</v>
      </c>
      <c r="V2024" s="233" t="str" cm="1">
        <f t="array" ref="V2024">_xlfn.IFS(C2024="","",COUNTIF(C2024,"ตำแหน่งว่าง*"),"ว่าง",COUNTIF(C2024,"&lt;&gt;ตำแหน่งว่าง*"),"คนครอง")</f>
        <v>คนครอง</v>
      </c>
      <c r="W2024" s="1" cm="1">
        <f t="array" ref="W2024">_xlfn.IFS(COUNTIF(F2024,"ผบ.หมู่*"),51,COUNTIF(F2024,"รอง สว.*"),43)</f>
        <v>51</v>
      </c>
      <c r="X2024" s="1" t="s">
        <v>14780</v>
      </c>
      <c r="Y2024" s="1" t="s">
        <v>451</v>
      </c>
    </row>
    <row r="2025" spans="1:25" s="10" customFormat="1" ht="21.3" hidden="1" customHeight="1">
      <c r="A2025" s="27"/>
      <c r="B2025" s="28"/>
      <c r="C2025" s="30" t="s">
        <v>60</v>
      </c>
      <c r="D2025" s="27"/>
      <c r="E2025" s="27"/>
      <c r="F2025" s="85" t="s">
        <v>14775</v>
      </c>
      <c r="G2025" s="192" t="s">
        <v>14783</v>
      </c>
      <c r="H2025" s="146" t="s">
        <v>63</v>
      </c>
      <c r="I2025" s="128" t="s">
        <v>63</v>
      </c>
      <c r="J2025" s="128" t="s">
        <v>63</v>
      </c>
      <c r="K2025" s="128" t="s">
        <v>63</v>
      </c>
      <c r="L2025" s="11"/>
      <c r="M2025" s="1"/>
      <c r="N2025" s="179" t="s">
        <v>26</v>
      </c>
      <c r="O2025" s="193" t="s">
        <v>451</v>
      </c>
      <c r="P2025" s="193" t="s">
        <v>451</v>
      </c>
      <c r="Q2025" s="171"/>
      <c r="R2025" s="28"/>
      <c r="S2025" s="338" t="str">
        <f t="shared" si="31"/>
        <v/>
      </c>
      <c r="T2025" s="7" t="s">
        <v>3087</v>
      </c>
      <c r="U2025" s="7" t="s">
        <v>6040</v>
      </c>
      <c r="V2025" s="250" t="str" cm="1">
        <f t="array" ref="V2025">_xlfn.IFS(C2025="","",COUNTIF(C2025,"ตำแหน่งว่าง*"),"ว่าง",COUNTIF(C2025,"&lt;&gt;ตำแหน่งว่าง*"),"คนครอง")</f>
        <v>ว่าง</v>
      </c>
      <c r="W2025" s="6" cm="1">
        <f t="array" ref="W2025">_xlfn.IFS(COUNTIF(F2025,"ผบ.หมู่*"),51,COUNTIF(F2025,"รอง สว.*"),43)</f>
        <v>51</v>
      </c>
      <c r="X2025" s="6" t="s">
        <v>14782</v>
      </c>
      <c r="Y2025" s="6" t="s">
        <v>451</v>
      </c>
    </row>
    <row r="2026" spans="1:25" s="10" customFormat="1" ht="21.3" customHeight="1">
      <c r="A2026" s="82" t="s">
        <v>7961</v>
      </c>
      <c r="B2026" s="83" t="s">
        <v>20</v>
      </c>
      <c r="C2026" s="82" t="s">
        <v>14784</v>
      </c>
      <c r="D2026" s="27" t="s">
        <v>23333</v>
      </c>
      <c r="E2026" s="27" t="s">
        <v>23630</v>
      </c>
      <c r="F2026" s="82" t="s">
        <v>14785</v>
      </c>
      <c r="G2026" s="167" t="s">
        <v>14787</v>
      </c>
      <c r="H2026" s="136">
        <v>44986</v>
      </c>
      <c r="I2026" s="132">
        <v>44986</v>
      </c>
      <c r="J2026" s="132">
        <v>44986</v>
      </c>
      <c r="K2026" s="132">
        <v>38013</v>
      </c>
      <c r="L2026" s="80" t="s">
        <v>1107</v>
      </c>
      <c r="M2026" s="78" t="s">
        <v>159</v>
      </c>
      <c r="N2026" s="180" t="s">
        <v>26</v>
      </c>
      <c r="O2026" s="170" t="s">
        <v>451</v>
      </c>
      <c r="P2026" s="170" t="s">
        <v>451</v>
      </c>
      <c r="Q2026" s="173" t="s">
        <v>14788</v>
      </c>
      <c r="R2026" s="83" t="s">
        <v>8751</v>
      </c>
      <c r="S2026" s="338">
        <f t="shared" si="31"/>
        <v>60176</v>
      </c>
      <c r="T2026" s="7" t="s">
        <v>17977</v>
      </c>
      <c r="U2026" s="7" t="s">
        <v>6040</v>
      </c>
      <c r="V2026" s="233" t="str" cm="1">
        <f t="array" ref="V2026">_xlfn.IFS(C2026="","",COUNTIF(C2026,"ตำแหน่งว่าง*"),"ว่าง",COUNTIF(C2026,"&lt;&gt;ตำแหน่งว่าง*"),"คนครอง")</f>
        <v>คนครอง</v>
      </c>
      <c r="W2026" s="6" cm="1">
        <f t="array" ref="W2026">_xlfn.IFS(COUNTIF(F2026,"ผบ.หมู่*"),51,COUNTIF(F2026,"รอง สว.*"),43)</f>
        <v>51</v>
      </c>
      <c r="X2026" s="78" t="s">
        <v>14786</v>
      </c>
      <c r="Y2026" s="78" t="s">
        <v>451</v>
      </c>
    </row>
    <row r="2027" spans="1:25" s="12" customFormat="1" ht="21.3" customHeight="1">
      <c r="A2027" s="27" t="s">
        <v>7948</v>
      </c>
      <c r="B2027" s="28" t="s">
        <v>20</v>
      </c>
      <c r="C2027" s="27" t="s">
        <v>14789</v>
      </c>
      <c r="D2027" s="27" t="s">
        <v>23631</v>
      </c>
      <c r="E2027" s="27" t="s">
        <v>23632</v>
      </c>
      <c r="F2027" s="27" t="s">
        <v>14785</v>
      </c>
      <c r="G2027" s="167" t="s">
        <v>14791</v>
      </c>
      <c r="H2027" s="130">
        <v>44999</v>
      </c>
      <c r="I2027" s="128">
        <v>40814</v>
      </c>
      <c r="J2027" s="128">
        <v>40814</v>
      </c>
      <c r="K2027" s="128">
        <v>30462</v>
      </c>
      <c r="L2027" s="11" t="s">
        <v>765</v>
      </c>
      <c r="M2027" s="1" t="s">
        <v>110</v>
      </c>
      <c r="N2027" s="178" t="s">
        <v>26</v>
      </c>
      <c r="O2027" s="170" t="s">
        <v>451</v>
      </c>
      <c r="P2027" s="170" t="s">
        <v>451</v>
      </c>
      <c r="Q2027" s="171" t="s">
        <v>18182</v>
      </c>
      <c r="R2027" s="28" t="s">
        <v>982</v>
      </c>
      <c r="S2027" s="338">
        <f t="shared" si="31"/>
        <v>52505</v>
      </c>
      <c r="T2027" s="233" t="s">
        <v>17977</v>
      </c>
      <c r="U2027" s="7" t="s">
        <v>6040</v>
      </c>
      <c r="V2027" s="233" t="str" cm="1">
        <f t="array" ref="V2027">_xlfn.IFS(C2027="","",COUNTIF(C2027,"ตำแหน่งว่าง*"),"ว่าง",COUNTIF(C2027,"&lt;&gt;ตำแหน่งว่าง*"),"คนครอง")</f>
        <v>คนครอง</v>
      </c>
      <c r="W2027" s="6" cm="1">
        <f t="array" ref="W2027">_xlfn.IFS(COUNTIF(F2027,"ผบ.หมู่*"),51,COUNTIF(F2027,"รอง สว.*"),43)</f>
        <v>51</v>
      </c>
      <c r="X2027" s="1" t="s">
        <v>14790</v>
      </c>
      <c r="Y2027" s="1" t="s">
        <v>451</v>
      </c>
    </row>
    <row r="2028" spans="1:25" s="12" customFormat="1" ht="21.3" customHeight="1">
      <c r="A2028" s="285" t="s">
        <v>7961</v>
      </c>
      <c r="B2028" s="286" t="s">
        <v>70</v>
      </c>
      <c r="C2028" s="285" t="s">
        <v>18582</v>
      </c>
      <c r="D2028" s="27" t="s">
        <v>21835</v>
      </c>
      <c r="E2028" s="27" t="s">
        <v>23633</v>
      </c>
      <c r="F2028" s="285" t="s">
        <v>14785</v>
      </c>
      <c r="G2028" s="167" t="s">
        <v>14793</v>
      </c>
      <c r="H2028" s="128">
        <v>45463</v>
      </c>
      <c r="I2028" s="128">
        <v>45463</v>
      </c>
      <c r="J2028" s="128">
        <v>45463</v>
      </c>
      <c r="K2028" s="128">
        <v>36958</v>
      </c>
      <c r="L2028" s="2" t="s">
        <v>1107</v>
      </c>
      <c r="M2028" s="1"/>
      <c r="N2028" s="178" t="s">
        <v>26</v>
      </c>
      <c r="O2028" s="170" t="s">
        <v>451</v>
      </c>
      <c r="P2028" s="170" t="s">
        <v>451</v>
      </c>
      <c r="Q2028" s="171" t="s">
        <v>18680</v>
      </c>
      <c r="R2028" s="28" t="s">
        <v>18692</v>
      </c>
      <c r="S2028" s="257">
        <f t="shared" si="31"/>
        <v>59080</v>
      </c>
      <c r="T2028" s="2" t="s">
        <v>17977</v>
      </c>
      <c r="U2028" s="2" t="s">
        <v>6040</v>
      </c>
      <c r="V2028" s="233" t="str" cm="1">
        <f t="array" ref="V2028">_xlfn.IFS(C2028="","",COUNTIF(C2028,"ตำแหน่งว่าง*"),"ว่าง",COUNTIF(C2028,"&lt;&gt;ตำแหน่งว่าง*"),"คนครอง")</f>
        <v>คนครอง</v>
      </c>
      <c r="W2028" s="1" cm="1">
        <f t="array" ref="W2028">_xlfn.IFS(COUNTIF(F2028,"ผบ.หมู่*"),51,COUNTIF(F2028,"รอง สว.*"),43)</f>
        <v>51</v>
      </c>
      <c r="X2028" s="1" t="s">
        <v>14792</v>
      </c>
      <c r="Y2028" s="1" t="s">
        <v>451</v>
      </c>
    </row>
    <row r="2029" spans="1:25" s="10" customFormat="1" ht="21.3" hidden="1" customHeight="1">
      <c r="A2029" s="27"/>
      <c r="B2029" s="28"/>
      <c r="C2029" s="30" t="s">
        <v>60</v>
      </c>
      <c r="D2029" s="27"/>
      <c r="E2029" s="27"/>
      <c r="F2029" s="85" t="s">
        <v>14785</v>
      </c>
      <c r="G2029" s="192" t="s">
        <v>14795</v>
      </c>
      <c r="H2029" s="146" t="s">
        <v>63</v>
      </c>
      <c r="I2029" s="128" t="s">
        <v>63</v>
      </c>
      <c r="J2029" s="128" t="s">
        <v>63</v>
      </c>
      <c r="K2029" s="128" t="s">
        <v>63</v>
      </c>
      <c r="L2029" s="11"/>
      <c r="M2029" s="1"/>
      <c r="N2029" s="179" t="s">
        <v>26</v>
      </c>
      <c r="O2029" s="193" t="s">
        <v>451</v>
      </c>
      <c r="P2029" s="193" t="s">
        <v>451</v>
      </c>
      <c r="Q2029" s="172"/>
      <c r="R2029" s="30"/>
      <c r="S2029" s="338" t="str">
        <f t="shared" si="31"/>
        <v/>
      </c>
      <c r="T2029" s="7" t="s">
        <v>17977</v>
      </c>
      <c r="U2029" s="7" t="s">
        <v>6040</v>
      </c>
      <c r="V2029" s="250" t="str" cm="1">
        <f t="array" ref="V2029">_xlfn.IFS(C2029="","",COUNTIF(C2029,"ตำแหน่งว่าง*"),"ว่าง",COUNTIF(C2029,"&lt;&gt;ตำแหน่งว่าง*"),"คนครอง")</f>
        <v>ว่าง</v>
      </c>
      <c r="W2029" s="6" cm="1">
        <f t="array" ref="W2029">_xlfn.IFS(COUNTIF(F2029,"ผบ.หมู่*"),51,COUNTIF(F2029,"รอง สว.*"),43)</f>
        <v>51</v>
      </c>
      <c r="X2029" s="6" t="s">
        <v>14794</v>
      </c>
      <c r="Y2029" s="6" t="s">
        <v>451</v>
      </c>
    </row>
    <row r="2030" spans="1:25" s="12" customFormat="1" ht="21.3" hidden="1" customHeight="1">
      <c r="A2030" s="27"/>
      <c r="B2030" s="28"/>
      <c r="C2030" s="30" t="s">
        <v>60</v>
      </c>
      <c r="D2030" s="27"/>
      <c r="E2030" s="27"/>
      <c r="F2030" s="85" t="s">
        <v>14785</v>
      </c>
      <c r="G2030" s="192" t="s">
        <v>14797</v>
      </c>
      <c r="H2030" s="130" t="s">
        <v>63</v>
      </c>
      <c r="I2030" s="128" t="s">
        <v>63</v>
      </c>
      <c r="J2030" s="128" t="s">
        <v>63</v>
      </c>
      <c r="K2030" s="128" t="s">
        <v>63</v>
      </c>
      <c r="L2030" s="11"/>
      <c r="M2030" s="1"/>
      <c r="N2030" s="179" t="s">
        <v>26</v>
      </c>
      <c r="O2030" s="193" t="s">
        <v>451</v>
      </c>
      <c r="P2030" s="193" t="s">
        <v>451</v>
      </c>
      <c r="Q2030" s="171"/>
      <c r="R2030" s="28"/>
      <c r="S2030" s="338" t="str">
        <f t="shared" si="31"/>
        <v/>
      </c>
      <c r="T2030" s="233" t="s">
        <v>17977</v>
      </c>
      <c r="U2030" s="7" t="s">
        <v>6040</v>
      </c>
      <c r="V2030" s="250" t="str" cm="1">
        <f t="array" ref="V2030">_xlfn.IFS(C2030="","",COUNTIF(C2030,"ตำแหน่งว่าง*"),"ว่าง",COUNTIF(C2030,"&lt;&gt;ตำแหน่งว่าง*"),"คนครอง")</f>
        <v>ว่าง</v>
      </c>
      <c r="W2030" s="6" cm="1">
        <f t="array" ref="W2030">_xlfn.IFS(COUNTIF(F2030,"ผบ.หมู่*"),51,COUNTIF(F2030,"รอง สว.*"),43)</f>
        <v>51</v>
      </c>
      <c r="X2030" s="6" t="s">
        <v>14796</v>
      </c>
      <c r="Y2030" s="6" t="s">
        <v>451</v>
      </c>
    </row>
    <row r="2031" spans="1:25" s="9" customFormat="1" ht="21.3" customHeight="1">
      <c r="A2031" s="205" t="s">
        <v>8450</v>
      </c>
      <c r="B2031" s="28" t="s">
        <v>20</v>
      </c>
      <c r="C2031" s="205" t="s">
        <v>14798</v>
      </c>
      <c r="D2031" s="27" t="s">
        <v>23634</v>
      </c>
      <c r="E2031" s="27" t="s">
        <v>23635</v>
      </c>
      <c r="F2031" s="27" t="s">
        <v>14785</v>
      </c>
      <c r="G2031" s="167" t="s">
        <v>14800</v>
      </c>
      <c r="H2031" s="130">
        <v>43656</v>
      </c>
      <c r="I2031" s="128">
        <v>41944</v>
      </c>
      <c r="J2031" s="128">
        <v>41944</v>
      </c>
      <c r="K2031" s="128">
        <v>31747</v>
      </c>
      <c r="L2031" s="19" t="s">
        <v>9036</v>
      </c>
      <c r="M2031" s="3" t="s">
        <v>1333</v>
      </c>
      <c r="N2031" s="178" t="s">
        <v>26</v>
      </c>
      <c r="O2031" s="170" t="s">
        <v>451</v>
      </c>
      <c r="P2031" s="170" t="s">
        <v>451</v>
      </c>
      <c r="Q2031" s="171" t="s">
        <v>14801</v>
      </c>
      <c r="R2031" s="26" t="s">
        <v>8568</v>
      </c>
      <c r="S2031" s="338">
        <f t="shared" si="31"/>
        <v>53966</v>
      </c>
      <c r="T2031" s="2" t="s">
        <v>17977</v>
      </c>
      <c r="U2031" s="7" t="s">
        <v>6040</v>
      </c>
      <c r="V2031" s="233" t="str" cm="1">
        <f t="array" ref="V2031">_xlfn.IFS(C2031="","",COUNTIF(C2031,"ตำแหน่งว่าง*"),"ว่าง",COUNTIF(C2031,"&lt;&gt;ตำแหน่งว่าง*"),"คนครอง")</f>
        <v>คนครอง</v>
      </c>
      <c r="W2031" s="6" cm="1">
        <f t="array" ref="W2031">_xlfn.IFS(COUNTIF(F2031,"ผบ.หมู่*"),51,COUNTIF(F2031,"รอง สว.*"),43)</f>
        <v>51</v>
      </c>
      <c r="X2031" s="1" t="s">
        <v>14799</v>
      </c>
      <c r="Y2031" s="1" t="s">
        <v>451</v>
      </c>
    </row>
    <row r="2032" spans="1:25" s="10" customFormat="1" ht="21.3" hidden="1" customHeight="1">
      <c r="A2032" s="27"/>
      <c r="B2032" s="28"/>
      <c r="C2032" s="30" t="s">
        <v>60</v>
      </c>
      <c r="D2032" s="27"/>
      <c r="E2032" s="27"/>
      <c r="F2032" s="85" t="s">
        <v>14785</v>
      </c>
      <c r="G2032" s="192" t="s">
        <v>14803</v>
      </c>
      <c r="H2032" s="146" t="s">
        <v>63</v>
      </c>
      <c r="I2032" s="128" t="s">
        <v>63</v>
      </c>
      <c r="J2032" s="128" t="s">
        <v>63</v>
      </c>
      <c r="K2032" s="128" t="s">
        <v>63</v>
      </c>
      <c r="L2032" s="11"/>
      <c r="M2032" s="1"/>
      <c r="N2032" s="179" t="s">
        <v>26</v>
      </c>
      <c r="O2032" s="193" t="s">
        <v>451</v>
      </c>
      <c r="P2032" s="193" t="s">
        <v>451</v>
      </c>
      <c r="Q2032" s="171"/>
      <c r="R2032" s="28"/>
      <c r="S2032" s="338" t="str">
        <f t="shared" si="31"/>
        <v/>
      </c>
      <c r="T2032" s="7" t="s">
        <v>17977</v>
      </c>
      <c r="U2032" s="7" t="s">
        <v>6040</v>
      </c>
      <c r="V2032" s="250" t="str" cm="1">
        <f t="array" ref="V2032">_xlfn.IFS(C2032="","",COUNTIF(C2032,"ตำแหน่งว่าง*"),"ว่าง",COUNTIF(C2032,"&lt;&gt;ตำแหน่งว่าง*"),"คนครอง")</f>
        <v>ว่าง</v>
      </c>
      <c r="W2032" s="6" cm="1">
        <f t="array" ref="W2032">_xlfn.IFS(COUNTIF(F2032,"ผบ.หมู่*"),51,COUNTIF(F2032,"รอง สว.*"),43)</f>
        <v>51</v>
      </c>
      <c r="X2032" s="6" t="s">
        <v>14802</v>
      </c>
      <c r="Y2032" s="6" t="s">
        <v>451</v>
      </c>
    </row>
    <row r="2033" spans="1:25" s="9" customFormat="1" ht="21.3" customHeight="1">
      <c r="A2033" s="27" t="s">
        <v>7977</v>
      </c>
      <c r="B2033" s="28" t="s">
        <v>20</v>
      </c>
      <c r="C2033" s="27" t="s">
        <v>24479</v>
      </c>
      <c r="D2033" s="27" t="s">
        <v>20965</v>
      </c>
      <c r="E2033" s="27" t="s">
        <v>24480</v>
      </c>
      <c r="F2033" s="27" t="s">
        <v>14804</v>
      </c>
      <c r="G2033" s="167" t="s">
        <v>14806</v>
      </c>
      <c r="H2033" s="146">
        <v>45768</v>
      </c>
      <c r="I2033" s="128">
        <v>43497</v>
      </c>
      <c r="J2033" s="140">
        <v>43497</v>
      </c>
      <c r="K2033" s="128">
        <v>33790</v>
      </c>
      <c r="L2033" s="11" t="s">
        <v>1107</v>
      </c>
      <c r="M2033" s="1" t="s">
        <v>16780</v>
      </c>
      <c r="N2033" s="178" t="s">
        <v>26</v>
      </c>
      <c r="O2033" s="170" t="s">
        <v>451</v>
      </c>
      <c r="P2033" s="170" t="s">
        <v>451</v>
      </c>
      <c r="Q2033" s="171" t="s">
        <v>24576</v>
      </c>
      <c r="R2033" s="28" t="s">
        <v>24510</v>
      </c>
      <c r="S2033" s="257">
        <f t="shared" si="31"/>
        <v>55793</v>
      </c>
      <c r="T2033" s="2" t="s">
        <v>17978</v>
      </c>
      <c r="U2033" s="2" t="s">
        <v>6040</v>
      </c>
      <c r="V2033" s="296" t="str" cm="1">
        <f t="array" ref="V2033">_xlfn.IFS(C2033="","",COUNTIF(C2033,"ตำแหน่งว่าง*"),"ว่าง",COUNTIF(C2033,"&lt;&gt;ตำแหน่งว่าง*"),"คนครอง")</f>
        <v>คนครอง</v>
      </c>
      <c r="W2033" s="1" cm="1">
        <f t="array" ref="W2033">_xlfn.IFS(COUNTIF(F2033,"ผบ.หมู่*"),51,COUNTIF(F2033,"รอง สว.*"),43)</f>
        <v>51</v>
      </c>
      <c r="X2033" s="1" t="s">
        <v>14805</v>
      </c>
      <c r="Y2033" s="1" t="s">
        <v>451</v>
      </c>
    </row>
    <row r="2034" spans="1:25" s="9" customFormat="1" ht="21.3" hidden="1" customHeight="1">
      <c r="A2034" s="27"/>
      <c r="B2034" s="28"/>
      <c r="C2034" s="27" t="s">
        <v>60</v>
      </c>
      <c r="D2034" s="27"/>
      <c r="E2034" s="27"/>
      <c r="F2034" s="27" t="s">
        <v>14804</v>
      </c>
      <c r="G2034" s="167" t="s">
        <v>14808</v>
      </c>
      <c r="H2034" s="146"/>
      <c r="I2034" s="128"/>
      <c r="J2034" s="140"/>
      <c r="K2034" s="128"/>
      <c r="L2034" s="11"/>
      <c r="M2034" s="1"/>
      <c r="N2034" s="178" t="s">
        <v>26</v>
      </c>
      <c r="O2034" s="170" t="s">
        <v>451</v>
      </c>
      <c r="P2034" s="170" t="s">
        <v>451</v>
      </c>
      <c r="Q2034" s="171"/>
      <c r="R2034" s="28"/>
      <c r="S2034" s="257" t="str">
        <f t="shared" si="31"/>
        <v/>
      </c>
      <c r="T2034" s="2" t="s">
        <v>17978</v>
      </c>
      <c r="U2034" s="2" t="s">
        <v>6040</v>
      </c>
      <c r="V2034" s="2" t="str" cm="1">
        <f t="array" ref="V2034">_xlfn.IFS(C2034="","",COUNTIF(C2034,"ตำแหน่งว่าง*"),"ว่าง",COUNTIF(C2034,"&lt;&gt;ตำแหน่งว่าง*"),"คนครอง")</f>
        <v>ว่าง</v>
      </c>
      <c r="W2034" s="1" cm="1">
        <f t="array" ref="W2034">_xlfn.IFS(COUNTIF(F2034,"ผบ.หมู่*"),51,COUNTIF(F2034,"รอง สว.*"),43)</f>
        <v>51</v>
      </c>
      <c r="X2034" s="1" t="s">
        <v>14807</v>
      </c>
      <c r="Y2034" s="1" t="s">
        <v>451</v>
      </c>
    </row>
    <row r="2035" spans="1:25" s="9" customFormat="1" ht="21.3" customHeight="1">
      <c r="A2035" s="27" t="s">
        <v>7948</v>
      </c>
      <c r="B2035" s="28" t="s">
        <v>70</v>
      </c>
      <c r="C2035" s="27" t="s">
        <v>14810</v>
      </c>
      <c r="D2035" s="27" t="s">
        <v>23638</v>
      </c>
      <c r="E2035" s="27" t="s">
        <v>23639</v>
      </c>
      <c r="F2035" s="27" t="s">
        <v>14804</v>
      </c>
      <c r="G2035" s="167" t="s">
        <v>14812</v>
      </c>
      <c r="H2035" s="146">
        <v>44599</v>
      </c>
      <c r="I2035" s="128">
        <v>40814</v>
      </c>
      <c r="J2035" s="128">
        <v>40814</v>
      </c>
      <c r="K2035" s="128">
        <v>28490</v>
      </c>
      <c r="L2035" s="11" t="s">
        <v>14813</v>
      </c>
      <c r="M2035" s="1" t="s">
        <v>32</v>
      </c>
      <c r="N2035" s="178" t="s">
        <v>26</v>
      </c>
      <c r="O2035" s="170" t="s">
        <v>451</v>
      </c>
      <c r="P2035" s="170" t="s">
        <v>451</v>
      </c>
      <c r="Q2035" s="171" t="s">
        <v>14814</v>
      </c>
      <c r="R2035" s="28" t="s">
        <v>8444</v>
      </c>
      <c r="S2035" s="338">
        <f t="shared" si="31"/>
        <v>50679</v>
      </c>
      <c r="T2035" s="2" t="s">
        <v>17978</v>
      </c>
      <c r="U2035" s="7" t="s">
        <v>6040</v>
      </c>
      <c r="V2035" s="233" t="str" cm="1">
        <f t="array" ref="V2035">_xlfn.IFS(C2035="","",COUNTIF(C2035,"ตำแหน่งว่าง*"),"ว่าง",COUNTIF(C2035,"&lt;&gt;ตำแหน่งว่าง*"),"คนครอง")</f>
        <v>คนครอง</v>
      </c>
      <c r="W2035" s="6" cm="1">
        <f t="array" ref="W2035">_xlfn.IFS(COUNTIF(F2035,"ผบ.หมู่*"),51,COUNTIF(F2035,"รอง สว.*"),43)</f>
        <v>51</v>
      </c>
      <c r="X2035" s="1" t="s">
        <v>14811</v>
      </c>
      <c r="Y2035" s="1" t="s">
        <v>451</v>
      </c>
    </row>
    <row r="2036" spans="1:25" s="10" customFormat="1" ht="21.3" hidden="1" customHeight="1">
      <c r="A2036" s="27"/>
      <c r="B2036" s="28"/>
      <c r="C2036" s="30" t="s">
        <v>60</v>
      </c>
      <c r="D2036" s="27"/>
      <c r="E2036" s="27"/>
      <c r="F2036" s="27" t="s">
        <v>14804</v>
      </c>
      <c r="G2036" s="167" t="s">
        <v>14816</v>
      </c>
      <c r="H2036" s="146"/>
      <c r="I2036" s="128"/>
      <c r="J2036" s="128"/>
      <c r="K2036" s="128"/>
      <c r="L2036" s="11"/>
      <c r="M2036" s="1"/>
      <c r="N2036" s="178" t="s">
        <v>26</v>
      </c>
      <c r="O2036" s="170" t="s">
        <v>451</v>
      </c>
      <c r="P2036" s="170" t="s">
        <v>451</v>
      </c>
      <c r="Q2036" s="171" t="s">
        <v>18183</v>
      </c>
      <c r="R2036" s="28" t="s">
        <v>982</v>
      </c>
      <c r="S2036" s="338" t="str">
        <f t="shared" si="31"/>
        <v/>
      </c>
      <c r="T2036" s="7" t="s">
        <v>17978</v>
      </c>
      <c r="U2036" s="7" t="s">
        <v>6040</v>
      </c>
      <c r="V2036" s="233" t="str" cm="1">
        <f t="array" ref="V2036">_xlfn.IFS(C2036="","",COUNTIF(C2036,"ตำแหน่งว่าง*"),"ว่าง",COUNTIF(C2036,"&lt;&gt;ตำแหน่งว่าง*"),"คนครอง")</f>
        <v>ว่าง</v>
      </c>
      <c r="W2036" s="6" cm="1">
        <f t="array" ref="W2036">_xlfn.IFS(COUNTIF(F2036,"ผบ.หมู่*"),51,COUNTIF(F2036,"รอง สว.*"),43)</f>
        <v>51</v>
      </c>
      <c r="X2036" s="1" t="s">
        <v>14815</v>
      </c>
      <c r="Y2036" s="1" t="s">
        <v>451</v>
      </c>
    </row>
    <row r="2037" spans="1:25" s="10" customFormat="1" ht="21.3" customHeight="1">
      <c r="A2037" s="82" t="s">
        <v>7961</v>
      </c>
      <c r="B2037" s="83" t="s">
        <v>70</v>
      </c>
      <c r="C2037" s="82" t="s">
        <v>14817</v>
      </c>
      <c r="D2037" s="27" t="s">
        <v>23640</v>
      </c>
      <c r="E2037" s="27" t="s">
        <v>23641</v>
      </c>
      <c r="F2037" s="82" t="s">
        <v>14818</v>
      </c>
      <c r="G2037" s="167" t="s">
        <v>14820</v>
      </c>
      <c r="H2037" s="136">
        <v>44986</v>
      </c>
      <c r="I2037" s="132">
        <v>44986</v>
      </c>
      <c r="J2037" s="132">
        <v>44986</v>
      </c>
      <c r="K2037" s="132">
        <v>35552</v>
      </c>
      <c r="L2037" s="80" t="s">
        <v>1107</v>
      </c>
      <c r="M2037" s="78" t="s">
        <v>613</v>
      </c>
      <c r="N2037" s="180" t="s">
        <v>26</v>
      </c>
      <c r="O2037" s="170" t="s">
        <v>451</v>
      </c>
      <c r="P2037" s="170" t="s">
        <v>451</v>
      </c>
      <c r="Q2037" s="173" t="s">
        <v>14821</v>
      </c>
      <c r="R2037" s="83" t="s">
        <v>8751</v>
      </c>
      <c r="S2037" s="338">
        <f t="shared" si="31"/>
        <v>57619</v>
      </c>
      <c r="T2037" s="7" t="s">
        <v>17979</v>
      </c>
      <c r="U2037" s="7" t="s">
        <v>6040</v>
      </c>
      <c r="V2037" s="233" t="str" cm="1">
        <f t="array" ref="V2037">_xlfn.IFS(C2037="","",COUNTIF(C2037,"ตำแหน่งว่าง*"),"ว่าง",COUNTIF(C2037,"&lt;&gt;ตำแหน่งว่าง*"),"คนครอง")</f>
        <v>คนครอง</v>
      </c>
      <c r="W2037" s="6" cm="1">
        <f t="array" ref="W2037">_xlfn.IFS(COUNTIF(F2037,"ผบ.หมู่*"),51,COUNTIF(F2037,"รอง สว.*"),43)</f>
        <v>51</v>
      </c>
      <c r="X2037" s="78" t="s">
        <v>14819</v>
      </c>
      <c r="Y2037" s="78" t="s">
        <v>451</v>
      </c>
    </row>
    <row r="2038" spans="1:25" s="10" customFormat="1" ht="21.3" customHeight="1">
      <c r="A2038" s="285" t="s">
        <v>7961</v>
      </c>
      <c r="B2038" s="286" t="s">
        <v>70</v>
      </c>
      <c r="C2038" s="285" t="s">
        <v>18583</v>
      </c>
      <c r="D2038" s="27" t="s">
        <v>23642</v>
      </c>
      <c r="E2038" s="27" t="s">
        <v>23643</v>
      </c>
      <c r="F2038" s="285" t="s">
        <v>14818</v>
      </c>
      <c r="G2038" s="167" t="s">
        <v>14823</v>
      </c>
      <c r="H2038" s="128">
        <v>45463</v>
      </c>
      <c r="I2038" s="128">
        <v>45463</v>
      </c>
      <c r="J2038" s="128">
        <v>45463</v>
      </c>
      <c r="K2038" s="128">
        <v>36346</v>
      </c>
      <c r="L2038" s="2" t="s">
        <v>1107</v>
      </c>
      <c r="M2038" s="1"/>
      <c r="N2038" s="178" t="s">
        <v>26</v>
      </c>
      <c r="O2038" s="170" t="s">
        <v>451</v>
      </c>
      <c r="P2038" s="170" t="s">
        <v>451</v>
      </c>
      <c r="Q2038" s="171" t="s">
        <v>18681</v>
      </c>
      <c r="R2038" s="28" t="s">
        <v>18692</v>
      </c>
      <c r="S2038" s="257">
        <f t="shared" si="31"/>
        <v>58349</v>
      </c>
      <c r="T2038" s="2" t="s">
        <v>17979</v>
      </c>
      <c r="U2038" s="2" t="s">
        <v>6040</v>
      </c>
      <c r="V2038" s="233" t="str" cm="1">
        <f t="array" ref="V2038">_xlfn.IFS(C2038="","",COUNTIF(C2038,"ตำแหน่งว่าง*"),"ว่าง",COUNTIF(C2038,"&lt;&gt;ตำแหน่งว่าง*"),"คนครอง")</f>
        <v>คนครอง</v>
      </c>
      <c r="W2038" s="1" cm="1">
        <f t="array" ref="W2038">_xlfn.IFS(COUNTIF(F2038,"ผบ.หมู่*"),51,COUNTIF(F2038,"รอง สว.*"),43)</f>
        <v>51</v>
      </c>
      <c r="X2038" s="1" t="s">
        <v>14822</v>
      </c>
      <c r="Y2038" s="1" t="s">
        <v>451</v>
      </c>
    </row>
    <row r="2039" spans="1:25" s="9" customFormat="1" ht="21.3" customHeight="1">
      <c r="A2039" s="150" t="s">
        <v>8008</v>
      </c>
      <c r="B2039" s="28" t="s">
        <v>20</v>
      </c>
      <c r="C2039" s="27" t="s">
        <v>14824</v>
      </c>
      <c r="D2039" s="27" t="s">
        <v>22754</v>
      </c>
      <c r="E2039" s="27" t="s">
        <v>23644</v>
      </c>
      <c r="F2039" s="27" t="s">
        <v>14818</v>
      </c>
      <c r="G2039" s="167" t="s">
        <v>14826</v>
      </c>
      <c r="H2039" s="146">
        <v>43693</v>
      </c>
      <c r="I2039" s="128">
        <v>43693</v>
      </c>
      <c r="J2039" s="128">
        <v>43693</v>
      </c>
      <c r="K2039" s="128">
        <v>36960</v>
      </c>
      <c r="L2039" s="11" t="s">
        <v>1107</v>
      </c>
      <c r="M2039" s="1" t="s">
        <v>1333</v>
      </c>
      <c r="N2039" s="178" t="s">
        <v>26</v>
      </c>
      <c r="O2039" s="170" t="s">
        <v>451</v>
      </c>
      <c r="P2039" s="170" t="s">
        <v>451</v>
      </c>
      <c r="Q2039" s="171" t="s">
        <v>14827</v>
      </c>
      <c r="R2039" s="28" t="s">
        <v>8487</v>
      </c>
      <c r="S2039" s="338">
        <f t="shared" si="31"/>
        <v>59080</v>
      </c>
      <c r="T2039" s="2" t="s">
        <v>17979</v>
      </c>
      <c r="U2039" s="7" t="s">
        <v>6040</v>
      </c>
      <c r="V2039" s="233" t="str" cm="1">
        <f t="array" ref="V2039">_xlfn.IFS(C2039="","",COUNTIF(C2039,"ตำแหน่งว่าง*"),"ว่าง",COUNTIF(C2039,"&lt;&gt;ตำแหน่งว่าง*"),"คนครอง")</f>
        <v>คนครอง</v>
      </c>
      <c r="W2039" s="6" cm="1">
        <f t="array" ref="W2039">_xlfn.IFS(COUNTIF(F2039,"ผบ.หมู่*"),51,COUNTIF(F2039,"รอง สว.*"),43)</f>
        <v>51</v>
      </c>
      <c r="X2039" s="1" t="s">
        <v>14825</v>
      </c>
      <c r="Y2039" s="1" t="s">
        <v>451</v>
      </c>
    </row>
    <row r="2040" spans="1:25" s="12" customFormat="1" ht="21.3" hidden="1" customHeight="1">
      <c r="A2040" s="150"/>
      <c r="B2040" s="31"/>
      <c r="C2040" s="30" t="s">
        <v>60</v>
      </c>
      <c r="D2040" s="27"/>
      <c r="E2040" s="27"/>
      <c r="F2040" s="85" t="s">
        <v>14818</v>
      </c>
      <c r="G2040" s="192" t="s">
        <v>14829</v>
      </c>
      <c r="H2040" s="148"/>
      <c r="I2040" s="129"/>
      <c r="J2040" s="129"/>
      <c r="K2040" s="129"/>
      <c r="L2040" s="16"/>
      <c r="M2040" s="6"/>
      <c r="N2040" s="179" t="s">
        <v>26</v>
      </c>
      <c r="O2040" s="193" t="s">
        <v>451</v>
      </c>
      <c r="P2040" s="193" t="s">
        <v>451</v>
      </c>
      <c r="Q2040" s="172"/>
      <c r="R2040" s="30"/>
      <c r="S2040" s="338" t="str">
        <f t="shared" si="31"/>
        <v/>
      </c>
      <c r="T2040" s="233" t="s">
        <v>17979</v>
      </c>
      <c r="U2040" s="7" t="s">
        <v>6040</v>
      </c>
      <c r="V2040" s="250" t="str" cm="1">
        <f t="array" ref="V2040">_xlfn.IFS(C2040="","",COUNTIF(C2040,"ตำแหน่งว่าง*"),"ว่าง",COUNTIF(C2040,"&lt;&gt;ตำแหน่งว่าง*"),"คนครอง")</f>
        <v>ว่าง</v>
      </c>
      <c r="W2040" s="5" cm="1">
        <f t="array" ref="W2040">_xlfn.IFS(COUNTIF(F2040,"ผบ.หมู่*"),51,COUNTIF(F2040,"รอง สว.*"),43)</f>
        <v>51</v>
      </c>
      <c r="X2040" s="6" t="s">
        <v>14828</v>
      </c>
      <c r="Y2040" s="6" t="s">
        <v>451</v>
      </c>
    </row>
    <row r="2041" spans="1:25" s="12" customFormat="1" ht="21.3" customHeight="1">
      <c r="A2041" s="27" t="s">
        <v>125</v>
      </c>
      <c r="B2041" s="28" t="s">
        <v>70</v>
      </c>
      <c r="C2041" s="150" t="s">
        <v>14831</v>
      </c>
      <c r="D2041" s="27" t="s">
        <v>23645</v>
      </c>
      <c r="E2041" s="27" t="s">
        <v>23646</v>
      </c>
      <c r="F2041" s="150" t="s">
        <v>14832</v>
      </c>
      <c r="G2041" s="167" t="s">
        <v>14834</v>
      </c>
      <c r="H2041" s="146">
        <v>44286</v>
      </c>
      <c r="I2041" s="128">
        <v>44286</v>
      </c>
      <c r="J2041" s="128">
        <v>32689</v>
      </c>
      <c r="K2041" s="128">
        <v>25012</v>
      </c>
      <c r="L2041" s="11" t="s">
        <v>14835</v>
      </c>
      <c r="M2041" s="1" t="s">
        <v>32</v>
      </c>
      <c r="N2041" s="177" t="s">
        <v>26</v>
      </c>
      <c r="O2041" s="170" t="s">
        <v>451</v>
      </c>
      <c r="P2041" s="170" t="s">
        <v>451</v>
      </c>
      <c r="Q2041" s="171" t="s">
        <v>14836</v>
      </c>
      <c r="R2041" s="28" t="s">
        <v>9283</v>
      </c>
      <c r="S2041" s="338">
        <f t="shared" si="31"/>
        <v>47027</v>
      </c>
      <c r="T2041" s="233" t="s">
        <v>17980</v>
      </c>
      <c r="U2041" s="7" t="s">
        <v>6040</v>
      </c>
      <c r="V2041" s="233" t="str" cm="1">
        <f t="array" ref="V2041">_xlfn.IFS(C2041="","",COUNTIF(C2041,"ตำแหน่งว่าง*"),"ว่าง",COUNTIF(C2041,"&lt;&gt;ตำแหน่งว่าง*"),"คนครอง")</f>
        <v>คนครอง</v>
      </c>
      <c r="W2041" s="5" cm="1">
        <f t="array" ref="W2041">_xlfn.IFS(COUNTIF(F2041,"ผบ.หมู่*"),51,COUNTIF(F2041,"รอง สว.*"),43)</f>
        <v>43</v>
      </c>
      <c r="X2041" s="5" t="s">
        <v>14833</v>
      </c>
      <c r="Y2041" s="5" t="s">
        <v>451</v>
      </c>
    </row>
    <row r="2042" spans="1:25" s="9" customFormat="1" ht="21.3" hidden="1" customHeight="1">
      <c r="A2042" s="27"/>
      <c r="B2042" s="28"/>
      <c r="C2042" s="30" t="s">
        <v>60</v>
      </c>
      <c r="D2042" s="27"/>
      <c r="E2042" s="27"/>
      <c r="F2042" s="27" t="s">
        <v>14837</v>
      </c>
      <c r="G2042" s="167" t="s">
        <v>14839</v>
      </c>
      <c r="H2042" s="130"/>
      <c r="I2042" s="140"/>
      <c r="J2042" s="128"/>
      <c r="K2042" s="140"/>
      <c r="L2042" s="11"/>
      <c r="M2042" s="1"/>
      <c r="N2042" s="178" t="s">
        <v>26</v>
      </c>
      <c r="O2042" s="170" t="s">
        <v>451</v>
      </c>
      <c r="P2042" s="170" t="s">
        <v>451</v>
      </c>
      <c r="Q2042" s="171"/>
      <c r="R2042" s="28"/>
      <c r="S2042" s="338" t="str">
        <f t="shared" si="31"/>
        <v/>
      </c>
      <c r="T2042" s="2" t="s">
        <v>17980</v>
      </c>
      <c r="U2042" s="7" t="s">
        <v>6040</v>
      </c>
      <c r="V2042" s="233" t="str" cm="1">
        <f t="array" ref="V2042">_xlfn.IFS(C2042="","",COUNTIF(C2042,"ตำแหน่งว่าง*"),"ว่าง",COUNTIF(C2042,"&lt;&gt;ตำแหน่งว่าง*"),"คนครอง")</f>
        <v>ว่าง</v>
      </c>
      <c r="W2042" s="6" cm="1">
        <f t="array" ref="W2042">_xlfn.IFS(COUNTIF(F2042,"ผบ.หมู่*"),51,COUNTIF(F2042,"รอง สว.*"),43)</f>
        <v>51</v>
      </c>
      <c r="X2042" s="1" t="s">
        <v>14838</v>
      </c>
      <c r="Y2042" s="1" t="s">
        <v>451</v>
      </c>
    </row>
    <row r="2043" spans="1:25" s="9" customFormat="1" ht="21.3" customHeight="1">
      <c r="A2043" s="285" t="s">
        <v>7961</v>
      </c>
      <c r="B2043" s="286" t="s">
        <v>70</v>
      </c>
      <c r="C2043" s="285" t="s">
        <v>18584</v>
      </c>
      <c r="D2043" s="27" t="s">
        <v>23647</v>
      </c>
      <c r="E2043" s="27" t="s">
        <v>23648</v>
      </c>
      <c r="F2043" s="285" t="s">
        <v>14837</v>
      </c>
      <c r="G2043" s="167" t="s">
        <v>14841</v>
      </c>
      <c r="H2043" s="128">
        <v>45463</v>
      </c>
      <c r="I2043" s="128">
        <v>45463</v>
      </c>
      <c r="J2043" s="128">
        <v>45463</v>
      </c>
      <c r="K2043" s="128">
        <v>36993</v>
      </c>
      <c r="L2043" s="2" t="s">
        <v>1107</v>
      </c>
      <c r="M2043" s="1"/>
      <c r="N2043" s="178" t="s">
        <v>26</v>
      </c>
      <c r="O2043" s="170" t="s">
        <v>451</v>
      </c>
      <c r="P2043" s="170" t="s">
        <v>451</v>
      </c>
      <c r="Q2043" s="171" t="s">
        <v>18682</v>
      </c>
      <c r="R2043" s="28" t="s">
        <v>18692</v>
      </c>
      <c r="S2043" s="257">
        <f t="shared" si="31"/>
        <v>59080</v>
      </c>
      <c r="T2043" s="2" t="s">
        <v>17980</v>
      </c>
      <c r="U2043" s="2" t="s">
        <v>6040</v>
      </c>
      <c r="V2043" s="233" t="str" cm="1">
        <f t="array" ref="V2043">_xlfn.IFS(C2043="","",COUNTIF(C2043,"ตำแหน่งว่าง*"),"ว่าง",COUNTIF(C2043,"&lt;&gt;ตำแหน่งว่าง*"),"คนครอง")</f>
        <v>คนครอง</v>
      </c>
      <c r="W2043" s="1" cm="1">
        <f t="array" ref="W2043">_xlfn.IFS(COUNTIF(F2043,"ผบ.หมู่*"),51,COUNTIF(F2043,"รอง สว.*"),43)</f>
        <v>51</v>
      </c>
      <c r="X2043" s="1" t="s">
        <v>14840</v>
      </c>
      <c r="Y2043" s="1" t="s">
        <v>451</v>
      </c>
    </row>
    <row r="2044" spans="1:25" s="10" customFormat="1" ht="21.3" customHeight="1">
      <c r="A2044" s="82" t="s">
        <v>7961</v>
      </c>
      <c r="B2044" s="83" t="s">
        <v>70</v>
      </c>
      <c r="C2044" s="82" t="s">
        <v>14843</v>
      </c>
      <c r="D2044" s="27" t="s">
        <v>23649</v>
      </c>
      <c r="E2044" s="27" t="s">
        <v>23650</v>
      </c>
      <c r="F2044" s="82" t="s">
        <v>14837</v>
      </c>
      <c r="G2044" s="167" t="s">
        <v>14845</v>
      </c>
      <c r="H2044" s="136">
        <v>44986</v>
      </c>
      <c r="I2044" s="132">
        <v>44986</v>
      </c>
      <c r="J2044" s="132">
        <v>44986</v>
      </c>
      <c r="K2044" s="132">
        <v>33945</v>
      </c>
      <c r="L2044" s="80" t="s">
        <v>1107</v>
      </c>
      <c r="M2044" s="78" t="s">
        <v>41</v>
      </c>
      <c r="N2044" s="180" t="s">
        <v>26</v>
      </c>
      <c r="O2044" s="170" t="s">
        <v>451</v>
      </c>
      <c r="P2044" s="170" t="s">
        <v>451</v>
      </c>
      <c r="Q2044" s="173" t="s">
        <v>18421</v>
      </c>
      <c r="R2044" s="83" t="s">
        <v>8751</v>
      </c>
      <c r="S2044" s="338">
        <f t="shared" si="31"/>
        <v>56158</v>
      </c>
      <c r="T2044" s="7" t="s">
        <v>17980</v>
      </c>
      <c r="U2044" s="7" t="s">
        <v>6040</v>
      </c>
      <c r="V2044" s="233" t="str" cm="1">
        <f t="array" ref="V2044">_xlfn.IFS(C2044="","",COUNTIF(C2044,"ตำแหน่งว่าง*"),"ว่าง",COUNTIF(C2044,"&lt;&gt;ตำแหน่งว่าง*"),"คนครอง")</f>
        <v>คนครอง</v>
      </c>
      <c r="W2044" s="6" cm="1">
        <f t="array" ref="W2044">_xlfn.IFS(COUNTIF(F2044,"ผบ.หมู่*"),51,COUNTIF(F2044,"รอง สว.*"),43)</f>
        <v>51</v>
      </c>
      <c r="X2044" s="78" t="s">
        <v>14844</v>
      </c>
      <c r="Y2044" s="78" t="s">
        <v>451</v>
      </c>
    </row>
    <row r="2045" spans="1:25" s="10" customFormat="1" ht="21.3" hidden="1" customHeight="1">
      <c r="A2045" s="27"/>
      <c r="B2045" s="28"/>
      <c r="C2045" s="30" t="s">
        <v>60</v>
      </c>
      <c r="D2045" s="27"/>
      <c r="E2045" s="27"/>
      <c r="F2045" s="85" t="s">
        <v>14837</v>
      </c>
      <c r="G2045" s="192" t="s">
        <v>14847</v>
      </c>
      <c r="H2045" s="146" t="s">
        <v>63</v>
      </c>
      <c r="I2045" s="128" t="s">
        <v>63</v>
      </c>
      <c r="J2045" s="128" t="s">
        <v>63</v>
      </c>
      <c r="K2045" s="128" t="s">
        <v>63</v>
      </c>
      <c r="L2045" s="11"/>
      <c r="M2045" s="1"/>
      <c r="N2045" s="179" t="s">
        <v>26</v>
      </c>
      <c r="O2045" s="193" t="s">
        <v>451</v>
      </c>
      <c r="P2045" s="193" t="s">
        <v>451</v>
      </c>
      <c r="Q2045" s="171"/>
      <c r="R2045" s="28"/>
      <c r="S2045" s="338" t="str">
        <f t="shared" si="31"/>
        <v/>
      </c>
      <c r="T2045" s="7" t="s">
        <v>17980</v>
      </c>
      <c r="U2045" s="7" t="s">
        <v>6040</v>
      </c>
      <c r="V2045" s="250" t="str" cm="1">
        <f t="array" ref="V2045">_xlfn.IFS(C2045="","",COUNTIF(C2045,"ตำแหน่งว่าง*"),"ว่าง",COUNTIF(C2045,"&lt;&gt;ตำแหน่งว่าง*"),"คนครอง")</f>
        <v>ว่าง</v>
      </c>
      <c r="W2045" s="6" cm="1">
        <f t="array" ref="W2045">_xlfn.IFS(COUNTIF(F2045,"ผบ.หมู่*"),51,COUNTIF(F2045,"รอง สว.*"),43)</f>
        <v>51</v>
      </c>
      <c r="X2045" s="6" t="s">
        <v>14846</v>
      </c>
      <c r="Y2045" s="6" t="s">
        <v>451</v>
      </c>
    </row>
    <row r="2046" spans="1:25" s="10" customFormat="1" ht="21.3" customHeight="1">
      <c r="A2046" s="82" t="s">
        <v>7961</v>
      </c>
      <c r="B2046" s="83" t="s">
        <v>20</v>
      </c>
      <c r="C2046" s="82" t="s">
        <v>14848</v>
      </c>
      <c r="D2046" s="27" t="s">
        <v>23651</v>
      </c>
      <c r="E2046" s="27" t="s">
        <v>23652</v>
      </c>
      <c r="F2046" s="82" t="s">
        <v>14849</v>
      </c>
      <c r="G2046" s="167" t="s">
        <v>14851</v>
      </c>
      <c r="H2046" s="136">
        <v>44986</v>
      </c>
      <c r="I2046" s="132">
        <v>44986</v>
      </c>
      <c r="J2046" s="132">
        <v>44986</v>
      </c>
      <c r="K2046" s="132">
        <v>37773</v>
      </c>
      <c r="L2046" s="80" t="s">
        <v>1107</v>
      </c>
      <c r="M2046" s="78" t="s">
        <v>41</v>
      </c>
      <c r="N2046" s="180" t="s">
        <v>26</v>
      </c>
      <c r="O2046" s="170" t="s">
        <v>451</v>
      </c>
      <c r="P2046" s="170" t="s">
        <v>451</v>
      </c>
      <c r="Q2046" s="173" t="s">
        <v>14852</v>
      </c>
      <c r="R2046" s="83" t="s">
        <v>8751</v>
      </c>
      <c r="S2046" s="338">
        <f t="shared" si="31"/>
        <v>59810</v>
      </c>
      <c r="T2046" s="7" t="s">
        <v>17981</v>
      </c>
      <c r="U2046" s="7" t="s">
        <v>6040</v>
      </c>
      <c r="V2046" s="233" t="str" cm="1">
        <f t="array" ref="V2046">_xlfn.IFS(C2046="","",COUNTIF(C2046,"ตำแหน่งว่าง*"),"ว่าง",COUNTIF(C2046,"&lt;&gt;ตำแหน่งว่าง*"),"คนครอง")</f>
        <v>คนครอง</v>
      </c>
      <c r="W2046" s="6" cm="1">
        <f t="array" ref="W2046">_xlfn.IFS(COUNTIF(F2046,"ผบ.หมู่*"),51,COUNTIF(F2046,"รอง สว.*"),43)</f>
        <v>51</v>
      </c>
      <c r="X2046" s="78" t="s">
        <v>14850</v>
      </c>
      <c r="Y2046" s="78" t="s">
        <v>451</v>
      </c>
    </row>
    <row r="2047" spans="1:25" s="10" customFormat="1" ht="21.3" customHeight="1">
      <c r="A2047" s="82" t="s">
        <v>7961</v>
      </c>
      <c r="B2047" s="83" t="s">
        <v>20</v>
      </c>
      <c r="C2047" s="82" t="s">
        <v>14853</v>
      </c>
      <c r="D2047" s="27" t="s">
        <v>23653</v>
      </c>
      <c r="E2047" s="27" t="s">
        <v>23654</v>
      </c>
      <c r="F2047" s="82" t="s">
        <v>14849</v>
      </c>
      <c r="G2047" s="167" t="s">
        <v>14855</v>
      </c>
      <c r="H2047" s="136">
        <v>44986</v>
      </c>
      <c r="I2047" s="132">
        <v>44986</v>
      </c>
      <c r="J2047" s="132">
        <v>44986</v>
      </c>
      <c r="K2047" s="132">
        <v>37809</v>
      </c>
      <c r="L2047" s="80" t="s">
        <v>1107</v>
      </c>
      <c r="M2047" s="78" t="s">
        <v>613</v>
      </c>
      <c r="N2047" s="180" t="s">
        <v>26</v>
      </c>
      <c r="O2047" s="170" t="s">
        <v>451</v>
      </c>
      <c r="P2047" s="170" t="s">
        <v>451</v>
      </c>
      <c r="Q2047" s="173" t="s">
        <v>14856</v>
      </c>
      <c r="R2047" s="83" t="s">
        <v>8751</v>
      </c>
      <c r="S2047" s="338">
        <f t="shared" si="31"/>
        <v>59810</v>
      </c>
      <c r="T2047" s="7" t="s">
        <v>17981</v>
      </c>
      <c r="U2047" s="7" t="s">
        <v>6040</v>
      </c>
      <c r="V2047" s="233" t="str" cm="1">
        <f t="array" ref="V2047">_xlfn.IFS(C2047="","",COUNTIF(C2047,"ตำแหน่งว่าง*"),"ว่าง",COUNTIF(C2047,"&lt;&gt;ตำแหน่งว่าง*"),"คนครอง")</f>
        <v>คนครอง</v>
      </c>
      <c r="W2047" s="6" cm="1">
        <f t="array" ref="W2047">_xlfn.IFS(COUNTIF(F2047,"ผบ.หมู่*"),51,COUNTIF(F2047,"รอง สว.*"),43)</f>
        <v>51</v>
      </c>
      <c r="X2047" s="78" t="s">
        <v>14854</v>
      </c>
      <c r="Y2047" s="78" t="s">
        <v>451</v>
      </c>
    </row>
    <row r="2048" spans="1:25" s="10" customFormat="1" ht="21.3" customHeight="1">
      <c r="A2048" s="285" t="s">
        <v>7961</v>
      </c>
      <c r="B2048" s="286" t="s">
        <v>70</v>
      </c>
      <c r="C2048" s="285" t="s">
        <v>18585</v>
      </c>
      <c r="D2048" s="27" t="s">
        <v>23655</v>
      </c>
      <c r="E2048" s="27" t="s">
        <v>23656</v>
      </c>
      <c r="F2048" s="285" t="s">
        <v>14849</v>
      </c>
      <c r="G2048" s="167" t="s">
        <v>14858</v>
      </c>
      <c r="H2048" s="128">
        <v>45463</v>
      </c>
      <c r="I2048" s="128">
        <v>45463</v>
      </c>
      <c r="J2048" s="128">
        <v>45463</v>
      </c>
      <c r="K2048" s="128">
        <v>35995</v>
      </c>
      <c r="L2048" s="2" t="s">
        <v>1107</v>
      </c>
      <c r="M2048" s="1"/>
      <c r="N2048" s="178" t="s">
        <v>26</v>
      </c>
      <c r="O2048" s="170" t="s">
        <v>451</v>
      </c>
      <c r="P2048" s="170" t="s">
        <v>451</v>
      </c>
      <c r="Q2048" s="171" t="s">
        <v>18683</v>
      </c>
      <c r="R2048" s="28" t="s">
        <v>18692</v>
      </c>
      <c r="S2048" s="257">
        <f t="shared" si="31"/>
        <v>57984</v>
      </c>
      <c r="T2048" s="2" t="s">
        <v>17981</v>
      </c>
      <c r="U2048" s="2" t="s">
        <v>6040</v>
      </c>
      <c r="V2048" s="233" t="str" cm="1">
        <f t="array" ref="V2048">_xlfn.IFS(C2048="","",COUNTIF(C2048,"ตำแหน่งว่าง*"),"ว่าง",COUNTIF(C2048,"&lt;&gt;ตำแหน่งว่าง*"),"คนครอง")</f>
        <v>คนครอง</v>
      </c>
      <c r="W2048" s="1" cm="1">
        <f t="array" ref="W2048">_xlfn.IFS(COUNTIF(F2048,"ผบ.หมู่*"),51,COUNTIF(F2048,"รอง สว.*"),43)</f>
        <v>51</v>
      </c>
      <c r="X2048" s="1" t="s">
        <v>14857</v>
      </c>
      <c r="Y2048" s="1" t="s">
        <v>451</v>
      </c>
    </row>
    <row r="2049" spans="1:25" s="10" customFormat="1" ht="21.3" hidden="1" customHeight="1">
      <c r="A2049" s="27"/>
      <c r="B2049" s="28"/>
      <c r="C2049" s="30" t="s">
        <v>60</v>
      </c>
      <c r="D2049" s="27"/>
      <c r="E2049" s="27"/>
      <c r="F2049" s="85" t="s">
        <v>14849</v>
      </c>
      <c r="G2049" s="192" t="s">
        <v>14860</v>
      </c>
      <c r="H2049" s="146" t="s">
        <v>63</v>
      </c>
      <c r="I2049" s="128" t="s">
        <v>63</v>
      </c>
      <c r="J2049" s="128" t="s">
        <v>63</v>
      </c>
      <c r="K2049" s="128" t="s">
        <v>63</v>
      </c>
      <c r="L2049" s="11"/>
      <c r="M2049" s="1"/>
      <c r="N2049" s="179" t="s">
        <v>26</v>
      </c>
      <c r="O2049" s="193" t="s">
        <v>451</v>
      </c>
      <c r="P2049" s="193" t="s">
        <v>451</v>
      </c>
      <c r="Q2049" s="171"/>
      <c r="R2049" s="28"/>
      <c r="S2049" s="338" t="str">
        <f t="shared" si="31"/>
        <v/>
      </c>
      <c r="T2049" s="7" t="s">
        <v>17981</v>
      </c>
      <c r="U2049" s="7" t="s">
        <v>6040</v>
      </c>
      <c r="V2049" s="250" t="str" cm="1">
        <f t="array" ref="V2049">_xlfn.IFS(C2049="","",COUNTIF(C2049,"ตำแหน่งว่าง*"),"ว่าง",COUNTIF(C2049,"&lt;&gt;ตำแหน่งว่าง*"),"คนครอง")</f>
        <v>ว่าง</v>
      </c>
      <c r="W2049" s="6" cm="1">
        <f t="array" ref="W2049">_xlfn.IFS(COUNTIF(F2049,"ผบ.หมู่*"),51,COUNTIF(F2049,"รอง สว.*"),43)</f>
        <v>51</v>
      </c>
      <c r="X2049" s="6" t="s">
        <v>14859</v>
      </c>
      <c r="Y2049" s="6" t="s">
        <v>451</v>
      </c>
    </row>
    <row r="2050" spans="1:25" s="9" customFormat="1" ht="21.3" customHeight="1">
      <c r="A2050" s="150" t="s">
        <v>8008</v>
      </c>
      <c r="B2050" s="28" t="s">
        <v>70</v>
      </c>
      <c r="C2050" s="27" t="s">
        <v>14861</v>
      </c>
      <c r="D2050" s="27" t="s">
        <v>23657</v>
      </c>
      <c r="E2050" s="27" t="s">
        <v>23658</v>
      </c>
      <c r="F2050" s="27" t="s">
        <v>14862</v>
      </c>
      <c r="G2050" s="167" t="s">
        <v>14864</v>
      </c>
      <c r="H2050" s="146">
        <v>43693</v>
      </c>
      <c r="I2050" s="128">
        <v>43693</v>
      </c>
      <c r="J2050" s="140">
        <v>43693</v>
      </c>
      <c r="K2050" s="128">
        <v>32913</v>
      </c>
      <c r="L2050" s="11" t="s">
        <v>1107</v>
      </c>
      <c r="M2050" s="1" t="s">
        <v>32</v>
      </c>
      <c r="N2050" s="178" t="s">
        <v>26</v>
      </c>
      <c r="O2050" s="170" t="s">
        <v>451</v>
      </c>
      <c r="P2050" s="170" t="s">
        <v>451</v>
      </c>
      <c r="Q2050" s="171" t="s">
        <v>14865</v>
      </c>
      <c r="R2050" s="28" t="s">
        <v>8487</v>
      </c>
      <c r="S2050" s="338">
        <f t="shared" ref="S2050:S2113" si="32">IF(K2050&lt;&gt;"",DATE(YEAR(K2050)+60+(K2050&gt;=DATE(YEAR(K2050),10,2)),10,1),"")</f>
        <v>55062</v>
      </c>
      <c r="T2050" s="2" t="s">
        <v>17982</v>
      </c>
      <c r="U2050" s="7" t="s">
        <v>6040</v>
      </c>
      <c r="V2050" s="233" t="str" cm="1">
        <f t="array" ref="V2050">_xlfn.IFS(C2050="","",COUNTIF(C2050,"ตำแหน่งว่าง*"),"ว่าง",COUNTIF(C2050,"&lt;&gt;ตำแหน่งว่าง*"),"คนครอง")</f>
        <v>คนครอง</v>
      </c>
      <c r="W2050" s="6" cm="1">
        <f t="array" ref="W2050">_xlfn.IFS(COUNTIF(F2050,"ผบ.หมู่*"),51,COUNTIF(F2050,"รอง สว.*"),43)</f>
        <v>51</v>
      </c>
      <c r="X2050" s="1" t="s">
        <v>14863</v>
      </c>
      <c r="Y2050" s="1" t="s">
        <v>451</v>
      </c>
    </row>
    <row r="2051" spans="1:25" s="9" customFormat="1" ht="21.3" customHeight="1">
      <c r="A2051" s="150" t="s">
        <v>8008</v>
      </c>
      <c r="B2051" s="28" t="s">
        <v>70</v>
      </c>
      <c r="C2051" s="27" t="s">
        <v>14866</v>
      </c>
      <c r="D2051" s="27" t="s">
        <v>19593</v>
      </c>
      <c r="E2051" s="27" t="s">
        <v>23659</v>
      </c>
      <c r="F2051" s="27" t="s">
        <v>14862</v>
      </c>
      <c r="G2051" s="167" t="s">
        <v>14868</v>
      </c>
      <c r="H2051" s="146">
        <v>43693</v>
      </c>
      <c r="I2051" s="128">
        <v>43693</v>
      </c>
      <c r="J2051" s="140">
        <v>43693</v>
      </c>
      <c r="K2051" s="128">
        <v>36269</v>
      </c>
      <c r="L2051" s="11" t="s">
        <v>1107</v>
      </c>
      <c r="M2051" s="1" t="s">
        <v>32</v>
      </c>
      <c r="N2051" s="178" t="s">
        <v>26</v>
      </c>
      <c r="O2051" s="170" t="s">
        <v>451</v>
      </c>
      <c r="P2051" s="170" t="s">
        <v>451</v>
      </c>
      <c r="Q2051" s="171" t="s">
        <v>14869</v>
      </c>
      <c r="R2051" s="28" t="s">
        <v>8487</v>
      </c>
      <c r="S2051" s="338">
        <f t="shared" si="32"/>
        <v>58349</v>
      </c>
      <c r="T2051" s="2" t="s">
        <v>17982</v>
      </c>
      <c r="U2051" s="7" t="s">
        <v>6040</v>
      </c>
      <c r="V2051" s="233" t="str" cm="1">
        <f t="array" ref="V2051">_xlfn.IFS(C2051="","",COUNTIF(C2051,"ตำแหน่งว่าง*"),"ว่าง",COUNTIF(C2051,"&lt;&gt;ตำแหน่งว่าง*"),"คนครอง")</f>
        <v>คนครอง</v>
      </c>
      <c r="W2051" s="6" cm="1">
        <f t="array" ref="W2051">_xlfn.IFS(COUNTIF(F2051,"ผบ.หมู่*"),51,COUNTIF(F2051,"รอง สว.*"),43)</f>
        <v>51</v>
      </c>
      <c r="X2051" s="1" t="s">
        <v>14867</v>
      </c>
      <c r="Y2051" s="1" t="s">
        <v>451</v>
      </c>
    </row>
    <row r="2052" spans="1:25" s="10" customFormat="1" ht="21.3" customHeight="1">
      <c r="A2052" s="82" t="s">
        <v>7961</v>
      </c>
      <c r="B2052" s="83" t="s">
        <v>20</v>
      </c>
      <c r="C2052" s="82" t="s">
        <v>14870</v>
      </c>
      <c r="D2052" s="27" t="s">
        <v>22897</v>
      </c>
      <c r="E2052" s="27" t="s">
        <v>23660</v>
      </c>
      <c r="F2052" s="82" t="s">
        <v>14862</v>
      </c>
      <c r="G2052" s="167" t="s">
        <v>14872</v>
      </c>
      <c r="H2052" s="136">
        <v>44986</v>
      </c>
      <c r="I2052" s="132">
        <v>44986</v>
      </c>
      <c r="J2052" s="132">
        <v>44986</v>
      </c>
      <c r="K2052" s="132">
        <v>33803</v>
      </c>
      <c r="L2052" s="80" t="s">
        <v>1107</v>
      </c>
      <c r="M2052" s="78" t="s">
        <v>1450</v>
      </c>
      <c r="N2052" s="180" t="s">
        <v>26</v>
      </c>
      <c r="O2052" s="170" t="s">
        <v>451</v>
      </c>
      <c r="P2052" s="170" t="s">
        <v>451</v>
      </c>
      <c r="Q2052" s="173" t="s">
        <v>14873</v>
      </c>
      <c r="R2052" s="83" t="s">
        <v>8751</v>
      </c>
      <c r="S2052" s="338">
        <f t="shared" si="32"/>
        <v>55793</v>
      </c>
      <c r="T2052" s="7" t="s">
        <v>17982</v>
      </c>
      <c r="U2052" s="7" t="s">
        <v>6040</v>
      </c>
      <c r="V2052" s="233" t="str" cm="1">
        <f t="array" ref="V2052">_xlfn.IFS(C2052="","",COUNTIF(C2052,"ตำแหน่งว่าง*"),"ว่าง",COUNTIF(C2052,"&lt;&gt;ตำแหน่งว่าง*"),"คนครอง")</f>
        <v>คนครอง</v>
      </c>
      <c r="W2052" s="6" cm="1">
        <f t="array" ref="W2052">_xlfn.IFS(COUNTIF(F2052,"ผบ.หมู่*"),51,COUNTIF(F2052,"รอง สว.*"),43)</f>
        <v>51</v>
      </c>
      <c r="X2052" s="78" t="s">
        <v>14871</v>
      </c>
      <c r="Y2052" s="78" t="s">
        <v>451</v>
      </c>
    </row>
    <row r="2053" spans="1:25" s="10" customFormat="1" ht="21.3" hidden="1" customHeight="1">
      <c r="A2053" s="27"/>
      <c r="B2053" s="28"/>
      <c r="C2053" s="30" t="s">
        <v>60</v>
      </c>
      <c r="D2053" s="27"/>
      <c r="E2053" s="27"/>
      <c r="F2053" s="85" t="s">
        <v>14862</v>
      </c>
      <c r="G2053" s="192" t="s">
        <v>14875</v>
      </c>
      <c r="H2053" s="146" t="s">
        <v>63</v>
      </c>
      <c r="I2053" s="128" t="s">
        <v>63</v>
      </c>
      <c r="J2053" s="128" t="s">
        <v>63</v>
      </c>
      <c r="K2053" s="128" t="s">
        <v>63</v>
      </c>
      <c r="L2053" s="11"/>
      <c r="M2053" s="1"/>
      <c r="N2053" s="179" t="s">
        <v>26</v>
      </c>
      <c r="O2053" s="193" t="s">
        <v>451</v>
      </c>
      <c r="P2053" s="193" t="s">
        <v>451</v>
      </c>
      <c r="Q2053" s="171"/>
      <c r="R2053" s="28"/>
      <c r="S2053" s="338" t="str">
        <f t="shared" si="32"/>
        <v/>
      </c>
      <c r="T2053" s="7" t="s">
        <v>17982</v>
      </c>
      <c r="U2053" s="7" t="s">
        <v>6040</v>
      </c>
      <c r="V2053" s="250" t="str" cm="1">
        <f t="array" ref="V2053">_xlfn.IFS(C2053="","",COUNTIF(C2053,"ตำแหน่งว่าง*"),"ว่าง",COUNTIF(C2053,"&lt;&gt;ตำแหน่งว่าง*"),"คนครอง")</f>
        <v>ว่าง</v>
      </c>
      <c r="W2053" s="6" cm="1">
        <f t="array" ref="W2053">_xlfn.IFS(COUNTIF(F2053,"ผบ.หมู่*"),51,COUNTIF(F2053,"รอง สว.*"),43)</f>
        <v>51</v>
      </c>
      <c r="X2053" s="6" t="s">
        <v>14874</v>
      </c>
      <c r="Y2053" s="6" t="s">
        <v>451</v>
      </c>
    </row>
    <row r="2054" spans="1:25" s="10" customFormat="1" ht="21.3" hidden="1" customHeight="1">
      <c r="A2054" s="27"/>
      <c r="B2054" s="28"/>
      <c r="C2054" s="30" t="s">
        <v>60</v>
      </c>
      <c r="D2054" s="27"/>
      <c r="E2054" s="27"/>
      <c r="F2054" s="85" t="s">
        <v>14876</v>
      </c>
      <c r="G2054" s="192" t="s">
        <v>14878</v>
      </c>
      <c r="H2054" s="146" t="s">
        <v>63</v>
      </c>
      <c r="I2054" s="128" t="s">
        <v>63</v>
      </c>
      <c r="J2054" s="128" t="s">
        <v>63</v>
      </c>
      <c r="K2054" s="128" t="s">
        <v>63</v>
      </c>
      <c r="L2054" s="11"/>
      <c r="M2054" s="1"/>
      <c r="N2054" s="179" t="s">
        <v>26</v>
      </c>
      <c r="O2054" s="193" t="s">
        <v>451</v>
      </c>
      <c r="P2054" s="193" t="s">
        <v>451</v>
      </c>
      <c r="Q2054" s="171"/>
      <c r="R2054" s="28"/>
      <c r="S2054" s="338" t="str">
        <f t="shared" si="32"/>
        <v/>
      </c>
      <c r="T2054" s="7" t="s">
        <v>17983</v>
      </c>
      <c r="U2054" s="7" t="s">
        <v>6040</v>
      </c>
      <c r="V2054" s="250" t="str" cm="1">
        <f t="array" ref="V2054">_xlfn.IFS(C2054="","",COUNTIF(C2054,"ตำแหน่งว่าง*"),"ว่าง",COUNTIF(C2054,"&lt;&gt;ตำแหน่งว่าง*"),"คนครอง")</f>
        <v>ว่าง</v>
      </c>
      <c r="W2054" s="6" cm="1">
        <f t="array" ref="W2054">_xlfn.IFS(COUNTIF(F2054,"ผบ.หมู่*"),51,COUNTIF(F2054,"รอง สว.*"),43)</f>
        <v>51</v>
      </c>
      <c r="X2054" s="6" t="s">
        <v>14877</v>
      </c>
      <c r="Y2054" s="6" t="s">
        <v>451</v>
      </c>
    </row>
    <row r="2055" spans="1:25" s="12" customFormat="1" ht="21.3" customHeight="1">
      <c r="A2055" s="27" t="s">
        <v>7948</v>
      </c>
      <c r="B2055" s="28" t="s">
        <v>70</v>
      </c>
      <c r="C2055" s="150" t="s">
        <v>14879</v>
      </c>
      <c r="D2055" s="27" t="s">
        <v>20527</v>
      </c>
      <c r="E2055" s="27" t="s">
        <v>23661</v>
      </c>
      <c r="F2055" s="150" t="s">
        <v>14880</v>
      </c>
      <c r="G2055" s="167" t="s">
        <v>14882</v>
      </c>
      <c r="H2055" s="130">
        <v>42501</v>
      </c>
      <c r="I2055" s="128">
        <v>40084</v>
      </c>
      <c r="J2055" s="128">
        <v>40084</v>
      </c>
      <c r="K2055" s="128">
        <v>31979</v>
      </c>
      <c r="L2055" s="11" t="s">
        <v>13629</v>
      </c>
      <c r="M2055" s="1" t="s">
        <v>370</v>
      </c>
      <c r="N2055" s="177" t="s">
        <v>26</v>
      </c>
      <c r="O2055" s="170" t="s">
        <v>451</v>
      </c>
      <c r="P2055" s="170" t="s">
        <v>451</v>
      </c>
      <c r="Q2055" s="171" t="s">
        <v>14883</v>
      </c>
      <c r="R2055" s="28" t="s">
        <v>2469</v>
      </c>
      <c r="S2055" s="338">
        <f t="shared" si="32"/>
        <v>53966</v>
      </c>
      <c r="T2055" s="233" t="s">
        <v>16889</v>
      </c>
      <c r="U2055" s="7" t="s">
        <v>6040</v>
      </c>
      <c r="V2055" s="233" t="str" cm="1">
        <f t="array" ref="V2055">_xlfn.IFS(C2055="","",COUNTIF(C2055,"ตำแหน่งว่าง*"),"ว่าง",COUNTIF(C2055,"&lt;&gt;ตำแหน่งว่าง*"),"คนครอง")</f>
        <v>คนครอง</v>
      </c>
      <c r="W2055" s="6" cm="1">
        <f t="array" ref="W2055">_xlfn.IFS(COUNTIF(F2055,"ผบ.หมู่*"),51,COUNTIF(F2055,"รอง สว.*"),43)</f>
        <v>51</v>
      </c>
      <c r="X2055" s="5" t="s">
        <v>14881</v>
      </c>
      <c r="Y2055" s="5" t="s">
        <v>451</v>
      </c>
    </row>
    <row r="2056" spans="1:25" s="10" customFormat="1" ht="21.3" customHeight="1">
      <c r="A2056" s="285" t="s">
        <v>7961</v>
      </c>
      <c r="B2056" s="286" t="s">
        <v>70</v>
      </c>
      <c r="C2056" s="285" t="s">
        <v>18586</v>
      </c>
      <c r="D2056" s="27" t="s">
        <v>23465</v>
      </c>
      <c r="E2056" s="27" t="s">
        <v>23662</v>
      </c>
      <c r="F2056" s="285" t="s">
        <v>14880</v>
      </c>
      <c r="G2056" s="167" t="s">
        <v>14885</v>
      </c>
      <c r="H2056" s="128">
        <v>45463</v>
      </c>
      <c r="I2056" s="128">
        <v>45463</v>
      </c>
      <c r="J2056" s="128">
        <v>45463</v>
      </c>
      <c r="K2056" s="128">
        <v>36345</v>
      </c>
      <c r="L2056" s="2" t="s">
        <v>1107</v>
      </c>
      <c r="M2056" s="1"/>
      <c r="N2056" s="178" t="s">
        <v>26</v>
      </c>
      <c r="O2056" s="170" t="s">
        <v>451</v>
      </c>
      <c r="P2056" s="170" t="s">
        <v>451</v>
      </c>
      <c r="Q2056" s="171" t="s">
        <v>18684</v>
      </c>
      <c r="R2056" s="28" t="s">
        <v>18692</v>
      </c>
      <c r="S2056" s="257">
        <f t="shared" si="32"/>
        <v>58349</v>
      </c>
      <c r="T2056" s="2" t="s">
        <v>16889</v>
      </c>
      <c r="U2056" s="2" t="s">
        <v>6040</v>
      </c>
      <c r="V2056" s="233" t="str" cm="1">
        <f t="array" ref="V2056">_xlfn.IFS(C2056="","",COUNTIF(C2056,"ตำแหน่งว่าง*"),"ว่าง",COUNTIF(C2056,"&lt;&gt;ตำแหน่งว่าง*"),"คนครอง")</f>
        <v>คนครอง</v>
      </c>
      <c r="W2056" s="1" cm="1">
        <f t="array" ref="W2056">_xlfn.IFS(COUNTIF(F2056,"ผบ.หมู่*"),51,COUNTIF(F2056,"รอง สว.*"),43)</f>
        <v>51</v>
      </c>
      <c r="X2056" s="1" t="s">
        <v>14884</v>
      </c>
      <c r="Y2056" s="1" t="s">
        <v>451</v>
      </c>
    </row>
    <row r="2057" spans="1:25" s="9" customFormat="1" ht="21.3" customHeight="1">
      <c r="A2057" s="27" t="s">
        <v>7977</v>
      </c>
      <c r="B2057" s="28" t="s">
        <v>20</v>
      </c>
      <c r="C2057" s="27" t="s">
        <v>14886</v>
      </c>
      <c r="D2057" s="27" t="s">
        <v>23663</v>
      </c>
      <c r="E2057" s="27" t="s">
        <v>23664</v>
      </c>
      <c r="F2057" s="27" t="s">
        <v>14880</v>
      </c>
      <c r="G2057" s="167" t="s">
        <v>14888</v>
      </c>
      <c r="H2057" s="146">
        <v>44043</v>
      </c>
      <c r="I2057" s="128">
        <v>44043</v>
      </c>
      <c r="J2057" s="128">
        <v>44043</v>
      </c>
      <c r="K2057" s="128">
        <v>35530</v>
      </c>
      <c r="L2057" s="11" t="s">
        <v>1107</v>
      </c>
      <c r="M2057" s="1" t="s">
        <v>370</v>
      </c>
      <c r="N2057" s="178" t="s">
        <v>26</v>
      </c>
      <c r="O2057" s="170" t="s">
        <v>451</v>
      </c>
      <c r="P2057" s="170" t="s">
        <v>451</v>
      </c>
      <c r="Q2057" s="171" t="s">
        <v>14889</v>
      </c>
      <c r="R2057" s="28" t="s">
        <v>10576</v>
      </c>
      <c r="S2057" s="338">
        <f t="shared" si="32"/>
        <v>57619</v>
      </c>
      <c r="T2057" s="2" t="s">
        <v>16889</v>
      </c>
      <c r="U2057" s="7" t="s">
        <v>6040</v>
      </c>
      <c r="V2057" s="233" t="str" cm="1">
        <f t="array" ref="V2057">_xlfn.IFS(C2057="","",COUNTIF(C2057,"ตำแหน่งว่าง*"),"ว่าง",COUNTIF(C2057,"&lt;&gt;ตำแหน่งว่าง*"),"คนครอง")</f>
        <v>คนครอง</v>
      </c>
      <c r="W2057" s="6" cm="1">
        <f t="array" ref="W2057">_xlfn.IFS(COUNTIF(F2057,"ผบ.หมู่*"),51,COUNTIF(F2057,"รอง สว.*"),43)</f>
        <v>51</v>
      </c>
      <c r="X2057" s="1" t="s">
        <v>14887</v>
      </c>
      <c r="Y2057" s="1" t="s">
        <v>451</v>
      </c>
    </row>
    <row r="2058" spans="1:25" s="10" customFormat="1" ht="21.3" customHeight="1">
      <c r="A2058" s="285" t="s">
        <v>7961</v>
      </c>
      <c r="B2058" s="286" t="s">
        <v>70</v>
      </c>
      <c r="C2058" s="285" t="s">
        <v>18587</v>
      </c>
      <c r="D2058" s="27" t="s">
        <v>22158</v>
      </c>
      <c r="E2058" s="27" t="s">
        <v>23665</v>
      </c>
      <c r="F2058" s="285" t="s">
        <v>14880</v>
      </c>
      <c r="G2058" s="167" t="s">
        <v>14891</v>
      </c>
      <c r="H2058" s="128">
        <v>45463</v>
      </c>
      <c r="I2058" s="128">
        <v>45463</v>
      </c>
      <c r="J2058" s="128">
        <v>45463</v>
      </c>
      <c r="K2058" s="128">
        <v>36230</v>
      </c>
      <c r="L2058" s="2" t="s">
        <v>1107</v>
      </c>
      <c r="M2058" s="1"/>
      <c r="N2058" s="178" t="s">
        <v>26</v>
      </c>
      <c r="O2058" s="170" t="s">
        <v>451</v>
      </c>
      <c r="P2058" s="170" t="s">
        <v>451</v>
      </c>
      <c r="Q2058" s="171" t="s">
        <v>18685</v>
      </c>
      <c r="R2058" s="28" t="s">
        <v>18692</v>
      </c>
      <c r="S2058" s="257">
        <f t="shared" si="32"/>
        <v>58349</v>
      </c>
      <c r="T2058" s="2" t="s">
        <v>16889</v>
      </c>
      <c r="U2058" s="2" t="s">
        <v>6040</v>
      </c>
      <c r="V2058" s="233" t="str" cm="1">
        <f t="array" ref="V2058">_xlfn.IFS(C2058="","",COUNTIF(C2058,"ตำแหน่งว่าง*"),"ว่าง",COUNTIF(C2058,"&lt;&gt;ตำแหน่งว่าง*"),"คนครอง")</f>
        <v>คนครอง</v>
      </c>
      <c r="W2058" s="1" cm="1">
        <f t="array" ref="W2058">_xlfn.IFS(COUNTIF(F2058,"ผบ.หมู่*"),51,COUNTIF(F2058,"รอง สว.*"),43)</f>
        <v>51</v>
      </c>
      <c r="X2058" s="1" t="s">
        <v>14890</v>
      </c>
      <c r="Y2058" s="1" t="s">
        <v>451</v>
      </c>
    </row>
    <row r="2059" spans="1:25" s="10" customFormat="1" ht="21.3" customHeight="1">
      <c r="A2059" s="285" t="s">
        <v>7961</v>
      </c>
      <c r="B2059" s="286" t="s">
        <v>70</v>
      </c>
      <c r="C2059" s="285" t="s">
        <v>18588</v>
      </c>
      <c r="D2059" s="27" t="s">
        <v>23666</v>
      </c>
      <c r="E2059" s="27" t="s">
        <v>23667</v>
      </c>
      <c r="F2059" s="285" t="s">
        <v>14880</v>
      </c>
      <c r="G2059" s="167" t="s">
        <v>14893</v>
      </c>
      <c r="H2059" s="128">
        <v>45463</v>
      </c>
      <c r="I2059" s="128">
        <v>45463</v>
      </c>
      <c r="J2059" s="128">
        <v>45463</v>
      </c>
      <c r="K2059" s="128">
        <v>33932</v>
      </c>
      <c r="L2059" s="2" t="s">
        <v>1107</v>
      </c>
      <c r="M2059" s="1"/>
      <c r="N2059" s="178" t="s">
        <v>26</v>
      </c>
      <c r="O2059" s="170" t="s">
        <v>451</v>
      </c>
      <c r="P2059" s="170" t="s">
        <v>451</v>
      </c>
      <c r="Q2059" s="171" t="s">
        <v>18686</v>
      </c>
      <c r="R2059" s="28" t="s">
        <v>18692</v>
      </c>
      <c r="S2059" s="257">
        <f t="shared" si="32"/>
        <v>56158</v>
      </c>
      <c r="T2059" s="2" t="s">
        <v>16889</v>
      </c>
      <c r="U2059" s="2" t="s">
        <v>6040</v>
      </c>
      <c r="V2059" s="233" t="str" cm="1">
        <f t="array" ref="V2059">_xlfn.IFS(C2059="","",COUNTIF(C2059,"ตำแหน่งว่าง*"),"ว่าง",COUNTIF(C2059,"&lt;&gt;ตำแหน่งว่าง*"),"คนครอง")</f>
        <v>คนครอง</v>
      </c>
      <c r="W2059" s="1" cm="1">
        <f t="array" ref="W2059">_xlfn.IFS(COUNTIF(F2059,"ผบ.หมู่*"),51,COUNTIF(F2059,"รอง สว.*"),43)</f>
        <v>51</v>
      </c>
      <c r="X2059" s="1" t="s">
        <v>14892</v>
      </c>
      <c r="Y2059" s="1" t="s">
        <v>451</v>
      </c>
    </row>
    <row r="2060" spans="1:25" s="12" customFormat="1" ht="21.3" customHeight="1">
      <c r="A2060" s="27" t="s">
        <v>7948</v>
      </c>
      <c r="B2060" s="28" t="s">
        <v>70</v>
      </c>
      <c r="C2060" s="150" t="s">
        <v>14894</v>
      </c>
      <c r="D2060" s="27" t="s">
        <v>23668</v>
      </c>
      <c r="E2060" s="27" t="s">
        <v>23669</v>
      </c>
      <c r="F2060" s="150" t="s">
        <v>14880</v>
      </c>
      <c r="G2060" s="167" t="s">
        <v>14896</v>
      </c>
      <c r="H2060" s="146">
        <v>42501</v>
      </c>
      <c r="I2060" s="128">
        <v>39707</v>
      </c>
      <c r="J2060" s="128">
        <v>39707</v>
      </c>
      <c r="K2060" s="128">
        <v>27395</v>
      </c>
      <c r="L2060" s="11" t="s">
        <v>11713</v>
      </c>
      <c r="M2060" s="1" t="s">
        <v>370</v>
      </c>
      <c r="N2060" s="177" t="s">
        <v>26</v>
      </c>
      <c r="O2060" s="170" t="s">
        <v>451</v>
      </c>
      <c r="P2060" s="170" t="s">
        <v>451</v>
      </c>
      <c r="Q2060" s="171" t="s">
        <v>14897</v>
      </c>
      <c r="R2060" s="28" t="s">
        <v>2469</v>
      </c>
      <c r="S2060" s="338">
        <f t="shared" si="32"/>
        <v>49583</v>
      </c>
      <c r="T2060" s="233" t="s">
        <v>16889</v>
      </c>
      <c r="U2060" s="7" t="s">
        <v>6040</v>
      </c>
      <c r="V2060" s="233" t="str" cm="1">
        <f t="array" ref="V2060">_xlfn.IFS(C2060="","",COUNTIF(C2060,"ตำแหน่งว่าง*"),"ว่าง",COUNTIF(C2060,"&lt;&gt;ตำแหน่งว่าง*"),"คนครอง")</f>
        <v>คนครอง</v>
      </c>
      <c r="W2060" s="6" cm="1">
        <f t="array" ref="W2060">_xlfn.IFS(COUNTIF(F2060,"ผบ.หมู่*"),51,COUNTIF(F2060,"รอง สว.*"),43)</f>
        <v>51</v>
      </c>
      <c r="X2060" s="5" t="s">
        <v>14895</v>
      </c>
      <c r="Y2060" s="5" t="s">
        <v>451</v>
      </c>
    </row>
    <row r="2061" spans="1:25" s="10" customFormat="1" ht="21.3" hidden="1" customHeight="1">
      <c r="A2061" s="27"/>
      <c r="B2061" s="30"/>
      <c r="C2061" s="30" t="s">
        <v>60</v>
      </c>
      <c r="D2061" s="27"/>
      <c r="E2061" s="27"/>
      <c r="F2061" s="85" t="s">
        <v>14880</v>
      </c>
      <c r="G2061" s="192" t="s">
        <v>14899</v>
      </c>
      <c r="H2061" s="146" t="s">
        <v>63</v>
      </c>
      <c r="I2061" s="128" t="s">
        <v>63</v>
      </c>
      <c r="J2061" s="128" t="s">
        <v>63</v>
      </c>
      <c r="K2061" s="128" t="s">
        <v>63</v>
      </c>
      <c r="L2061" s="11"/>
      <c r="M2061" s="1"/>
      <c r="N2061" s="179" t="s">
        <v>26</v>
      </c>
      <c r="O2061" s="193" t="s">
        <v>451</v>
      </c>
      <c r="P2061" s="193" t="s">
        <v>451</v>
      </c>
      <c r="Q2061" s="171"/>
      <c r="R2061" s="28"/>
      <c r="S2061" s="338" t="str">
        <f t="shared" si="32"/>
        <v/>
      </c>
      <c r="T2061" s="7" t="s">
        <v>16889</v>
      </c>
      <c r="U2061" s="7" t="s">
        <v>6040</v>
      </c>
      <c r="V2061" s="250" t="str" cm="1">
        <f t="array" ref="V2061">_xlfn.IFS(C2061="","",COUNTIF(C2061,"ตำแหน่งว่าง*"),"ว่าง",COUNTIF(C2061,"&lt;&gt;ตำแหน่งว่าง*"),"คนครอง")</f>
        <v>ว่าง</v>
      </c>
      <c r="W2061" s="6" cm="1">
        <f t="array" ref="W2061">_xlfn.IFS(COUNTIF(F2061,"ผบ.หมู่*"),51,COUNTIF(F2061,"รอง สว.*"),43)</f>
        <v>51</v>
      </c>
      <c r="X2061" s="6" t="s">
        <v>14898</v>
      </c>
      <c r="Y2061" s="6" t="s">
        <v>451</v>
      </c>
    </row>
    <row r="2062" spans="1:25" s="9" customFormat="1" ht="21.3" customHeight="1">
      <c r="A2062" s="27" t="s">
        <v>7977</v>
      </c>
      <c r="B2062" s="28" t="s">
        <v>20</v>
      </c>
      <c r="C2062" s="27" t="s">
        <v>14900</v>
      </c>
      <c r="D2062" s="27" t="s">
        <v>23440</v>
      </c>
      <c r="E2062" s="27" t="s">
        <v>23670</v>
      </c>
      <c r="F2062" s="27" t="s">
        <v>14880</v>
      </c>
      <c r="G2062" s="167" t="s">
        <v>14902</v>
      </c>
      <c r="H2062" s="146">
        <v>44043</v>
      </c>
      <c r="I2062" s="128">
        <v>44043</v>
      </c>
      <c r="J2062" s="128">
        <v>44043</v>
      </c>
      <c r="K2062" s="128">
        <v>34002</v>
      </c>
      <c r="L2062" s="19" t="s">
        <v>1107</v>
      </c>
      <c r="M2062" s="1" t="s">
        <v>624</v>
      </c>
      <c r="N2062" s="178" t="s">
        <v>26</v>
      </c>
      <c r="O2062" s="170" t="s">
        <v>451</v>
      </c>
      <c r="P2062" s="170" t="s">
        <v>451</v>
      </c>
      <c r="Q2062" s="171" t="s">
        <v>14903</v>
      </c>
      <c r="R2062" s="28" t="s">
        <v>10576</v>
      </c>
      <c r="S2062" s="338">
        <f t="shared" si="32"/>
        <v>56158</v>
      </c>
      <c r="T2062" s="2" t="s">
        <v>16889</v>
      </c>
      <c r="U2062" s="7" t="s">
        <v>6040</v>
      </c>
      <c r="V2062" s="233" t="str" cm="1">
        <f t="array" ref="V2062">_xlfn.IFS(C2062="","",COUNTIF(C2062,"ตำแหน่งว่าง*"),"ว่าง",COUNTIF(C2062,"&lt;&gt;ตำแหน่งว่าง*"),"คนครอง")</f>
        <v>คนครอง</v>
      </c>
      <c r="W2062" s="6" cm="1">
        <f t="array" ref="W2062">_xlfn.IFS(COUNTIF(F2062,"ผบ.หมู่*"),51,COUNTIF(F2062,"รอง สว.*"),43)</f>
        <v>51</v>
      </c>
      <c r="X2062" s="1" t="s">
        <v>14901</v>
      </c>
      <c r="Y2062" s="1" t="s">
        <v>451</v>
      </c>
    </row>
    <row r="2063" spans="1:25" s="9" customFormat="1" ht="21.3" hidden="1" customHeight="1">
      <c r="A2063" s="85"/>
      <c r="B2063" s="30"/>
      <c r="C2063" s="85" t="s">
        <v>60</v>
      </c>
      <c r="D2063" s="27"/>
      <c r="E2063" s="27"/>
      <c r="F2063" s="85" t="s">
        <v>14880</v>
      </c>
      <c r="G2063" s="192" t="s">
        <v>14905</v>
      </c>
      <c r="H2063" s="148"/>
      <c r="I2063" s="129"/>
      <c r="J2063" s="129"/>
      <c r="K2063" s="129"/>
      <c r="L2063" s="16"/>
      <c r="M2063" s="8"/>
      <c r="N2063" s="179" t="s">
        <v>26</v>
      </c>
      <c r="O2063" s="193" t="s">
        <v>451</v>
      </c>
      <c r="P2063" s="193" t="s">
        <v>451</v>
      </c>
      <c r="Q2063" s="172"/>
      <c r="R2063" s="30"/>
      <c r="S2063" s="338" t="str">
        <f t="shared" si="32"/>
        <v/>
      </c>
      <c r="T2063" s="2" t="s">
        <v>16889</v>
      </c>
      <c r="U2063" s="7" t="s">
        <v>6040</v>
      </c>
      <c r="V2063" s="250" t="str" cm="1">
        <f t="array" ref="V2063">_xlfn.IFS(C2063="","",COUNTIF(C2063,"ตำแหน่งว่าง*"),"ว่าง",COUNTIF(C2063,"&lt;&gt;ตำแหน่งว่าง*"),"คนครอง")</f>
        <v>ว่าง</v>
      </c>
      <c r="W2063" s="6" cm="1">
        <f t="array" ref="W2063">_xlfn.IFS(COUNTIF(F2063,"ผบ.หมู่*"),51,COUNTIF(F2063,"รอง สว.*"),43)</f>
        <v>51</v>
      </c>
      <c r="X2063" s="1" t="s">
        <v>14904</v>
      </c>
      <c r="Y2063" s="1" t="s">
        <v>451</v>
      </c>
    </row>
    <row r="2064" spans="1:25" s="9" customFormat="1" ht="21.3" hidden="1" customHeight="1">
      <c r="A2064" s="27"/>
      <c r="B2064" s="28"/>
      <c r="C2064" s="30" t="s">
        <v>60</v>
      </c>
      <c r="D2064" s="27"/>
      <c r="E2064" s="27"/>
      <c r="F2064" s="85" t="s">
        <v>14880</v>
      </c>
      <c r="G2064" s="192" t="s">
        <v>14907</v>
      </c>
      <c r="H2064" s="146" t="s">
        <v>63</v>
      </c>
      <c r="I2064" s="128" t="s">
        <v>63</v>
      </c>
      <c r="J2064" s="140" t="s">
        <v>63</v>
      </c>
      <c r="K2064" s="128" t="s">
        <v>63</v>
      </c>
      <c r="L2064" s="11"/>
      <c r="M2064" s="1"/>
      <c r="N2064" s="179" t="s">
        <v>26</v>
      </c>
      <c r="O2064" s="193" t="s">
        <v>451</v>
      </c>
      <c r="P2064" s="193" t="s">
        <v>451</v>
      </c>
      <c r="Q2064" s="171"/>
      <c r="R2064" s="28"/>
      <c r="S2064" s="338" t="str">
        <f t="shared" si="32"/>
        <v/>
      </c>
      <c r="T2064" s="2" t="s">
        <v>16889</v>
      </c>
      <c r="U2064" s="7" t="s">
        <v>6040</v>
      </c>
      <c r="V2064" s="250" t="str" cm="1">
        <f t="array" ref="V2064">_xlfn.IFS(C2064="","",COUNTIF(C2064,"ตำแหน่งว่าง*"),"ว่าง",COUNTIF(C2064,"&lt;&gt;ตำแหน่งว่าง*"),"คนครอง")</f>
        <v>ว่าง</v>
      </c>
      <c r="W2064" s="6" cm="1">
        <f t="array" ref="W2064">_xlfn.IFS(COUNTIF(F2064,"ผบ.หมู่*"),51,COUNTIF(F2064,"รอง สว.*"),43)</f>
        <v>51</v>
      </c>
      <c r="X2064" s="6" t="s">
        <v>14906</v>
      </c>
      <c r="Y2064" s="6" t="s">
        <v>451</v>
      </c>
    </row>
    <row r="2065" spans="1:25" s="9" customFormat="1" ht="21.3" hidden="1" customHeight="1">
      <c r="A2065" s="85"/>
      <c r="B2065" s="30"/>
      <c r="C2065" s="85" t="s">
        <v>60</v>
      </c>
      <c r="D2065" s="27"/>
      <c r="E2065" s="27"/>
      <c r="F2065" s="85" t="s">
        <v>14880</v>
      </c>
      <c r="G2065" s="192" t="s">
        <v>14909</v>
      </c>
      <c r="H2065" s="148"/>
      <c r="I2065" s="129"/>
      <c r="J2065" s="145"/>
      <c r="K2065" s="129"/>
      <c r="L2065" s="16"/>
      <c r="M2065" s="6"/>
      <c r="N2065" s="179" t="s">
        <v>26</v>
      </c>
      <c r="O2065" s="193" t="s">
        <v>451</v>
      </c>
      <c r="P2065" s="193" t="s">
        <v>451</v>
      </c>
      <c r="Q2065" s="172"/>
      <c r="R2065" s="30"/>
      <c r="S2065" s="342" t="str">
        <f t="shared" si="32"/>
        <v/>
      </c>
      <c r="T2065" s="2" t="s">
        <v>16889</v>
      </c>
      <c r="U2065" s="7" t="s">
        <v>6040</v>
      </c>
      <c r="V2065" s="250" t="str" cm="1">
        <f t="array" ref="V2065">_xlfn.IFS(C2065="","",COUNTIF(C2065,"ตำแหน่งว่าง*"),"ว่าง",COUNTIF(C2065,"&lt;&gt;ตำแหน่งว่าง*"),"คนครอง")</f>
        <v>ว่าง</v>
      </c>
      <c r="W2065" s="6" cm="1">
        <f t="array" ref="W2065">_xlfn.IFS(COUNTIF(F2065,"ผบ.หมู่*"),51,COUNTIF(F2065,"รอง สว.*"),43)</f>
        <v>51</v>
      </c>
      <c r="X2065" s="1" t="s">
        <v>14908</v>
      </c>
      <c r="Y2065" s="1" t="s">
        <v>451</v>
      </c>
    </row>
    <row r="2066" spans="1:25" s="10" customFormat="1" ht="21.3" hidden="1" customHeight="1">
      <c r="A2066" s="85"/>
      <c r="B2066" s="30"/>
      <c r="C2066" s="30" t="s">
        <v>60</v>
      </c>
      <c r="D2066" s="27"/>
      <c r="E2066" s="27"/>
      <c r="F2066" s="85" t="s">
        <v>14880</v>
      </c>
      <c r="G2066" s="192" t="s">
        <v>14912</v>
      </c>
      <c r="H2066" s="148" t="s">
        <v>63</v>
      </c>
      <c r="I2066" s="129" t="s">
        <v>63</v>
      </c>
      <c r="J2066" s="145" t="s">
        <v>63</v>
      </c>
      <c r="K2066" s="129" t="s">
        <v>63</v>
      </c>
      <c r="L2066" s="16"/>
      <c r="M2066" s="6"/>
      <c r="N2066" s="179" t="s">
        <v>26</v>
      </c>
      <c r="O2066" s="193" t="s">
        <v>451</v>
      </c>
      <c r="P2066" s="193" t="s">
        <v>451</v>
      </c>
      <c r="Q2066" s="172"/>
      <c r="R2066" s="30"/>
      <c r="S2066" s="338" t="str">
        <f t="shared" si="32"/>
        <v/>
      </c>
      <c r="T2066" s="7" t="s">
        <v>16889</v>
      </c>
      <c r="U2066" s="7" t="s">
        <v>6040</v>
      </c>
      <c r="V2066" s="250" t="str" cm="1">
        <f t="array" ref="V2066">_xlfn.IFS(C2066="","",COUNTIF(C2066,"ตำแหน่งว่าง*"),"ว่าง",COUNTIF(C2066,"&lt;&gt;ตำแหน่งว่าง*"),"คนครอง")</f>
        <v>ว่าง</v>
      </c>
      <c r="W2066" s="6" cm="1">
        <f t="array" ref="W2066">_xlfn.IFS(COUNTIF(F2066,"ผบ.หมู่*"),51,COUNTIF(F2066,"รอง สว.*"),43)</f>
        <v>51</v>
      </c>
      <c r="X2066" s="6" t="s">
        <v>14911</v>
      </c>
      <c r="Y2066" s="6" t="s">
        <v>451</v>
      </c>
    </row>
    <row r="2067" spans="1:25" s="10" customFormat="1" ht="21.3" hidden="1" customHeight="1">
      <c r="A2067" s="27"/>
      <c r="B2067" s="28"/>
      <c r="C2067" s="30" t="s">
        <v>60</v>
      </c>
      <c r="D2067" s="27"/>
      <c r="E2067" s="27"/>
      <c r="F2067" s="85" t="s">
        <v>14880</v>
      </c>
      <c r="G2067" s="192" t="s">
        <v>14914</v>
      </c>
      <c r="H2067" s="146" t="s">
        <v>63</v>
      </c>
      <c r="I2067" s="128" t="s">
        <v>63</v>
      </c>
      <c r="J2067" s="128" t="s">
        <v>63</v>
      </c>
      <c r="K2067" s="128" t="s">
        <v>63</v>
      </c>
      <c r="L2067" s="11"/>
      <c r="M2067" s="1"/>
      <c r="N2067" s="179" t="s">
        <v>26</v>
      </c>
      <c r="O2067" s="193" t="s">
        <v>451</v>
      </c>
      <c r="P2067" s="193" t="s">
        <v>451</v>
      </c>
      <c r="Q2067" s="171"/>
      <c r="R2067" s="28"/>
      <c r="S2067" s="338" t="str">
        <f t="shared" si="32"/>
        <v/>
      </c>
      <c r="T2067" s="7" t="s">
        <v>16889</v>
      </c>
      <c r="U2067" s="7" t="s">
        <v>6040</v>
      </c>
      <c r="V2067" s="250" t="str" cm="1">
        <f t="array" ref="V2067">_xlfn.IFS(C2067="","",COUNTIF(C2067,"ตำแหน่งว่าง*"),"ว่าง",COUNTIF(C2067,"&lt;&gt;ตำแหน่งว่าง*"),"คนครอง")</f>
        <v>ว่าง</v>
      </c>
      <c r="W2067" s="6" cm="1">
        <f t="array" ref="W2067">_xlfn.IFS(COUNTIF(F2067,"ผบ.หมู่*"),51,COUNTIF(F2067,"รอง สว.*"),43)</f>
        <v>51</v>
      </c>
      <c r="X2067" s="6" t="s">
        <v>14913</v>
      </c>
      <c r="Y2067" s="6" t="s">
        <v>451</v>
      </c>
    </row>
    <row r="2068" spans="1:25" s="10" customFormat="1" ht="21.3" hidden="1" customHeight="1">
      <c r="A2068" s="27"/>
      <c r="B2068" s="28"/>
      <c r="C2068" s="30" t="s">
        <v>60</v>
      </c>
      <c r="D2068" s="27"/>
      <c r="E2068" s="27"/>
      <c r="F2068" s="85" t="s">
        <v>14880</v>
      </c>
      <c r="G2068" s="192" t="s">
        <v>14916</v>
      </c>
      <c r="H2068" s="146" t="s">
        <v>63</v>
      </c>
      <c r="I2068" s="128" t="s">
        <v>63</v>
      </c>
      <c r="J2068" s="128" t="s">
        <v>63</v>
      </c>
      <c r="K2068" s="128" t="s">
        <v>63</v>
      </c>
      <c r="L2068" s="11"/>
      <c r="M2068" s="1"/>
      <c r="N2068" s="179" t="s">
        <v>26</v>
      </c>
      <c r="O2068" s="193" t="s">
        <v>451</v>
      </c>
      <c r="P2068" s="193" t="s">
        <v>451</v>
      </c>
      <c r="Q2068" s="171"/>
      <c r="R2068" s="28"/>
      <c r="S2068" s="338" t="str">
        <f t="shared" si="32"/>
        <v/>
      </c>
      <c r="T2068" s="7" t="s">
        <v>16889</v>
      </c>
      <c r="U2068" s="7" t="s">
        <v>6040</v>
      </c>
      <c r="V2068" s="250" t="str" cm="1">
        <f t="array" ref="V2068">_xlfn.IFS(C2068="","",COUNTIF(C2068,"ตำแหน่งว่าง*"),"ว่าง",COUNTIF(C2068,"&lt;&gt;ตำแหน่งว่าง*"),"คนครอง")</f>
        <v>ว่าง</v>
      </c>
      <c r="W2068" s="6" cm="1">
        <f t="array" ref="W2068">_xlfn.IFS(COUNTIF(F2068,"ผบ.หมู่*"),51,COUNTIF(F2068,"รอง สว.*"),43)</f>
        <v>51</v>
      </c>
      <c r="X2068" s="6" t="s">
        <v>14915</v>
      </c>
      <c r="Y2068" s="6" t="s">
        <v>451</v>
      </c>
    </row>
    <row r="2069" spans="1:25" s="10" customFormat="1" ht="21.3" hidden="1" customHeight="1">
      <c r="A2069" s="27"/>
      <c r="B2069" s="28"/>
      <c r="C2069" s="30" t="s">
        <v>60</v>
      </c>
      <c r="D2069" s="27"/>
      <c r="E2069" s="27"/>
      <c r="F2069" s="85" t="s">
        <v>14880</v>
      </c>
      <c r="G2069" s="192" t="s">
        <v>14918</v>
      </c>
      <c r="H2069" s="146" t="s">
        <v>63</v>
      </c>
      <c r="I2069" s="128" t="s">
        <v>63</v>
      </c>
      <c r="J2069" s="128" t="s">
        <v>63</v>
      </c>
      <c r="K2069" s="128" t="s">
        <v>63</v>
      </c>
      <c r="L2069" s="11"/>
      <c r="M2069" s="1"/>
      <c r="N2069" s="179" t="s">
        <v>26</v>
      </c>
      <c r="O2069" s="193" t="s">
        <v>451</v>
      </c>
      <c r="P2069" s="193" t="s">
        <v>451</v>
      </c>
      <c r="Q2069" s="171"/>
      <c r="R2069" s="28"/>
      <c r="S2069" s="338" t="str">
        <f t="shared" si="32"/>
        <v/>
      </c>
      <c r="T2069" s="7" t="s">
        <v>16889</v>
      </c>
      <c r="U2069" s="7" t="s">
        <v>6040</v>
      </c>
      <c r="V2069" s="250" t="str" cm="1">
        <f t="array" ref="V2069">_xlfn.IFS(C2069="","",COUNTIF(C2069,"ตำแหน่งว่าง*"),"ว่าง",COUNTIF(C2069,"&lt;&gt;ตำแหน่งว่าง*"),"คนครอง")</f>
        <v>ว่าง</v>
      </c>
      <c r="W2069" s="6" cm="1">
        <f t="array" ref="W2069">_xlfn.IFS(COUNTIF(F2069,"ผบ.หมู่*"),51,COUNTIF(F2069,"รอง สว.*"),43)</f>
        <v>51</v>
      </c>
      <c r="X2069" s="6" t="s">
        <v>14917</v>
      </c>
      <c r="Y2069" s="6" t="s">
        <v>451</v>
      </c>
    </row>
    <row r="2070" spans="1:25" s="10" customFormat="1" ht="21.3" hidden="1" customHeight="1">
      <c r="A2070" s="27"/>
      <c r="B2070" s="28"/>
      <c r="C2070" s="30" t="s">
        <v>60</v>
      </c>
      <c r="D2070" s="27"/>
      <c r="E2070" s="27"/>
      <c r="F2070" s="85" t="s">
        <v>14880</v>
      </c>
      <c r="G2070" s="192" t="s">
        <v>14920</v>
      </c>
      <c r="H2070" s="146" t="s">
        <v>63</v>
      </c>
      <c r="I2070" s="128" t="s">
        <v>63</v>
      </c>
      <c r="J2070" s="128" t="s">
        <v>63</v>
      </c>
      <c r="K2070" s="128" t="s">
        <v>63</v>
      </c>
      <c r="L2070" s="11"/>
      <c r="M2070" s="1"/>
      <c r="N2070" s="179" t="s">
        <v>26</v>
      </c>
      <c r="O2070" s="193" t="s">
        <v>451</v>
      </c>
      <c r="P2070" s="193" t="s">
        <v>451</v>
      </c>
      <c r="Q2070" s="171"/>
      <c r="R2070" s="28"/>
      <c r="S2070" s="338" t="str">
        <f t="shared" si="32"/>
        <v/>
      </c>
      <c r="T2070" s="7" t="s">
        <v>16889</v>
      </c>
      <c r="U2070" s="7" t="s">
        <v>6040</v>
      </c>
      <c r="V2070" s="250" t="str" cm="1">
        <f t="array" ref="V2070">_xlfn.IFS(C2070="","",COUNTIF(C2070,"ตำแหน่งว่าง*"),"ว่าง",COUNTIF(C2070,"&lt;&gt;ตำแหน่งว่าง*"),"คนครอง")</f>
        <v>ว่าง</v>
      </c>
      <c r="W2070" s="6" cm="1">
        <f t="array" ref="W2070">_xlfn.IFS(COUNTIF(F2070,"ผบ.หมู่*"),51,COUNTIF(F2070,"รอง สว.*"),43)</f>
        <v>51</v>
      </c>
      <c r="X2070" s="6" t="s">
        <v>14919</v>
      </c>
      <c r="Y2070" s="6" t="s">
        <v>451</v>
      </c>
    </row>
    <row r="2071" spans="1:25" s="10" customFormat="1" ht="21.3" hidden="1" customHeight="1">
      <c r="A2071" s="27"/>
      <c r="B2071" s="28"/>
      <c r="C2071" s="30" t="s">
        <v>60</v>
      </c>
      <c r="D2071" s="27"/>
      <c r="E2071" s="27"/>
      <c r="F2071" s="85" t="s">
        <v>14880</v>
      </c>
      <c r="G2071" s="192" t="s">
        <v>14922</v>
      </c>
      <c r="H2071" s="146" t="s">
        <v>63</v>
      </c>
      <c r="I2071" s="128" t="s">
        <v>63</v>
      </c>
      <c r="J2071" s="128" t="s">
        <v>63</v>
      </c>
      <c r="K2071" s="128" t="s">
        <v>63</v>
      </c>
      <c r="L2071" s="11"/>
      <c r="M2071" s="1"/>
      <c r="N2071" s="179" t="s">
        <v>26</v>
      </c>
      <c r="O2071" s="193" t="s">
        <v>451</v>
      </c>
      <c r="P2071" s="193" t="s">
        <v>451</v>
      </c>
      <c r="Q2071" s="171"/>
      <c r="R2071" s="28"/>
      <c r="S2071" s="338" t="str">
        <f t="shared" si="32"/>
        <v/>
      </c>
      <c r="T2071" s="7" t="s">
        <v>16889</v>
      </c>
      <c r="U2071" s="7" t="s">
        <v>6040</v>
      </c>
      <c r="V2071" s="250" t="str" cm="1">
        <f t="array" ref="V2071">_xlfn.IFS(C2071="","",COUNTIF(C2071,"ตำแหน่งว่าง*"),"ว่าง",COUNTIF(C2071,"&lt;&gt;ตำแหน่งว่าง*"),"คนครอง")</f>
        <v>ว่าง</v>
      </c>
      <c r="W2071" s="6" cm="1">
        <f t="array" ref="W2071">_xlfn.IFS(COUNTIF(F2071,"ผบ.หมู่*"),51,COUNTIF(F2071,"รอง สว.*"),43)</f>
        <v>51</v>
      </c>
      <c r="X2071" s="6" t="s">
        <v>14921</v>
      </c>
      <c r="Y2071" s="6" t="s">
        <v>451</v>
      </c>
    </row>
    <row r="2072" spans="1:25" s="9" customFormat="1" ht="21.3" customHeight="1">
      <c r="A2072" s="27" t="s">
        <v>7948</v>
      </c>
      <c r="B2072" s="28" t="s">
        <v>70</v>
      </c>
      <c r="C2072" s="27" t="s">
        <v>15135</v>
      </c>
      <c r="D2072" s="27" t="s">
        <v>23671</v>
      </c>
      <c r="E2072" s="27" t="s">
        <v>23672</v>
      </c>
      <c r="F2072" s="27" t="s">
        <v>15136</v>
      </c>
      <c r="G2072" s="167" t="s">
        <v>15138</v>
      </c>
      <c r="H2072" s="146">
        <v>43235</v>
      </c>
      <c r="I2072" s="128">
        <v>40339</v>
      </c>
      <c r="J2072" s="128">
        <v>40339</v>
      </c>
      <c r="K2072" s="128">
        <v>30026</v>
      </c>
      <c r="L2072" s="11" t="s">
        <v>765</v>
      </c>
      <c r="M2072" s="1" t="s">
        <v>6353</v>
      </c>
      <c r="N2072" s="178" t="s">
        <v>26</v>
      </c>
      <c r="O2072" s="170" t="s">
        <v>451</v>
      </c>
      <c r="P2072" s="170" t="s">
        <v>451</v>
      </c>
      <c r="Q2072" s="171" t="s">
        <v>15139</v>
      </c>
      <c r="R2072" s="28" t="s">
        <v>12418</v>
      </c>
      <c r="S2072" s="338">
        <f t="shared" si="32"/>
        <v>52140</v>
      </c>
      <c r="T2072" s="2" t="s">
        <v>16890</v>
      </c>
      <c r="U2072" s="7" t="s">
        <v>6040</v>
      </c>
      <c r="V2072" s="233" t="str" cm="1">
        <f t="array" ref="V2072">_xlfn.IFS(C2072="","",COUNTIF(C2072,"ตำแหน่งว่าง*"),"ว่าง",COUNTIF(C2072,"&lt;&gt;ตำแหน่งว่าง*"),"คนครอง")</f>
        <v>คนครอง</v>
      </c>
      <c r="W2072" s="6" cm="1">
        <f t="array" ref="W2072">_xlfn.IFS(COUNTIF(F2072,"ผบ.หมู่*"),51,COUNTIF(F2072,"รอง สว.*"),43)</f>
        <v>51</v>
      </c>
      <c r="X2072" s="1" t="s">
        <v>15137</v>
      </c>
      <c r="Y2072" s="1" t="s">
        <v>451</v>
      </c>
    </row>
    <row r="2073" spans="1:25" s="12" customFormat="1" ht="21.3" hidden="1" customHeight="1">
      <c r="A2073" s="85"/>
      <c r="B2073" s="30"/>
      <c r="C2073" s="30" t="s">
        <v>60</v>
      </c>
      <c r="D2073" s="27"/>
      <c r="E2073" s="27"/>
      <c r="F2073" s="85" t="s">
        <v>15136</v>
      </c>
      <c r="G2073" s="192" t="s">
        <v>15141</v>
      </c>
      <c r="H2073" s="135" t="s">
        <v>63</v>
      </c>
      <c r="I2073" s="129" t="s">
        <v>63</v>
      </c>
      <c r="J2073" s="129" t="s">
        <v>63</v>
      </c>
      <c r="K2073" s="129" t="s">
        <v>63</v>
      </c>
      <c r="L2073" s="16"/>
      <c r="M2073" s="6"/>
      <c r="N2073" s="179" t="s">
        <v>26</v>
      </c>
      <c r="O2073" s="193" t="s">
        <v>451</v>
      </c>
      <c r="P2073" s="193" t="s">
        <v>451</v>
      </c>
      <c r="Q2073" s="172"/>
      <c r="R2073" s="30"/>
      <c r="S2073" s="338" t="str">
        <f t="shared" si="32"/>
        <v/>
      </c>
      <c r="T2073" s="233" t="s">
        <v>16890</v>
      </c>
      <c r="U2073" s="7" t="s">
        <v>6040</v>
      </c>
      <c r="V2073" s="250" t="str" cm="1">
        <f t="array" ref="V2073">_xlfn.IFS(C2073="","",COUNTIF(C2073,"ตำแหน่งว่าง*"),"ว่าง",COUNTIF(C2073,"&lt;&gt;ตำแหน่งว่าง*"),"คนครอง")</f>
        <v>ว่าง</v>
      </c>
      <c r="W2073" s="6" cm="1">
        <f t="array" ref="W2073">_xlfn.IFS(COUNTIF(F2073,"ผบ.หมู่*"),51,COUNTIF(F2073,"รอง สว.*"),43)</f>
        <v>51</v>
      </c>
      <c r="X2073" s="6" t="s">
        <v>15140</v>
      </c>
      <c r="Y2073" s="6" t="s">
        <v>451</v>
      </c>
    </row>
    <row r="2074" spans="1:25" s="12" customFormat="1" ht="21.3" customHeight="1">
      <c r="A2074" s="27" t="s">
        <v>8450</v>
      </c>
      <c r="B2074" s="28" t="s">
        <v>20</v>
      </c>
      <c r="C2074" s="150" t="s">
        <v>15142</v>
      </c>
      <c r="D2074" s="27" t="s">
        <v>23673</v>
      </c>
      <c r="E2074" s="27" t="s">
        <v>23674</v>
      </c>
      <c r="F2074" s="150" t="s">
        <v>15136</v>
      </c>
      <c r="G2074" s="167" t="s">
        <v>15144</v>
      </c>
      <c r="H2074" s="130">
        <v>42501</v>
      </c>
      <c r="I2074" s="128">
        <v>42416</v>
      </c>
      <c r="J2074" s="128">
        <v>42416</v>
      </c>
      <c r="K2074" s="128">
        <v>35377</v>
      </c>
      <c r="L2074" s="11" t="s">
        <v>11600</v>
      </c>
      <c r="M2074" s="1" t="s">
        <v>889</v>
      </c>
      <c r="N2074" s="177" t="s">
        <v>26</v>
      </c>
      <c r="O2074" s="170" t="s">
        <v>451</v>
      </c>
      <c r="P2074" s="170" t="s">
        <v>451</v>
      </c>
      <c r="Q2074" s="171" t="s">
        <v>15145</v>
      </c>
      <c r="R2074" s="28" t="s">
        <v>2469</v>
      </c>
      <c r="S2074" s="338">
        <f t="shared" si="32"/>
        <v>57619</v>
      </c>
      <c r="T2074" s="233" t="s">
        <v>16890</v>
      </c>
      <c r="U2074" s="7" t="s">
        <v>6040</v>
      </c>
      <c r="V2074" s="233" t="str" cm="1">
        <f t="array" ref="V2074">_xlfn.IFS(C2074="","",COUNTIF(C2074,"ตำแหน่งว่าง*"),"ว่าง",COUNTIF(C2074,"&lt;&gt;ตำแหน่งว่าง*"),"คนครอง")</f>
        <v>คนครอง</v>
      </c>
      <c r="W2074" s="6" cm="1">
        <f t="array" ref="W2074">_xlfn.IFS(COUNTIF(F2074,"ผบ.หมู่*"),51,COUNTIF(F2074,"รอง สว.*"),43)</f>
        <v>51</v>
      </c>
      <c r="X2074" s="5" t="s">
        <v>15143</v>
      </c>
      <c r="Y2074" s="5" t="s">
        <v>451</v>
      </c>
    </row>
    <row r="2075" spans="1:25" s="12" customFormat="1" ht="21.3" customHeight="1">
      <c r="A2075" s="27" t="s">
        <v>7948</v>
      </c>
      <c r="B2075" s="28" t="s">
        <v>20</v>
      </c>
      <c r="C2075" s="150" t="s">
        <v>15146</v>
      </c>
      <c r="D2075" s="27" t="s">
        <v>23675</v>
      </c>
      <c r="E2075" s="27" t="s">
        <v>23676</v>
      </c>
      <c r="F2075" s="150" t="s">
        <v>15136</v>
      </c>
      <c r="G2075" s="167" t="s">
        <v>15148</v>
      </c>
      <c r="H2075" s="130">
        <v>42501</v>
      </c>
      <c r="I2075" s="128">
        <v>37316</v>
      </c>
      <c r="J2075" s="128">
        <v>37316</v>
      </c>
      <c r="K2075" s="128">
        <v>26655</v>
      </c>
      <c r="L2075" s="11" t="s">
        <v>10439</v>
      </c>
      <c r="M2075" s="1" t="s">
        <v>6353</v>
      </c>
      <c r="N2075" s="177" t="s">
        <v>26</v>
      </c>
      <c r="O2075" s="170" t="s">
        <v>451</v>
      </c>
      <c r="P2075" s="170" t="s">
        <v>451</v>
      </c>
      <c r="Q2075" s="171" t="s">
        <v>15149</v>
      </c>
      <c r="R2075" s="28" t="s">
        <v>2469</v>
      </c>
      <c r="S2075" s="338">
        <f t="shared" si="32"/>
        <v>48853</v>
      </c>
      <c r="T2075" s="233" t="s">
        <v>16890</v>
      </c>
      <c r="U2075" s="7" t="s">
        <v>6040</v>
      </c>
      <c r="V2075" s="233" t="str" cm="1">
        <f t="array" ref="V2075">_xlfn.IFS(C2075="","",COUNTIF(C2075,"ตำแหน่งว่าง*"),"ว่าง",COUNTIF(C2075,"&lt;&gt;ตำแหน่งว่าง*"),"คนครอง")</f>
        <v>คนครอง</v>
      </c>
      <c r="W2075" s="6" cm="1">
        <f t="array" ref="W2075">_xlfn.IFS(COUNTIF(F2075,"ผบ.หมู่*"),51,COUNTIF(F2075,"รอง สว.*"),43)</f>
        <v>51</v>
      </c>
      <c r="X2075" s="5" t="s">
        <v>15147</v>
      </c>
      <c r="Y2075" s="5" t="s">
        <v>451</v>
      </c>
    </row>
    <row r="2076" spans="1:25" s="12" customFormat="1" ht="21.3" hidden="1" customHeight="1">
      <c r="A2076" s="27"/>
      <c r="B2076" s="28"/>
      <c r="C2076" s="150" t="s">
        <v>60</v>
      </c>
      <c r="D2076" s="27"/>
      <c r="E2076" s="27"/>
      <c r="F2076" s="150" t="s">
        <v>15136</v>
      </c>
      <c r="G2076" s="167" t="s">
        <v>15151</v>
      </c>
      <c r="H2076" s="130"/>
      <c r="I2076" s="128"/>
      <c r="J2076" s="128"/>
      <c r="K2076" s="128"/>
      <c r="L2076" s="11"/>
      <c r="M2076" s="1"/>
      <c r="N2076" s="177" t="s">
        <v>26</v>
      </c>
      <c r="O2076" s="170" t="s">
        <v>451</v>
      </c>
      <c r="P2076" s="170" t="s">
        <v>451</v>
      </c>
      <c r="Q2076" s="171"/>
      <c r="R2076" s="28"/>
      <c r="S2076" s="338" t="str">
        <f t="shared" si="32"/>
        <v/>
      </c>
      <c r="T2076" s="233" t="s">
        <v>16890</v>
      </c>
      <c r="U2076" s="7" t="s">
        <v>6040</v>
      </c>
      <c r="V2076" s="233" t="str" cm="1">
        <f t="array" ref="V2076">_xlfn.IFS(C2076="","",COUNTIF(C2076,"ตำแหน่งว่าง*"),"ว่าง",COUNTIF(C2076,"&lt;&gt;ตำแหน่งว่าง*"),"คนครอง")</f>
        <v>ว่าง</v>
      </c>
      <c r="W2076" s="5" cm="1">
        <f t="array" ref="W2076">_xlfn.IFS(COUNTIF(F2076,"ผบ.หมู่*"),51,COUNTIF(F2076,"รอง สว.*"),43)</f>
        <v>51</v>
      </c>
      <c r="X2076" s="5" t="s">
        <v>15150</v>
      </c>
      <c r="Y2076" s="5" t="s">
        <v>451</v>
      </c>
    </row>
    <row r="2077" spans="1:25" s="9" customFormat="1" ht="21.3" customHeight="1">
      <c r="A2077" s="27" t="s">
        <v>7977</v>
      </c>
      <c r="B2077" s="28" t="s">
        <v>20</v>
      </c>
      <c r="C2077" s="27" t="s">
        <v>15152</v>
      </c>
      <c r="D2077" s="27" t="s">
        <v>19625</v>
      </c>
      <c r="E2077" s="27" t="s">
        <v>23677</v>
      </c>
      <c r="F2077" s="27" t="s">
        <v>15136</v>
      </c>
      <c r="G2077" s="167" t="s">
        <v>15154</v>
      </c>
      <c r="H2077" s="130">
        <v>44043</v>
      </c>
      <c r="I2077" s="128">
        <v>44043</v>
      </c>
      <c r="J2077" s="128">
        <v>44043</v>
      </c>
      <c r="K2077" s="128">
        <v>35335</v>
      </c>
      <c r="L2077" s="11" t="s">
        <v>1107</v>
      </c>
      <c r="M2077" s="1" t="s">
        <v>7954</v>
      </c>
      <c r="N2077" s="178" t="s">
        <v>26</v>
      </c>
      <c r="O2077" s="170" t="s">
        <v>451</v>
      </c>
      <c r="P2077" s="170" t="s">
        <v>451</v>
      </c>
      <c r="Q2077" s="171" t="s">
        <v>15155</v>
      </c>
      <c r="R2077" s="28" t="s">
        <v>10576</v>
      </c>
      <c r="S2077" s="338">
        <f t="shared" si="32"/>
        <v>57254</v>
      </c>
      <c r="T2077" s="2" t="s">
        <v>16890</v>
      </c>
      <c r="U2077" s="7" t="s">
        <v>6040</v>
      </c>
      <c r="V2077" s="233" t="str" cm="1">
        <f t="array" ref="V2077">_xlfn.IFS(C2077="","",COUNTIF(C2077,"ตำแหน่งว่าง*"),"ว่าง",COUNTIF(C2077,"&lt;&gt;ตำแหน่งว่าง*"),"คนครอง")</f>
        <v>คนครอง</v>
      </c>
      <c r="W2077" s="6" cm="1">
        <f t="array" ref="W2077">_xlfn.IFS(COUNTIF(F2077,"ผบ.หมู่*"),51,COUNTIF(F2077,"รอง สว.*"),43)</f>
        <v>51</v>
      </c>
      <c r="X2077" s="1" t="s">
        <v>15153</v>
      </c>
      <c r="Y2077" s="1" t="s">
        <v>451</v>
      </c>
    </row>
    <row r="2078" spans="1:25" s="12" customFormat="1" ht="21.3" hidden="1" customHeight="1">
      <c r="A2078" s="150"/>
      <c r="B2078" s="28"/>
      <c r="C2078" s="150" t="s">
        <v>60</v>
      </c>
      <c r="D2078" s="27"/>
      <c r="E2078" s="27"/>
      <c r="F2078" s="150" t="s">
        <v>15136</v>
      </c>
      <c r="G2078" s="167" t="s">
        <v>15157</v>
      </c>
      <c r="H2078" s="146"/>
      <c r="I2078" s="128"/>
      <c r="J2078" s="128"/>
      <c r="K2078" s="128"/>
      <c r="L2078" s="11"/>
      <c r="M2078" s="1"/>
      <c r="N2078" s="177" t="s">
        <v>26</v>
      </c>
      <c r="O2078" s="170" t="s">
        <v>451</v>
      </c>
      <c r="P2078" s="170" t="s">
        <v>451</v>
      </c>
      <c r="Q2078" s="171"/>
      <c r="R2078" s="28"/>
      <c r="S2078" s="338" t="str">
        <f t="shared" si="32"/>
        <v/>
      </c>
      <c r="T2078" s="233" t="s">
        <v>16890</v>
      </c>
      <c r="U2078" s="7" t="s">
        <v>6040</v>
      </c>
      <c r="V2078" s="233" t="str" cm="1">
        <f t="array" ref="V2078">_xlfn.IFS(C2078="","",COUNTIF(C2078,"ตำแหน่งว่าง*"),"ว่าง",COUNTIF(C2078,"&lt;&gt;ตำแหน่งว่าง*"),"คนครอง")</f>
        <v>ว่าง</v>
      </c>
      <c r="W2078" s="5" cm="1">
        <f t="array" ref="W2078">_xlfn.IFS(COUNTIF(F2078,"ผบ.หมู่*"),51,COUNTIF(F2078,"รอง สว.*"),43)</f>
        <v>51</v>
      </c>
      <c r="X2078" s="5" t="s">
        <v>15156</v>
      </c>
      <c r="Y2078" s="5" t="s">
        <v>451</v>
      </c>
    </row>
    <row r="2079" spans="1:25" s="9" customFormat="1" ht="21.3" hidden="1" customHeight="1">
      <c r="A2079" s="27"/>
      <c r="B2079" s="28"/>
      <c r="C2079" s="28" t="s">
        <v>60</v>
      </c>
      <c r="D2079" s="27"/>
      <c r="E2079" s="27"/>
      <c r="F2079" s="27" t="s">
        <v>15136</v>
      </c>
      <c r="G2079" s="167" t="s">
        <v>15159</v>
      </c>
      <c r="H2079" s="146"/>
      <c r="I2079" s="128"/>
      <c r="J2079" s="140"/>
      <c r="K2079" s="128"/>
      <c r="L2079" s="11"/>
      <c r="M2079" s="1"/>
      <c r="N2079" s="178" t="s">
        <v>26</v>
      </c>
      <c r="O2079" s="170" t="s">
        <v>451</v>
      </c>
      <c r="P2079" s="170" t="s">
        <v>451</v>
      </c>
      <c r="Q2079" s="171"/>
      <c r="R2079" s="28"/>
      <c r="S2079" s="257" t="str">
        <f t="shared" si="32"/>
        <v/>
      </c>
      <c r="T2079" s="2" t="s">
        <v>16890</v>
      </c>
      <c r="U2079" s="2" t="s">
        <v>6040</v>
      </c>
      <c r="V2079" s="2" t="str" cm="1">
        <f t="array" ref="V2079">_xlfn.IFS(C2079="","",COUNTIF(C2079,"ตำแหน่งว่าง*"),"ว่าง",COUNTIF(C2079,"&lt;&gt;ตำแหน่งว่าง*"),"คนครอง")</f>
        <v>ว่าง</v>
      </c>
      <c r="W2079" s="1" cm="1">
        <f t="array" ref="W2079">_xlfn.IFS(COUNTIF(F2079,"ผบ.หมู่*"),51,COUNTIF(F2079,"รอง สว.*"),43)</f>
        <v>51</v>
      </c>
      <c r="X2079" s="1" t="s">
        <v>15158</v>
      </c>
      <c r="Y2079" s="1" t="s">
        <v>451</v>
      </c>
    </row>
    <row r="2080" spans="1:25" s="9" customFormat="1" ht="21.3" hidden="1" customHeight="1">
      <c r="A2080" s="85"/>
      <c r="B2080" s="30"/>
      <c r="C2080" s="30" t="s">
        <v>60</v>
      </c>
      <c r="D2080" s="27"/>
      <c r="E2080" s="27"/>
      <c r="F2080" s="85" t="s">
        <v>15136</v>
      </c>
      <c r="G2080" s="192" t="s">
        <v>15162</v>
      </c>
      <c r="H2080" s="148" t="s">
        <v>63</v>
      </c>
      <c r="I2080" s="129" t="s">
        <v>63</v>
      </c>
      <c r="J2080" s="145" t="s">
        <v>63</v>
      </c>
      <c r="K2080" s="129" t="s">
        <v>63</v>
      </c>
      <c r="L2080" s="16"/>
      <c r="M2080" s="6"/>
      <c r="N2080" s="179" t="s">
        <v>26</v>
      </c>
      <c r="O2080" s="193" t="s">
        <v>451</v>
      </c>
      <c r="P2080" s="193" t="s">
        <v>451</v>
      </c>
      <c r="Q2080" s="172"/>
      <c r="R2080" s="30"/>
      <c r="S2080" s="338" t="str">
        <f t="shared" si="32"/>
        <v/>
      </c>
      <c r="T2080" s="2" t="s">
        <v>16890</v>
      </c>
      <c r="U2080" s="7" t="s">
        <v>6040</v>
      </c>
      <c r="V2080" s="250" t="str" cm="1">
        <f t="array" ref="V2080">_xlfn.IFS(C2080="","",COUNTIF(C2080,"ตำแหน่งว่าง*"),"ว่าง",COUNTIF(C2080,"&lt;&gt;ตำแหน่งว่าง*"),"คนครอง")</f>
        <v>ว่าง</v>
      </c>
      <c r="W2080" s="6" cm="1">
        <f t="array" ref="W2080">_xlfn.IFS(COUNTIF(F2080,"ผบ.หมู่*"),51,COUNTIF(F2080,"รอง สว.*"),43)</f>
        <v>51</v>
      </c>
      <c r="X2080" s="6" t="s">
        <v>15161</v>
      </c>
      <c r="Y2080" s="6" t="s">
        <v>451</v>
      </c>
    </row>
    <row r="2081" spans="1:25" s="9" customFormat="1" ht="21.3" customHeight="1">
      <c r="A2081" s="150" t="s">
        <v>7977</v>
      </c>
      <c r="B2081" s="28" t="s">
        <v>20</v>
      </c>
      <c r="C2081" s="27" t="s">
        <v>15163</v>
      </c>
      <c r="D2081" s="27" t="s">
        <v>20517</v>
      </c>
      <c r="E2081" s="27" t="s">
        <v>23680</v>
      </c>
      <c r="F2081" s="27" t="s">
        <v>15136</v>
      </c>
      <c r="G2081" s="167" t="s">
        <v>15165</v>
      </c>
      <c r="H2081" s="146">
        <v>44043</v>
      </c>
      <c r="I2081" s="128">
        <v>44043</v>
      </c>
      <c r="J2081" s="128">
        <v>44043</v>
      </c>
      <c r="K2081" s="128">
        <v>31551</v>
      </c>
      <c r="L2081" s="11" t="s">
        <v>2851</v>
      </c>
      <c r="M2081" s="1" t="s">
        <v>7954</v>
      </c>
      <c r="N2081" s="178" t="s">
        <v>26</v>
      </c>
      <c r="O2081" s="170" t="s">
        <v>451</v>
      </c>
      <c r="P2081" s="170" t="s">
        <v>451</v>
      </c>
      <c r="Q2081" s="171" t="s">
        <v>15166</v>
      </c>
      <c r="R2081" s="28" t="s">
        <v>10576</v>
      </c>
      <c r="S2081" s="338">
        <f t="shared" si="32"/>
        <v>53601</v>
      </c>
      <c r="T2081" s="2" t="s">
        <v>16890</v>
      </c>
      <c r="U2081" s="7" t="s">
        <v>6040</v>
      </c>
      <c r="V2081" s="233" t="str" cm="1">
        <f t="array" ref="V2081">_xlfn.IFS(C2081="","",COUNTIF(C2081,"ตำแหน่งว่าง*"),"ว่าง",COUNTIF(C2081,"&lt;&gt;ตำแหน่งว่าง*"),"คนครอง")</f>
        <v>คนครอง</v>
      </c>
      <c r="W2081" s="6" cm="1">
        <f t="array" ref="W2081">_xlfn.IFS(COUNTIF(F2081,"ผบ.หมู่*"),51,COUNTIF(F2081,"รอง สว.*"),43)</f>
        <v>51</v>
      </c>
      <c r="X2081" s="1" t="s">
        <v>15164</v>
      </c>
      <c r="Y2081" s="1" t="s">
        <v>451</v>
      </c>
    </row>
    <row r="2082" spans="1:25" s="10" customFormat="1" ht="21.3" hidden="1" customHeight="1">
      <c r="A2082" s="27"/>
      <c r="B2082" s="28"/>
      <c r="C2082" s="30" t="s">
        <v>60</v>
      </c>
      <c r="D2082" s="27"/>
      <c r="E2082" s="27"/>
      <c r="F2082" s="85" t="s">
        <v>15136</v>
      </c>
      <c r="G2082" s="192" t="s">
        <v>15168</v>
      </c>
      <c r="H2082" s="146" t="s">
        <v>63</v>
      </c>
      <c r="I2082" s="128" t="s">
        <v>63</v>
      </c>
      <c r="J2082" s="128" t="s">
        <v>63</v>
      </c>
      <c r="K2082" s="128" t="s">
        <v>63</v>
      </c>
      <c r="L2082" s="11"/>
      <c r="M2082" s="1"/>
      <c r="N2082" s="179" t="s">
        <v>26</v>
      </c>
      <c r="O2082" s="193" t="s">
        <v>451</v>
      </c>
      <c r="P2082" s="193" t="s">
        <v>451</v>
      </c>
      <c r="Q2082" s="171"/>
      <c r="R2082" s="28"/>
      <c r="S2082" s="338" t="str">
        <f t="shared" si="32"/>
        <v/>
      </c>
      <c r="T2082" s="7" t="s">
        <v>16890</v>
      </c>
      <c r="U2082" s="7" t="s">
        <v>6040</v>
      </c>
      <c r="V2082" s="250" t="str" cm="1">
        <f t="array" ref="V2082">_xlfn.IFS(C2082="","",COUNTIF(C2082,"ตำแหน่งว่าง*"),"ว่าง",COUNTIF(C2082,"&lt;&gt;ตำแหน่งว่าง*"),"คนครอง")</f>
        <v>ว่าง</v>
      </c>
      <c r="W2082" s="6" cm="1">
        <f t="array" ref="W2082">_xlfn.IFS(COUNTIF(F2082,"ผบ.หมู่*"),51,COUNTIF(F2082,"รอง สว.*"),43)</f>
        <v>51</v>
      </c>
      <c r="X2082" s="6" t="s">
        <v>15167</v>
      </c>
      <c r="Y2082" s="6" t="s">
        <v>451</v>
      </c>
    </row>
    <row r="2083" spans="1:25" s="10" customFormat="1" ht="21.3" hidden="1" customHeight="1">
      <c r="A2083" s="27"/>
      <c r="B2083" s="28"/>
      <c r="C2083" s="30" t="s">
        <v>60</v>
      </c>
      <c r="D2083" s="27"/>
      <c r="E2083" s="27"/>
      <c r="F2083" s="85" t="s">
        <v>15136</v>
      </c>
      <c r="G2083" s="192" t="s">
        <v>15170</v>
      </c>
      <c r="H2083" s="146" t="s">
        <v>63</v>
      </c>
      <c r="I2083" s="128" t="s">
        <v>63</v>
      </c>
      <c r="J2083" s="128" t="s">
        <v>63</v>
      </c>
      <c r="K2083" s="128" t="s">
        <v>63</v>
      </c>
      <c r="L2083" s="11"/>
      <c r="M2083" s="1"/>
      <c r="N2083" s="179" t="s">
        <v>26</v>
      </c>
      <c r="O2083" s="193" t="s">
        <v>451</v>
      </c>
      <c r="P2083" s="193" t="s">
        <v>451</v>
      </c>
      <c r="Q2083" s="171"/>
      <c r="R2083" s="28"/>
      <c r="S2083" s="338" t="str">
        <f t="shared" si="32"/>
        <v/>
      </c>
      <c r="T2083" s="7" t="s">
        <v>16890</v>
      </c>
      <c r="U2083" s="7" t="s">
        <v>6040</v>
      </c>
      <c r="V2083" s="250" t="str" cm="1">
        <f t="array" ref="V2083">_xlfn.IFS(C2083="","",COUNTIF(C2083,"ตำแหน่งว่าง*"),"ว่าง",COUNTIF(C2083,"&lt;&gt;ตำแหน่งว่าง*"),"คนครอง")</f>
        <v>ว่าง</v>
      </c>
      <c r="W2083" s="6" cm="1">
        <f t="array" ref="W2083">_xlfn.IFS(COUNTIF(F2083,"ผบ.หมู่*"),51,COUNTIF(F2083,"รอง สว.*"),43)</f>
        <v>51</v>
      </c>
      <c r="X2083" s="6" t="s">
        <v>15169</v>
      </c>
      <c r="Y2083" s="6" t="s">
        <v>451</v>
      </c>
    </row>
    <row r="2084" spans="1:25" s="10" customFormat="1" ht="21.3" hidden="1" customHeight="1">
      <c r="A2084" s="27"/>
      <c r="B2084" s="28"/>
      <c r="C2084" s="30" t="s">
        <v>60</v>
      </c>
      <c r="D2084" s="27"/>
      <c r="E2084" s="27"/>
      <c r="F2084" s="85" t="s">
        <v>15136</v>
      </c>
      <c r="G2084" s="192" t="s">
        <v>15172</v>
      </c>
      <c r="H2084" s="146" t="s">
        <v>63</v>
      </c>
      <c r="I2084" s="128" t="s">
        <v>63</v>
      </c>
      <c r="J2084" s="128" t="s">
        <v>63</v>
      </c>
      <c r="K2084" s="128" t="s">
        <v>63</v>
      </c>
      <c r="L2084" s="11"/>
      <c r="M2084" s="1"/>
      <c r="N2084" s="179" t="s">
        <v>26</v>
      </c>
      <c r="O2084" s="193" t="s">
        <v>451</v>
      </c>
      <c r="P2084" s="193" t="s">
        <v>451</v>
      </c>
      <c r="Q2084" s="171"/>
      <c r="R2084" s="28"/>
      <c r="S2084" s="338" t="str">
        <f t="shared" si="32"/>
        <v/>
      </c>
      <c r="T2084" s="7" t="s">
        <v>16890</v>
      </c>
      <c r="U2084" s="7" t="s">
        <v>6040</v>
      </c>
      <c r="V2084" s="250" t="str" cm="1">
        <f t="array" ref="V2084">_xlfn.IFS(C2084="","",COUNTIF(C2084,"ตำแหน่งว่าง*"),"ว่าง",COUNTIF(C2084,"&lt;&gt;ตำแหน่งว่าง*"),"คนครอง")</f>
        <v>ว่าง</v>
      </c>
      <c r="W2084" s="6" cm="1">
        <f t="array" ref="W2084">_xlfn.IFS(COUNTIF(F2084,"ผบ.หมู่*"),51,COUNTIF(F2084,"รอง สว.*"),43)</f>
        <v>51</v>
      </c>
      <c r="X2084" s="6" t="s">
        <v>15171</v>
      </c>
      <c r="Y2084" s="6" t="s">
        <v>451</v>
      </c>
    </row>
    <row r="2085" spans="1:25" s="10" customFormat="1" ht="21.3" hidden="1" customHeight="1">
      <c r="A2085" s="27"/>
      <c r="B2085" s="28"/>
      <c r="C2085" s="30" t="s">
        <v>60</v>
      </c>
      <c r="D2085" s="27"/>
      <c r="E2085" s="27"/>
      <c r="F2085" s="85" t="s">
        <v>15136</v>
      </c>
      <c r="G2085" s="192" t="s">
        <v>15174</v>
      </c>
      <c r="H2085" s="146" t="s">
        <v>63</v>
      </c>
      <c r="I2085" s="128" t="s">
        <v>63</v>
      </c>
      <c r="J2085" s="128" t="s">
        <v>63</v>
      </c>
      <c r="K2085" s="128" t="s">
        <v>63</v>
      </c>
      <c r="L2085" s="11"/>
      <c r="M2085" s="1"/>
      <c r="N2085" s="179" t="s">
        <v>26</v>
      </c>
      <c r="O2085" s="193" t="s">
        <v>451</v>
      </c>
      <c r="P2085" s="193" t="s">
        <v>451</v>
      </c>
      <c r="Q2085" s="171"/>
      <c r="R2085" s="28"/>
      <c r="S2085" s="338" t="str">
        <f t="shared" si="32"/>
        <v/>
      </c>
      <c r="T2085" s="7" t="s">
        <v>16890</v>
      </c>
      <c r="U2085" s="7" t="s">
        <v>6040</v>
      </c>
      <c r="V2085" s="250" t="str" cm="1">
        <f t="array" ref="V2085">_xlfn.IFS(C2085="","",COUNTIF(C2085,"ตำแหน่งว่าง*"),"ว่าง",COUNTIF(C2085,"&lt;&gt;ตำแหน่งว่าง*"),"คนครอง")</f>
        <v>ว่าง</v>
      </c>
      <c r="W2085" s="6" cm="1">
        <f t="array" ref="W2085">_xlfn.IFS(COUNTIF(F2085,"ผบ.หมู่*"),51,COUNTIF(F2085,"รอง สว.*"),43)</f>
        <v>51</v>
      </c>
      <c r="X2085" s="6" t="s">
        <v>15173</v>
      </c>
      <c r="Y2085" s="6" t="s">
        <v>451</v>
      </c>
    </row>
    <row r="2086" spans="1:25" s="12" customFormat="1" ht="21.3" customHeight="1">
      <c r="A2086" s="27" t="s">
        <v>7948</v>
      </c>
      <c r="B2086" s="28" t="s">
        <v>20</v>
      </c>
      <c r="C2086" s="27" t="s">
        <v>18046</v>
      </c>
      <c r="D2086" s="27" t="s">
        <v>23681</v>
      </c>
      <c r="E2086" s="27" t="s">
        <v>23682</v>
      </c>
      <c r="F2086" s="27" t="s">
        <v>15080</v>
      </c>
      <c r="G2086" s="167" t="s">
        <v>15082</v>
      </c>
      <c r="H2086" s="130">
        <v>45322</v>
      </c>
      <c r="I2086" s="128">
        <v>45382</v>
      </c>
      <c r="J2086" s="128">
        <v>37288</v>
      </c>
      <c r="K2086" s="128">
        <v>28561</v>
      </c>
      <c r="L2086" s="11" t="s">
        <v>18047</v>
      </c>
      <c r="M2086" s="1" t="s">
        <v>1231</v>
      </c>
      <c r="N2086" s="178" t="s">
        <v>26</v>
      </c>
      <c r="O2086" s="170" t="s">
        <v>451</v>
      </c>
      <c r="P2086" s="170" t="s">
        <v>451</v>
      </c>
      <c r="Q2086" s="171" t="s">
        <v>18048</v>
      </c>
      <c r="R2086" s="30" t="s">
        <v>18030</v>
      </c>
      <c r="S2086" s="338">
        <f t="shared" si="32"/>
        <v>50679</v>
      </c>
      <c r="T2086" s="233" t="s">
        <v>16891</v>
      </c>
      <c r="U2086" s="7" t="s">
        <v>6040</v>
      </c>
      <c r="V2086" s="233" t="str" cm="1">
        <f t="array" ref="V2086">_xlfn.IFS(C2086="","",COUNTIF(C2086,"ตำแหน่งว่าง*"),"ว่าง",COUNTIF(C2086,"&lt;&gt;ตำแหน่งว่าง*"),"คนครอง")</f>
        <v>คนครอง</v>
      </c>
      <c r="W2086" s="6" cm="1">
        <f t="array" ref="W2086">_xlfn.IFS(COUNTIF(F2086,"ผบ.หมู่*"),51,COUNTIF(F2086,"รอง สว.*"),43)</f>
        <v>51</v>
      </c>
      <c r="X2086" s="1" t="s">
        <v>15081</v>
      </c>
      <c r="Y2086" s="1" t="s">
        <v>451</v>
      </c>
    </row>
    <row r="2087" spans="1:25" s="12" customFormat="1" ht="21.3" customHeight="1">
      <c r="A2087" s="150" t="s">
        <v>333</v>
      </c>
      <c r="B2087" s="31" t="s">
        <v>20</v>
      </c>
      <c r="C2087" s="150" t="s">
        <v>15083</v>
      </c>
      <c r="D2087" s="27" t="s">
        <v>19193</v>
      </c>
      <c r="E2087" s="27" t="s">
        <v>23683</v>
      </c>
      <c r="F2087" s="150" t="s">
        <v>15084</v>
      </c>
      <c r="G2087" s="167" t="s">
        <v>15086</v>
      </c>
      <c r="H2087" s="143">
        <v>44651</v>
      </c>
      <c r="I2087" s="131">
        <v>44651</v>
      </c>
      <c r="J2087" s="131">
        <v>34001</v>
      </c>
      <c r="K2087" s="131">
        <v>25202</v>
      </c>
      <c r="L2087" s="17" t="s">
        <v>13677</v>
      </c>
      <c r="M2087" s="5" t="s">
        <v>1176</v>
      </c>
      <c r="N2087" s="177" t="s">
        <v>26</v>
      </c>
      <c r="O2087" s="170" t="s">
        <v>451</v>
      </c>
      <c r="P2087" s="170" t="s">
        <v>451</v>
      </c>
      <c r="Q2087" s="174" t="s">
        <v>15087</v>
      </c>
      <c r="R2087" s="31" t="s">
        <v>2469</v>
      </c>
      <c r="S2087" s="338">
        <f t="shared" si="32"/>
        <v>47392</v>
      </c>
      <c r="T2087" s="233" t="s">
        <v>16891</v>
      </c>
      <c r="U2087" s="7" t="s">
        <v>6040</v>
      </c>
      <c r="V2087" s="233" t="str" cm="1">
        <f t="array" ref="V2087">_xlfn.IFS(C2087="","",COUNTIF(C2087,"ตำแหน่งว่าง*"),"ว่าง",COUNTIF(C2087,"&lt;&gt;ตำแหน่งว่าง*"),"คนครอง")</f>
        <v>คนครอง</v>
      </c>
      <c r="W2087" s="5" cm="1">
        <f t="array" ref="W2087">_xlfn.IFS(COUNTIF(F2087,"ผบ.หมู่*"),51,COUNTIF(F2087,"รอง สว.*"),43)</f>
        <v>43</v>
      </c>
      <c r="X2087" s="5" t="s">
        <v>15085</v>
      </c>
      <c r="Y2087" s="5" t="s">
        <v>451</v>
      </c>
    </row>
    <row r="2088" spans="1:25" s="12" customFormat="1" ht="21.3" customHeight="1">
      <c r="A2088" s="150" t="s">
        <v>333</v>
      </c>
      <c r="B2088" s="31" t="s">
        <v>20</v>
      </c>
      <c r="C2088" s="150" t="s">
        <v>15088</v>
      </c>
      <c r="D2088" s="27" t="s">
        <v>23684</v>
      </c>
      <c r="E2088" s="27" t="s">
        <v>23685</v>
      </c>
      <c r="F2088" s="150" t="s">
        <v>15084</v>
      </c>
      <c r="G2088" s="167" t="s">
        <v>15090</v>
      </c>
      <c r="H2088" s="143">
        <v>44651</v>
      </c>
      <c r="I2088" s="131">
        <v>44651</v>
      </c>
      <c r="J2088" s="131">
        <v>34001</v>
      </c>
      <c r="K2088" s="131">
        <v>25200</v>
      </c>
      <c r="L2088" s="17" t="s">
        <v>15091</v>
      </c>
      <c r="M2088" s="5" t="s">
        <v>1231</v>
      </c>
      <c r="N2088" s="177" t="s">
        <v>26</v>
      </c>
      <c r="O2088" s="170" t="s">
        <v>451</v>
      </c>
      <c r="P2088" s="170" t="s">
        <v>451</v>
      </c>
      <c r="Q2088" s="174" t="s">
        <v>15092</v>
      </c>
      <c r="R2088" s="31" t="s">
        <v>2469</v>
      </c>
      <c r="S2088" s="338">
        <f t="shared" si="32"/>
        <v>47392</v>
      </c>
      <c r="T2088" s="233" t="s">
        <v>16891</v>
      </c>
      <c r="U2088" s="7" t="s">
        <v>6040</v>
      </c>
      <c r="V2088" s="233" t="str" cm="1">
        <f t="array" ref="V2088">_xlfn.IFS(C2088="","",COUNTIF(C2088,"ตำแหน่งว่าง*"),"ว่าง",COUNTIF(C2088,"&lt;&gt;ตำแหน่งว่าง*"),"คนครอง")</f>
        <v>คนครอง</v>
      </c>
      <c r="W2088" s="5" cm="1">
        <f t="array" ref="W2088">_xlfn.IFS(COUNTIF(F2088,"ผบ.หมู่*"),51,COUNTIF(F2088,"รอง สว.*"),43)</f>
        <v>43</v>
      </c>
      <c r="X2088" s="5" t="s">
        <v>15089</v>
      </c>
      <c r="Y2088" s="5" t="s">
        <v>451</v>
      </c>
    </row>
    <row r="2089" spans="1:25" s="9" customFormat="1" ht="21.3" customHeight="1">
      <c r="A2089" s="85" t="s">
        <v>7948</v>
      </c>
      <c r="B2089" s="30" t="s">
        <v>20</v>
      </c>
      <c r="C2089" s="85" t="s">
        <v>16640</v>
      </c>
      <c r="D2089" s="27" t="s">
        <v>24160</v>
      </c>
      <c r="E2089" s="27" t="s">
        <v>24161</v>
      </c>
      <c r="F2089" s="85" t="s">
        <v>15080</v>
      </c>
      <c r="G2089" s="192" t="s">
        <v>15094</v>
      </c>
      <c r="H2089" s="135">
        <v>45768</v>
      </c>
      <c r="I2089" s="129">
        <v>39479</v>
      </c>
      <c r="J2089" s="129">
        <v>39479</v>
      </c>
      <c r="K2089" s="129">
        <v>29843</v>
      </c>
      <c r="L2089" s="16" t="s">
        <v>1107</v>
      </c>
      <c r="M2089" s="6" t="s">
        <v>1231</v>
      </c>
      <c r="N2089" s="179" t="s">
        <v>26</v>
      </c>
      <c r="O2089" s="193" t="s">
        <v>451</v>
      </c>
      <c r="P2089" s="193" t="s">
        <v>451</v>
      </c>
      <c r="Q2089" s="172" t="s">
        <v>16643</v>
      </c>
      <c r="R2089" s="30" t="s">
        <v>24510</v>
      </c>
      <c r="S2089" s="338">
        <f t="shared" si="32"/>
        <v>51775</v>
      </c>
      <c r="T2089" s="2" t="s">
        <v>16891</v>
      </c>
      <c r="U2089" s="7" t="s">
        <v>6040</v>
      </c>
      <c r="V2089" s="250" t="str" cm="1">
        <f t="array" ref="V2089">_xlfn.IFS(C2089="","",COUNTIF(C2089,"ตำแหน่งว่าง*"),"ว่าง",COUNTIF(C2089,"&lt;&gt;ตำแหน่งว่าง*"),"คนครอง")</f>
        <v>คนครอง</v>
      </c>
      <c r="W2089" s="6" cm="1">
        <f t="array" ref="W2089">_xlfn.IFS(COUNTIF(F2089,"ผบ.หมู่*"),51,COUNTIF(F2089,"รอง สว.*"),43)</f>
        <v>51</v>
      </c>
      <c r="X2089" s="1" t="s">
        <v>15093</v>
      </c>
      <c r="Y2089" s="1" t="s">
        <v>451</v>
      </c>
    </row>
    <row r="2090" spans="1:25" s="10" customFormat="1" ht="21.3" customHeight="1">
      <c r="A2090" s="285" t="s">
        <v>7961</v>
      </c>
      <c r="B2090" s="286" t="s">
        <v>70</v>
      </c>
      <c r="C2090" s="285" t="s">
        <v>18589</v>
      </c>
      <c r="D2090" s="27" t="s">
        <v>23686</v>
      </c>
      <c r="E2090" s="27" t="s">
        <v>23687</v>
      </c>
      <c r="F2090" s="285" t="s">
        <v>15080</v>
      </c>
      <c r="G2090" s="167" t="s">
        <v>15097</v>
      </c>
      <c r="H2090" s="128">
        <v>45463</v>
      </c>
      <c r="I2090" s="128">
        <v>45463</v>
      </c>
      <c r="J2090" s="128">
        <v>45463</v>
      </c>
      <c r="K2090" s="128">
        <v>36142</v>
      </c>
      <c r="L2090" s="2" t="s">
        <v>1107</v>
      </c>
      <c r="M2090" s="1"/>
      <c r="N2090" s="178" t="s">
        <v>26</v>
      </c>
      <c r="O2090" s="170" t="s">
        <v>451</v>
      </c>
      <c r="P2090" s="170" t="s">
        <v>451</v>
      </c>
      <c r="Q2090" s="171" t="s">
        <v>18687</v>
      </c>
      <c r="R2090" s="28" t="s">
        <v>18692</v>
      </c>
      <c r="S2090" s="257">
        <f t="shared" si="32"/>
        <v>58349</v>
      </c>
      <c r="T2090" s="2" t="s">
        <v>16891</v>
      </c>
      <c r="U2090" s="2" t="s">
        <v>6040</v>
      </c>
      <c r="V2090" s="233" t="str" cm="1">
        <f t="array" ref="V2090">_xlfn.IFS(C2090="","",COUNTIF(C2090,"ตำแหน่งว่าง*"),"ว่าง",COUNTIF(C2090,"&lt;&gt;ตำแหน่งว่าง*"),"คนครอง")</f>
        <v>คนครอง</v>
      </c>
      <c r="W2090" s="1" cm="1">
        <f t="array" ref="W2090">_xlfn.IFS(COUNTIF(F2090,"ผบ.หมู่*"),51,COUNTIF(F2090,"รอง สว.*"),43)</f>
        <v>51</v>
      </c>
      <c r="X2090" s="1" t="s">
        <v>15096</v>
      </c>
      <c r="Y2090" s="1" t="s">
        <v>451</v>
      </c>
    </row>
    <row r="2091" spans="1:25" s="9" customFormat="1" ht="21.3" customHeight="1">
      <c r="A2091" s="27" t="s">
        <v>8450</v>
      </c>
      <c r="B2091" s="28" t="s">
        <v>20</v>
      </c>
      <c r="C2091" s="27" t="s">
        <v>15098</v>
      </c>
      <c r="D2091" s="27" t="s">
        <v>19573</v>
      </c>
      <c r="E2091" s="27" t="s">
        <v>23688</v>
      </c>
      <c r="F2091" s="27" t="s">
        <v>15080</v>
      </c>
      <c r="G2091" s="167" t="s">
        <v>15100</v>
      </c>
      <c r="H2091" s="130">
        <v>44243</v>
      </c>
      <c r="I2091" s="128">
        <v>42416</v>
      </c>
      <c r="J2091" s="128">
        <v>42416</v>
      </c>
      <c r="K2091" s="128">
        <v>32835</v>
      </c>
      <c r="L2091" s="11" t="s">
        <v>12346</v>
      </c>
      <c r="M2091" s="1" t="s">
        <v>1231</v>
      </c>
      <c r="N2091" s="178" t="s">
        <v>26</v>
      </c>
      <c r="O2091" s="170" t="s">
        <v>451</v>
      </c>
      <c r="P2091" s="170" t="s">
        <v>451</v>
      </c>
      <c r="Q2091" s="171" t="s">
        <v>15101</v>
      </c>
      <c r="R2091" s="28" t="s">
        <v>8456</v>
      </c>
      <c r="S2091" s="338">
        <f t="shared" si="32"/>
        <v>55062</v>
      </c>
      <c r="T2091" s="2" t="s">
        <v>16891</v>
      </c>
      <c r="U2091" s="7" t="s">
        <v>6040</v>
      </c>
      <c r="V2091" s="233" t="str" cm="1">
        <f t="array" ref="V2091">_xlfn.IFS(C2091="","",COUNTIF(C2091,"ตำแหน่งว่าง*"),"ว่าง",COUNTIF(C2091,"&lt;&gt;ตำแหน่งว่าง*"),"คนครอง")</f>
        <v>คนครอง</v>
      </c>
      <c r="W2091" s="6" cm="1">
        <f t="array" ref="W2091">_xlfn.IFS(COUNTIF(F2091,"ผบ.หมู่*"),51,COUNTIF(F2091,"รอง สว.*"),43)</f>
        <v>51</v>
      </c>
      <c r="X2091" s="1" t="s">
        <v>15099</v>
      </c>
      <c r="Y2091" s="1" t="s">
        <v>451</v>
      </c>
    </row>
    <row r="2092" spans="1:25" s="9" customFormat="1" ht="21.3" customHeight="1">
      <c r="A2092" s="27" t="s">
        <v>7977</v>
      </c>
      <c r="B2092" s="28" t="s">
        <v>20</v>
      </c>
      <c r="C2092" s="27" t="s">
        <v>15102</v>
      </c>
      <c r="D2092" s="27" t="s">
        <v>23689</v>
      </c>
      <c r="E2092" s="27" t="s">
        <v>23690</v>
      </c>
      <c r="F2092" s="27" t="s">
        <v>15080</v>
      </c>
      <c r="G2092" s="167" t="s">
        <v>15104</v>
      </c>
      <c r="H2092" s="130">
        <v>44043</v>
      </c>
      <c r="I2092" s="128">
        <v>44043</v>
      </c>
      <c r="J2092" s="128">
        <v>44043</v>
      </c>
      <c r="K2092" s="128">
        <v>34151</v>
      </c>
      <c r="L2092" s="11" t="s">
        <v>1107</v>
      </c>
      <c r="M2092" s="1" t="s">
        <v>718</v>
      </c>
      <c r="N2092" s="178" t="s">
        <v>26</v>
      </c>
      <c r="O2092" s="170" t="s">
        <v>451</v>
      </c>
      <c r="P2092" s="170" t="s">
        <v>451</v>
      </c>
      <c r="Q2092" s="171" t="s">
        <v>15105</v>
      </c>
      <c r="R2092" s="28" t="s">
        <v>10576</v>
      </c>
      <c r="S2092" s="338">
        <f t="shared" si="32"/>
        <v>56158</v>
      </c>
      <c r="T2092" s="2" t="s">
        <v>16891</v>
      </c>
      <c r="U2092" s="7" t="s">
        <v>6040</v>
      </c>
      <c r="V2092" s="233" t="str" cm="1">
        <f t="array" ref="V2092">_xlfn.IFS(C2092="","",COUNTIF(C2092,"ตำแหน่งว่าง*"),"ว่าง",COUNTIF(C2092,"&lt;&gt;ตำแหน่งว่าง*"),"คนครอง")</f>
        <v>คนครอง</v>
      </c>
      <c r="W2092" s="6" cm="1">
        <f t="array" ref="W2092">_xlfn.IFS(COUNTIF(F2092,"ผบ.หมู่*"),51,COUNTIF(F2092,"รอง สว.*"),43)</f>
        <v>51</v>
      </c>
      <c r="X2092" s="1" t="s">
        <v>15103</v>
      </c>
      <c r="Y2092" s="1" t="s">
        <v>451</v>
      </c>
    </row>
    <row r="2093" spans="1:25" s="12" customFormat="1" ht="21.3" customHeight="1">
      <c r="A2093" s="27" t="s">
        <v>7948</v>
      </c>
      <c r="B2093" s="28" t="s">
        <v>70</v>
      </c>
      <c r="C2093" s="150" t="s">
        <v>15106</v>
      </c>
      <c r="D2093" s="27" t="s">
        <v>23691</v>
      </c>
      <c r="E2093" s="27" t="s">
        <v>23692</v>
      </c>
      <c r="F2093" s="150" t="s">
        <v>15080</v>
      </c>
      <c r="G2093" s="167" t="s">
        <v>15108</v>
      </c>
      <c r="H2093" s="130">
        <v>42501</v>
      </c>
      <c r="I2093" s="128">
        <v>35551</v>
      </c>
      <c r="J2093" s="128">
        <v>34729</v>
      </c>
      <c r="K2093" s="128">
        <v>27067</v>
      </c>
      <c r="L2093" s="11" t="s">
        <v>10439</v>
      </c>
      <c r="M2093" s="1" t="s">
        <v>1231</v>
      </c>
      <c r="N2093" s="177" t="s">
        <v>26</v>
      </c>
      <c r="O2093" s="170" t="s">
        <v>451</v>
      </c>
      <c r="P2093" s="170" t="s">
        <v>451</v>
      </c>
      <c r="Q2093" s="171" t="s">
        <v>15109</v>
      </c>
      <c r="R2093" s="28" t="s">
        <v>2469</v>
      </c>
      <c r="S2093" s="338">
        <f t="shared" si="32"/>
        <v>49218</v>
      </c>
      <c r="T2093" s="233" t="s">
        <v>16891</v>
      </c>
      <c r="U2093" s="7" t="s">
        <v>6040</v>
      </c>
      <c r="V2093" s="233" t="str" cm="1">
        <f t="array" ref="V2093">_xlfn.IFS(C2093="","",COUNTIF(C2093,"ตำแหน่งว่าง*"),"ว่าง",COUNTIF(C2093,"&lt;&gt;ตำแหน่งว่าง*"),"คนครอง")</f>
        <v>คนครอง</v>
      </c>
      <c r="W2093" s="6" cm="1">
        <f t="array" ref="W2093">_xlfn.IFS(COUNTIF(F2093,"ผบ.หมู่*"),51,COUNTIF(F2093,"รอง สว.*"),43)</f>
        <v>51</v>
      </c>
      <c r="X2093" s="5" t="s">
        <v>15107</v>
      </c>
      <c r="Y2093" s="5" t="s">
        <v>451</v>
      </c>
    </row>
    <row r="2094" spans="1:25" s="12" customFormat="1" ht="21.3" customHeight="1">
      <c r="A2094" s="27" t="s">
        <v>7948</v>
      </c>
      <c r="B2094" s="28" t="s">
        <v>20</v>
      </c>
      <c r="C2094" s="150" t="s">
        <v>15110</v>
      </c>
      <c r="D2094" s="27" t="s">
        <v>21845</v>
      </c>
      <c r="E2094" s="27" t="s">
        <v>23693</v>
      </c>
      <c r="F2094" s="150" t="s">
        <v>15080</v>
      </c>
      <c r="G2094" s="167" t="s">
        <v>15112</v>
      </c>
      <c r="H2094" s="130">
        <v>42501</v>
      </c>
      <c r="I2094" s="128">
        <v>37755</v>
      </c>
      <c r="J2094" s="128">
        <v>37755</v>
      </c>
      <c r="K2094" s="128">
        <v>30726</v>
      </c>
      <c r="L2094" s="11" t="s">
        <v>11600</v>
      </c>
      <c r="M2094" s="1" t="s">
        <v>1450</v>
      </c>
      <c r="N2094" s="177" t="s">
        <v>26</v>
      </c>
      <c r="O2094" s="170" t="s">
        <v>451</v>
      </c>
      <c r="P2094" s="170" t="s">
        <v>451</v>
      </c>
      <c r="Q2094" s="171" t="s">
        <v>15113</v>
      </c>
      <c r="R2094" s="28" t="s">
        <v>2469</v>
      </c>
      <c r="S2094" s="338">
        <f t="shared" si="32"/>
        <v>52871</v>
      </c>
      <c r="T2094" s="233" t="s">
        <v>16891</v>
      </c>
      <c r="U2094" s="7" t="s">
        <v>6040</v>
      </c>
      <c r="V2094" s="233" t="str" cm="1">
        <f t="array" ref="V2094">_xlfn.IFS(C2094="","",COUNTIF(C2094,"ตำแหน่งว่าง*"),"ว่าง",COUNTIF(C2094,"&lt;&gt;ตำแหน่งว่าง*"),"คนครอง")</f>
        <v>คนครอง</v>
      </c>
      <c r="W2094" s="6" cm="1">
        <f t="array" ref="W2094">_xlfn.IFS(COUNTIF(F2094,"ผบ.หมู่*"),51,COUNTIF(F2094,"รอง สว.*"),43)</f>
        <v>51</v>
      </c>
      <c r="X2094" s="5" t="s">
        <v>15111</v>
      </c>
      <c r="Y2094" s="5" t="s">
        <v>451</v>
      </c>
    </row>
    <row r="2095" spans="1:25" s="12" customFormat="1" ht="21.3" customHeight="1">
      <c r="A2095" s="27" t="s">
        <v>650</v>
      </c>
      <c r="B2095" s="28" t="s">
        <v>20</v>
      </c>
      <c r="C2095" s="150" t="s">
        <v>15114</v>
      </c>
      <c r="D2095" s="27" t="s">
        <v>23694</v>
      </c>
      <c r="E2095" s="27" t="s">
        <v>23695</v>
      </c>
      <c r="F2095" s="150" t="s">
        <v>15084</v>
      </c>
      <c r="G2095" s="167" t="s">
        <v>15116</v>
      </c>
      <c r="H2095" s="130">
        <v>42501</v>
      </c>
      <c r="I2095" s="128">
        <v>35551</v>
      </c>
      <c r="J2095" s="128">
        <v>34366</v>
      </c>
      <c r="K2095" s="128">
        <v>26446</v>
      </c>
      <c r="L2095" s="11" t="s">
        <v>13403</v>
      </c>
      <c r="M2095" s="1" t="s">
        <v>1231</v>
      </c>
      <c r="N2095" s="177" t="s">
        <v>26</v>
      </c>
      <c r="O2095" s="170" t="s">
        <v>451</v>
      </c>
      <c r="P2095" s="170" t="s">
        <v>451</v>
      </c>
      <c r="Q2095" s="171" t="s">
        <v>15117</v>
      </c>
      <c r="R2095" s="28" t="s">
        <v>2469</v>
      </c>
      <c r="S2095" s="338">
        <f t="shared" si="32"/>
        <v>48488</v>
      </c>
      <c r="T2095" s="233" t="s">
        <v>16891</v>
      </c>
      <c r="U2095" s="7" t="s">
        <v>6040</v>
      </c>
      <c r="V2095" s="233" t="str" cm="1">
        <f t="array" ref="V2095">_xlfn.IFS(C2095="","",COUNTIF(C2095,"ตำแหน่งว่าง*"),"ว่าง",COUNTIF(C2095,"&lt;&gt;ตำแหน่งว่าง*"),"คนครอง")</f>
        <v>คนครอง</v>
      </c>
      <c r="W2095" s="6" cm="1">
        <f t="array" ref="W2095">_xlfn.IFS(COUNTIF(F2095,"ผบ.หมู่*"),51,COUNTIF(F2095,"รอง สว.*"),43)</f>
        <v>43</v>
      </c>
      <c r="X2095" s="5" t="s">
        <v>15115</v>
      </c>
      <c r="Y2095" s="5" t="s">
        <v>451</v>
      </c>
    </row>
    <row r="2096" spans="1:25" s="9" customFormat="1" ht="21.3" hidden="1" customHeight="1">
      <c r="A2096" s="85"/>
      <c r="B2096" s="30"/>
      <c r="C2096" s="85" t="s">
        <v>60</v>
      </c>
      <c r="D2096" s="27"/>
      <c r="E2096" s="27"/>
      <c r="F2096" s="85" t="s">
        <v>15080</v>
      </c>
      <c r="G2096" s="192" t="s">
        <v>15119</v>
      </c>
      <c r="H2096" s="135"/>
      <c r="I2096" s="129"/>
      <c r="J2096" s="129"/>
      <c r="K2096" s="129"/>
      <c r="L2096" s="16"/>
      <c r="M2096" s="6"/>
      <c r="N2096" s="179" t="s">
        <v>26</v>
      </c>
      <c r="O2096" s="193" t="s">
        <v>451</v>
      </c>
      <c r="P2096" s="193" t="s">
        <v>451</v>
      </c>
      <c r="Q2096" s="172"/>
      <c r="R2096" s="30"/>
      <c r="S2096" s="338" t="str">
        <f t="shared" si="32"/>
        <v/>
      </c>
      <c r="T2096" s="2" t="s">
        <v>16891</v>
      </c>
      <c r="U2096" s="7" t="s">
        <v>6040</v>
      </c>
      <c r="V2096" s="250" t="str" cm="1">
        <f t="array" ref="V2096">_xlfn.IFS(C2096="","",COUNTIF(C2096,"ตำแหน่งว่าง*"),"ว่าง",COUNTIF(C2096,"&lt;&gt;ตำแหน่งว่าง*"),"คนครอง")</f>
        <v>ว่าง</v>
      </c>
      <c r="W2096" s="6" cm="1">
        <f t="array" ref="W2096">_xlfn.IFS(COUNTIF(F2096,"ผบ.หมู่*"),51,COUNTIF(F2096,"รอง สว.*"),43)</f>
        <v>51</v>
      </c>
      <c r="X2096" s="1" t="s">
        <v>15118</v>
      </c>
      <c r="Y2096" s="1" t="s">
        <v>451</v>
      </c>
    </row>
    <row r="2097" spans="1:25" s="9" customFormat="1" ht="21.3" customHeight="1">
      <c r="A2097" s="27" t="s">
        <v>8450</v>
      </c>
      <c r="B2097" s="28" t="s">
        <v>20</v>
      </c>
      <c r="C2097" s="27" t="s">
        <v>15120</v>
      </c>
      <c r="D2097" s="27" t="s">
        <v>23696</v>
      </c>
      <c r="E2097" s="27" t="s">
        <v>23697</v>
      </c>
      <c r="F2097" s="27" t="s">
        <v>15080</v>
      </c>
      <c r="G2097" s="167" t="s">
        <v>15122</v>
      </c>
      <c r="H2097" s="146">
        <v>44243</v>
      </c>
      <c r="I2097" s="128">
        <v>42156</v>
      </c>
      <c r="J2097" s="128">
        <v>42156</v>
      </c>
      <c r="K2097" s="128">
        <v>33187</v>
      </c>
      <c r="L2097" s="11" t="s">
        <v>15123</v>
      </c>
      <c r="M2097" s="1" t="s">
        <v>32</v>
      </c>
      <c r="N2097" s="178" t="s">
        <v>26</v>
      </c>
      <c r="O2097" s="170" t="s">
        <v>451</v>
      </c>
      <c r="P2097" s="170" t="s">
        <v>451</v>
      </c>
      <c r="Q2097" s="171" t="s">
        <v>15124</v>
      </c>
      <c r="R2097" s="28" t="s">
        <v>8456</v>
      </c>
      <c r="S2097" s="338">
        <f t="shared" si="32"/>
        <v>55427</v>
      </c>
      <c r="T2097" s="2" t="s">
        <v>16891</v>
      </c>
      <c r="U2097" s="7" t="s">
        <v>6040</v>
      </c>
      <c r="V2097" s="233" t="str" cm="1">
        <f t="array" ref="V2097">_xlfn.IFS(C2097="","",COUNTIF(C2097,"ตำแหน่งว่าง*"),"ว่าง",COUNTIF(C2097,"&lt;&gt;ตำแหน่งว่าง*"),"คนครอง")</f>
        <v>คนครอง</v>
      </c>
      <c r="W2097" s="6" cm="1">
        <f t="array" ref="W2097">_xlfn.IFS(COUNTIF(F2097,"ผบ.หมู่*"),51,COUNTIF(F2097,"รอง สว.*"),43)</f>
        <v>51</v>
      </c>
      <c r="X2097" s="1" t="s">
        <v>15121</v>
      </c>
      <c r="Y2097" s="1" t="s">
        <v>451</v>
      </c>
    </row>
    <row r="2098" spans="1:25" s="10" customFormat="1" ht="21.3" hidden="1" customHeight="1">
      <c r="A2098" s="27"/>
      <c r="B2098" s="28"/>
      <c r="C2098" s="30" t="s">
        <v>60</v>
      </c>
      <c r="D2098" s="27"/>
      <c r="E2098" s="27"/>
      <c r="F2098" s="85" t="s">
        <v>15080</v>
      </c>
      <c r="G2098" s="192" t="s">
        <v>15126</v>
      </c>
      <c r="H2098" s="146" t="s">
        <v>63</v>
      </c>
      <c r="I2098" s="128" t="s">
        <v>63</v>
      </c>
      <c r="J2098" s="128" t="s">
        <v>63</v>
      </c>
      <c r="K2098" s="128" t="s">
        <v>63</v>
      </c>
      <c r="L2098" s="11"/>
      <c r="M2098" s="1"/>
      <c r="N2098" s="179" t="s">
        <v>26</v>
      </c>
      <c r="O2098" s="193" t="s">
        <v>451</v>
      </c>
      <c r="P2098" s="193" t="s">
        <v>451</v>
      </c>
      <c r="Q2098" s="171"/>
      <c r="R2098" s="28"/>
      <c r="S2098" s="338" t="str">
        <f t="shared" si="32"/>
        <v/>
      </c>
      <c r="T2098" s="7" t="s">
        <v>16891</v>
      </c>
      <c r="U2098" s="7" t="s">
        <v>6040</v>
      </c>
      <c r="V2098" s="250" t="str" cm="1">
        <f t="array" ref="V2098">_xlfn.IFS(C2098="","",COUNTIF(C2098,"ตำแหน่งว่าง*"),"ว่าง",COUNTIF(C2098,"&lt;&gt;ตำแหน่งว่าง*"),"คนครอง")</f>
        <v>ว่าง</v>
      </c>
      <c r="W2098" s="6" cm="1">
        <f t="array" ref="W2098">_xlfn.IFS(COUNTIF(F2098,"ผบ.หมู่*"),51,COUNTIF(F2098,"รอง สว.*"),43)</f>
        <v>51</v>
      </c>
      <c r="X2098" s="6" t="s">
        <v>15125</v>
      </c>
      <c r="Y2098" s="6" t="s">
        <v>451</v>
      </c>
    </row>
    <row r="2099" spans="1:25" s="10" customFormat="1" ht="21.3" hidden="1" customHeight="1">
      <c r="A2099" s="27"/>
      <c r="B2099" s="28"/>
      <c r="C2099" s="30" t="s">
        <v>60</v>
      </c>
      <c r="D2099" s="27"/>
      <c r="E2099" s="27"/>
      <c r="F2099" s="85" t="s">
        <v>15080</v>
      </c>
      <c r="G2099" s="192" t="s">
        <v>15128</v>
      </c>
      <c r="H2099" s="146" t="s">
        <v>63</v>
      </c>
      <c r="I2099" s="128" t="s">
        <v>63</v>
      </c>
      <c r="J2099" s="128" t="s">
        <v>63</v>
      </c>
      <c r="K2099" s="128" t="s">
        <v>63</v>
      </c>
      <c r="L2099" s="11"/>
      <c r="M2099" s="1"/>
      <c r="N2099" s="179" t="s">
        <v>26</v>
      </c>
      <c r="O2099" s="193" t="s">
        <v>451</v>
      </c>
      <c r="P2099" s="193" t="s">
        <v>451</v>
      </c>
      <c r="Q2099" s="171"/>
      <c r="R2099" s="28"/>
      <c r="S2099" s="338" t="str">
        <f t="shared" si="32"/>
        <v/>
      </c>
      <c r="T2099" s="7" t="s">
        <v>16891</v>
      </c>
      <c r="U2099" s="7" t="s">
        <v>6040</v>
      </c>
      <c r="V2099" s="250" t="str" cm="1">
        <f t="array" ref="V2099">_xlfn.IFS(C2099="","",COUNTIF(C2099,"ตำแหน่งว่าง*"),"ว่าง",COUNTIF(C2099,"&lt;&gt;ตำแหน่งว่าง*"),"คนครอง")</f>
        <v>ว่าง</v>
      </c>
      <c r="W2099" s="6" cm="1">
        <f t="array" ref="W2099">_xlfn.IFS(COUNTIF(F2099,"ผบ.หมู่*"),51,COUNTIF(F2099,"รอง สว.*"),43)</f>
        <v>51</v>
      </c>
      <c r="X2099" s="6" t="s">
        <v>15127</v>
      </c>
      <c r="Y2099" s="6" t="s">
        <v>451</v>
      </c>
    </row>
    <row r="2100" spans="1:25" s="10" customFormat="1" ht="21.3" hidden="1" customHeight="1">
      <c r="A2100" s="27"/>
      <c r="B2100" s="28"/>
      <c r="C2100" s="30" t="s">
        <v>60</v>
      </c>
      <c r="D2100" s="27"/>
      <c r="E2100" s="27"/>
      <c r="F2100" s="85" t="s">
        <v>15080</v>
      </c>
      <c r="G2100" s="192" t="s">
        <v>15130</v>
      </c>
      <c r="H2100" s="146" t="s">
        <v>63</v>
      </c>
      <c r="I2100" s="128" t="s">
        <v>63</v>
      </c>
      <c r="J2100" s="128" t="s">
        <v>63</v>
      </c>
      <c r="K2100" s="128" t="s">
        <v>63</v>
      </c>
      <c r="L2100" s="11"/>
      <c r="M2100" s="1"/>
      <c r="N2100" s="179" t="s">
        <v>26</v>
      </c>
      <c r="O2100" s="193" t="s">
        <v>451</v>
      </c>
      <c r="P2100" s="193" t="s">
        <v>451</v>
      </c>
      <c r="Q2100" s="171"/>
      <c r="R2100" s="28"/>
      <c r="S2100" s="338" t="str">
        <f t="shared" si="32"/>
        <v/>
      </c>
      <c r="T2100" s="7" t="s">
        <v>16891</v>
      </c>
      <c r="U2100" s="7" t="s">
        <v>6040</v>
      </c>
      <c r="V2100" s="250" t="str" cm="1">
        <f t="array" ref="V2100">_xlfn.IFS(C2100="","",COUNTIF(C2100,"ตำแหน่งว่าง*"),"ว่าง",COUNTIF(C2100,"&lt;&gt;ตำแหน่งว่าง*"),"คนครอง")</f>
        <v>ว่าง</v>
      </c>
      <c r="W2100" s="6" cm="1">
        <f t="array" ref="W2100">_xlfn.IFS(COUNTIF(F2100,"ผบ.หมู่*"),51,COUNTIF(F2100,"รอง สว.*"),43)</f>
        <v>51</v>
      </c>
      <c r="X2100" s="6" t="s">
        <v>15129</v>
      </c>
      <c r="Y2100" s="6" t="s">
        <v>451</v>
      </c>
    </row>
    <row r="2101" spans="1:25" s="10" customFormat="1" ht="21.3" hidden="1" customHeight="1">
      <c r="A2101" s="27"/>
      <c r="B2101" s="28"/>
      <c r="C2101" s="30" t="s">
        <v>60</v>
      </c>
      <c r="D2101" s="27"/>
      <c r="E2101" s="27"/>
      <c r="F2101" s="85" t="s">
        <v>15080</v>
      </c>
      <c r="G2101" s="192" t="s">
        <v>15132</v>
      </c>
      <c r="H2101" s="146" t="s">
        <v>63</v>
      </c>
      <c r="I2101" s="128" t="s">
        <v>63</v>
      </c>
      <c r="J2101" s="128" t="s">
        <v>63</v>
      </c>
      <c r="K2101" s="128" t="s">
        <v>63</v>
      </c>
      <c r="L2101" s="11"/>
      <c r="M2101" s="1"/>
      <c r="N2101" s="179" t="s">
        <v>26</v>
      </c>
      <c r="O2101" s="193" t="s">
        <v>451</v>
      </c>
      <c r="P2101" s="193" t="s">
        <v>451</v>
      </c>
      <c r="Q2101" s="171"/>
      <c r="R2101" s="28"/>
      <c r="S2101" s="338" t="str">
        <f t="shared" si="32"/>
        <v/>
      </c>
      <c r="T2101" s="7" t="s">
        <v>16891</v>
      </c>
      <c r="U2101" s="7" t="s">
        <v>6040</v>
      </c>
      <c r="V2101" s="250" t="str" cm="1">
        <f t="array" ref="V2101">_xlfn.IFS(C2101="","",COUNTIF(C2101,"ตำแหน่งว่าง*"),"ว่าง",COUNTIF(C2101,"&lt;&gt;ตำแหน่งว่าง*"),"คนครอง")</f>
        <v>ว่าง</v>
      </c>
      <c r="W2101" s="6" cm="1">
        <f t="array" ref="W2101">_xlfn.IFS(COUNTIF(F2101,"ผบ.หมู่*"),51,COUNTIF(F2101,"รอง สว.*"),43)</f>
        <v>51</v>
      </c>
      <c r="X2101" s="6" t="s">
        <v>15131</v>
      </c>
      <c r="Y2101" s="6" t="s">
        <v>451</v>
      </c>
    </row>
    <row r="2102" spans="1:25" s="10" customFormat="1" ht="21.3" hidden="1" customHeight="1">
      <c r="A2102" s="27"/>
      <c r="B2102" s="28"/>
      <c r="C2102" s="30" t="s">
        <v>60</v>
      </c>
      <c r="D2102" s="27"/>
      <c r="E2102" s="27"/>
      <c r="F2102" s="85" t="s">
        <v>15080</v>
      </c>
      <c r="G2102" s="192" t="s">
        <v>15134</v>
      </c>
      <c r="H2102" s="146" t="s">
        <v>63</v>
      </c>
      <c r="I2102" s="128" t="s">
        <v>63</v>
      </c>
      <c r="J2102" s="128" t="s">
        <v>63</v>
      </c>
      <c r="K2102" s="128" t="s">
        <v>63</v>
      </c>
      <c r="L2102" s="11"/>
      <c r="M2102" s="1"/>
      <c r="N2102" s="179" t="s">
        <v>26</v>
      </c>
      <c r="O2102" s="193" t="s">
        <v>451</v>
      </c>
      <c r="P2102" s="193" t="s">
        <v>451</v>
      </c>
      <c r="Q2102" s="171"/>
      <c r="R2102" s="28"/>
      <c r="S2102" s="338" t="str">
        <f t="shared" si="32"/>
        <v/>
      </c>
      <c r="T2102" s="7" t="s">
        <v>16891</v>
      </c>
      <c r="U2102" s="7" t="s">
        <v>6040</v>
      </c>
      <c r="V2102" s="250" t="str" cm="1">
        <f t="array" ref="V2102">_xlfn.IFS(C2102="","",COUNTIF(C2102,"ตำแหน่งว่าง*"),"ว่าง",COUNTIF(C2102,"&lt;&gt;ตำแหน่งว่าง*"),"คนครอง")</f>
        <v>ว่าง</v>
      </c>
      <c r="W2102" s="6" cm="1">
        <f t="array" ref="W2102">_xlfn.IFS(COUNTIF(F2102,"ผบ.หมู่*"),51,COUNTIF(F2102,"รอง สว.*"),43)</f>
        <v>51</v>
      </c>
      <c r="X2102" s="6" t="s">
        <v>15133</v>
      </c>
      <c r="Y2102" s="6" t="s">
        <v>451</v>
      </c>
    </row>
    <row r="2103" spans="1:25" s="9" customFormat="1" ht="21.3" customHeight="1">
      <c r="A2103" s="150" t="s">
        <v>8008</v>
      </c>
      <c r="B2103" s="28" t="s">
        <v>70</v>
      </c>
      <c r="C2103" s="27" t="s">
        <v>14923</v>
      </c>
      <c r="D2103" s="27" t="s">
        <v>19197</v>
      </c>
      <c r="E2103" s="27" t="s">
        <v>23698</v>
      </c>
      <c r="F2103" s="27" t="s">
        <v>14924</v>
      </c>
      <c r="G2103" s="167" t="s">
        <v>14926</v>
      </c>
      <c r="H2103" s="146">
        <v>43693</v>
      </c>
      <c r="I2103" s="128">
        <v>43693</v>
      </c>
      <c r="J2103" s="140">
        <v>43693</v>
      </c>
      <c r="K2103" s="128">
        <v>30777</v>
      </c>
      <c r="L2103" s="11" t="s">
        <v>8572</v>
      </c>
      <c r="M2103" s="1" t="s">
        <v>102</v>
      </c>
      <c r="N2103" s="178" t="s">
        <v>26</v>
      </c>
      <c r="O2103" s="170" t="s">
        <v>451</v>
      </c>
      <c r="P2103" s="170" t="s">
        <v>451</v>
      </c>
      <c r="Q2103" s="171" t="s">
        <v>14927</v>
      </c>
      <c r="R2103" s="28" t="s">
        <v>8487</v>
      </c>
      <c r="S2103" s="338">
        <f t="shared" si="32"/>
        <v>52871</v>
      </c>
      <c r="T2103" s="2" t="s">
        <v>16892</v>
      </c>
      <c r="U2103" s="7" t="s">
        <v>6040</v>
      </c>
      <c r="V2103" s="233" t="str" cm="1">
        <f t="array" ref="V2103">_xlfn.IFS(C2103="","",COUNTIF(C2103,"ตำแหน่งว่าง*"),"ว่าง",COUNTIF(C2103,"&lt;&gt;ตำแหน่งว่าง*"),"คนครอง")</f>
        <v>คนครอง</v>
      </c>
      <c r="W2103" s="6" cm="1">
        <f t="array" ref="W2103">_xlfn.IFS(COUNTIF(F2103,"ผบ.หมู่*"),51,COUNTIF(F2103,"รอง สว.*"),43)</f>
        <v>51</v>
      </c>
      <c r="X2103" s="1" t="s">
        <v>14925</v>
      </c>
      <c r="Y2103" s="1" t="s">
        <v>451</v>
      </c>
    </row>
    <row r="2104" spans="1:25" s="9" customFormat="1" ht="21.3" customHeight="1">
      <c r="A2104" s="150" t="s">
        <v>8008</v>
      </c>
      <c r="B2104" s="28" t="s">
        <v>70</v>
      </c>
      <c r="C2104" s="27" t="s">
        <v>14928</v>
      </c>
      <c r="D2104" s="27" t="s">
        <v>19353</v>
      </c>
      <c r="E2104" s="27" t="s">
        <v>23699</v>
      </c>
      <c r="F2104" s="27" t="s">
        <v>14924</v>
      </c>
      <c r="G2104" s="167" t="s">
        <v>14930</v>
      </c>
      <c r="H2104" s="146">
        <v>43693</v>
      </c>
      <c r="I2104" s="128">
        <v>43693</v>
      </c>
      <c r="J2104" s="140">
        <v>43693</v>
      </c>
      <c r="K2104" s="128">
        <v>33940</v>
      </c>
      <c r="L2104" s="11" t="s">
        <v>8572</v>
      </c>
      <c r="M2104" s="1" t="s">
        <v>1483</v>
      </c>
      <c r="N2104" s="178" t="s">
        <v>26</v>
      </c>
      <c r="O2104" s="170" t="s">
        <v>451</v>
      </c>
      <c r="P2104" s="170" t="s">
        <v>451</v>
      </c>
      <c r="Q2104" s="171" t="s">
        <v>14931</v>
      </c>
      <c r="R2104" s="28" t="s">
        <v>8487</v>
      </c>
      <c r="S2104" s="338">
        <f t="shared" si="32"/>
        <v>56158</v>
      </c>
      <c r="T2104" s="2" t="s">
        <v>16892</v>
      </c>
      <c r="U2104" s="7" t="s">
        <v>6040</v>
      </c>
      <c r="V2104" s="233" t="str" cm="1">
        <f t="array" ref="V2104">_xlfn.IFS(C2104="","",COUNTIF(C2104,"ตำแหน่งว่าง*"),"ว่าง",COUNTIF(C2104,"&lt;&gt;ตำแหน่งว่าง*"),"คนครอง")</f>
        <v>คนครอง</v>
      </c>
      <c r="W2104" s="6" cm="1">
        <f t="array" ref="W2104">_xlfn.IFS(COUNTIF(F2104,"ผบ.หมู่*"),51,COUNTIF(F2104,"รอง สว.*"),43)</f>
        <v>51</v>
      </c>
      <c r="X2104" s="1" t="s">
        <v>14929</v>
      </c>
      <c r="Y2104" s="1" t="s">
        <v>451</v>
      </c>
    </row>
    <row r="2105" spans="1:25" s="9" customFormat="1" ht="21.3" customHeight="1">
      <c r="A2105" s="27" t="s">
        <v>7948</v>
      </c>
      <c r="B2105" s="28" t="s">
        <v>20</v>
      </c>
      <c r="C2105" s="150" t="s">
        <v>14932</v>
      </c>
      <c r="D2105" s="27" t="s">
        <v>21077</v>
      </c>
      <c r="E2105" s="27" t="s">
        <v>20523</v>
      </c>
      <c r="F2105" s="27" t="s">
        <v>14924</v>
      </c>
      <c r="G2105" s="167" t="s">
        <v>14934</v>
      </c>
      <c r="H2105" s="146">
        <v>44999</v>
      </c>
      <c r="I2105" s="128">
        <v>38032</v>
      </c>
      <c r="J2105" s="128">
        <v>37410</v>
      </c>
      <c r="K2105" s="128">
        <v>30299</v>
      </c>
      <c r="L2105" s="2" t="s">
        <v>14935</v>
      </c>
      <c r="M2105" s="1" t="s">
        <v>535</v>
      </c>
      <c r="N2105" s="178" t="s">
        <v>26</v>
      </c>
      <c r="O2105" s="170" t="s">
        <v>451</v>
      </c>
      <c r="P2105" s="170" t="s">
        <v>451</v>
      </c>
      <c r="Q2105" s="171" t="s">
        <v>14936</v>
      </c>
      <c r="R2105" s="28" t="s">
        <v>982</v>
      </c>
      <c r="S2105" s="338">
        <f t="shared" si="32"/>
        <v>52505</v>
      </c>
      <c r="T2105" s="2" t="s">
        <v>16892</v>
      </c>
      <c r="U2105" s="7" t="s">
        <v>6040</v>
      </c>
      <c r="V2105" s="233" t="str" cm="1">
        <f t="array" ref="V2105">_xlfn.IFS(C2105="","",COUNTIF(C2105,"ตำแหน่งว่าง*"),"ว่าง",COUNTIF(C2105,"&lt;&gt;ตำแหน่งว่าง*"),"คนครอง")</f>
        <v>คนครอง</v>
      </c>
      <c r="W2105" s="6" cm="1">
        <f t="array" ref="W2105">_xlfn.IFS(COUNTIF(F2105,"ผบ.หมู่*"),51,COUNTIF(F2105,"รอง สว.*"),43)</f>
        <v>51</v>
      </c>
      <c r="X2105" s="1" t="s">
        <v>14933</v>
      </c>
      <c r="Y2105" s="1" t="s">
        <v>451</v>
      </c>
    </row>
    <row r="2106" spans="1:25" s="9" customFormat="1" ht="21.3" customHeight="1">
      <c r="A2106" s="27" t="s">
        <v>7977</v>
      </c>
      <c r="B2106" s="28" t="s">
        <v>20</v>
      </c>
      <c r="C2106" s="27" t="s">
        <v>14937</v>
      </c>
      <c r="D2106" s="27" t="s">
        <v>23700</v>
      </c>
      <c r="E2106" s="27" t="s">
        <v>23701</v>
      </c>
      <c r="F2106" s="27" t="s">
        <v>14924</v>
      </c>
      <c r="G2106" s="167" t="s">
        <v>14939</v>
      </c>
      <c r="H2106" s="130">
        <v>44636</v>
      </c>
      <c r="I2106" s="128">
        <v>44636</v>
      </c>
      <c r="J2106" s="128">
        <v>44636</v>
      </c>
      <c r="K2106" s="128">
        <v>36472</v>
      </c>
      <c r="L2106" s="11" t="s">
        <v>1107</v>
      </c>
      <c r="M2106" s="1" t="s">
        <v>277</v>
      </c>
      <c r="N2106" s="178" t="s">
        <v>26</v>
      </c>
      <c r="O2106" s="170" t="s">
        <v>451</v>
      </c>
      <c r="P2106" s="170" t="s">
        <v>451</v>
      </c>
      <c r="Q2106" s="171" t="s">
        <v>14940</v>
      </c>
      <c r="R2106" s="28" t="s">
        <v>8449</v>
      </c>
      <c r="S2106" s="338">
        <f t="shared" si="32"/>
        <v>58715</v>
      </c>
      <c r="T2106" s="2" t="s">
        <v>16892</v>
      </c>
      <c r="U2106" s="7" t="s">
        <v>6040</v>
      </c>
      <c r="V2106" s="233" t="str" cm="1">
        <f t="array" ref="V2106">_xlfn.IFS(C2106="","",COUNTIF(C2106,"ตำแหน่งว่าง*"),"ว่าง",COUNTIF(C2106,"&lt;&gt;ตำแหน่งว่าง*"),"คนครอง")</f>
        <v>คนครอง</v>
      </c>
      <c r="W2106" s="6" cm="1">
        <f t="array" ref="W2106">_xlfn.IFS(COUNTIF(F2106,"ผบ.หมู่*"),51,COUNTIF(F2106,"รอง สว.*"),43)</f>
        <v>51</v>
      </c>
      <c r="X2106" s="1" t="s">
        <v>14938</v>
      </c>
      <c r="Y2106" s="1" t="s">
        <v>451</v>
      </c>
    </row>
    <row r="2107" spans="1:25" s="12" customFormat="1" ht="21.3" customHeight="1">
      <c r="A2107" s="27" t="s">
        <v>8450</v>
      </c>
      <c r="B2107" s="28" t="s">
        <v>20</v>
      </c>
      <c r="C2107" s="150" t="s">
        <v>14941</v>
      </c>
      <c r="D2107" s="27" t="s">
        <v>23702</v>
      </c>
      <c r="E2107" s="27" t="s">
        <v>23703</v>
      </c>
      <c r="F2107" s="150" t="s">
        <v>14924</v>
      </c>
      <c r="G2107" s="167" t="s">
        <v>14943</v>
      </c>
      <c r="H2107" s="146">
        <v>42501</v>
      </c>
      <c r="I2107" s="128">
        <v>42416</v>
      </c>
      <c r="J2107" s="128">
        <v>42416</v>
      </c>
      <c r="K2107" s="128">
        <v>32463</v>
      </c>
      <c r="L2107" s="11" t="s">
        <v>14944</v>
      </c>
      <c r="M2107" s="1" t="s">
        <v>535</v>
      </c>
      <c r="N2107" s="177" t="s">
        <v>26</v>
      </c>
      <c r="O2107" s="170" t="s">
        <v>451</v>
      </c>
      <c r="P2107" s="170" t="s">
        <v>451</v>
      </c>
      <c r="Q2107" s="171" t="s">
        <v>14945</v>
      </c>
      <c r="R2107" s="28" t="s">
        <v>2469</v>
      </c>
      <c r="S2107" s="338">
        <f t="shared" si="32"/>
        <v>54697</v>
      </c>
      <c r="T2107" s="233" t="s">
        <v>16892</v>
      </c>
      <c r="U2107" s="7" t="s">
        <v>6040</v>
      </c>
      <c r="V2107" s="233" t="str" cm="1">
        <f t="array" ref="V2107">_xlfn.IFS(C2107="","",COUNTIF(C2107,"ตำแหน่งว่าง*"),"ว่าง",COUNTIF(C2107,"&lt;&gt;ตำแหน่งว่าง*"),"คนครอง")</f>
        <v>คนครอง</v>
      </c>
      <c r="W2107" s="6" cm="1">
        <f t="array" ref="W2107">_xlfn.IFS(COUNTIF(F2107,"ผบ.หมู่*"),51,COUNTIF(F2107,"รอง สว.*"),43)</f>
        <v>51</v>
      </c>
      <c r="X2107" s="5" t="s">
        <v>14942</v>
      </c>
      <c r="Y2107" s="5" t="s">
        <v>451</v>
      </c>
    </row>
    <row r="2108" spans="1:25" s="9" customFormat="1" ht="21.3" hidden="1" customHeight="1">
      <c r="A2108" s="27"/>
      <c r="B2108" s="28"/>
      <c r="C2108" s="27" t="s">
        <v>60</v>
      </c>
      <c r="D2108" s="27"/>
      <c r="E2108" s="27"/>
      <c r="F2108" s="27" t="s">
        <v>14924</v>
      </c>
      <c r="G2108" s="167" t="s">
        <v>14948</v>
      </c>
      <c r="H2108" s="146"/>
      <c r="I2108" s="128"/>
      <c r="J2108" s="140"/>
      <c r="K2108" s="128"/>
      <c r="L2108" s="11"/>
      <c r="M2108" s="1"/>
      <c r="N2108" s="178" t="s">
        <v>26</v>
      </c>
      <c r="O2108" s="170" t="s">
        <v>451</v>
      </c>
      <c r="P2108" s="170" t="s">
        <v>451</v>
      </c>
      <c r="Q2108" s="171"/>
      <c r="R2108" s="28"/>
      <c r="S2108" s="257" t="str">
        <f t="shared" si="32"/>
        <v/>
      </c>
      <c r="T2108" s="2" t="s">
        <v>16892</v>
      </c>
      <c r="U2108" s="2" t="s">
        <v>6040</v>
      </c>
      <c r="V2108" s="2" t="str" cm="1">
        <f t="array" ref="V2108">_xlfn.IFS(C2108="","",COUNTIF(C2108,"ตำแหน่งว่าง*"),"ว่าง",COUNTIF(C2108,"&lt;&gt;ตำแหน่งว่าง*"),"คนครอง")</f>
        <v>ว่าง</v>
      </c>
      <c r="W2108" s="1" cm="1">
        <f t="array" ref="W2108">_xlfn.IFS(COUNTIF(F2108,"ผบ.หมู่*"),51,COUNTIF(F2108,"รอง สว.*"),43)</f>
        <v>51</v>
      </c>
      <c r="X2108" s="1" t="s">
        <v>14947</v>
      </c>
      <c r="Y2108" s="1" t="s">
        <v>451</v>
      </c>
    </row>
    <row r="2109" spans="1:25" s="9" customFormat="1" ht="21.3" hidden="1" customHeight="1">
      <c r="A2109" s="85"/>
      <c r="B2109" s="30"/>
      <c r="C2109" s="30" t="s">
        <v>60</v>
      </c>
      <c r="D2109" s="27"/>
      <c r="E2109" s="27"/>
      <c r="F2109" s="85" t="s">
        <v>14924</v>
      </c>
      <c r="G2109" s="192" t="s">
        <v>14951</v>
      </c>
      <c r="H2109" s="148"/>
      <c r="I2109" s="129"/>
      <c r="J2109" s="145"/>
      <c r="K2109" s="129"/>
      <c r="L2109" s="16"/>
      <c r="M2109" s="6"/>
      <c r="N2109" s="179" t="s">
        <v>26</v>
      </c>
      <c r="O2109" s="193" t="s">
        <v>451</v>
      </c>
      <c r="P2109" s="193" t="s">
        <v>451</v>
      </c>
      <c r="Q2109" s="172"/>
      <c r="R2109" s="30"/>
      <c r="S2109" s="338" t="str">
        <f t="shared" si="32"/>
        <v/>
      </c>
      <c r="T2109" s="2" t="s">
        <v>16892</v>
      </c>
      <c r="U2109" s="7" t="s">
        <v>6040</v>
      </c>
      <c r="V2109" s="250" t="str" cm="1">
        <f t="array" ref="V2109">_xlfn.IFS(C2109="","",COUNTIF(C2109,"ตำแหน่งว่าง*"),"ว่าง",COUNTIF(C2109,"&lt;&gt;ตำแหน่งว่าง*"),"คนครอง")</f>
        <v>ว่าง</v>
      </c>
      <c r="W2109" s="6" cm="1">
        <f t="array" ref="W2109">_xlfn.IFS(COUNTIF(F2109,"ผบ.หมู่*"),51,COUNTIF(F2109,"รอง สว.*"),43)</f>
        <v>51</v>
      </c>
      <c r="X2109" s="1" t="s">
        <v>14950</v>
      </c>
      <c r="Y2109" s="1" t="s">
        <v>451</v>
      </c>
    </row>
    <row r="2110" spans="1:25" s="12" customFormat="1" ht="21.3" hidden="1" customHeight="1">
      <c r="A2110" s="27"/>
      <c r="B2110" s="28"/>
      <c r="C2110" s="30" t="s">
        <v>60</v>
      </c>
      <c r="D2110" s="27"/>
      <c r="E2110" s="27"/>
      <c r="F2110" s="150" t="s">
        <v>14924</v>
      </c>
      <c r="G2110" s="167" t="s">
        <v>14953</v>
      </c>
      <c r="H2110" s="146"/>
      <c r="I2110" s="128"/>
      <c r="J2110" s="128"/>
      <c r="K2110" s="128"/>
      <c r="L2110" s="11"/>
      <c r="M2110" s="1"/>
      <c r="N2110" s="177" t="s">
        <v>26</v>
      </c>
      <c r="O2110" s="170" t="s">
        <v>451</v>
      </c>
      <c r="P2110" s="170" t="s">
        <v>451</v>
      </c>
      <c r="Q2110" s="171"/>
      <c r="R2110" s="30"/>
      <c r="S2110" s="338" t="str">
        <f t="shared" si="32"/>
        <v/>
      </c>
      <c r="T2110" s="233" t="s">
        <v>16892</v>
      </c>
      <c r="U2110" s="7" t="s">
        <v>6040</v>
      </c>
      <c r="V2110" s="233" t="str" cm="1">
        <f t="array" ref="V2110">_xlfn.IFS(C2110="","",COUNTIF(C2110,"ตำแหน่งว่าง*"),"ว่าง",COUNTIF(C2110,"&lt;&gt;ตำแหน่งว่าง*"),"คนครอง")</f>
        <v>ว่าง</v>
      </c>
      <c r="W2110" s="5" cm="1">
        <f t="array" ref="W2110">_xlfn.IFS(COUNTIF(F2110,"ผบ.หมู่*"),51,COUNTIF(F2110,"รอง สว.*"),43)</f>
        <v>51</v>
      </c>
      <c r="X2110" s="5" t="s">
        <v>14952</v>
      </c>
      <c r="Y2110" s="5" t="s">
        <v>451</v>
      </c>
    </row>
    <row r="2111" spans="1:25" s="10" customFormat="1" ht="21.3" customHeight="1">
      <c r="A2111" s="285" t="s">
        <v>7961</v>
      </c>
      <c r="B2111" s="286" t="s">
        <v>20</v>
      </c>
      <c r="C2111" s="285" t="s">
        <v>18590</v>
      </c>
      <c r="D2111" s="27" t="s">
        <v>23706</v>
      </c>
      <c r="E2111" s="27" t="s">
        <v>23707</v>
      </c>
      <c r="F2111" s="285" t="s">
        <v>14924</v>
      </c>
      <c r="G2111" s="167" t="s">
        <v>14955</v>
      </c>
      <c r="H2111" s="128">
        <v>45463</v>
      </c>
      <c r="I2111" s="128">
        <v>45463</v>
      </c>
      <c r="J2111" s="128">
        <v>45463</v>
      </c>
      <c r="K2111" s="128">
        <v>32609</v>
      </c>
      <c r="L2111" s="2" t="s">
        <v>1107</v>
      </c>
      <c r="M2111" s="1"/>
      <c r="N2111" s="178" t="s">
        <v>26</v>
      </c>
      <c r="O2111" s="170" t="s">
        <v>451</v>
      </c>
      <c r="P2111" s="170" t="s">
        <v>451</v>
      </c>
      <c r="Q2111" s="171" t="s">
        <v>18688</v>
      </c>
      <c r="R2111" s="28" t="s">
        <v>18692</v>
      </c>
      <c r="S2111" s="257">
        <f t="shared" si="32"/>
        <v>54697</v>
      </c>
      <c r="T2111" s="2" t="s">
        <v>16892</v>
      </c>
      <c r="U2111" s="2" t="s">
        <v>6040</v>
      </c>
      <c r="V2111" s="233" t="str" cm="1">
        <f t="array" ref="V2111">_xlfn.IFS(C2111="","",COUNTIF(C2111,"ตำแหน่งว่าง*"),"ว่าง",COUNTIF(C2111,"&lt;&gt;ตำแหน่งว่าง*"),"คนครอง")</f>
        <v>คนครอง</v>
      </c>
      <c r="W2111" s="1" cm="1">
        <f t="array" ref="W2111">_xlfn.IFS(COUNTIF(F2111,"ผบ.หมู่*"),51,COUNTIF(F2111,"รอง สว.*"),43)</f>
        <v>51</v>
      </c>
      <c r="X2111" s="1" t="s">
        <v>14954</v>
      </c>
      <c r="Y2111" s="1" t="s">
        <v>451</v>
      </c>
    </row>
    <row r="2112" spans="1:25" s="9" customFormat="1" ht="21.3" customHeight="1">
      <c r="A2112" s="27" t="s">
        <v>7977</v>
      </c>
      <c r="B2112" s="28" t="s">
        <v>20</v>
      </c>
      <c r="C2112" s="27" t="s">
        <v>14956</v>
      </c>
      <c r="D2112" s="27" t="s">
        <v>23708</v>
      </c>
      <c r="E2112" s="27" t="s">
        <v>23709</v>
      </c>
      <c r="F2112" s="27" t="s">
        <v>14924</v>
      </c>
      <c r="G2112" s="167" t="s">
        <v>14958</v>
      </c>
      <c r="H2112" s="130">
        <v>44636</v>
      </c>
      <c r="I2112" s="128">
        <v>44636</v>
      </c>
      <c r="J2112" s="128">
        <v>44636</v>
      </c>
      <c r="K2112" s="128">
        <v>37484</v>
      </c>
      <c r="L2112" s="11" t="s">
        <v>1107</v>
      </c>
      <c r="M2112" s="1" t="s">
        <v>1050</v>
      </c>
      <c r="N2112" s="178" t="s">
        <v>26</v>
      </c>
      <c r="O2112" s="170" t="s">
        <v>451</v>
      </c>
      <c r="P2112" s="170" t="s">
        <v>451</v>
      </c>
      <c r="Q2112" s="171" t="s">
        <v>14959</v>
      </c>
      <c r="R2112" s="28" t="s">
        <v>8449</v>
      </c>
      <c r="S2112" s="338">
        <f t="shared" si="32"/>
        <v>59445</v>
      </c>
      <c r="T2112" s="2" t="s">
        <v>16892</v>
      </c>
      <c r="U2112" s="7" t="s">
        <v>6040</v>
      </c>
      <c r="V2112" s="233" t="str" cm="1">
        <f t="array" ref="V2112">_xlfn.IFS(C2112="","",COUNTIF(C2112,"ตำแหน่งว่าง*"),"ว่าง",COUNTIF(C2112,"&lt;&gt;ตำแหน่งว่าง*"),"คนครอง")</f>
        <v>คนครอง</v>
      </c>
      <c r="W2112" s="6" cm="1">
        <f t="array" ref="W2112">_xlfn.IFS(COUNTIF(F2112,"ผบ.หมู่*"),51,COUNTIF(F2112,"รอง สว.*"),43)</f>
        <v>51</v>
      </c>
      <c r="X2112" s="1" t="s">
        <v>14957</v>
      </c>
      <c r="Y2112" s="1" t="s">
        <v>451</v>
      </c>
    </row>
    <row r="2113" spans="1:25" s="10" customFormat="1" ht="21.3" hidden="1" customHeight="1">
      <c r="A2113" s="27"/>
      <c r="B2113" s="28"/>
      <c r="C2113" s="30" t="s">
        <v>60</v>
      </c>
      <c r="D2113" s="27"/>
      <c r="E2113" s="27"/>
      <c r="F2113" s="85" t="s">
        <v>14924</v>
      </c>
      <c r="G2113" s="192" t="s">
        <v>14961</v>
      </c>
      <c r="H2113" s="146" t="s">
        <v>63</v>
      </c>
      <c r="I2113" s="128" t="s">
        <v>63</v>
      </c>
      <c r="J2113" s="128" t="s">
        <v>63</v>
      </c>
      <c r="K2113" s="128" t="s">
        <v>63</v>
      </c>
      <c r="L2113" s="11"/>
      <c r="M2113" s="1"/>
      <c r="N2113" s="179" t="s">
        <v>26</v>
      </c>
      <c r="O2113" s="193" t="s">
        <v>451</v>
      </c>
      <c r="P2113" s="193" t="s">
        <v>451</v>
      </c>
      <c r="Q2113" s="171"/>
      <c r="R2113" s="28"/>
      <c r="S2113" s="338" t="str">
        <f t="shared" si="32"/>
        <v/>
      </c>
      <c r="T2113" s="7" t="s">
        <v>16892</v>
      </c>
      <c r="U2113" s="7" t="s">
        <v>6040</v>
      </c>
      <c r="V2113" s="250" t="str" cm="1">
        <f t="array" ref="V2113">_xlfn.IFS(C2113="","",COUNTIF(C2113,"ตำแหน่งว่าง*"),"ว่าง",COUNTIF(C2113,"&lt;&gt;ตำแหน่งว่าง*"),"คนครอง")</f>
        <v>ว่าง</v>
      </c>
      <c r="W2113" s="6" cm="1">
        <f t="array" ref="W2113">_xlfn.IFS(COUNTIF(F2113,"ผบ.หมู่*"),51,COUNTIF(F2113,"รอง สว.*"),43)</f>
        <v>51</v>
      </c>
      <c r="X2113" s="6" t="s">
        <v>14960</v>
      </c>
      <c r="Y2113" s="6" t="s">
        <v>451</v>
      </c>
    </row>
    <row r="2114" spans="1:25" s="10" customFormat="1" ht="21.3" hidden="1" customHeight="1">
      <c r="A2114" s="27"/>
      <c r="B2114" s="28"/>
      <c r="C2114" s="30" t="s">
        <v>60</v>
      </c>
      <c r="D2114" s="27"/>
      <c r="E2114" s="27"/>
      <c r="F2114" s="85" t="s">
        <v>14924</v>
      </c>
      <c r="G2114" s="192" t="s">
        <v>14963</v>
      </c>
      <c r="H2114" s="146" t="s">
        <v>63</v>
      </c>
      <c r="I2114" s="128" t="s">
        <v>63</v>
      </c>
      <c r="J2114" s="128" t="s">
        <v>63</v>
      </c>
      <c r="K2114" s="128" t="s">
        <v>63</v>
      </c>
      <c r="L2114" s="11"/>
      <c r="M2114" s="1"/>
      <c r="N2114" s="179" t="s">
        <v>26</v>
      </c>
      <c r="O2114" s="193" t="s">
        <v>451</v>
      </c>
      <c r="P2114" s="193" t="s">
        <v>451</v>
      </c>
      <c r="Q2114" s="171"/>
      <c r="R2114" s="28"/>
      <c r="S2114" s="338" t="str">
        <f t="shared" ref="S2114:S2177" si="33">IF(K2114&lt;&gt;"",DATE(YEAR(K2114)+60+(K2114&gt;=DATE(YEAR(K2114),10,2)),10,1),"")</f>
        <v/>
      </c>
      <c r="T2114" s="7" t="s">
        <v>16892</v>
      </c>
      <c r="U2114" s="7" t="s">
        <v>6040</v>
      </c>
      <c r="V2114" s="250" t="str" cm="1">
        <f t="array" ref="V2114">_xlfn.IFS(C2114="","",COUNTIF(C2114,"ตำแหน่งว่าง*"),"ว่าง",COUNTIF(C2114,"&lt;&gt;ตำแหน่งว่าง*"),"คนครอง")</f>
        <v>ว่าง</v>
      </c>
      <c r="W2114" s="6" cm="1">
        <f t="array" ref="W2114">_xlfn.IFS(COUNTIF(F2114,"ผบ.หมู่*"),51,COUNTIF(F2114,"รอง สว.*"),43)</f>
        <v>51</v>
      </c>
      <c r="X2114" s="6" t="s">
        <v>14962</v>
      </c>
      <c r="Y2114" s="6" t="s">
        <v>451</v>
      </c>
    </row>
    <row r="2115" spans="1:25" s="10" customFormat="1" ht="21.3" hidden="1" customHeight="1">
      <c r="A2115" s="27"/>
      <c r="B2115" s="28"/>
      <c r="C2115" s="30" t="s">
        <v>60</v>
      </c>
      <c r="D2115" s="27"/>
      <c r="E2115" s="27"/>
      <c r="F2115" s="85" t="s">
        <v>14924</v>
      </c>
      <c r="G2115" s="192" t="s">
        <v>14965</v>
      </c>
      <c r="H2115" s="146" t="s">
        <v>63</v>
      </c>
      <c r="I2115" s="128" t="s">
        <v>63</v>
      </c>
      <c r="J2115" s="128" t="s">
        <v>63</v>
      </c>
      <c r="K2115" s="128" t="s">
        <v>63</v>
      </c>
      <c r="L2115" s="11"/>
      <c r="M2115" s="1"/>
      <c r="N2115" s="179" t="s">
        <v>26</v>
      </c>
      <c r="O2115" s="193" t="s">
        <v>451</v>
      </c>
      <c r="P2115" s="193" t="s">
        <v>451</v>
      </c>
      <c r="Q2115" s="171"/>
      <c r="R2115" s="28"/>
      <c r="S2115" s="338" t="str">
        <f t="shared" si="33"/>
        <v/>
      </c>
      <c r="T2115" s="7" t="s">
        <v>16892</v>
      </c>
      <c r="U2115" s="7" t="s">
        <v>6040</v>
      </c>
      <c r="V2115" s="250" t="str" cm="1">
        <f t="array" ref="V2115">_xlfn.IFS(C2115="","",COUNTIF(C2115,"ตำแหน่งว่าง*"),"ว่าง",COUNTIF(C2115,"&lt;&gt;ตำแหน่งว่าง*"),"คนครอง")</f>
        <v>ว่าง</v>
      </c>
      <c r="W2115" s="6" cm="1">
        <f t="array" ref="W2115">_xlfn.IFS(COUNTIF(F2115,"ผบ.หมู่*"),51,COUNTIF(F2115,"รอง สว.*"),43)</f>
        <v>51</v>
      </c>
      <c r="X2115" s="6" t="s">
        <v>14964</v>
      </c>
      <c r="Y2115" s="6" t="s">
        <v>451</v>
      </c>
    </row>
    <row r="2116" spans="1:25" s="10" customFormat="1" ht="21.3" hidden="1" customHeight="1">
      <c r="A2116" s="27"/>
      <c r="B2116" s="28"/>
      <c r="C2116" s="30" t="s">
        <v>60</v>
      </c>
      <c r="D2116" s="27"/>
      <c r="E2116" s="27"/>
      <c r="F2116" s="85" t="s">
        <v>14924</v>
      </c>
      <c r="G2116" s="192" t="s">
        <v>14967</v>
      </c>
      <c r="H2116" s="146" t="s">
        <v>63</v>
      </c>
      <c r="I2116" s="128" t="s">
        <v>63</v>
      </c>
      <c r="J2116" s="128" t="s">
        <v>63</v>
      </c>
      <c r="K2116" s="128" t="s">
        <v>63</v>
      </c>
      <c r="L2116" s="11"/>
      <c r="M2116" s="1"/>
      <c r="N2116" s="179" t="s">
        <v>26</v>
      </c>
      <c r="O2116" s="193" t="s">
        <v>451</v>
      </c>
      <c r="P2116" s="193" t="s">
        <v>451</v>
      </c>
      <c r="Q2116" s="171"/>
      <c r="R2116" s="28"/>
      <c r="S2116" s="338" t="str">
        <f t="shared" si="33"/>
        <v/>
      </c>
      <c r="T2116" s="7" t="s">
        <v>16892</v>
      </c>
      <c r="U2116" s="7" t="s">
        <v>6040</v>
      </c>
      <c r="V2116" s="250" t="str" cm="1">
        <f t="array" ref="V2116">_xlfn.IFS(C2116="","",COUNTIF(C2116,"ตำแหน่งว่าง*"),"ว่าง",COUNTIF(C2116,"&lt;&gt;ตำแหน่งว่าง*"),"คนครอง")</f>
        <v>ว่าง</v>
      </c>
      <c r="W2116" s="6" cm="1">
        <f t="array" ref="W2116">_xlfn.IFS(COUNTIF(F2116,"ผบ.หมู่*"),51,COUNTIF(F2116,"รอง สว.*"),43)</f>
        <v>51</v>
      </c>
      <c r="X2116" s="6" t="s">
        <v>14966</v>
      </c>
      <c r="Y2116" s="6" t="s">
        <v>451</v>
      </c>
    </row>
    <row r="2117" spans="1:25" s="12" customFormat="1" ht="21.3" customHeight="1">
      <c r="A2117" s="27" t="s">
        <v>24457</v>
      </c>
      <c r="B2117" s="28" t="s">
        <v>20</v>
      </c>
      <c r="C2117" s="150" t="s">
        <v>14968</v>
      </c>
      <c r="D2117" s="27" t="s">
        <v>23710</v>
      </c>
      <c r="E2117" s="27" t="s">
        <v>23711</v>
      </c>
      <c r="F2117" s="150" t="s">
        <v>14969</v>
      </c>
      <c r="G2117" s="167" t="s">
        <v>14971</v>
      </c>
      <c r="H2117" s="130">
        <v>45016</v>
      </c>
      <c r="I2117" s="128">
        <v>45016</v>
      </c>
      <c r="J2117" s="128">
        <v>33635</v>
      </c>
      <c r="K2117" s="128">
        <v>25644</v>
      </c>
      <c r="L2117" s="11" t="s">
        <v>13403</v>
      </c>
      <c r="M2117" s="1" t="s">
        <v>110</v>
      </c>
      <c r="N2117" s="177" t="s">
        <v>26</v>
      </c>
      <c r="O2117" s="170" t="s">
        <v>451</v>
      </c>
      <c r="P2117" s="170" t="s">
        <v>451</v>
      </c>
      <c r="Q2117" s="171" t="s">
        <v>14972</v>
      </c>
      <c r="R2117" s="28" t="s">
        <v>8312</v>
      </c>
      <c r="S2117" s="338">
        <f t="shared" si="33"/>
        <v>47757</v>
      </c>
      <c r="T2117" s="233" t="s">
        <v>16893</v>
      </c>
      <c r="U2117" s="7" t="s">
        <v>6040</v>
      </c>
      <c r="V2117" s="233" t="str" cm="1">
        <f t="array" ref="V2117">_xlfn.IFS(C2117="","",COUNTIF(C2117,"ตำแหน่งว่าง*"),"ว่าง",COUNTIF(C2117,"&lt;&gt;ตำแหน่งว่าง*"),"คนครอง")</f>
        <v>คนครอง</v>
      </c>
      <c r="W2117" s="5" cm="1">
        <f t="array" ref="W2117">_xlfn.IFS(COUNTIF(F2117,"ผบ.หมู่*"),51,COUNTIF(F2117,"รอง สว.*"),43)</f>
        <v>43</v>
      </c>
      <c r="X2117" s="5" t="s">
        <v>14970</v>
      </c>
      <c r="Y2117" s="5" t="s">
        <v>451</v>
      </c>
    </row>
    <row r="2118" spans="1:25" s="9" customFormat="1" ht="21.3" customHeight="1">
      <c r="A2118" s="27" t="s">
        <v>7948</v>
      </c>
      <c r="B2118" s="28" t="s">
        <v>70</v>
      </c>
      <c r="C2118" s="27" t="s">
        <v>14973</v>
      </c>
      <c r="D2118" s="27" t="s">
        <v>20420</v>
      </c>
      <c r="E2118" s="27" t="s">
        <v>23712</v>
      </c>
      <c r="F2118" s="27" t="s">
        <v>14974</v>
      </c>
      <c r="G2118" s="167" t="s">
        <v>14976</v>
      </c>
      <c r="H2118" s="146">
        <v>44599</v>
      </c>
      <c r="I2118" s="128">
        <v>35551</v>
      </c>
      <c r="J2118" s="128">
        <v>34729</v>
      </c>
      <c r="K2118" s="128">
        <v>27668</v>
      </c>
      <c r="L2118" s="11" t="s">
        <v>10439</v>
      </c>
      <c r="M2118" s="1" t="s">
        <v>110</v>
      </c>
      <c r="N2118" s="178" t="s">
        <v>26</v>
      </c>
      <c r="O2118" s="170" t="s">
        <v>451</v>
      </c>
      <c r="P2118" s="170" t="s">
        <v>451</v>
      </c>
      <c r="Q2118" s="171" t="s">
        <v>14977</v>
      </c>
      <c r="R2118" s="28" t="s">
        <v>8444</v>
      </c>
      <c r="S2118" s="338">
        <f t="shared" si="33"/>
        <v>49583</v>
      </c>
      <c r="T2118" s="2" t="s">
        <v>16893</v>
      </c>
      <c r="U2118" s="7" t="s">
        <v>6040</v>
      </c>
      <c r="V2118" s="233" t="str" cm="1">
        <f t="array" ref="V2118">_xlfn.IFS(C2118="","",COUNTIF(C2118,"ตำแหน่งว่าง*"),"ว่าง",COUNTIF(C2118,"&lt;&gt;ตำแหน่งว่าง*"),"คนครอง")</f>
        <v>คนครอง</v>
      </c>
      <c r="W2118" s="6" cm="1">
        <f t="array" ref="W2118">_xlfn.IFS(COUNTIF(F2118,"ผบ.หมู่*"),51,COUNTIF(F2118,"รอง สว.*"),43)</f>
        <v>51</v>
      </c>
      <c r="X2118" s="1" t="s">
        <v>14975</v>
      </c>
      <c r="Y2118" s="1" t="s">
        <v>451</v>
      </c>
    </row>
    <row r="2119" spans="1:25" s="9" customFormat="1" ht="21.3" customHeight="1">
      <c r="A2119" s="285" t="s">
        <v>7961</v>
      </c>
      <c r="B2119" s="286" t="s">
        <v>70</v>
      </c>
      <c r="C2119" s="285" t="s">
        <v>18591</v>
      </c>
      <c r="D2119" s="27" t="s">
        <v>23713</v>
      </c>
      <c r="E2119" s="27" t="s">
        <v>23714</v>
      </c>
      <c r="F2119" s="285" t="s">
        <v>14974</v>
      </c>
      <c r="G2119" s="167" t="s">
        <v>14979</v>
      </c>
      <c r="H2119" s="128">
        <v>45463</v>
      </c>
      <c r="I2119" s="128">
        <v>45463</v>
      </c>
      <c r="J2119" s="128">
        <v>45463</v>
      </c>
      <c r="K2119" s="128">
        <v>36600</v>
      </c>
      <c r="L2119" s="2" t="s">
        <v>1107</v>
      </c>
      <c r="M2119" s="1"/>
      <c r="N2119" s="178" t="s">
        <v>26</v>
      </c>
      <c r="O2119" s="170" t="s">
        <v>451</v>
      </c>
      <c r="P2119" s="170" t="s">
        <v>451</v>
      </c>
      <c r="Q2119" s="171" t="s">
        <v>18689</v>
      </c>
      <c r="R2119" s="28" t="s">
        <v>18692</v>
      </c>
      <c r="S2119" s="257">
        <f t="shared" si="33"/>
        <v>58715</v>
      </c>
      <c r="T2119" s="2" t="s">
        <v>16893</v>
      </c>
      <c r="U2119" s="2" t="s">
        <v>6040</v>
      </c>
      <c r="V2119" s="233" t="str" cm="1">
        <f t="array" ref="V2119">_xlfn.IFS(C2119="","",COUNTIF(C2119,"ตำแหน่งว่าง*"),"ว่าง",COUNTIF(C2119,"&lt;&gt;ตำแหน่งว่าง*"),"คนครอง")</f>
        <v>คนครอง</v>
      </c>
      <c r="W2119" s="1" cm="1">
        <f t="array" ref="W2119">_xlfn.IFS(COUNTIF(F2119,"ผบ.หมู่*"),51,COUNTIF(F2119,"รอง สว.*"),43)</f>
        <v>51</v>
      </c>
      <c r="X2119" s="1" t="s">
        <v>14978</v>
      </c>
      <c r="Y2119" s="1" t="s">
        <v>451</v>
      </c>
    </row>
    <row r="2120" spans="1:25" s="10" customFormat="1" ht="21.3" customHeight="1">
      <c r="A2120" s="203" t="s">
        <v>24457</v>
      </c>
      <c r="B2120" s="28" t="s">
        <v>70</v>
      </c>
      <c r="C2120" s="27" t="s">
        <v>14980</v>
      </c>
      <c r="D2120" s="27" t="s">
        <v>23715</v>
      </c>
      <c r="E2120" s="27" t="s">
        <v>19055</v>
      </c>
      <c r="F2120" s="27" t="s">
        <v>14969</v>
      </c>
      <c r="G2120" s="167" t="s">
        <v>14982</v>
      </c>
      <c r="H2120" s="146">
        <v>45382</v>
      </c>
      <c r="I2120" s="128">
        <v>38032</v>
      </c>
      <c r="J2120" s="128">
        <v>37316</v>
      </c>
      <c r="K2120" s="128">
        <v>26116</v>
      </c>
      <c r="L2120" s="11" t="s">
        <v>14983</v>
      </c>
      <c r="M2120" s="1" t="s">
        <v>32</v>
      </c>
      <c r="N2120" s="178" t="s">
        <v>26</v>
      </c>
      <c r="O2120" s="170" t="s">
        <v>451</v>
      </c>
      <c r="P2120" s="170" t="s">
        <v>451</v>
      </c>
      <c r="Q2120" s="171" t="s">
        <v>14984</v>
      </c>
      <c r="R2120" s="33" t="s">
        <v>18199</v>
      </c>
      <c r="S2120" s="338">
        <f t="shared" si="33"/>
        <v>48122</v>
      </c>
      <c r="T2120" s="7" t="s">
        <v>16893</v>
      </c>
      <c r="U2120" s="7" t="s">
        <v>6040</v>
      </c>
      <c r="V2120" s="233" t="str" cm="1">
        <f t="array" ref="V2120">_xlfn.IFS(C2120="","",COUNTIF(C2120,"ตำแหน่งว่าง*"),"ว่าง",COUNTIF(C2120,"&lt;&gt;ตำแหน่งว่าง*"),"คนครอง")</f>
        <v>คนครอง</v>
      </c>
      <c r="W2120" s="6" cm="1">
        <f t="array" ref="W2120">_xlfn.IFS(COUNTIF(F2120,"ผบ.หมู่*"),51,COUNTIF(F2120,"รอง สว.*"),43)</f>
        <v>43</v>
      </c>
      <c r="X2120" s="1" t="s">
        <v>14981</v>
      </c>
      <c r="Y2120" s="1" t="s">
        <v>451</v>
      </c>
    </row>
    <row r="2121" spans="1:25" s="12" customFormat="1" ht="21.3" customHeight="1">
      <c r="A2121" s="27" t="s">
        <v>7948</v>
      </c>
      <c r="B2121" s="28" t="s">
        <v>70</v>
      </c>
      <c r="C2121" s="27" t="s">
        <v>14985</v>
      </c>
      <c r="D2121" s="27" t="s">
        <v>23716</v>
      </c>
      <c r="E2121" s="27" t="s">
        <v>23717</v>
      </c>
      <c r="F2121" s="150" t="s">
        <v>14974</v>
      </c>
      <c r="G2121" s="167" t="s">
        <v>14987</v>
      </c>
      <c r="H2121" s="130">
        <v>42501</v>
      </c>
      <c r="I2121" s="128">
        <v>34729</v>
      </c>
      <c r="J2121" s="128">
        <v>34729</v>
      </c>
      <c r="K2121" s="128">
        <v>26623</v>
      </c>
      <c r="L2121" s="11" t="s">
        <v>10439</v>
      </c>
      <c r="M2121" s="1" t="s">
        <v>110</v>
      </c>
      <c r="N2121" s="177" t="s">
        <v>26</v>
      </c>
      <c r="O2121" s="170" t="s">
        <v>451</v>
      </c>
      <c r="P2121" s="170" t="s">
        <v>451</v>
      </c>
      <c r="Q2121" s="171" t="s">
        <v>14988</v>
      </c>
      <c r="R2121" s="28" t="s">
        <v>2469</v>
      </c>
      <c r="S2121" s="338">
        <f t="shared" si="33"/>
        <v>48853</v>
      </c>
      <c r="T2121" s="233" t="s">
        <v>16893</v>
      </c>
      <c r="U2121" s="7" t="s">
        <v>6040</v>
      </c>
      <c r="V2121" s="233" t="str" cm="1">
        <f t="array" ref="V2121">_xlfn.IFS(C2121="","",COUNTIF(C2121,"ตำแหน่งว่าง*"),"ว่าง",COUNTIF(C2121,"&lt;&gt;ตำแหน่งว่าง*"),"คนครอง")</f>
        <v>คนครอง</v>
      </c>
      <c r="W2121" s="6" cm="1">
        <f t="array" ref="W2121">_xlfn.IFS(COUNTIF(F2121,"ผบ.หมู่*"),51,COUNTIF(F2121,"รอง สว.*"),43)</f>
        <v>51</v>
      </c>
      <c r="X2121" s="5" t="s">
        <v>14986</v>
      </c>
      <c r="Y2121" s="5" t="s">
        <v>451</v>
      </c>
    </row>
    <row r="2122" spans="1:25" s="9" customFormat="1" ht="21.3" customHeight="1">
      <c r="A2122" s="27" t="s">
        <v>7948</v>
      </c>
      <c r="B2122" s="28" t="s">
        <v>20</v>
      </c>
      <c r="C2122" s="27" t="s">
        <v>14989</v>
      </c>
      <c r="D2122" s="27" t="s">
        <v>23718</v>
      </c>
      <c r="E2122" s="27" t="s">
        <v>23719</v>
      </c>
      <c r="F2122" s="27" t="s">
        <v>14990</v>
      </c>
      <c r="G2122" s="167" t="s">
        <v>14992</v>
      </c>
      <c r="H2122" s="130">
        <v>42940</v>
      </c>
      <c r="I2122" s="128">
        <v>39661</v>
      </c>
      <c r="J2122" s="128">
        <v>39479</v>
      </c>
      <c r="K2122" s="128">
        <v>30323</v>
      </c>
      <c r="L2122" s="11" t="s">
        <v>14993</v>
      </c>
      <c r="M2122" s="1" t="s">
        <v>110</v>
      </c>
      <c r="N2122" s="178" t="s">
        <v>26</v>
      </c>
      <c r="O2122" s="170" t="s">
        <v>451</v>
      </c>
      <c r="P2122" s="170" t="s">
        <v>451</v>
      </c>
      <c r="Q2122" s="171" t="s">
        <v>14994</v>
      </c>
      <c r="R2122" s="28" t="s">
        <v>12765</v>
      </c>
      <c r="S2122" s="338">
        <f t="shared" si="33"/>
        <v>52505</v>
      </c>
      <c r="T2122" s="2" t="s">
        <v>16893</v>
      </c>
      <c r="U2122" s="7" t="s">
        <v>6040</v>
      </c>
      <c r="V2122" s="233" t="str" cm="1">
        <f t="array" ref="V2122">_xlfn.IFS(C2122="","",COUNTIF(C2122,"ตำแหน่งว่าง*"),"ว่าง",COUNTIF(C2122,"&lt;&gt;ตำแหน่งว่าง*"),"คนครอง")</f>
        <v>คนครอง</v>
      </c>
      <c r="W2122" s="6" cm="1">
        <f t="array" ref="W2122">_xlfn.IFS(COUNTIF(F2122,"ผบ.หมู่*"),51,COUNTIF(F2122,"รอง สว.*"),43)</f>
        <v>51</v>
      </c>
      <c r="X2122" s="1" t="s">
        <v>14991</v>
      </c>
      <c r="Y2122" s="1" t="s">
        <v>451</v>
      </c>
    </row>
    <row r="2123" spans="1:25" s="12" customFormat="1" ht="21.3" hidden="1" customHeight="1">
      <c r="A2123" s="27"/>
      <c r="B2123" s="28"/>
      <c r="C2123" s="150" t="s">
        <v>60</v>
      </c>
      <c r="D2123" s="27"/>
      <c r="E2123" s="27"/>
      <c r="F2123" s="27" t="s">
        <v>14990</v>
      </c>
      <c r="G2123" s="167" t="s">
        <v>14996</v>
      </c>
      <c r="H2123" s="130"/>
      <c r="I2123" s="128"/>
      <c r="J2123" s="128"/>
      <c r="K2123" s="128"/>
      <c r="L2123" s="11"/>
      <c r="M2123" s="1"/>
      <c r="N2123" s="177" t="s">
        <v>26</v>
      </c>
      <c r="O2123" s="170" t="s">
        <v>451</v>
      </c>
      <c r="P2123" s="170" t="s">
        <v>451</v>
      </c>
      <c r="Q2123" s="171"/>
      <c r="R2123" s="28"/>
      <c r="S2123" s="338" t="str">
        <f t="shared" si="33"/>
        <v/>
      </c>
      <c r="T2123" s="233" t="s">
        <v>16893</v>
      </c>
      <c r="U2123" s="7" t="s">
        <v>6040</v>
      </c>
      <c r="V2123" s="233" t="str" cm="1">
        <f t="array" ref="V2123">_xlfn.IFS(C2123="","",COUNTIF(C2123,"ตำแหน่งว่าง*"),"ว่าง",COUNTIF(C2123,"&lt;&gt;ตำแหน่งว่าง*"),"คนครอง")</f>
        <v>ว่าง</v>
      </c>
      <c r="W2123" s="5" cm="1">
        <f t="array" ref="W2123">_xlfn.IFS(COUNTIF(F2123,"ผบ.หมู่*"),51,COUNTIF(F2123,"รอง สว.*"),43)</f>
        <v>51</v>
      </c>
      <c r="X2123" s="5" t="s">
        <v>14995</v>
      </c>
      <c r="Y2123" s="5" t="s">
        <v>451</v>
      </c>
    </row>
    <row r="2124" spans="1:25" s="10" customFormat="1" ht="21.3" hidden="1" customHeight="1">
      <c r="A2124" s="85"/>
      <c r="B2124" s="30"/>
      <c r="C2124" s="30" t="s">
        <v>60</v>
      </c>
      <c r="D2124" s="27"/>
      <c r="E2124" s="27"/>
      <c r="F2124" s="85" t="s">
        <v>14974</v>
      </c>
      <c r="G2124" s="192" t="s">
        <v>14998</v>
      </c>
      <c r="H2124" s="135" t="s">
        <v>63</v>
      </c>
      <c r="I2124" s="129" t="s">
        <v>63</v>
      </c>
      <c r="J2124" s="129" t="s">
        <v>63</v>
      </c>
      <c r="K2124" s="129" t="s">
        <v>63</v>
      </c>
      <c r="L2124" s="16"/>
      <c r="M2124" s="6"/>
      <c r="N2124" s="179" t="s">
        <v>26</v>
      </c>
      <c r="O2124" s="193" t="s">
        <v>451</v>
      </c>
      <c r="P2124" s="193" t="s">
        <v>451</v>
      </c>
      <c r="Q2124" s="172"/>
      <c r="R2124" s="30"/>
      <c r="S2124" s="338" t="str">
        <f t="shared" si="33"/>
        <v/>
      </c>
      <c r="T2124" s="7" t="s">
        <v>16893</v>
      </c>
      <c r="U2124" s="7" t="s">
        <v>6040</v>
      </c>
      <c r="V2124" s="250" t="str" cm="1">
        <f t="array" ref="V2124">_xlfn.IFS(C2124="","",COUNTIF(C2124,"ตำแหน่งว่าง*"),"ว่าง",COUNTIF(C2124,"&lt;&gt;ตำแหน่งว่าง*"),"คนครอง")</f>
        <v>ว่าง</v>
      </c>
      <c r="W2124" s="6" cm="1">
        <f t="array" ref="W2124">_xlfn.IFS(COUNTIF(F2124,"ผบ.หมู่*"),51,COUNTIF(F2124,"รอง สว.*"),43)</f>
        <v>51</v>
      </c>
      <c r="X2124" s="6" t="s">
        <v>14997</v>
      </c>
      <c r="Y2124" s="6" t="s">
        <v>451</v>
      </c>
    </row>
    <row r="2125" spans="1:25" s="9" customFormat="1" ht="21.3" customHeight="1">
      <c r="A2125" s="27" t="s">
        <v>7948</v>
      </c>
      <c r="B2125" s="28" t="s">
        <v>70</v>
      </c>
      <c r="C2125" s="27" t="s">
        <v>14999</v>
      </c>
      <c r="D2125" s="27" t="s">
        <v>23720</v>
      </c>
      <c r="E2125" s="27" t="s">
        <v>23428</v>
      </c>
      <c r="F2125" s="27" t="s">
        <v>14974</v>
      </c>
      <c r="G2125" s="167" t="s">
        <v>15001</v>
      </c>
      <c r="H2125" s="146">
        <v>43235</v>
      </c>
      <c r="I2125" s="128">
        <v>38032</v>
      </c>
      <c r="J2125" s="128">
        <v>37316</v>
      </c>
      <c r="K2125" s="128">
        <v>27988</v>
      </c>
      <c r="L2125" s="11" t="s">
        <v>13135</v>
      </c>
      <c r="M2125" s="1" t="s">
        <v>110</v>
      </c>
      <c r="N2125" s="178" t="s">
        <v>26</v>
      </c>
      <c r="O2125" s="170" t="s">
        <v>451</v>
      </c>
      <c r="P2125" s="170" t="s">
        <v>451</v>
      </c>
      <c r="Q2125" s="171" t="s">
        <v>15002</v>
      </c>
      <c r="R2125" s="28" t="s">
        <v>13334</v>
      </c>
      <c r="S2125" s="338">
        <f t="shared" si="33"/>
        <v>49949</v>
      </c>
      <c r="T2125" s="2" t="s">
        <v>16893</v>
      </c>
      <c r="U2125" s="7" t="s">
        <v>6040</v>
      </c>
      <c r="V2125" s="233" t="str" cm="1">
        <f t="array" ref="V2125">_xlfn.IFS(C2125="","",COUNTIF(C2125,"ตำแหน่งว่าง*"),"ว่าง",COUNTIF(C2125,"&lt;&gt;ตำแหน่งว่าง*"),"คนครอง")</f>
        <v>คนครอง</v>
      </c>
      <c r="W2125" s="6" cm="1">
        <f t="array" ref="W2125">_xlfn.IFS(COUNTIF(F2125,"ผบ.หมู่*"),51,COUNTIF(F2125,"รอง สว.*"),43)</f>
        <v>51</v>
      </c>
      <c r="X2125" s="1" t="s">
        <v>15000</v>
      </c>
      <c r="Y2125" s="1" t="s">
        <v>451</v>
      </c>
    </row>
    <row r="2126" spans="1:25" s="9" customFormat="1" ht="21.3" customHeight="1">
      <c r="A2126" s="150" t="s">
        <v>8008</v>
      </c>
      <c r="B2126" s="28" t="s">
        <v>70</v>
      </c>
      <c r="C2126" s="27" t="s">
        <v>15003</v>
      </c>
      <c r="D2126" s="27" t="s">
        <v>23721</v>
      </c>
      <c r="E2126" s="27" t="s">
        <v>23722</v>
      </c>
      <c r="F2126" s="27" t="s">
        <v>14974</v>
      </c>
      <c r="G2126" s="167" t="s">
        <v>15005</v>
      </c>
      <c r="H2126" s="146">
        <v>43693</v>
      </c>
      <c r="I2126" s="128">
        <v>43693</v>
      </c>
      <c r="J2126" s="128">
        <v>43693</v>
      </c>
      <c r="K2126" s="128">
        <v>33089</v>
      </c>
      <c r="L2126" s="11" t="s">
        <v>9710</v>
      </c>
      <c r="M2126" s="1" t="s">
        <v>268</v>
      </c>
      <c r="N2126" s="178" t="s">
        <v>26</v>
      </c>
      <c r="O2126" s="170" t="s">
        <v>451</v>
      </c>
      <c r="P2126" s="170" t="s">
        <v>451</v>
      </c>
      <c r="Q2126" s="171" t="s">
        <v>15006</v>
      </c>
      <c r="R2126" s="28" t="s">
        <v>8487</v>
      </c>
      <c r="S2126" s="338">
        <f t="shared" si="33"/>
        <v>55062</v>
      </c>
      <c r="T2126" s="2" t="s">
        <v>16893</v>
      </c>
      <c r="U2126" s="7" t="s">
        <v>6040</v>
      </c>
      <c r="V2126" s="233" t="str" cm="1">
        <f t="array" ref="V2126">_xlfn.IFS(C2126="","",COUNTIF(C2126,"ตำแหน่งว่าง*"),"ว่าง",COUNTIF(C2126,"&lt;&gt;ตำแหน่งว่าง*"),"คนครอง")</f>
        <v>คนครอง</v>
      </c>
      <c r="W2126" s="6" cm="1">
        <f t="array" ref="W2126">_xlfn.IFS(COUNTIF(F2126,"ผบ.หมู่*"),51,COUNTIF(F2126,"รอง สว.*"),43)</f>
        <v>51</v>
      </c>
      <c r="X2126" s="1" t="s">
        <v>15004</v>
      </c>
      <c r="Y2126" s="1" t="s">
        <v>451</v>
      </c>
    </row>
    <row r="2127" spans="1:25" s="9" customFormat="1" ht="21.3" hidden="1" customHeight="1">
      <c r="A2127" s="27"/>
      <c r="B2127" s="28"/>
      <c r="C2127" s="28" t="s">
        <v>60</v>
      </c>
      <c r="D2127" s="27"/>
      <c r="E2127" s="27"/>
      <c r="F2127" s="27" t="s">
        <v>14974</v>
      </c>
      <c r="G2127" s="167" t="s">
        <v>15009</v>
      </c>
      <c r="H2127" s="146"/>
      <c r="I2127" s="128"/>
      <c r="J2127" s="140"/>
      <c r="K2127" s="128"/>
      <c r="L2127" s="11"/>
      <c r="M2127" s="1"/>
      <c r="N2127" s="178" t="s">
        <v>26</v>
      </c>
      <c r="O2127" s="170" t="s">
        <v>451</v>
      </c>
      <c r="P2127" s="170" t="s">
        <v>451</v>
      </c>
      <c r="Q2127" s="171"/>
      <c r="R2127" s="28"/>
      <c r="S2127" s="257" t="str">
        <f t="shared" si="33"/>
        <v/>
      </c>
      <c r="T2127" s="2" t="s">
        <v>16893</v>
      </c>
      <c r="U2127" s="2" t="s">
        <v>6040</v>
      </c>
      <c r="V2127" s="2" t="str" cm="1">
        <f t="array" ref="V2127">_xlfn.IFS(C2127="","",COUNTIF(C2127,"ตำแหน่งว่าง*"),"ว่าง",COUNTIF(C2127,"&lt;&gt;ตำแหน่งว่าง*"),"คนครอง")</f>
        <v>ว่าง</v>
      </c>
      <c r="W2127" s="1" cm="1">
        <f t="array" ref="W2127">_xlfn.IFS(COUNTIF(F2127,"ผบ.หมู่*"),51,COUNTIF(F2127,"รอง สว.*"),43)</f>
        <v>51</v>
      </c>
      <c r="X2127" s="1" t="s">
        <v>15008</v>
      </c>
      <c r="Y2127" s="1" t="s">
        <v>451</v>
      </c>
    </row>
    <row r="2128" spans="1:25" s="9" customFormat="1" ht="21.3" customHeight="1">
      <c r="A2128" s="27" t="s">
        <v>7977</v>
      </c>
      <c r="B2128" s="28" t="s">
        <v>70</v>
      </c>
      <c r="C2128" s="27" t="s">
        <v>15011</v>
      </c>
      <c r="D2128" s="27" t="s">
        <v>19845</v>
      </c>
      <c r="E2128" s="27" t="s">
        <v>23725</v>
      </c>
      <c r="F2128" s="27" t="s">
        <v>14974</v>
      </c>
      <c r="G2128" s="167" t="s">
        <v>15013</v>
      </c>
      <c r="H2128" s="146">
        <v>44043</v>
      </c>
      <c r="I2128" s="128">
        <v>44043</v>
      </c>
      <c r="J2128" s="140">
        <v>44043</v>
      </c>
      <c r="K2128" s="128">
        <v>34732</v>
      </c>
      <c r="L2128" s="11" t="s">
        <v>1107</v>
      </c>
      <c r="M2128" s="1" t="s">
        <v>3755</v>
      </c>
      <c r="N2128" s="178" t="s">
        <v>26</v>
      </c>
      <c r="O2128" s="170" t="s">
        <v>451</v>
      </c>
      <c r="P2128" s="170" t="s">
        <v>451</v>
      </c>
      <c r="Q2128" s="171" t="s">
        <v>15014</v>
      </c>
      <c r="R2128" s="28" t="s">
        <v>10576</v>
      </c>
      <c r="S2128" s="338">
        <f t="shared" si="33"/>
        <v>56888</v>
      </c>
      <c r="T2128" s="2" t="s">
        <v>16893</v>
      </c>
      <c r="U2128" s="7" t="s">
        <v>6040</v>
      </c>
      <c r="V2128" s="233" t="str" cm="1">
        <f t="array" ref="V2128">_xlfn.IFS(C2128="","",COUNTIF(C2128,"ตำแหน่งว่าง*"),"ว่าง",COUNTIF(C2128,"&lt;&gt;ตำแหน่งว่าง*"),"คนครอง")</f>
        <v>คนครอง</v>
      </c>
      <c r="W2128" s="6" cm="1">
        <f t="array" ref="W2128">_xlfn.IFS(COUNTIF(F2128,"ผบ.หมู่*"),51,COUNTIF(F2128,"รอง สว.*"),43)</f>
        <v>51</v>
      </c>
      <c r="X2128" s="1" t="s">
        <v>15012</v>
      </c>
      <c r="Y2128" s="1" t="s">
        <v>451</v>
      </c>
    </row>
    <row r="2129" spans="1:25" s="10" customFormat="1" ht="21.3" hidden="1" customHeight="1">
      <c r="A2129" s="27"/>
      <c r="B2129" s="28"/>
      <c r="C2129" s="30" t="s">
        <v>60</v>
      </c>
      <c r="D2129" s="27"/>
      <c r="E2129" s="27"/>
      <c r="F2129" s="85" t="s">
        <v>14974</v>
      </c>
      <c r="G2129" s="192" t="s">
        <v>15016</v>
      </c>
      <c r="H2129" s="146" t="s">
        <v>63</v>
      </c>
      <c r="I2129" s="128" t="s">
        <v>63</v>
      </c>
      <c r="J2129" s="128" t="s">
        <v>63</v>
      </c>
      <c r="K2129" s="128" t="s">
        <v>63</v>
      </c>
      <c r="L2129" s="11"/>
      <c r="M2129" s="1"/>
      <c r="N2129" s="179" t="s">
        <v>26</v>
      </c>
      <c r="O2129" s="193" t="s">
        <v>451</v>
      </c>
      <c r="P2129" s="193" t="s">
        <v>451</v>
      </c>
      <c r="Q2129" s="171"/>
      <c r="R2129" s="28"/>
      <c r="S2129" s="338" t="str">
        <f t="shared" si="33"/>
        <v/>
      </c>
      <c r="T2129" s="7" t="s">
        <v>16893</v>
      </c>
      <c r="U2129" s="7" t="s">
        <v>6040</v>
      </c>
      <c r="V2129" s="250" t="str" cm="1">
        <f t="array" ref="V2129">_xlfn.IFS(C2129="","",COUNTIF(C2129,"ตำแหน่งว่าง*"),"ว่าง",COUNTIF(C2129,"&lt;&gt;ตำแหน่งว่าง*"),"คนครอง")</f>
        <v>ว่าง</v>
      </c>
      <c r="W2129" s="6" cm="1">
        <f t="array" ref="W2129">_xlfn.IFS(COUNTIF(F2129,"ผบ.หมู่*"),51,COUNTIF(F2129,"รอง สว.*"),43)</f>
        <v>51</v>
      </c>
      <c r="X2129" s="6" t="s">
        <v>15015</v>
      </c>
      <c r="Y2129" s="6" t="s">
        <v>451</v>
      </c>
    </row>
    <row r="2130" spans="1:25" s="10" customFormat="1" ht="21.3" hidden="1" customHeight="1">
      <c r="A2130" s="27"/>
      <c r="B2130" s="28"/>
      <c r="C2130" s="30" t="s">
        <v>60</v>
      </c>
      <c r="D2130" s="27"/>
      <c r="E2130" s="27"/>
      <c r="F2130" s="85" t="s">
        <v>14974</v>
      </c>
      <c r="G2130" s="192" t="s">
        <v>15018</v>
      </c>
      <c r="H2130" s="146" t="s">
        <v>63</v>
      </c>
      <c r="I2130" s="128" t="s">
        <v>63</v>
      </c>
      <c r="J2130" s="128" t="s">
        <v>63</v>
      </c>
      <c r="K2130" s="128" t="s">
        <v>63</v>
      </c>
      <c r="L2130" s="11"/>
      <c r="M2130" s="1"/>
      <c r="N2130" s="179" t="s">
        <v>26</v>
      </c>
      <c r="O2130" s="193" t="s">
        <v>451</v>
      </c>
      <c r="P2130" s="193" t="s">
        <v>451</v>
      </c>
      <c r="Q2130" s="171"/>
      <c r="R2130" s="28"/>
      <c r="S2130" s="338" t="str">
        <f t="shared" si="33"/>
        <v/>
      </c>
      <c r="T2130" s="7" t="s">
        <v>16893</v>
      </c>
      <c r="U2130" s="7" t="s">
        <v>6040</v>
      </c>
      <c r="V2130" s="250" t="str" cm="1">
        <f t="array" ref="V2130">_xlfn.IFS(C2130="","",COUNTIF(C2130,"ตำแหน่งว่าง*"),"ว่าง",COUNTIF(C2130,"&lt;&gt;ตำแหน่งว่าง*"),"คนครอง")</f>
        <v>ว่าง</v>
      </c>
      <c r="W2130" s="6" cm="1">
        <f t="array" ref="W2130">_xlfn.IFS(COUNTIF(F2130,"ผบ.หมู่*"),51,COUNTIF(F2130,"รอง สว.*"),43)</f>
        <v>51</v>
      </c>
      <c r="X2130" s="6" t="s">
        <v>15017</v>
      </c>
      <c r="Y2130" s="6" t="s">
        <v>451</v>
      </c>
    </row>
    <row r="2131" spans="1:25" s="10" customFormat="1" ht="21.3" hidden="1" customHeight="1">
      <c r="A2131" s="27"/>
      <c r="B2131" s="28"/>
      <c r="C2131" s="30" t="s">
        <v>60</v>
      </c>
      <c r="D2131" s="27"/>
      <c r="E2131" s="27"/>
      <c r="F2131" s="85" t="s">
        <v>14974</v>
      </c>
      <c r="G2131" s="192" t="s">
        <v>15020</v>
      </c>
      <c r="H2131" s="146" t="s">
        <v>63</v>
      </c>
      <c r="I2131" s="128" t="s">
        <v>63</v>
      </c>
      <c r="J2131" s="128" t="s">
        <v>63</v>
      </c>
      <c r="K2131" s="128" t="s">
        <v>63</v>
      </c>
      <c r="L2131" s="11"/>
      <c r="M2131" s="1"/>
      <c r="N2131" s="179" t="s">
        <v>26</v>
      </c>
      <c r="O2131" s="193" t="s">
        <v>451</v>
      </c>
      <c r="P2131" s="193" t="s">
        <v>451</v>
      </c>
      <c r="Q2131" s="171"/>
      <c r="R2131" s="28"/>
      <c r="S2131" s="338" t="str">
        <f t="shared" si="33"/>
        <v/>
      </c>
      <c r="T2131" s="7" t="s">
        <v>16893</v>
      </c>
      <c r="U2131" s="7" t="s">
        <v>6040</v>
      </c>
      <c r="V2131" s="250" t="str" cm="1">
        <f t="array" ref="V2131">_xlfn.IFS(C2131="","",COUNTIF(C2131,"ตำแหน่งว่าง*"),"ว่าง",COUNTIF(C2131,"&lt;&gt;ตำแหน่งว่าง*"),"คนครอง")</f>
        <v>ว่าง</v>
      </c>
      <c r="W2131" s="6" cm="1">
        <f t="array" ref="W2131">_xlfn.IFS(COUNTIF(F2131,"ผบ.หมู่*"),51,COUNTIF(F2131,"รอง สว.*"),43)</f>
        <v>51</v>
      </c>
      <c r="X2131" s="6" t="s">
        <v>15019</v>
      </c>
      <c r="Y2131" s="6" t="s">
        <v>451</v>
      </c>
    </row>
    <row r="2132" spans="1:25" s="10" customFormat="1" ht="21.3" hidden="1" customHeight="1">
      <c r="A2132" s="27"/>
      <c r="B2132" s="28"/>
      <c r="C2132" s="30" t="s">
        <v>60</v>
      </c>
      <c r="D2132" s="27"/>
      <c r="E2132" s="27"/>
      <c r="F2132" s="85" t="s">
        <v>14974</v>
      </c>
      <c r="G2132" s="192" t="s">
        <v>15022</v>
      </c>
      <c r="H2132" s="146" t="s">
        <v>63</v>
      </c>
      <c r="I2132" s="128" t="s">
        <v>63</v>
      </c>
      <c r="J2132" s="128" t="s">
        <v>63</v>
      </c>
      <c r="K2132" s="128" t="s">
        <v>63</v>
      </c>
      <c r="L2132" s="11"/>
      <c r="M2132" s="1"/>
      <c r="N2132" s="179" t="s">
        <v>26</v>
      </c>
      <c r="O2132" s="193" t="s">
        <v>451</v>
      </c>
      <c r="P2132" s="193" t="s">
        <v>451</v>
      </c>
      <c r="Q2132" s="171"/>
      <c r="R2132" s="28"/>
      <c r="S2132" s="338" t="str">
        <f t="shared" si="33"/>
        <v/>
      </c>
      <c r="T2132" s="7" t="s">
        <v>16893</v>
      </c>
      <c r="U2132" s="7" t="s">
        <v>6040</v>
      </c>
      <c r="V2132" s="250" t="str" cm="1">
        <f t="array" ref="V2132">_xlfn.IFS(C2132="","",COUNTIF(C2132,"ตำแหน่งว่าง*"),"ว่าง",COUNTIF(C2132,"&lt;&gt;ตำแหน่งว่าง*"),"คนครอง")</f>
        <v>ว่าง</v>
      </c>
      <c r="W2132" s="6" cm="1">
        <f t="array" ref="W2132">_xlfn.IFS(COUNTIF(F2132,"ผบ.หมู่*"),51,COUNTIF(F2132,"รอง สว.*"),43)</f>
        <v>51</v>
      </c>
      <c r="X2132" s="6" t="s">
        <v>15021</v>
      </c>
      <c r="Y2132" s="6" t="s">
        <v>451</v>
      </c>
    </row>
    <row r="2133" spans="1:25" s="10" customFormat="1" ht="21.3" hidden="1" customHeight="1">
      <c r="A2133" s="27"/>
      <c r="B2133" s="28"/>
      <c r="C2133" s="30" t="s">
        <v>60</v>
      </c>
      <c r="D2133" s="27"/>
      <c r="E2133" s="27"/>
      <c r="F2133" s="85" t="s">
        <v>14974</v>
      </c>
      <c r="G2133" s="192" t="s">
        <v>15024</v>
      </c>
      <c r="H2133" s="146" t="s">
        <v>63</v>
      </c>
      <c r="I2133" s="128" t="s">
        <v>63</v>
      </c>
      <c r="J2133" s="128" t="s">
        <v>63</v>
      </c>
      <c r="K2133" s="128" t="s">
        <v>63</v>
      </c>
      <c r="L2133" s="11"/>
      <c r="M2133" s="1"/>
      <c r="N2133" s="179" t="s">
        <v>26</v>
      </c>
      <c r="O2133" s="193" t="s">
        <v>451</v>
      </c>
      <c r="P2133" s="193" t="s">
        <v>451</v>
      </c>
      <c r="Q2133" s="171"/>
      <c r="R2133" s="28"/>
      <c r="S2133" s="338" t="str">
        <f t="shared" si="33"/>
        <v/>
      </c>
      <c r="T2133" s="7" t="s">
        <v>16893</v>
      </c>
      <c r="U2133" s="7" t="s">
        <v>6040</v>
      </c>
      <c r="V2133" s="250" t="str" cm="1">
        <f t="array" ref="V2133">_xlfn.IFS(C2133="","",COUNTIF(C2133,"ตำแหน่งว่าง*"),"ว่าง",COUNTIF(C2133,"&lt;&gt;ตำแหน่งว่าง*"),"คนครอง")</f>
        <v>ว่าง</v>
      </c>
      <c r="W2133" s="6" cm="1">
        <f t="array" ref="W2133">_xlfn.IFS(COUNTIF(F2133,"ผบ.หมู่*"),51,COUNTIF(F2133,"รอง สว.*"),43)</f>
        <v>51</v>
      </c>
      <c r="X2133" s="6" t="s">
        <v>15023</v>
      </c>
      <c r="Y2133" s="6" t="s">
        <v>451</v>
      </c>
    </row>
    <row r="2134" spans="1:25" s="9" customFormat="1" ht="21.3" customHeight="1">
      <c r="A2134" s="27" t="s">
        <v>8450</v>
      </c>
      <c r="B2134" s="28" t="s">
        <v>70</v>
      </c>
      <c r="C2134" s="27" t="s">
        <v>15175</v>
      </c>
      <c r="D2134" s="27" t="s">
        <v>23600</v>
      </c>
      <c r="E2134" s="27" t="s">
        <v>23726</v>
      </c>
      <c r="F2134" s="27" t="s">
        <v>15176</v>
      </c>
      <c r="G2134" s="167" t="s">
        <v>15178</v>
      </c>
      <c r="H2134" s="146">
        <v>44599</v>
      </c>
      <c r="I2134" s="128">
        <v>42416</v>
      </c>
      <c r="J2134" s="128">
        <v>42416</v>
      </c>
      <c r="K2134" s="128">
        <v>32877</v>
      </c>
      <c r="L2134" s="11" t="s">
        <v>12694</v>
      </c>
      <c r="M2134" s="1" t="s">
        <v>1333</v>
      </c>
      <c r="N2134" s="178" t="s">
        <v>26</v>
      </c>
      <c r="O2134" s="170" t="s">
        <v>451</v>
      </c>
      <c r="P2134" s="170" t="s">
        <v>451</v>
      </c>
      <c r="Q2134" s="171" t="s">
        <v>18184</v>
      </c>
      <c r="R2134" s="28" t="s">
        <v>8444</v>
      </c>
      <c r="S2134" s="338">
        <f t="shared" si="33"/>
        <v>55062</v>
      </c>
      <c r="T2134" s="2" t="s">
        <v>16894</v>
      </c>
      <c r="U2134" s="7" t="s">
        <v>6040</v>
      </c>
      <c r="V2134" s="233" t="str" cm="1">
        <f t="array" ref="V2134">_xlfn.IFS(C2134="","",COUNTIF(C2134,"ตำแหน่งว่าง*"),"ว่าง",COUNTIF(C2134,"&lt;&gt;ตำแหน่งว่าง*"),"คนครอง")</f>
        <v>คนครอง</v>
      </c>
      <c r="W2134" s="6" cm="1">
        <f t="array" ref="W2134">_xlfn.IFS(COUNTIF(F2134,"ผบ.หมู่*"),51,COUNTIF(F2134,"รอง สว.*"),43)</f>
        <v>51</v>
      </c>
      <c r="X2134" s="1" t="s">
        <v>15177</v>
      </c>
      <c r="Y2134" s="1" t="s">
        <v>451</v>
      </c>
    </row>
    <row r="2135" spans="1:25" s="12" customFormat="1" ht="21.3" customHeight="1">
      <c r="A2135" s="27" t="s">
        <v>7948</v>
      </c>
      <c r="B2135" s="28" t="s">
        <v>70</v>
      </c>
      <c r="C2135" s="150" t="s">
        <v>15179</v>
      </c>
      <c r="D2135" s="27" t="s">
        <v>23727</v>
      </c>
      <c r="E2135" s="27" t="s">
        <v>23728</v>
      </c>
      <c r="F2135" s="150" t="s">
        <v>15176</v>
      </c>
      <c r="G2135" s="167" t="s">
        <v>15181</v>
      </c>
      <c r="H2135" s="130">
        <v>42501</v>
      </c>
      <c r="I2135" s="128">
        <v>37316</v>
      </c>
      <c r="J2135" s="128">
        <v>37316</v>
      </c>
      <c r="K2135" s="128">
        <v>28410</v>
      </c>
      <c r="L2135" s="11" t="s">
        <v>13629</v>
      </c>
      <c r="M2135" s="1" t="s">
        <v>1333</v>
      </c>
      <c r="N2135" s="177" t="s">
        <v>26</v>
      </c>
      <c r="O2135" s="170" t="s">
        <v>451</v>
      </c>
      <c r="P2135" s="170" t="s">
        <v>451</v>
      </c>
      <c r="Q2135" s="171" t="s">
        <v>15182</v>
      </c>
      <c r="R2135" s="28" t="s">
        <v>2469</v>
      </c>
      <c r="S2135" s="338">
        <f t="shared" si="33"/>
        <v>50679</v>
      </c>
      <c r="T2135" s="233" t="s">
        <v>16894</v>
      </c>
      <c r="U2135" s="7" t="s">
        <v>6040</v>
      </c>
      <c r="V2135" s="233" t="str" cm="1">
        <f t="array" ref="V2135">_xlfn.IFS(C2135="","",COUNTIF(C2135,"ตำแหน่งว่าง*"),"ว่าง",COUNTIF(C2135,"&lt;&gt;ตำแหน่งว่าง*"),"คนครอง")</f>
        <v>คนครอง</v>
      </c>
      <c r="W2135" s="6" cm="1">
        <f t="array" ref="W2135">_xlfn.IFS(COUNTIF(F2135,"ผบ.หมู่*"),51,COUNTIF(F2135,"รอง สว.*"),43)</f>
        <v>51</v>
      </c>
      <c r="X2135" s="5" t="s">
        <v>15180</v>
      </c>
      <c r="Y2135" s="5" t="s">
        <v>451</v>
      </c>
    </row>
    <row r="2136" spans="1:25" s="10" customFormat="1" ht="21.3" customHeight="1">
      <c r="A2136" s="27" t="s">
        <v>7948</v>
      </c>
      <c r="B2136" s="28" t="s">
        <v>70</v>
      </c>
      <c r="C2136" s="27" t="s">
        <v>15183</v>
      </c>
      <c r="D2136" s="27" t="s">
        <v>21650</v>
      </c>
      <c r="E2136" s="27" t="s">
        <v>23729</v>
      </c>
      <c r="F2136" s="27" t="s">
        <v>15176</v>
      </c>
      <c r="G2136" s="167" t="s">
        <v>15185</v>
      </c>
      <c r="H2136" s="130">
        <v>44999</v>
      </c>
      <c r="I2136" s="137">
        <v>40339</v>
      </c>
      <c r="J2136" s="137">
        <v>40339</v>
      </c>
      <c r="K2136" s="137">
        <v>30607</v>
      </c>
      <c r="L2136" s="75" t="s">
        <v>3334</v>
      </c>
      <c r="M2136" s="73" t="s">
        <v>1333</v>
      </c>
      <c r="N2136" s="178" t="s">
        <v>26</v>
      </c>
      <c r="O2136" s="170" t="s">
        <v>451</v>
      </c>
      <c r="P2136" s="170" t="s">
        <v>451</v>
      </c>
      <c r="Q2136" s="171" t="s">
        <v>15186</v>
      </c>
      <c r="R2136" s="28" t="s">
        <v>982</v>
      </c>
      <c r="S2136" s="338">
        <f t="shared" si="33"/>
        <v>52871</v>
      </c>
      <c r="T2136" s="7" t="s">
        <v>16894</v>
      </c>
      <c r="U2136" s="7" t="s">
        <v>6040</v>
      </c>
      <c r="V2136" s="233" t="str" cm="1">
        <f t="array" ref="V2136">_xlfn.IFS(C2136="","",COUNTIF(C2136,"ตำแหน่งว่าง*"),"ว่าง",COUNTIF(C2136,"&lt;&gt;ตำแหน่งว่าง*"),"คนครอง")</f>
        <v>คนครอง</v>
      </c>
      <c r="W2136" s="6" cm="1">
        <f t="array" ref="W2136">_xlfn.IFS(COUNTIF(F2136,"ผบ.หมู่*"),51,COUNTIF(F2136,"รอง สว.*"),43)</f>
        <v>51</v>
      </c>
      <c r="X2136" s="28" t="s">
        <v>15184</v>
      </c>
      <c r="Y2136" s="28" t="s">
        <v>451</v>
      </c>
    </row>
    <row r="2137" spans="1:25" s="12" customFormat="1" ht="21.3" customHeight="1">
      <c r="A2137" s="27" t="s">
        <v>8450</v>
      </c>
      <c r="B2137" s="28" t="s">
        <v>20</v>
      </c>
      <c r="C2137" s="27" t="s">
        <v>18064</v>
      </c>
      <c r="D2137" s="27" t="s">
        <v>23730</v>
      </c>
      <c r="E2137" s="27" t="s">
        <v>23731</v>
      </c>
      <c r="F2137" s="27" t="s">
        <v>15176</v>
      </c>
      <c r="G2137" s="167" t="s">
        <v>15188</v>
      </c>
      <c r="H2137" s="130">
        <v>45322</v>
      </c>
      <c r="I2137" s="128">
        <v>41944</v>
      </c>
      <c r="J2137" s="128">
        <v>41944</v>
      </c>
      <c r="K2137" s="128">
        <v>32893</v>
      </c>
      <c r="L2137" s="11" t="s">
        <v>1107</v>
      </c>
      <c r="M2137" s="1" t="s">
        <v>1333</v>
      </c>
      <c r="N2137" s="178" t="s">
        <v>26</v>
      </c>
      <c r="O2137" s="170" t="s">
        <v>451</v>
      </c>
      <c r="P2137" s="170" t="s">
        <v>451</v>
      </c>
      <c r="Q2137" s="171" t="s">
        <v>18065</v>
      </c>
      <c r="R2137" s="28" t="s">
        <v>18030</v>
      </c>
      <c r="S2137" s="338">
        <f t="shared" si="33"/>
        <v>55062</v>
      </c>
      <c r="T2137" s="233" t="s">
        <v>16894</v>
      </c>
      <c r="U2137" s="7" t="s">
        <v>6040</v>
      </c>
      <c r="V2137" s="233" t="str" cm="1">
        <f t="array" ref="V2137">_xlfn.IFS(C2137="","",COUNTIF(C2137,"ตำแหน่งว่าง*"),"ว่าง",COUNTIF(C2137,"&lt;&gt;ตำแหน่งว่าง*"),"คนครอง")</f>
        <v>คนครอง</v>
      </c>
      <c r="W2137" s="6" cm="1">
        <f t="array" ref="W2137">_xlfn.IFS(COUNTIF(F2137,"ผบ.หมู่*"),51,COUNTIF(F2137,"รอง สว.*"),43)</f>
        <v>51</v>
      </c>
      <c r="X2137" s="1" t="s">
        <v>15187</v>
      </c>
      <c r="Y2137" s="1" t="s">
        <v>451</v>
      </c>
    </row>
    <row r="2138" spans="1:25" s="9" customFormat="1" ht="21.3" hidden="1" customHeight="1">
      <c r="A2138" s="27"/>
      <c r="B2138" s="28"/>
      <c r="C2138" s="30" t="s">
        <v>60</v>
      </c>
      <c r="D2138" s="27"/>
      <c r="E2138" s="27"/>
      <c r="F2138" s="150" t="s">
        <v>15176</v>
      </c>
      <c r="G2138" s="167" t="s">
        <v>15191</v>
      </c>
      <c r="H2138" s="130"/>
      <c r="I2138" s="128"/>
      <c r="J2138" s="128"/>
      <c r="K2138" s="128"/>
      <c r="L2138" s="11"/>
      <c r="M2138" s="1"/>
      <c r="N2138" s="178" t="s">
        <v>26</v>
      </c>
      <c r="O2138" s="170" t="s">
        <v>451</v>
      </c>
      <c r="P2138" s="170" t="s">
        <v>451</v>
      </c>
      <c r="Q2138" s="171"/>
      <c r="R2138" s="28"/>
      <c r="S2138" s="338" t="str">
        <f t="shared" si="33"/>
        <v/>
      </c>
      <c r="T2138" s="2" t="s">
        <v>16894</v>
      </c>
      <c r="U2138" s="7" t="s">
        <v>6040</v>
      </c>
      <c r="V2138" s="233" t="str" cm="1">
        <f t="array" ref="V2138">_xlfn.IFS(C2138="","",COUNTIF(C2138,"ตำแหน่งว่าง*"),"ว่าง",COUNTIF(C2138,"&lt;&gt;ตำแหน่งว่าง*"),"คนครอง")</f>
        <v>ว่าง</v>
      </c>
      <c r="W2138" s="5" cm="1">
        <f t="array" ref="W2138">_xlfn.IFS(COUNTIF(F2138,"ผบ.หมู่*"),51,COUNTIF(F2138,"รอง สว.*"),43)</f>
        <v>51</v>
      </c>
      <c r="X2138" s="1" t="s">
        <v>15190</v>
      </c>
      <c r="Y2138" s="1" t="s">
        <v>451</v>
      </c>
    </row>
    <row r="2139" spans="1:25" s="9" customFormat="1" ht="21.3" customHeight="1">
      <c r="A2139" s="27" t="s">
        <v>7977</v>
      </c>
      <c r="B2139" s="28" t="s">
        <v>20</v>
      </c>
      <c r="C2139" s="27" t="s">
        <v>15192</v>
      </c>
      <c r="D2139" s="27" t="s">
        <v>22511</v>
      </c>
      <c r="E2139" s="27" t="s">
        <v>23732</v>
      </c>
      <c r="F2139" s="27" t="s">
        <v>15176</v>
      </c>
      <c r="G2139" s="167" t="s">
        <v>15194</v>
      </c>
      <c r="H2139" s="130">
        <v>44043</v>
      </c>
      <c r="I2139" s="128">
        <v>44043</v>
      </c>
      <c r="J2139" s="128">
        <v>44043</v>
      </c>
      <c r="K2139" s="128">
        <v>36938</v>
      </c>
      <c r="L2139" s="11" t="s">
        <v>1107</v>
      </c>
      <c r="M2139" s="1" t="s">
        <v>32</v>
      </c>
      <c r="N2139" s="178" t="s">
        <v>26</v>
      </c>
      <c r="O2139" s="170" t="s">
        <v>451</v>
      </c>
      <c r="P2139" s="170" t="s">
        <v>451</v>
      </c>
      <c r="Q2139" s="171" t="s">
        <v>15195</v>
      </c>
      <c r="R2139" s="28" t="s">
        <v>10576</v>
      </c>
      <c r="S2139" s="338">
        <f t="shared" si="33"/>
        <v>59080</v>
      </c>
      <c r="T2139" s="2" t="s">
        <v>16894</v>
      </c>
      <c r="U2139" s="7" t="s">
        <v>6040</v>
      </c>
      <c r="V2139" s="233" t="str" cm="1">
        <f t="array" ref="V2139">_xlfn.IFS(C2139="","",COUNTIF(C2139,"ตำแหน่งว่าง*"),"ว่าง",COUNTIF(C2139,"&lt;&gt;ตำแหน่งว่าง*"),"คนครอง")</f>
        <v>คนครอง</v>
      </c>
      <c r="W2139" s="6" cm="1">
        <f t="array" ref="W2139">_xlfn.IFS(COUNTIF(F2139,"ผบ.หมู่*"),51,COUNTIF(F2139,"รอง สว.*"),43)</f>
        <v>51</v>
      </c>
      <c r="X2139" s="1" t="s">
        <v>15193</v>
      </c>
      <c r="Y2139" s="1" t="s">
        <v>451</v>
      </c>
    </row>
    <row r="2140" spans="1:25" s="12" customFormat="1" ht="21.3" customHeight="1">
      <c r="A2140" s="27" t="s">
        <v>7948</v>
      </c>
      <c r="B2140" s="28" t="s">
        <v>70</v>
      </c>
      <c r="C2140" s="150" t="s">
        <v>15196</v>
      </c>
      <c r="D2140" s="27" t="s">
        <v>21054</v>
      </c>
      <c r="E2140" s="27" t="s">
        <v>23733</v>
      </c>
      <c r="F2140" s="150" t="s">
        <v>15176</v>
      </c>
      <c r="G2140" s="167" t="s">
        <v>15198</v>
      </c>
      <c r="H2140" s="130">
        <v>42501</v>
      </c>
      <c r="I2140" s="128">
        <v>35186</v>
      </c>
      <c r="J2140" s="128">
        <v>34352</v>
      </c>
      <c r="K2140" s="128">
        <v>27498</v>
      </c>
      <c r="L2140" s="11" t="s">
        <v>10439</v>
      </c>
      <c r="M2140" s="1" t="s">
        <v>1333</v>
      </c>
      <c r="N2140" s="177" t="s">
        <v>26</v>
      </c>
      <c r="O2140" s="170" t="s">
        <v>451</v>
      </c>
      <c r="P2140" s="170" t="s">
        <v>451</v>
      </c>
      <c r="Q2140" s="171" t="s">
        <v>15199</v>
      </c>
      <c r="R2140" s="28" t="s">
        <v>2469</v>
      </c>
      <c r="S2140" s="338">
        <f t="shared" si="33"/>
        <v>49583</v>
      </c>
      <c r="T2140" s="233" t="s">
        <v>16894</v>
      </c>
      <c r="U2140" s="7" t="s">
        <v>6040</v>
      </c>
      <c r="V2140" s="233" t="str" cm="1">
        <f t="array" ref="V2140">_xlfn.IFS(C2140="","",COUNTIF(C2140,"ตำแหน่งว่าง*"),"ว่าง",COUNTIF(C2140,"&lt;&gt;ตำแหน่งว่าง*"),"คนครอง")</f>
        <v>คนครอง</v>
      </c>
      <c r="W2140" s="6" cm="1">
        <f t="array" ref="W2140">_xlfn.IFS(COUNTIF(F2140,"ผบ.หมู่*"),51,COUNTIF(F2140,"รอง สว.*"),43)</f>
        <v>51</v>
      </c>
      <c r="X2140" s="5" t="s">
        <v>15197</v>
      </c>
      <c r="Y2140" s="5" t="s">
        <v>451</v>
      </c>
    </row>
    <row r="2141" spans="1:25" s="12" customFormat="1" ht="21.3" customHeight="1">
      <c r="A2141" s="27" t="s">
        <v>24457</v>
      </c>
      <c r="B2141" s="28" t="s">
        <v>70</v>
      </c>
      <c r="C2141" s="150" t="s">
        <v>15200</v>
      </c>
      <c r="D2141" s="27" t="s">
        <v>23734</v>
      </c>
      <c r="E2141" s="27" t="s">
        <v>23735</v>
      </c>
      <c r="F2141" s="150" t="s">
        <v>15189</v>
      </c>
      <c r="G2141" s="167" t="s">
        <v>15202</v>
      </c>
      <c r="H2141" s="130">
        <v>45016</v>
      </c>
      <c r="I2141" s="128">
        <v>45016</v>
      </c>
      <c r="J2141" s="128">
        <v>35095</v>
      </c>
      <c r="K2141" s="128">
        <v>25786</v>
      </c>
      <c r="L2141" s="11" t="s">
        <v>10439</v>
      </c>
      <c r="M2141" s="1" t="s">
        <v>1333</v>
      </c>
      <c r="N2141" s="177" t="s">
        <v>26</v>
      </c>
      <c r="O2141" s="170" t="s">
        <v>451</v>
      </c>
      <c r="P2141" s="170" t="s">
        <v>451</v>
      </c>
      <c r="Q2141" s="171" t="s">
        <v>15203</v>
      </c>
      <c r="R2141" s="28" t="s">
        <v>8312</v>
      </c>
      <c r="S2141" s="338">
        <f t="shared" si="33"/>
        <v>47757</v>
      </c>
      <c r="T2141" s="233" t="s">
        <v>16894</v>
      </c>
      <c r="U2141" s="7" t="s">
        <v>6040</v>
      </c>
      <c r="V2141" s="233" t="str" cm="1">
        <f t="array" ref="V2141">_xlfn.IFS(C2141="","",COUNTIF(C2141,"ตำแหน่งว่าง*"),"ว่าง",COUNTIF(C2141,"&lt;&gt;ตำแหน่งว่าง*"),"คนครอง")</f>
        <v>คนครอง</v>
      </c>
      <c r="W2141" s="5" cm="1">
        <f t="array" ref="W2141">_xlfn.IFS(COUNTIF(F2141,"ผบ.หมู่*"),51,COUNTIF(F2141,"รอง สว.*"),43)</f>
        <v>43</v>
      </c>
      <c r="X2141" s="5" t="s">
        <v>15201</v>
      </c>
      <c r="Y2141" s="5" t="s">
        <v>451</v>
      </c>
    </row>
    <row r="2142" spans="1:25" s="12" customFormat="1" ht="21.3" customHeight="1">
      <c r="A2142" s="27" t="s">
        <v>7948</v>
      </c>
      <c r="B2142" s="28" t="s">
        <v>70</v>
      </c>
      <c r="C2142" s="150" t="s">
        <v>15204</v>
      </c>
      <c r="D2142" s="27" t="s">
        <v>23736</v>
      </c>
      <c r="E2142" s="27" t="s">
        <v>23737</v>
      </c>
      <c r="F2142" s="150" t="s">
        <v>15176</v>
      </c>
      <c r="G2142" s="167" t="s">
        <v>15206</v>
      </c>
      <c r="H2142" s="130">
        <v>42501</v>
      </c>
      <c r="I2142" s="128">
        <v>35916</v>
      </c>
      <c r="J2142" s="128">
        <v>35095</v>
      </c>
      <c r="K2142" s="128">
        <v>26665</v>
      </c>
      <c r="L2142" s="11" t="s">
        <v>10439</v>
      </c>
      <c r="M2142" s="1" t="s">
        <v>1333</v>
      </c>
      <c r="N2142" s="177" t="s">
        <v>26</v>
      </c>
      <c r="O2142" s="170" t="s">
        <v>451</v>
      </c>
      <c r="P2142" s="170" t="s">
        <v>451</v>
      </c>
      <c r="Q2142" s="171" t="s">
        <v>15207</v>
      </c>
      <c r="R2142" s="28" t="s">
        <v>2469</v>
      </c>
      <c r="S2142" s="338">
        <f t="shared" si="33"/>
        <v>48853</v>
      </c>
      <c r="T2142" s="233" t="s">
        <v>16894</v>
      </c>
      <c r="U2142" s="7" t="s">
        <v>6040</v>
      </c>
      <c r="V2142" s="233" t="str" cm="1">
        <f t="array" ref="V2142">_xlfn.IFS(C2142="","",COUNTIF(C2142,"ตำแหน่งว่าง*"),"ว่าง",COUNTIF(C2142,"&lt;&gt;ตำแหน่งว่าง*"),"คนครอง")</f>
        <v>คนครอง</v>
      </c>
      <c r="W2142" s="6" cm="1">
        <f t="array" ref="W2142">_xlfn.IFS(COUNTIF(F2142,"ผบ.หมู่*"),51,COUNTIF(F2142,"รอง สว.*"),43)</f>
        <v>51</v>
      </c>
      <c r="X2142" s="5" t="s">
        <v>15205</v>
      </c>
      <c r="Y2142" s="5" t="s">
        <v>451</v>
      </c>
    </row>
    <row r="2143" spans="1:25" s="9" customFormat="1" ht="21.3" customHeight="1">
      <c r="A2143" s="150" t="s">
        <v>8008</v>
      </c>
      <c r="B2143" s="28" t="s">
        <v>70</v>
      </c>
      <c r="C2143" s="27" t="s">
        <v>15208</v>
      </c>
      <c r="D2143" s="27" t="s">
        <v>22486</v>
      </c>
      <c r="E2143" s="27" t="s">
        <v>23738</v>
      </c>
      <c r="F2143" s="150" t="s">
        <v>15176</v>
      </c>
      <c r="G2143" s="167" t="s">
        <v>15210</v>
      </c>
      <c r="H2143" s="146">
        <v>43693</v>
      </c>
      <c r="I2143" s="128">
        <v>43693</v>
      </c>
      <c r="J2143" s="140">
        <v>43693</v>
      </c>
      <c r="K2143" s="128">
        <v>34484</v>
      </c>
      <c r="L2143" s="11" t="s">
        <v>1107</v>
      </c>
      <c r="M2143" s="1" t="s">
        <v>1333</v>
      </c>
      <c r="N2143" s="178" t="s">
        <v>26</v>
      </c>
      <c r="O2143" s="170" t="s">
        <v>451</v>
      </c>
      <c r="P2143" s="170" t="s">
        <v>451</v>
      </c>
      <c r="Q2143" s="171" t="s">
        <v>15211</v>
      </c>
      <c r="R2143" s="28" t="s">
        <v>8487</v>
      </c>
      <c r="S2143" s="338">
        <f t="shared" si="33"/>
        <v>56523</v>
      </c>
      <c r="T2143" s="2" t="s">
        <v>16894</v>
      </c>
      <c r="U2143" s="7" t="s">
        <v>6040</v>
      </c>
      <c r="V2143" s="233" t="str" cm="1">
        <f t="array" ref="V2143">_xlfn.IFS(C2143="","",COUNTIF(C2143,"ตำแหน่งว่าง*"),"ว่าง",COUNTIF(C2143,"&lt;&gt;ตำแหน่งว่าง*"),"คนครอง")</f>
        <v>คนครอง</v>
      </c>
      <c r="W2143" s="6" cm="1">
        <f t="array" ref="W2143">_xlfn.IFS(COUNTIF(F2143,"ผบ.หมู่*"),51,COUNTIF(F2143,"รอง สว.*"),43)</f>
        <v>51</v>
      </c>
      <c r="X2143" s="1" t="s">
        <v>15209</v>
      </c>
      <c r="Y2143" s="1" t="s">
        <v>451</v>
      </c>
    </row>
    <row r="2144" spans="1:25" s="9" customFormat="1" ht="21.3" customHeight="1">
      <c r="A2144" s="27" t="s">
        <v>8008</v>
      </c>
      <c r="B2144" s="28" t="s">
        <v>20</v>
      </c>
      <c r="C2144" s="27" t="s">
        <v>15212</v>
      </c>
      <c r="D2144" s="27" t="s">
        <v>23739</v>
      </c>
      <c r="E2144" s="27" t="s">
        <v>23740</v>
      </c>
      <c r="F2144" s="150" t="s">
        <v>15176</v>
      </c>
      <c r="G2144" s="167" t="s">
        <v>15214</v>
      </c>
      <c r="H2144" s="146">
        <v>43693</v>
      </c>
      <c r="I2144" s="128">
        <v>43693</v>
      </c>
      <c r="J2144" s="140">
        <v>43693</v>
      </c>
      <c r="K2144" s="128">
        <v>34227</v>
      </c>
      <c r="L2144" s="11" t="s">
        <v>1107</v>
      </c>
      <c r="M2144" s="1" t="s">
        <v>102</v>
      </c>
      <c r="N2144" s="178" t="s">
        <v>26</v>
      </c>
      <c r="O2144" s="170" t="s">
        <v>451</v>
      </c>
      <c r="P2144" s="170" t="s">
        <v>451</v>
      </c>
      <c r="Q2144" s="171" t="s">
        <v>15215</v>
      </c>
      <c r="R2144" s="28" t="s">
        <v>8487</v>
      </c>
      <c r="S2144" s="338">
        <f t="shared" si="33"/>
        <v>56158</v>
      </c>
      <c r="T2144" s="2" t="s">
        <v>16894</v>
      </c>
      <c r="U2144" s="7" t="s">
        <v>6040</v>
      </c>
      <c r="V2144" s="233" t="str" cm="1">
        <f t="array" ref="V2144">_xlfn.IFS(C2144="","",COUNTIF(C2144,"ตำแหน่งว่าง*"),"ว่าง",COUNTIF(C2144,"&lt;&gt;ตำแหน่งว่าง*"),"คนครอง")</f>
        <v>คนครอง</v>
      </c>
      <c r="W2144" s="6" cm="1">
        <f t="array" ref="W2144">_xlfn.IFS(COUNTIF(F2144,"ผบ.หมู่*"),51,COUNTIF(F2144,"รอง สว.*"),43)</f>
        <v>51</v>
      </c>
      <c r="X2144" s="1" t="s">
        <v>15213</v>
      </c>
      <c r="Y2144" s="1" t="s">
        <v>451</v>
      </c>
    </row>
    <row r="2145" spans="1:25" s="9" customFormat="1" ht="21.3" customHeight="1">
      <c r="A2145" s="27" t="s">
        <v>7948</v>
      </c>
      <c r="B2145" s="28" t="s">
        <v>20</v>
      </c>
      <c r="C2145" s="27" t="s">
        <v>15216</v>
      </c>
      <c r="D2145" s="27" t="s">
        <v>23741</v>
      </c>
      <c r="E2145" s="27" t="s">
        <v>23742</v>
      </c>
      <c r="F2145" s="27" t="s">
        <v>15176</v>
      </c>
      <c r="G2145" s="167" t="s">
        <v>15218</v>
      </c>
      <c r="H2145" s="146">
        <v>44243</v>
      </c>
      <c r="I2145" s="128">
        <v>38032</v>
      </c>
      <c r="J2145" s="128">
        <v>37316</v>
      </c>
      <c r="K2145" s="128">
        <v>29565</v>
      </c>
      <c r="L2145" s="11" t="s">
        <v>10063</v>
      </c>
      <c r="M2145" s="1" t="s">
        <v>110</v>
      </c>
      <c r="N2145" s="178" t="s">
        <v>26</v>
      </c>
      <c r="O2145" s="170" t="s">
        <v>451</v>
      </c>
      <c r="P2145" s="170" t="s">
        <v>451</v>
      </c>
      <c r="Q2145" s="171" t="s">
        <v>15219</v>
      </c>
      <c r="R2145" s="28" t="s">
        <v>8456</v>
      </c>
      <c r="S2145" s="338">
        <f t="shared" si="33"/>
        <v>51775</v>
      </c>
      <c r="T2145" s="2" t="s">
        <v>16894</v>
      </c>
      <c r="U2145" s="7" t="s">
        <v>6040</v>
      </c>
      <c r="V2145" s="233" t="str" cm="1">
        <f t="array" ref="V2145">_xlfn.IFS(C2145="","",COUNTIF(C2145,"ตำแหน่งว่าง*"),"ว่าง",COUNTIF(C2145,"&lt;&gt;ตำแหน่งว่าง*"),"คนครอง")</f>
        <v>คนครอง</v>
      </c>
      <c r="W2145" s="6" cm="1">
        <f t="array" ref="W2145">_xlfn.IFS(COUNTIF(F2145,"ผบ.หมู่*"),51,COUNTIF(F2145,"รอง สว.*"),43)</f>
        <v>51</v>
      </c>
      <c r="X2145" s="1" t="s">
        <v>15217</v>
      </c>
      <c r="Y2145" s="1" t="s">
        <v>451</v>
      </c>
    </row>
    <row r="2146" spans="1:25" s="10" customFormat="1" ht="21.3" hidden="1" customHeight="1">
      <c r="A2146" s="27"/>
      <c r="B2146" s="28"/>
      <c r="C2146" s="30" t="s">
        <v>60</v>
      </c>
      <c r="D2146" s="27"/>
      <c r="E2146" s="27"/>
      <c r="F2146" s="85" t="s">
        <v>15176</v>
      </c>
      <c r="G2146" s="192" t="s">
        <v>15221</v>
      </c>
      <c r="H2146" s="146" t="s">
        <v>63</v>
      </c>
      <c r="I2146" s="128" t="s">
        <v>63</v>
      </c>
      <c r="J2146" s="128" t="s">
        <v>63</v>
      </c>
      <c r="K2146" s="128" t="s">
        <v>63</v>
      </c>
      <c r="L2146" s="11"/>
      <c r="M2146" s="1"/>
      <c r="N2146" s="179" t="s">
        <v>26</v>
      </c>
      <c r="O2146" s="193" t="s">
        <v>451</v>
      </c>
      <c r="P2146" s="193" t="s">
        <v>451</v>
      </c>
      <c r="Q2146" s="171"/>
      <c r="R2146" s="28"/>
      <c r="S2146" s="338" t="str">
        <f t="shared" si="33"/>
        <v/>
      </c>
      <c r="T2146" s="7" t="s">
        <v>16894</v>
      </c>
      <c r="U2146" s="7" t="s">
        <v>6040</v>
      </c>
      <c r="V2146" s="250" t="str" cm="1">
        <f t="array" ref="V2146">_xlfn.IFS(C2146="","",COUNTIF(C2146,"ตำแหน่งว่าง*"),"ว่าง",COUNTIF(C2146,"&lt;&gt;ตำแหน่งว่าง*"),"คนครอง")</f>
        <v>ว่าง</v>
      </c>
      <c r="W2146" s="6" cm="1">
        <f t="array" ref="W2146">_xlfn.IFS(COUNTIF(F2146,"ผบ.หมู่*"),51,COUNTIF(F2146,"รอง สว.*"),43)</f>
        <v>51</v>
      </c>
      <c r="X2146" s="6" t="s">
        <v>15220</v>
      </c>
      <c r="Y2146" s="6" t="s">
        <v>451</v>
      </c>
    </row>
    <row r="2147" spans="1:25" s="10" customFormat="1" ht="21.3" hidden="1" customHeight="1">
      <c r="A2147" s="27"/>
      <c r="B2147" s="28"/>
      <c r="C2147" s="30" t="s">
        <v>60</v>
      </c>
      <c r="D2147" s="27"/>
      <c r="E2147" s="27"/>
      <c r="F2147" s="85" t="s">
        <v>15176</v>
      </c>
      <c r="G2147" s="192" t="s">
        <v>15223</v>
      </c>
      <c r="H2147" s="146" t="s">
        <v>63</v>
      </c>
      <c r="I2147" s="128" t="s">
        <v>63</v>
      </c>
      <c r="J2147" s="128" t="s">
        <v>63</v>
      </c>
      <c r="K2147" s="128" t="s">
        <v>63</v>
      </c>
      <c r="L2147" s="11"/>
      <c r="M2147" s="1"/>
      <c r="N2147" s="179" t="s">
        <v>26</v>
      </c>
      <c r="O2147" s="193" t="s">
        <v>451</v>
      </c>
      <c r="P2147" s="193" t="s">
        <v>451</v>
      </c>
      <c r="Q2147" s="171"/>
      <c r="R2147" s="28"/>
      <c r="S2147" s="338" t="str">
        <f t="shared" si="33"/>
        <v/>
      </c>
      <c r="T2147" s="7" t="s">
        <v>16894</v>
      </c>
      <c r="U2147" s="7" t="s">
        <v>6040</v>
      </c>
      <c r="V2147" s="250" t="str" cm="1">
        <f t="array" ref="V2147">_xlfn.IFS(C2147="","",COUNTIF(C2147,"ตำแหน่งว่าง*"),"ว่าง",COUNTIF(C2147,"&lt;&gt;ตำแหน่งว่าง*"),"คนครอง")</f>
        <v>ว่าง</v>
      </c>
      <c r="W2147" s="6" cm="1">
        <f t="array" ref="W2147">_xlfn.IFS(COUNTIF(F2147,"ผบ.หมู่*"),51,COUNTIF(F2147,"รอง สว.*"),43)</f>
        <v>51</v>
      </c>
      <c r="X2147" s="6" t="s">
        <v>15222</v>
      </c>
      <c r="Y2147" s="6" t="s">
        <v>451</v>
      </c>
    </row>
    <row r="2148" spans="1:25" s="10" customFormat="1" ht="21.3" hidden="1" customHeight="1">
      <c r="A2148" s="27"/>
      <c r="B2148" s="28"/>
      <c r="C2148" s="30" t="s">
        <v>60</v>
      </c>
      <c r="D2148" s="27"/>
      <c r="E2148" s="27"/>
      <c r="F2148" s="85" t="s">
        <v>15176</v>
      </c>
      <c r="G2148" s="192" t="s">
        <v>15225</v>
      </c>
      <c r="H2148" s="146" t="s">
        <v>63</v>
      </c>
      <c r="I2148" s="128" t="s">
        <v>63</v>
      </c>
      <c r="J2148" s="128" t="s">
        <v>63</v>
      </c>
      <c r="K2148" s="128" t="s">
        <v>63</v>
      </c>
      <c r="L2148" s="11"/>
      <c r="M2148" s="1"/>
      <c r="N2148" s="179" t="s">
        <v>26</v>
      </c>
      <c r="O2148" s="193" t="s">
        <v>451</v>
      </c>
      <c r="P2148" s="193" t="s">
        <v>451</v>
      </c>
      <c r="Q2148" s="171"/>
      <c r="R2148" s="28"/>
      <c r="S2148" s="338" t="str">
        <f t="shared" si="33"/>
        <v/>
      </c>
      <c r="T2148" s="7" t="s">
        <v>16894</v>
      </c>
      <c r="U2148" s="7" t="s">
        <v>6040</v>
      </c>
      <c r="V2148" s="250" t="str" cm="1">
        <f t="array" ref="V2148">_xlfn.IFS(C2148="","",COUNTIF(C2148,"ตำแหน่งว่าง*"),"ว่าง",COUNTIF(C2148,"&lt;&gt;ตำแหน่งว่าง*"),"คนครอง")</f>
        <v>ว่าง</v>
      </c>
      <c r="W2148" s="6" cm="1">
        <f t="array" ref="W2148">_xlfn.IFS(COUNTIF(F2148,"ผบ.หมู่*"),51,COUNTIF(F2148,"รอง สว.*"),43)</f>
        <v>51</v>
      </c>
      <c r="X2148" s="6" t="s">
        <v>15224</v>
      </c>
      <c r="Y2148" s="6" t="s">
        <v>451</v>
      </c>
    </row>
    <row r="2149" spans="1:25" s="10" customFormat="1" ht="21.3" hidden="1" customHeight="1">
      <c r="A2149" s="27"/>
      <c r="B2149" s="28"/>
      <c r="C2149" s="30" t="s">
        <v>60</v>
      </c>
      <c r="D2149" s="27"/>
      <c r="E2149" s="27"/>
      <c r="F2149" s="85" t="s">
        <v>15176</v>
      </c>
      <c r="G2149" s="192" t="s">
        <v>15227</v>
      </c>
      <c r="H2149" s="146" t="s">
        <v>63</v>
      </c>
      <c r="I2149" s="128" t="s">
        <v>63</v>
      </c>
      <c r="J2149" s="128" t="s">
        <v>63</v>
      </c>
      <c r="K2149" s="128" t="s">
        <v>63</v>
      </c>
      <c r="L2149" s="11"/>
      <c r="M2149" s="1"/>
      <c r="N2149" s="179" t="s">
        <v>26</v>
      </c>
      <c r="O2149" s="193" t="s">
        <v>451</v>
      </c>
      <c r="P2149" s="193" t="s">
        <v>451</v>
      </c>
      <c r="Q2149" s="171"/>
      <c r="R2149" s="28"/>
      <c r="S2149" s="338" t="str">
        <f t="shared" si="33"/>
        <v/>
      </c>
      <c r="T2149" s="7" t="s">
        <v>16894</v>
      </c>
      <c r="U2149" s="7" t="s">
        <v>6040</v>
      </c>
      <c r="V2149" s="250" t="str" cm="1">
        <f t="array" ref="V2149">_xlfn.IFS(C2149="","",COUNTIF(C2149,"ตำแหน่งว่าง*"),"ว่าง",COUNTIF(C2149,"&lt;&gt;ตำแหน่งว่าง*"),"คนครอง")</f>
        <v>ว่าง</v>
      </c>
      <c r="W2149" s="6" cm="1">
        <f t="array" ref="W2149">_xlfn.IFS(COUNTIF(F2149,"ผบ.หมู่*"),51,COUNTIF(F2149,"รอง สว.*"),43)</f>
        <v>51</v>
      </c>
      <c r="X2149" s="6" t="s">
        <v>15226</v>
      </c>
      <c r="Y2149" s="6" t="s">
        <v>451</v>
      </c>
    </row>
    <row r="2150" spans="1:25" s="10" customFormat="1" ht="21.3" hidden="1" customHeight="1">
      <c r="A2150" s="27"/>
      <c r="B2150" s="28"/>
      <c r="C2150" s="30" t="s">
        <v>60</v>
      </c>
      <c r="D2150" s="27"/>
      <c r="E2150" s="27"/>
      <c r="F2150" s="85" t="s">
        <v>15176</v>
      </c>
      <c r="G2150" s="192" t="s">
        <v>15229</v>
      </c>
      <c r="H2150" s="146" t="s">
        <v>63</v>
      </c>
      <c r="I2150" s="128" t="s">
        <v>63</v>
      </c>
      <c r="J2150" s="128" t="s">
        <v>63</v>
      </c>
      <c r="K2150" s="128" t="s">
        <v>63</v>
      </c>
      <c r="L2150" s="11"/>
      <c r="M2150" s="1"/>
      <c r="N2150" s="179" t="s">
        <v>26</v>
      </c>
      <c r="O2150" s="193" t="s">
        <v>451</v>
      </c>
      <c r="P2150" s="193" t="s">
        <v>451</v>
      </c>
      <c r="Q2150" s="171"/>
      <c r="R2150" s="28"/>
      <c r="S2150" s="338" t="str">
        <f t="shared" si="33"/>
        <v/>
      </c>
      <c r="T2150" s="7" t="s">
        <v>16894</v>
      </c>
      <c r="U2150" s="7" t="s">
        <v>6040</v>
      </c>
      <c r="V2150" s="250" t="str" cm="1">
        <f t="array" ref="V2150">_xlfn.IFS(C2150="","",COUNTIF(C2150,"ตำแหน่งว่าง*"),"ว่าง",COUNTIF(C2150,"&lt;&gt;ตำแหน่งว่าง*"),"คนครอง")</f>
        <v>ว่าง</v>
      </c>
      <c r="W2150" s="6" cm="1">
        <f t="array" ref="W2150">_xlfn.IFS(COUNTIF(F2150,"ผบ.หมู่*"),51,COUNTIF(F2150,"รอง สว.*"),43)</f>
        <v>51</v>
      </c>
      <c r="X2150" s="6" t="s">
        <v>15228</v>
      </c>
      <c r="Y2150" s="6" t="s">
        <v>451</v>
      </c>
    </row>
    <row r="2151" spans="1:25" s="9" customFormat="1" ht="21.3" customHeight="1">
      <c r="A2151" s="27" t="s">
        <v>8450</v>
      </c>
      <c r="B2151" s="28" t="s">
        <v>20</v>
      </c>
      <c r="C2151" s="27" t="s">
        <v>15025</v>
      </c>
      <c r="D2151" s="27" t="s">
        <v>21904</v>
      </c>
      <c r="E2151" s="27" t="s">
        <v>23743</v>
      </c>
      <c r="F2151" s="27" t="s">
        <v>15026</v>
      </c>
      <c r="G2151" s="167" t="s">
        <v>15028</v>
      </c>
      <c r="H2151" s="146">
        <v>43871</v>
      </c>
      <c r="I2151" s="128">
        <v>42115</v>
      </c>
      <c r="J2151" s="128">
        <v>42115</v>
      </c>
      <c r="K2151" s="128">
        <v>34566</v>
      </c>
      <c r="L2151" s="11" t="s">
        <v>1107</v>
      </c>
      <c r="M2151" s="1" t="s">
        <v>296</v>
      </c>
      <c r="N2151" s="178" t="s">
        <v>26</v>
      </c>
      <c r="O2151" s="170" t="s">
        <v>451</v>
      </c>
      <c r="P2151" s="170" t="s">
        <v>451</v>
      </c>
      <c r="Q2151" s="171" t="s">
        <v>15029</v>
      </c>
      <c r="R2151" s="28" t="s">
        <v>8541</v>
      </c>
      <c r="S2151" s="338">
        <f t="shared" si="33"/>
        <v>56523</v>
      </c>
      <c r="T2151" s="2" t="s">
        <v>16895</v>
      </c>
      <c r="U2151" s="7" t="s">
        <v>6040</v>
      </c>
      <c r="V2151" s="233" t="str" cm="1">
        <f t="array" ref="V2151">_xlfn.IFS(C2151="","",COUNTIF(C2151,"ตำแหน่งว่าง*"),"ว่าง",COUNTIF(C2151,"&lt;&gt;ตำแหน่งว่าง*"),"คนครอง")</f>
        <v>คนครอง</v>
      </c>
      <c r="W2151" s="6" cm="1">
        <f t="array" ref="W2151">_xlfn.IFS(COUNTIF(F2151,"ผบ.หมู่*"),51,COUNTIF(F2151,"รอง สว.*"),43)</f>
        <v>51</v>
      </c>
      <c r="X2151" s="1" t="s">
        <v>15027</v>
      </c>
      <c r="Y2151" s="1" t="s">
        <v>451</v>
      </c>
    </row>
    <row r="2152" spans="1:25" s="9" customFormat="1" ht="21.3" customHeight="1">
      <c r="A2152" s="205" t="s">
        <v>8450</v>
      </c>
      <c r="B2152" s="26" t="s">
        <v>70</v>
      </c>
      <c r="C2152" s="205" t="s">
        <v>15030</v>
      </c>
      <c r="D2152" s="27" t="s">
        <v>23744</v>
      </c>
      <c r="E2152" s="27" t="s">
        <v>22159</v>
      </c>
      <c r="F2152" s="27" t="s">
        <v>15026</v>
      </c>
      <c r="G2152" s="167" t="s">
        <v>15032</v>
      </c>
      <c r="H2152" s="146">
        <v>44599</v>
      </c>
      <c r="I2152" s="128">
        <v>41944</v>
      </c>
      <c r="J2152" s="128">
        <v>41944</v>
      </c>
      <c r="K2152" s="128">
        <v>33672</v>
      </c>
      <c r="L2152" s="19" t="s">
        <v>15033</v>
      </c>
      <c r="M2152" s="3" t="s">
        <v>351</v>
      </c>
      <c r="N2152" s="178" t="s">
        <v>26</v>
      </c>
      <c r="O2152" s="170" t="s">
        <v>451</v>
      </c>
      <c r="P2152" s="170" t="s">
        <v>451</v>
      </c>
      <c r="Q2152" s="171" t="s">
        <v>15034</v>
      </c>
      <c r="R2152" s="28" t="s">
        <v>8444</v>
      </c>
      <c r="S2152" s="338">
        <f t="shared" si="33"/>
        <v>55793</v>
      </c>
      <c r="T2152" s="2" t="s">
        <v>16895</v>
      </c>
      <c r="U2152" s="7" t="s">
        <v>6040</v>
      </c>
      <c r="V2152" s="233" t="str" cm="1">
        <f t="array" ref="V2152">_xlfn.IFS(C2152="","",COUNTIF(C2152,"ตำแหน่งว่าง*"),"ว่าง",COUNTIF(C2152,"&lt;&gt;ตำแหน่งว่าง*"),"คนครอง")</f>
        <v>คนครอง</v>
      </c>
      <c r="W2152" s="6" cm="1">
        <f t="array" ref="W2152">_xlfn.IFS(COUNTIF(F2152,"ผบ.หมู่*"),51,COUNTIF(F2152,"รอง สว.*"),43)</f>
        <v>51</v>
      </c>
      <c r="X2152" s="1" t="s">
        <v>15031</v>
      </c>
      <c r="Y2152" s="1" t="s">
        <v>451</v>
      </c>
    </row>
    <row r="2153" spans="1:25" s="9" customFormat="1" ht="21.3" customHeight="1">
      <c r="A2153" s="27" t="s">
        <v>8450</v>
      </c>
      <c r="B2153" s="28" t="s">
        <v>70</v>
      </c>
      <c r="C2153" s="27" t="s">
        <v>15035</v>
      </c>
      <c r="D2153" s="27" t="s">
        <v>23745</v>
      </c>
      <c r="E2153" s="27" t="s">
        <v>23746</v>
      </c>
      <c r="F2153" s="27" t="s">
        <v>15026</v>
      </c>
      <c r="G2153" s="167" t="s">
        <v>15037</v>
      </c>
      <c r="H2153" s="146">
        <v>43871</v>
      </c>
      <c r="I2153" s="128">
        <v>41944</v>
      </c>
      <c r="J2153" s="128">
        <v>41944</v>
      </c>
      <c r="K2153" s="128">
        <v>30931</v>
      </c>
      <c r="L2153" s="11" t="s">
        <v>15038</v>
      </c>
      <c r="M2153" s="1" t="s">
        <v>296</v>
      </c>
      <c r="N2153" s="178" t="s">
        <v>26</v>
      </c>
      <c r="O2153" s="170" t="s">
        <v>451</v>
      </c>
      <c r="P2153" s="170" t="s">
        <v>451</v>
      </c>
      <c r="Q2153" s="171" t="s">
        <v>15039</v>
      </c>
      <c r="R2153" s="28" t="s">
        <v>8541</v>
      </c>
      <c r="S2153" s="338">
        <f t="shared" si="33"/>
        <v>52871</v>
      </c>
      <c r="T2153" s="2" t="s">
        <v>16895</v>
      </c>
      <c r="U2153" s="7" t="s">
        <v>6040</v>
      </c>
      <c r="V2153" s="233" t="str" cm="1">
        <f t="array" ref="V2153">_xlfn.IFS(C2153="","",COUNTIF(C2153,"ตำแหน่งว่าง*"),"ว่าง",COUNTIF(C2153,"&lt;&gt;ตำแหน่งว่าง*"),"คนครอง")</f>
        <v>คนครอง</v>
      </c>
      <c r="W2153" s="6" cm="1">
        <f t="array" ref="W2153">_xlfn.IFS(COUNTIF(F2153,"ผบ.หมู่*"),51,COUNTIF(F2153,"รอง สว.*"),43)</f>
        <v>51</v>
      </c>
      <c r="X2153" s="1" t="s">
        <v>15036</v>
      </c>
      <c r="Y2153" s="1" t="s">
        <v>451</v>
      </c>
    </row>
    <row r="2154" spans="1:25" s="9" customFormat="1" ht="21.3" customHeight="1">
      <c r="A2154" s="27" t="s">
        <v>7977</v>
      </c>
      <c r="B2154" s="28" t="s">
        <v>20</v>
      </c>
      <c r="C2154" s="27" t="s">
        <v>15040</v>
      </c>
      <c r="D2154" s="27" t="s">
        <v>23747</v>
      </c>
      <c r="E2154" s="27" t="s">
        <v>23748</v>
      </c>
      <c r="F2154" s="27" t="s">
        <v>15026</v>
      </c>
      <c r="G2154" s="167" t="s">
        <v>15042</v>
      </c>
      <c r="H2154" s="146">
        <v>44043</v>
      </c>
      <c r="I2154" s="128">
        <v>44043</v>
      </c>
      <c r="J2154" s="140">
        <v>44043</v>
      </c>
      <c r="K2154" s="128">
        <v>31481</v>
      </c>
      <c r="L2154" s="11" t="s">
        <v>1107</v>
      </c>
      <c r="M2154" s="1" t="s">
        <v>296</v>
      </c>
      <c r="N2154" s="178" t="s">
        <v>26</v>
      </c>
      <c r="O2154" s="170" t="s">
        <v>451</v>
      </c>
      <c r="P2154" s="170" t="s">
        <v>451</v>
      </c>
      <c r="Q2154" s="171" t="s">
        <v>15043</v>
      </c>
      <c r="R2154" s="28" t="s">
        <v>10576</v>
      </c>
      <c r="S2154" s="338">
        <f t="shared" si="33"/>
        <v>53601</v>
      </c>
      <c r="T2154" s="2" t="s">
        <v>16895</v>
      </c>
      <c r="U2154" s="7" t="s">
        <v>6040</v>
      </c>
      <c r="V2154" s="233" t="str" cm="1">
        <f t="array" ref="V2154">_xlfn.IFS(C2154="","",COUNTIF(C2154,"ตำแหน่งว่าง*"),"ว่าง",COUNTIF(C2154,"&lt;&gt;ตำแหน่งว่าง*"),"คนครอง")</f>
        <v>คนครอง</v>
      </c>
      <c r="W2154" s="6" cm="1">
        <f t="array" ref="W2154">_xlfn.IFS(COUNTIF(F2154,"ผบ.หมู่*"),51,COUNTIF(F2154,"รอง สว.*"),43)</f>
        <v>51</v>
      </c>
      <c r="X2154" s="1" t="s">
        <v>15041</v>
      </c>
      <c r="Y2154" s="1" t="s">
        <v>451</v>
      </c>
    </row>
    <row r="2155" spans="1:25" s="9" customFormat="1" ht="21.3" hidden="1" customHeight="1">
      <c r="A2155" s="27"/>
      <c r="B2155" s="28"/>
      <c r="C2155" s="27" t="s">
        <v>60</v>
      </c>
      <c r="D2155" s="27"/>
      <c r="E2155" s="27"/>
      <c r="F2155" s="27" t="s">
        <v>15026</v>
      </c>
      <c r="G2155" s="167" t="s">
        <v>15045</v>
      </c>
      <c r="H2155" s="146"/>
      <c r="I2155" s="128"/>
      <c r="J2155" s="128"/>
      <c r="K2155" s="128"/>
      <c r="L2155" s="19"/>
      <c r="M2155" s="3"/>
      <c r="N2155" s="178" t="s">
        <v>26</v>
      </c>
      <c r="O2155" s="170" t="s">
        <v>451</v>
      </c>
      <c r="P2155" s="170" t="s">
        <v>451</v>
      </c>
      <c r="Q2155" s="171"/>
      <c r="R2155" s="28"/>
      <c r="S2155" s="338" t="str">
        <f t="shared" si="33"/>
        <v/>
      </c>
      <c r="T2155" s="2" t="s">
        <v>16895</v>
      </c>
      <c r="U2155" s="7" t="s">
        <v>6040</v>
      </c>
      <c r="V2155" s="233" t="str" cm="1">
        <f t="array" ref="V2155">_xlfn.IFS(C2155="","",COUNTIF(C2155,"ตำแหน่งว่าง*"),"ว่าง",COUNTIF(C2155,"&lt;&gt;ตำแหน่งว่าง*"),"คนครอง")</f>
        <v>ว่าง</v>
      </c>
      <c r="W2155" s="6" cm="1">
        <f t="array" ref="W2155">_xlfn.IFS(COUNTIF(F2155,"ผบ.หมู่*"),51,COUNTIF(F2155,"รอง สว.*"),43)</f>
        <v>51</v>
      </c>
      <c r="X2155" s="1" t="s">
        <v>15044</v>
      </c>
      <c r="Y2155" s="1" t="s">
        <v>451</v>
      </c>
    </row>
    <row r="2156" spans="1:25" s="9" customFormat="1" ht="21.3" hidden="1" customHeight="1">
      <c r="A2156" s="27"/>
      <c r="B2156" s="28"/>
      <c r="C2156" s="27" t="s">
        <v>60</v>
      </c>
      <c r="D2156" s="27"/>
      <c r="E2156" s="27"/>
      <c r="F2156" s="27" t="s">
        <v>15026</v>
      </c>
      <c r="G2156" s="167" t="s">
        <v>15048</v>
      </c>
      <c r="H2156" s="146"/>
      <c r="I2156" s="128"/>
      <c r="J2156" s="140"/>
      <c r="K2156" s="128"/>
      <c r="L2156" s="11"/>
      <c r="M2156" s="1"/>
      <c r="N2156" s="178" t="s">
        <v>26</v>
      </c>
      <c r="O2156" s="170" t="s">
        <v>451</v>
      </c>
      <c r="P2156" s="170" t="s">
        <v>451</v>
      </c>
      <c r="Q2156" s="171"/>
      <c r="R2156" s="28"/>
      <c r="S2156" s="257" t="str">
        <f t="shared" si="33"/>
        <v/>
      </c>
      <c r="T2156" s="2" t="s">
        <v>16895</v>
      </c>
      <c r="U2156" s="2" t="s">
        <v>6040</v>
      </c>
      <c r="V2156" s="2" t="str" cm="1">
        <f t="array" ref="V2156">_xlfn.IFS(C2156="","",COUNTIF(C2156,"ตำแหน่งว่าง*"),"ว่าง",COUNTIF(C2156,"&lt;&gt;ตำแหน่งว่าง*"),"คนครอง")</f>
        <v>ว่าง</v>
      </c>
      <c r="W2156" s="1" cm="1">
        <f t="array" ref="W2156">_xlfn.IFS(COUNTIF(F2156,"ผบ.หมู่*"),51,COUNTIF(F2156,"รอง สว.*"),43)</f>
        <v>51</v>
      </c>
      <c r="X2156" s="1" t="s">
        <v>15047</v>
      </c>
      <c r="Y2156" s="1" t="s">
        <v>451</v>
      </c>
    </row>
    <row r="2157" spans="1:25" s="12" customFormat="1" ht="21.3" customHeight="1">
      <c r="A2157" s="205" t="s">
        <v>7948</v>
      </c>
      <c r="B2157" s="26" t="s">
        <v>70</v>
      </c>
      <c r="C2157" s="207" t="s">
        <v>15050</v>
      </c>
      <c r="D2157" s="27" t="s">
        <v>23749</v>
      </c>
      <c r="E2157" s="27" t="s">
        <v>23750</v>
      </c>
      <c r="F2157" s="150" t="s">
        <v>15026</v>
      </c>
      <c r="G2157" s="167" t="s">
        <v>15052</v>
      </c>
      <c r="H2157" s="146">
        <v>44243</v>
      </c>
      <c r="I2157" s="128">
        <v>41214</v>
      </c>
      <c r="J2157" s="128">
        <v>41214</v>
      </c>
      <c r="K2157" s="128">
        <v>32348</v>
      </c>
      <c r="L2157" s="19" t="s">
        <v>15053</v>
      </c>
      <c r="M2157" s="3" t="s">
        <v>296</v>
      </c>
      <c r="N2157" s="177" t="s">
        <v>26</v>
      </c>
      <c r="O2157" s="170" t="s">
        <v>451</v>
      </c>
      <c r="P2157" s="170" t="s">
        <v>451</v>
      </c>
      <c r="Q2157" s="174" t="s">
        <v>15054</v>
      </c>
      <c r="R2157" s="206" t="s">
        <v>8456</v>
      </c>
      <c r="S2157" s="338">
        <f t="shared" si="33"/>
        <v>54332</v>
      </c>
      <c r="T2157" s="233" t="s">
        <v>16895</v>
      </c>
      <c r="U2157" s="7" t="s">
        <v>6040</v>
      </c>
      <c r="V2157" s="233" t="str" cm="1">
        <f t="array" ref="V2157">_xlfn.IFS(C2157="","",COUNTIF(C2157,"ตำแหน่งว่าง*"),"ว่าง",COUNTIF(C2157,"&lt;&gt;ตำแหน่งว่าง*"),"คนครอง")</f>
        <v>คนครอง</v>
      </c>
      <c r="W2157" s="6" cm="1">
        <f t="array" ref="W2157">_xlfn.IFS(COUNTIF(F2157,"ผบ.หมู่*"),51,COUNTIF(F2157,"รอง สว.*"),43)</f>
        <v>51</v>
      </c>
      <c r="X2157" s="5" t="s">
        <v>15051</v>
      </c>
      <c r="Y2157" s="5" t="s">
        <v>451</v>
      </c>
    </row>
    <row r="2158" spans="1:25" s="10" customFormat="1" ht="21.3" customHeight="1">
      <c r="A2158" s="27" t="s">
        <v>7948</v>
      </c>
      <c r="B2158" s="28" t="s">
        <v>20</v>
      </c>
      <c r="C2158" s="27" t="s">
        <v>18075</v>
      </c>
      <c r="D2158" s="27" t="s">
        <v>21295</v>
      </c>
      <c r="E2158" s="27" t="s">
        <v>23751</v>
      </c>
      <c r="F2158" s="27" t="s">
        <v>15026</v>
      </c>
      <c r="G2158" s="167" t="s">
        <v>15056</v>
      </c>
      <c r="H2158" s="146">
        <v>45322</v>
      </c>
      <c r="I2158" s="128">
        <v>41579</v>
      </c>
      <c r="J2158" s="128">
        <v>41579</v>
      </c>
      <c r="K2158" s="128">
        <v>32080</v>
      </c>
      <c r="L2158" s="11" t="s">
        <v>18076</v>
      </c>
      <c r="M2158" s="1" t="s">
        <v>296</v>
      </c>
      <c r="N2158" s="178" t="s">
        <v>26</v>
      </c>
      <c r="O2158" s="170" t="s">
        <v>451</v>
      </c>
      <c r="P2158" s="170" t="s">
        <v>451</v>
      </c>
      <c r="Q2158" s="171" t="s">
        <v>18077</v>
      </c>
      <c r="R2158" s="28" t="s">
        <v>18030</v>
      </c>
      <c r="S2158" s="338">
        <f t="shared" si="33"/>
        <v>54332</v>
      </c>
      <c r="T2158" s="7" t="s">
        <v>16895</v>
      </c>
      <c r="U2158" s="7" t="s">
        <v>6040</v>
      </c>
      <c r="V2158" s="233" t="str" cm="1">
        <f t="array" ref="V2158">_xlfn.IFS(C2158="","",COUNTIF(C2158,"ตำแหน่งว่าง*"),"ว่าง",COUNTIF(C2158,"&lt;&gt;ตำแหน่งว่าง*"),"คนครอง")</f>
        <v>คนครอง</v>
      </c>
      <c r="W2158" s="6" cm="1">
        <f t="array" ref="W2158">_xlfn.IFS(COUNTIF(F2158,"ผบ.หมู่*"),51,COUNTIF(F2158,"รอง สว.*"),43)</f>
        <v>51</v>
      </c>
      <c r="X2158" s="1" t="s">
        <v>15055</v>
      </c>
      <c r="Y2158" s="1" t="s">
        <v>451</v>
      </c>
    </row>
    <row r="2159" spans="1:25" s="9" customFormat="1" ht="21.3" customHeight="1">
      <c r="A2159" s="27" t="s">
        <v>7948</v>
      </c>
      <c r="B2159" s="28" t="s">
        <v>20</v>
      </c>
      <c r="C2159" s="27" t="s">
        <v>15057</v>
      </c>
      <c r="D2159" s="27" t="s">
        <v>23752</v>
      </c>
      <c r="E2159" s="27" t="s">
        <v>23753</v>
      </c>
      <c r="F2159" s="27" t="s">
        <v>15026</v>
      </c>
      <c r="G2159" s="167" t="s">
        <v>15059</v>
      </c>
      <c r="H2159" s="130">
        <v>42604</v>
      </c>
      <c r="I2159" s="128">
        <v>40339</v>
      </c>
      <c r="J2159" s="128">
        <v>40339</v>
      </c>
      <c r="K2159" s="128">
        <v>31300</v>
      </c>
      <c r="L2159" s="11" t="s">
        <v>801</v>
      </c>
      <c r="M2159" s="1" t="s">
        <v>296</v>
      </c>
      <c r="N2159" s="178" t="s">
        <v>26</v>
      </c>
      <c r="O2159" s="170" t="s">
        <v>451</v>
      </c>
      <c r="P2159" s="170" t="s">
        <v>451</v>
      </c>
      <c r="Q2159" s="171" t="s">
        <v>15060</v>
      </c>
      <c r="R2159" s="28" t="s">
        <v>1023</v>
      </c>
      <c r="S2159" s="338">
        <f t="shared" si="33"/>
        <v>53236</v>
      </c>
      <c r="T2159" s="2" t="s">
        <v>16895</v>
      </c>
      <c r="U2159" s="7" t="s">
        <v>6040</v>
      </c>
      <c r="V2159" s="233" t="str" cm="1">
        <f t="array" ref="V2159">_xlfn.IFS(C2159="","",COUNTIF(C2159,"ตำแหน่งว่าง*"),"ว่าง",COUNTIF(C2159,"&lt;&gt;ตำแหน่งว่าง*"),"คนครอง")</f>
        <v>คนครอง</v>
      </c>
      <c r="W2159" s="6" cm="1">
        <f t="array" ref="W2159">_xlfn.IFS(COUNTIF(F2159,"ผบ.หมู่*"),51,COUNTIF(F2159,"รอง สว.*"),43)</f>
        <v>51</v>
      </c>
      <c r="X2159" s="1" t="s">
        <v>15058</v>
      </c>
      <c r="Y2159" s="1" t="s">
        <v>451</v>
      </c>
    </row>
    <row r="2160" spans="1:25" s="9" customFormat="1" ht="21.3" customHeight="1">
      <c r="A2160" s="27" t="s">
        <v>145</v>
      </c>
      <c r="B2160" s="28" t="s">
        <v>20</v>
      </c>
      <c r="C2160" s="27" t="s">
        <v>15061</v>
      </c>
      <c r="D2160" s="27" t="s">
        <v>23754</v>
      </c>
      <c r="E2160" s="27" t="s">
        <v>23755</v>
      </c>
      <c r="F2160" s="150" t="s">
        <v>15062</v>
      </c>
      <c r="G2160" s="167" t="s">
        <v>15064</v>
      </c>
      <c r="H2160" s="130">
        <v>43555</v>
      </c>
      <c r="I2160" s="128">
        <v>43555</v>
      </c>
      <c r="J2160" s="128">
        <v>34352</v>
      </c>
      <c r="K2160" s="128">
        <v>24292</v>
      </c>
      <c r="L2160" s="11" t="s">
        <v>15065</v>
      </c>
      <c r="M2160" s="1" t="s">
        <v>296</v>
      </c>
      <c r="N2160" s="178" t="s">
        <v>26</v>
      </c>
      <c r="O2160" s="170" t="s">
        <v>451</v>
      </c>
      <c r="P2160" s="170" t="s">
        <v>451</v>
      </c>
      <c r="Q2160" s="171" t="s">
        <v>15066</v>
      </c>
      <c r="R2160" s="30" t="s">
        <v>11120</v>
      </c>
      <c r="S2160" s="338">
        <f t="shared" si="33"/>
        <v>46296</v>
      </c>
      <c r="T2160" s="2" t="s">
        <v>16895</v>
      </c>
      <c r="U2160" s="7" t="s">
        <v>6040</v>
      </c>
      <c r="V2160" s="233" t="str" cm="1">
        <f t="array" ref="V2160">_xlfn.IFS(C2160="","",COUNTIF(C2160,"ตำแหน่งว่าง*"),"ว่าง",COUNTIF(C2160,"&lt;&gt;ตำแหน่งว่าง*"),"คนครอง")</f>
        <v>คนครอง</v>
      </c>
      <c r="W2160" s="5" cm="1">
        <f t="array" ref="W2160">_xlfn.IFS(COUNTIF(F2160,"ผบ.หมู่*"),51,COUNTIF(F2160,"รอง สว.*"),43)</f>
        <v>43</v>
      </c>
      <c r="X2160" s="1" t="s">
        <v>15063</v>
      </c>
      <c r="Y2160" s="1" t="s">
        <v>451</v>
      </c>
    </row>
    <row r="2161" spans="1:25" s="12" customFormat="1" ht="21.3" customHeight="1">
      <c r="A2161" s="27" t="s">
        <v>7948</v>
      </c>
      <c r="B2161" s="28" t="s">
        <v>70</v>
      </c>
      <c r="C2161" s="150" t="s">
        <v>15067</v>
      </c>
      <c r="D2161" s="27" t="s">
        <v>18959</v>
      </c>
      <c r="E2161" s="27" t="s">
        <v>23756</v>
      </c>
      <c r="F2161" s="27" t="s">
        <v>15026</v>
      </c>
      <c r="G2161" s="167" t="s">
        <v>15069</v>
      </c>
      <c r="H2161" s="130">
        <v>42501</v>
      </c>
      <c r="I2161" s="128">
        <v>35916</v>
      </c>
      <c r="J2161" s="128">
        <v>35095</v>
      </c>
      <c r="K2161" s="128">
        <v>27476</v>
      </c>
      <c r="L2161" s="11" t="s">
        <v>15070</v>
      </c>
      <c r="M2161" s="1" t="s">
        <v>296</v>
      </c>
      <c r="N2161" s="177" t="s">
        <v>26</v>
      </c>
      <c r="O2161" s="170" t="s">
        <v>451</v>
      </c>
      <c r="P2161" s="170" t="s">
        <v>451</v>
      </c>
      <c r="Q2161" s="171" t="s">
        <v>15071</v>
      </c>
      <c r="R2161" s="28" t="s">
        <v>2469</v>
      </c>
      <c r="S2161" s="338">
        <f t="shared" si="33"/>
        <v>49583</v>
      </c>
      <c r="T2161" s="233" t="s">
        <v>16895</v>
      </c>
      <c r="U2161" s="7" t="s">
        <v>6040</v>
      </c>
      <c r="V2161" s="233" t="str" cm="1">
        <f t="array" ref="V2161">_xlfn.IFS(C2161="","",COUNTIF(C2161,"ตำแหน่งว่าง*"),"ว่าง",COUNTIF(C2161,"&lt;&gt;ตำแหน่งว่าง*"),"คนครอง")</f>
        <v>คนครอง</v>
      </c>
      <c r="W2161" s="6" cm="1">
        <f t="array" ref="W2161">_xlfn.IFS(COUNTIF(F2161,"ผบ.หมู่*"),51,COUNTIF(F2161,"รอง สว.*"),43)</f>
        <v>51</v>
      </c>
      <c r="X2161" s="5" t="s">
        <v>15068</v>
      </c>
      <c r="Y2161" s="5" t="s">
        <v>451</v>
      </c>
    </row>
    <row r="2162" spans="1:25" s="10" customFormat="1" ht="21.3" hidden="1" customHeight="1">
      <c r="A2162" s="27"/>
      <c r="B2162" s="28"/>
      <c r="C2162" s="30" t="s">
        <v>60</v>
      </c>
      <c r="D2162" s="27"/>
      <c r="E2162" s="27"/>
      <c r="F2162" s="85" t="s">
        <v>15026</v>
      </c>
      <c r="G2162" s="192" t="s">
        <v>15073</v>
      </c>
      <c r="H2162" s="146" t="s">
        <v>63</v>
      </c>
      <c r="I2162" s="128" t="s">
        <v>63</v>
      </c>
      <c r="J2162" s="128" t="s">
        <v>63</v>
      </c>
      <c r="K2162" s="128" t="s">
        <v>63</v>
      </c>
      <c r="L2162" s="11"/>
      <c r="M2162" s="1"/>
      <c r="N2162" s="179" t="s">
        <v>26</v>
      </c>
      <c r="O2162" s="193" t="s">
        <v>451</v>
      </c>
      <c r="P2162" s="193" t="s">
        <v>451</v>
      </c>
      <c r="Q2162" s="171"/>
      <c r="R2162" s="28"/>
      <c r="S2162" s="338" t="str">
        <f t="shared" si="33"/>
        <v/>
      </c>
      <c r="T2162" s="7" t="s">
        <v>16895</v>
      </c>
      <c r="U2162" s="7" t="s">
        <v>6040</v>
      </c>
      <c r="V2162" s="233" t="str" cm="1">
        <f t="array" ref="V2162">_xlfn.IFS(C2162="","",COUNTIF(C2162,"ตำแหน่งว่าง*"),"ว่าง",COUNTIF(C2162,"&lt;&gt;ตำแหน่งว่าง*"),"คนครอง")</f>
        <v>ว่าง</v>
      </c>
      <c r="W2162" s="6" cm="1">
        <f t="array" ref="W2162">_xlfn.IFS(COUNTIF(F2162,"ผบ.หมู่*"),51,COUNTIF(F2162,"รอง สว.*"),43)</f>
        <v>51</v>
      </c>
      <c r="X2162" s="6" t="s">
        <v>15072</v>
      </c>
      <c r="Y2162" s="6" t="s">
        <v>451</v>
      </c>
    </row>
    <row r="2163" spans="1:25" s="10" customFormat="1" ht="21.3" hidden="1" customHeight="1">
      <c r="A2163" s="27"/>
      <c r="B2163" s="28"/>
      <c r="C2163" s="30" t="s">
        <v>60</v>
      </c>
      <c r="D2163" s="27"/>
      <c r="E2163" s="27"/>
      <c r="F2163" s="85" t="s">
        <v>15026</v>
      </c>
      <c r="G2163" s="192" t="s">
        <v>15075</v>
      </c>
      <c r="H2163" s="146" t="s">
        <v>63</v>
      </c>
      <c r="I2163" s="128" t="s">
        <v>63</v>
      </c>
      <c r="J2163" s="128" t="s">
        <v>63</v>
      </c>
      <c r="K2163" s="128" t="s">
        <v>63</v>
      </c>
      <c r="L2163" s="11"/>
      <c r="M2163" s="1"/>
      <c r="N2163" s="179" t="s">
        <v>26</v>
      </c>
      <c r="O2163" s="193" t="s">
        <v>451</v>
      </c>
      <c r="P2163" s="193" t="s">
        <v>451</v>
      </c>
      <c r="Q2163" s="171"/>
      <c r="R2163" s="28"/>
      <c r="S2163" s="338" t="str">
        <f t="shared" si="33"/>
        <v/>
      </c>
      <c r="T2163" s="7" t="s">
        <v>16895</v>
      </c>
      <c r="U2163" s="7" t="s">
        <v>6040</v>
      </c>
      <c r="V2163" s="233" t="str" cm="1">
        <f t="array" ref="V2163">_xlfn.IFS(C2163="","",COUNTIF(C2163,"ตำแหน่งว่าง*"),"ว่าง",COUNTIF(C2163,"&lt;&gt;ตำแหน่งว่าง*"),"คนครอง")</f>
        <v>ว่าง</v>
      </c>
      <c r="W2163" s="6" cm="1">
        <f t="array" ref="W2163">_xlfn.IFS(COUNTIF(F2163,"ผบ.หมู่*"),51,COUNTIF(F2163,"รอง สว.*"),43)</f>
        <v>51</v>
      </c>
      <c r="X2163" s="6" t="s">
        <v>15074</v>
      </c>
      <c r="Y2163" s="6" t="s">
        <v>451</v>
      </c>
    </row>
    <row r="2164" spans="1:25" s="12" customFormat="1" ht="21.3" customHeight="1">
      <c r="A2164" s="27" t="s">
        <v>7948</v>
      </c>
      <c r="B2164" s="28" t="s">
        <v>70</v>
      </c>
      <c r="C2164" s="150" t="s">
        <v>15076</v>
      </c>
      <c r="D2164" s="27" t="s">
        <v>23757</v>
      </c>
      <c r="E2164" s="27" t="s">
        <v>23758</v>
      </c>
      <c r="F2164" s="27" t="s">
        <v>15026</v>
      </c>
      <c r="G2164" s="167" t="s">
        <v>15078</v>
      </c>
      <c r="H2164" s="130">
        <v>42501</v>
      </c>
      <c r="I2164" s="128">
        <v>38621</v>
      </c>
      <c r="J2164" s="128">
        <v>38621</v>
      </c>
      <c r="K2164" s="128">
        <v>28365</v>
      </c>
      <c r="L2164" s="11" t="s">
        <v>10439</v>
      </c>
      <c r="M2164" s="1" t="s">
        <v>296</v>
      </c>
      <c r="N2164" s="177" t="s">
        <v>26</v>
      </c>
      <c r="O2164" s="170" t="s">
        <v>451</v>
      </c>
      <c r="P2164" s="170" t="s">
        <v>451</v>
      </c>
      <c r="Q2164" s="171" t="s">
        <v>15079</v>
      </c>
      <c r="R2164" s="28" t="s">
        <v>2469</v>
      </c>
      <c r="S2164" s="338">
        <f t="shared" si="33"/>
        <v>50314</v>
      </c>
      <c r="T2164" s="233" t="s">
        <v>16895</v>
      </c>
      <c r="U2164" s="7" t="s">
        <v>6040</v>
      </c>
      <c r="V2164" s="233" t="str" cm="1">
        <f t="array" ref="V2164">_xlfn.IFS(C2164="","",COUNTIF(C2164,"ตำแหน่งว่าง*"),"ว่าง",COUNTIF(C2164,"&lt;&gt;ตำแหน่งว่าง*"),"คนครอง")</f>
        <v>คนครอง</v>
      </c>
      <c r="W2164" s="6" cm="1">
        <f t="array" ref="W2164">_xlfn.IFS(COUNTIF(F2164,"ผบ.หมู่*"),51,COUNTIF(F2164,"รอง สว.*"),43)</f>
        <v>51</v>
      </c>
      <c r="X2164" s="5" t="s">
        <v>15077</v>
      </c>
      <c r="Y2164" s="5" t="s">
        <v>451</v>
      </c>
    </row>
    <row r="2165" spans="1:25" s="10" customFormat="1" ht="21.3" hidden="1" customHeight="1">
      <c r="A2165" s="227" t="s">
        <v>6616</v>
      </c>
      <c r="B2165" s="228"/>
      <c r="C2165" s="196"/>
      <c r="D2165" s="27"/>
      <c r="E2165" s="229"/>
      <c r="F2165" s="229"/>
      <c r="G2165" s="196"/>
      <c r="H2165" s="225" t="s">
        <v>63</v>
      </c>
      <c r="I2165" s="197" t="s">
        <v>63</v>
      </c>
      <c r="J2165" s="197" t="s">
        <v>63</v>
      </c>
      <c r="K2165" s="197" t="s">
        <v>63</v>
      </c>
      <c r="L2165" s="198"/>
      <c r="M2165" s="199"/>
      <c r="N2165" s="196"/>
      <c r="O2165" s="196"/>
      <c r="P2165" s="196"/>
      <c r="Q2165" s="231"/>
      <c r="R2165" s="199"/>
      <c r="S2165" s="339" t="str">
        <f t="shared" si="33"/>
        <v/>
      </c>
      <c r="T2165" s="229"/>
      <c r="U2165" s="229"/>
      <c r="V2165" s="250" t="str" cm="1">
        <f t="array" ref="V2165">_xlfn.IFS(C2165="","",COUNTIF(C2165,"ตำแหน่งว่าง*"),"ว่าง",COUNTIF(C2165,"&lt;&gt;ตำแหน่งว่าง*"),"คนครอง")</f>
        <v/>
      </c>
      <c r="W2165" s="196"/>
      <c r="X2165" s="196"/>
      <c r="Y2165" s="196"/>
    </row>
    <row r="2166" spans="1:25" s="10" customFormat="1" ht="21.3" hidden="1" customHeight="1">
      <c r="A2166" s="85"/>
      <c r="B2166" s="30"/>
      <c r="C2166" s="85" t="s">
        <v>60</v>
      </c>
      <c r="D2166" s="27"/>
      <c r="E2166" s="27"/>
      <c r="F2166" s="85" t="s">
        <v>15230</v>
      </c>
      <c r="G2166" s="192" t="s">
        <v>15232</v>
      </c>
      <c r="H2166" s="148"/>
      <c r="I2166" s="129"/>
      <c r="J2166" s="129"/>
      <c r="K2166" s="129"/>
      <c r="L2166" s="16"/>
      <c r="M2166" s="6"/>
      <c r="N2166" s="179" t="s">
        <v>26</v>
      </c>
      <c r="O2166" s="193" t="s">
        <v>129</v>
      </c>
      <c r="P2166" s="193"/>
      <c r="Q2166" s="172"/>
      <c r="R2166" s="30"/>
      <c r="S2166" s="338" t="str">
        <f t="shared" si="33"/>
        <v/>
      </c>
      <c r="T2166" s="7" t="s">
        <v>6616</v>
      </c>
      <c r="U2166" s="7" t="s">
        <v>6616</v>
      </c>
      <c r="V2166" s="233" t="str" cm="1">
        <f t="array" ref="V2166">_xlfn.IFS(C2166="","",COUNTIF(C2166,"ตำแหน่งว่าง*"),"ว่าง",COUNTIF(C2166,"&lt;&gt;ตำแหน่งว่าง*"),"คนครอง")</f>
        <v>ว่าง</v>
      </c>
      <c r="W2166" s="6" cm="1">
        <f t="array" ref="W2166">_xlfn.IFS(COUNTIF(F2166,"ผบ.หมู่*"),51,COUNTIF(F2166,"รอง สว.*"),43)</f>
        <v>51</v>
      </c>
      <c r="X2166" s="1" t="s">
        <v>15231</v>
      </c>
      <c r="Y2166" s="1" t="s">
        <v>129</v>
      </c>
    </row>
    <row r="2167" spans="1:25" s="10" customFormat="1" ht="21.3" hidden="1" customHeight="1">
      <c r="A2167" s="27"/>
      <c r="B2167" s="28"/>
      <c r="C2167" s="30" t="s">
        <v>60</v>
      </c>
      <c r="D2167" s="27"/>
      <c r="E2167" s="27"/>
      <c r="F2167" s="85" t="s">
        <v>15230</v>
      </c>
      <c r="G2167" s="192" t="s">
        <v>15234</v>
      </c>
      <c r="H2167" s="146" t="s">
        <v>63</v>
      </c>
      <c r="I2167" s="128" t="s">
        <v>63</v>
      </c>
      <c r="J2167" s="128" t="s">
        <v>63</v>
      </c>
      <c r="K2167" s="128" t="s">
        <v>63</v>
      </c>
      <c r="L2167" s="11"/>
      <c r="M2167" s="1"/>
      <c r="N2167" s="179" t="s">
        <v>26</v>
      </c>
      <c r="O2167" s="193" t="s">
        <v>129</v>
      </c>
      <c r="P2167" s="193"/>
      <c r="Q2167" s="171"/>
      <c r="R2167" s="28"/>
      <c r="S2167" s="338" t="str">
        <f t="shared" si="33"/>
        <v/>
      </c>
      <c r="T2167" s="7" t="s">
        <v>6616</v>
      </c>
      <c r="U2167" s="7" t="s">
        <v>6616</v>
      </c>
      <c r="V2167" s="233" t="str" cm="1">
        <f t="array" ref="V2167">_xlfn.IFS(C2167="","",COUNTIF(C2167,"ตำแหน่งว่าง*"),"ว่าง",COUNTIF(C2167,"&lt;&gt;ตำแหน่งว่าง*"),"คนครอง")</f>
        <v>ว่าง</v>
      </c>
      <c r="W2167" s="6" cm="1">
        <f t="array" ref="W2167">_xlfn.IFS(COUNTIF(F2167,"ผบ.หมู่*"),51,COUNTIF(F2167,"รอง สว.*"),43)</f>
        <v>51</v>
      </c>
      <c r="X2167" s="6" t="s">
        <v>15233</v>
      </c>
      <c r="Y2167" s="6" t="s">
        <v>129</v>
      </c>
    </row>
    <row r="2168" spans="1:25" s="10" customFormat="1" ht="21.3" hidden="1" customHeight="1">
      <c r="A2168" s="27"/>
      <c r="B2168" s="28"/>
      <c r="C2168" s="30" t="s">
        <v>60</v>
      </c>
      <c r="D2168" s="27"/>
      <c r="E2168" s="27"/>
      <c r="F2168" s="85" t="s">
        <v>15235</v>
      </c>
      <c r="G2168" s="192" t="s">
        <v>15237</v>
      </c>
      <c r="H2168" s="146" t="s">
        <v>63</v>
      </c>
      <c r="I2168" s="128" t="s">
        <v>63</v>
      </c>
      <c r="J2168" s="128" t="s">
        <v>63</v>
      </c>
      <c r="K2168" s="128" t="s">
        <v>63</v>
      </c>
      <c r="L2168" s="11"/>
      <c r="M2168" s="1"/>
      <c r="N2168" s="179" t="s">
        <v>26</v>
      </c>
      <c r="O2168" s="193" t="s">
        <v>129</v>
      </c>
      <c r="P2168" s="193"/>
      <c r="Q2168" s="171"/>
      <c r="R2168" s="28"/>
      <c r="S2168" s="338" t="str">
        <f t="shared" si="33"/>
        <v/>
      </c>
      <c r="T2168" s="7" t="s">
        <v>17984</v>
      </c>
      <c r="U2168" s="7" t="s">
        <v>6616</v>
      </c>
      <c r="V2168" s="233" t="str" cm="1">
        <f t="array" ref="V2168">_xlfn.IFS(C2168="","",COUNTIF(C2168,"ตำแหน่งว่าง*"),"ว่าง",COUNTIF(C2168,"&lt;&gt;ตำแหน่งว่าง*"),"คนครอง")</f>
        <v>ว่าง</v>
      </c>
      <c r="W2168" s="6" cm="1">
        <f t="array" ref="W2168">_xlfn.IFS(COUNTIF(F2168,"ผบ.หมู่*"),51,COUNTIF(F2168,"รอง สว.*"),43)</f>
        <v>51</v>
      </c>
      <c r="X2168" s="6" t="s">
        <v>15236</v>
      </c>
      <c r="Y2168" s="6" t="s">
        <v>129</v>
      </c>
    </row>
    <row r="2169" spans="1:25" s="10" customFormat="1" ht="21.3" hidden="1" customHeight="1">
      <c r="A2169" s="27"/>
      <c r="B2169" s="30"/>
      <c r="C2169" s="30" t="s">
        <v>60</v>
      </c>
      <c r="D2169" s="27"/>
      <c r="E2169" s="27"/>
      <c r="F2169" s="85" t="s">
        <v>15235</v>
      </c>
      <c r="G2169" s="192" t="s">
        <v>15239</v>
      </c>
      <c r="H2169" s="146" t="s">
        <v>63</v>
      </c>
      <c r="I2169" s="128" t="s">
        <v>63</v>
      </c>
      <c r="J2169" s="128" t="s">
        <v>63</v>
      </c>
      <c r="K2169" s="128" t="s">
        <v>63</v>
      </c>
      <c r="L2169" s="11"/>
      <c r="M2169" s="1"/>
      <c r="N2169" s="179" t="s">
        <v>26</v>
      </c>
      <c r="O2169" s="193" t="s">
        <v>129</v>
      </c>
      <c r="P2169" s="193"/>
      <c r="Q2169" s="172"/>
      <c r="R2169" s="30"/>
      <c r="S2169" s="338" t="str">
        <f t="shared" si="33"/>
        <v/>
      </c>
      <c r="T2169" s="7" t="s">
        <v>17984</v>
      </c>
      <c r="U2169" s="7" t="s">
        <v>6616</v>
      </c>
      <c r="V2169" s="233" t="str" cm="1">
        <f t="array" ref="V2169">_xlfn.IFS(C2169="","",COUNTIF(C2169,"ตำแหน่งว่าง*"),"ว่าง",COUNTIF(C2169,"&lt;&gt;ตำแหน่งว่าง*"),"คนครอง")</f>
        <v>ว่าง</v>
      </c>
      <c r="W2169" s="6" cm="1">
        <f t="array" ref="W2169">_xlfn.IFS(COUNTIF(F2169,"ผบ.หมู่*"),51,COUNTIF(F2169,"รอง สว.*"),43)</f>
        <v>51</v>
      </c>
      <c r="X2169" s="6" t="s">
        <v>15238</v>
      </c>
      <c r="Y2169" s="6" t="s">
        <v>129</v>
      </c>
    </row>
    <row r="2170" spans="1:25" s="10" customFormat="1" ht="21.3" hidden="1" customHeight="1">
      <c r="A2170" s="27"/>
      <c r="B2170" s="28"/>
      <c r="C2170" s="30" t="s">
        <v>60</v>
      </c>
      <c r="D2170" s="27"/>
      <c r="E2170" s="27"/>
      <c r="F2170" s="85" t="s">
        <v>15235</v>
      </c>
      <c r="G2170" s="192" t="s">
        <v>15241</v>
      </c>
      <c r="H2170" s="146" t="s">
        <v>63</v>
      </c>
      <c r="I2170" s="128" t="s">
        <v>63</v>
      </c>
      <c r="J2170" s="128" t="s">
        <v>63</v>
      </c>
      <c r="K2170" s="128" t="s">
        <v>63</v>
      </c>
      <c r="L2170" s="11"/>
      <c r="M2170" s="1"/>
      <c r="N2170" s="179" t="s">
        <v>26</v>
      </c>
      <c r="O2170" s="193" t="s">
        <v>129</v>
      </c>
      <c r="P2170" s="193"/>
      <c r="Q2170" s="171"/>
      <c r="R2170" s="28"/>
      <c r="S2170" s="338" t="str">
        <f t="shared" si="33"/>
        <v/>
      </c>
      <c r="T2170" s="7" t="s">
        <v>17984</v>
      </c>
      <c r="U2170" s="7" t="s">
        <v>6616</v>
      </c>
      <c r="V2170" s="233" t="str" cm="1">
        <f t="array" ref="V2170">_xlfn.IFS(C2170="","",COUNTIF(C2170,"ตำแหน่งว่าง*"),"ว่าง",COUNTIF(C2170,"&lt;&gt;ตำแหน่งว่าง*"),"คนครอง")</f>
        <v>ว่าง</v>
      </c>
      <c r="W2170" s="6" cm="1">
        <f t="array" ref="W2170">_xlfn.IFS(COUNTIF(F2170,"ผบ.หมู่*"),51,COUNTIF(F2170,"รอง สว.*"),43)</f>
        <v>51</v>
      </c>
      <c r="X2170" s="6" t="s">
        <v>15240</v>
      </c>
      <c r="Y2170" s="6" t="s">
        <v>129</v>
      </c>
    </row>
    <row r="2171" spans="1:25" s="10" customFormat="1" ht="21.3" hidden="1" customHeight="1">
      <c r="A2171" s="27"/>
      <c r="B2171" s="30"/>
      <c r="C2171" s="30" t="s">
        <v>60</v>
      </c>
      <c r="D2171" s="27"/>
      <c r="E2171" s="27"/>
      <c r="F2171" s="85" t="s">
        <v>15235</v>
      </c>
      <c r="G2171" s="192" t="s">
        <v>15243</v>
      </c>
      <c r="H2171" s="146" t="s">
        <v>63</v>
      </c>
      <c r="I2171" s="128" t="s">
        <v>63</v>
      </c>
      <c r="J2171" s="128" t="s">
        <v>63</v>
      </c>
      <c r="K2171" s="128" t="s">
        <v>63</v>
      </c>
      <c r="L2171" s="11"/>
      <c r="M2171" s="1"/>
      <c r="N2171" s="179" t="s">
        <v>26</v>
      </c>
      <c r="O2171" s="193" t="s">
        <v>129</v>
      </c>
      <c r="P2171" s="193"/>
      <c r="Q2171" s="172"/>
      <c r="R2171" s="30"/>
      <c r="S2171" s="338" t="str">
        <f t="shared" si="33"/>
        <v/>
      </c>
      <c r="T2171" s="7" t="s">
        <v>17984</v>
      </c>
      <c r="U2171" s="7" t="s">
        <v>6616</v>
      </c>
      <c r="V2171" s="233" t="str" cm="1">
        <f t="array" ref="V2171">_xlfn.IFS(C2171="","",COUNTIF(C2171,"ตำแหน่งว่าง*"),"ว่าง",COUNTIF(C2171,"&lt;&gt;ตำแหน่งว่าง*"),"คนครอง")</f>
        <v>ว่าง</v>
      </c>
      <c r="W2171" s="6" cm="1">
        <f t="array" ref="W2171">_xlfn.IFS(COUNTIF(F2171,"ผบ.หมู่*"),51,COUNTIF(F2171,"รอง สว.*"),43)</f>
        <v>51</v>
      </c>
      <c r="X2171" s="6" t="s">
        <v>15242</v>
      </c>
      <c r="Y2171" s="6" t="s">
        <v>129</v>
      </c>
    </row>
    <row r="2172" spans="1:25" s="10" customFormat="1" ht="21.3" hidden="1" customHeight="1">
      <c r="A2172" s="27"/>
      <c r="B2172" s="28"/>
      <c r="C2172" s="30" t="s">
        <v>60</v>
      </c>
      <c r="D2172" s="27"/>
      <c r="E2172" s="27"/>
      <c r="F2172" s="85" t="s">
        <v>15235</v>
      </c>
      <c r="G2172" s="192" t="s">
        <v>15245</v>
      </c>
      <c r="H2172" s="146" t="s">
        <v>63</v>
      </c>
      <c r="I2172" s="128" t="s">
        <v>63</v>
      </c>
      <c r="J2172" s="128" t="s">
        <v>63</v>
      </c>
      <c r="K2172" s="128" t="s">
        <v>63</v>
      </c>
      <c r="L2172" s="11"/>
      <c r="M2172" s="1"/>
      <c r="N2172" s="179" t="s">
        <v>26</v>
      </c>
      <c r="O2172" s="193" t="s">
        <v>129</v>
      </c>
      <c r="P2172" s="193"/>
      <c r="Q2172" s="171"/>
      <c r="R2172" s="28"/>
      <c r="S2172" s="338" t="str">
        <f t="shared" si="33"/>
        <v/>
      </c>
      <c r="T2172" s="7" t="s">
        <v>17984</v>
      </c>
      <c r="U2172" s="7" t="s">
        <v>6616</v>
      </c>
      <c r="V2172" s="233" t="str" cm="1">
        <f t="array" ref="V2172">_xlfn.IFS(C2172="","",COUNTIF(C2172,"ตำแหน่งว่าง*"),"ว่าง",COUNTIF(C2172,"&lt;&gt;ตำแหน่งว่าง*"),"คนครอง")</f>
        <v>ว่าง</v>
      </c>
      <c r="W2172" s="6" cm="1">
        <f t="array" ref="W2172">_xlfn.IFS(COUNTIF(F2172,"ผบ.หมู่*"),51,COUNTIF(F2172,"รอง สว.*"),43)</f>
        <v>51</v>
      </c>
      <c r="X2172" s="6" t="s">
        <v>15244</v>
      </c>
      <c r="Y2172" s="6" t="s">
        <v>129</v>
      </c>
    </row>
    <row r="2173" spans="1:25" s="10" customFormat="1" ht="21.3" hidden="1" customHeight="1">
      <c r="A2173" s="27"/>
      <c r="B2173" s="28"/>
      <c r="C2173" s="30" t="s">
        <v>60</v>
      </c>
      <c r="D2173" s="27"/>
      <c r="E2173" s="27"/>
      <c r="F2173" s="85" t="s">
        <v>15235</v>
      </c>
      <c r="G2173" s="192" t="s">
        <v>15247</v>
      </c>
      <c r="H2173" s="146" t="s">
        <v>63</v>
      </c>
      <c r="I2173" s="128" t="s">
        <v>63</v>
      </c>
      <c r="J2173" s="128" t="s">
        <v>63</v>
      </c>
      <c r="K2173" s="128" t="s">
        <v>63</v>
      </c>
      <c r="L2173" s="11"/>
      <c r="M2173" s="1"/>
      <c r="N2173" s="179" t="s">
        <v>26</v>
      </c>
      <c r="O2173" s="193" t="s">
        <v>129</v>
      </c>
      <c r="P2173" s="193"/>
      <c r="Q2173" s="171"/>
      <c r="R2173" s="28"/>
      <c r="S2173" s="338" t="str">
        <f t="shared" si="33"/>
        <v/>
      </c>
      <c r="T2173" s="7" t="s">
        <v>17984</v>
      </c>
      <c r="U2173" s="7" t="s">
        <v>6616</v>
      </c>
      <c r="V2173" s="233" t="str" cm="1">
        <f t="array" ref="V2173">_xlfn.IFS(C2173="","",COUNTIF(C2173,"ตำแหน่งว่าง*"),"ว่าง",COUNTIF(C2173,"&lt;&gt;ตำแหน่งว่าง*"),"คนครอง")</f>
        <v>ว่าง</v>
      </c>
      <c r="W2173" s="6" cm="1">
        <f t="array" ref="W2173">_xlfn.IFS(COUNTIF(F2173,"ผบ.หมู่*"),51,COUNTIF(F2173,"รอง สว.*"),43)</f>
        <v>51</v>
      </c>
      <c r="X2173" s="6" t="s">
        <v>15246</v>
      </c>
      <c r="Y2173" s="6" t="s">
        <v>129</v>
      </c>
    </row>
    <row r="2174" spans="1:25" s="10" customFormat="1" ht="21.3" hidden="1" customHeight="1">
      <c r="A2174" s="27"/>
      <c r="B2174" s="28"/>
      <c r="C2174" s="30" t="s">
        <v>60</v>
      </c>
      <c r="D2174" s="27"/>
      <c r="E2174" s="27"/>
      <c r="F2174" s="85" t="s">
        <v>15235</v>
      </c>
      <c r="G2174" s="192" t="s">
        <v>15249</v>
      </c>
      <c r="H2174" s="146" t="s">
        <v>63</v>
      </c>
      <c r="I2174" s="128" t="s">
        <v>63</v>
      </c>
      <c r="J2174" s="128" t="s">
        <v>63</v>
      </c>
      <c r="K2174" s="128" t="s">
        <v>63</v>
      </c>
      <c r="L2174" s="11"/>
      <c r="M2174" s="1"/>
      <c r="N2174" s="179" t="s">
        <v>26</v>
      </c>
      <c r="O2174" s="193" t="s">
        <v>129</v>
      </c>
      <c r="P2174" s="193"/>
      <c r="Q2174" s="171"/>
      <c r="R2174" s="28"/>
      <c r="S2174" s="338" t="str">
        <f t="shared" si="33"/>
        <v/>
      </c>
      <c r="T2174" s="7" t="s">
        <v>17984</v>
      </c>
      <c r="U2174" s="7" t="s">
        <v>6616</v>
      </c>
      <c r="V2174" s="233" t="str" cm="1">
        <f t="array" ref="V2174">_xlfn.IFS(C2174="","",COUNTIF(C2174,"ตำแหน่งว่าง*"),"ว่าง",COUNTIF(C2174,"&lt;&gt;ตำแหน่งว่าง*"),"คนครอง")</f>
        <v>ว่าง</v>
      </c>
      <c r="W2174" s="6" cm="1">
        <f t="array" ref="W2174">_xlfn.IFS(COUNTIF(F2174,"ผบ.หมู่*"),51,COUNTIF(F2174,"รอง สว.*"),43)</f>
        <v>51</v>
      </c>
      <c r="X2174" s="6" t="s">
        <v>15248</v>
      </c>
      <c r="Y2174" s="6" t="s">
        <v>129</v>
      </c>
    </row>
    <row r="2175" spans="1:25" s="10" customFormat="1" ht="21.3" hidden="1" customHeight="1">
      <c r="A2175" s="27"/>
      <c r="B2175" s="28"/>
      <c r="C2175" s="30" t="s">
        <v>60</v>
      </c>
      <c r="D2175" s="27"/>
      <c r="E2175" s="27"/>
      <c r="F2175" s="85" t="s">
        <v>15235</v>
      </c>
      <c r="G2175" s="192" t="s">
        <v>15251</v>
      </c>
      <c r="H2175" s="146" t="s">
        <v>63</v>
      </c>
      <c r="I2175" s="128" t="s">
        <v>63</v>
      </c>
      <c r="J2175" s="128" t="s">
        <v>63</v>
      </c>
      <c r="K2175" s="128" t="s">
        <v>63</v>
      </c>
      <c r="L2175" s="11"/>
      <c r="M2175" s="1"/>
      <c r="N2175" s="179" t="s">
        <v>26</v>
      </c>
      <c r="O2175" s="193" t="s">
        <v>129</v>
      </c>
      <c r="P2175" s="193"/>
      <c r="Q2175" s="171"/>
      <c r="R2175" s="28"/>
      <c r="S2175" s="338" t="str">
        <f t="shared" si="33"/>
        <v/>
      </c>
      <c r="T2175" s="7" t="s">
        <v>17984</v>
      </c>
      <c r="U2175" s="7" t="s">
        <v>6616</v>
      </c>
      <c r="V2175" s="233" t="str" cm="1">
        <f t="array" ref="V2175">_xlfn.IFS(C2175="","",COUNTIF(C2175,"ตำแหน่งว่าง*"),"ว่าง",COUNTIF(C2175,"&lt;&gt;ตำแหน่งว่าง*"),"คนครอง")</f>
        <v>ว่าง</v>
      </c>
      <c r="W2175" s="6" cm="1">
        <f t="array" ref="W2175">_xlfn.IFS(COUNTIF(F2175,"ผบ.หมู่*"),51,COUNTIF(F2175,"รอง สว.*"),43)</f>
        <v>51</v>
      </c>
      <c r="X2175" s="6" t="s">
        <v>15250</v>
      </c>
      <c r="Y2175" s="6" t="s">
        <v>129</v>
      </c>
    </row>
    <row r="2176" spans="1:25" s="10" customFormat="1" ht="21.3" hidden="1" customHeight="1">
      <c r="A2176" s="27"/>
      <c r="B2176" s="28"/>
      <c r="C2176" s="30" t="s">
        <v>60</v>
      </c>
      <c r="D2176" s="27"/>
      <c r="E2176" s="27"/>
      <c r="F2176" s="85" t="s">
        <v>15235</v>
      </c>
      <c r="G2176" s="192" t="s">
        <v>15253</v>
      </c>
      <c r="H2176" s="146" t="s">
        <v>63</v>
      </c>
      <c r="I2176" s="128" t="s">
        <v>63</v>
      </c>
      <c r="J2176" s="128" t="s">
        <v>63</v>
      </c>
      <c r="K2176" s="128" t="s">
        <v>63</v>
      </c>
      <c r="L2176" s="11"/>
      <c r="M2176" s="1"/>
      <c r="N2176" s="179" t="s">
        <v>26</v>
      </c>
      <c r="O2176" s="193" t="s">
        <v>129</v>
      </c>
      <c r="P2176" s="193"/>
      <c r="Q2176" s="171"/>
      <c r="R2176" s="28"/>
      <c r="S2176" s="338" t="str">
        <f t="shared" si="33"/>
        <v/>
      </c>
      <c r="T2176" s="7" t="s">
        <v>17984</v>
      </c>
      <c r="U2176" s="7" t="s">
        <v>6616</v>
      </c>
      <c r="V2176" s="233" t="str" cm="1">
        <f t="array" ref="V2176">_xlfn.IFS(C2176="","",COUNTIF(C2176,"ตำแหน่งว่าง*"),"ว่าง",COUNTIF(C2176,"&lt;&gt;ตำแหน่งว่าง*"),"คนครอง")</f>
        <v>ว่าง</v>
      </c>
      <c r="W2176" s="6" cm="1">
        <f t="array" ref="W2176">_xlfn.IFS(COUNTIF(F2176,"ผบ.หมู่*"),51,COUNTIF(F2176,"รอง สว.*"),43)</f>
        <v>51</v>
      </c>
      <c r="X2176" s="6" t="s">
        <v>15252</v>
      </c>
      <c r="Y2176" s="6" t="s">
        <v>129</v>
      </c>
    </row>
    <row r="2177" spans="1:25" s="9" customFormat="1" ht="21.3" hidden="1" customHeight="1">
      <c r="A2177" s="150"/>
      <c r="B2177" s="28"/>
      <c r="C2177" s="30" t="s">
        <v>60</v>
      </c>
      <c r="D2177" s="27"/>
      <c r="E2177" s="27"/>
      <c r="F2177" s="85" t="s">
        <v>15235</v>
      </c>
      <c r="G2177" s="192" t="s">
        <v>15296</v>
      </c>
      <c r="H2177" s="146" t="s">
        <v>63</v>
      </c>
      <c r="I2177" s="128" t="s">
        <v>63</v>
      </c>
      <c r="J2177" s="128" t="s">
        <v>63</v>
      </c>
      <c r="K2177" s="128" t="s">
        <v>63</v>
      </c>
      <c r="L2177" s="11"/>
      <c r="M2177" s="1"/>
      <c r="N2177" s="179" t="s">
        <v>26</v>
      </c>
      <c r="O2177" s="193" t="s">
        <v>314</v>
      </c>
      <c r="P2177" s="193"/>
      <c r="Q2177" s="171"/>
      <c r="R2177" s="28"/>
      <c r="S2177" s="338" t="str">
        <f t="shared" si="33"/>
        <v/>
      </c>
      <c r="T2177" s="2" t="s">
        <v>17984</v>
      </c>
      <c r="U2177" s="7" t="s">
        <v>6616</v>
      </c>
      <c r="V2177" s="233" t="str" cm="1">
        <f t="array" ref="V2177">_xlfn.IFS(C2177="","",COUNTIF(C2177,"ตำแหน่งว่าง*"),"ว่าง",COUNTIF(C2177,"&lt;&gt;ตำแหน่งว่าง*"),"คนครอง")</f>
        <v>ว่าง</v>
      </c>
      <c r="W2177" s="6" cm="1">
        <f t="array" ref="W2177">_xlfn.IFS(COUNTIF(F2177,"ผบ.หมู่*"),51,COUNTIF(F2177,"รอง สว.*"),43)</f>
        <v>51</v>
      </c>
      <c r="X2177" s="6" t="s">
        <v>15295</v>
      </c>
      <c r="Y2177" s="6" t="s">
        <v>360</v>
      </c>
    </row>
    <row r="2178" spans="1:25" s="9" customFormat="1" ht="21.3" customHeight="1">
      <c r="A2178" s="27" t="s">
        <v>125</v>
      </c>
      <c r="B2178" s="26" t="s">
        <v>20</v>
      </c>
      <c r="C2178" s="27" t="s">
        <v>15254</v>
      </c>
      <c r="D2178" s="27" t="s">
        <v>19499</v>
      </c>
      <c r="E2178" s="27" t="s">
        <v>19468</v>
      </c>
      <c r="F2178" s="150" t="s">
        <v>15255</v>
      </c>
      <c r="G2178" s="167" t="s">
        <v>15257</v>
      </c>
      <c r="H2178" s="146">
        <v>43871</v>
      </c>
      <c r="I2178" s="128">
        <v>44286</v>
      </c>
      <c r="J2178" s="128">
        <v>33694</v>
      </c>
      <c r="K2178" s="128">
        <v>24948</v>
      </c>
      <c r="L2178" s="19" t="s">
        <v>15258</v>
      </c>
      <c r="M2178" s="3" t="s">
        <v>718</v>
      </c>
      <c r="N2178" s="178" t="s">
        <v>26</v>
      </c>
      <c r="O2178" s="170" t="s">
        <v>451</v>
      </c>
      <c r="P2178" s="170" t="s">
        <v>451</v>
      </c>
      <c r="Q2178" s="171" t="s">
        <v>15259</v>
      </c>
      <c r="R2178" s="28" t="s">
        <v>9283</v>
      </c>
      <c r="S2178" s="338">
        <f t="shared" ref="S2178:S2241" si="34">IF(K2178&lt;&gt;"",DATE(YEAR(K2178)+60+(K2178&gt;=DATE(YEAR(K2178),10,2)),10,1),"")</f>
        <v>47027</v>
      </c>
      <c r="T2178" s="2" t="s">
        <v>17984</v>
      </c>
      <c r="U2178" s="7" t="s">
        <v>6616</v>
      </c>
      <c r="V2178" s="233" t="str" cm="1">
        <f t="array" ref="V2178">_xlfn.IFS(C2178="","",COUNTIF(C2178,"ตำแหน่งว่าง*"),"ว่าง",COUNTIF(C2178,"&lt;&gt;ตำแหน่งว่าง*"),"คนครอง")</f>
        <v>คนครอง</v>
      </c>
      <c r="W2178" s="5" cm="1">
        <f t="array" ref="W2178">_xlfn.IFS(COUNTIF(F2178,"ผบ.หมู่*"),51,COUNTIF(F2178,"รอง สว.*"),43)</f>
        <v>43</v>
      </c>
      <c r="X2178" s="1" t="s">
        <v>15256</v>
      </c>
      <c r="Y2178" s="1" t="s">
        <v>451</v>
      </c>
    </row>
    <row r="2179" spans="1:25" s="12" customFormat="1" ht="21.3" hidden="1" customHeight="1">
      <c r="A2179" s="27"/>
      <c r="B2179" s="28"/>
      <c r="C2179" s="30" t="s">
        <v>60</v>
      </c>
      <c r="D2179" s="27"/>
      <c r="E2179" s="27"/>
      <c r="F2179" s="150" t="s">
        <v>15235</v>
      </c>
      <c r="G2179" s="167" t="s">
        <v>15261</v>
      </c>
      <c r="H2179" s="146"/>
      <c r="I2179" s="128"/>
      <c r="J2179" s="128"/>
      <c r="K2179" s="128"/>
      <c r="L2179" s="11"/>
      <c r="M2179" s="3"/>
      <c r="N2179" s="177" t="s">
        <v>26</v>
      </c>
      <c r="O2179" s="170" t="s">
        <v>451</v>
      </c>
      <c r="P2179" s="170" t="s">
        <v>451</v>
      </c>
      <c r="Q2179" s="171"/>
      <c r="R2179" s="28"/>
      <c r="S2179" s="338" t="str">
        <f t="shared" si="34"/>
        <v/>
      </c>
      <c r="T2179" s="233" t="s">
        <v>17984</v>
      </c>
      <c r="U2179" s="7" t="s">
        <v>6616</v>
      </c>
      <c r="V2179" s="233" t="str" cm="1">
        <f t="array" ref="V2179">_xlfn.IFS(C2179="","",COUNTIF(C2179,"ตำแหน่งว่าง*"),"ว่าง",COUNTIF(C2179,"&lt;&gt;ตำแหน่งว่าง*"),"คนครอง")</f>
        <v>ว่าง</v>
      </c>
      <c r="W2179" s="5" cm="1">
        <f t="array" ref="W2179">_xlfn.IFS(COUNTIF(F2179,"ผบ.หมู่*"),51,COUNTIF(F2179,"รอง สว.*"),43)</f>
        <v>51</v>
      </c>
      <c r="X2179" s="5" t="s">
        <v>15260</v>
      </c>
      <c r="Y2179" s="5" t="s">
        <v>451</v>
      </c>
    </row>
    <row r="2180" spans="1:25" s="9" customFormat="1" ht="21.3" hidden="1" customHeight="1">
      <c r="A2180" s="27"/>
      <c r="B2180" s="28"/>
      <c r="C2180" s="30" t="s">
        <v>60</v>
      </c>
      <c r="D2180" s="27"/>
      <c r="E2180" s="27"/>
      <c r="F2180" s="85" t="s">
        <v>15235</v>
      </c>
      <c r="G2180" s="192" t="s">
        <v>15263</v>
      </c>
      <c r="H2180" s="148"/>
      <c r="I2180" s="129"/>
      <c r="J2180" s="129"/>
      <c r="K2180" s="129"/>
      <c r="L2180" s="16"/>
      <c r="M2180" s="6"/>
      <c r="N2180" s="179" t="s">
        <v>26</v>
      </c>
      <c r="O2180" s="193" t="s">
        <v>451</v>
      </c>
      <c r="P2180" s="193" t="s">
        <v>451</v>
      </c>
      <c r="Q2180" s="172"/>
      <c r="R2180" s="30"/>
      <c r="S2180" s="338" t="str">
        <f t="shared" si="34"/>
        <v/>
      </c>
      <c r="T2180" s="2" t="s">
        <v>17984</v>
      </c>
      <c r="U2180" s="7" t="s">
        <v>6616</v>
      </c>
      <c r="V2180" s="233" t="str" cm="1">
        <f t="array" ref="V2180">_xlfn.IFS(C2180="","",COUNTIF(C2180,"ตำแหน่งว่าง*"),"ว่าง",COUNTIF(C2180,"&lt;&gt;ตำแหน่งว่าง*"),"คนครอง")</f>
        <v>ว่าง</v>
      </c>
      <c r="W2180" s="6" cm="1">
        <f t="array" ref="W2180">_xlfn.IFS(COUNTIF(F2180,"ผบ.หมู่*"),51,COUNTIF(F2180,"รอง สว.*"),43)</f>
        <v>51</v>
      </c>
      <c r="X2180" s="6" t="s">
        <v>15262</v>
      </c>
      <c r="Y2180" s="6" t="s">
        <v>451</v>
      </c>
    </row>
    <row r="2181" spans="1:25" s="9" customFormat="1" ht="21.3" customHeight="1">
      <c r="A2181" s="27" t="s">
        <v>24457</v>
      </c>
      <c r="B2181" s="28" t="s">
        <v>70</v>
      </c>
      <c r="C2181" s="27" t="s">
        <v>15266</v>
      </c>
      <c r="D2181" s="27" t="s">
        <v>20387</v>
      </c>
      <c r="E2181" s="27" t="s">
        <v>23759</v>
      </c>
      <c r="F2181" s="27" t="s">
        <v>15255</v>
      </c>
      <c r="G2181" s="170" t="s">
        <v>15268</v>
      </c>
      <c r="H2181" s="216">
        <v>45016</v>
      </c>
      <c r="I2181" s="128">
        <v>45016</v>
      </c>
      <c r="J2181" s="128">
        <v>34352</v>
      </c>
      <c r="K2181" s="128">
        <v>25640</v>
      </c>
      <c r="L2181" s="11" t="s">
        <v>15269</v>
      </c>
      <c r="M2181" s="3" t="s">
        <v>718</v>
      </c>
      <c r="N2181" s="178" t="s">
        <v>26</v>
      </c>
      <c r="O2181" s="170" t="s">
        <v>451</v>
      </c>
      <c r="P2181" s="170" t="s">
        <v>451</v>
      </c>
      <c r="Q2181" s="171" t="s">
        <v>15270</v>
      </c>
      <c r="R2181" s="28" t="s">
        <v>8312</v>
      </c>
      <c r="S2181" s="338">
        <f t="shared" si="34"/>
        <v>47757</v>
      </c>
      <c r="T2181" s="2" t="s">
        <v>17984</v>
      </c>
      <c r="U2181" s="7" t="s">
        <v>6616</v>
      </c>
      <c r="V2181" s="233" t="str" cm="1">
        <f t="array" ref="V2181">_xlfn.IFS(C2181="","",COUNTIF(C2181,"ตำแหน่งว่าง*"),"ว่าง",COUNTIF(C2181,"&lt;&gt;ตำแหน่งว่าง*"),"คนครอง")</f>
        <v>คนครอง</v>
      </c>
      <c r="W2181" s="5" cm="1">
        <f t="array" ref="W2181">_xlfn.IFS(COUNTIF(F2181,"ผบ.หมู่*"),51,COUNTIF(F2181,"รอง สว.*"),43)</f>
        <v>43</v>
      </c>
      <c r="X2181" s="1" t="s">
        <v>15267</v>
      </c>
      <c r="Y2181" s="1" t="s">
        <v>451</v>
      </c>
    </row>
    <row r="2182" spans="1:25" s="9" customFormat="1" ht="21.3" customHeight="1">
      <c r="A2182" s="27" t="s">
        <v>7948</v>
      </c>
      <c r="B2182" s="28" t="s">
        <v>70</v>
      </c>
      <c r="C2182" s="27" t="s">
        <v>15355</v>
      </c>
      <c r="D2182" s="27" t="s">
        <v>23760</v>
      </c>
      <c r="E2182" s="27" t="s">
        <v>20476</v>
      </c>
      <c r="F2182" s="27" t="s">
        <v>15235</v>
      </c>
      <c r="G2182" s="167" t="s">
        <v>15272</v>
      </c>
      <c r="H2182" s="146">
        <v>45322</v>
      </c>
      <c r="I2182" s="128">
        <v>40084</v>
      </c>
      <c r="J2182" s="128">
        <v>40084</v>
      </c>
      <c r="K2182" s="128">
        <v>30915</v>
      </c>
      <c r="L2182" s="11" t="s">
        <v>15358</v>
      </c>
      <c r="M2182" s="1" t="s">
        <v>159</v>
      </c>
      <c r="N2182" s="178" t="s">
        <v>26</v>
      </c>
      <c r="O2182" s="170" t="s">
        <v>451</v>
      </c>
      <c r="P2182" s="170" t="s">
        <v>451</v>
      </c>
      <c r="Q2182" s="171" t="s">
        <v>15359</v>
      </c>
      <c r="R2182" s="30" t="s">
        <v>18152</v>
      </c>
      <c r="S2182" s="338">
        <f t="shared" si="34"/>
        <v>52871</v>
      </c>
      <c r="T2182" s="2" t="s">
        <v>17984</v>
      </c>
      <c r="U2182" s="7" t="s">
        <v>6616</v>
      </c>
      <c r="V2182" s="233" t="str" cm="1">
        <f t="array" ref="V2182">_xlfn.IFS(C2182="","",COUNTIF(C2182,"ตำแหน่งว่าง*"),"ว่าง",COUNTIF(C2182,"&lt;&gt;ตำแหน่งว่าง*"),"คนครอง")</f>
        <v>คนครอง</v>
      </c>
      <c r="W2182" s="6" cm="1">
        <f t="array" ref="W2182">_xlfn.IFS(COUNTIF(F2182,"ผบ.หมู่*"),51,COUNTIF(F2182,"รอง สว.*"),43)</f>
        <v>51</v>
      </c>
      <c r="X2182" s="1" t="s">
        <v>15271</v>
      </c>
      <c r="Y2182" s="1" t="s">
        <v>451</v>
      </c>
    </row>
    <row r="2183" spans="1:25" s="9" customFormat="1" ht="21.3" customHeight="1">
      <c r="A2183" s="27" t="s">
        <v>650</v>
      </c>
      <c r="B2183" s="28" t="s">
        <v>70</v>
      </c>
      <c r="C2183" s="27" t="s">
        <v>15273</v>
      </c>
      <c r="D2183" s="27" t="s">
        <v>23761</v>
      </c>
      <c r="E2183" s="27" t="s">
        <v>22645</v>
      </c>
      <c r="F2183" s="27" t="s">
        <v>15255</v>
      </c>
      <c r="G2183" s="167" t="s">
        <v>15275</v>
      </c>
      <c r="H2183" s="146">
        <v>42501</v>
      </c>
      <c r="I2183" s="128">
        <v>35095</v>
      </c>
      <c r="J2183" s="128">
        <v>35095</v>
      </c>
      <c r="K2183" s="128">
        <v>26377</v>
      </c>
      <c r="L2183" s="11" t="s">
        <v>15269</v>
      </c>
      <c r="M2183" s="30" t="s">
        <v>718</v>
      </c>
      <c r="N2183" s="178" t="s">
        <v>26</v>
      </c>
      <c r="O2183" s="170" t="s">
        <v>451</v>
      </c>
      <c r="P2183" s="170" t="s">
        <v>451</v>
      </c>
      <c r="Q2183" s="171" t="s">
        <v>15276</v>
      </c>
      <c r="R2183" s="28" t="s">
        <v>6684</v>
      </c>
      <c r="S2183" s="338">
        <f t="shared" si="34"/>
        <v>48488</v>
      </c>
      <c r="T2183" s="2" t="s">
        <v>17984</v>
      </c>
      <c r="U2183" s="7" t="s">
        <v>6616</v>
      </c>
      <c r="V2183" s="233" t="str" cm="1">
        <f t="array" ref="V2183">_xlfn.IFS(C2183="","",COUNTIF(C2183,"ตำแหน่งว่าง*"),"ว่าง",COUNTIF(C2183,"&lt;&gt;ตำแหน่งว่าง*"),"คนครอง")</f>
        <v>คนครอง</v>
      </c>
      <c r="W2183" s="6" cm="1">
        <f t="array" ref="W2183">_xlfn.IFS(COUNTIF(F2183,"ผบ.หมู่*"),51,COUNTIF(F2183,"รอง สว.*"),43)</f>
        <v>43</v>
      </c>
      <c r="X2183" s="1" t="s">
        <v>15274</v>
      </c>
      <c r="Y2183" s="1" t="s">
        <v>451</v>
      </c>
    </row>
    <row r="2184" spans="1:25" s="9" customFormat="1" ht="21.3" customHeight="1">
      <c r="A2184" s="27" t="s">
        <v>125</v>
      </c>
      <c r="B2184" s="28" t="s">
        <v>20</v>
      </c>
      <c r="C2184" s="27" t="s">
        <v>15277</v>
      </c>
      <c r="D2184" s="27" t="s">
        <v>23762</v>
      </c>
      <c r="E2184" s="27" t="s">
        <v>23763</v>
      </c>
      <c r="F2184" s="27" t="s">
        <v>15255</v>
      </c>
      <c r="G2184" s="167" t="s">
        <v>15279</v>
      </c>
      <c r="H2184" s="146">
        <v>43921</v>
      </c>
      <c r="I2184" s="128">
        <v>43921</v>
      </c>
      <c r="J2184" s="128">
        <v>33635</v>
      </c>
      <c r="K2184" s="128">
        <v>24653</v>
      </c>
      <c r="L2184" s="11" t="s">
        <v>15280</v>
      </c>
      <c r="M2184" s="1" t="s">
        <v>613</v>
      </c>
      <c r="N2184" s="178" t="s">
        <v>26</v>
      </c>
      <c r="O2184" s="170" t="s">
        <v>451</v>
      </c>
      <c r="P2184" s="170" t="s">
        <v>451</v>
      </c>
      <c r="Q2184" s="171" t="s">
        <v>15281</v>
      </c>
      <c r="R2184" s="28" t="s">
        <v>15282</v>
      </c>
      <c r="S2184" s="338">
        <f t="shared" si="34"/>
        <v>46661</v>
      </c>
      <c r="T2184" s="2" t="s">
        <v>17984</v>
      </c>
      <c r="U2184" s="7" t="s">
        <v>6616</v>
      </c>
      <c r="V2184" s="233" t="str" cm="1">
        <f t="array" ref="V2184">_xlfn.IFS(C2184="","",COUNTIF(C2184,"ตำแหน่งว่าง*"),"ว่าง",COUNTIF(C2184,"&lt;&gt;ตำแหน่งว่าง*"),"คนครอง")</f>
        <v>คนครอง</v>
      </c>
      <c r="W2184" s="5" cm="1">
        <f t="array" ref="W2184">_xlfn.IFS(COUNTIF(F2184,"ผบ.หมู่*"),51,COUNTIF(F2184,"รอง สว.*"),43)</f>
        <v>43</v>
      </c>
      <c r="X2184" s="1" t="s">
        <v>15278</v>
      </c>
      <c r="Y2184" s="1" t="s">
        <v>451</v>
      </c>
    </row>
    <row r="2185" spans="1:25" s="12" customFormat="1" ht="21.3" hidden="1" customHeight="1">
      <c r="A2185" s="150"/>
      <c r="B2185" s="31"/>
      <c r="C2185" s="30" t="s">
        <v>60</v>
      </c>
      <c r="D2185" s="27"/>
      <c r="E2185" s="27"/>
      <c r="F2185" s="85" t="s">
        <v>15235</v>
      </c>
      <c r="G2185" s="192" t="s">
        <v>15284</v>
      </c>
      <c r="H2185" s="148"/>
      <c r="I2185" s="129"/>
      <c r="J2185" s="129"/>
      <c r="K2185" s="129"/>
      <c r="L2185" s="16"/>
      <c r="M2185" s="6"/>
      <c r="N2185" s="179" t="s">
        <v>26</v>
      </c>
      <c r="O2185" s="193" t="s">
        <v>451</v>
      </c>
      <c r="P2185" s="193" t="s">
        <v>451</v>
      </c>
      <c r="Q2185" s="172"/>
      <c r="R2185" s="30"/>
      <c r="S2185" s="338" t="str">
        <f t="shared" si="34"/>
        <v/>
      </c>
      <c r="T2185" s="233" t="s">
        <v>17984</v>
      </c>
      <c r="U2185" s="7" t="s">
        <v>6616</v>
      </c>
      <c r="V2185" s="233" t="str" cm="1">
        <f t="array" ref="V2185">_xlfn.IFS(C2185="","",COUNTIF(C2185,"ตำแหน่งว่าง*"),"ว่าง",COUNTIF(C2185,"&lt;&gt;ตำแหน่งว่าง*"),"คนครอง")</f>
        <v>ว่าง</v>
      </c>
      <c r="W2185" s="6" cm="1">
        <f t="array" ref="W2185">_xlfn.IFS(COUNTIF(F2185,"ผบ.หมู่*"),51,COUNTIF(F2185,"รอง สว.*"),43)</f>
        <v>51</v>
      </c>
      <c r="X2185" s="6" t="s">
        <v>15283</v>
      </c>
      <c r="Y2185" s="6" t="s">
        <v>451</v>
      </c>
    </row>
    <row r="2186" spans="1:25" s="9" customFormat="1" ht="21.3" customHeight="1">
      <c r="A2186" s="27" t="s">
        <v>8008</v>
      </c>
      <c r="B2186" s="31" t="s">
        <v>70</v>
      </c>
      <c r="C2186" s="150" t="s">
        <v>15286</v>
      </c>
      <c r="D2186" s="27" t="s">
        <v>23764</v>
      </c>
      <c r="E2186" s="27" t="s">
        <v>23765</v>
      </c>
      <c r="F2186" s="150" t="s">
        <v>15235</v>
      </c>
      <c r="G2186" s="167" t="s">
        <v>15288</v>
      </c>
      <c r="H2186" s="147">
        <v>44599</v>
      </c>
      <c r="I2186" s="135">
        <v>43132</v>
      </c>
      <c r="J2186" s="135">
        <v>43132</v>
      </c>
      <c r="K2186" s="135">
        <v>34044</v>
      </c>
      <c r="L2186" s="45" t="s">
        <v>1107</v>
      </c>
      <c r="M2186" s="30" t="s">
        <v>718</v>
      </c>
      <c r="N2186" s="177" t="s">
        <v>26</v>
      </c>
      <c r="O2186" s="170" t="s">
        <v>451</v>
      </c>
      <c r="P2186" s="170" t="s">
        <v>451</v>
      </c>
      <c r="Q2186" s="172" t="s">
        <v>15289</v>
      </c>
      <c r="R2186" s="28" t="s">
        <v>8444</v>
      </c>
      <c r="S2186" s="338">
        <f t="shared" si="34"/>
        <v>56158</v>
      </c>
      <c r="T2186" s="2" t="s">
        <v>17984</v>
      </c>
      <c r="U2186" s="7" t="s">
        <v>6616</v>
      </c>
      <c r="V2186" s="233" t="str" cm="1">
        <f t="array" ref="V2186">_xlfn.IFS(C2186="","",COUNTIF(C2186,"ตำแหน่งว่าง*"),"ว่าง",COUNTIF(C2186,"&lt;&gt;ตำแหน่งว่าง*"),"คนครอง")</f>
        <v>คนครอง</v>
      </c>
      <c r="W2186" s="6" cm="1">
        <f t="array" ref="W2186">_xlfn.IFS(COUNTIF(F2186,"ผบ.หมู่*"),51,COUNTIF(F2186,"รอง สว.*"),43)</f>
        <v>51</v>
      </c>
      <c r="X2186" s="5" t="s">
        <v>15287</v>
      </c>
      <c r="Y2186" s="5" t="s">
        <v>451</v>
      </c>
    </row>
    <row r="2187" spans="1:25" s="9" customFormat="1" ht="21.3" customHeight="1">
      <c r="A2187" s="27" t="s">
        <v>125</v>
      </c>
      <c r="B2187" s="28" t="s">
        <v>70</v>
      </c>
      <c r="C2187" s="27" t="s">
        <v>15290</v>
      </c>
      <c r="D2187" s="27" t="s">
        <v>20412</v>
      </c>
      <c r="E2187" s="27" t="s">
        <v>23766</v>
      </c>
      <c r="F2187" s="27" t="s">
        <v>15255</v>
      </c>
      <c r="G2187" s="167" t="s">
        <v>15292</v>
      </c>
      <c r="H2187" s="146">
        <v>42501</v>
      </c>
      <c r="I2187" s="128">
        <v>44286</v>
      </c>
      <c r="J2187" s="128">
        <v>34352</v>
      </c>
      <c r="K2187" s="128">
        <v>24832</v>
      </c>
      <c r="L2187" s="11" t="s">
        <v>15293</v>
      </c>
      <c r="M2187" s="30" t="s">
        <v>718</v>
      </c>
      <c r="N2187" s="178" t="s">
        <v>26</v>
      </c>
      <c r="O2187" s="170" t="s">
        <v>451</v>
      </c>
      <c r="P2187" s="170" t="s">
        <v>451</v>
      </c>
      <c r="Q2187" s="171" t="s">
        <v>15294</v>
      </c>
      <c r="R2187" s="28" t="s">
        <v>6684</v>
      </c>
      <c r="S2187" s="338">
        <f t="shared" si="34"/>
        <v>47027</v>
      </c>
      <c r="T2187" s="2" t="s">
        <v>17984</v>
      </c>
      <c r="U2187" s="7" t="s">
        <v>6616</v>
      </c>
      <c r="V2187" s="233" t="str" cm="1">
        <f t="array" ref="V2187">_xlfn.IFS(C2187="","",COUNTIF(C2187,"ตำแหน่งว่าง*"),"ว่าง",COUNTIF(C2187,"&lt;&gt;ตำแหน่งว่าง*"),"คนครอง")</f>
        <v>คนครอง</v>
      </c>
      <c r="W2187" s="5" cm="1">
        <f t="array" ref="W2187">_xlfn.IFS(COUNTIF(F2187,"ผบ.หมู่*"),51,COUNTIF(F2187,"รอง สว.*"),43)</f>
        <v>43</v>
      </c>
      <c r="X2187" s="1" t="s">
        <v>15291</v>
      </c>
      <c r="Y2187" s="1" t="s">
        <v>451</v>
      </c>
    </row>
    <row r="2188" spans="1:25" s="9" customFormat="1" ht="21.3" customHeight="1">
      <c r="A2188" s="27" t="s">
        <v>125</v>
      </c>
      <c r="B2188" s="28" t="s">
        <v>20</v>
      </c>
      <c r="C2188" s="27" t="s">
        <v>15297</v>
      </c>
      <c r="D2188" s="27" t="s">
        <v>23767</v>
      </c>
      <c r="E2188" s="27" t="s">
        <v>23768</v>
      </c>
      <c r="F2188" s="27" t="s">
        <v>15298</v>
      </c>
      <c r="G2188" s="167" t="s">
        <v>15300</v>
      </c>
      <c r="H2188" s="130">
        <v>44286</v>
      </c>
      <c r="I2188" s="128">
        <v>44286</v>
      </c>
      <c r="J2188" s="128">
        <v>33635</v>
      </c>
      <c r="K2188" s="128">
        <v>24804</v>
      </c>
      <c r="L2188" s="11" t="s">
        <v>15301</v>
      </c>
      <c r="M2188" s="1" t="s">
        <v>718</v>
      </c>
      <c r="N2188" s="178" t="s">
        <v>26</v>
      </c>
      <c r="O2188" s="170" t="s">
        <v>451</v>
      </c>
      <c r="P2188" s="170" t="s">
        <v>451</v>
      </c>
      <c r="Q2188" s="171" t="s">
        <v>15302</v>
      </c>
      <c r="R2188" s="28" t="s">
        <v>6684</v>
      </c>
      <c r="S2188" s="338">
        <f t="shared" si="34"/>
        <v>47027</v>
      </c>
      <c r="T2188" s="2" t="s">
        <v>17976</v>
      </c>
      <c r="U2188" s="7" t="s">
        <v>6616</v>
      </c>
      <c r="V2188" s="233" t="str" cm="1">
        <f t="array" ref="V2188">_xlfn.IFS(C2188="","",COUNTIF(C2188,"ตำแหน่งว่าง*"),"ว่าง",COUNTIF(C2188,"&lt;&gt;ตำแหน่งว่าง*"),"คนครอง")</f>
        <v>คนครอง</v>
      </c>
      <c r="W2188" s="5" cm="1">
        <f t="array" ref="W2188">_xlfn.IFS(COUNTIF(F2188,"ผบ.หมู่*"),51,COUNTIF(F2188,"รอง สว.*"),43)</f>
        <v>43</v>
      </c>
      <c r="X2188" s="1" t="s">
        <v>15299</v>
      </c>
      <c r="Y2188" s="1" t="s">
        <v>451</v>
      </c>
    </row>
    <row r="2189" spans="1:25" s="12" customFormat="1" ht="21.3" hidden="1" customHeight="1">
      <c r="A2189" s="150"/>
      <c r="B2189" s="31"/>
      <c r="C2189" s="30" t="s">
        <v>60</v>
      </c>
      <c r="D2189" s="27"/>
      <c r="E2189" s="27"/>
      <c r="F2189" s="85" t="s">
        <v>15308</v>
      </c>
      <c r="G2189" s="192" t="s">
        <v>15305</v>
      </c>
      <c r="H2189" s="135"/>
      <c r="I2189" s="135"/>
      <c r="J2189" s="135"/>
      <c r="K2189" s="135"/>
      <c r="L2189" s="45"/>
      <c r="M2189" s="30"/>
      <c r="N2189" s="179" t="s">
        <v>26</v>
      </c>
      <c r="O2189" s="193" t="s">
        <v>451</v>
      </c>
      <c r="P2189" s="193" t="s">
        <v>451</v>
      </c>
      <c r="Q2189" s="172"/>
      <c r="R2189" s="30"/>
      <c r="S2189" s="338" t="str">
        <f t="shared" si="34"/>
        <v/>
      </c>
      <c r="T2189" s="233" t="s">
        <v>17976</v>
      </c>
      <c r="U2189" s="7" t="s">
        <v>6616</v>
      </c>
      <c r="V2189" s="233" t="str" cm="1">
        <f t="array" ref="V2189">_xlfn.IFS(C2189="","",COUNTIF(C2189,"ตำแหน่งว่าง*"),"ว่าง",COUNTIF(C2189,"&lt;&gt;ตำแหน่งว่าง*"),"คนครอง")</f>
        <v>ว่าง</v>
      </c>
      <c r="W2189" s="5" cm="1">
        <f t="array" ref="W2189">_xlfn.IFS(COUNTIF(F2189,"ผบ.หมู่*"),51,COUNTIF(F2189,"รอง สว.*"),43)</f>
        <v>51</v>
      </c>
      <c r="X2189" s="6" t="s">
        <v>15304</v>
      </c>
      <c r="Y2189" s="6" t="s">
        <v>451</v>
      </c>
    </row>
    <row r="2190" spans="1:25" s="9" customFormat="1" ht="21.3" customHeight="1">
      <c r="A2190" s="27" t="s">
        <v>7948</v>
      </c>
      <c r="B2190" s="28" t="s">
        <v>20</v>
      </c>
      <c r="C2190" s="27" t="s">
        <v>15307</v>
      </c>
      <c r="D2190" s="27" t="s">
        <v>23769</v>
      </c>
      <c r="E2190" s="27" t="s">
        <v>23770</v>
      </c>
      <c r="F2190" s="27" t="s">
        <v>15308</v>
      </c>
      <c r="G2190" s="167" t="s">
        <v>15310</v>
      </c>
      <c r="H2190" s="146">
        <v>44243</v>
      </c>
      <c r="I2190" s="128">
        <v>34366</v>
      </c>
      <c r="J2190" s="128">
        <v>34366</v>
      </c>
      <c r="K2190" s="128">
        <v>26665</v>
      </c>
      <c r="L2190" s="11" t="s">
        <v>13403</v>
      </c>
      <c r="M2190" s="1" t="s">
        <v>718</v>
      </c>
      <c r="N2190" s="178" t="s">
        <v>26</v>
      </c>
      <c r="O2190" s="170" t="s">
        <v>451</v>
      </c>
      <c r="P2190" s="170" t="s">
        <v>451</v>
      </c>
      <c r="Q2190" s="171" t="s">
        <v>15311</v>
      </c>
      <c r="R2190" s="28" t="s">
        <v>8456</v>
      </c>
      <c r="S2190" s="338">
        <f t="shared" si="34"/>
        <v>48853</v>
      </c>
      <c r="T2190" s="2" t="s">
        <v>17976</v>
      </c>
      <c r="U2190" s="7" t="s">
        <v>6616</v>
      </c>
      <c r="V2190" s="233" t="str" cm="1">
        <f t="array" ref="V2190">_xlfn.IFS(C2190="","",COUNTIF(C2190,"ตำแหน่งว่าง*"),"ว่าง",COUNTIF(C2190,"&lt;&gt;ตำแหน่งว่าง*"),"คนครอง")</f>
        <v>คนครอง</v>
      </c>
      <c r="W2190" s="6" cm="1">
        <f t="array" ref="W2190">_xlfn.IFS(COUNTIF(F2190,"ผบ.หมู่*"),51,COUNTIF(F2190,"รอง สว.*"),43)</f>
        <v>51</v>
      </c>
      <c r="X2190" s="1" t="s">
        <v>15309</v>
      </c>
      <c r="Y2190" s="1" t="s">
        <v>451</v>
      </c>
    </row>
    <row r="2191" spans="1:25" s="9" customFormat="1" ht="21.3" customHeight="1">
      <c r="A2191" s="27" t="s">
        <v>7948</v>
      </c>
      <c r="B2191" s="28" t="s">
        <v>70</v>
      </c>
      <c r="C2191" s="27" t="s">
        <v>15312</v>
      </c>
      <c r="D2191" s="27" t="s">
        <v>21285</v>
      </c>
      <c r="E2191" s="27" t="s">
        <v>19468</v>
      </c>
      <c r="F2191" s="27" t="s">
        <v>15308</v>
      </c>
      <c r="G2191" s="167" t="s">
        <v>15314</v>
      </c>
      <c r="H2191" s="146">
        <v>42501</v>
      </c>
      <c r="I2191" s="128">
        <v>34352</v>
      </c>
      <c r="J2191" s="128">
        <v>34352</v>
      </c>
      <c r="K2191" s="128">
        <v>27393</v>
      </c>
      <c r="L2191" s="11" t="s">
        <v>15315</v>
      </c>
      <c r="M2191" s="1" t="s">
        <v>718</v>
      </c>
      <c r="N2191" s="178" t="s">
        <v>26</v>
      </c>
      <c r="O2191" s="170" t="s">
        <v>451</v>
      </c>
      <c r="P2191" s="170" t="s">
        <v>451</v>
      </c>
      <c r="Q2191" s="171" t="s">
        <v>15316</v>
      </c>
      <c r="R2191" s="28" t="s">
        <v>2469</v>
      </c>
      <c r="S2191" s="338">
        <f t="shared" si="34"/>
        <v>49583</v>
      </c>
      <c r="T2191" s="2" t="s">
        <v>17976</v>
      </c>
      <c r="U2191" s="7" t="s">
        <v>6616</v>
      </c>
      <c r="V2191" s="233" t="str" cm="1">
        <f t="array" ref="V2191">_xlfn.IFS(C2191="","",COUNTIF(C2191,"ตำแหน่งว่าง*"),"ว่าง",COUNTIF(C2191,"&lt;&gt;ตำแหน่งว่าง*"),"คนครอง")</f>
        <v>คนครอง</v>
      </c>
      <c r="W2191" s="6" cm="1">
        <f t="array" ref="W2191">_xlfn.IFS(COUNTIF(F2191,"ผบ.หมู่*"),51,COUNTIF(F2191,"รอง สว.*"),43)</f>
        <v>51</v>
      </c>
      <c r="X2191" s="1" t="s">
        <v>15313</v>
      </c>
      <c r="Y2191" s="1" t="s">
        <v>451</v>
      </c>
    </row>
    <row r="2192" spans="1:25" s="10" customFormat="1" ht="21.3" hidden="1" customHeight="1">
      <c r="A2192" s="27"/>
      <c r="B2192" s="28"/>
      <c r="C2192" s="27" t="s">
        <v>60</v>
      </c>
      <c r="D2192" s="27"/>
      <c r="E2192" s="27"/>
      <c r="F2192" s="27" t="s">
        <v>15308</v>
      </c>
      <c r="G2192" s="167" t="s">
        <v>15318</v>
      </c>
      <c r="H2192" s="130"/>
      <c r="I2192" s="128"/>
      <c r="J2192" s="128"/>
      <c r="K2192" s="128"/>
      <c r="L2192" s="11"/>
      <c r="M2192" s="28"/>
      <c r="N2192" s="178" t="s">
        <v>26</v>
      </c>
      <c r="O2192" s="170" t="s">
        <v>451</v>
      </c>
      <c r="P2192" s="170" t="s">
        <v>451</v>
      </c>
      <c r="Q2192" s="171"/>
      <c r="R2192" s="28"/>
      <c r="S2192" s="338" t="str">
        <f t="shared" si="34"/>
        <v/>
      </c>
      <c r="T2192" s="7" t="s">
        <v>17976</v>
      </c>
      <c r="U2192" s="7" t="s">
        <v>6616</v>
      </c>
      <c r="V2192" s="233" t="str" cm="1">
        <f t="array" ref="V2192">_xlfn.IFS(C2192="","",COUNTIF(C2192,"ตำแหน่งว่าง*"),"ว่าง",COUNTIF(C2192,"&lt;&gt;ตำแหน่งว่าง*"),"คนครอง")</f>
        <v>ว่าง</v>
      </c>
      <c r="W2192" s="6" cm="1">
        <f t="array" ref="W2192">_xlfn.IFS(COUNTIF(F2192,"ผบ.หมู่*"),51,COUNTIF(F2192,"รอง สว.*"),43)</f>
        <v>51</v>
      </c>
      <c r="X2192" s="78" t="s">
        <v>15317</v>
      </c>
      <c r="Y2192" s="78" t="s">
        <v>451</v>
      </c>
    </row>
    <row r="2193" spans="1:25" s="9" customFormat="1" ht="21.3" customHeight="1">
      <c r="A2193" s="27" t="s">
        <v>125</v>
      </c>
      <c r="B2193" s="28" t="s">
        <v>20</v>
      </c>
      <c r="C2193" s="27" t="s">
        <v>15319</v>
      </c>
      <c r="D2193" s="27" t="s">
        <v>20430</v>
      </c>
      <c r="E2193" s="27" t="s">
        <v>23771</v>
      </c>
      <c r="F2193" s="27" t="s">
        <v>15298</v>
      </c>
      <c r="G2193" s="167" t="s">
        <v>15321</v>
      </c>
      <c r="H2193" s="146">
        <v>43921</v>
      </c>
      <c r="I2193" s="128">
        <v>43921</v>
      </c>
      <c r="J2193" s="128">
        <v>31444</v>
      </c>
      <c r="K2193" s="128">
        <v>24446</v>
      </c>
      <c r="L2193" s="11" t="s">
        <v>15322</v>
      </c>
      <c r="M2193" s="1" t="s">
        <v>718</v>
      </c>
      <c r="N2193" s="178" t="s">
        <v>26</v>
      </c>
      <c r="O2193" s="170" t="s">
        <v>451</v>
      </c>
      <c r="P2193" s="170" t="s">
        <v>451</v>
      </c>
      <c r="Q2193" s="171" t="s">
        <v>15323</v>
      </c>
      <c r="R2193" s="28" t="s">
        <v>2469</v>
      </c>
      <c r="S2193" s="338">
        <f t="shared" si="34"/>
        <v>46661</v>
      </c>
      <c r="T2193" s="2" t="s">
        <v>17976</v>
      </c>
      <c r="U2193" s="7" t="s">
        <v>6616</v>
      </c>
      <c r="V2193" s="233" t="str" cm="1">
        <f t="array" ref="V2193">_xlfn.IFS(C2193="","",COUNTIF(C2193,"ตำแหน่งว่าง*"),"ว่าง",COUNTIF(C2193,"&lt;&gt;ตำแหน่งว่าง*"),"คนครอง")</f>
        <v>คนครอง</v>
      </c>
      <c r="W2193" s="5" cm="1">
        <f t="array" ref="W2193">_xlfn.IFS(COUNTIF(F2193,"ผบ.หมู่*"),51,COUNTIF(F2193,"รอง สว.*"),43)</f>
        <v>43</v>
      </c>
      <c r="X2193" s="1" t="s">
        <v>15320</v>
      </c>
      <c r="Y2193" s="1" t="s">
        <v>451</v>
      </c>
    </row>
    <row r="2194" spans="1:25" s="9" customFormat="1" ht="21.3" customHeight="1">
      <c r="A2194" s="27" t="s">
        <v>7961</v>
      </c>
      <c r="B2194" s="28" t="s">
        <v>20</v>
      </c>
      <c r="C2194" s="27" t="s">
        <v>15324</v>
      </c>
      <c r="D2194" s="27" t="s">
        <v>21493</v>
      </c>
      <c r="E2194" s="27" t="s">
        <v>23772</v>
      </c>
      <c r="F2194" s="27" t="s">
        <v>15308</v>
      </c>
      <c r="G2194" s="167" t="s">
        <v>15326</v>
      </c>
      <c r="H2194" s="146">
        <v>44043</v>
      </c>
      <c r="I2194" s="128">
        <v>44043</v>
      </c>
      <c r="J2194" s="140">
        <v>44043</v>
      </c>
      <c r="K2194" s="128">
        <v>32084</v>
      </c>
      <c r="L2194" s="11" t="s">
        <v>15327</v>
      </c>
      <c r="M2194" s="1" t="s">
        <v>41</v>
      </c>
      <c r="N2194" s="178" t="s">
        <v>26</v>
      </c>
      <c r="O2194" s="170" t="s">
        <v>451</v>
      </c>
      <c r="P2194" s="170" t="s">
        <v>451</v>
      </c>
      <c r="Q2194" s="171" t="s">
        <v>18803</v>
      </c>
      <c r="R2194" s="28" t="s">
        <v>10576</v>
      </c>
      <c r="S2194" s="338">
        <f t="shared" si="34"/>
        <v>54332</v>
      </c>
      <c r="T2194" s="2" t="s">
        <v>17976</v>
      </c>
      <c r="U2194" s="7" t="s">
        <v>6616</v>
      </c>
      <c r="V2194" s="233" t="str" cm="1">
        <f t="array" ref="V2194">_xlfn.IFS(C2194="","",COUNTIF(C2194,"ตำแหน่งว่าง*"),"ว่าง",COUNTIF(C2194,"&lt;&gt;ตำแหน่งว่าง*"),"คนครอง")</f>
        <v>คนครอง</v>
      </c>
      <c r="W2194" s="6" cm="1">
        <f t="array" ref="W2194">_xlfn.IFS(COUNTIF(F2194,"ผบ.หมู่*"),51,COUNTIF(F2194,"รอง สว.*"),43)</f>
        <v>51</v>
      </c>
      <c r="X2194" s="1" t="s">
        <v>15325</v>
      </c>
      <c r="Y2194" s="1" t="s">
        <v>451</v>
      </c>
    </row>
    <row r="2195" spans="1:25" s="9" customFormat="1" ht="21.3" customHeight="1">
      <c r="A2195" s="27" t="s">
        <v>7977</v>
      </c>
      <c r="B2195" s="28" t="s">
        <v>20</v>
      </c>
      <c r="C2195" s="27" t="s">
        <v>15328</v>
      </c>
      <c r="D2195" s="27" t="s">
        <v>23335</v>
      </c>
      <c r="E2195" s="27" t="s">
        <v>23773</v>
      </c>
      <c r="F2195" s="27" t="s">
        <v>15308</v>
      </c>
      <c r="G2195" s="167" t="s">
        <v>15330</v>
      </c>
      <c r="H2195" s="146">
        <v>44043</v>
      </c>
      <c r="I2195" s="128">
        <v>44043</v>
      </c>
      <c r="J2195" s="140">
        <v>44043</v>
      </c>
      <c r="K2195" s="128">
        <v>32844</v>
      </c>
      <c r="L2195" s="11" t="s">
        <v>15331</v>
      </c>
      <c r="M2195" s="1" t="s">
        <v>718</v>
      </c>
      <c r="N2195" s="178" t="s">
        <v>26</v>
      </c>
      <c r="O2195" s="170" t="s">
        <v>451</v>
      </c>
      <c r="P2195" s="170" t="s">
        <v>451</v>
      </c>
      <c r="Q2195" s="171" t="s">
        <v>15332</v>
      </c>
      <c r="R2195" s="28" t="s">
        <v>10576</v>
      </c>
      <c r="S2195" s="338">
        <f t="shared" si="34"/>
        <v>55062</v>
      </c>
      <c r="T2195" s="2" t="s">
        <v>17976</v>
      </c>
      <c r="U2195" s="7" t="s">
        <v>6616</v>
      </c>
      <c r="V2195" s="233" t="str" cm="1">
        <f t="array" ref="V2195">_xlfn.IFS(C2195="","",COUNTIF(C2195,"ตำแหน่งว่าง*"),"ว่าง",COUNTIF(C2195,"&lt;&gt;ตำแหน่งว่าง*"),"คนครอง")</f>
        <v>คนครอง</v>
      </c>
      <c r="W2195" s="6" cm="1">
        <f t="array" ref="W2195">_xlfn.IFS(COUNTIF(F2195,"ผบ.หมู่*"),51,COUNTIF(F2195,"รอง สว.*"),43)</f>
        <v>51</v>
      </c>
      <c r="X2195" s="1" t="s">
        <v>15329</v>
      </c>
      <c r="Y2195" s="1" t="s">
        <v>451</v>
      </c>
    </row>
    <row r="2196" spans="1:25" s="9" customFormat="1" ht="21.3" customHeight="1">
      <c r="A2196" s="27" t="s">
        <v>125</v>
      </c>
      <c r="B2196" s="28" t="s">
        <v>20</v>
      </c>
      <c r="C2196" s="27" t="s">
        <v>15333</v>
      </c>
      <c r="D2196" s="27" t="s">
        <v>18825</v>
      </c>
      <c r="E2196" s="27" t="s">
        <v>21391</v>
      </c>
      <c r="F2196" s="27" t="s">
        <v>15298</v>
      </c>
      <c r="G2196" s="167" t="s">
        <v>15335</v>
      </c>
      <c r="H2196" s="146">
        <v>44286</v>
      </c>
      <c r="I2196" s="128">
        <v>42501</v>
      </c>
      <c r="J2196" s="128">
        <v>34352</v>
      </c>
      <c r="K2196" s="128">
        <v>24852</v>
      </c>
      <c r="L2196" s="11" t="s">
        <v>15336</v>
      </c>
      <c r="M2196" s="1" t="s">
        <v>718</v>
      </c>
      <c r="N2196" s="178" t="s">
        <v>26</v>
      </c>
      <c r="O2196" s="170" t="s">
        <v>451</v>
      </c>
      <c r="P2196" s="170" t="s">
        <v>451</v>
      </c>
      <c r="Q2196" s="171" t="s">
        <v>15337</v>
      </c>
      <c r="R2196" s="28" t="s">
        <v>6684</v>
      </c>
      <c r="S2196" s="338">
        <f t="shared" si="34"/>
        <v>47027</v>
      </c>
      <c r="T2196" s="2" t="s">
        <v>17976</v>
      </c>
      <c r="U2196" s="7" t="s">
        <v>6616</v>
      </c>
      <c r="V2196" s="233" t="str" cm="1">
        <f t="array" ref="V2196">_xlfn.IFS(C2196="","",COUNTIF(C2196,"ตำแหน่งว่าง*"),"ว่าง",COUNTIF(C2196,"&lt;&gt;ตำแหน่งว่าง*"),"คนครอง")</f>
        <v>คนครอง</v>
      </c>
      <c r="W2196" s="5" cm="1">
        <f t="array" ref="W2196">_xlfn.IFS(COUNTIF(F2196,"ผบ.หมู่*"),51,COUNTIF(F2196,"รอง สว.*"),43)</f>
        <v>43</v>
      </c>
      <c r="X2196" s="1" t="s">
        <v>15334</v>
      </c>
      <c r="Y2196" s="1" t="s">
        <v>451</v>
      </c>
    </row>
    <row r="2197" spans="1:25" s="10" customFormat="1" ht="21.3" customHeight="1">
      <c r="A2197" s="82" t="s">
        <v>7961</v>
      </c>
      <c r="B2197" s="83" t="s">
        <v>20</v>
      </c>
      <c r="C2197" s="82" t="s">
        <v>15338</v>
      </c>
      <c r="D2197" s="27" t="s">
        <v>19808</v>
      </c>
      <c r="E2197" s="27" t="s">
        <v>23774</v>
      </c>
      <c r="F2197" s="82" t="s">
        <v>15308</v>
      </c>
      <c r="G2197" s="167" t="s">
        <v>15340</v>
      </c>
      <c r="H2197" s="136">
        <v>44986</v>
      </c>
      <c r="I2197" s="132">
        <v>44986</v>
      </c>
      <c r="J2197" s="132">
        <v>44986</v>
      </c>
      <c r="K2197" s="132">
        <v>35429</v>
      </c>
      <c r="L2197" s="80" t="s">
        <v>1107</v>
      </c>
      <c r="M2197" s="78" t="s">
        <v>41</v>
      </c>
      <c r="N2197" s="180" t="s">
        <v>26</v>
      </c>
      <c r="O2197" s="170" t="s">
        <v>451</v>
      </c>
      <c r="P2197" s="170" t="s">
        <v>451</v>
      </c>
      <c r="Q2197" s="173" t="s">
        <v>15341</v>
      </c>
      <c r="R2197" s="83" t="s">
        <v>8751</v>
      </c>
      <c r="S2197" s="338">
        <f t="shared" si="34"/>
        <v>57619</v>
      </c>
      <c r="T2197" s="7" t="s">
        <v>17976</v>
      </c>
      <c r="U2197" s="7" t="s">
        <v>6616</v>
      </c>
      <c r="V2197" s="233" t="str" cm="1">
        <f t="array" ref="V2197">_xlfn.IFS(C2197="","",COUNTIF(C2197,"ตำแหน่งว่าง*"),"ว่าง",COUNTIF(C2197,"&lt;&gt;ตำแหน่งว่าง*"),"คนครอง")</f>
        <v>คนครอง</v>
      </c>
      <c r="W2197" s="6" cm="1">
        <f t="array" ref="W2197">_xlfn.IFS(COUNTIF(F2197,"ผบ.หมู่*"),51,COUNTIF(F2197,"รอง สว.*"),43)</f>
        <v>51</v>
      </c>
      <c r="X2197" s="78" t="s">
        <v>15339</v>
      </c>
      <c r="Y2197" s="78" t="s">
        <v>451</v>
      </c>
    </row>
    <row r="2198" spans="1:25" s="39" customFormat="1" ht="21.3" hidden="1" customHeight="1">
      <c r="A2198" s="211"/>
      <c r="B2198" s="212"/>
      <c r="C2198" s="30" t="s">
        <v>60</v>
      </c>
      <c r="D2198" s="27"/>
      <c r="E2198" s="27"/>
      <c r="F2198" s="85" t="s">
        <v>15308</v>
      </c>
      <c r="G2198" s="192" t="s">
        <v>15343</v>
      </c>
      <c r="H2198" s="217" t="s">
        <v>63</v>
      </c>
      <c r="I2198" s="141" t="s">
        <v>63</v>
      </c>
      <c r="J2198" s="141" t="s">
        <v>63</v>
      </c>
      <c r="K2198" s="141" t="s">
        <v>63</v>
      </c>
      <c r="L2198" s="48"/>
      <c r="M2198" s="1"/>
      <c r="N2198" s="179" t="s">
        <v>26</v>
      </c>
      <c r="O2198" s="193" t="s">
        <v>451</v>
      </c>
      <c r="P2198" s="193" t="s">
        <v>451</v>
      </c>
      <c r="Q2198" s="252"/>
      <c r="R2198" s="212"/>
      <c r="S2198" s="338" t="str">
        <f t="shared" si="34"/>
        <v/>
      </c>
      <c r="T2198" s="240" t="s">
        <v>17976</v>
      </c>
      <c r="U2198" s="7" t="s">
        <v>6616</v>
      </c>
      <c r="V2198" s="233" t="str" cm="1">
        <f t="array" ref="V2198">_xlfn.IFS(C2198="","",COUNTIF(C2198,"ตำแหน่งว่าง*"),"ว่าง",COUNTIF(C2198,"&lt;&gt;ตำแหน่งว่าง*"),"คนครอง")</f>
        <v>ว่าง</v>
      </c>
      <c r="W2198" s="6" cm="1">
        <f t="array" ref="W2198">_xlfn.IFS(COUNTIF(F2198,"ผบ.หมู่*"),51,COUNTIF(F2198,"รอง สว.*"),43)</f>
        <v>51</v>
      </c>
      <c r="X2198" s="6" t="s">
        <v>15342</v>
      </c>
      <c r="Y2198" s="6" t="s">
        <v>451</v>
      </c>
    </row>
    <row r="2199" spans="1:25" s="9" customFormat="1" ht="21.3" customHeight="1">
      <c r="A2199" s="203" t="s">
        <v>24457</v>
      </c>
      <c r="B2199" s="28" t="s">
        <v>20</v>
      </c>
      <c r="C2199" s="27" t="s">
        <v>15344</v>
      </c>
      <c r="D2199" s="27" t="s">
        <v>23775</v>
      </c>
      <c r="E2199" s="27" t="s">
        <v>23776</v>
      </c>
      <c r="F2199" s="27" t="s">
        <v>15350</v>
      </c>
      <c r="G2199" s="167" t="s">
        <v>15347</v>
      </c>
      <c r="H2199" s="146">
        <v>45382</v>
      </c>
      <c r="I2199" s="128">
        <v>45382</v>
      </c>
      <c r="J2199" s="128">
        <v>35825</v>
      </c>
      <c r="K2199" s="128">
        <v>26172</v>
      </c>
      <c r="L2199" s="11" t="s">
        <v>11600</v>
      </c>
      <c r="M2199" s="1" t="s">
        <v>41</v>
      </c>
      <c r="N2199" s="178" t="s">
        <v>26</v>
      </c>
      <c r="O2199" s="170" t="s">
        <v>451</v>
      </c>
      <c r="P2199" s="170" t="s">
        <v>451</v>
      </c>
      <c r="Q2199" s="171" t="s">
        <v>15348</v>
      </c>
      <c r="R2199" s="33" t="s">
        <v>18199</v>
      </c>
      <c r="S2199" s="338">
        <f t="shared" si="34"/>
        <v>48122</v>
      </c>
      <c r="T2199" s="2" t="s">
        <v>3087</v>
      </c>
      <c r="U2199" s="7" t="s">
        <v>6616</v>
      </c>
      <c r="V2199" s="233" t="str" cm="1">
        <f t="array" ref="V2199">_xlfn.IFS(C2199="","",COUNTIF(C2199,"ตำแหน่งว่าง*"),"ว่าง",COUNTIF(C2199,"&lt;&gt;ตำแหน่งว่าง*"),"คนครอง")</f>
        <v>คนครอง</v>
      </c>
      <c r="W2199" s="6" cm="1">
        <f t="array" ref="W2199">_xlfn.IFS(COUNTIF(F2199,"ผบ.หมู่*"),51,COUNTIF(F2199,"รอง สว.*"),43)</f>
        <v>43</v>
      </c>
      <c r="X2199" s="1" t="s">
        <v>15346</v>
      </c>
      <c r="Y2199" s="1" t="s">
        <v>451</v>
      </c>
    </row>
    <row r="2200" spans="1:25" s="9" customFormat="1" ht="21.3" customHeight="1">
      <c r="A2200" s="27" t="s">
        <v>125</v>
      </c>
      <c r="B2200" s="28" t="s">
        <v>20</v>
      </c>
      <c r="C2200" s="27" t="s">
        <v>15349</v>
      </c>
      <c r="D2200" s="27" t="s">
        <v>23777</v>
      </c>
      <c r="E2200" s="27" t="s">
        <v>23778</v>
      </c>
      <c r="F2200" s="27" t="s">
        <v>15350</v>
      </c>
      <c r="G2200" s="167" t="s">
        <v>15352</v>
      </c>
      <c r="H2200" s="146">
        <v>44286</v>
      </c>
      <c r="I2200" s="128">
        <v>44286</v>
      </c>
      <c r="J2200" s="128">
        <v>33270</v>
      </c>
      <c r="K2200" s="128">
        <v>24802</v>
      </c>
      <c r="L2200" s="11" t="s">
        <v>15353</v>
      </c>
      <c r="M2200" s="1" t="s">
        <v>718</v>
      </c>
      <c r="N2200" s="178" t="s">
        <v>26</v>
      </c>
      <c r="O2200" s="170" t="s">
        <v>451</v>
      </c>
      <c r="P2200" s="170" t="s">
        <v>451</v>
      </c>
      <c r="Q2200" s="171" t="s">
        <v>15354</v>
      </c>
      <c r="R2200" s="28" t="s">
        <v>8456</v>
      </c>
      <c r="S2200" s="338">
        <f t="shared" si="34"/>
        <v>47027</v>
      </c>
      <c r="T2200" s="2" t="s">
        <v>3087</v>
      </c>
      <c r="U2200" s="7" t="s">
        <v>6616</v>
      </c>
      <c r="V2200" s="233" t="str" cm="1">
        <f t="array" ref="V2200">_xlfn.IFS(C2200="","",COUNTIF(C2200,"ตำแหน่งว่าง*"),"ว่าง",COUNTIF(C2200,"&lt;&gt;ตำแหน่งว่าง*"),"คนครอง")</f>
        <v>คนครอง</v>
      </c>
      <c r="W2200" s="5" cm="1">
        <f t="array" ref="W2200">_xlfn.IFS(COUNTIF(F2200,"ผบ.หมู่*"),51,COUNTIF(F2200,"รอง สว.*"),43)</f>
        <v>43</v>
      </c>
      <c r="X2200" s="1" t="s">
        <v>15351</v>
      </c>
      <c r="Y2200" s="1" t="s">
        <v>451</v>
      </c>
    </row>
    <row r="2201" spans="1:25" s="12" customFormat="1" ht="21.3" customHeight="1">
      <c r="A2201" s="150" t="s">
        <v>7948</v>
      </c>
      <c r="B2201" s="31" t="s">
        <v>20</v>
      </c>
      <c r="C2201" s="85" t="s">
        <v>18195</v>
      </c>
      <c r="D2201" s="27" t="s">
        <v>24058</v>
      </c>
      <c r="E2201" s="27" t="s">
        <v>24059</v>
      </c>
      <c r="F2201" s="85" t="s">
        <v>15345</v>
      </c>
      <c r="G2201" s="192" t="s">
        <v>15357</v>
      </c>
      <c r="H2201" s="148">
        <v>45768</v>
      </c>
      <c r="I2201" s="129">
        <v>34731</v>
      </c>
      <c r="J2201" s="129">
        <v>34731</v>
      </c>
      <c r="K2201" s="129">
        <v>26592</v>
      </c>
      <c r="L2201" s="16" t="s">
        <v>14414</v>
      </c>
      <c r="M2201" s="30" t="s">
        <v>718</v>
      </c>
      <c r="N2201" s="179" t="s">
        <v>26</v>
      </c>
      <c r="O2201" s="193" t="s">
        <v>451</v>
      </c>
      <c r="P2201" s="193" t="s">
        <v>451</v>
      </c>
      <c r="Q2201" s="172" t="s">
        <v>15285</v>
      </c>
      <c r="R2201" s="30" t="s">
        <v>24510</v>
      </c>
      <c r="S2201" s="338">
        <f t="shared" si="34"/>
        <v>48853</v>
      </c>
      <c r="T2201" s="233" t="s">
        <v>3087</v>
      </c>
      <c r="U2201" s="7" t="s">
        <v>6616</v>
      </c>
      <c r="V2201" s="233" t="str" cm="1">
        <f t="array" ref="V2201">_xlfn.IFS(C2201="","",COUNTIF(C2201,"ตำแหน่งว่าง*"),"ว่าง",COUNTIF(C2201,"&lt;&gt;ตำแหน่งว่าง*"),"คนครอง")</f>
        <v>คนครอง</v>
      </c>
      <c r="W2201" s="6" cm="1">
        <f t="array" ref="W2201">_xlfn.IFS(COUNTIF(F2201,"ผบ.หมู่*"),51,COUNTIF(F2201,"รอง สว.*"),43)</f>
        <v>51</v>
      </c>
      <c r="X2201" s="6" t="s">
        <v>15356</v>
      </c>
      <c r="Y2201" s="6" t="s">
        <v>451</v>
      </c>
    </row>
    <row r="2202" spans="1:25" s="9" customFormat="1" ht="21.3" customHeight="1">
      <c r="A2202" s="27" t="s">
        <v>7948</v>
      </c>
      <c r="B2202" s="28" t="s">
        <v>70</v>
      </c>
      <c r="C2202" s="27" t="s">
        <v>15360</v>
      </c>
      <c r="D2202" s="27" t="s">
        <v>19203</v>
      </c>
      <c r="E2202" s="27" t="s">
        <v>23779</v>
      </c>
      <c r="F2202" s="27" t="s">
        <v>15345</v>
      </c>
      <c r="G2202" s="167" t="s">
        <v>15362</v>
      </c>
      <c r="H2202" s="146">
        <v>44599</v>
      </c>
      <c r="I2202" s="135">
        <v>40339</v>
      </c>
      <c r="J2202" s="135">
        <v>40339</v>
      </c>
      <c r="K2202" s="135">
        <v>31656</v>
      </c>
      <c r="L2202" s="45" t="s">
        <v>15363</v>
      </c>
      <c r="M2202" s="30" t="s">
        <v>159</v>
      </c>
      <c r="N2202" s="178" t="s">
        <v>26</v>
      </c>
      <c r="O2202" s="170" t="s">
        <v>451</v>
      </c>
      <c r="P2202" s="170" t="s">
        <v>451</v>
      </c>
      <c r="Q2202" s="172" t="s">
        <v>15364</v>
      </c>
      <c r="R2202" s="28" t="s">
        <v>8444</v>
      </c>
      <c r="S2202" s="338">
        <f t="shared" si="34"/>
        <v>53601</v>
      </c>
      <c r="T2202" s="2" t="s">
        <v>3087</v>
      </c>
      <c r="U2202" s="7" t="s">
        <v>6616</v>
      </c>
      <c r="V2202" s="233" t="str" cm="1">
        <f t="array" ref="V2202">_xlfn.IFS(C2202="","",COUNTIF(C2202,"ตำแหน่งว่าง*"),"ว่าง",COUNTIF(C2202,"&lt;&gt;ตำแหน่งว่าง*"),"คนครอง")</f>
        <v>คนครอง</v>
      </c>
      <c r="W2202" s="6" cm="1">
        <f t="array" ref="W2202">_xlfn.IFS(COUNTIF(F2202,"ผบ.หมู่*"),51,COUNTIF(F2202,"รอง สว.*"),43)</f>
        <v>51</v>
      </c>
      <c r="X2202" s="1" t="s">
        <v>15361</v>
      </c>
      <c r="Y2202" s="1" t="s">
        <v>451</v>
      </c>
    </row>
    <row r="2203" spans="1:25" s="10" customFormat="1" ht="21.3" hidden="1" customHeight="1">
      <c r="A2203" s="85"/>
      <c r="B2203" s="30"/>
      <c r="C2203" s="30" t="s">
        <v>60</v>
      </c>
      <c r="D2203" s="27"/>
      <c r="E2203" s="27"/>
      <c r="F2203" s="85" t="s">
        <v>15365</v>
      </c>
      <c r="G2203" s="192" t="s">
        <v>15367</v>
      </c>
      <c r="H2203" s="148"/>
      <c r="I2203" s="129"/>
      <c r="J2203" s="129"/>
      <c r="K2203" s="129"/>
      <c r="L2203" s="16"/>
      <c r="M2203" s="6"/>
      <c r="N2203" s="179" t="s">
        <v>26</v>
      </c>
      <c r="O2203" s="193" t="s">
        <v>451</v>
      </c>
      <c r="P2203" s="193" t="s">
        <v>451</v>
      </c>
      <c r="Q2203" s="172"/>
      <c r="R2203" s="30"/>
      <c r="S2203" s="338" t="str">
        <f t="shared" si="34"/>
        <v/>
      </c>
      <c r="T2203" s="7" t="s">
        <v>17977</v>
      </c>
      <c r="U2203" s="7" t="s">
        <v>6616</v>
      </c>
      <c r="V2203" s="233" t="str" cm="1">
        <f t="array" ref="V2203">_xlfn.IFS(C2203="","",COUNTIF(C2203,"ตำแหน่งว่าง*"),"ว่าง",COUNTIF(C2203,"&lt;&gt;ตำแหน่งว่าง*"),"คนครอง")</f>
        <v>ว่าง</v>
      </c>
      <c r="W2203" s="6" cm="1">
        <f t="array" ref="W2203">_xlfn.IFS(COUNTIF(F2203,"ผบ.หมู่*"),51,COUNTIF(F2203,"รอง สว.*"),43)</f>
        <v>51</v>
      </c>
      <c r="X2203" s="1" t="s">
        <v>15366</v>
      </c>
      <c r="Y2203" s="1" t="s">
        <v>451</v>
      </c>
    </row>
    <row r="2204" spans="1:25" s="12" customFormat="1" ht="21.3" customHeight="1">
      <c r="A2204" s="27" t="s">
        <v>145</v>
      </c>
      <c r="B2204" s="28" t="s">
        <v>20</v>
      </c>
      <c r="C2204" s="150" t="s">
        <v>15368</v>
      </c>
      <c r="D2204" s="27" t="s">
        <v>20212</v>
      </c>
      <c r="E2204" s="27" t="s">
        <v>23780</v>
      </c>
      <c r="F2204" s="150" t="s">
        <v>15369</v>
      </c>
      <c r="G2204" s="167" t="s">
        <v>15371</v>
      </c>
      <c r="H2204" s="146">
        <v>42501</v>
      </c>
      <c r="I2204" s="128">
        <v>42501</v>
      </c>
      <c r="J2204" s="128">
        <v>33270</v>
      </c>
      <c r="K2204" s="128">
        <v>24112</v>
      </c>
      <c r="L2204" s="11" t="s">
        <v>15372</v>
      </c>
      <c r="M2204" s="1" t="s">
        <v>718</v>
      </c>
      <c r="N2204" s="177" t="s">
        <v>26</v>
      </c>
      <c r="O2204" s="170" t="s">
        <v>451</v>
      </c>
      <c r="P2204" s="170" t="s">
        <v>451</v>
      </c>
      <c r="Q2204" s="171" t="s">
        <v>15373</v>
      </c>
      <c r="R2204" s="28" t="s">
        <v>2469</v>
      </c>
      <c r="S2204" s="338">
        <f t="shared" si="34"/>
        <v>46296</v>
      </c>
      <c r="T2204" s="233" t="s">
        <v>17977</v>
      </c>
      <c r="U2204" s="7" t="s">
        <v>6616</v>
      </c>
      <c r="V2204" s="233" t="str" cm="1">
        <f t="array" ref="V2204">_xlfn.IFS(C2204="","",COUNTIF(C2204,"ตำแหน่งว่าง*"),"ว่าง",COUNTIF(C2204,"&lt;&gt;ตำแหน่งว่าง*"),"คนครอง")</f>
        <v>คนครอง</v>
      </c>
      <c r="W2204" s="5" cm="1">
        <f t="array" ref="W2204">_xlfn.IFS(COUNTIF(F2204,"ผบ.หมู่*"),51,COUNTIF(F2204,"รอง สว.*"),43)</f>
        <v>43</v>
      </c>
      <c r="X2204" s="5" t="s">
        <v>15370</v>
      </c>
      <c r="Y2204" s="5" t="s">
        <v>451</v>
      </c>
    </row>
    <row r="2205" spans="1:25" s="12" customFormat="1" ht="21.3" customHeight="1">
      <c r="A2205" s="27" t="s">
        <v>8450</v>
      </c>
      <c r="B2205" s="28" t="s">
        <v>20</v>
      </c>
      <c r="C2205" s="27" t="s">
        <v>18072</v>
      </c>
      <c r="D2205" s="27" t="s">
        <v>23781</v>
      </c>
      <c r="E2205" s="27" t="s">
        <v>23782</v>
      </c>
      <c r="F2205" s="27" t="s">
        <v>15365</v>
      </c>
      <c r="G2205" s="167" t="s">
        <v>15375</v>
      </c>
      <c r="H2205" s="146">
        <v>45322</v>
      </c>
      <c r="I2205" s="128">
        <v>41944</v>
      </c>
      <c r="J2205" s="128">
        <v>41944</v>
      </c>
      <c r="K2205" s="128">
        <v>32106</v>
      </c>
      <c r="L2205" s="11" t="s">
        <v>18073</v>
      </c>
      <c r="M2205" s="1" t="s">
        <v>718</v>
      </c>
      <c r="N2205" s="178" t="s">
        <v>26</v>
      </c>
      <c r="O2205" s="170" t="s">
        <v>451</v>
      </c>
      <c r="P2205" s="170" t="s">
        <v>451</v>
      </c>
      <c r="Q2205" s="171" t="s">
        <v>18074</v>
      </c>
      <c r="R2205" s="28" t="s">
        <v>18030</v>
      </c>
      <c r="S2205" s="338">
        <f t="shared" si="34"/>
        <v>54332</v>
      </c>
      <c r="T2205" s="233" t="s">
        <v>17977</v>
      </c>
      <c r="U2205" s="7" t="s">
        <v>6616</v>
      </c>
      <c r="V2205" s="233" t="str" cm="1">
        <f t="array" ref="V2205">_xlfn.IFS(C2205="","",COUNTIF(C2205,"ตำแหน่งว่าง*"),"ว่าง",COUNTIF(C2205,"&lt;&gt;ตำแหน่งว่าง*"),"คนครอง")</f>
        <v>คนครอง</v>
      </c>
      <c r="W2205" s="6" cm="1">
        <f t="array" ref="W2205">_xlfn.IFS(COUNTIF(F2205,"ผบ.หมู่*"),51,COUNTIF(F2205,"รอง สว.*"),43)</f>
        <v>51</v>
      </c>
      <c r="X2205" s="1" t="s">
        <v>15374</v>
      </c>
      <c r="Y2205" s="1" t="s">
        <v>451</v>
      </c>
    </row>
    <row r="2206" spans="1:25" s="12" customFormat="1" ht="21.3" customHeight="1">
      <c r="A2206" s="203" t="s">
        <v>650</v>
      </c>
      <c r="B2206" s="28" t="s">
        <v>70</v>
      </c>
      <c r="C2206" s="150" t="s">
        <v>15376</v>
      </c>
      <c r="D2206" s="27" t="s">
        <v>19124</v>
      </c>
      <c r="E2206" s="27" t="s">
        <v>23783</v>
      </c>
      <c r="F2206" s="150" t="s">
        <v>15369</v>
      </c>
      <c r="G2206" s="167" t="s">
        <v>15378</v>
      </c>
      <c r="H2206" s="146">
        <v>45382</v>
      </c>
      <c r="I2206" s="128">
        <v>45382</v>
      </c>
      <c r="J2206" s="128">
        <v>34352</v>
      </c>
      <c r="K2206" s="128">
        <v>26039</v>
      </c>
      <c r="L2206" s="11" t="s">
        <v>13629</v>
      </c>
      <c r="M2206" s="1" t="s">
        <v>718</v>
      </c>
      <c r="N2206" s="177" t="s">
        <v>26</v>
      </c>
      <c r="O2206" s="170" t="s">
        <v>451</v>
      </c>
      <c r="P2206" s="170" t="s">
        <v>451</v>
      </c>
      <c r="Q2206" s="171" t="s">
        <v>15379</v>
      </c>
      <c r="R2206" s="33" t="s">
        <v>18199</v>
      </c>
      <c r="S2206" s="338">
        <f t="shared" si="34"/>
        <v>48122</v>
      </c>
      <c r="T2206" s="233" t="s">
        <v>17977</v>
      </c>
      <c r="U2206" s="7" t="s">
        <v>6616</v>
      </c>
      <c r="V2206" s="233" t="str" cm="1">
        <f t="array" ref="V2206">_xlfn.IFS(C2206="","",COUNTIF(C2206,"ตำแหน่งว่าง*"),"ว่าง",COUNTIF(C2206,"&lt;&gt;ตำแหน่งว่าง*"),"คนครอง")</f>
        <v>คนครอง</v>
      </c>
      <c r="W2206" s="6" cm="1">
        <f t="array" ref="W2206">_xlfn.IFS(COUNTIF(F2206,"ผบ.หมู่*"),51,COUNTIF(F2206,"รอง สว.*"),43)</f>
        <v>43</v>
      </c>
      <c r="X2206" s="5" t="s">
        <v>15377</v>
      </c>
      <c r="Y2206" s="5" t="s">
        <v>451</v>
      </c>
    </row>
    <row r="2207" spans="1:25" s="12" customFormat="1" ht="21.3" customHeight="1">
      <c r="A2207" s="27" t="s">
        <v>7948</v>
      </c>
      <c r="B2207" s="28" t="s">
        <v>70</v>
      </c>
      <c r="C2207" s="150" t="s">
        <v>15380</v>
      </c>
      <c r="D2207" s="27" t="s">
        <v>19593</v>
      </c>
      <c r="E2207" s="27" t="s">
        <v>23784</v>
      </c>
      <c r="F2207" s="150" t="s">
        <v>15365</v>
      </c>
      <c r="G2207" s="167" t="s">
        <v>15382</v>
      </c>
      <c r="H2207" s="146">
        <v>42501</v>
      </c>
      <c r="I2207" s="128">
        <v>34352</v>
      </c>
      <c r="J2207" s="128">
        <v>34352</v>
      </c>
      <c r="K2207" s="128">
        <v>26826</v>
      </c>
      <c r="L2207" s="11" t="s">
        <v>8578</v>
      </c>
      <c r="M2207" s="1" t="s">
        <v>718</v>
      </c>
      <c r="N2207" s="177" t="s">
        <v>26</v>
      </c>
      <c r="O2207" s="170" t="s">
        <v>451</v>
      </c>
      <c r="P2207" s="170" t="s">
        <v>451</v>
      </c>
      <c r="Q2207" s="171" t="s">
        <v>15383</v>
      </c>
      <c r="R2207" s="28" t="s">
        <v>2469</v>
      </c>
      <c r="S2207" s="338">
        <f t="shared" si="34"/>
        <v>48853</v>
      </c>
      <c r="T2207" s="233" t="s">
        <v>17977</v>
      </c>
      <c r="U2207" s="7" t="s">
        <v>6616</v>
      </c>
      <c r="V2207" s="233" t="str" cm="1">
        <f t="array" ref="V2207">_xlfn.IFS(C2207="","",COUNTIF(C2207,"ตำแหน่งว่าง*"),"ว่าง",COUNTIF(C2207,"&lt;&gt;ตำแหน่งว่าง*"),"คนครอง")</f>
        <v>คนครอง</v>
      </c>
      <c r="W2207" s="6" cm="1">
        <f t="array" ref="W2207">_xlfn.IFS(COUNTIF(F2207,"ผบ.หมู่*"),51,COUNTIF(F2207,"รอง สว.*"),43)</f>
        <v>51</v>
      </c>
      <c r="X2207" s="5" t="s">
        <v>15381</v>
      </c>
      <c r="Y2207" s="5" t="s">
        <v>451</v>
      </c>
    </row>
    <row r="2208" spans="1:25" s="12" customFormat="1" ht="21.3" customHeight="1">
      <c r="A2208" s="27" t="s">
        <v>7948</v>
      </c>
      <c r="B2208" s="28" t="s">
        <v>20</v>
      </c>
      <c r="C2208" s="150" t="s">
        <v>15384</v>
      </c>
      <c r="D2208" s="27" t="s">
        <v>19673</v>
      </c>
      <c r="E2208" s="27" t="s">
        <v>23785</v>
      </c>
      <c r="F2208" s="150" t="s">
        <v>15365</v>
      </c>
      <c r="G2208" s="167" t="s">
        <v>15386</v>
      </c>
      <c r="H2208" s="146">
        <v>42501</v>
      </c>
      <c r="I2208" s="128">
        <v>35462</v>
      </c>
      <c r="J2208" s="128">
        <v>35462</v>
      </c>
      <c r="K2208" s="128">
        <v>26639</v>
      </c>
      <c r="L2208" s="11" t="s">
        <v>15387</v>
      </c>
      <c r="M2208" s="1" t="s">
        <v>718</v>
      </c>
      <c r="N2208" s="177" t="s">
        <v>26</v>
      </c>
      <c r="O2208" s="170" t="s">
        <v>451</v>
      </c>
      <c r="P2208" s="170" t="s">
        <v>451</v>
      </c>
      <c r="Q2208" s="171" t="s">
        <v>15388</v>
      </c>
      <c r="R2208" s="28" t="s">
        <v>2469</v>
      </c>
      <c r="S2208" s="338">
        <f t="shared" si="34"/>
        <v>48853</v>
      </c>
      <c r="T2208" s="233" t="s">
        <v>17977</v>
      </c>
      <c r="U2208" s="7" t="s">
        <v>6616</v>
      </c>
      <c r="V2208" s="233" t="str" cm="1">
        <f t="array" ref="V2208">_xlfn.IFS(C2208="","",COUNTIF(C2208,"ตำแหน่งว่าง*"),"ว่าง",COUNTIF(C2208,"&lt;&gt;ตำแหน่งว่าง*"),"คนครอง")</f>
        <v>คนครอง</v>
      </c>
      <c r="W2208" s="6" cm="1">
        <f t="array" ref="W2208">_xlfn.IFS(COUNTIF(F2208,"ผบ.หมู่*"),51,COUNTIF(F2208,"รอง สว.*"),43)</f>
        <v>51</v>
      </c>
      <c r="X2208" s="5" t="s">
        <v>15385</v>
      </c>
      <c r="Y2208" s="5" t="s">
        <v>451</v>
      </c>
    </row>
    <row r="2209" spans="1:25" s="9" customFormat="1" ht="21.3" hidden="1" customHeight="1">
      <c r="A2209" s="85"/>
      <c r="B2209" s="30"/>
      <c r="C2209" s="30" t="s">
        <v>60</v>
      </c>
      <c r="D2209" s="27"/>
      <c r="E2209" s="27"/>
      <c r="F2209" s="85" t="s">
        <v>15365</v>
      </c>
      <c r="G2209" s="192" t="s">
        <v>15390</v>
      </c>
      <c r="H2209" s="148" t="s">
        <v>63</v>
      </c>
      <c r="I2209" s="129" t="s">
        <v>63</v>
      </c>
      <c r="J2209" s="129" t="s">
        <v>63</v>
      </c>
      <c r="K2209" s="129" t="s">
        <v>63</v>
      </c>
      <c r="L2209" s="16"/>
      <c r="M2209" s="6"/>
      <c r="N2209" s="179" t="s">
        <v>26</v>
      </c>
      <c r="O2209" s="193" t="s">
        <v>451</v>
      </c>
      <c r="P2209" s="193" t="s">
        <v>451</v>
      </c>
      <c r="Q2209" s="172"/>
      <c r="R2209" s="30"/>
      <c r="S2209" s="338" t="str">
        <f t="shared" si="34"/>
        <v/>
      </c>
      <c r="T2209" s="2" t="s">
        <v>17977</v>
      </c>
      <c r="U2209" s="7" t="s">
        <v>6616</v>
      </c>
      <c r="V2209" s="233" t="str" cm="1">
        <f t="array" ref="V2209">_xlfn.IFS(C2209="","",COUNTIF(C2209,"ตำแหน่งว่าง*"),"ว่าง",COUNTIF(C2209,"&lt;&gt;ตำแหน่งว่าง*"),"คนครอง")</f>
        <v>ว่าง</v>
      </c>
      <c r="W2209" s="6" cm="1">
        <f t="array" ref="W2209">_xlfn.IFS(COUNTIF(F2209,"ผบ.หมู่*"),51,COUNTIF(F2209,"รอง สว.*"),43)</f>
        <v>51</v>
      </c>
      <c r="X2209" s="6" t="s">
        <v>15389</v>
      </c>
      <c r="Y2209" s="6" t="s">
        <v>451</v>
      </c>
    </row>
    <row r="2210" spans="1:25" s="12" customFormat="1" ht="21.3" customHeight="1">
      <c r="A2210" s="27" t="s">
        <v>333</v>
      </c>
      <c r="B2210" s="28" t="s">
        <v>20</v>
      </c>
      <c r="C2210" s="27" t="s">
        <v>15303</v>
      </c>
      <c r="D2210" s="27" t="s">
        <v>20895</v>
      </c>
      <c r="E2210" s="27" t="s">
        <v>23786</v>
      </c>
      <c r="F2210" s="27" t="s">
        <v>15394</v>
      </c>
      <c r="G2210" s="167" t="s">
        <v>15393</v>
      </c>
      <c r="H2210" s="146">
        <v>45322</v>
      </c>
      <c r="I2210" s="128">
        <v>44651</v>
      </c>
      <c r="J2210" s="128">
        <v>33270</v>
      </c>
      <c r="K2210" s="128">
        <v>25450</v>
      </c>
      <c r="L2210" s="11" t="s">
        <v>1107</v>
      </c>
      <c r="M2210" s="1" t="s">
        <v>718</v>
      </c>
      <c r="N2210" s="178" t="s">
        <v>26</v>
      </c>
      <c r="O2210" s="170" t="s">
        <v>451</v>
      </c>
      <c r="P2210" s="170" t="s">
        <v>451</v>
      </c>
      <c r="Q2210" s="171" t="s">
        <v>15306</v>
      </c>
      <c r="R2210" s="30" t="s">
        <v>18152</v>
      </c>
      <c r="S2210" s="338">
        <f t="shared" si="34"/>
        <v>47392</v>
      </c>
      <c r="T2210" s="233" t="s">
        <v>17978</v>
      </c>
      <c r="U2210" s="7" t="s">
        <v>6616</v>
      </c>
      <c r="V2210" s="233" t="str" cm="1">
        <f t="array" ref="V2210">_xlfn.IFS(C2210="","",COUNTIF(C2210,"ตำแหน่งว่าง*"),"ว่าง",COUNTIF(C2210,"&lt;&gt;ตำแหน่งว่าง*"),"คนครอง")</f>
        <v>คนครอง</v>
      </c>
      <c r="W2210" s="6" cm="1">
        <f t="array" ref="W2210">_xlfn.IFS(COUNTIF(F2210,"ผบ.หมู่*"),51,COUNTIF(F2210,"รอง สว.*"),43)</f>
        <v>43</v>
      </c>
      <c r="X2210" s="1" t="s">
        <v>15392</v>
      </c>
      <c r="Y2210" s="1" t="s">
        <v>451</v>
      </c>
    </row>
    <row r="2211" spans="1:25" s="9" customFormat="1" ht="21.3" hidden="1" customHeight="1">
      <c r="A2211" s="27"/>
      <c r="B2211" s="28"/>
      <c r="C2211" s="150" t="s">
        <v>60</v>
      </c>
      <c r="D2211" s="27"/>
      <c r="E2211" s="27"/>
      <c r="F2211" s="27" t="s">
        <v>15391</v>
      </c>
      <c r="G2211" s="167" t="s">
        <v>15396</v>
      </c>
      <c r="H2211" s="146"/>
      <c r="I2211" s="128"/>
      <c r="J2211" s="128"/>
      <c r="K2211" s="128"/>
      <c r="L2211" s="11"/>
      <c r="M2211" s="1"/>
      <c r="N2211" s="178" t="s">
        <v>26</v>
      </c>
      <c r="O2211" s="170" t="s">
        <v>451</v>
      </c>
      <c r="P2211" s="170" t="s">
        <v>451</v>
      </c>
      <c r="Q2211" s="171"/>
      <c r="R2211" s="28"/>
      <c r="S2211" s="338" t="str">
        <f t="shared" si="34"/>
        <v/>
      </c>
      <c r="T2211" s="2" t="s">
        <v>17978</v>
      </c>
      <c r="U2211" s="7" t="s">
        <v>6616</v>
      </c>
      <c r="V2211" s="233" t="str" cm="1">
        <f t="array" ref="V2211">_xlfn.IFS(C2211="","",COUNTIF(C2211,"ตำแหน่งว่าง*"),"ว่าง",COUNTIF(C2211,"&lt;&gt;ตำแหน่งว่าง*"),"คนครอง")</f>
        <v>ว่าง</v>
      </c>
      <c r="W2211" s="5" cm="1">
        <f t="array" ref="W2211">_xlfn.IFS(COUNTIF(F2211,"ผบ.หมู่*"),51,COUNTIF(F2211,"รอง สว.*"),43)</f>
        <v>51</v>
      </c>
      <c r="X2211" s="1" t="s">
        <v>15395</v>
      </c>
      <c r="Y2211" s="1" t="s">
        <v>451</v>
      </c>
    </row>
    <row r="2212" spans="1:25" s="9" customFormat="1" ht="21.3" customHeight="1">
      <c r="A2212" s="27" t="s">
        <v>125</v>
      </c>
      <c r="B2212" s="28" t="s">
        <v>20</v>
      </c>
      <c r="C2212" s="27" t="s">
        <v>15397</v>
      </c>
      <c r="D2212" s="27" t="s">
        <v>23787</v>
      </c>
      <c r="E2212" s="27" t="s">
        <v>23685</v>
      </c>
      <c r="F2212" s="27" t="s">
        <v>15394</v>
      </c>
      <c r="G2212" s="167" t="s">
        <v>15399</v>
      </c>
      <c r="H2212" s="146">
        <v>42501</v>
      </c>
      <c r="I2212" s="128">
        <v>42501</v>
      </c>
      <c r="J2212" s="128">
        <v>33635</v>
      </c>
      <c r="K2212" s="128">
        <v>24624</v>
      </c>
      <c r="L2212" s="11" t="s">
        <v>15400</v>
      </c>
      <c r="M2212" s="1" t="s">
        <v>718</v>
      </c>
      <c r="N2212" s="178" t="s">
        <v>26</v>
      </c>
      <c r="O2212" s="170" t="s">
        <v>451</v>
      </c>
      <c r="P2212" s="170" t="s">
        <v>451</v>
      </c>
      <c r="Q2212" s="171" t="s">
        <v>15401</v>
      </c>
      <c r="R2212" s="28" t="s">
        <v>2469</v>
      </c>
      <c r="S2212" s="338">
        <f t="shared" si="34"/>
        <v>46661</v>
      </c>
      <c r="T2212" s="2" t="s">
        <v>17978</v>
      </c>
      <c r="U2212" s="7" t="s">
        <v>6616</v>
      </c>
      <c r="V2212" s="233" t="str" cm="1">
        <f t="array" ref="V2212">_xlfn.IFS(C2212="","",COUNTIF(C2212,"ตำแหน่งว่าง*"),"ว่าง",COUNTIF(C2212,"&lt;&gt;ตำแหน่งว่าง*"),"คนครอง")</f>
        <v>คนครอง</v>
      </c>
      <c r="W2212" s="5" cm="1">
        <f t="array" ref="W2212">_xlfn.IFS(COUNTIF(F2212,"ผบ.หมู่*"),51,COUNTIF(F2212,"รอง สว.*"),43)</f>
        <v>43</v>
      </c>
      <c r="X2212" s="1" t="s">
        <v>15398</v>
      </c>
      <c r="Y2212" s="1" t="s">
        <v>451</v>
      </c>
    </row>
    <row r="2213" spans="1:25" s="10" customFormat="1" ht="21.3" customHeight="1">
      <c r="A2213" s="27" t="s">
        <v>7948</v>
      </c>
      <c r="B2213" s="28" t="s">
        <v>70</v>
      </c>
      <c r="C2213" s="27" t="s">
        <v>18049</v>
      </c>
      <c r="D2213" s="27" t="s">
        <v>23788</v>
      </c>
      <c r="E2213" s="27" t="s">
        <v>23789</v>
      </c>
      <c r="F2213" s="27" t="s">
        <v>15391</v>
      </c>
      <c r="G2213" s="167" t="s">
        <v>15403</v>
      </c>
      <c r="H2213" s="146">
        <v>45322</v>
      </c>
      <c r="I2213" s="128">
        <v>40084</v>
      </c>
      <c r="J2213" s="128">
        <v>40084</v>
      </c>
      <c r="K2213" s="128">
        <v>31366</v>
      </c>
      <c r="L2213" s="11" t="s">
        <v>18050</v>
      </c>
      <c r="M2213" s="1" t="s">
        <v>718</v>
      </c>
      <c r="N2213" s="178" t="s">
        <v>26</v>
      </c>
      <c r="O2213" s="170" t="s">
        <v>451</v>
      </c>
      <c r="P2213" s="170" t="s">
        <v>451</v>
      </c>
      <c r="Q2213" s="171" t="s">
        <v>18051</v>
      </c>
      <c r="R2213" s="30" t="s">
        <v>18030</v>
      </c>
      <c r="S2213" s="338">
        <f t="shared" si="34"/>
        <v>53601</v>
      </c>
      <c r="T2213" s="7" t="s">
        <v>17978</v>
      </c>
      <c r="U2213" s="7" t="s">
        <v>6616</v>
      </c>
      <c r="V2213" s="233" t="str" cm="1">
        <f t="array" ref="V2213">_xlfn.IFS(C2213="","",COUNTIF(C2213,"ตำแหน่งว่าง*"),"ว่าง",COUNTIF(C2213,"&lt;&gt;ตำแหน่งว่าง*"),"คนครอง")</f>
        <v>คนครอง</v>
      </c>
      <c r="W2213" s="6" cm="1">
        <f t="array" ref="W2213">_xlfn.IFS(COUNTIF(F2213,"ผบ.หมู่*"),51,COUNTIF(F2213,"รอง สว.*"),43)</f>
        <v>51</v>
      </c>
      <c r="X2213" s="1" t="s">
        <v>15402</v>
      </c>
      <c r="Y2213" s="1" t="s">
        <v>451</v>
      </c>
    </row>
    <row r="2214" spans="1:25" s="10" customFormat="1" ht="21.3" customHeight="1">
      <c r="A2214" s="27" t="s">
        <v>8450</v>
      </c>
      <c r="B2214" s="83" t="s">
        <v>70</v>
      </c>
      <c r="C2214" s="82" t="s">
        <v>15404</v>
      </c>
      <c r="D2214" s="27" t="s">
        <v>18863</v>
      </c>
      <c r="E2214" s="27" t="s">
        <v>23790</v>
      </c>
      <c r="F2214" s="82" t="s">
        <v>15405</v>
      </c>
      <c r="G2214" s="167" t="s">
        <v>15407</v>
      </c>
      <c r="H2214" s="136">
        <v>44986</v>
      </c>
      <c r="I2214" s="132">
        <v>44986</v>
      </c>
      <c r="J2214" s="132">
        <v>44986</v>
      </c>
      <c r="K2214" s="132">
        <v>37547</v>
      </c>
      <c r="L2214" s="80" t="s">
        <v>1107</v>
      </c>
      <c r="M2214" s="78" t="s">
        <v>613</v>
      </c>
      <c r="N2214" s="180" t="s">
        <v>26</v>
      </c>
      <c r="O2214" s="170" t="s">
        <v>451</v>
      </c>
      <c r="P2214" s="170" t="s">
        <v>451</v>
      </c>
      <c r="Q2214" s="173" t="s">
        <v>15408</v>
      </c>
      <c r="R2214" s="83" t="s">
        <v>8751</v>
      </c>
      <c r="S2214" s="338">
        <f t="shared" si="34"/>
        <v>59810</v>
      </c>
      <c r="T2214" s="7" t="s">
        <v>17979</v>
      </c>
      <c r="U2214" s="7" t="s">
        <v>6616</v>
      </c>
      <c r="V2214" s="233" t="str" cm="1">
        <f t="array" ref="V2214">_xlfn.IFS(C2214="","",COUNTIF(C2214,"ตำแหน่งว่าง*"),"ว่าง",COUNTIF(C2214,"&lt;&gt;ตำแหน่งว่าง*"),"คนครอง")</f>
        <v>คนครอง</v>
      </c>
      <c r="W2214" s="6" cm="1">
        <f t="array" ref="W2214">_xlfn.IFS(COUNTIF(F2214,"ผบ.หมู่*"),51,COUNTIF(F2214,"รอง สว.*"),43)</f>
        <v>51</v>
      </c>
      <c r="X2214" s="78" t="s">
        <v>15406</v>
      </c>
      <c r="Y2214" s="78" t="s">
        <v>451</v>
      </c>
    </row>
    <row r="2215" spans="1:25" s="10" customFormat="1" ht="21.3" customHeight="1">
      <c r="A2215" s="27" t="s">
        <v>7948</v>
      </c>
      <c r="B2215" s="28" t="s">
        <v>70</v>
      </c>
      <c r="C2215" s="27" t="s">
        <v>18044</v>
      </c>
      <c r="D2215" s="27" t="s">
        <v>20942</v>
      </c>
      <c r="E2215" s="27" t="s">
        <v>23791</v>
      </c>
      <c r="F2215" s="27" t="s">
        <v>15405</v>
      </c>
      <c r="G2215" s="167" t="s">
        <v>15410</v>
      </c>
      <c r="H2215" s="146">
        <v>45322</v>
      </c>
      <c r="I2215" s="128">
        <v>40339</v>
      </c>
      <c r="J2215" s="128">
        <v>40339</v>
      </c>
      <c r="K2215" s="128">
        <v>27635</v>
      </c>
      <c r="L2215" s="11" t="s">
        <v>765</v>
      </c>
      <c r="M2215" s="1" t="s">
        <v>718</v>
      </c>
      <c r="N2215" s="178" t="s">
        <v>26</v>
      </c>
      <c r="O2215" s="170" t="s">
        <v>451</v>
      </c>
      <c r="P2215" s="170" t="s">
        <v>451</v>
      </c>
      <c r="Q2215" s="171" t="s">
        <v>18045</v>
      </c>
      <c r="R2215" s="30" t="s">
        <v>18030</v>
      </c>
      <c r="S2215" s="338">
        <f t="shared" si="34"/>
        <v>49583</v>
      </c>
      <c r="T2215" s="7" t="s">
        <v>17979</v>
      </c>
      <c r="U2215" s="7" t="s">
        <v>6616</v>
      </c>
      <c r="V2215" s="233" t="str" cm="1">
        <f t="array" ref="V2215">_xlfn.IFS(C2215="","",COUNTIF(C2215,"ตำแหน่งว่าง*"),"ว่าง",COUNTIF(C2215,"&lt;&gt;ตำแหน่งว่าง*"),"คนครอง")</f>
        <v>คนครอง</v>
      </c>
      <c r="W2215" s="6" cm="1">
        <f t="array" ref="W2215">_xlfn.IFS(COUNTIF(F2215,"ผบ.หมู่*"),51,COUNTIF(F2215,"รอง สว.*"),43)</f>
        <v>51</v>
      </c>
      <c r="X2215" s="1" t="s">
        <v>15409</v>
      </c>
      <c r="Y2215" s="1" t="s">
        <v>451</v>
      </c>
    </row>
    <row r="2216" spans="1:25" s="9" customFormat="1" ht="21.3" customHeight="1">
      <c r="A2216" s="203" t="s">
        <v>24457</v>
      </c>
      <c r="B2216" s="28" t="s">
        <v>70</v>
      </c>
      <c r="C2216" s="27" t="s">
        <v>15411</v>
      </c>
      <c r="D2216" s="27" t="s">
        <v>23792</v>
      </c>
      <c r="E2216" s="27" t="s">
        <v>23793</v>
      </c>
      <c r="F2216" s="27" t="s">
        <v>15415</v>
      </c>
      <c r="G2216" s="167" t="s">
        <v>15413</v>
      </c>
      <c r="H2216" s="146">
        <v>45382</v>
      </c>
      <c r="I2216" s="128">
        <v>45382</v>
      </c>
      <c r="J2216" s="128">
        <v>34352</v>
      </c>
      <c r="K2216" s="128">
        <v>25907</v>
      </c>
      <c r="L2216" s="11" t="s">
        <v>10439</v>
      </c>
      <c r="M2216" s="1" t="s">
        <v>718</v>
      </c>
      <c r="N2216" s="178" t="s">
        <v>26</v>
      </c>
      <c r="O2216" s="170" t="s">
        <v>451</v>
      </c>
      <c r="P2216" s="170" t="s">
        <v>451</v>
      </c>
      <c r="Q2216" s="171" t="s">
        <v>15414</v>
      </c>
      <c r="R2216" s="33" t="s">
        <v>18199</v>
      </c>
      <c r="S2216" s="338">
        <f t="shared" si="34"/>
        <v>48122</v>
      </c>
      <c r="T2216" s="2" t="s">
        <v>17979</v>
      </c>
      <c r="U2216" s="7" t="s">
        <v>6616</v>
      </c>
      <c r="V2216" s="233" t="str" cm="1">
        <f t="array" ref="V2216">_xlfn.IFS(C2216="","",COUNTIF(C2216,"ตำแหน่งว่าง*"),"ว่าง",COUNTIF(C2216,"&lt;&gt;ตำแหน่งว่าง*"),"คนครอง")</f>
        <v>คนครอง</v>
      </c>
      <c r="W2216" s="6" cm="1">
        <f t="array" ref="W2216">_xlfn.IFS(COUNTIF(F2216,"ผบ.หมู่*"),51,COUNTIF(F2216,"รอง สว.*"),43)</f>
        <v>43</v>
      </c>
      <c r="X2216" s="1" t="s">
        <v>15412</v>
      </c>
      <c r="Y2216" s="1" t="s">
        <v>451</v>
      </c>
    </row>
    <row r="2217" spans="1:25" s="9" customFormat="1" ht="21.3" hidden="1" customHeight="1">
      <c r="A2217" s="27"/>
      <c r="B2217" s="28"/>
      <c r="C2217" s="30" t="s">
        <v>60</v>
      </c>
      <c r="D2217" s="27"/>
      <c r="E2217" s="27"/>
      <c r="F2217" s="27" t="s">
        <v>15405</v>
      </c>
      <c r="G2217" s="167" t="s">
        <v>15417</v>
      </c>
      <c r="H2217" s="146"/>
      <c r="I2217" s="128"/>
      <c r="J2217" s="128"/>
      <c r="K2217" s="128"/>
      <c r="L2217" s="11"/>
      <c r="M2217" s="1"/>
      <c r="N2217" s="178" t="s">
        <v>26</v>
      </c>
      <c r="O2217" s="170" t="s">
        <v>451</v>
      </c>
      <c r="P2217" s="170" t="s">
        <v>451</v>
      </c>
      <c r="Q2217" s="171"/>
      <c r="R2217" s="28"/>
      <c r="S2217" s="338" t="str">
        <f t="shared" si="34"/>
        <v/>
      </c>
      <c r="T2217" s="2" t="s">
        <v>17979</v>
      </c>
      <c r="U2217" s="7" t="s">
        <v>6616</v>
      </c>
      <c r="V2217" s="233" t="str" cm="1">
        <f t="array" ref="V2217">_xlfn.IFS(C2217="","",COUNTIF(C2217,"ตำแหน่งว่าง*"),"ว่าง",COUNTIF(C2217,"&lt;&gt;ตำแหน่งว่าง*"),"คนครอง")</f>
        <v>ว่าง</v>
      </c>
      <c r="W2217" s="5" cm="1">
        <f t="array" ref="W2217">_xlfn.IFS(COUNTIF(F2217,"ผบ.หมู่*"),51,COUNTIF(F2217,"รอง สว.*"),43)</f>
        <v>51</v>
      </c>
      <c r="X2217" s="1" t="s">
        <v>15416</v>
      </c>
      <c r="Y2217" s="1" t="s">
        <v>451</v>
      </c>
    </row>
    <row r="2218" spans="1:25" s="9" customFormat="1" ht="21.3" customHeight="1">
      <c r="A2218" s="203" t="s">
        <v>24457</v>
      </c>
      <c r="B2218" s="28" t="s">
        <v>20</v>
      </c>
      <c r="C2218" s="27" t="s">
        <v>15418</v>
      </c>
      <c r="D2218" s="27" t="s">
        <v>23794</v>
      </c>
      <c r="E2218" s="27" t="s">
        <v>23795</v>
      </c>
      <c r="F2218" s="27" t="s">
        <v>15437</v>
      </c>
      <c r="G2218" s="167" t="s">
        <v>15421</v>
      </c>
      <c r="H2218" s="146">
        <v>45382</v>
      </c>
      <c r="I2218" s="128">
        <v>45382</v>
      </c>
      <c r="J2218" s="128">
        <v>34352</v>
      </c>
      <c r="K2218" s="128">
        <v>26089</v>
      </c>
      <c r="L2218" s="11" t="s">
        <v>15269</v>
      </c>
      <c r="M2218" s="1" t="s">
        <v>718</v>
      </c>
      <c r="N2218" s="178" t="s">
        <v>26</v>
      </c>
      <c r="O2218" s="170" t="s">
        <v>451</v>
      </c>
      <c r="P2218" s="170" t="s">
        <v>451</v>
      </c>
      <c r="Q2218" s="171" t="s">
        <v>15422</v>
      </c>
      <c r="R2218" s="33" t="s">
        <v>18199</v>
      </c>
      <c r="S2218" s="338">
        <f t="shared" si="34"/>
        <v>48122</v>
      </c>
      <c r="T2218" s="2" t="s">
        <v>17980</v>
      </c>
      <c r="U2218" s="7" t="s">
        <v>6616</v>
      </c>
      <c r="V2218" s="233" t="str" cm="1">
        <f t="array" ref="V2218">_xlfn.IFS(C2218="","",COUNTIF(C2218,"ตำแหน่งว่าง*"),"ว่าง",COUNTIF(C2218,"&lt;&gt;ตำแหน่งว่าง*"),"คนครอง")</f>
        <v>คนครอง</v>
      </c>
      <c r="W2218" s="6" cm="1">
        <f t="array" ref="W2218">_xlfn.IFS(COUNTIF(F2218,"ผบ.หมู่*"),51,COUNTIF(F2218,"รอง สว.*"),43)</f>
        <v>43</v>
      </c>
      <c r="X2218" s="1" t="s">
        <v>15420</v>
      </c>
      <c r="Y2218" s="1" t="s">
        <v>451</v>
      </c>
    </row>
    <row r="2219" spans="1:25" s="9" customFormat="1" ht="21.3" customHeight="1">
      <c r="A2219" s="27" t="s">
        <v>7948</v>
      </c>
      <c r="B2219" s="28" t="s">
        <v>20</v>
      </c>
      <c r="C2219" s="27" t="s">
        <v>15423</v>
      </c>
      <c r="D2219" s="27" t="s">
        <v>23796</v>
      </c>
      <c r="E2219" s="27" t="s">
        <v>23797</v>
      </c>
      <c r="F2219" s="27" t="s">
        <v>15419</v>
      </c>
      <c r="G2219" s="167" t="s">
        <v>15425</v>
      </c>
      <c r="H2219" s="146">
        <v>44243</v>
      </c>
      <c r="I2219" s="128">
        <v>37316</v>
      </c>
      <c r="J2219" s="128">
        <v>37316</v>
      </c>
      <c r="K2219" s="128">
        <v>28994</v>
      </c>
      <c r="L2219" s="11" t="s">
        <v>10439</v>
      </c>
      <c r="M2219" s="1" t="s">
        <v>718</v>
      </c>
      <c r="N2219" s="178" t="s">
        <v>26</v>
      </c>
      <c r="O2219" s="170" t="s">
        <v>451</v>
      </c>
      <c r="P2219" s="170" t="s">
        <v>451</v>
      </c>
      <c r="Q2219" s="171" t="s">
        <v>15426</v>
      </c>
      <c r="R2219" s="28" t="s">
        <v>8456</v>
      </c>
      <c r="S2219" s="338">
        <f t="shared" si="34"/>
        <v>51044</v>
      </c>
      <c r="T2219" s="2" t="s">
        <v>17980</v>
      </c>
      <c r="U2219" s="7" t="s">
        <v>6616</v>
      </c>
      <c r="V2219" s="233" t="str" cm="1">
        <f t="array" ref="V2219">_xlfn.IFS(C2219="","",COUNTIF(C2219,"ตำแหน่งว่าง*"),"ว่าง",COUNTIF(C2219,"&lt;&gt;ตำแหน่งว่าง*"),"คนครอง")</f>
        <v>คนครอง</v>
      </c>
      <c r="W2219" s="6" cm="1">
        <f t="array" ref="W2219">_xlfn.IFS(COUNTIF(F2219,"ผบ.หมู่*"),51,COUNTIF(F2219,"รอง สว.*"),43)</f>
        <v>51</v>
      </c>
      <c r="X2219" s="1" t="s">
        <v>15424</v>
      </c>
      <c r="Y2219" s="1" t="s">
        <v>451</v>
      </c>
    </row>
    <row r="2220" spans="1:25" s="9" customFormat="1" ht="21.3" customHeight="1">
      <c r="A2220" s="27" t="s">
        <v>7948</v>
      </c>
      <c r="B2220" s="28" t="s">
        <v>70</v>
      </c>
      <c r="C2220" s="27" t="s">
        <v>15427</v>
      </c>
      <c r="D2220" s="27" t="s">
        <v>23798</v>
      </c>
      <c r="E2220" s="27" t="s">
        <v>23799</v>
      </c>
      <c r="F2220" s="27" t="s">
        <v>15419</v>
      </c>
      <c r="G2220" s="167" t="s">
        <v>15429</v>
      </c>
      <c r="H2220" s="146">
        <v>44243</v>
      </c>
      <c r="I2220" s="128">
        <v>40337</v>
      </c>
      <c r="J2220" s="128">
        <v>40337</v>
      </c>
      <c r="K2220" s="128">
        <v>31355</v>
      </c>
      <c r="L2220" s="11" t="s">
        <v>15430</v>
      </c>
      <c r="M2220" s="1" t="s">
        <v>613</v>
      </c>
      <c r="N2220" s="178" t="s">
        <v>26</v>
      </c>
      <c r="O2220" s="170" t="s">
        <v>451</v>
      </c>
      <c r="P2220" s="170" t="s">
        <v>451</v>
      </c>
      <c r="Q2220" s="171" t="s">
        <v>15431</v>
      </c>
      <c r="R2220" s="28" t="s">
        <v>8456</v>
      </c>
      <c r="S2220" s="338">
        <f t="shared" si="34"/>
        <v>53601</v>
      </c>
      <c r="T2220" s="2" t="s">
        <v>17980</v>
      </c>
      <c r="U2220" s="7" t="s">
        <v>6616</v>
      </c>
      <c r="V2220" s="233" t="str" cm="1">
        <f t="array" ref="V2220">_xlfn.IFS(C2220="","",COUNTIF(C2220,"ตำแหน่งว่าง*"),"ว่าง",COUNTIF(C2220,"&lt;&gt;ตำแหน่งว่าง*"),"คนครอง")</f>
        <v>คนครอง</v>
      </c>
      <c r="W2220" s="6" cm="1">
        <f t="array" ref="W2220">_xlfn.IFS(COUNTIF(F2220,"ผบ.หมู่*"),51,COUNTIF(F2220,"รอง สว.*"),43)</f>
        <v>51</v>
      </c>
      <c r="X2220" s="1" t="s">
        <v>15428</v>
      </c>
      <c r="Y2220" s="1" t="s">
        <v>451</v>
      </c>
    </row>
    <row r="2221" spans="1:25" s="12" customFormat="1" ht="21.3" customHeight="1">
      <c r="A2221" s="150" t="s">
        <v>7948</v>
      </c>
      <c r="B2221" s="31" t="s">
        <v>20</v>
      </c>
      <c r="C2221" s="150" t="s">
        <v>15432</v>
      </c>
      <c r="D2221" s="27" t="s">
        <v>19122</v>
      </c>
      <c r="E2221" s="27" t="s">
        <v>23800</v>
      </c>
      <c r="F2221" s="150" t="s">
        <v>15419</v>
      </c>
      <c r="G2221" s="167" t="s">
        <v>15434</v>
      </c>
      <c r="H2221" s="147">
        <v>44599</v>
      </c>
      <c r="I2221" s="131">
        <v>35462</v>
      </c>
      <c r="J2221" s="131">
        <v>35462</v>
      </c>
      <c r="K2221" s="131">
        <v>27869</v>
      </c>
      <c r="L2221" s="17" t="s">
        <v>15091</v>
      </c>
      <c r="M2221" s="5" t="s">
        <v>718</v>
      </c>
      <c r="N2221" s="177" t="s">
        <v>26</v>
      </c>
      <c r="O2221" s="170" t="s">
        <v>451</v>
      </c>
      <c r="P2221" s="170" t="s">
        <v>451</v>
      </c>
      <c r="Q2221" s="174" t="s">
        <v>15435</v>
      </c>
      <c r="R2221" s="31" t="s">
        <v>8444</v>
      </c>
      <c r="S2221" s="338">
        <f t="shared" si="34"/>
        <v>49949</v>
      </c>
      <c r="T2221" s="233" t="s">
        <v>17980</v>
      </c>
      <c r="U2221" s="7" t="s">
        <v>6616</v>
      </c>
      <c r="V2221" s="233" t="str" cm="1">
        <f t="array" ref="V2221">_xlfn.IFS(C2221="","",COUNTIF(C2221,"ตำแหน่งว่าง*"),"ว่าง",COUNTIF(C2221,"&lt;&gt;ตำแหน่งว่าง*"),"คนครอง")</f>
        <v>คนครอง</v>
      </c>
      <c r="W2221" s="6" cm="1">
        <f t="array" ref="W2221">_xlfn.IFS(COUNTIF(F2221,"ผบ.หมู่*"),51,COUNTIF(F2221,"รอง สว.*"),43)</f>
        <v>51</v>
      </c>
      <c r="X2221" s="5" t="s">
        <v>15433</v>
      </c>
      <c r="Y2221" s="5" t="s">
        <v>451</v>
      </c>
    </row>
    <row r="2222" spans="1:25" s="12" customFormat="1" ht="21.3" customHeight="1">
      <c r="A2222" s="27" t="s">
        <v>333</v>
      </c>
      <c r="B2222" s="31" t="s">
        <v>20</v>
      </c>
      <c r="C2222" s="150" t="s">
        <v>15436</v>
      </c>
      <c r="D2222" s="27" t="s">
        <v>23801</v>
      </c>
      <c r="E2222" s="27" t="s">
        <v>23802</v>
      </c>
      <c r="F2222" s="150" t="s">
        <v>15437</v>
      </c>
      <c r="G2222" s="167" t="s">
        <v>15439</v>
      </c>
      <c r="H2222" s="147">
        <v>44599</v>
      </c>
      <c r="I2222" s="130">
        <v>44651</v>
      </c>
      <c r="J2222" s="130">
        <v>33270</v>
      </c>
      <c r="K2222" s="130">
        <v>25185</v>
      </c>
      <c r="L2222" s="34" t="s">
        <v>1107</v>
      </c>
      <c r="M2222" s="28" t="s">
        <v>718</v>
      </c>
      <c r="N2222" s="178" t="s">
        <v>26</v>
      </c>
      <c r="O2222" s="170" t="s">
        <v>451</v>
      </c>
      <c r="P2222" s="170" t="s">
        <v>451</v>
      </c>
      <c r="Q2222" s="171" t="s">
        <v>15440</v>
      </c>
      <c r="R2222" s="28" t="s">
        <v>8444</v>
      </c>
      <c r="S2222" s="338">
        <f t="shared" si="34"/>
        <v>47392</v>
      </c>
      <c r="T2222" s="233" t="s">
        <v>17980</v>
      </c>
      <c r="U2222" s="7" t="s">
        <v>6616</v>
      </c>
      <c r="V2222" s="233" t="str" cm="1">
        <f t="array" ref="V2222">_xlfn.IFS(C2222="","",COUNTIF(C2222,"ตำแหน่งว่าง*"),"ว่าง",COUNTIF(C2222,"&lt;&gt;ตำแหน่งว่าง*"),"คนครอง")</f>
        <v>คนครอง</v>
      </c>
      <c r="W2222" s="5" cm="1">
        <f t="array" ref="W2222">_xlfn.IFS(COUNTIF(F2222,"ผบ.หมู่*"),51,COUNTIF(F2222,"รอง สว.*"),43)</f>
        <v>43</v>
      </c>
      <c r="X2222" s="5" t="s">
        <v>15438</v>
      </c>
      <c r="Y2222" s="1" t="s">
        <v>451</v>
      </c>
    </row>
    <row r="2223" spans="1:25" s="12" customFormat="1" ht="21.3" customHeight="1">
      <c r="A2223" s="27" t="s">
        <v>7977</v>
      </c>
      <c r="B2223" s="28" t="s">
        <v>20</v>
      </c>
      <c r="C2223" s="27" t="s">
        <v>15520</v>
      </c>
      <c r="D2223" s="27" t="s">
        <v>23844</v>
      </c>
      <c r="E2223" s="27" t="s">
        <v>23845</v>
      </c>
      <c r="F2223" s="27" t="s">
        <v>15441</v>
      </c>
      <c r="G2223" s="167" t="s">
        <v>15443</v>
      </c>
      <c r="H2223" s="146">
        <v>45768</v>
      </c>
      <c r="I2223" s="130">
        <v>44043</v>
      </c>
      <c r="J2223" s="130">
        <v>44043</v>
      </c>
      <c r="K2223" s="130">
        <v>33241</v>
      </c>
      <c r="L2223" s="34" t="s">
        <v>1107</v>
      </c>
      <c r="M2223" s="28" t="s">
        <v>613</v>
      </c>
      <c r="N2223" s="178" t="s">
        <v>26</v>
      </c>
      <c r="O2223" s="170" t="s">
        <v>451</v>
      </c>
      <c r="P2223" s="170" t="s">
        <v>451</v>
      </c>
      <c r="Q2223" s="171" t="s">
        <v>15523</v>
      </c>
      <c r="R2223" s="28" t="s">
        <v>24414</v>
      </c>
      <c r="S2223" s="257">
        <f t="shared" si="34"/>
        <v>55427</v>
      </c>
      <c r="T2223" s="2" t="s">
        <v>17981</v>
      </c>
      <c r="U2223" s="2" t="s">
        <v>6616</v>
      </c>
      <c r="V2223" s="2" t="str" cm="1">
        <f t="array" ref="V2223">_xlfn.IFS(C2223="","",COUNTIF(C2223,"ตำแหน่งว่าง*"),"ว่าง",COUNTIF(C2223,"&lt;&gt;ตำแหน่งว่าง*"),"คนครอง")</f>
        <v>คนครอง</v>
      </c>
      <c r="W2223" s="1" cm="1">
        <f t="array" ref="W2223">_xlfn.IFS(COUNTIF(F2223,"ผบ.หมู่*"),51,COUNTIF(F2223,"รอง สว.*"),43)</f>
        <v>51</v>
      </c>
      <c r="X2223" s="1" t="s">
        <v>15442</v>
      </c>
      <c r="Y2223" s="1" t="s">
        <v>451</v>
      </c>
    </row>
    <row r="2224" spans="1:25" s="10" customFormat="1" ht="21.3" customHeight="1">
      <c r="A2224" s="27" t="s">
        <v>7948</v>
      </c>
      <c r="B2224" s="28" t="s">
        <v>20</v>
      </c>
      <c r="C2224" s="27" t="s">
        <v>24446</v>
      </c>
      <c r="D2224" s="27" t="s">
        <v>19126</v>
      </c>
      <c r="E2224" s="27" t="s">
        <v>24447</v>
      </c>
      <c r="F2224" s="27" t="s">
        <v>15441</v>
      </c>
      <c r="G2224" s="167" t="s">
        <v>15446</v>
      </c>
      <c r="H2224" s="146">
        <v>45768</v>
      </c>
      <c r="I2224" s="128">
        <v>35096</v>
      </c>
      <c r="J2224" s="128">
        <v>35096</v>
      </c>
      <c r="K2224" s="128">
        <v>27655</v>
      </c>
      <c r="L2224" s="11" t="s">
        <v>1107</v>
      </c>
      <c r="M2224" s="1" t="s">
        <v>16780</v>
      </c>
      <c r="N2224" s="178" t="s">
        <v>26</v>
      </c>
      <c r="O2224" s="170" t="s">
        <v>451</v>
      </c>
      <c r="P2224" s="170" t="s">
        <v>451</v>
      </c>
      <c r="Q2224" s="171" t="s">
        <v>24577</v>
      </c>
      <c r="R2224" s="28" t="s">
        <v>24510</v>
      </c>
      <c r="S2224" s="257">
        <f t="shared" si="34"/>
        <v>49583</v>
      </c>
      <c r="T2224" s="2" t="s">
        <v>17981</v>
      </c>
      <c r="U2224" s="2" t="s">
        <v>6616</v>
      </c>
      <c r="V2224" s="2" t="str" cm="1">
        <f t="array" ref="V2224">_xlfn.IFS(C2224="","",COUNTIF(C2224,"ตำแหน่งว่าง*"),"ว่าง",COUNTIF(C2224,"&lt;&gt;ตำแหน่งว่าง*"),"คนครอง")</f>
        <v>คนครอง</v>
      </c>
      <c r="W2224" s="1" cm="1">
        <f t="array" ref="W2224">_xlfn.IFS(COUNTIF(F2224,"ผบ.หมู่*"),51,COUNTIF(F2224,"รอง สว.*"),43)</f>
        <v>51</v>
      </c>
      <c r="X2224" s="1" t="s">
        <v>15445</v>
      </c>
      <c r="Y2224" s="1" t="s">
        <v>451</v>
      </c>
    </row>
    <row r="2225" spans="1:25" s="10" customFormat="1" ht="21.3" hidden="1" customHeight="1">
      <c r="A2225" s="27"/>
      <c r="B2225" s="30"/>
      <c r="C2225" s="30" t="s">
        <v>60</v>
      </c>
      <c r="D2225" s="27"/>
      <c r="E2225" s="27"/>
      <c r="F2225" s="85" t="s">
        <v>15441</v>
      </c>
      <c r="G2225" s="192" t="s">
        <v>15448</v>
      </c>
      <c r="H2225" s="146" t="s">
        <v>63</v>
      </c>
      <c r="I2225" s="128" t="s">
        <v>63</v>
      </c>
      <c r="J2225" s="128" t="s">
        <v>63</v>
      </c>
      <c r="K2225" s="128" t="s">
        <v>63</v>
      </c>
      <c r="L2225" s="11"/>
      <c r="M2225" s="1"/>
      <c r="N2225" s="179" t="s">
        <v>26</v>
      </c>
      <c r="O2225" s="193" t="s">
        <v>451</v>
      </c>
      <c r="P2225" s="193" t="s">
        <v>451</v>
      </c>
      <c r="Q2225" s="172"/>
      <c r="R2225" s="30"/>
      <c r="S2225" s="338" t="str">
        <f t="shared" si="34"/>
        <v/>
      </c>
      <c r="T2225" s="7" t="s">
        <v>17981</v>
      </c>
      <c r="U2225" s="7" t="s">
        <v>6616</v>
      </c>
      <c r="V2225" s="233" t="str" cm="1">
        <f t="array" ref="V2225">_xlfn.IFS(C2225="","",COUNTIF(C2225,"ตำแหน่งว่าง*"),"ว่าง",COUNTIF(C2225,"&lt;&gt;ตำแหน่งว่าง*"),"คนครอง")</f>
        <v>ว่าง</v>
      </c>
      <c r="W2225" s="6" cm="1">
        <f t="array" ref="W2225">_xlfn.IFS(COUNTIF(F2225,"ผบ.หมู่*"),51,COUNTIF(F2225,"รอง สว.*"),43)</f>
        <v>51</v>
      </c>
      <c r="X2225" s="6" t="s">
        <v>15447</v>
      </c>
      <c r="Y2225" s="6" t="s">
        <v>451</v>
      </c>
    </row>
    <row r="2226" spans="1:25" s="10" customFormat="1" ht="21.3" hidden="1" customHeight="1">
      <c r="A2226" s="27"/>
      <c r="B2226" s="28"/>
      <c r="C2226" s="30" t="s">
        <v>60</v>
      </c>
      <c r="D2226" s="27"/>
      <c r="E2226" s="27"/>
      <c r="F2226" s="85" t="s">
        <v>15441</v>
      </c>
      <c r="G2226" s="192" t="s">
        <v>15450</v>
      </c>
      <c r="H2226" s="146" t="s">
        <v>63</v>
      </c>
      <c r="I2226" s="128" t="s">
        <v>63</v>
      </c>
      <c r="J2226" s="128" t="s">
        <v>63</v>
      </c>
      <c r="K2226" s="128" t="s">
        <v>63</v>
      </c>
      <c r="L2226" s="11"/>
      <c r="M2226" s="1"/>
      <c r="N2226" s="179" t="s">
        <v>26</v>
      </c>
      <c r="O2226" s="193" t="s">
        <v>451</v>
      </c>
      <c r="P2226" s="193" t="s">
        <v>451</v>
      </c>
      <c r="Q2226" s="171"/>
      <c r="R2226" s="28"/>
      <c r="S2226" s="338" t="str">
        <f t="shared" si="34"/>
        <v/>
      </c>
      <c r="T2226" s="7" t="s">
        <v>17981</v>
      </c>
      <c r="U2226" s="7" t="s">
        <v>6616</v>
      </c>
      <c r="V2226" s="233" t="str" cm="1">
        <f t="array" ref="V2226">_xlfn.IFS(C2226="","",COUNTIF(C2226,"ตำแหน่งว่าง*"),"ว่าง",COUNTIF(C2226,"&lt;&gt;ตำแหน่งว่าง*"),"คนครอง")</f>
        <v>ว่าง</v>
      </c>
      <c r="W2226" s="6" cm="1">
        <f t="array" ref="W2226">_xlfn.IFS(COUNTIF(F2226,"ผบ.หมู่*"),51,COUNTIF(F2226,"รอง สว.*"),43)</f>
        <v>51</v>
      </c>
      <c r="X2226" s="6" t="s">
        <v>15449</v>
      </c>
      <c r="Y2226" s="6" t="s">
        <v>451</v>
      </c>
    </row>
    <row r="2227" spans="1:25" s="9" customFormat="1" ht="23.55" customHeight="1">
      <c r="A2227" s="27" t="s">
        <v>7948</v>
      </c>
      <c r="B2227" s="28" t="s">
        <v>20</v>
      </c>
      <c r="C2227" s="27" t="s">
        <v>15451</v>
      </c>
      <c r="D2227" s="27" t="s">
        <v>19202</v>
      </c>
      <c r="E2227" s="27" t="s">
        <v>23803</v>
      </c>
      <c r="F2227" s="27" t="s">
        <v>15452</v>
      </c>
      <c r="G2227" s="167" t="s">
        <v>15454</v>
      </c>
      <c r="H2227" s="146">
        <v>42501</v>
      </c>
      <c r="I2227" s="128">
        <v>34731</v>
      </c>
      <c r="J2227" s="128">
        <v>34731</v>
      </c>
      <c r="K2227" s="128">
        <v>27187</v>
      </c>
      <c r="L2227" s="2" t="s">
        <v>15455</v>
      </c>
      <c r="M2227" s="1" t="s">
        <v>718</v>
      </c>
      <c r="N2227" s="178" t="s">
        <v>26</v>
      </c>
      <c r="O2227" s="170" t="s">
        <v>451</v>
      </c>
      <c r="P2227" s="170" t="s">
        <v>451</v>
      </c>
      <c r="Q2227" s="171" t="s">
        <v>15456</v>
      </c>
      <c r="R2227" s="28" t="s">
        <v>2469</v>
      </c>
      <c r="S2227" s="338">
        <f t="shared" si="34"/>
        <v>49218</v>
      </c>
      <c r="T2227" s="2" t="s">
        <v>17982</v>
      </c>
      <c r="U2227" s="7" t="s">
        <v>6616</v>
      </c>
      <c r="V2227" s="233" t="str" cm="1">
        <f t="array" ref="V2227">_xlfn.IFS(C2227="","",COUNTIF(C2227,"ตำแหน่งว่าง*"),"ว่าง",COUNTIF(C2227,"&lt;&gt;ตำแหน่งว่าง*"),"คนครอง")</f>
        <v>คนครอง</v>
      </c>
      <c r="W2227" s="6" cm="1">
        <f t="array" ref="W2227">_xlfn.IFS(COUNTIF(F2227,"ผบ.หมู่*"),51,COUNTIF(F2227,"รอง สว.*"),43)</f>
        <v>51</v>
      </c>
      <c r="X2227" s="1" t="s">
        <v>15453</v>
      </c>
      <c r="Y2227" s="1" t="s">
        <v>451</v>
      </c>
    </row>
    <row r="2228" spans="1:25" s="10" customFormat="1" ht="23.55" customHeight="1">
      <c r="A2228" s="27" t="s">
        <v>8450</v>
      </c>
      <c r="B2228" s="28" t="s">
        <v>70</v>
      </c>
      <c r="C2228" s="34" t="s">
        <v>15457</v>
      </c>
      <c r="D2228" s="27" t="s">
        <v>23330</v>
      </c>
      <c r="E2228" s="27" t="s">
        <v>23804</v>
      </c>
      <c r="F2228" s="27" t="s">
        <v>15452</v>
      </c>
      <c r="G2228" s="167" t="s">
        <v>15459</v>
      </c>
      <c r="H2228" s="146">
        <v>44243</v>
      </c>
      <c r="I2228" s="128">
        <v>44243</v>
      </c>
      <c r="J2228" s="128">
        <v>42051</v>
      </c>
      <c r="K2228" s="128">
        <v>34137</v>
      </c>
      <c r="L2228" s="11" t="s">
        <v>1107</v>
      </c>
      <c r="M2228" s="1" t="s">
        <v>1227</v>
      </c>
      <c r="N2228" s="178" t="s">
        <v>26</v>
      </c>
      <c r="O2228" s="170" t="s">
        <v>451</v>
      </c>
      <c r="P2228" s="170" t="s">
        <v>451</v>
      </c>
      <c r="Q2228" s="171" t="s">
        <v>15460</v>
      </c>
      <c r="R2228" s="28" t="s">
        <v>8456</v>
      </c>
      <c r="S2228" s="338">
        <f t="shared" si="34"/>
        <v>56158</v>
      </c>
      <c r="T2228" s="7" t="s">
        <v>17982</v>
      </c>
      <c r="U2228" s="7" t="s">
        <v>6616</v>
      </c>
      <c r="V2228" s="233" t="str" cm="1">
        <f t="array" ref="V2228">_xlfn.IFS(C2228="","",COUNTIF(C2228,"ตำแหน่งว่าง*"),"ว่าง",COUNTIF(C2228,"&lt;&gt;ตำแหน่งว่าง*"),"คนครอง")</f>
        <v>คนครอง</v>
      </c>
      <c r="W2228" s="6" cm="1">
        <f t="array" ref="W2228">_xlfn.IFS(COUNTIF(F2228,"ผบ.หมู่*"),51,COUNTIF(F2228,"รอง สว.*"),43)</f>
        <v>51</v>
      </c>
      <c r="X2228" s="1" t="s">
        <v>15458</v>
      </c>
      <c r="Y2228" s="1" t="s">
        <v>451</v>
      </c>
    </row>
    <row r="2229" spans="1:25" s="9" customFormat="1" ht="23.55" customHeight="1">
      <c r="A2229" s="27" t="s">
        <v>7948</v>
      </c>
      <c r="B2229" s="28" t="s">
        <v>70</v>
      </c>
      <c r="C2229" s="27" t="s">
        <v>15461</v>
      </c>
      <c r="D2229" s="27" t="s">
        <v>22245</v>
      </c>
      <c r="E2229" s="27" t="s">
        <v>23795</v>
      </c>
      <c r="F2229" s="27" t="s">
        <v>15452</v>
      </c>
      <c r="G2229" s="167" t="s">
        <v>15463</v>
      </c>
      <c r="H2229" s="146">
        <v>42501</v>
      </c>
      <c r="I2229" s="128">
        <v>34352</v>
      </c>
      <c r="J2229" s="128">
        <v>34352</v>
      </c>
      <c r="K2229" s="128">
        <v>27037</v>
      </c>
      <c r="L2229" s="2" t="s">
        <v>10439</v>
      </c>
      <c r="M2229" s="1" t="s">
        <v>718</v>
      </c>
      <c r="N2229" s="178" t="s">
        <v>26</v>
      </c>
      <c r="O2229" s="170" t="s">
        <v>451</v>
      </c>
      <c r="P2229" s="170" t="s">
        <v>451</v>
      </c>
      <c r="Q2229" s="171" t="s">
        <v>15464</v>
      </c>
      <c r="R2229" s="28" t="s">
        <v>2469</v>
      </c>
      <c r="S2229" s="338">
        <f t="shared" si="34"/>
        <v>49218</v>
      </c>
      <c r="T2229" s="2" t="s">
        <v>17982</v>
      </c>
      <c r="U2229" s="7" t="s">
        <v>6616</v>
      </c>
      <c r="V2229" s="233" t="str" cm="1">
        <f t="array" ref="V2229">_xlfn.IFS(C2229="","",COUNTIF(C2229,"ตำแหน่งว่าง*"),"ว่าง",COUNTIF(C2229,"&lt;&gt;ตำแหน่งว่าง*"),"คนครอง")</f>
        <v>คนครอง</v>
      </c>
      <c r="W2229" s="6" cm="1">
        <f t="array" ref="W2229">_xlfn.IFS(COUNTIF(F2229,"ผบ.หมู่*"),51,COUNTIF(F2229,"รอง สว.*"),43)</f>
        <v>51</v>
      </c>
      <c r="X2229" s="1" t="s">
        <v>15462</v>
      </c>
      <c r="Y2229" s="1" t="s">
        <v>451</v>
      </c>
    </row>
    <row r="2230" spans="1:25" s="12" customFormat="1" ht="23.55" customHeight="1">
      <c r="A2230" s="27" t="s">
        <v>333</v>
      </c>
      <c r="B2230" s="31" t="s">
        <v>20</v>
      </c>
      <c r="C2230" s="150" t="s">
        <v>15465</v>
      </c>
      <c r="D2230" s="27" t="s">
        <v>23805</v>
      </c>
      <c r="E2230" s="27" t="s">
        <v>23806</v>
      </c>
      <c r="F2230" s="150" t="s">
        <v>15466</v>
      </c>
      <c r="G2230" s="167" t="s">
        <v>15468</v>
      </c>
      <c r="H2230" s="147">
        <v>42501</v>
      </c>
      <c r="I2230" s="131">
        <v>33270</v>
      </c>
      <c r="J2230" s="131">
        <v>33270</v>
      </c>
      <c r="K2230" s="131">
        <v>25336</v>
      </c>
      <c r="L2230" s="233" t="s">
        <v>15469</v>
      </c>
      <c r="M2230" s="5" t="s">
        <v>718</v>
      </c>
      <c r="N2230" s="177" t="s">
        <v>26</v>
      </c>
      <c r="O2230" s="170" t="s">
        <v>451</v>
      </c>
      <c r="P2230" s="170" t="s">
        <v>451</v>
      </c>
      <c r="Q2230" s="174" t="s">
        <v>15470</v>
      </c>
      <c r="R2230" s="31" t="s">
        <v>2469</v>
      </c>
      <c r="S2230" s="338">
        <f t="shared" si="34"/>
        <v>47392</v>
      </c>
      <c r="T2230" s="233" t="s">
        <v>17982</v>
      </c>
      <c r="U2230" s="7" t="s">
        <v>6616</v>
      </c>
      <c r="V2230" s="233" t="str" cm="1">
        <f t="array" ref="V2230">_xlfn.IFS(C2230="","",COUNTIF(C2230,"ตำแหน่งว่าง*"),"ว่าง",COUNTIF(C2230,"&lt;&gt;ตำแหน่งว่าง*"),"คนครอง")</f>
        <v>คนครอง</v>
      </c>
      <c r="W2230" s="5" cm="1">
        <f t="array" ref="W2230">_xlfn.IFS(COUNTIF(F2230,"ผบ.หมู่*"),51,COUNTIF(F2230,"รอง สว.*"),43)</f>
        <v>43</v>
      </c>
      <c r="X2230" s="5" t="s">
        <v>15467</v>
      </c>
      <c r="Y2230" s="5" t="s">
        <v>451</v>
      </c>
    </row>
    <row r="2231" spans="1:25" s="9" customFormat="1" ht="21.3" customHeight="1">
      <c r="A2231" s="27" t="s">
        <v>7948</v>
      </c>
      <c r="B2231" s="28" t="s">
        <v>70</v>
      </c>
      <c r="C2231" s="27" t="s">
        <v>15471</v>
      </c>
      <c r="D2231" s="27" t="s">
        <v>20761</v>
      </c>
      <c r="E2231" s="27" t="s">
        <v>23807</v>
      </c>
      <c r="F2231" s="27" t="s">
        <v>15472</v>
      </c>
      <c r="G2231" s="167" t="s">
        <v>15474</v>
      </c>
      <c r="H2231" s="146">
        <v>42501</v>
      </c>
      <c r="I2231" s="128">
        <v>35095</v>
      </c>
      <c r="J2231" s="128">
        <v>35095</v>
      </c>
      <c r="K2231" s="128">
        <v>27289</v>
      </c>
      <c r="L2231" s="11" t="s">
        <v>15475</v>
      </c>
      <c r="M2231" s="1" t="s">
        <v>718</v>
      </c>
      <c r="N2231" s="178" t="s">
        <v>26</v>
      </c>
      <c r="O2231" s="170" t="s">
        <v>451</v>
      </c>
      <c r="P2231" s="170" t="s">
        <v>451</v>
      </c>
      <c r="Q2231" s="171" t="s">
        <v>15476</v>
      </c>
      <c r="R2231" s="28" t="s">
        <v>2469</v>
      </c>
      <c r="S2231" s="338">
        <f t="shared" si="34"/>
        <v>49218</v>
      </c>
      <c r="T2231" s="2" t="s">
        <v>17983</v>
      </c>
      <c r="U2231" s="7" t="s">
        <v>6616</v>
      </c>
      <c r="V2231" s="233" t="str" cm="1">
        <f t="array" ref="V2231">_xlfn.IFS(C2231="","",COUNTIF(C2231,"ตำแหน่งว่าง*"),"ว่าง",COUNTIF(C2231,"&lt;&gt;ตำแหน่งว่าง*"),"คนครอง")</f>
        <v>คนครอง</v>
      </c>
      <c r="W2231" s="6" cm="1">
        <f t="array" ref="W2231">_xlfn.IFS(COUNTIF(F2231,"ผบ.หมู่*"),51,COUNTIF(F2231,"รอง สว.*"),43)</f>
        <v>51</v>
      </c>
      <c r="X2231" s="1" t="s">
        <v>15473</v>
      </c>
      <c r="Y2231" s="1" t="s">
        <v>451</v>
      </c>
    </row>
    <row r="2232" spans="1:25" s="9" customFormat="1" ht="21.3" customHeight="1">
      <c r="A2232" s="285" t="s">
        <v>7961</v>
      </c>
      <c r="B2232" s="286" t="s">
        <v>70</v>
      </c>
      <c r="C2232" s="285" t="s">
        <v>18592</v>
      </c>
      <c r="D2232" s="27" t="s">
        <v>23808</v>
      </c>
      <c r="E2232" s="27" t="s">
        <v>23809</v>
      </c>
      <c r="F2232" s="285" t="s">
        <v>15477</v>
      </c>
      <c r="G2232" s="167" t="s">
        <v>15479</v>
      </c>
      <c r="H2232" s="128">
        <v>45463</v>
      </c>
      <c r="I2232" s="128">
        <v>45463</v>
      </c>
      <c r="J2232" s="128">
        <v>45463</v>
      </c>
      <c r="K2232" s="128">
        <v>36470</v>
      </c>
      <c r="L2232" s="2" t="s">
        <v>1107</v>
      </c>
      <c r="M2232" s="1"/>
      <c r="N2232" s="178" t="s">
        <v>26</v>
      </c>
      <c r="O2232" s="170" t="s">
        <v>451</v>
      </c>
      <c r="P2232" s="170" t="s">
        <v>451</v>
      </c>
      <c r="Q2232" s="171" t="s">
        <v>18690</v>
      </c>
      <c r="R2232" s="28" t="s">
        <v>18692</v>
      </c>
      <c r="S2232" s="257">
        <f t="shared" si="34"/>
        <v>58715</v>
      </c>
      <c r="T2232" s="2" t="s">
        <v>16896</v>
      </c>
      <c r="U2232" s="2" t="s">
        <v>6616</v>
      </c>
      <c r="V2232" s="233" t="str" cm="1">
        <f t="array" ref="V2232">_xlfn.IFS(C2232="","",COUNTIF(C2232,"ตำแหน่งว่าง*"),"ว่าง",COUNTIF(C2232,"&lt;&gt;ตำแหน่งว่าง*"),"คนครอง")</f>
        <v>คนครอง</v>
      </c>
      <c r="W2232" s="1" cm="1">
        <f t="array" ref="W2232">_xlfn.IFS(COUNTIF(F2232,"ผบ.หมู่*"),51,COUNTIF(F2232,"รอง สว.*"),43)</f>
        <v>51</v>
      </c>
      <c r="X2232" s="1" t="s">
        <v>15478</v>
      </c>
      <c r="Y2232" s="1" t="s">
        <v>451</v>
      </c>
    </row>
    <row r="2233" spans="1:25" s="9" customFormat="1" ht="21.3" customHeight="1">
      <c r="A2233" s="27" t="s">
        <v>7948</v>
      </c>
      <c r="B2233" s="28" t="s">
        <v>20</v>
      </c>
      <c r="C2233" s="27" t="s">
        <v>15480</v>
      </c>
      <c r="D2233" s="27" t="s">
        <v>20798</v>
      </c>
      <c r="E2233" s="27" t="s">
        <v>23810</v>
      </c>
      <c r="F2233" s="27" t="s">
        <v>15477</v>
      </c>
      <c r="G2233" s="167" t="s">
        <v>15482</v>
      </c>
      <c r="H2233" s="146">
        <v>42501</v>
      </c>
      <c r="I2233" s="128">
        <v>35462</v>
      </c>
      <c r="J2233" s="128">
        <v>35462</v>
      </c>
      <c r="K2233" s="128">
        <v>27825</v>
      </c>
      <c r="L2233" s="11" t="s">
        <v>13403</v>
      </c>
      <c r="M2233" s="1" t="s">
        <v>7010</v>
      </c>
      <c r="N2233" s="178" t="s">
        <v>26</v>
      </c>
      <c r="O2233" s="170" t="s">
        <v>451</v>
      </c>
      <c r="P2233" s="170" t="s">
        <v>451</v>
      </c>
      <c r="Q2233" s="171" t="s">
        <v>15483</v>
      </c>
      <c r="R2233" s="28" t="s">
        <v>2469</v>
      </c>
      <c r="S2233" s="338">
        <f t="shared" si="34"/>
        <v>49949</v>
      </c>
      <c r="T2233" s="2" t="s">
        <v>16896</v>
      </c>
      <c r="U2233" s="7" t="s">
        <v>6616</v>
      </c>
      <c r="V2233" s="233" t="str" cm="1">
        <f t="array" ref="V2233">_xlfn.IFS(C2233="","",COUNTIF(C2233,"ตำแหน่งว่าง*"),"ว่าง",COUNTIF(C2233,"&lt;&gt;ตำแหน่งว่าง*"),"คนครอง")</f>
        <v>คนครอง</v>
      </c>
      <c r="W2233" s="6" cm="1">
        <f t="array" ref="W2233">_xlfn.IFS(COUNTIF(F2233,"ผบ.หมู่*"),51,COUNTIF(F2233,"รอง สว.*"),43)</f>
        <v>51</v>
      </c>
      <c r="X2233" s="1" t="s">
        <v>15481</v>
      </c>
      <c r="Y2233" s="1" t="s">
        <v>451</v>
      </c>
    </row>
    <row r="2234" spans="1:25" s="9" customFormat="1" ht="21.3" customHeight="1">
      <c r="A2234" s="27" t="s">
        <v>7948</v>
      </c>
      <c r="B2234" s="28" t="s">
        <v>70</v>
      </c>
      <c r="C2234" s="27" t="s">
        <v>15484</v>
      </c>
      <c r="D2234" s="27" t="s">
        <v>23811</v>
      </c>
      <c r="E2234" s="27" t="s">
        <v>23812</v>
      </c>
      <c r="F2234" s="27" t="s">
        <v>15477</v>
      </c>
      <c r="G2234" s="167" t="s">
        <v>15486</v>
      </c>
      <c r="H2234" s="146">
        <v>42501</v>
      </c>
      <c r="I2234" s="128">
        <v>39717</v>
      </c>
      <c r="J2234" s="128">
        <v>39717</v>
      </c>
      <c r="K2234" s="128">
        <v>29717</v>
      </c>
      <c r="L2234" s="11" t="s">
        <v>8578</v>
      </c>
      <c r="M2234" s="1" t="s">
        <v>7010</v>
      </c>
      <c r="N2234" s="178" t="s">
        <v>26</v>
      </c>
      <c r="O2234" s="170" t="s">
        <v>451</v>
      </c>
      <c r="P2234" s="170" t="s">
        <v>451</v>
      </c>
      <c r="Q2234" s="171" t="s">
        <v>15487</v>
      </c>
      <c r="R2234" s="28" t="s">
        <v>2469</v>
      </c>
      <c r="S2234" s="338">
        <f t="shared" si="34"/>
        <v>51775</v>
      </c>
      <c r="T2234" s="2" t="s">
        <v>16896</v>
      </c>
      <c r="U2234" s="7" t="s">
        <v>6616</v>
      </c>
      <c r="V2234" s="233" t="str" cm="1">
        <f t="array" ref="V2234">_xlfn.IFS(C2234="","",COUNTIF(C2234,"ตำแหน่งว่าง*"),"ว่าง",COUNTIF(C2234,"&lt;&gt;ตำแหน่งว่าง*"),"คนครอง")</f>
        <v>คนครอง</v>
      </c>
      <c r="W2234" s="6" cm="1">
        <f t="array" ref="W2234">_xlfn.IFS(COUNTIF(F2234,"ผบ.หมู่*"),51,COUNTIF(F2234,"รอง สว.*"),43)</f>
        <v>51</v>
      </c>
      <c r="X2234" s="1" t="s">
        <v>15485</v>
      </c>
      <c r="Y2234" s="1" t="s">
        <v>451</v>
      </c>
    </row>
    <row r="2235" spans="1:25" s="9" customFormat="1" ht="21.3" customHeight="1">
      <c r="A2235" s="27" t="s">
        <v>650</v>
      </c>
      <c r="B2235" s="28" t="s">
        <v>70</v>
      </c>
      <c r="C2235" s="27" t="s">
        <v>15488</v>
      </c>
      <c r="D2235" s="27" t="s">
        <v>23813</v>
      </c>
      <c r="E2235" s="27" t="s">
        <v>23814</v>
      </c>
      <c r="F2235" s="27" t="s">
        <v>24516</v>
      </c>
      <c r="G2235" s="167" t="s">
        <v>15490</v>
      </c>
      <c r="H2235" s="146">
        <v>42501</v>
      </c>
      <c r="I2235" s="128">
        <v>34352</v>
      </c>
      <c r="J2235" s="128">
        <v>34352</v>
      </c>
      <c r="K2235" s="128">
        <v>26227</v>
      </c>
      <c r="L2235" s="11" t="s">
        <v>8578</v>
      </c>
      <c r="M2235" s="1" t="s">
        <v>7010</v>
      </c>
      <c r="N2235" s="178" t="s">
        <v>26</v>
      </c>
      <c r="O2235" s="170" t="s">
        <v>451</v>
      </c>
      <c r="P2235" s="170" t="s">
        <v>451</v>
      </c>
      <c r="Q2235" s="171" t="s">
        <v>15491</v>
      </c>
      <c r="R2235" s="28" t="s">
        <v>2469</v>
      </c>
      <c r="S2235" s="338">
        <f t="shared" si="34"/>
        <v>48488</v>
      </c>
      <c r="T2235" s="2" t="s">
        <v>16896</v>
      </c>
      <c r="U2235" s="7" t="s">
        <v>6616</v>
      </c>
      <c r="V2235" s="233" t="str" cm="1">
        <f t="array" ref="V2235">_xlfn.IFS(C2235="","",COUNTIF(C2235,"ตำแหน่งว่าง*"),"ว่าง",COUNTIF(C2235,"&lt;&gt;ตำแหน่งว่าง*"),"คนครอง")</f>
        <v>คนครอง</v>
      </c>
      <c r="W2235" s="6" cm="1">
        <f t="array" ref="W2235">_xlfn.IFS(COUNTIF(F2235,"ผบ.หมู่*"),51,COUNTIF(F2235,"รอง สว.*"),43)</f>
        <v>43</v>
      </c>
      <c r="X2235" s="1" t="s">
        <v>15489</v>
      </c>
      <c r="Y2235" s="1" t="s">
        <v>451</v>
      </c>
    </row>
    <row r="2236" spans="1:25" s="9" customFormat="1" ht="21.3" hidden="1" customHeight="1">
      <c r="A2236" s="27"/>
      <c r="B2236" s="28"/>
      <c r="C2236" s="30" t="s">
        <v>60</v>
      </c>
      <c r="D2236" s="27"/>
      <c r="E2236" s="27"/>
      <c r="F2236" s="27" t="s">
        <v>15477</v>
      </c>
      <c r="G2236" s="167" t="s">
        <v>15493</v>
      </c>
      <c r="H2236" s="146"/>
      <c r="I2236" s="128"/>
      <c r="J2236" s="128"/>
      <c r="K2236" s="128"/>
      <c r="L2236" s="11"/>
      <c r="M2236" s="1"/>
      <c r="N2236" s="178" t="s">
        <v>26</v>
      </c>
      <c r="O2236" s="170" t="s">
        <v>451</v>
      </c>
      <c r="P2236" s="170" t="s">
        <v>451</v>
      </c>
      <c r="Q2236" s="171"/>
      <c r="R2236" s="28"/>
      <c r="S2236" s="338" t="str">
        <f t="shared" si="34"/>
        <v/>
      </c>
      <c r="T2236" s="2" t="s">
        <v>16896</v>
      </c>
      <c r="U2236" s="7" t="s">
        <v>6616</v>
      </c>
      <c r="V2236" s="233" t="str" cm="1">
        <f t="array" ref="V2236">_xlfn.IFS(C2236="","",COUNTIF(C2236,"ตำแหน่งว่าง*"),"ว่าง",COUNTIF(C2236,"&lt;&gt;ตำแหน่งว่าง*"),"คนครอง")</f>
        <v>ว่าง</v>
      </c>
      <c r="W2236" s="5" cm="1">
        <f t="array" ref="W2236">_xlfn.IFS(COUNTIF(F2236,"ผบ.หมู่*"),51,COUNTIF(F2236,"รอง สว.*"),43)</f>
        <v>51</v>
      </c>
      <c r="X2236" s="1" t="s">
        <v>15492</v>
      </c>
      <c r="Y2236" s="1" t="s">
        <v>451</v>
      </c>
    </row>
    <row r="2237" spans="1:25" s="9" customFormat="1" ht="21.3" customHeight="1">
      <c r="A2237" s="27" t="s">
        <v>7948</v>
      </c>
      <c r="B2237" s="28" t="s">
        <v>70</v>
      </c>
      <c r="C2237" s="27" t="s">
        <v>15494</v>
      </c>
      <c r="D2237" s="27" t="s">
        <v>19185</v>
      </c>
      <c r="E2237" s="27" t="s">
        <v>20651</v>
      </c>
      <c r="F2237" s="27" t="s">
        <v>15477</v>
      </c>
      <c r="G2237" s="167" t="s">
        <v>15496</v>
      </c>
      <c r="H2237" s="146">
        <v>42501</v>
      </c>
      <c r="I2237" s="128">
        <v>37316</v>
      </c>
      <c r="J2237" s="128">
        <v>37316</v>
      </c>
      <c r="K2237" s="128">
        <v>29831</v>
      </c>
      <c r="L2237" s="11" t="s">
        <v>15497</v>
      </c>
      <c r="M2237" s="1" t="s">
        <v>7010</v>
      </c>
      <c r="N2237" s="178" t="s">
        <v>26</v>
      </c>
      <c r="O2237" s="170" t="s">
        <v>451</v>
      </c>
      <c r="P2237" s="170" t="s">
        <v>451</v>
      </c>
      <c r="Q2237" s="171" t="s">
        <v>15498</v>
      </c>
      <c r="R2237" s="28" t="s">
        <v>2469</v>
      </c>
      <c r="S2237" s="338">
        <f t="shared" si="34"/>
        <v>51775</v>
      </c>
      <c r="T2237" s="2" t="s">
        <v>16896</v>
      </c>
      <c r="U2237" s="7" t="s">
        <v>6616</v>
      </c>
      <c r="V2237" s="233" t="str" cm="1">
        <f t="array" ref="V2237">_xlfn.IFS(C2237="","",COUNTIF(C2237,"ตำแหน่งว่าง*"),"ว่าง",COUNTIF(C2237,"&lt;&gt;ตำแหน่งว่าง*"),"คนครอง")</f>
        <v>คนครอง</v>
      </c>
      <c r="W2237" s="6" cm="1">
        <f t="array" ref="W2237">_xlfn.IFS(COUNTIF(F2237,"ผบ.หมู่*"),51,COUNTIF(F2237,"รอง สว.*"),43)</f>
        <v>51</v>
      </c>
      <c r="X2237" s="1" t="s">
        <v>15495</v>
      </c>
      <c r="Y2237" s="1" t="s">
        <v>451</v>
      </c>
    </row>
    <row r="2238" spans="1:25" s="10" customFormat="1" ht="21.3" hidden="1" customHeight="1">
      <c r="A2238" s="27"/>
      <c r="B2238" s="30"/>
      <c r="C2238" s="30" t="s">
        <v>60</v>
      </c>
      <c r="D2238" s="27"/>
      <c r="E2238" s="27"/>
      <c r="F2238" s="85" t="s">
        <v>15477</v>
      </c>
      <c r="G2238" s="192" t="s">
        <v>15500</v>
      </c>
      <c r="H2238" s="146" t="s">
        <v>63</v>
      </c>
      <c r="I2238" s="128" t="s">
        <v>63</v>
      </c>
      <c r="J2238" s="128" t="s">
        <v>63</v>
      </c>
      <c r="K2238" s="128" t="s">
        <v>63</v>
      </c>
      <c r="L2238" s="11"/>
      <c r="M2238" s="1"/>
      <c r="N2238" s="179" t="s">
        <v>26</v>
      </c>
      <c r="O2238" s="193" t="s">
        <v>451</v>
      </c>
      <c r="P2238" s="193" t="s">
        <v>451</v>
      </c>
      <c r="Q2238" s="172"/>
      <c r="R2238" s="30"/>
      <c r="S2238" s="338" t="str">
        <f t="shared" si="34"/>
        <v/>
      </c>
      <c r="T2238" s="7" t="s">
        <v>16896</v>
      </c>
      <c r="U2238" s="7" t="s">
        <v>6616</v>
      </c>
      <c r="V2238" s="233" t="str" cm="1">
        <f t="array" ref="V2238">_xlfn.IFS(C2238="","",COUNTIF(C2238,"ตำแหน่งว่าง*"),"ว่าง",COUNTIF(C2238,"&lt;&gt;ตำแหน่งว่าง*"),"คนครอง")</f>
        <v>ว่าง</v>
      </c>
      <c r="W2238" s="6" cm="1">
        <f t="array" ref="W2238">_xlfn.IFS(COUNTIF(F2238,"ผบ.หมู่*"),51,COUNTIF(F2238,"รอง สว.*"),43)</f>
        <v>51</v>
      </c>
      <c r="X2238" s="6" t="s">
        <v>15499</v>
      </c>
      <c r="Y2238" s="6" t="s">
        <v>451</v>
      </c>
    </row>
    <row r="2239" spans="1:25" s="10" customFormat="1" ht="21.3" hidden="1" customHeight="1">
      <c r="A2239" s="27"/>
      <c r="B2239" s="28"/>
      <c r="C2239" s="30" t="s">
        <v>60</v>
      </c>
      <c r="D2239" s="27"/>
      <c r="E2239" s="27"/>
      <c r="F2239" s="85" t="s">
        <v>15477</v>
      </c>
      <c r="G2239" s="192" t="s">
        <v>15502</v>
      </c>
      <c r="H2239" s="146" t="s">
        <v>63</v>
      </c>
      <c r="I2239" s="128" t="s">
        <v>63</v>
      </c>
      <c r="J2239" s="128" t="s">
        <v>63</v>
      </c>
      <c r="K2239" s="128" t="s">
        <v>63</v>
      </c>
      <c r="L2239" s="11"/>
      <c r="M2239" s="1"/>
      <c r="N2239" s="179" t="s">
        <v>26</v>
      </c>
      <c r="O2239" s="193" t="s">
        <v>451</v>
      </c>
      <c r="P2239" s="193" t="s">
        <v>451</v>
      </c>
      <c r="Q2239" s="171"/>
      <c r="R2239" s="28"/>
      <c r="S2239" s="338" t="str">
        <f t="shared" si="34"/>
        <v/>
      </c>
      <c r="T2239" s="7" t="s">
        <v>16896</v>
      </c>
      <c r="U2239" s="7" t="s">
        <v>6616</v>
      </c>
      <c r="V2239" s="233" t="str" cm="1">
        <f t="array" ref="V2239">_xlfn.IFS(C2239="","",COUNTIF(C2239,"ตำแหน่งว่าง*"),"ว่าง",COUNTIF(C2239,"&lt;&gt;ตำแหน่งว่าง*"),"คนครอง")</f>
        <v>ว่าง</v>
      </c>
      <c r="W2239" s="6" cm="1">
        <f t="array" ref="W2239">_xlfn.IFS(COUNTIF(F2239,"ผบ.หมู่*"),51,COUNTIF(F2239,"รอง สว.*"),43)</f>
        <v>51</v>
      </c>
      <c r="X2239" s="6" t="s">
        <v>15501</v>
      </c>
      <c r="Y2239" s="6" t="s">
        <v>451</v>
      </c>
    </row>
    <row r="2240" spans="1:25" s="9" customFormat="1" ht="21.3" customHeight="1">
      <c r="A2240" s="27" t="s">
        <v>7948</v>
      </c>
      <c r="B2240" s="28" t="s">
        <v>70</v>
      </c>
      <c r="C2240" s="27" t="s">
        <v>15503</v>
      </c>
      <c r="D2240" s="27" t="s">
        <v>18995</v>
      </c>
      <c r="E2240" s="27" t="s">
        <v>23815</v>
      </c>
      <c r="F2240" s="27" t="s">
        <v>15477</v>
      </c>
      <c r="G2240" s="167" t="s">
        <v>15505</v>
      </c>
      <c r="H2240" s="146">
        <v>42501</v>
      </c>
      <c r="I2240" s="128">
        <v>34352</v>
      </c>
      <c r="J2240" s="128">
        <v>34352</v>
      </c>
      <c r="K2240" s="128">
        <v>26880</v>
      </c>
      <c r="L2240" s="11" t="s">
        <v>8578</v>
      </c>
      <c r="M2240" s="1" t="s">
        <v>7010</v>
      </c>
      <c r="N2240" s="178" t="s">
        <v>26</v>
      </c>
      <c r="O2240" s="170" t="s">
        <v>451</v>
      </c>
      <c r="P2240" s="170" t="s">
        <v>451</v>
      </c>
      <c r="Q2240" s="171" t="s">
        <v>15506</v>
      </c>
      <c r="R2240" s="28" t="s">
        <v>2469</v>
      </c>
      <c r="S2240" s="338">
        <f t="shared" si="34"/>
        <v>48853</v>
      </c>
      <c r="T2240" s="2" t="s">
        <v>16896</v>
      </c>
      <c r="U2240" s="7" t="s">
        <v>6616</v>
      </c>
      <c r="V2240" s="233" t="str" cm="1">
        <f t="array" ref="V2240">_xlfn.IFS(C2240="","",COUNTIF(C2240,"ตำแหน่งว่าง*"),"ว่าง",COUNTIF(C2240,"&lt;&gt;ตำแหน่งว่าง*"),"คนครอง")</f>
        <v>คนครอง</v>
      </c>
      <c r="W2240" s="6" cm="1">
        <f t="array" ref="W2240">_xlfn.IFS(COUNTIF(F2240,"ผบ.หมู่*"),51,COUNTIF(F2240,"รอง สว.*"),43)</f>
        <v>51</v>
      </c>
      <c r="X2240" s="1" t="s">
        <v>15504</v>
      </c>
      <c r="Y2240" s="1" t="s">
        <v>451</v>
      </c>
    </row>
    <row r="2241" spans="1:25" s="10" customFormat="1" ht="21.3" hidden="1" customHeight="1">
      <c r="A2241" s="27"/>
      <c r="B2241" s="28"/>
      <c r="C2241" s="30" t="s">
        <v>60</v>
      </c>
      <c r="D2241" s="27"/>
      <c r="E2241" s="27"/>
      <c r="F2241" s="85" t="s">
        <v>15477</v>
      </c>
      <c r="G2241" s="192" t="s">
        <v>15508</v>
      </c>
      <c r="H2241" s="146" t="s">
        <v>63</v>
      </c>
      <c r="I2241" s="128" t="s">
        <v>63</v>
      </c>
      <c r="J2241" s="128" t="s">
        <v>63</v>
      </c>
      <c r="K2241" s="128" t="s">
        <v>63</v>
      </c>
      <c r="L2241" s="11"/>
      <c r="M2241" s="1"/>
      <c r="N2241" s="179" t="s">
        <v>26</v>
      </c>
      <c r="O2241" s="193" t="s">
        <v>451</v>
      </c>
      <c r="P2241" s="193" t="s">
        <v>451</v>
      </c>
      <c r="Q2241" s="171"/>
      <c r="R2241" s="28"/>
      <c r="S2241" s="338" t="str">
        <f t="shared" si="34"/>
        <v/>
      </c>
      <c r="T2241" s="7" t="s">
        <v>16896</v>
      </c>
      <c r="U2241" s="7" t="s">
        <v>6616</v>
      </c>
      <c r="V2241" s="233" t="str" cm="1">
        <f t="array" ref="V2241">_xlfn.IFS(C2241="","",COUNTIF(C2241,"ตำแหน่งว่าง*"),"ว่าง",COUNTIF(C2241,"&lt;&gt;ตำแหน่งว่าง*"),"คนครอง")</f>
        <v>ว่าง</v>
      </c>
      <c r="W2241" s="6" cm="1">
        <f t="array" ref="W2241">_xlfn.IFS(COUNTIF(F2241,"ผบ.หมู่*"),51,COUNTIF(F2241,"รอง สว.*"),43)</f>
        <v>51</v>
      </c>
      <c r="X2241" s="6" t="s">
        <v>15507</v>
      </c>
      <c r="Y2241" s="6" t="s">
        <v>451</v>
      </c>
    </row>
    <row r="2242" spans="1:25" s="10" customFormat="1" ht="21.3" hidden="1" customHeight="1">
      <c r="A2242" s="27"/>
      <c r="B2242" s="28"/>
      <c r="C2242" s="30" t="s">
        <v>60</v>
      </c>
      <c r="D2242" s="27"/>
      <c r="E2242" s="27"/>
      <c r="F2242" s="85" t="s">
        <v>15477</v>
      </c>
      <c r="G2242" s="192" t="s">
        <v>15510</v>
      </c>
      <c r="H2242" s="146" t="s">
        <v>63</v>
      </c>
      <c r="I2242" s="128" t="s">
        <v>63</v>
      </c>
      <c r="J2242" s="128" t="s">
        <v>63</v>
      </c>
      <c r="K2242" s="128" t="s">
        <v>63</v>
      </c>
      <c r="L2242" s="11"/>
      <c r="M2242" s="1"/>
      <c r="N2242" s="179" t="s">
        <v>26</v>
      </c>
      <c r="O2242" s="193" t="s">
        <v>451</v>
      </c>
      <c r="P2242" s="193" t="s">
        <v>451</v>
      </c>
      <c r="Q2242" s="171"/>
      <c r="R2242" s="28"/>
      <c r="S2242" s="338" t="str">
        <f t="shared" ref="S2242:S2305" si="35">IF(K2242&lt;&gt;"",DATE(YEAR(K2242)+60+(K2242&gt;=DATE(YEAR(K2242),10,2)),10,1),"")</f>
        <v/>
      </c>
      <c r="T2242" s="7" t="s">
        <v>16896</v>
      </c>
      <c r="U2242" s="7" t="s">
        <v>6616</v>
      </c>
      <c r="V2242" s="233" t="str" cm="1">
        <f t="array" ref="V2242">_xlfn.IFS(C2242="","",COUNTIF(C2242,"ตำแหน่งว่าง*"),"ว่าง",COUNTIF(C2242,"&lt;&gt;ตำแหน่งว่าง*"),"คนครอง")</f>
        <v>ว่าง</v>
      </c>
      <c r="W2242" s="6" cm="1">
        <f t="array" ref="W2242">_xlfn.IFS(COUNTIF(F2242,"ผบ.หมู่*"),51,COUNTIF(F2242,"รอง สว.*"),43)</f>
        <v>51</v>
      </c>
      <c r="X2242" s="6" t="s">
        <v>15509</v>
      </c>
      <c r="Y2242" s="6" t="s">
        <v>451</v>
      </c>
    </row>
    <row r="2243" spans="1:25" s="10" customFormat="1" ht="21.3" hidden="1" customHeight="1">
      <c r="A2243" s="27"/>
      <c r="B2243" s="28"/>
      <c r="C2243" s="30" t="s">
        <v>60</v>
      </c>
      <c r="D2243" s="27"/>
      <c r="E2243" s="27"/>
      <c r="F2243" s="85" t="s">
        <v>15477</v>
      </c>
      <c r="G2243" s="192" t="s">
        <v>15512</v>
      </c>
      <c r="H2243" s="146" t="s">
        <v>63</v>
      </c>
      <c r="I2243" s="128" t="s">
        <v>63</v>
      </c>
      <c r="J2243" s="128" t="s">
        <v>63</v>
      </c>
      <c r="K2243" s="128" t="s">
        <v>63</v>
      </c>
      <c r="L2243" s="11"/>
      <c r="M2243" s="1"/>
      <c r="N2243" s="179" t="s">
        <v>26</v>
      </c>
      <c r="O2243" s="193" t="s">
        <v>451</v>
      </c>
      <c r="P2243" s="193" t="s">
        <v>451</v>
      </c>
      <c r="Q2243" s="171"/>
      <c r="R2243" s="28"/>
      <c r="S2243" s="338" t="str">
        <f t="shared" si="35"/>
        <v/>
      </c>
      <c r="T2243" s="7" t="s">
        <v>16896</v>
      </c>
      <c r="U2243" s="7" t="s">
        <v>6616</v>
      </c>
      <c r="V2243" s="233" t="str" cm="1">
        <f t="array" ref="V2243">_xlfn.IFS(C2243="","",COUNTIF(C2243,"ตำแหน่งว่าง*"),"ว่าง",COUNTIF(C2243,"&lt;&gt;ตำแหน่งว่าง*"),"คนครอง")</f>
        <v>ว่าง</v>
      </c>
      <c r="W2243" s="6" cm="1">
        <f t="array" ref="W2243">_xlfn.IFS(COUNTIF(F2243,"ผบ.หมู่*"),51,COUNTIF(F2243,"รอง สว.*"),43)</f>
        <v>51</v>
      </c>
      <c r="X2243" s="6" t="s">
        <v>15511</v>
      </c>
      <c r="Y2243" s="6" t="s">
        <v>451</v>
      </c>
    </row>
    <row r="2244" spans="1:25" s="10" customFormat="1" ht="21.3" hidden="1" customHeight="1">
      <c r="A2244" s="27"/>
      <c r="B2244" s="28"/>
      <c r="C2244" s="30" t="s">
        <v>60</v>
      </c>
      <c r="D2244" s="27"/>
      <c r="E2244" s="27"/>
      <c r="F2244" s="85" t="s">
        <v>15477</v>
      </c>
      <c r="G2244" s="192" t="s">
        <v>15514</v>
      </c>
      <c r="H2244" s="146" t="s">
        <v>63</v>
      </c>
      <c r="I2244" s="128" t="s">
        <v>63</v>
      </c>
      <c r="J2244" s="128" t="s">
        <v>63</v>
      </c>
      <c r="K2244" s="128" t="s">
        <v>63</v>
      </c>
      <c r="L2244" s="11"/>
      <c r="M2244" s="1"/>
      <c r="N2244" s="179" t="s">
        <v>26</v>
      </c>
      <c r="O2244" s="193" t="s">
        <v>451</v>
      </c>
      <c r="P2244" s="193" t="s">
        <v>451</v>
      </c>
      <c r="Q2244" s="171"/>
      <c r="R2244" s="28"/>
      <c r="S2244" s="338" t="str">
        <f t="shared" si="35"/>
        <v/>
      </c>
      <c r="T2244" s="7" t="s">
        <v>16896</v>
      </c>
      <c r="U2244" s="7" t="s">
        <v>6616</v>
      </c>
      <c r="V2244" s="233" t="str" cm="1">
        <f t="array" ref="V2244">_xlfn.IFS(C2244="","",COUNTIF(C2244,"ตำแหน่งว่าง*"),"ว่าง",COUNTIF(C2244,"&lt;&gt;ตำแหน่งว่าง*"),"คนครอง")</f>
        <v>ว่าง</v>
      </c>
      <c r="W2244" s="6" cm="1">
        <f t="array" ref="W2244">_xlfn.IFS(COUNTIF(F2244,"ผบ.หมู่*"),51,COUNTIF(F2244,"รอง สว.*"),43)</f>
        <v>51</v>
      </c>
      <c r="X2244" s="6" t="s">
        <v>15513</v>
      </c>
      <c r="Y2244" s="6" t="s">
        <v>451</v>
      </c>
    </row>
    <row r="2245" spans="1:25" s="10" customFormat="1" ht="21.3" hidden="1" customHeight="1">
      <c r="A2245" s="27"/>
      <c r="B2245" s="28"/>
      <c r="C2245" s="30" t="s">
        <v>60</v>
      </c>
      <c r="D2245" s="27"/>
      <c r="E2245" s="27"/>
      <c r="F2245" s="85" t="s">
        <v>15477</v>
      </c>
      <c r="G2245" s="192" t="s">
        <v>15516</v>
      </c>
      <c r="H2245" s="146" t="s">
        <v>63</v>
      </c>
      <c r="I2245" s="128" t="s">
        <v>63</v>
      </c>
      <c r="J2245" s="128" t="s">
        <v>63</v>
      </c>
      <c r="K2245" s="128" t="s">
        <v>63</v>
      </c>
      <c r="L2245" s="11"/>
      <c r="M2245" s="1"/>
      <c r="N2245" s="179" t="s">
        <v>26</v>
      </c>
      <c r="O2245" s="193" t="s">
        <v>451</v>
      </c>
      <c r="P2245" s="193" t="s">
        <v>451</v>
      </c>
      <c r="Q2245" s="171"/>
      <c r="R2245" s="28"/>
      <c r="S2245" s="338" t="str">
        <f t="shared" si="35"/>
        <v/>
      </c>
      <c r="T2245" s="7" t="s">
        <v>16896</v>
      </c>
      <c r="U2245" s="7" t="s">
        <v>6616</v>
      </c>
      <c r="V2245" s="233" t="str" cm="1">
        <f t="array" ref="V2245">_xlfn.IFS(C2245="","",COUNTIF(C2245,"ตำแหน่งว่าง*"),"ว่าง",COUNTIF(C2245,"&lt;&gt;ตำแหน่งว่าง*"),"คนครอง")</f>
        <v>ว่าง</v>
      </c>
      <c r="W2245" s="6" cm="1">
        <f t="array" ref="W2245">_xlfn.IFS(COUNTIF(F2245,"ผบ.หมู่*"),51,COUNTIF(F2245,"รอง สว.*"),43)</f>
        <v>51</v>
      </c>
      <c r="X2245" s="6" t="s">
        <v>15515</v>
      </c>
      <c r="Y2245" s="6" t="s">
        <v>451</v>
      </c>
    </row>
    <row r="2246" spans="1:25" s="12" customFormat="1" ht="21.3" customHeight="1">
      <c r="A2246" s="150" t="s">
        <v>7948</v>
      </c>
      <c r="B2246" s="31" t="s">
        <v>20</v>
      </c>
      <c r="C2246" s="150" t="s">
        <v>15634</v>
      </c>
      <c r="D2246" s="27" t="s">
        <v>22550</v>
      </c>
      <c r="E2246" s="27" t="s">
        <v>23816</v>
      </c>
      <c r="F2246" s="150" t="s">
        <v>15635</v>
      </c>
      <c r="G2246" s="167" t="s">
        <v>15637</v>
      </c>
      <c r="H2246" s="147">
        <v>44599</v>
      </c>
      <c r="I2246" s="131">
        <v>40339</v>
      </c>
      <c r="J2246" s="131">
        <v>40339</v>
      </c>
      <c r="K2246" s="131">
        <v>27897</v>
      </c>
      <c r="L2246" s="17" t="s">
        <v>15638</v>
      </c>
      <c r="M2246" s="5" t="s">
        <v>718</v>
      </c>
      <c r="N2246" s="177" t="s">
        <v>26</v>
      </c>
      <c r="O2246" s="170" t="s">
        <v>451</v>
      </c>
      <c r="P2246" s="170" t="s">
        <v>451</v>
      </c>
      <c r="Q2246" s="174" t="s">
        <v>15639</v>
      </c>
      <c r="R2246" s="31" t="s">
        <v>8444</v>
      </c>
      <c r="S2246" s="338">
        <f t="shared" si="35"/>
        <v>49949</v>
      </c>
      <c r="T2246" s="233" t="s">
        <v>16899</v>
      </c>
      <c r="U2246" s="7" t="s">
        <v>6616</v>
      </c>
      <c r="V2246" s="233" t="str" cm="1">
        <f t="array" ref="V2246">_xlfn.IFS(C2246="","",COUNTIF(C2246,"ตำแหน่งว่าง*"),"ว่าง",COUNTIF(C2246,"&lt;&gt;ตำแหน่งว่าง*"),"คนครอง")</f>
        <v>คนครอง</v>
      </c>
      <c r="W2246" s="6" cm="1">
        <f t="array" ref="W2246">_xlfn.IFS(COUNTIF(F2246,"ผบ.หมู่*"),51,COUNTIF(F2246,"รอง สว.*"),43)</f>
        <v>51</v>
      </c>
      <c r="X2246" s="5" t="s">
        <v>15636</v>
      </c>
      <c r="Y2246" s="5" t="s">
        <v>451</v>
      </c>
    </row>
    <row r="2247" spans="1:25" s="9" customFormat="1" ht="21.3" hidden="1" customHeight="1">
      <c r="A2247" s="85"/>
      <c r="B2247" s="30"/>
      <c r="C2247" s="30" t="s">
        <v>60</v>
      </c>
      <c r="D2247" s="27"/>
      <c r="E2247" s="27"/>
      <c r="F2247" s="85" t="s">
        <v>15635</v>
      </c>
      <c r="G2247" s="192" t="s">
        <v>15642</v>
      </c>
      <c r="H2247" s="148"/>
      <c r="I2247" s="129"/>
      <c r="J2247" s="129"/>
      <c r="K2247" s="129"/>
      <c r="L2247" s="16"/>
      <c r="M2247" s="6"/>
      <c r="N2247" s="179" t="s">
        <v>26</v>
      </c>
      <c r="O2247" s="193" t="s">
        <v>451</v>
      </c>
      <c r="P2247" s="193" t="s">
        <v>451</v>
      </c>
      <c r="Q2247" s="172"/>
      <c r="R2247" s="30"/>
      <c r="S2247" s="342" t="str">
        <f t="shared" si="35"/>
        <v/>
      </c>
      <c r="T2247" s="7" t="s">
        <v>16899</v>
      </c>
      <c r="U2247" s="7" t="s">
        <v>6616</v>
      </c>
      <c r="V2247" s="233" t="str" cm="1">
        <f t="array" ref="V2247">_xlfn.IFS(C2247="","",COUNTIF(C2247,"ตำแหน่งว่าง*"),"ว่าง",COUNTIF(C2247,"&lt;&gt;ตำแหน่งว่าง*"),"คนครอง")</f>
        <v>ว่าง</v>
      </c>
      <c r="W2247" s="6" cm="1">
        <f t="array" ref="W2247">_xlfn.IFS(COUNTIF(F2247,"ผบ.หมู่*"),51,COUNTIF(F2247,"รอง สว.*"),43)</f>
        <v>51</v>
      </c>
      <c r="X2247" s="6" t="s">
        <v>15641</v>
      </c>
      <c r="Y2247" s="6" t="s">
        <v>451</v>
      </c>
    </row>
    <row r="2248" spans="1:25" s="9" customFormat="1" ht="21.3" customHeight="1">
      <c r="A2248" s="27" t="s">
        <v>7948</v>
      </c>
      <c r="B2248" s="28" t="s">
        <v>70</v>
      </c>
      <c r="C2248" s="27" t="s">
        <v>15643</v>
      </c>
      <c r="D2248" s="27" t="s">
        <v>23817</v>
      </c>
      <c r="E2248" s="27" t="s">
        <v>23818</v>
      </c>
      <c r="F2248" s="27" t="s">
        <v>15635</v>
      </c>
      <c r="G2248" s="167" t="s">
        <v>15645</v>
      </c>
      <c r="H2248" s="146">
        <v>43235</v>
      </c>
      <c r="I2248" s="128">
        <v>41214</v>
      </c>
      <c r="J2248" s="128">
        <v>41214</v>
      </c>
      <c r="K2248" s="128">
        <v>30682</v>
      </c>
      <c r="L2248" s="11" t="s">
        <v>765</v>
      </c>
      <c r="M2248" s="1" t="s">
        <v>1450</v>
      </c>
      <c r="N2248" s="178" t="s">
        <v>26</v>
      </c>
      <c r="O2248" s="170" t="s">
        <v>451</v>
      </c>
      <c r="P2248" s="170" t="s">
        <v>451</v>
      </c>
      <c r="Q2248" s="171" t="s">
        <v>15646</v>
      </c>
      <c r="R2248" s="28" t="s">
        <v>12513</v>
      </c>
      <c r="S2248" s="338">
        <f t="shared" si="35"/>
        <v>52871</v>
      </c>
      <c r="T2248" s="2" t="s">
        <v>16899</v>
      </c>
      <c r="U2248" s="7" t="s">
        <v>6616</v>
      </c>
      <c r="V2248" s="233" t="str" cm="1">
        <f t="array" ref="V2248">_xlfn.IFS(C2248="","",COUNTIF(C2248,"ตำแหน่งว่าง*"),"ว่าง",COUNTIF(C2248,"&lt;&gt;ตำแหน่งว่าง*"),"คนครอง")</f>
        <v>คนครอง</v>
      </c>
      <c r="W2248" s="6" cm="1">
        <f t="array" ref="W2248">_xlfn.IFS(COUNTIF(F2248,"ผบ.หมู่*"),51,COUNTIF(F2248,"รอง สว.*"),43)</f>
        <v>51</v>
      </c>
      <c r="X2248" s="1" t="s">
        <v>15644</v>
      </c>
      <c r="Y2248" s="1" t="s">
        <v>451</v>
      </c>
    </row>
    <row r="2249" spans="1:25" s="10" customFormat="1" ht="21.3" customHeight="1">
      <c r="A2249" s="27" t="s">
        <v>8450</v>
      </c>
      <c r="B2249" s="28" t="s">
        <v>20</v>
      </c>
      <c r="C2249" s="27" t="s">
        <v>15647</v>
      </c>
      <c r="D2249" s="27" t="s">
        <v>23819</v>
      </c>
      <c r="E2249" s="27" t="s">
        <v>23820</v>
      </c>
      <c r="F2249" s="27" t="s">
        <v>15635</v>
      </c>
      <c r="G2249" s="167" t="s">
        <v>15649</v>
      </c>
      <c r="H2249" s="146">
        <v>44999</v>
      </c>
      <c r="I2249" s="128">
        <v>42156</v>
      </c>
      <c r="J2249" s="128">
        <v>42156</v>
      </c>
      <c r="K2249" s="128">
        <v>32780</v>
      </c>
      <c r="L2249" s="11" t="s">
        <v>1107</v>
      </c>
      <c r="M2249" s="1" t="s">
        <v>613</v>
      </c>
      <c r="N2249" s="178" t="s">
        <v>26</v>
      </c>
      <c r="O2249" s="170" t="s">
        <v>451</v>
      </c>
      <c r="P2249" s="170" t="s">
        <v>451</v>
      </c>
      <c r="Q2249" s="171" t="s">
        <v>15650</v>
      </c>
      <c r="R2249" s="28" t="s">
        <v>982</v>
      </c>
      <c r="S2249" s="338">
        <f t="shared" si="35"/>
        <v>54697</v>
      </c>
      <c r="T2249" s="7" t="s">
        <v>16899</v>
      </c>
      <c r="U2249" s="7" t="s">
        <v>6616</v>
      </c>
      <c r="V2249" s="233" t="str" cm="1">
        <f t="array" ref="V2249">_xlfn.IFS(C2249="","",COUNTIF(C2249,"ตำแหน่งว่าง*"),"ว่าง",COUNTIF(C2249,"&lt;&gt;ตำแหน่งว่าง*"),"คนครอง")</f>
        <v>คนครอง</v>
      </c>
      <c r="W2249" s="6" cm="1">
        <f t="array" ref="W2249">_xlfn.IFS(COUNTIF(F2249,"ผบ.หมู่*"),51,COUNTIF(F2249,"รอง สว.*"),43)</f>
        <v>51</v>
      </c>
      <c r="X2249" s="1" t="s">
        <v>15648</v>
      </c>
      <c r="Y2249" s="1" t="s">
        <v>451</v>
      </c>
    </row>
    <row r="2250" spans="1:25" s="9" customFormat="1" ht="21.3" customHeight="1">
      <c r="A2250" s="27" t="s">
        <v>8008</v>
      </c>
      <c r="B2250" s="28" t="s">
        <v>20</v>
      </c>
      <c r="C2250" s="27" t="s">
        <v>18115</v>
      </c>
      <c r="D2250" s="27" t="s">
        <v>23821</v>
      </c>
      <c r="E2250" s="27" t="s">
        <v>23822</v>
      </c>
      <c r="F2250" s="27" t="s">
        <v>15635</v>
      </c>
      <c r="G2250" s="167" t="s">
        <v>15652</v>
      </c>
      <c r="H2250" s="146">
        <v>45322</v>
      </c>
      <c r="I2250" s="128">
        <v>43693</v>
      </c>
      <c r="J2250" s="128">
        <v>43693</v>
      </c>
      <c r="K2250" s="128">
        <v>32317</v>
      </c>
      <c r="L2250" s="11" t="s">
        <v>1107</v>
      </c>
      <c r="M2250" s="1" t="s">
        <v>197</v>
      </c>
      <c r="N2250" s="178" t="s">
        <v>26</v>
      </c>
      <c r="O2250" s="170" t="s">
        <v>451</v>
      </c>
      <c r="P2250" s="170" t="s">
        <v>451</v>
      </c>
      <c r="Q2250" s="171" t="s">
        <v>10706</v>
      </c>
      <c r="R2250" s="30" t="s">
        <v>18030</v>
      </c>
      <c r="S2250" s="338">
        <f t="shared" si="35"/>
        <v>54332</v>
      </c>
      <c r="T2250" s="2" t="s">
        <v>16899</v>
      </c>
      <c r="U2250" s="7" t="s">
        <v>6616</v>
      </c>
      <c r="V2250" s="233" t="str" cm="1">
        <f t="array" ref="V2250">_xlfn.IFS(C2250="","",COUNTIF(C2250,"ตำแหน่งว่าง*"),"ว่าง",COUNTIF(C2250,"&lt;&gt;ตำแหน่งว่าง*"),"คนครอง")</f>
        <v>คนครอง</v>
      </c>
      <c r="W2250" s="6" cm="1">
        <f t="array" ref="W2250">_xlfn.IFS(COUNTIF(F2250,"ผบ.หมู่*"),51,COUNTIF(F2250,"รอง สว.*"),43)</f>
        <v>51</v>
      </c>
      <c r="X2250" s="1" t="s">
        <v>15651</v>
      </c>
      <c r="Y2250" s="1" t="s">
        <v>451</v>
      </c>
    </row>
    <row r="2251" spans="1:25" s="10" customFormat="1" ht="21.3" customHeight="1">
      <c r="A2251" s="27" t="s">
        <v>8008</v>
      </c>
      <c r="B2251" s="28" t="s">
        <v>20</v>
      </c>
      <c r="C2251" s="27" t="s">
        <v>18107</v>
      </c>
      <c r="D2251" s="27" t="s">
        <v>23823</v>
      </c>
      <c r="E2251" s="27" t="s">
        <v>23824</v>
      </c>
      <c r="F2251" s="27" t="s">
        <v>15635</v>
      </c>
      <c r="G2251" s="167" t="s">
        <v>15654</v>
      </c>
      <c r="H2251" s="146">
        <v>45322</v>
      </c>
      <c r="I2251" s="128">
        <v>43693</v>
      </c>
      <c r="J2251" s="128">
        <v>43693</v>
      </c>
      <c r="K2251" s="128">
        <v>32544</v>
      </c>
      <c r="L2251" s="11" t="s">
        <v>1107</v>
      </c>
      <c r="M2251" s="1" t="s">
        <v>197</v>
      </c>
      <c r="N2251" s="178" t="s">
        <v>26</v>
      </c>
      <c r="O2251" s="170" t="s">
        <v>451</v>
      </c>
      <c r="P2251" s="170" t="s">
        <v>451</v>
      </c>
      <c r="Q2251" s="171" t="s">
        <v>10682</v>
      </c>
      <c r="R2251" s="30" t="s">
        <v>18030</v>
      </c>
      <c r="S2251" s="338">
        <f t="shared" si="35"/>
        <v>54697</v>
      </c>
      <c r="T2251" s="7" t="s">
        <v>16899</v>
      </c>
      <c r="U2251" s="7" t="s">
        <v>6616</v>
      </c>
      <c r="V2251" s="233" t="str" cm="1">
        <f t="array" ref="V2251">_xlfn.IFS(C2251="","",COUNTIF(C2251,"ตำแหน่งว่าง*"),"ว่าง",COUNTIF(C2251,"&lt;&gt;ตำแหน่งว่าง*"),"คนครอง")</f>
        <v>คนครอง</v>
      </c>
      <c r="W2251" s="6" cm="1">
        <f t="array" ref="W2251">_xlfn.IFS(COUNTIF(F2251,"ผบ.หมู่*"),51,COUNTIF(F2251,"รอง สว.*"),43)</f>
        <v>51</v>
      </c>
      <c r="X2251" s="1" t="s">
        <v>15653</v>
      </c>
      <c r="Y2251" s="1" t="s">
        <v>451</v>
      </c>
    </row>
    <row r="2252" spans="1:25" s="40" customFormat="1" ht="21.3" hidden="1" customHeight="1">
      <c r="A2252" s="27"/>
      <c r="B2252" s="28"/>
      <c r="C2252" s="27" t="s">
        <v>60</v>
      </c>
      <c r="D2252" s="27"/>
      <c r="E2252" s="27"/>
      <c r="F2252" s="27" t="s">
        <v>15635</v>
      </c>
      <c r="G2252" s="167" t="s">
        <v>15657</v>
      </c>
      <c r="H2252" s="146"/>
      <c r="I2252" s="128"/>
      <c r="J2252" s="128"/>
      <c r="K2252" s="128"/>
      <c r="L2252" s="11"/>
      <c r="M2252" s="1"/>
      <c r="N2252" s="178" t="s">
        <v>26</v>
      </c>
      <c r="O2252" s="170" t="s">
        <v>451</v>
      </c>
      <c r="P2252" s="170" t="s">
        <v>451</v>
      </c>
      <c r="Q2252" s="171"/>
      <c r="R2252" s="28"/>
      <c r="S2252" s="257" t="str">
        <f t="shared" si="35"/>
        <v/>
      </c>
      <c r="T2252" s="27" t="s">
        <v>16899</v>
      </c>
      <c r="U2252" s="2" t="s">
        <v>6616</v>
      </c>
      <c r="V2252" s="2" t="str" cm="1">
        <f t="array" ref="V2252">_xlfn.IFS(C2252="","",COUNTIF(C2252,"ตำแหน่งว่าง*"),"ว่าง",COUNTIF(C2252,"&lt;&gt;ตำแหน่งว่าง*"),"คนครอง")</f>
        <v>ว่าง</v>
      </c>
      <c r="W2252" s="1" cm="1">
        <f t="array" ref="W2252">_xlfn.IFS(COUNTIF(F2252,"ผบ.หมู่*"),51,COUNTIF(F2252,"รอง สว.*"),43)</f>
        <v>51</v>
      </c>
      <c r="X2252" s="1" t="s">
        <v>15656</v>
      </c>
      <c r="Y2252" s="1" t="s">
        <v>451</v>
      </c>
    </row>
    <row r="2253" spans="1:25" s="41" customFormat="1" ht="21.3" customHeight="1">
      <c r="A2253" s="27" t="s">
        <v>7948</v>
      </c>
      <c r="B2253" s="28" t="s">
        <v>20</v>
      </c>
      <c r="C2253" s="27" t="s">
        <v>15660</v>
      </c>
      <c r="D2253" s="27" t="s">
        <v>19875</v>
      </c>
      <c r="E2253" s="27" t="s">
        <v>23827</v>
      </c>
      <c r="F2253" s="27" t="s">
        <v>15635</v>
      </c>
      <c r="G2253" s="167" t="s">
        <v>15662</v>
      </c>
      <c r="H2253" s="146">
        <v>44243</v>
      </c>
      <c r="I2253" s="128">
        <v>40339</v>
      </c>
      <c r="J2253" s="128">
        <v>40339</v>
      </c>
      <c r="K2253" s="128">
        <v>31579</v>
      </c>
      <c r="L2253" s="11" t="s">
        <v>15663</v>
      </c>
      <c r="M2253" s="1" t="s">
        <v>1450</v>
      </c>
      <c r="N2253" s="178" t="s">
        <v>26</v>
      </c>
      <c r="O2253" s="170" t="s">
        <v>451</v>
      </c>
      <c r="P2253" s="170" t="s">
        <v>451</v>
      </c>
      <c r="Q2253" s="171" t="s">
        <v>15664</v>
      </c>
      <c r="R2253" s="28" t="s">
        <v>8456</v>
      </c>
      <c r="S2253" s="338">
        <f t="shared" si="35"/>
        <v>53601</v>
      </c>
      <c r="T2253" s="27" t="s">
        <v>16899</v>
      </c>
      <c r="U2253" s="7" t="s">
        <v>6616</v>
      </c>
      <c r="V2253" s="233" t="str" cm="1">
        <f t="array" ref="V2253">_xlfn.IFS(C2253="","",COUNTIF(C2253,"ตำแหน่งว่าง*"),"ว่าง",COUNTIF(C2253,"&lt;&gt;ตำแหน่งว่าง*"),"คนครอง")</f>
        <v>คนครอง</v>
      </c>
      <c r="W2253" s="6" cm="1">
        <f t="array" ref="W2253">_xlfn.IFS(COUNTIF(F2253,"ผบ.หมู่*"),51,COUNTIF(F2253,"รอง สว.*"),43)</f>
        <v>51</v>
      </c>
      <c r="X2253" s="1" t="s">
        <v>15661</v>
      </c>
      <c r="Y2253" s="1" t="s">
        <v>451</v>
      </c>
    </row>
    <row r="2254" spans="1:25" s="9" customFormat="1" ht="21.3" hidden="1" customHeight="1">
      <c r="A2254" s="85"/>
      <c r="B2254" s="30"/>
      <c r="C2254" s="30" t="s">
        <v>60</v>
      </c>
      <c r="D2254" s="27"/>
      <c r="E2254" s="27"/>
      <c r="F2254" s="85" t="s">
        <v>15635</v>
      </c>
      <c r="G2254" s="192" t="s">
        <v>15666</v>
      </c>
      <c r="H2254" s="148" t="s">
        <v>63</v>
      </c>
      <c r="I2254" s="129" t="s">
        <v>63</v>
      </c>
      <c r="J2254" s="129" t="s">
        <v>63</v>
      </c>
      <c r="K2254" s="129" t="s">
        <v>63</v>
      </c>
      <c r="L2254" s="16"/>
      <c r="M2254" s="6"/>
      <c r="N2254" s="179" t="s">
        <v>26</v>
      </c>
      <c r="O2254" s="193" t="s">
        <v>451</v>
      </c>
      <c r="P2254" s="193" t="s">
        <v>451</v>
      </c>
      <c r="Q2254" s="172"/>
      <c r="R2254" s="30"/>
      <c r="S2254" s="338" t="str">
        <f t="shared" si="35"/>
        <v/>
      </c>
      <c r="T2254" s="2" t="s">
        <v>16899</v>
      </c>
      <c r="U2254" s="7" t="s">
        <v>6616</v>
      </c>
      <c r="V2254" s="233" t="str" cm="1">
        <f t="array" ref="V2254">_xlfn.IFS(C2254="","",COUNTIF(C2254,"ตำแหน่งว่าง*"),"ว่าง",COUNTIF(C2254,"&lt;&gt;ตำแหน่งว่าง*"),"คนครอง")</f>
        <v>ว่าง</v>
      </c>
      <c r="W2254" s="5" cm="1">
        <f t="array" ref="W2254">_xlfn.IFS(COUNTIF(F2254,"ผบ.หมู่*"),51,COUNTIF(F2254,"รอง สว.*"),43)</f>
        <v>51</v>
      </c>
      <c r="X2254" s="6" t="s">
        <v>15665</v>
      </c>
      <c r="Y2254" s="6" t="s">
        <v>451</v>
      </c>
    </row>
    <row r="2255" spans="1:25" s="41" customFormat="1" ht="21.3" hidden="1" customHeight="1">
      <c r="A2255" s="27"/>
      <c r="B2255" s="28"/>
      <c r="C2255" s="30" t="s">
        <v>60</v>
      </c>
      <c r="D2255" s="27"/>
      <c r="E2255" s="27"/>
      <c r="F2255" s="85" t="s">
        <v>15635</v>
      </c>
      <c r="G2255" s="192" t="s">
        <v>15668</v>
      </c>
      <c r="H2255" s="148"/>
      <c r="I2255" s="129"/>
      <c r="J2255" s="129"/>
      <c r="K2255" s="129"/>
      <c r="L2255" s="16"/>
      <c r="M2255" s="6"/>
      <c r="N2255" s="179" t="s">
        <v>26</v>
      </c>
      <c r="O2255" s="193" t="s">
        <v>451</v>
      </c>
      <c r="P2255" s="193" t="s">
        <v>451</v>
      </c>
      <c r="Q2255" s="172"/>
      <c r="R2255" s="30"/>
      <c r="S2255" s="338" t="str">
        <f t="shared" si="35"/>
        <v/>
      </c>
      <c r="T2255" s="27" t="s">
        <v>16899</v>
      </c>
      <c r="U2255" s="7" t="s">
        <v>6616</v>
      </c>
      <c r="V2255" s="233" t="str" cm="1">
        <f t="array" ref="V2255">_xlfn.IFS(C2255="","",COUNTIF(C2255,"ตำแหน่งว่าง*"),"ว่าง",COUNTIF(C2255,"&lt;&gt;ตำแหน่งว่าง*"),"คนครอง")</f>
        <v>ว่าง</v>
      </c>
      <c r="W2255" s="6" cm="1">
        <f t="array" ref="W2255">_xlfn.IFS(COUNTIF(F2255,"ผบ.หมู่*"),51,COUNTIF(F2255,"รอง สว.*"),43)</f>
        <v>51</v>
      </c>
      <c r="X2255" s="6" t="s">
        <v>15667</v>
      </c>
      <c r="Y2255" s="6" t="s">
        <v>451</v>
      </c>
    </row>
    <row r="2256" spans="1:25" s="9" customFormat="1" ht="21.3" customHeight="1">
      <c r="A2256" s="203" t="s">
        <v>24457</v>
      </c>
      <c r="B2256" s="28" t="s">
        <v>70</v>
      </c>
      <c r="C2256" s="27" t="s">
        <v>15671</v>
      </c>
      <c r="D2256" s="27" t="s">
        <v>19839</v>
      </c>
      <c r="E2256" s="27" t="s">
        <v>23828</v>
      </c>
      <c r="F2256" s="27" t="s">
        <v>15640</v>
      </c>
      <c r="G2256" s="167" t="s">
        <v>15673</v>
      </c>
      <c r="H2256" s="146">
        <v>45382</v>
      </c>
      <c r="I2256" s="128">
        <v>45382</v>
      </c>
      <c r="J2256" s="128">
        <v>34729</v>
      </c>
      <c r="K2256" s="128">
        <v>26045</v>
      </c>
      <c r="L2256" s="11" t="s">
        <v>10439</v>
      </c>
      <c r="M2256" s="1" t="s">
        <v>1227</v>
      </c>
      <c r="N2256" s="178" t="s">
        <v>26</v>
      </c>
      <c r="O2256" s="170" t="s">
        <v>451</v>
      </c>
      <c r="P2256" s="170" t="s">
        <v>451</v>
      </c>
      <c r="Q2256" s="171" t="s">
        <v>15674</v>
      </c>
      <c r="R2256" s="33" t="s">
        <v>18199</v>
      </c>
      <c r="S2256" s="338">
        <f t="shared" si="35"/>
        <v>48122</v>
      </c>
      <c r="T2256" s="2" t="s">
        <v>16899</v>
      </c>
      <c r="U2256" s="7" t="s">
        <v>6616</v>
      </c>
      <c r="V2256" s="233" t="str" cm="1">
        <f t="array" ref="V2256">_xlfn.IFS(C2256="","",COUNTIF(C2256,"ตำแหน่งว่าง*"),"ว่าง",COUNTIF(C2256,"&lt;&gt;ตำแหน่งว่าง*"),"คนครอง")</f>
        <v>คนครอง</v>
      </c>
      <c r="W2256" s="6" cm="1">
        <f t="array" ref="W2256">_xlfn.IFS(COUNTIF(F2256,"ผบ.หมู่*"),51,COUNTIF(F2256,"รอง สว.*"),43)</f>
        <v>43</v>
      </c>
      <c r="X2256" s="1" t="s">
        <v>15672</v>
      </c>
      <c r="Y2256" s="1" t="s">
        <v>451</v>
      </c>
    </row>
    <row r="2257" spans="1:25" s="9" customFormat="1" ht="21.3" hidden="1" customHeight="1">
      <c r="A2257" s="27"/>
      <c r="B2257" s="28"/>
      <c r="C2257" s="30" t="s">
        <v>60</v>
      </c>
      <c r="D2257" s="27"/>
      <c r="E2257" s="27"/>
      <c r="F2257" s="85" t="s">
        <v>15635</v>
      </c>
      <c r="G2257" s="192" t="s">
        <v>15677</v>
      </c>
      <c r="H2257" s="148"/>
      <c r="I2257" s="129"/>
      <c r="J2257" s="129"/>
      <c r="K2257" s="129"/>
      <c r="L2257" s="16"/>
      <c r="M2257" s="6"/>
      <c r="N2257" s="179" t="s">
        <v>26</v>
      </c>
      <c r="O2257" s="193" t="s">
        <v>451</v>
      </c>
      <c r="P2257" s="193" t="s">
        <v>451</v>
      </c>
      <c r="Q2257" s="172"/>
      <c r="R2257" s="30"/>
      <c r="S2257" s="338" t="str">
        <f t="shared" si="35"/>
        <v/>
      </c>
      <c r="T2257" s="2" t="s">
        <v>16899</v>
      </c>
      <c r="U2257" s="7" t="s">
        <v>6616</v>
      </c>
      <c r="V2257" s="233" t="str" cm="1">
        <f t="array" ref="V2257">_xlfn.IFS(C2257="","",COUNTIF(C2257,"ตำแหน่งว่าง*"),"ว่าง",COUNTIF(C2257,"&lt;&gt;ตำแหน่งว่าง*"),"คนครอง")</f>
        <v>ว่าง</v>
      </c>
      <c r="W2257" s="6" cm="1">
        <f t="array" ref="W2257">_xlfn.IFS(COUNTIF(F2257,"ผบ.หมู่*"),51,COUNTIF(F2257,"รอง สว.*"),43)</f>
        <v>51</v>
      </c>
      <c r="X2257" s="6" t="s">
        <v>15676</v>
      </c>
      <c r="Y2257" s="6" t="s">
        <v>451</v>
      </c>
    </row>
    <row r="2258" spans="1:25" s="10" customFormat="1" ht="21.3" hidden="1" customHeight="1">
      <c r="A2258" s="27"/>
      <c r="B2258" s="28"/>
      <c r="C2258" s="30" t="s">
        <v>60</v>
      </c>
      <c r="D2258" s="27"/>
      <c r="E2258" s="27"/>
      <c r="F2258" s="85" t="s">
        <v>15635</v>
      </c>
      <c r="G2258" s="192" t="s">
        <v>15681</v>
      </c>
      <c r="H2258" s="146" t="s">
        <v>63</v>
      </c>
      <c r="I2258" s="128" t="s">
        <v>63</v>
      </c>
      <c r="J2258" s="128" t="s">
        <v>63</v>
      </c>
      <c r="K2258" s="128" t="s">
        <v>63</v>
      </c>
      <c r="L2258" s="11"/>
      <c r="M2258" s="1"/>
      <c r="N2258" s="179" t="s">
        <v>26</v>
      </c>
      <c r="O2258" s="193" t="s">
        <v>451</v>
      </c>
      <c r="P2258" s="193" t="s">
        <v>451</v>
      </c>
      <c r="Q2258" s="171"/>
      <c r="R2258" s="28"/>
      <c r="S2258" s="338" t="str">
        <f t="shared" si="35"/>
        <v/>
      </c>
      <c r="T2258" s="7" t="s">
        <v>16899</v>
      </c>
      <c r="U2258" s="7" t="s">
        <v>6616</v>
      </c>
      <c r="V2258" s="233" t="str" cm="1">
        <f t="array" ref="V2258">_xlfn.IFS(C2258="","",COUNTIF(C2258,"ตำแหน่งว่าง*"),"ว่าง",COUNTIF(C2258,"&lt;&gt;ตำแหน่งว่าง*"),"คนครอง")</f>
        <v>ว่าง</v>
      </c>
      <c r="W2258" s="6" cm="1">
        <f t="array" ref="W2258">_xlfn.IFS(COUNTIF(F2258,"ผบ.หมู่*"),51,COUNTIF(F2258,"รอง สว.*"),43)</f>
        <v>51</v>
      </c>
      <c r="X2258" s="6" t="s">
        <v>15680</v>
      </c>
      <c r="Y2258" s="6" t="s">
        <v>451</v>
      </c>
    </row>
    <row r="2259" spans="1:25" s="12" customFormat="1" ht="21.3" customHeight="1">
      <c r="A2259" s="27" t="s">
        <v>8450</v>
      </c>
      <c r="B2259" s="28" t="s">
        <v>20</v>
      </c>
      <c r="C2259" s="150" t="s">
        <v>15682</v>
      </c>
      <c r="D2259" s="27" t="s">
        <v>23829</v>
      </c>
      <c r="E2259" s="27" t="s">
        <v>23830</v>
      </c>
      <c r="F2259" s="27" t="s">
        <v>15635</v>
      </c>
      <c r="G2259" s="167" t="s">
        <v>15684</v>
      </c>
      <c r="H2259" s="146">
        <v>42501</v>
      </c>
      <c r="I2259" s="128">
        <v>42416</v>
      </c>
      <c r="J2259" s="128">
        <v>42416</v>
      </c>
      <c r="K2259" s="128">
        <v>31804</v>
      </c>
      <c r="L2259" s="11" t="s">
        <v>12485</v>
      </c>
      <c r="M2259" s="1" t="s">
        <v>1450</v>
      </c>
      <c r="N2259" s="177" t="s">
        <v>26</v>
      </c>
      <c r="O2259" s="170" t="s">
        <v>451</v>
      </c>
      <c r="P2259" s="170" t="s">
        <v>451</v>
      </c>
      <c r="Q2259" s="171" t="s">
        <v>15685</v>
      </c>
      <c r="R2259" s="28" t="s">
        <v>6684</v>
      </c>
      <c r="S2259" s="338">
        <f t="shared" si="35"/>
        <v>53966</v>
      </c>
      <c r="T2259" s="233" t="s">
        <v>16899</v>
      </c>
      <c r="U2259" s="7" t="s">
        <v>6616</v>
      </c>
      <c r="V2259" s="233" t="str" cm="1">
        <f t="array" ref="V2259">_xlfn.IFS(C2259="","",COUNTIF(C2259,"ตำแหน่งว่าง*"),"ว่าง",COUNTIF(C2259,"&lt;&gt;ตำแหน่งว่าง*"),"คนครอง")</f>
        <v>คนครอง</v>
      </c>
      <c r="W2259" s="6" cm="1">
        <f t="array" ref="W2259">_xlfn.IFS(COUNTIF(F2259,"ผบ.หมู่*"),51,COUNTIF(F2259,"รอง สว.*"),43)</f>
        <v>51</v>
      </c>
      <c r="X2259" s="5" t="s">
        <v>15683</v>
      </c>
      <c r="Y2259" s="5" t="s">
        <v>451</v>
      </c>
    </row>
    <row r="2260" spans="1:25" s="10" customFormat="1" ht="21.3" hidden="1" customHeight="1">
      <c r="A2260" s="27"/>
      <c r="B2260" s="28"/>
      <c r="C2260" s="30" t="s">
        <v>60</v>
      </c>
      <c r="D2260" s="27"/>
      <c r="E2260" s="27"/>
      <c r="F2260" s="85" t="s">
        <v>15635</v>
      </c>
      <c r="G2260" s="192" t="s">
        <v>15687</v>
      </c>
      <c r="H2260" s="146" t="s">
        <v>63</v>
      </c>
      <c r="I2260" s="128" t="s">
        <v>63</v>
      </c>
      <c r="J2260" s="128" t="s">
        <v>63</v>
      </c>
      <c r="K2260" s="128" t="s">
        <v>63</v>
      </c>
      <c r="L2260" s="11"/>
      <c r="M2260" s="1"/>
      <c r="N2260" s="179" t="s">
        <v>26</v>
      </c>
      <c r="O2260" s="193" t="s">
        <v>451</v>
      </c>
      <c r="P2260" s="193" t="s">
        <v>451</v>
      </c>
      <c r="Q2260" s="171"/>
      <c r="R2260" s="28"/>
      <c r="S2260" s="338" t="str">
        <f t="shared" si="35"/>
        <v/>
      </c>
      <c r="T2260" s="7" t="s">
        <v>16899</v>
      </c>
      <c r="U2260" s="7" t="s">
        <v>6616</v>
      </c>
      <c r="V2260" s="233" t="str" cm="1">
        <f t="array" ref="V2260">_xlfn.IFS(C2260="","",COUNTIF(C2260,"ตำแหน่งว่าง*"),"ว่าง",COUNTIF(C2260,"&lt;&gt;ตำแหน่งว่าง*"),"คนครอง")</f>
        <v>ว่าง</v>
      </c>
      <c r="W2260" s="6" cm="1">
        <f t="array" ref="W2260">_xlfn.IFS(COUNTIF(F2260,"ผบ.หมู่*"),51,COUNTIF(F2260,"รอง สว.*"),43)</f>
        <v>51</v>
      </c>
      <c r="X2260" s="6" t="s">
        <v>15686</v>
      </c>
      <c r="Y2260" s="6" t="s">
        <v>451</v>
      </c>
    </row>
    <row r="2261" spans="1:25" s="10" customFormat="1" ht="21.3" hidden="1" customHeight="1">
      <c r="A2261" s="27"/>
      <c r="B2261" s="28"/>
      <c r="C2261" s="30" t="s">
        <v>60</v>
      </c>
      <c r="D2261" s="27"/>
      <c r="E2261" s="27"/>
      <c r="F2261" s="85" t="s">
        <v>15635</v>
      </c>
      <c r="G2261" s="192" t="s">
        <v>15689</v>
      </c>
      <c r="H2261" s="146" t="s">
        <v>63</v>
      </c>
      <c r="I2261" s="128" t="s">
        <v>63</v>
      </c>
      <c r="J2261" s="128" t="s">
        <v>63</v>
      </c>
      <c r="K2261" s="128" t="s">
        <v>63</v>
      </c>
      <c r="L2261" s="11"/>
      <c r="M2261" s="1"/>
      <c r="N2261" s="179" t="s">
        <v>26</v>
      </c>
      <c r="O2261" s="193" t="s">
        <v>451</v>
      </c>
      <c r="P2261" s="193" t="s">
        <v>451</v>
      </c>
      <c r="Q2261" s="171"/>
      <c r="R2261" s="28"/>
      <c r="S2261" s="338" t="str">
        <f t="shared" si="35"/>
        <v/>
      </c>
      <c r="T2261" s="7" t="s">
        <v>16899</v>
      </c>
      <c r="U2261" s="7" t="s">
        <v>6616</v>
      </c>
      <c r="V2261" s="233" t="str" cm="1">
        <f t="array" ref="V2261">_xlfn.IFS(C2261="","",COUNTIF(C2261,"ตำแหน่งว่าง*"),"ว่าง",COUNTIF(C2261,"&lt;&gt;ตำแหน่งว่าง*"),"คนครอง")</f>
        <v>ว่าง</v>
      </c>
      <c r="W2261" s="6" cm="1">
        <f t="array" ref="W2261">_xlfn.IFS(COUNTIF(F2261,"ผบ.หมู่*"),51,COUNTIF(F2261,"รอง สว.*"),43)</f>
        <v>51</v>
      </c>
      <c r="X2261" s="6" t="s">
        <v>15688</v>
      </c>
      <c r="Y2261" s="6" t="s">
        <v>451</v>
      </c>
    </row>
    <row r="2262" spans="1:25" s="12" customFormat="1" ht="21.3" customHeight="1">
      <c r="A2262" s="27" t="s">
        <v>7948</v>
      </c>
      <c r="B2262" s="28" t="s">
        <v>20</v>
      </c>
      <c r="C2262" s="150" t="s">
        <v>15690</v>
      </c>
      <c r="D2262" s="27" t="s">
        <v>21097</v>
      </c>
      <c r="E2262" s="27" t="s">
        <v>21454</v>
      </c>
      <c r="F2262" s="150" t="s">
        <v>15635</v>
      </c>
      <c r="G2262" s="167" t="s">
        <v>15692</v>
      </c>
      <c r="H2262" s="146">
        <v>42604</v>
      </c>
      <c r="I2262" s="128">
        <v>40339</v>
      </c>
      <c r="J2262" s="128">
        <v>40339</v>
      </c>
      <c r="K2262" s="128">
        <v>30834</v>
      </c>
      <c r="L2262" s="11" t="s">
        <v>15693</v>
      </c>
      <c r="M2262" s="1" t="s">
        <v>1450</v>
      </c>
      <c r="N2262" s="177" t="s">
        <v>26</v>
      </c>
      <c r="O2262" s="170" t="s">
        <v>451</v>
      </c>
      <c r="P2262" s="170" t="s">
        <v>451</v>
      </c>
      <c r="Q2262" s="171" t="s">
        <v>15694</v>
      </c>
      <c r="R2262" s="28" t="s">
        <v>15695</v>
      </c>
      <c r="S2262" s="338">
        <f t="shared" si="35"/>
        <v>52871</v>
      </c>
      <c r="T2262" s="233" t="s">
        <v>16899</v>
      </c>
      <c r="U2262" s="7" t="s">
        <v>6616</v>
      </c>
      <c r="V2262" s="233" t="str" cm="1">
        <f t="array" ref="V2262">_xlfn.IFS(C2262="","",COUNTIF(C2262,"ตำแหน่งว่าง*"),"ว่าง",COUNTIF(C2262,"&lt;&gt;ตำแหน่งว่าง*"),"คนครอง")</f>
        <v>คนครอง</v>
      </c>
      <c r="W2262" s="6" cm="1">
        <f t="array" ref="W2262">_xlfn.IFS(COUNTIF(F2262,"ผบ.หมู่*"),51,COUNTIF(F2262,"รอง สว.*"),43)</f>
        <v>51</v>
      </c>
      <c r="X2262" s="5" t="s">
        <v>15691</v>
      </c>
      <c r="Y2262" s="5" t="s">
        <v>451</v>
      </c>
    </row>
    <row r="2263" spans="1:25" s="12" customFormat="1" ht="21.3" customHeight="1">
      <c r="A2263" s="27" t="s">
        <v>7948</v>
      </c>
      <c r="B2263" s="28" t="s">
        <v>70</v>
      </c>
      <c r="C2263" s="150" t="s">
        <v>15696</v>
      </c>
      <c r="D2263" s="27" t="s">
        <v>23831</v>
      </c>
      <c r="E2263" s="27" t="s">
        <v>23832</v>
      </c>
      <c r="F2263" s="150" t="s">
        <v>15697</v>
      </c>
      <c r="G2263" s="167" t="s">
        <v>15699</v>
      </c>
      <c r="H2263" s="146">
        <v>42501</v>
      </c>
      <c r="I2263" s="128">
        <v>34729</v>
      </c>
      <c r="J2263" s="128">
        <v>34729</v>
      </c>
      <c r="K2263" s="128">
        <v>27377</v>
      </c>
      <c r="L2263" s="11" t="s">
        <v>10439</v>
      </c>
      <c r="M2263" s="1" t="s">
        <v>15700</v>
      </c>
      <c r="N2263" s="177" t="s">
        <v>26</v>
      </c>
      <c r="O2263" s="170" t="s">
        <v>451</v>
      </c>
      <c r="P2263" s="170" t="s">
        <v>451</v>
      </c>
      <c r="Q2263" s="171" t="s">
        <v>15701</v>
      </c>
      <c r="R2263" s="28" t="s">
        <v>6684</v>
      </c>
      <c r="S2263" s="338">
        <f t="shared" si="35"/>
        <v>49583</v>
      </c>
      <c r="T2263" s="233" t="s">
        <v>16900</v>
      </c>
      <c r="U2263" s="7" t="s">
        <v>6616</v>
      </c>
      <c r="V2263" s="233" t="str" cm="1">
        <f t="array" ref="V2263">_xlfn.IFS(C2263="","",COUNTIF(C2263,"ตำแหน่งว่าง*"),"ว่าง",COUNTIF(C2263,"&lt;&gt;ตำแหน่งว่าง*"),"คนครอง")</f>
        <v>คนครอง</v>
      </c>
      <c r="W2263" s="6" cm="1">
        <f t="array" ref="W2263">_xlfn.IFS(COUNTIF(F2263,"ผบ.หมู่*"),51,COUNTIF(F2263,"รอง สว.*"),43)</f>
        <v>51</v>
      </c>
      <c r="X2263" s="5" t="s">
        <v>15698</v>
      </c>
      <c r="Y2263" s="5" t="s">
        <v>451</v>
      </c>
    </row>
    <row r="2264" spans="1:25" s="9" customFormat="1" ht="21.3" customHeight="1">
      <c r="A2264" s="27" t="s">
        <v>7977</v>
      </c>
      <c r="B2264" s="28" t="s">
        <v>20</v>
      </c>
      <c r="C2264" s="27" t="s">
        <v>15702</v>
      </c>
      <c r="D2264" s="27" t="s">
        <v>19569</v>
      </c>
      <c r="E2264" s="27" t="s">
        <v>23833</v>
      </c>
      <c r="F2264" s="27" t="s">
        <v>15697</v>
      </c>
      <c r="G2264" s="167" t="s">
        <v>15704</v>
      </c>
      <c r="H2264" s="146">
        <v>44043</v>
      </c>
      <c r="I2264" s="128">
        <v>44043</v>
      </c>
      <c r="J2264" s="128">
        <v>44043</v>
      </c>
      <c r="K2264" s="128">
        <v>31621</v>
      </c>
      <c r="L2264" s="11" t="s">
        <v>1107</v>
      </c>
      <c r="M2264" s="1" t="s">
        <v>15705</v>
      </c>
      <c r="N2264" s="178" t="s">
        <v>26</v>
      </c>
      <c r="O2264" s="170" t="s">
        <v>451</v>
      </c>
      <c r="P2264" s="170" t="s">
        <v>451</v>
      </c>
      <c r="Q2264" s="171" t="s">
        <v>15706</v>
      </c>
      <c r="R2264" s="28" t="s">
        <v>10576</v>
      </c>
      <c r="S2264" s="338">
        <f t="shared" si="35"/>
        <v>53601</v>
      </c>
      <c r="T2264" s="2" t="s">
        <v>16900</v>
      </c>
      <c r="U2264" s="7" t="s">
        <v>6616</v>
      </c>
      <c r="V2264" s="233" t="str" cm="1">
        <f t="array" ref="V2264">_xlfn.IFS(C2264="","",COUNTIF(C2264,"ตำแหน่งว่าง*"),"ว่าง",COUNTIF(C2264,"&lt;&gt;ตำแหน่งว่าง*"),"คนครอง")</f>
        <v>คนครอง</v>
      </c>
      <c r="W2264" s="6" cm="1">
        <f t="array" ref="W2264">_xlfn.IFS(COUNTIF(F2264,"ผบ.หมู่*"),51,COUNTIF(F2264,"รอง สว.*"),43)</f>
        <v>51</v>
      </c>
      <c r="X2264" s="1" t="s">
        <v>15703</v>
      </c>
      <c r="Y2264" s="1" t="s">
        <v>451</v>
      </c>
    </row>
    <row r="2265" spans="1:25" s="12" customFormat="1" ht="21.3" customHeight="1">
      <c r="A2265" s="285" t="s">
        <v>7961</v>
      </c>
      <c r="B2265" s="286" t="s">
        <v>20</v>
      </c>
      <c r="C2265" s="285" t="s">
        <v>18593</v>
      </c>
      <c r="D2265" s="27" t="s">
        <v>18945</v>
      </c>
      <c r="E2265" s="27" t="s">
        <v>23834</v>
      </c>
      <c r="F2265" s="285" t="s">
        <v>15697</v>
      </c>
      <c r="G2265" s="167" t="s">
        <v>15708</v>
      </c>
      <c r="H2265" s="128">
        <v>45463</v>
      </c>
      <c r="I2265" s="128">
        <v>45463</v>
      </c>
      <c r="J2265" s="128">
        <v>45463</v>
      </c>
      <c r="K2265" s="128">
        <v>34757</v>
      </c>
      <c r="L2265" s="2" t="s">
        <v>1107</v>
      </c>
      <c r="M2265" s="1"/>
      <c r="N2265" s="178" t="s">
        <v>26</v>
      </c>
      <c r="O2265" s="170" t="s">
        <v>451</v>
      </c>
      <c r="P2265" s="170" t="s">
        <v>451</v>
      </c>
      <c r="Q2265" s="171" t="s">
        <v>18691</v>
      </c>
      <c r="R2265" s="28" t="s">
        <v>18692</v>
      </c>
      <c r="S2265" s="257">
        <f t="shared" si="35"/>
        <v>56888</v>
      </c>
      <c r="T2265" s="2" t="s">
        <v>16900</v>
      </c>
      <c r="U2265" s="2" t="s">
        <v>6616</v>
      </c>
      <c r="V2265" s="233" t="str" cm="1">
        <f t="array" ref="V2265">_xlfn.IFS(C2265="","",COUNTIF(C2265,"ตำแหน่งว่าง*"),"ว่าง",COUNTIF(C2265,"&lt;&gt;ตำแหน่งว่าง*"),"คนครอง")</f>
        <v>คนครอง</v>
      </c>
      <c r="W2265" s="1" cm="1">
        <f t="array" ref="W2265">_xlfn.IFS(COUNTIF(F2265,"ผบ.หมู่*"),51,COUNTIF(F2265,"รอง สว.*"),43)</f>
        <v>51</v>
      </c>
      <c r="X2265" s="1" t="s">
        <v>15707</v>
      </c>
      <c r="Y2265" s="1" t="s">
        <v>451</v>
      </c>
    </row>
    <row r="2266" spans="1:25" s="12" customFormat="1" ht="21.3" customHeight="1">
      <c r="A2266" s="27" t="s">
        <v>8450</v>
      </c>
      <c r="B2266" s="28" t="s">
        <v>20</v>
      </c>
      <c r="C2266" s="150" t="s">
        <v>15709</v>
      </c>
      <c r="D2266" s="27" t="s">
        <v>23835</v>
      </c>
      <c r="E2266" s="27" t="s">
        <v>23836</v>
      </c>
      <c r="F2266" s="150" t="s">
        <v>15697</v>
      </c>
      <c r="G2266" s="167" t="s">
        <v>15711</v>
      </c>
      <c r="H2266" s="146">
        <v>42501</v>
      </c>
      <c r="I2266" s="128">
        <v>42416</v>
      </c>
      <c r="J2266" s="128">
        <v>42416</v>
      </c>
      <c r="K2266" s="128">
        <v>32471</v>
      </c>
      <c r="L2266" s="11" t="s">
        <v>12485</v>
      </c>
      <c r="M2266" s="1" t="s">
        <v>15712</v>
      </c>
      <c r="N2266" s="177" t="s">
        <v>26</v>
      </c>
      <c r="O2266" s="170" t="s">
        <v>451</v>
      </c>
      <c r="P2266" s="170" t="s">
        <v>451</v>
      </c>
      <c r="Q2266" s="171" t="s">
        <v>15713</v>
      </c>
      <c r="R2266" s="28" t="s">
        <v>6684</v>
      </c>
      <c r="S2266" s="338">
        <f t="shared" si="35"/>
        <v>54697</v>
      </c>
      <c r="T2266" s="233" t="s">
        <v>16900</v>
      </c>
      <c r="U2266" s="7" t="s">
        <v>6616</v>
      </c>
      <c r="V2266" s="233" t="str" cm="1">
        <f t="array" ref="V2266">_xlfn.IFS(C2266="","",COUNTIF(C2266,"ตำแหน่งว่าง*"),"ว่าง",COUNTIF(C2266,"&lt;&gt;ตำแหน่งว่าง*"),"คนครอง")</f>
        <v>คนครอง</v>
      </c>
      <c r="W2266" s="6" cm="1">
        <f t="array" ref="W2266">_xlfn.IFS(COUNTIF(F2266,"ผบ.หมู่*"),51,COUNTIF(F2266,"รอง สว.*"),43)</f>
        <v>51</v>
      </c>
      <c r="X2266" s="5" t="s">
        <v>15710</v>
      </c>
      <c r="Y2266" s="5" t="s">
        <v>451</v>
      </c>
    </row>
    <row r="2267" spans="1:25" s="12" customFormat="1" ht="21.3" customHeight="1">
      <c r="A2267" s="27" t="s">
        <v>8450</v>
      </c>
      <c r="B2267" s="28" t="s">
        <v>20</v>
      </c>
      <c r="C2267" s="150" t="s">
        <v>15714</v>
      </c>
      <c r="D2267" s="27" t="s">
        <v>23837</v>
      </c>
      <c r="E2267" s="27" t="s">
        <v>23838</v>
      </c>
      <c r="F2267" s="150" t="s">
        <v>15697</v>
      </c>
      <c r="G2267" s="167" t="s">
        <v>15716</v>
      </c>
      <c r="H2267" s="146">
        <v>42501</v>
      </c>
      <c r="I2267" s="128">
        <v>42416</v>
      </c>
      <c r="J2267" s="128">
        <v>42416</v>
      </c>
      <c r="K2267" s="128">
        <v>31902</v>
      </c>
      <c r="L2267" s="11" t="s">
        <v>12485</v>
      </c>
      <c r="M2267" s="1" t="s">
        <v>15717</v>
      </c>
      <c r="N2267" s="177" t="s">
        <v>26</v>
      </c>
      <c r="O2267" s="170" t="s">
        <v>451</v>
      </c>
      <c r="P2267" s="170" t="s">
        <v>451</v>
      </c>
      <c r="Q2267" s="171" t="s">
        <v>15718</v>
      </c>
      <c r="R2267" s="28" t="s">
        <v>6684</v>
      </c>
      <c r="S2267" s="338">
        <f t="shared" si="35"/>
        <v>53966</v>
      </c>
      <c r="T2267" s="233" t="s">
        <v>16900</v>
      </c>
      <c r="U2267" s="7" t="s">
        <v>6616</v>
      </c>
      <c r="V2267" s="233" t="str" cm="1">
        <f t="array" ref="V2267">_xlfn.IFS(C2267="","",COUNTIF(C2267,"ตำแหน่งว่าง*"),"ว่าง",COUNTIF(C2267,"&lt;&gt;ตำแหน่งว่าง*"),"คนครอง")</f>
        <v>คนครอง</v>
      </c>
      <c r="W2267" s="6" cm="1">
        <f t="array" ref="W2267">_xlfn.IFS(COUNTIF(F2267,"ผบ.หมู่*"),51,COUNTIF(F2267,"รอง สว.*"),43)</f>
        <v>51</v>
      </c>
      <c r="X2267" s="5" t="s">
        <v>15715</v>
      </c>
      <c r="Y2267" s="5" t="s">
        <v>451</v>
      </c>
    </row>
    <row r="2268" spans="1:25" s="9" customFormat="1" ht="21.3" customHeight="1">
      <c r="A2268" s="27" t="s">
        <v>7977</v>
      </c>
      <c r="B2268" s="28" t="s">
        <v>20</v>
      </c>
      <c r="C2268" s="27" t="s">
        <v>15719</v>
      </c>
      <c r="D2268" s="27" t="s">
        <v>23839</v>
      </c>
      <c r="E2268" s="27" t="s">
        <v>23840</v>
      </c>
      <c r="F2268" s="27" t="s">
        <v>15697</v>
      </c>
      <c r="G2268" s="167" t="s">
        <v>15721</v>
      </c>
      <c r="H2268" s="146">
        <v>44043</v>
      </c>
      <c r="I2268" s="128">
        <v>44043</v>
      </c>
      <c r="J2268" s="140">
        <v>44043</v>
      </c>
      <c r="K2268" s="128">
        <v>35369</v>
      </c>
      <c r="L2268" s="11" t="s">
        <v>1107</v>
      </c>
      <c r="M2268" s="1" t="s">
        <v>15705</v>
      </c>
      <c r="N2268" s="178" t="s">
        <v>26</v>
      </c>
      <c r="O2268" s="170" t="s">
        <v>451</v>
      </c>
      <c r="P2268" s="170" t="s">
        <v>451</v>
      </c>
      <c r="Q2268" s="171" t="s">
        <v>15722</v>
      </c>
      <c r="R2268" s="28" t="s">
        <v>10576</v>
      </c>
      <c r="S2268" s="338">
        <f t="shared" si="35"/>
        <v>57619</v>
      </c>
      <c r="T2268" s="2" t="s">
        <v>16900</v>
      </c>
      <c r="U2268" s="7" t="s">
        <v>6616</v>
      </c>
      <c r="V2268" s="233" t="str" cm="1">
        <f t="array" ref="V2268">_xlfn.IFS(C2268="","",COUNTIF(C2268,"ตำแหน่งว่าง*"),"ว่าง",COUNTIF(C2268,"&lt;&gt;ตำแหน่งว่าง*"),"คนครอง")</f>
        <v>คนครอง</v>
      </c>
      <c r="W2268" s="6" cm="1">
        <f t="array" ref="W2268">_xlfn.IFS(COUNTIF(F2268,"ผบ.หมู่*"),51,COUNTIF(F2268,"รอง สว.*"),43)</f>
        <v>51</v>
      </c>
      <c r="X2268" s="1" t="s">
        <v>15720</v>
      </c>
      <c r="Y2268" s="1" t="s">
        <v>451</v>
      </c>
    </row>
    <row r="2269" spans="1:25" s="9" customFormat="1" ht="21.3" customHeight="1">
      <c r="A2269" s="27" t="s">
        <v>7977</v>
      </c>
      <c r="B2269" s="28" t="s">
        <v>20</v>
      </c>
      <c r="C2269" s="27" t="s">
        <v>15723</v>
      </c>
      <c r="D2269" s="27" t="s">
        <v>23841</v>
      </c>
      <c r="E2269" s="27" t="s">
        <v>23842</v>
      </c>
      <c r="F2269" s="27" t="s">
        <v>15697</v>
      </c>
      <c r="G2269" s="167" t="s">
        <v>15725</v>
      </c>
      <c r="H2269" s="146">
        <v>44043</v>
      </c>
      <c r="I2269" s="128">
        <v>44043</v>
      </c>
      <c r="J2269" s="140">
        <v>44043</v>
      </c>
      <c r="K2269" s="128">
        <v>33110</v>
      </c>
      <c r="L2269" s="11" t="s">
        <v>2851</v>
      </c>
      <c r="M2269" s="1" t="s">
        <v>15726</v>
      </c>
      <c r="N2269" s="178" t="s">
        <v>26</v>
      </c>
      <c r="O2269" s="170" t="s">
        <v>451</v>
      </c>
      <c r="P2269" s="170" t="s">
        <v>451</v>
      </c>
      <c r="Q2269" s="171" t="s">
        <v>15727</v>
      </c>
      <c r="R2269" s="28" t="s">
        <v>10576</v>
      </c>
      <c r="S2269" s="338">
        <f t="shared" si="35"/>
        <v>55062</v>
      </c>
      <c r="T2269" s="2" t="s">
        <v>16900</v>
      </c>
      <c r="U2269" s="7" t="s">
        <v>6616</v>
      </c>
      <c r="V2269" s="233" t="str" cm="1">
        <f t="array" ref="V2269">_xlfn.IFS(C2269="","",COUNTIF(C2269,"ตำแหน่งว่าง*"),"ว่าง",COUNTIF(C2269,"&lt;&gt;ตำแหน่งว่าง*"),"คนครอง")</f>
        <v>คนครอง</v>
      </c>
      <c r="W2269" s="6" cm="1">
        <f t="array" ref="W2269">_xlfn.IFS(COUNTIF(F2269,"ผบ.หมู่*"),51,COUNTIF(F2269,"รอง สว.*"),43)</f>
        <v>51</v>
      </c>
      <c r="X2269" s="1" t="s">
        <v>15724</v>
      </c>
      <c r="Y2269" s="1" t="s">
        <v>451</v>
      </c>
    </row>
    <row r="2270" spans="1:25" s="10" customFormat="1" ht="21.3" customHeight="1">
      <c r="A2270" s="27" t="s">
        <v>8008</v>
      </c>
      <c r="B2270" s="28" t="s">
        <v>70</v>
      </c>
      <c r="C2270" s="27" t="s">
        <v>24505</v>
      </c>
      <c r="D2270" s="27" t="s">
        <v>24506</v>
      </c>
      <c r="E2270" s="27" t="s">
        <v>24507</v>
      </c>
      <c r="F2270" s="27" t="s">
        <v>15697</v>
      </c>
      <c r="G2270" s="167" t="s">
        <v>15729</v>
      </c>
      <c r="H2270" s="146">
        <v>45768</v>
      </c>
      <c r="I2270" s="128">
        <v>43132</v>
      </c>
      <c r="J2270" s="128">
        <v>43132</v>
      </c>
      <c r="K2270" s="128">
        <v>35387</v>
      </c>
      <c r="L2270" s="11" t="s">
        <v>11600</v>
      </c>
      <c r="M2270" s="1" t="s">
        <v>16780</v>
      </c>
      <c r="N2270" s="178" t="s">
        <v>26</v>
      </c>
      <c r="O2270" s="170" t="s">
        <v>451</v>
      </c>
      <c r="P2270" s="170" t="s">
        <v>451</v>
      </c>
      <c r="Q2270" s="171" t="s">
        <v>24578</v>
      </c>
      <c r="R2270" s="28" t="s">
        <v>24510</v>
      </c>
      <c r="S2270" s="257">
        <f t="shared" si="35"/>
        <v>57619</v>
      </c>
      <c r="T2270" s="2" t="s">
        <v>16900</v>
      </c>
      <c r="U2270" s="2" t="s">
        <v>6616</v>
      </c>
      <c r="V2270" s="2" t="str" cm="1">
        <f t="array" ref="V2270">_xlfn.IFS(C2270="","",COUNTIF(C2270,"ตำแหน่งว่าง*"),"ว่าง",COUNTIF(C2270,"&lt;&gt;ตำแหน่งว่าง*"),"คนครอง")</f>
        <v>คนครอง</v>
      </c>
      <c r="W2270" s="1" cm="1">
        <f t="array" ref="W2270">_xlfn.IFS(COUNTIF(F2270,"ผบ.หมู่*"),51,COUNTIF(F2270,"รอง สว.*"),43)</f>
        <v>51</v>
      </c>
      <c r="X2270" s="1" t="s">
        <v>15728</v>
      </c>
      <c r="Y2270" s="1" t="s">
        <v>451</v>
      </c>
    </row>
    <row r="2271" spans="1:25" s="12" customFormat="1" ht="21.3" customHeight="1">
      <c r="A2271" s="27" t="s">
        <v>125</v>
      </c>
      <c r="B2271" s="28" t="s">
        <v>70</v>
      </c>
      <c r="C2271" s="150" t="s">
        <v>15730</v>
      </c>
      <c r="D2271" s="27" t="s">
        <v>20600</v>
      </c>
      <c r="E2271" s="27" t="s">
        <v>23843</v>
      </c>
      <c r="F2271" s="150" t="s">
        <v>15731</v>
      </c>
      <c r="G2271" s="167" t="s">
        <v>15733</v>
      </c>
      <c r="H2271" s="146">
        <v>44286</v>
      </c>
      <c r="I2271" s="128">
        <v>44286</v>
      </c>
      <c r="J2271" s="128">
        <v>34729</v>
      </c>
      <c r="K2271" s="128">
        <v>24842</v>
      </c>
      <c r="L2271" s="11" t="s">
        <v>15734</v>
      </c>
      <c r="M2271" s="1" t="s">
        <v>15735</v>
      </c>
      <c r="N2271" s="177" t="s">
        <v>26</v>
      </c>
      <c r="O2271" s="170" t="s">
        <v>451</v>
      </c>
      <c r="P2271" s="170" t="s">
        <v>451</v>
      </c>
      <c r="Q2271" s="171" t="s">
        <v>15736</v>
      </c>
      <c r="R2271" s="28" t="s">
        <v>9283</v>
      </c>
      <c r="S2271" s="338">
        <f t="shared" si="35"/>
        <v>47027</v>
      </c>
      <c r="T2271" s="233" t="s">
        <v>16900</v>
      </c>
      <c r="U2271" s="7" t="s">
        <v>6616</v>
      </c>
      <c r="V2271" s="233" t="str" cm="1">
        <f t="array" ref="V2271">_xlfn.IFS(C2271="","",COUNTIF(C2271,"ตำแหน่งว่าง*"),"ว่าง",COUNTIF(C2271,"&lt;&gt;ตำแหน่งว่าง*"),"คนครอง")</f>
        <v>คนครอง</v>
      </c>
      <c r="W2271" s="5" cm="1">
        <f t="array" ref="W2271">_xlfn.IFS(COUNTIF(F2271,"ผบ.หมู่*"),51,COUNTIF(F2271,"รอง สว.*"),43)</f>
        <v>43</v>
      </c>
      <c r="X2271" s="5" t="s">
        <v>15732</v>
      </c>
      <c r="Y2271" s="5" t="s">
        <v>451</v>
      </c>
    </row>
    <row r="2272" spans="1:25" s="10" customFormat="1" ht="21.3" hidden="1" customHeight="1">
      <c r="A2272" s="27"/>
      <c r="B2272" s="28"/>
      <c r="C2272" s="30" t="s">
        <v>60</v>
      </c>
      <c r="D2272" s="27"/>
      <c r="E2272" s="27"/>
      <c r="F2272" s="85" t="s">
        <v>15697</v>
      </c>
      <c r="G2272" s="192" t="s">
        <v>15738</v>
      </c>
      <c r="H2272" s="146" t="s">
        <v>63</v>
      </c>
      <c r="I2272" s="128" t="s">
        <v>63</v>
      </c>
      <c r="J2272" s="128" t="s">
        <v>63</v>
      </c>
      <c r="K2272" s="128" t="s">
        <v>63</v>
      </c>
      <c r="L2272" s="11"/>
      <c r="M2272" s="1"/>
      <c r="N2272" s="179" t="s">
        <v>26</v>
      </c>
      <c r="O2272" s="193" t="s">
        <v>451</v>
      </c>
      <c r="P2272" s="193" t="s">
        <v>451</v>
      </c>
      <c r="Q2272" s="171"/>
      <c r="R2272" s="28"/>
      <c r="S2272" s="338" t="str">
        <f t="shared" si="35"/>
        <v/>
      </c>
      <c r="T2272" s="7" t="s">
        <v>16900</v>
      </c>
      <c r="U2272" s="7" t="s">
        <v>6616</v>
      </c>
      <c r="V2272" s="233" t="str" cm="1">
        <f t="array" ref="V2272">_xlfn.IFS(C2272="","",COUNTIF(C2272,"ตำแหน่งว่าง*"),"ว่าง",COUNTIF(C2272,"&lt;&gt;ตำแหน่งว่าง*"),"คนครอง")</f>
        <v>ว่าง</v>
      </c>
      <c r="W2272" s="6" cm="1">
        <f t="array" ref="W2272">_xlfn.IFS(COUNTIF(F2272,"ผบ.หมู่*"),51,COUNTIF(F2272,"รอง สว.*"),43)</f>
        <v>51</v>
      </c>
      <c r="X2272" s="6" t="s">
        <v>15737</v>
      </c>
      <c r="Y2272" s="6" t="s">
        <v>451</v>
      </c>
    </row>
    <row r="2273" spans="1:25" s="10" customFormat="1" ht="21.3" hidden="1" customHeight="1">
      <c r="A2273" s="27"/>
      <c r="B2273" s="28"/>
      <c r="C2273" s="30" t="s">
        <v>60</v>
      </c>
      <c r="D2273" s="27"/>
      <c r="E2273" s="27"/>
      <c r="F2273" s="85" t="s">
        <v>15697</v>
      </c>
      <c r="G2273" s="192" t="s">
        <v>15740</v>
      </c>
      <c r="H2273" s="146" t="s">
        <v>63</v>
      </c>
      <c r="I2273" s="128" t="s">
        <v>63</v>
      </c>
      <c r="J2273" s="128" t="s">
        <v>63</v>
      </c>
      <c r="K2273" s="128" t="s">
        <v>63</v>
      </c>
      <c r="L2273" s="11"/>
      <c r="M2273" s="1"/>
      <c r="N2273" s="179" t="s">
        <v>26</v>
      </c>
      <c r="O2273" s="193" t="s">
        <v>451</v>
      </c>
      <c r="P2273" s="193" t="s">
        <v>451</v>
      </c>
      <c r="Q2273" s="171"/>
      <c r="R2273" s="28"/>
      <c r="S2273" s="338" t="str">
        <f t="shared" si="35"/>
        <v/>
      </c>
      <c r="T2273" s="7" t="s">
        <v>16900</v>
      </c>
      <c r="U2273" s="7" t="s">
        <v>6616</v>
      </c>
      <c r="V2273" s="233" t="str" cm="1">
        <f t="array" ref="V2273">_xlfn.IFS(C2273="","",COUNTIF(C2273,"ตำแหน่งว่าง*"),"ว่าง",COUNTIF(C2273,"&lt;&gt;ตำแหน่งว่าง*"),"คนครอง")</f>
        <v>ว่าง</v>
      </c>
      <c r="W2273" s="6" cm="1">
        <f t="array" ref="W2273">_xlfn.IFS(COUNTIF(F2273,"ผบ.หมู่*"),51,COUNTIF(F2273,"รอง สว.*"),43)</f>
        <v>51</v>
      </c>
      <c r="X2273" s="6" t="s">
        <v>15739</v>
      </c>
      <c r="Y2273" s="6" t="s">
        <v>451</v>
      </c>
    </row>
    <row r="2274" spans="1:25" s="10" customFormat="1" ht="21.3" hidden="1" customHeight="1">
      <c r="A2274" s="27"/>
      <c r="B2274" s="28"/>
      <c r="C2274" s="30" t="s">
        <v>60</v>
      </c>
      <c r="D2274" s="27"/>
      <c r="E2274" s="27"/>
      <c r="F2274" s="85" t="s">
        <v>15697</v>
      </c>
      <c r="G2274" s="192" t="s">
        <v>15742</v>
      </c>
      <c r="H2274" s="146" t="s">
        <v>63</v>
      </c>
      <c r="I2274" s="128" t="s">
        <v>63</v>
      </c>
      <c r="J2274" s="128" t="s">
        <v>63</v>
      </c>
      <c r="K2274" s="128" t="s">
        <v>63</v>
      </c>
      <c r="L2274" s="11"/>
      <c r="M2274" s="1"/>
      <c r="N2274" s="179" t="s">
        <v>26</v>
      </c>
      <c r="O2274" s="193" t="s">
        <v>451</v>
      </c>
      <c r="P2274" s="193" t="s">
        <v>451</v>
      </c>
      <c r="Q2274" s="171"/>
      <c r="R2274" s="28"/>
      <c r="S2274" s="338" t="str">
        <f t="shared" si="35"/>
        <v/>
      </c>
      <c r="T2274" s="7" t="s">
        <v>16900</v>
      </c>
      <c r="U2274" s="7" t="s">
        <v>6616</v>
      </c>
      <c r="V2274" s="233" t="str" cm="1">
        <f t="array" ref="V2274">_xlfn.IFS(C2274="","",COUNTIF(C2274,"ตำแหน่งว่าง*"),"ว่าง",COUNTIF(C2274,"&lt;&gt;ตำแหน่งว่าง*"),"คนครอง")</f>
        <v>ว่าง</v>
      </c>
      <c r="W2274" s="6" cm="1">
        <f t="array" ref="W2274">_xlfn.IFS(COUNTIF(F2274,"ผบ.หมู่*"),51,COUNTIF(F2274,"รอง สว.*"),43)</f>
        <v>51</v>
      </c>
      <c r="X2274" s="6" t="s">
        <v>15741</v>
      </c>
      <c r="Y2274" s="6" t="s">
        <v>451</v>
      </c>
    </row>
    <row r="2275" spans="1:25" s="10" customFormat="1" ht="21.3" hidden="1" customHeight="1">
      <c r="A2275" s="27"/>
      <c r="B2275" s="28"/>
      <c r="C2275" s="30" t="s">
        <v>60</v>
      </c>
      <c r="D2275" s="27"/>
      <c r="E2275" s="27"/>
      <c r="F2275" s="85" t="s">
        <v>15697</v>
      </c>
      <c r="G2275" s="192" t="s">
        <v>15744</v>
      </c>
      <c r="H2275" s="146" t="s">
        <v>63</v>
      </c>
      <c r="I2275" s="128" t="s">
        <v>63</v>
      </c>
      <c r="J2275" s="128" t="s">
        <v>63</v>
      </c>
      <c r="K2275" s="128" t="s">
        <v>63</v>
      </c>
      <c r="L2275" s="11"/>
      <c r="M2275" s="1"/>
      <c r="N2275" s="179" t="s">
        <v>26</v>
      </c>
      <c r="O2275" s="193" t="s">
        <v>451</v>
      </c>
      <c r="P2275" s="193" t="s">
        <v>451</v>
      </c>
      <c r="Q2275" s="171"/>
      <c r="R2275" s="28"/>
      <c r="S2275" s="338" t="str">
        <f t="shared" si="35"/>
        <v/>
      </c>
      <c r="T2275" s="7" t="s">
        <v>16900</v>
      </c>
      <c r="U2275" s="7" t="s">
        <v>6616</v>
      </c>
      <c r="V2275" s="233" t="str" cm="1">
        <f t="array" ref="V2275">_xlfn.IFS(C2275="","",COUNTIF(C2275,"ตำแหน่งว่าง*"),"ว่าง",COUNTIF(C2275,"&lt;&gt;ตำแหน่งว่าง*"),"คนครอง")</f>
        <v>ว่าง</v>
      </c>
      <c r="W2275" s="6" cm="1">
        <f t="array" ref="W2275">_xlfn.IFS(COUNTIF(F2275,"ผบ.หมู่*"),51,COUNTIF(F2275,"รอง สว.*"),43)</f>
        <v>51</v>
      </c>
      <c r="X2275" s="6" t="s">
        <v>15743</v>
      </c>
      <c r="Y2275" s="6" t="s">
        <v>451</v>
      </c>
    </row>
    <row r="2276" spans="1:25" s="10" customFormat="1" ht="21.3" hidden="1" customHeight="1">
      <c r="A2276" s="27"/>
      <c r="B2276" s="28"/>
      <c r="C2276" s="30" t="s">
        <v>60</v>
      </c>
      <c r="D2276" s="27"/>
      <c r="E2276" s="27"/>
      <c r="F2276" s="85" t="s">
        <v>15697</v>
      </c>
      <c r="G2276" s="192" t="s">
        <v>15746</v>
      </c>
      <c r="H2276" s="146" t="s">
        <v>63</v>
      </c>
      <c r="I2276" s="128" t="s">
        <v>63</v>
      </c>
      <c r="J2276" s="128" t="s">
        <v>63</v>
      </c>
      <c r="K2276" s="128" t="s">
        <v>63</v>
      </c>
      <c r="L2276" s="11"/>
      <c r="M2276" s="1"/>
      <c r="N2276" s="179" t="s">
        <v>26</v>
      </c>
      <c r="O2276" s="193" t="s">
        <v>451</v>
      </c>
      <c r="P2276" s="193" t="s">
        <v>451</v>
      </c>
      <c r="Q2276" s="171"/>
      <c r="R2276" s="28"/>
      <c r="S2276" s="338" t="str">
        <f t="shared" si="35"/>
        <v/>
      </c>
      <c r="T2276" s="7" t="s">
        <v>16900</v>
      </c>
      <c r="U2276" s="7" t="s">
        <v>6616</v>
      </c>
      <c r="V2276" s="233" t="str" cm="1">
        <f t="array" ref="V2276">_xlfn.IFS(C2276="","",COUNTIF(C2276,"ตำแหน่งว่าง*"),"ว่าง",COUNTIF(C2276,"&lt;&gt;ตำแหน่งว่าง*"),"คนครอง")</f>
        <v>ว่าง</v>
      </c>
      <c r="W2276" s="6" cm="1">
        <f t="array" ref="W2276">_xlfn.IFS(COUNTIF(F2276,"ผบ.หมู่*"),51,COUNTIF(F2276,"รอง สว.*"),43)</f>
        <v>51</v>
      </c>
      <c r="X2276" s="6" t="s">
        <v>15745</v>
      </c>
      <c r="Y2276" s="6" t="s">
        <v>451</v>
      </c>
    </row>
    <row r="2277" spans="1:25" s="9" customFormat="1" ht="21.3" hidden="1" customHeight="1">
      <c r="A2277" s="85"/>
      <c r="B2277" s="30"/>
      <c r="C2277" s="85" t="s">
        <v>60</v>
      </c>
      <c r="D2277" s="27"/>
      <c r="E2277" s="27"/>
      <c r="F2277" s="85" t="s">
        <v>15517</v>
      </c>
      <c r="G2277" s="192" t="s">
        <v>15519</v>
      </c>
      <c r="H2277" s="135"/>
      <c r="I2277" s="129"/>
      <c r="J2277" s="129"/>
      <c r="K2277" s="129"/>
      <c r="L2277" s="16"/>
      <c r="M2277" s="6"/>
      <c r="N2277" s="179" t="s">
        <v>26</v>
      </c>
      <c r="O2277" s="193" t="s">
        <v>451</v>
      </c>
      <c r="P2277" s="193" t="s">
        <v>451</v>
      </c>
      <c r="Q2277" s="172"/>
      <c r="R2277" s="30"/>
      <c r="S2277" s="338" t="str">
        <f t="shared" si="35"/>
        <v/>
      </c>
      <c r="T2277" s="2" t="s">
        <v>16897</v>
      </c>
      <c r="U2277" s="7" t="s">
        <v>6616</v>
      </c>
      <c r="V2277" s="233" t="str" cm="1">
        <f t="array" ref="V2277">_xlfn.IFS(C2277="","",COUNTIF(C2277,"ตำแหน่งว่าง*"),"ว่าง",COUNTIF(C2277,"&lt;&gt;ตำแหน่งว่าง*"),"คนครอง")</f>
        <v>ว่าง</v>
      </c>
      <c r="W2277" s="6" cm="1">
        <f t="array" ref="W2277">_xlfn.IFS(COUNTIF(F2277,"ผบ.หมู่*"),51,COUNTIF(F2277,"รอง สว.*"),43)</f>
        <v>51</v>
      </c>
      <c r="X2277" s="1" t="s">
        <v>15518</v>
      </c>
      <c r="Y2277" s="1" t="s">
        <v>451</v>
      </c>
    </row>
    <row r="2278" spans="1:25" s="9" customFormat="1" ht="21.3" hidden="1" customHeight="1">
      <c r="A2278" s="27"/>
      <c r="B2278" s="28"/>
      <c r="C2278" s="27" t="s">
        <v>60</v>
      </c>
      <c r="D2278" s="27"/>
      <c r="E2278" s="27"/>
      <c r="F2278" s="27" t="s">
        <v>15517</v>
      </c>
      <c r="G2278" s="167" t="s">
        <v>15522</v>
      </c>
      <c r="H2278" s="146"/>
      <c r="I2278" s="128"/>
      <c r="J2278" s="140"/>
      <c r="K2278" s="128"/>
      <c r="L2278" s="11"/>
      <c r="M2278" s="1"/>
      <c r="N2278" s="178" t="s">
        <v>26</v>
      </c>
      <c r="O2278" s="170" t="s">
        <v>451</v>
      </c>
      <c r="P2278" s="170" t="s">
        <v>451</v>
      </c>
      <c r="Q2278" s="171"/>
      <c r="R2278" s="28"/>
      <c r="S2278" s="257" t="str">
        <f t="shared" si="35"/>
        <v/>
      </c>
      <c r="T2278" s="2" t="s">
        <v>16897</v>
      </c>
      <c r="U2278" s="2" t="s">
        <v>6616</v>
      </c>
      <c r="V2278" s="2" t="str" cm="1">
        <f t="array" ref="V2278">_xlfn.IFS(C2278="","",COUNTIF(C2278,"ตำแหน่งว่าง*"),"ว่าง",COUNTIF(C2278,"&lt;&gt;ตำแหน่งว่าง*"),"คนครอง")</f>
        <v>ว่าง</v>
      </c>
      <c r="W2278" s="1" cm="1">
        <f t="array" ref="W2278">_xlfn.IFS(COUNTIF(F2278,"ผบ.หมู่*"),51,COUNTIF(F2278,"รอง สว.*"),43)</f>
        <v>51</v>
      </c>
      <c r="X2278" s="1" t="s">
        <v>15521</v>
      </c>
      <c r="Y2278" s="1" t="s">
        <v>451</v>
      </c>
    </row>
    <row r="2279" spans="1:25" s="10" customFormat="1" ht="21.3" customHeight="1">
      <c r="A2279" s="27" t="s">
        <v>8008</v>
      </c>
      <c r="B2279" s="28" t="s">
        <v>70</v>
      </c>
      <c r="C2279" s="27" t="s">
        <v>18111</v>
      </c>
      <c r="D2279" s="27" t="s">
        <v>22335</v>
      </c>
      <c r="E2279" s="27" t="s">
        <v>23846</v>
      </c>
      <c r="F2279" s="27" t="s">
        <v>15517</v>
      </c>
      <c r="G2279" s="167" t="s">
        <v>15525</v>
      </c>
      <c r="H2279" s="146">
        <v>45322</v>
      </c>
      <c r="I2279" s="128">
        <v>43693</v>
      </c>
      <c r="J2279" s="140">
        <v>43693</v>
      </c>
      <c r="K2279" s="128">
        <v>34305</v>
      </c>
      <c r="L2279" s="11" t="s">
        <v>9710</v>
      </c>
      <c r="M2279" s="1" t="s">
        <v>1176</v>
      </c>
      <c r="N2279" s="178" t="s">
        <v>26</v>
      </c>
      <c r="O2279" s="170" t="s">
        <v>451</v>
      </c>
      <c r="P2279" s="170" t="s">
        <v>451</v>
      </c>
      <c r="Q2279" s="171" t="s">
        <v>14842</v>
      </c>
      <c r="R2279" s="30" t="s">
        <v>18030</v>
      </c>
      <c r="S2279" s="338">
        <f t="shared" si="35"/>
        <v>56523</v>
      </c>
      <c r="T2279" s="7" t="s">
        <v>16897</v>
      </c>
      <c r="U2279" s="7" t="s">
        <v>6616</v>
      </c>
      <c r="V2279" s="233" t="str" cm="1">
        <f t="array" ref="V2279">_xlfn.IFS(C2279="","",COUNTIF(C2279,"ตำแหน่งว่าง*"),"ว่าง",COUNTIF(C2279,"&lt;&gt;ตำแหน่งว่าง*"),"คนครอง")</f>
        <v>คนครอง</v>
      </c>
      <c r="W2279" s="6" cm="1">
        <f t="array" ref="W2279">_xlfn.IFS(COUNTIF(F2279,"ผบ.หมู่*"),51,COUNTIF(F2279,"รอง สว.*"),43)</f>
        <v>51</v>
      </c>
      <c r="X2279" s="1" t="s">
        <v>15524</v>
      </c>
      <c r="Y2279" s="1" t="s">
        <v>451</v>
      </c>
    </row>
    <row r="2280" spans="1:25" s="9" customFormat="1" ht="21.3" customHeight="1">
      <c r="A2280" s="27" t="s">
        <v>7977</v>
      </c>
      <c r="B2280" s="28" t="s">
        <v>20</v>
      </c>
      <c r="C2280" s="27" t="s">
        <v>15526</v>
      </c>
      <c r="D2280" s="27" t="s">
        <v>23847</v>
      </c>
      <c r="E2280" s="27" t="s">
        <v>23848</v>
      </c>
      <c r="F2280" s="27" t="s">
        <v>15517</v>
      </c>
      <c r="G2280" s="167" t="s">
        <v>15528</v>
      </c>
      <c r="H2280" s="146">
        <v>44043</v>
      </c>
      <c r="I2280" s="128">
        <v>44043</v>
      </c>
      <c r="J2280" s="140">
        <v>44043</v>
      </c>
      <c r="K2280" s="128">
        <v>35282</v>
      </c>
      <c r="L2280" s="11" t="s">
        <v>1107</v>
      </c>
      <c r="M2280" s="1" t="s">
        <v>159</v>
      </c>
      <c r="N2280" s="178" t="s">
        <v>26</v>
      </c>
      <c r="O2280" s="170" t="s">
        <v>451</v>
      </c>
      <c r="P2280" s="170" t="s">
        <v>451</v>
      </c>
      <c r="Q2280" s="171" t="s">
        <v>15529</v>
      </c>
      <c r="R2280" s="28" t="s">
        <v>10576</v>
      </c>
      <c r="S2280" s="338">
        <f t="shared" si="35"/>
        <v>57254</v>
      </c>
      <c r="T2280" s="2" t="s">
        <v>16897</v>
      </c>
      <c r="U2280" s="7" t="s">
        <v>6616</v>
      </c>
      <c r="V2280" s="233" t="str" cm="1">
        <f t="array" ref="V2280">_xlfn.IFS(C2280="","",COUNTIF(C2280,"ตำแหน่งว่าง*"),"ว่าง",COUNTIF(C2280,"&lt;&gt;ตำแหน่งว่าง*"),"คนครอง")</f>
        <v>คนครอง</v>
      </c>
      <c r="W2280" s="6" cm="1">
        <f t="array" ref="W2280">_xlfn.IFS(COUNTIF(F2280,"ผบ.หมู่*"),51,COUNTIF(F2280,"รอง สว.*"),43)</f>
        <v>51</v>
      </c>
      <c r="X2280" s="1" t="s">
        <v>15527</v>
      </c>
      <c r="Y2280" s="1" t="s">
        <v>451</v>
      </c>
    </row>
    <row r="2281" spans="1:25" s="9" customFormat="1" ht="21.3" customHeight="1">
      <c r="A2281" s="27" t="s">
        <v>7977</v>
      </c>
      <c r="B2281" s="28" t="s">
        <v>20</v>
      </c>
      <c r="C2281" s="27" t="s">
        <v>15530</v>
      </c>
      <c r="D2281" s="27" t="s">
        <v>20327</v>
      </c>
      <c r="E2281" s="27" t="s">
        <v>23849</v>
      </c>
      <c r="F2281" s="27" t="s">
        <v>15517</v>
      </c>
      <c r="G2281" s="167" t="s">
        <v>15532</v>
      </c>
      <c r="H2281" s="146">
        <v>44043</v>
      </c>
      <c r="I2281" s="128">
        <v>44043</v>
      </c>
      <c r="J2281" s="140">
        <v>44043</v>
      </c>
      <c r="K2281" s="128">
        <v>34196</v>
      </c>
      <c r="L2281" s="11" t="s">
        <v>10737</v>
      </c>
      <c r="M2281" s="1" t="s">
        <v>41</v>
      </c>
      <c r="N2281" s="178" t="s">
        <v>26</v>
      </c>
      <c r="O2281" s="170" t="s">
        <v>451</v>
      </c>
      <c r="P2281" s="170" t="s">
        <v>451</v>
      </c>
      <c r="Q2281" s="171" t="s">
        <v>15533</v>
      </c>
      <c r="R2281" s="28" t="s">
        <v>10576</v>
      </c>
      <c r="S2281" s="338">
        <f t="shared" si="35"/>
        <v>56158</v>
      </c>
      <c r="T2281" s="2" t="s">
        <v>16897</v>
      </c>
      <c r="U2281" s="7" t="s">
        <v>6616</v>
      </c>
      <c r="V2281" s="233" t="str" cm="1">
        <f t="array" ref="V2281">_xlfn.IFS(C2281="","",COUNTIF(C2281,"ตำแหน่งว่าง*"),"ว่าง",COUNTIF(C2281,"&lt;&gt;ตำแหน่งว่าง*"),"คนครอง")</f>
        <v>คนครอง</v>
      </c>
      <c r="W2281" s="6" cm="1">
        <f t="array" ref="W2281">_xlfn.IFS(COUNTIF(F2281,"ผบ.หมู่*"),51,COUNTIF(F2281,"รอง สว.*"),43)</f>
        <v>51</v>
      </c>
      <c r="X2281" s="1" t="s">
        <v>15531</v>
      </c>
      <c r="Y2281" s="1" t="s">
        <v>451</v>
      </c>
    </row>
    <row r="2282" spans="1:25" s="9" customFormat="1" ht="21.3" customHeight="1">
      <c r="A2282" s="27" t="s">
        <v>145</v>
      </c>
      <c r="B2282" s="28" t="s">
        <v>20</v>
      </c>
      <c r="C2282" s="27" t="s">
        <v>15534</v>
      </c>
      <c r="D2282" s="27" t="s">
        <v>19841</v>
      </c>
      <c r="E2282" s="27" t="s">
        <v>23850</v>
      </c>
      <c r="F2282" s="27" t="s">
        <v>15535</v>
      </c>
      <c r="G2282" s="167" t="s">
        <v>15537</v>
      </c>
      <c r="H2282" s="146">
        <v>42501</v>
      </c>
      <c r="I2282" s="128">
        <v>42501</v>
      </c>
      <c r="J2282" s="128">
        <v>34001</v>
      </c>
      <c r="K2282" s="128">
        <v>24154</v>
      </c>
      <c r="L2282" s="11" t="s">
        <v>13403</v>
      </c>
      <c r="M2282" s="1" t="s">
        <v>1176</v>
      </c>
      <c r="N2282" s="178" t="s">
        <v>26</v>
      </c>
      <c r="O2282" s="170" t="s">
        <v>451</v>
      </c>
      <c r="P2282" s="170" t="s">
        <v>451</v>
      </c>
      <c r="Q2282" s="171" t="s">
        <v>15538</v>
      </c>
      <c r="R2282" s="28" t="s">
        <v>2469</v>
      </c>
      <c r="S2282" s="338">
        <f t="shared" si="35"/>
        <v>46296</v>
      </c>
      <c r="T2282" s="2" t="s">
        <v>16897</v>
      </c>
      <c r="U2282" s="7" t="s">
        <v>6616</v>
      </c>
      <c r="V2282" s="233" t="str" cm="1">
        <f t="array" ref="V2282">_xlfn.IFS(C2282="","",COUNTIF(C2282,"ตำแหน่งว่าง*"),"ว่าง",COUNTIF(C2282,"&lt;&gt;ตำแหน่งว่าง*"),"คนครอง")</f>
        <v>คนครอง</v>
      </c>
      <c r="W2282" s="5" cm="1">
        <f t="array" ref="W2282">_xlfn.IFS(COUNTIF(F2282,"ผบ.หมู่*"),51,COUNTIF(F2282,"รอง สว.*"),43)</f>
        <v>43</v>
      </c>
      <c r="X2282" s="1" t="s">
        <v>15536</v>
      </c>
      <c r="Y2282" s="1" t="s">
        <v>451</v>
      </c>
    </row>
    <row r="2283" spans="1:25" s="9" customFormat="1" ht="21.3" customHeight="1">
      <c r="A2283" s="203" t="s">
        <v>24457</v>
      </c>
      <c r="B2283" s="28" t="s">
        <v>20</v>
      </c>
      <c r="C2283" s="27" t="s">
        <v>15539</v>
      </c>
      <c r="D2283" s="27" t="s">
        <v>23771</v>
      </c>
      <c r="E2283" s="27" t="s">
        <v>23851</v>
      </c>
      <c r="F2283" s="27" t="s">
        <v>18202</v>
      </c>
      <c r="G2283" s="167" t="s">
        <v>15541</v>
      </c>
      <c r="H2283" s="146">
        <v>45382</v>
      </c>
      <c r="I2283" s="128">
        <v>45382</v>
      </c>
      <c r="J2283" s="128">
        <v>34001</v>
      </c>
      <c r="K2283" s="128">
        <v>25952</v>
      </c>
      <c r="L2283" s="11" t="s">
        <v>14518</v>
      </c>
      <c r="M2283" s="1" t="s">
        <v>1176</v>
      </c>
      <c r="N2283" s="178" t="s">
        <v>26</v>
      </c>
      <c r="O2283" s="170" t="s">
        <v>451</v>
      </c>
      <c r="P2283" s="170" t="s">
        <v>451</v>
      </c>
      <c r="Q2283" s="171" t="s">
        <v>15542</v>
      </c>
      <c r="R2283" s="33" t="s">
        <v>18199</v>
      </c>
      <c r="S2283" s="338">
        <f t="shared" si="35"/>
        <v>48122</v>
      </c>
      <c r="T2283" s="2" t="s">
        <v>16897</v>
      </c>
      <c r="U2283" s="7" t="s">
        <v>6616</v>
      </c>
      <c r="V2283" s="233" t="str" cm="1">
        <f t="array" ref="V2283">_xlfn.IFS(C2283="","",COUNTIF(C2283,"ตำแหน่งว่าง*"),"ว่าง",COUNTIF(C2283,"&lt;&gt;ตำแหน่งว่าง*"),"คนครอง")</f>
        <v>คนครอง</v>
      </c>
      <c r="W2283" s="6" cm="1">
        <f t="array" ref="W2283">_xlfn.IFS(COUNTIF(F2283,"ผบ.หมู่*"),51,COUNTIF(F2283,"รอง สว.*"),43)</f>
        <v>43</v>
      </c>
      <c r="X2283" s="1" t="s">
        <v>15540</v>
      </c>
      <c r="Y2283" s="1" t="s">
        <v>451</v>
      </c>
    </row>
    <row r="2284" spans="1:25" s="12" customFormat="1" ht="21.3" customHeight="1">
      <c r="A2284" s="27" t="s">
        <v>125</v>
      </c>
      <c r="B2284" s="28" t="s">
        <v>20</v>
      </c>
      <c r="C2284" s="150" t="s">
        <v>15543</v>
      </c>
      <c r="D2284" s="27" t="s">
        <v>20005</v>
      </c>
      <c r="E2284" s="27" t="s">
        <v>23852</v>
      </c>
      <c r="F2284" s="27" t="s">
        <v>15535</v>
      </c>
      <c r="G2284" s="167" t="s">
        <v>15545</v>
      </c>
      <c r="H2284" s="146">
        <v>42501</v>
      </c>
      <c r="I2284" s="128">
        <v>42501</v>
      </c>
      <c r="J2284" s="128">
        <v>34352</v>
      </c>
      <c r="K2284" s="128">
        <v>24768</v>
      </c>
      <c r="L2284" s="11" t="s">
        <v>15546</v>
      </c>
      <c r="M2284" s="1" t="s">
        <v>1176</v>
      </c>
      <c r="N2284" s="177" t="s">
        <v>26</v>
      </c>
      <c r="O2284" s="170" t="s">
        <v>451</v>
      </c>
      <c r="P2284" s="170" t="s">
        <v>451</v>
      </c>
      <c r="Q2284" s="171" t="s">
        <v>15547</v>
      </c>
      <c r="R2284" s="28" t="s">
        <v>2469</v>
      </c>
      <c r="S2284" s="338">
        <f t="shared" si="35"/>
        <v>47027</v>
      </c>
      <c r="T2284" s="233" t="s">
        <v>16897</v>
      </c>
      <c r="U2284" s="7" t="s">
        <v>6616</v>
      </c>
      <c r="V2284" s="233" t="str" cm="1">
        <f t="array" ref="V2284">_xlfn.IFS(C2284="","",COUNTIF(C2284,"ตำแหน่งว่าง*"),"ว่าง",COUNTIF(C2284,"&lt;&gt;ตำแหน่งว่าง*"),"คนครอง")</f>
        <v>คนครอง</v>
      </c>
      <c r="W2284" s="5" cm="1">
        <f t="array" ref="W2284">_xlfn.IFS(COUNTIF(F2284,"ผบ.หมู่*"),51,COUNTIF(F2284,"รอง สว.*"),43)</f>
        <v>43</v>
      </c>
      <c r="X2284" s="5" t="s">
        <v>15544</v>
      </c>
      <c r="Y2284" s="5" t="s">
        <v>451</v>
      </c>
    </row>
    <row r="2285" spans="1:25" s="12" customFormat="1" ht="21.3" customHeight="1">
      <c r="A2285" s="150" t="s">
        <v>8008</v>
      </c>
      <c r="B2285" s="31" t="s">
        <v>70</v>
      </c>
      <c r="C2285" s="150" t="s">
        <v>15548</v>
      </c>
      <c r="D2285" s="27" t="s">
        <v>22082</v>
      </c>
      <c r="E2285" s="27" t="s">
        <v>23853</v>
      </c>
      <c r="F2285" s="150" t="s">
        <v>15517</v>
      </c>
      <c r="G2285" s="167" t="s">
        <v>15550</v>
      </c>
      <c r="H2285" s="147">
        <v>43693</v>
      </c>
      <c r="I2285" s="131">
        <v>43693</v>
      </c>
      <c r="J2285" s="131">
        <v>43693</v>
      </c>
      <c r="K2285" s="131">
        <v>36088</v>
      </c>
      <c r="L2285" s="17" t="s">
        <v>15551</v>
      </c>
      <c r="M2285" s="5" t="s">
        <v>1450</v>
      </c>
      <c r="N2285" s="177" t="s">
        <v>26</v>
      </c>
      <c r="O2285" s="170" t="s">
        <v>451</v>
      </c>
      <c r="P2285" s="170" t="s">
        <v>451</v>
      </c>
      <c r="Q2285" s="174" t="s">
        <v>15552</v>
      </c>
      <c r="R2285" s="31" t="s">
        <v>8487</v>
      </c>
      <c r="S2285" s="338">
        <f t="shared" si="35"/>
        <v>58349</v>
      </c>
      <c r="T2285" s="233" t="s">
        <v>16897</v>
      </c>
      <c r="U2285" s="7" t="s">
        <v>6616</v>
      </c>
      <c r="V2285" s="233" t="str" cm="1">
        <f t="array" ref="V2285">_xlfn.IFS(C2285="","",COUNTIF(C2285,"ตำแหน่งว่าง*"),"ว่าง",COUNTIF(C2285,"&lt;&gt;ตำแหน่งว่าง*"),"คนครอง")</f>
        <v>คนครอง</v>
      </c>
      <c r="W2285" s="6" cm="1">
        <f t="array" ref="W2285">_xlfn.IFS(COUNTIF(F2285,"ผบ.หมู่*"),51,COUNTIF(F2285,"รอง สว.*"),43)</f>
        <v>51</v>
      </c>
      <c r="X2285" s="5" t="s">
        <v>15549</v>
      </c>
      <c r="Y2285" s="5" t="s">
        <v>451</v>
      </c>
    </row>
    <row r="2286" spans="1:25" s="12" customFormat="1" ht="21.3" hidden="1" customHeight="1">
      <c r="A2286" s="150"/>
      <c r="B2286" s="31"/>
      <c r="C2286" s="30" t="s">
        <v>60</v>
      </c>
      <c r="D2286" s="27"/>
      <c r="E2286" s="27"/>
      <c r="F2286" s="85" t="s">
        <v>15517</v>
      </c>
      <c r="G2286" s="192" t="s">
        <v>15554</v>
      </c>
      <c r="H2286" s="148"/>
      <c r="I2286" s="129"/>
      <c r="J2286" s="129"/>
      <c r="K2286" s="129"/>
      <c r="L2286" s="16"/>
      <c r="M2286" s="6"/>
      <c r="N2286" s="179" t="s">
        <v>26</v>
      </c>
      <c r="O2286" s="193" t="s">
        <v>451</v>
      </c>
      <c r="P2286" s="193" t="s">
        <v>451</v>
      </c>
      <c r="Q2286" s="172"/>
      <c r="R2286" s="30"/>
      <c r="S2286" s="338" t="str">
        <f t="shared" si="35"/>
        <v/>
      </c>
      <c r="T2286" s="233" t="s">
        <v>16897</v>
      </c>
      <c r="U2286" s="7" t="s">
        <v>6616</v>
      </c>
      <c r="V2286" s="233" t="str" cm="1">
        <f t="array" ref="V2286">_xlfn.IFS(C2286="","",COUNTIF(C2286,"ตำแหน่งว่าง*"),"ว่าง",COUNTIF(C2286,"&lt;&gt;ตำแหน่งว่าง*"),"คนครอง")</f>
        <v>ว่าง</v>
      </c>
      <c r="W2286" s="6" cm="1">
        <f t="array" ref="W2286">_xlfn.IFS(COUNTIF(F2286,"ผบ.หมู่*"),51,COUNTIF(F2286,"รอง สว.*"),43)</f>
        <v>51</v>
      </c>
      <c r="X2286" s="6" t="s">
        <v>15553</v>
      </c>
      <c r="Y2286" s="6" t="s">
        <v>451</v>
      </c>
    </row>
    <row r="2287" spans="1:25" s="9" customFormat="1" ht="21.3" customHeight="1">
      <c r="A2287" s="27" t="s">
        <v>7977</v>
      </c>
      <c r="B2287" s="28" t="s">
        <v>20</v>
      </c>
      <c r="C2287" s="27" t="s">
        <v>15555</v>
      </c>
      <c r="D2287" s="27" t="s">
        <v>19750</v>
      </c>
      <c r="E2287" s="27" t="s">
        <v>23854</v>
      </c>
      <c r="F2287" s="27" t="s">
        <v>15517</v>
      </c>
      <c r="G2287" s="167" t="s">
        <v>15557</v>
      </c>
      <c r="H2287" s="130">
        <v>44636</v>
      </c>
      <c r="I2287" s="128">
        <v>44636</v>
      </c>
      <c r="J2287" s="128">
        <v>44636</v>
      </c>
      <c r="K2287" s="128">
        <v>35399</v>
      </c>
      <c r="L2287" s="11" t="s">
        <v>1107</v>
      </c>
      <c r="M2287" s="1" t="s">
        <v>1231</v>
      </c>
      <c r="N2287" s="178" t="s">
        <v>26</v>
      </c>
      <c r="O2287" s="170" t="s">
        <v>451</v>
      </c>
      <c r="P2287" s="170" t="s">
        <v>451</v>
      </c>
      <c r="Q2287" s="171" t="s">
        <v>18804</v>
      </c>
      <c r="R2287" s="28" t="s">
        <v>8449</v>
      </c>
      <c r="S2287" s="338">
        <f t="shared" si="35"/>
        <v>57619</v>
      </c>
      <c r="T2287" s="2" t="s">
        <v>16897</v>
      </c>
      <c r="U2287" s="7" t="s">
        <v>6616</v>
      </c>
      <c r="V2287" s="233" t="str" cm="1">
        <f t="array" ref="V2287">_xlfn.IFS(C2287="","",COUNTIF(C2287,"ตำแหน่งว่าง*"),"ว่าง",COUNTIF(C2287,"&lt;&gt;ตำแหน่งว่าง*"),"คนครอง")</f>
        <v>คนครอง</v>
      </c>
      <c r="W2287" s="6" cm="1">
        <f t="array" ref="W2287">_xlfn.IFS(COUNTIF(F2287,"ผบ.หมู่*"),51,COUNTIF(F2287,"รอง สว.*"),43)</f>
        <v>51</v>
      </c>
      <c r="X2287" s="1" t="s">
        <v>15556</v>
      </c>
      <c r="Y2287" s="1" t="s">
        <v>451</v>
      </c>
    </row>
    <row r="2288" spans="1:25" s="9" customFormat="1" ht="21.3" customHeight="1">
      <c r="A2288" s="27" t="s">
        <v>7977</v>
      </c>
      <c r="B2288" s="28" t="s">
        <v>20</v>
      </c>
      <c r="C2288" s="27" t="s">
        <v>15558</v>
      </c>
      <c r="D2288" s="27" t="s">
        <v>23855</v>
      </c>
      <c r="E2288" s="27" t="s">
        <v>23856</v>
      </c>
      <c r="F2288" s="27" t="s">
        <v>15517</v>
      </c>
      <c r="G2288" s="167" t="s">
        <v>15560</v>
      </c>
      <c r="H2288" s="130">
        <v>44636</v>
      </c>
      <c r="I2288" s="128">
        <v>44636</v>
      </c>
      <c r="J2288" s="128">
        <v>44636</v>
      </c>
      <c r="K2288" s="128">
        <v>34122</v>
      </c>
      <c r="L2288" s="11" t="s">
        <v>1107</v>
      </c>
      <c r="M2288" s="1" t="s">
        <v>1594</v>
      </c>
      <c r="N2288" s="178" t="s">
        <v>26</v>
      </c>
      <c r="O2288" s="170" t="s">
        <v>451</v>
      </c>
      <c r="P2288" s="170" t="s">
        <v>451</v>
      </c>
      <c r="Q2288" s="171" t="s">
        <v>15561</v>
      </c>
      <c r="R2288" s="28" t="s">
        <v>8449</v>
      </c>
      <c r="S2288" s="338">
        <f t="shared" si="35"/>
        <v>56158</v>
      </c>
      <c r="T2288" s="2" t="s">
        <v>16897</v>
      </c>
      <c r="U2288" s="7" t="s">
        <v>6616</v>
      </c>
      <c r="V2288" s="233" t="str" cm="1">
        <f t="array" ref="V2288">_xlfn.IFS(C2288="","",COUNTIF(C2288,"ตำแหน่งว่าง*"),"ว่าง",COUNTIF(C2288,"&lt;&gt;ตำแหน่งว่าง*"),"คนครอง")</f>
        <v>คนครอง</v>
      </c>
      <c r="W2288" s="6" cm="1">
        <f t="array" ref="W2288">_xlfn.IFS(COUNTIF(F2288,"ผบ.หมู่*"),51,COUNTIF(F2288,"รอง สว.*"),43)</f>
        <v>51</v>
      </c>
      <c r="X2288" s="1" t="s">
        <v>15559</v>
      </c>
      <c r="Y2288" s="1" t="s">
        <v>451</v>
      </c>
    </row>
    <row r="2289" spans="1:25" s="10" customFormat="1" ht="21.3" customHeight="1">
      <c r="A2289" s="27" t="s">
        <v>7948</v>
      </c>
      <c r="B2289" s="28" t="s">
        <v>70</v>
      </c>
      <c r="C2289" s="27" t="s">
        <v>15562</v>
      </c>
      <c r="D2289" s="27" t="s">
        <v>23857</v>
      </c>
      <c r="E2289" s="27" t="s">
        <v>23858</v>
      </c>
      <c r="F2289" s="27" t="s">
        <v>15517</v>
      </c>
      <c r="G2289" s="167" t="s">
        <v>15564</v>
      </c>
      <c r="H2289" s="146">
        <v>44599</v>
      </c>
      <c r="I2289" s="128">
        <v>40084</v>
      </c>
      <c r="J2289" s="128">
        <v>40084</v>
      </c>
      <c r="K2289" s="128">
        <v>31634</v>
      </c>
      <c r="L2289" s="11" t="s">
        <v>765</v>
      </c>
      <c r="M2289" s="1" t="s">
        <v>1176</v>
      </c>
      <c r="N2289" s="178" t="s">
        <v>26</v>
      </c>
      <c r="O2289" s="170" t="s">
        <v>451</v>
      </c>
      <c r="P2289" s="170" t="s">
        <v>451</v>
      </c>
      <c r="Q2289" s="171" t="s">
        <v>15565</v>
      </c>
      <c r="R2289" s="28" t="s">
        <v>8444</v>
      </c>
      <c r="S2289" s="338">
        <f t="shared" si="35"/>
        <v>53601</v>
      </c>
      <c r="T2289" s="7" t="s">
        <v>16897</v>
      </c>
      <c r="U2289" s="7" t="s">
        <v>6616</v>
      </c>
      <c r="V2289" s="233" t="str" cm="1">
        <f t="array" ref="V2289">_xlfn.IFS(C2289="","",COUNTIF(C2289,"ตำแหน่งว่าง*"),"ว่าง",COUNTIF(C2289,"&lt;&gt;ตำแหน่งว่าง*"),"คนครอง")</f>
        <v>คนครอง</v>
      </c>
      <c r="W2289" s="6" cm="1">
        <f t="array" ref="W2289">_xlfn.IFS(COUNTIF(F2289,"ผบ.หมู่*"),51,COUNTIF(F2289,"รอง สว.*"),43)</f>
        <v>51</v>
      </c>
      <c r="X2289" s="1" t="s">
        <v>15563</v>
      </c>
      <c r="Y2289" s="1" t="s">
        <v>451</v>
      </c>
    </row>
    <row r="2290" spans="1:25" s="10" customFormat="1" ht="21.3" hidden="1" customHeight="1">
      <c r="A2290" s="27"/>
      <c r="B2290" s="28"/>
      <c r="C2290" s="30" t="s">
        <v>60</v>
      </c>
      <c r="D2290" s="27"/>
      <c r="E2290" s="27"/>
      <c r="F2290" s="85" t="s">
        <v>15517</v>
      </c>
      <c r="G2290" s="192" t="s">
        <v>15567</v>
      </c>
      <c r="H2290" s="146" t="s">
        <v>63</v>
      </c>
      <c r="I2290" s="128" t="s">
        <v>63</v>
      </c>
      <c r="J2290" s="128" t="s">
        <v>63</v>
      </c>
      <c r="K2290" s="128" t="s">
        <v>63</v>
      </c>
      <c r="L2290" s="11"/>
      <c r="M2290" s="1"/>
      <c r="N2290" s="179" t="s">
        <v>26</v>
      </c>
      <c r="O2290" s="193" t="s">
        <v>451</v>
      </c>
      <c r="P2290" s="193" t="s">
        <v>451</v>
      </c>
      <c r="Q2290" s="171"/>
      <c r="R2290" s="28"/>
      <c r="S2290" s="338" t="str">
        <f t="shared" si="35"/>
        <v/>
      </c>
      <c r="T2290" s="7" t="s">
        <v>16897</v>
      </c>
      <c r="U2290" s="7" t="s">
        <v>6616</v>
      </c>
      <c r="V2290" s="233" t="str" cm="1">
        <f t="array" ref="V2290">_xlfn.IFS(C2290="","",COUNTIF(C2290,"ตำแหน่งว่าง*"),"ว่าง",COUNTIF(C2290,"&lt;&gt;ตำแหน่งว่าง*"),"คนครอง")</f>
        <v>ว่าง</v>
      </c>
      <c r="W2290" s="6" cm="1">
        <f t="array" ref="W2290">_xlfn.IFS(COUNTIF(F2290,"ผบ.หมู่*"),51,COUNTIF(F2290,"รอง สว.*"),43)</f>
        <v>51</v>
      </c>
      <c r="X2290" s="6" t="s">
        <v>15566</v>
      </c>
      <c r="Y2290" s="6" t="s">
        <v>451</v>
      </c>
    </row>
    <row r="2291" spans="1:25" s="10" customFormat="1" ht="21.3" hidden="1" customHeight="1">
      <c r="A2291" s="27"/>
      <c r="B2291" s="28"/>
      <c r="C2291" s="30" t="s">
        <v>60</v>
      </c>
      <c r="D2291" s="27"/>
      <c r="E2291" s="27"/>
      <c r="F2291" s="85" t="s">
        <v>15517</v>
      </c>
      <c r="G2291" s="192" t="s">
        <v>15569</v>
      </c>
      <c r="H2291" s="146" t="s">
        <v>63</v>
      </c>
      <c r="I2291" s="128" t="s">
        <v>63</v>
      </c>
      <c r="J2291" s="128" t="s">
        <v>63</v>
      </c>
      <c r="K2291" s="128" t="s">
        <v>63</v>
      </c>
      <c r="L2291" s="11"/>
      <c r="M2291" s="1"/>
      <c r="N2291" s="179" t="s">
        <v>26</v>
      </c>
      <c r="O2291" s="193" t="s">
        <v>451</v>
      </c>
      <c r="P2291" s="193" t="s">
        <v>451</v>
      </c>
      <c r="Q2291" s="171"/>
      <c r="R2291" s="28"/>
      <c r="S2291" s="338" t="str">
        <f t="shared" si="35"/>
        <v/>
      </c>
      <c r="T2291" s="7" t="s">
        <v>16897</v>
      </c>
      <c r="U2291" s="7" t="s">
        <v>6616</v>
      </c>
      <c r="V2291" s="233" t="str" cm="1">
        <f t="array" ref="V2291">_xlfn.IFS(C2291="","",COUNTIF(C2291,"ตำแหน่งว่าง*"),"ว่าง",COUNTIF(C2291,"&lt;&gt;ตำแหน่งว่าง*"),"คนครอง")</f>
        <v>ว่าง</v>
      </c>
      <c r="W2291" s="6" cm="1">
        <f t="array" ref="W2291">_xlfn.IFS(COUNTIF(F2291,"ผบ.หมู่*"),51,COUNTIF(F2291,"รอง สว.*"),43)</f>
        <v>51</v>
      </c>
      <c r="X2291" s="6" t="s">
        <v>15568</v>
      </c>
      <c r="Y2291" s="6" t="s">
        <v>451</v>
      </c>
    </row>
    <row r="2292" spans="1:25" s="10" customFormat="1" ht="21.3" hidden="1" customHeight="1">
      <c r="A2292" s="27"/>
      <c r="B2292" s="28"/>
      <c r="C2292" s="30" t="s">
        <v>60</v>
      </c>
      <c r="D2292" s="27"/>
      <c r="E2292" s="27"/>
      <c r="F2292" s="85" t="s">
        <v>15517</v>
      </c>
      <c r="G2292" s="192" t="s">
        <v>15571</v>
      </c>
      <c r="H2292" s="146" t="s">
        <v>63</v>
      </c>
      <c r="I2292" s="128" t="s">
        <v>63</v>
      </c>
      <c r="J2292" s="128" t="s">
        <v>63</v>
      </c>
      <c r="K2292" s="128" t="s">
        <v>63</v>
      </c>
      <c r="L2292" s="11"/>
      <c r="M2292" s="1"/>
      <c r="N2292" s="179" t="s">
        <v>26</v>
      </c>
      <c r="O2292" s="193" t="s">
        <v>451</v>
      </c>
      <c r="P2292" s="193" t="s">
        <v>451</v>
      </c>
      <c r="Q2292" s="171"/>
      <c r="R2292" s="28"/>
      <c r="S2292" s="338" t="str">
        <f t="shared" si="35"/>
        <v/>
      </c>
      <c r="T2292" s="7" t="s">
        <v>16897</v>
      </c>
      <c r="U2292" s="7" t="s">
        <v>6616</v>
      </c>
      <c r="V2292" s="233" t="str" cm="1">
        <f t="array" ref="V2292">_xlfn.IFS(C2292="","",COUNTIF(C2292,"ตำแหน่งว่าง*"),"ว่าง",COUNTIF(C2292,"&lt;&gt;ตำแหน่งว่าง*"),"คนครอง")</f>
        <v>ว่าง</v>
      </c>
      <c r="W2292" s="6" cm="1">
        <f t="array" ref="W2292">_xlfn.IFS(COUNTIF(F2292,"ผบ.หมู่*"),51,COUNTIF(F2292,"รอง สว.*"),43)</f>
        <v>51</v>
      </c>
      <c r="X2292" s="6" t="s">
        <v>15570</v>
      </c>
      <c r="Y2292" s="6" t="s">
        <v>451</v>
      </c>
    </row>
    <row r="2293" spans="1:25" s="10" customFormat="1" ht="21.3" hidden="1" customHeight="1">
      <c r="A2293" s="27"/>
      <c r="B2293" s="28"/>
      <c r="C2293" s="30" t="s">
        <v>60</v>
      </c>
      <c r="D2293" s="27"/>
      <c r="E2293" s="27"/>
      <c r="F2293" s="85" t="s">
        <v>15517</v>
      </c>
      <c r="G2293" s="192" t="s">
        <v>15573</v>
      </c>
      <c r="H2293" s="146" t="s">
        <v>63</v>
      </c>
      <c r="I2293" s="128" t="s">
        <v>63</v>
      </c>
      <c r="J2293" s="128" t="s">
        <v>63</v>
      </c>
      <c r="K2293" s="128" t="s">
        <v>63</v>
      </c>
      <c r="L2293" s="11"/>
      <c r="M2293" s="1"/>
      <c r="N2293" s="179" t="s">
        <v>26</v>
      </c>
      <c r="O2293" s="193" t="s">
        <v>451</v>
      </c>
      <c r="P2293" s="193" t="s">
        <v>451</v>
      </c>
      <c r="Q2293" s="171"/>
      <c r="R2293" s="28"/>
      <c r="S2293" s="338" t="str">
        <f t="shared" si="35"/>
        <v/>
      </c>
      <c r="T2293" s="7" t="s">
        <v>16897</v>
      </c>
      <c r="U2293" s="7" t="s">
        <v>6616</v>
      </c>
      <c r="V2293" s="233" t="str" cm="1">
        <f t="array" ref="V2293">_xlfn.IFS(C2293="","",COUNTIF(C2293,"ตำแหน่งว่าง*"),"ว่าง",COUNTIF(C2293,"&lt;&gt;ตำแหน่งว่าง*"),"คนครอง")</f>
        <v>ว่าง</v>
      </c>
      <c r="W2293" s="6" cm="1">
        <f t="array" ref="W2293">_xlfn.IFS(COUNTIF(F2293,"ผบ.หมู่*"),51,COUNTIF(F2293,"รอง สว.*"),43)</f>
        <v>51</v>
      </c>
      <c r="X2293" s="6" t="s">
        <v>15572</v>
      </c>
      <c r="Y2293" s="6" t="s">
        <v>451</v>
      </c>
    </row>
    <row r="2294" spans="1:25" s="9" customFormat="1" ht="21.3" customHeight="1">
      <c r="A2294" s="27" t="s">
        <v>7948</v>
      </c>
      <c r="B2294" s="28" t="s">
        <v>70</v>
      </c>
      <c r="C2294" s="27" t="s">
        <v>15747</v>
      </c>
      <c r="D2294" s="27" t="s">
        <v>23859</v>
      </c>
      <c r="E2294" s="27" t="s">
        <v>23860</v>
      </c>
      <c r="F2294" s="27" t="s">
        <v>15748</v>
      </c>
      <c r="G2294" s="167" t="s">
        <v>15750</v>
      </c>
      <c r="H2294" s="146">
        <v>42501</v>
      </c>
      <c r="I2294" s="128">
        <v>35095</v>
      </c>
      <c r="J2294" s="128">
        <v>35095</v>
      </c>
      <c r="K2294" s="128">
        <v>27169</v>
      </c>
      <c r="L2294" s="11" t="s">
        <v>13767</v>
      </c>
      <c r="M2294" s="43" t="s">
        <v>613</v>
      </c>
      <c r="N2294" s="178" t="s">
        <v>26</v>
      </c>
      <c r="O2294" s="170" t="s">
        <v>451</v>
      </c>
      <c r="P2294" s="170" t="s">
        <v>451</v>
      </c>
      <c r="Q2294" s="171" t="s">
        <v>15751</v>
      </c>
      <c r="R2294" s="28" t="s">
        <v>2469</v>
      </c>
      <c r="S2294" s="338">
        <f t="shared" si="35"/>
        <v>49218</v>
      </c>
      <c r="T2294" s="2" t="s">
        <v>16901</v>
      </c>
      <c r="U2294" s="7" t="s">
        <v>6616</v>
      </c>
      <c r="V2294" s="233" t="str" cm="1">
        <f t="array" ref="V2294">_xlfn.IFS(C2294="","",COUNTIF(C2294,"ตำแหน่งว่าง*"),"ว่าง",COUNTIF(C2294,"&lt;&gt;ตำแหน่งว่าง*"),"คนครอง")</f>
        <v>คนครอง</v>
      </c>
      <c r="W2294" s="6" cm="1">
        <f t="array" ref="W2294">_xlfn.IFS(COUNTIF(F2294,"ผบ.หมู่*"),51,COUNTIF(F2294,"รอง สว.*"),43)</f>
        <v>51</v>
      </c>
      <c r="X2294" s="1" t="s">
        <v>15749</v>
      </c>
      <c r="Y2294" s="1" t="s">
        <v>451</v>
      </c>
    </row>
    <row r="2295" spans="1:25" s="10" customFormat="1" ht="21.3" customHeight="1">
      <c r="A2295" s="27" t="s">
        <v>7948</v>
      </c>
      <c r="B2295" s="28" t="s">
        <v>70</v>
      </c>
      <c r="C2295" s="27" t="s">
        <v>15752</v>
      </c>
      <c r="D2295" s="27" t="s">
        <v>23861</v>
      </c>
      <c r="E2295" s="27" t="s">
        <v>23862</v>
      </c>
      <c r="F2295" s="27" t="s">
        <v>15748</v>
      </c>
      <c r="G2295" s="167" t="s">
        <v>15754</v>
      </c>
      <c r="H2295" s="130">
        <v>44999</v>
      </c>
      <c r="I2295" s="128">
        <v>40814</v>
      </c>
      <c r="J2295" s="128">
        <v>40814</v>
      </c>
      <c r="K2295" s="128">
        <v>30410</v>
      </c>
      <c r="L2295" s="11" t="s">
        <v>15755</v>
      </c>
      <c r="M2295" s="1" t="s">
        <v>613</v>
      </c>
      <c r="N2295" s="178" t="s">
        <v>26</v>
      </c>
      <c r="O2295" s="170" t="s">
        <v>451</v>
      </c>
      <c r="P2295" s="170" t="s">
        <v>451</v>
      </c>
      <c r="Q2295" s="171" t="s">
        <v>15756</v>
      </c>
      <c r="R2295" s="26" t="s">
        <v>982</v>
      </c>
      <c r="S2295" s="338">
        <f t="shared" si="35"/>
        <v>52505</v>
      </c>
      <c r="T2295" s="7" t="s">
        <v>16901</v>
      </c>
      <c r="U2295" s="7" t="s">
        <v>6616</v>
      </c>
      <c r="V2295" s="233" t="str" cm="1">
        <f t="array" ref="V2295">_xlfn.IFS(C2295="","",COUNTIF(C2295,"ตำแหน่งว่าง*"),"ว่าง",COUNTIF(C2295,"&lt;&gt;ตำแหน่งว่าง*"),"คนครอง")</f>
        <v>คนครอง</v>
      </c>
      <c r="W2295" s="6" cm="1">
        <f t="array" ref="W2295">_xlfn.IFS(COUNTIF(F2295,"ผบ.หมู่*"),51,COUNTIF(F2295,"รอง สว.*"),43)</f>
        <v>51</v>
      </c>
      <c r="X2295" s="1" t="s">
        <v>15753</v>
      </c>
      <c r="Y2295" s="1" t="s">
        <v>451</v>
      </c>
    </row>
    <row r="2296" spans="1:25" s="12" customFormat="1" ht="21.3" customHeight="1">
      <c r="A2296" s="150" t="s">
        <v>333</v>
      </c>
      <c r="B2296" s="31" t="s">
        <v>20</v>
      </c>
      <c r="C2296" s="150" t="s">
        <v>15757</v>
      </c>
      <c r="D2296" s="27" t="s">
        <v>20264</v>
      </c>
      <c r="E2296" s="27" t="s">
        <v>23863</v>
      </c>
      <c r="F2296" s="150" t="s">
        <v>15758</v>
      </c>
      <c r="G2296" s="167" t="s">
        <v>15760</v>
      </c>
      <c r="H2296" s="147">
        <v>42501</v>
      </c>
      <c r="I2296" s="131">
        <v>33635</v>
      </c>
      <c r="J2296" s="131">
        <v>33635</v>
      </c>
      <c r="K2296" s="131">
        <v>25132</v>
      </c>
      <c r="L2296" s="17" t="s">
        <v>15280</v>
      </c>
      <c r="M2296" s="5" t="s">
        <v>613</v>
      </c>
      <c r="N2296" s="177" t="s">
        <v>26</v>
      </c>
      <c r="O2296" s="170" t="s">
        <v>451</v>
      </c>
      <c r="P2296" s="170" t="s">
        <v>451</v>
      </c>
      <c r="Q2296" s="174" t="s">
        <v>15761</v>
      </c>
      <c r="R2296" s="31" t="s">
        <v>2469</v>
      </c>
      <c r="S2296" s="338">
        <f t="shared" si="35"/>
        <v>47392</v>
      </c>
      <c r="T2296" s="233" t="s">
        <v>16901</v>
      </c>
      <c r="U2296" s="7" t="s">
        <v>6616</v>
      </c>
      <c r="V2296" s="233" t="str" cm="1">
        <f t="array" ref="V2296">_xlfn.IFS(C2296="","",COUNTIF(C2296,"ตำแหน่งว่าง*"),"ว่าง",COUNTIF(C2296,"&lt;&gt;ตำแหน่งว่าง*"),"คนครอง")</f>
        <v>คนครอง</v>
      </c>
      <c r="W2296" s="5" cm="1">
        <f t="array" ref="W2296">_xlfn.IFS(COUNTIF(F2296,"ผบ.หมู่*"),51,COUNTIF(F2296,"รอง สว.*"),43)</f>
        <v>43</v>
      </c>
      <c r="X2296" s="5" t="s">
        <v>15759</v>
      </c>
      <c r="Y2296" s="5" t="s">
        <v>451</v>
      </c>
    </row>
    <row r="2297" spans="1:25" s="9" customFormat="1" ht="21.3" customHeight="1">
      <c r="A2297" s="27" t="s">
        <v>8450</v>
      </c>
      <c r="B2297" s="28" t="s">
        <v>70</v>
      </c>
      <c r="C2297" s="27" t="s">
        <v>15762</v>
      </c>
      <c r="D2297" s="27" t="s">
        <v>19535</v>
      </c>
      <c r="E2297" s="27" t="s">
        <v>23864</v>
      </c>
      <c r="F2297" s="27" t="s">
        <v>15748</v>
      </c>
      <c r="G2297" s="167" t="s">
        <v>15764</v>
      </c>
      <c r="H2297" s="146">
        <v>44599</v>
      </c>
      <c r="I2297" s="128">
        <v>41944</v>
      </c>
      <c r="J2297" s="128">
        <v>41944</v>
      </c>
      <c r="K2297" s="128">
        <v>32415</v>
      </c>
      <c r="L2297" s="11" t="s">
        <v>2851</v>
      </c>
      <c r="M2297" s="1" t="s">
        <v>613</v>
      </c>
      <c r="N2297" s="178" t="s">
        <v>26</v>
      </c>
      <c r="O2297" s="170" t="s">
        <v>451</v>
      </c>
      <c r="P2297" s="170" t="s">
        <v>451</v>
      </c>
      <c r="Q2297" s="171" t="s">
        <v>18815</v>
      </c>
      <c r="R2297" s="28" t="s">
        <v>8444</v>
      </c>
      <c r="S2297" s="338">
        <f t="shared" si="35"/>
        <v>54332</v>
      </c>
      <c r="T2297" s="2" t="s">
        <v>16901</v>
      </c>
      <c r="U2297" s="7" t="s">
        <v>6616</v>
      </c>
      <c r="V2297" s="233" t="str" cm="1">
        <f t="array" ref="V2297">_xlfn.IFS(C2297="","",COUNTIF(C2297,"ตำแหน่งว่าง*"),"ว่าง",COUNTIF(C2297,"&lt;&gt;ตำแหน่งว่าง*"),"คนครอง")</f>
        <v>คนครอง</v>
      </c>
      <c r="W2297" s="6" cm="1">
        <f t="array" ref="W2297">_xlfn.IFS(COUNTIF(F2297,"ผบ.หมู่*"),51,COUNTIF(F2297,"รอง สว.*"),43)</f>
        <v>51</v>
      </c>
      <c r="X2297" s="1" t="s">
        <v>15763</v>
      </c>
      <c r="Y2297" s="1" t="s">
        <v>451</v>
      </c>
    </row>
    <row r="2298" spans="1:25" s="10" customFormat="1" ht="21.3" customHeight="1">
      <c r="A2298" s="27" t="s">
        <v>650</v>
      </c>
      <c r="B2298" s="28" t="s">
        <v>20</v>
      </c>
      <c r="C2298" s="27" t="s">
        <v>15765</v>
      </c>
      <c r="D2298" s="27" t="s">
        <v>23865</v>
      </c>
      <c r="E2298" s="27" t="s">
        <v>23866</v>
      </c>
      <c r="F2298" s="27" t="s">
        <v>15758</v>
      </c>
      <c r="G2298" s="167" t="s">
        <v>15767</v>
      </c>
      <c r="H2298" s="146">
        <v>44999</v>
      </c>
      <c r="I2298" s="137">
        <v>34731</v>
      </c>
      <c r="J2298" s="137">
        <v>34731</v>
      </c>
      <c r="K2298" s="137">
        <v>26296</v>
      </c>
      <c r="L2298" s="75" t="s">
        <v>1107</v>
      </c>
      <c r="M2298" s="73" t="s">
        <v>613</v>
      </c>
      <c r="N2298" s="178" t="s">
        <v>26</v>
      </c>
      <c r="O2298" s="170" t="s">
        <v>451</v>
      </c>
      <c r="P2298" s="170" t="s">
        <v>451</v>
      </c>
      <c r="Q2298" s="171" t="s">
        <v>15604</v>
      </c>
      <c r="R2298" s="28" t="s">
        <v>982</v>
      </c>
      <c r="S2298" s="338">
        <f t="shared" si="35"/>
        <v>48488</v>
      </c>
      <c r="T2298" s="7" t="s">
        <v>16901</v>
      </c>
      <c r="U2298" s="7" t="s">
        <v>6616</v>
      </c>
      <c r="V2298" s="233" t="str" cm="1">
        <f t="array" ref="V2298">_xlfn.IFS(C2298="","",COUNTIF(C2298,"ตำแหน่งว่าง*"),"ว่าง",COUNTIF(C2298,"&lt;&gt;ตำแหน่งว่าง*"),"คนครอง")</f>
        <v>คนครอง</v>
      </c>
      <c r="W2298" s="6" cm="1">
        <f t="array" ref="W2298">_xlfn.IFS(COUNTIF(F2298,"ผบ.หมู่*"),51,COUNTIF(F2298,"รอง สว.*"),43)</f>
        <v>43</v>
      </c>
      <c r="X2298" s="28" t="s">
        <v>15766</v>
      </c>
      <c r="Y2298" s="28" t="s">
        <v>451</v>
      </c>
    </row>
    <row r="2299" spans="1:25" s="9" customFormat="1" ht="21.3" customHeight="1">
      <c r="A2299" s="27" t="s">
        <v>7948</v>
      </c>
      <c r="B2299" s="28" t="s">
        <v>70</v>
      </c>
      <c r="C2299" s="27" t="s">
        <v>15768</v>
      </c>
      <c r="D2299" s="27" t="s">
        <v>23867</v>
      </c>
      <c r="E2299" s="27" t="s">
        <v>23868</v>
      </c>
      <c r="F2299" s="27" t="s">
        <v>15748</v>
      </c>
      <c r="G2299" s="167" t="s">
        <v>15770</v>
      </c>
      <c r="H2299" s="146">
        <v>42501</v>
      </c>
      <c r="I2299" s="128">
        <v>42501</v>
      </c>
      <c r="J2299" s="128">
        <v>34729</v>
      </c>
      <c r="K2299" s="128">
        <v>27635</v>
      </c>
      <c r="L2299" s="11" t="s">
        <v>13767</v>
      </c>
      <c r="M2299" s="1" t="s">
        <v>613</v>
      </c>
      <c r="N2299" s="178" t="s">
        <v>26</v>
      </c>
      <c r="O2299" s="170" t="s">
        <v>451</v>
      </c>
      <c r="P2299" s="170" t="s">
        <v>451</v>
      </c>
      <c r="Q2299" s="171" t="s">
        <v>15771</v>
      </c>
      <c r="R2299" s="28" t="s">
        <v>2469</v>
      </c>
      <c r="S2299" s="338">
        <f t="shared" si="35"/>
        <v>49583</v>
      </c>
      <c r="T2299" s="2" t="s">
        <v>16901</v>
      </c>
      <c r="U2299" s="7" t="s">
        <v>6616</v>
      </c>
      <c r="V2299" s="233" t="str" cm="1">
        <f t="array" ref="V2299">_xlfn.IFS(C2299="","",COUNTIF(C2299,"ตำแหน่งว่าง*"),"ว่าง",COUNTIF(C2299,"&lt;&gt;ตำแหน่งว่าง*"),"คนครอง")</f>
        <v>คนครอง</v>
      </c>
      <c r="W2299" s="6" cm="1">
        <f t="array" ref="W2299">_xlfn.IFS(COUNTIF(F2299,"ผบ.หมู่*"),51,COUNTIF(F2299,"รอง สว.*"),43)</f>
        <v>51</v>
      </c>
      <c r="X2299" s="1" t="s">
        <v>15769</v>
      </c>
      <c r="Y2299" s="1" t="s">
        <v>451</v>
      </c>
    </row>
    <row r="2300" spans="1:25" s="10" customFormat="1" ht="21.3" customHeight="1">
      <c r="A2300" s="27" t="s">
        <v>7948</v>
      </c>
      <c r="B2300" s="28" t="s">
        <v>20</v>
      </c>
      <c r="C2300" s="27" t="s">
        <v>10916</v>
      </c>
      <c r="D2300" s="27" t="s">
        <v>23869</v>
      </c>
      <c r="E2300" s="27" t="s">
        <v>23870</v>
      </c>
      <c r="F2300" s="27" t="s">
        <v>15748</v>
      </c>
      <c r="G2300" s="167" t="s">
        <v>15773</v>
      </c>
      <c r="H2300" s="146">
        <v>45322</v>
      </c>
      <c r="I2300" s="128">
        <v>37316</v>
      </c>
      <c r="J2300" s="128">
        <v>37316</v>
      </c>
      <c r="K2300" s="128">
        <v>27178</v>
      </c>
      <c r="L2300" s="11" t="s">
        <v>2851</v>
      </c>
      <c r="M2300" s="1" t="s">
        <v>277</v>
      </c>
      <c r="N2300" s="178" t="s">
        <v>26</v>
      </c>
      <c r="O2300" s="170" t="s">
        <v>451</v>
      </c>
      <c r="P2300" s="170" t="s">
        <v>451</v>
      </c>
      <c r="Q2300" s="171" t="s">
        <v>10919</v>
      </c>
      <c r="R2300" s="30" t="s">
        <v>18030</v>
      </c>
      <c r="S2300" s="338">
        <f t="shared" si="35"/>
        <v>49218</v>
      </c>
      <c r="T2300" s="7" t="s">
        <v>16901</v>
      </c>
      <c r="U2300" s="7" t="s">
        <v>6616</v>
      </c>
      <c r="V2300" s="233" t="str" cm="1">
        <f t="array" ref="V2300">_xlfn.IFS(C2300="","",COUNTIF(C2300,"ตำแหน่งว่าง*"),"ว่าง",COUNTIF(C2300,"&lt;&gt;ตำแหน่งว่าง*"),"คนครอง")</f>
        <v>คนครอง</v>
      </c>
      <c r="W2300" s="6" cm="1">
        <f t="array" ref="W2300">_xlfn.IFS(COUNTIF(F2300,"ผบ.หมู่*"),51,COUNTIF(F2300,"รอง สว.*"),43)</f>
        <v>51</v>
      </c>
      <c r="X2300" s="1" t="s">
        <v>15772</v>
      </c>
      <c r="Y2300" s="1" t="s">
        <v>451</v>
      </c>
    </row>
    <row r="2301" spans="1:25" s="9" customFormat="1" ht="21.3" customHeight="1">
      <c r="A2301" s="27" t="s">
        <v>125</v>
      </c>
      <c r="B2301" s="28" t="s">
        <v>20</v>
      </c>
      <c r="C2301" s="27" t="s">
        <v>15774</v>
      </c>
      <c r="D2301" s="27" t="s">
        <v>1292</v>
      </c>
      <c r="E2301" s="27" t="s">
        <v>23871</v>
      </c>
      <c r="F2301" s="27" t="s">
        <v>15758</v>
      </c>
      <c r="G2301" s="167" t="s">
        <v>15776</v>
      </c>
      <c r="H2301" s="146">
        <v>44286</v>
      </c>
      <c r="I2301" s="128">
        <v>44286</v>
      </c>
      <c r="J2301" s="128">
        <v>34001</v>
      </c>
      <c r="K2301" s="128">
        <v>24792</v>
      </c>
      <c r="L2301" s="11" t="s">
        <v>15777</v>
      </c>
      <c r="M2301" s="1" t="s">
        <v>613</v>
      </c>
      <c r="N2301" s="178" t="s">
        <v>26</v>
      </c>
      <c r="O2301" s="170" t="s">
        <v>451</v>
      </c>
      <c r="P2301" s="170" t="s">
        <v>451</v>
      </c>
      <c r="Q2301" s="171" t="s">
        <v>15778</v>
      </c>
      <c r="R2301" s="28" t="s">
        <v>2469</v>
      </c>
      <c r="S2301" s="338">
        <f t="shared" si="35"/>
        <v>47027</v>
      </c>
      <c r="T2301" s="2" t="s">
        <v>16901</v>
      </c>
      <c r="U2301" s="7" t="s">
        <v>6616</v>
      </c>
      <c r="V2301" s="233" t="str" cm="1">
        <f t="array" ref="V2301">_xlfn.IFS(C2301="","",COUNTIF(C2301,"ตำแหน่งว่าง*"),"ว่าง",COUNTIF(C2301,"&lt;&gt;ตำแหน่งว่าง*"),"คนครอง")</f>
        <v>คนครอง</v>
      </c>
      <c r="W2301" s="5" cm="1">
        <f t="array" ref="W2301">_xlfn.IFS(COUNTIF(F2301,"ผบ.หมู่*"),51,COUNTIF(F2301,"รอง สว.*"),43)</f>
        <v>43</v>
      </c>
      <c r="X2301" s="1" t="s">
        <v>15775</v>
      </c>
      <c r="Y2301" s="1" t="s">
        <v>451</v>
      </c>
    </row>
    <row r="2302" spans="1:25" s="9" customFormat="1" ht="21.3" customHeight="1">
      <c r="A2302" s="27" t="s">
        <v>650</v>
      </c>
      <c r="B2302" s="28" t="s">
        <v>70</v>
      </c>
      <c r="C2302" s="27" t="s">
        <v>15779</v>
      </c>
      <c r="D2302" s="27" t="s">
        <v>23872</v>
      </c>
      <c r="E2302" s="27" t="s">
        <v>23873</v>
      </c>
      <c r="F2302" s="27" t="s">
        <v>15758</v>
      </c>
      <c r="G2302" s="167" t="s">
        <v>15781</v>
      </c>
      <c r="H2302" s="146">
        <v>42501</v>
      </c>
      <c r="I2302" s="128">
        <v>34352</v>
      </c>
      <c r="J2302" s="128">
        <v>34352</v>
      </c>
      <c r="K2302" s="128">
        <v>26507</v>
      </c>
      <c r="L2302" s="11" t="s">
        <v>15782</v>
      </c>
      <c r="M2302" s="1" t="s">
        <v>613</v>
      </c>
      <c r="N2302" s="178" t="s">
        <v>26</v>
      </c>
      <c r="O2302" s="170" t="s">
        <v>451</v>
      </c>
      <c r="P2302" s="170" t="s">
        <v>451</v>
      </c>
      <c r="Q2302" s="171" t="s">
        <v>15783</v>
      </c>
      <c r="R2302" s="28" t="s">
        <v>2469</v>
      </c>
      <c r="S2302" s="338">
        <f t="shared" si="35"/>
        <v>48488</v>
      </c>
      <c r="T2302" s="2" t="s">
        <v>16901</v>
      </c>
      <c r="U2302" s="7" t="s">
        <v>6616</v>
      </c>
      <c r="V2302" s="233" t="str" cm="1">
        <f t="array" ref="V2302">_xlfn.IFS(C2302="","",COUNTIF(C2302,"ตำแหน่งว่าง*"),"ว่าง",COUNTIF(C2302,"&lt;&gt;ตำแหน่งว่าง*"),"คนครอง")</f>
        <v>คนครอง</v>
      </c>
      <c r="W2302" s="6" cm="1">
        <f t="array" ref="W2302">_xlfn.IFS(COUNTIF(F2302,"ผบ.หมู่*"),51,COUNTIF(F2302,"รอง สว.*"),43)</f>
        <v>43</v>
      </c>
      <c r="X2302" s="1" t="s">
        <v>15780</v>
      </c>
      <c r="Y2302" s="1" t="s">
        <v>451</v>
      </c>
    </row>
    <row r="2303" spans="1:25" s="9" customFormat="1" ht="21.3" customHeight="1">
      <c r="A2303" s="27" t="s">
        <v>7948</v>
      </c>
      <c r="B2303" s="28" t="s">
        <v>20</v>
      </c>
      <c r="C2303" s="27" t="s">
        <v>18056</v>
      </c>
      <c r="D2303" s="27" t="s">
        <v>19193</v>
      </c>
      <c r="E2303" s="27" t="s">
        <v>20840</v>
      </c>
      <c r="F2303" s="27" t="s">
        <v>15748</v>
      </c>
      <c r="G2303" s="167" t="s">
        <v>15785</v>
      </c>
      <c r="H2303" s="146">
        <v>45322</v>
      </c>
      <c r="I2303" s="128">
        <v>38200</v>
      </c>
      <c r="J2303" s="128">
        <v>38200</v>
      </c>
      <c r="K2303" s="128">
        <v>29251</v>
      </c>
      <c r="L2303" s="11" t="s">
        <v>18057</v>
      </c>
      <c r="M2303" s="1" t="s">
        <v>159</v>
      </c>
      <c r="N2303" s="178" t="s">
        <v>26</v>
      </c>
      <c r="O2303" s="170" t="s">
        <v>451</v>
      </c>
      <c r="P2303" s="170" t="s">
        <v>451</v>
      </c>
      <c r="Q2303" s="171" t="s">
        <v>18058</v>
      </c>
      <c r="R2303" s="30" t="s">
        <v>18030</v>
      </c>
      <c r="S2303" s="338">
        <f t="shared" si="35"/>
        <v>51410</v>
      </c>
      <c r="T2303" s="2" t="s">
        <v>16901</v>
      </c>
      <c r="U2303" s="7" t="s">
        <v>6616</v>
      </c>
      <c r="V2303" s="233" t="str" cm="1">
        <f t="array" ref="V2303">_xlfn.IFS(C2303="","",COUNTIF(C2303,"ตำแหน่งว่าง*"),"ว่าง",COUNTIF(C2303,"&lt;&gt;ตำแหน่งว่าง*"),"คนครอง")</f>
        <v>คนครอง</v>
      </c>
      <c r="W2303" s="6" cm="1">
        <f t="array" ref="W2303">_xlfn.IFS(COUNTIF(F2303,"ผบ.หมู่*"),51,COUNTIF(F2303,"รอง สว.*"),43)</f>
        <v>51</v>
      </c>
      <c r="X2303" s="1" t="s">
        <v>15784</v>
      </c>
      <c r="Y2303" s="1" t="s">
        <v>451</v>
      </c>
    </row>
    <row r="2304" spans="1:25" s="9" customFormat="1" ht="21.3" hidden="1" customHeight="1">
      <c r="A2304" s="85"/>
      <c r="B2304" s="30"/>
      <c r="C2304" s="85" t="s">
        <v>60</v>
      </c>
      <c r="D2304" s="27"/>
      <c r="E2304" s="27"/>
      <c r="F2304" s="85" t="s">
        <v>15748</v>
      </c>
      <c r="G2304" s="192" t="s">
        <v>15787</v>
      </c>
      <c r="H2304" s="148"/>
      <c r="I2304" s="129"/>
      <c r="J2304" s="129"/>
      <c r="K2304" s="129"/>
      <c r="L2304" s="16"/>
      <c r="M2304" s="6"/>
      <c r="N2304" s="179" t="s">
        <v>26</v>
      </c>
      <c r="O2304" s="193" t="s">
        <v>451</v>
      </c>
      <c r="P2304" s="193" t="s">
        <v>451</v>
      </c>
      <c r="Q2304" s="172"/>
      <c r="R2304" s="30"/>
      <c r="S2304" s="338" t="str">
        <f t="shared" si="35"/>
        <v/>
      </c>
      <c r="T2304" s="2" t="s">
        <v>16901</v>
      </c>
      <c r="U2304" s="7" t="s">
        <v>6616</v>
      </c>
      <c r="V2304" s="233" t="str" cm="1">
        <f t="array" ref="V2304">_xlfn.IFS(C2304="","",COUNTIF(C2304,"ตำแหน่งว่าง*"),"ว่าง",COUNTIF(C2304,"&lt;&gt;ตำแหน่งว่าง*"),"คนครอง")</f>
        <v>ว่าง</v>
      </c>
      <c r="W2304" s="5" cm="1">
        <f t="array" ref="W2304">_xlfn.IFS(COUNTIF(F2304,"ผบ.หมู่*"),51,COUNTIF(F2304,"รอง สว.*"),43)</f>
        <v>51</v>
      </c>
      <c r="X2304" s="1" t="s">
        <v>15786</v>
      </c>
      <c r="Y2304" s="1" t="s">
        <v>451</v>
      </c>
    </row>
    <row r="2305" spans="1:25" s="9" customFormat="1" ht="21.3" customHeight="1">
      <c r="A2305" s="27" t="s">
        <v>7948</v>
      </c>
      <c r="B2305" s="28" t="s">
        <v>70</v>
      </c>
      <c r="C2305" s="27" t="s">
        <v>15788</v>
      </c>
      <c r="D2305" s="27" t="s">
        <v>23874</v>
      </c>
      <c r="E2305" s="27" t="s">
        <v>23875</v>
      </c>
      <c r="F2305" s="27" t="s">
        <v>15748</v>
      </c>
      <c r="G2305" s="167" t="s">
        <v>15790</v>
      </c>
      <c r="H2305" s="146">
        <v>42501</v>
      </c>
      <c r="I2305" s="128">
        <v>35095</v>
      </c>
      <c r="J2305" s="128">
        <v>35095</v>
      </c>
      <c r="K2305" s="128">
        <v>27457</v>
      </c>
      <c r="L2305" s="11" t="s">
        <v>15791</v>
      </c>
      <c r="M2305" s="1" t="s">
        <v>613</v>
      </c>
      <c r="N2305" s="178" t="s">
        <v>26</v>
      </c>
      <c r="O2305" s="170" t="s">
        <v>451</v>
      </c>
      <c r="P2305" s="170" t="s">
        <v>451</v>
      </c>
      <c r="Q2305" s="171" t="s">
        <v>15792</v>
      </c>
      <c r="R2305" s="28" t="s">
        <v>2469</v>
      </c>
      <c r="S2305" s="338">
        <f t="shared" si="35"/>
        <v>49583</v>
      </c>
      <c r="T2305" s="2" t="s">
        <v>16901</v>
      </c>
      <c r="U2305" s="7" t="s">
        <v>6616</v>
      </c>
      <c r="V2305" s="233" t="str" cm="1">
        <f t="array" ref="V2305">_xlfn.IFS(C2305="","",COUNTIF(C2305,"ตำแหน่งว่าง*"),"ว่าง",COUNTIF(C2305,"&lt;&gt;ตำแหน่งว่าง*"),"คนครอง")</f>
        <v>คนครอง</v>
      </c>
      <c r="W2305" s="6" cm="1">
        <f t="array" ref="W2305">_xlfn.IFS(COUNTIF(F2305,"ผบ.หมู่*"),51,COUNTIF(F2305,"รอง สว.*"),43)</f>
        <v>51</v>
      </c>
      <c r="X2305" s="1" t="s">
        <v>15789</v>
      </c>
      <c r="Y2305" s="1" t="s">
        <v>451</v>
      </c>
    </row>
    <row r="2306" spans="1:25" s="12" customFormat="1" ht="21.3" customHeight="1">
      <c r="A2306" s="27" t="s">
        <v>145</v>
      </c>
      <c r="B2306" s="28" t="s">
        <v>70</v>
      </c>
      <c r="C2306" s="150" t="s">
        <v>15793</v>
      </c>
      <c r="D2306" s="27" t="s">
        <v>23876</v>
      </c>
      <c r="E2306" s="27" t="s">
        <v>23877</v>
      </c>
      <c r="F2306" s="150" t="s">
        <v>15758</v>
      </c>
      <c r="G2306" s="167" t="s">
        <v>15795</v>
      </c>
      <c r="H2306" s="146">
        <v>42501</v>
      </c>
      <c r="I2306" s="128">
        <v>42501</v>
      </c>
      <c r="J2306" s="128">
        <v>35095</v>
      </c>
      <c r="K2306" s="128">
        <v>24077</v>
      </c>
      <c r="L2306" s="11" t="s">
        <v>15796</v>
      </c>
      <c r="M2306" s="1" t="s">
        <v>613</v>
      </c>
      <c r="N2306" s="177" t="s">
        <v>26</v>
      </c>
      <c r="O2306" s="170" t="s">
        <v>451</v>
      </c>
      <c r="P2306" s="170" t="s">
        <v>451</v>
      </c>
      <c r="Q2306" s="171" t="s">
        <v>15797</v>
      </c>
      <c r="R2306" s="28" t="s">
        <v>2469</v>
      </c>
      <c r="S2306" s="338">
        <f t="shared" ref="S2306:S2369" si="36">IF(K2306&lt;&gt;"",DATE(YEAR(K2306)+60+(K2306&gt;=DATE(YEAR(K2306),10,2)),10,1),"")</f>
        <v>46296</v>
      </c>
      <c r="T2306" s="233" t="s">
        <v>16901</v>
      </c>
      <c r="U2306" s="7" t="s">
        <v>6616</v>
      </c>
      <c r="V2306" s="233" t="str" cm="1">
        <f t="array" ref="V2306">_xlfn.IFS(C2306="","",COUNTIF(C2306,"ตำแหน่งว่าง*"),"ว่าง",COUNTIF(C2306,"&lt;&gt;ตำแหน่งว่าง*"),"คนครอง")</f>
        <v>คนครอง</v>
      </c>
      <c r="W2306" s="5" cm="1">
        <f t="array" ref="W2306">_xlfn.IFS(COUNTIF(F2306,"ผบ.หมู่*"),51,COUNTIF(F2306,"รอง สว.*"),43)</f>
        <v>43</v>
      </c>
      <c r="X2306" s="5" t="s">
        <v>15794</v>
      </c>
      <c r="Y2306" s="5" t="s">
        <v>451</v>
      </c>
    </row>
    <row r="2307" spans="1:25" s="12" customFormat="1" ht="21.3" customHeight="1">
      <c r="A2307" s="27" t="s">
        <v>8450</v>
      </c>
      <c r="B2307" s="28" t="s">
        <v>20</v>
      </c>
      <c r="C2307" s="27" t="s">
        <v>18093</v>
      </c>
      <c r="D2307" s="27" t="s">
        <v>23878</v>
      </c>
      <c r="E2307" s="27" t="s">
        <v>21338</v>
      </c>
      <c r="F2307" s="27" t="s">
        <v>15748</v>
      </c>
      <c r="G2307" s="167" t="s">
        <v>15799</v>
      </c>
      <c r="H2307" s="146">
        <v>45322</v>
      </c>
      <c r="I2307" s="128">
        <v>42416</v>
      </c>
      <c r="J2307" s="128">
        <v>42416</v>
      </c>
      <c r="K2307" s="128">
        <v>31964</v>
      </c>
      <c r="L2307" s="11" t="s">
        <v>18076</v>
      </c>
      <c r="M2307" s="1" t="s">
        <v>613</v>
      </c>
      <c r="N2307" s="178" t="s">
        <v>26</v>
      </c>
      <c r="O2307" s="170" t="s">
        <v>451</v>
      </c>
      <c r="P2307" s="170" t="s">
        <v>451</v>
      </c>
      <c r="Q2307" s="171" t="s">
        <v>18094</v>
      </c>
      <c r="R2307" s="30" t="s">
        <v>18030</v>
      </c>
      <c r="S2307" s="338">
        <f t="shared" si="36"/>
        <v>53966</v>
      </c>
      <c r="T2307" s="233" t="s">
        <v>16901</v>
      </c>
      <c r="U2307" s="7" t="s">
        <v>6616</v>
      </c>
      <c r="V2307" s="233" t="str" cm="1">
        <f t="array" ref="V2307">_xlfn.IFS(C2307="","",COUNTIF(C2307,"ตำแหน่งว่าง*"),"ว่าง",COUNTIF(C2307,"&lt;&gt;ตำแหน่งว่าง*"),"คนครอง")</f>
        <v>คนครอง</v>
      </c>
      <c r="W2307" s="6" cm="1">
        <f t="array" ref="W2307">_xlfn.IFS(COUNTIF(F2307,"ผบ.หมู่*"),51,COUNTIF(F2307,"รอง สว.*"),43)</f>
        <v>51</v>
      </c>
      <c r="X2307" s="1" t="s">
        <v>15798</v>
      </c>
      <c r="Y2307" s="1" t="s">
        <v>451</v>
      </c>
    </row>
    <row r="2308" spans="1:25" s="10" customFormat="1" ht="21.3" customHeight="1">
      <c r="A2308" s="27" t="s">
        <v>7977</v>
      </c>
      <c r="B2308" s="28" t="s">
        <v>20</v>
      </c>
      <c r="C2308" s="27" t="s">
        <v>13275</v>
      </c>
      <c r="D2308" s="27" t="s">
        <v>23213</v>
      </c>
      <c r="E2308" s="27" t="s">
        <v>23214</v>
      </c>
      <c r="F2308" s="27" t="s">
        <v>15748</v>
      </c>
      <c r="G2308" s="167" t="s">
        <v>15801</v>
      </c>
      <c r="H2308" s="146">
        <v>45768</v>
      </c>
      <c r="I2308" s="128">
        <v>44043</v>
      </c>
      <c r="J2308" s="128">
        <v>44043</v>
      </c>
      <c r="K2308" s="128">
        <v>35624</v>
      </c>
      <c r="L2308" s="11" t="s">
        <v>1107</v>
      </c>
      <c r="M2308" s="1" t="s">
        <v>613</v>
      </c>
      <c r="N2308" s="178" t="s">
        <v>26</v>
      </c>
      <c r="O2308" s="170" t="s">
        <v>451</v>
      </c>
      <c r="P2308" s="170" t="s">
        <v>451</v>
      </c>
      <c r="Q2308" s="171" t="s">
        <v>13278</v>
      </c>
      <c r="R2308" s="28" t="s">
        <v>24510</v>
      </c>
      <c r="S2308" s="257">
        <f t="shared" si="36"/>
        <v>57619</v>
      </c>
      <c r="T2308" s="2" t="s">
        <v>16901</v>
      </c>
      <c r="U2308" s="2" t="s">
        <v>6616</v>
      </c>
      <c r="V2308" s="2" t="str" cm="1">
        <f t="array" ref="V2308">_xlfn.IFS(C2308="","",COUNTIF(C2308,"ตำแหน่งว่าง*"),"ว่าง",COUNTIF(C2308,"&lt;&gt;ตำแหน่งว่าง*"),"คนครอง")</f>
        <v>คนครอง</v>
      </c>
      <c r="W2308" s="1" cm="1">
        <f t="array" ref="W2308">_xlfn.IFS(COUNTIF(F2308,"ผบ.หมู่*"),51,COUNTIF(F2308,"รอง สว.*"),43)</f>
        <v>51</v>
      </c>
      <c r="X2308" s="1" t="s">
        <v>15800</v>
      </c>
      <c r="Y2308" s="1" t="s">
        <v>451</v>
      </c>
    </row>
    <row r="2309" spans="1:25" s="12" customFormat="1" ht="21.3" customHeight="1">
      <c r="A2309" s="27" t="s">
        <v>7948</v>
      </c>
      <c r="B2309" s="28" t="s">
        <v>70</v>
      </c>
      <c r="C2309" s="150" t="s">
        <v>15802</v>
      </c>
      <c r="D2309" s="27" t="s">
        <v>23879</v>
      </c>
      <c r="E2309" s="27" t="s">
        <v>19812</v>
      </c>
      <c r="F2309" s="150" t="s">
        <v>15748</v>
      </c>
      <c r="G2309" s="167" t="s">
        <v>15804</v>
      </c>
      <c r="H2309" s="146">
        <v>42501</v>
      </c>
      <c r="I2309" s="128">
        <v>34352</v>
      </c>
      <c r="J2309" s="128">
        <v>34352</v>
      </c>
      <c r="K2309" s="128">
        <v>26741</v>
      </c>
      <c r="L2309" s="11" t="s">
        <v>15782</v>
      </c>
      <c r="M2309" s="1" t="s">
        <v>613</v>
      </c>
      <c r="N2309" s="177" t="s">
        <v>26</v>
      </c>
      <c r="O2309" s="170" t="s">
        <v>451</v>
      </c>
      <c r="P2309" s="170" t="s">
        <v>451</v>
      </c>
      <c r="Q2309" s="171" t="s">
        <v>15805</v>
      </c>
      <c r="R2309" s="28" t="s">
        <v>2469</v>
      </c>
      <c r="S2309" s="338">
        <f t="shared" si="36"/>
        <v>48853</v>
      </c>
      <c r="T2309" s="233" t="s">
        <v>16901</v>
      </c>
      <c r="U2309" s="7" t="s">
        <v>6616</v>
      </c>
      <c r="V2309" s="233" t="str" cm="1">
        <f t="array" ref="V2309">_xlfn.IFS(C2309="","",COUNTIF(C2309,"ตำแหน่งว่าง*"),"ว่าง",COUNTIF(C2309,"&lt;&gt;ตำแหน่งว่าง*"),"คนครอง")</f>
        <v>คนครอง</v>
      </c>
      <c r="W2309" s="6" cm="1">
        <f t="array" ref="W2309">_xlfn.IFS(COUNTIF(F2309,"ผบ.หมู่*"),51,COUNTIF(F2309,"รอง สว.*"),43)</f>
        <v>51</v>
      </c>
      <c r="X2309" s="5" t="s">
        <v>15803</v>
      </c>
      <c r="Y2309" s="5" t="s">
        <v>451</v>
      </c>
    </row>
    <row r="2310" spans="1:25" s="12" customFormat="1" ht="21.3" customHeight="1">
      <c r="A2310" s="27" t="s">
        <v>7948</v>
      </c>
      <c r="B2310" s="28" t="s">
        <v>70</v>
      </c>
      <c r="C2310" s="150" t="s">
        <v>15806</v>
      </c>
      <c r="D2310" s="27" t="s">
        <v>23880</v>
      </c>
      <c r="E2310" s="27" t="s">
        <v>23881</v>
      </c>
      <c r="F2310" s="150" t="s">
        <v>15748</v>
      </c>
      <c r="G2310" s="167" t="s">
        <v>15808</v>
      </c>
      <c r="H2310" s="146">
        <v>42501</v>
      </c>
      <c r="I2310" s="128">
        <v>34352</v>
      </c>
      <c r="J2310" s="128">
        <v>34352</v>
      </c>
      <c r="K2310" s="128">
        <v>27009</v>
      </c>
      <c r="L2310" s="11" t="s">
        <v>13767</v>
      </c>
      <c r="M2310" s="1" t="s">
        <v>613</v>
      </c>
      <c r="N2310" s="177" t="s">
        <v>26</v>
      </c>
      <c r="O2310" s="170" t="s">
        <v>451</v>
      </c>
      <c r="P2310" s="170" t="s">
        <v>451</v>
      </c>
      <c r="Q2310" s="171" t="s">
        <v>15809</v>
      </c>
      <c r="R2310" s="28" t="s">
        <v>2469</v>
      </c>
      <c r="S2310" s="338">
        <f t="shared" si="36"/>
        <v>49218</v>
      </c>
      <c r="T2310" s="233" t="s">
        <v>16901</v>
      </c>
      <c r="U2310" s="7" t="s">
        <v>6616</v>
      </c>
      <c r="V2310" s="233" t="str" cm="1">
        <f t="array" ref="V2310">_xlfn.IFS(C2310="","",COUNTIF(C2310,"ตำแหน่งว่าง*"),"ว่าง",COUNTIF(C2310,"&lt;&gt;ตำแหน่งว่าง*"),"คนครอง")</f>
        <v>คนครอง</v>
      </c>
      <c r="W2310" s="6" cm="1">
        <f t="array" ref="W2310">_xlfn.IFS(COUNTIF(F2310,"ผบ.หมู่*"),51,COUNTIF(F2310,"รอง สว.*"),43)</f>
        <v>51</v>
      </c>
      <c r="X2310" s="5" t="s">
        <v>15807</v>
      </c>
      <c r="Y2310" s="5" t="s">
        <v>451</v>
      </c>
    </row>
    <row r="2311" spans="1:25" s="9" customFormat="1" ht="21.3" customHeight="1">
      <c r="A2311" s="27" t="s">
        <v>7977</v>
      </c>
      <c r="B2311" s="28" t="s">
        <v>20</v>
      </c>
      <c r="C2311" s="27" t="s">
        <v>15574</v>
      </c>
      <c r="D2311" s="27" t="s">
        <v>19588</v>
      </c>
      <c r="E2311" s="27" t="s">
        <v>23882</v>
      </c>
      <c r="F2311" s="27" t="s">
        <v>15575</v>
      </c>
      <c r="G2311" s="167" t="s">
        <v>15577</v>
      </c>
      <c r="H2311" s="130">
        <v>44636</v>
      </c>
      <c r="I2311" s="128">
        <v>44636</v>
      </c>
      <c r="J2311" s="128">
        <v>44636</v>
      </c>
      <c r="K2311" s="128">
        <v>34778</v>
      </c>
      <c r="L2311" s="11" t="s">
        <v>1107</v>
      </c>
      <c r="M2311" s="1" t="s">
        <v>159</v>
      </c>
      <c r="N2311" s="178" t="s">
        <v>26</v>
      </c>
      <c r="O2311" s="170" t="s">
        <v>451</v>
      </c>
      <c r="P2311" s="170" t="s">
        <v>451</v>
      </c>
      <c r="Q2311" s="171" t="s">
        <v>15578</v>
      </c>
      <c r="R2311" s="28" t="s">
        <v>8449</v>
      </c>
      <c r="S2311" s="338">
        <f t="shared" si="36"/>
        <v>56888</v>
      </c>
      <c r="T2311" s="2" t="s">
        <v>16898</v>
      </c>
      <c r="U2311" s="7" t="s">
        <v>6616</v>
      </c>
      <c r="V2311" s="233" t="str" cm="1">
        <f t="array" ref="V2311">_xlfn.IFS(C2311="","",COUNTIF(C2311,"ตำแหน่งว่าง*"),"ว่าง",COUNTIF(C2311,"&lt;&gt;ตำแหน่งว่าง*"),"คนครอง")</f>
        <v>คนครอง</v>
      </c>
      <c r="W2311" s="6" cm="1">
        <f t="array" ref="W2311">_xlfn.IFS(COUNTIF(F2311,"ผบ.หมู่*"),51,COUNTIF(F2311,"รอง สว.*"),43)</f>
        <v>51</v>
      </c>
      <c r="X2311" s="1" t="s">
        <v>15576</v>
      </c>
      <c r="Y2311" s="1" t="s">
        <v>451</v>
      </c>
    </row>
    <row r="2312" spans="1:25" s="9" customFormat="1" ht="21.3" customHeight="1">
      <c r="A2312" s="203" t="s">
        <v>24457</v>
      </c>
      <c r="B2312" s="28" t="s">
        <v>20</v>
      </c>
      <c r="C2312" s="27" t="s">
        <v>15579</v>
      </c>
      <c r="D2312" s="27" t="s">
        <v>23883</v>
      </c>
      <c r="E2312" s="27" t="s">
        <v>23884</v>
      </c>
      <c r="F2312" s="27" t="s">
        <v>15618</v>
      </c>
      <c r="G2312" s="167" t="s">
        <v>15581</v>
      </c>
      <c r="H2312" s="146">
        <v>45382</v>
      </c>
      <c r="I2312" s="128">
        <v>45382</v>
      </c>
      <c r="J2312" s="128">
        <v>35096</v>
      </c>
      <c r="K2312" s="128">
        <v>25996</v>
      </c>
      <c r="L2312" s="11" t="s">
        <v>13403</v>
      </c>
      <c r="M2312" s="1" t="s">
        <v>613</v>
      </c>
      <c r="N2312" s="178" t="s">
        <v>26</v>
      </c>
      <c r="O2312" s="170" t="s">
        <v>451</v>
      </c>
      <c r="P2312" s="170" t="s">
        <v>451</v>
      </c>
      <c r="Q2312" s="171" t="s">
        <v>15582</v>
      </c>
      <c r="R2312" s="33" t="s">
        <v>18199</v>
      </c>
      <c r="S2312" s="338">
        <f t="shared" si="36"/>
        <v>48122</v>
      </c>
      <c r="T2312" s="2" t="s">
        <v>16898</v>
      </c>
      <c r="U2312" s="7" t="s">
        <v>6616</v>
      </c>
      <c r="V2312" s="233" t="str" cm="1">
        <f t="array" ref="V2312">_xlfn.IFS(C2312="","",COUNTIF(C2312,"ตำแหน่งว่าง*"),"ว่าง",COUNTIF(C2312,"&lt;&gt;ตำแหน่งว่าง*"),"คนครอง")</f>
        <v>คนครอง</v>
      </c>
      <c r="W2312" s="6" cm="1">
        <f t="array" ref="W2312">_xlfn.IFS(COUNTIF(F2312,"ผบ.หมู่*"),51,COUNTIF(F2312,"รอง สว.*"),43)</f>
        <v>43</v>
      </c>
      <c r="X2312" s="1" t="s">
        <v>15580</v>
      </c>
      <c r="Y2312" s="1" t="s">
        <v>451</v>
      </c>
    </row>
    <row r="2313" spans="1:25" s="9" customFormat="1" ht="21.3" customHeight="1">
      <c r="A2313" s="27" t="s">
        <v>7948</v>
      </c>
      <c r="B2313" s="28" t="s">
        <v>70</v>
      </c>
      <c r="C2313" s="27" t="s">
        <v>15583</v>
      </c>
      <c r="D2313" s="27" t="s">
        <v>19511</v>
      </c>
      <c r="E2313" s="27" t="s">
        <v>23885</v>
      </c>
      <c r="F2313" s="27" t="s">
        <v>15575</v>
      </c>
      <c r="G2313" s="167" t="s">
        <v>15585</v>
      </c>
      <c r="H2313" s="146">
        <v>42501</v>
      </c>
      <c r="I2313" s="128">
        <v>34352</v>
      </c>
      <c r="J2313" s="128">
        <v>34352</v>
      </c>
      <c r="K2313" s="128">
        <v>26811</v>
      </c>
      <c r="L2313" s="11" t="s">
        <v>10439</v>
      </c>
      <c r="M2313" s="1" t="s">
        <v>1786</v>
      </c>
      <c r="N2313" s="178" t="s">
        <v>26</v>
      </c>
      <c r="O2313" s="170" t="s">
        <v>451</v>
      </c>
      <c r="P2313" s="170" t="s">
        <v>451</v>
      </c>
      <c r="Q2313" s="171" t="s">
        <v>15586</v>
      </c>
      <c r="R2313" s="28" t="s">
        <v>15587</v>
      </c>
      <c r="S2313" s="338">
        <f t="shared" si="36"/>
        <v>48853</v>
      </c>
      <c r="T2313" s="2" t="s">
        <v>16898</v>
      </c>
      <c r="U2313" s="7" t="s">
        <v>6616</v>
      </c>
      <c r="V2313" s="233" t="str" cm="1">
        <f t="array" ref="V2313">_xlfn.IFS(C2313="","",COUNTIF(C2313,"ตำแหน่งว่าง*"),"ว่าง",COUNTIF(C2313,"&lt;&gt;ตำแหน่งว่าง*"),"คนครอง")</f>
        <v>คนครอง</v>
      </c>
      <c r="W2313" s="6" cm="1">
        <f t="array" ref="W2313">_xlfn.IFS(COUNTIF(F2313,"ผบ.หมู่*"),51,COUNTIF(F2313,"รอง สว.*"),43)</f>
        <v>51</v>
      </c>
      <c r="X2313" s="1" t="s">
        <v>15584</v>
      </c>
      <c r="Y2313" s="1" t="s">
        <v>451</v>
      </c>
    </row>
    <row r="2314" spans="1:25" s="9" customFormat="1" ht="21.3" customHeight="1">
      <c r="A2314" s="85" t="s">
        <v>7977</v>
      </c>
      <c r="B2314" s="30" t="s">
        <v>20</v>
      </c>
      <c r="C2314" s="85" t="s">
        <v>16431</v>
      </c>
      <c r="D2314" s="27" t="s">
        <v>24097</v>
      </c>
      <c r="E2314" s="27" t="s">
        <v>24098</v>
      </c>
      <c r="F2314" s="85" t="s">
        <v>15575</v>
      </c>
      <c r="G2314" s="192" t="s">
        <v>15589</v>
      </c>
      <c r="H2314" s="148">
        <v>45768</v>
      </c>
      <c r="I2314" s="129">
        <v>44043</v>
      </c>
      <c r="J2314" s="129">
        <v>44043</v>
      </c>
      <c r="K2314" s="129">
        <v>36258</v>
      </c>
      <c r="L2314" s="16" t="s">
        <v>9710</v>
      </c>
      <c r="M2314" s="6" t="s">
        <v>1450</v>
      </c>
      <c r="N2314" s="179" t="s">
        <v>26</v>
      </c>
      <c r="O2314" s="193" t="s">
        <v>451</v>
      </c>
      <c r="P2314" s="193" t="s">
        <v>451</v>
      </c>
      <c r="Q2314" s="172" t="s">
        <v>16434</v>
      </c>
      <c r="R2314" s="30" t="s">
        <v>24510</v>
      </c>
      <c r="S2314" s="338">
        <f t="shared" si="36"/>
        <v>58349</v>
      </c>
      <c r="T2314" s="2" t="s">
        <v>16898</v>
      </c>
      <c r="U2314" s="7" t="s">
        <v>6616</v>
      </c>
      <c r="V2314" s="233" t="str" cm="1">
        <f t="array" ref="V2314">_xlfn.IFS(C2314="","",COUNTIF(C2314,"ตำแหน่งว่าง*"),"ว่าง",COUNTIF(C2314,"&lt;&gt;ตำแหน่งว่าง*"),"คนครอง")</f>
        <v>คนครอง</v>
      </c>
      <c r="W2314" s="6" cm="1">
        <f t="array" ref="W2314">_xlfn.IFS(COUNTIF(F2314,"ผบ.หมู่*"),51,COUNTIF(F2314,"รอง สว.*"),43)</f>
        <v>51</v>
      </c>
      <c r="X2314" s="1" t="s">
        <v>15588</v>
      </c>
      <c r="Y2314" s="1" t="s">
        <v>451</v>
      </c>
    </row>
    <row r="2315" spans="1:25" s="9" customFormat="1" ht="21.3" customHeight="1">
      <c r="A2315" s="27" t="s">
        <v>7977</v>
      </c>
      <c r="B2315" s="28" t="s">
        <v>20</v>
      </c>
      <c r="C2315" s="27" t="s">
        <v>15590</v>
      </c>
      <c r="D2315" s="27" t="s">
        <v>23886</v>
      </c>
      <c r="E2315" s="27" t="s">
        <v>23887</v>
      </c>
      <c r="F2315" s="27" t="s">
        <v>15575</v>
      </c>
      <c r="G2315" s="167" t="s">
        <v>15592</v>
      </c>
      <c r="H2315" s="130">
        <v>44636</v>
      </c>
      <c r="I2315" s="128">
        <v>44636</v>
      </c>
      <c r="J2315" s="128">
        <v>44636</v>
      </c>
      <c r="K2315" s="128">
        <v>36145</v>
      </c>
      <c r="L2315" s="11" t="s">
        <v>1107</v>
      </c>
      <c r="M2315" s="1" t="s">
        <v>1786</v>
      </c>
      <c r="N2315" s="178" t="s">
        <v>26</v>
      </c>
      <c r="O2315" s="170" t="s">
        <v>451</v>
      </c>
      <c r="P2315" s="170" t="s">
        <v>451</v>
      </c>
      <c r="Q2315" s="171" t="s">
        <v>15593</v>
      </c>
      <c r="R2315" s="28" t="s">
        <v>8449</v>
      </c>
      <c r="S2315" s="338">
        <f t="shared" si="36"/>
        <v>58349</v>
      </c>
      <c r="T2315" s="2" t="s">
        <v>16898</v>
      </c>
      <c r="U2315" s="7" t="s">
        <v>6616</v>
      </c>
      <c r="V2315" s="233" t="str" cm="1">
        <f t="array" ref="V2315">_xlfn.IFS(C2315="","",COUNTIF(C2315,"ตำแหน่งว่าง*"),"ว่าง",COUNTIF(C2315,"&lt;&gt;ตำแหน่งว่าง*"),"คนครอง")</f>
        <v>คนครอง</v>
      </c>
      <c r="W2315" s="6" cm="1">
        <f t="array" ref="W2315">_xlfn.IFS(COUNTIF(F2315,"ผบ.หมู่*"),51,COUNTIF(F2315,"รอง สว.*"),43)</f>
        <v>51</v>
      </c>
      <c r="X2315" s="1" t="s">
        <v>15591</v>
      </c>
      <c r="Y2315" s="1" t="s">
        <v>451</v>
      </c>
    </row>
    <row r="2316" spans="1:25" s="9" customFormat="1" ht="21.3" customHeight="1">
      <c r="A2316" s="27" t="s">
        <v>7948</v>
      </c>
      <c r="B2316" s="28" t="s">
        <v>20</v>
      </c>
      <c r="C2316" s="27" t="s">
        <v>18059</v>
      </c>
      <c r="D2316" s="27" t="s">
        <v>23888</v>
      </c>
      <c r="E2316" s="27" t="s">
        <v>23889</v>
      </c>
      <c r="F2316" s="27" t="s">
        <v>15575</v>
      </c>
      <c r="G2316" s="167" t="s">
        <v>15595</v>
      </c>
      <c r="H2316" s="146">
        <v>45322</v>
      </c>
      <c r="I2316" s="128">
        <v>39479</v>
      </c>
      <c r="J2316" s="128">
        <v>39479</v>
      </c>
      <c r="K2316" s="128">
        <v>29181</v>
      </c>
      <c r="L2316" s="11" t="s">
        <v>16362</v>
      </c>
      <c r="M2316" s="1" t="s">
        <v>1935</v>
      </c>
      <c r="N2316" s="178" t="s">
        <v>26</v>
      </c>
      <c r="O2316" s="170" t="s">
        <v>451</v>
      </c>
      <c r="P2316" s="170" t="s">
        <v>451</v>
      </c>
      <c r="Q2316" s="171" t="s">
        <v>16363</v>
      </c>
      <c r="R2316" s="30" t="s">
        <v>18030</v>
      </c>
      <c r="S2316" s="338">
        <f t="shared" si="36"/>
        <v>51410</v>
      </c>
      <c r="T2316" s="2" t="s">
        <v>16898</v>
      </c>
      <c r="U2316" s="7" t="s">
        <v>6616</v>
      </c>
      <c r="V2316" s="233" t="str" cm="1">
        <f t="array" ref="V2316">_xlfn.IFS(C2316="","",COUNTIF(C2316,"ตำแหน่งว่าง*"),"ว่าง",COUNTIF(C2316,"&lt;&gt;ตำแหน่งว่าง*"),"คนครอง")</f>
        <v>คนครอง</v>
      </c>
      <c r="W2316" s="6" cm="1">
        <f t="array" ref="W2316">_xlfn.IFS(COUNTIF(F2316,"ผบ.หมู่*"),51,COUNTIF(F2316,"รอง สว.*"),43)</f>
        <v>51</v>
      </c>
      <c r="X2316" s="1" t="s">
        <v>15594</v>
      </c>
      <c r="Y2316" s="1" t="s">
        <v>451</v>
      </c>
    </row>
    <row r="2317" spans="1:25" s="9" customFormat="1" ht="21.3" customHeight="1">
      <c r="A2317" s="27" t="s">
        <v>7977</v>
      </c>
      <c r="B2317" s="28" t="s">
        <v>20</v>
      </c>
      <c r="C2317" s="27" t="s">
        <v>15596</v>
      </c>
      <c r="D2317" s="27" t="s">
        <v>23890</v>
      </c>
      <c r="E2317" s="27" t="s">
        <v>23891</v>
      </c>
      <c r="F2317" s="27" t="s">
        <v>15575</v>
      </c>
      <c r="G2317" s="167" t="s">
        <v>15598</v>
      </c>
      <c r="H2317" s="130">
        <v>44636</v>
      </c>
      <c r="I2317" s="128">
        <v>44636</v>
      </c>
      <c r="J2317" s="128">
        <v>44636</v>
      </c>
      <c r="K2317" s="128">
        <v>31654</v>
      </c>
      <c r="L2317" s="11" t="s">
        <v>1107</v>
      </c>
      <c r="M2317" s="1" t="s">
        <v>1786</v>
      </c>
      <c r="N2317" s="178" t="s">
        <v>26</v>
      </c>
      <c r="O2317" s="170" t="s">
        <v>451</v>
      </c>
      <c r="P2317" s="170" t="s">
        <v>451</v>
      </c>
      <c r="Q2317" s="171" t="s">
        <v>15599</v>
      </c>
      <c r="R2317" s="28" t="s">
        <v>8449</v>
      </c>
      <c r="S2317" s="338">
        <f t="shared" si="36"/>
        <v>53601</v>
      </c>
      <c r="T2317" s="2" t="s">
        <v>16898</v>
      </c>
      <c r="U2317" s="7" t="s">
        <v>6616</v>
      </c>
      <c r="V2317" s="233" t="str" cm="1">
        <f t="array" ref="V2317">_xlfn.IFS(C2317="","",COUNTIF(C2317,"ตำแหน่งว่าง*"),"ว่าง",COUNTIF(C2317,"&lt;&gt;ตำแหน่งว่าง*"),"คนครอง")</f>
        <v>คนครอง</v>
      </c>
      <c r="W2317" s="6" cm="1">
        <f t="array" ref="W2317">_xlfn.IFS(COUNTIF(F2317,"ผบ.หมู่*"),51,COUNTIF(F2317,"รอง สว.*"),43)</f>
        <v>51</v>
      </c>
      <c r="X2317" s="1" t="s">
        <v>15597</v>
      </c>
      <c r="Y2317" s="1" t="s">
        <v>451</v>
      </c>
    </row>
    <row r="2318" spans="1:25" s="10" customFormat="1" ht="21.3" customHeight="1">
      <c r="A2318" s="150" t="s">
        <v>7948</v>
      </c>
      <c r="B2318" s="31" t="s">
        <v>20</v>
      </c>
      <c r="C2318" s="150" t="s">
        <v>15600</v>
      </c>
      <c r="D2318" s="27" t="s">
        <v>23892</v>
      </c>
      <c r="E2318" s="27" t="s">
        <v>23893</v>
      </c>
      <c r="F2318" s="150" t="s">
        <v>15601</v>
      </c>
      <c r="G2318" s="167" t="s">
        <v>15603</v>
      </c>
      <c r="H2318" s="147">
        <v>44999</v>
      </c>
      <c r="I2318" s="131">
        <v>41214</v>
      </c>
      <c r="J2318" s="131">
        <v>41214</v>
      </c>
      <c r="K2318" s="131">
        <v>31509</v>
      </c>
      <c r="L2318" s="17" t="s">
        <v>1107</v>
      </c>
      <c r="M2318" s="5" t="s">
        <v>698</v>
      </c>
      <c r="N2318" s="177" t="s">
        <v>26</v>
      </c>
      <c r="O2318" s="170" t="s">
        <v>451</v>
      </c>
      <c r="P2318" s="170" t="s">
        <v>451</v>
      </c>
      <c r="Q2318" s="174" t="s">
        <v>16839</v>
      </c>
      <c r="R2318" s="31" t="s">
        <v>982</v>
      </c>
      <c r="S2318" s="338">
        <f t="shared" si="36"/>
        <v>53601</v>
      </c>
      <c r="T2318" s="7" t="s">
        <v>16898</v>
      </c>
      <c r="U2318" s="7" t="s">
        <v>6616</v>
      </c>
      <c r="V2318" s="233" t="str" cm="1">
        <f t="array" ref="V2318">_xlfn.IFS(C2318="","",COUNTIF(C2318,"ตำแหน่งว่าง*"),"ว่าง",COUNTIF(C2318,"&lt;&gt;ตำแหน่งว่าง*"),"คนครอง")</f>
        <v>คนครอง</v>
      </c>
      <c r="W2318" s="6" cm="1">
        <f t="array" ref="W2318">_xlfn.IFS(COUNTIF(F2318,"ผบ.หมู่*"),51,COUNTIF(F2318,"รอง สว.*"),43)</f>
        <v>51</v>
      </c>
      <c r="X2318" s="5" t="s">
        <v>15602</v>
      </c>
      <c r="Y2318" s="5" t="s">
        <v>451</v>
      </c>
    </row>
    <row r="2319" spans="1:25" s="9" customFormat="1" ht="21.3" customHeight="1">
      <c r="A2319" s="27" t="s">
        <v>7948</v>
      </c>
      <c r="B2319" s="28" t="s">
        <v>70</v>
      </c>
      <c r="C2319" s="27" t="s">
        <v>15605</v>
      </c>
      <c r="D2319" s="27" t="s">
        <v>23894</v>
      </c>
      <c r="E2319" s="27" t="s">
        <v>23895</v>
      </c>
      <c r="F2319" s="27" t="s">
        <v>15575</v>
      </c>
      <c r="G2319" s="167" t="s">
        <v>15607</v>
      </c>
      <c r="H2319" s="146">
        <v>42501</v>
      </c>
      <c r="I2319" s="128">
        <v>34352</v>
      </c>
      <c r="J2319" s="128">
        <v>34352</v>
      </c>
      <c r="K2319" s="128">
        <v>27549</v>
      </c>
      <c r="L2319" s="11" t="s">
        <v>15608</v>
      </c>
      <c r="M2319" s="1" t="s">
        <v>1786</v>
      </c>
      <c r="N2319" s="178" t="s">
        <v>26</v>
      </c>
      <c r="O2319" s="170" t="s">
        <v>451</v>
      </c>
      <c r="P2319" s="170" t="s">
        <v>451</v>
      </c>
      <c r="Q2319" s="171" t="s">
        <v>15609</v>
      </c>
      <c r="R2319" s="28" t="s">
        <v>15587</v>
      </c>
      <c r="S2319" s="338">
        <f t="shared" si="36"/>
        <v>49583</v>
      </c>
      <c r="T2319" s="2" t="s">
        <v>16898</v>
      </c>
      <c r="U2319" s="7" t="s">
        <v>6616</v>
      </c>
      <c r="V2319" s="233" t="str" cm="1">
        <f t="array" ref="V2319">_xlfn.IFS(C2319="","",COUNTIF(C2319,"ตำแหน่งว่าง*"),"ว่าง",COUNTIF(C2319,"&lt;&gt;ตำแหน่งว่าง*"),"คนครอง")</f>
        <v>คนครอง</v>
      </c>
      <c r="W2319" s="6" cm="1">
        <f t="array" ref="W2319">_xlfn.IFS(COUNTIF(F2319,"ผบ.หมู่*"),51,COUNTIF(F2319,"รอง สว.*"),43)</f>
        <v>51</v>
      </c>
      <c r="X2319" s="1" t="s">
        <v>15606</v>
      </c>
      <c r="Y2319" s="1" t="s">
        <v>451</v>
      </c>
    </row>
    <row r="2320" spans="1:25" s="9" customFormat="1" ht="21.3" hidden="1" customHeight="1">
      <c r="A2320" s="85"/>
      <c r="B2320" s="30"/>
      <c r="C2320" s="30" t="s">
        <v>60</v>
      </c>
      <c r="D2320" s="27"/>
      <c r="E2320" s="27"/>
      <c r="F2320" s="85" t="s">
        <v>15575</v>
      </c>
      <c r="G2320" s="192" t="s">
        <v>15611</v>
      </c>
      <c r="H2320" s="148" t="s">
        <v>63</v>
      </c>
      <c r="I2320" s="129" t="s">
        <v>63</v>
      </c>
      <c r="J2320" s="129" t="s">
        <v>63</v>
      </c>
      <c r="K2320" s="129" t="s">
        <v>63</v>
      </c>
      <c r="L2320" s="16"/>
      <c r="M2320" s="6"/>
      <c r="N2320" s="179" t="s">
        <v>26</v>
      </c>
      <c r="O2320" s="193" t="s">
        <v>451</v>
      </c>
      <c r="P2320" s="193" t="s">
        <v>451</v>
      </c>
      <c r="Q2320" s="172"/>
      <c r="R2320" s="30"/>
      <c r="S2320" s="338" t="str">
        <f t="shared" si="36"/>
        <v/>
      </c>
      <c r="T2320" s="2" t="s">
        <v>16898</v>
      </c>
      <c r="U2320" s="7" t="s">
        <v>6616</v>
      </c>
      <c r="V2320" s="233" t="str" cm="1">
        <f t="array" ref="V2320">_xlfn.IFS(C2320="","",COUNTIF(C2320,"ตำแหน่งว่าง*"),"ว่าง",COUNTIF(C2320,"&lt;&gt;ตำแหน่งว่าง*"),"คนครอง")</f>
        <v>ว่าง</v>
      </c>
      <c r="W2320" s="6" cm="1">
        <f t="array" ref="W2320">_xlfn.IFS(COUNTIF(F2320,"ผบ.หมู่*"),51,COUNTIF(F2320,"รอง สว.*"),43)</f>
        <v>51</v>
      </c>
      <c r="X2320" s="6" t="s">
        <v>15610</v>
      </c>
      <c r="Y2320" s="6" t="s">
        <v>451</v>
      </c>
    </row>
    <row r="2321" spans="1:25" s="9" customFormat="1" ht="21.3" customHeight="1">
      <c r="A2321" s="27" t="s">
        <v>7948</v>
      </c>
      <c r="B2321" s="28" t="s">
        <v>20</v>
      </c>
      <c r="C2321" s="27" t="s">
        <v>15612</v>
      </c>
      <c r="D2321" s="27" t="s">
        <v>23896</v>
      </c>
      <c r="E2321" s="27" t="s">
        <v>23897</v>
      </c>
      <c r="F2321" s="27" t="s">
        <v>15575</v>
      </c>
      <c r="G2321" s="167" t="s">
        <v>15614</v>
      </c>
      <c r="H2321" s="130">
        <v>42501</v>
      </c>
      <c r="I2321" s="128">
        <v>35096</v>
      </c>
      <c r="J2321" s="128">
        <v>35096</v>
      </c>
      <c r="K2321" s="128">
        <v>27287</v>
      </c>
      <c r="L2321" s="11" t="s">
        <v>15615</v>
      </c>
      <c r="M2321" s="1" t="s">
        <v>1786</v>
      </c>
      <c r="N2321" s="178" t="s">
        <v>26</v>
      </c>
      <c r="O2321" s="170" t="s">
        <v>451</v>
      </c>
      <c r="P2321" s="170" t="s">
        <v>451</v>
      </c>
      <c r="Q2321" s="171" t="s">
        <v>15616</v>
      </c>
      <c r="R2321" s="28" t="s">
        <v>15587</v>
      </c>
      <c r="S2321" s="338">
        <f t="shared" si="36"/>
        <v>49218</v>
      </c>
      <c r="T2321" s="2" t="s">
        <v>16898</v>
      </c>
      <c r="U2321" s="7" t="s">
        <v>6616</v>
      </c>
      <c r="V2321" s="233" t="str" cm="1">
        <f t="array" ref="V2321">_xlfn.IFS(C2321="","",COUNTIF(C2321,"ตำแหน่งว่าง*"),"ว่าง",COUNTIF(C2321,"&lt;&gt;ตำแหน่งว่าง*"),"คนครอง")</f>
        <v>คนครอง</v>
      </c>
      <c r="W2321" s="6" cm="1">
        <f t="array" ref="W2321">_xlfn.IFS(COUNTIF(F2321,"ผบ.หมู่*"),51,COUNTIF(F2321,"รอง สว.*"),43)</f>
        <v>51</v>
      </c>
      <c r="X2321" s="1" t="s">
        <v>15613</v>
      </c>
      <c r="Y2321" s="1" t="s">
        <v>451</v>
      </c>
    </row>
    <row r="2322" spans="1:25" s="9" customFormat="1" ht="21.3" customHeight="1">
      <c r="A2322" s="27" t="s">
        <v>125</v>
      </c>
      <c r="B2322" s="28" t="s">
        <v>20</v>
      </c>
      <c r="C2322" s="27" t="s">
        <v>15617</v>
      </c>
      <c r="D2322" s="27" t="s">
        <v>18857</v>
      </c>
      <c r="E2322" s="27" t="s">
        <v>23898</v>
      </c>
      <c r="F2322" s="27" t="s">
        <v>15618</v>
      </c>
      <c r="G2322" s="167" t="s">
        <v>15620</v>
      </c>
      <c r="H2322" s="130">
        <v>43921</v>
      </c>
      <c r="I2322" s="128">
        <v>43921</v>
      </c>
      <c r="J2322" s="128">
        <v>31809</v>
      </c>
      <c r="K2322" s="128">
        <v>24586</v>
      </c>
      <c r="L2322" s="11" t="s">
        <v>13403</v>
      </c>
      <c r="M2322" s="1" t="s">
        <v>1786</v>
      </c>
      <c r="N2322" s="178" t="s">
        <v>26</v>
      </c>
      <c r="O2322" s="170" t="s">
        <v>451</v>
      </c>
      <c r="P2322" s="170" t="s">
        <v>451</v>
      </c>
      <c r="Q2322" s="171" t="s">
        <v>15621</v>
      </c>
      <c r="R2322" s="28" t="s">
        <v>15587</v>
      </c>
      <c r="S2322" s="338">
        <f t="shared" si="36"/>
        <v>46661</v>
      </c>
      <c r="T2322" s="2" t="s">
        <v>16898</v>
      </c>
      <c r="U2322" s="7" t="s">
        <v>6616</v>
      </c>
      <c r="V2322" s="233" t="str" cm="1">
        <f t="array" ref="V2322">_xlfn.IFS(C2322="","",COUNTIF(C2322,"ตำแหน่งว่าง*"),"ว่าง",COUNTIF(C2322,"&lt;&gt;ตำแหน่งว่าง*"),"คนครอง")</f>
        <v>คนครอง</v>
      </c>
      <c r="W2322" s="5" cm="1">
        <f t="array" ref="W2322">_xlfn.IFS(COUNTIF(F2322,"ผบ.หมู่*"),51,COUNTIF(F2322,"รอง สว.*"),43)</f>
        <v>43</v>
      </c>
      <c r="X2322" s="1" t="s">
        <v>15619</v>
      </c>
      <c r="Y2322" s="1" t="s">
        <v>451</v>
      </c>
    </row>
    <row r="2323" spans="1:25" s="9" customFormat="1" ht="21.3" hidden="1" customHeight="1">
      <c r="A2323" s="85"/>
      <c r="B2323" s="30"/>
      <c r="C2323" s="30" t="s">
        <v>60</v>
      </c>
      <c r="D2323" s="27"/>
      <c r="E2323" s="27"/>
      <c r="F2323" s="85" t="s">
        <v>15575</v>
      </c>
      <c r="G2323" s="192" t="s">
        <v>15623</v>
      </c>
      <c r="H2323" s="135"/>
      <c r="I2323" s="129"/>
      <c r="J2323" s="129"/>
      <c r="K2323" s="129"/>
      <c r="L2323" s="16"/>
      <c r="M2323" s="6"/>
      <c r="N2323" s="179" t="s">
        <v>26</v>
      </c>
      <c r="O2323" s="193" t="s">
        <v>451</v>
      </c>
      <c r="P2323" s="193" t="s">
        <v>451</v>
      </c>
      <c r="Q2323" s="172"/>
      <c r="R2323" s="30"/>
      <c r="S2323" s="338" t="str">
        <f t="shared" si="36"/>
        <v/>
      </c>
      <c r="T2323" s="2" t="s">
        <v>16898</v>
      </c>
      <c r="U2323" s="7" t="s">
        <v>6616</v>
      </c>
      <c r="V2323" s="233" t="str" cm="1">
        <f t="array" ref="V2323">_xlfn.IFS(C2323="","",COUNTIF(C2323,"ตำแหน่งว่าง*"),"ว่าง",COUNTIF(C2323,"&lt;&gt;ตำแหน่งว่าง*"),"คนครอง")</f>
        <v>ว่าง</v>
      </c>
      <c r="W2323" s="6" cm="1">
        <f t="array" ref="W2323">_xlfn.IFS(COUNTIF(F2323,"ผบ.หมู่*"),51,COUNTIF(F2323,"รอง สว.*"),43)</f>
        <v>51</v>
      </c>
      <c r="X2323" s="6" t="s">
        <v>15622</v>
      </c>
      <c r="Y2323" s="6" t="s">
        <v>451</v>
      </c>
    </row>
    <row r="2324" spans="1:25" s="9" customFormat="1" ht="21.3" customHeight="1">
      <c r="A2324" s="27" t="s">
        <v>24457</v>
      </c>
      <c r="B2324" s="28" t="s">
        <v>20</v>
      </c>
      <c r="C2324" s="27" t="s">
        <v>15624</v>
      </c>
      <c r="D2324" s="27" t="s">
        <v>23899</v>
      </c>
      <c r="E2324" s="27" t="s">
        <v>23900</v>
      </c>
      <c r="F2324" s="27" t="s">
        <v>15618</v>
      </c>
      <c r="G2324" s="167" t="s">
        <v>15626</v>
      </c>
      <c r="H2324" s="146">
        <v>45016</v>
      </c>
      <c r="I2324" s="128">
        <v>45016</v>
      </c>
      <c r="J2324" s="128">
        <v>34352</v>
      </c>
      <c r="K2324" s="128">
        <v>25828</v>
      </c>
      <c r="L2324" s="11" t="s">
        <v>13767</v>
      </c>
      <c r="M2324" s="1" t="s">
        <v>1786</v>
      </c>
      <c r="N2324" s="178" t="s">
        <v>26</v>
      </c>
      <c r="O2324" s="170" t="s">
        <v>451</v>
      </c>
      <c r="P2324" s="170" t="s">
        <v>451</v>
      </c>
      <c r="Q2324" s="171" t="s">
        <v>15627</v>
      </c>
      <c r="R2324" s="28" t="s">
        <v>8312</v>
      </c>
      <c r="S2324" s="338">
        <f t="shared" si="36"/>
        <v>47757</v>
      </c>
      <c r="T2324" s="2" t="s">
        <v>16898</v>
      </c>
      <c r="U2324" s="7" t="s">
        <v>6616</v>
      </c>
      <c r="V2324" s="233" t="str" cm="1">
        <f t="array" ref="V2324">_xlfn.IFS(C2324="","",COUNTIF(C2324,"ตำแหน่งว่าง*"),"ว่าง",COUNTIF(C2324,"&lt;&gt;ตำแหน่งว่าง*"),"คนครอง")</f>
        <v>คนครอง</v>
      </c>
      <c r="W2324" s="5" cm="1">
        <f t="array" ref="W2324">_xlfn.IFS(COUNTIF(F2324,"ผบ.หมู่*"),51,COUNTIF(F2324,"รอง สว.*"),43)</f>
        <v>43</v>
      </c>
      <c r="X2324" s="1" t="s">
        <v>15625</v>
      </c>
      <c r="Y2324" s="1" t="s">
        <v>451</v>
      </c>
    </row>
    <row r="2325" spans="1:25" s="10" customFormat="1" ht="21.3" hidden="1" customHeight="1">
      <c r="A2325" s="27"/>
      <c r="B2325" s="30"/>
      <c r="C2325" s="30" t="s">
        <v>60</v>
      </c>
      <c r="D2325" s="27"/>
      <c r="E2325" s="27"/>
      <c r="F2325" s="85" t="s">
        <v>15575</v>
      </c>
      <c r="G2325" s="192" t="s">
        <v>15629</v>
      </c>
      <c r="H2325" s="146" t="s">
        <v>63</v>
      </c>
      <c r="I2325" s="128" t="s">
        <v>63</v>
      </c>
      <c r="J2325" s="128" t="s">
        <v>63</v>
      </c>
      <c r="K2325" s="128" t="s">
        <v>63</v>
      </c>
      <c r="L2325" s="11"/>
      <c r="M2325" s="1"/>
      <c r="N2325" s="179" t="s">
        <v>26</v>
      </c>
      <c r="O2325" s="193" t="s">
        <v>451</v>
      </c>
      <c r="P2325" s="193" t="s">
        <v>451</v>
      </c>
      <c r="Q2325" s="172"/>
      <c r="R2325" s="30"/>
      <c r="S2325" s="338" t="str">
        <f t="shared" si="36"/>
        <v/>
      </c>
      <c r="T2325" s="7" t="s">
        <v>16898</v>
      </c>
      <c r="U2325" s="7" t="s">
        <v>6616</v>
      </c>
      <c r="V2325" s="233" t="str" cm="1">
        <f t="array" ref="V2325">_xlfn.IFS(C2325="","",COUNTIF(C2325,"ตำแหน่งว่าง*"),"ว่าง",COUNTIF(C2325,"&lt;&gt;ตำแหน่งว่าง*"),"คนครอง")</f>
        <v>ว่าง</v>
      </c>
      <c r="W2325" s="6" cm="1">
        <f t="array" ref="W2325">_xlfn.IFS(COUNTIF(F2325,"ผบ.หมู่*"),51,COUNTIF(F2325,"รอง สว.*"),43)</f>
        <v>51</v>
      </c>
      <c r="X2325" s="6" t="s">
        <v>15628</v>
      </c>
      <c r="Y2325" s="6" t="s">
        <v>451</v>
      </c>
    </row>
    <row r="2326" spans="1:25" s="10" customFormat="1" ht="21.3" hidden="1" customHeight="1">
      <c r="A2326" s="27"/>
      <c r="B2326" s="28"/>
      <c r="C2326" s="30" t="s">
        <v>60</v>
      </c>
      <c r="D2326" s="27"/>
      <c r="E2326" s="27"/>
      <c r="F2326" s="85" t="s">
        <v>15575</v>
      </c>
      <c r="G2326" s="192" t="s">
        <v>15631</v>
      </c>
      <c r="H2326" s="146" t="s">
        <v>63</v>
      </c>
      <c r="I2326" s="128" t="s">
        <v>63</v>
      </c>
      <c r="J2326" s="128" t="s">
        <v>63</v>
      </c>
      <c r="K2326" s="128" t="s">
        <v>63</v>
      </c>
      <c r="L2326" s="11"/>
      <c r="M2326" s="1"/>
      <c r="N2326" s="179" t="s">
        <v>26</v>
      </c>
      <c r="O2326" s="193" t="s">
        <v>451</v>
      </c>
      <c r="P2326" s="193" t="s">
        <v>451</v>
      </c>
      <c r="Q2326" s="171"/>
      <c r="R2326" s="28"/>
      <c r="S2326" s="338" t="str">
        <f t="shared" si="36"/>
        <v/>
      </c>
      <c r="T2326" s="7" t="s">
        <v>16898</v>
      </c>
      <c r="U2326" s="7" t="s">
        <v>6616</v>
      </c>
      <c r="V2326" s="233" t="str" cm="1">
        <f t="array" ref="V2326">_xlfn.IFS(C2326="","",COUNTIF(C2326,"ตำแหน่งว่าง*"),"ว่าง",COUNTIF(C2326,"&lt;&gt;ตำแหน่งว่าง*"),"คนครอง")</f>
        <v>ว่าง</v>
      </c>
      <c r="W2326" s="6" cm="1">
        <f t="array" ref="W2326">_xlfn.IFS(COUNTIF(F2326,"ผบ.หมู่*"),51,COUNTIF(F2326,"รอง สว.*"),43)</f>
        <v>51</v>
      </c>
      <c r="X2326" s="6" t="s">
        <v>15630</v>
      </c>
      <c r="Y2326" s="6" t="s">
        <v>451</v>
      </c>
    </row>
    <row r="2327" spans="1:25" s="10" customFormat="1" ht="21.3" hidden="1" customHeight="1">
      <c r="A2327" s="27"/>
      <c r="B2327" s="30"/>
      <c r="C2327" s="30" t="s">
        <v>60</v>
      </c>
      <c r="D2327" s="27"/>
      <c r="E2327" s="27"/>
      <c r="F2327" s="85" t="s">
        <v>15575</v>
      </c>
      <c r="G2327" s="192" t="s">
        <v>15633</v>
      </c>
      <c r="H2327" s="146" t="s">
        <v>63</v>
      </c>
      <c r="I2327" s="128" t="s">
        <v>63</v>
      </c>
      <c r="J2327" s="128" t="s">
        <v>63</v>
      </c>
      <c r="K2327" s="128" t="s">
        <v>63</v>
      </c>
      <c r="L2327" s="11"/>
      <c r="M2327" s="1"/>
      <c r="N2327" s="179" t="s">
        <v>26</v>
      </c>
      <c r="O2327" s="193" t="s">
        <v>451</v>
      </c>
      <c r="P2327" s="193" t="s">
        <v>451</v>
      </c>
      <c r="Q2327" s="172"/>
      <c r="R2327" s="30"/>
      <c r="S2327" s="338" t="str">
        <f t="shared" si="36"/>
        <v/>
      </c>
      <c r="T2327" s="7" t="s">
        <v>16898</v>
      </c>
      <c r="U2327" s="7" t="s">
        <v>6616</v>
      </c>
      <c r="V2327" s="233" t="str" cm="1">
        <f t="array" ref="V2327">_xlfn.IFS(C2327="","",COUNTIF(C2327,"ตำแหน่งว่าง*"),"ว่าง",COUNTIF(C2327,"&lt;&gt;ตำแหน่งว่าง*"),"คนครอง")</f>
        <v>ว่าง</v>
      </c>
      <c r="W2327" s="6" cm="1">
        <f t="array" ref="W2327">_xlfn.IFS(COUNTIF(F2327,"ผบ.หมู่*"),51,COUNTIF(F2327,"รอง สว.*"),43)</f>
        <v>51</v>
      </c>
      <c r="X2327" s="6" t="s">
        <v>15632</v>
      </c>
      <c r="Y2327" s="6" t="s">
        <v>451</v>
      </c>
    </row>
    <row r="2328" spans="1:25" s="12" customFormat="1" ht="21.3" hidden="1" customHeight="1">
      <c r="A2328" s="227" t="s">
        <v>7138</v>
      </c>
      <c r="B2328" s="228"/>
      <c r="C2328" s="250"/>
      <c r="D2328" s="27"/>
      <c r="E2328" s="229"/>
      <c r="F2328" s="250"/>
      <c r="G2328" s="196"/>
      <c r="H2328" s="225" t="s">
        <v>63</v>
      </c>
      <c r="I2328" s="197" t="s">
        <v>63</v>
      </c>
      <c r="J2328" s="197" t="s">
        <v>63</v>
      </c>
      <c r="K2328" s="197" t="s">
        <v>63</v>
      </c>
      <c r="L2328" s="198"/>
      <c r="M2328" s="199"/>
      <c r="N2328" s="200"/>
      <c r="O2328" s="196"/>
      <c r="P2328" s="200"/>
      <c r="Q2328" s="231"/>
      <c r="R2328" s="199"/>
      <c r="S2328" s="339" t="str">
        <f t="shared" si="36"/>
        <v/>
      </c>
      <c r="T2328" s="250"/>
      <c r="U2328" s="250"/>
      <c r="V2328" s="250" t="str" cm="1">
        <f t="array" ref="V2328">_xlfn.IFS(C2328="","",COUNTIF(C2328,"ตำแหน่งว่าง*"),"ว่าง",COUNTIF(C2328,"&lt;&gt;ตำแหน่งว่าง*"),"คนครอง")</f>
        <v/>
      </c>
      <c r="W2328" s="200"/>
      <c r="X2328" s="200"/>
      <c r="Y2328" s="200"/>
    </row>
    <row r="2329" spans="1:25" s="12" customFormat="1" ht="21.3" customHeight="1">
      <c r="A2329" s="27" t="s">
        <v>7948</v>
      </c>
      <c r="B2329" s="28" t="s">
        <v>20</v>
      </c>
      <c r="C2329" s="150" t="s">
        <v>15810</v>
      </c>
      <c r="D2329" s="27" t="s">
        <v>21531</v>
      </c>
      <c r="E2329" s="27" t="s">
        <v>23901</v>
      </c>
      <c r="F2329" s="150" t="s">
        <v>15811</v>
      </c>
      <c r="G2329" s="167" t="s">
        <v>15813</v>
      </c>
      <c r="H2329" s="146">
        <v>44243</v>
      </c>
      <c r="I2329" s="128">
        <v>41244</v>
      </c>
      <c r="J2329" s="128">
        <v>41244</v>
      </c>
      <c r="K2329" s="128">
        <v>32243</v>
      </c>
      <c r="L2329" s="11" t="s">
        <v>1107</v>
      </c>
      <c r="M2329" s="1" t="s">
        <v>41</v>
      </c>
      <c r="N2329" s="177" t="s">
        <v>26</v>
      </c>
      <c r="O2329" s="170" t="s">
        <v>129</v>
      </c>
      <c r="P2329" s="170"/>
      <c r="Q2329" s="171" t="s">
        <v>15814</v>
      </c>
      <c r="R2329" s="28" t="s">
        <v>8456</v>
      </c>
      <c r="S2329" s="338">
        <f t="shared" si="36"/>
        <v>54332</v>
      </c>
      <c r="T2329" s="233" t="s">
        <v>7138</v>
      </c>
      <c r="U2329" s="233" t="s">
        <v>7138</v>
      </c>
      <c r="V2329" s="233" t="str" cm="1">
        <f t="array" ref="V2329">_xlfn.IFS(C2329="","",COUNTIF(C2329,"ตำแหน่งว่าง*"),"ว่าง",COUNTIF(C2329,"&lt;&gt;ตำแหน่งว่าง*"),"คนครอง")</f>
        <v>คนครอง</v>
      </c>
      <c r="W2329" s="6" cm="1">
        <f t="array" ref="W2329">_xlfn.IFS(COUNTIF(F2329,"ผบ.หมู่*"),51,COUNTIF(F2329,"รอง สว.*"),43)</f>
        <v>51</v>
      </c>
      <c r="X2329" s="5" t="s">
        <v>15812</v>
      </c>
      <c r="Y2329" s="5" t="s">
        <v>129</v>
      </c>
    </row>
    <row r="2330" spans="1:25" s="12" customFormat="1" ht="21.3" customHeight="1">
      <c r="A2330" s="27" t="s">
        <v>7948</v>
      </c>
      <c r="B2330" s="28" t="s">
        <v>70</v>
      </c>
      <c r="C2330" s="27" t="s">
        <v>18054</v>
      </c>
      <c r="D2330" s="27" t="s">
        <v>23902</v>
      </c>
      <c r="E2330" s="27" t="s">
        <v>21577</v>
      </c>
      <c r="F2330" s="27" t="s">
        <v>15811</v>
      </c>
      <c r="G2330" s="167" t="s">
        <v>15816</v>
      </c>
      <c r="H2330" s="146">
        <v>45322</v>
      </c>
      <c r="I2330" s="128">
        <v>40339</v>
      </c>
      <c r="J2330" s="128">
        <v>40339</v>
      </c>
      <c r="K2330" s="128">
        <v>31630</v>
      </c>
      <c r="L2330" s="11" t="s">
        <v>765</v>
      </c>
      <c r="M2330" s="1" t="s">
        <v>41</v>
      </c>
      <c r="N2330" s="178" t="s">
        <v>26</v>
      </c>
      <c r="O2330" s="170" t="s">
        <v>129</v>
      </c>
      <c r="P2330" s="170"/>
      <c r="Q2330" s="171" t="s">
        <v>18055</v>
      </c>
      <c r="R2330" s="30" t="s">
        <v>18030</v>
      </c>
      <c r="S2330" s="338">
        <f t="shared" si="36"/>
        <v>53601</v>
      </c>
      <c r="T2330" s="233" t="s">
        <v>7138</v>
      </c>
      <c r="U2330" s="233" t="s">
        <v>7138</v>
      </c>
      <c r="V2330" s="233" t="str" cm="1">
        <f t="array" ref="V2330">_xlfn.IFS(C2330="","",COUNTIF(C2330,"ตำแหน่งว่าง*"),"ว่าง",COUNTIF(C2330,"&lt;&gt;ตำแหน่งว่าง*"),"คนครอง")</f>
        <v>คนครอง</v>
      </c>
      <c r="W2330" s="6" cm="1">
        <f t="array" ref="W2330">_xlfn.IFS(COUNTIF(F2330,"ผบ.หมู่*"),51,COUNTIF(F2330,"รอง สว.*"),43)</f>
        <v>51</v>
      </c>
      <c r="X2330" s="1" t="s">
        <v>15815</v>
      </c>
      <c r="Y2330" s="1" t="s">
        <v>129</v>
      </c>
    </row>
    <row r="2331" spans="1:25" s="9" customFormat="1" ht="21.3" customHeight="1">
      <c r="A2331" s="27" t="s">
        <v>650</v>
      </c>
      <c r="B2331" s="28" t="s">
        <v>20</v>
      </c>
      <c r="C2331" s="27" t="s">
        <v>15817</v>
      </c>
      <c r="D2331" s="27" t="s">
        <v>23903</v>
      </c>
      <c r="E2331" s="27" t="s">
        <v>23904</v>
      </c>
      <c r="F2331" s="27" t="s">
        <v>24515</v>
      </c>
      <c r="G2331" s="167" t="s">
        <v>15819</v>
      </c>
      <c r="H2331" s="146">
        <v>44243</v>
      </c>
      <c r="I2331" s="128">
        <v>35096</v>
      </c>
      <c r="J2331" s="128">
        <v>35096</v>
      </c>
      <c r="K2331" s="128">
        <v>26290</v>
      </c>
      <c r="L2331" s="11" t="s">
        <v>3044</v>
      </c>
      <c r="M2331" s="1" t="s">
        <v>41</v>
      </c>
      <c r="N2331" s="178" t="s">
        <v>26</v>
      </c>
      <c r="O2331" s="170" t="s">
        <v>129</v>
      </c>
      <c r="P2331" s="170"/>
      <c r="Q2331" s="171" t="s">
        <v>15820</v>
      </c>
      <c r="R2331" s="28" t="s">
        <v>8456</v>
      </c>
      <c r="S2331" s="338">
        <f t="shared" si="36"/>
        <v>48488</v>
      </c>
      <c r="T2331" s="2" t="s">
        <v>7138</v>
      </c>
      <c r="U2331" s="233" t="s">
        <v>7138</v>
      </c>
      <c r="V2331" s="233" t="str" cm="1">
        <f t="array" ref="V2331">_xlfn.IFS(C2331="","",COUNTIF(C2331,"ตำแหน่งว่าง*"),"ว่าง",COUNTIF(C2331,"&lt;&gt;ตำแหน่งว่าง*"),"คนครอง")</f>
        <v>คนครอง</v>
      </c>
      <c r="W2331" s="6" cm="1">
        <f t="array" ref="W2331">_xlfn.IFS(COUNTIF(F2331,"ผบ.หมู่*"),51,COUNTIF(F2331,"รอง สว.*"),43)</f>
        <v>43</v>
      </c>
      <c r="X2331" s="1" t="s">
        <v>15818</v>
      </c>
      <c r="Y2331" s="1" t="s">
        <v>129</v>
      </c>
    </row>
    <row r="2332" spans="1:25" s="12" customFormat="1" ht="21.3" customHeight="1">
      <c r="A2332" s="27" t="s">
        <v>8450</v>
      </c>
      <c r="B2332" s="28" t="s">
        <v>20</v>
      </c>
      <c r="C2332" s="27" t="s">
        <v>15821</v>
      </c>
      <c r="D2332" s="27" t="s">
        <v>23905</v>
      </c>
      <c r="E2332" s="27" t="s">
        <v>23906</v>
      </c>
      <c r="F2332" s="27" t="s">
        <v>15822</v>
      </c>
      <c r="G2332" s="167" t="s">
        <v>15824</v>
      </c>
      <c r="H2332" s="146">
        <v>44999</v>
      </c>
      <c r="I2332" s="128">
        <v>42675</v>
      </c>
      <c r="J2332" s="128">
        <v>42675</v>
      </c>
      <c r="K2332" s="128">
        <v>33601</v>
      </c>
      <c r="L2332" s="11" t="s">
        <v>2261</v>
      </c>
      <c r="M2332" s="1" t="s">
        <v>159</v>
      </c>
      <c r="N2332" s="178" t="s">
        <v>26</v>
      </c>
      <c r="O2332" s="170" t="s">
        <v>129</v>
      </c>
      <c r="P2332" s="170"/>
      <c r="Q2332" s="171" t="s">
        <v>15825</v>
      </c>
      <c r="R2332" s="28" t="s">
        <v>982</v>
      </c>
      <c r="S2332" s="338">
        <f t="shared" si="36"/>
        <v>55793</v>
      </c>
      <c r="T2332" s="233" t="s">
        <v>17984</v>
      </c>
      <c r="U2332" s="233" t="s">
        <v>7138</v>
      </c>
      <c r="V2332" s="233" t="str" cm="1">
        <f t="array" ref="V2332">_xlfn.IFS(C2332="","",COUNTIF(C2332,"ตำแหน่งว่าง*"),"ว่าง",COUNTIF(C2332,"&lt;&gt;ตำแหน่งว่าง*"),"คนครอง")</f>
        <v>คนครอง</v>
      </c>
      <c r="W2332" s="6" cm="1">
        <f t="array" ref="W2332">_xlfn.IFS(COUNTIF(F2332,"ผบ.หมู่*"),51,COUNTIF(F2332,"รอง สว.*"),43)</f>
        <v>51</v>
      </c>
      <c r="X2332" s="1" t="s">
        <v>15823</v>
      </c>
      <c r="Y2332" s="1" t="s">
        <v>129</v>
      </c>
    </row>
    <row r="2333" spans="1:25" s="9" customFormat="1" ht="21.3" customHeight="1">
      <c r="A2333" s="27" t="s">
        <v>8450</v>
      </c>
      <c r="B2333" s="28" t="s">
        <v>70</v>
      </c>
      <c r="C2333" s="27" t="s">
        <v>24436</v>
      </c>
      <c r="D2333" s="27" t="s">
        <v>21187</v>
      </c>
      <c r="E2333" s="27" t="s">
        <v>24437</v>
      </c>
      <c r="F2333" s="27" t="s">
        <v>15822</v>
      </c>
      <c r="G2333" s="167" t="s">
        <v>15828</v>
      </c>
      <c r="H2333" s="146">
        <v>45768</v>
      </c>
      <c r="I2333" s="128">
        <v>42156</v>
      </c>
      <c r="J2333" s="128">
        <v>42156</v>
      </c>
      <c r="K2333" s="128">
        <v>33711</v>
      </c>
      <c r="L2333" s="11" t="s">
        <v>8572</v>
      </c>
      <c r="M2333" s="1" t="s">
        <v>16780</v>
      </c>
      <c r="N2333" s="178" t="s">
        <v>26</v>
      </c>
      <c r="O2333" s="170" t="s">
        <v>129</v>
      </c>
      <c r="P2333" s="170"/>
      <c r="Q2333" s="171" t="s">
        <v>24579</v>
      </c>
      <c r="R2333" s="28" t="s">
        <v>24510</v>
      </c>
      <c r="S2333" s="257">
        <f t="shared" si="36"/>
        <v>55793</v>
      </c>
      <c r="T2333" s="2" t="s">
        <v>17984</v>
      </c>
      <c r="U2333" s="2" t="s">
        <v>7138</v>
      </c>
      <c r="V2333" s="2" t="str" cm="1">
        <f t="array" ref="V2333">_xlfn.IFS(C2333="","",COUNTIF(C2333,"ตำแหน่งว่าง*"),"ว่าง",COUNTIF(C2333,"&lt;&gt;ตำแหน่งว่าง*"),"คนครอง")</f>
        <v>คนครอง</v>
      </c>
      <c r="W2333" s="1" cm="1">
        <f t="array" ref="W2333">_xlfn.IFS(COUNTIF(F2333,"ผบ.หมู่*"),51,COUNTIF(F2333,"รอง สว.*"),43)</f>
        <v>51</v>
      </c>
      <c r="X2333" s="1" t="s">
        <v>15827</v>
      </c>
      <c r="Y2333" s="1" t="s">
        <v>129</v>
      </c>
    </row>
    <row r="2334" spans="1:25" s="9" customFormat="1" ht="21.3" hidden="1" customHeight="1">
      <c r="A2334" s="27"/>
      <c r="B2334" s="28"/>
      <c r="C2334" s="150" t="s">
        <v>60</v>
      </c>
      <c r="D2334" s="27"/>
      <c r="E2334" s="27"/>
      <c r="F2334" s="27" t="s">
        <v>15822</v>
      </c>
      <c r="G2334" s="167" t="s">
        <v>15832</v>
      </c>
      <c r="H2334" s="146"/>
      <c r="I2334" s="128"/>
      <c r="J2334" s="128"/>
      <c r="K2334" s="128"/>
      <c r="L2334" s="11"/>
      <c r="M2334" s="1"/>
      <c r="N2334" s="178" t="s">
        <v>26</v>
      </c>
      <c r="O2334" s="170" t="s">
        <v>129</v>
      </c>
      <c r="P2334" s="170"/>
      <c r="Q2334" s="171"/>
      <c r="R2334" s="28"/>
      <c r="S2334" s="338" t="str">
        <f t="shared" si="36"/>
        <v/>
      </c>
      <c r="T2334" s="2" t="s">
        <v>17984</v>
      </c>
      <c r="U2334" s="233" t="s">
        <v>7138</v>
      </c>
      <c r="V2334" s="233" t="str" cm="1">
        <f t="array" ref="V2334">_xlfn.IFS(C2334="","",COUNTIF(C2334,"ตำแหน่งว่าง*"),"ว่าง",COUNTIF(C2334,"&lt;&gt;ตำแหน่งว่าง*"),"คนครอง")</f>
        <v>ว่าง</v>
      </c>
      <c r="W2334" s="6" cm="1">
        <f t="array" ref="W2334">_xlfn.IFS(COUNTIF(F2334,"ผบ.หมู่*"),51,COUNTIF(F2334,"รอง สว.*"),43)</f>
        <v>51</v>
      </c>
      <c r="X2334" s="1" t="s">
        <v>15831</v>
      </c>
      <c r="Y2334" s="1" t="s">
        <v>129</v>
      </c>
    </row>
    <row r="2335" spans="1:25" s="9" customFormat="1" ht="21.3" customHeight="1">
      <c r="A2335" s="27" t="s">
        <v>8008</v>
      </c>
      <c r="B2335" s="28" t="s">
        <v>20</v>
      </c>
      <c r="C2335" s="27" t="s">
        <v>15834</v>
      </c>
      <c r="D2335" s="27" t="s">
        <v>23910</v>
      </c>
      <c r="E2335" s="27" t="s">
        <v>23911</v>
      </c>
      <c r="F2335" s="27" t="s">
        <v>15822</v>
      </c>
      <c r="G2335" s="167" t="s">
        <v>15836</v>
      </c>
      <c r="H2335" s="146">
        <v>43871</v>
      </c>
      <c r="I2335" s="128">
        <v>42766</v>
      </c>
      <c r="J2335" s="128">
        <v>42766</v>
      </c>
      <c r="K2335" s="128">
        <v>33534</v>
      </c>
      <c r="L2335" s="11" t="s">
        <v>1107</v>
      </c>
      <c r="M2335" s="1" t="s">
        <v>41</v>
      </c>
      <c r="N2335" s="178" t="s">
        <v>26</v>
      </c>
      <c r="O2335" s="170" t="s">
        <v>129</v>
      </c>
      <c r="P2335" s="170"/>
      <c r="Q2335" s="171" t="s">
        <v>15837</v>
      </c>
      <c r="R2335" s="28" t="s">
        <v>8541</v>
      </c>
      <c r="S2335" s="338">
        <f t="shared" si="36"/>
        <v>55793</v>
      </c>
      <c r="T2335" s="2" t="s">
        <v>17984</v>
      </c>
      <c r="U2335" s="233" t="s">
        <v>7138</v>
      </c>
      <c r="V2335" s="233" t="str" cm="1">
        <f t="array" ref="V2335">_xlfn.IFS(C2335="","",COUNTIF(C2335,"ตำแหน่งว่าง*"),"ว่าง",COUNTIF(C2335,"&lt;&gt;ตำแหน่งว่าง*"),"คนครอง")</f>
        <v>คนครอง</v>
      </c>
      <c r="W2335" s="6" cm="1">
        <f t="array" ref="W2335">_xlfn.IFS(COUNTIF(F2335,"ผบ.หมู่*"),51,COUNTIF(F2335,"รอง สว.*"),43)</f>
        <v>51</v>
      </c>
      <c r="X2335" s="1" t="s">
        <v>15835</v>
      </c>
      <c r="Y2335" s="1" t="s">
        <v>129</v>
      </c>
    </row>
    <row r="2336" spans="1:25" s="9" customFormat="1" ht="21.3" customHeight="1">
      <c r="A2336" s="27" t="s">
        <v>7948</v>
      </c>
      <c r="B2336" s="28" t="s">
        <v>20</v>
      </c>
      <c r="C2336" s="27" t="s">
        <v>15838</v>
      </c>
      <c r="D2336" s="27" t="s">
        <v>23912</v>
      </c>
      <c r="E2336" s="27" t="s">
        <v>21482</v>
      </c>
      <c r="F2336" s="27" t="s">
        <v>15822</v>
      </c>
      <c r="G2336" s="167" t="s">
        <v>15840</v>
      </c>
      <c r="H2336" s="146">
        <v>43656</v>
      </c>
      <c r="I2336" s="128">
        <v>35462</v>
      </c>
      <c r="J2336" s="128">
        <v>35462</v>
      </c>
      <c r="K2336" s="128">
        <v>26861</v>
      </c>
      <c r="L2336" s="11" t="s">
        <v>1107</v>
      </c>
      <c r="M2336" s="1" t="s">
        <v>41</v>
      </c>
      <c r="N2336" s="178" t="s">
        <v>26</v>
      </c>
      <c r="O2336" s="170" t="s">
        <v>129</v>
      </c>
      <c r="P2336" s="170"/>
      <c r="Q2336" s="171" t="s">
        <v>15841</v>
      </c>
      <c r="R2336" s="28" t="s">
        <v>11002</v>
      </c>
      <c r="S2336" s="338">
        <f t="shared" si="36"/>
        <v>48853</v>
      </c>
      <c r="T2336" s="2" t="s">
        <v>17984</v>
      </c>
      <c r="U2336" s="233" t="s">
        <v>7138</v>
      </c>
      <c r="V2336" s="233" t="str" cm="1">
        <f t="array" ref="V2336">_xlfn.IFS(C2336="","",COUNTIF(C2336,"ตำแหน่งว่าง*"),"ว่าง",COUNTIF(C2336,"&lt;&gt;ตำแหน่งว่าง*"),"คนครอง")</f>
        <v>คนครอง</v>
      </c>
      <c r="W2336" s="6" cm="1">
        <f t="array" ref="W2336">_xlfn.IFS(COUNTIF(F2336,"ผบ.หมู่*"),51,COUNTIF(F2336,"รอง สว.*"),43)</f>
        <v>51</v>
      </c>
      <c r="X2336" s="1" t="s">
        <v>15839</v>
      </c>
      <c r="Y2336" s="1" t="s">
        <v>129</v>
      </c>
    </row>
    <row r="2337" spans="1:25" s="9" customFormat="1" ht="21.3" customHeight="1">
      <c r="A2337" s="27" t="s">
        <v>145</v>
      </c>
      <c r="B2337" s="28" t="s">
        <v>20</v>
      </c>
      <c r="C2337" s="27" t="s">
        <v>15842</v>
      </c>
      <c r="D2337" s="27" t="s">
        <v>23913</v>
      </c>
      <c r="E2337" s="27" t="s">
        <v>19766</v>
      </c>
      <c r="F2337" s="27" t="s">
        <v>15843</v>
      </c>
      <c r="G2337" s="167" t="s">
        <v>15845</v>
      </c>
      <c r="H2337" s="146">
        <v>44999</v>
      </c>
      <c r="I2337" s="137">
        <v>43555</v>
      </c>
      <c r="J2337" s="137">
        <v>43555</v>
      </c>
      <c r="K2337" s="137">
        <v>24235</v>
      </c>
      <c r="L2337" s="75" t="s">
        <v>15846</v>
      </c>
      <c r="M2337" s="73" t="s">
        <v>41</v>
      </c>
      <c r="N2337" s="178" t="s">
        <v>26</v>
      </c>
      <c r="O2337" s="170" t="s">
        <v>129</v>
      </c>
      <c r="P2337" s="170"/>
      <c r="Q2337" s="171" t="s">
        <v>15847</v>
      </c>
      <c r="R2337" s="28" t="s">
        <v>15848</v>
      </c>
      <c r="S2337" s="338">
        <f t="shared" si="36"/>
        <v>46296</v>
      </c>
      <c r="T2337" s="2" t="s">
        <v>17984</v>
      </c>
      <c r="U2337" s="233" t="s">
        <v>7138</v>
      </c>
      <c r="V2337" s="233" t="str" cm="1">
        <f t="array" ref="V2337">_xlfn.IFS(C2337="","",COUNTIF(C2337,"ตำแหน่งว่าง*"),"ว่าง",COUNTIF(C2337,"&lt;&gt;ตำแหน่งว่าง*"),"คนครอง")</f>
        <v>คนครอง</v>
      </c>
      <c r="W2337" s="5" cm="1">
        <f t="array" ref="W2337">_xlfn.IFS(COUNTIF(F2337,"ผบ.หมู่*"),51,COUNTIF(F2337,"รอง สว.*"),43)</f>
        <v>43</v>
      </c>
      <c r="X2337" s="28" t="s">
        <v>15844</v>
      </c>
      <c r="Y2337" s="28" t="s">
        <v>129</v>
      </c>
    </row>
    <row r="2338" spans="1:25" s="12" customFormat="1" ht="21.3" customHeight="1">
      <c r="A2338" s="27" t="s">
        <v>7948</v>
      </c>
      <c r="B2338" s="28" t="s">
        <v>70</v>
      </c>
      <c r="C2338" s="150" t="s">
        <v>15849</v>
      </c>
      <c r="D2338" s="27" t="s">
        <v>23914</v>
      </c>
      <c r="E2338" s="27" t="s">
        <v>23915</v>
      </c>
      <c r="F2338" s="150" t="s">
        <v>15822</v>
      </c>
      <c r="G2338" s="167" t="s">
        <v>15851</v>
      </c>
      <c r="H2338" s="146">
        <v>42604</v>
      </c>
      <c r="I2338" s="128">
        <v>40814</v>
      </c>
      <c r="J2338" s="128">
        <v>40814</v>
      </c>
      <c r="K2338" s="128">
        <v>29469</v>
      </c>
      <c r="L2338" s="11" t="s">
        <v>15852</v>
      </c>
      <c r="M2338" s="1" t="s">
        <v>613</v>
      </c>
      <c r="N2338" s="177" t="s">
        <v>26</v>
      </c>
      <c r="O2338" s="170" t="s">
        <v>129</v>
      </c>
      <c r="P2338" s="170"/>
      <c r="Q2338" s="171" t="s">
        <v>15853</v>
      </c>
      <c r="R2338" s="28" t="s">
        <v>15695</v>
      </c>
      <c r="S2338" s="338">
        <f t="shared" si="36"/>
        <v>51410</v>
      </c>
      <c r="T2338" s="233" t="s">
        <v>17984</v>
      </c>
      <c r="U2338" s="233" t="s">
        <v>7138</v>
      </c>
      <c r="V2338" s="233" t="str" cm="1">
        <f t="array" ref="V2338">_xlfn.IFS(C2338="","",COUNTIF(C2338,"ตำแหน่งว่าง*"),"ว่าง",COUNTIF(C2338,"&lt;&gt;ตำแหน่งว่าง*"),"คนครอง")</f>
        <v>คนครอง</v>
      </c>
      <c r="W2338" s="6" cm="1">
        <f t="array" ref="W2338">_xlfn.IFS(COUNTIF(F2338,"ผบ.หมู่*"),51,COUNTIF(F2338,"รอง สว.*"),43)</f>
        <v>51</v>
      </c>
      <c r="X2338" s="5" t="s">
        <v>15850</v>
      </c>
      <c r="Y2338" s="5" t="s">
        <v>129</v>
      </c>
    </row>
    <row r="2339" spans="1:25" s="9" customFormat="1" ht="21.3" hidden="1" customHeight="1">
      <c r="A2339" s="27"/>
      <c r="B2339" s="28"/>
      <c r="C2339" s="150" t="s">
        <v>60</v>
      </c>
      <c r="D2339" s="27"/>
      <c r="E2339" s="27"/>
      <c r="F2339" s="150" t="s">
        <v>15822</v>
      </c>
      <c r="G2339" s="167" t="s">
        <v>15856</v>
      </c>
      <c r="H2339" s="146"/>
      <c r="I2339" s="128"/>
      <c r="J2339" s="128"/>
      <c r="K2339" s="128"/>
      <c r="L2339" s="11"/>
      <c r="M2339" s="1"/>
      <c r="N2339" s="178" t="s">
        <v>26</v>
      </c>
      <c r="O2339" s="170" t="s">
        <v>129</v>
      </c>
      <c r="P2339" s="170"/>
      <c r="Q2339" s="171"/>
      <c r="R2339" s="28"/>
      <c r="S2339" s="338" t="str">
        <f t="shared" si="36"/>
        <v/>
      </c>
      <c r="T2339" s="2" t="s">
        <v>17984</v>
      </c>
      <c r="U2339" s="233" t="s">
        <v>7138</v>
      </c>
      <c r="V2339" s="233" t="str" cm="1">
        <f t="array" ref="V2339">_xlfn.IFS(C2339="","",COUNTIF(C2339,"ตำแหน่งว่าง*"),"ว่าง",COUNTIF(C2339,"&lt;&gt;ตำแหน่งว่าง*"),"คนครอง")</f>
        <v>ว่าง</v>
      </c>
      <c r="W2339" s="6" cm="1">
        <f t="array" ref="W2339">_xlfn.IFS(COUNTIF(F2339,"ผบ.หมู่*"),51,COUNTIF(F2339,"รอง สว.*"),43)</f>
        <v>51</v>
      </c>
      <c r="X2339" s="1" t="s">
        <v>15855</v>
      </c>
      <c r="Y2339" s="1" t="s">
        <v>129</v>
      </c>
    </row>
    <row r="2340" spans="1:25" s="9" customFormat="1" ht="21.3" customHeight="1">
      <c r="A2340" s="203" t="s">
        <v>24457</v>
      </c>
      <c r="B2340" s="28" t="s">
        <v>70</v>
      </c>
      <c r="C2340" s="27" t="s">
        <v>15858</v>
      </c>
      <c r="D2340" s="27" t="s">
        <v>21536</v>
      </c>
      <c r="E2340" s="27" t="s">
        <v>23918</v>
      </c>
      <c r="F2340" s="27" t="s">
        <v>15843</v>
      </c>
      <c r="G2340" s="167" t="s">
        <v>15860</v>
      </c>
      <c r="H2340" s="146">
        <v>45382</v>
      </c>
      <c r="I2340" s="128">
        <v>45382</v>
      </c>
      <c r="J2340" s="128">
        <v>34352</v>
      </c>
      <c r="K2340" s="128">
        <v>25948</v>
      </c>
      <c r="L2340" s="11" t="s">
        <v>13504</v>
      </c>
      <c r="M2340" s="1" t="s">
        <v>41</v>
      </c>
      <c r="N2340" s="178" t="s">
        <v>26</v>
      </c>
      <c r="O2340" s="170" t="s">
        <v>129</v>
      </c>
      <c r="P2340" s="170"/>
      <c r="Q2340" s="171" t="s">
        <v>15861</v>
      </c>
      <c r="R2340" s="33" t="s">
        <v>18199</v>
      </c>
      <c r="S2340" s="338">
        <f t="shared" si="36"/>
        <v>48122</v>
      </c>
      <c r="T2340" s="2" t="s">
        <v>17984</v>
      </c>
      <c r="U2340" s="233" t="s">
        <v>7138</v>
      </c>
      <c r="V2340" s="233" t="str" cm="1">
        <f t="array" ref="V2340">_xlfn.IFS(C2340="","",COUNTIF(C2340,"ตำแหน่งว่าง*"),"ว่าง",COUNTIF(C2340,"&lt;&gt;ตำแหน่งว่าง*"),"คนครอง")</f>
        <v>คนครอง</v>
      </c>
      <c r="W2340" s="6" cm="1">
        <f t="array" ref="W2340">_xlfn.IFS(COUNTIF(F2340,"ผบ.หมู่*"),51,COUNTIF(F2340,"รอง สว.*"),43)</f>
        <v>43</v>
      </c>
      <c r="X2340" s="1" t="s">
        <v>15859</v>
      </c>
      <c r="Y2340" s="1" t="s">
        <v>129</v>
      </c>
    </row>
    <row r="2341" spans="1:25" s="9" customFormat="1" ht="21.3" customHeight="1">
      <c r="A2341" s="27" t="s">
        <v>8450</v>
      </c>
      <c r="B2341" s="28" t="s">
        <v>70</v>
      </c>
      <c r="C2341" s="27" t="s">
        <v>8926</v>
      </c>
      <c r="D2341" s="27" t="s">
        <v>21775</v>
      </c>
      <c r="E2341" s="27" t="s">
        <v>23919</v>
      </c>
      <c r="F2341" s="27" t="s">
        <v>15822</v>
      </c>
      <c r="G2341" s="167" t="s">
        <v>15901</v>
      </c>
      <c r="H2341" s="146">
        <v>45322</v>
      </c>
      <c r="I2341" s="130">
        <v>41944</v>
      </c>
      <c r="J2341" s="130">
        <v>41944</v>
      </c>
      <c r="K2341" s="130">
        <v>32416</v>
      </c>
      <c r="L2341" s="34" t="s">
        <v>8929</v>
      </c>
      <c r="M2341" s="28" t="s">
        <v>41</v>
      </c>
      <c r="N2341" s="178" t="s">
        <v>26</v>
      </c>
      <c r="O2341" s="170" t="s">
        <v>314</v>
      </c>
      <c r="P2341" s="170"/>
      <c r="Q2341" s="171" t="s">
        <v>8930</v>
      </c>
      <c r="R2341" s="30" t="s">
        <v>18030</v>
      </c>
      <c r="S2341" s="338">
        <f t="shared" si="36"/>
        <v>54332</v>
      </c>
      <c r="T2341" s="2" t="s">
        <v>17984</v>
      </c>
      <c r="U2341" s="233" t="s">
        <v>7138</v>
      </c>
      <c r="V2341" s="233" t="str" cm="1">
        <f t="array" ref="V2341">_xlfn.IFS(C2341="","",COUNTIF(C2341,"ตำแหน่งว่าง*"),"ว่าง",COUNTIF(C2341,"&lt;&gt;ตำแหน่งว่าง*"),"คนครอง")</f>
        <v>คนครอง</v>
      </c>
      <c r="W2341" s="6" cm="1">
        <f t="array" ref="W2341">_xlfn.IFS(COUNTIF(F2341,"ผบ.หมู่*"),51,COUNTIF(F2341,"รอง สว.*"),43)</f>
        <v>51</v>
      </c>
      <c r="X2341" s="1" t="s">
        <v>15900</v>
      </c>
      <c r="Y2341" s="28" t="s">
        <v>360</v>
      </c>
    </row>
    <row r="2342" spans="1:25" s="9" customFormat="1" ht="21.3" customHeight="1">
      <c r="A2342" s="27" t="s">
        <v>650</v>
      </c>
      <c r="B2342" s="28" t="s">
        <v>20</v>
      </c>
      <c r="C2342" s="27" t="s">
        <v>15854</v>
      </c>
      <c r="D2342" s="27" t="s">
        <v>23916</v>
      </c>
      <c r="E2342" s="27" t="s">
        <v>23917</v>
      </c>
      <c r="F2342" s="27" t="s">
        <v>15843</v>
      </c>
      <c r="G2342" s="167" t="s">
        <v>15863</v>
      </c>
      <c r="H2342" s="146">
        <v>45768</v>
      </c>
      <c r="I2342" s="128">
        <v>35094</v>
      </c>
      <c r="J2342" s="128">
        <v>35094</v>
      </c>
      <c r="K2342" s="128">
        <v>26515</v>
      </c>
      <c r="L2342" s="11" t="s">
        <v>15846</v>
      </c>
      <c r="M2342" s="1" t="s">
        <v>41</v>
      </c>
      <c r="N2342" s="178" t="s">
        <v>26</v>
      </c>
      <c r="O2342" s="170" t="s">
        <v>451</v>
      </c>
      <c r="P2342" s="170" t="s">
        <v>451</v>
      </c>
      <c r="Q2342" s="171" t="s">
        <v>15857</v>
      </c>
      <c r="R2342" s="28" t="s">
        <v>24415</v>
      </c>
      <c r="S2342" s="338">
        <f t="shared" si="36"/>
        <v>48488</v>
      </c>
      <c r="T2342" s="2" t="s">
        <v>17984</v>
      </c>
      <c r="U2342" s="233" t="s">
        <v>7138</v>
      </c>
      <c r="V2342" s="233" t="str" cm="1">
        <f t="array" ref="V2342">_xlfn.IFS(C2342="","",COUNTIF(C2342,"ตำแหน่งว่าง*"),"ว่าง",COUNTIF(C2342,"&lt;&gt;ตำแหน่งว่าง*"),"คนครอง")</f>
        <v>คนครอง</v>
      </c>
      <c r="W2342" s="5" cm="1">
        <f t="array" ref="W2342">_xlfn.IFS(COUNTIF(F2342,"ผบ.หมู่*"),51,COUNTIF(F2342,"รอง สว.*"),43)</f>
        <v>43</v>
      </c>
      <c r="X2342" s="1" t="s">
        <v>15862</v>
      </c>
      <c r="Y2342" s="1" t="s">
        <v>451</v>
      </c>
    </row>
    <row r="2343" spans="1:25" s="12" customFormat="1" ht="21.3" customHeight="1">
      <c r="A2343" s="27" t="s">
        <v>8450</v>
      </c>
      <c r="B2343" s="28" t="s">
        <v>20</v>
      </c>
      <c r="C2343" s="27" t="s">
        <v>15864</v>
      </c>
      <c r="D2343" s="27" t="s">
        <v>20905</v>
      </c>
      <c r="E2343" s="27" t="s">
        <v>19275</v>
      </c>
      <c r="F2343" s="27" t="s">
        <v>15822</v>
      </c>
      <c r="G2343" s="167" t="s">
        <v>15866</v>
      </c>
      <c r="H2343" s="130">
        <v>44999</v>
      </c>
      <c r="I2343" s="128">
        <v>42416</v>
      </c>
      <c r="J2343" s="128">
        <v>42416</v>
      </c>
      <c r="K2343" s="128">
        <v>30619</v>
      </c>
      <c r="L2343" s="11" t="s">
        <v>15867</v>
      </c>
      <c r="M2343" s="1" t="s">
        <v>41</v>
      </c>
      <c r="N2343" s="178" t="s">
        <v>26</v>
      </c>
      <c r="O2343" s="170" t="s">
        <v>451</v>
      </c>
      <c r="P2343" s="170" t="s">
        <v>451</v>
      </c>
      <c r="Q2343" s="171" t="s">
        <v>15868</v>
      </c>
      <c r="R2343" s="28" t="s">
        <v>982</v>
      </c>
      <c r="S2343" s="338">
        <f t="shared" si="36"/>
        <v>52871</v>
      </c>
      <c r="T2343" s="233" t="s">
        <v>17984</v>
      </c>
      <c r="U2343" s="233" t="s">
        <v>7138</v>
      </c>
      <c r="V2343" s="233" t="str" cm="1">
        <f t="array" ref="V2343">_xlfn.IFS(C2343="","",COUNTIF(C2343,"ตำแหน่งว่าง*"),"ว่าง",COUNTIF(C2343,"&lt;&gt;ตำแหน่งว่าง*"),"คนครอง")</f>
        <v>คนครอง</v>
      </c>
      <c r="W2343" s="6" cm="1">
        <f t="array" ref="W2343">_xlfn.IFS(COUNTIF(F2343,"ผบ.หมู่*"),51,COUNTIF(F2343,"รอง สว.*"),43)</f>
        <v>51</v>
      </c>
      <c r="X2343" s="1" t="s">
        <v>15865</v>
      </c>
      <c r="Y2343" s="1" t="s">
        <v>451</v>
      </c>
    </row>
    <row r="2344" spans="1:25" s="12" customFormat="1" ht="21.3" customHeight="1">
      <c r="A2344" s="27" t="s">
        <v>7948</v>
      </c>
      <c r="B2344" s="28" t="s">
        <v>70</v>
      </c>
      <c r="C2344" s="150" t="s">
        <v>15869</v>
      </c>
      <c r="D2344" s="27" t="s">
        <v>19265</v>
      </c>
      <c r="E2344" s="27" t="s">
        <v>21608</v>
      </c>
      <c r="F2344" s="150" t="s">
        <v>15822</v>
      </c>
      <c r="G2344" s="167" t="s">
        <v>15871</v>
      </c>
      <c r="H2344" s="130">
        <v>42501</v>
      </c>
      <c r="I2344" s="128">
        <v>34729</v>
      </c>
      <c r="J2344" s="128">
        <v>34729</v>
      </c>
      <c r="K2344" s="128">
        <v>26870</v>
      </c>
      <c r="L2344" s="11" t="s">
        <v>14007</v>
      </c>
      <c r="M2344" s="1" t="s">
        <v>41</v>
      </c>
      <c r="N2344" s="177" t="s">
        <v>26</v>
      </c>
      <c r="O2344" s="170" t="s">
        <v>451</v>
      </c>
      <c r="P2344" s="170" t="s">
        <v>451</v>
      </c>
      <c r="Q2344" s="171" t="s">
        <v>15872</v>
      </c>
      <c r="R2344" s="28" t="s">
        <v>15695</v>
      </c>
      <c r="S2344" s="338">
        <f t="shared" si="36"/>
        <v>48853</v>
      </c>
      <c r="T2344" s="233" t="s">
        <v>17984</v>
      </c>
      <c r="U2344" s="233" t="s">
        <v>7138</v>
      </c>
      <c r="V2344" s="233" t="str" cm="1">
        <f t="array" ref="V2344">_xlfn.IFS(C2344="","",COUNTIF(C2344,"ตำแหน่งว่าง*"),"ว่าง",COUNTIF(C2344,"&lt;&gt;ตำแหน่งว่าง*"),"คนครอง")</f>
        <v>คนครอง</v>
      </c>
      <c r="W2344" s="6" cm="1">
        <f t="array" ref="W2344">_xlfn.IFS(COUNTIF(F2344,"ผบ.หมู่*"),51,COUNTIF(F2344,"รอง สว.*"),43)</f>
        <v>51</v>
      </c>
      <c r="X2344" s="5" t="s">
        <v>15870</v>
      </c>
      <c r="Y2344" s="5" t="s">
        <v>451</v>
      </c>
    </row>
    <row r="2345" spans="1:25" s="12" customFormat="1" ht="21.3" customHeight="1">
      <c r="A2345" s="27" t="s">
        <v>7948</v>
      </c>
      <c r="B2345" s="28" t="s">
        <v>70</v>
      </c>
      <c r="C2345" s="150" t="s">
        <v>15873</v>
      </c>
      <c r="D2345" s="27" t="s">
        <v>23920</v>
      </c>
      <c r="E2345" s="27" t="s">
        <v>23921</v>
      </c>
      <c r="F2345" s="150" t="s">
        <v>15822</v>
      </c>
      <c r="G2345" s="167" t="s">
        <v>15875</v>
      </c>
      <c r="H2345" s="130">
        <v>42501</v>
      </c>
      <c r="I2345" s="128">
        <v>34352</v>
      </c>
      <c r="J2345" s="128">
        <v>34352</v>
      </c>
      <c r="K2345" s="128">
        <v>27414</v>
      </c>
      <c r="L2345" s="11" t="s">
        <v>2851</v>
      </c>
      <c r="M2345" s="1" t="s">
        <v>41</v>
      </c>
      <c r="N2345" s="177" t="s">
        <v>26</v>
      </c>
      <c r="O2345" s="170" t="s">
        <v>451</v>
      </c>
      <c r="P2345" s="170" t="s">
        <v>451</v>
      </c>
      <c r="Q2345" s="171" t="s">
        <v>15876</v>
      </c>
      <c r="R2345" s="28" t="s">
        <v>2469</v>
      </c>
      <c r="S2345" s="338">
        <f t="shared" si="36"/>
        <v>49583</v>
      </c>
      <c r="T2345" s="233" t="s">
        <v>17984</v>
      </c>
      <c r="U2345" s="233" t="s">
        <v>7138</v>
      </c>
      <c r="V2345" s="233" t="str" cm="1">
        <f t="array" ref="V2345">_xlfn.IFS(C2345="","",COUNTIF(C2345,"ตำแหน่งว่าง*"),"ว่าง",COUNTIF(C2345,"&lt;&gt;ตำแหน่งว่าง*"),"คนครอง")</f>
        <v>คนครอง</v>
      </c>
      <c r="W2345" s="6" cm="1">
        <f t="array" ref="W2345">_xlfn.IFS(COUNTIF(F2345,"ผบ.หมู่*"),51,COUNTIF(F2345,"รอง สว.*"),43)</f>
        <v>51</v>
      </c>
      <c r="X2345" s="5" t="s">
        <v>15874</v>
      </c>
      <c r="Y2345" s="5" t="s">
        <v>451</v>
      </c>
    </row>
    <row r="2346" spans="1:25" s="12" customFormat="1" ht="21.3" customHeight="1">
      <c r="A2346" s="27" t="s">
        <v>7948</v>
      </c>
      <c r="B2346" s="28" t="s">
        <v>70</v>
      </c>
      <c r="C2346" s="150" t="s">
        <v>15877</v>
      </c>
      <c r="D2346" s="27" t="s">
        <v>21179</v>
      </c>
      <c r="E2346" s="27" t="s">
        <v>20638</v>
      </c>
      <c r="F2346" s="150" t="s">
        <v>15822</v>
      </c>
      <c r="G2346" s="167" t="s">
        <v>15879</v>
      </c>
      <c r="H2346" s="130">
        <v>42501</v>
      </c>
      <c r="I2346" s="128">
        <v>35095</v>
      </c>
      <c r="J2346" s="128">
        <v>35095</v>
      </c>
      <c r="K2346" s="128">
        <v>26906</v>
      </c>
      <c r="L2346" s="11" t="s">
        <v>10439</v>
      </c>
      <c r="M2346" s="1" t="s">
        <v>41</v>
      </c>
      <c r="N2346" s="177" t="s">
        <v>26</v>
      </c>
      <c r="O2346" s="170" t="s">
        <v>451</v>
      </c>
      <c r="P2346" s="170" t="s">
        <v>451</v>
      </c>
      <c r="Q2346" s="171" t="s">
        <v>15880</v>
      </c>
      <c r="R2346" s="28" t="s">
        <v>2469</v>
      </c>
      <c r="S2346" s="338">
        <f t="shared" si="36"/>
        <v>48853</v>
      </c>
      <c r="T2346" s="233" t="s">
        <v>17984</v>
      </c>
      <c r="U2346" s="233" t="s">
        <v>7138</v>
      </c>
      <c r="V2346" s="233" t="str" cm="1">
        <f t="array" ref="V2346">_xlfn.IFS(C2346="","",COUNTIF(C2346,"ตำแหน่งว่าง*"),"ว่าง",COUNTIF(C2346,"&lt;&gt;ตำแหน่งว่าง*"),"คนครอง")</f>
        <v>คนครอง</v>
      </c>
      <c r="W2346" s="6" cm="1">
        <f t="array" ref="W2346">_xlfn.IFS(COUNTIF(F2346,"ผบ.หมู่*"),51,COUNTIF(F2346,"รอง สว.*"),43)</f>
        <v>51</v>
      </c>
      <c r="X2346" s="5" t="s">
        <v>15878</v>
      </c>
      <c r="Y2346" s="5" t="s">
        <v>451</v>
      </c>
    </row>
    <row r="2347" spans="1:25" s="12" customFormat="1" ht="21.3" customHeight="1">
      <c r="A2347" s="27" t="s">
        <v>7948</v>
      </c>
      <c r="B2347" s="28" t="s">
        <v>70</v>
      </c>
      <c r="C2347" s="150" t="s">
        <v>15881</v>
      </c>
      <c r="D2347" s="27" t="s">
        <v>23922</v>
      </c>
      <c r="E2347" s="27" t="s">
        <v>23923</v>
      </c>
      <c r="F2347" s="150" t="s">
        <v>15822</v>
      </c>
      <c r="G2347" s="167" t="s">
        <v>15883</v>
      </c>
      <c r="H2347" s="130">
        <v>42501</v>
      </c>
      <c r="I2347" s="128">
        <v>39717</v>
      </c>
      <c r="J2347" s="128">
        <v>39717</v>
      </c>
      <c r="K2347" s="128">
        <v>29637</v>
      </c>
      <c r="L2347" s="11" t="s">
        <v>10439</v>
      </c>
      <c r="M2347" s="1" t="s">
        <v>41</v>
      </c>
      <c r="N2347" s="177" t="s">
        <v>26</v>
      </c>
      <c r="O2347" s="170" t="s">
        <v>451</v>
      </c>
      <c r="P2347" s="170" t="s">
        <v>451</v>
      </c>
      <c r="Q2347" s="171" t="s">
        <v>15884</v>
      </c>
      <c r="R2347" s="28" t="s">
        <v>2469</v>
      </c>
      <c r="S2347" s="338">
        <f t="shared" si="36"/>
        <v>51775</v>
      </c>
      <c r="T2347" s="233" t="s">
        <v>17984</v>
      </c>
      <c r="U2347" s="233" t="s">
        <v>7138</v>
      </c>
      <c r="V2347" s="233" t="str" cm="1">
        <f t="array" ref="V2347">_xlfn.IFS(C2347="","",COUNTIF(C2347,"ตำแหน่งว่าง*"),"ว่าง",COUNTIF(C2347,"&lt;&gt;ตำแหน่งว่าง*"),"คนครอง")</f>
        <v>คนครอง</v>
      </c>
      <c r="W2347" s="6" cm="1">
        <f t="array" ref="W2347">_xlfn.IFS(COUNTIF(F2347,"ผบ.หมู่*"),51,COUNTIF(F2347,"รอง สว.*"),43)</f>
        <v>51</v>
      </c>
      <c r="X2347" s="5" t="s">
        <v>15882</v>
      </c>
      <c r="Y2347" s="5" t="s">
        <v>451</v>
      </c>
    </row>
    <row r="2348" spans="1:25" s="12" customFormat="1" ht="21.3" customHeight="1">
      <c r="A2348" s="27" t="s">
        <v>7948</v>
      </c>
      <c r="B2348" s="28" t="s">
        <v>70</v>
      </c>
      <c r="C2348" s="150" t="s">
        <v>15885</v>
      </c>
      <c r="D2348" s="27" t="s">
        <v>23924</v>
      </c>
      <c r="E2348" s="27" t="s">
        <v>23925</v>
      </c>
      <c r="F2348" s="150" t="s">
        <v>15822</v>
      </c>
      <c r="G2348" s="167" t="s">
        <v>15887</v>
      </c>
      <c r="H2348" s="130">
        <v>42501</v>
      </c>
      <c r="I2348" s="128">
        <v>39717</v>
      </c>
      <c r="J2348" s="128">
        <v>39717</v>
      </c>
      <c r="K2348" s="128">
        <v>29163</v>
      </c>
      <c r="L2348" s="11" t="s">
        <v>15888</v>
      </c>
      <c r="M2348" s="1" t="s">
        <v>41</v>
      </c>
      <c r="N2348" s="177" t="s">
        <v>26</v>
      </c>
      <c r="O2348" s="170" t="s">
        <v>451</v>
      </c>
      <c r="P2348" s="170" t="s">
        <v>451</v>
      </c>
      <c r="Q2348" s="171" t="s">
        <v>15889</v>
      </c>
      <c r="R2348" s="28" t="s">
        <v>2469</v>
      </c>
      <c r="S2348" s="338">
        <f t="shared" si="36"/>
        <v>51410</v>
      </c>
      <c r="T2348" s="233" t="s">
        <v>17984</v>
      </c>
      <c r="U2348" s="233" t="s">
        <v>7138</v>
      </c>
      <c r="V2348" s="233" t="str" cm="1">
        <f t="array" ref="V2348">_xlfn.IFS(C2348="","",COUNTIF(C2348,"ตำแหน่งว่าง*"),"ว่าง",COUNTIF(C2348,"&lt;&gt;ตำแหน่งว่าง*"),"คนครอง")</f>
        <v>คนครอง</v>
      </c>
      <c r="W2348" s="6" cm="1">
        <f t="array" ref="W2348">_xlfn.IFS(COUNTIF(F2348,"ผบ.หมู่*"),51,COUNTIF(F2348,"รอง สว.*"),43)</f>
        <v>51</v>
      </c>
      <c r="X2348" s="5" t="s">
        <v>15886</v>
      </c>
      <c r="Y2348" s="5" t="s">
        <v>451</v>
      </c>
    </row>
    <row r="2349" spans="1:25" s="12" customFormat="1" ht="21.3" customHeight="1">
      <c r="A2349" s="27" t="s">
        <v>7948</v>
      </c>
      <c r="B2349" s="28" t="s">
        <v>20</v>
      </c>
      <c r="C2349" s="150" t="s">
        <v>15830</v>
      </c>
      <c r="D2349" s="27" t="s">
        <v>23908</v>
      </c>
      <c r="E2349" s="27" t="s">
        <v>23909</v>
      </c>
      <c r="F2349" s="27" t="s">
        <v>15822</v>
      </c>
      <c r="G2349" s="167" t="s">
        <v>15891</v>
      </c>
      <c r="H2349" s="146">
        <v>45768</v>
      </c>
      <c r="I2349" s="128">
        <v>39479</v>
      </c>
      <c r="J2349" s="128">
        <v>39479</v>
      </c>
      <c r="K2349" s="128">
        <v>32489</v>
      </c>
      <c r="L2349" s="11" t="s">
        <v>1107</v>
      </c>
      <c r="M2349" s="1" t="s">
        <v>41</v>
      </c>
      <c r="N2349" s="177" t="s">
        <v>26</v>
      </c>
      <c r="O2349" s="170" t="s">
        <v>451</v>
      </c>
      <c r="P2349" s="170" t="s">
        <v>451</v>
      </c>
      <c r="Q2349" s="171" t="s">
        <v>15833</v>
      </c>
      <c r="R2349" s="28" t="s">
        <v>24415</v>
      </c>
      <c r="S2349" s="338">
        <f t="shared" si="36"/>
        <v>54697</v>
      </c>
      <c r="T2349" s="233" t="s">
        <v>17984</v>
      </c>
      <c r="U2349" s="233" t="s">
        <v>7138</v>
      </c>
      <c r="V2349" s="233" t="str" cm="1">
        <f t="array" ref="V2349">_xlfn.IFS(C2349="","",COUNTIF(C2349,"ตำแหน่งว่าง*"),"ว่าง",COUNTIF(C2349,"&lt;&gt;ตำแหน่งว่าง*"),"คนครอง")</f>
        <v>คนครอง</v>
      </c>
      <c r="W2349" s="5" cm="1">
        <f t="array" ref="W2349">_xlfn.IFS(COUNTIF(F2349,"ผบ.หมู่*"),51,COUNTIF(F2349,"รอง สว.*"),43)</f>
        <v>51</v>
      </c>
      <c r="X2349" s="5" t="s">
        <v>15890</v>
      </c>
      <c r="Y2349" s="5" t="s">
        <v>451</v>
      </c>
    </row>
    <row r="2350" spans="1:25" s="12" customFormat="1" ht="21.3" customHeight="1">
      <c r="A2350" s="27" t="s">
        <v>7948</v>
      </c>
      <c r="B2350" s="28" t="s">
        <v>70</v>
      </c>
      <c r="C2350" s="150" t="s">
        <v>15892</v>
      </c>
      <c r="D2350" s="27" t="s">
        <v>23926</v>
      </c>
      <c r="E2350" s="27" t="s">
        <v>23927</v>
      </c>
      <c r="F2350" s="150" t="s">
        <v>15822</v>
      </c>
      <c r="G2350" s="167" t="s">
        <v>15894</v>
      </c>
      <c r="H2350" s="146">
        <v>42501</v>
      </c>
      <c r="I2350" s="128">
        <v>42501</v>
      </c>
      <c r="J2350" s="128">
        <v>34352</v>
      </c>
      <c r="K2350" s="128">
        <v>27250</v>
      </c>
      <c r="L2350" s="11" t="s">
        <v>13629</v>
      </c>
      <c r="M2350" s="1" t="s">
        <v>41</v>
      </c>
      <c r="N2350" s="177" t="s">
        <v>26</v>
      </c>
      <c r="O2350" s="170" t="s">
        <v>451</v>
      </c>
      <c r="P2350" s="170" t="s">
        <v>451</v>
      </c>
      <c r="Q2350" s="171" t="s">
        <v>15895</v>
      </c>
      <c r="R2350" s="28" t="s">
        <v>2469</v>
      </c>
      <c r="S2350" s="338">
        <f t="shared" si="36"/>
        <v>49218</v>
      </c>
      <c r="T2350" s="233" t="s">
        <v>17984</v>
      </c>
      <c r="U2350" s="233" t="s">
        <v>7138</v>
      </c>
      <c r="V2350" s="233" t="str" cm="1">
        <f t="array" ref="V2350">_xlfn.IFS(C2350="","",COUNTIF(C2350,"ตำแหน่งว่าง*"),"ว่าง",COUNTIF(C2350,"&lt;&gt;ตำแหน่งว่าง*"),"คนครอง")</f>
        <v>คนครอง</v>
      </c>
      <c r="W2350" s="6" cm="1">
        <f t="array" ref="W2350">_xlfn.IFS(COUNTIF(F2350,"ผบ.หมู่*"),51,COUNTIF(F2350,"รอง สว.*"),43)</f>
        <v>51</v>
      </c>
      <c r="X2350" s="5" t="s">
        <v>15893</v>
      </c>
      <c r="Y2350" s="5" t="s">
        <v>451</v>
      </c>
    </row>
    <row r="2351" spans="1:25" s="9" customFormat="1" ht="21.3" customHeight="1">
      <c r="A2351" s="27" t="s">
        <v>7948</v>
      </c>
      <c r="B2351" s="28" t="s">
        <v>70</v>
      </c>
      <c r="C2351" s="27" t="s">
        <v>15896</v>
      </c>
      <c r="D2351" s="27" t="s">
        <v>22274</v>
      </c>
      <c r="E2351" s="27" t="s">
        <v>23928</v>
      </c>
      <c r="F2351" s="27" t="s">
        <v>15822</v>
      </c>
      <c r="G2351" s="167" t="s">
        <v>15898</v>
      </c>
      <c r="H2351" s="146">
        <v>43220</v>
      </c>
      <c r="I2351" s="128">
        <v>37316</v>
      </c>
      <c r="J2351" s="128">
        <v>37316</v>
      </c>
      <c r="K2351" s="128">
        <v>28255</v>
      </c>
      <c r="L2351" s="11" t="s">
        <v>4850</v>
      </c>
      <c r="M2351" s="1" t="s">
        <v>41</v>
      </c>
      <c r="N2351" s="178" t="s">
        <v>26</v>
      </c>
      <c r="O2351" s="170" t="s">
        <v>451</v>
      </c>
      <c r="P2351" s="170" t="s">
        <v>451</v>
      </c>
      <c r="Q2351" s="171" t="s">
        <v>15899</v>
      </c>
      <c r="R2351" s="28" t="s">
        <v>12418</v>
      </c>
      <c r="S2351" s="338">
        <f t="shared" si="36"/>
        <v>50314</v>
      </c>
      <c r="T2351" s="2" t="s">
        <v>17984</v>
      </c>
      <c r="U2351" s="233" t="s">
        <v>7138</v>
      </c>
      <c r="V2351" s="233" t="str" cm="1">
        <f t="array" ref="V2351">_xlfn.IFS(C2351="","",COUNTIF(C2351,"ตำแหน่งว่าง*"),"ว่าง",COUNTIF(C2351,"&lt;&gt;ตำแหน่งว่าง*"),"คนครอง")</f>
        <v>คนครอง</v>
      </c>
      <c r="W2351" s="6" cm="1">
        <f t="array" ref="W2351">_xlfn.IFS(COUNTIF(F2351,"ผบ.หมู่*"),51,COUNTIF(F2351,"รอง สว.*"),43)</f>
        <v>51</v>
      </c>
      <c r="X2351" s="1" t="s">
        <v>15897</v>
      </c>
      <c r="Y2351" s="1" t="s">
        <v>451</v>
      </c>
    </row>
    <row r="2352" spans="1:25" s="12" customFormat="1" ht="21.3" customHeight="1">
      <c r="A2352" s="27" t="s">
        <v>24457</v>
      </c>
      <c r="B2352" s="28" t="s">
        <v>20</v>
      </c>
      <c r="C2352" s="150" t="s">
        <v>15902</v>
      </c>
      <c r="D2352" s="27" t="s">
        <v>19961</v>
      </c>
      <c r="E2352" s="27" t="s">
        <v>23929</v>
      </c>
      <c r="F2352" s="150" t="s">
        <v>15922</v>
      </c>
      <c r="G2352" s="170" t="s">
        <v>15905</v>
      </c>
      <c r="H2352" s="146">
        <v>45382</v>
      </c>
      <c r="I2352" s="128">
        <v>45382</v>
      </c>
      <c r="J2352" s="130">
        <v>34001</v>
      </c>
      <c r="K2352" s="130">
        <v>25942</v>
      </c>
      <c r="L2352" s="34" t="s">
        <v>15906</v>
      </c>
      <c r="M2352" s="28" t="s">
        <v>41</v>
      </c>
      <c r="N2352" s="177" t="s">
        <v>26</v>
      </c>
      <c r="O2352" s="170" t="s">
        <v>451</v>
      </c>
      <c r="P2352" s="170" t="s">
        <v>451</v>
      </c>
      <c r="Q2352" s="171" t="s">
        <v>15907</v>
      </c>
      <c r="R2352" s="33" t="s">
        <v>18199</v>
      </c>
      <c r="S2352" s="338">
        <f t="shared" si="36"/>
        <v>48122</v>
      </c>
      <c r="T2352" s="233" t="s">
        <v>17976</v>
      </c>
      <c r="U2352" s="233" t="s">
        <v>7138</v>
      </c>
      <c r="V2352" s="233" t="str" cm="1">
        <f t="array" ref="V2352">_xlfn.IFS(C2352="","",COUNTIF(C2352,"ตำแหน่งว่าง*"),"ว่าง",COUNTIF(C2352,"&lt;&gt;ตำแหน่งว่าง*"),"คนครอง")</f>
        <v>คนครอง</v>
      </c>
      <c r="W2352" s="6" cm="1">
        <f t="array" ref="W2352">_xlfn.IFS(COUNTIF(F2352,"ผบ.หมู่*"),51,COUNTIF(F2352,"รอง สว.*"),43)</f>
        <v>43</v>
      </c>
      <c r="X2352" s="5" t="s">
        <v>15904</v>
      </c>
      <c r="Y2352" s="31" t="s">
        <v>451</v>
      </c>
    </row>
    <row r="2353" spans="1:25" s="12" customFormat="1" ht="21.3" customHeight="1">
      <c r="A2353" s="27" t="s">
        <v>24457</v>
      </c>
      <c r="B2353" s="28" t="s">
        <v>20</v>
      </c>
      <c r="C2353" s="150" t="s">
        <v>15908</v>
      </c>
      <c r="D2353" s="27" t="s">
        <v>23930</v>
      </c>
      <c r="E2353" s="27" t="s">
        <v>21715</v>
      </c>
      <c r="F2353" s="150" t="s">
        <v>15922</v>
      </c>
      <c r="G2353" s="170" t="s">
        <v>15910</v>
      </c>
      <c r="H2353" s="146">
        <v>45382</v>
      </c>
      <c r="I2353" s="128">
        <v>45382</v>
      </c>
      <c r="J2353" s="130">
        <v>34729</v>
      </c>
      <c r="K2353" s="130">
        <v>26096</v>
      </c>
      <c r="L2353" s="34" t="s">
        <v>2851</v>
      </c>
      <c r="M2353" s="28" t="s">
        <v>41</v>
      </c>
      <c r="N2353" s="177" t="s">
        <v>26</v>
      </c>
      <c r="O2353" s="170" t="s">
        <v>451</v>
      </c>
      <c r="P2353" s="170" t="s">
        <v>451</v>
      </c>
      <c r="Q2353" s="171" t="s">
        <v>15911</v>
      </c>
      <c r="R2353" s="33" t="s">
        <v>18199</v>
      </c>
      <c r="S2353" s="338">
        <f t="shared" si="36"/>
        <v>48122</v>
      </c>
      <c r="T2353" s="233" t="s">
        <v>17976</v>
      </c>
      <c r="U2353" s="233" t="s">
        <v>7138</v>
      </c>
      <c r="V2353" s="233" t="str" cm="1">
        <f t="array" ref="V2353">_xlfn.IFS(C2353="","",COUNTIF(C2353,"ตำแหน่งว่าง*"),"ว่าง",COUNTIF(C2353,"&lt;&gt;ตำแหน่งว่าง*"),"คนครอง")</f>
        <v>คนครอง</v>
      </c>
      <c r="W2353" s="6" cm="1">
        <f t="array" ref="W2353">_xlfn.IFS(COUNTIF(F2353,"ผบ.หมู่*"),51,COUNTIF(F2353,"รอง สว.*"),43)</f>
        <v>43</v>
      </c>
      <c r="X2353" s="5" t="s">
        <v>15909</v>
      </c>
      <c r="Y2353" s="31" t="s">
        <v>451</v>
      </c>
    </row>
    <row r="2354" spans="1:25" s="12" customFormat="1" ht="21.3" customHeight="1">
      <c r="A2354" s="258" t="s">
        <v>7948</v>
      </c>
      <c r="B2354" s="222" t="s">
        <v>70</v>
      </c>
      <c r="C2354" s="258" t="s">
        <v>15912</v>
      </c>
      <c r="D2354" s="27" t="s">
        <v>23931</v>
      </c>
      <c r="E2354" s="27" t="s">
        <v>23932</v>
      </c>
      <c r="F2354" s="258" t="s">
        <v>15903</v>
      </c>
      <c r="G2354" s="169" t="s">
        <v>15914</v>
      </c>
      <c r="H2354" s="146">
        <v>44999</v>
      </c>
      <c r="I2354" s="128">
        <v>40084</v>
      </c>
      <c r="J2354" s="128">
        <v>40084</v>
      </c>
      <c r="K2354" s="128">
        <v>30245</v>
      </c>
      <c r="L2354" s="11" t="s">
        <v>12390</v>
      </c>
      <c r="M2354" s="1" t="s">
        <v>41</v>
      </c>
      <c r="N2354" s="178" t="s">
        <v>26</v>
      </c>
      <c r="O2354" s="170" t="s">
        <v>451</v>
      </c>
      <c r="P2354" s="170" t="s">
        <v>451</v>
      </c>
      <c r="Q2354" s="171" t="s">
        <v>15915</v>
      </c>
      <c r="R2354" s="28" t="s">
        <v>982</v>
      </c>
      <c r="S2354" s="338">
        <f t="shared" si="36"/>
        <v>52505</v>
      </c>
      <c r="T2354" s="233" t="s">
        <v>17976</v>
      </c>
      <c r="U2354" s="233" t="s">
        <v>7138</v>
      </c>
      <c r="V2354" s="233" t="str" cm="1">
        <f t="array" ref="V2354">_xlfn.IFS(C2354="","",COUNTIF(C2354,"ตำแหน่งว่าง*"),"ว่าง",COUNTIF(C2354,"&lt;&gt;ตำแหน่งว่าง*"),"คนครอง")</f>
        <v>คนครอง</v>
      </c>
      <c r="W2354" s="6" cm="1">
        <f t="array" ref="W2354">_xlfn.IFS(COUNTIF(F2354,"ผบ.หมู่*"),51,COUNTIF(F2354,"รอง สว.*"),43)</f>
        <v>51</v>
      </c>
      <c r="X2354" s="1" t="s">
        <v>15913</v>
      </c>
      <c r="Y2354" s="1" t="s">
        <v>451</v>
      </c>
    </row>
    <row r="2355" spans="1:25" s="12" customFormat="1" ht="21.3" customHeight="1">
      <c r="A2355" s="27" t="s">
        <v>7948</v>
      </c>
      <c r="B2355" s="28" t="s">
        <v>20</v>
      </c>
      <c r="C2355" s="150" t="s">
        <v>15916</v>
      </c>
      <c r="D2355" s="27" t="s">
        <v>23933</v>
      </c>
      <c r="E2355" s="27" t="s">
        <v>23934</v>
      </c>
      <c r="F2355" s="150" t="s">
        <v>15903</v>
      </c>
      <c r="G2355" s="168" t="s">
        <v>15918</v>
      </c>
      <c r="H2355" s="218">
        <v>42648</v>
      </c>
      <c r="I2355" s="130">
        <v>39717</v>
      </c>
      <c r="J2355" s="130">
        <v>39717</v>
      </c>
      <c r="K2355" s="130">
        <v>29230</v>
      </c>
      <c r="L2355" s="34" t="s">
        <v>15919</v>
      </c>
      <c r="M2355" s="28" t="s">
        <v>159</v>
      </c>
      <c r="N2355" s="177" t="s">
        <v>26</v>
      </c>
      <c r="O2355" s="170" t="s">
        <v>451</v>
      </c>
      <c r="P2355" s="170" t="s">
        <v>451</v>
      </c>
      <c r="Q2355" s="171" t="s">
        <v>15920</v>
      </c>
      <c r="R2355" s="28" t="s">
        <v>2469</v>
      </c>
      <c r="S2355" s="338">
        <f t="shared" si="36"/>
        <v>51410</v>
      </c>
      <c r="T2355" s="233" t="s">
        <v>17976</v>
      </c>
      <c r="U2355" s="233" t="s">
        <v>7138</v>
      </c>
      <c r="V2355" s="233" t="str" cm="1">
        <f t="array" ref="V2355">_xlfn.IFS(C2355="","",COUNTIF(C2355,"ตำแหน่งว่าง*"),"ว่าง",COUNTIF(C2355,"&lt;&gt;ตำแหน่งว่าง*"),"คนครอง")</f>
        <v>คนครอง</v>
      </c>
      <c r="W2355" s="6" cm="1">
        <f t="array" ref="W2355">_xlfn.IFS(COUNTIF(F2355,"ผบ.หมู่*"),51,COUNTIF(F2355,"รอง สว.*"),43)</f>
        <v>51</v>
      </c>
      <c r="X2355" s="5" t="s">
        <v>15917</v>
      </c>
      <c r="Y2355" s="31" t="s">
        <v>451</v>
      </c>
    </row>
    <row r="2356" spans="1:25" s="12" customFormat="1" ht="21.3" customHeight="1">
      <c r="A2356" s="27" t="s">
        <v>24457</v>
      </c>
      <c r="B2356" s="28" t="s">
        <v>20</v>
      </c>
      <c r="C2356" s="150" t="s">
        <v>15921</v>
      </c>
      <c r="D2356" s="27" t="s">
        <v>20661</v>
      </c>
      <c r="E2356" s="27" t="s">
        <v>23935</v>
      </c>
      <c r="F2356" s="150" t="s">
        <v>15922</v>
      </c>
      <c r="G2356" s="167" t="s">
        <v>15924</v>
      </c>
      <c r="H2356" s="130">
        <v>45016</v>
      </c>
      <c r="I2356" s="130">
        <v>45016</v>
      </c>
      <c r="J2356" s="130">
        <v>34731</v>
      </c>
      <c r="K2356" s="130">
        <v>25614</v>
      </c>
      <c r="L2356" s="34" t="s">
        <v>15846</v>
      </c>
      <c r="M2356" s="28" t="s">
        <v>41</v>
      </c>
      <c r="N2356" s="177" t="s">
        <v>26</v>
      </c>
      <c r="O2356" s="170" t="s">
        <v>451</v>
      </c>
      <c r="P2356" s="170" t="s">
        <v>451</v>
      </c>
      <c r="Q2356" s="171" t="s">
        <v>15925</v>
      </c>
      <c r="R2356" s="28" t="s">
        <v>8312</v>
      </c>
      <c r="S2356" s="338">
        <f t="shared" si="36"/>
        <v>47757</v>
      </c>
      <c r="T2356" s="233" t="s">
        <v>17976</v>
      </c>
      <c r="U2356" s="233" t="s">
        <v>7138</v>
      </c>
      <c r="V2356" s="233" t="str" cm="1">
        <f t="array" ref="V2356">_xlfn.IFS(C2356="","",COUNTIF(C2356,"ตำแหน่งว่าง*"),"ว่าง",COUNTIF(C2356,"&lt;&gt;ตำแหน่งว่าง*"),"คนครอง")</f>
        <v>คนครอง</v>
      </c>
      <c r="W2356" s="5" cm="1">
        <f t="array" ref="W2356">_xlfn.IFS(COUNTIF(F2356,"ผบ.หมู่*"),51,COUNTIF(F2356,"รอง สว.*"),43)</f>
        <v>43</v>
      </c>
      <c r="X2356" s="5" t="s">
        <v>15923</v>
      </c>
      <c r="Y2356" s="31" t="s">
        <v>451</v>
      </c>
    </row>
    <row r="2357" spans="1:25" s="9" customFormat="1" ht="21.3" customHeight="1">
      <c r="A2357" s="27" t="s">
        <v>7948</v>
      </c>
      <c r="B2357" s="28" t="s">
        <v>70</v>
      </c>
      <c r="C2357" s="27" t="s">
        <v>15926</v>
      </c>
      <c r="D2357" s="27" t="s">
        <v>19856</v>
      </c>
      <c r="E2357" s="27" t="s">
        <v>21064</v>
      </c>
      <c r="F2357" s="27" t="s">
        <v>15903</v>
      </c>
      <c r="G2357" s="168" t="s">
        <v>15928</v>
      </c>
      <c r="H2357" s="218">
        <v>43220</v>
      </c>
      <c r="I2357" s="130">
        <v>40084</v>
      </c>
      <c r="J2357" s="130">
        <v>40084</v>
      </c>
      <c r="K2357" s="130">
        <v>31423</v>
      </c>
      <c r="L2357" s="34" t="s">
        <v>15929</v>
      </c>
      <c r="M2357" s="28" t="s">
        <v>41</v>
      </c>
      <c r="N2357" s="178" t="s">
        <v>26</v>
      </c>
      <c r="O2357" s="170" t="s">
        <v>451</v>
      </c>
      <c r="P2357" s="170" t="s">
        <v>451</v>
      </c>
      <c r="Q2357" s="171" t="s">
        <v>15930</v>
      </c>
      <c r="R2357" s="28" t="s">
        <v>8428</v>
      </c>
      <c r="S2357" s="338">
        <f t="shared" si="36"/>
        <v>53601</v>
      </c>
      <c r="T2357" s="2" t="s">
        <v>17976</v>
      </c>
      <c r="U2357" s="233" t="s">
        <v>7138</v>
      </c>
      <c r="V2357" s="233" t="str" cm="1">
        <f t="array" ref="V2357">_xlfn.IFS(C2357="","",COUNTIF(C2357,"ตำแหน่งว่าง*"),"ว่าง",COUNTIF(C2357,"&lt;&gt;ตำแหน่งว่าง*"),"คนครอง")</f>
        <v>คนครอง</v>
      </c>
      <c r="W2357" s="6" cm="1">
        <f t="array" ref="W2357">_xlfn.IFS(COUNTIF(F2357,"ผบ.หมู่*"),51,COUNTIF(F2357,"รอง สว.*"),43)</f>
        <v>51</v>
      </c>
      <c r="X2357" s="1" t="s">
        <v>15927</v>
      </c>
      <c r="Y2357" s="28" t="s">
        <v>451</v>
      </c>
    </row>
    <row r="2358" spans="1:25" s="9" customFormat="1" ht="21.3" customHeight="1">
      <c r="A2358" s="27" t="s">
        <v>125</v>
      </c>
      <c r="B2358" s="28" t="s">
        <v>20</v>
      </c>
      <c r="C2358" s="27" t="s">
        <v>15931</v>
      </c>
      <c r="D2358" s="27" t="s">
        <v>23936</v>
      </c>
      <c r="E2358" s="27" t="s">
        <v>23937</v>
      </c>
      <c r="F2358" s="27" t="s">
        <v>15922</v>
      </c>
      <c r="G2358" s="167" t="s">
        <v>15933</v>
      </c>
      <c r="H2358" s="130">
        <v>44284</v>
      </c>
      <c r="I2358" s="130">
        <v>44284</v>
      </c>
      <c r="J2358" s="130">
        <v>34366</v>
      </c>
      <c r="K2358" s="130">
        <v>24985</v>
      </c>
      <c r="L2358" s="34" t="s">
        <v>15934</v>
      </c>
      <c r="M2358" s="28" t="s">
        <v>41</v>
      </c>
      <c r="N2358" s="178" t="s">
        <v>26</v>
      </c>
      <c r="O2358" s="170" t="s">
        <v>451</v>
      </c>
      <c r="P2358" s="170" t="s">
        <v>451</v>
      </c>
      <c r="Q2358" s="171" t="s">
        <v>15935</v>
      </c>
      <c r="R2358" s="28" t="s">
        <v>9283</v>
      </c>
      <c r="S2358" s="338">
        <f t="shared" si="36"/>
        <v>47027</v>
      </c>
      <c r="T2358" s="2" t="s">
        <v>17976</v>
      </c>
      <c r="U2358" s="233" t="s">
        <v>7138</v>
      </c>
      <c r="V2358" s="233" t="str" cm="1">
        <f t="array" ref="V2358">_xlfn.IFS(C2358="","",COUNTIF(C2358,"ตำแหน่งว่าง*"),"ว่าง",COUNTIF(C2358,"&lt;&gt;ตำแหน่งว่าง*"),"คนครอง")</f>
        <v>คนครอง</v>
      </c>
      <c r="W2358" s="5" cm="1">
        <f t="array" ref="W2358">_xlfn.IFS(COUNTIF(F2358,"ผบ.หมู่*"),51,COUNTIF(F2358,"รอง สว.*"),43)</f>
        <v>43</v>
      </c>
      <c r="X2358" s="1" t="s">
        <v>15932</v>
      </c>
      <c r="Y2358" s="28" t="s">
        <v>451</v>
      </c>
    </row>
    <row r="2359" spans="1:25" s="9" customFormat="1" ht="21.3" customHeight="1">
      <c r="A2359" s="27" t="s">
        <v>7948</v>
      </c>
      <c r="B2359" s="28" t="s">
        <v>70</v>
      </c>
      <c r="C2359" s="27" t="s">
        <v>15936</v>
      </c>
      <c r="D2359" s="27" t="s">
        <v>23938</v>
      </c>
      <c r="E2359" s="27" t="s">
        <v>23939</v>
      </c>
      <c r="F2359" s="27" t="s">
        <v>15903</v>
      </c>
      <c r="G2359" s="168" t="s">
        <v>15938</v>
      </c>
      <c r="H2359" s="218">
        <v>42937</v>
      </c>
      <c r="I2359" s="130">
        <v>40339</v>
      </c>
      <c r="J2359" s="130">
        <v>40339</v>
      </c>
      <c r="K2359" s="130">
        <v>31946</v>
      </c>
      <c r="L2359" s="34" t="s">
        <v>148</v>
      </c>
      <c r="M2359" s="28" t="s">
        <v>159</v>
      </c>
      <c r="N2359" s="178" t="s">
        <v>26</v>
      </c>
      <c r="O2359" s="170" t="s">
        <v>451</v>
      </c>
      <c r="P2359" s="170" t="s">
        <v>451</v>
      </c>
      <c r="Q2359" s="171" t="s">
        <v>15939</v>
      </c>
      <c r="R2359" s="28" t="s">
        <v>12765</v>
      </c>
      <c r="S2359" s="338">
        <f t="shared" si="36"/>
        <v>53966</v>
      </c>
      <c r="T2359" s="2" t="s">
        <v>17976</v>
      </c>
      <c r="U2359" s="233" t="s">
        <v>7138</v>
      </c>
      <c r="V2359" s="233" t="str" cm="1">
        <f t="array" ref="V2359">_xlfn.IFS(C2359="","",COUNTIF(C2359,"ตำแหน่งว่าง*"),"ว่าง",COUNTIF(C2359,"&lt;&gt;ตำแหน่งว่าง*"),"คนครอง")</f>
        <v>คนครอง</v>
      </c>
      <c r="W2359" s="6" cm="1">
        <f t="array" ref="W2359">_xlfn.IFS(COUNTIF(F2359,"ผบ.หมู่*"),51,COUNTIF(F2359,"รอง สว.*"),43)</f>
        <v>51</v>
      </c>
      <c r="X2359" s="1" t="s">
        <v>15937</v>
      </c>
      <c r="Y2359" s="28" t="s">
        <v>451</v>
      </c>
    </row>
    <row r="2360" spans="1:25" s="9" customFormat="1" ht="21.3" customHeight="1">
      <c r="A2360" s="27" t="s">
        <v>7948</v>
      </c>
      <c r="B2360" s="28" t="s">
        <v>20</v>
      </c>
      <c r="C2360" s="27" t="s">
        <v>15940</v>
      </c>
      <c r="D2360" s="27" t="s">
        <v>20327</v>
      </c>
      <c r="E2360" s="27" t="s">
        <v>23940</v>
      </c>
      <c r="F2360" s="27" t="s">
        <v>15903</v>
      </c>
      <c r="G2360" s="167" t="s">
        <v>15942</v>
      </c>
      <c r="H2360" s="130">
        <v>44599</v>
      </c>
      <c r="I2360" s="128">
        <v>38018</v>
      </c>
      <c r="J2360" s="128">
        <v>38018</v>
      </c>
      <c r="K2360" s="128">
        <v>28338</v>
      </c>
      <c r="L2360" s="11" t="s">
        <v>11046</v>
      </c>
      <c r="M2360" s="1" t="s">
        <v>41</v>
      </c>
      <c r="N2360" s="178" t="s">
        <v>26</v>
      </c>
      <c r="O2360" s="170" t="s">
        <v>451</v>
      </c>
      <c r="P2360" s="170" t="s">
        <v>451</v>
      </c>
      <c r="Q2360" s="171" t="s">
        <v>15943</v>
      </c>
      <c r="R2360" s="28" t="s">
        <v>11111</v>
      </c>
      <c r="S2360" s="338">
        <f t="shared" si="36"/>
        <v>50314</v>
      </c>
      <c r="T2360" s="2" t="s">
        <v>17976</v>
      </c>
      <c r="U2360" s="233" t="s">
        <v>7138</v>
      </c>
      <c r="V2360" s="233" t="str" cm="1">
        <f t="array" ref="V2360">_xlfn.IFS(C2360="","",COUNTIF(C2360,"ตำแหน่งว่าง*"),"ว่าง",COUNTIF(C2360,"&lt;&gt;ตำแหน่งว่าง*"),"คนครอง")</f>
        <v>คนครอง</v>
      </c>
      <c r="W2360" s="6" cm="1">
        <f t="array" ref="W2360">_xlfn.IFS(COUNTIF(F2360,"ผบ.หมู่*"),51,COUNTIF(F2360,"รอง สว.*"),43)</f>
        <v>51</v>
      </c>
      <c r="X2360" s="1" t="s">
        <v>15941</v>
      </c>
      <c r="Y2360" s="28" t="s">
        <v>451</v>
      </c>
    </row>
    <row r="2361" spans="1:25" s="12" customFormat="1" ht="21.3" customHeight="1">
      <c r="A2361" s="27" t="s">
        <v>125</v>
      </c>
      <c r="B2361" s="28" t="s">
        <v>20</v>
      </c>
      <c r="C2361" s="150" t="s">
        <v>15944</v>
      </c>
      <c r="D2361" s="27" t="s">
        <v>22555</v>
      </c>
      <c r="E2361" s="27" t="s">
        <v>23941</v>
      </c>
      <c r="F2361" s="150" t="s">
        <v>15922</v>
      </c>
      <c r="G2361" s="167" t="s">
        <v>15946</v>
      </c>
      <c r="H2361" s="130">
        <v>44284</v>
      </c>
      <c r="I2361" s="130">
        <v>44284</v>
      </c>
      <c r="J2361" s="130">
        <v>34352</v>
      </c>
      <c r="K2361" s="130">
        <v>24913</v>
      </c>
      <c r="L2361" s="34" t="s">
        <v>15546</v>
      </c>
      <c r="M2361" s="28" t="s">
        <v>41</v>
      </c>
      <c r="N2361" s="177" t="s">
        <v>26</v>
      </c>
      <c r="O2361" s="170" t="s">
        <v>451</v>
      </c>
      <c r="P2361" s="170" t="s">
        <v>451</v>
      </c>
      <c r="Q2361" s="171" t="s">
        <v>15947</v>
      </c>
      <c r="R2361" s="28" t="s">
        <v>9283</v>
      </c>
      <c r="S2361" s="338">
        <f t="shared" si="36"/>
        <v>47027</v>
      </c>
      <c r="T2361" s="233" t="s">
        <v>17976</v>
      </c>
      <c r="U2361" s="233" t="s">
        <v>7138</v>
      </c>
      <c r="V2361" s="233" t="str" cm="1">
        <f t="array" ref="V2361">_xlfn.IFS(C2361="","",COUNTIF(C2361,"ตำแหน่งว่าง*"),"ว่าง",COUNTIF(C2361,"&lt;&gt;ตำแหน่งว่าง*"),"คนครอง")</f>
        <v>คนครอง</v>
      </c>
      <c r="W2361" s="5" cm="1">
        <f t="array" ref="W2361">_xlfn.IFS(COUNTIF(F2361,"ผบ.หมู่*"),51,COUNTIF(F2361,"รอง สว.*"),43)</f>
        <v>43</v>
      </c>
      <c r="X2361" s="5" t="s">
        <v>15945</v>
      </c>
      <c r="Y2361" s="31" t="s">
        <v>451</v>
      </c>
    </row>
    <row r="2362" spans="1:25" s="12" customFormat="1" ht="21.3" customHeight="1">
      <c r="A2362" s="27" t="s">
        <v>7948</v>
      </c>
      <c r="B2362" s="28" t="s">
        <v>20</v>
      </c>
      <c r="C2362" s="150" t="s">
        <v>15948</v>
      </c>
      <c r="D2362" s="27" t="s">
        <v>20231</v>
      </c>
      <c r="E2362" s="27" t="s">
        <v>23942</v>
      </c>
      <c r="F2362" s="150" t="s">
        <v>15903</v>
      </c>
      <c r="G2362" s="167" t="s">
        <v>15950</v>
      </c>
      <c r="H2362" s="130">
        <v>41754</v>
      </c>
      <c r="I2362" s="130">
        <v>42501</v>
      </c>
      <c r="J2362" s="130">
        <v>35094</v>
      </c>
      <c r="K2362" s="130">
        <v>27281</v>
      </c>
      <c r="L2362" s="34" t="s">
        <v>13848</v>
      </c>
      <c r="M2362" s="28" t="s">
        <v>41</v>
      </c>
      <c r="N2362" s="177" t="s">
        <v>26</v>
      </c>
      <c r="O2362" s="170" t="s">
        <v>451</v>
      </c>
      <c r="P2362" s="170" t="s">
        <v>451</v>
      </c>
      <c r="Q2362" s="171" t="s">
        <v>15951</v>
      </c>
      <c r="R2362" s="28" t="s">
        <v>2469</v>
      </c>
      <c r="S2362" s="338">
        <f t="shared" si="36"/>
        <v>49218</v>
      </c>
      <c r="T2362" s="233" t="s">
        <v>17976</v>
      </c>
      <c r="U2362" s="233" t="s">
        <v>7138</v>
      </c>
      <c r="V2362" s="233" t="str" cm="1">
        <f t="array" ref="V2362">_xlfn.IFS(C2362="","",COUNTIF(C2362,"ตำแหน่งว่าง*"),"ว่าง",COUNTIF(C2362,"&lt;&gt;ตำแหน่งว่าง*"),"คนครอง")</f>
        <v>คนครอง</v>
      </c>
      <c r="W2362" s="6" cm="1">
        <f t="array" ref="W2362">_xlfn.IFS(COUNTIF(F2362,"ผบ.หมู่*"),51,COUNTIF(F2362,"รอง สว.*"),43)</f>
        <v>51</v>
      </c>
      <c r="X2362" s="5" t="s">
        <v>15949</v>
      </c>
      <c r="Y2362" s="31" t="s">
        <v>451</v>
      </c>
    </row>
    <row r="2363" spans="1:25" s="9" customFormat="1" ht="21.3" customHeight="1">
      <c r="A2363" s="27" t="s">
        <v>24457</v>
      </c>
      <c r="B2363" s="28" t="s">
        <v>20</v>
      </c>
      <c r="C2363" s="27" t="s">
        <v>18424</v>
      </c>
      <c r="D2363" s="27" t="s">
        <v>23943</v>
      </c>
      <c r="E2363" s="27" t="s">
        <v>20638</v>
      </c>
      <c r="F2363" s="27" t="s">
        <v>15957</v>
      </c>
      <c r="G2363" s="170" t="s">
        <v>15954</v>
      </c>
      <c r="H2363" s="146">
        <v>45382</v>
      </c>
      <c r="I2363" s="128">
        <v>45382</v>
      </c>
      <c r="J2363" s="130">
        <v>35096</v>
      </c>
      <c r="K2363" s="130">
        <v>26189</v>
      </c>
      <c r="L2363" s="34" t="s">
        <v>1107</v>
      </c>
      <c r="M2363" s="28" t="s">
        <v>41</v>
      </c>
      <c r="N2363" s="178" t="s">
        <v>26</v>
      </c>
      <c r="O2363" s="170" t="s">
        <v>451</v>
      </c>
      <c r="P2363" s="170" t="s">
        <v>451</v>
      </c>
      <c r="Q2363" s="171" t="s">
        <v>15955</v>
      </c>
      <c r="R2363" s="33" t="s">
        <v>18199</v>
      </c>
      <c r="S2363" s="338">
        <f t="shared" si="36"/>
        <v>48122</v>
      </c>
      <c r="T2363" s="2" t="s">
        <v>3087</v>
      </c>
      <c r="U2363" s="233" t="s">
        <v>7138</v>
      </c>
      <c r="V2363" s="233" t="str" cm="1">
        <f t="array" ref="V2363">_xlfn.IFS(C2363="","",COUNTIF(C2363,"ตำแหน่งว่าง*"),"ว่าง",COUNTIF(C2363,"&lt;&gt;ตำแหน่งว่าง*"),"คนครอง")</f>
        <v>คนครอง</v>
      </c>
      <c r="W2363" s="6" cm="1">
        <f t="array" ref="W2363">_xlfn.IFS(COUNTIF(F2363,"ผบ.หมู่*"),51,COUNTIF(F2363,"รอง สว.*"),43)</f>
        <v>43</v>
      </c>
      <c r="X2363" s="1" t="s">
        <v>15953</v>
      </c>
      <c r="Y2363" s="28" t="s">
        <v>451</v>
      </c>
    </row>
    <row r="2364" spans="1:25" s="9" customFormat="1" ht="21.3" customHeight="1">
      <c r="A2364" s="258" t="s">
        <v>145</v>
      </c>
      <c r="B2364" s="222" t="s">
        <v>20</v>
      </c>
      <c r="C2364" s="258" t="s">
        <v>15956</v>
      </c>
      <c r="D2364" s="27" t="s">
        <v>23944</v>
      </c>
      <c r="E2364" s="27" t="s">
        <v>23918</v>
      </c>
      <c r="F2364" s="258" t="s">
        <v>15957</v>
      </c>
      <c r="G2364" s="169" t="s">
        <v>15959</v>
      </c>
      <c r="H2364" s="291">
        <v>44599</v>
      </c>
      <c r="I2364" s="142">
        <v>43871</v>
      </c>
      <c r="J2364" s="142">
        <v>31809</v>
      </c>
      <c r="K2364" s="142">
        <v>24067</v>
      </c>
      <c r="L2364" s="32" t="s">
        <v>15960</v>
      </c>
      <c r="M2364" s="33" t="s">
        <v>41</v>
      </c>
      <c r="N2364" s="299" t="s">
        <v>26</v>
      </c>
      <c r="O2364" s="170" t="s">
        <v>451</v>
      </c>
      <c r="P2364" s="170" t="s">
        <v>451</v>
      </c>
      <c r="Q2364" s="176" t="s">
        <v>15961</v>
      </c>
      <c r="R2364" s="222" t="s">
        <v>10843</v>
      </c>
      <c r="S2364" s="338">
        <f t="shared" si="36"/>
        <v>46296</v>
      </c>
      <c r="T2364" s="2" t="s">
        <v>3087</v>
      </c>
      <c r="U2364" s="233" t="s">
        <v>7138</v>
      </c>
      <c r="V2364" s="233" t="str" cm="1">
        <f t="array" ref="V2364">_xlfn.IFS(C2364="","",COUNTIF(C2364,"ตำแหน่งว่าง*"),"ว่าง",COUNTIF(C2364,"&lt;&gt;ตำแหน่งว่าง*"),"คนครอง")</f>
        <v>คนครอง</v>
      </c>
      <c r="W2364" s="5" cm="1">
        <f t="array" ref="W2364">_xlfn.IFS(COUNTIF(F2364,"ผบ.หมู่*"),51,COUNTIF(F2364,"รอง สว.*"),43)</f>
        <v>43</v>
      </c>
      <c r="X2364" s="1" t="s">
        <v>15958</v>
      </c>
      <c r="Y2364" s="304" t="s">
        <v>451</v>
      </c>
    </row>
    <row r="2365" spans="1:25" s="9" customFormat="1" ht="21.3" customHeight="1">
      <c r="A2365" s="27" t="s">
        <v>7948</v>
      </c>
      <c r="B2365" s="28" t="s">
        <v>20</v>
      </c>
      <c r="C2365" s="27" t="s">
        <v>15962</v>
      </c>
      <c r="D2365" s="27" t="s">
        <v>20661</v>
      </c>
      <c r="E2365" s="27" t="s">
        <v>23945</v>
      </c>
      <c r="F2365" s="27" t="s">
        <v>15952</v>
      </c>
      <c r="G2365" s="167" t="s">
        <v>15964</v>
      </c>
      <c r="H2365" s="146">
        <v>43871</v>
      </c>
      <c r="I2365" s="130">
        <v>37288</v>
      </c>
      <c r="J2365" s="130">
        <v>37288</v>
      </c>
      <c r="K2365" s="130">
        <v>29105</v>
      </c>
      <c r="L2365" s="34" t="s">
        <v>25084</v>
      </c>
      <c r="M2365" s="28" t="s">
        <v>41</v>
      </c>
      <c r="N2365" s="178" t="s">
        <v>26</v>
      </c>
      <c r="O2365" s="170" t="s">
        <v>451</v>
      </c>
      <c r="P2365" s="170" t="s">
        <v>451</v>
      </c>
      <c r="Q2365" s="171" t="s">
        <v>15965</v>
      </c>
      <c r="R2365" s="28" t="s">
        <v>8541</v>
      </c>
      <c r="S2365" s="338">
        <f t="shared" si="36"/>
        <v>51044</v>
      </c>
      <c r="T2365" s="2" t="s">
        <v>3087</v>
      </c>
      <c r="U2365" s="233" t="s">
        <v>7138</v>
      </c>
      <c r="V2365" s="233" t="str" cm="1">
        <f t="array" ref="V2365">_xlfn.IFS(C2365="","",COUNTIF(C2365,"ตำแหน่งว่าง*"),"ว่าง",COUNTIF(C2365,"&lt;&gt;ตำแหน่งว่าง*"),"คนครอง")</f>
        <v>คนครอง</v>
      </c>
      <c r="W2365" s="6" cm="1">
        <f t="array" ref="W2365">_xlfn.IFS(COUNTIF(F2365,"ผบ.หมู่*"),51,COUNTIF(F2365,"รอง สว.*"),43)</f>
        <v>51</v>
      </c>
      <c r="X2365" s="1" t="s">
        <v>15963</v>
      </c>
      <c r="Y2365" s="28" t="s">
        <v>451</v>
      </c>
    </row>
    <row r="2366" spans="1:25" s="9" customFormat="1" ht="21.3" customHeight="1">
      <c r="A2366" s="27" t="s">
        <v>7948</v>
      </c>
      <c r="B2366" s="28" t="s">
        <v>20</v>
      </c>
      <c r="C2366" s="27" t="s">
        <v>15966</v>
      </c>
      <c r="D2366" s="27" t="s">
        <v>23149</v>
      </c>
      <c r="E2366" s="27" t="s">
        <v>23946</v>
      </c>
      <c r="F2366" s="27" t="s">
        <v>15952</v>
      </c>
      <c r="G2366" s="167" t="s">
        <v>15968</v>
      </c>
      <c r="H2366" s="146">
        <v>42501</v>
      </c>
      <c r="I2366" s="128">
        <v>37484</v>
      </c>
      <c r="J2366" s="128">
        <v>37484</v>
      </c>
      <c r="K2366" s="128">
        <v>27797</v>
      </c>
      <c r="L2366" s="11" t="s">
        <v>13606</v>
      </c>
      <c r="M2366" s="1" t="s">
        <v>41</v>
      </c>
      <c r="N2366" s="178" t="s">
        <v>26</v>
      </c>
      <c r="O2366" s="170" t="s">
        <v>451</v>
      </c>
      <c r="P2366" s="170" t="s">
        <v>451</v>
      </c>
      <c r="Q2366" s="171" t="s">
        <v>15969</v>
      </c>
      <c r="R2366" s="28" t="s">
        <v>2469</v>
      </c>
      <c r="S2366" s="338">
        <f t="shared" si="36"/>
        <v>49949</v>
      </c>
      <c r="T2366" s="2" t="s">
        <v>3087</v>
      </c>
      <c r="U2366" s="233" t="s">
        <v>7138</v>
      </c>
      <c r="V2366" s="233" t="str" cm="1">
        <f t="array" ref="V2366">_xlfn.IFS(C2366="","",COUNTIF(C2366,"ตำแหน่งว่าง*"),"ว่าง",COUNTIF(C2366,"&lt;&gt;ตำแหน่งว่าง*"),"คนครอง")</f>
        <v>คนครอง</v>
      </c>
      <c r="W2366" s="6" cm="1">
        <f t="array" ref="W2366">_xlfn.IFS(COUNTIF(F2366,"ผบ.หมู่*"),51,COUNTIF(F2366,"รอง สว.*"),43)</f>
        <v>51</v>
      </c>
      <c r="X2366" s="1" t="s">
        <v>15967</v>
      </c>
      <c r="Y2366" s="1" t="s">
        <v>451</v>
      </c>
    </row>
    <row r="2367" spans="1:25" s="12" customFormat="1" ht="21.3" customHeight="1">
      <c r="A2367" s="27" t="s">
        <v>8008</v>
      </c>
      <c r="B2367" s="28" t="s">
        <v>70</v>
      </c>
      <c r="C2367" s="27" t="s">
        <v>18420</v>
      </c>
      <c r="D2367" s="27" t="s">
        <v>23636</v>
      </c>
      <c r="E2367" s="27" t="s">
        <v>23637</v>
      </c>
      <c r="F2367" s="27" t="s">
        <v>15970</v>
      </c>
      <c r="G2367" s="167" t="s">
        <v>15972</v>
      </c>
      <c r="H2367" s="146">
        <v>45768</v>
      </c>
      <c r="I2367" s="130">
        <v>43693</v>
      </c>
      <c r="J2367" s="130">
        <v>43693</v>
      </c>
      <c r="K2367" s="130">
        <v>34154</v>
      </c>
      <c r="L2367" s="34" t="s">
        <v>9710</v>
      </c>
      <c r="M2367" s="28" t="s">
        <v>159</v>
      </c>
      <c r="N2367" s="178" t="s">
        <v>26</v>
      </c>
      <c r="O2367" s="170" t="s">
        <v>451</v>
      </c>
      <c r="P2367" s="170" t="s">
        <v>451</v>
      </c>
      <c r="Q2367" s="171" t="s">
        <v>14809</v>
      </c>
      <c r="R2367" s="28" t="s">
        <v>24510</v>
      </c>
      <c r="S2367" s="257">
        <f t="shared" si="36"/>
        <v>56158</v>
      </c>
      <c r="T2367" s="2" t="s">
        <v>17977</v>
      </c>
      <c r="U2367" s="2" t="s">
        <v>7138</v>
      </c>
      <c r="V2367" s="296" t="str" cm="1">
        <f t="array" ref="V2367">_xlfn.IFS(C2367="","",COUNTIF(C2367,"ตำแหน่งว่าง*"),"ว่าง",COUNTIF(C2367,"&lt;&gt;ตำแหน่งว่าง*"),"คนครอง")</f>
        <v>คนครอง</v>
      </c>
      <c r="W2367" s="1" cm="1">
        <f t="array" ref="W2367">_xlfn.IFS(COUNTIF(F2367,"ผบ.หมู่*"),51,COUNTIF(F2367,"รอง สว.*"),43)</f>
        <v>51</v>
      </c>
      <c r="X2367" s="1" t="s">
        <v>15971</v>
      </c>
      <c r="Y2367" s="28" t="s">
        <v>451</v>
      </c>
    </row>
    <row r="2368" spans="1:25" s="12" customFormat="1" ht="21.3" customHeight="1">
      <c r="A2368" s="27" t="s">
        <v>7948</v>
      </c>
      <c r="B2368" s="28" t="s">
        <v>20</v>
      </c>
      <c r="C2368" s="27" t="s">
        <v>15973</v>
      </c>
      <c r="D2368" s="27" t="s">
        <v>23947</v>
      </c>
      <c r="E2368" s="27" t="s">
        <v>23948</v>
      </c>
      <c r="F2368" s="27" t="s">
        <v>15970</v>
      </c>
      <c r="G2368" s="167" t="s">
        <v>15975</v>
      </c>
      <c r="H2368" s="146">
        <v>44599</v>
      </c>
      <c r="I2368" s="130">
        <v>38018</v>
      </c>
      <c r="J2368" s="130">
        <v>38018</v>
      </c>
      <c r="K2368" s="130">
        <v>30194</v>
      </c>
      <c r="L2368" s="34" t="s">
        <v>1107</v>
      </c>
      <c r="M2368" s="28" t="s">
        <v>41</v>
      </c>
      <c r="N2368" s="178" t="s">
        <v>26</v>
      </c>
      <c r="O2368" s="170" t="s">
        <v>451</v>
      </c>
      <c r="P2368" s="170" t="s">
        <v>451</v>
      </c>
      <c r="Q2368" s="171" t="s">
        <v>15976</v>
      </c>
      <c r="R2368" s="28" t="s">
        <v>15977</v>
      </c>
      <c r="S2368" s="338">
        <f t="shared" si="36"/>
        <v>52140</v>
      </c>
      <c r="T2368" s="233" t="s">
        <v>17977</v>
      </c>
      <c r="U2368" s="233" t="s">
        <v>7138</v>
      </c>
      <c r="V2368" s="233" t="str" cm="1">
        <f t="array" ref="V2368">_xlfn.IFS(C2368="","",COUNTIF(C2368,"ตำแหน่งว่าง*"),"ว่าง",COUNTIF(C2368,"&lt;&gt;ตำแหน่งว่าง*"),"คนครอง")</f>
        <v>คนครอง</v>
      </c>
      <c r="W2368" s="6" cm="1">
        <f t="array" ref="W2368">_xlfn.IFS(COUNTIF(F2368,"ผบ.หมู่*"),51,COUNTIF(F2368,"รอง สว.*"),43)</f>
        <v>51</v>
      </c>
      <c r="X2368" s="1" t="s">
        <v>15974</v>
      </c>
      <c r="Y2368" s="28" t="s">
        <v>451</v>
      </c>
    </row>
    <row r="2369" spans="1:25" s="10" customFormat="1" ht="21.3" customHeight="1">
      <c r="A2369" s="150" t="s">
        <v>7948</v>
      </c>
      <c r="B2369" s="31" t="s">
        <v>20</v>
      </c>
      <c r="C2369" s="150" t="s">
        <v>15978</v>
      </c>
      <c r="D2369" s="27" t="s">
        <v>19875</v>
      </c>
      <c r="E2369" s="27" t="s">
        <v>23949</v>
      </c>
      <c r="F2369" s="150" t="s">
        <v>15970</v>
      </c>
      <c r="G2369" s="167" t="s">
        <v>15980</v>
      </c>
      <c r="H2369" s="147">
        <v>44999</v>
      </c>
      <c r="I2369" s="143">
        <v>41244</v>
      </c>
      <c r="J2369" s="143">
        <v>41244</v>
      </c>
      <c r="K2369" s="143">
        <v>31835</v>
      </c>
      <c r="L2369" s="66" t="s">
        <v>7998</v>
      </c>
      <c r="M2369" s="31" t="s">
        <v>41</v>
      </c>
      <c r="N2369" s="177" t="s">
        <v>26</v>
      </c>
      <c r="O2369" s="170" t="s">
        <v>451</v>
      </c>
      <c r="P2369" s="170" t="s">
        <v>451</v>
      </c>
      <c r="Q2369" s="174" t="s">
        <v>15981</v>
      </c>
      <c r="R2369" s="31" t="s">
        <v>982</v>
      </c>
      <c r="S2369" s="338">
        <f t="shared" si="36"/>
        <v>53966</v>
      </c>
      <c r="T2369" s="7" t="s">
        <v>17977</v>
      </c>
      <c r="U2369" s="233" t="s">
        <v>7138</v>
      </c>
      <c r="V2369" s="233" t="str" cm="1">
        <f t="array" ref="V2369">_xlfn.IFS(C2369="","",COUNTIF(C2369,"ตำแหน่งว่าง*"),"ว่าง",COUNTIF(C2369,"&lt;&gt;ตำแหน่งว่าง*"),"คนครอง")</f>
        <v>คนครอง</v>
      </c>
      <c r="W2369" s="6" cm="1">
        <f t="array" ref="W2369">_xlfn.IFS(COUNTIF(F2369,"ผบ.หมู่*"),51,COUNTIF(F2369,"รอง สว.*"),43)</f>
        <v>51</v>
      </c>
      <c r="X2369" s="5" t="s">
        <v>15979</v>
      </c>
      <c r="Y2369" s="31" t="s">
        <v>451</v>
      </c>
    </row>
    <row r="2370" spans="1:25" s="9" customFormat="1" ht="21.3" customHeight="1">
      <c r="A2370" s="27" t="s">
        <v>125</v>
      </c>
      <c r="B2370" s="28" t="s">
        <v>20</v>
      </c>
      <c r="C2370" s="27" t="s">
        <v>15982</v>
      </c>
      <c r="D2370" s="27" t="s">
        <v>19108</v>
      </c>
      <c r="E2370" s="27" t="s">
        <v>23950</v>
      </c>
      <c r="F2370" s="27" t="s">
        <v>15983</v>
      </c>
      <c r="G2370" s="167" t="s">
        <v>15985</v>
      </c>
      <c r="H2370" s="146">
        <v>44225</v>
      </c>
      <c r="I2370" s="130">
        <v>44243</v>
      </c>
      <c r="J2370" s="130">
        <v>33634</v>
      </c>
      <c r="K2370" s="130">
        <v>24466</v>
      </c>
      <c r="L2370" s="34" t="s">
        <v>1107</v>
      </c>
      <c r="M2370" s="28" t="s">
        <v>624</v>
      </c>
      <c r="N2370" s="178" t="s">
        <v>26</v>
      </c>
      <c r="O2370" s="170" t="s">
        <v>451</v>
      </c>
      <c r="P2370" s="170" t="s">
        <v>451</v>
      </c>
      <c r="Q2370" s="171" t="s">
        <v>15986</v>
      </c>
      <c r="R2370" s="28" t="s">
        <v>12554</v>
      </c>
      <c r="S2370" s="338">
        <f t="shared" ref="S2370:S2390" si="37">IF(K2370&lt;&gt;"",DATE(YEAR(K2370)+60+(K2370&gt;=DATE(YEAR(K2370),10,2)),10,1),"")</f>
        <v>46661</v>
      </c>
      <c r="T2370" s="2" t="s">
        <v>17977</v>
      </c>
      <c r="U2370" s="233" t="s">
        <v>7138</v>
      </c>
      <c r="V2370" s="233" t="str" cm="1">
        <f t="array" ref="V2370">_xlfn.IFS(C2370="","",COUNTIF(C2370,"ตำแหน่งว่าง*"),"ว่าง",COUNTIF(C2370,"&lt;&gt;ตำแหน่งว่าง*"),"คนครอง")</f>
        <v>คนครอง</v>
      </c>
      <c r="W2370" s="5" cm="1">
        <f t="array" ref="W2370">_xlfn.IFS(COUNTIF(F2370,"ผบ.หมู่*"),51,COUNTIF(F2370,"รอง สว.*"),43)</f>
        <v>43</v>
      </c>
      <c r="X2370" s="1" t="s">
        <v>15984</v>
      </c>
      <c r="Y2370" s="28" t="s">
        <v>451</v>
      </c>
    </row>
    <row r="2371" spans="1:25" s="9" customFormat="1" ht="21.3" customHeight="1">
      <c r="A2371" s="27" t="s">
        <v>24457</v>
      </c>
      <c r="B2371" s="28" t="s">
        <v>20</v>
      </c>
      <c r="C2371" s="27" t="s">
        <v>15987</v>
      </c>
      <c r="D2371" s="27" t="s">
        <v>23951</v>
      </c>
      <c r="E2371" s="27" t="s">
        <v>23952</v>
      </c>
      <c r="F2371" s="27" t="s">
        <v>15983</v>
      </c>
      <c r="G2371" s="167" t="s">
        <v>15989</v>
      </c>
      <c r="H2371" s="146">
        <v>45016</v>
      </c>
      <c r="I2371" s="130">
        <v>45016</v>
      </c>
      <c r="J2371" s="130">
        <v>34001</v>
      </c>
      <c r="K2371" s="130">
        <v>25821</v>
      </c>
      <c r="L2371" s="34" t="s">
        <v>15091</v>
      </c>
      <c r="M2371" s="28" t="s">
        <v>41</v>
      </c>
      <c r="N2371" s="178" t="s">
        <v>26</v>
      </c>
      <c r="O2371" s="170" t="s">
        <v>451</v>
      </c>
      <c r="P2371" s="170" t="s">
        <v>451</v>
      </c>
      <c r="Q2371" s="171" t="s">
        <v>15990</v>
      </c>
      <c r="R2371" s="28" t="s">
        <v>8312</v>
      </c>
      <c r="S2371" s="338">
        <f t="shared" si="37"/>
        <v>47757</v>
      </c>
      <c r="T2371" s="2" t="s">
        <v>17977</v>
      </c>
      <c r="U2371" s="233" t="s">
        <v>7138</v>
      </c>
      <c r="V2371" s="233" t="str" cm="1">
        <f t="array" ref="V2371">_xlfn.IFS(C2371="","",COUNTIF(C2371,"ตำแหน่งว่าง*"),"ว่าง",COUNTIF(C2371,"&lt;&gt;ตำแหน่งว่าง*"),"คนครอง")</f>
        <v>คนครอง</v>
      </c>
      <c r="W2371" s="5" cm="1">
        <f t="array" ref="W2371">_xlfn.IFS(COUNTIF(F2371,"ผบ.หมู่*"),51,COUNTIF(F2371,"รอง สว.*"),43)</f>
        <v>43</v>
      </c>
      <c r="X2371" s="1" t="s">
        <v>15988</v>
      </c>
      <c r="Y2371" s="28" t="s">
        <v>451</v>
      </c>
    </row>
    <row r="2372" spans="1:25" s="12" customFormat="1" ht="21.3" customHeight="1">
      <c r="A2372" s="27" t="s">
        <v>7948</v>
      </c>
      <c r="B2372" s="28" t="s">
        <v>70</v>
      </c>
      <c r="C2372" s="150" t="s">
        <v>15991</v>
      </c>
      <c r="D2372" s="27" t="s">
        <v>23953</v>
      </c>
      <c r="E2372" s="27" t="s">
        <v>23954</v>
      </c>
      <c r="F2372" s="150" t="s">
        <v>15970</v>
      </c>
      <c r="G2372" s="167" t="s">
        <v>15993</v>
      </c>
      <c r="H2372" s="146">
        <v>42501</v>
      </c>
      <c r="I2372" s="130">
        <v>34352</v>
      </c>
      <c r="J2372" s="130">
        <v>34352</v>
      </c>
      <c r="K2372" s="130">
        <v>26963</v>
      </c>
      <c r="L2372" s="34" t="s">
        <v>13746</v>
      </c>
      <c r="M2372" s="28" t="s">
        <v>159</v>
      </c>
      <c r="N2372" s="177" t="s">
        <v>26</v>
      </c>
      <c r="O2372" s="170" t="s">
        <v>451</v>
      </c>
      <c r="P2372" s="170" t="s">
        <v>451</v>
      </c>
      <c r="Q2372" s="171" t="s">
        <v>15994</v>
      </c>
      <c r="R2372" s="28" t="s">
        <v>2469</v>
      </c>
      <c r="S2372" s="338">
        <f t="shared" si="37"/>
        <v>49218</v>
      </c>
      <c r="T2372" s="233" t="s">
        <v>17977</v>
      </c>
      <c r="U2372" s="233" t="s">
        <v>7138</v>
      </c>
      <c r="V2372" s="233" t="str" cm="1">
        <f t="array" ref="V2372">_xlfn.IFS(C2372="","",COUNTIF(C2372,"ตำแหน่งว่าง*"),"ว่าง",COUNTIF(C2372,"&lt;&gt;ตำแหน่งว่าง*"),"คนครอง")</f>
        <v>คนครอง</v>
      </c>
      <c r="W2372" s="6" cm="1">
        <f t="array" ref="W2372">_xlfn.IFS(COUNTIF(F2372,"ผบ.หมู่*"),51,COUNTIF(F2372,"รอง สว.*"),43)</f>
        <v>51</v>
      </c>
      <c r="X2372" s="5" t="s">
        <v>15992</v>
      </c>
      <c r="Y2372" s="31" t="s">
        <v>451</v>
      </c>
    </row>
    <row r="2373" spans="1:25" s="12" customFormat="1" ht="21.3" customHeight="1">
      <c r="A2373" s="27" t="s">
        <v>7948</v>
      </c>
      <c r="B2373" s="28" t="s">
        <v>20</v>
      </c>
      <c r="C2373" s="150" t="s">
        <v>15995</v>
      </c>
      <c r="D2373" s="27" t="s">
        <v>20850</v>
      </c>
      <c r="E2373" s="27" t="s">
        <v>23955</v>
      </c>
      <c r="F2373" s="150" t="s">
        <v>15970</v>
      </c>
      <c r="G2373" s="167" t="s">
        <v>15997</v>
      </c>
      <c r="H2373" s="146">
        <v>42501</v>
      </c>
      <c r="I2373" s="130">
        <v>39717</v>
      </c>
      <c r="J2373" s="130">
        <v>39717</v>
      </c>
      <c r="K2373" s="130">
        <v>30129</v>
      </c>
      <c r="L2373" s="34" t="s">
        <v>14983</v>
      </c>
      <c r="M2373" s="28" t="s">
        <v>1594</v>
      </c>
      <c r="N2373" s="177" t="s">
        <v>26</v>
      </c>
      <c r="O2373" s="170" t="s">
        <v>451</v>
      </c>
      <c r="P2373" s="170" t="s">
        <v>451</v>
      </c>
      <c r="Q2373" s="171" t="s">
        <v>15998</v>
      </c>
      <c r="R2373" s="28" t="s">
        <v>2469</v>
      </c>
      <c r="S2373" s="338">
        <f t="shared" si="37"/>
        <v>52140</v>
      </c>
      <c r="T2373" s="233" t="s">
        <v>17977</v>
      </c>
      <c r="U2373" s="233" t="s">
        <v>7138</v>
      </c>
      <c r="V2373" s="233" t="str" cm="1">
        <f t="array" ref="V2373">_xlfn.IFS(C2373="","",COUNTIF(C2373,"ตำแหน่งว่าง*"),"ว่าง",COUNTIF(C2373,"&lt;&gt;ตำแหน่งว่าง*"),"คนครอง")</f>
        <v>คนครอง</v>
      </c>
      <c r="W2373" s="6" cm="1">
        <f t="array" ref="W2373">_xlfn.IFS(COUNTIF(F2373,"ผบ.หมู่*"),51,COUNTIF(F2373,"รอง สว.*"),43)</f>
        <v>51</v>
      </c>
      <c r="X2373" s="5" t="s">
        <v>15996</v>
      </c>
      <c r="Y2373" s="31" t="s">
        <v>451</v>
      </c>
    </row>
    <row r="2374" spans="1:25" s="12" customFormat="1" ht="21.3" customHeight="1">
      <c r="A2374" s="27" t="s">
        <v>333</v>
      </c>
      <c r="B2374" s="31" t="s">
        <v>20</v>
      </c>
      <c r="C2374" s="150" t="s">
        <v>15999</v>
      </c>
      <c r="D2374" s="27" t="s">
        <v>20717</v>
      </c>
      <c r="E2374" s="27" t="s">
        <v>23956</v>
      </c>
      <c r="F2374" s="150" t="s">
        <v>16000</v>
      </c>
      <c r="G2374" s="167" t="s">
        <v>16002</v>
      </c>
      <c r="H2374" s="143">
        <v>42501</v>
      </c>
      <c r="I2374" s="143">
        <v>34730</v>
      </c>
      <c r="J2374" s="143">
        <v>34730</v>
      </c>
      <c r="K2374" s="143">
        <v>25290</v>
      </c>
      <c r="L2374" s="66" t="s">
        <v>3044</v>
      </c>
      <c r="M2374" s="31" t="s">
        <v>41</v>
      </c>
      <c r="N2374" s="177" t="s">
        <v>26</v>
      </c>
      <c r="O2374" s="170" t="s">
        <v>451</v>
      </c>
      <c r="P2374" s="170" t="s">
        <v>451</v>
      </c>
      <c r="Q2374" s="174" t="s">
        <v>16003</v>
      </c>
      <c r="R2374" s="31" t="s">
        <v>2469</v>
      </c>
      <c r="S2374" s="338">
        <f t="shared" si="37"/>
        <v>47392</v>
      </c>
      <c r="T2374" s="233" t="s">
        <v>17978</v>
      </c>
      <c r="U2374" s="233" t="s">
        <v>7138</v>
      </c>
      <c r="V2374" s="233" t="str" cm="1">
        <f t="array" ref="V2374">_xlfn.IFS(C2374="","",COUNTIF(C2374,"ตำแหน่งว่าง*"),"ว่าง",COUNTIF(C2374,"&lt;&gt;ตำแหน่งว่าง*"),"คนครอง")</f>
        <v>คนครอง</v>
      </c>
      <c r="W2374" s="5" cm="1">
        <f t="array" ref="W2374">_xlfn.IFS(COUNTIF(F2374,"ผบ.หมู่*"),51,COUNTIF(F2374,"รอง สว.*"),43)</f>
        <v>43</v>
      </c>
      <c r="X2374" s="5" t="s">
        <v>16001</v>
      </c>
      <c r="Y2374" s="31" t="s">
        <v>451</v>
      </c>
    </row>
    <row r="2375" spans="1:25" s="12" customFormat="1" ht="21.3" customHeight="1">
      <c r="A2375" s="27" t="s">
        <v>7948</v>
      </c>
      <c r="B2375" s="28" t="s">
        <v>20</v>
      </c>
      <c r="C2375" s="150" t="s">
        <v>16004</v>
      </c>
      <c r="D2375" s="27" t="s">
        <v>23957</v>
      </c>
      <c r="E2375" s="27" t="s">
        <v>21706</v>
      </c>
      <c r="F2375" s="150" t="s">
        <v>16005</v>
      </c>
      <c r="G2375" s="167" t="s">
        <v>16007</v>
      </c>
      <c r="H2375" s="130">
        <v>42501</v>
      </c>
      <c r="I2375" s="130">
        <v>35094</v>
      </c>
      <c r="J2375" s="130">
        <v>35094</v>
      </c>
      <c r="K2375" s="130">
        <v>27573</v>
      </c>
      <c r="L2375" s="34" t="s">
        <v>16008</v>
      </c>
      <c r="M2375" s="28" t="s">
        <v>41</v>
      </c>
      <c r="N2375" s="177" t="s">
        <v>26</v>
      </c>
      <c r="O2375" s="170" t="s">
        <v>451</v>
      </c>
      <c r="P2375" s="170" t="s">
        <v>451</v>
      </c>
      <c r="Q2375" s="171" t="s">
        <v>16009</v>
      </c>
      <c r="R2375" s="28" t="s">
        <v>2469</v>
      </c>
      <c r="S2375" s="338">
        <f t="shared" si="37"/>
        <v>49583</v>
      </c>
      <c r="T2375" s="233" t="s">
        <v>17978</v>
      </c>
      <c r="U2375" s="233" t="s">
        <v>7138</v>
      </c>
      <c r="V2375" s="233" t="str" cm="1">
        <f t="array" ref="V2375">_xlfn.IFS(C2375="","",COUNTIF(C2375,"ตำแหน่งว่าง*"),"ว่าง",COUNTIF(C2375,"&lt;&gt;ตำแหน่งว่าง*"),"คนครอง")</f>
        <v>คนครอง</v>
      </c>
      <c r="W2375" s="6" cm="1">
        <f t="array" ref="W2375">_xlfn.IFS(COUNTIF(F2375,"ผบ.หมู่*"),51,COUNTIF(F2375,"รอง สว.*"),43)</f>
        <v>51</v>
      </c>
      <c r="X2375" s="5" t="s">
        <v>16006</v>
      </c>
      <c r="Y2375" s="31" t="s">
        <v>451</v>
      </c>
    </row>
    <row r="2376" spans="1:25" s="12" customFormat="1" ht="21.3" customHeight="1">
      <c r="A2376" s="27" t="s">
        <v>7948</v>
      </c>
      <c r="B2376" s="28" t="s">
        <v>70</v>
      </c>
      <c r="C2376" s="150" t="s">
        <v>16010</v>
      </c>
      <c r="D2376" s="27" t="s">
        <v>23958</v>
      </c>
      <c r="E2376" s="27" t="s">
        <v>20792</v>
      </c>
      <c r="F2376" s="150" t="s">
        <v>16005</v>
      </c>
      <c r="G2376" s="167" t="s">
        <v>16012</v>
      </c>
      <c r="H2376" s="130">
        <v>42501</v>
      </c>
      <c r="I2376" s="130">
        <v>37316</v>
      </c>
      <c r="J2376" s="130">
        <v>37316</v>
      </c>
      <c r="K2376" s="130">
        <v>28750</v>
      </c>
      <c r="L2376" s="34" t="s">
        <v>10439</v>
      </c>
      <c r="M2376" s="28" t="s">
        <v>41</v>
      </c>
      <c r="N2376" s="177" t="s">
        <v>26</v>
      </c>
      <c r="O2376" s="170" t="s">
        <v>451</v>
      </c>
      <c r="P2376" s="170" t="s">
        <v>451</v>
      </c>
      <c r="Q2376" s="171" t="s">
        <v>16013</v>
      </c>
      <c r="R2376" s="28" t="s">
        <v>2469</v>
      </c>
      <c r="S2376" s="338">
        <f t="shared" si="37"/>
        <v>50679</v>
      </c>
      <c r="T2376" s="233" t="s">
        <v>17978</v>
      </c>
      <c r="U2376" s="233" t="s">
        <v>7138</v>
      </c>
      <c r="V2376" s="233" t="str" cm="1">
        <f t="array" ref="V2376">_xlfn.IFS(C2376="","",COUNTIF(C2376,"ตำแหน่งว่าง*"),"ว่าง",COUNTIF(C2376,"&lt;&gt;ตำแหน่งว่าง*"),"คนครอง")</f>
        <v>คนครอง</v>
      </c>
      <c r="W2376" s="6" cm="1">
        <f t="array" ref="W2376">_xlfn.IFS(COUNTIF(F2376,"ผบ.หมู่*"),51,COUNTIF(F2376,"รอง สว.*"),43)</f>
        <v>51</v>
      </c>
      <c r="X2376" s="5" t="s">
        <v>16011</v>
      </c>
      <c r="Y2376" s="31" t="s">
        <v>451</v>
      </c>
    </row>
    <row r="2377" spans="1:25" s="12" customFormat="1" ht="21.3" customHeight="1">
      <c r="A2377" s="27" t="s">
        <v>7948</v>
      </c>
      <c r="B2377" s="28" t="s">
        <v>70</v>
      </c>
      <c r="C2377" s="150" t="s">
        <v>16014</v>
      </c>
      <c r="D2377" s="27" t="s">
        <v>22541</v>
      </c>
      <c r="E2377" s="27" t="s">
        <v>23959</v>
      </c>
      <c r="F2377" s="150" t="s">
        <v>16005</v>
      </c>
      <c r="G2377" s="167" t="s">
        <v>16016</v>
      </c>
      <c r="H2377" s="130">
        <v>42501</v>
      </c>
      <c r="I2377" s="130">
        <v>39717</v>
      </c>
      <c r="J2377" s="130">
        <v>39717</v>
      </c>
      <c r="K2377" s="130">
        <v>29107</v>
      </c>
      <c r="L2377" s="34" t="s">
        <v>14983</v>
      </c>
      <c r="M2377" s="28" t="s">
        <v>41</v>
      </c>
      <c r="N2377" s="177" t="s">
        <v>26</v>
      </c>
      <c r="O2377" s="170" t="s">
        <v>451</v>
      </c>
      <c r="P2377" s="170" t="s">
        <v>451</v>
      </c>
      <c r="Q2377" s="171" t="s">
        <v>16017</v>
      </c>
      <c r="R2377" s="28" t="s">
        <v>2469</v>
      </c>
      <c r="S2377" s="338">
        <f t="shared" si="37"/>
        <v>51044</v>
      </c>
      <c r="T2377" s="233" t="s">
        <v>17978</v>
      </c>
      <c r="U2377" s="233" t="s">
        <v>7138</v>
      </c>
      <c r="V2377" s="233" t="str" cm="1">
        <f t="array" ref="V2377">_xlfn.IFS(C2377="","",COUNTIF(C2377,"ตำแหน่งว่าง*"),"ว่าง",COUNTIF(C2377,"&lt;&gt;ตำแหน่งว่าง*"),"คนครอง")</f>
        <v>คนครอง</v>
      </c>
      <c r="W2377" s="6" cm="1">
        <f t="array" ref="W2377">_xlfn.IFS(COUNTIF(F2377,"ผบ.หมู่*"),51,COUNTIF(F2377,"รอง สว.*"),43)</f>
        <v>51</v>
      </c>
      <c r="X2377" s="5" t="s">
        <v>16015</v>
      </c>
      <c r="Y2377" s="31" t="s">
        <v>451</v>
      </c>
    </row>
    <row r="2378" spans="1:25" s="12" customFormat="1" ht="21.3" customHeight="1">
      <c r="A2378" s="27" t="s">
        <v>650</v>
      </c>
      <c r="B2378" s="28" t="s">
        <v>70</v>
      </c>
      <c r="C2378" s="150" t="s">
        <v>16018</v>
      </c>
      <c r="D2378" s="27" t="s">
        <v>23960</v>
      </c>
      <c r="E2378" s="27" t="s">
        <v>23961</v>
      </c>
      <c r="F2378" s="150" t="s">
        <v>24514</v>
      </c>
      <c r="G2378" s="167" t="s">
        <v>16021</v>
      </c>
      <c r="H2378" s="146">
        <v>42604</v>
      </c>
      <c r="I2378" s="128">
        <v>34352</v>
      </c>
      <c r="J2378" s="128">
        <v>34352</v>
      </c>
      <c r="K2378" s="128">
        <v>26545</v>
      </c>
      <c r="L2378" s="11" t="s">
        <v>10439</v>
      </c>
      <c r="M2378" s="1" t="s">
        <v>41</v>
      </c>
      <c r="N2378" s="177" t="s">
        <v>26</v>
      </c>
      <c r="O2378" s="170" t="s">
        <v>451</v>
      </c>
      <c r="P2378" s="170" t="s">
        <v>451</v>
      </c>
      <c r="Q2378" s="171" t="s">
        <v>16022</v>
      </c>
      <c r="R2378" s="28" t="s">
        <v>15695</v>
      </c>
      <c r="S2378" s="338">
        <f t="shared" si="37"/>
        <v>48488</v>
      </c>
      <c r="T2378" s="233" t="s">
        <v>17979</v>
      </c>
      <c r="U2378" s="233" t="s">
        <v>7138</v>
      </c>
      <c r="V2378" s="233" t="str" cm="1">
        <f t="array" ref="V2378">_xlfn.IFS(C2378="","",COUNTIF(C2378,"ตำแหน่งว่าง*"),"ว่าง",COUNTIF(C2378,"&lt;&gt;ตำแหน่งว่าง*"),"คนครอง")</f>
        <v>คนครอง</v>
      </c>
      <c r="W2378" s="6" cm="1">
        <f t="array" ref="W2378">_xlfn.IFS(COUNTIF(F2378,"ผบ.หมู่*"),51,COUNTIF(F2378,"รอง สว.*"),43)</f>
        <v>43</v>
      </c>
      <c r="X2378" s="5" t="s">
        <v>16020</v>
      </c>
      <c r="Y2378" s="5" t="s">
        <v>451</v>
      </c>
    </row>
    <row r="2379" spans="1:25" s="12" customFormat="1" ht="21.3" customHeight="1">
      <c r="A2379" s="27" t="s">
        <v>650</v>
      </c>
      <c r="B2379" s="28" t="s">
        <v>70</v>
      </c>
      <c r="C2379" s="150" t="s">
        <v>16023</v>
      </c>
      <c r="D2379" s="27" t="s">
        <v>23048</v>
      </c>
      <c r="E2379" s="27" t="s">
        <v>23962</v>
      </c>
      <c r="F2379" s="150" t="s">
        <v>24514</v>
      </c>
      <c r="G2379" s="167" t="s">
        <v>16025</v>
      </c>
      <c r="H2379" s="146">
        <v>42501</v>
      </c>
      <c r="I2379" s="128">
        <v>34352</v>
      </c>
      <c r="J2379" s="128">
        <v>34352</v>
      </c>
      <c r="K2379" s="128">
        <v>26515</v>
      </c>
      <c r="L2379" s="11" t="s">
        <v>10439</v>
      </c>
      <c r="M2379" s="1" t="s">
        <v>41</v>
      </c>
      <c r="N2379" s="177" t="s">
        <v>26</v>
      </c>
      <c r="O2379" s="170" t="s">
        <v>451</v>
      </c>
      <c r="P2379" s="170" t="s">
        <v>451</v>
      </c>
      <c r="Q2379" s="171" t="s">
        <v>16026</v>
      </c>
      <c r="R2379" s="28" t="s">
        <v>2469</v>
      </c>
      <c r="S2379" s="338">
        <f t="shared" si="37"/>
        <v>48488</v>
      </c>
      <c r="T2379" s="233" t="s">
        <v>17979</v>
      </c>
      <c r="U2379" s="233" t="s">
        <v>7138</v>
      </c>
      <c r="V2379" s="233" t="str" cm="1">
        <f t="array" ref="V2379">_xlfn.IFS(C2379="","",COUNTIF(C2379,"ตำแหน่งว่าง*"),"ว่าง",COUNTIF(C2379,"&lt;&gt;ตำแหน่งว่าง*"),"คนครอง")</f>
        <v>คนครอง</v>
      </c>
      <c r="W2379" s="6" cm="1">
        <f t="array" ref="W2379">_xlfn.IFS(COUNTIF(F2379,"ผบ.หมู่*"),51,COUNTIF(F2379,"รอง สว.*"),43)</f>
        <v>43</v>
      </c>
      <c r="X2379" s="5" t="s">
        <v>16024</v>
      </c>
      <c r="Y2379" s="5" t="s">
        <v>451</v>
      </c>
    </row>
    <row r="2380" spans="1:25" s="12" customFormat="1" ht="21.3" customHeight="1">
      <c r="A2380" s="27" t="s">
        <v>650</v>
      </c>
      <c r="B2380" s="28" t="s">
        <v>70</v>
      </c>
      <c r="C2380" s="27" t="s">
        <v>16027</v>
      </c>
      <c r="D2380" s="27" t="s">
        <v>20866</v>
      </c>
      <c r="E2380" s="27" t="s">
        <v>19766</v>
      </c>
      <c r="F2380" s="150" t="s">
        <v>24514</v>
      </c>
      <c r="G2380" s="167" t="s">
        <v>16029</v>
      </c>
      <c r="H2380" s="146">
        <v>42501</v>
      </c>
      <c r="I2380" s="128">
        <v>34352</v>
      </c>
      <c r="J2380" s="128">
        <v>34352</v>
      </c>
      <c r="K2380" s="128">
        <v>26332</v>
      </c>
      <c r="L2380" s="11" t="s">
        <v>10439</v>
      </c>
      <c r="M2380" s="1" t="s">
        <v>41</v>
      </c>
      <c r="N2380" s="177" t="s">
        <v>26</v>
      </c>
      <c r="O2380" s="170" t="s">
        <v>451</v>
      </c>
      <c r="P2380" s="170" t="s">
        <v>451</v>
      </c>
      <c r="Q2380" s="171" t="s">
        <v>16030</v>
      </c>
      <c r="R2380" s="28" t="s">
        <v>8541</v>
      </c>
      <c r="S2380" s="338">
        <f t="shared" si="37"/>
        <v>48488</v>
      </c>
      <c r="T2380" s="233" t="s">
        <v>17979</v>
      </c>
      <c r="U2380" s="233" t="s">
        <v>7138</v>
      </c>
      <c r="V2380" s="233" t="str" cm="1">
        <f t="array" ref="V2380">_xlfn.IFS(C2380="","",COUNTIF(C2380,"ตำแหน่งว่าง*"),"ว่าง",COUNTIF(C2380,"&lt;&gt;ตำแหน่งว่าง*"),"คนครอง")</f>
        <v>คนครอง</v>
      </c>
      <c r="W2380" s="6" cm="1">
        <f t="array" ref="W2380">_xlfn.IFS(COUNTIF(F2380,"ผบ.หมู่*"),51,COUNTIF(F2380,"รอง สว.*"),43)</f>
        <v>43</v>
      </c>
      <c r="X2380" s="5" t="s">
        <v>16028</v>
      </c>
      <c r="Y2380" s="5" t="s">
        <v>451</v>
      </c>
    </row>
    <row r="2381" spans="1:25" s="12" customFormat="1" ht="21.3" customHeight="1">
      <c r="A2381" s="27" t="s">
        <v>7948</v>
      </c>
      <c r="B2381" s="28" t="s">
        <v>70</v>
      </c>
      <c r="C2381" s="150" t="s">
        <v>16031</v>
      </c>
      <c r="D2381" s="27" t="s">
        <v>20541</v>
      </c>
      <c r="E2381" s="27" t="s">
        <v>23963</v>
      </c>
      <c r="F2381" s="150" t="s">
        <v>16019</v>
      </c>
      <c r="G2381" s="167" t="s">
        <v>16033</v>
      </c>
      <c r="H2381" s="146">
        <v>42501</v>
      </c>
      <c r="I2381" s="128">
        <v>34352</v>
      </c>
      <c r="J2381" s="128">
        <v>34352</v>
      </c>
      <c r="K2381" s="128">
        <v>26838</v>
      </c>
      <c r="L2381" s="11" t="s">
        <v>10439</v>
      </c>
      <c r="M2381" s="1" t="s">
        <v>41</v>
      </c>
      <c r="N2381" s="177" t="s">
        <v>26</v>
      </c>
      <c r="O2381" s="170" t="s">
        <v>451</v>
      </c>
      <c r="P2381" s="170" t="s">
        <v>451</v>
      </c>
      <c r="Q2381" s="171" t="s">
        <v>16034</v>
      </c>
      <c r="R2381" s="28" t="s">
        <v>2469</v>
      </c>
      <c r="S2381" s="338">
        <f t="shared" si="37"/>
        <v>48853</v>
      </c>
      <c r="T2381" s="233" t="s">
        <v>17979</v>
      </c>
      <c r="U2381" s="233" t="s">
        <v>7138</v>
      </c>
      <c r="V2381" s="233" t="str" cm="1">
        <f t="array" ref="V2381">_xlfn.IFS(C2381="","",COUNTIF(C2381,"ตำแหน่งว่าง*"),"ว่าง",COUNTIF(C2381,"&lt;&gt;ตำแหน่งว่าง*"),"คนครอง")</f>
        <v>คนครอง</v>
      </c>
      <c r="W2381" s="6" cm="1">
        <f t="array" ref="W2381">_xlfn.IFS(COUNTIF(F2381,"ผบ.หมู่*"),51,COUNTIF(F2381,"รอง สว.*"),43)</f>
        <v>51</v>
      </c>
      <c r="X2381" s="5" t="s">
        <v>16032</v>
      </c>
      <c r="Y2381" s="5" t="s">
        <v>451</v>
      </c>
    </row>
    <row r="2382" spans="1:25" s="9" customFormat="1" ht="21.3" customHeight="1">
      <c r="A2382" s="27" t="s">
        <v>7948</v>
      </c>
      <c r="B2382" s="28" t="s">
        <v>70</v>
      </c>
      <c r="C2382" s="27" t="s">
        <v>16035</v>
      </c>
      <c r="D2382" s="27" t="s">
        <v>23964</v>
      </c>
      <c r="E2382" s="27" t="s">
        <v>23965</v>
      </c>
      <c r="F2382" s="27" t="s">
        <v>16036</v>
      </c>
      <c r="G2382" s="167" t="s">
        <v>16038</v>
      </c>
      <c r="H2382" s="146">
        <v>42501</v>
      </c>
      <c r="I2382" s="130">
        <v>34352</v>
      </c>
      <c r="J2382" s="130">
        <v>34352</v>
      </c>
      <c r="K2382" s="130">
        <v>26908</v>
      </c>
      <c r="L2382" s="34" t="s">
        <v>148</v>
      </c>
      <c r="M2382" s="28" t="s">
        <v>41</v>
      </c>
      <c r="N2382" s="178" t="s">
        <v>26</v>
      </c>
      <c r="O2382" s="170" t="s">
        <v>451</v>
      </c>
      <c r="P2382" s="170" t="s">
        <v>451</v>
      </c>
      <c r="Q2382" s="171" t="s">
        <v>16039</v>
      </c>
      <c r="R2382" s="28" t="s">
        <v>2469</v>
      </c>
      <c r="S2382" s="338">
        <f t="shared" si="37"/>
        <v>48853</v>
      </c>
      <c r="T2382" s="2" t="s">
        <v>17980</v>
      </c>
      <c r="U2382" s="233" t="s">
        <v>7138</v>
      </c>
      <c r="V2382" s="233" t="str" cm="1">
        <f t="array" ref="V2382">_xlfn.IFS(C2382="","",COUNTIF(C2382,"ตำแหน่งว่าง*"),"ว่าง",COUNTIF(C2382,"&lt;&gt;ตำแหน่งว่าง*"),"คนครอง")</f>
        <v>คนครอง</v>
      </c>
      <c r="W2382" s="6" cm="1">
        <f t="array" ref="W2382">_xlfn.IFS(COUNTIF(F2382,"ผบ.หมู่*"),51,COUNTIF(F2382,"รอง สว.*"),43)</f>
        <v>51</v>
      </c>
      <c r="X2382" s="1" t="s">
        <v>16037</v>
      </c>
      <c r="Y2382" s="28" t="s">
        <v>451</v>
      </c>
    </row>
    <row r="2383" spans="1:25" s="10" customFormat="1" ht="21.3" customHeight="1">
      <c r="A2383" s="27" t="s">
        <v>24457</v>
      </c>
      <c r="B2383" s="28" t="s">
        <v>20</v>
      </c>
      <c r="C2383" s="150" t="s">
        <v>16040</v>
      </c>
      <c r="D2383" s="27" t="s">
        <v>23966</v>
      </c>
      <c r="E2383" s="27" t="s">
        <v>23967</v>
      </c>
      <c r="F2383" s="27" t="s">
        <v>16041</v>
      </c>
      <c r="G2383" s="167" t="s">
        <v>16043</v>
      </c>
      <c r="H2383" s="146">
        <v>45016</v>
      </c>
      <c r="I2383" s="130">
        <v>45016</v>
      </c>
      <c r="J2383" s="130">
        <v>34366</v>
      </c>
      <c r="K2383" s="130">
        <v>25831</v>
      </c>
      <c r="L2383" s="34" t="s">
        <v>13403</v>
      </c>
      <c r="M2383" s="28" t="s">
        <v>41</v>
      </c>
      <c r="N2383" s="178" t="s">
        <v>26</v>
      </c>
      <c r="O2383" s="170" t="s">
        <v>451</v>
      </c>
      <c r="P2383" s="170" t="s">
        <v>451</v>
      </c>
      <c r="Q2383" s="171" t="s">
        <v>16044</v>
      </c>
      <c r="R2383" s="31" t="s">
        <v>8312</v>
      </c>
      <c r="S2383" s="338">
        <f t="shared" si="37"/>
        <v>47757</v>
      </c>
      <c r="T2383" s="7" t="s">
        <v>17980</v>
      </c>
      <c r="U2383" s="233" t="s">
        <v>7138</v>
      </c>
      <c r="V2383" s="233" t="str" cm="1">
        <f t="array" ref="V2383">_xlfn.IFS(C2383="","",COUNTIF(C2383,"ตำแหน่งว่าง*"),"ว่าง",COUNTIF(C2383,"&lt;&gt;ตำแหน่งว่าง*"),"คนครอง")</f>
        <v>คนครอง</v>
      </c>
      <c r="W2383" s="5" cm="1">
        <f t="array" ref="W2383">_xlfn.IFS(COUNTIF(F2383,"ผบ.หมู่*"),51,COUNTIF(F2383,"รอง สว.*"),43)</f>
        <v>43</v>
      </c>
      <c r="X2383" s="1" t="s">
        <v>16042</v>
      </c>
      <c r="Y2383" s="28" t="s">
        <v>451</v>
      </c>
    </row>
    <row r="2384" spans="1:25" s="9" customFormat="1" ht="21.3" customHeight="1">
      <c r="A2384" s="27" t="s">
        <v>24457</v>
      </c>
      <c r="B2384" s="28" t="s">
        <v>20</v>
      </c>
      <c r="C2384" s="27" t="s">
        <v>16045</v>
      </c>
      <c r="D2384" s="27" t="s">
        <v>23968</v>
      </c>
      <c r="E2384" s="27" t="s">
        <v>23969</v>
      </c>
      <c r="F2384" s="27" t="s">
        <v>16041</v>
      </c>
      <c r="G2384" s="167" t="s">
        <v>16047</v>
      </c>
      <c r="H2384" s="146">
        <v>45016</v>
      </c>
      <c r="I2384" s="130">
        <v>45016</v>
      </c>
      <c r="J2384" s="130">
        <v>34731</v>
      </c>
      <c r="K2384" s="130">
        <v>25662</v>
      </c>
      <c r="L2384" s="34" t="s">
        <v>3044</v>
      </c>
      <c r="M2384" s="28" t="s">
        <v>41</v>
      </c>
      <c r="N2384" s="178" t="s">
        <v>26</v>
      </c>
      <c r="O2384" s="170" t="s">
        <v>451</v>
      </c>
      <c r="P2384" s="170" t="s">
        <v>451</v>
      </c>
      <c r="Q2384" s="171" t="s">
        <v>16048</v>
      </c>
      <c r="R2384" s="28" t="s">
        <v>8312</v>
      </c>
      <c r="S2384" s="338">
        <f t="shared" si="37"/>
        <v>47757</v>
      </c>
      <c r="T2384" s="2" t="s">
        <v>17980</v>
      </c>
      <c r="U2384" s="233" t="s">
        <v>7138</v>
      </c>
      <c r="V2384" s="233" t="str" cm="1">
        <f t="array" ref="V2384">_xlfn.IFS(C2384="","",COUNTIF(C2384,"ตำแหน่งว่าง*"),"ว่าง",COUNTIF(C2384,"&lt;&gt;ตำแหน่งว่าง*"),"คนครอง")</f>
        <v>คนครอง</v>
      </c>
      <c r="W2384" s="5" cm="1">
        <f t="array" ref="W2384">_xlfn.IFS(COUNTIF(F2384,"ผบ.หมู่*"),51,COUNTIF(F2384,"รอง สว.*"),43)</f>
        <v>43</v>
      </c>
      <c r="X2384" s="1" t="s">
        <v>16046</v>
      </c>
      <c r="Y2384" s="28" t="s">
        <v>451</v>
      </c>
    </row>
    <row r="2385" spans="1:25" s="9" customFormat="1" ht="21.3" customHeight="1">
      <c r="A2385" s="27" t="s">
        <v>7948</v>
      </c>
      <c r="B2385" s="28" t="s">
        <v>70</v>
      </c>
      <c r="C2385" s="27" t="s">
        <v>16049</v>
      </c>
      <c r="D2385" s="27" t="s">
        <v>19925</v>
      </c>
      <c r="E2385" s="27" t="s">
        <v>23970</v>
      </c>
      <c r="F2385" s="27" t="s">
        <v>16036</v>
      </c>
      <c r="G2385" s="167" t="s">
        <v>16051</v>
      </c>
      <c r="H2385" s="146">
        <v>42937</v>
      </c>
      <c r="I2385" s="130">
        <v>34352</v>
      </c>
      <c r="J2385" s="130">
        <v>34352</v>
      </c>
      <c r="K2385" s="130">
        <v>27095</v>
      </c>
      <c r="L2385" s="34" t="s">
        <v>16052</v>
      </c>
      <c r="M2385" s="28" t="s">
        <v>41</v>
      </c>
      <c r="N2385" s="178" t="s">
        <v>26</v>
      </c>
      <c r="O2385" s="170" t="s">
        <v>451</v>
      </c>
      <c r="P2385" s="170" t="s">
        <v>451</v>
      </c>
      <c r="Q2385" s="171" t="s">
        <v>16053</v>
      </c>
      <c r="R2385" s="28" t="s">
        <v>12467</v>
      </c>
      <c r="S2385" s="338">
        <f t="shared" si="37"/>
        <v>49218</v>
      </c>
      <c r="T2385" s="2" t="s">
        <v>17980</v>
      </c>
      <c r="U2385" s="233" t="s">
        <v>7138</v>
      </c>
      <c r="V2385" s="233" t="str" cm="1">
        <f t="array" ref="V2385">_xlfn.IFS(C2385="","",COUNTIF(C2385,"ตำแหน่งว่าง*"),"ว่าง",COUNTIF(C2385,"&lt;&gt;ตำแหน่งว่าง*"),"คนครอง")</f>
        <v>คนครอง</v>
      </c>
      <c r="W2385" s="6" cm="1">
        <f t="array" ref="W2385">_xlfn.IFS(COUNTIF(F2385,"ผบ.หมู่*"),51,COUNTIF(F2385,"รอง สว.*"),43)</f>
        <v>51</v>
      </c>
      <c r="X2385" s="1" t="s">
        <v>16050</v>
      </c>
      <c r="Y2385" s="28" t="s">
        <v>451</v>
      </c>
    </row>
    <row r="2386" spans="1:25" s="9" customFormat="1" ht="21.3" customHeight="1">
      <c r="A2386" s="27" t="s">
        <v>7948</v>
      </c>
      <c r="B2386" s="28" t="s">
        <v>70</v>
      </c>
      <c r="C2386" s="27" t="s">
        <v>16054</v>
      </c>
      <c r="D2386" s="27" t="s">
        <v>23559</v>
      </c>
      <c r="E2386" s="27" t="s">
        <v>23820</v>
      </c>
      <c r="F2386" s="27" t="s">
        <v>16036</v>
      </c>
      <c r="G2386" s="167" t="s">
        <v>16056</v>
      </c>
      <c r="H2386" s="146">
        <v>42501</v>
      </c>
      <c r="I2386" s="130">
        <v>34729</v>
      </c>
      <c r="J2386" s="130">
        <v>34729</v>
      </c>
      <c r="K2386" s="130">
        <v>26762</v>
      </c>
      <c r="L2386" s="34" t="s">
        <v>148</v>
      </c>
      <c r="M2386" s="28" t="s">
        <v>41</v>
      </c>
      <c r="N2386" s="178" t="s">
        <v>26</v>
      </c>
      <c r="O2386" s="170" t="s">
        <v>451</v>
      </c>
      <c r="P2386" s="170" t="s">
        <v>451</v>
      </c>
      <c r="Q2386" s="171" t="s">
        <v>16057</v>
      </c>
      <c r="R2386" s="28" t="s">
        <v>2469</v>
      </c>
      <c r="S2386" s="338">
        <f t="shared" si="37"/>
        <v>48853</v>
      </c>
      <c r="T2386" s="2" t="s">
        <v>17980</v>
      </c>
      <c r="U2386" s="233" t="s">
        <v>7138</v>
      </c>
      <c r="V2386" s="233" t="str" cm="1">
        <f t="array" ref="V2386">_xlfn.IFS(C2386="","",COUNTIF(C2386,"ตำแหน่งว่าง*"),"ว่าง",COUNTIF(C2386,"&lt;&gt;ตำแหน่งว่าง*"),"คนครอง")</f>
        <v>คนครอง</v>
      </c>
      <c r="W2386" s="6" cm="1">
        <f t="array" ref="W2386">_xlfn.IFS(COUNTIF(F2386,"ผบ.หมู่*"),51,COUNTIF(F2386,"รอง สว.*"),43)</f>
        <v>51</v>
      </c>
      <c r="X2386" s="1" t="s">
        <v>16055</v>
      </c>
      <c r="Y2386" s="28" t="s">
        <v>451</v>
      </c>
    </row>
    <row r="2387" spans="1:25" s="12" customFormat="1" ht="21.3" customHeight="1">
      <c r="A2387" s="27" t="s">
        <v>7948</v>
      </c>
      <c r="B2387" s="28" t="s">
        <v>70</v>
      </c>
      <c r="C2387" s="150" t="s">
        <v>16058</v>
      </c>
      <c r="D2387" s="27" t="s">
        <v>19549</v>
      </c>
      <c r="E2387" s="27" t="s">
        <v>23971</v>
      </c>
      <c r="F2387" s="150" t="s">
        <v>16059</v>
      </c>
      <c r="G2387" s="167" t="s">
        <v>16061</v>
      </c>
      <c r="H2387" s="146">
        <v>42937</v>
      </c>
      <c r="I2387" s="130">
        <v>39717</v>
      </c>
      <c r="J2387" s="130">
        <v>39717</v>
      </c>
      <c r="K2387" s="130">
        <v>28372</v>
      </c>
      <c r="L2387" s="34" t="s">
        <v>765</v>
      </c>
      <c r="M2387" s="28" t="s">
        <v>159</v>
      </c>
      <c r="N2387" s="178" t="s">
        <v>26</v>
      </c>
      <c r="O2387" s="170" t="s">
        <v>451</v>
      </c>
      <c r="P2387" s="170" t="s">
        <v>451</v>
      </c>
      <c r="Q2387" s="171" t="s">
        <v>16062</v>
      </c>
      <c r="R2387" s="28" t="s">
        <v>9063</v>
      </c>
      <c r="S2387" s="338">
        <f t="shared" si="37"/>
        <v>50314</v>
      </c>
      <c r="T2387" s="233" t="s">
        <v>17981</v>
      </c>
      <c r="U2387" s="233" t="s">
        <v>7138</v>
      </c>
      <c r="V2387" s="233" t="str" cm="1">
        <f t="array" ref="V2387">_xlfn.IFS(C2387="","",COUNTIF(C2387,"ตำแหน่งว่าง*"),"ว่าง",COUNTIF(C2387,"&lt;&gt;ตำแหน่งว่าง*"),"คนครอง")</f>
        <v>คนครอง</v>
      </c>
      <c r="W2387" s="6" cm="1">
        <f t="array" ref="W2387">_xlfn.IFS(COUNTIF(F2387,"ผบ.หมู่*"),51,COUNTIF(F2387,"รอง สว.*"),43)</f>
        <v>51</v>
      </c>
      <c r="X2387" s="5" t="s">
        <v>16060</v>
      </c>
      <c r="Y2387" s="28" t="s">
        <v>451</v>
      </c>
    </row>
    <row r="2388" spans="1:25" s="12" customFormat="1" ht="21.3" customHeight="1">
      <c r="A2388" s="27" t="s">
        <v>24457</v>
      </c>
      <c r="B2388" s="28" t="s">
        <v>70</v>
      </c>
      <c r="C2388" s="150" t="s">
        <v>16063</v>
      </c>
      <c r="D2388" s="27" t="s">
        <v>23972</v>
      </c>
      <c r="E2388" s="27" t="s">
        <v>23973</v>
      </c>
      <c r="F2388" s="150" t="s">
        <v>16064</v>
      </c>
      <c r="G2388" s="167" t="s">
        <v>16066</v>
      </c>
      <c r="H2388" s="146">
        <v>45016</v>
      </c>
      <c r="I2388" s="130">
        <v>45016</v>
      </c>
      <c r="J2388" s="130">
        <v>34352</v>
      </c>
      <c r="K2388" s="130">
        <v>25729</v>
      </c>
      <c r="L2388" s="34" t="s">
        <v>148</v>
      </c>
      <c r="M2388" s="28" t="s">
        <v>41</v>
      </c>
      <c r="N2388" s="177" t="s">
        <v>26</v>
      </c>
      <c r="O2388" s="170" t="s">
        <v>451</v>
      </c>
      <c r="P2388" s="170" t="s">
        <v>451</v>
      </c>
      <c r="Q2388" s="171" t="s">
        <v>16067</v>
      </c>
      <c r="R2388" s="28" t="s">
        <v>8312</v>
      </c>
      <c r="S2388" s="338">
        <f t="shared" si="37"/>
        <v>47757</v>
      </c>
      <c r="T2388" s="233" t="s">
        <v>17981</v>
      </c>
      <c r="U2388" s="233" t="s">
        <v>7138</v>
      </c>
      <c r="V2388" s="233" t="str" cm="1">
        <f t="array" ref="V2388">_xlfn.IFS(C2388="","",COUNTIF(C2388,"ตำแหน่งว่าง*"),"ว่าง",COUNTIF(C2388,"&lt;&gt;ตำแหน่งว่าง*"),"คนครอง")</f>
        <v>คนครอง</v>
      </c>
      <c r="W2388" s="5" cm="1">
        <f t="array" ref="W2388">_xlfn.IFS(COUNTIF(F2388,"ผบ.หมู่*"),51,COUNTIF(F2388,"รอง สว.*"),43)</f>
        <v>43</v>
      </c>
      <c r="X2388" s="5" t="s">
        <v>16065</v>
      </c>
      <c r="Y2388" s="31" t="s">
        <v>451</v>
      </c>
    </row>
    <row r="2389" spans="1:25" s="9" customFormat="1" ht="21.3" customHeight="1">
      <c r="A2389" s="27" t="s">
        <v>8450</v>
      </c>
      <c r="B2389" s="28" t="s">
        <v>70</v>
      </c>
      <c r="C2389" s="27" t="s">
        <v>16068</v>
      </c>
      <c r="D2389" s="27" t="s">
        <v>19189</v>
      </c>
      <c r="E2389" s="27" t="s">
        <v>23974</v>
      </c>
      <c r="F2389" s="27" t="s">
        <v>16059</v>
      </c>
      <c r="G2389" s="167" t="s">
        <v>16070</v>
      </c>
      <c r="H2389" s="146">
        <v>44021</v>
      </c>
      <c r="I2389" s="130">
        <v>41944</v>
      </c>
      <c r="J2389" s="130">
        <v>41944</v>
      </c>
      <c r="K2389" s="130">
        <v>32609</v>
      </c>
      <c r="L2389" s="34" t="s">
        <v>2851</v>
      </c>
      <c r="M2389" s="28" t="s">
        <v>41</v>
      </c>
      <c r="N2389" s="178" t="s">
        <v>26</v>
      </c>
      <c r="O2389" s="170" t="s">
        <v>451</v>
      </c>
      <c r="P2389" s="170" t="s">
        <v>451</v>
      </c>
      <c r="Q2389" s="171" t="s">
        <v>16071</v>
      </c>
      <c r="R2389" s="28" t="s">
        <v>8456</v>
      </c>
      <c r="S2389" s="338">
        <f t="shared" si="37"/>
        <v>54697</v>
      </c>
      <c r="T2389" s="2" t="s">
        <v>17981</v>
      </c>
      <c r="U2389" s="233" t="s">
        <v>7138</v>
      </c>
      <c r="V2389" s="233" t="str" cm="1">
        <f t="array" ref="V2389">_xlfn.IFS(C2389="","",COUNTIF(C2389,"ตำแหน่งว่าง*"),"ว่าง",COUNTIF(C2389,"&lt;&gt;ตำแหน่งว่าง*"),"คนครอง")</f>
        <v>คนครอง</v>
      </c>
      <c r="W2389" s="6" cm="1">
        <f t="array" ref="W2389">_xlfn.IFS(COUNTIF(F2389,"ผบ.หมู่*"),51,COUNTIF(F2389,"รอง สว.*"),43)</f>
        <v>51</v>
      </c>
      <c r="X2389" s="1" t="s">
        <v>16069</v>
      </c>
      <c r="Y2389" s="28" t="s">
        <v>451</v>
      </c>
    </row>
    <row r="2390" spans="1:25" s="12" customFormat="1" ht="21.3" customHeight="1">
      <c r="A2390" s="27" t="s">
        <v>333</v>
      </c>
      <c r="B2390" s="31" t="s">
        <v>70</v>
      </c>
      <c r="C2390" s="150" t="s">
        <v>16072</v>
      </c>
      <c r="D2390" s="27" t="s">
        <v>23975</v>
      </c>
      <c r="E2390" s="27" t="s">
        <v>23976</v>
      </c>
      <c r="F2390" s="150" t="s">
        <v>16064</v>
      </c>
      <c r="G2390" s="167" t="s">
        <v>16074</v>
      </c>
      <c r="H2390" s="147">
        <v>42937</v>
      </c>
      <c r="I2390" s="143">
        <v>32174</v>
      </c>
      <c r="J2390" s="143">
        <v>32174</v>
      </c>
      <c r="K2390" s="143">
        <v>25188</v>
      </c>
      <c r="L2390" s="66" t="s">
        <v>148</v>
      </c>
      <c r="M2390" s="31" t="s">
        <v>41</v>
      </c>
      <c r="N2390" s="177" t="s">
        <v>26</v>
      </c>
      <c r="O2390" s="170" t="s">
        <v>451</v>
      </c>
      <c r="P2390" s="170" t="s">
        <v>451</v>
      </c>
      <c r="Q2390" s="174" t="s">
        <v>16075</v>
      </c>
      <c r="R2390" s="31" t="s">
        <v>8574</v>
      </c>
      <c r="S2390" s="338">
        <f t="shared" si="37"/>
        <v>47392</v>
      </c>
      <c r="T2390" s="233" t="s">
        <v>17981</v>
      </c>
      <c r="U2390" s="233" t="s">
        <v>7138</v>
      </c>
      <c r="V2390" s="233" t="str" cm="1">
        <f t="array" ref="V2390">_xlfn.IFS(C2390="","",COUNTIF(C2390,"ตำแหน่งว่าง*"),"ว่าง",COUNTIF(C2390,"&lt;&gt;ตำแหน่งว่าง*"),"คนครอง")</f>
        <v>คนครอง</v>
      </c>
      <c r="W2390" s="5" cm="1">
        <f t="array" ref="W2390">_xlfn.IFS(COUNTIF(F2390,"ผบ.หมู่*"),51,COUNTIF(F2390,"รอง สว.*"),43)</f>
        <v>43</v>
      </c>
      <c r="X2390" s="5" t="s">
        <v>16073</v>
      </c>
      <c r="Y2390" s="31" t="s">
        <v>451</v>
      </c>
    </row>
    <row r="2391" spans="1:25" s="12" customFormat="1" ht="21.3" customHeight="1">
      <c r="A2391" s="27" t="s">
        <v>8008</v>
      </c>
      <c r="B2391" s="28" t="s">
        <v>70</v>
      </c>
      <c r="C2391" s="27" t="s">
        <v>18122</v>
      </c>
      <c r="D2391" s="27" t="s">
        <v>23977</v>
      </c>
      <c r="E2391" s="27" t="s">
        <v>23978</v>
      </c>
      <c r="F2391" s="27" t="s">
        <v>16076</v>
      </c>
      <c r="G2391" s="167" t="s">
        <v>16078</v>
      </c>
      <c r="H2391" s="146">
        <v>45322</v>
      </c>
      <c r="I2391" s="130">
        <v>43693</v>
      </c>
      <c r="J2391" s="130">
        <v>43693</v>
      </c>
      <c r="K2391" s="130">
        <v>32735</v>
      </c>
      <c r="L2391" s="34" t="s">
        <v>10155</v>
      </c>
      <c r="M2391" s="28" t="s">
        <v>1786</v>
      </c>
      <c r="N2391" s="178" t="s">
        <v>26</v>
      </c>
      <c r="O2391" s="170" t="s">
        <v>451</v>
      </c>
      <c r="P2391" s="170" t="s">
        <v>451</v>
      </c>
      <c r="Q2391" s="171" t="s">
        <v>10156</v>
      </c>
      <c r="R2391" s="30" t="s">
        <v>18030</v>
      </c>
      <c r="S2391" s="338"/>
      <c r="T2391" s="233" t="s">
        <v>17982</v>
      </c>
      <c r="U2391" s="233" t="s">
        <v>7138</v>
      </c>
      <c r="V2391" s="233" t="str" cm="1">
        <f t="array" ref="V2391">_xlfn.IFS(C2391="","",COUNTIF(C2391,"ตำแหน่งว่าง*"),"ว่าง",COUNTIF(C2391,"&lt;&gt;ตำแหน่งว่าง*"),"คนครอง")</f>
        <v>คนครอง</v>
      </c>
      <c r="W2391" s="6" cm="1">
        <f t="array" ref="W2391">_xlfn.IFS(COUNTIF(F2391,"ผบ.หมู่*"),51,COUNTIF(F2391,"รอง สว.*"),43)</f>
        <v>51</v>
      </c>
      <c r="X2391" s="1" t="s">
        <v>16077</v>
      </c>
      <c r="Y2391" s="28" t="s">
        <v>451</v>
      </c>
    </row>
    <row r="2392" spans="1:25" s="10" customFormat="1" ht="21.3" customHeight="1">
      <c r="A2392" s="27" t="s">
        <v>7948</v>
      </c>
      <c r="B2392" s="28" t="s">
        <v>20</v>
      </c>
      <c r="C2392" s="27" t="s">
        <v>16079</v>
      </c>
      <c r="D2392" s="27" t="s">
        <v>23913</v>
      </c>
      <c r="E2392" s="27" t="s">
        <v>23979</v>
      </c>
      <c r="F2392" s="27" t="s">
        <v>16076</v>
      </c>
      <c r="G2392" s="167" t="s">
        <v>16081</v>
      </c>
      <c r="H2392" s="146">
        <v>44999</v>
      </c>
      <c r="I2392" s="128">
        <v>35461</v>
      </c>
      <c r="J2392" s="128">
        <v>35461</v>
      </c>
      <c r="K2392" s="128">
        <v>27879</v>
      </c>
      <c r="L2392" s="11" t="s">
        <v>2851</v>
      </c>
      <c r="M2392" s="1" t="s">
        <v>41</v>
      </c>
      <c r="N2392" s="178" t="s">
        <v>26</v>
      </c>
      <c r="O2392" s="170" t="s">
        <v>451</v>
      </c>
      <c r="P2392" s="170" t="s">
        <v>451</v>
      </c>
      <c r="Q2392" s="171" t="s">
        <v>16082</v>
      </c>
      <c r="R2392" s="28" t="s">
        <v>982</v>
      </c>
      <c r="S2392" s="338">
        <f t="shared" ref="S2392:S2455" si="38">IF(K2392&lt;&gt;"",DATE(YEAR(K2392)+60+(K2392&gt;=DATE(YEAR(K2392),10,2)),10,1),"")</f>
        <v>49949</v>
      </c>
      <c r="T2392" s="7" t="s">
        <v>17982</v>
      </c>
      <c r="U2392" s="233" t="s">
        <v>7138</v>
      </c>
      <c r="V2392" s="233" t="str" cm="1">
        <f t="array" ref="V2392">_xlfn.IFS(C2392="","",COUNTIF(C2392,"ตำแหน่งว่าง*"),"ว่าง",COUNTIF(C2392,"&lt;&gt;ตำแหน่งว่าง*"),"คนครอง")</f>
        <v>คนครอง</v>
      </c>
      <c r="W2392" s="6" cm="1">
        <f t="array" ref="W2392">_xlfn.IFS(COUNTIF(F2392,"ผบ.หมู่*"),51,COUNTIF(F2392,"รอง สว.*"),43)</f>
        <v>51</v>
      </c>
      <c r="X2392" s="3" t="s">
        <v>16080</v>
      </c>
      <c r="Y2392" s="1" t="s">
        <v>451</v>
      </c>
    </row>
    <row r="2393" spans="1:25" s="12" customFormat="1" ht="21.3" customHeight="1">
      <c r="A2393" s="27" t="s">
        <v>7948</v>
      </c>
      <c r="B2393" s="28" t="s">
        <v>20</v>
      </c>
      <c r="C2393" s="150" t="s">
        <v>16083</v>
      </c>
      <c r="D2393" s="27" t="s">
        <v>23980</v>
      </c>
      <c r="E2393" s="27" t="s">
        <v>23981</v>
      </c>
      <c r="F2393" s="27" t="s">
        <v>16076</v>
      </c>
      <c r="G2393" s="167" t="s">
        <v>16085</v>
      </c>
      <c r="H2393" s="146">
        <v>44999</v>
      </c>
      <c r="I2393" s="128">
        <v>40814</v>
      </c>
      <c r="J2393" s="128">
        <v>40814</v>
      </c>
      <c r="K2393" s="128">
        <v>30382</v>
      </c>
      <c r="L2393" s="11" t="s">
        <v>148</v>
      </c>
      <c r="M2393" s="1" t="s">
        <v>41</v>
      </c>
      <c r="N2393" s="179" t="s">
        <v>26</v>
      </c>
      <c r="O2393" s="170" t="s">
        <v>451</v>
      </c>
      <c r="P2393" s="170" t="s">
        <v>451</v>
      </c>
      <c r="Q2393" s="171" t="s">
        <v>16086</v>
      </c>
      <c r="R2393" s="28" t="s">
        <v>144</v>
      </c>
      <c r="S2393" s="338">
        <f t="shared" si="38"/>
        <v>52505</v>
      </c>
      <c r="T2393" s="233" t="s">
        <v>17982</v>
      </c>
      <c r="U2393" s="233" t="s">
        <v>7138</v>
      </c>
      <c r="V2393" s="233" t="str" cm="1">
        <f t="array" ref="V2393">_xlfn.IFS(C2393="","",COUNTIF(C2393,"ตำแหน่งว่าง*"),"ว่าง",COUNTIF(C2393,"&lt;&gt;ตำแหน่งว่าง*"),"คนครอง")</f>
        <v>คนครอง</v>
      </c>
      <c r="W2393" s="6" cm="1">
        <f t="array" ref="W2393">_xlfn.IFS(COUNTIF(F2393,"ผบ.หมู่*"),51,COUNTIF(F2393,"รอง สว.*"),43)</f>
        <v>51</v>
      </c>
      <c r="X2393" s="1" t="s">
        <v>16084</v>
      </c>
      <c r="Y2393" s="6" t="s">
        <v>451</v>
      </c>
    </row>
    <row r="2394" spans="1:25" s="12" customFormat="1" ht="21.3" customHeight="1">
      <c r="A2394" s="27" t="s">
        <v>7948</v>
      </c>
      <c r="B2394" s="28" t="s">
        <v>70</v>
      </c>
      <c r="C2394" s="150" t="s">
        <v>16087</v>
      </c>
      <c r="D2394" s="27" t="s">
        <v>23982</v>
      </c>
      <c r="E2394" s="27" t="s">
        <v>23983</v>
      </c>
      <c r="F2394" s="150" t="s">
        <v>16076</v>
      </c>
      <c r="G2394" s="167" t="s">
        <v>16089</v>
      </c>
      <c r="H2394" s="130">
        <v>42501</v>
      </c>
      <c r="I2394" s="128">
        <v>34352</v>
      </c>
      <c r="J2394" s="128">
        <v>34352</v>
      </c>
      <c r="K2394" s="128">
        <v>27115</v>
      </c>
      <c r="L2394" s="11" t="s">
        <v>14007</v>
      </c>
      <c r="M2394" s="1" t="s">
        <v>41</v>
      </c>
      <c r="N2394" s="177" t="s">
        <v>26</v>
      </c>
      <c r="O2394" s="170" t="s">
        <v>451</v>
      </c>
      <c r="P2394" s="170" t="s">
        <v>451</v>
      </c>
      <c r="Q2394" s="171" t="s">
        <v>16090</v>
      </c>
      <c r="R2394" s="28" t="s">
        <v>2469</v>
      </c>
      <c r="S2394" s="338">
        <f t="shared" si="38"/>
        <v>49218</v>
      </c>
      <c r="T2394" s="233" t="s">
        <v>17982</v>
      </c>
      <c r="U2394" s="233" t="s">
        <v>7138</v>
      </c>
      <c r="V2394" s="233" t="str" cm="1">
        <f t="array" ref="V2394">_xlfn.IFS(C2394="","",COUNTIF(C2394,"ตำแหน่งว่าง*"),"ว่าง",COUNTIF(C2394,"&lt;&gt;ตำแหน่งว่าง*"),"คนครอง")</f>
        <v>คนครอง</v>
      </c>
      <c r="W2394" s="6" cm="1">
        <f t="array" ref="W2394">_xlfn.IFS(COUNTIF(F2394,"ผบ.หมู่*"),51,COUNTIF(F2394,"รอง สว.*"),43)</f>
        <v>51</v>
      </c>
      <c r="X2394" s="5" t="s">
        <v>16088</v>
      </c>
      <c r="Y2394" s="5" t="s">
        <v>451</v>
      </c>
    </row>
    <row r="2395" spans="1:25" s="9" customFormat="1" ht="21.3" customHeight="1">
      <c r="A2395" s="27" t="s">
        <v>145</v>
      </c>
      <c r="B2395" s="28" t="s">
        <v>70</v>
      </c>
      <c r="C2395" s="27" t="s">
        <v>16091</v>
      </c>
      <c r="D2395" s="27" t="s">
        <v>23984</v>
      </c>
      <c r="E2395" s="27" t="s">
        <v>23985</v>
      </c>
      <c r="F2395" s="27" t="s">
        <v>16092</v>
      </c>
      <c r="G2395" s="167" t="s">
        <v>16094</v>
      </c>
      <c r="H2395" s="146">
        <v>42501</v>
      </c>
      <c r="I2395" s="130">
        <v>34352</v>
      </c>
      <c r="J2395" s="130">
        <v>34352</v>
      </c>
      <c r="K2395" s="130">
        <v>24191</v>
      </c>
      <c r="L2395" s="34" t="s">
        <v>10439</v>
      </c>
      <c r="M2395" s="28" t="s">
        <v>41</v>
      </c>
      <c r="N2395" s="178" t="s">
        <v>26</v>
      </c>
      <c r="O2395" s="170" t="s">
        <v>451</v>
      </c>
      <c r="P2395" s="170" t="s">
        <v>451</v>
      </c>
      <c r="Q2395" s="171" t="s">
        <v>16095</v>
      </c>
      <c r="R2395" s="28" t="s">
        <v>11120</v>
      </c>
      <c r="S2395" s="338">
        <f t="shared" si="38"/>
        <v>46296</v>
      </c>
      <c r="T2395" s="2" t="s">
        <v>17983</v>
      </c>
      <c r="U2395" s="233" t="s">
        <v>7138</v>
      </c>
      <c r="V2395" s="233" t="str" cm="1">
        <f t="array" ref="V2395">_xlfn.IFS(C2395="","",COUNTIF(C2395,"ตำแหน่งว่าง*"),"ว่าง",COUNTIF(C2395,"&lt;&gt;ตำแหน่งว่าง*"),"คนครอง")</f>
        <v>คนครอง</v>
      </c>
      <c r="W2395" s="5" cm="1">
        <f t="array" ref="W2395">_xlfn.IFS(COUNTIF(F2395,"ผบ.หมู่*"),51,COUNTIF(F2395,"รอง สว.*"),43)</f>
        <v>43</v>
      </c>
      <c r="X2395" s="1" t="s">
        <v>16093</v>
      </c>
      <c r="Y2395" s="28" t="s">
        <v>451</v>
      </c>
    </row>
    <row r="2396" spans="1:25" s="12" customFormat="1" ht="21.3" customHeight="1">
      <c r="A2396" s="27" t="s">
        <v>7977</v>
      </c>
      <c r="B2396" s="28" t="s">
        <v>70</v>
      </c>
      <c r="C2396" s="27" t="s">
        <v>24488</v>
      </c>
      <c r="D2396" s="27" t="s">
        <v>19321</v>
      </c>
      <c r="E2396" s="27" t="s">
        <v>24489</v>
      </c>
      <c r="F2396" s="27" t="s">
        <v>16099</v>
      </c>
      <c r="G2396" s="167" t="s">
        <v>16098</v>
      </c>
      <c r="H2396" s="130">
        <v>45768</v>
      </c>
      <c r="I2396" s="128">
        <v>43867</v>
      </c>
      <c r="J2396" s="128">
        <v>43867</v>
      </c>
      <c r="K2396" s="128">
        <v>35466</v>
      </c>
      <c r="L2396" s="11" t="s">
        <v>9710</v>
      </c>
      <c r="M2396" s="1" t="s">
        <v>16780</v>
      </c>
      <c r="N2396" s="178" t="s">
        <v>26</v>
      </c>
      <c r="O2396" s="170" t="s">
        <v>451</v>
      </c>
      <c r="P2396" s="170" t="s">
        <v>451</v>
      </c>
      <c r="Q2396" s="171" t="s">
        <v>24580</v>
      </c>
      <c r="R2396" s="28" t="s">
        <v>24510</v>
      </c>
      <c r="S2396" s="257">
        <f t="shared" si="38"/>
        <v>57619</v>
      </c>
      <c r="T2396" s="2" t="s">
        <v>16902</v>
      </c>
      <c r="U2396" s="2" t="s">
        <v>7138</v>
      </c>
      <c r="V2396" s="2" t="str" cm="1">
        <f t="array" ref="V2396">_xlfn.IFS(C2396="","",COUNTIF(C2396,"ตำแหน่งว่าง*"),"ว่าง",COUNTIF(C2396,"&lt;&gt;ตำแหน่งว่าง*"),"คนครอง")</f>
        <v>คนครอง</v>
      </c>
      <c r="W2396" s="1" cm="1">
        <f t="array" ref="W2396">_xlfn.IFS(COUNTIF(F2396,"ผบ.หมู่*"),51,COUNTIF(F2396,"รอง สว.*"),43)</f>
        <v>51</v>
      </c>
      <c r="X2396" s="1" t="s">
        <v>16097</v>
      </c>
      <c r="Y2396" s="1" t="s">
        <v>451</v>
      </c>
    </row>
    <row r="2397" spans="1:25" s="9" customFormat="1" ht="21.3" customHeight="1">
      <c r="A2397" s="27" t="s">
        <v>7948</v>
      </c>
      <c r="B2397" s="28" t="s">
        <v>70</v>
      </c>
      <c r="C2397" s="27" t="s">
        <v>18425</v>
      </c>
      <c r="D2397" s="27" t="s">
        <v>23986</v>
      </c>
      <c r="E2397" s="27" t="s">
        <v>23987</v>
      </c>
      <c r="F2397" s="27" t="s">
        <v>16099</v>
      </c>
      <c r="G2397" s="167" t="s">
        <v>16101</v>
      </c>
      <c r="H2397" s="130">
        <v>43871</v>
      </c>
      <c r="I2397" s="128">
        <v>40339</v>
      </c>
      <c r="J2397" s="128">
        <v>40339</v>
      </c>
      <c r="K2397" s="128">
        <v>28233</v>
      </c>
      <c r="L2397" s="11" t="s">
        <v>765</v>
      </c>
      <c r="M2397" s="1" t="s">
        <v>159</v>
      </c>
      <c r="N2397" s="178" t="s">
        <v>26</v>
      </c>
      <c r="O2397" s="170" t="s">
        <v>451</v>
      </c>
      <c r="P2397" s="170" t="s">
        <v>451</v>
      </c>
      <c r="Q2397" s="171" t="s">
        <v>16102</v>
      </c>
      <c r="R2397" s="28" t="s">
        <v>8541</v>
      </c>
      <c r="S2397" s="338">
        <f t="shared" si="38"/>
        <v>50314</v>
      </c>
      <c r="T2397" s="2" t="s">
        <v>16902</v>
      </c>
      <c r="U2397" s="233" t="s">
        <v>7138</v>
      </c>
      <c r="V2397" s="233" t="str" cm="1">
        <f t="array" ref="V2397">_xlfn.IFS(C2397="","",COUNTIF(C2397,"ตำแหน่งว่าง*"),"ว่าง",COUNTIF(C2397,"&lt;&gt;ตำแหน่งว่าง*"),"คนครอง")</f>
        <v>คนครอง</v>
      </c>
      <c r="W2397" s="6" cm="1">
        <f t="array" ref="W2397">_xlfn.IFS(COUNTIF(F2397,"ผบ.หมู่*"),51,COUNTIF(F2397,"รอง สว.*"),43)</f>
        <v>51</v>
      </c>
      <c r="X2397" s="1" t="s">
        <v>16100</v>
      </c>
      <c r="Y2397" s="1" t="s">
        <v>451</v>
      </c>
    </row>
    <row r="2398" spans="1:25" s="9" customFormat="1" ht="21.3" customHeight="1">
      <c r="A2398" s="27" t="s">
        <v>7948</v>
      </c>
      <c r="B2398" s="28" t="s">
        <v>70</v>
      </c>
      <c r="C2398" s="27" t="s">
        <v>16103</v>
      </c>
      <c r="D2398" s="27" t="s">
        <v>18863</v>
      </c>
      <c r="E2398" s="27" t="s">
        <v>23988</v>
      </c>
      <c r="F2398" s="27" t="s">
        <v>16099</v>
      </c>
      <c r="G2398" s="167" t="s">
        <v>16105</v>
      </c>
      <c r="H2398" s="130">
        <v>44243</v>
      </c>
      <c r="I2398" s="128">
        <v>39717</v>
      </c>
      <c r="J2398" s="128">
        <v>39717</v>
      </c>
      <c r="K2398" s="128">
        <v>30462</v>
      </c>
      <c r="L2398" s="11" t="s">
        <v>16106</v>
      </c>
      <c r="M2398" s="1" t="s">
        <v>159</v>
      </c>
      <c r="N2398" s="178" t="s">
        <v>26</v>
      </c>
      <c r="O2398" s="170" t="s">
        <v>451</v>
      </c>
      <c r="P2398" s="170" t="s">
        <v>451</v>
      </c>
      <c r="Q2398" s="171" t="s">
        <v>16107</v>
      </c>
      <c r="R2398" s="28" t="s">
        <v>8456</v>
      </c>
      <c r="S2398" s="338">
        <f t="shared" si="38"/>
        <v>52505</v>
      </c>
      <c r="T2398" s="2" t="s">
        <v>16902</v>
      </c>
      <c r="U2398" s="233" t="s">
        <v>7138</v>
      </c>
      <c r="V2398" s="233" t="str" cm="1">
        <f t="array" ref="V2398">_xlfn.IFS(C2398="","",COUNTIF(C2398,"ตำแหน่งว่าง*"),"ว่าง",COUNTIF(C2398,"&lt;&gt;ตำแหน่งว่าง*"),"คนครอง")</f>
        <v>คนครอง</v>
      </c>
      <c r="W2398" s="6" cm="1">
        <f t="array" ref="W2398">_xlfn.IFS(COUNTIF(F2398,"ผบ.หมู่*"),51,COUNTIF(F2398,"รอง สว.*"),43)</f>
        <v>51</v>
      </c>
      <c r="X2398" s="1" t="s">
        <v>16104</v>
      </c>
      <c r="Y2398" s="1" t="s">
        <v>451</v>
      </c>
    </row>
    <row r="2399" spans="1:25" s="9" customFormat="1" ht="21.3" customHeight="1">
      <c r="A2399" s="27" t="s">
        <v>7948</v>
      </c>
      <c r="B2399" s="28" t="s">
        <v>70</v>
      </c>
      <c r="C2399" s="27" t="s">
        <v>16108</v>
      </c>
      <c r="D2399" s="27" t="s">
        <v>23989</v>
      </c>
      <c r="E2399" s="27" t="s">
        <v>23990</v>
      </c>
      <c r="F2399" s="27" t="s">
        <v>16099</v>
      </c>
      <c r="G2399" s="167" t="s">
        <v>16110</v>
      </c>
      <c r="H2399" s="130">
        <v>43871</v>
      </c>
      <c r="I2399" s="128">
        <v>27885</v>
      </c>
      <c r="J2399" s="128">
        <v>40339</v>
      </c>
      <c r="K2399" s="128">
        <v>27885</v>
      </c>
      <c r="L2399" s="11" t="s">
        <v>4529</v>
      </c>
      <c r="M2399" s="1" t="s">
        <v>159</v>
      </c>
      <c r="N2399" s="178" t="s">
        <v>26</v>
      </c>
      <c r="O2399" s="170" t="s">
        <v>451</v>
      </c>
      <c r="P2399" s="170" t="s">
        <v>451</v>
      </c>
      <c r="Q2399" s="171" t="s">
        <v>16111</v>
      </c>
      <c r="R2399" s="28" t="s">
        <v>8541</v>
      </c>
      <c r="S2399" s="338">
        <f t="shared" si="38"/>
        <v>49949</v>
      </c>
      <c r="T2399" s="2" t="s">
        <v>16902</v>
      </c>
      <c r="U2399" s="233" t="s">
        <v>7138</v>
      </c>
      <c r="V2399" s="233" t="str" cm="1">
        <f t="array" ref="V2399">_xlfn.IFS(C2399="","",COUNTIF(C2399,"ตำแหน่งว่าง*"),"ว่าง",COUNTIF(C2399,"&lt;&gt;ตำแหน่งว่าง*"),"คนครอง")</f>
        <v>คนครอง</v>
      </c>
      <c r="W2399" s="6" cm="1">
        <f t="array" ref="W2399">_xlfn.IFS(COUNTIF(F2399,"ผบ.หมู่*"),51,COUNTIF(F2399,"รอง สว.*"),43)</f>
        <v>51</v>
      </c>
      <c r="X2399" s="1" t="s">
        <v>16109</v>
      </c>
      <c r="Y2399" s="1" t="s">
        <v>451</v>
      </c>
    </row>
    <row r="2400" spans="1:25" s="12" customFormat="1" ht="21.3" customHeight="1">
      <c r="A2400" s="27" t="s">
        <v>7948</v>
      </c>
      <c r="B2400" s="28" t="s">
        <v>70</v>
      </c>
      <c r="C2400" s="150" t="s">
        <v>16112</v>
      </c>
      <c r="D2400" s="27" t="s">
        <v>20177</v>
      </c>
      <c r="E2400" s="27" t="s">
        <v>23991</v>
      </c>
      <c r="F2400" s="150" t="s">
        <v>16099</v>
      </c>
      <c r="G2400" s="167" t="s">
        <v>16114</v>
      </c>
      <c r="H2400" s="130">
        <v>42501</v>
      </c>
      <c r="I2400" s="128">
        <v>39717</v>
      </c>
      <c r="J2400" s="128">
        <v>39717</v>
      </c>
      <c r="K2400" s="128">
        <v>29148</v>
      </c>
      <c r="L2400" s="11" t="s">
        <v>13629</v>
      </c>
      <c r="M2400" s="1" t="s">
        <v>159</v>
      </c>
      <c r="N2400" s="177" t="s">
        <v>26</v>
      </c>
      <c r="O2400" s="170" t="s">
        <v>451</v>
      </c>
      <c r="P2400" s="170" t="s">
        <v>451</v>
      </c>
      <c r="Q2400" s="171" t="s">
        <v>16115</v>
      </c>
      <c r="R2400" s="28" t="s">
        <v>2469</v>
      </c>
      <c r="S2400" s="338">
        <f t="shared" si="38"/>
        <v>51410</v>
      </c>
      <c r="T2400" s="233" t="s">
        <v>16902</v>
      </c>
      <c r="U2400" s="233" t="s">
        <v>7138</v>
      </c>
      <c r="V2400" s="233" t="str" cm="1">
        <f t="array" ref="V2400">_xlfn.IFS(C2400="","",COUNTIF(C2400,"ตำแหน่งว่าง*"),"ว่าง",COUNTIF(C2400,"&lt;&gt;ตำแหน่งว่าง*"),"คนครอง")</f>
        <v>คนครอง</v>
      </c>
      <c r="W2400" s="6" cm="1">
        <f t="array" ref="W2400">_xlfn.IFS(COUNTIF(F2400,"ผบ.หมู่*"),51,COUNTIF(F2400,"รอง สว.*"),43)</f>
        <v>51</v>
      </c>
      <c r="X2400" s="5" t="s">
        <v>16113</v>
      </c>
      <c r="Y2400" s="5" t="s">
        <v>451</v>
      </c>
    </row>
    <row r="2401" spans="1:25" s="9" customFormat="1" ht="21.3" customHeight="1">
      <c r="A2401" s="27" t="s">
        <v>7948</v>
      </c>
      <c r="B2401" s="28" t="s">
        <v>70</v>
      </c>
      <c r="C2401" s="27" t="s">
        <v>16116</v>
      </c>
      <c r="D2401" s="27" t="s">
        <v>23992</v>
      </c>
      <c r="E2401" s="27" t="s">
        <v>23993</v>
      </c>
      <c r="F2401" s="27" t="s">
        <v>16099</v>
      </c>
      <c r="G2401" s="167" t="s">
        <v>16118</v>
      </c>
      <c r="H2401" s="130">
        <v>43871</v>
      </c>
      <c r="I2401" s="128">
        <v>41214</v>
      </c>
      <c r="J2401" s="128">
        <v>41214</v>
      </c>
      <c r="K2401" s="128">
        <v>30215</v>
      </c>
      <c r="L2401" s="11" t="s">
        <v>16119</v>
      </c>
      <c r="M2401" s="1" t="s">
        <v>159</v>
      </c>
      <c r="N2401" s="178" t="s">
        <v>26</v>
      </c>
      <c r="O2401" s="170" t="s">
        <v>451</v>
      </c>
      <c r="P2401" s="170" t="s">
        <v>451</v>
      </c>
      <c r="Q2401" s="171" t="s">
        <v>16120</v>
      </c>
      <c r="R2401" s="28" t="s">
        <v>8541</v>
      </c>
      <c r="S2401" s="338">
        <f t="shared" si="38"/>
        <v>52140</v>
      </c>
      <c r="T2401" s="2" t="s">
        <v>16902</v>
      </c>
      <c r="U2401" s="233" t="s">
        <v>7138</v>
      </c>
      <c r="V2401" s="233" t="str" cm="1">
        <f t="array" ref="V2401">_xlfn.IFS(C2401="","",COUNTIF(C2401,"ตำแหน่งว่าง*"),"ว่าง",COUNTIF(C2401,"&lt;&gt;ตำแหน่งว่าง*"),"คนครอง")</f>
        <v>คนครอง</v>
      </c>
      <c r="W2401" s="6" cm="1">
        <f t="array" ref="W2401">_xlfn.IFS(COUNTIF(F2401,"ผบ.หมู่*"),51,COUNTIF(F2401,"รอง สว.*"),43)</f>
        <v>51</v>
      </c>
      <c r="X2401" s="1" t="s">
        <v>16117</v>
      </c>
      <c r="Y2401" s="1" t="s">
        <v>451</v>
      </c>
    </row>
    <row r="2402" spans="1:25" s="12" customFormat="1" ht="21.3" customHeight="1">
      <c r="A2402" s="27" t="s">
        <v>24457</v>
      </c>
      <c r="B2402" s="28" t="s">
        <v>20</v>
      </c>
      <c r="C2402" s="150" t="s">
        <v>16121</v>
      </c>
      <c r="D2402" s="27" t="s">
        <v>22550</v>
      </c>
      <c r="E2402" s="27" t="s">
        <v>23994</v>
      </c>
      <c r="F2402" s="150" t="s">
        <v>16096</v>
      </c>
      <c r="G2402" s="170" t="s">
        <v>16123</v>
      </c>
      <c r="H2402" s="146">
        <v>45382</v>
      </c>
      <c r="I2402" s="128">
        <v>45382</v>
      </c>
      <c r="J2402" s="128">
        <v>34001</v>
      </c>
      <c r="K2402" s="128">
        <v>26014</v>
      </c>
      <c r="L2402" s="11" t="s">
        <v>13403</v>
      </c>
      <c r="M2402" s="1" t="s">
        <v>159</v>
      </c>
      <c r="N2402" s="177" t="s">
        <v>26</v>
      </c>
      <c r="O2402" s="170" t="s">
        <v>451</v>
      </c>
      <c r="P2402" s="170" t="s">
        <v>451</v>
      </c>
      <c r="Q2402" s="171" t="s">
        <v>16124</v>
      </c>
      <c r="R2402" s="33" t="s">
        <v>18199</v>
      </c>
      <c r="S2402" s="338">
        <f t="shared" si="38"/>
        <v>48122</v>
      </c>
      <c r="T2402" s="233" t="s">
        <v>16902</v>
      </c>
      <c r="U2402" s="233" t="s">
        <v>7138</v>
      </c>
      <c r="V2402" s="233" t="str" cm="1">
        <f t="array" ref="V2402">_xlfn.IFS(C2402="","",COUNTIF(C2402,"ตำแหน่งว่าง*"),"ว่าง",COUNTIF(C2402,"&lt;&gt;ตำแหน่งว่าง*"),"คนครอง")</f>
        <v>คนครอง</v>
      </c>
      <c r="W2402" s="6" cm="1">
        <f t="array" ref="W2402">_xlfn.IFS(COUNTIF(F2402,"ผบ.หมู่*"),51,COUNTIF(F2402,"รอง สว.*"),43)</f>
        <v>43</v>
      </c>
      <c r="X2402" s="5" t="s">
        <v>16122</v>
      </c>
      <c r="Y2402" s="5" t="s">
        <v>451</v>
      </c>
    </row>
    <row r="2403" spans="1:25" s="9" customFormat="1" ht="21.3" customHeight="1">
      <c r="A2403" s="258" t="s">
        <v>7948</v>
      </c>
      <c r="B2403" s="222" t="s">
        <v>70</v>
      </c>
      <c r="C2403" s="258" t="s">
        <v>16125</v>
      </c>
      <c r="D2403" s="27" t="s">
        <v>23995</v>
      </c>
      <c r="E2403" s="27" t="s">
        <v>23996</v>
      </c>
      <c r="F2403" s="258" t="s">
        <v>16099</v>
      </c>
      <c r="G2403" s="169" t="s">
        <v>16127</v>
      </c>
      <c r="H2403" s="130">
        <v>43220</v>
      </c>
      <c r="I2403" s="128">
        <v>39719</v>
      </c>
      <c r="J2403" s="128">
        <v>39719</v>
      </c>
      <c r="K2403" s="128">
        <v>29604</v>
      </c>
      <c r="L2403" s="11" t="s">
        <v>16128</v>
      </c>
      <c r="M2403" s="1" t="s">
        <v>159</v>
      </c>
      <c r="N2403" s="178" t="s">
        <v>26</v>
      </c>
      <c r="O2403" s="170" t="s">
        <v>451</v>
      </c>
      <c r="P2403" s="170" t="s">
        <v>451</v>
      </c>
      <c r="Q2403" s="171" t="s">
        <v>16129</v>
      </c>
      <c r="R2403" s="28" t="s">
        <v>8428</v>
      </c>
      <c r="S2403" s="338">
        <f t="shared" si="38"/>
        <v>51775</v>
      </c>
      <c r="T2403" s="2" t="s">
        <v>16902</v>
      </c>
      <c r="U2403" s="233" t="s">
        <v>7138</v>
      </c>
      <c r="V2403" s="233" t="str" cm="1">
        <f t="array" ref="V2403">_xlfn.IFS(C2403="","",COUNTIF(C2403,"ตำแหน่งว่าง*"),"ว่าง",COUNTIF(C2403,"&lt;&gt;ตำแหน่งว่าง*"),"คนครอง")</f>
        <v>คนครอง</v>
      </c>
      <c r="W2403" s="6" cm="1">
        <f t="array" ref="W2403">_xlfn.IFS(COUNTIF(F2403,"ผบ.หมู่*"),51,COUNTIF(F2403,"รอง สว.*"),43)</f>
        <v>51</v>
      </c>
      <c r="X2403" s="1" t="s">
        <v>16126</v>
      </c>
      <c r="Y2403" s="1" t="s">
        <v>451</v>
      </c>
    </row>
    <row r="2404" spans="1:25" s="12" customFormat="1" ht="21.3" customHeight="1">
      <c r="A2404" s="27" t="s">
        <v>7948</v>
      </c>
      <c r="B2404" s="28" t="s">
        <v>70</v>
      </c>
      <c r="C2404" s="27" t="s">
        <v>16130</v>
      </c>
      <c r="D2404" s="27" t="s">
        <v>20260</v>
      </c>
      <c r="E2404" s="27" t="s">
        <v>21977</v>
      </c>
      <c r="F2404" s="150" t="s">
        <v>16099</v>
      </c>
      <c r="G2404" s="167" t="s">
        <v>16132</v>
      </c>
      <c r="H2404" s="130">
        <v>42604</v>
      </c>
      <c r="I2404" s="128">
        <v>40814</v>
      </c>
      <c r="J2404" s="128">
        <v>40814</v>
      </c>
      <c r="K2404" s="128">
        <v>31431</v>
      </c>
      <c r="L2404" s="11" t="s">
        <v>16133</v>
      </c>
      <c r="M2404" s="1" t="s">
        <v>159</v>
      </c>
      <c r="N2404" s="177" t="s">
        <v>26</v>
      </c>
      <c r="O2404" s="170" t="s">
        <v>451</v>
      </c>
      <c r="P2404" s="170" t="s">
        <v>451</v>
      </c>
      <c r="Q2404" s="171" t="s">
        <v>16134</v>
      </c>
      <c r="R2404" s="28" t="s">
        <v>16135</v>
      </c>
      <c r="S2404" s="338">
        <f t="shared" si="38"/>
        <v>53601</v>
      </c>
      <c r="T2404" s="233" t="s">
        <v>16902</v>
      </c>
      <c r="U2404" s="233" t="s">
        <v>7138</v>
      </c>
      <c r="V2404" s="233" t="str" cm="1">
        <f t="array" ref="V2404">_xlfn.IFS(C2404="","",COUNTIF(C2404,"ตำแหน่งว่าง*"),"ว่าง",COUNTIF(C2404,"&lt;&gt;ตำแหน่งว่าง*"),"คนครอง")</f>
        <v>คนครอง</v>
      </c>
      <c r="W2404" s="6" cm="1">
        <f t="array" ref="W2404">_xlfn.IFS(COUNTIF(F2404,"ผบ.หมู่*"),51,COUNTIF(F2404,"รอง สว.*"),43)</f>
        <v>51</v>
      </c>
      <c r="X2404" s="5" t="s">
        <v>16131</v>
      </c>
      <c r="Y2404" s="5" t="s">
        <v>451</v>
      </c>
    </row>
    <row r="2405" spans="1:25" s="9" customFormat="1" ht="21.3" customHeight="1">
      <c r="A2405" s="27" t="s">
        <v>7948</v>
      </c>
      <c r="B2405" s="28" t="s">
        <v>20</v>
      </c>
      <c r="C2405" s="27" t="s">
        <v>16136</v>
      </c>
      <c r="D2405" s="27" t="s">
        <v>23997</v>
      </c>
      <c r="E2405" s="27" t="s">
        <v>23690</v>
      </c>
      <c r="F2405" s="27" t="s">
        <v>16099</v>
      </c>
      <c r="G2405" s="167" t="s">
        <v>16138</v>
      </c>
      <c r="H2405" s="130">
        <v>42937</v>
      </c>
      <c r="I2405" s="128">
        <v>40339</v>
      </c>
      <c r="J2405" s="128">
        <v>40339</v>
      </c>
      <c r="K2405" s="128">
        <v>27816</v>
      </c>
      <c r="L2405" s="11" t="s">
        <v>16139</v>
      </c>
      <c r="M2405" s="1" t="s">
        <v>159</v>
      </c>
      <c r="N2405" s="178" t="s">
        <v>26</v>
      </c>
      <c r="O2405" s="170" t="s">
        <v>451</v>
      </c>
      <c r="P2405" s="170" t="s">
        <v>451</v>
      </c>
      <c r="Q2405" s="171" t="s">
        <v>16140</v>
      </c>
      <c r="R2405" s="28" t="s">
        <v>12467</v>
      </c>
      <c r="S2405" s="338">
        <f t="shared" si="38"/>
        <v>49949</v>
      </c>
      <c r="T2405" s="2" t="s">
        <v>16902</v>
      </c>
      <c r="U2405" s="233" t="s">
        <v>7138</v>
      </c>
      <c r="V2405" s="233" t="str" cm="1">
        <f t="array" ref="V2405">_xlfn.IFS(C2405="","",COUNTIF(C2405,"ตำแหน่งว่าง*"),"ว่าง",COUNTIF(C2405,"&lt;&gt;ตำแหน่งว่าง*"),"คนครอง")</f>
        <v>คนครอง</v>
      </c>
      <c r="W2405" s="6" cm="1">
        <f t="array" ref="W2405">_xlfn.IFS(COUNTIF(F2405,"ผบ.หมู่*"),51,COUNTIF(F2405,"รอง สว.*"),43)</f>
        <v>51</v>
      </c>
      <c r="X2405" s="1" t="s">
        <v>16137</v>
      </c>
      <c r="Y2405" s="1" t="s">
        <v>451</v>
      </c>
    </row>
    <row r="2406" spans="1:25" s="12" customFormat="1" ht="21.3" customHeight="1">
      <c r="A2406" s="27" t="s">
        <v>24457</v>
      </c>
      <c r="B2406" s="28" t="s">
        <v>70</v>
      </c>
      <c r="C2406" s="150" t="s">
        <v>16141</v>
      </c>
      <c r="D2406" s="27" t="s">
        <v>23998</v>
      </c>
      <c r="E2406" s="27" t="s">
        <v>23999</v>
      </c>
      <c r="F2406" s="150" t="s">
        <v>16096</v>
      </c>
      <c r="G2406" s="167" t="s">
        <v>16143</v>
      </c>
      <c r="H2406" s="130">
        <v>45016</v>
      </c>
      <c r="I2406" s="128">
        <v>45016</v>
      </c>
      <c r="J2406" s="128">
        <v>34352</v>
      </c>
      <c r="K2406" s="128">
        <v>25800</v>
      </c>
      <c r="L2406" s="11" t="s">
        <v>12485</v>
      </c>
      <c r="M2406" s="1" t="s">
        <v>159</v>
      </c>
      <c r="N2406" s="177" t="s">
        <v>26</v>
      </c>
      <c r="O2406" s="170" t="s">
        <v>451</v>
      </c>
      <c r="P2406" s="170" t="s">
        <v>451</v>
      </c>
      <c r="Q2406" s="171" t="s">
        <v>16144</v>
      </c>
      <c r="R2406" s="28" t="s">
        <v>8312</v>
      </c>
      <c r="S2406" s="338">
        <f t="shared" si="38"/>
        <v>47757</v>
      </c>
      <c r="T2406" s="233" t="s">
        <v>16902</v>
      </c>
      <c r="U2406" s="233" t="s">
        <v>7138</v>
      </c>
      <c r="V2406" s="233" t="str" cm="1">
        <f t="array" ref="V2406">_xlfn.IFS(C2406="","",COUNTIF(C2406,"ตำแหน่งว่าง*"),"ว่าง",COUNTIF(C2406,"&lt;&gt;ตำแหน่งว่าง*"),"คนครอง")</f>
        <v>คนครอง</v>
      </c>
      <c r="W2406" s="5" cm="1">
        <f t="array" ref="W2406">_xlfn.IFS(COUNTIF(F2406,"ผบ.หมู่*"),51,COUNTIF(F2406,"รอง สว.*"),43)</f>
        <v>43</v>
      </c>
      <c r="X2406" s="5" t="s">
        <v>16142</v>
      </c>
      <c r="Y2406" s="5" t="s">
        <v>451</v>
      </c>
    </row>
    <row r="2407" spans="1:25" s="12" customFormat="1" ht="21.3" customHeight="1">
      <c r="A2407" s="27" t="s">
        <v>650</v>
      </c>
      <c r="B2407" s="28" t="s">
        <v>70</v>
      </c>
      <c r="C2407" s="150" t="s">
        <v>16145</v>
      </c>
      <c r="D2407" s="27" t="s">
        <v>24000</v>
      </c>
      <c r="E2407" s="27" t="s">
        <v>24001</v>
      </c>
      <c r="F2407" s="150" t="s">
        <v>16096</v>
      </c>
      <c r="G2407" s="167" t="s">
        <v>16147</v>
      </c>
      <c r="H2407" s="130">
        <v>42501</v>
      </c>
      <c r="I2407" s="128">
        <v>34352</v>
      </c>
      <c r="J2407" s="128">
        <v>34352</v>
      </c>
      <c r="K2407" s="128">
        <v>26566</v>
      </c>
      <c r="L2407" s="11" t="s">
        <v>16148</v>
      </c>
      <c r="M2407" s="1" t="s">
        <v>159</v>
      </c>
      <c r="N2407" s="177" t="s">
        <v>26</v>
      </c>
      <c r="O2407" s="170" t="s">
        <v>451</v>
      </c>
      <c r="P2407" s="170" t="s">
        <v>451</v>
      </c>
      <c r="Q2407" s="171" t="s">
        <v>16149</v>
      </c>
      <c r="R2407" s="28" t="s">
        <v>2469</v>
      </c>
      <c r="S2407" s="338">
        <f t="shared" si="38"/>
        <v>48488</v>
      </c>
      <c r="T2407" s="233" t="s">
        <v>16902</v>
      </c>
      <c r="U2407" s="233" t="s">
        <v>7138</v>
      </c>
      <c r="V2407" s="233" t="str" cm="1">
        <f t="array" ref="V2407">_xlfn.IFS(C2407="","",COUNTIF(C2407,"ตำแหน่งว่าง*"),"ว่าง",COUNTIF(C2407,"&lt;&gt;ตำแหน่งว่าง*"),"คนครอง")</f>
        <v>คนครอง</v>
      </c>
      <c r="W2407" s="6" cm="1">
        <f t="array" ref="W2407">_xlfn.IFS(COUNTIF(F2407,"ผบ.หมู่*"),51,COUNTIF(F2407,"รอง สว.*"),43)</f>
        <v>43</v>
      </c>
      <c r="X2407" s="5" t="s">
        <v>16146</v>
      </c>
      <c r="Y2407" s="5" t="s">
        <v>451</v>
      </c>
    </row>
    <row r="2408" spans="1:25" s="12" customFormat="1" ht="21.3" customHeight="1">
      <c r="A2408" s="27" t="s">
        <v>7948</v>
      </c>
      <c r="B2408" s="28" t="s">
        <v>70</v>
      </c>
      <c r="C2408" s="27" t="s">
        <v>16150</v>
      </c>
      <c r="D2408" s="27" t="s">
        <v>20316</v>
      </c>
      <c r="E2408" s="27" t="s">
        <v>24002</v>
      </c>
      <c r="F2408" s="150" t="s">
        <v>16099</v>
      </c>
      <c r="G2408" s="167" t="s">
        <v>16152</v>
      </c>
      <c r="H2408" s="130">
        <v>42501</v>
      </c>
      <c r="I2408" s="128">
        <v>34352</v>
      </c>
      <c r="J2408" s="128">
        <v>34352</v>
      </c>
      <c r="K2408" s="128">
        <v>27439</v>
      </c>
      <c r="L2408" s="11" t="s">
        <v>16148</v>
      </c>
      <c r="M2408" s="1" t="s">
        <v>159</v>
      </c>
      <c r="N2408" s="177" t="s">
        <v>26</v>
      </c>
      <c r="O2408" s="170" t="s">
        <v>451</v>
      </c>
      <c r="P2408" s="170" t="s">
        <v>451</v>
      </c>
      <c r="Q2408" s="171" t="s">
        <v>16153</v>
      </c>
      <c r="R2408" s="28" t="s">
        <v>2469</v>
      </c>
      <c r="S2408" s="338">
        <f t="shared" si="38"/>
        <v>49583</v>
      </c>
      <c r="T2408" s="233" t="s">
        <v>16902</v>
      </c>
      <c r="U2408" s="233" t="s">
        <v>7138</v>
      </c>
      <c r="V2408" s="233" t="str" cm="1">
        <f t="array" ref="V2408">_xlfn.IFS(C2408="","",COUNTIF(C2408,"ตำแหน่งว่าง*"),"ว่าง",COUNTIF(C2408,"&lt;&gt;ตำแหน่งว่าง*"),"คนครอง")</f>
        <v>คนครอง</v>
      </c>
      <c r="W2408" s="6" cm="1">
        <f t="array" ref="W2408">_xlfn.IFS(COUNTIF(F2408,"ผบ.หมู่*"),51,COUNTIF(F2408,"รอง สว.*"),43)</f>
        <v>51</v>
      </c>
      <c r="X2408" s="5" t="s">
        <v>16151</v>
      </c>
      <c r="Y2408" s="5" t="s">
        <v>451</v>
      </c>
    </row>
    <row r="2409" spans="1:25" s="12" customFormat="1" ht="21.3" customHeight="1">
      <c r="A2409" s="27" t="s">
        <v>7948</v>
      </c>
      <c r="B2409" s="28" t="s">
        <v>70</v>
      </c>
      <c r="C2409" s="150" t="s">
        <v>16154</v>
      </c>
      <c r="D2409" s="27" t="s">
        <v>24003</v>
      </c>
      <c r="E2409" s="27" t="s">
        <v>24004</v>
      </c>
      <c r="F2409" s="150" t="s">
        <v>16099</v>
      </c>
      <c r="G2409" s="167" t="s">
        <v>16156</v>
      </c>
      <c r="H2409" s="130">
        <v>42501</v>
      </c>
      <c r="I2409" s="128">
        <v>34352</v>
      </c>
      <c r="J2409" s="128">
        <v>34352</v>
      </c>
      <c r="K2409" s="128">
        <v>26811</v>
      </c>
      <c r="L2409" s="11" t="s">
        <v>16157</v>
      </c>
      <c r="M2409" s="1" t="s">
        <v>159</v>
      </c>
      <c r="N2409" s="177" t="s">
        <v>26</v>
      </c>
      <c r="O2409" s="170" t="s">
        <v>451</v>
      </c>
      <c r="P2409" s="170" t="s">
        <v>451</v>
      </c>
      <c r="Q2409" s="171" t="s">
        <v>16158</v>
      </c>
      <c r="R2409" s="28" t="s">
        <v>2469</v>
      </c>
      <c r="S2409" s="338">
        <f t="shared" si="38"/>
        <v>48853</v>
      </c>
      <c r="T2409" s="233" t="s">
        <v>16902</v>
      </c>
      <c r="U2409" s="233" t="s">
        <v>7138</v>
      </c>
      <c r="V2409" s="233" t="str" cm="1">
        <f t="array" ref="V2409">_xlfn.IFS(C2409="","",COUNTIF(C2409,"ตำแหน่งว่าง*"),"ว่าง",COUNTIF(C2409,"&lt;&gt;ตำแหน่งว่าง*"),"คนครอง")</f>
        <v>คนครอง</v>
      </c>
      <c r="W2409" s="6" cm="1">
        <f t="array" ref="W2409">_xlfn.IFS(COUNTIF(F2409,"ผบ.หมู่*"),51,COUNTIF(F2409,"รอง สว.*"),43)</f>
        <v>51</v>
      </c>
      <c r="X2409" s="5" t="s">
        <v>16155</v>
      </c>
      <c r="Y2409" s="5" t="s">
        <v>451</v>
      </c>
    </row>
    <row r="2410" spans="1:25" s="12" customFormat="1" ht="21.3" customHeight="1">
      <c r="A2410" s="27" t="s">
        <v>7948</v>
      </c>
      <c r="B2410" s="28" t="s">
        <v>70</v>
      </c>
      <c r="C2410" s="27" t="s">
        <v>15655</v>
      </c>
      <c r="D2410" s="27" t="s">
        <v>23825</v>
      </c>
      <c r="E2410" s="27" t="s">
        <v>23826</v>
      </c>
      <c r="F2410" s="27" t="s">
        <v>16163</v>
      </c>
      <c r="G2410" s="167" t="s">
        <v>16161</v>
      </c>
      <c r="H2410" s="130">
        <v>45768</v>
      </c>
      <c r="I2410" s="128">
        <v>40339</v>
      </c>
      <c r="J2410" s="128">
        <v>40339</v>
      </c>
      <c r="K2410" s="128">
        <v>29090</v>
      </c>
      <c r="L2410" s="11" t="s">
        <v>15658</v>
      </c>
      <c r="M2410" s="1" t="s">
        <v>1450</v>
      </c>
      <c r="N2410" s="178" t="s">
        <v>26</v>
      </c>
      <c r="O2410" s="170" t="s">
        <v>451</v>
      </c>
      <c r="P2410" s="170" t="s">
        <v>451</v>
      </c>
      <c r="Q2410" s="171" t="s">
        <v>15659</v>
      </c>
      <c r="R2410" s="28" t="s">
        <v>24510</v>
      </c>
      <c r="S2410" s="257">
        <f t="shared" si="38"/>
        <v>51044</v>
      </c>
      <c r="T2410" s="2" t="s">
        <v>16903</v>
      </c>
      <c r="U2410" s="2" t="s">
        <v>7138</v>
      </c>
      <c r="V2410" s="2" t="str" cm="1">
        <f t="array" ref="V2410">_xlfn.IFS(C2410="","",COUNTIF(C2410,"ตำแหน่งว่าง*"),"ว่าง",COUNTIF(C2410,"&lt;&gt;ตำแหน่งว่าง*"),"คนครอง")</f>
        <v>คนครอง</v>
      </c>
      <c r="W2410" s="1" cm="1">
        <f t="array" ref="W2410">_xlfn.IFS(COUNTIF(F2410,"ผบ.หมู่*"),51,COUNTIF(F2410,"รอง สว.*"),43)</f>
        <v>51</v>
      </c>
      <c r="X2410" s="1" t="s">
        <v>16160</v>
      </c>
      <c r="Y2410" s="1" t="s">
        <v>451</v>
      </c>
    </row>
    <row r="2411" spans="1:25" s="12" customFormat="1" ht="21.3" customHeight="1">
      <c r="A2411" s="27" t="s">
        <v>7948</v>
      </c>
      <c r="B2411" s="28" t="s">
        <v>20</v>
      </c>
      <c r="C2411" s="150" t="s">
        <v>16162</v>
      </c>
      <c r="D2411" s="27" t="s">
        <v>24005</v>
      </c>
      <c r="E2411" s="27" t="s">
        <v>24006</v>
      </c>
      <c r="F2411" s="150" t="s">
        <v>16163</v>
      </c>
      <c r="G2411" s="167" t="s">
        <v>16165</v>
      </c>
      <c r="H2411" s="130">
        <v>42501</v>
      </c>
      <c r="I2411" s="128">
        <v>37316</v>
      </c>
      <c r="J2411" s="128">
        <v>37316</v>
      </c>
      <c r="K2411" s="128">
        <v>26972</v>
      </c>
      <c r="L2411" s="11" t="s">
        <v>16166</v>
      </c>
      <c r="M2411" s="1" t="s">
        <v>1450</v>
      </c>
      <c r="N2411" s="177" t="s">
        <v>26</v>
      </c>
      <c r="O2411" s="170" t="s">
        <v>451</v>
      </c>
      <c r="P2411" s="170" t="s">
        <v>451</v>
      </c>
      <c r="Q2411" s="171" t="s">
        <v>16167</v>
      </c>
      <c r="R2411" s="28" t="s">
        <v>2469</v>
      </c>
      <c r="S2411" s="338">
        <f t="shared" si="38"/>
        <v>49218</v>
      </c>
      <c r="T2411" s="233" t="s">
        <v>16903</v>
      </c>
      <c r="U2411" s="233" t="s">
        <v>7138</v>
      </c>
      <c r="V2411" s="233" t="str" cm="1">
        <f t="array" ref="V2411">_xlfn.IFS(C2411="","",COUNTIF(C2411,"ตำแหน่งว่าง*"),"ว่าง",COUNTIF(C2411,"&lt;&gt;ตำแหน่งว่าง*"),"คนครอง")</f>
        <v>คนครอง</v>
      </c>
      <c r="W2411" s="6" cm="1">
        <f t="array" ref="W2411">_xlfn.IFS(COUNTIF(F2411,"ผบ.หมู่*"),51,COUNTIF(F2411,"รอง สว.*"),43)</f>
        <v>51</v>
      </c>
      <c r="X2411" s="5" t="s">
        <v>16164</v>
      </c>
      <c r="Y2411" s="5" t="s">
        <v>451</v>
      </c>
    </row>
    <row r="2412" spans="1:25" s="12" customFormat="1" ht="21.3" customHeight="1">
      <c r="A2412" s="27" t="s">
        <v>7948</v>
      </c>
      <c r="B2412" s="28" t="s">
        <v>70</v>
      </c>
      <c r="C2412" s="150" t="s">
        <v>16168</v>
      </c>
      <c r="D2412" s="27" t="s">
        <v>19939</v>
      </c>
      <c r="E2412" s="27" t="s">
        <v>24007</v>
      </c>
      <c r="F2412" s="150" t="s">
        <v>16163</v>
      </c>
      <c r="G2412" s="167" t="s">
        <v>16170</v>
      </c>
      <c r="H2412" s="130">
        <v>42501</v>
      </c>
      <c r="I2412" s="128">
        <v>35095</v>
      </c>
      <c r="J2412" s="128">
        <v>35095</v>
      </c>
      <c r="K2412" s="128">
        <v>26715</v>
      </c>
      <c r="L2412" s="11" t="s">
        <v>16171</v>
      </c>
      <c r="M2412" s="1" t="s">
        <v>1450</v>
      </c>
      <c r="N2412" s="177" t="s">
        <v>26</v>
      </c>
      <c r="O2412" s="170" t="s">
        <v>451</v>
      </c>
      <c r="P2412" s="170" t="s">
        <v>451</v>
      </c>
      <c r="Q2412" s="171" t="s">
        <v>16172</v>
      </c>
      <c r="R2412" s="28" t="s">
        <v>2469</v>
      </c>
      <c r="S2412" s="338">
        <f t="shared" si="38"/>
        <v>48853</v>
      </c>
      <c r="T2412" s="233" t="s">
        <v>16903</v>
      </c>
      <c r="U2412" s="233" t="s">
        <v>7138</v>
      </c>
      <c r="V2412" s="233" t="str" cm="1">
        <f t="array" ref="V2412">_xlfn.IFS(C2412="","",COUNTIF(C2412,"ตำแหน่งว่าง*"),"ว่าง",COUNTIF(C2412,"&lt;&gt;ตำแหน่งว่าง*"),"คนครอง")</f>
        <v>คนครอง</v>
      </c>
      <c r="W2412" s="6" cm="1">
        <f t="array" ref="W2412">_xlfn.IFS(COUNTIF(F2412,"ผบ.หมู่*"),51,COUNTIF(F2412,"รอง สว.*"),43)</f>
        <v>51</v>
      </c>
      <c r="X2412" s="5" t="s">
        <v>16169</v>
      </c>
      <c r="Y2412" s="5" t="s">
        <v>451</v>
      </c>
    </row>
    <row r="2413" spans="1:25" s="12" customFormat="1" ht="21.3" customHeight="1">
      <c r="A2413" s="27" t="s">
        <v>7948</v>
      </c>
      <c r="B2413" s="28" t="s">
        <v>70</v>
      </c>
      <c r="C2413" s="150" t="s">
        <v>16173</v>
      </c>
      <c r="D2413" s="27" t="s">
        <v>24008</v>
      </c>
      <c r="E2413" s="27" t="s">
        <v>24009</v>
      </c>
      <c r="F2413" s="150" t="s">
        <v>16163</v>
      </c>
      <c r="G2413" s="167" t="s">
        <v>16175</v>
      </c>
      <c r="H2413" s="130">
        <v>42501</v>
      </c>
      <c r="I2413" s="128">
        <v>39717</v>
      </c>
      <c r="J2413" s="128">
        <v>39717</v>
      </c>
      <c r="K2413" s="128">
        <v>31217</v>
      </c>
      <c r="L2413" s="11" t="s">
        <v>13629</v>
      </c>
      <c r="M2413" s="1" t="s">
        <v>1450</v>
      </c>
      <c r="N2413" s="177" t="s">
        <v>26</v>
      </c>
      <c r="O2413" s="170" t="s">
        <v>451</v>
      </c>
      <c r="P2413" s="170" t="s">
        <v>451</v>
      </c>
      <c r="Q2413" s="171" t="s">
        <v>16176</v>
      </c>
      <c r="R2413" s="28" t="s">
        <v>2469</v>
      </c>
      <c r="S2413" s="338">
        <f t="shared" si="38"/>
        <v>53236</v>
      </c>
      <c r="T2413" s="233" t="s">
        <v>16903</v>
      </c>
      <c r="U2413" s="233" t="s">
        <v>7138</v>
      </c>
      <c r="V2413" s="233" t="str" cm="1">
        <f t="array" ref="V2413">_xlfn.IFS(C2413="","",COUNTIF(C2413,"ตำแหน่งว่าง*"),"ว่าง",COUNTIF(C2413,"&lt;&gt;ตำแหน่งว่าง*"),"คนครอง")</f>
        <v>คนครอง</v>
      </c>
      <c r="W2413" s="6" cm="1">
        <f t="array" ref="W2413">_xlfn.IFS(COUNTIF(F2413,"ผบ.หมู่*"),51,COUNTIF(F2413,"รอง สว.*"),43)</f>
        <v>51</v>
      </c>
      <c r="X2413" s="5" t="s">
        <v>16174</v>
      </c>
      <c r="Y2413" s="5" t="s">
        <v>451</v>
      </c>
    </row>
    <row r="2414" spans="1:25" s="12" customFormat="1" ht="21.3" customHeight="1">
      <c r="A2414" s="27" t="s">
        <v>7948</v>
      </c>
      <c r="B2414" s="28" t="s">
        <v>70</v>
      </c>
      <c r="C2414" s="150" t="s">
        <v>16177</v>
      </c>
      <c r="D2414" s="27" t="s">
        <v>20918</v>
      </c>
      <c r="E2414" s="27" t="s">
        <v>19827</v>
      </c>
      <c r="F2414" s="150" t="s">
        <v>16163</v>
      </c>
      <c r="G2414" s="167" t="s">
        <v>16179</v>
      </c>
      <c r="H2414" s="130">
        <v>42604</v>
      </c>
      <c r="I2414" s="128">
        <v>40814</v>
      </c>
      <c r="J2414" s="128">
        <v>40814</v>
      </c>
      <c r="K2414" s="128">
        <v>30693</v>
      </c>
      <c r="L2414" s="11" t="s">
        <v>15070</v>
      </c>
      <c r="M2414" s="1" t="s">
        <v>1450</v>
      </c>
      <c r="N2414" s="177" t="s">
        <v>26</v>
      </c>
      <c r="O2414" s="170" t="s">
        <v>451</v>
      </c>
      <c r="P2414" s="170" t="s">
        <v>451</v>
      </c>
      <c r="Q2414" s="171" t="s">
        <v>16180</v>
      </c>
      <c r="R2414" s="28" t="s">
        <v>1023</v>
      </c>
      <c r="S2414" s="338">
        <f t="shared" si="38"/>
        <v>52871</v>
      </c>
      <c r="T2414" s="233" t="s">
        <v>16903</v>
      </c>
      <c r="U2414" s="233" t="s">
        <v>7138</v>
      </c>
      <c r="V2414" s="233" t="str" cm="1">
        <f t="array" ref="V2414">_xlfn.IFS(C2414="","",COUNTIF(C2414,"ตำแหน่งว่าง*"),"ว่าง",COUNTIF(C2414,"&lt;&gt;ตำแหน่งว่าง*"),"คนครอง")</f>
        <v>คนครอง</v>
      </c>
      <c r="W2414" s="6" cm="1">
        <f t="array" ref="W2414">_xlfn.IFS(COUNTIF(F2414,"ผบ.หมู่*"),51,COUNTIF(F2414,"รอง สว.*"),43)</f>
        <v>51</v>
      </c>
      <c r="X2414" s="5" t="s">
        <v>16178</v>
      </c>
      <c r="Y2414" s="5" t="s">
        <v>451</v>
      </c>
    </row>
    <row r="2415" spans="1:25" s="12" customFormat="1" ht="21.3" customHeight="1">
      <c r="A2415" s="27" t="s">
        <v>7948</v>
      </c>
      <c r="B2415" s="28" t="s">
        <v>70</v>
      </c>
      <c r="C2415" s="150" t="s">
        <v>16181</v>
      </c>
      <c r="D2415" s="27" t="s">
        <v>20063</v>
      </c>
      <c r="E2415" s="27" t="s">
        <v>24010</v>
      </c>
      <c r="F2415" s="150" t="s">
        <v>16163</v>
      </c>
      <c r="G2415" s="167" t="s">
        <v>16183</v>
      </c>
      <c r="H2415" s="130">
        <v>42937</v>
      </c>
      <c r="I2415" s="128">
        <v>39717</v>
      </c>
      <c r="J2415" s="128">
        <v>39717</v>
      </c>
      <c r="K2415" s="128">
        <v>31001</v>
      </c>
      <c r="L2415" s="11" t="s">
        <v>13691</v>
      </c>
      <c r="M2415" s="1" t="s">
        <v>1450</v>
      </c>
      <c r="N2415" s="177" t="s">
        <v>26</v>
      </c>
      <c r="O2415" s="170" t="s">
        <v>451</v>
      </c>
      <c r="P2415" s="170" t="s">
        <v>451</v>
      </c>
      <c r="Q2415" s="171" t="s">
        <v>16184</v>
      </c>
      <c r="R2415" s="28" t="s">
        <v>9063</v>
      </c>
      <c r="S2415" s="338">
        <f t="shared" si="38"/>
        <v>53236</v>
      </c>
      <c r="T2415" s="233" t="s">
        <v>16903</v>
      </c>
      <c r="U2415" s="233" t="s">
        <v>7138</v>
      </c>
      <c r="V2415" s="233" t="str" cm="1">
        <f t="array" ref="V2415">_xlfn.IFS(C2415="","",COUNTIF(C2415,"ตำแหน่งว่าง*"),"ว่าง",COUNTIF(C2415,"&lt;&gt;ตำแหน่งว่าง*"),"คนครอง")</f>
        <v>คนครอง</v>
      </c>
      <c r="W2415" s="6" cm="1">
        <f t="array" ref="W2415">_xlfn.IFS(COUNTIF(F2415,"ผบ.หมู่*"),51,COUNTIF(F2415,"รอง สว.*"),43)</f>
        <v>51</v>
      </c>
      <c r="X2415" s="5" t="s">
        <v>16182</v>
      </c>
      <c r="Y2415" s="5" t="s">
        <v>451</v>
      </c>
    </row>
    <row r="2416" spans="1:25" s="9" customFormat="1" ht="21.3" customHeight="1">
      <c r="A2416" s="27" t="s">
        <v>7948</v>
      </c>
      <c r="B2416" s="28" t="s">
        <v>70</v>
      </c>
      <c r="C2416" s="27" t="s">
        <v>16185</v>
      </c>
      <c r="D2416" s="27" t="s">
        <v>18943</v>
      </c>
      <c r="E2416" s="27" t="s">
        <v>23701</v>
      </c>
      <c r="F2416" s="27" t="s">
        <v>16163</v>
      </c>
      <c r="G2416" s="167" t="s">
        <v>16187</v>
      </c>
      <c r="H2416" s="130">
        <v>43871</v>
      </c>
      <c r="I2416" s="128">
        <v>39717</v>
      </c>
      <c r="J2416" s="128">
        <v>39717</v>
      </c>
      <c r="K2416" s="128">
        <v>29810</v>
      </c>
      <c r="L2416" s="11" t="s">
        <v>16188</v>
      </c>
      <c r="M2416" s="1" t="s">
        <v>1450</v>
      </c>
      <c r="N2416" s="178" t="s">
        <v>26</v>
      </c>
      <c r="O2416" s="170" t="s">
        <v>451</v>
      </c>
      <c r="P2416" s="170" t="s">
        <v>451</v>
      </c>
      <c r="Q2416" s="171" t="s">
        <v>16189</v>
      </c>
      <c r="R2416" s="28" t="s">
        <v>8541</v>
      </c>
      <c r="S2416" s="338">
        <f t="shared" si="38"/>
        <v>51775</v>
      </c>
      <c r="T2416" s="2" t="s">
        <v>16903</v>
      </c>
      <c r="U2416" s="233" t="s">
        <v>7138</v>
      </c>
      <c r="V2416" s="233" t="str" cm="1">
        <f t="array" ref="V2416">_xlfn.IFS(C2416="","",COUNTIF(C2416,"ตำแหน่งว่าง*"),"ว่าง",COUNTIF(C2416,"&lt;&gt;ตำแหน่งว่าง*"),"คนครอง")</f>
        <v>คนครอง</v>
      </c>
      <c r="W2416" s="6" cm="1">
        <f t="array" ref="W2416">_xlfn.IFS(COUNTIF(F2416,"ผบ.หมู่*"),51,COUNTIF(F2416,"รอง สว.*"),43)</f>
        <v>51</v>
      </c>
      <c r="X2416" s="1" t="s">
        <v>16186</v>
      </c>
      <c r="Y2416" s="1" t="s">
        <v>451</v>
      </c>
    </row>
    <row r="2417" spans="1:25" s="9" customFormat="1" ht="21.3" customHeight="1">
      <c r="A2417" s="27" t="s">
        <v>7948</v>
      </c>
      <c r="B2417" s="28" t="s">
        <v>70</v>
      </c>
      <c r="C2417" s="27" t="s">
        <v>18043</v>
      </c>
      <c r="D2417" s="27" t="s">
        <v>24011</v>
      </c>
      <c r="E2417" s="27" t="s">
        <v>24012</v>
      </c>
      <c r="F2417" s="27" t="s">
        <v>16163</v>
      </c>
      <c r="G2417" s="167" t="s">
        <v>16191</v>
      </c>
      <c r="H2417" s="130">
        <v>45322</v>
      </c>
      <c r="I2417" s="128">
        <v>40339</v>
      </c>
      <c r="J2417" s="128">
        <v>40339</v>
      </c>
      <c r="K2417" s="128">
        <v>28799</v>
      </c>
      <c r="L2417" s="11" t="s">
        <v>15669</v>
      </c>
      <c r="M2417" s="1" t="s">
        <v>159</v>
      </c>
      <c r="N2417" s="178" t="s">
        <v>26</v>
      </c>
      <c r="O2417" s="170" t="s">
        <v>451</v>
      </c>
      <c r="P2417" s="170" t="s">
        <v>451</v>
      </c>
      <c r="Q2417" s="171" t="s">
        <v>15670</v>
      </c>
      <c r="R2417" s="30" t="s">
        <v>18030</v>
      </c>
      <c r="S2417" s="338">
        <f t="shared" si="38"/>
        <v>51044</v>
      </c>
      <c r="T2417" s="2" t="s">
        <v>16903</v>
      </c>
      <c r="U2417" s="233" t="s">
        <v>7138</v>
      </c>
      <c r="V2417" s="233" t="str" cm="1">
        <f t="array" ref="V2417">_xlfn.IFS(C2417="","",COUNTIF(C2417,"ตำแหน่งว่าง*"),"ว่าง",COUNTIF(C2417,"&lt;&gt;ตำแหน่งว่าง*"),"คนครอง")</f>
        <v>คนครอง</v>
      </c>
      <c r="W2417" s="6" cm="1">
        <f t="array" ref="W2417">_xlfn.IFS(COUNTIF(F2417,"ผบ.หมู่*"),51,COUNTIF(F2417,"รอง สว.*"),43)</f>
        <v>51</v>
      </c>
      <c r="X2417" s="1" t="s">
        <v>16190</v>
      </c>
      <c r="Y2417" s="1" t="s">
        <v>451</v>
      </c>
    </row>
    <row r="2418" spans="1:25" s="12" customFormat="1" ht="21.3" customHeight="1">
      <c r="A2418" s="27" t="s">
        <v>7948</v>
      </c>
      <c r="B2418" s="28" t="s">
        <v>70</v>
      </c>
      <c r="C2418" s="150" t="s">
        <v>16192</v>
      </c>
      <c r="D2418" s="27" t="s">
        <v>24013</v>
      </c>
      <c r="E2418" s="27" t="s">
        <v>24014</v>
      </c>
      <c r="F2418" s="150" t="s">
        <v>16163</v>
      </c>
      <c r="G2418" s="167" t="s">
        <v>16194</v>
      </c>
      <c r="H2418" s="130">
        <v>42501</v>
      </c>
      <c r="I2418" s="128">
        <v>34352</v>
      </c>
      <c r="J2418" s="128">
        <v>34352</v>
      </c>
      <c r="K2418" s="128">
        <v>27041</v>
      </c>
      <c r="L2418" s="11" t="s">
        <v>16195</v>
      </c>
      <c r="M2418" s="1" t="s">
        <v>1450</v>
      </c>
      <c r="N2418" s="177" t="s">
        <v>26</v>
      </c>
      <c r="O2418" s="170" t="s">
        <v>451</v>
      </c>
      <c r="P2418" s="170" t="s">
        <v>451</v>
      </c>
      <c r="Q2418" s="171" t="s">
        <v>16196</v>
      </c>
      <c r="R2418" s="28" t="s">
        <v>2469</v>
      </c>
      <c r="S2418" s="338">
        <f t="shared" si="38"/>
        <v>49218</v>
      </c>
      <c r="T2418" s="233" t="s">
        <v>16903</v>
      </c>
      <c r="U2418" s="233" t="s">
        <v>7138</v>
      </c>
      <c r="V2418" s="233" t="str" cm="1">
        <f t="array" ref="V2418">_xlfn.IFS(C2418="","",COUNTIF(C2418,"ตำแหน่งว่าง*"),"ว่าง",COUNTIF(C2418,"&lt;&gt;ตำแหน่งว่าง*"),"คนครอง")</f>
        <v>คนครอง</v>
      </c>
      <c r="W2418" s="6" cm="1">
        <f t="array" ref="W2418">_xlfn.IFS(COUNTIF(F2418,"ผบ.หมู่*"),51,COUNTIF(F2418,"รอง สว.*"),43)</f>
        <v>51</v>
      </c>
      <c r="X2418" s="5" t="s">
        <v>16193</v>
      </c>
      <c r="Y2418" s="5" t="s">
        <v>451</v>
      </c>
    </row>
    <row r="2419" spans="1:25" s="9" customFormat="1" ht="21.3" customHeight="1">
      <c r="A2419" s="27" t="s">
        <v>7948</v>
      </c>
      <c r="B2419" s="28" t="s">
        <v>70</v>
      </c>
      <c r="C2419" s="27" t="s">
        <v>16197</v>
      </c>
      <c r="D2419" s="27" t="s">
        <v>21293</v>
      </c>
      <c r="E2419" s="27" t="s">
        <v>24015</v>
      </c>
      <c r="F2419" s="27" t="s">
        <v>16163</v>
      </c>
      <c r="G2419" s="167" t="s">
        <v>16199</v>
      </c>
      <c r="H2419" s="130">
        <v>43871</v>
      </c>
      <c r="I2419" s="128">
        <v>40339</v>
      </c>
      <c r="J2419" s="128">
        <v>40339</v>
      </c>
      <c r="K2419" s="128">
        <v>30589</v>
      </c>
      <c r="L2419" s="11" t="s">
        <v>16200</v>
      </c>
      <c r="M2419" s="1" t="s">
        <v>1450</v>
      </c>
      <c r="N2419" s="178" t="s">
        <v>26</v>
      </c>
      <c r="O2419" s="170" t="s">
        <v>451</v>
      </c>
      <c r="P2419" s="170" t="s">
        <v>451</v>
      </c>
      <c r="Q2419" s="171" t="s">
        <v>16201</v>
      </c>
      <c r="R2419" s="28" t="s">
        <v>8541</v>
      </c>
      <c r="S2419" s="338">
        <f t="shared" si="38"/>
        <v>52505</v>
      </c>
      <c r="T2419" s="2" t="s">
        <v>16903</v>
      </c>
      <c r="U2419" s="233" t="s">
        <v>7138</v>
      </c>
      <c r="V2419" s="233" t="str" cm="1">
        <f t="array" ref="V2419">_xlfn.IFS(C2419="","",COUNTIF(C2419,"ตำแหน่งว่าง*"),"ว่าง",COUNTIF(C2419,"&lt;&gt;ตำแหน่งว่าง*"),"คนครอง")</f>
        <v>คนครอง</v>
      </c>
      <c r="W2419" s="6" cm="1">
        <f t="array" ref="W2419">_xlfn.IFS(COUNTIF(F2419,"ผบ.หมู่*"),51,COUNTIF(F2419,"รอง สว.*"),43)</f>
        <v>51</v>
      </c>
      <c r="X2419" s="1" t="s">
        <v>16198</v>
      </c>
      <c r="Y2419" s="1" t="s">
        <v>451</v>
      </c>
    </row>
    <row r="2420" spans="1:25" s="12" customFormat="1" ht="21.3" customHeight="1">
      <c r="A2420" s="27" t="s">
        <v>650</v>
      </c>
      <c r="B2420" s="28" t="s">
        <v>20</v>
      </c>
      <c r="C2420" s="150" t="s">
        <v>16202</v>
      </c>
      <c r="D2420" s="27" t="s">
        <v>19879</v>
      </c>
      <c r="E2420" s="27" t="s">
        <v>24016</v>
      </c>
      <c r="F2420" s="150" t="s">
        <v>16159</v>
      </c>
      <c r="G2420" s="167" t="s">
        <v>16204</v>
      </c>
      <c r="H2420" s="130">
        <v>42501</v>
      </c>
      <c r="I2420" s="128">
        <v>34352</v>
      </c>
      <c r="J2420" s="128">
        <v>34352</v>
      </c>
      <c r="K2420" s="128">
        <v>26350</v>
      </c>
      <c r="L2420" s="11" t="s">
        <v>16205</v>
      </c>
      <c r="M2420" s="1" t="s">
        <v>1450</v>
      </c>
      <c r="N2420" s="177" t="s">
        <v>26</v>
      </c>
      <c r="O2420" s="170" t="s">
        <v>451</v>
      </c>
      <c r="P2420" s="170" t="s">
        <v>451</v>
      </c>
      <c r="Q2420" s="171" t="s">
        <v>16206</v>
      </c>
      <c r="R2420" s="28" t="s">
        <v>2469</v>
      </c>
      <c r="S2420" s="338">
        <f t="shared" si="38"/>
        <v>48488</v>
      </c>
      <c r="T2420" s="233" t="s">
        <v>16903</v>
      </c>
      <c r="U2420" s="233" t="s">
        <v>7138</v>
      </c>
      <c r="V2420" s="233" t="str" cm="1">
        <f t="array" ref="V2420">_xlfn.IFS(C2420="","",COUNTIF(C2420,"ตำแหน่งว่าง*"),"ว่าง",COUNTIF(C2420,"&lt;&gt;ตำแหน่งว่าง*"),"คนครอง")</f>
        <v>คนครอง</v>
      </c>
      <c r="W2420" s="6" cm="1">
        <f t="array" ref="W2420">_xlfn.IFS(COUNTIF(F2420,"ผบ.หมู่*"),51,COUNTIF(F2420,"รอง สว.*"),43)</f>
        <v>43</v>
      </c>
      <c r="X2420" s="5" t="s">
        <v>16203</v>
      </c>
      <c r="Y2420" s="5" t="s">
        <v>451</v>
      </c>
    </row>
    <row r="2421" spans="1:25" s="12" customFormat="1" ht="21.3" customHeight="1">
      <c r="A2421" s="27" t="s">
        <v>7948</v>
      </c>
      <c r="B2421" s="28" t="s">
        <v>70</v>
      </c>
      <c r="C2421" s="150" t="s">
        <v>16207</v>
      </c>
      <c r="D2421" s="27" t="s">
        <v>24017</v>
      </c>
      <c r="E2421" s="27" t="s">
        <v>24018</v>
      </c>
      <c r="F2421" s="150" t="s">
        <v>16163</v>
      </c>
      <c r="G2421" s="167" t="s">
        <v>16209</v>
      </c>
      <c r="H2421" s="130">
        <v>42501</v>
      </c>
      <c r="I2421" s="128">
        <v>39717</v>
      </c>
      <c r="J2421" s="128">
        <v>39717</v>
      </c>
      <c r="K2421" s="128">
        <v>30565</v>
      </c>
      <c r="L2421" s="11" t="s">
        <v>16210</v>
      </c>
      <c r="M2421" s="1" t="s">
        <v>1450</v>
      </c>
      <c r="N2421" s="177" t="s">
        <v>26</v>
      </c>
      <c r="O2421" s="170" t="s">
        <v>451</v>
      </c>
      <c r="P2421" s="170" t="s">
        <v>451</v>
      </c>
      <c r="Q2421" s="171" t="s">
        <v>16211</v>
      </c>
      <c r="R2421" s="28" t="s">
        <v>2469</v>
      </c>
      <c r="S2421" s="338">
        <f t="shared" si="38"/>
        <v>52505</v>
      </c>
      <c r="T2421" s="233" t="s">
        <v>16903</v>
      </c>
      <c r="U2421" s="233" t="s">
        <v>7138</v>
      </c>
      <c r="V2421" s="233" t="str" cm="1">
        <f t="array" ref="V2421">_xlfn.IFS(C2421="","",COUNTIF(C2421,"ตำแหน่งว่าง*"),"ว่าง",COUNTIF(C2421,"&lt;&gt;ตำแหน่งว่าง*"),"คนครอง")</f>
        <v>คนครอง</v>
      </c>
      <c r="W2421" s="6" cm="1">
        <f t="array" ref="W2421">_xlfn.IFS(COUNTIF(F2421,"ผบ.หมู่*"),51,COUNTIF(F2421,"รอง สว.*"),43)</f>
        <v>51</v>
      </c>
      <c r="X2421" s="5" t="s">
        <v>16208</v>
      </c>
      <c r="Y2421" s="5" t="s">
        <v>451</v>
      </c>
    </row>
    <row r="2422" spans="1:25" s="12" customFormat="1" ht="21.3" customHeight="1">
      <c r="A2422" s="27" t="s">
        <v>7948</v>
      </c>
      <c r="B2422" s="28" t="s">
        <v>70</v>
      </c>
      <c r="C2422" s="85" t="s">
        <v>15826</v>
      </c>
      <c r="D2422" s="27" t="s">
        <v>22105</v>
      </c>
      <c r="E2422" s="27" t="s">
        <v>23907</v>
      </c>
      <c r="F2422" s="150" t="s">
        <v>16163</v>
      </c>
      <c r="G2422" s="167" t="s">
        <v>16213</v>
      </c>
      <c r="H2422" s="130">
        <v>45768</v>
      </c>
      <c r="I2422" s="128">
        <v>40339</v>
      </c>
      <c r="J2422" s="128">
        <v>40339</v>
      </c>
      <c r="K2422" s="128">
        <v>29556</v>
      </c>
      <c r="L2422" s="11" t="s">
        <v>765</v>
      </c>
      <c r="M2422" s="1" t="s">
        <v>1450</v>
      </c>
      <c r="N2422" s="177" t="s">
        <v>26</v>
      </c>
      <c r="O2422" s="170" t="s">
        <v>451</v>
      </c>
      <c r="P2422" s="170" t="s">
        <v>451</v>
      </c>
      <c r="Q2422" s="171" t="s">
        <v>15829</v>
      </c>
      <c r="R2422" s="28" t="s">
        <v>24415</v>
      </c>
      <c r="S2422" s="338">
        <f t="shared" si="38"/>
        <v>51775</v>
      </c>
      <c r="T2422" s="233" t="s">
        <v>16903</v>
      </c>
      <c r="U2422" s="233" t="s">
        <v>7138</v>
      </c>
      <c r="V2422" s="233" t="str" cm="1">
        <f t="array" ref="V2422">_xlfn.IFS(C2422="","",COUNTIF(C2422,"ตำแหน่งว่าง*"),"ว่าง",COUNTIF(C2422,"&lt;&gt;ตำแหน่งว่าง*"),"คนครอง")</f>
        <v>คนครอง</v>
      </c>
      <c r="W2422" s="5" cm="1">
        <f t="array" ref="W2422">_xlfn.IFS(COUNTIF(F2422,"ผบ.หมู่*"),51,COUNTIF(F2422,"รอง สว.*"),43)</f>
        <v>51</v>
      </c>
      <c r="X2422" s="5" t="s">
        <v>16212</v>
      </c>
      <c r="Y2422" s="5" t="s">
        <v>451</v>
      </c>
    </row>
    <row r="2423" spans="1:25" s="12" customFormat="1" ht="21.3" customHeight="1">
      <c r="A2423" s="27" t="s">
        <v>650</v>
      </c>
      <c r="B2423" s="28" t="s">
        <v>70</v>
      </c>
      <c r="C2423" s="150" t="s">
        <v>16214</v>
      </c>
      <c r="D2423" s="27" t="s">
        <v>24019</v>
      </c>
      <c r="E2423" s="27" t="s">
        <v>24020</v>
      </c>
      <c r="F2423" s="150" t="s">
        <v>16159</v>
      </c>
      <c r="G2423" s="167" t="s">
        <v>16216</v>
      </c>
      <c r="H2423" s="130">
        <v>42501</v>
      </c>
      <c r="I2423" s="128">
        <v>34352</v>
      </c>
      <c r="J2423" s="128">
        <v>34352</v>
      </c>
      <c r="K2423" s="128">
        <v>26300</v>
      </c>
      <c r="L2423" s="11" t="s">
        <v>16217</v>
      </c>
      <c r="M2423" s="1" t="s">
        <v>1450</v>
      </c>
      <c r="N2423" s="177" t="s">
        <v>26</v>
      </c>
      <c r="O2423" s="170" t="s">
        <v>451</v>
      </c>
      <c r="P2423" s="170" t="s">
        <v>451</v>
      </c>
      <c r="Q2423" s="171" t="s">
        <v>16218</v>
      </c>
      <c r="R2423" s="28" t="s">
        <v>2469</v>
      </c>
      <c r="S2423" s="338">
        <f t="shared" si="38"/>
        <v>48488</v>
      </c>
      <c r="T2423" s="233" t="s">
        <v>16903</v>
      </c>
      <c r="U2423" s="233" t="s">
        <v>7138</v>
      </c>
      <c r="V2423" s="233" t="str" cm="1">
        <f t="array" ref="V2423">_xlfn.IFS(C2423="","",COUNTIF(C2423,"ตำแหน่งว่าง*"),"ว่าง",COUNTIF(C2423,"&lt;&gt;ตำแหน่งว่าง*"),"คนครอง")</f>
        <v>คนครอง</v>
      </c>
      <c r="W2423" s="6" cm="1">
        <f t="array" ref="W2423">_xlfn.IFS(COUNTIF(F2423,"ผบ.หมู่*"),51,COUNTIF(F2423,"รอง สว.*"),43)</f>
        <v>43</v>
      </c>
      <c r="X2423" s="5" t="s">
        <v>16215</v>
      </c>
      <c r="Y2423" s="5" t="s">
        <v>451</v>
      </c>
    </row>
    <row r="2424" spans="1:25" s="12" customFormat="1" ht="21.3" customHeight="1">
      <c r="A2424" s="27" t="s">
        <v>7948</v>
      </c>
      <c r="B2424" s="28" t="s">
        <v>20</v>
      </c>
      <c r="C2424" s="150" t="s">
        <v>16219</v>
      </c>
      <c r="D2424" s="27" t="s">
        <v>20283</v>
      </c>
      <c r="E2424" s="27" t="s">
        <v>24021</v>
      </c>
      <c r="F2424" s="150" t="s">
        <v>16163</v>
      </c>
      <c r="G2424" s="167" t="s">
        <v>16221</v>
      </c>
      <c r="H2424" s="130">
        <v>42501</v>
      </c>
      <c r="I2424" s="128">
        <v>34366</v>
      </c>
      <c r="J2424" s="128">
        <v>34366</v>
      </c>
      <c r="K2424" s="128">
        <v>26669</v>
      </c>
      <c r="L2424" s="11" t="s">
        <v>13403</v>
      </c>
      <c r="M2424" s="1" t="s">
        <v>1450</v>
      </c>
      <c r="N2424" s="177" t="s">
        <v>26</v>
      </c>
      <c r="O2424" s="170" t="s">
        <v>451</v>
      </c>
      <c r="P2424" s="170" t="s">
        <v>451</v>
      </c>
      <c r="Q2424" s="171" t="s">
        <v>16222</v>
      </c>
      <c r="R2424" s="28" t="s">
        <v>2469</v>
      </c>
      <c r="S2424" s="338">
        <f t="shared" si="38"/>
        <v>48853</v>
      </c>
      <c r="T2424" s="233" t="s">
        <v>16903</v>
      </c>
      <c r="U2424" s="233" t="s">
        <v>7138</v>
      </c>
      <c r="V2424" s="233" t="str" cm="1">
        <f t="array" ref="V2424">_xlfn.IFS(C2424="","",COUNTIF(C2424,"ตำแหน่งว่าง*"),"ว่าง",COUNTIF(C2424,"&lt;&gt;ตำแหน่งว่าง*"),"คนครอง")</f>
        <v>คนครอง</v>
      </c>
      <c r="W2424" s="6" cm="1">
        <f t="array" ref="W2424">_xlfn.IFS(COUNTIF(F2424,"ผบ.หมู่*"),51,COUNTIF(F2424,"รอง สว.*"),43)</f>
        <v>51</v>
      </c>
      <c r="X2424" s="5" t="s">
        <v>16220</v>
      </c>
      <c r="Y2424" s="5" t="s">
        <v>451</v>
      </c>
    </row>
    <row r="2425" spans="1:25" s="12" customFormat="1" ht="21.3" customHeight="1">
      <c r="A2425" s="27" t="s">
        <v>8450</v>
      </c>
      <c r="B2425" s="28" t="s">
        <v>20</v>
      </c>
      <c r="C2425" s="27" t="s">
        <v>15675</v>
      </c>
      <c r="D2425" s="27" t="s">
        <v>24022</v>
      </c>
      <c r="E2425" s="27" t="s">
        <v>24023</v>
      </c>
      <c r="F2425" s="27" t="s">
        <v>16163</v>
      </c>
      <c r="G2425" s="167" t="s">
        <v>16224</v>
      </c>
      <c r="H2425" s="130">
        <v>45322</v>
      </c>
      <c r="I2425" s="128">
        <v>42416</v>
      </c>
      <c r="J2425" s="128">
        <v>42416</v>
      </c>
      <c r="K2425" s="128">
        <v>33124</v>
      </c>
      <c r="L2425" s="11" t="s">
        <v>15678</v>
      </c>
      <c r="M2425" s="1" t="s">
        <v>1450</v>
      </c>
      <c r="N2425" s="178" t="s">
        <v>26</v>
      </c>
      <c r="O2425" s="170" t="s">
        <v>451</v>
      </c>
      <c r="P2425" s="170" t="s">
        <v>451</v>
      </c>
      <c r="Q2425" s="171" t="s">
        <v>15679</v>
      </c>
      <c r="R2425" s="30" t="s">
        <v>18030</v>
      </c>
      <c r="S2425" s="338">
        <f t="shared" si="38"/>
        <v>55062</v>
      </c>
      <c r="T2425" s="233" t="s">
        <v>16903</v>
      </c>
      <c r="U2425" s="233" t="s">
        <v>7138</v>
      </c>
      <c r="V2425" s="233" t="str" cm="1">
        <f t="array" ref="V2425">_xlfn.IFS(C2425="","",COUNTIF(C2425,"ตำแหน่งว่าง*"),"ว่าง",COUNTIF(C2425,"&lt;&gt;ตำแหน่งว่าง*"),"คนครอง")</f>
        <v>คนครอง</v>
      </c>
      <c r="W2425" s="6" cm="1">
        <f t="array" ref="W2425">_xlfn.IFS(COUNTIF(F2425,"ผบ.หมู่*"),51,COUNTIF(F2425,"รอง สว.*"),43)</f>
        <v>51</v>
      </c>
      <c r="X2425" s="1" t="s">
        <v>16223</v>
      </c>
      <c r="Y2425" s="1" t="s">
        <v>451</v>
      </c>
    </row>
    <row r="2426" spans="1:25" s="9" customFormat="1" ht="21.3" customHeight="1">
      <c r="A2426" s="27" t="s">
        <v>145</v>
      </c>
      <c r="B2426" s="28" t="s">
        <v>20</v>
      </c>
      <c r="C2426" s="27" t="s">
        <v>16225</v>
      </c>
      <c r="D2426" s="27" t="s">
        <v>24024</v>
      </c>
      <c r="E2426" s="27" t="s">
        <v>24025</v>
      </c>
      <c r="F2426" s="27" t="s">
        <v>16159</v>
      </c>
      <c r="G2426" s="167" t="s">
        <v>16227</v>
      </c>
      <c r="H2426" s="130">
        <v>43554</v>
      </c>
      <c r="I2426" s="128">
        <v>43554</v>
      </c>
      <c r="J2426" s="128">
        <v>34001</v>
      </c>
      <c r="K2426" s="128">
        <v>24143</v>
      </c>
      <c r="L2426" s="11" t="s">
        <v>13403</v>
      </c>
      <c r="M2426" s="1" t="s">
        <v>1450</v>
      </c>
      <c r="N2426" s="178" t="s">
        <v>26</v>
      </c>
      <c r="O2426" s="170" t="s">
        <v>451</v>
      </c>
      <c r="P2426" s="170" t="s">
        <v>451</v>
      </c>
      <c r="Q2426" s="171" t="s">
        <v>16228</v>
      </c>
      <c r="R2426" s="28" t="s">
        <v>11120</v>
      </c>
      <c r="S2426" s="338">
        <f t="shared" si="38"/>
        <v>46296</v>
      </c>
      <c r="T2426" s="2" t="s">
        <v>16903</v>
      </c>
      <c r="U2426" s="233" t="s">
        <v>7138</v>
      </c>
      <c r="V2426" s="233" t="str" cm="1">
        <f t="array" ref="V2426">_xlfn.IFS(C2426="","",COUNTIF(C2426,"ตำแหน่งว่าง*"),"ว่าง",COUNTIF(C2426,"&lt;&gt;ตำแหน่งว่าง*"),"คนครอง")</f>
        <v>คนครอง</v>
      </c>
      <c r="W2426" s="5" cm="1">
        <f t="array" ref="W2426">_xlfn.IFS(COUNTIF(F2426,"ผบ.หมู่*"),51,COUNTIF(F2426,"รอง สว.*"),43)</f>
        <v>43</v>
      </c>
      <c r="X2426" s="1" t="s">
        <v>16226</v>
      </c>
      <c r="Y2426" s="1" t="s">
        <v>451</v>
      </c>
    </row>
    <row r="2427" spans="1:25" s="12" customFormat="1" ht="21.3" customHeight="1">
      <c r="A2427" s="27" t="s">
        <v>7948</v>
      </c>
      <c r="B2427" s="28" t="s">
        <v>20</v>
      </c>
      <c r="C2427" s="150" t="s">
        <v>16229</v>
      </c>
      <c r="D2427" s="27" t="s">
        <v>24026</v>
      </c>
      <c r="E2427" s="27" t="s">
        <v>24027</v>
      </c>
      <c r="F2427" s="150" t="s">
        <v>16230</v>
      </c>
      <c r="G2427" s="167" t="s">
        <v>16232</v>
      </c>
      <c r="H2427" s="130">
        <v>42501</v>
      </c>
      <c r="I2427" s="128">
        <v>33635</v>
      </c>
      <c r="J2427" s="128">
        <v>33635</v>
      </c>
      <c r="K2427" s="128">
        <v>25538</v>
      </c>
      <c r="L2427" s="11" t="s">
        <v>16233</v>
      </c>
      <c r="M2427" s="1" t="s">
        <v>7360</v>
      </c>
      <c r="N2427" s="177" t="s">
        <v>26</v>
      </c>
      <c r="O2427" s="170" t="s">
        <v>451</v>
      </c>
      <c r="P2427" s="170" t="s">
        <v>451</v>
      </c>
      <c r="Q2427" s="171" t="s">
        <v>16234</v>
      </c>
      <c r="R2427" s="28" t="s">
        <v>2469</v>
      </c>
      <c r="S2427" s="338">
        <f t="shared" si="38"/>
        <v>47757</v>
      </c>
      <c r="T2427" s="233" t="s">
        <v>16904</v>
      </c>
      <c r="U2427" s="233" t="s">
        <v>7138</v>
      </c>
      <c r="V2427" s="233" t="str" cm="1">
        <f t="array" ref="V2427">_xlfn.IFS(C2427="","",COUNTIF(C2427,"ตำแหน่งว่าง*"),"ว่าง",COUNTIF(C2427,"&lt;&gt;ตำแหน่งว่าง*"),"คนครอง")</f>
        <v>คนครอง</v>
      </c>
      <c r="W2427" s="6" cm="1">
        <f t="array" ref="W2427">_xlfn.IFS(COUNTIF(F2427,"ผบ.หมู่*"),51,COUNTIF(F2427,"รอง สว.*"),43)</f>
        <v>51</v>
      </c>
      <c r="X2427" s="5" t="s">
        <v>16231</v>
      </c>
      <c r="Y2427" s="5" t="s">
        <v>451</v>
      </c>
    </row>
    <row r="2428" spans="1:25" s="12" customFormat="1" ht="21.3" customHeight="1">
      <c r="A2428" s="27" t="s">
        <v>125</v>
      </c>
      <c r="B2428" s="28" t="s">
        <v>20</v>
      </c>
      <c r="C2428" s="150" t="s">
        <v>16235</v>
      </c>
      <c r="D2428" s="27" t="s">
        <v>22555</v>
      </c>
      <c r="E2428" s="27" t="s">
        <v>24028</v>
      </c>
      <c r="F2428" s="150" t="s">
        <v>16236</v>
      </c>
      <c r="G2428" s="167" t="s">
        <v>16238</v>
      </c>
      <c r="H2428" s="130">
        <v>43921</v>
      </c>
      <c r="I2428" s="128">
        <v>43921</v>
      </c>
      <c r="J2428" s="128">
        <v>31444</v>
      </c>
      <c r="K2428" s="128">
        <v>24611</v>
      </c>
      <c r="L2428" s="11" t="s">
        <v>13403</v>
      </c>
      <c r="M2428" s="1" t="s">
        <v>7360</v>
      </c>
      <c r="N2428" s="177" t="s">
        <v>26</v>
      </c>
      <c r="O2428" s="170" t="s">
        <v>451</v>
      </c>
      <c r="P2428" s="170" t="s">
        <v>451</v>
      </c>
      <c r="Q2428" s="171" t="s">
        <v>16239</v>
      </c>
      <c r="R2428" s="28" t="s">
        <v>10890</v>
      </c>
      <c r="S2428" s="338">
        <f t="shared" si="38"/>
        <v>46661</v>
      </c>
      <c r="T2428" s="233" t="s">
        <v>16904</v>
      </c>
      <c r="U2428" s="233" t="s">
        <v>7138</v>
      </c>
      <c r="V2428" s="233" t="str" cm="1">
        <f t="array" ref="V2428">_xlfn.IFS(C2428="","",COUNTIF(C2428,"ตำแหน่งว่าง*"),"ว่าง",COUNTIF(C2428,"&lt;&gt;ตำแหน่งว่าง*"),"คนครอง")</f>
        <v>คนครอง</v>
      </c>
      <c r="W2428" s="5" cm="1">
        <f t="array" ref="W2428">_xlfn.IFS(COUNTIF(F2428,"ผบ.หมู่*"),51,COUNTIF(F2428,"รอง สว.*"),43)</f>
        <v>43</v>
      </c>
      <c r="X2428" s="5" t="s">
        <v>16237</v>
      </c>
      <c r="Y2428" s="5" t="s">
        <v>451</v>
      </c>
    </row>
    <row r="2429" spans="1:25" s="12" customFormat="1" ht="21.3" customHeight="1">
      <c r="A2429" s="27" t="s">
        <v>7948</v>
      </c>
      <c r="B2429" s="28" t="s">
        <v>70</v>
      </c>
      <c r="C2429" s="150" t="s">
        <v>16240</v>
      </c>
      <c r="D2429" s="27" t="s">
        <v>21448</v>
      </c>
      <c r="E2429" s="27" t="s">
        <v>19275</v>
      </c>
      <c r="F2429" s="150" t="s">
        <v>16230</v>
      </c>
      <c r="G2429" s="167" t="s">
        <v>16242</v>
      </c>
      <c r="H2429" s="130">
        <v>42501</v>
      </c>
      <c r="I2429" s="128">
        <v>39717</v>
      </c>
      <c r="J2429" s="128">
        <v>39717</v>
      </c>
      <c r="K2429" s="128">
        <v>27487</v>
      </c>
      <c r="L2429" s="11" t="s">
        <v>16243</v>
      </c>
      <c r="M2429" s="1" t="s">
        <v>7360</v>
      </c>
      <c r="N2429" s="177" t="s">
        <v>26</v>
      </c>
      <c r="O2429" s="170" t="s">
        <v>451</v>
      </c>
      <c r="P2429" s="170" t="s">
        <v>451</v>
      </c>
      <c r="Q2429" s="171" t="s">
        <v>16244</v>
      </c>
      <c r="R2429" s="28" t="s">
        <v>15695</v>
      </c>
      <c r="S2429" s="338">
        <f t="shared" si="38"/>
        <v>49583</v>
      </c>
      <c r="T2429" s="233" t="s">
        <v>16904</v>
      </c>
      <c r="U2429" s="233" t="s">
        <v>7138</v>
      </c>
      <c r="V2429" s="233" t="str" cm="1">
        <f t="array" ref="V2429">_xlfn.IFS(C2429="","",COUNTIF(C2429,"ตำแหน่งว่าง*"),"ว่าง",COUNTIF(C2429,"&lt;&gt;ตำแหน่งว่าง*"),"คนครอง")</f>
        <v>คนครอง</v>
      </c>
      <c r="W2429" s="6" cm="1">
        <f t="array" ref="W2429">_xlfn.IFS(COUNTIF(F2429,"ผบ.หมู่*"),51,COUNTIF(F2429,"รอง สว.*"),43)</f>
        <v>51</v>
      </c>
      <c r="X2429" s="5" t="s">
        <v>16241</v>
      </c>
      <c r="Y2429" s="5" t="s">
        <v>451</v>
      </c>
    </row>
    <row r="2430" spans="1:25" s="10" customFormat="1" ht="21.3" customHeight="1">
      <c r="A2430" s="27" t="s">
        <v>7948</v>
      </c>
      <c r="B2430" s="28" t="s">
        <v>20</v>
      </c>
      <c r="C2430" s="27" t="s">
        <v>16245</v>
      </c>
      <c r="D2430" s="27" t="s">
        <v>24029</v>
      </c>
      <c r="E2430" s="27" t="s">
        <v>24030</v>
      </c>
      <c r="F2430" s="27" t="s">
        <v>16246</v>
      </c>
      <c r="G2430" s="167" t="s">
        <v>16248</v>
      </c>
      <c r="H2430" s="130">
        <v>44999</v>
      </c>
      <c r="I2430" s="128">
        <v>38018</v>
      </c>
      <c r="J2430" s="128">
        <v>38018</v>
      </c>
      <c r="K2430" s="128">
        <v>30109</v>
      </c>
      <c r="L2430" s="11" t="s">
        <v>13848</v>
      </c>
      <c r="M2430" s="1" t="s">
        <v>7360</v>
      </c>
      <c r="N2430" s="178" t="s">
        <v>26</v>
      </c>
      <c r="O2430" s="170" t="s">
        <v>451</v>
      </c>
      <c r="P2430" s="170" t="s">
        <v>451</v>
      </c>
      <c r="Q2430" s="171" t="s">
        <v>16249</v>
      </c>
      <c r="R2430" s="28" t="s">
        <v>982</v>
      </c>
      <c r="S2430" s="338">
        <f t="shared" si="38"/>
        <v>52140</v>
      </c>
      <c r="T2430" s="7" t="s">
        <v>16904</v>
      </c>
      <c r="U2430" s="233" t="s">
        <v>7138</v>
      </c>
      <c r="V2430" s="233" t="str" cm="1">
        <f t="array" ref="V2430">_xlfn.IFS(C2430="","",COUNTIF(C2430,"ตำแหน่งว่าง*"),"ว่าง",COUNTIF(C2430,"&lt;&gt;ตำแหน่งว่าง*"),"คนครอง")</f>
        <v>คนครอง</v>
      </c>
      <c r="W2430" s="6" cm="1">
        <f t="array" ref="W2430">_xlfn.IFS(COUNTIF(F2430,"ผบ.หมู่*"),51,COUNTIF(F2430,"รอง สว.*"),43)</f>
        <v>51</v>
      </c>
      <c r="X2430" s="1" t="s">
        <v>16247</v>
      </c>
      <c r="Y2430" s="1" t="s">
        <v>451</v>
      </c>
    </row>
    <row r="2431" spans="1:25" s="12" customFormat="1" ht="21.3" customHeight="1">
      <c r="A2431" s="27" t="s">
        <v>24457</v>
      </c>
      <c r="B2431" s="28" t="s">
        <v>20</v>
      </c>
      <c r="C2431" s="150" t="s">
        <v>16250</v>
      </c>
      <c r="D2431" s="27" t="s">
        <v>24031</v>
      </c>
      <c r="E2431" s="27" t="s">
        <v>24032</v>
      </c>
      <c r="F2431" s="150" t="s">
        <v>16236</v>
      </c>
      <c r="G2431" s="170" t="s">
        <v>16252</v>
      </c>
      <c r="H2431" s="146">
        <v>45382</v>
      </c>
      <c r="I2431" s="128">
        <v>45382</v>
      </c>
      <c r="J2431" s="128">
        <v>34001</v>
      </c>
      <c r="K2431" s="128">
        <v>25947</v>
      </c>
      <c r="L2431" s="11" t="s">
        <v>16253</v>
      </c>
      <c r="M2431" s="1" t="s">
        <v>7360</v>
      </c>
      <c r="N2431" s="177" t="s">
        <v>26</v>
      </c>
      <c r="O2431" s="170" t="s">
        <v>451</v>
      </c>
      <c r="P2431" s="170" t="s">
        <v>451</v>
      </c>
      <c r="Q2431" s="171" t="s">
        <v>16254</v>
      </c>
      <c r="R2431" s="33" t="s">
        <v>18199</v>
      </c>
      <c r="S2431" s="338">
        <f t="shared" si="38"/>
        <v>48122</v>
      </c>
      <c r="T2431" s="233" t="s">
        <v>16904</v>
      </c>
      <c r="U2431" s="233" t="s">
        <v>7138</v>
      </c>
      <c r="V2431" s="233" t="str" cm="1">
        <f t="array" ref="V2431">_xlfn.IFS(C2431="","",COUNTIF(C2431,"ตำแหน่งว่าง*"),"ว่าง",COUNTIF(C2431,"&lt;&gt;ตำแหน่งว่าง*"),"คนครอง")</f>
        <v>คนครอง</v>
      </c>
      <c r="W2431" s="6" cm="1">
        <f t="array" ref="W2431">_xlfn.IFS(COUNTIF(F2431,"ผบ.หมู่*"),51,COUNTIF(F2431,"รอง สว.*"),43)</f>
        <v>43</v>
      </c>
      <c r="X2431" s="5" t="s">
        <v>16251</v>
      </c>
      <c r="Y2431" s="5" t="s">
        <v>451</v>
      </c>
    </row>
    <row r="2432" spans="1:25" s="9" customFormat="1" ht="21.3" customHeight="1">
      <c r="A2432" s="258" t="s">
        <v>7948</v>
      </c>
      <c r="B2432" s="222" t="s">
        <v>70</v>
      </c>
      <c r="C2432" s="258" t="s">
        <v>16255</v>
      </c>
      <c r="D2432" s="27" t="s">
        <v>24033</v>
      </c>
      <c r="E2432" s="27" t="s">
        <v>24034</v>
      </c>
      <c r="F2432" s="258" t="s">
        <v>16230</v>
      </c>
      <c r="G2432" s="169" t="s">
        <v>16257</v>
      </c>
      <c r="H2432" s="130">
        <v>43656</v>
      </c>
      <c r="I2432" s="128">
        <v>39717</v>
      </c>
      <c r="J2432" s="128">
        <v>39717</v>
      </c>
      <c r="K2432" s="128">
        <v>29535</v>
      </c>
      <c r="L2432" s="11" t="s">
        <v>16258</v>
      </c>
      <c r="M2432" s="1" t="s">
        <v>7360</v>
      </c>
      <c r="N2432" s="178" t="s">
        <v>26</v>
      </c>
      <c r="O2432" s="170" t="s">
        <v>451</v>
      </c>
      <c r="P2432" s="170" t="s">
        <v>451</v>
      </c>
      <c r="Q2432" s="171" t="s">
        <v>16259</v>
      </c>
      <c r="R2432" s="28" t="s">
        <v>8568</v>
      </c>
      <c r="S2432" s="338">
        <f t="shared" si="38"/>
        <v>51775</v>
      </c>
      <c r="T2432" s="2" t="s">
        <v>16904</v>
      </c>
      <c r="U2432" s="233" t="s">
        <v>7138</v>
      </c>
      <c r="V2432" s="233" t="str" cm="1">
        <f t="array" ref="V2432">_xlfn.IFS(C2432="","",COUNTIF(C2432,"ตำแหน่งว่าง*"),"ว่าง",COUNTIF(C2432,"&lt;&gt;ตำแหน่งว่าง*"),"คนครอง")</f>
        <v>คนครอง</v>
      </c>
      <c r="W2432" s="6" cm="1">
        <f t="array" ref="W2432">_xlfn.IFS(COUNTIF(F2432,"ผบ.หมู่*"),51,COUNTIF(F2432,"รอง สว.*"),43)</f>
        <v>51</v>
      </c>
      <c r="X2432" s="1" t="s">
        <v>16256</v>
      </c>
      <c r="Y2432" s="1" t="s">
        <v>451</v>
      </c>
    </row>
    <row r="2433" spans="1:25" s="12" customFormat="1" ht="21.3" customHeight="1">
      <c r="A2433" s="27" t="s">
        <v>7948</v>
      </c>
      <c r="B2433" s="28" t="s">
        <v>20</v>
      </c>
      <c r="C2433" s="150" t="s">
        <v>16260</v>
      </c>
      <c r="D2433" s="27" t="s">
        <v>20308</v>
      </c>
      <c r="E2433" s="27" t="s">
        <v>24035</v>
      </c>
      <c r="F2433" s="150" t="s">
        <v>16230</v>
      </c>
      <c r="G2433" s="167" t="s">
        <v>16262</v>
      </c>
      <c r="H2433" s="130">
        <v>43220</v>
      </c>
      <c r="I2433" s="128">
        <v>39717</v>
      </c>
      <c r="J2433" s="128">
        <v>39717</v>
      </c>
      <c r="K2433" s="128">
        <v>29816</v>
      </c>
      <c r="L2433" s="11" t="s">
        <v>16263</v>
      </c>
      <c r="M2433" s="1" t="s">
        <v>1450</v>
      </c>
      <c r="N2433" s="177" t="s">
        <v>26</v>
      </c>
      <c r="O2433" s="170" t="s">
        <v>451</v>
      </c>
      <c r="P2433" s="170" t="s">
        <v>451</v>
      </c>
      <c r="Q2433" s="171" t="s">
        <v>16264</v>
      </c>
      <c r="R2433" s="28" t="s">
        <v>16265</v>
      </c>
      <c r="S2433" s="338">
        <f t="shared" si="38"/>
        <v>51775</v>
      </c>
      <c r="T2433" s="233" t="s">
        <v>16904</v>
      </c>
      <c r="U2433" s="233" t="s">
        <v>7138</v>
      </c>
      <c r="V2433" s="233" t="str" cm="1">
        <f t="array" ref="V2433">_xlfn.IFS(C2433="","",COUNTIF(C2433,"ตำแหน่งว่าง*"),"ว่าง",COUNTIF(C2433,"&lt;&gt;ตำแหน่งว่าง*"),"คนครอง")</f>
        <v>คนครอง</v>
      </c>
      <c r="W2433" s="6" cm="1">
        <f t="array" ref="W2433">_xlfn.IFS(COUNTIF(F2433,"ผบ.หมู่*"),51,COUNTIF(F2433,"รอง สว.*"),43)</f>
        <v>51</v>
      </c>
      <c r="X2433" s="5" t="s">
        <v>16261</v>
      </c>
      <c r="Y2433" s="5" t="s">
        <v>451</v>
      </c>
    </row>
    <row r="2434" spans="1:25" s="12" customFormat="1" ht="21.3" customHeight="1">
      <c r="A2434" s="27" t="s">
        <v>7948</v>
      </c>
      <c r="B2434" s="28" t="s">
        <v>70</v>
      </c>
      <c r="C2434" s="150" t="s">
        <v>16266</v>
      </c>
      <c r="D2434" s="27" t="s">
        <v>24036</v>
      </c>
      <c r="E2434" s="27" t="s">
        <v>24037</v>
      </c>
      <c r="F2434" s="150" t="s">
        <v>16230</v>
      </c>
      <c r="G2434" s="167" t="s">
        <v>16268</v>
      </c>
      <c r="H2434" s="130">
        <v>42501</v>
      </c>
      <c r="I2434" s="128">
        <v>34352</v>
      </c>
      <c r="J2434" s="128">
        <v>34352</v>
      </c>
      <c r="K2434" s="128">
        <v>26606</v>
      </c>
      <c r="L2434" s="11" t="s">
        <v>10439</v>
      </c>
      <c r="M2434" s="1" t="s">
        <v>7360</v>
      </c>
      <c r="N2434" s="177" t="s">
        <v>26</v>
      </c>
      <c r="O2434" s="170" t="s">
        <v>451</v>
      </c>
      <c r="P2434" s="170" t="s">
        <v>451</v>
      </c>
      <c r="Q2434" s="171" t="s">
        <v>16269</v>
      </c>
      <c r="R2434" s="28" t="s">
        <v>2469</v>
      </c>
      <c r="S2434" s="338">
        <f t="shared" si="38"/>
        <v>48853</v>
      </c>
      <c r="T2434" s="233" t="s">
        <v>16904</v>
      </c>
      <c r="U2434" s="233" t="s">
        <v>7138</v>
      </c>
      <c r="V2434" s="233" t="str" cm="1">
        <f t="array" ref="V2434">_xlfn.IFS(C2434="","",COUNTIF(C2434,"ตำแหน่งว่าง*"),"ว่าง",COUNTIF(C2434,"&lt;&gt;ตำแหน่งว่าง*"),"คนครอง")</f>
        <v>คนครอง</v>
      </c>
      <c r="W2434" s="6" cm="1">
        <f t="array" ref="W2434">_xlfn.IFS(COUNTIF(F2434,"ผบ.หมู่*"),51,COUNTIF(F2434,"รอง สว.*"),43)</f>
        <v>51</v>
      </c>
      <c r="X2434" s="5" t="s">
        <v>16267</v>
      </c>
      <c r="Y2434" s="5" t="s">
        <v>451</v>
      </c>
    </row>
    <row r="2435" spans="1:25" s="12" customFormat="1" ht="21.3" customHeight="1">
      <c r="A2435" s="27" t="s">
        <v>650</v>
      </c>
      <c r="B2435" s="28" t="s">
        <v>20</v>
      </c>
      <c r="C2435" s="150" t="s">
        <v>16270</v>
      </c>
      <c r="D2435" s="27" t="s">
        <v>24038</v>
      </c>
      <c r="E2435" s="27" t="s">
        <v>24039</v>
      </c>
      <c r="F2435" s="150" t="s">
        <v>16236</v>
      </c>
      <c r="G2435" s="167" t="s">
        <v>16272</v>
      </c>
      <c r="H2435" s="130">
        <v>42501</v>
      </c>
      <c r="I2435" s="128">
        <v>35096</v>
      </c>
      <c r="J2435" s="128">
        <v>35096</v>
      </c>
      <c r="K2435" s="128">
        <v>26308</v>
      </c>
      <c r="L2435" s="11" t="s">
        <v>13677</v>
      </c>
      <c r="M2435" s="1" t="s">
        <v>7360</v>
      </c>
      <c r="N2435" s="177" t="s">
        <v>26</v>
      </c>
      <c r="O2435" s="170" t="s">
        <v>451</v>
      </c>
      <c r="P2435" s="170" t="s">
        <v>451</v>
      </c>
      <c r="Q2435" s="171" t="s">
        <v>16273</v>
      </c>
      <c r="R2435" s="28" t="s">
        <v>2469</v>
      </c>
      <c r="S2435" s="338">
        <f t="shared" si="38"/>
        <v>48488</v>
      </c>
      <c r="T2435" s="233" t="s">
        <v>16904</v>
      </c>
      <c r="U2435" s="233" t="s">
        <v>7138</v>
      </c>
      <c r="V2435" s="233" t="str" cm="1">
        <f t="array" ref="V2435">_xlfn.IFS(C2435="","",COUNTIF(C2435,"ตำแหน่งว่าง*"),"ว่าง",COUNTIF(C2435,"&lt;&gt;ตำแหน่งว่าง*"),"คนครอง")</f>
        <v>คนครอง</v>
      </c>
      <c r="W2435" s="6" cm="1">
        <f t="array" ref="W2435">_xlfn.IFS(COUNTIF(F2435,"ผบ.หมู่*"),51,COUNTIF(F2435,"รอง สว.*"),43)</f>
        <v>43</v>
      </c>
      <c r="X2435" s="5" t="s">
        <v>16271</v>
      </c>
      <c r="Y2435" s="5" t="s">
        <v>451</v>
      </c>
    </row>
    <row r="2436" spans="1:25" s="12" customFormat="1" ht="21.3" customHeight="1">
      <c r="A2436" s="27" t="s">
        <v>24457</v>
      </c>
      <c r="B2436" s="28" t="s">
        <v>20</v>
      </c>
      <c r="C2436" s="150" t="s">
        <v>16274</v>
      </c>
      <c r="D2436" s="27" t="s">
        <v>23323</v>
      </c>
      <c r="E2436" s="27" t="s">
        <v>24040</v>
      </c>
      <c r="F2436" s="150" t="s">
        <v>16236</v>
      </c>
      <c r="G2436" s="167" t="s">
        <v>16276</v>
      </c>
      <c r="H2436" s="130">
        <v>45016</v>
      </c>
      <c r="I2436" s="128">
        <v>45016</v>
      </c>
      <c r="J2436" s="128">
        <v>34352</v>
      </c>
      <c r="K2436" s="128">
        <v>25916</v>
      </c>
      <c r="L2436" s="11" t="s">
        <v>14983</v>
      </c>
      <c r="M2436" s="1" t="s">
        <v>7360</v>
      </c>
      <c r="N2436" s="177" t="s">
        <v>26</v>
      </c>
      <c r="O2436" s="170" t="s">
        <v>451</v>
      </c>
      <c r="P2436" s="170" t="s">
        <v>451</v>
      </c>
      <c r="Q2436" s="171" t="s">
        <v>16277</v>
      </c>
      <c r="R2436" s="28" t="s">
        <v>8312</v>
      </c>
      <c r="S2436" s="338">
        <f t="shared" si="38"/>
        <v>48122</v>
      </c>
      <c r="T2436" s="233" t="s">
        <v>16904</v>
      </c>
      <c r="U2436" s="233" t="s">
        <v>7138</v>
      </c>
      <c r="V2436" s="233" t="str" cm="1">
        <f t="array" ref="V2436">_xlfn.IFS(C2436="","",COUNTIF(C2436,"ตำแหน่งว่าง*"),"ว่าง",COUNTIF(C2436,"&lt;&gt;ตำแหน่งว่าง*"),"คนครอง")</f>
        <v>คนครอง</v>
      </c>
      <c r="W2436" s="5" cm="1">
        <f t="array" ref="W2436">_xlfn.IFS(COUNTIF(F2436,"ผบ.หมู่*"),51,COUNTIF(F2436,"รอง สว.*"),43)</f>
        <v>43</v>
      </c>
      <c r="X2436" s="5" t="s">
        <v>16275</v>
      </c>
      <c r="Y2436" s="5" t="s">
        <v>451</v>
      </c>
    </row>
    <row r="2437" spans="1:25" s="12" customFormat="1" ht="21.3" customHeight="1">
      <c r="A2437" s="27" t="s">
        <v>333</v>
      </c>
      <c r="B2437" s="31" t="s">
        <v>20</v>
      </c>
      <c r="C2437" s="150" t="s">
        <v>16278</v>
      </c>
      <c r="D2437" s="27" t="s">
        <v>24041</v>
      </c>
      <c r="E2437" s="27" t="s">
        <v>24042</v>
      </c>
      <c r="F2437" s="150" t="s">
        <v>16236</v>
      </c>
      <c r="G2437" s="167" t="s">
        <v>16280</v>
      </c>
      <c r="H2437" s="143">
        <v>42501</v>
      </c>
      <c r="I2437" s="131">
        <v>33635</v>
      </c>
      <c r="J2437" s="131">
        <v>33635</v>
      </c>
      <c r="K2437" s="131">
        <v>24960</v>
      </c>
      <c r="L2437" s="17" t="s">
        <v>13848</v>
      </c>
      <c r="M2437" s="5" t="s">
        <v>7360</v>
      </c>
      <c r="N2437" s="177" t="s">
        <v>26</v>
      </c>
      <c r="O2437" s="170" t="s">
        <v>451</v>
      </c>
      <c r="P2437" s="170" t="s">
        <v>451</v>
      </c>
      <c r="Q2437" s="174" t="s">
        <v>16281</v>
      </c>
      <c r="R2437" s="31" t="s">
        <v>2469</v>
      </c>
      <c r="S2437" s="338">
        <f t="shared" si="38"/>
        <v>47027</v>
      </c>
      <c r="T2437" s="233" t="s">
        <v>16904</v>
      </c>
      <c r="U2437" s="233" t="s">
        <v>7138</v>
      </c>
      <c r="V2437" s="233" t="str" cm="1">
        <f t="array" ref="V2437">_xlfn.IFS(C2437="","",COUNTIF(C2437,"ตำแหน่งว่าง*"),"ว่าง",COUNTIF(C2437,"&lt;&gt;ตำแหน่งว่าง*"),"คนครอง")</f>
        <v>คนครอง</v>
      </c>
      <c r="W2437" s="5" cm="1">
        <f t="array" ref="W2437">_xlfn.IFS(COUNTIF(F2437,"ผบ.หมู่*"),51,COUNTIF(F2437,"รอง สว.*"),43)</f>
        <v>43</v>
      </c>
      <c r="X2437" s="5" t="s">
        <v>16279</v>
      </c>
      <c r="Y2437" s="5" t="s">
        <v>451</v>
      </c>
    </row>
    <row r="2438" spans="1:25" s="12" customFormat="1" ht="21.3" customHeight="1">
      <c r="A2438" s="27" t="s">
        <v>7948</v>
      </c>
      <c r="B2438" s="28" t="s">
        <v>70</v>
      </c>
      <c r="C2438" s="150" t="s">
        <v>16282</v>
      </c>
      <c r="D2438" s="27" t="s">
        <v>19443</v>
      </c>
      <c r="E2438" s="27" t="s">
        <v>24043</v>
      </c>
      <c r="F2438" s="150" t="s">
        <v>16230</v>
      </c>
      <c r="G2438" s="167" t="s">
        <v>16284</v>
      </c>
      <c r="H2438" s="130">
        <v>42501</v>
      </c>
      <c r="I2438" s="128">
        <v>34729</v>
      </c>
      <c r="J2438" s="128">
        <v>34729</v>
      </c>
      <c r="K2438" s="128">
        <v>27350</v>
      </c>
      <c r="L2438" s="11" t="s">
        <v>10439</v>
      </c>
      <c r="M2438" s="1" t="s">
        <v>7360</v>
      </c>
      <c r="N2438" s="177" t="s">
        <v>26</v>
      </c>
      <c r="O2438" s="170" t="s">
        <v>451</v>
      </c>
      <c r="P2438" s="170" t="s">
        <v>451</v>
      </c>
      <c r="Q2438" s="171" t="s">
        <v>16285</v>
      </c>
      <c r="R2438" s="28" t="s">
        <v>2469</v>
      </c>
      <c r="S2438" s="338">
        <f t="shared" si="38"/>
        <v>49583</v>
      </c>
      <c r="T2438" s="233" t="s">
        <v>16904</v>
      </c>
      <c r="U2438" s="233" t="s">
        <v>7138</v>
      </c>
      <c r="V2438" s="233" t="str" cm="1">
        <f t="array" ref="V2438">_xlfn.IFS(C2438="","",COUNTIF(C2438,"ตำแหน่งว่าง*"),"ว่าง",COUNTIF(C2438,"&lt;&gt;ตำแหน่งว่าง*"),"คนครอง")</f>
        <v>คนครอง</v>
      </c>
      <c r="W2438" s="6" cm="1">
        <f t="array" ref="W2438">_xlfn.IFS(COUNTIF(F2438,"ผบ.หมู่*"),51,COUNTIF(F2438,"รอง สว.*"),43)</f>
        <v>51</v>
      </c>
      <c r="X2438" s="5" t="s">
        <v>16283</v>
      </c>
      <c r="Y2438" s="5" t="s">
        <v>451</v>
      </c>
    </row>
    <row r="2439" spans="1:25" s="12" customFormat="1" ht="21.3" customHeight="1">
      <c r="A2439" s="27" t="s">
        <v>7948</v>
      </c>
      <c r="B2439" s="28" t="s">
        <v>20</v>
      </c>
      <c r="C2439" s="150" t="s">
        <v>16286</v>
      </c>
      <c r="D2439" s="27" t="s">
        <v>24044</v>
      </c>
      <c r="E2439" s="27" t="s">
        <v>24045</v>
      </c>
      <c r="F2439" s="150" t="s">
        <v>16230</v>
      </c>
      <c r="G2439" s="167" t="s">
        <v>16288</v>
      </c>
      <c r="H2439" s="130">
        <v>42501</v>
      </c>
      <c r="I2439" s="128">
        <v>35462</v>
      </c>
      <c r="J2439" s="128">
        <v>35462</v>
      </c>
      <c r="K2439" s="128">
        <v>27388</v>
      </c>
      <c r="L2439" s="11" t="s">
        <v>13403</v>
      </c>
      <c r="M2439" s="1" t="s">
        <v>7360</v>
      </c>
      <c r="N2439" s="177" t="s">
        <v>26</v>
      </c>
      <c r="O2439" s="170" t="s">
        <v>451</v>
      </c>
      <c r="P2439" s="170" t="s">
        <v>451</v>
      </c>
      <c r="Q2439" s="171" t="s">
        <v>16289</v>
      </c>
      <c r="R2439" s="28" t="s">
        <v>2469</v>
      </c>
      <c r="S2439" s="338">
        <f t="shared" si="38"/>
        <v>49583</v>
      </c>
      <c r="T2439" s="233" t="s">
        <v>16904</v>
      </c>
      <c r="U2439" s="233" t="s">
        <v>7138</v>
      </c>
      <c r="V2439" s="233" t="str" cm="1">
        <f t="array" ref="V2439">_xlfn.IFS(C2439="","",COUNTIF(C2439,"ตำแหน่งว่าง*"),"ว่าง",COUNTIF(C2439,"&lt;&gt;ตำแหน่งว่าง*"),"คนครอง")</f>
        <v>คนครอง</v>
      </c>
      <c r="W2439" s="6" cm="1">
        <f t="array" ref="W2439">_xlfn.IFS(COUNTIF(F2439,"ผบ.หมู่*"),51,COUNTIF(F2439,"รอง สว.*"),43)</f>
        <v>51</v>
      </c>
      <c r="X2439" s="5" t="s">
        <v>16287</v>
      </c>
      <c r="Y2439" s="5" t="s">
        <v>451</v>
      </c>
    </row>
    <row r="2440" spans="1:25" s="12" customFormat="1" ht="21.3" customHeight="1">
      <c r="A2440" s="27" t="s">
        <v>650</v>
      </c>
      <c r="B2440" s="28" t="s">
        <v>20</v>
      </c>
      <c r="C2440" s="150" t="s">
        <v>16290</v>
      </c>
      <c r="D2440" s="27" t="s">
        <v>19497</v>
      </c>
      <c r="E2440" s="27" t="s">
        <v>24046</v>
      </c>
      <c r="F2440" s="150" t="s">
        <v>16236</v>
      </c>
      <c r="G2440" s="167" t="s">
        <v>16292</v>
      </c>
      <c r="H2440" s="130">
        <v>42501</v>
      </c>
      <c r="I2440" s="128">
        <v>35462</v>
      </c>
      <c r="J2440" s="128">
        <v>35462</v>
      </c>
      <c r="K2440" s="128">
        <v>26263</v>
      </c>
      <c r="L2440" s="11" t="s">
        <v>13681</v>
      </c>
      <c r="M2440" s="1" t="s">
        <v>7360</v>
      </c>
      <c r="N2440" s="177" t="s">
        <v>26</v>
      </c>
      <c r="O2440" s="170" t="s">
        <v>451</v>
      </c>
      <c r="P2440" s="170" t="s">
        <v>451</v>
      </c>
      <c r="Q2440" s="171" t="s">
        <v>16293</v>
      </c>
      <c r="R2440" s="28" t="s">
        <v>2469</v>
      </c>
      <c r="S2440" s="338">
        <f t="shared" si="38"/>
        <v>48488</v>
      </c>
      <c r="T2440" s="233" t="s">
        <v>16904</v>
      </c>
      <c r="U2440" s="233" t="s">
        <v>7138</v>
      </c>
      <c r="V2440" s="233" t="str" cm="1">
        <f t="array" ref="V2440">_xlfn.IFS(C2440="","",COUNTIF(C2440,"ตำแหน่งว่าง*"),"ว่าง",COUNTIF(C2440,"&lt;&gt;ตำแหน่งว่าง*"),"คนครอง")</f>
        <v>คนครอง</v>
      </c>
      <c r="W2440" s="6" cm="1">
        <f t="array" ref="W2440">_xlfn.IFS(COUNTIF(F2440,"ผบ.หมู่*"),51,COUNTIF(F2440,"รอง สว.*"),43)</f>
        <v>43</v>
      </c>
      <c r="X2440" s="5" t="s">
        <v>16291</v>
      </c>
      <c r="Y2440" s="5" t="s">
        <v>451</v>
      </c>
    </row>
    <row r="2441" spans="1:25" s="12" customFormat="1" ht="21.3" hidden="1" customHeight="1">
      <c r="A2441" s="227" t="s">
        <v>7520</v>
      </c>
      <c r="B2441" s="228"/>
      <c r="C2441" s="250"/>
      <c r="D2441" s="27"/>
      <c r="E2441" s="229"/>
      <c r="F2441" s="250"/>
      <c r="G2441" s="196"/>
      <c r="H2441" s="225" t="s">
        <v>63</v>
      </c>
      <c r="I2441" s="197" t="s">
        <v>63</v>
      </c>
      <c r="J2441" s="197" t="s">
        <v>63</v>
      </c>
      <c r="K2441" s="197" t="s">
        <v>63</v>
      </c>
      <c r="L2441" s="198"/>
      <c r="M2441" s="199"/>
      <c r="N2441" s="200"/>
      <c r="O2441" s="196"/>
      <c r="P2441" s="200"/>
      <c r="Q2441" s="231"/>
      <c r="R2441" s="199"/>
      <c r="S2441" s="339" t="str">
        <f t="shared" si="38"/>
        <v/>
      </c>
      <c r="T2441" s="250"/>
      <c r="U2441" s="250"/>
      <c r="V2441" s="250" t="str" cm="1">
        <f t="array" ref="V2441">_xlfn.IFS(C2441="","",COUNTIF(C2441,"ตำแหน่งว่าง*"),"ว่าง",COUNTIF(C2441,"&lt;&gt;ตำแหน่งว่าง*"),"คนครอง")</f>
        <v/>
      </c>
      <c r="W2441" s="200"/>
      <c r="X2441" s="200"/>
      <c r="Y2441" s="200"/>
    </row>
    <row r="2442" spans="1:25" s="9" customFormat="1" ht="21.3" customHeight="1">
      <c r="A2442" s="27" t="s">
        <v>8450</v>
      </c>
      <c r="B2442" s="28" t="s">
        <v>20</v>
      </c>
      <c r="C2442" s="27" t="s">
        <v>16294</v>
      </c>
      <c r="D2442" s="27" t="s">
        <v>24047</v>
      </c>
      <c r="E2442" s="27" t="s">
        <v>24048</v>
      </c>
      <c r="F2442" s="27" t="s">
        <v>16295</v>
      </c>
      <c r="G2442" s="167" t="s">
        <v>16297</v>
      </c>
      <c r="H2442" s="146">
        <v>44243</v>
      </c>
      <c r="I2442" s="128">
        <v>41944</v>
      </c>
      <c r="J2442" s="128">
        <v>41944</v>
      </c>
      <c r="K2442" s="128">
        <v>32444</v>
      </c>
      <c r="L2442" s="11" t="s">
        <v>16298</v>
      </c>
      <c r="M2442" s="1" t="s">
        <v>1935</v>
      </c>
      <c r="N2442" s="178" t="s">
        <v>26</v>
      </c>
      <c r="O2442" s="170" t="s">
        <v>129</v>
      </c>
      <c r="P2442" s="170"/>
      <c r="Q2442" s="171" t="s">
        <v>16299</v>
      </c>
      <c r="R2442" s="28" t="s">
        <v>8456</v>
      </c>
      <c r="S2442" s="338">
        <f t="shared" si="38"/>
        <v>54697</v>
      </c>
      <c r="T2442" s="2" t="s">
        <v>7520</v>
      </c>
      <c r="U2442" s="2" t="s">
        <v>7520</v>
      </c>
      <c r="V2442" s="232" t="str" cm="1">
        <f t="array" ref="V2442">_xlfn.IFS(C2442="","",COUNTIF(C2442,"ตำแหน่งว่าง*"),"ว่าง",COUNTIF(C2442,"&lt;&gt;ตำแหน่งว่าง*"),"คนครอง")</f>
        <v>คนครอง</v>
      </c>
      <c r="W2442" s="6" cm="1">
        <f t="array" ref="W2442">_xlfn.IFS(COUNTIF(F2442,"ผบ.หมู่*"),51,COUNTIF(F2442,"รอง สว.*"),43)</f>
        <v>51</v>
      </c>
      <c r="X2442" s="1" t="s">
        <v>16296</v>
      </c>
      <c r="Y2442" s="1" t="s">
        <v>129</v>
      </c>
    </row>
    <row r="2443" spans="1:25" s="9" customFormat="1" ht="21.3" customHeight="1">
      <c r="A2443" s="27" t="s">
        <v>8450</v>
      </c>
      <c r="B2443" s="28" t="s">
        <v>20</v>
      </c>
      <c r="C2443" s="27" t="s">
        <v>24498</v>
      </c>
      <c r="D2443" s="27" t="s">
        <v>24499</v>
      </c>
      <c r="E2443" s="27" t="s">
        <v>24500</v>
      </c>
      <c r="F2443" s="27" t="s">
        <v>16295</v>
      </c>
      <c r="G2443" s="167" t="s">
        <v>16302</v>
      </c>
      <c r="H2443" s="146">
        <v>45768</v>
      </c>
      <c r="I2443" s="128">
        <v>42675</v>
      </c>
      <c r="J2443" s="128">
        <v>42675</v>
      </c>
      <c r="K2443" s="128">
        <v>35075</v>
      </c>
      <c r="L2443" s="11" t="s">
        <v>1107</v>
      </c>
      <c r="M2443" s="1" t="s">
        <v>16780</v>
      </c>
      <c r="N2443" s="178" t="s">
        <v>26</v>
      </c>
      <c r="O2443" s="170" t="s">
        <v>129</v>
      </c>
      <c r="P2443" s="170"/>
      <c r="Q2443" s="171" t="s">
        <v>24581</v>
      </c>
      <c r="R2443" s="28" t="s">
        <v>24510</v>
      </c>
      <c r="S2443" s="257">
        <f t="shared" si="38"/>
        <v>57254</v>
      </c>
      <c r="T2443" s="2" t="s">
        <v>7520</v>
      </c>
      <c r="U2443" s="2" t="s">
        <v>7520</v>
      </c>
      <c r="V2443" s="305" t="str" cm="1">
        <f t="array" ref="V2443">_xlfn.IFS(C2443="","",COUNTIF(C2443,"ตำแหน่งว่าง*"),"ว่าง",COUNTIF(C2443,"&lt;&gt;ตำแหน่งว่าง*"),"คนครอง")</f>
        <v>คนครอง</v>
      </c>
      <c r="W2443" s="1" cm="1">
        <f t="array" ref="W2443">_xlfn.IFS(COUNTIF(F2443,"ผบ.หมู่*"),51,COUNTIF(F2443,"รอง สว.*"),43)</f>
        <v>51</v>
      </c>
      <c r="X2443" s="1" t="s">
        <v>16301</v>
      </c>
      <c r="Y2443" s="1" t="s">
        <v>129</v>
      </c>
    </row>
    <row r="2444" spans="1:25" s="10" customFormat="1" ht="21.3" customHeight="1">
      <c r="A2444" s="27" t="s">
        <v>8450</v>
      </c>
      <c r="B2444" s="28" t="s">
        <v>20</v>
      </c>
      <c r="C2444" s="27" t="s">
        <v>16304</v>
      </c>
      <c r="D2444" s="27" t="s">
        <v>20358</v>
      </c>
      <c r="E2444" s="27" t="s">
        <v>24051</v>
      </c>
      <c r="F2444" s="27" t="s">
        <v>16295</v>
      </c>
      <c r="G2444" s="167" t="s">
        <v>16306</v>
      </c>
      <c r="H2444" s="146">
        <v>44999</v>
      </c>
      <c r="I2444" s="128">
        <v>41944</v>
      </c>
      <c r="J2444" s="128">
        <v>41944</v>
      </c>
      <c r="K2444" s="128">
        <v>33257</v>
      </c>
      <c r="L2444" s="11" t="s">
        <v>1107</v>
      </c>
      <c r="M2444" s="1" t="s">
        <v>41</v>
      </c>
      <c r="N2444" s="178" t="s">
        <v>26</v>
      </c>
      <c r="O2444" s="170" t="s">
        <v>129</v>
      </c>
      <c r="P2444" s="170"/>
      <c r="Q2444" s="171" t="s">
        <v>18697</v>
      </c>
      <c r="R2444" s="28" t="s">
        <v>982</v>
      </c>
      <c r="S2444" s="338">
        <f t="shared" si="38"/>
        <v>55427</v>
      </c>
      <c r="T2444" s="7" t="s">
        <v>7520</v>
      </c>
      <c r="U2444" s="2" t="s">
        <v>7520</v>
      </c>
      <c r="V2444" s="232" t="str" cm="1">
        <f t="array" ref="V2444">_xlfn.IFS(C2444="","",COUNTIF(C2444,"ตำแหน่งว่าง*"),"ว่าง",COUNTIF(C2444,"&lt;&gt;ตำแหน่งว่าง*"),"คนครอง")</f>
        <v>คนครอง</v>
      </c>
      <c r="W2444" s="6" cm="1">
        <f t="array" ref="W2444">_xlfn.IFS(COUNTIF(F2444,"ผบ.หมู่*"),51,COUNTIF(F2444,"รอง สว.*"),43)</f>
        <v>51</v>
      </c>
      <c r="X2444" s="1" t="s">
        <v>16305</v>
      </c>
      <c r="Y2444" s="1" t="s">
        <v>129</v>
      </c>
    </row>
    <row r="2445" spans="1:25" s="9" customFormat="1" ht="21.3" customHeight="1">
      <c r="A2445" s="27" t="s">
        <v>8450</v>
      </c>
      <c r="B2445" s="28" t="s">
        <v>20</v>
      </c>
      <c r="C2445" s="27" t="s">
        <v>18190</v>
      </c>
      <c r="D2445" s="27" t="s">
        <v>24052</v>
      </c>
      <c r="E2445" s="27" t="s">
        <v>24053</v>
      </c>
      <c r="F2445" s="27" t="s">
        <v>16308</v>
      </c>
      <c r="G2445" s="167" t="s">
        <v>16310</v>
      </c>
      <c r="H2445" s="146">
        <v>45322</v>
      </c>
      <c r="I2445" s="128">
        <v>42156</v>
      </c>
      <c r="J2445" s="128">
        <v>42156</v>
      </c>
      <c r="K2445" s="128">
        <v>32676</v>
      </c>
      <c r="L2445" s="11" t="s">
        <v>1107</v>
      </c>
      <c r="M2445" s="1" t="s">
        <v>7360</v>
      </c>
      <c r="N2445" s="178" t="s">
        <v>26</v>
      </c>
      <c r="O2445" s="170" t="s">
        <v>129</v>
      </c>
      <c r="P2445" s="170"/>
      <c r="Q2445" s="171" t="s">
        <v>15444</v>
      </c>
      <c r="R2445" s="28" t="s">
        <v>18030</v>
      </c>
      <c r="S2445" s="338">
        <f t="shared" si="38"/>
        <v>54697</v>
      </c>
      <c r="T2445" s="2" t="s">
        <v>17984</v>
      </c>
      <c r="U2445" s="2" t="s">
        <v>7520</v>
      </c>
      <c r="V2445" s="232" t="str" cm="1">
        <f t="array" ref="V2445">_xlfn.IFS(C2445="","",COUNTIF(C2445,"ตำแหน่งว่าง*"),"ว่าง",COUNTIF(C2445,"&lt;&gt;ตำแหน่งว่าง*"),"คนครอง")</f>
        <v>คนครอง</v>
      </c>
      <c r="W2445" s="6" cm="1">
        <f t="array" ref="W2445">_xlfn.IFS(COUNTIF(F2445,"ผบ.หมู่*"),51,COUNTIF(F2445,"รอง สว.*"),43)</f>
        <v>51</v>
      </c>
      <c r="X2445" s="1" t="s">
        <v>16309</v>
      </c>
      <c r="Y2445" s="1" t="s">
        <v>129</v>
      </c>
    </row>
    <row r="2446" spans="1:25" s="9" customFormat="1" ht="21.3" customHeight="1">
      <c r="A2446" s="27" t="s">
        <v>8450</v>
      </c>
      <c r="B2446" s="28" t="s">
        <v>20</v>
      </c>
      <c r="C2446" s="27" t="s">
        <v>16312</v>
      </c>
      <c r="D2446" s="27" t="s">
        <v>24054</v>
      </c>
      <c r="E2446" s="27" t="s">
        <v>24055</v>
      </c>
      <c r="F2446" s="27" t="s">
        <v>16308</v>
      </c>
      <c r="G2446" s="167" t="s">
        <v>16314</v>
      </c>
      <c r="H2446" s="146">
        <v>44243</v>
      </c>
      <c r="I2446" s="128">
        <v>41944</v>
      </c>
      <c r="J2446" s="128">
        <v>41944</v>
      </c>
      <c r="K2446" s="128">
        <v>33679</v>
      </c>
      <c r="L2446" s="11" t="s">
        <v>16315</v>
      </c>
      <c r="M2446" s="1" t="s">
        <v>41</v>
      </c>
      <c r="N2446" s="178" t="s">
        <v>26</v>
      </c>
      <c r="O2446" s="170" t="s">
        <v>129</v>
      </c>
      <c r="P2446" s="170"/>
      <c r="Q2446" s="171" t="s">
        <v>16316</v>
      </c>
      <c r="R2446" s="28" t="s">
        <v>8456</v>
      </c>
      <c r="S2446" s="338">
        <f t="shared" si="38"/>
        <v>55793</v>
      </c>
      <c r="T2446" s="2" t="s">
        <v>17984</v>
      </c>
      <c r="U2446" s="2" t="s">
        <v>7520</v>
      </c>
      <c r="V2446" s="232" t="str" cm="1">
        <f t="array" ref="V2446">_xlfn.IFS(C2446="","",COUNTIF(C2446,"ตำแหน่งว่าง*"),"ว่าง",COUNTIF(C2446,"&lt;&gt;ตำแหน่งว่าง*"),"คนครอง")</f>
        <v>คนครอง</v>
      </c>
      <c r="W2446" s="6" cm="1">
        <f t="array" ref="W2446">_xlfn.IFS(COUNTIF(F2446,"ผบ.หมู่*"),51,COUNTIF(F2446,"รอง สว.*"),43)</f>
        <v>51</v>
      </c>
      <c r="X2446" s="1" t="s">
        <v>16313</v>
      </c>
      <c r="Y2446" s="1" t="s">
        <v>129</v>
      </c>
    </row>
    <row r="2447" spans="1:25" s="9" customFormat="1" ht="21.3" customHeight="1">
      <c r="A2447" s="27" t="s">
        <v>8450</v>
      </c>
      <c r="B2447" s="28" t="s">
        <v>20</v>
      </c>
      <c r="C2447" s="27" t="s">
        <v>16317</v>
      </c>
      <c r="D2447" s="27" t="s">
        <v>24056</v>
      </c>
      <c r="E2447" s="27" t="s">
        <v>24057</v>
      </c>
      <c r="F2447" s="27" t="s">
        <v>16308</v>
      </c>
      <c r="G2447" s="167" t="s">
        <v>16319</v>
      </c>
      <c r="H2447" s="146">
        <v>44243</v>
      </c>
      <c r="I2447" s="128">
        <v>41944</v>
      </c>
      <c r="J2447" s="128">
        <v>41944</v>
      </c>
      <c r="K2447" s="128">
        <v>34183</v>
      </c>
      <c r="L2447" s="11" t="s">
        <v>1107</v>
      </c>
      <c r="M2447" s="1" t="s">
        <v>1935</v>
      </c>
      <c r="N2447" s="178" t="s">
        <v>26</v>
      </c>
      <c r="O2447" s="170" t="s">
        <v>129</v>
      </c>
      <c r="P2447" s="170"/>
      <c r="Q2447" s="171" t="s">
        <v>16320</v>
      </c>
      <c r="R2447" s="28" t="s">
        <v>8456</v>
      </c>
      <c r="S2447" s="338">
        <f t="shared" si="38"/>
        <v>56158</v>
      </c>
      <c r="T2447" s="2" t="s">
        <v>17984</v>
      </c>
      <c r="U2447" s="2" t="s">
        <v>7520</v>
      </c>
      <c r="V2447" s="232" t="str" cm="1">
        <f t="array" ref="V2447">_xlfn.IFS(C2447="","",COUNTIF(C2447,"ตำแหน่งว่าง*"),"ว่าง",COUNTIF(C2447,"&lt;&gt;ตำแหน่งว่าง*"),"คนครอง")</f>
        <v>คนครอง</v>
      </c>
      <c r="W2447" s="6" cm="1">
        <f t="array" ref="W2447">_xlfn.IFS(COUNTIF(F2447,"ผบ.หมู่*"),51,COUNTIF(F2447,"รอง สว.*"),43)</f>
        <v>51</v>
      </c>
      <c r="X2447" s="1" t="s">
        <v>16318</v>
      </c>
      <c r="Y2447" s="1" t="s">
        <v>129</v>
      </c>
    </row>
    <row r="2448" spans="1:25" s="10" customFormat="1" ht="21.3" customHeight="1">
      <c r="A2448" s="27" t="s">
        <v>7977</v>
      </c>
      <c r="B2448" s="28" t="s">
        <v>20</v>
      </c>
      <c r="C2448" s="27" t="s">
        <v>14755</v>
      </c>
      <c r="D2448" s="27" t="s">
        <v>23616</v>
      </c>
      <c r="E2448" s="27" t="s">
        <v>23617</v>
      </c>
      <c r="F2448" s="27" t="s">
        <v>16308</v>
      </c>
      <c r="G2448" s="167" t="s">
        <v>16322</v>
      </c>
      <c r="H2448" s="146">
        <v>45768</v>
      </c>
      <c r="I2448" s="137">
        <v>44043</v>
      </c>
      <c r="J2448" s="137">
        <v>44043</v>
      </c>
      <c r="K2448" s="137">
        <v>34251</v>
      </c>
      <c r="L2448" s="75" t="s">
        <v>1107</v>
      </c>
      <c r="M2448" s="73" t="s">
        <v>41</v>
      </c>
      <c r="N2448" s="178" t="s">
        <v>26</v>
      </c>
      <c r="O2448" s="170" t="s">
        <v>129</v>
      </c>
      <c r="P2448" s="170"/>
      <c r="Q2448" s="171" t="s">
        <v>14758</v>
      </c>
      <c r="R2448" s="28" t="s">
        <v>24510</v>
      </c>
      <c r="S2448" s="257">
        <f t="shared" si="38"/>
        <v>56523</v>
      </c>
      <c r="T2448" s="2" t="s">
        <v>17984</v>
      </c>
      <c r="U2448" s="2" t="s">
        <v>7520</v>
      </c>
      <c r="V2448" s="305" t="str" cm="1">
        <f t="array" ref="V2448">_xlfn.IFS(C2448="","",COUNTIF(C2448,"ตำแหน่งว่าง*"),"ว่าง",COUNTIF(C2448,"&lt;&gt;ตำแหน่งว่าง*"),"คนครอง")</f>
        <v>คนครอง</v>
      </c>
      <c r="W2448" s="1" cm="1">
        <f t="array" ref="W2448">_xlfn.IFS(COUNTIF(F2448,"ผบ.หมู่*"),51,COUNTIF(F2448,"รอง สว.*"),43)</f>
        <v>51</v>
      </c>
      <c r="X2448" s="28" t="s">
        <v>16321</v>
      </c>
      <c r="Y2448" s="28" t="s">
        <v>129</v>
      </c>
    </row>
    <row r="2449" spans="1:25" s="10" customFormat="1" ht="21.3" customHeight="1">
      <c r="A2449" s="27" t="s">
        <v>7948</v>
      </c>
      <c r="B2449" s="28" t="s">
        <v>20</v>
      </c>
      <c r="C2449" s="27" t="s">
        <v>16323</v>
      </c>
      <c r="D2449" s="27" t="s">
        <v>19126</v>
      </c>
      <c r="E2449" s="27" t="s">
        <v>24060</v>
      </c>
      <c r="F2449" s="27" t="s">
        <v>16308</v>
      </c>
      <c r="G2449" s="167" t="s">
        <v>16325</v>
      </c>
      <c r="H2449" s="146">
        <v>44599</v>
      </c>
      <c r="I2449" s="128">
        <v>40339</v>
      </c>
      <c r="J2449" s="128">
        <v>40339</v>
      </c>
      <c r="K2449" s="128">
        <v>31342</v>
      </c>
      <c r="L2449" s="11" t="s">
        <v>16326</v>
      </c>
      <c r="M2449" s="1" t="s">
        <v>41</v>
      </c>
      <c r="N2449" s="178" t="s">
        <v>26</v>
      </c>
      <c r="O2449" s="170" t="s">
        <v>129</v>
      </c>
      <c r="P2449" s="170"/>
      <c r="Q2449" s="171" t="s">
        <v>16327</v>
      </c>
      <c r="R2449" s="28" t="s">
        <v>4746</v>
      </c>
      <c r="S2449" s="338">
        <f t="shared" si="38"/>
        <v>53601</v>
      </c>
      <c r="T2449" s="7" t="s">
        <v>17984</v>
      </c>
      <c r="U2449" s="2" t="s">
        <v>7520</v>
      </c>
      <c r="V2449" s="232" t="str" cm="1">
        <f t="array" ref="V2449">_xlfn.IFS(C2449="","",COUNTIF(C2449,"ตำแหน่งว่าง*"),"ว่าง",COUNTIF(C2449,"&lt;&gt;ตำแหน่งว่าง*"),"คนครอง")</f>
        <v>คนครอง</v>
      </c>
      <c r="W2449" s="6" cm="1">
        <f t="array" ref="W2449">_xlfn.IFS(COUNTIF(F2449,"ผบ.หมู่*"),51,COUNTIF(F2449,"รอง สว.*"),43)</f>
        <v>51</v>
      </c>
      <c r="X2449" s="1" t="s">
        <v>16324</v>
      </c>
      <c r="Y2449" s="1" t="s">
        <v>129</v>
      </c>
    </row>
    <row r="2450" spans="1:25" s="10" customFormat="1" ht="21.3" customHeight="1">
      <c r="A2450" s="27" t="s">
        <v>650</v>
      </c>
      <c r="B2450" s="28" t="s">
        <v>20</v>
      </c>
      <c r="C2450" s="27" t="s">
        <v>16328</v>
      </c>
      <c r="D2450" s="27" t="s">
        <v>21584</v>
      </c>
      <c r="E2450" s="27" t="s">
        <v>24061</v>
      </c>
      <c r="F2450" s="27" t="s">
        <v>16347</v>
      </c>
      <c r="G2450" s="167" t="s">
        <v>16330</v>
      </c>
      <c r="H2450" s="146">
        <v>44999</v>
      </c>
      <c r="I2450" s="137">
        <v>34731</v>
      </c>
      <c r="J2450" s="137">
        <v>34731</v>
      </c>
      <c r="K2450" s="137">
        <v>26534</v>
      </c>
      <c r="L2450" s="75" t="s">
        <v>336</v>
      </c>
      <c r="M2450" s="73" t="s">
        <v>1786</v>
      </c>
      <c r="N2450" s="178" t="s">
        <v>26</v>
      </c>
      <c r="O2450" s="170" t="s">
        <v>129</v>
      </c>
      <c r="P2450" s="170"/>
      <c r="Q2450" s="171" t="s">
        <v>16331</v>
      </c>
      <c r="R2450" s="28" t="s">
        <v>144</v>
      </c>
      <c r="S2450" s="338">
        <f t="shared" si="38"/>
        <v>48488</v>
      </c>
      <c r="T2450" s="7" t="s">
        <v>17984</v>
      </c>
      <c r="U2450" s="2" t="s">
        <v>7520</v>
      </c>
      <c r="V2450" s="232" t="str" cm="1">
        <f t="array" ref="V2450">_xlfn.IFS(C2450="","",COUNTIF(C2450,"ตำแหน่งว่าง*"),"ว่าง",COUNTIF(C2450,"&lt;&gt;ตำแหน่งว่าง*"),"คนครอง")</f>
        <v>คนครอง</v>
      </c>
      <c r="W2450" s="6" cm="1">
        <f t="array" ref="W2450">_xlfn.IFS(COUNTIF(F2450,"ผบ.หมู่*"),51,COUNTIF(F2450,"รอง สว.*"),43)</f>
        <v>43</v>
      </c>
      <c r="X2450" s="28" t="s">
        <v>16329</v>
      </c>
      <c r="Y2450" s="28" t="s">
        <v>129</v>
      </c>
    </row>
    <row r="2451" spans="1:25" s="10" customFormat="1" ht="21.3" customHeight="1">
      <c r="A2451" s="27" t="s">
        <v>8450</v>
      </c>
      <c r="B2451" s="28" t="s">
        <v>20</v>
      </c>
      <c r="C2451" s="27" t="s">
        <v>24419</v>
      </c>
      <c r="D2451" s="27" t="s">
        <v>24420</v>
      </c>
      <c r="E2451" s="27" t="s">
        <v>24421</v>
      </c>
      <c r="F2451" s="27" t="s">
        <v>16308</v>
      </c>
      <c r="G2451" s="167" t="s">
        <v>16334</v>
      </c>
      <c r="H2451" s="146">
        <v>45768</v>
      </c>
      <c r="I2451" s="128">
        <v>42309</v>
      </c>
      <c r="J2451" s="128">
        <v>42309</v>
      </c>
      <c r="K2451" s="128">
        <v>34153</v>
      </c>
      <c r="L2451" s="11" t="s">
        <v>16780</v>
      </c>
      <c r="M2451" s="1" t="s">
        <v>16780</v>
      </c>
      <c r="N2451" s="178" t="s">
        <v>26</v>
      </c>
      <c r="O2451" s="170" t="s">
        <v>129</v>
      </c>
      <c r="P2451" s="170"/>
      <c r="Q2451" s="171" t="s">
        <v>24582</v>
      </c>
      <c r="R2451" s="28" t="s">
        <v>24510</v>
      </c>
      <c r="S2451" s="257">
        <f t="shared" si="38"/>
        <v>56158</v>
      </c>
      <c r="T2451" s="2" t="s">
        <v>17984</v>
      </c>
      <c r="U2451" s="2" t="s">
        <v>7520</v>
      </c>
      <c r="V2451" s="305" t="str" cm="1">
        <f t="array" ref="V2451">_xlfn.IFS(C2451="","",COUNTIF(C2451,"ตำแหน่งว่าง*"),"ว่าง",COUNTIF(C2451,"&lt;&gt;ตำแหน่งว่าง*"),"คนครอง")</f>
        <v>คนครอง</v>
      </c>
      <c r="W2451" s="1" cm="1">
        <f t="array" ref="W2451">_xlfn.IFS(COUNTIF(F2451,"ผบ.หมู่*"),51,COUNTIF(F2451,"รอง สว.*"),43)</f>
        <v>51</v>
      </c>
      <c r="X2451" s="1" t="s">
        <v>16333</v>
      </c>
      <c r="Y2451" s="1" t="s">
        <v>129</v>
      </c>
    </row>
    <row r="2452" spans="1:25" s="10" customFormat="1" ht="21.3" customHeight="1">
      <c r="A2452" s="27" t="s">
        <v>8450</v>
      </c>
      <c r="B2452" s="28" t="s">
        <v>20</v>
      </c>
      <c r="C2452" s="27" t="s">
        <v>16337</v>
      </c>
      <c r="D2452" s="27" t="s">
        <v>24064</v>
      </c>
      <c r="E2452" s="27" t="s">
        <v>24065</v>
      </c>
      <c r="F2452" s="27" t="s">
        <v>16308</v>
      </c>
      <c r="G2452" s="167" t="s">
        <v>16339</v>
      </c>
      <c r="H2452" s="130">
        <v>44999</v>
      </c>
      <c r="I2452" s="128">
        <v>41944</v>
      </c>
      <c r="J2452" s="128">
        <v>41944</v>
      </c>
      <c r="K2452" s="128">
        <v>33162</v>
      </c>
      <c r="L2452" s="11" t="s">
        <v>16340</v>
      </c>
      <c r="M2452" s="1" t="s">
        <v>624</v>
      </c>
      <c r="N2452" s="178" t="s">
        <v>26</v>
      </c>
      <c r="O2452" s="170" t="s">
        <v>129</v>
      </c>
      <c r="P2452" s="170"/>
      <c r="Q2452" s="171" t="s">
        <v>16341</v>
      </c>
      <c r="R2452" s="28" t="s">
        <v>982</v>
      </c>
      <c r="S2452" s="338">
        <f t="shared" si="38"/>
        <v>55427</v>
      </c>
      <c r="T2452" s="7" t="s">
        <v>17984</v>
      </c>
      <c r="U2452" s="2" t="s">
        <v>7520</v>
      </c>
      <c r="V2452" s="232" t="str" cm="1">
        <f t="array" ref="V2452">_xlfn.IFS(C2452="","",COUNTIF(C2452,"ตำแหน่งว่าง*"),"ว่าง",COUNTIF(C2452,"&lt;&gt;ตำแหน่งว่าง*"),"คนครอง")</f>
        <v>คนครอง</v>
      </c>
      <c r="W2452" s="6" cm="1">
        <f t="array" ref="W2452">_xlfn.IFS(COUNTIF(F2452,"ผบ.หมู่*"),51,COUNTIF(F2452,"รอง สว.*"),43)</f>
        <v>51</v>
      </c>
      <c r="X2452" s="1" t="s">
        <v>16338</v>
      </c>
      <c r="Y2452" s="1" t="s">
        <v>129</v>
      </c>
    </row>
    <row r="2453" spans="1:25" s="9" customFormat="1" ht="21.3" customHeight="1">
      <c r="A2453" s="27" t="s">
        <v>8450</v>
      </c>
      <c r="B2453" s="28" t="s">
        <v>20</v>
      </c>
      <c r="C2453" s="27" t="s">
        <v>16342</v>
      </c>
      <c r="D2453" s="27" t="s">
        <v>22238</v>
      </c>
      <c r="E2453" s="27" t="s">
        <v>24066</v>
      </c>
      <c r="F2453" s="27" t="s">
        <v>16308</v>
      </c>
      <c r="G2453" s="167" t="s">
        <v>16344</v>
      </c>
      <c r="H2453" s="146">
        <v>44999</v>
      </c>
      <c r="I2453" s="128">
        <v>41944</v>
      </c>
      <c r="J2453" s="128">
        <v>41944</v>
      </c>
      <c r="K2453" s="128">
        <v>34596</v>
      </c>
      <c r="L2453" s="11" t="s">
        <v>1107</v>
      </c>
      <c r="M2453" s="1" t="s">
        <v>1935</v>
      </c>
      <c r="N2453" s="178" t="s">
        <v>26</v>
      </c>
      <c r="O2453" s="170" t="s">
        <v>129</v>
      </c>
      <c r="P2453" s="170"/>
      <c r="Q2453" s="171" t="s">
        <v>16345</v>
      </c>
      <c r="R2453" s="28" t="s">
        <v>982</v>
      </c>
      <c r="S2453" s="338">
        <f t="shared" si="38"/>
        <v>56523</v>
      </c>
      <c r="T2453" s="2" t="s">
        <v>17984</v>
      </c>
      <c r="U2453" s="2" t="s">
        <v>7520</v>
      </c>
      <c r="V2453" s="232" t="str" cm="1">
        <f t="array" ref="V2453">_xlfn.IFS(C2453="","",COUNTIF(C2453,"ตำแหน่งว่าง*"),"ว่าง",COUNTIF(C2453,"&lt;&gt;ตำแหน่งว่าง*"),"คนครอง")</f>
        <v>คนครอง</v>
      </c>
      <c r="W2453" s="6" cm="1">
        <f t="array" ref="W2453">_xlfn.IFS(COUNTIF(F2453,"ผบ.หมู่*"),51,COUNTIF(F2453,"รอง สว.*"),43)</f>
        <v>51</v>
      </c>
      <c r="X2453" s="1" t="s">
        <v>16343</v>
      </c>
      <c r="Y2453" s="1" t="s">
        <v>129</v>
      </c>
    </row>
    <row r="2454" spans="1:25" s="9" customFormat="1" ht="21.3" customHeight="1">
      <c r="A2454" s="150" t="s">
        <v>8008</v>
      </c>
      <c r="B2454" s="28" t="s">
        <v>70</v>
      </c>
      <c r="C2454" s="27" t="s">
        <v>16388</v>
      </c>
      <c r="D2454" s="27" t="s">
        <v>24067</v>
      </c>
      <c r="E2454" s="27" t="s">
        <v>24068</v>
      </c>
      <c r="F2454" s="27" t="s">
        <v>16308</v>
      </c>
      <c r="G2454" s="167" t="s">
        <v>16390</v>
      </c>
      <c r="H2454" s="146">
        <v>43693</v>
      </c>
      <c r="I2454" s="128">
        <v>43693</v>
      </c>
      <c r="J2454" s="128">
        <v>43693</v>
      </c>
      <c r="K2454" s="128">
        <v>32716</v>
      </c>
      <c r="L2454" s="11" t="s">
        <v>2851</v>
      </c>
      <c r="M2454" s="1" t="s">
        <v>1450</v>
      </c>
      <c r="N2454" s="178" t="s">
        <v>26</v>
      </c>
      <c r="O2454" s="170" t="s">
        <v>314</v>
      </c>
      <c r="P2454" s="170"/>
      <c r="Q2454" s="171" t="s">
        <v>16391</v>
      </c>
      <c r="R2454" s="26" t="s">
        <v>8140</v>
      </c>
      <c r="S2454" s="338">
        <f t="shared" si="38"/>
        <v>54697</v>
      </c>
      <c r="T2454" s="2" t="s">
        <v>17984</v>
      </c>
      <c r="U2454" s="2" t="s">
        <v>7520</v>
      </c>
      <c r="V2454" s="232" t="str" cm="1">
        <f t="array" ref="V2454">_xlfn.IFS(C2454="","",COUNTIF(C2454,"ตำแหน่งว่าง*"),"ว่าง",COUNTIF(C2454,"&lt;&gt;ตำแหน่งว่าง*"),"คนครอง")</f>
        <v>คนครอง</v>
      </c>
      <c r="W2454" s="6" cm="1">
        <f t="array" ref="W2454">_xlfn.IFS(COUNTIF(F2454,"ผบ.หมู่*"),51,COUNTIF(F2454,"รอง สว.*"),43)</f>
        <v>51</v>
      </c>
      <c r="X2454" s="1" t="s">
        <v>16389</v>
      </c>
      <c r="Y2454" s="1" t="s">
        <v>360</v>
      </c>
    </row>
    <row r="2455" spans="1:25" s="12" customFormat="1" ht="21.3" customHeight="1">
      <c r="A2455" s="27" t="s">
        <v>333</v>
      </c>
      <c r="B2455" s="31" t="s">
        <v>20</v>
      </c>
      <c r="C2455" s="150" t="s">
        <v>16346</v>
      </c>
      <c r="D2455" s="27" t="s">
        <v>21273</v>
      </c>
      <c r="E2455" s="27" t="s">
        <v>24069</v>
      </c>
      <c r="F2455" s="150" t="s">
        <v>16347</v>
      </c>
      <c r="G2455" s="167" t="s">
        <v>16349</v>
      </c>
      <c r="H2455" s="147">
        <v>43656</v>
      </c>
      <c r="I2455" s="131">
        <v>34352</v>
      </c>
      <c r="J2455" s="131">
        <v>34352</v>
      </c>
      <c r="K2455" s="131">
        <v>24857</v>
      </c>
      <c r="L2455" s="17" t="s">
        <v>11076</v>
      </c>
      <c r="M2455" s="5" t="s">
        <v>41</v>
      </c>
      <c r="N2455" s="177" t="s">
        <v>26</v>
      </c>
      <c r="O2455" s="170" t="s">
        <v>451</v>
      </c>
      <c r="P2455" s="170" t="s">
        <v>451</v>
      </c>
      <c r="Q2455" s="174" t="s">
        <v>16350</v>
      </c>
      <c r="R2455" s="31" t="s">
        <v>8568</v>
      </c>
      <c r="S2455" s="338">
        <f t="shared" si="38"/>
        <v>47027</v>
      </c>
      <c r="T2455" s="233" t="s">
        <v>17984</v>
      </c>
      <c r="U2455" s="2" t="s">
        <v>7520</v>
      </c>
      <c r="V2455" s="232" t="str" cm="1">
        <f t="array" ref="V2455">_xlfn.IFS(C2455="","",COUNTIF(C2455,"ตำแหน่งว่าง*"),"ว่าง",COUNTIF(C2455,"&lt;&gt;ตำแหน่งว่าง*"),"คนครอง")</f>
        <v>คนครอง</v>
      </c>
      <c r="W2455" s="5" cm="1">
        <f t="array" ref="W2455">_xlfn.IFS(COUNTIF(F2455,"ผบ.หมู่*"),51,COUNTIF(F2455,"รอง สว.*"),43)</f>
        <v>43</v>
      </c>
      <c r="X2455" s="5" t="s">
        <v>16348</v>
      </c>
      <c r="Y2455" s="5" t="s">
        <v>451</v>
      </c>
    </row>
    <row r="2456" spans="1:25" s="9" customFormat="1" ht="21.3" customHeight="1">
      <c r="A2456" s="27" t="s">
        <v>24457</v>
      </c>
      <c r="B2456" s="28" t="s">
        <v>20</v>
      </c>
      <c r="C2456" s="27" t="s">
        <v>16351</v>
      </c>
      <c r="D2456" s="27" t="s">
        <v>24070</v>
      </c>
      <c r="E2456" s="27" t="s">
        <v>24071</v>
      </c>
      <c r="F2456" s="27" t="s">
        <v>16347</v>
      </c>
      <c r="G2456" s="167" t="s">
        <v>16353</v>
      </c>
      <c r="H2456" s="146">
        <v>45016</v>
      </c>
      <c r="I2456" s="128">
        <v>45016</v>
      </c>
      <c r="J2456" s="128">
        <v>35825</v>
      </c>
      <c r="K2456" s="128">
        <v>25811</v>
      </c>
      <c r="L2456" s="11" t="s">
        <v>16354</v>
      </c>
      <c r="M2456" s="1" t="s">
        <v>1935</v>
      </c>
      <c r="N2456" s="178" t="s">
        <v>26</v>
      </c>
      <c r="O2456" s="170" t="s">
        <v>451</v>
      </c>
      <c r="P2456" s="170" t="s">
        <v>451</v>
      </c>
      <c r="Q2456" s="171" t="s">
        <v>16355</v>
      </c>
      <c r="R2456" s="28" t="s">
        <v>8312</v>
      </c>
      <c r="S2456" s="338">
        <f t="shared" ref="S2456:S2519" si="39">IF(K2456&lt;&gt;"",DATE(YEAR(K2456)+60+(K2456&gt;=DATE(YEAR(K2456),10,2)),10,1),"")</f>
        <v>47757</v>
      </c>
      <c r="T2456" s="2" t="s">
        <v>17984</v>
      </c>
      <c r="U2456" s="2" t="s">
        <v>7520</v>
      </c>
      <c r="V2456" s="232" t="str" cm="1">
        <f t="array" ref="V2456">_xlfn.IFS(C2456="","",COUNTIF(C2456,"ตำแหน่งว่าง*"),"ว่าง",COUNTIF(C2456,"&lt;&gt;ตำแหน่งว่าง*"),"คนครอง")</f>
        <v>คนครอง</v>
      </c>
      <c r="W2456" s="5" cm="1">
        <f t="array" ref="W2456">_xlfn.IFS(COUNTIF(F2456,"ผบ.หมู่*"),51,COUNTIF(F2456,"รอง สว.*"),43)</f>
        <v>43</v>
      </c>
      <c r="X2456" s="1" t="s">
        <v>16352</v>
      </c>
      <c r="Y2456" s="1" t="s">
        <v>451</v>
      </c>
    </row>
    <row r="2457" spans="1:25" s="10" customFormat="1" ht="21.3" customHeight="1">
      <c r="A2457" s="27" t="s">
        <v>7948</v>
      </c>
      <c r="B2457" s="28" t="s">
        <v>70</v>
      </c>
      <c r="C2457" s="27" t="s">
        <v>16356</v>
      </c>
      <c r="D2457" s="27" t="s">
        <v>20907</v>
      </c>
      <c r="E2457" s="27" t="s">
        <v>24072</v>
      </c>
      <c r="F2457" s="27" t="s">
        <v>16308</v>
      </c>
      <c r="G2457" s="167" t="s">
        <v>16358</v>
      </c>
      <c r="H2457" s="146">
        <v>42604</v>
      </c>
      <c r="I2457" s="128">
        <v>44999</v>
      </c>
      <c r="J2457" s="128">
        <v>40339</v>
      </c>
      <c r="K2457" s="128">
        <v>31209</v>
      </c>
      <c r="L2457" s="11" t="s">
        <v>765</v>
      </c>
      <c r="M2457" s="1" t="s">
        <v>7360</v>
      </c>
      <c r="N2457" s="178" t="s">
        <v>26</v>
      </c>
      <c r="O2457" s="170" t="s">
        <v>451</v>
      </c>
      <c r="P2457" s="170" t="s">
        <v>451</v>
      </c>
      <c r="Q2457" s="171" t="s">
        <v>16359</v>
      </c>
      <c r="R2457" s="28" t="s">
        <v>982</v>
      </c>
      <c r="S2457" s="338">
        <f t="shared" si="39"/>
        <v>53236</v>
      </c>
      <c r="T2457" s="7" t="s">
        <v>17984</v>
      </c>
      <c r="U2457" s="2" t="s">
        <v>7520</v>
      </c>
      <c r="V2457" s="232" t="str" cm="1">
        <f t="array" ref="V2457">_xlfn.IFS(C2457="","",COUNTIF(C2457,"ตำแหน่งว่าง*"),"ว่าง",COUNTIF(C2457,"&lt;&gt;ตำแหน่งว่าง*"),"คนครอง")</f>
        <v>คนครอง</v>
      </c>
      <c r="W2457" s="6" cm="1">
        <f t="array" ref="W2457">_xlfn.IFS(COUNTIF(F2457,"ผบ.หมู่*"),51,COUNTIF(F2457,"รอง สว.*"),43)</f>
        <v>51</v>
      </c>
      <c r="X2457" s="1" t="s">
        <v>16357</v>
      </c>
      <c r="Y2457" s="1" t="s">
        <v>451</v>
      </c>
    </row>
    <row r="2458" spans="1:25" s="12" customFormat="1" ht="21.3" customHeight="1">
      <c r="A2458" s="27" t="s">
        <v>8008</v>
      </c>
      <c r="B2458" s="28" t="s">
        <v>20</v>
      </c>
      <c r="C2458" s="27" t="s">
        <v>18113</v>
      </c>
      <c r="D2458" s="27" t="s">
        <v>24073</v>
      </c>
      <c r="E2458" s="27" t="s">
        <v>24074</v>
      </c>
      <c r="F2458" s="27" t="s">
        <v>16308</v>
      </c>
      <c r="G2458" s="167" t="s">
        <v>16361</v>
      </c>
      <c r="H2458" s="146">
        <v>45322</v>
      </c>
      <c r="I2458" s="128">
        <v>43693</v>
      </c>
      <c r="J2458" s="128">
        <v>43693</v>
      </c>
      <c r="K2458" s="128">
        <v>34285</v>
      </c>
      <c r="L2458" s="11" t="s">
        <v>8485</v>
      </c>
      <c r="M2458" s="1" t="s">
        <v>41</v>
      </c>
      <c r="N2458" s="178" t="s">
        <v>26</v>
      </c>
      <c r="O2458" s="170" t="s">
        <v>451</v>
      </c>
      <c r="P2458" s="170" t="s">
        <v>451</v>
      </c>
      <c r="Q2458" s="171" t="s">
        <v>18805</v>
      </c>
      <c r="R2458" s="28" t="s">
        <v>18030</v>
      </c>
      <c r="S2458" s="338">
        <f t="shared" si="39"/>
        <v>56523</v>
      </c>
      <c r="T2458" s="233" t="s">
        <v>17984</v>
      </c>
      <c r="U2458" s="2" t="s">
        <v>7520</v>
      </c>
      <c r="V2458" s="232" t="str" cm="1">
        <f t="array" ref="V2458">_xlfn.IFS(C2458="","",COUNTIF(C2458,"ตำแหน่งว่าง*"),"ว่าง",COUNTIF(C2458,"&lt;&gt;ตำแหน่งว่าง*"),"คนครอง")</f>
        <v>คนครอง</v>
      </c>
      <c r="W2458" s="6" cm="1">
        <f t="array" ref="W2458">_xlfn.IFS(COUNTIF(F2458,"ผบ.หมู่*"),51,COUNTIF(F2458,"รอง สว.*"),43)</f>
        <v>51</v>
      </c>
      <c r="X2458" s="1" t="s">
        <v>16360</v>
      </c>
      <c r="Y2458" s="1" t="s">
        <v>451</v>
      </c>
    </row>
    <row r="2459" spans="1:25" s="12" customFormat="1" ht="21.3" customHeight="1">
      <c r="A2459" s="27" t="s">
        <v>7948</v>
      </c>
      <c r="B2459" s="28" t="s">
        <v>20</v>
      </c>
      <c r="C2459" s="27" t="s">
        <v>16307</v>
      </c>
      <c r="D2459" s="27" t="s">
        <v>24075</v>
      </c>
      <c r="E2459" s="27" t="s">
        <v>24076</v>
      </c>
      <c r="F2459" s="27" t="s">
        <v>16308</v>
      </c>
      <c r="G2459" s="167" t="s">
        <v>16365</v>
      </c>
      <c r="H2459" s="130">
        <v>45322</v>
      </c>
      <c r="I2459" s="128">
        <v>41244</v>
      </c>
      <c r="J2459" s="128">
        <v>41244</v>
      </c>
      <c r="K2459" s="128">
        <v>32548</v>
      </c>
      <c r="L2459" s="11" t="s">
        <v>2851</v>
      </c>
      <c r="M2459" s="1" t="s">
        <v>41</v>
      </c>
      <c r="N2459" s="178" t="s">
        <v>26</v>
      </c>
      <c r="O2459" s="170" t="s">
        <v>451</v>
      </c>
      <c r="P2459" s="170" t="s">
        <v>451</v>
      </c>
      <c r="Q2459" s="171" t="s">
        <v>16311</v>
      </c>
      <c r="R2459" s="30" t="s">
        <v>18156</v>
      </c>
      <c r="S2459" s="338">
        <f t="shared" si="39"/>
        <v>54697</v>
      </c>
      <c r="T2459" s="233" t="s">
        <v>17984</v>
      </c>
      <c r="U2459" s="2" t="s">
        <v>7520</v>
      </c>
      <c r="V2459" s="232" t="str" cm="1">
        <f t="array" ref="V2459">_xlfn.IFS(C2459="","",COUNTIF(C2459,"ตำแหน่งว่าง*"),"ว่าง",COUNTIF(C2459,"&lt;&gt;ตำแหน่งว่าง*"),"คนครอง")</f>
        <v>คนครอง</v>
      </c>
      <c r="W2459" s="6" cm="1">
        <f t="array" ref="W2459">_xlfn.IFS(COUNTIF(F2459,"ผบ.หมู่*"),51,COUNTIF(F2459,"รอง สว.*"),43)</f>
        <v>51</v>
      </c>
      <c r="X2459" s="1" t="s">
        <v>16364</v>
      </c>
      <c r="Y2459" s="1" t="s">
        <v>451</v>
      </c>
    </row>
    <row r="2460" spans="1:25" s="9" customFormat="1" ht="21.3" customHeight="1">
      <c r="A2460" s="27" t="s">
        <v>7948</v>
      </c>
      <c r="B2460" s="28" t="s">
        <v>20</v>
      </c>
      <c r="C2460" s="27" t="s">
        <v>16366</v>
      </c>
      <c r="D2460" s="27" t="s">
        <v>24077</v>
      </c>
      <c r="E2460" s="27" t="s">
        <v>24078</v>
      </c>
      <c r="F2460" s="27" t="s">
        <v>16308</v>
      </c>
      <c r="G2460" s="167" t="s">
        <v>16368</v>
      </c>
      <c r="H2460" s="130">
        <v>43871</v>
      </c>
      <c r="I2460" s="128">
        <v>39479</v>
      </c>
      <c r="J2460" s="128">
        <v>39479</v>
      </c>
      <c r="K2460" s="128">
        <v>29624</v>
      </c>
      <c r="L2460" s="11" t="s">
        <v>16369</v>
      </c>
      <c r="M2460" s="1" t="s">
        <v>159</v>
      </c>
      <c r="N2460" s="178" t="s">
        <v>26</v>
      </c>
      <c r="O2460" s="170" t="s">
        <v>451</v>
      </c>
      <c r="P2460" s="170" t="s">
        <v>451</v>
      </c>
      <c r="Q2460" s="171" t="s">
        <v>16370</v>
      </c>
      <c r="R2460" s="28" t="s">
        <v>8541</v>
      </c>
      <c r="S2460" s="338">
        <f t="shared" si="39"/>
        <v>51775</v>
      </c>
      <c r="T2460" s="2" t="s">
        <v>17984</v>
      </c>
      <c r="U2460" s="2" t="s">
        <v>7520</v>
      </c>
      <c r="V2460" s="232" t="str" cm="1">
        <f t="array" ref="V2460">_xlfn.IFS(C2460="","",COUNTIF(C2460,"ตำแหน่งว่าง*"),"ว่าง",COUNTIF(C2460,"&lt;&gt;ตำแหน่งว่าง*"),"คนครอง")</f>
        <v>คนครอง</v>
      </c>
      <c r="W2460" s="6" cm="1">
        <f t="array" ref="W2460">_xlfn.IFS(COUNTIF(F2460,"ผบ.หมู่*"),51,COUNTIF(F2460,"รอง สว.*"),43)</f>
        <v>51</v>
      </c>
      <c r="X2460" s="1" t="s">
        <v>16367</v>
      </c>
      <c r="Y2460" s="1" t="s">
        <v>451</v>
      </c>
    </row>
    <row r="2461" spans="1:25" s="12" customFormat="1" ht="21.3" customHeight="1">
      <c r="A2461" s="27" t="s">
        <v>8450</v>
      </c>
      <c r="B2461" s="28" t="s">
        <v>20</v>
      </c>
      <c r="C2461" s="150" t="s">
        <v>16371</v>
      </c>
      <c r="D2461" s="27" t="s">
        <v>20391</v>
      </c>
      <c r="E2461" s="27" t="s">
        <v>24079</v>
      </c>
      <c r="F2461" s="150" t="s">
        <v>16308</v>
      </c>
      <c r="G2461" s="167" t="s">
        <v>16373</v>
      </c>
      <c r="H2461" s="130">
        <v>44243</v>
      </c>
      <c r="I2461" s="128">
        <v>42156</v>
      </c>
      <c r="J2461" s="128">
        <v>42156</v>
      </c>
      <c r="K2461" s="128">
        <v>32430</v>
      </c>
      <c r="L2461" s="11" t="s">
        <v>16374</v>
      </c>
      <c r="M2461" s="1" t="s">
        <v>41</v>
      </c>
      <c r="N2461" s="177" t="s">
        <v>26</v>
      </c>
      <c r="O2461" s="170" t="s">
        <v>451</v>
      </c>
      <c r="P2461" s="170" t="s">
        <v>451</v>
      </c>
      <c r="Q2461" s="171" t="s">
        <v>16375</v>
      </c>
      <c r="R2461" s="28" t="s">
        <v>8456</v>
      </c>
      <c r="S2461" s="338">
        <f t="shared" si="39"/>
        <v>54697</v>
      </c>
      <c r="T2461" s="233" t="s">
        <v>17984</v>
      </c>
      <c r="U2461" s="2" t="s">
        <v>7520</v>
      </c>
      <c r="V2461" s="232" t="str" cm="1">
        <f t="array" ref="V2461">_xlfn.IFS(C2461="","",COUNTIF(C2461,"ตำแหน่งว่าง*"),"ว่าง",COUNTIF(C2461,"&lt;&gt;ตำแหน่งว่าง*"),"คนครอง")</f>
        <v>คนครอง</v>
      </c>
      <c r="W2461" s="6" cm="1">
        <f t="array" ref="W2461">_xlfn.IFS(COUNTIF(F2461,"ผบ.หมู่*"),51,COUNTIF(F2461,"รอง สว.*"),43)</f>
        <v>51</v>
      </c>
      <c r="X2461" s="5" t="s">
        <v>16372</v>
      </c>
      <c r="Y2461" s="5" t="s">
        <v>451</v>
      </c>
    </row>
    <row r="2462" spans="1:25" s="9" customFormat="1" ht="21.3" customHeight="1">
      <c r="A2462" s="149" t="s">
        <v>7948</v>
      </c>
      <c r="B2462" s="29" t="s">
        <v>20</v>
      </c>
      <c r="C2462" s="149" t="s">
        <v>16300</v>
      </c>
      <c r="D2462" s="27" t="s">
        <v>24049</v>
      </c>
      <c r="E2462" s="27" t="s">
        <v>24050</v>
      </c>
      <c r="F2462" s="85" t="s">
        <v>16308</v>
      </c>
      <c r="G2462" s="192" t="s">
        <v>16377</v>
      </c>
      <c r="H2462" s="135">
        <v>45768</v>
      </c>
      <c r="I2462" s="129">
        <v>41244</v>
      </c>
      <c r="J2462" s="129">
        <v>41244</v>
      </c>
      <c r="K2462" s="129">
        <v>31505</v>
      </c>
      <c r="L2462" s="44" t="s">
        <v>2851</v>
      </c>
      <c r="M2462" s="8" t="s">
        <v>613</v>
      </c>
      <c r="N2462" s="179" t="s">
        <v>26</v>
      </c>
      <c r="O2462" s="193" t="s">
        <v>451</v>
      </c>
      <c r="P2462" s="193" t="s">
        <v>451</v>
      </c>
      <c r="Q2462" s="172" t="s">
        <v>16303</v>
      </c>
      <c r="R2462" s="29" t="s">
        <v>24511</v>
      </c>
      <c r="S2462" s="338">
        <f t="shared" si="39"/>
        <v>53601</v>
      </c>
      <c r="T2462" s="2" t="s">
        <v>17984</v>
      </c>
      <c r="U2462" s="2" t="s">
        <v>7520</v>
      </c>
      <c r="V2462" s="232" t="str" cm="1">
        <f t="array" ref="V2462">_xlfn.IFS(C2462="","",COUNTIF(C2462,"ตำแหน่งว่าง*"),"ว่าง",COUNTIF(C2462,"&lt;&gt;ตำแหน่งว่าง*"),"คนครอง")</f>
        <v>คนครอง</v>
      </c>
      <c r="W2462" s="6" cm="1">
        <f t="array" ref="W2462">_xlfn.IFS(COUNTIF(F2462,"ผบ.หมู่*"),51,COUNTIF(F2462,"รอง สว.*"),43)</f>
        <v>51</v>
      </c>
      <c r="X2462" s="1" t="s">
        <v>16376</v>
      </c>
      <c r="Y2462" s="1" t="s">
        <v>451</v>
      </c>
    </row>
    <row r="2463" spans="1:25" s="9" customFormat="1" ht="21.3" customHeight="1">
      <c r="A2463" s="27" t="s">
        <v>7948</v>
      </c>
      <c r="B2463" s="28" t="s">
        <v>20</v>
      </c>
      <c r="C2463" s="27" t="s">
        <v>16378</v>
      </c>
      <c r="D2463" s="27" t="s">
        <v>24080</v>
      </c>
      <c r="E2463" s="27" t="s">
        <v>24081</v>
      </c>
      <c r="F2463" s="27" t="s">
        <v>16308</v>
      </c>
      <c r="G2463" s="167" t="s">
        <v>16380</v>
      </c>
      <c r="H2463" s="146">
        <v>44243</v>
      </c>
      <c r="I2463" s="128">
        <v>41214</v>
      </c>
      <c r="J2463" s="128">
        <v>41214</v>
      </c>
      <c r="K2463" s="128">
        <v>31507</v>
      </c>
      <c r="L2463" s="11" t="s">
        <v>16381</v>
      </c>
      <c r="M2463" s="1" t="s">
        <v>1935</v>
      </c>
      <c r="N2463" s="178" t="s">
        <v>26</v>
      </c>
      <c r="O2463" s="170" t="s">
        <v>451</v>
      </c>
      <c r="P2463" s="170" t="s">
        <v>451</v>
      </c>
      <c r="Q2463" s="171" t="s">
        <v>16382</v>
      </c>
      <c r="R2463" s="28" t="s">
        <v>8456</v>
      </c>
      <c r="S2463" s="338">
        <f t="shared" si="39"/>
        <v>53601</v>
      </c>
      <c r="T2463" s="2" t="s">
        <v>17984</v>
      </c>
      <c r="U2463" s="2" t="s">
        <v>7520</v>
      </c>
      <c r="V2463" s="232" t="str" cm="1">
        <f t="array" ref="V2463">_xlfn.IFS(C2463="","",COUNTIF(C2463,"ตำแหน่งว่าง*"),"ว่าง",COUNTIF(C2463,"&lt;&gt;ตำแหน่งว่าง*"),"คนครอง")</f>
        <v>คนครอง</v>
      </c>
      <c r="W2463" s="6" cm="1">
        <f t="array" ref="W2463">_xlfn.IFS(COUNTIF(F2463,"ผบ.หมู่*"),51,COUNTIF(F2463,"รอง สว.*"),43)</f>
        <v>51</v>
      </c>
      <c r="X2463" s="1" t="s">
        <v>16379</v>
      </c>
      <c r="Y2463" s="1" t="s">
        <v>451</v>
      </c>
    </row>
    <row r="2464" spans="1:25" s="9" customFormat="1" ht="21.3" customHeight="1">
      <c r="A2464" s="27" t="s">
        <v>7948</v>
      </c>
      <c r="B2464" s="28" t="s">
        <v>20</v>
      </c>
      <c r="C2464" s="27" t="s">
        <v>16383</v>
      </c>
      <c r="D2464" s="27" t="s">
        <v>21975</v>
      </c>
      <c r="E2464" s="27" t="s">
        <v>24082</v>
      </c>
      <c r="F2464" s="27" t="s">
        <v>16308</v>
      </c>
      <c r="G2464" s="167" t="s">
        <v>16385</v>
      </c>
      <c r="H2464" s="146">
        <v>44243</v>
      </c>
      <c r="I2464" s="128">
        <v>41214</v>
      </c>
      <c r="J2464" s="128">
        <v>41214</v>
      </c>
      <c r="K2464" s="128">
        <v>32190</v>
      </c>
      <c r="L2464" s="11" t="s">
        <v>16386</v>
      </c>
      <c r="M2464" s="1" t="s">
        <v>7010</v>
      </c>
      <c r="N2464" s="178" t="s">
        <v>26</v>
      </c>
      <c r="O2464" s="170" t="s">
        <v>451</v>
      </c>
      <c r="P2464" s="170" t="s">
        <v>451</v>
      </c>
      <c r="Q2464" s="171" t="s">
        <v>16387</v>
      </c>
      <c r="R2464" s="28" t="s">
        <v>8456</v>
      </c>
      <c r="S2464" s="338">
        <f t="shared" si="39"/>
        <v>54332</v>
      </c>
      <c r="T2464" s="2" t="s">
        <v>17984</v>
      </c>
      <c r="U2464" s="2" t="s">
        <v>7520</v>
      </c>
      <c r="V2464" s="232" t="str" cm="1">
        <f t="array" ref="V2464">_xlfn.IFS(C2464="","",COUNTIF(C2464,"ตำแหน่งว่าง*"),"ว่าง",COUNTIF(C2464,"&lt;&gt;ตำแหน่งว่าง*"),"คนครอง")</f>
        <v>คนครอง</v>
      </c>
      <c r="W2464" s="6" cm="1">
        <f t="array" ref="W2464">_xlfn.IFS(COUNTIF(F2464,"ผบ.หมู่*"),51,COUNTIF(F2464,"รอง สว.*"),43)</f>
        <v>51</v>
      </c>
      <c r="X2464" s="1" t="s">
        <v>16384</v>
      </c>
      <c r="Y2464" s="1" t="s">
        <v>451</v>
      </c>
    </row>
    <row r="2465" spans="1:25" s="9" customFormat="1" ht="21.3" customHeight="1">
      <c r="A2465" s="27" t="s">
        <v>7948</v>
      </c>
      <c r="B2465" s="28" t="s">
        <v>20</v>
      </c>
      <c r="C2465" s="27" t="s">
        <v>16392</v>
      </c>
      <c r="D2465" s="27" t="s">
        <v>24083</v>
      </c>
      <c r="E2465" s="27" t="s">
        <v>24084</v>
      </c>
      <c r="F2465" s="27" t="s">
        <v>16393</v>
      </c>
      <c r="G2465" s="167" t="s">
        <v>16395</v>
      </c>
      <c r="H2465" s="130">
        <v>42501</v>
      </c>
      <c r="I2465" s="128">
        <v>35827</v>
      </c>
      <c r="J2465" s="128">
        <v>35827</v>
      </c>
      <c r="K2465" s="128">
        <v>27800</v>
      </c>
      <c r="L2465" s="11" t="s">
        <v>16396</v>
      </c>
      <c r="M2465" s="1" t="s">
        <v>1935</v>
      </c>
      <c r="N2465" s="178" t="s">
        <v>26</v>
      </c>
      <c r="O2465" s="170" t="s">
        <v>451</v>
      </c>
      <c r="P2465" s="170" t="s">
        <v>451</v>
      </c>
      <c r="Q2465" s="171" t="s">
        <v>16397</v>
      </c>
      <c r="R2465" s="28" t="s">
        <v>2469</v>
      </c>
      <c r="S2465" s="338">
        <f t="shared" si="39"/>
        <v>49949</v>
      </c>
      <c r="T2465" s="2" t="s">
        <v>17976</v>
      </c>
      <c r="U2465" s="2" t="s">
        <v>7520</v>
      </c>
      <c r="V2465" s="232" t="str" cm="1">
        <f t="array" ref="V2465">_xlfn.IFS(C2465="","",COUNTIF(C2465,"ตำแหน่งว่าง*"),"ว่าง",COUNTIF(C2465,"&lt;&gt;ตำแหน่งว่าง*"),"คนครอง")</f>
        <v>คนครอง</v>
      </c>
      <c r="W2465" s="6" cm="1">
        <f t="array" ref="W2465">_xlfn.IFS(COUNTIF(F2465,"ผบ.หมู่*"),51,COUNTIF(F2465,"รอง สว.*"),43)</f>
        <v>51</v>
      </c>
      <c r="X2465" s="1" t="s">
        <v>16394</v>
      </c>
      <c r="Y2465" s="1" t="s">
        <v>451</v>
      </c>
    </row>
    <row r="2466" spans="1:25" s="9" customFormat="1" ht="21.3" customHeight="1">
      <c r="A2466" s="27" t="s">
        <v>650</v>
      </c>
      <c r="B2466" s="28" t="s">
        <v>70</v>
      </c>
      <c r="C2466" s="27" t="s">
        <v>16398</v>
      </c>
      <c r="D2466" s="27" t="s">
        <v>20080</v>
      </c>
      <c r="E2466" s="27" t="s">
        <v>24085</v>
      </c>
      <c r="F2466" s="27" t="s">
        <v>16418</v>
      </c>
      <c r="G2466" s="167" t="s">
        <v>16400</v>
      </c>
      <c r="H2466" s="130">
        <v>43656</v>
      </c>
      <c r="I2466" s="128">
        <v>34352</v>
      </c>
      <c r="J2466" s="128">
        <v>34352</v>
      </c>
      <c r="K2466" s="128">
        <v>26224</v>
      </c>
      <c r="L2466" s="11" t="s">
        <v>10439</v>
      </c>
      <c r="M2466" s="1" t="s">
        <v>41</v>
      </c>
      <c r="N2466" s="178" t="s">
        <v>26</v>
      </c>
      <c r="O2466" s="170" t="s">
        <v>451</v>
      </c>
      <c r="P2466" s="170" t="s">
        <v>451</v>
      </c>
      <c r="Q2466" s="171" t="s">
        <v>16401</v>
      </c>
      <c r="R2466" s="28" t="s">
        <v>8568</v>
      </c>
      <c r="S2466" s="338">
        <f t="shared" si="39"/>
        <v>48488</v>
      </c>
      <c r="T2466" s="2" t="s">
        <v>17976</v>
      </c>
      <c r="U2466" s="2" t="s">
        <v>7520</v>
      </c>
      <c r="V2466" s="232" t="str" cm="1">
        <f t="array" ref="V2466">_xlfn.IFS(C2466="","",COUNTIF(C2466,"ตำแหน่งว่าง*"),"ว่าง",COUNTIF(C2466,"&lt;&gt;ตำแหน่งว่าง*"),"คนครอง")</f>
        <v>คนครอง</v>
      </c>
      <c r="W2466" s="6" cm="1">
        <f t="array" ref="W2466">_xlfn.IFS(COUNTIF(F2466,"ผบ.หมู่*"),51,COUNTIF(F2466,"รอง สว.*"),43)</f>
        <v>43</v>
      </c>
      <c r="X2466" s="1" t="s">
        <v>16399</v>
      </c>
      <c r="Y2466" s="1" t="s">
        <v>451</v>
      </c>
    </row>
    <row r="2467" spans="1:25" s="12" customFormat="1" ht="21.3" customHeight="1">
      <c r="A2467" s="150" t="s">
        <v>8450</v>
      </c>
      <c r="B2467" s="31" t="s">
        <v>20</v>
      </c>
      <c r="C2467" s="66" t="s">
        <v>16402</v>
      </c>
      <c r="D2467" s="27" t="s">
        <v>24086</v>
      </c>
      <c r="E2467" s="27" t="s">
        <v>24087</v>
      </c>
      <c r="F2467" s="150" t="s">
        <v>16393</v>
      </c>
      <c r="G2467" s="167" t="s">
        <v>16404</v>
      </c>
      <c r="H2467" s="143">
        <v>44599</v>
      </c>
      <c r="I2467" s="347">
        <v>42675</v>
      </c>
      <c r="J2467" s="347">
        <v>42675</v>
      </c>
      <c r="K2467" s="347">
        <v>32518</v>
      </c>
      <c r="L2467" s="17" t="s">
        <v>10841</v>
      </c>
      <c r="M2467" s="17" t="s">
        <v>41</v>
      </c>
      <c r="N2467" s="177" t="s">
        <v>26</v>
      </c>
      <c r="O2467" s="170" t="s">
        <v>451</v>
      </c>
      <c r="P2467" s="170" t="s">
        <v>451</v>
      </c>
      <c r="Q2467" s="174" t="s">
        <v>16405</v>
      </c>
      <c r="R2467" s="31" t="s">
        <v>8444</v>
      </c>
      <c r="S2467" s="338">
        <f t="shared" si="39"/>
        <v>54697</v>
      </c>
      <c r="T2467" s="233" t="s">
        <v>17976</v>
      </c>
      <c r="U2467" s="2" t="s">
        <v>7520</v>
      </c>
      <c r="V2467" s="232" t="str" cm="1">
        <f t="array" ref="V2467">_xlfn.IFS(C2467="","",COUNTIF(C2467,"ตำแหน่งว่าง*"),"ว่าง",COUNTIF(C2467,"&lt;&gt;ตำแหน่งว่าง*"),"คนครอง")</f>
        <v>คนครอง</v>
      </c>
      <c r="W2467" s="6" cm="1">
        <f t="array" ref="W2467">_xlfn.IFS(COUNTIF(F2467,"ผบ.หมู่*"),51,COUNTIF(F2467,"รอง สว.*"),43)</f>
        <v>51</v>
      </c>
      <c r="X2467" s="5" t="s">
        <v>16403</v>
      </c>
      <c r="Y2467" s="5" t="s">
        <v>451</v>
      </c>
    </row>
    <row r="2468" spans="1:25" s="9" customFormat="1" ht="21.3" customHeight="1">
      <c r="A2468" s="27" t="s">
        <v>7948</v>
      </c>
      <c r="B2468" s="28" t="s">
        <v>70</v>
      </c>
      <c r="C2468" s="27" t="s">
        <v>16406</v>
      </c>
      <c r="D2468" s="27" t="s">
        <v>24088</v>
      </c>
      <c r="E2468" s="27" t="s">
        <v>24089</v>
      </c>
      <c r="F2468" s="27" t="s">
        <v>16393</v>
      </c>
      <c r="G2468" s="167" t="s">
        <v>16408</v>
      </c>
      <c r="H2468" s="130">
        <v>43871</v>
      </c>
      <c r="I2468" s="128">
        <v>34352</v>
      </c>
      <c r="J2468" s="128">
        <v>34352</v>
      </c>
      <c r="K2468" s="128">
        <v>27248</v>
      </c>
      <c r="L2468" s="11" t="s">
        <v>13767</v>
      </c>
      <c r="M2468" s="1" t="s">
        <v>41</v>
      </c>
      <c r="N2468" s="178" t="s">
        <v>26</v>
      </c>
      <c r="O2468" s="170" t="s">
        <v>451</v>
      </c>
      <c r="P2468" s="170" t="s">
        <v>451</v>
      </c>
      <c r="Q2468" s="171" t="s">
        <v>16409</v>
      </c>
      <c r="R2468" s="28" t="s">
        <v>8541</v>
      </c>
      <c r="S2468" s="338">
        <f t="shared" si="39"/>
        <v>49218</v>
      </c>
      <c r="T2468" s="2" t="s">
        <v>17976</v>
      </c>
      <c r="U2468" s="2" t="s">
        <v>7520</v>
      </c>
      <c r="V2468" s="232" t="str" cm="1">
        <f t="array" ref="V2468">_xlfn.IFS(C2468="","",COUNTIF(C2468,"ตำแหน่งว่าง*"),"ว่าง",COUNTIF(C2468,"&lt;&gt;ตำแหน่งว่าง*"),"คนครอง")</f>
        <v>คนครอง</v>
      </c>
      <c r="W2468" s="6" cm="1">
        <f t="array" ref="W2468">_xlfn.IFS(COUNTIF(F2468,"ผบ.หมู่*"),51,COUNTIF(F2468,"รอง สว.*"),43)</f>
        <v>51</v>
      </c>
      <c r="X2468" s="1" t="s">
        <v>16407</v>
      </c>
      <c r="Y2468" s="1" t="s">
        <v>451</v>
      </c>
    </row>
    <row r="2469" spans="1:25" s="9" customFormat="1" ht="21.3" customHeight="1">
      <c r="A2469" s="27" t="s">
        <v>8450</v>
      </c>
      <c r="B2469" s="28" t="s">
        <v>20</v>
      </c>
      <c r="C2469" s="27" t="s">
        <v>16410</v>
      </c>
      <c r="D2469" s="27" t="s">
        <v>24090</v>
      </c>
      <c r="E2469" s="27" t="s">
        <v>24091</v>
      </c>
      <c r="F2469" s="27" t="s">
        <v>16393</v>
      </c>
      <c r="G2469" s="167" t="s">
        <v>16412</v>
      </c>
      <c r="H2469" s="130">
        <v>42501</v>
      </c>
      <c r="I2469" s="128">
        <v>42416</v>
      </c>
      <c r="J2469" s="128">
        <v>42416</v>
      </c>
      <c r="K2469" s="128">
        <v>33728</v>
      </c>
      <c r="L2469" s="11" t="s">
        <v>24982</v>
      </c>
      <c r="M2469" s="1" t="s">
        <v>7954</v>
      </c>
      <c r="N2469" s="178" t="s">
        <v>26</v>
      </c>
      <c r="O2469" s="170" t="s">
        <v>451</v>
      </c>
      <c r="P2469" s="170" t="s">
        <v>451</v>
      </c>
      <c r="Q2469" s="171" t="s">
        <v>16413</v>
      </c>
      <c r="R2469" s="28" t="s">
        <v>2469</v>
      </c>
      <c r="S2469" s="338">
        <f t="shared" si="39"/>
        <v>55793</v>
      </c>
      <c r="T2469" s="2" t="s">
        <v>17976</v>
      </c>
      <c r="U2469" s="2" t="s">
        <v>7520</v>
      </c>
      <c r="V2469" s="232" t="str" cm="1">
        <f t="array" ref="V2469">_xlfn.IFS(C2469="","",COUNTIF(C2469,"ตำแหน่งว่าง*"),"ว่าง",COUNTIF(C2469,"&lt;&gt;ตำแหน่งว่าง*"),"คนครอง")</f>
        <v>คนครอง</v>
      </c>
      <c r="W2469" s="6" cm="1">
        <f t="array" ref="W2469">_xlfn.IFS(COUNTIF(F2469,"ผบ.หมู่*"),51,COUNTIF(F2469,"รอง สว.*"),43)</f>
        <v>51</v>
      </c>
      <c r="X2469" s="1" t="s">
        <v>16411</v>
      </c>
      <c r="Y2469" s="1" t="s">
        <v>451</v>
      </c>
    </row>
    <row r="2470" spans="1:25" s="9" customFormat="1" ht="21.3" customHeight="1">
      <c r="A2470" s="27" t="s">
        <v>7977</v>
      </c>
      <c r="B2470" s="28" t="s">
        <v>20</v>
      </c>
      <c r="C2470" s="27" t="s">
        <v>16414</v>
      </c>
      <c r="D2470" s="27" t="s">
        <v>24092</v>
      </c>
      <c r="E2470" s="27" t="s">
        <v>22163</v>
      </c>
      <c r="F2470" s="27" t="s">
        <v>16393</v>
      </c>
      <c r="G2470" s="167" t="s">
        <v>16416</v>
      </c>
      <c r="H2470" s="130">
        <v>44634</v>
      </c>
      <c r="I2470" s="128">
        <v>44634</v>
      </c>
      <c r="J2470" s="128">
        <v>44636</v>
      </c>
      <c r="K2470" s="128">
        <v>33412</v>
      </c>
      <c r="L2470" s="11" t="s">
        <v>8673</v>
      </c>
      <c r="M2470" s="1" t="s">
        <v>7360</v>
      </c>
      <c r="N2470" s="178" t="s">
        <v>26</v>
      </c>
      <c r="O2470" s="170" t="s">
        <v>451</v>
      </c>
      <c r="P2470" s="170" t="s">
        <v>451</v>
      </c>
      <c r="Q2470" s="171" t="s">
        <v>16417</v>
      </c>
      <c r="R2470" s="28" t="s">
        <v>8449</v>
      </c>
      <c r="S2470" s="338">
        <f t="shared" si="39"/>
        <v>55427</v>
      </c>
      <c r="T2470" s="2" t="s">
        <v>17976</v>
      </c>
      <c r="U2470" s="2" t="s">
        <v>7520</v>
      </c>
      <c r="V2470" s="232" t="str" cm="1">
        <f t="array" ref="V2470">_xlfn.IFS(C2470="","",COUNTIF(C2470,"ตำแหน่งว่าง*"),"ว่าง",COUNTIF(C2470,"&lt;&gt;ตำแหน่งว่าง*"),"คนครอง")</f>
        <v>คนครอง</v>
      </c>
      <c r="W2470" s="6" cm="1">
        <f t="array" ref="W2470">_xlfn.IFS(COUNTIF(F2470,"ผบ.หมู่*"),51,COUNTIF(F2470,"รอง สว.*"),43)</f>
        <v>51</v>
      </c>
      <c r="X2470" s="1" t="s">
        <v>16415</v>
      </c>
      <c r="Y2470" s="1" t="s">
        <v>451</v>
      </c>
    </row>
    <row r="2471" spans="1:25" s="9" customFormat="1" ht="21.3" hidden="1" customHeight="1">
      <c r="A2471" s="27"/>
      <c r="B2471" s="28"/>
      <c r="C2471" s="150" t="s">
        <v>60</v>
      </c>
      <c r="D2471" s="27"/>
      <c r="E2471" s="27"/>
      <c r="F2471" s="27" t="s">
        <v>16393</v>
      </c>
      <c r="G2471" s="167" t="s">
        <v>16420</v>
      </c>
      <c r="H2471" s="130"/>
      <c r="I2471" s="128"/>
      <c r="J2471" s="128"/>
      <c r="K2471" s="128"/>
      <c r="L2471" s="11"/>
      <c r="M2471" s="1"/>
      <c r="N2471" s="178" t="s">
        <v>26</v>
      </c>
      <c r="O2471" s="170" t="s">
        <v>451</v>
      </c>
      <c r="P2471" s="170" t="s">
        <v>451</v>
      </c>
      <c r="Q2471" s="171"/>
      <c r="R2471" s="28"/>
      <c r="S2471" s="338" t="str">
        <f t="shared" si="39"/>
        <v/>
      </c>
      <c r="T2471" s="2" t="s">
        <v>17976</v>
      </c>
      <c r="U2471" s="2" t="s">
        <v>7520</v>
      </c>
      <c r="V2471" s="232" t="str" cm="1">
        <f t="array" ref="V2471">_xlfn.IFS(C2471="","",COUNTIF(C2471,"ตำแหน่งว่าง*"),"ว่าง",COUNTIF(C2471,"&lt;&gt;ตำแหน่งว่าง*"),"คนครอง")</f>
        <v>ว่าง</v>
      </c>
      <c r="W2471" s="5" cm="1">
        <f t="array" ref="W2471">_xlfn.IFS(COUNTIF(F2471,"ผบ.หมู่*"),51,COUNTIF(F2471,"รอง สว.*"),43)</f>
        <v>51</v>
      </c>
      <c r="X2471" s="1" t="s">
        <v>16419</v>
      </c>
      <c r="Y2471" s="1" t="s">
        <v>451</v>
      </c>
    </row>
    <row r="2472" spans="1:25" s="9" customFormat="1" ht="21.3" customHeight="1">
      <c r="A2472" s="27" t="s">
        <v>7948</v>
      </c>
      <c r="B2472" s="28" t="s">
        <v>70</v>
      </c>
      <c r="C2472" s="27" t="s">
        <v>16421</v>
      </c>
      <c r="D2472" s="27" t="s">
        <v>24093</v>
      </c>
      <c r="E2472" s="27" t="s">
        <v>24094</v>
      </c>
      <c r="F2472" s="27" t="s">
        <v>16393</v>
      </c>
      <c r="G2472" s="167" t="s">
        <v>16423</v>
      </c>
      <c r="H2472" s="130">
        <v>42501</v>
      </c>
      <c r="I2472" s="128">
        <v>39717</v>
      </c>
      <c r="J2472" s="128">
        <v>39717</v>
      </c>
      <c r="K2472" s="128">
        <v>28688</v>
      </c>
      <c r="L2472" s="11" t="s">
        <v>16424</v>
      </c>
      <c r="M2472" s="1" t="s">
        <v>159</v>
      </c>
      <c r="N2472" s="178" t="s">
        <v>26</v>
      </c>
      <c r="O2472" s="170" t="s">
        <v>451</v>
      </c>
      <c r="P2472" s="170" t="s">
        <v>451</v>
      </c>
      <c r="Q2472" s="171" t="s">
        <v>16425</v>
      </c>
      <c r="R2472" s="28" t="s">
        <v>2469</v>
      </c>
      <c r="S2472" s="338">
        <f t="shared" si="39"/>
        <v>50679</v>
      </c>
      <c r="T2472" s="2" t="s">
        <v>17976</v>
      </c>
      <c r="U2472" s="2" t="s">
        <v>7520</v>
      </c>
      <c r="V2472" s="232" t="str" cm="1">
        <f t="array" ref="V2472">_xlfn.IFS(C2472="","",COUNTIF(C2472,"ตำแหน่งว่าง*"),"ว่าง",COUNTIF(C2472,"&lt;&gt;ตำแหน่งว่าง*"),"คนครอง")</f>
        <v>คนครอง</v>
      </c>
      <c r="W2472" s="6" cm="1">
        <f t="array" ref="W2472">_xlfn.IFS(COUNTIF(F2472,"ผบ.หมู่*"),51,COUNTIF(F2472,"รอง สว.*"),43)</f>
        <v>51</v>
      </c>
      <c r="X2472" s="1" t="s">
        <v>16422</v>
      </c>
      <c r="Y2472" s="1" t="s">
        <v>451</v>
      </c>
    </row>
    <row r="2473" spans="1:25" s="9" customFormat="1" ht="21.3" customHeight="1">
      <c r="A2473" s="27" t="s">
        <v>7948</v>
      </c>
      <c r="B2473" s="28" t="s">
        <v>70</v>
      </c>
      <c r="C2473" s="27" t="s">
        <v>16426</v>
      </c>
      <c r="D2473" s="27" t="s">
        <v>24095</v>
      </c>
      <c r="E2473" s="27" t="s">
        <v>24096</v>
      </c>
      <c r="F2473" s="27" t="s">
        <v>16393</v>
      </c>
      <c r="G2473" s="167" t="s">
        <v>16428</v>
      </c>
      <c r="H2473" s="130">
        <v>42501</v>
      </c>
      <c r="I2473" s="128">
        <v>39717</v>
      </c>
      <c r="J2473" s="128">
        <v>39717</v>
      </c>
      <c r="K2473" s="128">
        <v>30108</v>
      </c>
      <c r="L2473" s="11" t="s">
        <v>16429</v>
      </c>
      <c r="M2473" s="1" t="s">
        <v>41</v>
      </c>
      <c r="N2473" s="178" t="s">
        <v>26</v>
      </c>
      <c r="O2473" s="170" t="s">
        <v>451</v>
      </c>
      <c r="P2473" s="170" t="s">
        <v>451</v>
      </c>
      <c r="Q2473" s="171" t="s">
        <v>16430</v>
      </c>
      <c r="R2473" s="28" t="s">
        <v>2469</v>
      </c>
      <c r="S2473" s="338">
        <f t="shared" si="39"/>
        <v>52140</v>
      </c>
      <c r="T2473" s="2" t="s">
        <v>17976</v>
      </c>
      <c r="U2473" s="2" t="s">
        <v>7520</v>
      </c>
      <c r="V2473" s="232" t="str" cm="1">
        <f t="array" ref="V2473">_xlfn.IFS(C2473="","",COUNTIF(C2473,"ตำแหน่งว่าง*"),"ว่าง",COUNTIF(C2473,"&lt;&gt;ตำแหน่งว่าง*"),"คนครอง")</f>
        <v>คนครอง</v>
      </c>
      <c r="W2473" s="6" cm="1">
        <f t="array" ref="W2473">_xlfn.IFS(COUNTIF(F2473,"ผบ.หมู่*"),51,COUNTIF(F2473,"รอง สว.*"),43)</f>
        <v>51</v>
      </c>
      <c r="X2473" s="1" t="s">
        <v>16427</v>
      </c>
      <c r="Y2473" s="1" t="s">
        <v>451</v>
      </c>
    </row>
    <row r="2474" spans="1:25" s="9" customFormat="1" ht="21.3" customHeight="1">
      <c r="A2474" s="27" t="s">
        <v>8450</v>
      </c>
      <c r="B2474" s="28" t="s">
        <v>20</v>
      </c>
      <c r="C2474" s="27" t="s">
        <v>24430</v>
      </c>
      <c r="D2474" s="27" t="s">
        <v>24431</v>
      </c>
      <c r="E2474" s="27" t="s">
        <v>24432</v>
      </c>
      <c r="F2474" s="27" t="s">
        <v>16393</v>
      </c>
      <c r="G2474" s="167" t="s">
        <v>16433</v>
      </c>
      <c r="H2474" s="130">
        <v>45768</v>
      </c>
      <c r="I2474" s="128">
        <v>42309</v>
      </c>
      <c r="J2474" s="128">
        <v>42309</v>
      </c>
      <c r="K2474" s="128">
        <v>32973</v>
      </c>
      <c r="L2474" s="11" t="s">
        <v>16780</v>
      </c>
      <c r="M2474" s="1" t="s">
        <v>16780</v>
      </c>
      <c r="N2474" s="178" t="s">
        <v>26</v>
      </c>
      <c r="O2474" s="170" t="s">
        <v>451</v>
      </c>
      <c r="P2474" s="170" t="s">
        <v>451</v>
      </c>
      <c r="Q2474" s="171" t="s">
        <v>24583</v>
      </c>
      <c r="R2474" s="28" t="s">
        <v>24510</v>
      </c>
      <c r="S2474" s="257">
        <f t="shared" si="39"/>
        <v>55062</v>
      </c>
      <c r="T2474" s="2" t="s">
        <v>17976</v>
      </c>
      <c r="U2474" s="2" t="s">
        <v>7520</v>
      </c>
      <c r="V2474" s="305" t="str" cm="1">
        <f t="array" ref="V2474">_xlfn.IFS(C2474="","",COUNTIF(C2474,"ตำแหน่งว่าง*"),"ว่าง",COUNTIF(C2474,"&lt;&gt;ตำแหน่งว่าง*"),"คนครอง")</f>
        <v>คนครอง</v>
      </c>
      <c r="W2474" s="1" cm="1">
        <f t="array" ref="W2474">_xlfn.IFS(COUNTIF(F2474,"ผบ.หมู่*"),51,COUNTIF(F2474,"รอง สว.*"),43)</f>
        <v>51</v>
      </c>
      <c r="X2474" s="1" t="s">
        <v>16432</v>
      </c>
      <c r="Y2474" s="1" t="s">
        <v>451</v>
      </c>
    </row>
    <row r="2475" spans="1:25" s="9" customFormat="1" ht="21.3" customHeight="1">
      <c r="A2475" s="27" t="s">
        <v>7977</v>
      </c>
      <c r="B2475" s="28" t="s">
        <v>20</v>
      </c>
      <c r="C2475" s="27" t="s">
        <v>16435</v>
      </c>
      <c r="D2475" s="27" t="s">
        <v>24099</v>
      </c>
      <c r="E2475" s="27" t="s">
        <v>24100</v>
      </c>
      <c r="F2475" s="27" t="s">
        <v>16393</v>
      </c>
      <c r="G2475" s="167" t="s">
        <v>16437</v>
      </c>
      <c r="H2475" s="130">
        <v>44043</v>
      </c>
      <c r="I2475" s="128">
        <v>44043</v>
      </c>
      <c r="J2475" s="128">
        <v>44043</v>
      </c>
      <c r="K2475" s="128">
        <v>33836</v>
      </c>
      <c r="L2475" s="11" t="s">
        <v>9710</v>
      </c>
      <c r="M2475" s="1" t="s">
        <v>41</v>
      </c>
      <c r="N2475" s="178" t="s">
        <v>26</v>
      </c>
      <c r="O2475" s="170" t="s">
        <v>451</v>
      </c>
      <c r="P2475" s="170" t="s">
        <v>451</v>
      </c>
      <c r="Q2475" s="171" t="s">
        <v>16438</v>
      </c>
      <c r="R2475" s="28" t="s">
        <v>10576</v>
      </c>
      <c r="S2475" s="338">
        <f t="shared" si="39"/>
        <v>55793</v>
      </c>
      <c r="T2475" s="2" t="s">
        <v>17976</v>
      </c>
      <c r="U2475" s="2" t="s">
        <v>7520</v>
      </c>
      <c r="V2475" s="232" t="str" cm="1">
        <f t="array" ref="V2475">_xlfn.IFS(C2475="","",COUNTIF(C2475,"ตำแหน่งว่าง*"),"ว่าง",COUNTIF(C2475,"&lt;&gt;ตำแหน่งว่าง*"),"คนครอง")</f>
        <v>คนครอง</v>
      </c>
      <c r="W2475" s="6" cm="1">
        <f t="array" ref="W2475">_xlfn.IFS(COUNTIF(F2475,"ผบ.หมู่*"),51,COUNTIF(F2475,"รอง สว.*"),43)</f>
        <v>51</v>
      </c>
      <c r="X2475" s="1" t="s">
        <v>16436</v>
      </c>
      <c r="Y2475" s="1" t="s">
        <v>451</v>
      </c>
    </row>
    <row r="2476" spans="1:25" s="9" customFormat="1" ht="21.3" customHeight="1">
      <c r="A2476" s="27" t="s">
        <v>7948</v>
      </c>
      <c r="B2476" s="28" t="s">
        <v>20</v>
      </c>
      <c r="C2476" s="27" t="s">
        <v>16439</v>
      </c>
      <c r="D2476" s="27" t="s">
        <v>24101</v>
      </c>
      <c r="E2476" s="27" t="s">
        <v>24102</v>
      </c>
      <c r="F2476" s="27" t="s">
        <v>16393</v>
      </c>
      <c r="G2476" s="167" t="s">
        <v>16441</v>
      </c>
      <c r="H2476" s="130">
        <v>42501</v>
      </c>
      <c r="I2476" s="128">
        <v>39479</v>
      </c>
      <c r="J2476" s="128">
        <v>39479</v>
      </c>
      <c r="K2476" s="128">
        <v>31336</v>
      </c>
      <c r="L2476" s="11" t="s">
        <v>13504</v>
      </c>
      <c r="M2476" s="1" t="s">
        <v>1935</v>
      </c>
      <c r="N2476" s="178" t="s">
        <v>26</v>
      </c>
      <c r="O2476" s="170" t="s">
        <v>451</v>
      </c>
      <c r="P2476" s="170" t="s">
        <v>451</v>
      </c>
      <c r="Q2476" s="171" t="s">
        <v>16442</v>
      </c>
      <c r="R2476" s="28" t="s">
        <v>2469</v>
      </c>
      <c r="S2476" s="338">
        <f t="shared" si="39"/>
        <v>53601</v>
      </c>
      <c r="T2476" s="2" t="s">
        <v>17976</v>
      </c>
      <c r="U2476" s="2" t="s">
        <v>7520</v>
      </c>
      <c r="V2476" s="232" t="str" cm="1">
        <f t="array" ref="V2476">_xlfn.IFS(C2476="","",COUNTIF(C2476,"ตำแหน่งว่าง*"),"ว่าง",COUNTIF(C2476,"&lt;&gt;ตำแหน่งว่าง*"),"คนครอง")</f>
        <v>คนครอง</v>
      </c>
      <c r="W2476" s="6" cm="1">
        <f t="array" ref="W2476">_xlfn.IFS(COUNTIF(F2476,"ผบ.หมู่*"),51,COUNTIF(F2476,"รอง สว.*"),43)</f>
        <v>51</v>
      </c>
      <c r="X2476" s="1" t="s">
        <v>16440</v>
      </c>
      <c r="Y2476" s="1" t="s">
        <v>451</v>
      </c>
    </row>
    <row r="2477" spans="1:25" s="9" customFormat="1" ht="21.3" customHeight="1">
      <c r="A2477" s="27" t="s">
        <v>7948</v>
      </c>
      <c r="B2477" s="28" t="s">
        <v>20</v>
      </c>
      <c r="C2477" s="27" t="s">
        <v>16443</v>
      </c>
      <c r="D2477" s="27" t="s">
        <v>24103</v>
      </c>
      <c r="E2477" s="27" t="s">
        <v>24034</v>
      </c>
      <c r="F2477" s="27" t="s">
        <v>16393</v>
      </c>
      <c r="G2477" s="167" t="s">
        <v>16445</v>
      </c>
      <c r="H2477" s="146">
        <v>44599</v>
      </c>
      <c r="I2477" s="128">
        <v>41244</v>
      </c>
      <c r="J2477" s="128">
        <v>41244</v>
      </c>
      <c r="K2477" s="128">
        <v>32439</v>
      </c>
      <c r="L2477" s="11" t="s">
        <v>10841</v>
      </c>
      <c r="M2477" s="1" t="s">
        <v>7360</v>
      </c>
      <c r="N2477" s="178" t="s">
        <v>26</v>
      </c>
      <c r="O2477" s="170" t="s">
        <v>451</v>
      </c>
      <c r="P2477" s="170" t="s">
        <v>451</v>
      </c>
      <c r="Q2477" s="171" t="s">
        <v>16446</v>
      </c>
      <c r="R2477" s="28" t="s">
        <v>8444</v>
      </c>
      <c r="S2477" s="338">
        <f t="shared" si="39"/>
        <v>54697</v>
      </c>
      <c r="T2477" s="2" t="s">
        <v>17976</v>
      </c>
      <c r="U2477" s="2" t="s">
        <v>7520</v>
      </c>
      <c r="V2477" s="232" t="str" cm="1">
        <f t="array" ref="V2477">_xlfn.IFS(C2477="","",COUNTIF(C2477,"ตำแหน่งว่าง*"),"ว่าง",COUNTIF(C2477,"&lt;&gt;ตำแหน่งว่าง*"),"คนครอง")</f>
        <v>คนครอง</v>
      </c>
      <c r="W2477" s="6" cm="1">
        <f t="array" ref="W2477">_xlfn.IFS(COUNTIF(F2477,"ผบ.หมู่*"),51,COUNTIF(F2477,"รอง สว.*"),43)</f>
        <v>51</v>
      </c>
      <c r="X2477" s="1" t="s">
        <v>16444</v>
      </c>
      <c r="Y2477" s="1" t="s">
        <v>451</v>
      </c>
    </row>
    <row r="2478" spans="1:25" s="12" customFormat="1" ht="21.3" customHeight="1">
      <c r="A2478" s="27" t="s">
        <v>125</v>
      </c>
      <c r="B2478" s="28" t="s">
        <v>20</v>
      </c>
      <c r="C2478" s="150" t="s">
        <v>16447</v>
      </c>
      <c r="D2478" s="27" t="s">
        <v>18935</v>
      </c>
      <c r="E2478" s="27" t="s">
        <v>24104</v>
      </c>
      <c r="F2478" s="150" t="s">
        <v>16448</v>
      </c>
      <c r="G2478" s="167" t="s">
        <v>16450</v>
      </c>
      <c r="H2478" s="146">
        <v>44286</v>
      </c>
      <c r="I2478" s="128">
        <v>44286</v>
      </c>
      <c r="J2478" s="128">
        <v>34001</v>
      </c>
      <c r="K2478" s="128">
        <v>24959</v>
      </c>
      <c r="L2478" s="11" t="s">
        <v>16451</v>
      </c>
      <c r="M2478" s="1" t="s">
        <v>41</v>
      </c>
      <c r="N2478" s="177" t="s">
        <v>26</v>
      </c>
      <c r="O2478" s="170" t="s">
        <v>451</v>
      </c>
      <c r="P2478" s="170" t="s">
        <v>451</v>
      </c>
      <c r="Q2478" s="171" t="s">
        <v>16452</v>
      </c>
      <c r="R2478" s="28" t="s">
        <v>9283</v>
      </c>
      <c r="S2478" s="338">
        <f t="shared" si="39"/>
        <v>47027</v>
      </c>
      <c r="T2478" s="233" t="s">
        <v>3087</v>
      </c>
      <c r="U2478" s="2" t="s">
        <v>7520</v>
      </c>
      <c r="V2478" s="232" t="str" cm="1">
        <f t="array" ref="V2478">_xlfn.IFS(C2478="","",COUNTIF(C2478,"ตำแหน่งว่าง*"),"ว่าง",COUNTIF(C2478,"&lt;&gt;ตำแหน่งว่าง*"),"คนครอง")</f>
        <v>คนครอง</v>
      </c>
      <c r="W2478" s="5" cm="1">
        <f t="array" ref="W2478">_xlfn.IFS(COUNTIF(F2478,"ผบ.หมู่*"),51,COUNTIF(F2478,"รอง สว.*"),43)</f>
        <v>43</v>
      </c>
      <c r="X2478" s="5" t="s">
        <v>16449</v>
      </c>
      <c r="Y2478" s="5" t="s">
        <v>451</v>
      </c>
    </row>
    <row r="2479" spans="1:25" s="9" customFormat="1" ht="21.3" customHeight="1">
      <c r="A2479" s="27" t="s">
        <v>7948</v>
      </c>
      <c r="B2479" s="28" t="s">
        <v>70</v>
      </c>
      <c r="C2479" s="27" t="s">
        <v>16453</v>
      </c>
      <c r="D2479" s="27" t="s">
        <v>21663</v>
      </c>
      <c r="E2479" s="27" t="s">
        <v>24105</v>
      </c>
      <c r="F2479" s="27" t="s">
        <v>16454</v>
      </c>
      <c r="G2479" s="167" t="s">
        <v>16456</v>
      </c>
      <c r="H2479" s="146">
        <v>42501</v>
      </c>
      <c r="I2479" s="128">
        <v>39717</v>
      </c>
      <c r="J2479" s="128">
        <v>39717</v>
      </c>
      <c r="K2479" s="128">
        <v>30194</v>
      </c>
      <c r="L2479" s="11" t="s">
        <v>750</v>
      </c>
      <c r="M2479" s="1" t="s">
        <v>159</v>
      </c>
      <c r="N2479" s="178" t="s">
        <v>26</v>
      </c>
      <c r="O2479" s="170" t="s">
        <v>451</v>
      </c>
      <c r="P2479" s="170" t="s">
        <v>451</v>
      </c>
      <c r="Q2479" s="171" t="s">
        <v>16457</v>
      </c>
      <c r="R2479" s="28" t="s">
        <v>2469</v>
      </c>
      <c r="S2479" s="338">
        <f t="shared" si="39"/>
        <v>52140</v>
      </c>
      <c r="T2479" s="2" t="s">
        <v>3087</v>
      </c>
      <c r="U2479" s="2" t="s">
        <v>7520</v>
      </c>
      <c r="V2479" s="232" t="str" cm="1">
        <f t="array" ref="V2479">_xlfn.IFS(C2479="","",COUNTIF(C2479,"ตำแหน่งว่าง*"),"ว่าง",COUNTIF(C2479,"&lt;&gt;ตำแหน่งว่าง*"),"คนครอง")</f>
        <v>คนครอง</v>
      </c>
      <c r="W2479" s="6" cm="1">
        <f t="array" ref="W2479">_xlfn.IFS(COUNTIF(F2479,"ผบ.หมู่*"),51,COUNTIF(F2479,"รอง สว.*"),43)</f>
        <v>51</v>
      </c>
      <c r="X2479" s="1" t="s">
        <v>16455</v>
      </c>
      <c r="Y2479" s="1" t="s">
        <v>451</v>
      </c>
    </row>
    <row r="2480" spans="1:25" s="9" customFormat="1" ht="21.3" customHeight="1">
      <c r="A2480" s="27" t="s">
        <v>7948</v>
      </c>
      <c r="B2480" s="28" t="s">
        <v>20</v>
      </c>
      <c r="C2480" s="27" t="s">
        <v>16458</v>
      </c>
      <c r="D2480" s="27" t="s">
        <v>19569</v>
      </c>
      <c r="E2480" s="27" t="s">
        <v>24106</v>
      </c>
      <c r="F2480" s="27" t="s">
        <v>16454</v>
      </c>
      <c r="G2480" s="167" t="s">
        <v>16460</v>
      </c>
      <c r="H2480" s="146">
        <v>44599</v>
      </c>
      <c r="I2480" s="128">
        <v>39479</v>
      </c>
      <c r="J2480" s="128">
        <v>39479</v>
      </c>
      <c r="K2480" s="128">
        <v>31160</v>
      </c>
      <c r="L2480" s="11" t="s">
        <v>1107</v>
      </c>
      <c r="M2480" s="1" t="s">
        <v>1935</v>
      </c>
      <c r="N2480" s="178" t="s">
        <v>26</v>
      </c>
      <c r="O2480" s="170" t="s">
        <v>451</v>
      </c>
      <c r="P2480" s="170" t="s">
        <v>451</v>
      </c>
      <c r="Q2480" s="171" t="s">
        <v>16461</v>
      </c>
      <c r="R2480" s="28" t="s">
        <v>8444</v>
      </c>
      <c r="S2480" s="338">
        <f t="shared" si="39"/>
        <v>53236</v>
      </c>
      <c r="T2480" s="2" t="s">
        <v>3087</v>
      </c>
      <c r="U2480" s="2" t="s">
        <v>7520</v>
      </c>
      <c r="V2480" s="232" t="str" cm="1">
        <f t="array" ref="V2480">_xlfn.IFS(C2480="","",COUNTIF(C2480,"ตำแหน่งว่าง*"),"ว่าง",COUNTIF(C2480,"&lt;&gt;ตำแหน่งว่าง*"),"คนครอง")</f>
        <v>คนครอง</v>
      </c>
      <c r="W2480" s="6" cm="1">
        <f t="array" ref="W2480">_xlfn.IFS(COUNTIF(F2480,"ผบ.หมู่*"),51,COUNTIF(F2480,"รอง สว.*"),43)</f>
        <v>51</v>
      </c>
      <c r="X2480" s="1" t="s">
        <v>16459</v>
      </c>
      <c r="Y2480" s="1" t="s">
        <v>451</v>
      </c>
    </row>
    <row r="2481" spans="1:25" s="9" customFormat="1" ht="21.3" customHeight="1">
      <c r="A2481" s="27" t="s">
        <v>8450</v>
      </c>
      <c r="B2481" s="28" t="s">
        <v>20</v>
      </c>
      <c r="C2481" s="27" t="s">
        <v>16462</v>
      </c>
      <c r="D2481" s="27" t="s">
        <v>24107</v>
      </c>
      <c r="E2481" s="27" t="s">
        <v>24108</v>
      </c>
      <c r="F2481" s="27" t="s">
        <v>16454</v>
      </c>
      <c r="G2481" s="167" t="s">
        <v>16464</v>
      </c>
      <c r="H2481" s="146">
        <v>44243</v>
      </c>
      <c r="I2481" s="128">
        <v>41944</v>
      </c>
      <c r="J2481" s="128">
        <v>41944</v>
      </c>
      <c r="K2481" s="128">
        <v>33825</v>
      </c>
      <c r="L2481" s="11" t="s">
        <v>16465</v>
      </c>
      <c r="M2481" s="1" t="s">
        <v>1935</v>
      </c>
      <c r="N2481" s="178" t="s">
        <v>26</v>
      </c>
      <c r="O2481" s="170" t="s">
        <v>451</v>
      </c>
      <c r="P2481" s="170" t="s">
        <v>451</v>
      </c>
      <c r="Q2481" s="171" t="s">
        <v>16466</v>
      </c>
      <c r="R2481" s="28" t="s">
        <v>8456</v>
      </c>
      <c r="S2481" s="338">
        <f t="shared" si="39"/>
        <v>55793</v>
      </c>
      <c r="T2481" s="2" t="s">
        <v>3087</v>
      </c>
      <c r="U2481" s="2" t="s">
        <v>7520</v>
      </c>
      <c r="V2481" s="232" t="str" cm="1">
        <f t="array" ref="V2481">_xlfn.IFS(C2481="","",COUNTIF(C2481,"ตำแหน่งว่าง*"),"ว่าง",COUNTIF(C2481,"&lt;&gt;ตำแหน่งว่าง*"),"คนครอง")</f>
        <v>คนครอง</v>
      </c>
      <c r="W2481" s="6" cm="1">
        <f t="array" ref="W2481">_xlfn.IFS(COUNTIF(F2481,"ผบ.หมู่*"),51,COUNTIF(F2481,"รอง สว.*"),43)</f>
        <v>51</v>
      </c>
      <c r="X2481" s="1" t="s">
        <v>16463</v>
      </c>
      <c r="Y2481" s="1" t="s">
        <v>451</v>
      </c>
    </row>
    <row r="2482" spans="1:25" s="9" customFormat="1" ht="21.3" customHeight="1">
      <c r="A2482" s="27" t="s">
        <v>7948</v>
      </c>
      <c r="B2482" s="28" t="s">
        <v>70</v>
      </c>
      <c r="C2482" s="27" t="s">
        <v>16467</v>
      </c>
      <c r="D2482" s="27" t="s">
        <v>24109</v>
      </c>
      <c r="E2482" s="27" t="s">
        <v>24110</v>
      </c>
      <c r="F2482" s="27" t="s">
        <v>16468</v>
      </c>
      <c r="G2482" s="167" t="s">
        <v>16470</v>
      </c>
      <c r="H2482" s="146">
        <v>43656</v>
      </c>
      <c r="I2482" s="128">
        <v>34352</v>
      </c>
      <c r="J2482" s="128">
        <v>34352</v>
      </c>
      <c r="K2482" s="128">
        <v>26131</v>
      </c>
      <c r="L2482" s="11" t="s">
        <v>16471</v>
      </c>
      <c r="M2482" s="1" t="s">
        <v>1935</v>
      </c>
      <c r="N2482" s="178" t="s">
        <v>26</v>
      </c>
      <c r="O2482" s="170" t="s">
        <v>451</v>
      </c>
      <c r="P2482" s="170" t="s">
        <v>451</v>
      </c>
      <c r="Q2482" s="171" t="s">
        <v>16472</v>
      </c>
      <c r="R2482" s="28" t="s">
        <v>8568</v>
      </c>
      <c r="S2482" s="338">
        <f t="shared" si="39"/>
        <v>48122</v>
      </c>
      <c r="T2482" s="2" t="s">
        <v>17977</v>
      </c>
      <c r="U2482" s="2" t="s">
        <v>7520</v>
      </c>
      <c r="V2482" s="232" t="str" cm="1">
        <f t="array" ref="V2482">_xlfn.IFS(C2482="","",COUNTIF(C2482,"ตำแหน่งว่าง*"),"ว่าง",COUNTIF(C2482,"&lt;&gt;ตำแหน่งว่าง*"),"คนครอง")</f>
        <v>คนครอง</v>
      </c>
      <c r="W2482" s="6" cm="1">
        <f t="array" ref="W2482">_xlfn.IFS(COUNTIF(F2482,"ผบ.หมู่*"),51,COUNTIF(F2482,"รอง สว.*"),43)</f>
        <v>51</v>
      </c>
      <c r="X2482" s="1" t="s">
        <v>16469</v>
      </c>
      <c r="Y2482" s="1" t="s">
        <v>451</v>
      </c>
    </row>
    <row r="2483" spans="1:25" s="9" customFormat="1" ht="21.3" customHeight="1">
      <c r="A2483" s="27" t="s">
        <v>7948</v>
      </c>
      <c r="B2483" s="28" t="s">
        <v>20</v>
      </c>
      <c r="C2483" s="27" t="s">
        <v>16473</v>
      </c>
      <c r="D2483" s="27" t="s">
        <v>20018</v>
      </c>
      <c r="E2483" s="27" t="s">
        <v>24111</v>
      </c>
      <c r="F2483" s="27" t="s">
        <v>16468</v>
      </c>
      <c r="G2483" s="167" t="s">
        <v>16475</v>
      </c>
      <c r="H2483" s="146">
        <v>43871</v>
      </c>
      <c r="I2483" s="128">
        <v>40814</v>
      </c>
      <c r="J2483" s="128">
        <v>40814</v>
      </c>
      <c r="K2483" s="128">
        <v>31846</v>
      </c>
      <c r="L2483" s="11" t="s">
        <v>14993</v>
      </c>
      <c r="M2483" s="1" t="s">
        <v>1594</v>
      </c>
      <c r="N2483" s="178" t="s">
        <v>26</v>
      </c>
      <c r="O2483" s="170" t="s">
        <v>451</v>
      </c>
      <c r="P2483" s="170" t="s">
        <v>451</v>
      </c>
      <c r="Q2483" s="171" t="s">
        <v>16476</v>
      </c>
      <c r="R2483" s="28" t="s">
        <v>8541</v>
      </c>
      <c r="S2483" s="338">
        <f t="shared" si="39"/>
        <v>53966</v>
      </c>
      <c r="T2483" s="2" t="s">
        <v>17977</v>
      </c>
      <c r="U2483" s="2" t="s">
        <v>7520</v>
      </c>
      <c r="V2483" s="232" t="str" cm="1">
        <f t="array" ref="V2483">_xlfn.IFS(C2483="","",COUNTIF(C2483,"ตำแหน่งว่าง*"),"ว่าง",COUNTIF(C2483,"&lt;&gt;ตำแหน่งว่าง*"),"คนครอง")</f>
        <v>คนครอง</v>
      </c>
      <c r="W2483" s="6" cm="1">
        <f t="array" ref="W2483">_xlfn.IFS(COUNTIF(F2483,"ผบ.หมู่*"),51,COUNTIF(F2483,"รอง สว.*"),43)</f>
        <v>51</v>
      </c>
      <c r="X2483" s="1" t="s">
        <v>16474</v>
      </c>
      <c r="Y2483" s="1" t="s">
        <v>451</v>
      </c>
    </row>
    <row r="2484" spans="1:25" s="12" customFormat="1" ht="21.3" customHeight="1">
      <c r="A2484" s="150" t="s">
        <v>7948</v>
      </c>
      <c r="B2484" s="31" t="s">
        <v>20</v>
      </c>
      <c r="C2484" s="150" t="s">
        <v>16477</v>
      </c>
      <c r="D2484" s="27" t="s">
        <v>24112</v>
      </c>
      <c r="E2484" s="27" t="s">
        <v>24113</v>
      </c>
      <c r="F2484" s="150" t="s">
        <v>16468</v>
      </c>
      <c r="G2484" s="167" t="s">
        <v>16479</v>
      </c>
      <c r="H2484" s="143">
        <v>44599</v>
      </c>
      <c r="I2484" s="131">
        <v>40814</v>
      </c>
      <c r="J2484" s="131">
        <v>40814</v>
      </c>
      <c r="K2484" s="131">
        <v>31742</v>
      </c>
      <c r="L2484" s="17" t="s">
        <v>148</v>
      </c>
      <c r="M2484" s="5" t="s">
        <v>1935</v>
      </c>
      <c r="N2484" s="177" t="s">
        <v>26</v>
      </c>
      <c r="O2484" s="170" t="s">
        <v>451</v>
      </c>
      <c r="P2484" s="170" t="s">
        <v>451</v>
      </c>
      <c r="Q2484" s="174" t="s">
        <v>16480</v>
      </c>
      <c r="R2484" s="31" t="s">
        <v>8444</v>
      </c>
      <c r="S2484" s="338">
        <f t="shared" si="39"/>
        <v>53966</v>
      </c>
      <c r="T2484" s="233" t="s">
        <v>17977</v>
      </c>
      <c r="U2484" s="2" t="s">
        <v>7520</v>
      </c>
      <c r="V2484" s="232" t="str" cm="1">
        <f t="array" ref="V2484">_xlfn.IFS(C2484="","",COUNTIF(C2484,"ตำแหน่งว่าง*"),"ว่าง",COUNTIF(C2484,"&lt;&gt;ตำแหน่งว่าง*"),"คนครอง")</f>
        <v>คนครอง</v>
      </c>
      <c r="W2484" s="6" cm="1">
        <f t="array" ref="W2484">_xlfn.IFS(COUNTIF(F2484,"ผบ.หมู่*"),51,COUNTIF(F2484,"รอง สว.*"),43)</f>
        <v>51</v>
      </c>
      <c r="X2484" s="5" t="s">
        <v>16478</v>
      </c>
      <c r="Y2484" s="5" t="s">
        <v>451</v>
      </c>
    </row>
    <row r="2485" spans="1:25" s="9" customFormat="1" ht="21.3" customHeight="1">
      <c r="A2485" s="27" t="s">
        <v>7948</v>
      </c>
      <c r="B2485" s="28" t="s">
        <v>20</v>
      </c>
      <c r="C2485" s="27" t="s">
        <v>16481</v>
      </c>
      <c r="D2485" s="27" t="s">
        <v>23382</v>
      </c>
      <c r="E2485" s="27" t="s">
        <v>24114</v>
      </c>
      <c r="F2485" s="27" t="s">
        <v>16468</v>
      </c>
      <c r="G2485" s="167" t="s">
        <v>16483</v>
      </c>
      <c r="H2485" s="130">
        <v>42501</v>
      </c>
      <c r="I2485" s="128">
        <v>35462</v>
      </c>
      <c r="J2485" s="128">
        <v>35462</v>
      </c>
      <c r="K2485" s="128">
        <v>27065</v>
      </c>
      <c r="L2485" s="11" t="s">
        <v>1107</v>
      </c>
      <c r="M2485" s="1" t="s">
        <v>624</v>
      </c>
      <c r="N2485" s="178" t="s">
        <v>26</v>
      </c>
      <c r="O2485" s="170" t="s">
        <v>451</v>
      </c>
      <c r="P2485" s="170" t="s">
        <v>451</v>
      </c>
      <c r="Q2485" s="171" t="s">
        <v>16484</v>
      </c>
      <c r="R2485" s="28" t="s">
        <v>2469</v>
      </c>
      <c r="S2485" s="338">
        <f t="shared" si="39"/>
        <v>49218</v>
      </c>
      <c r="T2485" s="2" t="s">
        <v>17977</v>
      </c>
      <c r="U2485" s="2" t="s">
        <v>7520</v>
      </c>
      <c r="V2485" s="232" t="str" cm="1">
        <f t="array" ref="V2485">_xlfn.IFS(C2485="","",COUNTIF(C2485,"ตำแหน่งว่าง*"),"ว่าง",COUNTIF(C2485,"&lt;&gt;ตำแหน่งว่าง*"),"คนครอง")</f>
        <v>คนครอง</v>
      </c>
      <c r="W2485" s="6" cm="1">
        <f t="array" ref="W2485">_xlfn.IFS(COUNTIF(F2485,"ผบ.หมู่*"),51,COUNTIF(F2485,"รอง สว.*"),43)</f>
        <v>51</v>
      </c>
      <c r="X2485" s="1" t="s">
        <v>16482</v>
      </c>
      <c r="Y2485" s="1" t="s">
        <v>451</v>
      </c>
    </row>
    <row r="2486" spans="1:25" s="9" customFormat="1" ht="21.3" customHeight="1">
      <c r="A2486" s="27" t="s">
        <v>7948</v>
      </c>
      <c r="B2486" s="28" t="s">
        <v>20</v>
      </c>
      <c r="C2486" s="27" t="s">
        <v>16485</v>
      </c>
      <c r="D2486" s="27" t="s">
        <v>24115</v>
      </c>
      <c r="E2486" s="27" t="s">
        <v>24116</v>
      </c>
      <c r="F2486" s="27" t="s">
        <v>16468</v>
      </c>
      <c r="G2486" s="167" t="s">
        <v>16487</v>
      </c>
      <c r="H2486" s="130">
        <v>42501</v>
      </c>
      <c r="I2486" s="128">
        <v>34352</v>
      </c>
      <c r="J2486" s="128">
        <v>34352</v>
      </c>
      <c r="K2486" s="128">
        <v>25293</v>
      </c>
      <c r="L2486" s="11" t="s">
        <v>2851</v>
      </c>
      <c r="M2486" s="1" t="s">
        <v>1935</v>
      </c>
      <c r="N2486" s="178" t="s">
        <v>26</v>
      </c>
      <c r="O2486" s="170" t="s">
        <v>451</v>
      </c>
      <c r="P2486" s="170" t="s">
        <v>451</v>
      </c>
      <c r="Q2486" s="171" t="s">
        <v>16488</v>
      </c>
      <c r="R2486" s="28" t="s">
        <v>2469</v>
      </c>
      <c r="S2486" s="338">
        <f t="shared" si="39"/>
        <v>47392</v>
      </c>
      <c r="T2486" s="2" t="s">
        <v>17977</v>
      </c>
      <c r="U2486" s="2" t="s">
        <v>7520</v>
      </c>
      <c r="V2486" s="232" t="str" cm="1">
        <f t="array" ref="V2486">_xlfn.IFS(C2486="","",COUNTIF(C2486,"ตำแหน่งว่าง*"),"ว่าง",COUNTIF(C2486,"&lt;&gt;ตำแหน่งว่าง*"),"คนครอง")</f>
        <v>คนครอง</v>
      </c>
      <c r="W2486" s="6" cm="1">
        <f t="array" ref="W2486">_xlfn.IFS(COUNTIF(F2486,"ผบ.หมู่*"),51,COUNTIF(F2486,"รอง สว.*"),43)</f>
        <v>51</v>
      </c>
      <c r="X2486" s="1" t="s">
        <v>16486</v>
      </c>
      <c r="Y2486" s="1" t="s">
        <v>451</v>
      </c>
    </row>
    <row r="2487" spans="1:25" s="9" customFormat="1" ht="21.3" customHeight="1">
      <c r="A2487" s="27" t="s">
        <v>7948</v>
      </c>
      <c r="B2487" s="28" t="s">
        <v>20</v>
      </c>
      <c r="C2487" s="27" t="s">
        <v>16489</v>
      </c>
      <c r="D2487" s="27" t="s">
        <v>24117</v>
      </c>
      <c r="E2487" s="27" t="s">
        <v>24118</v>
      </c>
      <c r="F2487" s="27" t="s">
        <v>16468</v>
      </c>
      <c r="G2487" s="167" t="s">
        <v>16491</v>
      </c>
      <c r="H2487" s="130">
        <v>42501</v>
      </c>
      <c r="I2487" s="128">
        <v>35462</v>
      </c>
      <c r="J2487" s="128">
        <v>35462</v>
      </c>
      <c r="K2487" s="128">
        <v>26448</v>
      </c>
      <c r="L2487" s="11" t="s">
        <v>1107</v>
      </c>
      <c r="M2487" s="1" t="s">
        <v>1935</v>
      </c>
      <c r="N2487" s="178" t="s">
        <v>26</v>
      </c>
      <c r="O2487" s="170" t="s">
        <v>451</v>
      </c>
      <c r="P2487" s="170" t="s">
        <v>451</v>
      </c>
      <c r="Q2487" s="171" t="s">
        <v>16492</v>
      </c>
      <c r="R2487" s="28" t="s">
        <v>2469</v>
      </c>
      <c r="S2487" s="338">
        <f t="shared" si="39"/>
        <v>48488</v>
      </c>
      <c r="T2487" s="2" t="s">
        <v>17977</v>
      </c>
      <c r="U2487" s="2" t="s">
        <v>7520</v>
      </c>
      <c r="V2487" s="232" t="str" cm="1">
        <f t="array" ref="V2487">_xlfn.IFS(C2487="","",COUNTIF(C2487,"ตำแหน่งว่าง*"),"ว่าง",COUNTIF(C2487,"&lt;&gt;ตำแหน่งว่าง*"),"คนครอง")</f>
        <v>คนครอง</v>
      </c>
      <c r="W2487" s="6" cm="1">
        <f t="array" ref="W2487">_xlfn.IFS(COUNTIF(F2487,"ผบ.หมู่*"),51,COUNTIF(F2487,"รอง สว.*"),43)</f>
        <v>51</v>
      </c>
      <c r="X2487" s="1" t="s">
        <v>16490</v>
      </c>
      <c r="Y2487" s="1" t="s">
        <v>451</v>
      </c>
    </row>
    <row r="2488" spans="1:25" s="9" customFormat="1" ht="21.3" customHeight="1">
      <c r="A2488" s="27" t="s">
        <v>7948</v>
      </c>
      <c r="B2488" s="28" t="s">
        <v>70</v>
      </c>
      <c r="C2488" s="27" t="s">
        <v>16493</v>
      </c>
      <c r="D2488" s="27" t="s">
        <v>24119</v>
      </c>
      <c r="E2488" s="27" t="s">
        <v>24120</v>
      </c>
      <c r="F2488" s="27" t="s">
        <v>16468</v>
      </c>
      <c r="G2488" s="167" t="s">
        <v>16495</v>
      </c>
      <c r="H2488" s="130">
        <v>43656</v>
      </c>
      <c r="I2488" s="128">
        <v>39717</v>
      </c>
      <c r="J2488" s="128">
        <v>39717</v>
      </c>
      <c r="K2488" s="128">
        <v>26914</v>
      </c>
      <c r="L2488" s="11" t="s">
        <v>16496</v>
      </c>
      <c r="M2488" s="1" t="s">
        <v>1594</v>
      </c>
      <c r="N2488" s="178" t="s">
        <v>26</v>
      </c>
      <c r="O2488" s="170" t="s">
        <v>451</v>
      </c>
      <c r="P2488" s="170" t="s">
        <v>451</v>
      </c>
      <c r="Q2488" s="171" t="s">
        <v>16497</v>
      </c>
      <c r="R2488" s="28" t="s">
        <v>8568</v>
      </c>
      <c r="S2488" s="338">
        <f t="shared" si="39"/>
        <v>48853</v>
      </c>
      <c r="T2488" s="2" t="s">
        <v>17977</v>
      </c>
      <c r="U2488" s="2" t="s">
        <v>7520</v>
      </c>
      <c r="V2488" s="232" t="str" cm="1">
        <f t="array" ref="V2488">_xlfn.IFS(C2488="","",COUNTIF(C2488,"ตำแหน่งว่าง*"),"ว่าง",COUNTIF(C2488,"&lt;&gt;ตำแหน่งว่าง*"),"คนครอง")</f>
        <v>คนครอง</v>
      </c>
      <c r="W2488" s="6" cm="1">
        <f t="array" ref="W2488">_xlfn.IFS(COUNTIF(F2488,"ผบ.หมู่*"),51,COUNTIF(F2488,"รอง สว.*"),43)</f>
        <v>51</v>
      </c>
      <c r="X2488" s="1" t="s">
        <v>16494</v>
      </c>
      <c r="Y2488" s="1" t="s">
        <v>451</v>
      </c>
    </row>
    <row r="2489" spans="1:25" s="9" customFormat="1" ht="21.3" customHeight="1">
      <c r="A2489" s="27" t="s">
        <v>7948</v>
      </c>
      <c r="B2489" s="28" t="s">
        <v>70</v>
      </c>
      <c r="C2489" s="27" t="s">
        <v>16498</v>
      </c>
      <c r="D2489" s="27" t="s">
        <v>19337</v>
      </c>
      <c r="E2489" s="27" t="s">
        <v>24121</v>
      </c>
      <c r="F2489" s="27" t="s">
        <v>16499</v>
      </c>
      <c r="G2489" s="167" t="s">
        <v>16501</v>
      </c>
      <c r="H2489" s="130">
        <v>42501</v>
      </c>
      <c r="I2489" s="128">
        <v>39717</v>
      </c>
      <c r="J2489" s="128">
        <v>39717</v>
      </c>
      <c r="K2489" s="128">
        <v>29957</v>
      </c>
      <c r="L2489" s="11" t="s">
        <v>16502</v>
      </c>
      <c r="M2489" s="1" t="s">
        <v>159</v>
      </c>
      <c r="N2489" s="178" t="s">
        <v>26</v>
      </c>
      <c r="O2489" s="170" t="s">
        <v>451</v>
      </c>
      <c r="P2489" s="170" t="s">
        <v>451</v>
      </c>
      <c r="Q2489" s="171" t="s">
        <v>16503</v>
      </c>
      <c r="R2489" s="28" t="s">
        <v>2469</v>
      </c>
      <c r="S2489" s="338">
        <f t="shared" si="39"/>
        <v>52140</v>
      </c>
      <c r="T2489" s="2" t="s">
        <v>17978</v>
      </c>
      <c r="U2489" s="2" t="s">
        <v>7520</v>
      </c>
      <c r="V2489" s="232" t="str" cm="1">
        <f t="array" ref="V2489">_xlfn.IFS(C2489="","",COUNTIF(C2489,"ตำแหน่งว่าง*"),"ว่าง",COUNTIF(C2489,"&lt;&gt;ตำแหน่งว่าง*"),"คนครอง")</f>
        <v>คนครอง</v>
      </c>
      <c r="W2489" s="6" cm="1">
        <f t="array" ref="W2489">_xlfn.IFS(COUNTIF(F2489,"ผบ.หมู่*"),51,COUNTIF(F2489,"รอง สว.*"),43)</f>
        <v>51</v>
      </c>
      <c r="X2489" s="1" t="s">
        <v>16500</v>
      </c>
      <c r="Y2489" s="1" t="s">
        <v>451</v>
      </c>
    </row>
    <row r="2490" spans="1:25" s="9" customFormat="1" ht="21.3" customHeight="1">
      <c r="A2490" s="27" t="s">
        <v>7948</v>
      </c>
      <c r="B2490" s="28" t="s">
        <v>70</v>
      </c>
      <c r="C2490" s="150" t="s">
        <v>16504</v>
      </c>
      <c r="D2490" s="27" t="s">
        <v>24122</v>
      </c>
      <c r="E2490" s="27" t="s">
        <v>24123</v>
      </c>
      <c r="F2490" s="27" t="s">
        <v>16499</v>
      </c>
      <c r="G2490" s="167" t="s">
        <v>16506</v>
      </c>
      <c r="H2490" s="130">
        <v>43656</v>
      </c>
      <c r="I2490" s="128">
        <v>39717</v>
      </c>
      <c r="J2490" s="128">
        <v>39717</v>
      </c>
      <c r="K2490" s="128">
        <v>30022</v>
      </c>
      <c r="L2490" s="11" t="s">
        <v>16507</v>
      </c>
      <c r="M2490" s="1" t="s">
        <v>7360</v>
      </c>
      <c r="N2490" s="178" t="s">
        <v>26</v>
      </c>
      <c r="O2490" s="170" t="s">
        <v>451</v>
      </c>
      <c r="P2490" s="170" t="s">
        <v>451</v>
      </c>
      <c r="Q2490" s="171" t="s">
        <v>16508</v>
      </c>
      <c r="R2490" s="28" t="s">
        <v>8568</v>
      </c>
      <c r="S2490" s="338">
        <f t="shared" si="39"/>
        <v>52140</v>
      </c>
      <c r="T2490" s="2" t="s">
        <v>17978</v>
      </c>
      <c r="U2490" s="2" t="s">
        <v>7520</v>
      </c>
      <c r="V2490" s="232" t="str" cm="1">
        <f t="array" ref="V2490">_xlfn.IFS(C2490="","",COUNTIF(C2490,"ตำแหน่งว่าง*"),"ว่าง",COUNTIF(C2490,"&lt;&gt;ตำแหน่งว่าง*"),"คนครอง")</f>
        <v>คนครอง</v>
      </c>
      <c r="W2490" s="6" cm="1">
        <f t="array" ref="W2490">_xlfn.IFS(COUNTIF(F2490,"ผบ.หมู่*"),51,COUNTIF(F2490,"รอง สว.*"),43)</f>
        <v>51</v>
      </c>
      <c r="X2490" s="1" t="s">
        <v>16505</v>
      </c>
      <c r="Y2490" s="1" t="s">
        <v>451</v>
      </c>
    </row>
    <row r="2491" spans="1:25" s="10" customFormat="1" ht="21.3" customHeight="1">
      <c r="A2491" s="27" t="s">
        <v>7948</v>
      </c>
      <c r="B2491" s="28" t="s">
        <v>70</v>
      </c>
      <c r="C2491" s="27" t="s">
        <v>16509</v>
      </c>
      <c r="D2491" s="27" t="s">
        <v>24124</v>
      </c>
      <c r="E2491" s="27" t="s">
        <v>24125</v>
      </c>
      <c r="F2491" s="27" t="s">
        <v>16499</v>
      </c>
      <c r="G2491" s="167" t="s">
        <v>16511</v>
      </c>
      <c r="H2491" s="130">
        <v>44999</v>
      </c>
      <c r="I2491" s="128">
        <v>34352</v>
      </c>
      <c r="J2491" s="128">
        <v>34352</v>
      </c>
      <c r="K2491" s="128">
        <v>27137</v>
      </c>
      <c r="L2491" s="11" t="s">
        <v>16512</v>
      </c>
      <c r="M2491" s="1" t="s">
        <v>41</v>
      </c>
      <c r="N2491" s="178" t="s">
        <v>26</v>
      </c>
      <c r="O2491" s="170" t="s">
        <v>451</v>
      </c>
      <c r="P2491" s="170" t="s">
        <v>451</v>
      </c>
      <c r="Q2491" s="171" t="s">
        <v>16513</v>
      </c>
      <c r="R2491" s="28" t="s">
        <v>982</v>
      </c>
      <c r="S2491" s="338">
        <f t="shared" si="39"/>
        <v>49218</v>
      </c>
      <c r="T2491" s="7" t="s">
        <v>17978</v>
      </c>
      <c r="U2491" s="2" t="s">
        <v>7520</v>
      </c>
      <c r="V2491" s="232" t="str" cm="1">
        <f t="array" ref="V2491">_xlfn.IFS(C2491="","",COUNTIF(C2491,"ตำแหน่งว่าง*"),"ว่าง",COUNTIF(C2491,"&lt;&gt;ตำแหน่งว่าง*"),"คนครอง")</f>
        <v>คนครอง</v>
      </c>
      <c r="W2491" s="6" cm="1">
        <f t="array" ref="W2491">_xlfn.IFS(COUNTIF(F2491,"ผบ.หมู่*"),51,COUNTIF(F2491,"รอง สว.*"),43)</f>
        <v>51</v>
      </c>
      <c r="X2491" s="1" t="s">
        <v>16510</v>
      </c>
      <c r="Y2491" s="1" t="s">
        <v>451</v>
      </c>
    </row>
    <row r="2492" spans="1:25" s="9" customFormat="1" ht="21.3" customHeight="1">
      <c r="A2492" s="27" t="s">
        <v>125</v>
      </c>
      <c r="B2492" s="28" t="s">
        <v>20</v>
      </c>
      <c r="C2492" s="27" t="s">
        <v>16514</v>
      </c>
      <c r="D2492" s="27" t="s">
        <v>20150</v>
      </c>
      <c r="E2492" s="27" t="s">
        <v>24126</v>
      </c>
      <c r="F2492" s="27" t="s">
        <v>16515</v>
      </c>
      <c r="G2492" s="167" t="s">
        <v>16517</v>
      </c>
      <c r="H2492" s="130">
        <v>43921</v>
      </c>
      <c r="I2492" s="128">
        <v>43921</v>
      </c>
      <c r="J2492" s="128">
        <v>34366</v>
      </c>
      <c r="K2492" s="128">
        <v>24645</v>
      </c>
      <c r="L2492" s="11" t="s">
        <v>16518</v>
      </c>
      <c r="M2492" s="1" t="s">
        <v>1935</v>
      </c>
      <c r="N2492" s="178" t="s">
        <v>26</v>
      </c>
      <c r="O2492" s="170" t="s">
        <v>451</v>
      </c>
      <c r="P2492" s="170" t="s">
        <v>451</v>
      </c>
      <c r="Q2492" s="171" t="s">
        <v>16519</v>
      </c>
      <c r="R2492" s="28" t="s">
        <v>16520</v>
      </c>
      <c r="S2492" s="338">
        <f t="shared" si="39"/>
        <v>46661</v>
      </c>
      <c r="T2492" s="2" t="s">
        <v>17978</v>
      </c>
      <c r="U2492" s="2" t="s">
        <v>7520</v>
      </c>
      <c r="V2492" s="232" t="str" cm="1">
        <f t="array" ref="V2492">_xlfn.IFS(C2492="","",COUNTIF(C2492,"ตำแหน่งว่าง*"),"ว่าง",COUNTIF(C2492,"&lt;&gt;ตำแหน่งว่าง*"),"คนครอง")</f>
        <v>คนครอง</v>
      </c>
      <c r="W2492" s="5" cm="1">
        <f t="array" ref="W2492">_xlfn.IFS(COUNTIF(F2492,"ผบ.หมู่*"),51,COUNTIF(F2492,"รอง สว.*"),43)</f>
        <v>43</v>
      </c>
      <c r="X2492" s="1" t="s">
        <v>16516</v>
      </c>
      <c r="Y2492" s="1" t="s">
        <v>451</v>
      </c>
    </row>
    <row r="2493" spans="1:25" s="9" customFormat="1" ht="21.3" customHeight="1">
      <c r="A2493" s="27" t="s">
        <v>7948</v>
      </c>
      <c r="B2493" s="28" t="s">
        <v>20</v>
      </c>
      <c r="C2493" s="27" t="s">
        <v>16521</v>
      </c>
      <c r="D2493" s="27" t="s">
        <v>24127</v>
      </c>
      <c r="E2493" s="27" t="s">
        <v>24128</v>
      </c>
      <c r="F2493" s="27" t="s">
        <v>16499</v>
      </c>
      <c r="G2493" s="167" t="s">
        <v>16523</v>
      </c>
      <c r="H2493" s="130">
        <v>43656</v>
      </c>
      <c r="I2493" s="128">
        <v>39479</v>
      </c>
      <c r="J2493" s="128">
        <v>39479</v>
      </c>
      <c r="K2493" s="128">
        <v>29097</v>
      </c>
      <c r="L2493" s="11" t="s">
        <v>16524</v>
      </c>
      <c r="M2493" s="1" t="s">
        <v>1935</v>
      </c>
      <c r="N2493" s="178" t="s">
        <v>26</v>
      </c>
      <c r="O2493" s="170" t="s">
        <v>451</v>
      </c>
      <c r="P2493" s="170" t="s">
        <v>451</v>
      </c>
      <c r="Q2493" s="171" t="s">
        <v>16525</v>
      </c>
      <c r="R2493" s="28" t="s">
        <v>8568</v>
      </c>
      <c r="S2493" s="338">
        <f t="shared" si="39"/>
        <v>51044</v>
      </c>
      <c r="T2493" s="2" t="s">
        <v>17978</v>
      </c>
      <c r="U2493" s="2" t="s">
        <v>7520</v>
      </c>
      <c r="V2493" s="232" t="str" cm="1">
        <f t="array" ref="V2493">_xlfn.IFS(C2493="","",COUNTIF(C2493,"ตำแหน่งว่าง*"),"ว่าง",COUNTIF(C2493,"&lt;&gt;ตำแหน่งว่าง*"),"คนครอง")</f>
        <v>คนครอง</v>
      </c>
      <c r="W2493" s="6" cm="1">
        <f t="array" ref="W2493">_xlfn.IFS(COUNTIF(F2493,"ผบ.หมู่*"),51,COUNTIF(F2493,"รอง สว.*"),43)</f>
        <v>51</v>
      </c>
      <c r="X2493" s="1" t="s">
        <v>16522</v>
      </c>
      <c r="Y2493" s="1" t="s">
        <v>451</v>
      </c>
    </row>
    <row r="2494" spans="1:25" s="12" customFormat="1" ht="21.3" customHeight="1">
      <c r="A2494" s="27" t="s">
        <v>7948</v>
      </c>
      <c r="B2494" s="28" t="s">
        <v>70</v>
      </c>
      <c r="C2494" s="150" t="s">
        <v>16526</v>
      </c>
      <c r="D2494" s="27" t="s">
        <v>24129</v>
      </c>
      <c r="E2494" s="27" t="s">
        <v>24130</v>
      </c>
      <c r="F2494" s="150" t="s">
        <v>16499</v>
      </c>
      <c r="G2494" s="167" t="s">
        <v>16528</v>
      </c>
      <c r="H2494" s="130">
        <v>42501</v>
      </c>
      <c r="I2494" s="128">
        <v>39717</v>
      </c>
      <c r="J2494" s="128">
        <v>39717</v>
      </c>
      <c r="K2494" s="128">
        <v>29397</v>
      </c>
      <c r="L2494" s="11" t="s">
        <v>16529</v>
      </c>
      <c r="M2494" s="1" t="s">
        <v>7360</v>
      </c>
      <c r="N2494" s="177" t="s">
        <v>26</v>
      </c>
      <c r="O2494" s="170" t="s">
        <v>451</v>
      </c>
      <c r="P2494" s="170" t="s">
        <v>451</v>
      </c>
      <c r="Q2494" s="171" t="s">
        <v>16530</v>
      </c>
      <c r="R2494" s="28" t="s">
        <v>2469</v>
      </c>
      <c r="S2494" s="338">
        <f t="shared" si="39"/>
        <v>51410</v>
      </c>
      <c r="T2494" s="233" t="s">
        <v>17978</v>
      </c>
      <c r="U2494" s="2" t="s">
        <v>7520</v>
      </c>
      <c r="V2494" s="232" t="str" cm="1">
        <f t="array" ref="V2494">_xlfn.IFS(C2494="","",COUNTIF(C2494,"ตำแหน่งว่าง*"),"ว่าง",COUNTIF(C2494,"&lt;&gt;ตำแหน่งว่าง*"),"คนครอง")</f>
        <v>คนครอง</v>
      </c>
      <c r="W2494" s="6" cm="1">
        <f t="array" ref="W2494">_xlfn.IFS(COUNTIF(F2494,"ผบ.หมู่*"),51,COUNTIF(F2494,"รอง สว.*"),43)</f>
        <v>51</v>
      </c>
      <c r="X2494" s="5" t="s">
        <v>16527</v>
      </c>
      <c r="Y2494" s="5" t="s">
        <v>451</v>
      </c>
    </row>
    <row r="2495" spans="1:25" s="12" customFormat="1" ht="21.3" customHeight="1">
      <c r="A2495" s="27" t="s">
        <v>7948</v>
      </c>
      <c r="B2495" s="28" t="s">
        <v>20</v>
      </c>
      <c r="C2495" s="27" t="s">
        <v>18060</v>
      </c>
      <c r="D2495" s="27" t="s">
        <v>22623</v>
      </c>
      <c r="E2495" s="27" t="s">
        <v>24131</v>
      </c>
      <c r="F2495" s="27" t="s">
        <v>16531</v>
      </c>
      <c r="G2495" s="167" t="s">
        <v>16533</v>
      </c>
      <c r="H2495" s="130">
        <v>45322</v>
      </c>
      <c r="I2495" s="128">
        <v>37653</v>
      </c>
      <c r="J2495" s="128">
        <v>37653</v>
      </c>
      <c r="K2495" s="128">
        <v>29568</v>
      </c>
      <c r="L2495" s="11" t="s">
        <v>15264</v>
      </c>
      <c r="M2495" s="1" t="s">
        <v>1935</v>
      </c>
      <c r="N2495" s="178" t="s">
        <v>26</v>
      </c>
      <c r="O2495" s="170" t="s">
        <v>451</v>
      </c>
      <c r="P2495" s="170" t="s">
        <v>451</v>
      </c>
      <c r="Q2495" s="171" t="s">
        <v>15265</v>
      </c>
      <c r="R2495" s="30" t="s">
        <v>18030</v>
      </c>
      <c r="S2495" s="338">
        <f t="shared" si="39"/>
        <v>51775</v>
      </c>
      <c r="T2495" s="233" t="s">
        <v>17979</v>
      </c>
      <c r="U2495" s="2" t="s">
        <v>7520</v>
      </c>
      <c r="V2495" s="232" t="str" cm="1">
        <f t="array" ref="V2495">_xlfn.IFS(C2495="","",COUNTIF(C2495,"ตำแหน่งว่าง*"),"ว่าง",COUNTIF(C2495,"&lt;&gt;ตำแหน่งว่าง*"),"คนครอง")</f>
        <v>คนครอง</v>
      </c>
      <c r="W2495" s="6" cm="1">
        <f t="array" ref="W2495">_xlfn.IFS(COUNTIF(F2495,"ผบ.หมู่*"),51,COUNTIF(F2495,"รอง สว.*"),43)</f>
        <v>51</v>
      </c>
      <c r="X2495" s="1" t="s">
        <v>16532</v>
      </c>
      <c r="Y2495" s="1" t="s">
        <v>451</v>
      </c>
    </row>
    <row r="2496" spans="1:25" s="12" customFormat="1" ht="21.3" customHeight="1">
      <c r="A2496" s="27" t="s">
        <v>8450</v>
      </c>
      <c r="B2496" s="28" t="s">
        <v>20</v>
      </c>
      <c r="C2496" s="150" t="s">
        <v>16534</v>
      </c>
      <c r="D2496" s="27" t="s">
        <v>24132</v>
      </c>
      <c r="E2496" s="27" t="s">
        <v>24133</v>
      </c>
      <c r="F2496" s="150" t="s">
        <v>16531</v>
      </c>
      <c r="G2496" s="167" t="s">
        <v>16536</v>
      </c>
      <c r="H2496" s="130">
        <v>42501</v>
      </c>
      <c r="I2496" s="128">
        <v>42416</v>
      </c>
      <c r="J2496" s="128">
        <v>42416</v>
      </c>
      <c r="K2496" s="128">
        <v>32979</v>
      </c>
      <c r="L2496" s="11" t="s">
        <v>16537</v>
      </c>
      <c r="M2496" s="1" t="s">
        <v>1935</v>
      </c>
      <c r="N2496" s="177" t="s">
        <v>26</v>
      </c>
      <c r="O2496" s="170" t="s">
        <v>451</v>
      </c>
      <c r="P2496" s="170" t="s">
        <v>451</v>
      </c>
      <c r="Q2496" s="171" t="s">
        <v>16538</v>
      </c>
      <c r="R2496" s="28" t="s">
        <v>2469</v>
      </c>
      <c r="S2496" s="338">
        <f t="shared" si="39"/>
        <v>55062</v>
      </c>
      <c r="T2496" s="233" t="s">
        <v>17979</v>
      </c>
      <c r="U2496" s="2" t="s">
        <v>7520</v>
      </c>
      <c r="V2496" s="232" t="str" cm="1">
        <f t="array" ref="V2496">_xlfn.IFS(C2496="","",COUNTIF(C2496,"ตำแหน่งว่าง*"),"ว่าง",COUNTIF(C2496,"&lt;&gt;ตำแหน่งว่าง*"),"คนครอง")</f>
        <v>คนครอง</v>
      </c>
      <c r="W2496" s="6" cm="1">
        <f t="array" ref="W2496">_xlfn.IFS(COUNTIF(F2496,"ผบ.หมู่*"),51,COUNTIF(F2496,"รอง สว.*"),43)</f>
        <v>51</v>
      </c>
      <c r="X2496" s="5" t="s">
        <v>16535</v>
      </c>
      <c r="Y2496" s="5" t="s">
        <v>451</v>
      </c>
    </row>
    <row r="2497" spans="1:25" s="12" customFormat="1" ht="21.3" customHeight="1">
      <c r="A2497" s="27" t="s">
        <v>24457</v>
      </c>
      <c r="B2497" s="28" t="s">
        <v>70</v>
      </c>
      <c r="C2497" s="150" t="s">
        <v>16539</v>
      </c>
      <c r="D2497" s="27" t="s">
        <v>20028</v>
      </c>
      <c r="E2497" s="27" t="s">
        <v>24134</v>
      </c>
      <c r="F2497" s="150" t="s">
        <v>18203</v>
      </c>
      <c r="G2497" s="170" t="s">
        <v>16541</v>
      </c>
      <c r="H2497" s="146">
        <v>45382</v>
      </c>
      <c r="I2497" s="128">
        <v>45382</v>
      </c>
      <c r="J2497" s="128">
        <v>35095</v>
      </c>
      <c r="K2497" s="128">
        <v>26130</v>
      </c>
      <c r="L2497" s="11" t="s">
        <v>16542</v>
      </c>
      <c r="M2497" s="1" t="s">
        <v>41</v>
      </c>
      <c r="N2497" s="177" t="s">
        <v>26</v>
      </c>
      <c r="O2497" s="170" t="s">
        <v>451</v>
      </c>
      <c r="P2497" s="170" t="s">
        <v>451</v>
      </c>
      <c r="Q2497" s="171" t="s">
        <v>16543</v>
      </c>
      <c r="R2497" s="33" t="s">
        <v>18199</v>
      </c>
      <c r="S2497" s="338">
        <f t="shared" si="39"/>
        <v>48122</v>
      </c>
      <c r="T2497" s="233" t="s">
        <v>17979</v>
      </c>
      <c r="U2497" s="2" t="s">
        <v>7520</v>
      </c>
      <c r="V2497" s="232" t="str" cm="1">
        <f t="array" ref="V2497">_xlfn.IFS(C2497="","",COUNTIF(C2497,"ตำแหน่งว่าง*"),"ว่าง",COUNTIF(C2497,"&lt;&gt;ตำแหน่งว่าง*"),"คนครอง")</f>
        <v>คนครอง</v>
      </c>
      <c r="W2497" s="6" cm="1">
        <f t="array" ref="W2497">_xlfn.IFS(COUNTIF(F2497,"ผบ.หมู่*"),51,COUNTIF(F2497,"รอง สว.*"),43)</f>
        <v>43</v>
      </c>
      <c r="X2497" s="5" t="s">
        <v>16540</v>
      </c>
      <c r="Y2497" s="5" t="s">
        <v>451</v>
      </c>
    </row>
    <row r="2498" spans="1:25" s="12" customFormat="1" ht="21.3" customHeight="1">
      <c r="A2498" s="258" t="s">
        <v>7948</v>
      </c>
      <c r="B2498" s="222" t="s">
        <v>70</v>
      </c>
      <c r="C2498" s="348" t="s">
        <v>16544</v>
      </c>
      <c r="D2498" s="27" t="s">
        <v>18862</v>
      </c>
      <c r="E2498" s="27" t="s">
        <v>24135</v>
      </c>
      <c r="F2498" s="348" t="s">
        <v>16531</v>
      </c>
      <c r="G2498" s="169" t="s">
        <v>16546</v>
      </c>
      <c r="H2498" s="130">
        <v>42501</v>
      </c>
      <c r="I2498" s="128">
        <v>39717</v>
      </c>
      <c r="J2498" s="128">
        <v>39717</v>
      </c>
      <c r="K2498" s="128">
        <v>30519</v>
      </c>
      <c r="L2498" s="11" t="s">
        <v>16547</v>
      </c>
      <c r="M2498" s="1" t="s">
        <v>41</v>
      </c>
      <c r="N2498" s="177" t="s">
        <v>26</v>
      </c>
      <c r="O2498" s="170" t="s">
        <v>451</v>
      </c>
      <c r="P2498" s="170" t="s">
        <v>451</v>
      </c>
      <c r="Q2498" s="171" t="s">
        <v>16548</v>
      </c>
      <c r="R2498" s="28" t="s">
        <v>2469</v>
      </c>
      <c r="S2498" s="338">
        <f t="shared" si="39"/>
        <v>52505</v>
      </c>
      <c r="T2498" s="233" t="s">
        <v>17979</v>
      </c>
      <c r="U2498" s="2" t="s">
        <v>7520</v>
      </c>
      <c r="V2498" s="232" t="str" cm="1">
        <f t="array" ref="V2498">_xlfn.IFS(C2498="","",COUNTIF(C2498,"ตำแหน่งว่าง*"),"ว่าง",COUNTIF(C2498,"&lt;&gt;ตำแหน่งว่าง*"),"คนครอง")</f>
        <v>คนครอง</v>
      </c>
      <c r="W2498" s="6" cm="1">
        <f t="array" ref="W2498">_xlfn.IFS(COUNTIF(F2498,"ผบ.หมู่*"),51,COUNTIF(F2498,"รอง สว.*"),43)</f>
        <v>51</v>
      </c>
      <c r="X2498" s="5" t="s">
        <v>16545</v>
      </c>
      <c r="Y2498" s="5" t="s">
        <v>451</v>
      </c>
    </row>
    <row r="2499" spans="1:25" s="9" customFormat="1" ht="21.3" customHeight="1">
      <c r="A2499" s="27" t="s">
        <v>8450</v>
      </c>
      <c r="B2499" s="28" t="s">
        <v>70</v>
      </c>
      <c r="C2499" s="27" t="s">
        <v>16549</v>
      </c>
      <c r="D2499" s="27" t="s">
        <v>23027</v>
      </c>
      <c r="E2499" s="27" t="s">
        <v>24136</v>
      </c>
      <c r="F2499" s="27" t="s">
        <v>16550</v>
      </c>
      <c r="G2499" s="167" t="s">
        <v>16552</v>
      </c>
      <c r="H2499" s="130">
        <v>42501</v>
      </c>
      <c r="I2499" s="128">
        <v>41944</v>
      </c>
      <c r="J2499" s="128">
        <v>41944</v>
      </c>
      <c r="K2499" s="128">
        <v>31853</v>
      </c>
      <c r="L2499" s="11" t="s">
        <v>16553</v>
      </c>
      <c r="M2499" s="1" t="s">
        <v>1176</v>
      </c>
      <c r="N2499" s="178" t="s">
        <v>26</v>
      </c>
      <c r="O2499" s="170" t="s">
        <v>451</v>
      </c>
      <c r="P2499" s="170" t="s">
        <v>451</v>
      </c>
      <c r="Q2499" s="171" t="s">
        <v>16554</v>
      </c>
      <c r="R2499" s="28" t="s">
        <v>2469</v>
      </c>
      <c r="S2499" s="338">
        <f t="shared" si="39"/>
        <v>53966</v>
      </c>
      <c r="T2499" s="2" t="s">
        <v>17980</v>
      </c>
      <c r="U2499" s="2" t="s">
        <v>7520</v>
      </c>
      <c r="V2499" s="232" t="str" cm="1">
        <f t="array" ref="V2499">_xlfn.IFS(C2499="","",COUNTIF(C2499,"ตำแหน่งว่าง*"),"ว่าง",COUNTIF(C2499,"&lt;&gt;ตำแหน่งว่าง*"),"คนครอง")</f>
        <v>คนครอง</v>
      </c>
      <c r="W2499" s="6" cm="1">
        <f t="array" ref="W2499">_xlfn.IFS(COUNTIF(F2499,"ผบ.หมู่*"),51,COUNTIF(F2499,"รอง สว.*"),43)</f>
        <v>51</v>
      </c>
      <c r="X2499" s="1" t="s">
        <v>16551</v>
      </c>
      <c r="Y2499" s="1" t="s">
        <v>451</v>
      </c>
    </row>
    <row r="2500" spans="1:25" s="9" customFormat="1" ht="21.3" customHeight="1">
      <c r="A2500" s="27" t="s">
        <v>7948</v>
      </c>
      <c r="B2500" s="28" t="s">
        <v>70</v>
      </c>
      <c r="C2500" s="27" t="s">
        <v>16555</v>
      </c>
      <c r="D2500" s="27" t="s">
        <v>19443</v>
      </c>
      <c r="E2500" s="27" t="s">
        <v>24137</v>
      </c>
      <c r="F2500" s="27" t="s">
        <v>16550</v>
      </c>
      <c r="G2500" s="167" t="s">
        <v>16557</v>
      </c>
      <c r="H2500" s="130">
        <v>42501</v>
      </c>
      <c r="I2500" s="128">
        <v>34729</v>
      </c>
      <c r="J2500" s="128">
        <v>34729</v>
      </c>
      <c r="K2500" s="128">
        <v>25910</v>
      </c>
      <c r="L2500" s="11" t="s">
        <v>12446</v>
      </c>
      <c r="M2500" s="1" t="s">
        <v>1935</v>
      </c>
      <c r="N2500" s="178" t="s">
        <v>26</v>
      </c>
      <c r="O2500" s="170" t="s">
        <v>451</v>
      </c>
      <c r="P2500" s="170" t="s">
        <v>451</v>
      </c>
      <c r="Q2500" s="171" t="s">
        <v>16558</v>
      </c>
      <c r="R2500" s="28" t="s">
        <v>2469</v>
      </c>
      <c r="S2500" s="338">
        <f t="shared" si="39"/>
        <v>48122</v>
      </c>
      <c r="T2500" s="2" t="s">
        <v>17980</v>
      </c>
      <c r="U2500" s="2" t="s">
        <v>7520</v>
      </c>
      <c r="V2500" s="232" t="str" cm="1">
        <f t="array" ref="V2500">_xlfn.IFS(C2500="","",COUNTIF(C2500,"ตำแหน่งว่าง*"),"ว่าง",COUNTIF(C2500,"&lt;&gt;ตำแหน่งว่าง*"),"คนครอง")</f>
        <v>คนครอง</v>
      </c>
      <c r="W2500" s="6" cm="1">
        <f t="array" ref="W2500">_xlfn.IFS(COUNTIF(F2500,"ผบ.หมู่*"),51,COUNTIF(F2500,"รอง สว.*"),43)</f>
        <v>51</v>
      </c>
      <c r="X2500" s="1" t="s">
        <v>16556</v>
      </c>
      <c r="Y2500" s="1" t="s">
        <v>451</v>
      </c>
    </row>
    <row r="2501" spans="1:25" s="9" customFormat="1" ht="21.3" customHeight="1">
      <c r="A2501" s="27" t="s">
        <v>7948</v>
      </c>
      <c r="B2501" s="28" t="s">
        <v>20</v>
      </c>
      <c r="C2501" s="27" t="s">
        <v>16559</v>
      </c>
      <c r="D2501" s="27" t="s">
        <v>24138</v>
      </c>
      <c r="E2501" s="27" t="s">
        <v>19645</v>
      </c>
      <c r="F2501" s="27" t="s">
        <v>16550</v>
      </c>
      <c r="G2501" s="167" t="s">
        <v>16561</v>
      </c>
      <c r="H2501" s="130">
        <v>44599</v>
      </c>
      <c r="I2501" s="128">
        <v>44599</v>
      </c>
      <c r="J2501" s="128">
        <v>41244</v>
      </c>
      <c r="K2501" s="128">
        <v>32561</v>
      </c>
      <c r="L2501" s="11" t="s">
        <v>10841</v>
      </c>
      <c r="M2501" s="1" t="s">
        <v>41</v>
      </c>
      <c r="N2501" s="178" t="s">
        <v>26</v>
      </c>
      <c r="O2501" s="170" t="s">
        <v>451</v>
      </c>
      <c r="P2501" s="170" t="s">
        <v>451</v>
      </c>
      <c r="Q2501" s="171" t="s">
        <v>16562</v>
      </c>
      <c r="R2501" s="28" t="s">
        <v>8444</v>
      </c>
      <c r="S2501" s="338">
        <f t="shared" si="39"/>
        <v>54697</v>
      </c>
      <c r="T2501" s="2" t="s">
        <v>17980</v>
      </c>
      <c r="U2501" s="2" t="s">
        <v>7520</v>
      </c>
      <c r="V2501" s="232" t="str" cm="1">
        <f t="array" ref="V2501">_xlfn.IFS(C2501="","",COUNTIF(C2501,"ตำแหน่งว่าง*"),"ว่าง",COUNTIF(C2501,"&lt;&gt;ตำแหน่งว่าง*"),"คนครอง")</f>
        <v>คนครอง</v>
      </c>
      <c r="W2501" s="6" cm="1">
        <f t="array" ref="W2501">_xlfn.IFS(COUNTIF(F2501,"ผบ.หมู่*"),51,COUNTIF(F2501,"รอง สว.*"),43)</f>
        <v>51</v>
      </c>
      <c r="X2501" s="1" t="s">
        <v>16560</v>
      </c>
      <c r="Y2501" s="1" t="s">
        <v>451</v>
      </c>
    </row>
    <row r="2502" spans="1:25" s="9" customFormat="1" ht="21.3" customHeight="1">
      <c r="A2502" s="27" t="s">
        <v>7948</v>
      </c>
      <c r="B2502" s="28" t="s">
        <v>70</v>
      </c>
      <c r="C2502" s="27" t="s">
        <v>16563</v>
      </c>
      <c r="D2502" s="27" t="s">
        <v>22915</v>
      </c>
      <c r="E2502" s="27" t="s">
        <v>24082</v>
      </c>
      <c r="F2502" s="27" t="s">
        <v>16550</v>
      </c>
      <c r="G2502" s="167" t="s">
        <v>16565</v>
      </c>
      <c r="H2502" s="130">
        <v>42940</v>
      </c>
      <c r="I2502" s="128">
        <v>40814</v>
      </c>
      <c r="J2502" s="128">
        <v>40814</v>
      </c>
      <c r="K2502" s="128">
        <v>31292</v>
      </c>
      <c r="L2502" s="11" t="s">
        <v>16566</v>
      </c>
      <c r="M2502" s="1" t="s">
        <v>149</v>
      </c>
      <c r="N2502" s="178" t="s">
        <v>26</v>
      </c>
      <c r="O2502" s="170" t="s">
        <v>451</v>
      </c>
      <c r="P2502" s="170" t="s">
        <v>451</v>
      </c>
      <c r="Q2502" s="171" t="s">
        <v>16567</v>
      </c>
      <c r="R2502" s="28" t="s">
        <v>12467</v>
      </c>
      <c r="S2502" s="338">
        <f t="shared" si="39"/>
        <v>53236</v>
      </c>
      <c r="T2502" s="2" t="s">
        <v>17980</v>
      </c>
      <c r="U2502" s="2" t="s">
        <v>7520</v>
      </c>
      <c r="V2502" s="232" t="str" cm="1">
        <f t="array" ref="V2502">_xlfn.IFS(C2502="","",COUNTIF(C2502,"ตำแหน่งว่าง*"),"ว่าง",COUNTIF(C2502,"&lt;&gt;ตำแหน่งว่าง*"),"คนครอง")</f>
        <v>คนครอง</v>
      </c>
      <c r="W2502" s="6" cm="1">
        <f t="array" ref="W2502">_xlfn.IFS(COUNTIF(F2502,"ผบ.หมู่*"),51,COUNTIF(F2502,"รอง สว.*"),43)</f>
        <v>51</v>
      </c>
      <c r="X2502" s="1" t="s">
        <v>16564</v>
      </c>
      <c r="Y2502" s="1" t="s">
        <v>451</v>
      </c>
    </row>
    <row r="2503" spans="1:25" s="12" customFormat="1" ht="21.3" customHeight="1">
      <c r="A2503" s="27" t="s">
        <v>8450</v>
      </c>
      <c r="B2503" s="28" t="s">
        <v>20</v>
      </c>
      <c r="C2503" s="150" t="s">
        <v>16568</v>
      </c>
      <c r="D2503" s="27" t="s">
        <v>24139</v>
      </c>
      <c r="E2503" s="27" t="s">
        <v>24140</v>
      </c>
      <c r="F2503" s="150" t="s">
        <v>16550</v>
      </c>
      <c r="G2503" s="167" t="s">
        <v>16570</v>
      </c>
      <c r="H2503" s="146">
        <v>44243</v>
      </c>
      <c r="I2503" s="128">
        <v>42156</v>
      </c>
      <c r="J2503" s="128">
        <v>42156</v>
      </c>
      <c r="K2503" s="128">
        <v>32920</v>
      </c>
      <c r="L2503" s="11" t="s">
        <v>16571</v>
      </c>
      <c r="M2503" s="1" t="s">
        <v>159</v>
      </c>
      <c r="N2503" s="177" t="s">
        <v>26</v>
      </c>
      <c r="O2503" s="170" t="s">
        <v>451</v>
      </c>
      <c r="P2503" s="170" t="s">
        <v>451</v>
      </c>
      <c r="Q2503" s="174" t="s">
        <v>16572</v>
      </c>
      <c r="R2503" s="31" t="s">
        <v>8456</v>
      </c>
      <c r="S2503" s="338">
        <f t="shared" si="39"/>
        <v>55062</v>
      </c>
      <c r="T2503" s="233" t="s">
        <v>17980</v>
      </c>
      <c r="U2503" s="2" t="s">
        <v>7520</v>
      </c>
      <c r="V2503" s="232" t="str" cm="1">
        <f t="array" ref="V2503">_xlfn.IFS(C2503="","",COUNTIF(C2503,"ตำแหน่งว่าง*"),"ว่าง",COUNTIF(C2503,"&lt;&gt;ตำแหน่งว่าง*"),"คนครอง")</f>
        <v>คนครอง</v>
      </c>
      <c r="W2503" s="6" cm="1">
        <f t="array" ref="W2503">_xlfn.IFS(COUNTIF(F2503,"ผบ.หมู่*"),51,COUNTIF(F2503,"รอง สว.*"),43)</f>
        <v>51</v>
      </c>
      <c r="X2503" s="5" t="s">
        <v>16569</v>
      </c>
      <c r="Y2503" s="5" t="s">
        <v>451</v>
      </c>
    </row>
    <row r="2504" spans="1:25" s="9" customFormat="1" ht="21.3" customHeight="1">
      <c r="A2504" s="205" t="s">
        <v>8450</v>
      </c>
      <c r="B2504" s="26" t="s">
        <v>70</v>
      </c>
      <c r="C2504" s="205" t="s">
        <v>16573</v>
      </c>
      <c r="D2504" s="27" t="s">
        <v>24141</v>
      </c>
      <c r="E2504" s="27" t="s">
        <v>24142</v>
      </c>
      <c r="F2504" s="27" t="s">
        <v>16574</v>
      </c>
      <c r="G2504" s="167" t="s">
        <v>16576</v>
      </c>
      <c r="H2504" s="146">
        <v>44599</v>
      </c>
      <c r="I2504" s="128">
        <v>41944</v>
      </c>
      <c r="J2504" s="128">
        <v>41944</v>
      </c>
      <c r="K2504" s="128">
        <v>32068</v>
      </c>
      <c r="L2504" s="19" t="s">
        <v>16577</v>
      </c>
      <c r="M2504" s="3" t="s">
        <v>41</v>
      </c>
      <c r="N2504" s="178" t="s">
        <v>26</v>
      </c>
      <c r="O2504" s="170" t="s">
        <v>451</v>
      </c>
      <c r="P2504" s="170" t="s">
        <v>451</v>
      </c>
      <c r="Q2504" s="171" t="s">
        <v>16578</v>
      </c>
      <c r="R2504" s="28" t="s">
        <v>8444</v>
      </c>
      <c r="S2504" s="338">
        <f t="shared" si="39"/>
        <v>54332</v>
      </c>
      <c r="T2504" s="2" t="s">
        <v>17981</v>
      </c>
      <c r="U2504" s="2" t="s">
        <v>7520</v>
      </c>
      <c r="V2504" s="232" t="str" cm="1">
        <f t="array" ref="V2504">_xlfn.IFS(C2504="","",COUNTIF(C2504,"ตำแหน่งว่าง*"),"ว่าง",COUNTIF(C2504,"&lt;&gt;ตำแหน่งว่าง*"),"คนครอง")</f>
        <v>คนครอง</v>
      </c>
      <c r="W2504" s="6" cm="1">
        <f t="array" ref="W2504">_xlfn.IFS(COUNTIF(F2504,"ผบ.หมู่*"),51,COUNTIF(F2504,"รอง สว.*"),43)</f>
        <v>51</v>
      </c>
      <c r="X2504" s="1" t="s">
        <v>16575</v>
      </c>
      <c r="Y2504" s="1" t="s">
        <v>451</v>
      </c>
    </row>
    <row r="2505" spans="1:25" s="9" customFormat="1" ht="21.3" customHeight="1">
      <c r="A2505" s="27" t="s">
        <v>125</v>
      </c>
      <c r="B2505" s="28" t="s">
        <v>20</v>
      </c>
      <c r="C2505" s="27" t="s">
        <v>16579</v>
      </c>
      <c r="D2505" s="27" t="s">
        <v>24143</v>
      </c>
      <c r="E2505" s="27" t="s">
        <v>24144</v>
      </c>
      <c r="F2505" s="27" t="s">
        <v>16580</v>
      </c>
      <c r="G2505" s="167" t="s">
        <v>16582</v>
      </c>
      <c r="H2505" s="146">
        <v>44999</v>
      </c>
      <c r="I2505" s="130">
        <v>43921</v>
      </c>
      <c r="J2505" s="130">
        <v>34366</v>
      </c>
      <c r="K2505" s="130">
        <v>24532</v>
      </c>
      <c r="L2505" s="34" t="s">
        <v>16583</v>
      </c>
      <c r="M2505" s="28" t="s">
        <v>41</v>
      </c>
      <c r="N2505" s="178" t="s">
        <v>26</v>
      </c>
      <c r="O2505" s="170" t="s">
        <v>451</v>
      </c>
      <c r="P2505" s="170" t="s">
        <v>451</v>
      </c>
      <c r="Q2505" s="171" t="s">
        <v>16584</v>
      </c>
      <c r="R2505" s="28" t="s">
        <v>8268</v>
      </c>
      <c r="S2505" s="338">
        <f t="shared" si="39"/>
        <v>46661</v>
      </c>
      <c r="T2505" s="2" t="s">
        <v>17981</v>
      </c>
      <c r="U2505" s="2" t="s">
        <v>7520</v>
      </c>
      <c r="V2505" s="232" t="str" cm="1">
        <f t="array" ref="V2505">_xlfn.IFS(C2505="","",COUNTIF(C2505,"ตำแหน่งว่าง*"),"ว่าง",COUNTIF(C2505,"&lt;&gt;ตำแหน่งว่าง*"),"คนครอง")</f>
        <v>คนครอง</v>
      </c>
      <c r="W2505" s="5" cm="1">
        <f t="array" ref="W2505">_xlfn.IFS(COUNTIF(F2505,"ผบ.หมู่*"),51,COUNTIF(F2505,"รอง สว.*"),43)</f>
        <v>43</v>
      </c>
      <c r="X2505" s="1" t="s">
        <v>16581</v>
      </c>
      <c r="Y2505" s="28" t="s">
        <v>451</v>
      </c>
    </row>
    <row r="2506" spans="1:25" s="9" customFormat="1" ht="21.3" customHeight="1">
      <c r="A2506" s="150" t="s">
        <v>8008</v>
      </c>
      <c r="B2506" s="28" t="s">
        <v>70</v>
      </c>
      <c r="C2506" s="27" t="s">
        <v>16585</v>
      </c>
      <c r="D2506" s="27" t="s">
        <v>21954</v>
      </c>
      <c r="E2506" s="27" t="s">
        <v>24145</v>
      </c>
      <c r="F2506" s="27" t="s">
        <v>16574</v>
      </c>
      <c r="G2506" s="167" t="s">
        <v>16587</v>
      </c>
      <c r="H2506" s="146">
        <v>43693</v>
      </c>
      <c r="I2506" s="128">
        <v>43693</v>
      </c>
      <c r="J2506" s="140">
        <v>43693</v>
      </c>
      <c r="K2506" s="128">
        <v>34325</v>
      </c>
      <c r="L2506" s="11" t="s">
        <v>9710</v>
      </c>
      <c r="M2506" s="1" t="s">
        <v>41</v>
      </c>
      <c r="N2506" s="178" t="s">
        <v>26</v>
      </c>
      <c r="O2506" s="170" t="s">
        <v>451</v>
      </c>
      <c r="P2506" s="170" t="s">
        <v>451</v>
      </c>
      <c r="Q2506" s="171" t="s">
        <v>16588</v>
      </c>
      <c r="R2506" s="28" t="s">
        <v>8487</v>
      </c>
      <c r="S2506" s="338">
        <f t="shared" si="39"/>
        <v>56523</v>
      </c>
      <c r="T2506" s="2" t="s">
        <v>17981</v>
      </c>
      <c r="U2506" s="2" t="s">
        <v>7520</v>
      </c>
      <c r="V2506" s="232" t="str" cm="1">
        <f t="array" ref="V2506">_xlfn.IFS(C2506="","",COUNTIF(C2506,"ตำแหน่งว่าง*"),"ว่าง",COUNTIF(C2506,"&lt;&gt;ตำแหน่งว่าง*"),"คนครอง")</f>
        <v>คนครอง</v>
      </c>
      <c r="W2506" s="6" cm="1">
        <f t="array" ref="W2506">_xlfn.IFS(COUNTIF(F2506,"ผบ.หมู่*"),51,COUNTIF(F2506,"รอง สว.*"),43)</f>
        <v>51</v>
      </c>
      <c r="X2506" s="1" t="s">
        <v>16586</v>
      </c>
      <c r="Y2506" s="1" t="s">
        <v>451</v>
      </c>
    </row>
    <row r="2507" spans="1:25" s="9" customFormat="1" ht="21.3" customHeight="1">
      <c r="A2507" s="27" t="s">
        <v>8450</v>
      </c>
      <c r="B2507" s="28" t="s">
        <v>20</v>
      </c>
      <c r="C2507" s="27" t="s">
        <v>16589</v>
      </c>
      <c r="D2507" s="27" t="s">
        <v>24146</v>
      </c>
      <c r="E2507" s="27" t="s">
        <v>18897</v>
      </c>
      <c r="F2507" s="27" t="s">
        <v>16574</v>
      </c>
      <c r="G2507" s="167" t="s">
        <v>16591</v>
      </c>
      <c r="H2507" s="146">
        <v>44243</v>
      </c>
      <c r="I2507" s="128">
        <v>41944</v>
      </c>
      <c r="J2507" s="128">
        <v>41944</v>
      </c>
      <c r="K2507" s="128">
        <v>33511</v>
      </c>
      <c r="L2507" s="11" t="s">
        <v>16592</v>
      </c>
      <c r="M2507" s="1" t="s">
        <v>1935</v>
      </c>
      <c r="N2507" s="178" t="s">
        <v>26</v>
      </c>
      <c r="O2507" s="170" t="s">
        <v>451</v>
      </c>
      <c r="P2507" s="170" t="s">
        <v>451</v>
      </c>
      <c r="Q2507" s="171" t="s">
        <v>16593</v>
      </c>
      <c r="R2507" s="26" t="s">
        <v>8456</v>
      </c>
      <c r="S2507" s="338">
        <f t="shared" si="39"/>
        <v>55427</v>
      </c>
      <c r="T2507" s="2" t="s">
        <v>17981</v>
      </c>
      <c r="U2507" s="2" t="s">
        <v>7520</v>
      </c>
      <c r="V2507" s="232" t="str" cm="1">
        <f t="array" ref="V2507">_xlfn.IFS(C2507="","",COUNTIF(C2507,"ตำแหน่งว่าง*"),"ว่าง",COUNTIF(C2507,"&lt;&gt;ตำแหน่งว่าง*"),"คนครอง")</f>
        <v>คนครอง</v>
      </c>
      <c r="W2507" s="6" cm="1">
        <f t="array" ref="W2507">_xlfn.IFS(COUNTIF(F2507,"ผบ.หมู่*"),51,COUNTIF(F2507,"รอง สว.*"),43)</f>
        <v>51</v>
      </c>
      <c r="X2507" s="1" t="s">
        <v>16590</v>
      </c>
      <c r="Y2507" s="1" t="s">
        <v>451</v>
      </c>
    </row>
    <row r="2508" spans="1:25" s="9" customFormat="1" ht="21.3" customHeight="1">
      <c r="A2508" s="27" t="s">
        <v>7948</v>
      </c>
      <c r="B2508" s="28" t="s">
        <v>20</v>
      </c>
      <c r="C2508" s="27" t="s">
        <v>16594</v>
      </c>
      <c r="D2508" s="27" t="s">
        <v>24147</v>
      </c>
      <c r="E2508" s="27" t="s">
        <v>24148</v>
      </c>
      <c r="F2508" s="27" t="s">
        <v>16574</v>
      </c>
      <c r="G2508" s="167" t="s">
        <v>16596</v>
      </c>
      <c r="H2508" s="146">
        <v>44599</v>
      </c>
      <c r="I2508" s="128">
        <v>41244</v>
      </c>
      <c r="J2508" s="128">
        <v>41244</v>
      </c>
      <c r="K2508" s="128">
        <v>32180</v>
      </c>
      <c r="L2508" s="11" t="s">
        <v>16597</v>
      </c>
      <c r="M2508" s="1" t="s">
        <v>1935</v>
      </c>
      <c r="N2508" s="178" t="s">
        <v>26</v>
      </c>
      <c r="O2508" s="170" t="s">
        <v>451</v>
      </c>
      <c r="P2508" s="170" t="s">
        <v>451</v>
      </c>
      <c r="Q2508" s="171" t="s">
        <v>16598</v>
      </c>
      <c r="R2508" s="28" t="s">
        <v>8444</v>
      </c>
      <c r="S2508" s="338">
        <f t="shared" si="39"/>
        <v>54332</v>
      </c>
      <c r="T2508" s="2" t="s">
        <v>17981</v>
      </c>
      <c r="U2508" s="2" t="s">
        <v>7520</v>
      </c>
      <c r="V2508" s="232" t="str" cm="1">
        <f t="array" ref="V2508">_xlfn.IFS(C2508="","",COUNTIF(C2508,"ตำแหน่งว่าง*"),"ว่าง",COUNTIF(C2508,"&lt;&gt;ตำแหน่งว่าง*"),"คนครอง")</f>
        <v>คนครอง</v>
      </c>
      <c r="W2508" s="6" cm="1">
        <f t="array" ref="W2508">_xlfn.IFS(COUNTIF(F2508,"ผบ.หมู่*"),51,COUNTIF(F2508,"รอง สว.*"),43)</f>
        <v>51</v>
      </c>
      <c r="X2508" s="1" t="s">
        <v>16595</v>
      </c>
      <c r="Y2508" s="1" t="s">
        <v>451</v>
      </c>
    </row>
    <row r="2509" spans="1:25" s="9" customFormat="1" ht="21.3" customHeight="1">
      <c r="A2509" s="205" t="s">
        <v>8450</v>
      </c>
      <c r="B2509" s="26" t="s">
        <v>20</v>
      </c>
      <c r="C2509" s="205" t="s">
        <v>16599</v>
      </c>
      <c r="D2509" s="27" t="s">
        <v>24149</v>
      </c>
      <c r="E2509" s="27" t="s">
        <v>24150</v>
      </c>
      <c r="F2509" s="27" t="s">
        <v>16574</v>
      </c>
      <c r="G2509" s="167" t="s">
        <v>16601</v>
      </c>
      <c r="H2509" s="146">
        <v>44243</v>
      </c>
      <c r="I2509" s="128">
        <v>41944</v>
      </c>
      <c r="J2509" s="128">
        <v>41944</v>
      </c>
      <c r="K2509" s="128">
        <v>31250</v>
      </c>
      <c r="L2509" s="19" t="s">
        <v>16602</v>
      </c>
      <c r="M2509" s="3" t="s">
        <v>624</v>
      </c>
      <c r="N2509" s="178" t="s">
        <v>26</v>
      </c>
      <c r="O2509" s="170" t="s">
        <v>451</v>
      </c>
      <c r="P2509" s="170" t="s">
        <v>451</v>
      </c>
      <c r="Q2509" s="171" t="s">
        <v>16603</v>
      </c>
      <c r="R2509" s="26" t="s">
        <v>8456</v>
      </c>
      <c r="S2509" s="338">
        <f t="shared" si="39"/>
        <v>53236</v>
      </c>
      <c r="T2509" s="2" t="s">
        <v>17981</v>
      </c>
      <c r="U2509" s="2" t="s">
        <v>7520</v>
      </c>
      <c r="V2509" s="232" t="str" cm="1">
        <f t="array" ref="V2509">_xlfn.IFS(C2509="","",COUNTIF(C2509,"ตำแหน่งว่าง*"),"ว่าง",COUNTIF(C2509,"&lt;&gt;ตำแหน่งว่าง*"),"คนครอง")</f>
        <v>คนครอง</v>
      </c>
      <c r="W2509" s="6" cm="1">
        <f t="array" ref="W2509">_xlfn.IFS(COUNTIF(F2509,"ผบ.หมู่*"),51,COUNTIF(F2509,"รอง สว.*"),43)</f>
        <v>51</v>
      </c>
      <c r="X2509" s="1" t="s">
        <v>16600</v>
      </c>
      <c r="Y2509" s="1" t="s">
        <v>451</v>
      </c>
    </row>
    <row r="2510" spans="1:25" s="9" customFormat="1" ht="21.3" customHeight="1">
      <c r="A2510" s="27" t="s">
        <v>7948</v>
      </c>
      <c r="B2510" s="28" t="s">
        <v>20</v>
      </c>
      <c r="C2510" s="27" t="s">
        <v>16604</v>
      </c>
      <c r="D2510" s="27" t="s">
        <v>19679</v>
      </c>
      <c r="E2510" s="27" t="s">
        <v>24151</v>
      </c>
      <c r="F2510" s="27" t="s">
        <v>16574</v>
      </c>
      <c r="G2510" s="167" t="s">
        <v>16606</v>
      </c>
      <c r="H2510" s="146">
        <v>44243</v>
      </c>
      <c r="I2510" s="128">
        <v>41365</v>
      </c>
      <c r="J2510" s="128">
        <v>41365</v>
      </c>
      <c r="K2510" s="128">
        <v>31528</v>
      </c>
      <c r="L2510" s="11" t="s">
        <v>2851</v>
      </c>
      <c r="M2510" s="1" t="s">
        <v>1935</v>
      </c>
      <c r="N2510" s="178" t="s">
        <v>26</v>
      </c>
      <c r="O2510" s="170" t="s">
        <v>451</v>
      </c>
      <c r="P2510" s="170" t="s">
        <v>451</v>
      </c>
      <c r="Q2510" s="171" t="s">
        <v>16607</v>
      </c>
      <c r="R2510" s="26" t="s">
        <v>8456</v>
      </c>
      <c r="S2510" s="338">
        <f t="shared" si="39"/>
        <v>53601</v>
      </c>
      <c r="T2510" s="2" t="s">
        <v>17981</v>
      </c>
      <c r="U2510" s="2" t="s">
        <v>7520</v>
      </c>
      <c r="V2510" s="232" t="str" cm="1">
        <f t="array" ref="V2510">_xlfn.IFS(C2510="","",COUNTIF(C2510,"ตำแหน่งว่าง*"),"ว่าง",COUNTIF(C2510,"&lt;&gt;ตำแหน่งว่าง*"),"คนครอง")</f>
        <v>คนครอง</v>
      </c>
      <c r="W2510" s="6" cm="1">
        <f t="array" ref="W2510">_xlfn.IFS(COUNTIF(F2510,"ผบ.หมู่*"),51,COUNTIF(F2510,"รอง สว.*"),43)</f>
        <v>51</v>
      </c>
      <c r="X2510" s="1" t="s">
        <v>16605</v>
      </c>
      <c r="Y2510" s="1" t="s">
        <v>451</v>
      </c>
    </row>
    <row r="2511" spans="1:25" s="9" customFormat="1" ht="21.3" customHeight="1">
      <c r="A2511" s="27" t="s">
        <v>7948</v>
      </c>
      <c r="B2511" s="28" t="s">
        <v>70</v>
      </c>
      <c r="C2511" s="27" t="s">
        <v>16608</v>
      </c>
      <c r="D2511" s="27" t="s">
        <v>24152</v>
      </c>
      <c r="E2511" s="27" t="s">
        <v>24153</v>
      </c>
      <c r="F2511" s="27" t="s">
        <v>16609</v>
      </c>
      <c r="G2511" s="167" t="s">
        <v>16611</v>
      </c>
      <c r="H2511" s="130">
        <v>42940</v>
      </c>
      <c r="I2511" s="128">
        <v>39717</v>
      </c>
      <c r="J2511" s="128">
        <v>39717</v>
      </c>
      <c r="K2511" s="128">
        <v>29355</v>
      </c>
      <c r="L2511" s="11" t="s">
        <v>16612</v>
      </c>
      <c r="M2511" s="1" t="s">
        <v>41</v>
      </c>
      <c r="N2511" s="178" t="s">
        <v>26</v>
      </c>
      <c r="O2511" s="170" t="s">
        <v>451</v>
      </c>
      <c r="P2511" s="170" t="s">
        <v>451</v>
      </c>
      <c r="Q2511" s="171" t="s">
        <v>16613</v>
      </c>
      <c r="R2511" s="28" t="s">
        <v>8584</v>
      </c>
      <c r="S2511" s="338">
        <f t="shared" si="39"/>
        <v>51410</v>
      </c>
      <c r="T2511" s="2" t="s">
        <v>17982</v>
      </c>
      <c r="U2511" s="2" t="s">
        <v>7520</v>
      </c>
      <c r="V2511" s="232" t="str" cm="1">
        <f t="array" ref="V2511">_xlfn.IFS(C2511="","",COUNTIF(C2511,"ตำแหน่งว่าง*"),"ว่าง",COUNTIF(C2511,"&lt;&gt;ตำแหน่งว่าง*"),"คนครอง")</f>
        <v>คนครอง</v>
      </c>
      <c r="W2511" s="6" cm="1">
        <f t="array" ref="W2511">_xlfn.IFS(COUNTIF(F2511,"ผบ.หมู่*"),51,COUNTIF(F2511,"รอง สว.*"),43)</f>
        <v>51</v>
      </c>
      <c r="X2511" s="1" t="s">
        <v>16610</v>
      </c>
      <c r="Y2511" s="1" t="s">
        <v>451</v>
      </c>
    </row>
    <row r="2512" spans="1:25" s="9" customFormat="1" ht="21.3" customHeight="1">
      <c r="A2512" s="27" t="s">
        <v>7948</v>
      </c>
      <c r="B2512" s="28" t="s">
        <v>70</v>
      </c>
      <c r="C2512" s="27" t="s">
        <v>16614</v>
      </c>
      <c r="D2512" s="27" t="s">
        <v>22111</v>
      </c>
      <c r="E2512" s="27" t="s">
        <v>24154</v>
      </c>
      <c r="F2512" s="27" t="s">
        <v>16609</v>
      </c>
      <c r="G2512" s="167" t="s">
        <v>16616</v>
      </c>
      <c r="H2512" s="130">
        <v>42940</v>
      </c>
      <c r="I2512" s="128">
        <v>40339</v>
      </c>
      <c r="J2512" s="128">
        <v>40339</v>
      </c>
      <c r="K2512" s="128">
        <v>31021</v>
      </c>
      <c r="L2512" s="11" t="s">
        <v>16617</v>
      </c>
      <c r="M2512" s="1" t="s">
        <v>159</v>
      </c>
      <c r="N2512" s="178" t="s">
        <v>26</v>
      </c>
      <c r="O2512" s="170" t="s">
        <v>451</v>
      </c>
      <c r="P2512" s="170" t="s">
        <v>451</v>
      </c>
      <c r="Q2512" s="171" t="s">
        <v>16618</v>
      </c>
      <c r="R2512" s="28" t="s">
        <v>12765</v>
      </c>
      <c r="S2512" s="338">
        <f t="shared" si="39"/>
        <v>53236</v>
      </c>
      <c r="T2512" s="2" t="s">
        <v>17982</v>
      </c>
      <c r="U2512" s="2" t="s">
        <v>7520</v>
      </c>
      <c r="V2512" s="232" t="str" cm="1">
        <f t="array" ref="V2512">_xlfn.IFS(C2512="","",COUNTIF(C2512,"ตำแหน่งว่าง*"),"ว่าง",COUNTIF(C2512,"&lt;&gt;ตำแหน่งว่าง*"),"คนครอง")</f>
        <v>คนครอง</v>
      </c>
      <c r="W2512" s="6" cm="1">
        <f t="array" ref="W2512">_xlfn.IFS(COUNTIF(F2512,"ผบ.หมู่*"),51,COUNTIF(F2512,"รอง สว.*"),43)</f>
        <v>51</v>
      </c>
      <c r="X2512" s="1" t="s">
        <v>16615</v>
      </c>
      <c r="Y2512" s="1" t="s">
        <v>451</v>
      </c>
    </row>
    <row r="2513" spans="1:25" s="9" customFormat="1" ht="21.3" customHeight="1">
      <c r="A2513" s="27" t="s">
        <v>7948</v>
      </c>
      <c r="B2513" s="28" t="s">
        <v>20</v>
      </c>
      <c r="C2513" s="27" t="s">
        <v>16619</v>
      </c>
      <c r="D2513" s="27" t="s">
        <v>23786</v>
      </c>
      <c r="E2513" s="27" t="s">
        <v>20042</v>
      </c>
      <c r="F2513" s="27" t="s">
        <v>16609</v>
      </c>
      <c r="G2513" s="167" t="s">
        <v>16621</v>
      </c>
      <c r="H2513" s="130">
        <v>42501</v>
      </c>
      <c r="I2513" s="128">
        <v>39479</v>
      </c>
      <c r="J2513" s="128">
        <v>39479</v>
      </c>
      <c r="K2513" s="128">
        <v>28921</v>
      </c>
      <c r="L2513" s="11" t="s">
        <v>16622</v>
      </c>
      <c r="M2513" s="1" t="s">
        <v>1935</v>
      </c>
      <c r="N2513" s="178" t="s">
        <v>26</v>
      </c>
      <c r="O2513" s="170" t="s">
        <v>451</v>
      </c>
      <c r="P2513" s="170" t="s">
        <v>451</v>
      </c>
      <c r="Q2513" s="171" t="s">
        <v>16623</v>
      </c>
      <c r="R2513" s="28" t="s">
        <v>2469</v>
      </c>
      <c r="S2513" s="338">
        <f t="shared" si="39"/>
        <v>51044</v>
      </c>
      <c r="T2513" s="2" t="s">
        <v>17982</v>
      </c>
      <c r="U2513" s="2" t="s">
        <v>7520</v>
      </c>
      <c r="V2513" s="232" t="str" cm="1">
        <f t="array" ref="V2513">_xlfn.IFS(C2513="","",COUNTIF(C2513,"ตำแหน่งว่าง*"),"ว่าง",COUNTIF(C2513,"&lt;&gt;ตำแหน่งว่าง*"),"คนครอง")</f>
        <v>คนครอง</v>
      </c>
      <c r="W2513" s="6" cm="1">
        <f t="array" ref="W2513">_xlfn.IFS(COUNTIF(F2513,"ผบ.หมู่*"),51,COUNTIF(F2513,"รอง สว.*"),43)</f>
        <v>51</v>
      </c>
      <c r="X2513" s="1" t="s">
        <v>16620</v>
      </c>
      <c r="Y2513" s="1" t="s">
        <v>451</v>
      </c>
    </row>
    <row r="2514" spans="1:25" s="9" customFormat="1" ht="21.3" customHeight="1">
      <c r="A2514" s="27" t="s">
        <v>7948</v>
      </c>
      <c r="B2514" s="28" t="s">
        <v>20</v>
      </c>
      <c r="C2514" s="27" t="s">
        <v>16624</v>
      </c>
      <c r="D2514" s="27" t="s">
        <v>24155</v>
      </c>
      <c r="E2514" s="27" t="s">
        <v>24156</v>
      </c>
      <c r="F2514" s="27" t="s">
        <v>16609</v>
      </c>
      <c r="G2514" s="167" t="s">
        <v>16626</v>
      </c>
      <c r="H2514" s="146">
        <v>43656</v>
      </c>
      <c r="I2514" s="128">
        <v>39717</v>
      </c>
      <c r="J2514" s="128">
        <v>39717</v>
      </c>
      <c r="K2514" s="128">
        <v>28496</v>
      </c>
      <c r="L2514" s="11" t="s">
        <v>15929</v>
      </c>
      <c r="M2514" s="1" t="s">
        <v>1594</v>
      </c>
      <c r="N2514" s="178" t="s">
        <v>26</v>
      </c>
      <c r="O2514" s="170" t="s">
        <v>451</v>
      </c>
      <c r="P2514" s="170" t="s">
        <v>451</v>
      </c>
      <c r="Q2514" s="171" t="s">
        <v>16627</v>
      </c>
      <c r="R2514" s="28" t="s">
        <v>8568</v>
      </c>
      <c r="S2514" s="338">
        <f t="shared" si="39"/>
        <v>50679</v>
      </c>
      <c r="T2514" s="2" t="s">
        <v>17982</v>
      </c>
      <c r="U2514" s="2" t="s">
        <v>7520</v>
      </c>
      <c r="V2514" s="232" t="str" cm="1">
        <f t="array" ref="V2514">_xlfn.IFS(C2514="","",COUNTIF(C2514,"ตำแหน่งว่าง*"),"ว่าง",COUNTIF(C2514,"&lt;&gt;ตำแหน่งว่าง*"),"คนครอง")</f>
        <v>คนครอง</v>
      </c>
      <c r="W2514" s="6" cm="1">
        <f t="array" ref="W2514">_xlfn.IFS(COUNTIF(F2514,"ผบ.หมู่*"),51,COUNTIF(F2514,"รอง สว.*"),43)</f>
        <v>51</v>
      </c>
      <c r="X2514" s="1" t="s">
        <v>16625</v>
      </c>
      <c r="Y2514" s="1" t="s">
        <v>451</v>
      </c>
    </row>
    <row r="2515" spans="1:25" s="12" customFormat="1" ht="21.3" customHeight="1">
      <c r="A2515" s="27" t="s">
        <v>125</v>
      </c>
      <c r="B2515" s="28" t="s">
        <v>20</v>
      </c>
      <c r="C2515" s="150" t="s">
        <v>16628</v>
      </c>
      <c r="D2515" s="27" t="s">
        <v>24157</v>
      </c>
      <c r="E2515" s="27" t="s">
        <v>24158</v>
      </c>
      <c r="F2515" s="150" t="s">
        <v>16629</v>
      </c>
      <c r="G2515" s="167" t="s">
        <v>16631</v>
      </c>
      <c r="H2515" s="146">
        <v>44286</v>
      </c>
      <c r="I2515" s="128">
        <v>44286</v>
      </c>
      <c r="J2515" s="128">
        <v>34352</v>
      </c>
      <c r="K2515" s="128">
        <v>24826</v>
      </c>
      <c r="L2515" s="11" t="s">
        <v>16632</v>
      </c>
      <c r="M2515" s="1" t="s">
        <v>41</v>
      </c>
      <c r="N2515" s="177" t="s">
        <v>26</v>
      </c>
      <c r="O2515" s="170" t="s">
        <v>451</v>
      </c>
      <c r="P2515" s="170" t="s">
        <v>451</v>
      </c>
      <c r="Q2515" s="171" t="s">
        <v>16633</v>
      </c>
      <c r="R2515" s="28" t="s">
        <v>9283</v>
      </c>
      <c r="S2515" s="338">
        <f t="shared" si="39"/>
        <v>47027</v>
      </c>
      <c r="T2515" s="233" t="s">
        <v>17983</v>
      </c>
      <c r="U2515" s="2" t="s">
        <v>7520</v>
      </c>
      <c r="V2515" s="232" t="str" cm="1">
        <f t="array" ref="V2515">_xlfn.IFS(C2515="","",COUNTIF(C2515,"ตำแหน่งว่าง*"),"ว่าง",COUNTIF(C2515,"&lt;&gt;ตำแหน่งว่าง*"),"คนครอง")</f>
        <v>คนครอง</v>
      </c>
      <c r="W2515" s="5" cm="1">
        <f t="array" ref="W2515">_xlfn.IFS(COUNTIF(F2515,"ผบ.หมู่*"),51,COUNTIF(F2515,"รอง สว.*"),43)</f>
        <v>43</v>
      </c>
      <c r="X2515" s="5" t="s">
        <v>16630</v>
      </c>
      <c r="Y2515" s="5" t="s">
        <v>451</v>
      </c>
    </row>
    <row r="2516" spans="1:25" s="9" customFormat="1" ht="21.3" customHeight="1">
      <c r="A2516" s="27" t="s">
        <v>7948</v>
      </c>
      <c r="B2516" s="28" t="s">
        <v>20</v>
      </c>
      <c r="C2516" s="27" t="s">
        <v>16634</v>
      </c>
      <c r="D2516" s="27" t="s">
        <v>20677</v>
      </c>
      <c r="E2516" s="27" t="s">
        <v>24159</v>
      </c>
      <c r="F2516" s="27" t="s">
        <v>16635</v>
      </c>
      <c r="G2516" s="167" t="s">
        <v>16637</v>
      </c>
      <c r="H2516" s="146">
        <v>43235</v>
      </c>
      <c r="I2516" s="128">
        <v>38018</v>
      </c>
      <c r="J2516" s="128">
        <v>38018</v>
      </c>
      <c r="K2516" s="128">
        <v>30111</v>
      </c>
      <c r="L2516" s="11" t="s">
        <v>16638</v>
      </c>
      <c r="M2516" s="1" t="s">
        <v>1450</v>
      </c>
      <c r="N2516" s="178" t="s">
        <v>26</v>
      </c>
      <c r="O2516" s="170" t="s">
        <v>451</v>
      </c>
      <c r="P2516" s="170" t="s">
        <v>451</v>
      </c>
      <c r="Q2516" s="171" t="s">
        <v>16639</v>
      </c>
      <c r="R2516" s="28" t="s">
        <v>10734</v>
      </c>
      <c r="S2516" s="338">
        <f t="shared" si="39"/>
        <v>52140</v>
      </c>
      <c r="T2516" s="2" t="s">
        <v>16905</v>
      </c>
      <c r="U2516" s="2" t="s">
        <v>7520</v>
      </c>
      <c r="V2516" s="232" t="str" cm="1">
        <f t="array" ref="V2516">_xlfn.IFS(C2516="","",COUNTIF(C2516,"ตำแหน่งว่าง*"),"ว่าง",COUNTIF(C2516,"&lt;&gt;ตำแหน่งว่าง*"),"คนครอง")</f>
        <v>คนครอง</v>
      </c>
      <c r="W2516" s="6" cm="1">
        <f t="array" ref="W2516">_xlfn.IFS(COUNTIF(F2516,"ผบ.หมู่*"),51,COUNTIF(F2516,"รอง สว.*"),43)</f>
        <v>51</v>
      </c>
      <c r="X2516" s="1" t="s">
        <v>16636</v>
      </c>
      <c r="Y2516" s="1" t="s">
        <v>451</v>
      </c>
    </row>
    <row r="2517" spans="1:25" s="10" customFormat="1" ht="21.3" customHeight="1">
      <c r="A2517" s="27" t="s">
        <v>8450</v>
      </c>
      <c r="B2517" s="28" t="s">
        <v>20</v>
      </c>
      <c r="C2517" s="27" t="s">
        <v>16332</v>
      </c>
      <c r="D2517" s="27" t="s">
        <v>24062</v>
      </c>
      <c r="E2517" s="27" t="s">
        <v>24063</v>
      </c>
      <c r="F2517" s="27" t="s">
        <v>16635</v>
      </c>
      <c r="G2517" s="167" t="s">
        <v>16642</v>
      </c>
      <c r="H2517" s="130">
        <v>45768</v>
      </c>
      <c r="I2517" s="137">
        <v>41944</v>
      </c>
      <c r="J2517" s="137">
        <v>41944</v>
      </c>
      <c r="K2517" s="137">
        <v>33053</v>
      </c>
      <c r="L2517" s="75" t="s">
        <v>16335</v>
      </c>
      <c r="M2517" s="73" t="s">
        <v>7360</v>
      </c>
      <c r="N2517" s="178" t="s">
        <v>26</v>
      </c>
      <c r="O2517" s="170" t="s">
        <v>451</v>
      </c>
      <c r="P2517" s="170" t="s">
        <v>451</v>
      </c>
      <c r="Q2517" s="171" t="s">
        <v>16336</v>
      </c>
      <c r="R2517" s="28" t="s">
        <v>24511</v>
      </c>
      <c r="S2517" s="338">
        <f t="shared" si="39"/>
        <v>55062</v>
      </c>
      <c r="T2517" s="7" t="s">
        <v>16905</v>
      </c>
      <c r="U2517" s="2" t="s">
        <v>7520</v>
      </c>
      <c r="V2517" s="232" t="str" cm="1">
        <f t="array" ref="V2517">_xlfn.IFS(C2517="","",COUNTIF(C2517,"ตำแหน่งว่าง*"),"ว่าง",COUNTIF(C2517,"&lt;&gt;ตำแหน่งว่าง*"),"คนครอง")</f>
        <v>คนครอง</v>
      </c>
      <c r="W2517" s="6" cm="1">
        <f t="array" ref="W2517">_xlfn.IFS(COUNTIF(F2517,"ผบ.หมู่*"),51,COUNTIF(F2517,"รอง สว.*"),43)</f>
        <v>51</v>
      </c>
      <c r="X2517" s="28" t="s">
        <v>16641</v>
      </c>
      <c r="Y2517" s="28" t="s">
        <v>451</v>
      </c>
    </row>
    <row r="2518" spans="1:25" s="9" customFormat="1" ht="21.3" customHeight="1">
      <c r="A2518" s="27" t="s">
        <v>7948</v>
      </c>
      <c r="B2518" s="28" t="s">
        <v>20</v>
      </c>
      <c r="C2518" s="27" t="s">
        <v>16644</v>
      </c>
      <c r="D2518" s="27" t="s">
        <v>24162</v>
      </c>
      <c r="E2518" s="27" t="s">
        <v>24163</v>
      </c>
      <c r="F2518" s="27" t="s">
        <v>16635</v>
      </c>
      <c r="G2518" s="167" t="s">
        <v>16646</v>
      </c>
      <c r="H2518" s="146">
        <v>42501</v>
      </c>
      <c r="I2518" s="128">
        <v>39479</v>
      </c>
      <c r="J2518" s="128">
        <v>39479</v>
      </c>
      <c r="K2518" s="128">
        <v>30826</v>
      </c>
      <c r="L2518" s="11" t="s">
        <v>1107</v>
      </c>
      <c r="M2518" s="1" t="s">
        <v>624</v>
      </c>
      <c r="N2518" s="178" t="s">
        <v>26</v>
      </c>
      <c r="O2518" s="170" t="s">
        <v>451</v>
      </c>
      <c r="P2518" s="170" t="s">
        <v>451</v>
      </c>
      <c r="Q2518" s="171" t="s">
        <v>16647</v>
      </c>
      <c r="R2518" s="28" t="s">
        <v>2469</v>
      </c>
      <c r="S2518" s="338">
        <f t="shared" si="39"/>
        <v>52871</v>
      </c>
      <c r="T2518" s="2" t="s">
        <v>16905</v>
      </c>
      <c r="U2518" s="2" t="s">
        <v>7520</v>
      </c>
      <c r="V2518" s="232" t="str" cm="1">
        <f t="array" ref="V2518">_xlfn.IFS(C2518="","",COUNTIF(C2518,"ตำแหน่งว่าง*"),"ว่าง",COUNTIF(C2518,"&lt;&gt;ตำแหน่งว่าง*"),"คนครอง")</f>
        <v>คนครอง</v>
      </c>
      <c r="W2518" s="6" cm="1">
        <f t="array" ref="W2518">_xlfn.IFS(COUNTIF(F2518,"ผบ.หมู่*"),51,COUNTIF(F2518,"รอง สว.*"),43)</f>
        <v>51</v>
      </c>
      <c r="X2518" s="1" t="s">
        <v>16645</v>
      </c>
      <c r="Y2518" s="1" t="s">
        <v>451</v>
      </c>
    </row>
    <row r="2519" spans="1:25" s="9" customFormat="1" ht="21.3" hidden="1" customHeight="1">
      <c r="A2519" s="27"/>
      <c r="B2519" s="28"/>
      <c r="C2519" s="150" t="s">
        <v>60</v>
      </c>
      <c r="D2519" s="27"/>
      <c r="E2519" s="27"/>
      <c r="F2519" s="27" t="s">
        <v>16635</v>
      </c>
      <c r="G2519" s="167" t="s">
        <v>16649</v>
      </c>
      <c r="H2519" s="130"/>
      <c r="I2519" s="128"/>
      <c r="J2519" s="128"/>
      <c r="K2519" s="128"/>
      <c r="L2519" s="11"/>
      <c r="M2519" s="1"/>
      <c r="N2519" s="178" t="s">
        <v>26</v>
      </c>
      <c r="O2519" s="170" t="s">
        <v>451</v>
      </c>
      <c r="P2519" s="170" t="s">
        <v>451</v>
      </c>
      <c r="Q2519" s="171"/>
      <c r="R2519" s="28"/>
      <c r="S2519" s="338" t="str">
        <f t="shared" si="39"/>
        <v/>
      </c>
      <c r="T2519" s="2" t="s">
        <v>16905</v>
      </c>
      <c r="U2519" s="2" t="s">
        <v>7520</v>
      </c>
      <c r="V2519" s="232" t="str" cm="1">
        <f t="array" ref="V2519">_xlfn.IFS(C2519="","",COUNTIF(C2519,"ตำแหน่งว่าง*"),"ว่าง",COUNTIF(C2519,"&lt;&gt;ตำแหน่งว่าง*"),"คนครอง")</f>
        <v>ว่าง</v>
      </c>
      <c r="W2519" s="5" cm="1">
        <f t="array" ref="W2519">_xlfn.IFS(COUNTIF(F2519,"ผบ.หมู่*"),51,COUNTIF(F2519,"รอง สว.*"),43)</f>
        <v>51</v>
      </c>
      <c r="X2519" s="1" t="s">
        <v>16648</v>
      </c>
      <c r="Y2519" s="1" t="s">
        <v>451</v>
      </c>
    </row>
    <row r="2520" spans="1:25" s="9" customFormat="1" ht="21.3" customHeight="1">
      <c r="A2520" s="27" t="s">
        <v>7948</v>
      </c>
      <c r="B2520" s="28" t="s">
        <v>20</v>
      </c>
      <c r="C2520" s="27" t="s">
        <v>16650</v>
      </c>
      <c r="D2520" s="27" t="s">
        <v>24164</v>
      </c>
      <c r="E2520" s="27" t="s">
        <v>24165</v>
      </c>
      <c r="F2520" s="27" t="s">
        <v>16635</v>
      </c>
      <c r="G2520" s="167" t="s">
        <v>16652</v>
      </c>
      <c r="H2520" s="146">
        <v>44999</v>
      </c>
      <c r="I2520" s="128">
        <v>39479</v>
      </c>
      <c r="J2520" s="128">
        <v>39479</v>
      </c>
      <c r="K2520" s="128">
        <v>28967</v>
      </c>
      <c r="L2520" s="11" t="s">
        <v>2851</v>
      </c>
      <c r="M2520" s="1" t="s">
        <v>624</v>
      </c>
      <c r="N2520" s="178" t="s">
        <v>26</v>
      </c>
      <c r="O2520" s="170" t="s">
        <v>451</v>
      </c>
      <c r="P2520" s="170" t="s">
        <v>451</v>
      </c>
      <c r="Q2520" s="171" t="s">
        <v>16653</v>
      </c>
      <c r="R2520" s="28" t="s">
        <v>982</v>
      </c>
      <c r="S2520" s="338">
        <f t="shared" ref="S2520:S2549" si="40">IF(K2520&lt;&gt;"",DATE(YEAR(K2520)+60+(K2520&gt;=DATE(YEAR(K2520),10,2)),10,1),"")</f>
        <v>51044</v>
      </c>
      <c r="T2520" s="2" t="s">
        <v>16905</v>
      </c>
      <c r="U2520" s="2" t="s">
        <v>7520</v>
      </c>
      <c r="V2520" s="232" t="str" cm="1">
        <f t="array" ref="V2520">_xlfn.IFS(C2520="","",COUNTIF(C2520,"ตำแหน่งว่าง*"),"ว่าง",COUNTIF(C2520,"&lt;&gt;ตำแหน่งว่าง*"),"คนครอง")</f>
        <v>คนครอง</v>
      </c>
      <c r="W2520" s="6" cm="1">
        <f t="array" ref="W2520">_xlfn.IFS(COUNTIF(F2520,"ผบ.หมู่*"),51,COUNTIF(F2520,"รอง สว.*"),43)</f>
        <v>51</v>
      </c>
      <c r="X2520" s="1" t="s">
        <v>16651</v>
      </c>
      <c r="Y2520" s="1" t="s">
        <v>451</v>
      </c>
    </row>
    <row r="2521" spans="1:25" s="9" customFormat="1" ht="21.3" customHeight="1">
      <c r="A2521" s="27" t="s">
        <v>7948</v>
      </c>
      <c r="B2521" s="28" t="s">
        <v>20</v>
      </c>
      <c r="C2521" s="27" t="s">
        <v>16654</v>
      </c>
      <c r="D2521" s="27" t="s">
        <v>24166</v>
      </c>
      <c r="E2521" s="27" t="s">
        <v>24167</v>
      </c>
      <c r="F2521" s="27" t="s">
        <v>16635</v>
      </c>
      <c r="G2521" s="167" t="s">
        <v>16656</v>
      </c>
      <c r="H2521" s="146">
        <v>43656</v>
      </c>
      <c r="I2521" s="128">
        <v>39479</v>
      </c>
      <c r="J2521" s="128">
        <v>39479</v>
      </c>
      <c r="K2521" s="128">
        <v>29997</v>
      </c>
      <c r="L2521" s="11" t="s">
        <v>1107</v>
      </c>
      <c r="M2521" s="1" t="s">
        <v>1450</v>
      </c>
      <c r="N2521" s="178" t="s">
        <v>26</v>
      </c>
      <c r="O2521" s="170" t="s">
        <v>451</v>
      </c>
      <c r="P2521" s="170" t="s">
        <v>451</v>
      </c>
      <c r="Q2521" s="171" t="s">
        <v>16657</v>
      </c>
      <c r="R2521" s="28" t="s">
        <v>11002</v>
      </c>
      <c r="S2521" s="338">
        <f t="shared" si="40"/>
        <v>52140</v>
      </c>
      <c r="T2521" s="2" t="s">
        <v>16905</v>
      </c>
      <c r="U2521" s="2" t="s">
        <v>7520</v>
      </c>
      <c r="V2521" s="232" t="str" cm="1">
        <f t="array" ref="V2521">_xlfn.IFS(C2521="","",COUNTIF(C2521,"ตำแหน่งว่าง*"),"ว่าง",COUNTIF(C2521,"&lt;&gt;ตำแหน่งว่าง*"),"คนครอง")</f>
        <v>คนครอง</v>
      </c>
      <c r="W2521" s="6" cm="1">
        <f t="array" ref="W2521">_xlfn.IFS(COUNTIF(F2521,"ผบ.หมู่*"),51,COUNTIF(F2521,"รอง สว.*"),43)</f>
        <v>51</v>
      </c>
      <c r="X2521" s="1" t="s">
        <v>16655</v>
      </c>
      <c r="Y2521" s="1" t="s">
        <v>451</v>
      </c>
    </row>
    <row r="2522" spans="1:25" s="12" customFormat="1" ht="21.3" customHeight="1">
      <c r="A2522" s="27" t="s">
        <v>7948</v>
      </c>
      <c r="B2522" s="28" t="s">
        <v>70</v>
      </c>
      <c r="C2522" s="150" t="s">
        <v>16658</v>
      </c>
      <c r="D2522" s="27" t="s">
        <v>24168</v>
      </c>
      <c r="E2522" s="27" t="s">
        <v>24169</v>
      </c>
      <c r="F2522" s="150" t="s">
        <v>16635</v>
      </c>
      <c r="G2522" s="167" t="s">
        <v>16660</v>
      </c>
      <c r="H2522" s="130">
        <v>42501</v>
      </c>
      <c r="I2522" s="128">
        <v>39717</v>
      </c>
      <c r="J2522" s="128">
        <v>39717</v>
      </c>
      <c r="K2522" s="128">
        <v>29958</v>
      </c>
      <c r="L2522" s="11" t="s">
        <v>16661</v>
      </c>
      <c r="M2522" s="1" t="s">
        <v>624</v>
      </c>
      <c r="N2522" s="177" t="s">
        <v>26</v>
      </c>
      <c r="O2522" s="170" t="s">
        <v>451</v>
      </c>
      <c r="P2522" s="170" t="s">
        <v>451</v>
      </c>
      <c r="Q2522" s="171" t="s">
        <v>16662</v>
      </c>
      <c r="R2522" s="28" t="s">
        <v>2469</v>
      </c>
      <c r="S2522" s="338">
        <f t="shared" si="40"/>
        <v>52140</v>
      </c>
      <c r="T2522" s="233" t="s">
        <v>16905</v>
      </c>
      <c r="U2522" s="2" t="s">
        <v>7520</v>
      </c>
      <c r="V2522" s="232" t="str" cm="1">
        <f t="array" ref="V2522">_xlfn.IFS(C2522="","",COUNTIF(C2522,"ตำแหน่งว่าง*"),"ว่าง",COUNTIF(C2522,"&lt;&gt;ตำแหน่งว่าง*"),"คนครอง")</f>
        <v>คนครอง</v>
      </c>
      <c r="W2522" s="6" cm="1">
        <f t="array" ref="W2522">_xlfn.IFS(COUNTIF(F2522,"ผบ.หมู่*"),51,COUNTIF(F2522,"รอง สว.*"),43)</f>
        <v>51</v>
      </c>
      <c r="X2522" s="5" t="s">
        <v>16659</v>
      </c>
      <c r="Y2522" s="5" t="s">
        <v>451</v>
      </c>
    </row>
    <row r="2523" spans="1:25" s="12" customFormat="1" ht="21.3" hidden="1" customHeight="1">
      <c r="A2523" s="27"/>
      <c r="B2523" s="28"/>
      <c r="C2523" s="28" t="s">
        <v>60</v>
      </c>
      <c r="D2523" s="27"/>
      <c r="E2523" s="27"/>
      <c r="F2523" s="27" t="s">
        <v>16635</v>
      </c>
      <c r="G2523" s="167" t="s">
        <v>16664</v>
      </c>
      <c r="H2523" s="130"/>
      <c r="I2523" s="128"/>
      <c r="J2523" s="128"/>
      <c r="K2523" s="128"/>
      <c r="L2523" s="11"/>
      <c r="M2523" s="1"/>
      <c r="N2523" s="178" t="s">
        <v>26</v>
      </c>
      <c r="O2523" s="170" t="s">
        <v>451</v>
      </c>
      <c r="P2523" s="170" t="s">
        <v>451</v>
      </c>
      <c r="Q2523" s="171"/>
      <c r="R2523" s="28"/>
      <c r="S2523" s="257" t="str">
        <f t="shared" si="40"/>
        <v/>
      </c>
      <c r="T2523" s="2" t="s">
        <v>16905</v>
      </c>
      <c r="U2523" s="2" t="s">
        <v>7520</v>
      </c>
      <c r="V2523" s="305" t="str" cm="1">
        <f t="array" ref="V2523">_xlfn.IFS(C2523="","",COUNTIF(C2523,"ตำแหน่งว่าง*"),"ว่าง",COUNTIF(C2523,"&lt;&gt;ตำแหน่งว่าง*"),"คนครอง")</f>
        <v>ว่าง</v>
      </c>
      <c r="W2523" s="1" cm="1">
        <f t="array" ref="W2523">_xlfn.IFS(COUNTIF(F2523,"ผบ.หมู่*"),51,COUNTIF(F2523,"รอง สว.*"),43)</f>
        <v>51</v>
      </c>
      <c r="X2523" s="1" t="s">
        <v>16663</v>
      </c>
      <c r="Y2523" s="1" t="s">
        <v>451</v>
      </c>
    </row>
    <row r="2524" spans="1:25" s="12" customFormat="1" ht="21.3" customHeight="1">
      <c r="A2524" s="27" t="s">
        <v>7948</v>
      </c>
      <c r="B2524" s="28" t="s">
        <v>20</v>
      </c>
      <c r="C2524" s="150" t="s">
        <v>16665</v>
      </c>
      <c r="D2524" s="27" t="s">
        <v>24170</v>
      </c>
      <c r="E2524" s="27" t="s">
        <v>24171</v>
      </c>
      <c r="F2524" s="150" t="s">
        <v>16635</v>
      </c>
      <c r="G2524" s="167" t="s">
        <v>16667</v>
      </c>
      <c r="H2524" s="130">
        <v>42604</v>
      </c>
      <c r="I2524" s="128">
        <v>41214</v>
      </c>
      <c r="J2524" s="128">
        <v>41214</v>
      </c>
      <c r="K2524" s="128">
        <v>34404</v>
      </c>
      <c r="L2524" s="11" t="s">
        <v>1107</v>
      </c>
      <c r="M2524" s="1" t="s">
        <v>159</v>
      </c>
      <c r="N2524" s="177" t="s">
        <v>26</v>
      </c>
      <c r="O2524" s="170" t="s">
        <v>451</v>
      </c>
      <c r="P2524" s="170" t="s">
        <v>451</v>
      </c>
      <c r="Q2524" s="171" t="s">
        <v>16668</v>
      </c>
      <c r="R2524" s="28" t="s">
        <v>15695</v>
      </c>
      <c r="S2524" s="338">
        <f t="shared" si="40"/>
        <v>56523</v>
      </c>
      <c r="T2524" s="233" t="s">
        <v>16905</v>
      </c>
      <c r="U2524" s="2" t="s">
        <v>7520</v>
      </c>
      <c r="V2524" s="232" t="str" cm="1">
        <f t="array" ref="V2524">_xlfn.IFS(C2524="","",COUNTIF(C2524,"ตำแหน่งว่าง*"),"ว่าง",COUNTIF(C2524,"&lt;&gt;ตำแหน่งว่าง*"),"คนครอง")</f>
        <v>คนครอง</v>
      </c>
      <c r="W2524" s="6" cm="1">
        <f t="array" ref="W2524">_xlfn.IFS(COUNTIF(F2524,"ผบ.หมู่*"),51,COUNTIF(F2524,"รอง สว.*"),43)</f>
        <v>51</v>
      </c>
      <c r="X2524" s="5" t="s">
        <v>16666</v>
      </c>
      <c r="Y2524" s="5" t="s">
        <v>451</v>
      </c>
    </row>
    <row r="2525" spans="1:25" s="12" customFormat="1" ht="21.3" customHeight="1">
      <c r="A2525" s="27" t="s">
        <v>7948</v>
      </c>
      <c r="B2525" s="28" t="s">
        <v>70</v>
      </c>
      <c r="C2525" s="150" t="s">
        <v>16669</v>
      </c>
      <c r="D2525" s="27" t="s">
        <v>19477</v>
      </c>
      <c r="E2525" s="27" t="s">
        <v>19288</v>
      </c>
      <c r="F2525" s="150" t="s">
        <v>16635</v>
      </c>
      <c r="G2525" s="167" t="s">
        <v>16671</v>
      </c>
      <c r="H2525" s="130">
        <v>44243</v>
      </c>
      <c r="I2525" s="128">
        <v>40084</v>
      </c>
      <c r="J2525" s="128">
        <v>40084</v>
      </c>
      <c r="K2525" s="128">
        <v>28480</v>
      </c>
      <c r="L2525" s="11" t="s">
        <v>16672</v>
      </c>
      <c r="M2525" s="1" t="s">
        <v>41</v>
      </c>
      <c r="N2525" s="177" t="s">
        <v>26</v>
      </c>
      <c r="O2525" s="170" t="s">
        <v>451</v>
      </c>
      <c r="P2525" s="170" t="s">
        <v>451</v>
      </c>
      <c r="Q2525" s="174" t="s">
        <v>16673</v>
      </c>
      <c r="R2525" s="31" t="s">
        <v>8456</v>
      </c>
      <c r="S2525" s="338">
        <f t="shared" si="40"/>
        <v>50679</v>
      </c>
      <c r="T2525" s="233" t="s">
        <v>16905</v>
      </c>
      <c r="U2525" s="2" t="s">
        <v>7520</v>
      </c>
      <c r="V2525" s="232" t="str" cm="1">
        <f t="array" ref="V2525">_xlfn.IFS(C2525="","",COUNTIF(C2525,"ตำแหน่งว่าง*"),"ว่าง",COUNTIF(C2525,"&lt;&gt;ตำแหน่งว่าง*"),"คนครอง")</f>
        <v>คนครอง</v>
      </c>
      <c r="W2525" s="6" cm="1">
        <f t="array" ref="W2525">_xlfn.IFS(COUNTIF(F2525,"ผบ.หมู่*"),51,COUNTIF(F2525,"รอง สว.*"),43)</f>
        <v>51</v>
      </c>
      <c r="X2525" s="5" t="s">
        <v>16670</v>
      </c>
      <c r="Y2525" s="5" t="s">
        <v>451</v>
      </c>
    </row>
    <row r="2526" spans="1:25" s="12" customFormat="1" ht="21.3" customHeight="1">
      <c r="A2526" s="27" t="s">
        <v>7948</v>
      </c>
      <c r="B2526" s="28" t="s">
        <v>20</v>
      </c>
      <c r="C2526" s="150" t="s">
        <v>16674</v>
      </c>
      <c r="D2526" s="27" t="s">
        <v>24172</v>
      </c>
      <c r="E2526" s="27" t="s">
        <v>24173</v>
      </c>
      <c r="F2526" s="150" t="s">
        <v>16635</v>
      </c>
      <c r="G2526" s="167" t="s">
        <v>16676</v>
      </c>
      <c r="H2526" s="130">
        <v>44599</v>
      </c>
      <c r="I2526" s="128">
        <v>39479</v>
      </c>
      <c r="J2526" s="128">
        <v>39479</v>
      </c>
      <c r="K2526" s="128">
        <v>32101</v>
      </c>
      <c r="L2526" s="11" t="s">
        <v>16597</v>
      </c>
      <c r="M2526" s="1" t="s">
        <v>159</v>
      </c>
      <c r="N2526" s="177" t="s">
        <v>26</v>
      </c>
      <c r="O2526" s="170" t="s">
        <v>451</v>
      </c>
      <c r="P2526" s="170" t="s">
        <v>451</v>
      </c>
      <c r="Q2526" s="171" t="s">
        <v>16677</v>
      </c>
      <c r="R2526" s="28" t="s">
        <v>8444</v>
      </c>
      <c r="S2526" s="338">
        <f t="shared" si="40"/>
        <v>54332</v>
      </c>
      <c r="T2526" s="233" t="s">
        <v>16905</v>
      </c>
      <c r="U2526" s="2" t="s">
        <v>7520</v>
      </c>
      <c r="V2526" s="232" t="str" cm="1">
        <f t="array" ref="V2526">_xlfn.IFS(C2526="","",COUNTIF(C2526,"ตำแหน่งว่าง*"),"ว่าง",COUNTIF(C2526,"&lt;&gt;ตำแหน่งว่าง*"),"คนครอง")</f>
        <v>คนครอง</v>
      </c>
      <c r="W2526" s="6" cm="1">
        <f t="array" ref="W2526">_xlfn.IFS(COUNTIF(F2526,"ผบ.หมู่*"),51,COUNTIF(F2526,"รอง สว.*"),43)</f>
        <v>51</v>
      </c>
      <c r="X2526" s="5" t="s">
        <v>16675</v>
      </c>
      <c r="Y2526" s="5" t="s">
        <v>451</v>
      </c>
    </row>
    <row r="2527" spans="1:25" s="9" customFormat="1" ht="21.3" customHeight="1">
      <c r="A2527" s="27" t="s">
        <v>7948</v>
      </c>
      <c r="B2527" s="28" t="s">
        <v>20</v>
      </c>
      <c r="C2527" s="27" t="s">
        <v>16678</v>
      </c>
      <c r="D2527" s="27" t="s">
        <v>20903</v>
      </c>
      <c r="E2527" s="27" t="s">
        <v>24174</v>
      </c>
      <c r="F2527" s="27" t="s">
        <v>16635</v>
      </c>
      <c r="G2527" s="167" t="s">
        <v>16680</v>
      </c>
      <c r="H2527" s="146">
        <v>43656</v>
      </c>
      <c r="I2527" s="128">
        <v>41214</v>
      </c>
      <c r="J2527" s="128">
        <v>41214</v>
      </c>
      <c r="K2527" s="128">
        <v>32687</v>
      </c>
      <c r="L2527" s="11" t="s">
        <v>1107</v>
      </c>
      <c r="M2527" s="1" t="s">
        <v>159</v>
      </c>
      <c r="N2527" s="178" t="s">
        <v>26</v>
      </c>
      <c r="O2527" s="170" t="s">
        <v>451</v>
      </c>
      <c r="P2527" s="170" t="s">
        <v>451</v>
      </c>
      <c r="Q2527" s="171" t="s">
        <v>16681</v>
      </c>
      <c r="R2527" s="28" t="s">
        <v>11002</v>
      </c>
      <c r="S2527" s="338">
        <f t="shared" si="40"/>
        <v>54697</v>
      </c>
      <c r="T2527" s="2" t="s">
        <v>16905</v>
      </c>
      <c r="U2527" s="2" t="s">
        <v>7520</v>
      </c>
      <c r="V2527" s="232" t="str" cm="1">
        <f t="array" ref="V2527">_xlfn.IFS(C2527="","",COUNTIF(C2527,"ตำแหน่งว่าง*"),"ว่าง",COUNTIF(C2527,"&lt;&gt;ตำแหน่งว่าง*"),"คนครอง")</f>
        <v>คนครอง</v>
      </c>
      <c r="W2527" s="6" cm="1">
        <f t="array" ref="W2527">_xlfn.IFS(COUNTIF(F2527,"ผบ.หมู่*"),51,COUNTIF(F2527,"รอง สว.*"),43)</f>
        <v>51</v>
      </c>
      <c r="X2527" s="1" t="s">
        <v>16679</v>
      </c>
      <c r="Y2527" s="1" t="s">
        <v>451</v>
      </c>
    </row>
    <row r="2528" spans="1:25" s="9" customFormat="1" ht="21.3" customHeight="1">
      <c r="A2528" s="27" t="s">
        <v>7948</v>
      </c>
      <c r="B2528" s="28" t="s">
        <v>20</v>
      </c>
      <c r="C2528" s="27" t="s">
        <v>16682</v>
      </c>
      <c r="D2528" s="27" t="s">
        <v>24175</v>
      </c>
      <c r="E2528" s="27" t="s">
        <v>24176</v>
      </c>
      <c r="F2528" s="27" t="s">
        <v>16635</v>
      </c>
      <c r="G2528" s="167" t="s">
        <v>16684</v>
      </c>
      <c r="H2528" s="146">
        <v>43871</v>
      </c>
      <c r="I2528" s="128">
        <v>41244</v>
      </c>
      <c r="J2528" s="128">
        <v>41244</v>
      </c>
      <c r="K2528" s="128">
        <v>31434</v>
      </c>
      <c r="L2528" s="11" t="s">
        <v>1107</v>
      </c>
      <c r="M2528" s="1" t="s">
        <v>613</v>
      </c>
      <c r="N2528" s="178" t="s">
        <v>26</v>
      </c>
      <c r="O2528" s="170" t="s">
        <v>451</v>
      </c>
      <c r="P2528" s="170" t="s">
        <v>451</v>
      </c>
      <c r="Q2528" s="171" t="s">
        <v>16685</v>
      </c>
      <c r="R2528" s="28" t="s">
        <v>8541</v>
      </c>
      <c r="S2528" s="338">
        <f t="shared" si="40"/>
        <v>53601</v>
      </c>
      <c r="T2528" s="2" t="s">
        <v>16905</v>
      </c>
      <c r="U2528" s="2" t="s">
        <v>7520</v>
      </c>
      <c r="V2528" s="232" t="str" cm="1">
        <f t="array" ref="V2528">_xlfn.IFS(C2528="","",COUNTIF(C2528,"ตำแหน่งว่าง*"),"ว่าง",COUNTIF(C2528,"&lt;&gt;ตำแหน่งว่าง*"),"คนครอง")</f>
        <v>คนครอง</v>
      </c>
      <c r="W2528" s="6" cm="1">
        <f t="array" ref="W2528">_xlfn.IFS(COUNTIF(F2528,"ผบ.หมู่*"),51,COUNTIF(F2528,"รอง สว.*"),43)</f>
        <v>51</v>
      </c>
      <c r="X2528" s="1" t="s">
        <v>16683</v>
      </c>
      <c r="Y2528" s="1" t="s">
        <v>451</v>
      </c>
    </row>
    <row r="2529" spans="1:25" s="9" customFormat="1" ht="21.3" customHeight="1">
      <c r="A2529" s="27" t="s">
        <v>7948</v>
      </c>
      <c r="B2529" s="28" t="s">
        <v>20</v>
      </c>
      <c r="C2529" s="27" t="s">
        <v>16686</v>
      </c>
      <c r="D2529" s="27" t="s">
        <v>20225</v>
      </c>
      <c r="E2529" s="27" t="s">
        <v>24177</v>
      </c>
      <c r="F2529" s="27" t="s">
        <v>16635</v>
      </c>
      <c r="G2529" s="167" t="s">
        <v>16688</v>
      </c>
      <c r="H2529" s="146">
        <v>43235</v>
      </c>
      <c r="I2529" s="128">
        <v>39479</v>
      </c>
      <c r="J2529" s="128">
        <v>39479</v>
      </c>
      <c r="K2529" s="128">
        <v>31825</v>
      </c>
      <c r="L2529" s="11" t="s">
        <v>1107</v>
      </c>
      <c r="M2529" s="1" t="s">
        <v>351</v>
      </c>
      <c r="N2529" s="178" t="s">
        <v>26</v>
      </c>
      <c r="O2529" s="170" t="s">
        <v>451</v>
      </c>
      <c r="P2529" s="170" t="s">
        <v>451</v>
      </c>
      <c r="Q2529" s="171" t="s">
        <v>16689</v>
      </c>
      <c r="R2529" s="28" t="s">
        <v>12651</v>
      </c>
      <c r="S2529" s="338">
        <f t="shared" si="40"/>
        <v>53966</v>
      </c>
      <c r="T2529" s="2" t="s">
        <v>16905</v>
      </c>
      <c r="U2529" s="2" t="s">
        <v>7520</v>
      </c>
      <c r="V2529" s="232" t="str" cm="1">
        <f t="array" ref="V2529">_xlfn.IFS(C2529="","",COUNTIF(C2529,"ตำแหน่งว่าง*"),"ว่าง",COUNTIF(C2529,"&lt;&gt;ตำแหน่งว่าง*"),"คนครอง")</f>
        <v>คนครอง</v>
      </c>
      <c r="W2529" s="6" cm="1">
        <f t="array" ref="W2529">_xlfn.IFS(COUNTIF(F2529,"ผบ.หมู่*"),51,COUNTIF(F2529,"รอง สว.*"),43)</f>
        <v>51</v>
      </c>
      <c r="X2529" s="1" t="s">
        <v>16687</v>
      </c>
      <c r="Y2529" s="1" t="s">
        <v>451</v>
      </c>
    </row>
    <row r="2530" spans="1:25" s="12" customFormat="1" ht="21.3" customHeight="1">
      <c r="A2530" s="27" t="s">
        <v>7948</v>
      </c>
      <c r="B2530" s="28" t="s">
        <v>70</v>
      </c>
      <c r="C2530" s="150" t="s">
        <v>16690</v>
      </c>
      <c r="D2530" s="27" t="s">
        <v>19261</v>
      </c>
      <c r="E2530" s="27" t="s">
        <v>24178</v>
      </c>
      <c r="F2530" s="150" t="s">
        <v>16635</v>
      </c>
      <c r="G2530" s="167" t="s">
        <v>16692</v>
      </c>
      <c r="H2530" s="130">
        <v>42501</v>
      </c>
      <c r="I2530" s="128">
        <v>39717</v>
      </c>
      <c r="J2530" s="128">
        <v>39717</v>
      </c>
      <c r="K2530" s="128">
        <v>30390</v>
      </c>
      <c r="L2530" s="11" t="s">
        <v>16693</v>
      </c>
      <c r="M2530" s="1" t="s">
        <v>624</v>
      </c>
      <c r="N2530" s="177" t="s">
        <v>26</v>
      </c>
      <c r="O2530" s="170" t="s">
        <v>451</v>
      </c>
      <c r="P2530" s="170" t="s">
        <v>451</v>
      </c>
      <c r="Q2530" s="171" t="s">
        <v>16694</v>
      </c>
      <c r="R2530" s="28" t="s">
        <v>2469</v>
      </c>
      <c r="S2530" s="338">
        <f t="shared" si="40"/>
        <v>52505</v>
      </c>
      <c r="T2530" s="233" t="s">
        <v>16905</v>
      </c>
      <c r="U2530" s="2" t="s">
        <v>7520</v>
      </c>
      <c r="V2530" s="232" t="str" cm="1">
        <f t="array" ref="V2530">_xlfn.IFS(C2530="","",COUNTIF(C2530,"ตำแหน่งว่าง*"),"ว่าง",COUNTIF(C2530,"&lt;&gt;ตำแหน่งว่าง*"),"คนครอง")</f>
        <v>คนครอง</v>
      </c>
      <c r="W2530" s="6" cm="1">
        <f t="array" ref="W2530">_xlfn.IFS(COUNTIF(F2530,"ผบ.หมู่*"),51,COUNTIF(F2530,"รอง สว.*"),43)</f>
        <v>51</v>
      </c>
      <c r="X2530" s="5" t="s">
        <v>16691</v>
      </c>
      <c r="Y2530" s="5" t="s">
        <v>451</v>
      </c>
    </row>
    <row r="2531" spans="1:25" s="12" customFormat="1" ht="21.3" customHeight="1">
      <c r="A2531" s="27" t="s">
        <v>7948</v>
      </c>
      <c r="B2531" s="28" t="s">
        <v>20</v>
      </c>
      <c r="C2531" s="150" t="s">
        <v>16695</v>
      </c>
      <c r="D2531" s="27" t="s">
        <v>23417</v>
      </c>
      <c r="E2531" s="27" t="s">
        <v>24179</v>
      </c>
      <c r="F2531" s="150" t="s">
        <v>16635</v>
      </c>
      <c r="G2531" s="167" t="s">
        <v>16697</v>
      </c>
      <c r="H2531" s="130">
        <v>42501</v>
      </c>
      <c r="I2531" s="128">
        <v>39479</v>
      </c>
      <c r="J2531" s="128">
        <v>39479</v>
      </c>
      <c r="K2531" s="128">
        <v>29259</v>
      </c>
      <c r="L2531" s="11" t="s">
        <v>16698</v>
      </c>
      <c r="M2531" s="1" t="s">
        <v>624</v>
      </c>
      <c r="N2531" s="177" t="s">
        <v>26</v>
      </c>
      <c r="O2531" s="170" t="s">
        <v>451</v>
      </c>
      <c r="P2531" s="170" t="s">
        <v>451</v>
      </c>
      <c r="Q2531" s="171" t="s">
        <v>16699</v>
      </c>
      <c r="R2531" s="28" t="s">
        <v>2469</v>
      </c>
      <c r="S2531" s="338">
        <f t="shared" si="40"/>
        <v>51410</v>
      </c>
      <c r="T2531" s="233" t="s">
        <v>16905</v>
      </c>
      <c r="U2531" s="2" t="s">
        <v>7520</v>
      </c>
      <c r="V2531" s="232" t="str" cm="1">
        <f t="array" ref="V2531">_xlfn.IFS(C2531="","",COUNTIF(C2531,"ตำแหน่งว่าง*"),"ว่าง",COUNTIF(C2531,"&lt;&gt;ตำแหน่งว่าง*"),"คนครอง")</f>
        <v>คนครอง</v>
      </c>
      <c r="W2531" s="6" cm="1">
        <f t="array" ref="W2531">_xlfn.IFS(COUNTIF(F2531,"ผบ.หมู่*"),51,COUNTIF(F2531,"รอง สว.*"),43)</f>
        <v>51</v>
      </c>
      <c r="X2531" s="5" t="s">
        <v>16696</v>
      </c>
      <c r="Y2531" s="5" t="s">
        <v>451</v>
      </c>
    </row>
    <row r="2532" spans="1:25" s="9" customFormat="1" ht="21.3" customHeight="1">
      <c r="A2532" s="27" t="s">
        <v>7948</v>
      </c>
      <c r="B2532" s="28" t="s">
        <v>20</v>
      </c>
      <c r="C2532" s="27" t="s">
        <v>16700</v>
      </c>
      <c r="D2532" s="27" t="s">
        <v>24180</v>
      </c>
      <c r="E2532" s="27" t="s">
        <v>24181</v>
      </c>
      <c r="F2532" s="27" t="s">
        <v>16635</v>
      </c>
      <c r="G2532" s="167" t="s">
        <v>16702</v>
      </c>
      <c r="H2532" s="146">
        <v>43871</v>
      </c>
      <c r="I2532" s="128">
        <v>41214</v>
      </c>
      <c r="J2532" s="128">
        <v>41214</v>
      </c>
      <c r="K2532" s="128">
        <v>31935</v>
      </c>
      <c r="L2532" s="11" t="s">
        <v>16597</v>
      </c>
      <c r="M2532" s="1" t="s">
        <v>41</v>
      </c>
      <c r="N2532" s="178" t="s">
        <v>26</v>
      </c>
      <c r="O2532" s="170" t="s">
        <v>451</v>
      </c>
      <c r="P2532" s="170" t="s">
        <v>451</v>
      </c>
      <c r="Q2532" s="171" t="s">
        <v>16703</v>
      </c>
      <c r="R2532" s="28" t="s">
        <v>8541</v>
      </c>
      <c r="S2532" s="338">
        <f t="shared" si="40"/>
        <v>53966</v>
      </c>
      <c r="T2532" s="2" t="s">
        <v>16905</v>
      </c>
      <c r="U2532" s="2" t="s">
        <v>7520</v>
      </c>
      <c r="V2532" s="232" t="str" cm="1">
        <f t="array" ref="V2532">_xlfn.IFS(C2532="","",COUNTIF(C2532,"ตำแหน่งว่าง*"),"ว่าง",COUNTIF(C2532,"&lt;&gt;ตำแหน่งว่าง*"),"คนครอง")</f>
        <v>คนครอง</v>
      </c>
      <c r="W2532" s="6" cm="1">
        <f t="array" ref="W2532">_xlfn.IFS(COUNTIF(F2532,"ผบ.หมู่*"),51,COUNTIF(F2532,"รอง สว.*"),43)</f>
        <v>51</v>
      </c>
      <c r="X2532" s="1" t="s">
        <v>16701</v>
      </c>
      <c r="Y2532" s="1" t="s">
        <v>451</v>
      </c>
    </row>
    <row r="2533" spans="1:25" s="12" customFormat="1" ht="21.3" customHeight="1">
      <c r="A2533" s="27" t="s">
        <v>7948</v>
      </c>
      <c r="B2533" s="28" t="s">
        <v>70</v>
      </c>
      <c r="C2533" s="150" t="s">
        <v>16704</v>
      </c>
      <c r="D2533" s="27" t="s">
        <v>24182</v>
      </c>
      <c r="E2533" s="27" t="s">
        <v>24183</v>
      </c>
      <c r="F2533" s="150" t="s">
        <v>16705</v>
      </c>
      <c r="G2533" s="167" t="s">
        <v>16707</v>
      </c>
      <c r="H2533" s="130">
        <v>42501</v>
      </c>
      <c r="I2533" s="128">
        <v>40084</v>
      </c>
      <c r="J2533" s="128">
        <v>40084</v>
      </c>
      <c r="K2533" s="128">
        <v>29741</v>
      </c>
      <c r="L2533" s="11" t="s">
        <v>15929</v>
      </c>
      <c r="M2533" s="1" t="s">
        <v>1594</v>
      </c>
      <c r="N2533" s="177" t="s">
        <v>26</v>
      </c>
      <c r="O2533" s="170" t="s">
        <v>451</v>
      </c>
      <c r="P2533" s="170" t="s">
        <v>451</v>
      </c>
      <c r="Q2533" s="171" t="s">
        <v>16708</v>
      </c>
      <c r="R2533" s="28" t="s">
        <v>2469</v>
      </c>
      <c r="S2533" s="338">
        <f t="shared" si="40"/>
        <v>51775</v>
      </c>
      <c r="T2533" s="233" t="s">
        <v>16906</v>
      </c>
      <c r="U2533" s="2" t="s">
        <v>7520</v>
      </c>
      <c r="V2533" s="232" t="str" cm="1">
        <f t="array" ref="V2533">_xlfn.IFS(C2533="","",COUNTIF(C2533,"ตำแหน่งว่าง*"),"ว่าง",COUNTIF(C2533,"&lt;&gt;ตำแหน่งว่าง*"),"คนครอง")</f>
        <v>คนครอง</v>
      </c>
      <c r="W2533" s="6" cm="1">
        <f t="array" ref="W2533">_xlfn.IFS(COUNTIF(F2533,"ผบ.หมู่*"),51,COUNTIF(F2533,"รอง สว.*"),43)</f>
        <v>51</v>
      </c>
      <c r="X2533" s="5" t="s">
        <v>16706</v>
      </c>
      <c r="Y2533" s="5" t="s">
        <v>451</v>
      </c>
    </row>
    <row r="2534" spans="1:25" s="9" customFormat="1" ht="21.3" customHeight="1">
      <c r="A2534" s="27" t="s">
        <v>7948</v>
      </c>
      <c r="B2534" s="28" t="s">
        <v>70</v>
      </c>
      <c r="C2534" s="27" t="s">
        <v>16709</v>
      </c>
      <c r="D2534" s="27" t="s">
        <v>24184</v>
      </c>
      <c r="E2534" s="27" t="s">
        <v>24185</v>
      </c>
      <c r="F2534" s="150" t="s">
        <v>16705</v>
      </c>
      <c r="G2534" s="167" t="s">
        <v>16711</v>
      </c>
      <c r="H2534" s="143">
        <v>43656</v>
      </c>
      <c r="I2534" s="128">
        <v>40814</v>
      </c>
      <c r="J2534" s="128">
        <v>40814</v>
      </c>
      <c r="K2534" s="128">
        <v>31513</v>
      </c>
      <c r="L2534" s="11" t="s">
        <v>13611</v>
      </c>
      <c r="M2534" s="1" t="s">
        <v>1594</v>
      </c>
      <c r="N2534" s="178" t="s">
        <v>26</v>
      </c>
      <c r="O2534" s="170" t="s">
        <v>451</v>
      </c>
      <c r="P2534" s="170" t="s">
        <v>451</v>
      </c>
      <c r="Q2534" s="171" t="s">
        <v>16712</v>
      </c>
      <c r="R2534" s="28" t="s">
        <v>759</v>
      </c>
      <c r="S2534" s="338">
        <f t="shared" si="40"/>
        <v>53601</v>
      </c>
      <c r="T2534" s="2" t="s">
        <v>16906</v>
      </c>
      <c r="U2534" s="2" t="s">
        <v>7520</v>
      </c>
      <c r="V2534" s="232" t="str" cm="1">
        <f t="array" ref="V2534">_xlfn.IFS(C2534="","",COUNTIF(C2534,"ตำแหน่งว่าง*"),"ว่าง",COUNTIF(C2534,"&lt;&gt;ตำแหน่งว่าง*"),"คนครอง")</f>
        <v>คนครอง</v>
      </c>
      <c r="W2534" s="6" cm="1">
        <f t="array" ref="W2534">_xlfn.IFS(COUNTIF(F2534,"ผบ.หมู่*"),51,COUNTIF(F2534,"รอง สว.*"),43)</f>
        <v>51</v>
      </c>
      <c r="X2534" s="5" t="s">
        <v>16710</v>
      </c>
      <c r="Y2534" s="1" t="s">
        <v>451</v>
      </c>
    </row>
    <row r="2535" spans="1:25" s="12" customFormat="1" ht="21.3" customHeight="1">
      <c r="A2535" s="150" t="s">
        <v>7948</v>
      </c>
      <c r="B2535" s="31" t="s">
        <v>70</v>
      </c>
      <c r="C2535" s="150" t="s">
        <v>16713</v>
      </c>
      <c r="D2535" s="27" t="s">
        <v>24186</v>
      </c>
      <c r="E2535" s="27" t="s">
        <v>24187</v>
      </c>
      <c r="F2535" s="150" t="s">
        <v>16705</v>
      </c>
      <c r="G2535" s="167" t="s">
        <v>16715</v>
      </c>
      <c r="H2535" s="143">
        <v>44599</v>
      </c>
      <c r="I2535" s="131">
        <v>40084</v>
      </c>
      <c r="J2535" s="131">
        <v>40084</v>
      </c>
      <c r="K2535" s="131">
        <v>29926</v>
      </c>
      <c r="L2535" s="17" t="s">
        <v>15929</v>
      </c>
      <c r="M2535" s="5" t="s">
        <v>1594</v>
      </c>
      <c r="N2535" s="177" t="s">
        <v>26</v>
      </c>
      <c r="O2535" s="170" t="s">
        <v>451</v>
      </c>
      <c r="P2535" s="170" t="s">
        <v>451</v>
      </c>
      <c r="Q2535" s="174" t="s">
        <v>16716</v>
      </c>
      <c r="R2535" s="31" t="s">
        <v>8444</v>
      </c>
      <c r="S2535" s="338">
        <f t="shared" si="40"/>
        <v>52140</v>
      </c>
      <c r="T2535" s="233" t="s">
        <v>16906</v>
      </c>
      <c r="U2535" s="2" t="s">
        <v>7520</v>
      </c>
      <c r="V2535" s="232" t="str" cm="1">
        <f t="array" ref="V2535">_xlfn.IFS(C2535="","",COUNTIF(C2535,"ตำแหน่งว่าง*"),"ว่าง",COUNTIF(C2535,"&lt;&gt;ตำแหน่งว่าง*"),"คนครอง")</f>
        <v>คนครอง</v>
      </c>
      <c r="W2535" s="6" cm="1">
        <f t="array" ref="W2535">_xlfn.IFS(COUNTIF(F2535,"ผบ.หมู่*"),51,COUNTIF(F2535,"รอง สว.*"),43)</f>
        <v>51</v>
      </c>
      <c r="X2535" s="5" t="s">
        <v>16714</v>
      </c>
      <c r="Y2535" s="5" t="s">
        <v>451</v>
      </c>
    </row>
    <row r="2536" spans="1:25" s="12" customFormat="1" ht="21.3" customHeight="1">
      <c r="A2536" s="27" t="s">
        <v>7948</v>
      </c>
      <c r="B2536" s="28" t="s">
        <v>20</v>
      </c>
      <c r="C2536" s="150" t="s">
        <v>16717</v>
      </c>
      <c r="D2536" s="27" t="s">
        <v>24188</v>
      </c>
      <c r="E2536" s="27" t="s">
        <v>24189</v>
      </c>
      <c r="F2536" s="150" t="s">
        <v>16705</v>
      </c>
      <c r="G2536" s="167" t="s">
        <v>16719</v>
      </c>
      <c r="H2536" s="130">
        <v>42501</v>
      </c>
      <c r="I2536" s="128">
        <v>39717</v>
      </c>
      <c r="J2536" s="128">
        <v>39717</v>
      </c>
      <c r="K2536" s="128">
        <v>27482</v>
      </c>
      <c r="L2536" s="11" t="s">
        <v>148</v>
      </c>
      <c r="M2536" s="1" t="s">
        <v>1594</v>
      </c>
      <c r="N2536" s="177" t="s">
        <v>26</v>
      </c>
      <c r="O2536" s="170" t="s">
        <v>451</v>
      </c>
      <c r="P2536" s="170" t="s">
        <v>451</v>
      </c>
      <c r="Q2536" s="171" t="s">
        <v>16720</v>
      </c>
      <c r="R2536" s="28" t="s">
        <v>2469</v>
      </c>
      <c r="S2536" s="338">
        <f t="shared" si="40"/>
        <v>49583</v>
      </c>
      <c r="T2536" s="233" t="s">
        <v>16906</v>
      </c>
      <c r="U2536" s="2" t="s">
        <v>7520</v>
      </c>
      <c r="V2536" s="232" t="str" cm="1">
        <f t="array" ref="V2536">_xlfn.IFS(C2536="","",COUNTIF(C2536,"ตำแหน่งว่าง*"),"ว่าง",COUNTIF(C2536,"&lt;&gt;ตำแหน่งว่าง*"),"คนครอง")</f>
        <v>คนครอง</v>
      </c>
      <c r="W2536" s="6" cm="1">
        <f t="array" ref="W2536">_xlfn.IFS(COUNTIF(F2536,"ผบ.หมู่*"),51,COUNTIF(F2536,"รอง สว.*"),43)</f>
        <v>51</v>
      </c>
      <c r="X2536" s="5" t="s">
        <v>16718</v>
      </c>
      <c r="Y2536" s="5" t="s">
        <v>451</v>
      </c>
    </row>
    <row r="2537" spans="1:25" s="12" customFormat="1" ht="21.3" hidden="1" customHeight="1">
      <c r="A2537" s="27"/>
      <c r="B2537" s="31"/>
      <c r="C2537" s="150" t="s">
        <v>60</v>
      </c>
      <c r="D2537" s="27"/>
      <c r="E2537" s="27"/>
      <c r="F2537" s="150" t="s">
        <v>16705</v>
      </c>
      <c r="G2537" s="167" t="s">
        <v>16723</v>
      </c>
      <c r="H2537" s="143"/>
      <c r="I2537" s="131"/>
      <c r="J2537" s="131"/>
      <c r="K2537" s="131"/>
      <c r="L2537" s="17"/>
      <c r="M2537" s="5"/>
      <c r="N2537" s="177" t="s">
        <v>26</v>
      </c>
      <c r="O2537" s="170" t="s">
        <v>451</v>
      </c>
      <c r="P2537" s="170" t="s">
        <v>451</v>
      </c>
      <c r="Q2537" s="174"/>
      <c r="R2537" s="31"/>
      <c r="S2537" s="338" t="str">
        <f t="shared" si="40"/>
        <v/>
      </c>
      <c r="T2537" s="233" t="s">
        <v>16906</v>
      </c>
      <c r="U2537" s="2" t="s">
        <v>7520</v>
      </c>
      <c r="V2537" s="232" t="str" cm="1">
        <f t="array" ref="V2537">_xlfn.IFS(C2537="","",COUNTIF(C2537,"ตำแหน่งว่าง*"),"ว่าง",COUNTIF(C2537,"&lt;&gt;ตำแหน่งว่าง*"),"คนครอง")</f>
        <v>ว่าง</v>
      </c>
      <c r="W2537" s="5" cm="1">
        <f t="array" ref="W2537">_xlfn.IFS(COUNTIF(F2537,"ผบ.หมู่*"),51,COUNTIF(F2537,"รอง สว.*"),43)</f>
        <v>51</v>
      </c>
      <c r="X2537" s="5" t="s">
        <v>16722</v>
      </c>
      <c r="Y2537" s="5" t="s">
        <v>451</v>
      </c>
    </row>
    <row r="2538" spans="1:25" s="9" customFormat="1" ht="21.3" customHeight="1">
      <c r="A2538" s="27" t="s">
        <v>145</v>
      </c>
      <c r="B2538" s="28" t="s">
        <v>20</v>
      </c>
      <c r="C2538" s="27" t="s">
        <v>16724</v>
      </c>
      <c r="D2538" s="27" t="s">
        <v>24190</v>
      </c>
      <c r="E2538" s="27" t="s">
        <v>24191</v>
      </c>
      <c r="F2538" s="27" t="s">
        <v>24215</v>
      </c>
      <c r="G2538" s="167" t="s">
        <v>16726</v>
      </c>
      <c r="H2538" s="130">
        <v>43555</v>
      </c>
      <c r="I2538" s="128">
        <v>43555</v>
      </c>
      <c r="J2538" s="128">
        <v>33635</v>
      </c>
      <c r="K2538" s="128">
        <v>24116</v>
      </c>
      <c r="L2538" s="11" t="s">
        <v>18427</v>
      </c>
      <c r="M2538" s="1" t="s">
        <v>1594</v>
      </c>
      <c r="N2538" s="178" t="s">
        <v>26</v>
      </c>
      <c r="O2538" s="170" t="s">
        <v>451</v>
      </c>
      <c r="P2538" s="170" t="s">
        <v>451</v>
      </c>
      <c r="Q2538" s="171" t="s">
        <v>16727</v>
      </c>
      <c r="R2538" s="28" t="s">
        <v>11120</v>
      </c>
      <c r="S2538" s="338">
        <f t="shared" si="40"/>
        <v>46296</v>
      </c>
      <c r="T2538" s="2" t="s">
        <v>16906</v>
      </c>
      <c r="U2538" s="2" t="s">
        <v>7520</v>
      </c>
      <c r="V2538" s="232" t="str" cm="1">
        <f t="array" ref="V2538">_xlfn.IFS(C2538="","",COUNTIF(C2538,"ตำแหน่งว่าง*"),"ว่าง",COUNTIF(C2538,"&lt;&gt;ตำแหน่งว่าง*"),"คนครอง")</f>
        <v>คนครอง</v>
      </c>
      <c r="W2538" s="5" cm="1">
        <f t="array" ref="W2538">_xlfn.IFS(COUNTIF(F2538,"ผบ.หมู่*"),51,COUNTIF(F2538,"รอง สว.*"),43)</f>
        <v>43</v>
      </c>
      <c r="X2538" s="1" t="s">
        <v>16725</v>
      </c>
      <c r="Y2538" s="1" t="s">
        <v>451</v>
      </c>
    </row>
    <row r="2539" spans="1:25" s="9" customFormat="1" ht="21.3" customHeight="1">
      <c r="A2539" s="27" t="s">
        <v>7948</v>
      </c>
      <c r="B2539" s="28" t="s">
        <v>20</v>
      </c>
      <c r="C2539" s="27" t="s">
        <v>16728</v>
      </c>
      <c r="D2539" s="27" t="s">
        <v>24192</v>
      </c>
      <c r="E2539" s="27" t="s">
        <v>24193</v>
      </c>
      <c r="F2539" s="27" t="s">
        <v>16705</v>
      </c>
      <c r="G2539" s="167" t="s">
        <v>16730</v>
      </c>
      <c r="H2539" s="130">
        <v>42501</v>
      </c>
      <c r="I2539" s="128">
        <v>38443</v>
      </c>
      <c r="J2539" s="128">
        <v>38443</v>
      </c>
      <c r="K2539" s="128">
        <v>29429</v>
      </c>
      <c r="L2539" s="11" t="s">
        <v>12446</v>
      </c>
      <c r="M2539" s="1" t="s">
        <v>1594</v>
      </c>
      <c r="N2539" s="178" t="s">
        <v>26</v>
      </c>
      <c r="O2539" s="170" t="s">
        <v>451</v>
      </c>
      <c r="P2539" s="170" t="s">
        <v>451</v>
      </c>
      <c r="Q2539" s="171" t="s">
        <v>16731</v>
      </c>
      <c r="R2539" s="28" t="s">
        <v>2469</v>
      </c>
      <c r="S2539" s="338">
        <f t="shared" si="40"/>
        <v>51410</v>
      </c>
      <c r="T2539" s="2" t="s">
        <v>16906</v>
      </c>
      <c r="U2539" s="2" t="s">
        <v>7520</v>
      </c>
      <c r="V2539" s="232" t="str" cm="1">
        <f t="array" ref="V2539">_xlfn.IFS(C2539="","",COUNTIF(C2539,"ตำแหน่งว่าง*"),"ว่าง",COUNTIF(C2539,"&lt;&gt;ตำแหน่งว่าง*"),"คนครอง")</f>
        <v>คนครอง</v>
      </c>
      <c r="W2539" s="6" cm="1">
        <f t="array" ref="W2539">_xlfn.IFS(COUNTIF(F2539,"ผบ.หมู่*"),51,COUNTIF(F2539,"รอง สว.*"),43)</f>
        <v>51</v>
      </c>
      <c r="X2539" s="1" t="s">
        <v>16729</v>
      </c>
      <c r="Y2539" s="1" t="s">
        <v>451</v>
      </c>
    </row>
    <row r="2540" spans="1:25" s="9" customFormat="1" ht="21.3" customHeight="1">
      <c r="A2540" s="27" t="s">
        <v>7948</v>
      </c>
      <c r="B2540" s="28" t="s">
        <v>20</v>
      </c>
      <c r="C2540" s="27" t="s">
        <v>16732</v>
      </c>
      <c r="D2540" s="27" t="s">
        <v>24194</v>
      </c>
      <c r="E2540" s="27" t="s">
        <v>24195</v>
      </c>
      <c r="F2540" s="27" t="s">
        <v>16705</v>
      </c>
      <c r="G2540" s="167" t="s">
        <v>16734</v>
      </c>
      <c r="H2540" s="130">
        <v>42501</v>
      </c>
      <c r="I2540" s="128">
        <v>39717</v>
      </c>
      <c r="J2540" s="128">
        <v>39717</v>
      </c>
      <c r="K2540" s="128">
        <v>27571</v>
      </c>
      <c r="L2540" s="11" t="s">
        <v>148</v>
      </c>
      <c r="M2540" s="1" t="s">
        <v>1594</v>
      </c>
      <c r="N2540" s="178" t="s">
        <v>26</v>
      </c>
      <c r="O2540" s="170" t="s">
        <v>451</v>
      </c>
      <c r="P2540" s="170" t="s">
        <v>451</v>
      </c>
      <c r="Q2540" s="171" t="s">
        <v>16735</v>
      </c>
      <c r="R2540" s="28" t="s">
        <v>2469</v>
      </c>
      <c r="S2540" s="338">
        <f t="shared" si="40"/>
        <v>49583</v>
      </c>
      <c r="T2540" s="2" t="s">
        <v>16906</v>
      </c>
      <c r="U2540" s="2" t="s">
        <v>7520</v>
      </c>
      <c r="V2540" s="232" t="str" cm="1">
        <f t="array" ref="V2540">_xlfn.IFS(C2540="","",COUNTIF(C2540,"ตำแหน่งว่าง*"),"ว่าง",COUNTIF(C2540,"&lt;&gt;ตำแหน่งว่าง*"),"คนครอง")</f>
        <v>คนครอง</v>
      </c>
      <c r="W2540" s="6" cm="1">
        <f t="array" ref="W2540">_xlfn.IFS(COUNTIF(F2540,"ผบ.หมู่*"),51,COUNTIF(F2540,"รอง สว.*"),43)</f>
        <v>51</v>
      </c>
      <c r="X2540" s="1" t="s">
        <v>16733</v>
      </c>
      <c r="Y2540" s="1" t="s">
        <v>451</v>
      </c>
    </row>
    <row r="2541" spans="1:25" s="12" customFormat="1" ht="21.3" customHeight="1">
      <c r="A2541" s="27" t="s">
        <v>7948</v>
      </c>
      <c r="B2541" s="28" t="s">
        <v>70</v>
      </c>
      <c r="C2541" s="150" t="s">
        <v>16736</v>
      </c>
      <c r="D2541" s="27" t="s">
        <v>24196</v>
      </c>
      <c r="E2541" s="27" t="s">
        <v>24197</v>
      </c>
      <c r="F2541" s="150" t="s">
        <v>16705</v>
      </c>
      <c r="G2541" s="167" t="s">
        <v>16738</v>
      </c>
      <c r="H2541" s="130">
        <v>42501</v>
      </c>
      <c r="I2541" s="128">
        <v>39717</v>
      </c>
      <c r="J2541" s="128">
        <v>39717</v>
      </c>
      <c r="K2541" s="128">
        <v>29637</v>
      </c>
      <c r="L2541" s="11" t="s">
        <v>765</v>
      </c>
      <c r="M2541" s="1" t="s">
        <v>1594</v>
      </c>
      <c r="N2541" s="177" t="s">
        <v>26</v>
      </c>
      <c r="O2541" s="170" t="s">
        <v>451</v>
      </c>
      <c r="P2541" s="170" t="s">
        <v>451</v>
      </c>
      <c r="Q2541" s="171" t="s">
        <v>16739</v>
      </c>
      <c r="R2541" s="28" t="s">
        <v>2469</v>
      </c>
      <c r="S2541" s="338">
        <f t="shared" si="40"/>
        <v>51775</v>
      </c>
      <c r="T2541" s="233" t="s">
        <v>16906</v>
      </c>
      <c r="U2541" s="2" t="s">
        <v>7520</v>
      </c>
      <c r="V2541" s="232" t="str" cm="1">
        <f t="array" ref="V2541">_xlfn.IFS(C2541="","",COUNTIF(C2541,"ตำแหน่งว่าง*"),"ว่าง",COUNTIF(C2541,"&lt;&gt;ตำแหน่งว่าง*"),"คนครอง")</f>
        <v>คนครอง</v>
      </c>
      <c r="W2541" s="6" cm="1">
        <f t="array" ref="W2541">_xlfn.IFS(COUNTIF(F2541,"ผบ.หมู่*"),51,COUNTIF(F2541,"รอง สว.*"),43)</f>
        <v>51</v>
      </c>
      <c r="X2541" s="5" t="s">
        <v>16737</v>
      </c>
      <c r="Y2541" s="5" t="s">
        <v>451</v>
      </c>
    </row>
    <row r="2542" spans="1:25" s="12" customFormat="1" ht="21.3" customHeight="1">
      <c r="A2542" s="27" t="s">
        <v>333</v>
      </c>
      <c r="B2542" s="31" t="s">
        <v>20</v>
      </c>
      <c r="C2542" s="150" t="s">
        <v>16740</v>
      </c>
      <c r="D2542" s="27" t="s">
        <v>24198</v>
      </c>
      <c r="E2542" s="27" t="s">
        <v>24199</v>
      </c>
      <c r="F2542" s="150" t="s">
        <v>16721</v>
      </c>
      <c r="G2542" s="167" t="s">
        <v>16742</v>
      </c>
      <c r="H2542" s="143">
        <v>44651</v>
      </c>
      <c r="I2542" s="131">
        <v>44651</v>
      </c>
      <c r="J2542" s="131">
        <v>35309</v>
      </c>
      <c r="K2542" s="131">
        <v>25231</v>
      </c>
      <c r="L2542" s="17" t="s">
        <v>16743</v>
      </c>
      <c r="M2542" s="5" t="s">
        <v>1594</v>
      </c>
      <c r="N2542" s="177" t="s">
        <v>26</v>
      </c>
      <c r="O2542" s="170" t="s">
        <v>451</v>
      </c>
      <c r="P2542" s="170" t="s">
        <v>451</v>
      </c>
      <c r="Q2542" s="174" t="s">
        <v>16744</v>
      </c>
      <c r="R2542" s="31" t="s">
        <v>2469</v>
      </c>
      <c r="S2542" s="338">
        <f t="shared" si="40"/>
        <v>47392</v>
      </c>
      <c r="T2542" s="233" t="s">
        <v>16906</v>
      </c>
      <c r="U2542" s="2" t="s">
        <v>7520</v>
      </c>
      <c r="V2542" s="232" t="str" cm="1">
        <f t="array" ref="V2542">_xlfn.IFS(C2542="","",COUNTIF(C2542,"ตำแหน่งว่าง*"),"ว่าง",COUNTIF(C2542,"&lt;&gt;ตำแหน่งว่าง*"),"คนครอง")</f>
        <v>คนครอง</v>
      </c>
      <c r="W2542" s="5" cm="1">
        <f t="array" ref="W2542">_xlfn.IFS(COUNTIF(F2542,"ผบ.หมู่*"),51,COUNTIF(F2542,"รอง สว.*"),43)</f>
        <v>43</v>
      </c>
      <c r="X2542" s="5" t="s">
        <v>16741</v>
      </c>
      <c r="Y2542" s="5" t="s">
        <v>451</v>
      </c>
    </row>
    <row r="2543" spans="1:25" s="9" customFormat="1" ht="21.3" customHeight="1">
      <c r="A2543" s="27" t="s">
        <v>7948</v>
      </c>
      <c r="B2543" s="28" t="s">
        <v>70</v>
      </c>
      <c r="C2543" s="27" t="s">
        <v>16745</v>
      </c>
      <c r="D2543" s="27" t="s">
        <v>19593</v>
      </c>
      <c r="E2543" s="27" t="s">
        <v>24200</v>
      </c>
      <c r="F2543" s="27" t="s">
        <v>16705</v>
      </c>
      <c r="G2543" s="167" t="s">
        <v>16747</v>
      </c>
      <c r="H2543" s="130">
        <v>42501</v>
      </c>
      <c r="I2543" s="128">
        <v>34352</v>
      </c>
      <c r="J2543" s="128">
        <v>34352</v>
      </c>
      <c r="K2543" s="128">
        <v>25055</v>
      </c>
      <c r="L2543" s="11" t="s">
        <v>12446</v>
      </c>
      <c r="M2543" s="1" t="s">
        <v>1594</v>
      </c>
      <c r="N2543" s="178" t="s">
        <v>26</v>
      </c>
      <c r="O2543" s="170" t="s">
        <v>451</v>
      </c>
      <c r="P2543" s="170" t="s">
        <v>451</v>
      </c>
      <c r="Q2543" s="171" t="s">
        <v>16748</v>
      </c>
      <c r="R2543" s="28" t="s">
        <v>2469</v>
      </c>
      <c r="S2543" s="338">
        <f t="shared" si="40"/>
        <v>47027</v>
      </c>
      <c r="T2543" s="2" t="s">
        <v>16906</v>
      </c>
      <c r="U2543" s="2" t="s">
        <v>7520</v>
      </c>
      <c r="V2543" s="232" t="str" cm="1">
        <f t="array" ref="V2543">_xlfn.IFS(C2543="","",COUNTIF(C2543,"ตำแหน่งว่าง*"),"ว่าง",COUNTIF(C2543,"&lt;&gt;ตำแหน่งว่าง*"),"คนครอง")</f>
        <v>คนครอง</v>
      </c>
      <c r="W2543" s="6" cm="1">
        <f t="array" ref="W2543">_xlfn.IFS(COUNTIF(F2543,"ผบ.หมู่*"),51,COUNTIF(F2543,"รอง สว.*"),43)</f>
        <v>51</v>
      </c>
      <c r="X2543" s="1" t="s">
        <v>16746</v>
      </c>
      <c r="Y2543" s="1" t="s">
        <v>451</v>
      </c>
    </row>
    <row r="2544" spans="1:25" s="9" customFormat="1" ht="21.3" customHeight="1">
      <c r="A2544" s="27" t="s">
        <v>7948</v>
      </c>
      <c r="B2544" s="28" t="s">
        <v>70</v>
      </c>
      <c r="C2544" s="27" t="s">
        <v>16749</v>
      </c>
      <c r="D2544" s="27" t="s">
        <v>24201</v>
      </c>
      <c r="E2544" s="27" t="s">
        <v>24202</v>
      </c>
      <c r="F2544" s="27" t="s">
        <v>16705</v>
      </c>
      <c r="G2544" s="167" t="s">
        <v>16751</v>
      </c>
      <c r="H2544" s="130">
        <v>42501</v>
      </c>
      <c r="I2544" s="128">
        <v>39717</v>
      </c>
      <c r="J2544" s="128">
        <v>39717</v>
      </c>
      <c r="K2544" s="128">
        <v>29890</v>
      </c>
      <c r="L2544" s="11" t="s">
        <v>16752</v>
      </c>
      <c r="M2544" s="1" t="s">
        <v>1594</v>
      </c>
      <c r="N2544" s="178" t="s">
        <v>26</v>
      </c>
      <c r="O2544" s="170" t="s">
        <v>451</v>
      </c>
      <c r="P2544" s="170" t="s">
        <v>451</v>
      </c>
      <c r="Q2544" s="171" t="s">
        <v>16753</v>
      </c>
      <c r="R2544" s="28" t="s">
        <v>2469</v>
      </c>
      <c r="S2544" s="338">
        <f t="shared" si="40"/>
        <v>52140</v>
      </c>
      <c r="T2544" s="2" t="s">
        <v>16906</v>
      </c>
      <c r="U2544" s="2" t="s">
        <v>7520</v>
      </c>
      <c r="V2544" s="232" t="str" cm="1">
        <f t="array" ref="V2544">_xlfn.IFS(C2544="","",COUNTIF(C2544,"ตำแหน่งว่าง*"),"ว่าง",COUNTIF(C2544,"&lt;&gt;ตำแหน่งว่าง*"),"คนครอง")</f>
        <v>คนครอง</v>
      </c>
      <c r="W2544" s="6" cm="1">
        <f t="array" ref="W2544">_xlfn.IFS(COUNTIF(F2544,"ผบ.หมู่*"),51,COUNTIF(F2544,"รอง สว.*"),43)</f>
        <v>51</v>
      </c>
      <c r="X2544" s="1" t="s">
        <v>16750</v>
      </c>
      <c r="Y2544" s="1" t="s">
        <v>451</v>
      </c>
    </row>
    <row r="2545" spans="1:25" s="12" customFormat="1" ht="21.3" customHeight="1">
      <c r="A2545" s="27" t="s">
        <v>24457</v>
      </c>
      <c r="B2545" s="28" t="s">
        <v>70</v>
      </c>
      <c r="C2545" s="150" t="s">
        <v>16754</v>
      </c>
      <c r="D2545" s="27" t="s">
        <v>24203</v>
      </c>
      <c r="E2545" s="27" t="s">
        <v>24204</v>
      </c>
      <c r="F2545" s="150" t="s">
        <v>16721</v>
      </c>
      <c r="G2545" s="170" t="s">
        <v>16756</v>
      </c>
      <c r="H2545" s="146">
        <v>45382</v>
      </c>
      <c r="I2545" s="128">
        <v>45382</v>
      </c>
      <c r="J2545" s="128">
        <v>34729</v>
      </c>
      <c r="K2545" s="128">
        <v>25853</v>
      </c>
      <c r="L2545" s="11" t="s">
        <v>765</v>
      </c>
      <c r="M2545" s="1" t="s">
        <v>1594</v>
      </c>
      <c r="N2545" s="177" t="s">
        <v>26</v>
      </c>
      <c r="O2545" s="170" t="s">
        <v>451</v>
      </c>
      <c r="P2545" s="170" t="s">
        <v>451</v>
      </c>
      <c r="Q2545" s="171" t="s">
        <v>16757</v>
      </c>
      <c r="R2545" s="28" t="s">
        <v>18199</v>
      </c>
      <c r="S2545" s="338">
        <f t="shared" si="40"/>
        <v>48122</v>
      </c>
      <c r="T2545" s="233" t="s">
        <v>16906</v>
      </c>
      <c r="U2545" s="2" t="s">
        <v>7520</v>
      </c>
      <c r="V2545" s="232" t="str" cm="1">
        <f t="array" ref="V2545">_xlfn.IFS(C2545="","",COUNTIF(C2545,"ตำแหน่งว่าง*"),"ว่าง",COUNTIF(C2545,"&lt;&gt;ตำแหน่งว่าง*"),"คนครอง")</f>
        <v>คนครอง</v>
      </c>
      <c r="W2545" s="6" cm="1">
        <f t="array" ref="W2545">_xlfn.IFS(COUNTIF(F2545,"ผบ.หมู่*"),51,COUNTIF(F2545,"รอง สว.*"),43)</f>
        <v>43</v>
      </c>
      <c r="X2545" s="5" t="s">
        <v>16755</v>
      </c>
      <c r="Y2545" s="5" t="s">
        <v>451</v>
      </c>
    </row>
    <row r="2546" spans="1:25" s="12" customFormat="1" ht="21.3" customHeight="1">
      <c r="A2546" s="258" t="s">
        <v>7948</v>
      </c>
      <c r="B2546" s="222" t="s">
        <v>20</v>
      </c>
      <c r="C2546" s="348" t="s">
        <v>16758</v>
      </c>
      <c r="D2546" s="27" t="s">
        <v>19995</v>
      </c>
      <c r="E2546" s="27" t="s">
        <v>24205</v>
      </c>
      <c r="F2546" s="348" t="s">
        <v>16705</v>
      </c>
      <c r="G2546" s="169" t="s">
        <v>16760</v>
      </c>
      <c r="H2546" s="130">
        <v>42501</v>
      </c>
      <c r="I2546" s="128">
        <v>39717</v>
      </c>
      <c r="J2546" s="128">
        <v>39717</v>
      </c>
      <c r="K2546" s="128">
        <v>27795</v>
      </c>
      <c r="L2546" s="11" t="s">
        <v>148</v>
      </c>
      <c r="M2546" s="1" t="s">
        <v>1594</v>
      </c>
      <c r="N2546" s="177" t="s">
        <v>26</v>
      </c>
      <c r="O2546" s="170" t="s">
        <v>451</v>
      </c>
      <c r="P2546" s="170" t="s">
        <v>451</v>
      </c>
      <c r="Q2546" s="171" t="s">
        <v>16761</v>
      </c>
      <c r="R2546" s="28" t="s">
        <v>2469</v>
      </c>
      <c r="S2546" s="338">
        <f t="shared" si="40"/>
        <v>49949</v>
      </c>
      <c r="T2546" s="233" t="s">
        <v>16906</v>
      </c>
      <c r="U2546" s="2" t="s">
        <v>7520</v>
      </c>
      <c r="V2546" s="232" t="str" cm="1">
        <f t="array" ref="V2546">_xlfn.IFS(C2546="","",COUNTIF(C2546,"ตำแหน่งว่าง*"),"ว่าง",COUNTIF(C2546,"&lt;&gt;ตำแหน่งว่าง*"),"คนครอง")</f>
        <v>คนครอง</v>
      </c>
      <c r="W2546" s="6" cm="1">
        <f t="array" ref="W2546">_xlfn.IFS(COUNTIF(F2546,"ผบ.หมู่*"),51,COUNTIF(F2546,"รอง สว.*"),43)</f>
        <v>51</v>
      </c>
      <c r="X2546" s="5" t="s">
        <v>16759</v>
      </c>
      <c r="Y2546" s="5" t="s">
        <v>451</v>
      </c>
    </row>
    <row r="2547" spans="1:25" s="9" customFormat="1" ht="21.3" customHeight="1">
      <c r="A2547" s="27" t="s">
        <v>145</v>
      </c>
      <c r="B2547" s="28" t="s">
        <v>20</v>
      </c>
      <c r="C2547" s="27" t="s">
        <v>16762</v>
      </c>
      <c r="D2547" s="27" t="s">
        <v>24206</v>
      </c>
      <c r="E2547" s="27" t="s">
        <v>24207</v>
      </c>
      <c r="F2547" s="27" t="s">
        <v>24215</v>
      </c>
      <c r="G2547" s="167" t="s">
        <v>16764</v>
      </c>
      <c r="H2547" s="130">
        <v>43555</v>
      </c>
      <c r="I2547" s="128">
        <v>43555</v>
      </c>
      <c r="J2547" s="128">
        <v>31444</v>
      </c>
      <c r="K2547" s="128">
        <v>24340</v>
      </c>
      <c r="L2547" s="11" t="s">
        <v>18428</v>
      </c>
      <c r="M2547" s="1" t="s">
        <v>1594</v>
      </c>
      <c r="N2547" s="178" t="s">
        <v>26</v>
      </c>
      <c r="O2547" s="170" t="s">
        <v>451</v>
      </c>
      <c r="P2547" s="170" t="s">
        <v>451</v>
      </c>
      <c r="Q2547" s="171" t="s">
        <v>16765</v>
      </c>
      <c r="R2547" s="28" t="s">
        <v>11120</v>
      </c>
      <c r="S2547" s="338">
        <f t="shared" si="40"/>
        <v>46296</v>
      </c>
      <c r="T2547" s="2" t="s">
        <v>16906</v>
      </c>
      <c r="U2547" s="2" t="s">
        <v>7520</v>
      </c>
      <c r="V2547" s="232" t="str" cm="1">
        <f t="array" ref="V2547">_xlfn.IFS(C2547="","",COUNTIF(C2547,"ตำแหน่งว่าง*"),"ว่าง",COUNTIF(C2547,"&lt;&gt;ตำแหน่งว่าง*"),"คนครอง")</f>
        <v>คนครอง</v>
      </c>
      <c r="W2547" s="5" cm="1">
        <f t="array" ref="W2547">_xlfn.IFS(COUNTIF(F2547,"ผบ.หมู่*"),51,COUNTIF(F2547,"รอง สว.*"),43)</f>
        <v>43</v>
      </c>
      <c r="X2547" s="1" t="s">
        <v>16763</v>
      </c>
      <c r="Y2547" s="1" t="s">
        <v>451</v>
      </c>
    </row>
    <row r="2548" spans="1:25" s="12" customFormat="1" ht="21.3" customHeight="1">
      <c r="A2548" s="27" t="s">
        <v>7948</v>
      </c>
      <c r="B2548" s="28" t="s">
        <v>20</v>
      </c>
      <c r="C2548" s="150" t="s">
        <v>16766</v>
      </c>
      <c r="D2548" s="27" t="s">
        <v>24208</v>
      </c>
      <c r="E2548" s="27" t="s">
        <v>24209</v>
      </c>
      <c r="F2548" s="150" t="s">
        <v>16705</v>
      </c>
      <c r="G2548" s="167" t="s">
        <v>16768</v>
      </c>
      <c r="H2548" s="130">
        <v>42501</v>
      </c>
      <c r="I2548" s="128">
        <v>39717</v>
      </c>
      <c r="J2548" s="128">
        <v>39717</v>
      </c>
      <c r="K2548" s="128">
        <v>26912</v>
      </c>
      <c r="L2548" s="11" t="s">
        <v>148</v>
      </c>
      <c r="M2548" s="1" t="s">
        <v>1594</v>
      </c>
      <c r="N2548" s="177" t="s">
        <v>26</v>
      </c>
      <c r="O2548" s="170" t="s">
        <v>451</v>
      </c>
      <c r="P2548" s="170" t="s">
        <v>451</v>
      </c>
      <c r="Q2548" s="171" t="s">
        <v>16769</v>
      </c>
      <c r="R2548" s="28" t="s">
        <v>2469</v>
      </c>
      <c r="S2548" s="338">
        <f t="shared" si="40"/>
        <v>48853</v>
      </c>
      <c r="T2548" s="233" t="s">
        <v>16906</v>
      </c>
      <c r="U2548" s="2" t="s">
        <v>7520</v>
      </c>
      <c r="V2548" s="232" t="str" cm="1">
        <f t="array" ref="V2548">_xlfn.IFS(C2548="","",COUNTIF(C2548,"ตำแหน่งว่าง*"),"ว่าง",COUNTIF(C2548,"&lt;&gt;ตำแหน่งว่าง*"),"คนครอง")</f>
        <v>คนครอง</v>
      </c>
      <c r="W2548" s="6" cm="1">
        <f t="array" ref="W2548">_xlfn.IFS(COUNTIF(F2548,"ผบ.หมู่*"),51,COUNTIF(F2548,"รอง สว.*"),43)</f>
        <v>51</v>
      </c>
      <c r="X2548" s="5" t="s">
        <v>16767</v>
      </c>
      <c r="Y2548" s="5" t="s">
        <v>451</v>
      </c>
    </row>
    <row r="2549" spans="1:25" s="12" customFormat="1" ht="23.25">
      <c r="A2549" s="27" t="s">
        <v>7948</v>
      </c>
      <c r="B2549" s="28" t="s">
        <v>20</v>
      </c>
      <c r="C2549" s="150" t="s">
        <v>16770</v>
      </c>
      <c r="D2549" s="27" t="s">
        <v>19871</v>
      </c>
      <c r="E2549" s="27" t="s">
        <v>24210</v>
      </c>
      <c r="F2549" s="150" t="s">
        <v>16705</v>
      </c>
      <c r="G2549" s="170" t="s">
        <v>16772</v>
      </c>
      <c r="H2549" s="130">
        <v>42501</v>
      </c>
      <c r="I2549" s="128">
        <v>39717</v>
      </c>
      <c r="J2549" s="128">
        <v>39717</v>
      </c>
      <c r="K2549" s="128">
        <v>27818</v>
      </c>
      <c r="L2549" s="11" t="s">
        <v>148</v>
      </c>
      <c r="M2549" s="1" t="s">
        <v>1594</v>
      </c>
      <c r="N2549" s="177" t="s">
        <v>26</v>
      </c>
      <c r="O2549" s="170" t="s">
        <v>451</v>
      </c>
      <c r="P2549" s="170" t="s">
        <v>451</v>
      </c>
      <c r="Q2549" s="171" t="s">
        <v>16773</v>
      </c>
      <c r="R2549" s="28" t="s">
        <v>2469</v>
      </c>
      <c r="S2549" s="338">
        <f t="shared" si="40"/>
        <v>49949</v>
      </c>
      <c r="T2549" s="233" t="s">
        <v>16906</v>
      </c>
      <c r="U2549" s="2" t="s">
        <v>7520</v>
      </c>
      <c r="V2549" s="232" t="str" cm="1">
        <f t="array" ref="V2549">_xlfn.IFS(C2549="","",COUNTIF(C2549,"ตำแหน่งว่าง*"),"ว่าง",COUNTIF(C2549,"&lt;&gt;ตำแหน่งว่าง*"),"คนครอง")</f>
        <v>คนครอง</v>
      </c>
      <c r="W2549" s="6" cm="1">
        <f t="array" ref="W2549">_xlfn.IFS(COUNTIF(F2549,"ผบ.หมู่*"),51,COUNTIF(F2549,"รอง สว.*"),43)</f>
        <v>51</v>
      </c>
      <c r="X2549" s="5" t="s">
        <v>16771</v>
      </c>
      <c r="Y2549" s="5" t="s">
        <v>451</v>
      </c>
    </row>
  </sheetData>
  <autoFilter ref="A1:Y2549" xr:uid="{00000000-0001-0000-0100-000000000000}">
    <filterColumn colId="21">
      <filters>
        <filter val="คนครอง"/>
      </filters>
    </filterColumn>
  </autoFilter>
  <pageMargins left="0.23622047244094491" right="0.23622047244094491" top="0.74803149606299213" bottom="0.74803149606299213" header="0.31496062992125984" footer="0.31496062992125984"/>
  <pageSetup paperSize="5" scale="90" orientation="landscape" r:id="rId1"/>
  <rowBreaks count="1" manualBreakCount="1">
    <brk id="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2735-DB91-4996-949D-5FB6EFAF59FB}">
  <sheetPr codeName="Sheet1"/>
  <dimension ref="A1:AB2054"/>
  <sheetViews>
    <sheetView zoomScaleNormal="100" zoomScaleSheetLayoutView="70" workbookViewId="0">
      <pane ySplit="1" topLeftCell="A2" activePane="bottomLeft" state="frozen"/>
      <selection activeCell="C1" sqref="C1"/>
      <selection pane="bottomLeft" sqref="A1:F1"/>
    </sheetView>
  </sheetViews>
  <sheetFormatPr defaultColWidth="9" defaultRowHeight="22.8" customHeight="1"/>
  <cols>
    <col min="1" max="1" width="7.796875" style="271" customWidth="1"/>
    <col min="2" max="2" width="10.46484375" bestFit="1" customWidth="1"/>
    <col min="3" max="3" width="21.46484375" style="271" customWidth="1"/>
    <col min="4" max="4" width="14.6640625" bestFit="1" customWidth="1"/>
    <col min="5" max="5" width="15.46484375" customWidth="1"/>
    <col min="6" max="6" width="31.6640625" customWidth="1"/>
    <col min="7" max="7" width="19.796875" style="308" customWidth="1"/>
    <col min="8" max="8" width="12.46484375" customWidth="1"/>
    <col min="9" max="9" width="15.46484375" customWidth="1"/>
    <col min="10" max="10" width="13.33203125" customWidth="1"/>
    <col min="11" max="11" width="12.46484375" customWidth="1"/>
    <col min="12" max="12" width="50.6640625" style="260" customWidth="1"/>
    <col min="13" max="13" width="10.46484375" customWidth="1"/>
    <col min="14" max="14" width="21.46484375" customWidth="1"/>
    <col min="15" max="15" width="18.46484375" style="271" customWidth="1"/>
    <col min="16" max="16" width="24.46484375" customWidth="1"/>
    <col min="17" max="17" width="22.46484375" customWidth="1"/>
    <col min="18" max="18" width="25.46484375" customWidth="1"/>
    <col min="19" max="19" width="13" customWidth="1"/>
    <col min="20" max="20" width="18.46484375" customWidth="1"/>
    <col min="21" max="21" width="20.46484375" customWidth="1"/>
    <col min="22" max="22" width="10" customWidth="1"/>
    <col min="23" max="23" width="18.796875" customWidth="1"/>
    <col min="24" max="24" width="17.46484375" customWidth="1"/>
    <col min="25" max="25" width="37.796875" customWidth="1"/>
    <col min="27" max="27" width="18.796875" style="356" bestFit="1" customWidth="1"/>
    <col min="28" max="28" width="22" style="260" bestFit="1" customWidth="1"/>
  </cols>
  <sheetData>
    <row r="1" spans="1:28" s="49" customFormat="1" ht="22.8" customHeight="1">
      <c r="A1" s="281" t="s">
        <v>0</v>
      </c>
      <c r="B1" s="187" t="s">
        <v>1</v>
      </c>
      <c r="C1" s="187" t="s">
        <v>2</v>
      </c>
      <c r="D1" s="187" t="s">
        <v>18822</v>
      </c>
      <c r="E1" s="187" t="s">
        <v>18872</v>
      </c>
      <c r="F1" s="188" t="s">
        <v>3</v>
      </c>
      <c r="G1" s="253" t="s">
        <v>5</v>
      </c>
      <c r="H1" s="189" t="s">
        <v>6</v>
      </c>
      <c r="I1" s="189" t="s">
        <v>7</v>
      </c>
      <c r="J1" s="190" t="s">
        <v>8</v>
      </c>
      <c r="K1" s="191" t="s">
        <v>9</v>
      </c>
      <c r="L1" s="187" t="s">
        <v>10</v>
      </c>
      <c r="M1" s="187" t="s">
        <v>11</v>
      </c>
      <c r="N1" s="188" t="s">
        <v>13</v>
      </c>
      <c r="O1" s="268" t="s">
        <v>14</v>
      </c>
      <c r="P1" s="188" t="s">
        <v>15</v>
      </c>
      <c r="Q1" s="191" t="s">
        <v>16</v>
      </c>
      <c r="R1" s="187" t="s">
        <v>17</v>
      </c>
      <c r="S1" s="315" t="s">
        <v>18</v>
      </c>
      <c r="T1" s="316" t="s">
        <v>16907</v>
      </c>
      <c r="U1" s="316" t="s">
        <v>17975</v>
      </c>
      <c r="V1" s="317" t="s">
        <v>16780</v>
      </c>
      <c r="W1" s="317" t="s">
        <v>16908</v>
      </c>
      <c r="X1" s="253" t="s">
        <v>4</v>
      </c>
      <c r="Y1" s="188" t="s">
        <v>12</v>
      </c>
      <c r="Z1" s="318" t="s">
        <v>16774</v>
      </c>
      <c r="AA1" s="191" t="s">
        <v>24945</v>
      </c>
      <c r="AB1" s="187" t="s">
        <v>24622</v>
      </c>
    </row>
    <row r="2" spans="1:28" s="64" customFormat="1" ht="22.8" customHeight="1">
      <c r="A2" s="96" t="s">
        <v>19</v>
      </c>
      <c r="B2" s="95" t="s">
        <v>20</v>
      </c>
      <c r="C2" s="96" t="s">
        <v>24377</v>
      </c>
      <c r="D2" s="96" t="s">
        <v>24378</v>
      </c>
      <c r="E2" s="96" t="s">
        <v>24379</v>
      </c>
      <c r="F2" s="97" t="s">
        <v>21</v>
      </c>
      <c r="G2" s="163" t="s">
        <v>23</v>
      </c>
      <c r="H2" s="121">
        <v>45489</v>
      </c>
      <c r="I2" s="121">
        <v>45489</v>
      </c>
      <c r="J2" s="121">
        <v>33270</v>
      </c>
      <c r="K2" s="121">
        <v>25878</v>
      </c>
      <c r="L2" s="96" t="s">
        <v>24380</v>
      </c>
      <c r="M2" s="95" t="s">
        <v>24</v>
      </c>
      <c r="N2" s="164" t="s">
        <v>26</v>
      </c>
      <c r="O2" s="266" t="s">
        <v>27</v>
      </c>
      <c r="P2" s="164"/>
      <c r="Q2" s="99" t="s">
        <v>24597</v>
      </c>
      <c r="R2" s="95" t="s">
        <v>28</v>
      </c>
      <c r="S2" s="257">
        <f t="shared" ref="S2:S65" si="0">IF(K2&lt;&gt;"",DATE(YEAR(K2)+60+(K2&gt;=DATE(YEAR(K2),10,2)),10,1),"")</f>
        <v>48122</v>
      </c>
      <c r="T2" s="241" t="s">
        <v>14363</v>
      </c>
      <c r="U2" s="241" t="s">
        <v>14363</v>
      </c>
      <c r="V2" s="305" t="str" cm="1">
        <f t="array" ref="V2">_xlfn.IFS(C2="","",COUNTIF(C2,"ตำแหน่งว่าง*"),"ว่าง",COUNTIF(C2,"&lt;&gt;ตำแหน่งว่าง*"),"คนครอง")</f>
        <v>คนครอง</v>
      </c>
      <c r="W2" s="242">
        <v>11</v>
      </c>
      <c r="X2" s="98" t="s">
        <v>22</v>
      </c>
      <c r="Y2" s="100" t="s">
        <v>25</v>
      </c>
      <c r="Z2" s="242">
        <v>1</v>
      </c>
      <c r="AA2" s="96"/>
      <c r="AB2" s="96"/>
    </row>
    <row r="3" spans="1:28" s="64" customFormat="1" ht="22.8" customHeight="1">
      <c r="A3" s="96" t="s">
        <v>19</v>
      </c>
      <c r="B3" s="95" t="s">
        <v>20</v>
      </c>
      <c r="C3" s="96" t="s">
        <v>24246</v>
      </c>
      <c r="D3" s="96" t="s">
        <v>18823</v>
      </c>
      <c r="E3" s="96" t="s">
        <v>18873</v>
      </c>
      <c r="F3" s="97" t="s">
        <v>29</v>
      </c>
      <c r="G3" s="163" t="s">
        <v>31</v>
      </c>
      <c r="H3" s="121">
        <v>44835</v>
      </c>
      <c r="I3" s="121">
        <v>44835</v>
      </c>
      <c r="J3" s="121">
        <v>32905</v>
      </c>
      <c r="K3" s="121">
        <v>24028</v>
      </c>
      <c r="L3" s="96" t="s">
        <v>16916</v>
      </c>
      <c r="M3" s="95" t="s">
        <v>32</v>
      </c>
      <c r="N3" s="164" t="s">
        <v>26</v>
      </c>
      <c r="O3" s="266" t="s">
        <v>34</v>
      </c>
      <c r="P3" s="164" t="s">
        <v>35</v>
      </c>
      <c r="Q3" s="99" t="s">
        <v>36</v>
      </c>
      <c r="R3" s="95" t="s">
        <v>28</v>
      </c>
      <c r="S3" s="257">
        <f t="shared" si="0"/>
        <v>46296</v>
      </c>
      <c r="T3" s="241" t="s">
        <v>14363</v>
      </c>
      <c r="U3" s="241" t="s">
        <v>14363</v>
      </c>
      <c r="V3" s="305" t="str" cm="1">
        <f t="array" ref="V3">_xlfn.IFS(C3="","",COUNTIF(C3,"ตำแหน่งว่าง*"),"ว่าง",COUNTIF(C3,"&lt;&gt;ตำแหน่งว่าง*"),"คนครอง")</f>
        <v>คนครอง</v>
      </c>
      <c r="W3" s="242">
        <v>11</v>
      </c>
      <c r="X3" s="98" t="s">
        <v>30</v>
      </c>
      <c r="Y3" s="100" t="s">
        <v>33</v>
      </c>
      <c r="Z3" s="242">
        <v>2</v>
      </c>
      <c r="AA3" s="96"/>
      <c r="AB3" s="96"/>
    </row>
    <row r="4" spans="1:28" s="64" customFormat="1" ht="22.8" customHeight="1">
      <c r="A4" s="96" t="s">
        <v>37</v>
      </c>
      <c r="B4" s="95" t="s">
        <v>20</v>
      </c>
      <c r="C4" s="96" t="s">
        <v>25077</v>
      </c>
      <c r="D4" s="96" t="s">
        <v>22342</v>
      </c>
      <c r="E4" s="96" t="s">
        <v>25078</v>
      </c>
      <c r="F4" s="97" t="s">
        <v>38</v>
      </c>
      <c r="G4" s="163" t="s">
        <v>44</v>
      </c>
      <c r="H4" s="121">
        <v>45931</v>
      </c>
      <c r="I4" s="121">
        <v>45931</v>
      </c>
      <c r="J4" s="121">
        <v>35096</v>
      </c>
      <c r="K4" s="121">
        <v>27093</v>
      </c>
      <c r="L4" s="96" t="s">
        <v>25081</v>
      </c>
      <c r="M4" s="95"/>
      <c r="N4" s="164" t="s">
        <v>26</v>
      </c>
      <c r="O4" s="266" t="s">
        <v>27</v>
      </c>
      <c r="P4" s="164"/>
      <c r="Q4" s="99" t="s">
        <v>25082</v>
      </c>
      <c r="R4" s="95" t="s">
        <v>28</v>
      </c>
      <c r="S4" s="257">
        <f t="shared" si="0"/>
        <v>49218</v>
      </c>
      <c r="T4" s="241" t="s">
        <v>14363</v>
      </c>
      <c r="U4" s="241" t="s">
        <v>14363</v>
      </c>
      <c r="V4" s="305" t="str" cm="1">
        <f t="array" ref="V4">_xlfn.IFS(C4="","",COUNTIF(C4,"ตำแหน่งว่าง*"),"ว่าง",COUNTIF(C4,"&lt;&gt;ตำแหน่งว่าง*"),"คนครอง")</f>
        <v>คนครอง</v>
      </c>
      <c r="W4" s="242">
        <v>12</v>
      </c>
      <c r="X4" s="98" t="s">
        <v>43</v>
      </c>
      <c r="Y4" s="100" t="s">
        <v>25</v>
      </c>
      <c r="Z4" s="242">
        <v>3</v>
      </c>
      <c r="AA4" s="96" t="s">
        <v>25080</v>
      </c>
      <c r="AB4" s="96" t="s">
        <v>25079</v>
      </c>
    </row>
    <row r="5" spans="1:28" s="50" customFormat="1" ht="22.8" customHeight="1">
      <c r="A5" s="96" t="s">
        <v>37</v>
      </c>
      <c r="B5" s="95" t="s">
        <v>20</v>
      </c>
      <c r="C5" s="96" t="s">
        <v>17181</v>
      </c>
      <c r="D5" s="96" t="s">
        <v>18824</v>
      </c>
      <c r="E5" s="96" t="s">
        <v>18874</v>
      </c>
      <c r="F5" s="97" t="s">
        <v>38</v>
      </c>
      <c r="G5" s="163" t="s">
        <v>46</v>
      </c>
      <c r="H5" s="121">
        <v>44470</v>
      </c>
      <c r="I5" s="121">
        <v>44470</v>
      </c>
      <c r="J5" s="121">
        <v>32264</v>
      </c>
      <c r="K5" s="121">
        <v>25313</v>
      </c>
      <c r="L5" s="96" t="s">
        <v>47</v>
      </c>
      <c r="M5" s="95" t="s">
        <v>24</v>
      </c>
      <c r="N5" s="164" t="s">
        <v>26</v>
      </c>
      <c r="O5" s="266" t="s">
        <v>27</v>
      </c>
      <c r="P5" s="164"/>
      <c r="Q5" s="99" t="s">
        <v>48</v>
      </c>
      <c r="R5" s="95" t="s">
        <v>28</v>
      </c>
      <c r="S5" s="257">
        <f t="shared" si="0"/>
        <v>47392</v>
      </c>
      <c r="T5" s="241" t="s">
        <v>14363</v>
      </c>
      <c r="U5" s="241" t="s">
        <v>14363</v>
      </c>
      <c r="V5" s="305" t="str" cm="1">
        <f t="array" ref="V5">_xlfn.IFS(C5="","",COUNTIF(C5,"ตำแหน่งว่าง*"),"ว่าง",COUNTIF(C5,"&lt;&gt;ตำแหน่งว่าง*"),"คนครอง")</f>
        <v>คนครอง</v>
      </c>
      <c r="W5" s="242">
        <v>12</v>
      </c>
      <c r="X5" s="98" t="s">
        <v>45</v>
      </c>
      <c r="Y5" s="100" t="s">
        <v>25</v>
      </c>
      <c r="Z5" s="242">
        <v>4</v>
      </c>
      <c r="AA5" s="96"/>
      <c r="AB5" s="96"/>
    </row>
    <row r="6" spans="1:28" s="50" customFormat="1" ht="22.8" customHeight="1">
      <c r="A6" s="96" t="s">
        <v>37</v>
      </c>
      <c r="B6" s="95" t="s">
        <v>20</v>
      </c>
      <c r="C6" s="96" t="s">
        <v>24232</v>
      </c>
      <c r="D6" s="96" t="s">
        <v>24230</v>
      </c>
      <c r="E6" s="96" t="s">
        <v>24231</v>
      </c>
      <c r="F6" s="97" t="s">
        <v>38</v>
      </c>
      <c r="G6" s="163" t="s">
        <v>50</v>
      </c>
      <c r="H6" s="121">
        <v>45692</v>
      </c>
      <c r="I6" s="121">
        <v>45692</v>
      </c>
      <c r="J6" s="121">
        <v>33270</v>
      </c>
      <c r="K6" s="121">
        <v>25108</v>
      </c>
      <c r="L6" s="96" t="s">
        <v>24233</v>
      </c>
      <c r="M6" s="95"/>
      <c r="N6" s="164" t="s">
        <v>26</v>
      </c>
      <c r="O6" s="266" t="s">
        <v>27</v>
      </c>
      <c r="P6" s="164"/>
      <c r="Q6" s="99" t="s">
        <v>24234</v>
      </c>
      <c r="R6" s="95" t="s">
        <v>28</v>
      </c>
      <c r="S6" s="257">
        <f t="shared" si="0"/>
        <v>47027</v>
      </c>
      <c r="T6" s="241" t="s">
        <v>14363</v>
      </c>
      <c r="U6" s="241" t="s">
        <v>14363</v>
      </c>
      <c r="V6" s="305" t="str" cm="1">
        <f t="array" ref="V6">_xlfn.IFS(C6="","",COUNTIF(C6,"ตำแหน่งว่าง*"),"ว่าง",COUNTIF(C6,"&lt;&gt;ตำแหน่งว่าง*"),"คนครอง")</f>
        <v>คนครอง</v>
      </c>
      <c r="W6" s="242">
        <v>12</v>
      </c>
      <c r="X6" s="98" t="s">
        <v>49</v>
      </c>
      <c r="Y6" s="100" t="s">
        <v>25</v>
      </c>
      <c r="Z6" s="242">
        <v>5</v>
      </c>
      <c r="AA6" s="96"/>
      <c r="AB6" s="96"/>
    </row>
    <row r="7" spans="1:28" s="50" customFormat="1" ht="22.8" customHeight="1">
      <c r="A7" s="96" t="s">
        <v>37</v>
      </c>
      <c r="B7" s="95" t="s">
        <v>20</v>
      </c>
      <c r="C7" s="96" t="s">
        <v>3035</v>
      </c>
      <c r="D7" s="96" t="s">
        <v>19945</v>
      </c>
      <c r="E7" s="96" t="s">
        <v>19946</v>
      </c>
      <c r="F7" s="97" t="s">
        <v>38</v>
      </c>
      <c r="G7" s="163" t="s">
        <v>40</v>
      </c>
      <c r="H7" s="121">
        <v>45931</v>
      </c>
      <c r="I7" s="121">
        <v>45931</v>
      </c>
      <c r="J7" s="121">
        <v>33298</v>
      </c>
      <c r="K7" s="121">
        <v>24425</v>
      </c>
      <c r="L7" s="96" t="s">
        <v>25083</v>
      </c>
      <c r="M7" s="95" t="s">
        <v>24</v>
      </c>
      <c r="N7" s="164" t="s">
        <v>26</v>
      </c>
      <c r="O7" s="266" t="s">
        <v>42</v>
      </c>
      <c r="P7" s="164"/>
      <c r="Q7" s="99" t="s">
        <v>3039</v>
      </c>
      <c r="R7" s="95" t="s">
        <v>28</v>
      </c>
      <c r="S7" s="257">
        <f t="shared" si="0"/>
        <v>46661</v>
      </c>
      <c r="T7" s="241" t="s">
        <v>14363</v>
      </c>
      <c r="U7" s="241" t="s">
        <v>14363</v>
      </c>
      <c r="V7" s="305" t="str" cm="1">
        <f t="array" ref="V7">_xlfn.IFS(C7="","",COUNTIF(C7,"ตำแหน่งว่าง*"),"ว่าง",COUNTIF(C7,"&lt;&gt;ตำแหน่งว่าง*"),"คนครอง")</f>
        <v>คนครอง</v>
      </c>
      <c r="W7" s="242">
        <v>12</v>
      </c>
      <c r="X7" s="98" t="s">
        <v>39</v>
      </c>
      <c r="Y7" s="100" t="s">
        <v>25</v>
      </c>
      <c r="Z7" s="242">
        <v>6</v>
      </c>
      <c r="AA7" s="96"/>
      <c r="AB7" s="96"/>
    </row>
    <row r="8" spans="1:28" s="50" customFormat="1" ht="22.8" customHeight="1">
      <c r="A8" s="96" t="s">
        <v>37</v>
      </c>
      <c r="B8" s="95" t="s">
        <v>20</v>
      </c>
      <c r="C8" s="96" t="s">
        <v>17738</v>
      </c>
      <c r="D8" s="96" t="s">
        <v>21155</v>
      </c>
      <c r="E8" s="96" t="s">
        <v>21156</v>
      </c>
      <c r="F8" s="97" t="s">
        <v>51</v>
      </c>
      <c r="G8" s="163" t="s">
        <v>53</v>
      </c>
      <c r="H8" s="121">
        <v>45931</v>
      </c>
      <c r="I8" s="121">
        <v>45931</v>
      </c>
      <c r="J8" s="121">
        <v>35278</v>
      </c>
      <c r="K8" s="121">
        <v>24709</v>
      </c>
      <c r="L8" s="96" t="s">
        <v>6044</v>
      </c>
      <c r="M8" s="95" t="s">
        <v>24</v>
      </c>
      <c r="N8" s="164" t="s">
        <v>26</v>
      </c>
      <c r="O8" s="266" t="s">
        <v>34</v>
      </c>
      <c r="P8" s="164" t="s">
        <v>35</v>
      </c>
      <c r="Q8" s="99" t="s">
        <v>6045</v>
      </c>
      <c r="R8" s="95" t="s">
        <v>6046</v>
      </c>
      <c r="S8" s="257">
        <f t="shared" si="0"/>
        <v>46661</v>
      </c>
      <c r="T8" s="241" t="s">
        <v>14363</v>
      </c>
      <c r="U8" s="241" t="s">
        <v>14363</v>
      </c>
      <c r="V8" s="305" t="str" cm="1">
        <f t="array" ref="V8">_xlfn.IFS(C8="","",COUNTIF(C8,"ตำแหน่งว่าง*"),"ว่าง",COUNTIF(C8,"&lt;&gt;ตำแหน่งว่าง*"),"คนครอง")</f>
        <v>คนครอง</v>
      </c>
      <c r="W8" s="242">
        <v>12</v>
      </c>
      <c r="X8" s="98" t="s">
        <v>52</v>
      </c>
      <c r="Y8" s="100" t="s">
        <v>33</v>
      </c>
      <c r="Z8" s="242">
        <v>7</v>
      </c>
      <c r="AA8" s="96"/>
      <c r="AB8" s="96"/>
    </row>
    <row r="9" spans="1:28" s="50" customFormat="1" ht="22.8" customHeight="1">
      <c r="A9" s="96" t="s">
        <v>104</v>
      </c>
      <c r="B9" s="95" t="s">
        <v>70</v>
      </c>
      <c r="C9" s="96" t="s">
        <v>891</v>
      </c>
      <c r="D9" s="96" t="s">
        <v>19483</v>
      </c>
      <c r="E9" s="96" t="s">
        <v>19484</v>
      </c>
      <c r="F9" s="97" t="s">
        <v>17966</v>
      </c>
      <c r="G9" s="163" t="s">
        <v>57</v>
      </c>
      <c r="H9" s="121">
        <v>45719</v>
      </c>
      <c r="I9" s="121">
        <v>45719</v>
      </c>
      <c r="J9" s="121">
        <v>42917</v>
      </c>
      <c r="K9" s="121">
        <v>33956</v>
      </c>
      <c r="L9" s="96" t="s">
        <v>24623</v>
      </c>
      <c r="M9" s="95" t="s">
        <v>661</v>
      </c>
      <c r="N9" s="164" t="s">
        <v>26</v>
      </c>
      <c r="O9" s="266" t="s">
        <v>58</v>
      </c>
      <c r="P9" s="164"/>
      <c r="Q9" s="309" t="s">
        <v>894</v>
      </c>
      <c r="R9" s="95" t="s">
        <v>24247</v>
      </c>
      <c r="S9" s="257">
        <f t="shared" si="0"/>
        <v>56158</v>
      </c>
      <c r="T9" s="241" t="s">
        <v>14363</v>
      </c>
      <c r="U9" s="241" t="s">
        <v>14363</v>
      </c>
      <c r="V9" s="305" t="str" cm="1">
        <f t="array" ref="V9">_xlfn.IFS(C9="","",COUNTIF(C9,"ตำแหน่งว่าง*"),"ว่าง",COUNTIF(C9,"&lt;&gt;ตำแหน่งว่าง*"),"คนครอง")</f>
        <v>คนครอง</v>
      </c>
      <c r="W9" s="242">
        <v>41</v>
      </c>
      <c r="X9" s="98" t="s">
        <v>56</v>
      </c>
      <c r="Y9" s="100" t="s">
        <v>58</v>
      </c>
      <c r="Z9" s="242">
        <v>8</v>
      </c>
      <c r="AA9" s="96" t="s">
        <v>24723</v>
      </c>
      <c r="AB9" s="96" t="s">
        <v>24624</v>
      </c>
    </row>
    <row r="10" spans="1:28" s="53" customFormat="1" ht="22.8" customHeight="1">
      <c r="A10" s="96"/>
      <c r="B10" s="95"/>
      <c r="C10" s="96" t="s">
        <v>60</v>
      </c>
      <c r="D10" s="96"/>
      <c r="E10" s="96"/>
      <c r="F10" s="97" t="s">
        <v>17094</v>
      </c>
      <c r="G10" s="163" t="s">
        <v>62</v>
      </c>
      <c r="H10" s="121" t="s">
        <v>63</v>
      </c>
      <c r="I10" s="121" t="s">
        <v>63</v>
      </c>
      <c r="J10" s="121" t="s">
        <v>63</v>
      </c>
      <c r="K10" s="121" t="s">
        <v>63</v>
      </c>
      <c r="L10" s="96"/>
      <c r="M10" s="95"/>
      <c r="N10" s="164" t="s">
        <v>26</v>
      </c>
      <c r="O10" s="266" t="s">
        <v>58</v>
      </c>
      <c r="P10" s="164"/>
      <c r="Q10" s="99"/>
      <c r="R10" s="95"/>
      <c r="S10" s="257" t="str">
        <f t="shared" si="0"/>
        <v/>
      </c>
      <c r="T10" s="241" t="s">
        <v>14363</v>
      </c>
      <c r="U10" s="241" t="s">
        <v>14363</v>
      </c>
      <c r="V10" s="305" t="str" cm="1">
        <f t="array" ref="V10">_xlfn.IFS(C10="","",COUNTIF(C10,"ตำแหน่งว่าง*"),"ว่าง",COUNTIF(C10,"&lt;&gt;ตำแหน่งว่าง*"),"คนครอง")</f>
        <v>ว่าง</v>
      </c>
      <c r="W10" s="242">
        <v>42</v>
      </c>
      <c r="X10" s="98" t="s">
        <v>61</v>
      </c>
      <c r="Y10" s="100" t="s">
        <v>64</v>
      </c>
      <c r="Z10" s="242">
        <v>9</v>
      </c>
      <c r="AA10" s="96"/>
      <c r="AB10" s="96"/>
    </row>
    <row r="11" spans="1:28" s="50" customFormat="1" ht="22.8" customHeight="1">
      <c r="A11" s="282" t="s">
        <v>446</v>
      </c>
      <c r="B11" s="310"/>
      <c r="C11" s="154"/>
      <c r="D11" s="154"/>
      <c r="E11" s="154"/>
      <c r="F11" s="157"/>
      <c r="G11" s="254"/>
      <c r="H11" s="153" t="s">
        <v>63</v>
      </c>
      <c r="I11" s="153" t="s">
        <v>63</v>
      </c>
      <c r="J11" s="153" t="s">
        <v>63</v>
      </c>
      <c r="K11" s="153" t="s">
        <v>63</v>
      </c>
      <c r="L11" s="154"/>
      <c r="M11" s="151"/>
      <c r="N11" s="155"/>
      <c r="O11" s="157"/>
      <c r="P11" s="155"/>
      <c r="Q11" s="156"/>
      <c r="R11" s="151"/>
      <c r="S11" s="257" t="str">
        <f t="shared" si="0"/>
        <v/>
      </c>
      <c r="T11" s="248"/>
      <c r="U11" s="248"/>
      <c r="V11" s="305" t="str" cm="1">
        <f t="array" ref="V11">_xlfn.IFS(C11="","",COUNTIF(C11,"ตำแหน่งว่าง*"),"ว่าง",COUNTIF(C11,"&lt;&gt;ตำแหน่งว่าง*"),"คนครอง")</f>
        <v/>
      </c>
      <c r="W11" s="249"/>
      <c r="X11" s="254"/>
      <c r="Y11" s="155"/>
      <c r="Z11" s="242">
        <v>10</v>
      </c>
      <c r="AA11" s="154"/>
      <c r="AB11" s="154"/>
    </row>
    <row r="12" spans="1:28" s="50" customFormat="1" ht="22.8" customHeight="1">
      <c r="A12" s="103" t="s">
        <v>1216</v>
      </c>
      <c r="B12" s="99" t="s">
        <v>70</v>
      </c>
      <c r="C12" s="103" t="s">
        <v>17202</v>
      </c>
      <c r="D12" s="96" t="s">
        <v>18828</v>
      </c>
      <c r="E12" s="96" t="s">
        <v>18877</v>
      </c>
      <c r="F12" s="97" t="s">
        <v>447</v>
      </c>
      <c r="G12" s="163" t="s">
        <v>449</v>
      </c>
      <c r="H12" s="121">
        <v>45719</v>
      </c>
      <c r="I12" s="121">
        <v>45719</v>
      </c>
      <c r="J12" s="121">
        <v>35096</v>
      </c>
      <c r="K12" s="121">
        <v>24180</v>
      </c>
      <c r="L12" s="103" t="s">
        <v>457</v>
      </c>
      <c r="M12" s="99" t="s">
        <v>370</v>
      </c>
      <c r="N12" s="164" t="s">
        <v>26</v>
      </c>
      <c r="O12" s="266" t="s">
        <v>452</v>
      </c>
      <c r="P12" s="164"/>
      <c r="Q12" s="99" t="s">
        <v>458</v>
      </c>
      <c r="R12" s="95" t="s">
        <v>24247</v>
      </c>
      <c r="S12" s="257">
        <f t="shared" si="0"/>
        <v>46296</v>
      </c>
      <c r="T12" s="241" t="s">
        <v>446</v>
      </c>
      <c r="U12" s="241" t="s">
        <v>14363</v>
      </c>
      <c r="V12" s="305" t="str" cm="1">
        <f t="array" ref="V12">_xlfn.IFS(C12="","",COUNTIF(C12,"ตำแหน่งว่าง*"),"ว่าง",COUNTIF(C12,"&lt;&gt;ตำแหน่งว่าง*"),"คนครอง")</f>
        <v>คนครอง</v>
      </c>
      <c r="W12" s="242">
        <v>31</v>
      </c>
      <c r="X12" s="98" t="s">
        <v>448</v>
      </c>
      <c r="Y12" s="100" t="s">
        <v>451</v>
      </c>
      <c r="Z12" s="242">
        <v>11</v>
      </c>
      <c r="AA12" s="96" t="s">
        <v>24724</v>
      </c>
      <c r="AB12" s="96"/>
    </row>
    <row r="13" spans="1:28" s="50" customFormat="1" ht="22.8" customHeight="1">
      <c r="A13" s="96" t="s">
        <v>93</v>
      </c>
      <c r="B13" s="95" t="s">
        <v>70</v>
      </c>
      <c r="C13" s="96" t="s">
        <v>24248</v>
      </c>
      <c r="D13" s="96" t="s">
        <v>18846</v>
      </c>
      <c r="E13" s="96" t="s">
        <v>18895</v>
      </c>
      <c r="F13" s="97" t="s">
        <v>454</v>
      </c>
      <c r="G13" s="163" t="s">
        <v>456</v>
      </c>
      <c r="H13" s="121">
        <v>45719</v>
      </c>
      <c r="I13" s="121">
        <v>45719</v>
      </c>
      <c r="J13" s="121">
        <v>38611</v>
      </c>
      <c r="K13" s="121">
        <v>27272</v>
      </c>
      <c r="L13" s="96" t="s">
        <v>608</v>
      </c>
      <c r="M13" s="95" t="s">
        <v>24</v>
      </c>
      <c r="N13" s="164" t="s">
        <v>26</v>
      </c>
      <c r="O13" s="266" t="s">
        <v>90</v>
      </c>
      <c r="P13" s="164"/>
      <c r="Q13" s="99" t="s">
        <v>609</v>
      </c>
      <c r="R13" s="95" t="s">
        <v>24247</v>
      </c>
      <c r="S13" s="257">
        <f t="shared" si="0"/>
        <v>49218</v>
      </c>
      <c r="T13" s="241" t="s">
        <v>446</v>
      </c>
      <c r="U13" s="241" t="s">
        <v>14363</v>
      </c>
      <c r="V13" s="305" t="str" cm="1">
        <f t="array" ref="V13">_xlfn.IFS(C13="","",COUNTIF(C13,"ตำแหน่งว่าง*"),"ว่าง",COUNTIF(C13,"&lt;&gt;ตำแหน่งว่าง*"),"คนครอง")</f>
        <v>คนครอง</v>
      </c>
      <c r="W13" s="242">
        <v>32</v>
      </c>
      <c r="X13" s="98" t="s">
        <v>455</v>
      </c>
      <c r="Y13" s="100" t="s">
        <v>90</v>
      </c>
      <c r="Z13" s="242">
        <v>12</v>
      </c>
      <c r="AA13" s="96" t="s">
        <v>24725</v>
      </c>
      <c r="AB13" s="96" t="s">
        <v>24625</v>
      </c>
    </row>
    <row r="14" spans="1:28" s="50" customFormat="1" ht="22.8" customHeight="1">
      <c r="A14" s="96" t="s">
        <v>93</v>
      </c>
      <c r="B14" s="95" t="s">
        <v>20</v>
      </c>
      <c r="C14" s="96" t="s">
        <v>17203</v>
      </c>
      <c r="D14" s="96" t="s">
        <v>18829</v>
      </c>
      <c r="E14" s="96" t="s">
        <v>18878</v>
      </c>
      <c r="F14" s="97" t="s">
        <v>454</v>
      </c>
      <c r="G14" s="163" t="s">
        <v>460</v>
      </c>
      <c r="H14" s="121">
        <v>43812</v>
      </c>
      <c r="I14" s="121">
        <v>43812</v>
      </c>
      <c r="J14" s="121">
        <v>38511</v>
      </c>
      <c r="K14" s="121">
        <v>28725</v>
      </c>
      <c r="L14" s="96" t="s">
        <v>461</v>
      </c>
      <c r="M14" s="99" t="s">
        <v>24</v>
      </c>
      <c r="N14" s="164" t="s">
        <v>26</v>
      </c>
      <c r="O14" s="266" t="s">
        <v>419</v>
      </c>
      <c r="P14" s="164"/>
      <c r="Q14" s="99" t="s">
        <v>462</v>
      </c>
      <c r="R14" s="95" t="s">
        <v>119</v>
      </c>
      <c r="S14" s="257">
        <f t="shared" si="0"/>
        <v>50679</v>
      </c>
      <c r="T14" s="241" t="s">
        <v>446</v>
      </c>
      <c r="U14" s="241" t="s">
        <v>14363</v>
      </c>
      <c r="V14" s="305" t="str" cm="1">
        <f t="array" ref="V14">_xlfn.IFS(C14="","",COUNTIF(C14,"ตำแหน่งว่าง*"),"ว่าง",COUNTIF(C14,"&lt;&gt;ตำแหน่งว่าง*"),"คนครอง")</f>
        <v>คนครอง</v>
      </c>
      <c r="W14" s="242">
        <v>32</v>
      </c>
      <c r="X14" s="98" t="s">
        <v>459</v>
      </c>
      <c r="Y14" s="100" t="s">
        <v>419</v>
      </c>
      <c r="Z14" s="242">
        <v>13</v>
      </c>
      <c r="AA14" s="96" t="s">
        <v>24726</v>
      </c>
      <c r="AB14" s="96" t="s">
        <v>24626</v>
      </c>
    </row>
    <row r="15" spans="1:28" s="50" customFormat="1" ht="22.8" customHeight="1">
      <c r="A15" s="96" t="s">
        <v>93</v>
      </c>
      <c r="B15" s="95" t="s">
        <v>20</v>
      </c>
      <c r="C15" s="96" t="s">
        <v>17204</v>
      </c>
      <c r="D15" s="96" t="s">
        <v>18830</v>
      </c>
      <c r="E15" s="96" t="s">
        <v>18879</v>
      </c>
      <c r="F15" s="97" t="s">
        <v>463</v>
      </c>
      <c r="G15" s="163" t="s">
        <v>465</v>
      </c>
      <c r="H15" s="121">
        <v>43812</v>
      </c>
      <c r="I15" s="122">
        <v>43812</v>
      </c>
      <c r="J15" s="122">
        <v>38231</v>
      </c>
      <c r="K15" s="121">
        <v>28137</v>
      </c>
      <c r="L15" s="96" t="s">
        <v>466</v>
      </c>
      <c r="M15" s="95" t="s">
        <v>82</v>
      </c>
      <c r="N15" s="164" t="s">
        <v>26</v>
      </c>
      <c r="O15" s="266" t="s">
        <v>34</v>
      </c>
      <c r="P15" s="164" t="s">
        <v>467</v>
      </c>
      <c r="Q15" s="105" t="s">
        <v>468</v>
      </c>
      <c r="R15" s="95" t="s">
        <v>469</v>
      </c>
      <c r="S15" s="257">
        <f t="shared" si="0"/>
        <v>50314</v>
      </c>
      <c r="T15" s="241" t="s">
        <v>446</v>
      </c>
      <c r="U15" s="241" t="s">
        <v>14363</v>
      </c>
      <c r="V15" s="305" t="str" cm="1">
        <f t="array" ref="V15">_xlfn.IFS(C15="","",COUNTIF(C15,"ตำแหน่งว่าง*"),"ว่าง",COUNTIF(C15,"&lt;&gt;ตำแหน่งว่าง*"),"คนครอง")</f>
        <v>คนครอง</v>
      </c>
      <c r="W15" s="242">
        <v>32</v>
      </c>
      <c r="X15" s="98" t="s">
        <v>464</v>
      </c>
      <c r="Y15" s="100" t="s">
        <v>467</v>
      </c>
      <c r="Z15" s="242">
        <v>14</v>
      </c>
      <c r="AA15" s="96" t="s">
        <v>24946</v>
      </c>
      <c r="AB15" s="96" t="s">
        <v>24627</v>
      </c>
    </row>
    <row r="16" spans="1:28" s="50" customFormat="1" ht="22.8" customHeight="1">
      <c r="A16" s="96" t="s">
        <v>55</v>
      </c>
      <c r="B16" s="95" t="s">
        <v>20</v>
      </c>
      <c r="C16" s="96" t="s">
        <v>16811</v>
      </c>
      <c r="D16" s="96" t="s">
        <v>18831</v>
      </c>
      <c r="E16" s="96" t="s">
        <v>18880</v>
      </c>
      <c r="F16" s="97" t="s">
        <v>470</v>
      </c>
      <c r="G16" s="163" t="s">
        <v>472</v>
      </c>
      <c r="H16" s="121">
        <v>45260</v>
      </c>
      <c r="I16" s="121">
        <v>45260</v>
      </c>
      <c r="J16" s="121">
        <v>40898</v>
      </c>
      <c r="K16" s="121">
        <v>25195</v>
      </c>
      <c r="L16" s="102" t="s">
        <v>660</v>
      </c>
      <c r="M16" s="99" t="s">
        <v>661</v>
      </c>
      <c r="N16" s="164" t="s">
        <v>26</v>
      </c>
      <c r="O16" s="266" t="s">
        <v>90</v>
      </c>
      <c r="P16" s="164"/>
      <c r="Q16" s="99" t="s">
        <v>662</v>
      </c>
      <c r="R16" s="95" t="s">
        <v>16781</v>
      </c>
      <c r="S16" s="257">
        <f t="shared" si="0"/>
        <v>47392</v>
      </c>
      <c r="T16" s="241" t="s">
        <v>446</v>
      </c>
      <c r="U16" s="241" t="s">
        <v>14363</v>
      </c>
      <c r="V16" s="305" t="str" cm="1">
        <f t="array" ref="V16">_xlfn.IFS(C16="","",COUNTIF(C16,"ตำแหน่งว่าง*"),"ว่าง",COUNTIF(C16,"&lt;&gt;ตำแหน่งว่าง*"),"คนครอง")</f>
        <v>คนครอง</v>
      </c>
      <c r="W16" s="242">
        <v>41</v>
      </c>
      <c r="X16" s="98" t="s">
        <v>471</v>
      </c>
      <c r="Y16" s="100" t="s">
        <v>90</v>
      </c>
      <c r="Z16" s="242">
        <v>15</v>
      </c>
      <c r="AA16" s="96" t="s">
        <v>24728</v>
      </c>
      <c r="AB16" s="96" t="s">
        <v>24693</v>
      </c>
    </row>
    <row r="17" spans="1:28" s="50" customFormat="1" ht="22.8" customHeight="1">
      <c r="A17" s="96" t="s">
        <v>93</v>
      </c>
      <c r="B17" s="95" t="s">
        <v>70</v>
      </c>
      <c r="C17" s="96" t="s">
        <v>475</v>
      </c>
      <c r="D17" s="96" t="s">
        <v>18832</v>
      </c>
      <c r="E17" s="96" t="s">
        <v>18881</v>
      </c>
      <c r="F17" s="97" t="s">
        <v>470</v>
      </c>
      <c r="G17" s="163" t="s">
        <v>477</v>
      </c>
      <c r="H17" s="121">
        <v>44187</v>
      </c>
      <c r="I17" s="121">
        <v>44187</v>
      </c>
      <c r="J17" s="121">
        <v>41533</v>
      </c>
      <c r="K17" s="121">
        <v>31211</v>
      </c>
      <c r="L17" s="96" t="s">
        <v>24947</v>
      </c>
      <c r="M17" s="95" t="s">
        <v>478</v>
      </c>
      <c r="N17" s="164" t="s">
        <v>26</v>
      </c>
      <c r="O17" s="266" t="s">
        <v>451</v>
      </c>
      <c r="P17" s="164" t="s">
        <v>451</v>
      </c>
      <c r="Q17" s="99" t="s">
        <v>479</v>
      </c>
      <c r="R17" s="95" t="s">
        <v>252</v>
      </c>
      <c r="S17" s="257">
        <f t="shared" si="0"/>
        <v>53236</v>
      </c>
      <c r="T17" s="241" t="s">
        <v>446</v>
      </c>
      <c r="U17" s="241" t="s">
        <v>14363</v>
      </c>
      <c r="V17" s="305" t="str" cm="1">
        <f t="array" ref="V17">_xlfn.IFS(C17="","",COUNTIF(C17,"ตำแหน่งว่าง*"),"ว่าง",COUNTIF(C17,"&lt;&gt;ตำแหน่งว่าง*"),"คนครอง")</f>
        <v>คนครอง</v>
      </c>
      <c r="W17" s="242">
        <v>41</v>
      </c>
      <c r="X17" s="98" t="s">
        <v>476</v>
      </c>
      <c r="Y17" s="100" t="s">
        <v>451</v>
      </c>
      <c r="Z17" s="242">
        <v>16</v>
      </c>
      <c r="AA17" s="96" t="s">
        <v>24729</v>
      </c>
      <c r="AB17" s="96" t="s">
        <v>24652</v>
      </c>
    </row>
    <row r="18" spans="1:28" s="50" customFormat="1" ht="22.8" customHeight="1">
      <c r="A18" s="96" t="s">
        <v>93</v>
      </c>
      <c r="B18" s="95" t="s">
        <v>70</v>
      </c>
      <c r="C18" s="96" t="s">
        <v>17205</v>
      </c>
      <c r="D18" s="96" t="s">
        <v>18833</v>
      </c>
      <c r="E18" s="96" t="s">
        <v>18882</v>
      </c>
      <c r="F18" s="97" t="s">
        <v>470</v>
      </c>
      <c r="G18" s="163" t="s">
        <v>481</v>
      </c>
      <c r="H18" s="121">
        <v>43812</v>
      </c>
      <c r="I18" s="121">
        <v>43812</v>
      </c>
      <c r="J18" s="121">
        <v>38436</v>
      </c>
      <c r="K18" s="121">
        <v>29462</v>
      </c>
      <c r="L18" s="96" t="s">
        <v>148</v>
      </c>
      <c r="M18" s="99" t="s">
        <v>24</v>
      </c>
      <c r="N18" s="164" t="s">
        <v>26</v>
      </c>
      <c r="O18" s="266" t="s">
        <v>451</v>
      </c>
      <c r="P18" s="164" t="s">
        <v>451</v>
      </c>
      <c r="Q18" s="99" t="s">
        <v>482</v>
      </c>
      <c r="R18" s="95" t="s">
        <v>119</v>
      </c>
      <c r="S18" s="257">
        <f t="shared" si="0"/>
        <v>51410</v>
      </c>
      <c r="T18" s="241" t="s">
        <v>446</v>
      </c>
      <c r="U18" s="241" t="s">
        <v>14363</v>
      </c>
      <c r="V18" s="305" t="str" cm="1">
        <f t="array" ref="V18">_xlfn.IFS(C18="","",COUNTIF(C18,"ตำแหน่งว่าง*"),"ว่าง",COUNTIF(C18,"&lt;&gt;ตำแหน่งว่าง*"),"คนครอง")</f>
        <v>คนครอง</v>
      </c>
      <c r="W18" s="242">
        <v>41</v>
      </c>
      <c r="X18" s="98" t="s">
        <v>480</v>
      </c>
      <c r="Y18" s="100" t="s">
        <v>451</v>
      </c>
      <c r="Z18" s="242">
        <v>17</v>
      </c>
      <c r="AA18" s="96" t="s">
        <v>24727</v>
      </c>
      <c r="AB18" s="96" t="s">
        <v>24628</v>
      </c>
    </row>
    <row r="19" spans="1:28" s="50" customFormat="1" ht="22.8" customHeight="1">
      <c r="A19" s="96" t="s">
        <v>55</v>
      </c>
      <c r="B19" s="95" t="s">
        <v>70</v>
      </c>
      <c r="C19" s="96" t="s">
        <v>483</v>
      </c>
      <c r="D19" s="96" t="s">
        <v>18834</v>
      </c>
      <c r="E19" s="96" t="s">
        <v>18883</v>
      </c>
      <c r="F19" s="97" t="s">
        <v>470</v>
      </c>
      <c r="G19" s="163" t="s">
        <v>485</v>
      </c>
      <c r="H19" s="121">
        <v>44967</v>
      </c>
      <c r="I19" s="121">
        <v>44967</v>
      </c>
      <c r="J19" s="121">
        <v>41533</v>
      </c>
      <c r="K19" s="121">
        <v>30439</v>
      </c>
      <c r="L19" s="96" t="s">
        <v>765</v>
      </c>
      <c r="M19" s="95" t="s">
        <v>206</v>
      </c>
      <c r="N19" s="164" t="s">
        <v>26</v>
      </c>
      <c r="O19" s="266" t="s">
        <v>419</v>
      </c>
      <c r="P19" s="164"/>
      <c r="Q19" s="99" t="s">
        <v>486</v>
      </c>
      <c r="R19" s="95" t="s">
        <v>59</v>
      </c>
      <c r="S19" s="257">
        <f t="shared" si="0"/>
        <v>52505</v>
      </c>
      <c r="T19" s="241" t="s">
        <v>446</v>
      </c>
      <c r="U19" s="241" t="s">
        <v>14363</v>
      </c>
      <c r="V19" s="305" t="str" cm="1">
        <f t="array" ref="V19">_xlfn.IFS(C19="","",COUNTIF(C19,"ตำแหน่งว่าง*"),"ว่าง",COUNTIF(C19,"&lt;&gt;ตำแหน่งว่าง*"),"คนครอง")</f>
        <v>คนครอง</v>
      </c>
      <c r="W19" s="242">
        <v>41</v>
      </c>
      <c r="X19" s="98" t="s">
        <v>484</v>
      </c>
      <c r="Y19" s="100" t="s">
        <v>419</v>
      </c>
      <c r="Z19" s="242">
        <v>18</v>
      </c>
      <c r="AA19" s="96" t="s">
        <v>24730</v>
      </c>
      <c r="AB19" s="96" t="s">
        <v>24652</v>
      </c>
    </row>
    <row r="20" spans="1:28" s="50" customFormat="1" ht="22.8" customHeight="1">
      <c r="A20" s="96"/>
      <c r="B20" s="95"/>
      <c r="C20" s="102" t="s">
        <v>60</v>
      </c>
      <c r="D20" s="96"/>
      <c r="E20" s="96"/>
      <c r="F20" s="97" t="s">
        <v>488</v>
      </c>
      <c r="G20" s="163" t="s">
        <v>490</v>
      </c>
      <c r="H20" s="121"/>
      <c r="I20" s="121"/>
      <c r="J20" s="121"/>
      <c r="K20" s="121"/>
      <c r="L20" s="96"/>
      <c r="M20" s="95"/>
      <c r="N20" s="164" t="s">
        <v>26</v>
      </c>
      <c r="O20" s="266" t="s">
        <v>34</v>
      </c>
      <c r="P20" s="164" t="s">
        <v>467</v>
      </c>
      <c r="Q20" s="99"/>
      <c r="R20" s="95"/>
      <c r="S20" s="257" t="str">
        <f t="shared" si="0"/>
        <v/>
      </c>
      <c r="T20" s="241" t="s">
        <v>446</v>
      </c>
      <c r="U20" s="241" t="s">
        <v>14363</v>
      </c>
      <c r="V20" s="305" t="str" cm="1">
        <f t="array" ref="V20">_xlfn.IFS(C20="","",COUNTIF(C20,"ตำแหน่งว่าง*"),"ว่าง",COUNTIF(C20,"&lt;&gt;ตำแหน่งว่าง*"),"คนครอง")</f>
        <v>ว่าง</v>
      </c>
      <c r="W20" s="242">
        <v>41</v>
      </c>
      <c r="X20" s="98" t="s">
        <v>489</v>
      </c>
      <c r="Y20" s="100" t="s">
        <v>467</v>
      </c>
      <c r="Z20" s="242">
        <v>19</v>
      </c>
      <c r="AA20" s="96"/>
      <c r="AB20" s="96"/>
    </row>
    <row r="21" spans="1:28" s="53" customFormat="1" ht="22.8" customHeight="1">
      <c r="A21" s="96" t="s">
        <v>55</v>
      </c>
      <c r="B21" s="95" t="s">
        <v>20</v>
      </c>
      <c r="C21" s="96" t="s">
        <v>494</v>
      </c>
      <c r="D21" s="96" t="s">
        <v>18836</v>
      </c>
      <c r="E21" s="96" t="s">
        <v>18885</v>
      </c>
      <c r="F21" s="97" t="s">
        <v>488</v>
      </c>
      <c r="G21" s="163" t="s">
        <v>496</v>
      </c>
      <c r="H21" s="121">
        <v>45260</v>
      </c>
      <c r="I21" s="121">
        <v>45260</v>
      </c>
      <c r="J21" s="121">
        <v>42125</v>
      </c>
      <c r="K21" s="121">
        <v>29871</v>
      </c>
      <c r="L21" s="96" t="s">
        <v>24949</v>
      </c>
      <c r="M21" s="106" t="s">
        <v>497</v>
      </c>
      <c r="N21" s="164" t="s">
        <v>26</v>
      </c>
      <c r="O21" s="266" t="s">
        <v>34</v>
      </c>
      <c r="P21" s="164" t="s">
        <v>467</v>
      </c>
      <c r="Q21" s="99" t="s">
        <v>498</v>
      </c>
      <c r="R21" s="95" t="s">
        <v>499</v>
      </c>
      <c r="S21" s="257">
        <f t="shared" si="0"/>
        <v>52140</v>
      </c>
      <c r="T21" s="241" t="s">
        <v>446</v>
      </c>
      <c r="U21" s="241" t="s">
        <v>14363</v>
      </c>
      <c r="V21" s="305" t="str" cm="1">
        <f t="array" ref="V21">_xlfn.IFS(C21="","",COUNTIF(C21,"ตำแหน่งว่าง*"),"ว่าง",COUNTIF(C21,"&lt;&gt;ตำแหน่งว่าง*"),"คนครอง")</f>
        <v>คนครอง</v>
      </c>
      <c r="W21" s="242">
        <v>41</v>
      </c>
      <c r="X21" s="98" t="s">
        <v>495</v>
      </c>
      <c r="Y21" s="100" t="s">
        <v>467</v>
      </c>
      <c r="Z21" s="242">
        <v>20</v>
      </c>
      <c r="AA21" s="96" t="s">
        <v>24948</v>
      </c>
      <c r="AB21" s="96" t="s">
        <v>24630</v>
      </c>
    </row>
    <row r="22" spans="1:28" s="53" customFormat="1" ht="22.8" customHeight="1">
      <c r="A22" s="96" t="s">
        <v>24457</v>
      </c>
      <c r="B22" s="95" t="s">
        <v>70</v>
      </c>
      <c r="C22" s="96" t="s">
        <v>18479</v>
      </c>
      <c r="D22" s="96" t="s">
        <v>18837</v>
      </c>
      <c r="E22" s="96" t="s">
        <v>18886</v>
      </c>
      <c r="F22" s="34" t="s">
        <v>500</v>
      </c>
      <c r="G22" s="186" t="s">
        <v>502</v>
      </c>
      <c r="H22" s="265">
        <v>45404</v>
      </c>
      <c r="I22" s="265">
        <v>45404</v>
      </c>
      <c r="J22" s="265">
        <v>45404</v>
      </c>
      <c r="K22" s="121">
        <v>30465</v>
      </c>
      <c r="L22" s="96" t="s">
        <v>24950</v>
      </c>
      <c r="M22" s="95" t="s">
        <v>159</v>
      </c>
      <c r="N22" s="164" t="s">
        <v>26</v>
      </c>
      <c r="O22" s="266" t="s">
        <v>90</v>
      </c>
      <c r="P22" s="164"/>
      <c r="Q22" s="99" t="s">
        <v>18480</v>
      </c>
      <c r="R22" s="95" t="s">
        <v>18481</v>
      </c>
      <c r="S22" s="257">
        <f t="shared" si="0"/>
        <v>52505</v>
      </c>
      <c r="T22" s="241" t="s">
        <v>446</v>
      </c>
      <c r="U22" s="241" t="s">
        <v>14363</v>
      </c>
      <c r="V22" s="305" t="str" cm="1">
        <f t="array" ref="V22">_xlfn.IFS(C22="","",COUNTIF(C22,"ตำแหน่งว่าง*"),"ว่าง",COUNTIF(C22,"&lt;&gt;ตำแหน่งว่าง*"),"คนครอง")</f>
        <v>คนครอง</v>
      </c>
      <c r="W22" s="242">
        <v>42</v>
      </c>
      <c r="X22" s="98" t="s">
        <v>501</v>
      </c>
      <c r="Y22" s="100" t="s">
        <v>129</v>
      </c>
      <c r="Z22" s="242">
        <v>21</v>
      </c>
      <c r="AA22" s="96"/>
      <c r="AB22" s="96" t="s">
        <v>24631</v>
      </c>
    </row>
    <row r="23" spans="1:28" s="53" customFormat="1" ht="22.8" customHeight="1">
      <c r="A23" s="96"/>
      <c r="B23" s="95"/>
      <c r="C23" s="96" t="s">
        <v>60</v>
      </c>
      <c r="D23" s="96"/>
      <c r="E23" s="96"/>
      <c r="F23" s="101" t="s">
        <v>500</v>
      </c>
      <c r="G23" s="163" t="s">
        <v>504</v>
      </c>
      <c r="H23" s="121" t="s">
        <v>63</v>
      </c>
      <c r="I23" s="121" t="s">
        <v>63</v>
      </c>
      <c r="J23" s="121" t="s">
        <v>63</v>
      </c>
      <c r="K23" s="121" t="s">
        <v>63</v>
      </c>
      <c r="L23" s="96"/>
      <c r="M23" s="95"/>
      <c r="N23" s="164" t="s">
        <v>26</v>
      </c>
      <c r="O23" s="266" t="s">
        <v>90</v>
      </c>
      <c r="P23" s="164"/>
      <c r="Q23" s="99"/>
      <c r="R23" s="95"/>
      <c r="S23" s="257" t="str">
        <f t="shared" si="0"/>
        <v/>
      </c>
      <c r="T23" s="241" t="s">
        <v>446</v>
      </c>
      <c r="U23" s="241" t="s">
        <v>14363</v>
      </c>
      <c r="V23" s="305" t="str" cm="1">
        <f t="array" ref="V23">_xlfn.IFS(C23="","",COUNTIF(C23,"ตำแหน่งว่าง*"),"ว่าง",COUNTIF(C23,"&lt;&gt;ตำแหน่งว่าง*"),"คนครอง")</f>
        <v>ว่าง</v>
      </c>
      <c r="W23" s="242">
        <v>42</v>
      </c>
      <c r="X23" s="98" t="s">
        <v>503</v>
      </c>
      <c r="Y23" s="100" t="s">
        <v>129</v>
      </c>
      <c r="Z23" s="242">
        <v>22</v>
      </c>
      <c r="AA23" s="96"/>
      <c r="AB23" s="96"/>
    </row>
    <row r="24" spans="1:28" s="53" customFormat="1" ht="22.8" customHeight="1">
      <c r="A24" s="96"/>
      <c r="B24" s="95"/>
      <c r="C24" s="96" t="s">
        <v>60</v>
      </c>
      <c r="D24" s="96"/>
      <c r="E24" s="96"/>
      <c r="F24" s="101" t="s">
        <v>500</v>
      </c>
      <c r="G24" s="163" t="s">
        <v>506</v>
      </c>
      <c r="H24" s="121" t="s">
        <v>63</v>
      </c>
      <c r="I24" s="121" t="s">
        <v>63</v>
      </c>
      <c r="J24" s="121" t="s">
        <v>63</v>
      </c>
      <c r="K24" s="121" t="s">
        <v>63</v>
      </c>
      <c r="L24" s="96"/>
      <c r="M24" s="95"/>
      <c r="N24" s="164" t="s">
        <v>26</v>
      </c>
      <c r="O24" s="266" t="s">
        <v>90</v>
      </c>
      <c r="P24" s="164"/>
      <c r="Q24" s="99"/>
      <c r="R24" s="95"/>
      <c r="S24" s="257" t="str">
        <f t="shared" si="0"/>
        <v/>
      </c>
      <c r="T24" s="241" t="s">
        <v>446</v>
      </c>
      <c r="U24" s="241" t="s">
        <v>14363</v>
      </c>
      <c r="V24" s="305" t="str" cm="1">
        <f t="array" ref="V24">_xlfn.IFS(C24="","",COUNTIF(C24,"ตำแหน่งว่าง*"),"ว่าง",COUNTIF(C24,"&lt;&gt;ตำแหน่งว่าง*"),"คนครอง")</f>
        <v>ว่าง</v>
      </c>
      <c r="W24" s="242">
        <v>42</v>
      </c>
      <c r="X24" s="98" t="s">
        <v>505</v>
      </c>
      <c r="Y24" s="100" t="s">
        <v>129</v>
      </c>
      <c r="Z24" s="242">
        <v>23</v>
      </c>
      <c r="AA24" s="96"/>
      <c r="AB24" s="96"/>
    </row>
    <row r="25" spans="1:28" s="53" customFormat="1" ht="22.8" customHeight="1">
      <c r="A25" s="96"/>
      <c r="B25" s="95"/>
      <c r="C25" s="96" t="s">
        <v>60</v>
      </c>
      <c r="D25" s="96"/>
      <c r="E25" s="96"/>
      <c r="F25" s="101" t="s">
        <v>500</v>
      </c>
      <c r="G25" s="163" t="s">
        <v>508</v>
      </c>
      <c r="H25" s="121" t="s">
        <v>63</v>
      </c>
      <c r="I25" s="121" t="s">
        <v>63</v>
      </c>
      <c r="J25" s="121" t="s">
        <v>63</v>
      </c>
      <c r="K25" s="121" t="s">
        <v>63</v>
      </c>
      <c r="L25" s="96"/>
      <c r="M25" s="95"/>
      <c r="N25" s="164" t="s">
        <v>26</v>
      </c>
      <c r="O25" s="266" t="s">
        <v>90</v>
      </c>
      <c r="P25" s="164"/>
      <c r="Q25" s="99"/>
      <c r="R25" s="95"/>
      <c r="S25" s="257" t="str">
        <f t="shared" si="0"/>
        <v/>
      </c>
      <c r="T25" s="241" t="s">
        <v>446</v>
      </c>
      <c r="U25" s="241" t="s">
        <v>14363</v>
      </c>
      <c r="V25" s="305" t="str" cm="1">
        <f t="array" ref="V25">_xlfn.IFS(C25="","",COUNTIF(C25,"ตำแหน่งว่าง*"),"ว่าง",COUNTIF(C25,"&lt;&gt;ตำแหน่งว่าง*"),"คนครอง")</f>
        <v>ว่าง</v>
      </c>
      <c r="W25" s="242">
        <v>42</v>
      </c>
      <c r="X25" s="98" t="s">
        <v>507</v>
      </c>
      <c r="Y25" s="100" t="s">
        <v>129</v>
      </c>
      <c r="Z25" s="242">
        <v>24</v>
      </c>
      <c r="AA25" s="96"/>
      <c r="AB25" s="96"/>
    </row>
    <row r="26" spans="1:28" s="53" customFormat="1" ht="22.8" customHeight="1">
      <c r="A26" s="96"/>
      <c r="B26" s="95"/>
      <c r="C26" s="96" t="s">
        <v>60</v>
      </c>
      <c r="D26" s="96"/>
      <c r="E26" s="96"/>
      <c r="F26" s="101" t="s">
        <v>500</v>
      </c>
      <c r="G26" s="163" t="s">
        <v>510</v>
      </c>
      <c r="H26" s="121" t="s">
        <v>63</v>
      </c>
      <c r="I26" s="121" t="s">
        <v>63</v>
      </c>
      <c r="J26" s="121" t="s">
        <v>63</v>
      </c>
      <c r="K26" s="121" t="s">
        <v>63</v>
      </c>
      <c r="L26" s="96"/>
      <c r="M26" s="95"/>
      <c r="N26" s="164" t="s">
        <v>26</v>
      </c>
      <c r="O26" s="266" t="s">
        <v>90</v>
      </c>
      <c r="P26" s="164"/>
      <c r="Q26" s="99"/>
      <c r="R26" s="95"/>
      <c r="S26" s="257" t="str">
        <f t="shared" si="0"/>
        <v/>
      </c>
      <c r="T26" s="241" t="s">
        <v>446</v>
      </c>
      <c r="U26" s="241" t="s">
        <v>14363</v>
      </c>
      <c r="V26" s="305" t="str" cm="1">
        <f t="array" ref="V26">_xlfn.IFS(C26="","",COUNTIF(C26,"ตำแหน่งว่าง*"),"ว่าง",COUNTIF(C26,"&lt;&gt;ตำแหน่งว่าง*"),"คนครอง")</f>
        <v>ว่าง</v>
      </c>
      <c r="W26" s="242">
        <v>42</v>
      </c>
      <c r="X26" s="98" t="s">
        <v>509</v>
      </c>
      <c r="Y26" s="100" t="s">
        <v>129</v>
      </c>
      <c r="Z26" s="242">
        <v>25</v>
      </c>
      <c r="AA26" s="96"/>
      <c r="AB26" s="96"/>
    </row>
    <row r="27" spans="1:28" s="53" customFormat="1" ht="22.8" customHeight="1">
      <c r="A27" s="96"/>
      <c r="B27" s="95"/>
      <c r="C27" s="96" t="s">
        <v>60</v>
      </c>
      <c r="D27" s="96"/>
      <c r="E27" s="96"/>
      <c r="F27" s="101" t="s">
        <v>500</v>
      </c>
      <c r="G27" s="163" t="s">
        <v>512</v>
      </c>
      <c r="H27" s="121" t="s">
        <v>63</v>
      </c>
      <c r="I27" s="121" t="s">
        <v>63</v>
      </c>
      <c r="J27" s="121" t="s">
        <v>63</v>
      </c>
      <c r="K27" s="121" t="s">
        <v>63</v>
      </c>
      <c r="L27" s="96"/>
      <c r="M27" s="95"/>
      <c r="N27" s="164" t="s">
        <v>26</v>
      </c>
      <c r="O27" s="266" t="s">
        <v>90</v>
      </c>
      <c r="P27" s="164"/>
      <c r="Q27" s="99"/>
      <c r="R27" s="95"/>
      <c r="S27" s="257" t="str">
        <f t="shared" si="0"/>
        <v/>
      </c>
      <c r="T27" s="241" t="s">
        <v>446</v>
      </c>
      <c r="U27" s="241" t="s">
        <v>14363</v>
      </c>
      <c r="V27" s="305" t="str" cm="1">
        <f t="array" ref="V27">_xlfn.IFS(C27="","",COUNTIF(C27,"ตำแหน่งว่าง*"),"ว่าง",COUNTIF(C27,"&lt;&gt;ตำแหน่งว่าง*"),"คนครอง")</f>
        <v>ว่าง</v>
      </c>
      <c r="W27" s="242">
        <v>42</v>
      </c>
      <c r="X27" s="98" t="s">
        <v>511</v>
      </c>
      <c r="Y27" s="100" t="s">
        <v>129</v>
      </c>
      <c r="Z27" s="242">
        <v>26</v>
      </c>
      <c r="AA27" s="96"/>
      <c r="AB27" s="96"/>
    </row>
    <row r="28" spans="1:28" s="53" customFormat="1" ht="22.8" customHeight="1">
      <c r="A28" s="96"/>
      <c r="B28" s="95"/>
      <c r="C28" s="96" t="s">
        <v>60</v>
      </c>
      <c r="D28" s="96"/>
      <c r="E28" s="96"/>
      <c r="F28" s="101" t="s">
        <v>500</v>
      </c>
      <c r="G28" s="163" t="s">
        <v>514</v>
      </c>
      <c r="H28" s="121" t="s">
        <v>63</v>
      </c>
      <c r="I28" s="121" t="s">
        <v>63</v>
      </c>
      <c r="J28" s="121" t="s">
        <v>63</v>
      </c>
      <c r="K28" s="121" t="s">
        <v>63</v>
      </c>
      <c r="L28" s="96"/>
      <c r="M28" s="95"/>
      <c r="N28" s="164" t="s">
        <v>26</v>
      </c>
      <c r="O28" s="266" t="s">
        <v>90</v>
      </c>
      <c r="P28" s="164"/>
      <c r="Q28" s="99"/>
      <c r="R28" s="95"/>
      <c r="S28" s="257" t="str">
        <f t="shared" si="0"/>
        <v/>
      </c>
      <c r="T28" s="241" t="s">
        <v>446</v>
      </c>
      <c r="U28" s="241" t="s">
        <v>14363</v>
      </c>
      <c r="V28" s="305" t="str" cm="1">
        <f t="array" ref="V28">_xlfn.IFS(C28="","",COUNTIF(C28,"ตำแหน่งว่าง*"),"ว่าง",COUNTIF(C28,"&lt;&gt;ตำแหน่งว่าง*"),"คนครอง")</f>
        <v>ว่าง</v>
      </c>
      <c r="W28" s="242">
        <v>42</v>
      </c>
      <c r="X28" s="98" t="s">
        <v>513</v>
      </c>
      <c r="Y28" s="100" t="s">
        <v>129</v>
      </c>
      <c r="Z28" s="242">
        <v>27</v>
      </c>
      <c r="AA28" s="96"/>
      <c r="AB28" s="96"/>
    </row>
    <row r="29" spans="1:28" s="53" customFormat="1" ht="22.8" customHeight="1">
      <c r="A29" s="96"/>
      <c r="B29" s="95"/>
      <c r="C29" s="96" t="s">
        <v>60</v>
      </c>
      <c r="D29" s="96"/>
      <c r="E29" s="96"/>
      <c r="F29" s="101" t="s">
        <v>500</v>
      </c>
      <c r="G29" s="163" t="s">
        <v>516</v>
      </c>
      <c r="H29" s="121"/>
      <c r="I29" s="121"/>
      <c r="J29" s="121"/>
      <c r="K29" s="121"/>
      <c r="L29" s="96"/>
      <c r="M29" s="95"/>
      <c r="N29" s="164" t="s">
        <v>26</v>
      </c>
      <c r="O29" s="266" t="s">
        <v>451</v>
      </c>
      <c r="P29" s="164" t="s">
        <v>451</v>
      </c>
      <c r="Q29" s="99"/>
      <c r="R29" s="95"/>
      <c r="S29" s="257" t="str">
        <f t="shared" si="0"/>
        <v/>
      </c>
      <c r="T29" s="241" t="s">
        <v>446</v>
      </c>
      <c r="U29" s="241" t="s">
        <v>14363</v>
      </c>
      <c r="V29" s="305" t="str" cm="1">
        <f t="array" ref="V29">_xlfn.IFS(C29="","",COUNTIF(C29,"ตำแหน่งว่าง*"),"ว่าง",COUNTIF(C29,"&lt;&gt;ตำแหน่งว่าง*"),"คนครอง")</f>
        <v>ว่าง</v>
      </c>
      <c r="W29" s="242">
        <v>42</v>
      </c>
      <c r="X29" s="98" t="s">
        <v>515</v>
      </c>
      <c r="Y29" s="100" t="s">
        <v>451</v>
      </c>
      <c r="Z29" s="242">
        <v>28</v>
      </c>
      <c r="AA29" s="96"/>
      <c r="AB29" s="96"/>
    </row>
    <row r="30" spans="1:28" s="53" customFormat="1" ht="22.8" customHeight="1">
      <c r="A30" s="96" t="s">
        <v>154</v>
      </c>
      <c r="B30" s="95" t="s">
        <v>70</v>
      </c>
      <c r="C30" s="96" t="s">
        <v>17207</v>
      </c>
      <c r="D30" s="96" t="s">
        <v>18838</v>
      </c>
      <c r="E30" s="96" t="s">
        <v>18887</v>
      </c>
      <c r="F30" s="101" t="s">
        <v>500</v>
      </c>
      <c r="G30" s="163" t="s">
        <v>519</v>
      </c>
      <c r="H30" s="121">
        <v>44124</v>
      </c>
      <c r="I30" s="121">
        <v>44124</v>
      </c>
      <c r="J30" s="121">
        <v>44124</v>
      </c>
      <c r="K30" s="121">
        <v>32684</v>
      </c>
      <c r="L30" s="96" t="s">
        <v>24961</v>
      </c>
      <c r="M30" s="99" t="s">
        <v>142</v>
      </c>
      <c r="N30" s="164" t="s">
        <v>26</v>
      </c>
      <c r="O30" s="266" t="s">
        <v>451</v>
      </c>
      <c r="P30" s="164" t="s">
        <v>451</v>
      </c>
      <c r="Q30" s="99" t="s">
        <v>520</v>
      </c>
      <c r="R30" s="95" t="s">
        <v>130</v>
      </c>
      <c r="S30" s="257">
        <f t="shared" si="0"/>
        <v>54697</v>
      </c>
      <c r="T30" s="241" t="s">
        <v>446</v>
      </c>
      <c r="U30" s="241" t="s">
        <v>14363</v>
      </c>
      <c r="V30" s="305" t="str" cm="1">
        <f t="array" ref="V30">_xlfn.IFS(C30="","",COUNTIF(C30,"ตำแหน่งว่าง*"),"ว่าง",COUNTIF(C30,"&lt;&gt;ตำแหน่งว่าง*"),"คนครอง")</f>
        <v>คนครอง</v>
      </c>
      <c r="W30" s="242">
        <v>42</v>
      </c>
      <c r="X30" s="98" t="s">
        <v>518</v>
      </c>
      <c r="Y30" s="100" t="s">
        <v>451</v>
      </c>
      <c r="Z30" s="242">
        <v>29</v>
      </c>
      <c r="AA30" s="96"/>
      <c r="AB30" s="96" t="s">
        <v>24632</v>
      </c>
    </row>
    <row r="31" spans="1:28" s="53" customFormat="1" ht="22.8" customHeight="1">
      <c r="A31" s="96"/>
      <c r="B31" s="95"/>
      <c r="C31" s="96" t="s">
        <v>60</v>
      </c>
      <c r="D31" s="96"/>
      <c r="E31" s="96"/>
      <c r="F31" s="101" t="s">
        <v>500</v>
      </c>
      <c r="G31" s="163" t="s">
        <v>522</v>
      </c>
      <c r="H31" s="121" t="s">
        <v>63</v>
      </c>
      <c r="I31" s="121" t="s">
        <v>63</v>
      </c>
      <c r="J31" s="121" t="s">
        <v>63</v>
      </c>
      <c r="K31" s="121" t="s">
        <v>63</v>
      </c>
      <c r="L31" s="96"/>
      <c r="M31" s="95"/>
      <c r="N31" s="164" t="s">
        <v>26</v>
      </c>
      <c r="O31" s="266" t="s">
        <v>451</v>
      </c>
      <c r="P31" s="164" t="s">
        <v>451</v>
      </c>
      <c r="Q31" s="99"/>
      <c r="R31" s="95"/>
      <c r="S31" s="257" t="str">
        <f t="shared" si="0"/>
        <v/>
      </c>
      <c r="T31" s="241" t="s">
        <v>446</v>
      </c>
      <c r="U31" s="241" t="s">
        <v>14363</v>
      </c>
      <c r="V31" s="305" t="str" cm="1">
        <f t="array" ref="V31">_xlfn.IFS(C31="","",COUNTIF(C31,"ตำแหน่งว่าง*"),"ว่าง",COUNTIF(C31,"&lt;&gt;ตำแหน่งว่าง*"),"คนครอง")</f>
        <v>ว่าง</v>
      </c>
      <c r="W31" s="242">
        <v>42</v>
      </c>
      <c r="X31" s="98" t="s">
        <v>521</v>
      </c>
      <c r="Y31" s="100" t="s">
        <v>451</v>
      </c>
      <c r="Z31" s="242">
        <v>30</v>
      </c>
      <c r="AA31" s="96"/>
      <c r="AB31" s="96"/>
    </row>
    <row r="32" spans="1:28" s="53" customFormat="1" ht="22.8" customHeight="1">
      <c r="A32" s="96"/>
      <c r="B32" s="95"/>
      <c r="C32" s="96" t="s">
        <v>60</v>
      </c>
      <c r="D32" s="96"/>
      <c r="E32" s="96"/>
      <c r="F32" s="101" t="s">
        <v>500</v>
      </c>
      <c r="G32" s="163" t="s">
        <v>524</v>
      </c>
      <c r="H32" s="121" t="s">
        <v>63</v>
      </c>
      <c r="I32" s="121" t="s">
        <v>63</v>
      </c>
      <c r="J32" s="121" t="s">
        <v>63</v>
      </c>
      <c r="K32" s="121" t="s">
        <v>63</v>
      </c>
      <c r="L32" s="96"/>
      <c r="M32" s="95"/>
      <c r="N32" s="164" t="s">
        <v>26</v>
      </c>
      <c r="O32" s="266" t="s">
        <v>451</v>
      </c>
      <c r="P32" s="164" t="s">
        <v>451</v>
      </c>
      <c r="Q32" s="99"/>
      <c r="R32" s="95"/>
      <c r="S32" s="257" t="str">
        <f t="shared" si="0"/>
        <v/>
      </c>
      <c r="T32" s="241" t="s">
        <v>446</v>
      </c>
      <c r="U32" s="241" t="s">
        <v>14363</v>
      </c>
      <c r="V32" s="305" t="str" cm="1">
        <f t="array" ref="V32">_xlfn.IFS(C32="","",COUNTIF(C32,"ตำแหน่งว่าง*"),"ว่าง",COUNTIF(C32,"&lt;&gt;ตำแหน่งว่าง*"),"คนครอง")</f>
        <v>ว่าง</v>
      </c>
      <c r="W32" s="242">
        <v>42</v>
      </c>
      <c r="X32" s="98" t="s">
        <v>523</v>
      </c>
      <c r="Y32" s="100" t="s">
        <v>451</v>
      </c>
      <c r="Z32" s="242">
        <v>31</v>
      </c>
      <c r="AA32" s="96"/>
      <c r="AB32" s="96"/>
    </row>
    <row r="33" spans="1:28" s="53" customFormat="1" ht="22.8" customHeight="1">
      <c r="A33" s="96"/>
      <c r="B33" s="95"/>
      <c r="C33" s="96" t="s">
        <v>60</v>
      </c>
      <c r="D33" s="96"/>
      <c r="E33" s="96"/>
      <c r="F33" s="101" t="s">
        <v>500</v>
      </c>
      <c r="G33" s="163" t="s">
        <v>526</v>
      </c>
      <c r="H33" s="121" t="s">
        <v>63</v>
      </c>
      <c r="I33" s="121" t="s">
        <v>63</v>
      </c>
      <c r="J33" s="121" t="s">
        <v>63</v>
      </c>
      <c r="K33" s="121" t="s">
        <v>63</v>
      </c>
      <c r="L33" s="96"/>
      <c r="M33" s="95"/>
      <c r="N33" s="164" t="s">
        <v>26</v>
      </c>
      <c r="O33" s="266" t="s">
        <v>451</v>
      </c>
      <c r="P33" s="164" t="s">
        <v>451</v>
      </c>
      <c r="Q33" s="99"/>
      <c r="R33" s="95"/>
      <c r="S33" s="257" t="str">
        <f t="shared" si="0"/>
        <v/>
      </c>
      <c r="T33" s="241" t="s">
        <v>446</v>
      </c>
      <c r="U33" s="241" t="s">
        <v>14363</v>
      </c>
      <c r="V33" s="305" t="str" cm="1">
        <f t="array" ref="V33">_xlfn.IFS(C33="","",COUNTIF(C33,"ตำแหน่งว่าง*"),"ว่าง",COUNTIF(C33,"&lt;&gt;ตำแหน่งว่าง*"),"คนครอง")</f>
        <v>ว่าง</v>
      </c>
      <c r="W33" s="242">
        <v>42</v>
      </c>
      <c r="X33" s="98" t="s">
        <v>525</v>
      </c>
      <c r="Y33" s="100" t="s">
        <v>451</v>
      </c>
      <c r="Z33" s="242">
        <v>32</v>
      </c>
      <c r="AA33" s="96"/>
      <c r="AB33" s="96"/>
    </row>
    <row r="34" spans="1:28" s="53" customFormat="1" ht="22.8" customHeight="1">
      <c r="A34" s="96"/>
      <c r="B34" s="95"/>
      <c r="C34" s="96" t="s">
        <v>60</v>
      </c>
      <c r="D34" s="96"/>
      <c r="E34" s="96"/>
      <c r="F34" s="101" t="s">
        <v>500</v>
      </c>
      <c r="G34" s="163" t="s">
        <v>528</v>
      </c>
      <c r="H34" s="121" t="s">
        <v>63</v>
      </c>
      <c r="I34" s="121" t="s">
        <v>63</v>
      </c>
      <c r="J34" s="121" t="s">
        <v>63</v>
      </c>
      <c r="K34" s="121" t="s">
        <v>63</v>
      </c>
      <c r="L34" s="96"/>
      <c r="M34" s="95"/>
      <c r="N34" s="164" t="s">
        <v>26</v>
      </c>
      <c r="O34" s="266" t="s">
        <v>451</v>
      </c>
      <c r="P34" s="164" t="s">
        <v>451</v>
      </c>
      <c r="Q34" s="99"/>
      <c r="R34" s="95"/>
      <c r="S34" s="257" t="str">
        <f t="shared" si="0"/>
        <v/>
      </c>
      <c r="T34" s="241" t="s">
        <v>446</v>
      </c>
      <c r="U34" s="241" t="s">
        <v>14363</v>
      </c>
      <c r="V34" s="305" t="str" cm="1">
        <f t="array" ref="V34">_xlfn.IFS(C34="","",COUNTIF(C34,"ตำแหน่งว่าง*"),"ว่าง",COUNTIF(C34,"&lt;&gt;ตำแหน่งว่าง*"),"คนครอง")</f>
        <v>ว่าง</v>
      </c>
      <c r="W34" s="242">
        <v>42</v>
      </c>
      <c r="X34" s="98" t="s">
        <v>527</v>
      </c>
      <c r="Y34" s="100" t="s">
        <v>451</v>
      </c>
      <c r="Z34" s="242">
        <v>33</v>
      </c>
      <c r="AA34" s="96"/>
      <c r="AB34" s="96"/>
    </row>
    <row r="35" spans="1:28" s="53" customFormat="1" ht="22.8" customHeight="1">
      <c r="A35" s="96"/>
      <c r="B35" s="95"/>
      <c r="C35" s="96" t="s">
        <v>60</v>
      </c>
      <c r="D35" s="96"/>
      <c r="E35" s="96"/>
      <c r="F35" s="101" t="s">
        <v>500</v>
      </c>
      <c r="G35" s="163" t="s">
        <v>530</v>
      </c>
      <c r="H35" s="121" t="s">
        <v>63</v>
      </c>
      <c r="I35" s="121" t="s">
        <v>63</v>
      </c>
      <c r="J35" s="121" t="s">
        <v>63</v>
      </c>
      <c r="K35" s="121" t="s">
        <v>63</v>
      </c>
      <c r="L35" s="96"/>
      <c r="M35" s="95"/>
      <c r="N35" s="164" t="s">
        <v>26</v>
      </c>
      <c r="O35" s="266" t="s">
        <v>451</v>
      </c>
      <c r="P35" s="164" t="s">
        <v>451</v>
      </c>
      <c r="Q35" s="99"/>
      <c r="R35" s="95"/>
      <c r="S35" s="257" t="str">
        <f t="shared" si="0"/>
        <v/>
      </c>
      <c r="T35" s="241" t="s">
        <v>446</v>
      </c>
      <c r="U35" s="241" t="s">
        <v>14363</v>
      </c>
      <c r="V35" s="305" t="str" cm="1">
        <f t="array" ref="V35">_xlfn.IFS(C35="","",COUNTIF(C35,"ตำแหน่งว่าง*"),"ว่าง",COUNTIF(C35,"&lt;&gt;ตำแหน่งว่าง*"),"คนครอง")</f>
        <v>ว่าง</v>
      </c>
      <c r="W35" s="242">
        <v>42</v>
      </c>
      <c r="X35" s="98" t="s">
        <v>529</v>
      </c>
      <c r="Y35" s="100" t="s">
        <v>451</v>
      </c>
      <c r="Z35" s="242">
        <v>34</v>
      </c>
      <c r="AA35" s="96"/>
      <c r="AB35" s="96"/>
    </row>
    <row r="36" spans="1:28" s="53" customFormat="1" ht="22.8" customHeight="1">
      <c r="A36" s="96" t="s">
        <v>154</v>
      </c>
      <c r="B36" s="95" t="s">
        <v>70</v>
      </c>
      <c r="C36" s="96" t="s">
        <v>24389</v>
      </c>
      <c r="D36" s="96" t="s">
        <v>19368</v>
      </c>
      <c r="E36" s="96" t="s">
        <v>24390</v>
      </c>
      <c r="F36" s="101" t="s">
        <v>500</v>
      </c>
      <c r="G36" s="163" t="s">
        <v>532</v>
      </c>
      <c r="H36" s="122">
        <v>45768</v>
      </c>
      <c r="I36" s="122">
        <v>44124</v>
      </c>
      <c r="J36" s="122">
        <v>44124</v>
      </c>
      <c r="K36" s="121">
        <v>33764</v>
      </c>
      <c r="L36" s="102" t="s">
        <v>24951</v>
      </c>
      <c r="M36" s="95" t="s">
        <v>16780</v>
      </c>
      <c r="N36" s="164" t="s">
        <v>26</v>
      </c>
      <c r="O36" s="266" t="s">
        <v>451</v>
      </c>
      <c r="P36" s="164" t="s">
        <v>451</v>
      </c>
      <c r="Q36" s="99" t="s">
        <v>24557</v>
      </c>
      <c r="R36" s="95" t="s">
        <v>24416</v>
      </c>
      <c r="S36" s="257">
        <f t="shared" si="0"/>
        <v>55793</v>
      </c>
      <c r="T36" s="241" t="s">
        <v>446</v>
      </c>
      <c r="U36" s="241" t="s">
        <v>14363</v>
      </c>
      <c r="V36" s="305" t="str" cm="1">
        <f t="array" ref="V36">_xlfn.IFS(C36="","",COUNTIF(C36,"ตำแหน่งว่าง*"),"ว่าง",COUNTIF(C36,"&lt;&gt;ตำแหน่งว่าง*"),"คนครอง")</f>
        <v>คนครอง</v>
      </c>
      <c r="W36" s="242">
        <v>42</v>
      </c>
      <c r="X36" s="98" t="s">
        <v>531</v>
      </c>
      <c r="Y36" s="100" t="s">
        <v>451</v>
      </c>
      <c r="Z36" s="242">
        <v>35</v>
      </c>
      <c r="AA36" s="96"/>
      <c r="AB36" s="96" t="s">
        <v>24632</v>
      </c>
    </row>
    <row r="37" spans="1:28" s="53" customFormat="1" ht="22.8" customHeight="1">
      <c r="A37" s="96" t="s">
        <v>154</v>
      </c>
      <c r="B37" s="95" t="s">
        <v>20</v>
      </c>
      <c r="C37" s="96" t="s">
        <v>17208</v>
      </c>
      <c r="D37" s="96" t="s">
        <v>18839</v>
      </c>
      <c r="E37" s="96" t="s">
        <v>18888</v>
      </c>
      <c r="F37" s="101" t="s">
        <v>500</v>
      </c>
      <c r="G37" s="163" t="s">
        <v>534</v>
      </c>
      <c r="H37" s="121">
        <v>43738</v>
      </c>
      <c r="I37" s="121">
        <v>43738</v>
      </c>
      <c r="J37" s="121">
        <v>43738</v>
      </c>
      <c r="K37" s="121">
        <v>33479</v>
      </c>
      <c r="L37" s="102" t="s">
        <v>24952</v>
      </c>
      <c r="M37" s="95" t="s">
        <v>535</v>
      </c>
      <c r="N37" s="164" t="s">
        <v>26</v>
      </c>
      <c r="O37" s="266" t="s">
        <v>451</v>
      </c>
      <c r="P37" s="164" t="s">
        <v>451</v>
      </c>
      <c r="Q37" s="99" t="s">
        <v>536</v>
      </c>
      <c r="R37" s="95" t="s">
        <v>214</v>
      </c>
      <c r="S37" s="257">
        <f t="shared" si="0"/>
        <v>55427</v>
      </c>
      <c r="T37" s="241" t="s">
        <v>446</v>
      </c>
      <c r="U37" s="241" t="s">
        <v>14363</v>
      </c>
      <c r="V37" s="305" t="str" cm="1">
        <f t="array" ref="V37">_xlfn.IFS(C37="","",COUNTIF(C37,"ตำแหน่งว่าง*"),"ว่าง",COUNTIF(C37,"&lt;&gt;ตำแหน่งว่าง*"),"คนครอง")</f>
        <v>คนครอง</v>
      </c>
      <c r="W37" s="242">
        <v>42</v>
      </c>
      <c r="X37" s="98" t="s">
        <v>533</v>
      </c>
      <c r="Y37" s="100" t="s">
        <v>451</v>
      </c>
      <c r="Z37" s="242">
        <v>36</v>
      </c>
      <c r="AA37" s="96"/>
      <c r="AB37" s="96" t="s">
        <v>24633</v>
      </c>
    </row>
    <row r="38" spans="1:28" s="53" customFormat="1" ht="22.8" customHeight="1">
      <c r="A38" s="96"/>
      <c r="B38" s="95"/>
      <c r="C38" s="96" t="s">
        <v>60</v>
      </c>
      <c r="D38" s="96"/>
      <c r="E38" s="96"/>
      <c r="F38" s="101" t="s">
        <v>500</v>
      </c>
      <c r="G38" s="163" t="s">
        <v>538</v>
      </c>
      <c r="H38" s="121" t="s">
        <v>63</v>
      </c>
      <c r="I38" s="121" t="s">
        <v>63</v>
      </c>
      <c r="J38" s="121" t="s">
        <v>63</v>
      </c>
      <c r="K38" s="121" t="s">
        <v>63</v>
      </c>
      <c r="L38" s="96"/>
      <c r="M38" s="95"/>
      <c r="N38" s="164" t="s">
        <v>26</v>
      </c>
      <c r="O38" s="266" t="s">
        <v>451</v>
      </c>
      <c r="P38" s="164" t="s">
        <v>451</v>
      </c>
      <c r="Q38" s="99"/>
      <c r="R38" s="95"/>
      <c r="S38" s="257" t="str">
        <f t="shared" si="0"/>
        <v/>
      </c>
      <c r="T38" s="241" t="s">
        <v>446</v>
      </c>
      <c r="U38" s="241" t="s">
        <v>14363</v>
      </c>
      <c r="V38" s="305" t="str" cm="1">
        <f t="array" ref="V38">_xlfn.IFS(C38="","",COUNTIF(C38,"ตำแหน่งว่าง*"),"ว่าง",COUNTIF(C38,"&lt;&gt;ตำแหน่งว่าง*"),"คนครอง")</f>
        <v>ว่าง</v>
      </c>
      <c r="W38" s="242">
        <v>42</v>
      </c>
      <c r="X38" s="98" t="s">
        <v>537</v>
      </c>
      <c r="Y38" s="100" t="s">
        <v>451</v>
      </c>
      <c r="Z38" s="242">
        <v>37</v>
      </c>
      <c r="AA38" s="96"/>
      <c r="AB38" s="96"/>
    </row>
    <row r="39" spans="1:28" s="53" customFormat="1" ht="22.8" customHeight="1">
      <c r="A39" s="96"/>
      <c r="B39" s="95"/>
      <c r="C39" s="96" t="s">
        <v>60</v>
      </c>
      <c r="D39" s="96"/>
      <c r="E39" s="96"/>
      <c r="F39" s="101" t="s">
        <v>500</v>
      </c>
      <c r="G39" s="163" t="s">
        <v>540</v>
      </c>
      <c r="H39" s="121"/>
      <c r="I39" s="121"/>
      <c r="J39" s="121"/>
      <c r="K39" s="121"/>
      <c r="L39" s="102"/>
      <c r="M39" s="95"/>
      <c r="N39" s="164" t="s">
        <v>26</v>
      </c>
      <c r="O39" s="266" t="s">
        <v>451</v>
      </c>
      <c r="P39" s="164" t="s">
        <v>451</v>
      </c>
      <c r="Q39" s="99"/>
      <c r="R39" s="95"/>
      <c r="S39" s="257" t="str">
        <f t="shared" si="0"/>
        <v/>
      </c>
      <c r="T39" s="241" t="s">
        <v>446</v>
      </c>
      <c r="U39" s="241" t="s">
        <v>14363</v>
      </c>
      <c r="V39" s="305" t="str" cm="1">
        <f t="array" ref="V39">_xlfn.IFS(C39="","",COUNTIF(C39,"ตำแหน่งว่าง*"),"ว่าง",COUNTIF(C39,"&lt;&gt;ตำแหน่งว่าง*"),"คนครอง")</f>
        <v>ว่าง</v>
      </c>
      <c r="W39" s="242">
        <v>42</v>
      </c>
      <c r="X39" s="98" t="s">
        <v>539</v>
      </c>
      <c r="Y39" s="100" t="s">
        <v>451</v>
      </c>
      <c r="Z39" s="242">
        <v>38</v>
      </c>
      <c r="AA39" s="96"/>
      <c r="AB39" s="96"/>
    </row>
    <row r="40" spans="1:28" s="53" customFormat="1" ht="22.8" customHeight="1">
      <c r="A40" s="96"/>
      <c r="B40" s="95"/>
      <c r="C40" s="96" t="s">
        <v>60</v>
      </c>
      <c r="D40" s="96"/>
      <c r="E40" s="96"/>
      <c r="F40" s="101" t="s">
        <v>500</v>
      </c>
      <c r="G40" s="163" t="s">
        <v>543</v>
      </c>
      <c r="H40" s="121" t="s">
        <v>63</v>
      </c>
      <c r="I40" s="121" t="s">
        <v>63</v>
      </c>
      <c r="J40" s="121" t="s">
        <v>63</v>
      </c>
      <c r="K40" s="121" t="s">
        <v>63</v>
      </c>
      <c r="L40" s="96"/>
      <c r="M40" s="95"/>
      <c r="N40" s="164" t="s">
        <v>26</v>
      </c>
      <c r="O40" s="266" t="s">
        <v>451</v>
      </c>
      <c r="P40" s="164" t="s">
        <v>451</v>
      </c>
      <c r="Q40" s="99"/>
      <c r="R40" s="95"/>
      <c r="S40" s="257" t="str">
        <f t="shared" si="0"/>
        <v/>
      </c>
      <c r="T40" s="241" t="s">
        <v>446</v>
      </c>
      <c r="U40" s="241" t="s">
        <v>14363</v>
      </c>
      <c r="V40" s="305" t="str" cm="1">
        <f t="array" ref="V40">_xlfn.IFS(C40="","",COUNTIF(C40,"ตำแหน่งว่าง*"),"ว่าง",COUNTIF(C40,"&lt;&gt;ตำแหน่งว่าง*"),"คนครอง")</f>
        <v>ว่าง</v>
      </c>
      <c r="W40" s="242">
        <v>42</v>
      </c>
      <c r="X40" s="98" t="s">
        <v>542</v>
      </c>
      <c r="Y40" s="100" t="s">
        <v>451</v>
      </c>
      <c r="Z40" s="242">
        <v>39</v>
      </c>
      <c r="AA40" s="96"/>
      <c r="AB40" s="96"/>
    </row>
    <row r="41" spans="1:28" s="53" customFormat="1" ht="22.8" customHeight="1">
      <c r="A41" s="96"/>
      <c r="B41" s="95"/>
      <c r="C41" s="96" t="s">
        <v>60</v>
      </c>
      <c r="D41" s="96"/>
      <c r="E41" s="96"/>
      <c r="F41" s="101" t="s">
        <v>500</v>
      </c>
      <c r="G41" s="163" t="s">
        <v>545</v>
      </c>
      <c r="H41" s="121"/>
      <c r="I41" s="121"/>
      <c r="J41" s="121"/>
      <c r="K41" s="121"/>
      <c r="L41" s="96"/>
      <c r="M41" s="95"/>
      <c r="N41" s="164" t="s">
        <v>26</v>
      </c>
      <c r="O41" s="266" t="s">
        <v>419</v>
      </c>
      <c r="P41" s="164"/>
      <c r="Q41" s="99"/>
      <c r="R41" s="95"/>
      <c r="S41" s="257" t="str">
        <f t="shared" si="0"/>
        <v/>
      </c>
      <c r="T41" s="241" t="s">
        <v>446</v>
      </c>
      <c r="U41" s="241" t="s">
        <v>14363</v>
      </c>
      <c r="V41" s="305" t="str" cm="1">
        <f t="array" ref="V41">_xlfn.IFS(C41="","",COUNTIF(C41,"ตำแหน่งว่าง*"),"ว่าง",COUNTIF(C41,"&lt;&gt;ตำแหน่งว่าง*"),"คนครอง")</f>
        <v>ว่าง</v>
      </c>
      <c r="W41" s="242">
        <v>42</v>
      </c>
      <c r="X41" s="98" t="s">
        <v>544</v>
      </c>
      <c r="Y41" s="100" t="s">
        <v>419</v>
      </c>
      <c r="Z41" s="242">
        <v>40</v>
      </c>
      <c r="AA41" s="96"/>
      <c r="AB41" s="96"/>
    </row>
    <row r="42" spans="1:28" s="53" customFormat="1" ht="22.8" customHeight="1">
      <c r="A42" s="96" t="s">
        <v>145</v>
      </c>
      <c r="B42" s="95" t="s">
        <v>70</v>
      </c>
      <c r="C42" s="96" t="s">
        <v>17209</v>
      </c>
      <c r="D42" s="96" t="s">
        <v>18840</v>
      </c>
      <c r="E42" s="96" t="s">
        <v>18889</v>
      </c>
      <c r="F42" s="101" t="s">
        <v>500</v>
      </c>
      <c r="G42" s="163" t="s">
        <v>547</v>
      </c>
      <c r="H42" s="121">
        <v>44573</v>
      </c>
      <c r="I42" s="121">
        <v>44573</v>
      </c>
      <c r="J42" s="121">
        <v>44573</v>
      </c>
      <c r="K42" s="121">
        <v>36086</v>
      </c>
      <c r="L42" s="96" t="s">
        <v>13789</v>
      </c>
      <c r="M42" s="95"/>
      <c r="N42" s="164" t="s">
        <v>26</v>
      </c>
      <c r="O42" s="266" t="s">
        <v>419</v>
      </c>
      <c r="P42" s="164"/>
      <c r="Q42" s="99" t="s">
        <v>548</v>
      </c>
      <c r="R42" s="95" t="s">
        <v>549</v>
      </c>
      <c r="S42" s="257">
        <f t="shared" si="0"/>
        <v>58349</v>
      </c>
      <c r="T42" s="241" t="s">
        <v>446</v>
      </c>
      <c r="U42" s="241" t="s">
        <v>14363</v>
      </c>
      <c r="V42" s="305" t="str" cm="1">
        <f t="array" ref="V42">_xlfn.IFS(C42="","",COUNTIF(C42,"ตำแหน่งว่าง*"),"ว่าง",COUNTIF(C42,"&lt;&gt;ตำแหน่งว่าง*"),"คนครอง")</f>
        <v>คนครอง</v>
      </c>
      <c r="W42" s="242">
        <v>42</v>
      </c>
      <c r="X42" s="98" t="s">
        <v>546</v>
      </c>
      <c r="Y42" s="100" t="s">
        <v>419</v>
      </c>
      <c r="Z42" s="242">
        <v>41</v>
      </c>
      <c r="AA42" s="96"/>
      <c r="AB42" s="355" t="s">
        <v>24655</v>
      </c>
    </row>
    <row r="43" spans="1:28" s="53" customFormat="1" ht="22.8" customHeight="1">
      <c r="A43" s="96"/>
      <c r="B43" s="95"/>
      <c r="C43" s="96" t="s">
        <v>60</v>
      </c>
      <c r="D43" s="96"/>
      <c r="E43" s="96"/>
      <c r="F43" s="101" t="s">
        <v>500</v>
      </c>
      <c r="G43" s="163" t="s">
        <v>551</v>
      </c>
      <c r="H43" s="121" t="s">
        <v>63</v>
      </c>
      <c r="I43" s="121" t="s">
        <v>63</v>
      </c>
      <c r="J43" s="121" t="s">
        <v>63</v>
      </c>
      <c r="K43" s="121" t="s">
        <v>63</v>
      </c>
      <c r="L43" s="96"/>
      <c r="M43" s="95"/>
      <c r="N43" s="164" t="s">
        <v>26</v>
      </c>
      <c r="O43" s="266" t="s">
        <v>419</v>
      </c>
      <c r="P43" s="164"/>
      <c r="Q43" s="99"/>
      <c r="R43" s="95"/>
      <c r="S43" s="257" t="str">
        <f t="shared" si="0"/>
        <v/>
      </c>
      <c r="T43" s="241" t="s">
        <v>446</v>
      </c>
      <c r="U43" s="241" t="s">
        <v>14363</v>
      </c>
      <c r="V43" s="305" t="str" cm="1">
        <f t="array" ref="V43">_xlfn.IFS(C43="","",COUNTIF(C43,"ตำแหน่งว่าง*"),"ว่าง",COUNTIF(C43,"&lt;&gt;ตำแหน่งว่าง*"),"คนครอง")</f>
        <v>ว่าง</v>
      </c>
      <c r="W43" s="242">
        <v>42</v>
      </c>
      <c r="X43" s="98" t="s">
        <v>550</v>
      </c>
      <c r="Y43" s="100" t="s">
        <v>419</v>
      </c>
      <c r="Z43" s="242">
        <v>42</v>
      </c>
      <c r="AA43" s="96"/>
      <c r="AB43" s="96"/>
    </row>
    <row r="44" spans="1:28" s="53" customFormat="1" ht="22.8" customHeight="1">
      <c r="A44" s="96"/>
      <c r="B44" s="95"/>
      <c r="C44" s="96" t="s">
        <v>60</v>
      </c>
      <c r="D44" s="96"/>
      <c r="E44" s="96"/>
      <c r="F44" s="101" t="s">
        <v>500</v>
      </c>
      <c r="G44" s="163" t="s">
        <v>553</v>
      </c>
      <c r="H44" s="121" t="s">
        <v>63</v>
      </c>
      <c r="I44" s="121" t="s">
        <v>63</v>
      </c>
      <c r="J44" s="121" t="s">
        <v>63</v>
      </c>
      <c r="K44" s="121" t="s">
        <v>63</v>
      </c>
      <c r="L44" s="96"/>
      <c r="M44" s="95"/>
      <c r="N44" s="164" t="s">
        <v>26</v>
      </c>
      <c r="O44" s="266" t="s">
        <v>419</v>
      </c>
      <c r="P44" s="164"/>
      <c r="Q44" s="99"/>
      <c r="R44" s="95"/>
      <c r="S44" s="257" t="str">
        <f t="shared" si="0"/>
        <v/>
      </c>
      <c r="T44" s="241" t="s">
        <v>446</v>
      </c>
      <c r="U44" s="241" t="s">
        <v>14363</v>
      </c>
      <c r="V44" s="305" t="str" cm="1">
        <f t="array" ref="V44">_xlfn.IFS(C44="","",COUNTIF(C44,"ตำแหน่งว่าง*"),"ว่าง",COUNTIF(C44,"&lt;&gt;ตำแหน่งว่าง*"),"คนครอง")</f>
        <v>ว่าง</v>
      </c>
      <c r="W44" s="242">
        <v>42</v>
      </c>
      <c r="X44" s="98" t="s">
        <v>552</v>
      </c>
      <c r="Y44" s="100" t="s">
        <v>419</v>
      </c>
      <c r="Z44" s="242">
        <v>43</v>
      </c>
      <c r="AA44" s="96"/>
      <c r="AB44" s="96"/>
    </row>
    <row r="45" spans="1:28" s="53" customFormat="1" ht="22.8" customHeight="1">
      <c r="A45" s="96"/>
      <c r="B45" s="95"/>
      <c r="C45" s="96" t="s">
        <v>60</v>
      </c>
      <c r="D45" s="96"/>
      <c r="E45" s="96"/>
      <c r="F45" s="101" t="s">
        <v>500</v>
      </c>
      <c r="G45" s="163" t="s">
        <v>555</v>
      </c>
      <c r="H45" s="121" t="s">
        <v>63</v>
      </c>
      <c r="I45" s="121" t="s">
        <v>63</v>
      </c>
      <c r="J45" s="121" t="s">
        <v>63</v>
      </c>
      <c r="K45" s="121" t="s">
        <v>63</v>
      </c>
      <c r="L45" s="96"/>
      <c r="M45" s="95"/>
      <c r="N45" s="164" t="s">
        <v>26</v>
      </c>
      <c r="O45" s="266" t="s">
        <v>419</v>
      </c>
      <c r="P45" s="164"/>
      <c r="Q45" s="99"/>
      <c r="R45" s="95"/>
      <c r="S45" s="257" t="str">
        <f t="shared" si="0"/>
        <v/>
      </c>
      <c r="T45" s="241" t="s">
        <v>446</v>
      </c>
      <c r="U45" s="241" t="s">
        <v>14363</v>
      </c>
      <c r="V45" s="305" t="str" cm="1">
        <f t="array" ref="V45">_xlfn.IFS(C45="","",COUNTIF(C45,"ตำแหน่งว่าง*"),"ว่าง",COUNTIF(C45,"&lt;&gt;ตำแหน่งว่าง*"),"คนครอง")</f>
        <v>ว่าง</v>
      </c>
      <c r="W45" s="242">
        <v>42</v>
      </c>
      <c r="X45" s="98" t="s">
        <v>554</v>
      </c>
      <c r="Y45" s="100" t="s">
        <v>419</v>
      </c>
      <c r="Z45" s="242">
        <v>44</v>
      </c>
      <c r="AA45" s="96"/>
      <c r="AB45" s="96"/>
    </row>
    <row r="46" spans="1:28" s="53" customFormat="1" ht="22.8" customHeight="1">
      <c r="A46" s="96"/>
      <c r="B46" s="95"/>
      <c r="C46" s="96" t="s">
        <v>60</v>
      </c>
      <c r="D46" s="96"/>
      <c r="E46" s="96"/>
      <c r="F46" s="101" t="s">
        <v>500</v>
      </c>
      <c r="G46" s="163" t="s">
        <v>557</v>
      </c>
      <c r="H46" s="121" t="s">
        <v>63</v>
      </c>
      <c r="I46" s="121" t="s">
        <v>63</v>
      </c>
      <c r="J46" s="121" t="s">
        <v>63</v>
      </c>
      <c r="K46" s="121" t="s">
        <v>63</v>
      </c>
      <c r="L46" s="96"/>
      <c r="M46" s="95"/>
      <c r="N46" s="164" t="s">
        <v>26</v>
      </c>
      <c r="O46" s="266" t="s">
        <v>419</v>
      </c>
      <c r="P46" s="164"/>
      <c r="Q46" s="99"/>
      <c r="R46" s="95"/>
      <c r="S46" s="257" t="str">
        <f t="shared" si="0"/>
        <v/>
      </c>
      <c r="T46" s="241" t="s">
        <v>446</v>
      </c>
      <c r="U46" s="241" t="s">
        <v>14363</v>
      </c>
      <c r="V46" s="305" t="str" cm="1">
        <f t="array" ref="V46">_xlfn.IFS(C46="","",COUNTIF(C46,"ตำแหน่งว่าง*"),"ว่าง",COUNTIF(C46,"&lt;&gt;ตำแหน่งว่าง*"),"คนครอง")</f>
        <v>ว่าง</v>
      </c>
      <c r="W46" s="242">
        <v>42</v>
      </c>
      <c r="X46" s="98" t="s">
        <v>556</v>
      </c>
      <c r="Y46" s="100" t="s">
        <v>419</v>
      </c>
      <c r="Z46" s="242">
        <v>45</v>
      </c>
      <c r="AA46" s="96"/>
      <c r="AB46" s="96"/>
    </row>
    <row r="47" spans="1:28" s="53" customFormat="1" ht="22.8" customHeight="1">
      <c r="A47" s="96"/>
      <c r="B47" s="95"/>
      <c r="C47" s="96" t="s">
        <v>60</v>
      </c>
      <c r="D47" s="96"/>
      <c r="E47" s="96"/>
      <c r="F47" s="101" t="s">
        <v>500</v>
      </c>
      <c r="G47" s="163" t="s">
        <v>559</v>
      </c>
      <c r="H47" s="121" t="s">
        <v>63</v>
      </c>
      <c r="I47" s="121" t="s">
        <v>63</v>
      </c>
      <c r="J47" s="121" t="s">
        <v>63</v>
      </c>
      <c r="K47" s="121" t="s">
        <v>63</v>
      </c>
      <c r="L47" s="96"/>
      <c r="M47" s="95"/>
      <c r="N47" s="164" t="s">
        <v>26</v>
      </c>
      <c r="O47" s="266" t="s">
        <v>419</v>
      </c>
      <c r="P47" s="164"/>
      <c r="Q47" s="99"/>
      <c r="R47" s="95"/>
      <c r="S47" s="257" t="str">
        <f t="shared" si="0"/>
        <v/>
      </c>
      <c r="T47" s="241" t="s">
        <v>446</v>
      </c>
      <c r="U47" s="241" t="s">
        <v>14363</v>
      </c>
      <c r="V47" s="305" t="str" cm="1">
        <f t="array" ref="V47">_xlfn.IFS(C47="","",COUNTIF(C47,"ตำแหน่งว่าง*"),"ว่าง",COUNTIF(C47,"&lt;&gt;ตำแหน่งว่าง*"),"คนครอง")</f>
        <v>ว่าง</v>
      </c>
      <c r="W47" s="242">
        <v>42</v>
      </c>
      <c r="X47" s="98" t="s">
        <v>558</v>
      </c>
      <c r="Y47" s="100" t="s">
        <v>419</v>
      </c>
      <c r="Z47" s="242">
        <v>46</v>
      </c>
      <c r="AA47" s="96"/>
      <c r="AB47" s="96"/>
    </row>
    <row r="48" spans="1:28" s="53" customFormat="1" ht="22.8" customHeight="1">
      <c r="A48" s="96"/>
      <c r="B48" s="95"/>
      <c r="C48" s="96" t="s">
        <v>60</v>
      </c>
      <c r="D48" s="96"/>
      <c r="E48" s="96"/>
      <c r="F48" s="101" t="s">
        <v>500</v>
      </c>
      <c r="G48" s="163" t="s">
        <v>561</v>
      </c>
      <c r="H48" s="121" t="s">
        <v>63</v>
      </c>
      <c r="I48" s="121" t="s">
        <v>63</v>
      </c>
      <c r="J48" s="121" t="s">
        <v>63</v>
      </c>
      <c r="K48" s="121" t="s">
        <v>63</v>
      </c>
      <c r="L48" s="96"/>
      <c r="M48" s="95"/>
      <c r="N48" s="164" t="s">
        <v>26</v>
      </c>
      <c r="O48" s="266" t="s">
        <v>419</v>
      </c>
      <c r="P48" s="164"/>
      <c r="Q48" s="99"/>
      <c r="R48" s="95"/>
      <c r="S48" s="257" t="str">
        <f t="shared" si="0"/>
        <v/>
      </c>
      <c r="T48" s="241" t="s">
        <v>446</v>
      </c>
      <c r="U48" s="241" t="s">
        <v>14363</v>
      </c>
      <c r="V48" s="305" t="str" cm="1">
        <f t="array" ref="V48">_xlfn.IFS(C48="","",COUNTIF(C48,"ตำแหน่งว่าง*"),"ว่าง",COUNTIF(C48,"&lt;&gt;ตำแหน่งว่าง*"),"คนครอง")</f>
        <v>ว่าง</v>
      </c>
      <c r="W48" s="242">
        <v>42</v>
      </c>
      <c r="X48" s="98" t="s">
        <v>560</v>
      </c>
      <c r="Y48" s="100" t="s">
        <v>419</v>
      </c>
      <c r="Z48" s="242">
        <v>47</v>
      </c>
      <c r="AA48" s="96"/>
      <c r="AB48" s="96"/>
    </row>
    <row r="49" spans="1:28" s="53" customFormat="1" ht="22.8" customHeight="1">
      <c r="A49" s="96"/>
      <c r="B49" s="95"/>
      <c r="C49" s="96" t="s">
        <v>60</v>
      </c>
      <c r="D49" s="96"/>
      <c r="E49" s="96"/>
      <c r="F49" s="101" t="s">
        <v>500</v>
      </c>
      <c r="G49" s="163" t="s">
        <v>563</v>
      </c>
      <c r="H49" s="121" t="s">
        <v>63</v>
      </c>
      <c r="I49" s="121" t="s">
        <v>63</v>
      </c>
      <c r="J49" s="121" t="s">
        <v>63</v>
      </c>
      <c r="K49" s="121" t="s">
        <v>63</v>
      </c>
      <c r="L49" s="96"/>
      <c r="M49" s="95"/>
      <c r="N49" s="164" t="s">
        <v>26</v>
      </c>
      <c r="O49" s="266" t="s">
        <v>419</v>
      </c>
      <c r="P49" s="164"/>
      <c r="Q49" s="99"/>
      <c r="R49" s="95"/>
      <c r="S49" s="257" t="str">
        <f t="shared" si="0"/>
        <v/>
      </c>
      <c r="T49" s="241" t="s">
        <v>446</v>
      </c>
      <c r="U49" s="241" t="s">
        <v>14363</v>
      </c>
      <c r="V49" s="305" t="str" cm="1">
        <f t="array" ref="V49">_xlfn.IFS(C49="","",COUNTIF(C49,"ตำแหน่งว่าง*"),"ว่าง",COUNTIF(C49,"&lt;&gt;ตำแหน่งว่าง*"),"คนครอง")</f>
        <v>ว่าง</v>
      </c>
      <c r="W49" s="242">
        <v>42</v>
      </c>
      <c r="X49" s="98" t="s">
        <v>562</v>
      </c>
      <c r="Y49" s="100" t="s">
        <v>419</v>
      </c>
      <c r="Z49" s="242">
        <v>48</v>
      </c>
      <c r="AA49" s="96"/>
      <c r="AB49" s="96"/>
    </row>
    <row r="50" spans="1:28" s="53" customFormat="1" ht="22.8" customHeight="1">
      <c r="A50" s="96"/>
      <c r="B50" s="95"/>
      <c r="C50" s="96" t="s">
        <v>60</v>
      </c>
      <c r="D50" s="96"/>
      <c r="E50" s="96"/>
      <c r="F50" s="101" t="s">
        <v>500</v>
      </c>
      <c r="G50" s="163" t="s">
        <v>565</v>
      </c>
      <c r="H50" s="121" t="s">
        <v>63</v>
      </c>
      <c r="I50" s="121" t="s">
        <v>63</v>
      </c>
      <c r="J50" s="121" t="s">
        <v>63</v>
      </c>
      <c r="K50" s="121" t="s">
        <v>63</v>
      </c>
      <c r="L50" s="96"/>
      <c r="M50" s="95"/>
      <c r="N50" s="164" t="s">
        <v>26</v>
      </c>
      <c r="O50" s="266" t="s">
        <v>419</v>
      </c>
      <c r="P50" s="164"/>
      <c r="Q50" s="99"/>
      <c r="R50" s="95"/>
      <c r="S50" s="257" t="str">
        <f t="shared" si="0"/>
        <v/>
      </c>
      <c r="T50" s="241" t="s">
        <v>446</v>
      </c>
      <c r="U50" s="241" t="s">
        <v>14363</v>
      </c>
      <c r="V50" s="305" t="str" cm="1">
        <f t="array" ref="V50">_xlfn.IFS(C50="","",COUNTIF(C50,"ตำแหน่งว่าง*"),"ว่าง",COUNTIF(C50,"&lt;&gt;ตำแหน่งว่าง*"),"คนครอง")</f>
        <v>ว่าง</v>
      </c>
      <c r="W50" s="242">
        <v>42</v>
      </c>
      <c r="X50" s="98" t="s">
        <v>564</v>
      </c>
      <c r="Y50" s="100" t="s">
        <v>419</v>
      </c>
      <c r="Z50" s="242">
        <v>49</v>
      </c>
      <c r="AA50" s="96"/>
      <c r="AB50" s="96"/>
    </row>
    <row r="51" spans="1:28" s="53" customFormat="1" ht="22.8" customHeight="1">
      <c r="A51" s="96"/>
      <c r="B51" s="95"/>
      <c r="C51" s="95" t="s">
        <v>60</v>
      </c>
      <c r="D51" s="96"/>
      <c r="E51" s="96"/>
      <c r="F51" s="101" t="s">
        <v>566</v>
      </c>
      <c r="G51" s="163" t="s">
        <v>568</v>
      </c>
      <c r="H51" s="121"/>
      <c r="I51" s="121"/>
      <c r="J51" s="121"/>
      <c r="K51" s="121"/>
      <c r="L51" s="96"/>
      <c r="M51" s="95"/>
      <c r="N51" s="164" t="s">
        <v>26</v>
      </c>
      <c r="O51" s="266" t="s">
        <v>34</v>
      </c>
      <c r="P51" s="164" t="s">
        <v>467</v>
      </c>
      <c r="Q51" s="99"/>
      <c r="R51" s="95"/>
      <c r="S51" s="257" t="str">
        <f t="shared" si="0"/>
        <v/>
      </c>
      <c r="T51" s="241" t="s">
        <v>446</v>
      </c>
      <c r="U51" s="241" t="s">
        <v>14363</v>
      </c>
      <c r="V51" s="305" t="str" cm="1">
        <f t="array" ref="V51">_xlfn.IFS(C51="","",COUNTIF(C51,"ตำแหน่งว่าง*"),"ว่าง",COUNTIF(C51,"&lt;&gt;ตำแหน่งว่าง*"),"คนครอง")</f>
        <v>ว่าง</v>
      </c>
      <c r="W51" s="242">
        <v>42</v>
      </c>
      <c r="X51" s="98" t="s">
        <v>567</v>
      </c>
      <c r="Y51" s="100" t="s">
        <v>467</v>
      </c>
      <c r="Z51" s="242">
        <v>50</v>
      </c>
      <c r="AA51" s="96"/>
      <c r="AB51" s="96"/>
    </row>
    <row r="52" spans="1:28" s="53" customFormat="1" ht="22.8" customHeight="1">
      <c r="A52" s="96"/>
      <c r="B52" s="95"/>
      <c r="C52" s="95" t="s">
        <v>60</v>
      </c>
      <c r="D52" s="96"/>
      <c r="E52" s="96"/>
      <c r="F52" s="101" t="s">
        <v>566</v>
      </c>
      <c r="G52" s="163" t="s">
        <v>570</v>
      </c>
      <c r="H52" s="121"/>
      <c r="I52" s="121"/>
      <c r="J52" s="121"/>
      <c r="K52" s="121"/>
      <c r="L52" s="102"/>
      <c r="M52" s="95"/>
      <c r="N52" s="164" t="s">
        <v>26</v>
      </c>
      <c r="O52" s="266" t="s">
        <v>34</v>
      </c>
      <c r="P52" s="164" t="s">
        <v>467</v>
      </c>
      <c r="Q52" s="99"/>
      <c r="R52" s="95"/>
      <c r="S52" s="257" t="str">
        <f t="shared" si="0"/>
        <v/>
      </c>
      <c r="T52" s="241" t="s">
        <v>446</v>
      </c>
      <c r="U52" s="241" t="s">
        <v>14363</v>
      </c>
      <c r="V52" s="305" t="str" cm="1">
        <f t="array" ref="V52">_xlfn.IFS(C52="","",COUNTIF(C52,"ตำแหน่งว่าง*"),"ว่าง",COUNTIF(C52,"&lt;&gt;ตำแหน่งว่าง*"),"คนครอง")</f>
        <v>ว่าง</v>
      </c>
      <c r="W52" s="242">
        <v>42</v>
      </c>
      <c r="X52" s="98" t="s">
        <v>569</v>
      </c>
      <c r="Y52" s="100" t="s">
        <v>467</v>
      </c>
      <c r="Z52" s="242">
        <v>51</v>
      </c>
      <c r="AA52" s="96"/>
      <c r="AB52" s="96"/>
    </row>
    <row r="53" spans="1:28" s="53" customFormat="1" ht="22.8" customHeight="1">
      <c r="A53" s="96"/>
      <c r="B53" s="95"/>
      <c r="C53" s="95" t="s">
        <v>60</v>
      </c>
      <c r="D53" s="96"/>
      <c r="E53" s="96"/>
      <c r="F53" s="101" t="s">
        <v>566</v>
      </c>
      <c r="G53" s="163" t="s">
        <v>572</v>
      </c>
      <c r="H53" s="121" t="s">
        <v>63</v>
      </c>
      <c r="I53" s="121" t="s">
        <v>63</v>
      </c>
      <c r="J53" s="121" t="s">
        <v>63</v>
      </c>
      <c r="K53" s="121" t="s">
        <v>63</v>
      </c>
      <c r="L53" s="96"/>
      <c r="M53" s="95"/>
      <c r="N53" s="164" t="s">
        <v>26</v>
      </c>
      <c r="O53" s="266" t="s">
        <v>34</v>
      </c>
      <c r="P53" s="164" t="s">
        <v>467</v>
      </c>
      <c r="Q53" s="99"/>
      <c r="R53" s="95"/>
      <c r="S53" s="257" t="str">
        <f t="shared" si="0"/>
        <v/>
      </c>
      <c r="T53" s="241" t="s">
        <v>446</v>
      </c>
      <c r="U53" s="241" t="s">
        <v>14363</v>
      </c>
      <c r="V53" s="305" t="str" cm="1">
        <f t="array" ref="V53">_xlfn.IFS(C53="","",COUNTIF(C53,"ตำแหน่งว่าง*"),"ว่าง",COUNTIF(C53,"&lt;&gt;ตำแหน่งว่าง*"),"คนครอง")</f>
        <v>ว่าง</v>
      </c>
      <c r="W53" s="242">
        <v>42</v>
      </c>
      <c r="X53" s="98" t="s">
        <v>571</v>
      </c>
      <c r="Y53" s="100" t="s">
        <v>467</v>
      </c>
      <c r="Z53" s="242">
        <v>52</v>
      </c>
      <c r="AA53" s="96"/>
      <c r="AB53" s="96"/>
    </row>
    <row r="54" spans="1:28" s="53" customFormat="1" ht="22.8" customHeight="1">
      <c r="A54" s="96"/>
      <c r="B54" s="95"/>
      <c r="C54" s="95" t="s">
        <v>60</v>
      </c>
      <c r="D54" s="96"/>
      <c r="E54" s="96"/>
      <c r="F54" s="101" t="s">
        <v>566</v>
      </c>
      <c r="G54" s="163" t="s">
        <v>574</v>
      </c>
      <c r="H54" s="121" t="s">
        <v>63</v>
      </c>
      <c r="I54" s="121" t="s">
        <v>63</v>
      </c>
      <c r="J54" s="121" t="s">
        <v>63</v>
      </c>
      <c r="K54" s="121" t="s">
        <v>63</v>
      </c>
      <c r="L54" s="96"/>
      <c r="M54" s="95"/>
      <c r="N54" s="164" t="s">
        <v>26</v>
      </c>
      <c r="O54" s="266" t="s">
        <v>34</v>
      </c>
      <c r="P54" s="164" t="s">
        <v>467</v>
      </c>
      <c r="Q54" s="99"/>
      <c r="R54" s="95"/>
      <c r="S54" s="257" t="str">
        <f t="shared" si="0"/>
        <v/>
      </c>
      <c r="T54" s="241" t="s">
        <v>446</v>
      </c>
      <c r="U54" s="241" t="s">
        <v>14363</v>
      </c>
      <c r="V54" s="305" t="str" cm="1">
        <f t="array" ref="V54">_xlfn.IFS(C54="","",COUNTIF(C54,"ตำแหน่งว่าง*"),"ว่าง",COUNTIF(C54,"&lt;&gt;ตำแหน่งว่าง*"),"คนครอง")</f>
        <v>ว่าง</v>
      </c>
      <c r="W54" s="242">
        <v>42</v>
      </c>
      <c r="X54" s="98" t="s">
        <v>573</v>
      </c>
      <c r="Y54" s="100" t="s">
        <v>467</v>
      </c>
      <c r="Z54" s="242">
        <v>53</v>
      </c>
      <c r="AA54" s="96"/>
      <c r="AB54" s="96"/>
    </row>
    <row r="55" spans="1:28" s="53" customFormat="1" ht="22.8" customHeight="1">
      <c r="A55" s="96"/>
      <c r="B55" s="95"/>
      <c r="C55" s="95" t="s">
        <v>60</v>
      </c>
      <c r="D55" s="96"/>
      <c r="E55" s="96"/>
      <c r="F55" s="101" t="s">
        <v>566</v>
      </c>
      <c r="G55" s="163" t="s">
        <v>576</v>
      </c>
      <c r="H55" s="121" t="s">
        <v>63</v>
      </c>
      <c r="I55" s="121" t="s">
        <v>63</v>
      </c>
      <c r="J55" s="121" t="s">
        <v>63</v>
      </c>
      <c r="K55" s="121" t="s">
        <v>63</v>
      </c>
      <c r="L55" s="96"/>
      <c r="M55" s="95"/>
      <c r="N55" s="164" t="s">
        <v>26</v>
      </c>
      <c r="O55" s="266" t="s">
        <v>34</v>
      </c>
      <c r="P55" s="164" t="s">
        <v>467</v>
      </c>
      <c r="Q55" s="99"/>
      <c r="R55" s="95"/>
      <c r="S55" s="257" t="str">
        <f t="shared" si="0"/>
        <v/>
      </c>
      <c r="T55" s="241" t="s">
        <v>446</v>
      </c>
      <c r="U55" s="241" t="s">
        <v>14363</v>
      </c>
      <c r="V55" s="305" t="str" cm="1">
        <f t="array" ref="V55">_xlfn.IFS(C55="","",COUNTIF(C55,"ตำแหน่งว่าง*"),"ว่าง",COUNTIF(C55,"&lt;&gt;ตำแหน่งว่าง*"),"คนครอง")</f>
        <v>ว่าง</v>
      </c>
      <c r="W55" s="242">
        <v>42</v>
      </c>
      <c r="X55" s="98" t="s">
        <v>575</v>
      </c>
      <c r="Y55" s="100" t="s">
        <v>467</v>
      </c>
      <c r="Z55" s="242">
        <v>54</v>
      </c>
      <c r="AA55" s="96"/>
      <c r="AB55" s="96"/>
    </row>
    <row r="56" spans="1:28" s="53" customFormat="1" ht="22.8" customHeight="1">
      <c r="A56" s="96" t="s">
        <v>154</v>
      </c>
      <c r="B56" s="95" t="s">
        <v>70</v>
      </c>
      <c r="C56" s="96" t="s">
        <v>17210</v>
      </c>
      <c r="D56" s="96" t="s">
        <v>18841</v>
      </c>
      <c r="E56" s="96" t="s">
        <v>18890</v>
      </c>
      <c r="F56" s="101" t="s">
        <v>566</v>
      </c>
      <c r="G56" s="163" t="s">
        <v>578</v>
      </c>
      <c r="H56" s="121">
        <v>43738</v>
      </c>
      <c r="I56" s="121">
        <v>43738</v>
      </c>
      <c r="J56" s="121">
        <v>43738</v>
      </c>
      <c r="K56" s="121">
        <v>34675</v>
      </c>
      <c r="L56" s="102" t="s">
        <v>541</v>
      </c>
      <c r="M56" s="95" t="s">
        <v>230</v>
      </c>
      <c r="N56" s="164" t="s">
        <v>26</v>
      </c>
      <c r="O56" s="266" t="s">
        <v>34</v>
      </c>
      <c r="P56" s="164" t="s">
        <v>467</v>
      </c>
      <c r="Q56" s="99" t="s">
        <v>579</v>
      </c>
      <c r="R56" s="95" t="s">
        <v>214</v>
      </c>
      <c r="S56" s="257">
        <f t="shared" si="0"/>
        <v>56888</v>
      </c>
      <c r="T56" s="241" t="s">
        <v>446</v>
      </c>
      <c r="U56" s="241" t="s">
        <v>14363</v>
      </c>
      <c r="V56" s="305" t="str" cm="1">
        <f t="array" ref="V56">_xlfn.IFS(C56="","",COUNTIF(C56,"ตำแหน่งว่าง*"),"ว่าง",COUNTIF(C56,"&lt;&gt;ตำแหน่งว่าง*"),"คนครอง")</f>
        <v>คนครอง</v>
      </c>
      <c r="W56" s="242">
        <v>42</v>
      </c>
      <c r="X56" s="98" t="s">
        <v>577</v>
      </c>
      <c r="Y56" s="100" t="s">
        <v>467</v>
      </c>
      <c r="Z56" s="242">
        <v>55</v>
      </c>
      <c r="AA56" s="96"/>
      <c r="AB56" s="96" t="s">
        <v>24633</v>
      </c>
    </row>
    <row r="57" spans="1:28" s="53" customFormat="1" ht="22.8" customHeight="1">
      <c r="A57" s="96" t="s">
        <v>154</v>
      </c>
      <c r="B57" s="95" t="s">
        <v>20</v>
      </c>
      <c r="C57" s="96" t="s">
        <v>17211</v>
      </c>
      <c r="D57" s="96" t="s">
        <v>18842</v>
      </c>
      <c r="E57" s="96" t="s">
        <v>18891</v>
      </c>
      <c r="F57" s="101" t="s">
        <v>566</v>
      </c>
      <c r="G57" s="163" t="s">
        <v>581</v>
      </c>
      <c r="H57" s="121">
        <v>43738</v>
      </c>
      <c r="I57" s="121">
        <v>43738</v>
      </c>
      <c r="J57" s="121">
        <v>43738</v>
      </c>
      <c r="K57" s="121">
        <v>34276</v>
      </c>
      <c r="L57" s="102" t="s">
        <v>541</v>
      </c>
      <c r="M57" s="95" t="s">
        <v>230</v>
      </c>
      <c r="N57" s="164" t="s">
        <v>26</v>
      </c>
      <c r="O57" s="266" t="s">
        <v>34</v>
      </c>
      <c r="P57" s="164" t="s">
        <v>467</v>
      </c>
      <c r="Q57" s="99" t="s">
        <v>582</v>
      </c>
      <c r="R57" s="95" t="s">
        <v>214</v>
      </c>
      <c r="S57" s="257">
        <f t="shared" si="0"/>
        <v>56523</v>
      </c>
      <c r="T57" s="241" t="s">
        <v>446</v>
      </c>
      <c r="U57" s="241" t="s">
        <v>14363</v>
      </c>
      <c r="V57" s="305" t="str" cm="1">
        <f t="array" ref="V57">_xlfn.IFS(C57="","",COUNTIF(C57,"ตำแหน่งว่าง*"),"ว่าง",COUNTIF(C57,"&lt;&gt;ตำแหน่งว่าง*"),"คนครอง")</f>
        <v>คนครอง</v>
      </c>
      <c r="W57" s="242">
        <v>42</v>
      </c>
      <c r="X57" s="98" t="s">
        <v>580</v>
      </c>
      <c r="Y57" s="100" t="s">
        <v>467</v>
      </c>
      <c r="Z57" s="242">
        <v>56</v>
      </c>
      <c r="AA57" s="96"/>
      <c r="AB57" s="96" t="s">
        <v>24633</v>
      </c>
    </row>
    <row r="58" spans="1:28" s="53" customFormat="1" ht="22.8" customHeight="1">
      <c r="A58" s="96"/>
      <c r="B58" s="95"/>
      <c r="C58" s="95" t="s">
        <v>60</v>
      </c>
      <c r="D58" s="96"/>
      <c r="E58" s="96"/>
      <c r="F58" s="101" t="s">
        <v>566</v>
      </c>
      <c r="G58" s="163" t="s">
        <v>584</v>
      </c>
      <c r="H58" s="121"/>
      <c r="I58" s="121"/>
      <c r="J58" s="121"/>
      <c r="K58" s="121"/>
      <c r="L58" s="96"/>
      <c r="M58" s="95"/>
      <c r="N58" s="164" t="s">
        <v>26</v>
      </c>
      <c r="O58" s="266" t="s">
        <v>34</v>
      </c>
      <c r="P58" s="164" t="s">
        <v>467</v>
      </c>
      <c r="Q58" s="99"/>
      <c r="R58" s="95"/>
      <c r="S58" s="257" t="str">
        <f t="shared" si="0"/>
        <v/>
      </c>
      <c r="T58" s="241" t="s">
        <v>446</v>
      </c>
      <c r="U58" s="241" t="s">
        <v>14363</v>
      </c>
      <c r="V58" s="305" t="str" cm="1">
        <f t="array" ref="V58">_xlfn.IFS(C58="","",COUNTIF(C58,"ตำแหน่งว่าง*"),"ว่าง",COUNTIF(C58,"&lt;&gt;ตำแหน่งว่าง*"),"คนครอง")</f>
        <v>ว่าง</v>
      </c>
      <c r="W58" s="242">
        <v>42</v>
      </c>
      <c r="X58" s="98" t="s">
        <v>583</v>
      </c>
      <c r="Y58" s="100" t="s">
        <v>467</v>
      </c>
      <c r="Z58" s="242">
        <v>57</v>
      </c>
      <c r="AA58" s="96"/>
      <c r="AB58" s="96"/>
    </row>
    <row r="59" spans="1:28" s="53" customFormat="1" ht="22.8" customHeight="1">
      <c r="A59" s="282" t="s">
        <v>585</v>
      </c>
      <c r="B59" s="151"/>
      <c r="C59" s="154"/>
      <c r="D59" s="154"/>
      <c r="E59" s="154"/>
      <c r="F59" s="152"/>
      <c r="G59" s="254"/>
      <c r="H59" s="153" t="s">
        <v>63</v>
      </c>
      <c r="I59" s="153" t="s">
        <v>63</v>
      </c>
      <c r="J59" s="153" t="s">
        <v>63</v>
      </c>
      <c r="K59" s="153" t="s">
        <v>63</v>
      </c>
      <c r="L59" s="154"/>
      <c r="M59" s="151"/>
      <c r="N59" s="155"/>
      <c r="O59" s="157"/>
      <c r="P59" s="155"/>
      <c r="Q59" s="156"/>
      <c r="R59" s="151"/>
      <c r="S59" s="257" t="str">
        <f t="shared" si="0"/>
        <v/>
      </c>
      <c r="T59" s="248"/>
      <c r="U59" s="248"/>
      <c r="V59" s="305" t="str" cm="1">
        <f t="array" ref="V59">_xlfn.IFS(C59="","",COUNTIF(C59,"ตำแหน่งว่าง*"),"ว่าง",COUNTIF(C59,"&lt;&gt;ตำแหน่งว่าง*"),"คนครอง")</f>
        <v/>
      </c>
      <c r="W59" s="249"/>
      <c r="X59" s="254"/>
      <c r="Y59" s="155"/>
      <c r="Z59" s="242">
        <v>58</v>
      </c>
      <c r="AA59" s="96"/>
      <c r="AB59" s="96"/>
    </row>
    <row r="60" spans="1:28" s="53" customFormat="1" ht="22.8" customHeight="1">
      <c r="A60" s="96" t="s">
        <v>69</v>
      </c>
      <c r="B60" s="95" t="s">
        <v>20</v>
      </c>
      <c r="C60" s="96" t="s">
        <v>586</v>
      </c>
      <c r="D60" s="96" t="s">
        <v>18843</v>
      </c>
      <c r="E60" s="96" t="s">
        <v>18892</v>
      </c>
      <c r="F60" s="101" t="s">
        <v>587</v>
      </c>
      <c r="G60" s="163" t="s">
        <v>589</v>
      </c>
      <c r="H60" s="121">
        <v>44958</v>
      </c>
      <c r="I60" s="349">
        <v>44531</v>
      </c>
      <c r="J60" s="121">
        <v>37653</v>
      </c>
      <c r="K60" s="121">
        <v>29622</v>
      </c>
      <c r="L60" s="96" t="s">
        <v>24962</v>
      </c>
      <c r="M60" s="95" t="s">
        <v>24</v>
      </c>
      <c r="N60" s="164" t="s">
        <v>26</v>
      </c>
      <c r="O60" s="266" t="s">
        <v>74</v>
      </c>
      <c r="P60" s="164"/>
      <c r="Q60" s="99" t="s">
        <v>18166</v>
      </c>
      <c r="R60" s="95" t="s">
        <v>590</v>
      </c>
      <c r="S60" s="257">
        <f t="shared" si="0"/>
        <v>51775</v>
      </c>
      <c r="T60" s="241" t="s">
        <v>585</v>
      </c>
      <c r="U60" s="241" t="s">
        <v>14363</v>
      </c>
      <c r="V60" s="305" t="str" cm="1">
        <f t="array" ref="V60">_xlfn.IFS(C60="","",COUNTIF(C60,"ตำแหน่งว่าง*"),"ว่าง",COUNTIF(C60,"&lt;&gt;ตำแหน่งว่าง*"),"คนครอง")</f>
        <v>คนครอง</v>
      </c>
      <c r="W60" s="242">
        <v>31</v>
      </c>
      <c r="X60" s="98" t="s">
        <v>588</v>
      </c>
      <c r="Y60" s="100" t="s">
        <v>90</v>
      </c>
      <c r="Z60" s="242">
        <v>59</v>
      </c>
      <c r="AA60" s="96" t="s">
        <v>24731</v>
      </c>
      <c r="AB60" s="96" t="s">
        <v>24634</v>
      </c>
    </row>
    <row r="61" spans="1:28" s="53" customFormat="1" ht="22.8" customHeight="1">
      <c r="A61" s="96" t="s">
        <v>93</v>
      </c>
      <c r="B61" s="95" t="s">
        <v>20</v>
      </c>
      <c r="C61" s="96" t="s">
        <v>17212</v>
      </c>
      <c r="D61" s="96" t="s">
        <v>18844</v>
      </c>
      <c r="E61" s="96" t="s">
        <v>18893</v>
      </c>
      <c r="F61" s="101" t="s">
        <v>591</v>
      </c>
      <c r="G61" s="163" t="s">
        <v>593</v>
      </c>
      <c r="H61" s="121">
        <v>43539</v>
      </c>
      <c r="I61" s="121">
        <v>42893</v>
      </c>
      <c r="J61" s="121">
        <v>37712</v>
      </c>
      <c r="K61" s="121">
        <v>28026</v>
      </c>
      <c r="L61" s="96" t="s">
        <v>24963</v>
      </c>
      <c r="M61" s="95" t="s">
        <v>24</v>
      </c>
      <c r="N61" s="164" t="s">
        <v>26</v>
      </c>
      <c r="O61" s="266" t="s">
        <v>595</v>
      </c>
      <c r="P61" s="164" t="s">
        <v>595</v>
      </c>
      <c r="Q61" s="99" t="s">
        <v>596</v>
      </c>
      <c r="R61" s="95" t="s">
        <v>597</v>
      </c>
      <c r="S61" s="257">
        <f t="shared" si="0"/>
        <v>49949</v>
      </c>
      <c r="T61" s="241" t="s">
        <v>585</v>
      </c>
      <c r="U61" s="241" t="s">
        <v>14363</v>
      </c>
      <c r="V61" s="305" t="str" cm="1">
        <f t="array" ref="V61">_xlfn.IFS(C61="","",COUNTIF(C61,"ตำแหน่งว่าง*"),"ว่าง",COUNTIF(C61,"&lt;&gt;ตำแหน่งว่าง*"),"คนครอง")</f>
        <v>คนครอง</v>
      </c>
      <c r="W61" s="242">
        <v>32</v>
      </c>
      <c r="X61" s="98" t="s">
        <v>592</v>
      </c>
      <c r="Y61" s="100" t="s">
        <v>594</v>
      </c>
      <c r="Z61" s="242">
        <v>60</v>
      </c>
      <c r="AA61" s="96" t="s">
        <v>24732</v>
      </c>
      <c r="AB61" s="96" t="s">
        <v>24626</v>
      </c>
    </row>
    <row r="62" spans="1:28" s="53" customFormat="1" ht="22.8" customHeight="1">
      <c r="A62" s="96" t="s">
        <v>93</v>
      </c>
      <c r="B62" s="95" t="s">
        <v>20</v>
      </c>
      <c r="C62" s="96" t="s">
        <v>598</v>
      </c>
      <c r="D62" s="96" t="s">
        <v>18845</v>
      </c>
      <c r="E62" s="96" t="s">
        <v>18894</v>
      </c>
      <c r="F62" s="101" t="s">
        <v>591</v>
      </c>
      <c r="G62" s="163" t="s">
        <v>600</v>
      </c>
      <c r="H62" s="121">
        <v>43539</v>
      </c>
      <c r="I62" s="121">
        <v>43539</v>
      </c>
      <c r="J62" s="121">
        <v>37392</v>
      </c>
      <c r="K62" s="121">
        <v>26764</v>
      </c>
      <c r="L62" s="96" t="s">
        <v>601</v>
      </c>
      <c r="M62" s="95" t="s">
        <v>602</v>
      </c>
      <c r="N62" s="164" t="s">
        <v>26</v>
      </c>
      <c r="O62" s="266" t="s">
        <v>34</v>
      </c>
      <c r="P62" s="164" t="s">
        <v>467</v>
      </c>
      <c r="Q62" s="99" t="s">
        <v>603</v>
      </c>
      <c r="R62" s="95" t="s">
        <v>604</v>
      </c>
      <c r="S62" s="257">
        <f t="shared" si="0"/>
        <v>48853</v>
      </c>
      <c r="T62" s="241" t="s">
        <v>585</v>
      </c>
      <c r="U62" s="241" t="s">
        <v>14363</v>
      </c>
      <c r="V62" s="305" t="str" cm="1">
        <f t="array" ref="V62">_xlfn.IFS(C62="","",COUNTIF(C62,"ตำแหน่งว่าง*"),"ว่าง",COUNTIF(C62,"&lt;&gt;ตำแหน่งว่าง*"),"คนครอง")</f>
        <v>คนครอง</v>
      </c>
      <c r="W62" s="242">
        <v>32</v>
      </c>
      <c r="X62" s="98" t="s">
        <v>599</v>
      </c>
      <c r="Y62" s="100" t="s">
        <v>467</v>
      </c>
      <c r="Z62" s="242">
        <v>61</v>
      </c>
      <c r="AA62" s="96" t="s">
        <v>24733</v>
      </c>
      <c r="AB62" s="96" t="s">
        <v>24635</v>
      </c>
    </row>
    <row r="63" spans="1:28" s="53" customFormat="1" ht="22.8" customHeight="1">
      <c r="A63" s="96" t="s">
        <v>55</v>
      </c>
      <c r="B63" s="95" t="s">
        <v>70</v>
      </c>
      <c r="C63" s="96" t="s">
        <v>1029</v>
      </c>
      <c r="D63" s="96" t="s">
        <v>18826</v>
      </c>
      <c r="E63" s="96" t="s">
        <v>18875</v>
      </c>
      <c r="F63" s="101" t="s">
        <v>605</v>
      </c>
      <c r="G63" s="163" t="s">
        <v>607</v>
      </c>
      <c r="H63" s="121">
        <v>45719</v>
      </c>
      <c r="I63" s="121">
        <v>45260</v>
      </c>
      <c r="J63" s="121">
        <v>41579</v>
      </c>
      <c r="K63" s="121">
        <v>31789</v>
      </c>
      <c r="L63" s="96" t="s">
        <v>24953</v>
      </c>
      <c r="M63" s="95" t="s">
        <v>24</v>
      </c>
      <c r="N63" s="164" t="s">
        <v>26</v>
      </c>
      <c r="O63" s="266" t="s">
        <v>90</v>
      </c>
      <c r="P63" s="164"/>
      <c r="Q63" s="99" t="s">
        <v>1032</v>
      </c>
      <c r="R63" s="95" t="s">
        <v>24247</v>
      </c>
      <c r="S63" s="257">
        <f t="shared" si="0"/>
        <v>53966</v>
      </c>
      <c r="T63" s="241" t="s">
        <v>585</v>
      </c>
      <c r="U63" s="241" t="s">
        <v>14363</v>
      </c>
      <c r="V63" s="305" t="str" cm="1">
        <f t="array" ref="V63">_xlfn.IFS(C63="","",COUNTIF(C63,"ตำแหน่งว่าง*"),"ว่าง",COUNTIF(C63,"&lt;&gt;ตำแหน่งว่าง*"),"คนครอง")</f>
        <v>คนครอง</v>
      </c>
      <c r="W63" s="242">
        <v>41</v>
      </c>
      <c r="X63" s="98" t="s">
        <v>606</v>
      </c>
      <c r="Y63" s="100" t="s">
        <v>90</v>
      </c>
      <c r="Z63" s="242">
        <v>62</v>
      </c>
      <c r="AA63" s="96" t="s">
        <v>24729</v>
      </c>
      <c r="AB63" s="96" t="s">
        <v>24636</v>
      </c>
    </row>
    <row r="64" spans="1:28" s="53" customFormat="1" ht="22.8" customHeight="1">
      <c r="A64" s="96" t="s">
        <v>55</v>
      </c>
      <c r="B64" s="95" t="s">
        <v>20</v>
      </c>
      <c r="C64" s="96" t="s">
        <v>610</v>
      </c>
      <c r="D64" s="96" t="s">
        <v>18847</v>
      </c>
      <c r="E64" s="96" t="s">
        <v>18896</v>
      </c>
      <c r="F64" s="101" t="s">
        <v>605</v>
      </c>
      <c r="G64" s="163" t="s">
        <v>612</v>
      </c>
      <c r="H64" s="121">
        <v>44967</v>
      </c>
      <c r="I64" s="121">
        <v>44967</v>
      </c>
      <c r="J64" s="121">
        <v>42125</v>
      </c>
      <c r="K64" s="121">
        <v>31652</v>
      </c>
      <c r="L64" s="96" t="s">
        <v>1300</v>
      </c>
      <c r="M64" s="95" t="s">
        <v>613</v>
      </c>
      <c r="N64" s="164" t="s">
        <v>26</v>
      </c>
      <c r="O64" s="266" t="s">
        <v>419</v>
      </c>
      <c r="P64" s="164"/>
      <c r="Q64" s="99" t="s">
        <v>614</v>
      </c>
      <c r="R64" s="95" t="s">
        <v>59</v>
      </c>
      <c r="S64" s="257">
        <f t="shared" si="0"/>
        <v>53601</v>
      </c>
      <c r="T64" s="241" t="s">
        <v>585</v>
      </c>
      <c r="U64" s="241" t="s">
        <v>14363</v>
      </c>
      <c r="V64" s="305" t="str" cm="1">
        <f t="array" ref="V64">_xlfn.IFS(C64="","",COUNTIF(C64,"ตำแหน่งว่าง*"),"ว่าง",COUNTIF(C64,"&lt;&gt;ตำแหน่งว่าง*"),"คนครอง")</f>
        <v>คนครอง</v>
      </c>
      <c r="W64" s="242">
        <v>41</v>
      </c>
      <c r="X64" s="98" t="s">
        <v>611</v>
      </c>
      <c r="Y64" s="100" t="s">
        <v>419</v>
      </c>
      <c r="Z64" s="242">
        <v>63</v>
      </c>
      <c r="AA64" s="96" t="s">
        <v>24734</v>
      </c>
      <c r="AB64" s="96" t="s">
        <v>24630</v>
      </c>
    </row>
    <row r="65" spans="1:28" s="53" customFormat="1" ht="22.8" customHeight="1">
      <c r="A65" s="96" t="s">
        <v>93</v>
      </c>
      <c r="B65" s="95" t="s">
        <v>20</v>
      </c>
      <c r="C65" s="96" t="s">
        <v>620</v>
      </c>
      <c r="D65" s="96" t="s">
        <v>18848</v>
      </c>
      <c r="E65" s="96" t="s">
        <v>18897</v>
      </c>
      <c r="F65" s="101" t="s">
        <v>605</v>
      </c>
      <c r="G65" s="163" t="s">
        <v>622</v>
      </c>
      <c r="H65" s="121">
        <v>44187</v>
      </c>
      <c r="I65" s="121">
        <v>44187</v>
      </c>
      <c r="J65" s="121">
        <v>41487</v>
      </c>
      <c r="K65" s="121">
        <v>29054</v>
      </c>
      <c r="L65" s="96" t="s">
        <v>623</v>
      </c>
      <c r="M65" s="95" t="s">
        <v>624</v>
      </c>
      <c r="N65" s="164" t="s">
        <v>26</v>
      </c>
      <c r="O65" s="266" t="s">
        <v>626</v>
      </c>
      <c r="P65" s="164"/>
      <c r="Q65" s="99" t="s">
        <v>627</v>
      </c>
      <c r="R65" s="95" t="s">
        <v>252</v>
      </c>
      <c r="S65" s="257">
        <f t="shared" si="0"/>
        <v>51044</v>
      </c>
      <c r="T65" s="241" t="s">
        <v>585</v>
      </c>
      <c r="U65" s="241" t="s">
        <v>14363</v>
      </c>
      <c r="V65" s="305" t="str" cm="1">
        <f t="array" ref="V65">_xlfn.IFS(C65="","",COUNTIF(C65,"ตำแหน่งว่าง*"),"ว่าง",COUNTIF(C65,"&lt;&gt;ตำแหน่งว่าง*"),"คนครอง")</f>
        <v>คนครอง</v>
      </c>
      <c r="W65" s="242">
        <v>41</v>
      </c>
      <c r="X65" s="98" t="s">
        <v>621</v>
      </c>
      <c r="Y65" s="100" t="s">
        <v>625</v>
      </c>
      <c r="Z65" s="242">
        <v>64</v>
      </c>
      <c r="AA65" s="96" t="s">
        <v>24735</v>
      </c>
      <c r="AB65" s="96" t="s">
        <v>24637</v>
      </c>
    </row>
    <row r="66" spans="1:28" s="53" customFormat="1" ht="22.8" customHeight="1">
      <c r="A66" s="96" t="s">
        <v>93</v>
      </c>
      <c r="B66" s="95" t="s">
        <v>20</v>
      </c>
      <c r="C66" s="96" t="s">
        <v>615</v>
      </c>
      <c r="D66" s="96" t="s">
        <v>18849</v>
      </c>
      <c r="E66" s="96" t="s">
        <v>18898</v>
      </c>
      <c r="F66" s="101" t="s">
        <v>605</v>
      </c>
      <c r="G66" s="163" t="s">
        <v>617</v>
      </c>
      <c r="H66" s="121">
        <v>42019</v>
      </c>
      <c r="I66" s="121">
        <v>41675</v>
      </c>
      <c r="J66" s="121">
        <v>39345</v>
      </c>
      <c r="K66" s="121">
        <v>28974</v>
      </c>
      <c r="L66" s="96" t="s">
        <v>24954</v>
      </c>
      <c r="M66" s="95" t="s">
        <v>24</v>
      </c>
      <c r="N66" s="164" t="s">
        <v>26</v>
      </c>
      <c r="O66" s="266" t="s">
        <v>595</v>
      </c>
      <c r="P66" s="164" t="s">
        <v>595</v>
      </c>
      <c r="Q66" s="99" t="s">
        <v>618</v>
      </c>
      <c r="R66" s="95" t="s">
        <v>619</v>
      </c>
      <c r="S66" s="257">
        <f t="shared" ref="S66:S129" si="1">IF(K66&lt;&gt;"",DATE(YEAR(K66)+60+(K66&gt;=DATE(YEAR(K66),10,2)),10,1),"")</f>
        <v>51044</v>
      </c>
      <c r="T66" s="241" t="s">
        <v>585</v>
      </c>
      <c r="U66" s="241" t="s">
        <v>14363</v>
      </c>
      <c r="V66" s="305" t="str" cm="1">
        <f t="array" ref="V66">_xlfn.IFS(C66="","",COUNTIF(C66,"ตำแหน่งว่าง*"),"ว่าง",COUNTIF(C66,"&lt;&gt;ตำแหน่งว่าง*"),"คนครอง")</f>
        <v>คนครอง</v>
      </c>
      <c r="W66" s="242">
        <v>41</v>
      </c>
      <c r="X66" s="98" t="s">
        <v>616</v>
      </c>
      <c r="Y66" s="100" t="s">
        <v>594</v>
      </c>
      <c r="Z66" s="242">
        <v>65</v>
      </c>
      <c r="AA66" s="96" t="s">
        <v>24736</v>
      </c>
      <c r="AB66" s="96" t="s">
        <v>24638</v>
      </c>
    </row>
    <row r="67" spans="1:28" s="53" customFormat="1" ht="22.8" customHeight="1">
      <c r="A67" s="97" t="s">
        <v>93</v>
      </c>
      <c r="B67" s="95" t="s">
        <v>70</v>
      </c>
      <c r="C67" s="96" t="s">
        <v>6187</v>
      </c>
      <c r="D67" s="96" t="s">
        <v>19901</v>
      </c>
      <c r="E67" s="96" t="s">
        <v>21206</v>
      </c>
      <c r="F67" s="101" t="s">
        <v>17096</v>
      </c>
      <c r="G67" s="163" t="s">
        <v>673</v>
      </c>
      <c r="H67" s="121">
        <v>45719</v>
      </c>
      <c r="I67" s="121">
        <v>44187</v>
      </c>
      <c r="J67" s="121">
        <v>41645</v>
      </c>
      <c r="K67" s="121">
        <v>33092</v>
      </c>
      <c r="L67" s="102" t="s">
        <v>24975</v>
      </c>
      <c r="M67" s="95" t="s">
        <v>24</v>
      </c>
      <c r="N67" s="164" t="s">
        <v>26</v>
      </c>
      <c r="O67" s="266" t="s">
        <v>34</v>
      </c>
      <c r="P67" s="164" t="s">
        <v>467</v>
      </c>
      <c r="Q67" s="99" t="s">
        <v>6190</v>
      </c>
      <c r="R67" s="95" t="s">
        <v>24249</v>
      </c>
      <c r="S67" s="257">
        <f t="shared" si="1"/>
        <v>55062</v>
      </c>
      <c r="T67" s="241" t="s">
        <v>585</v>
      </c>
      <c r="U67" s="241" t="s">
        <v>14363</v>
      </c>
      <c r="V67" s="305" t="str" cm="1">
        <f t="array" ref="V67">_xlfn.IFS(C67="","",COUNTIF(C67,"ตำแหน่งว่าง*"),"ว่าง",COUNTIF(C67,"&lt;&gt;ตำแหน่งว่าง*"),"คนครอง")</f>
        <v>คนครอง</v>
      </c>
      <c r="W67" s="242" cm="1">
        <f t="array" ref="W67">_xlfn.IFS(COUNTIF(C67,"*(สบ3)"),32,COUNTIF(C67,"*(สบ2)"),41,COUNTIF(C67,"*(สบ1)"),42,COUNTIF(C67,"ตำแหน่งว่าง*"),42)</f>
        <v>41</v>
      </c>
      <c r="X67" s="98" t="s">
        <v>672</v>
      </c>
      <c r="Y67" s="100" t="s">
        <v>467</v>
      </c>
      <c r="Z67" s="242">
        <v>66</v>
      </c>
      <c r="AA67" s="96" t="s">
        <v>24948</v>
      </c>
      <c r="AB67" s="96" t="s">
        <v>24639</v>
      </c>
    </row>
    <row r="68" spans="1:28" s="53" customFormat="1" ht="22.8" customHeight="1">
      <c r="A68" s="96" t="s">
        <v>154</v>
      </c>
      <c r="B68" s="95" t="s">
        <v>20</v>
      </c>
      <c r="C68" s="96" t="s">
        <v>17097</v>
      </c>
      <c r="D68" s="96" t="s">
        <v>18850</v>
      </c>
      <c r="E68" s="96" t="s">
        <v>18899</v>
      </c>
      <c r="F68" s="101" t="s">
        <v>17096</v>
      </c>
      <c r="G68" s="163" t="s">
        <v>675</v>
      </c>
      <c r="H68" s="121">
        <v>43353</v>
      </c>
      <c r="I68" s="121">
        <v>43353</v>
      </c>
      <c r="J68" s="121">
        <v>43353</v>
      </c>
      <c r="K68" s="121">
        <v>31805</v>
      </c>
      <c r="L68" s="102" t="s">
        <v>24964</v>
      </c>
      <c r="M68" s="95" t="s">
        <v>24</v>
      </c>
      <c r="N68" s="164" t="s">
        <v>26</v>
      </c>
      <c r="O68" s="266" t="s">
        <v>34</v>
      </c>
      <c r="P68" s="164" t="s">
        <v>467</v>
      </c>
      <c r="Q68" s="99" t="s">
        <v>676</v>
      </c>
      <c r="R68" s="95" t="s">
        <v>677</v>
      </c>
      <c r="S68" s="257">
        <f t="shared" si="1"/>
        <v>53966</v>
      </c>
      <c r="T68" s="241" t="s">
        <v>585</v>
      </c>
      <c r="U68" s="241" t="s">
        <v>14363</v>
      </c>
      <c r="V68" s="305" t="str" cm="1">
        <f t="array" ref="V68">_xlfn.IFS(C68="","",COUNTIF(C68,"ตำแหน่งว่าง*"),"ว่าง",COUNTIF(C68,"&lt;&gt;ตำแหน่งว่าง*"),"คนครอง")</f>
        <v>คนครอง</v>
      </c>
      <c r="W68" s="242" cm="1">
        <f t="array" ref="W68">_xlfn.IFS(COUNTIF(C68,"*(สบ3)"),32,COUNTIF(C68,"*(สบ2)"),41,COUNTIF(C68,"*(สบ1)"),42,COUNTIF(C68,"ตำแหน่งว่าง*"),42)</f>
        <v>42</v>
      </c>
      <c r="X68" s="98" t="s">
        <v>674</v>
      </c>
      <c r="Y68" s="100" t="s">
        <v>467</v>
      </c>
      <c r="Z68" s="242">
        <v>67</v>
      </c>
      <c r="AA68" s="96" t="s">
        <v>24965</v>
      </c>
      <c r="AB68" s="96" t="s">
        <v>24640</v>
      </c>
    </row>
    <row r="69" spans="1:28" s="53" customFormat="1" ht="22.8" customHeight="1">
      <c r="A69" s="96" t="s">
        <v>93</v>
      </c>
      <c r="B69" s="95" t="s">
        <v>70</v>
      </c>
      <c r="C69" s="96" t="s">
        <v>17167</v>
      </c>
      <c r="D69" s="96" t="s">
        <v>18851</v>
      </c>
      <c r="E69" s="96" t="s">
        <v>18900</v>
      </c>
      <c r="F69" s="101" t="s">
        <v>17096</v>
      </c>
      <c r="G69" s="163" t="s">
        <v>679</v>
      </c>
      <c r="H69" s="121">
        <v>43539</v>
      </c>
      <c r="I69" s="121">
        <v>42019</v>
      </c>
      <c r="J69" s="122">
        <v>39345</v>
      </c>
      <c r="K69" s="121">
        <v>28755</v>
      </c>
      <c r="L69" s="96" t="s">
        <v>680</v>
      </c>
      <c r="M69" s="107" t="s">
        <v>24</v>
      </c>
      <c r="N69" s="164" t="s">
        <v>26</v>
      </c>
      <c r="O69" s="266" t="s">
        <v>34</v>
      </c>
      <c r="P69" s="164" t="s">
        <v>467</v>
      </c>
      <c r="Q69" s="105" t="s">
        <v>681</v>
      </c>
      <c r="R69" s="95" t="s">
        <v>682</v>
      </c>
      <c r="S69" s="257">
        <f t="shared" si="1"/>
        <v>50679</v>
      </c>
      <c r="T69" s="241" t="s">
        <v>585</v>
      </c>
      <c r="U69" s="241" t="s">
        <v>14363</v>
      </c>
      <c r="V69" s="305" t="str" cm="1">
        <f t="array" ref="V69">_xlfn.IFS(C69="","",COUNTIF(C69,"ตำแหน่งว่าง*"),"ว่าง",COUNTIF(C69,"&lt;&gt;ตำแหน่งว่าง*"),"คนครอง")</f>
        <v>คนครอง</v>
      </c>
      <c r="W69" s="242" cm="1">
        <f t="array" ref="W69">_xlfn.IFS(COUNTIF(C69,"*(สบ3)"),32,COUNTIF(C69,"*(สบ2)"),41,COUNTIF(C69,"*(สบ1)"),42,COUNTIF(C69,"ตำแหน่งว่าง*"),42)</f>
        <v>41</v>
      </c>
      <c r="X69" s="98" t="s">
        <v>678</v>
      </c>
      <c r="Y69" s="100" t="s">
        <v>467</v>
      </c>
      <c r="Z69" s="242">
        <v>68</v>
      </c>
      <c r="AA69" s="96"/>
      <c r="AB69" s="96" t="s">
        <v>24638</v>
      </c>
    </row>
    <row r="70" spans="1:28" s="56" customFormat="1" ht="22.8" customHeight="1">
      <c r="A70" s="96"/>
      <c r="B70" s="95"/>
      <c r="C70" s="95" t="s">
        <v>60</v>
      </c>
      <c r="D70" s="96"/>
      <c r="E70" s="96"/>
      <c r="F70" s="101" t="s">
        <v>17096</v>
      </c>
      <c r="G70" s="163" t="s">
        <v>684</v>
      </c>
      <c r="H70" s="121"/>
      <c r="I70" s="121"/>
      <c r="J70" s="121"/>
      <c r="K70" s="121"/>
      <c r="L70" s="96"/>
      <c r="M70" s="95"/>
      <c r="N70" s="164" t="s">
        <v>26</v>
      </c>
      <c r="O70" s="266" t="s">
        <v>34</v>
      </c>
      <c r="P70" s="164" t="s">
        <v>467</v>
      </c>
      <c r="Q70" s="99"/>
      <c r="R70" s="95"/>
      <c r="S70" s="257" t="str">
        <f t="shared" si="1"/>
        <v/>
      </c>
      <c r="T70" s="243" t="s">
        <v>585</v>
      </c>
      <c r="U70" s="241" t="s">
        <v>14363</v>
      </c>
      <c r="V70" s="305" t="str" cm="1">
        <f t="array" ref="V70">_xlfn.IFS(C70="","",COUNTIF(C70,"ตำแหน่งว่าง*"),"ว่าง",COUNTIF(C70,"&lt;&gt;ตำแหน่งว่าง*"),"คนครอง")</f>
        <v>ว่าง</v>
      </c>
      <c r="W70" s="242" cm="1">
        <f t="array" ref="W70">_xlfn.IFS(COUNTIF(C70,"*(สบ3)"),32,COUNTIF(C70,"*(สบ2)"),41,COUNTIF(C70,"*(สบ1)"),42,COUNTIF(C70,"ตำแหน่งว่าง*"),42)</f>
        <v>42</v>
      </c>
      <c r="X70" s="98" t="s">
        <v>683</v>
      </c>
      <c r="Y70" s="100" t="s">
        <v>467</v>
      </c>
      <c r="Z70" s="242">
        <v>69</v>
      </c>
      <c r="AA70" s="96"/>
      <c r="AB70" s="96"/>
    </row>
    <row r="71" spans="1:28" s="53" customFormat="1" ht="22.8" customHeight="1">
      <c r="A71" s="96"/>
      <c r="B71" s="95"/>
      <c r="C71" s="96" t="s">
        <v>60</v>
      </c>
      <c r="D71" s="96"/>
      <c r="E71" s="96"/>
      <c r="F71" s="101" t="s">
        <v>628</v>
      </c>
      <c r="G71" s="163" t="s">
        <v>630</v>
      </c>
      <c r="H71" s="121" t="s">
        <v>63</v>
      </c>
      <c r="I71" s="121" t="s">
        <v>63</v>
      </c>
      <c r="J71" s="121" t="s">
        <v>63</v>
      </c>
      <c r="K71" s="121" t="s">
        <v>63</v>
      </c>
      <c r="L71" s="96"/>
      <c r="M71" s="95"/>
      <c r="N71" s="164" t="s">
        <v>26</v>
      </c>
      <c r="O71" s="266" t="s">
        <v>90</v>
      </c>
      <c r="P71" s="164"/>
      <c r="Q71" s="99"/>
      <c r="R71" s="95"/>
      <c r="S71" s="257" t="str">
        <f t="shared" si="1"/>
        <v/>
      </c>
      <c r="T71" s="241" t="s">
        <v>585</v>
      </c>
      <c r="U71" s="241" t="s">
        <v>14363</v>
      </c>
      <c r="V71" s="305" t="str" cm="1">
        <f t="array" ref="V71">_xlfn.IFS(C71="","",COUNTIF(C71,"ตำแหน่งว่าง*"),"ว่าง",COUNTIF(C71,"&lt;&gt;ตำแหน่งว่าง*"),"คนครอง")</f>
        <v>ว่าง</v>
      </c>
      <c r="W71" s="242">
        <v>42</v>
      </c>
      <c r="X71" s="98" t="s">
        <v>629</v>
      </c>
      <c r="Y71" s="100" t="s">
        <v>129</v>
      </c>
      <c r="Z71" s="242">
        <v>70</v>
      </c>
      <c r="AA71" s="96"/>
      <c r="AB71" s="96"/>
    </row>
    <row r="72" spans="1:28" s="53" customFormat="1" ht="22.8" customHeight="1">
      <c r="A72" s="96"/>
      <c r="B72" s="95"/>
      <c r="C72" s="96" t="s">
        <v>60</v>
      </c>
      <c r="D72" s="96"/>
      <c r="E72" s="96"/>
      <c r="F72" s="101" t="s">
        <v>628</v>
      </c>
      <c r="G72" s="163" t="s">
        <v>632</v>
      </c>
      <c r="H72" s="121" t="s">
        <v>63</v>
      </c>
      <c r="I72" s="121" t="s">
        <v>63</v>
      </c>
      <c r="J72" s="121" t="s">
        <v>63</v>
      </c>
      <c r="K72" s="121" t="s">
        <v>63</v>
      </c>
      <c r="L72" s="96"/>
      <c r="M72" s="95"/>
      <c r="N72" s="164" t="s">
        <v>26</v>
      </c>
      <c r="O72" s="266" t="s">
        <v>90</v>
      </c>
      <c r="P72" s="164"/>
      <c r="Q72" s="99"/>
      <c r="R72" s="95"/>
      <c r="S72" s="257" t="str">
        <f t="shared" si="1"/>
        <v/>
      </c>
      <c r="T72" s="241" t="s">
        <v>585</v>
      </c>
      <c r="U72" s="241" t="s">
        <v>14363</v>
      </c>
      <c r="V72" s="305" t="str" cm="1">
        <f t="array" ref="V72">_xlfn.IFS(C72="","",COUNTIF(C72,"ตำแหน่งว่าง*"),"ว่าง",COUNTIF(C72,"&lt;&gt;ตำแหน่งว่าง*"),"คนครอง")</f>
        <v>ว่าง</v>
      </c>
      <c r="W72" s="242">
        <v>42</v>
      </c>
      <c r="X72" s="98" t="s">
        <v>631</v>
      </c>
      <c r="Y72" s="100" t="s">
        <v>129</v>
      </c>
      <c r="Z72" s="242">
        <v>71</v>
      </c>
      <c r="AA72" s="96"/>
      <c r="AB72" s="96"/>
    </row>
    <row r="73" spans="1:28" s="53" customFormat="1" ht="22.8" customHeight="1">
      <c r="A73" s="96" t="s">
        <v>154</v>
      </c>
      <c r="B73" s="95" t="s">
        <v>20</v>
      </c>
      <c r="C73" s="96" t="s">
        <v>633</v>
      </c>
      <c r="D73" s="96" t="s">
        <v>18853</v>
      </c>
      <c r="E73" s="96" t="s">
        <v>18902</v>
      </c>
      <c r="F73" s="101" t="s">
        <v>628</v>
      </c>
      <c r="G73" s="163" t="s">
        <v>635</v>
      </c>
      <c r="H73" s="121">
        <v>41487</v>
      </c>
      <c r="I73" s="121">
        <v>41487</v>
      </c>
      <c r="J73" s="121">
        <v>41487</v>
      </c>
      <c r="K73" s="121">
        <v>30020</v>
      </c>
      <c r="L73" s="96" t="s">
        <v>18485</v>
      </c>
      <c r="M73" s="95" t="s">
        <v>613</v>
      </c>
      <c r="N73" s="164" t="s">
        <v>26</v>
      </c>
      <c r="O73" s="266" t="s">
        <v>419</v>
      </c>
      <c r="P73" s="164"/>
      <c r="Q73" s="99" t="s">
        <v>636</v>
      </c>
      <c r="R73" s="95" t="s">
        <v>637</v>
      </c>
      <c r="S73" s="257">
        <f t="shared" si="1"/>
        <v>52140</v>
      </c>
      <c r="T73" s="241" t="s">
        <v>585</v>
      </c>
      <c r="U73" s="241" t="s">
        <v>14363</v>
      </c>
      <c r="V73" s="305" t="str" cm="1">
        <f t="array" ref="V73">_xlfn.IFS(C73="","",COUNTIF(C73,"ตำแหน่งว่าง*"),"ว่าง",COUNTIF(C73,"&lt;&gt;ตำแหน่งว่าง*"),"คนครอง")</f>
        <v>คนครอง</v>
      </c>
      <c r="W73" s="242">
        <v>42</v>
      </c>
      <c r="X73" s="98" t="s">
        <v>634</v>
      </c>
      <c r="Y73" s="100" t="s">
        <v>419</v>
      </c>
      <c r="Z73" s="242">
        <v>72</v>
      </c>
      <c r="AA73" s="96" t="s">
        <v>24737</v>
      </c>
      <c r="AB73" s="96" t="s">
        <v>24641</v>
      </c>
    </row>
    <row r="74" spans="1:28" s="53" customFormat="1" ht="22.8" customHeight="1">
      <c r="A74" s="96"/>
      <c r="B74" s="95"/>
      <c r="C74" s="95" t="s">
        <v>60</v>
      </c>
      <c r="D74" s="96"/>
      <c r="E74" s="96"/>
      <c r="F74" s="101" t="s">
        <v>628</v>
      </c>
      <c r="G74" s="163" t="s">
        <v>639</v>
      </c>
      <c r="H74" s="121"/>
      <c r="I74" s="121"/>
      <c r="J74" s="121"/>
      <c r="K74" s="121"/>
      <c r="L74" s="96"/>
      <c r="M74" s="95"/>
      <c r="N74" s="164" t="s">
        <v>26</v>
      </c>
      <c r="O74" s="266" t="s">
        <v>419</v>
      </c>
      <c r="P74" s="164"/>
      <c r="Q74" s="99"/>
      <c r="R74" s="95"/>
      <c r="S74" s="257" t="str">
        <f t="shared" si="1"/>
        <v/>
      </c>
      <c r="T74" s="241" t="s">
        <v>585</v>
      </c>
      <c r="U74" s="241" t="s">
        <v>14363</v>
      </c>
      <c r="V74" s="305" t="str" cm="1">
        <f t="array" ref="V74">_xlfn.IFS(C74="","",COUNTIF(C74,"ตำแหน่งว่าง*"),"ว่าง",COUNTIF(C74,"&lt;&gt;ตำแหน่งว่าง*"),"คนครอง")</f>
        <v>ว่าง</v>
      </c>
      <c r="W74" s="242">
        <v>42</v>
      </c>
      <c r="X74" s="98" t="s">
        <v>638</v>
      </c>
      <c r="Y74" s="100" t="s">
        <v>419</v>
      </c>
      <c r="Z74" s="242">
        <v>73</v>
      </c>
      <c r="AA74" s="96"/>
      <c r="AB74" s="96"/>
    </row>
    <row r="75" spans="1:28" s="53" customFormat="1" ht="22.8" customHeight="1">
      <c r="A75" s="96"/>
      <c r="B75" s="95"/>
      <c r="C75" s="95" t="s">
        <v>60</v>
      </c>
      <c r="D75" s="96"/>
      <c r="E75" s="96"/>
      <c r="F75" s="101" t="s">
        <v>628</v>
      </c>
      <c r="G75" s="163" t="s">
        <v>644</v>
      </c>
      <c r="H75" s="121" t="s">
        <v>63</v>
      </c>
      <c r="I75" s="121" t="s">
        <v>63</v>
      </c>
      <c r="J75" s="121" t="s">
        <v>63</v>
      </c>
      <c r="K75" s="121" t="s">
        <v>63</v>
      </c>
      <c r="L75" s="96"/>
      <c r="M75" s="95"/>
      <c r="N75" s="164" t="s">
        <v>26</v>
      </c>
      <c r="O75" s="266" t="s">
        <v>419</v>
      </c>
      <c r="P75" s="164"/>
      <c r="Q75" s="99"/>
      <c r="R75" s="95"/>
      <c r="S75" s="257" t="str">
        <f t="shared" si="1"/>
        <v/>
      </c>
      <c r="T75" s="241" t="s">
        <v>585</v>
      </c>
      <c r="U75" s="241" t="s">
        <v>14363</v>
      </c>
      <c r="V75" s="305" t="str" cm="1">
        <f t="array" ref="V75">_xlfn.IFS(C75="","",COUNTIF(C75,"ตำแหน่งว่าง*"),"ว่าง",COUNTIF(C75,"&lt;&gt;ตำแหน่งว่าง*"),"คนครอง")</f>
        <v>ว่าง</v>
      </c>
      <c r="W75" s="242">
        <v>42</v>
      </c>
      <c r="X75" s="98" t="s">
        <v>643</v>
      </c>
      <c r="Y75" s="100" t="s">
        <v>419</v>
      </c>
      <c r="Z75" s="242">
        <v>74</v>
      </c>
      <c r="AA75" s="96"/>
      <c r="AB75" s="96"/>
    </row>
    <row r="76" spans="1:28" s="53" customFormat="1" ht="22.8" customHeight="1">
      <c r="A76" s="96"/>
      <c r="B76" s="95"/>
      <c r="C76" s="95" t="s">
        <v>60</v>
      </c>
      <c r="D76" s="96"/>
      <c r="E76" s="96"/>
      <c r="F76" s="101" t="s">
        <v>628</v>
      </c>
      <c r="G76" s="163" t="s">
        <v>646</v>
      </c>
      <c r="H76" s="121" t="s">
        <v>63</v>
      </c>
      <c r="I76" s="121" t="s">
        <v>63</v>
      </c>
      <c r="J76" s="121" t="s">
        <v>63</v>
      </c>
      <c r="K76" s="121" t="s">
        <v>63</v>
      </c>
      <c r="L76" s="96"/>
      <c r="M76" s="95"/>
      <c r="N76" s="164" t="s">
        <v>26</v>
      </c>
      <c r="O76" s="266" t="s">
        <v>419</v>
      </c>
      <c r="P76" s="164"/>
      <c r="Q76" s="99"/>
      <c r="R76" s="95"/>
      <c r="S76" s="257" t="str">
        <f t="shared" si="1"/>
        <v/>
      </c>
      <c r="T76" s="241" t="s">
        <v>585</v>
      </c>
      <c r="U76" s="241" t="s">
        <v>14363</v>
      </c>
      <c r="V76" s="305" t="str" cm="1">
        <f t="array" ref="V76">_xlfn.IFS(C76="","",COUNTIF(C76,"ตำแหน่งว่าง*"),"ว่าง",COUNTIF(C76,"&lt;&gt;ตำแหน่งว่าง*"),"คนครอง")</f>
        <v>ว่าง</v>
      </c>
      <c r="W76" s="242">
        <v>42</v>
      </c>
      <c r="X76" s="98" t="s">
        <v>645</v>
      </c>
      <c r="Y76" s="100" t="s">
        <v>419</v>
      </c>
      <c r="Z76" s="242">
        <v>75</v>
      </c>
      <c r="AA76" s="96"/>
      <c r="AB76" s="96"/>
    </row>
    <row r="77" spans="1:28" s="53" customFormat="1" ht="22.8" customHeight="1">
      <c r="A77" s="96"/>
      <c r="B77" s="95"/>
      <c r="C77" s="95" t="s">
        <v>60</v>
      </c>
      <c r="D77" s="96"/>
      <c r="E77" s="96"/>
      <c r="F77" s="101" t="s">
        <v>628</v>
      </c>
      <c r="G77" s="163" t="s">
        <v>648</v>
      </c>
      <c r="H77" s="121" t="s">
        <v>63</v>
      </c>
      <c r="I77" s="121" t="s">
        <v>63</v>
      </c>
      <c r="J77" s="121" t="s">
        <v>63</v>
      </c>
      <c r="K77" s="121" t="s">
        <v>63</v>
      </c>
      <c r="L77" s="96"/>
      <c r="M77" s="95"/>
      <c r="N77" s="164" t="s">
        <v>26</v>
      </c>
      <c r="O77" s="266" t="s">
        <v>649</v>
      </c>
      <c r="P77" s="164"/>
      <c r="Q77" s="99"/>
      <c r="R77" s="95"/>
      <c r="S77" s="257" t="str">
        <f t="shared" si="1"/>
        <v/>
      </c>
      <c r="T77" s="241" t="s">
        <v>585</v>
      </c>
      <c r="U77" s="241" t="s">
        <v>14363</v>
      </c>
      <c r="V77" s="305" t="str" cm="1">
        <f t="array" ref="V77">_xlfn.IFS(C77="","",COUNTIF(C77,"ตำแหน่งว่าง*"),"ว่าง",COUNTIF(C77,"&lt;&gt;ตำแหน่งว่าง*"),"คนครอง")</f>
        <v>ว่าง</v>
      </c>
      <c r="W77" s="242">
        <v>42</v>
      </c>
      <c r="X77" s="98" t="s">
        <v>647</v>
      </c>
      <c r="Y77" s="100" t="s">
        <v>626</v>
      </c>
      <c r="Z77" s="242">
        <v>76</v>
      </c>
      <c r="AA77" s="96"/>
      <c r="AB77" s="96"/>
    </row>
    <row r="78" spans="1:28" s="53" customFormat="1" ht="22.8" customHeight="1">
      <c r="A78" s="96" t="s">
        <v>125</v>
      </c>
      <c r="B78" s="95" t="s">
        <v>70</v>
      </c>
      <c r="C78" s="96" t="s">
        <v>17213</v>
      </c>
      <c r="D78" s="96" t="s">
        <v>18855</v>
      </c>
      <c r="E78" s="96" t="s">
        <v>18904</v>
      </c>
      <c r="F78" s="101" t="s">
        <v>628</v>
      </c>
      <c r="G78" s="163" t="s">
        <v>652</v>
      </c>
      <c r="H78" s="121">
        <v>45083</v>
      </c>
      <c r="I78" s="121">
        <v>45083</v>
      </c>
      <c r="J78" s="121">
        <v>45083</v>
      </c>
      <c r="K78" s="121">
        <v>36258</v>
      </c>
      <c r="L78" s="96" t="s">
        <v>653</v>
      </c>
      <c r="M78" s="95" t="s">
        <v>535</v>
      </c>
      <c r="N78" s="164" t="s">
        <v>26</v>
      </c>
      <c r="O78" s="266" t="s">
        <v>649</v>
      </c>
      <c r="P78" s="164"/>
      <c r="Q78" s="99" t="s">
        <v>654</v>
      </c>
      <c r="R78" s="95" t="s">
        <v>655</v>
      </c>
      <c r="S78" s="257">
        <f t="shared" si="1"/>
        <v>58349</v>
      </c>
      <c r="T78" s="241" t="s">
        <v>585</v>
      </c>
      <c r="U78" s="241" t="s">
        <v>14363</v>
      </c>
      <c r="V78" s="305" t="str" cm="1">
        <f t="array" ref="V78">_xlfn.IFS(C78="","",COUNTIF(C78,"ตำแหน่งว่าง*"),"ว่าง",COUNTIF(C78,"&lt;&gt;ตำแหน่งว่าง*"),"คนครอง")</f>
        <v>คนครอง</v>
      </c>
      <c r="W78" s="242">
        <v>42</v>
      </c>
      <c r="X78" s="98" t="s">
        <v>651</v>
      </c>
      <c r="Y78" s="100" t="s">
        <v>626</v>
      </c>
      <c r="Z78" s="242">
        <v>77</v>
      </c>
      <c r="AA78" s="96"/>
      <c r="AB78" s="96"/>
    </row>
    <row r="79" spans="1:28" s="53" customFormat="1" ht="22.8" customHeight="1">
      <c r="A79" s="96"/>
      <c r="B79" s="95"/>
      <c r="C79" s="95" t="s">
        <v>60</v>
      </c>
      <c r="D79" s="96"/>
      <c r="E79" s="96"/>
      <c r="F79" s="101" t="s">
        <v>628</v>
      </c>
      <c r="G79" s="163" t="s">
        <v>657</v>
      </c>
      <c r="H79" s="121" t="s">
        <v>63</v>
      </c>
      <c r="I79" s="121" t="s">
        <v>63</v>
      </c>
      <c r="J79" s="121" t="s">
        <v>63</v>
      </c>
      <c r="K79" s="121" t="s">
        <v>63</v>
      </c>
      <c r="L79" s="96"/>
      <c r="M79" s="95"/>
      <c r="N79" s="164" t="s">
        <v>26</v>
      </c>
      <c r="O79" s="266" t="s">
        <v>649</v>
      </c>
      <c r="P79" s="164"/>
      <c r="Q79" s="99"/>
      <c r="R79" s="95"/>
      <c r="S79" s="257" t="str">
        <f t="shared" si="1"/>
        <v/>
      </c>
      <c r="T79" s="241" t="s">
        <v>585</v>
      </c>
      <c r="U79" s="241" t="s">
        <v>14363</v>
      </c>
      <c r="V79" s="305" t="str" cm="1">
        <f t="array" ref="V79">_xlfn.IFS(C79="","",COUNTIF(C79,"ตำแหน่งว่าง*"),"ว่าง",COUNTIF(C79,"&lt;&gt;ตำแหน่งว่าง*"),"คนครอง")</f>
        <v>ว่าง</v>
      </c>
      <c r="W79" s="242">
        <v>42</v>
      </c>
      <c r="X79" s="98" t="s">
        <v>656</v>
      </c>
      <c r="Y79" s="100" t="s">
        <v>626</v>
      </c>
      <c r="Z79" s="242">
        <v>78</v>
      </c>
      <c r="AA79" s="96"/>
      <c r="AB79" s="96"/>
    </row>
    <row r="80" spans="1:28" s="53" customFormat="1" ht="22.8" customHeight="1">
      <c r="A80" s="96"/>
      <c r="B80" s="95"/>
      <c r="C80" s="95" t="s">
        <v>60</v>
      </c>
      <c r="D80" s="96"/>
      <c r="E80" s="96"/>
      <c r="F80" s="101" t="s">
        <v>628</v>
      </c>
      <c r="G80" s="163" t="s">
        <v>659</v>
      </c>
      <c r="H80" s="121"/>
      <c r="I80" s="121"/>
      <c r="J80" s="121"/>
      <c r="K80" s="121"/>
      <c r="L80" s="96"/>
      <c r="M80" s="95"/>
      <c r="N80" s="164" t="s">
        <v>26</v>
      </c>
      <c r="O80" s="266" t="s">
        <v>595</v>
      </c>
      <c r="P80" s="164" t="s">
        <v>595</v>
      </c>
      <c r="Q80" s="99"/>
      <c r="R80" s="95"/>
      <c r="S80" s="257" t="str">
        <f t="shared" si="1"/>
        <v/>
      </c>
      <c r="T80" s="241" t="s">
        <v>585</v>
      </c>
      <c r="U80" s="241" t="s">
        <v>14363</v>
      </c>
      <c r="V80" s="305" t="str" cm="1">
        <f t="array" ref="V80">_xlfn.IFS(C80="","",COUNTIF(C80,"ตำแหน่งว่าง*"),"ว่าง",COUNTIF(C80,"&lt;&gt;ตำแหน่งว่าง*"),"คนครอง")</f>
        <v>ว่าง</v>
      </c>
      <c r="W80" s="242">
        <v>42</v>
      </c>
      <c r="X80" s="98" t="s">
        <v>658</v>
      </c>
      <c r="Y80" s="100" t="s">
        <v>594</v>
      </c>
      <c r="Z80" s="242">
        <v>79</v>
      </c>
      <c r="AA80" s="96"/>
      <c r="AB80" s="96"/>
    </row>
    <row r="81" spans="1:28" s="53" customFormat="1" ht="22.8" customHeight="1">
      <c r="A81" s="96" t="s">
        <v>145</v>
      </c>
      <c r="B81" s="95" t="s">
        <v>70</v>
      </c>
      <c r="C81" s="96" t="s">
        <v>18817</v>
      </c>
      <c r="D81" s="96" t="s">
        <v>18856</v>
      </c>
      <c r="E81" s="96" t="s">
        <v>18905</v>
      </c>
      <c r="F81" s="101" t="s">
        <v>628</v>
      </c>
      <c r="G81" s="163" t="s">
        <v>664</v>
      </c>
      <c r="H81" s="121">
        <v>43556</v>
      </c>
      <c r="I81" s="121">
        <v>43556</v>
      </c>
      <c r="J81" s="121">
        <v>43556</v>
      </c>
      <c r="K81" s="121">
        <v>34678</v>
      </c>
      <c r="L81" s="96" t="s">
        <v>24966</v>
      </c>
      <c r="M81" s="95" t="s">
        <v>54</v>
      </c>
      <c r="N81" s="164" t="s">
        <v>26</v>
      </c>
      <c r="O81" s="266" t="s">
        <v>595</v>
      </c>
      <c r="P81" s="164" t="s">
        <v>595</v>
      </c>
      <c r="Q81" s="99" t="s">
        <v>665</v>
      </c>
      <c r="R81" s="95" t="s">
        <v>666</v>
      </c>
      <c r="S81" s="257">
        <f t="shared" si="1"/>
        <v>56888</v>
      </c>
      <c r="T81" s="241" t="s">
        <v>585</v>
      </c>
      <c r="U81" s="241" t="s">
        <v>14363</v>
      </c>
      <c r="V81" s="305" t="str" cm="1">
        <f t="array" ref="V81">_xlfn.IFS(C81="","",COUNTIF(C81,"ตำแหน่งว่าง*"),"ว่าง",COUNTIF(C81,"&lt;&gt;ตำแหน่งว่าง*"),"คนครอง")</f>
        <v>คนครอง</v>
      </c>
      <c r="W81" s="242">
        <v>42</v>
      </c>
      <c r="X81" s="98" t="s">
        <v>663</v>
      </c>
      <c r="Y81" s="100" t="s">
        <v>594</v>
      </c>
      <c r="Z81" s="242">
        <v>80</v>
      </c>
      <c r="AA81" s="96" t="s">
        <v>25052</v>
      </c>
      <c r="AB81" s="96" t="s">
        <v>24642</v>
      </c>
    </row>
    <row r="82" spans="1:28" s="53" customFormat="1" ht="22.8" customHeight="1">
      <c r="A82" s="97"/>
      <c r="B82" s="100"/>
      <c r="C82" s="100" t="s">
        <v>60</v>
      </c>
      <c r="D82" s="96"/>
      <c r="E82" s="96"/>
      <c r="F82" s="101" t="s">
        <v>628</v>
      </c>
      <c r="G82" s="163" t="s">
        <v>668</v>
      </c>
      <c r="H82" s="121"/>
      <c r="I82" s="123"/>
      <c r="J82" s="123"/>
      <c r="K82" s="121"/>
      <c r="L82" s="97"/>
      <c r="M82" s="100"/>
      <c r="N82" s="164" t="s">
        <v>26</v>
      </c>
      <c r="O82" s="266" t="s">
        <v>595</v>
      </c>
      <c r="P82" s="164" t="s">
        <v>595</v>
      </c>
      <c r="Q82" s="98"/>
      <c r="R82" s="95"/>
      <c r="S82" s="257" t="str">
        <f t="shared" si="1"/>
        <v/>
      </c>
      <c r="T82" s="241" t="s">
        <v>585</v>
      </c>
      <c r="U82" s="241" t="s">
        <v>14363</v>
      </c>
      <c r="V82" s="305" t="str" cm="1">
        <f t="array" ref="V82">_xlfn.IFS(C82="","",COUNTIF(C82,"ตำแหน่งว่าง*"),"ว่าง",COUNTIF(C82,"&lt;&gt;ตำแหน่งว่าง*"),"คนครอง")</f>
        <v>ว่าง</v>
      </c>
      <c r="W82" s="242">
        <v>42</v>
      </c>
      <c r="X82" s="98" t="s">
        <v>667</v>
      </c>
      <c r="Y82" s="100" t="s">
        <v>594</v>
      </c>
      <c r="Z82" s="242">
        <v>81</v>
      </c>
      <c r="AA82" s="96"/>
      <c r="AB82" s="96"/>
    </row>
    <row r="83" spans="1:28" s="53" customFormat="1" ht="22.8" customHeight="1">
      <c r="A83" s="282" t="s">
        <v>65</v>
      </c>
      <c r="B83" s="310"/>
      <c r="C83" s="154"/>
      <c r="D83" s="154"/>
      <c r="E83" s="154"/>
      <c r="F83" s="152"/>
      <c r="G83" s="254"/>
      <c r="H83" s="153" t="s">
        <v>63</v>
      </c>
      <c r="I83" s="153" t="s">
        <v>63</v>
      </c>
      <c r="J83" s="153" t="s">
        <v>63</v>
      </c>
      <c r="K83" s="153" t="s">
        <v>63</v>
      </c>
      <c r="L83" s="154"/>
      <c r="M83" s="151"/>
      <c r="N83" s="155"/>
      <c r="O83" s="157"/>
      <c r="P83" s="155"/>
      <c r="Q83" s="156"/>
      <c r="R83" s="151"/>
      <c r="S83" s="257" t="str">
        <f t="shared" si="1"/>
        <v/>
      </c>
      <c r="T83" s="248"/>
      <c r="U83" s="248"/>
      <c r="V83" s="305" t="str" cm="1">
        <f t="array" ref="V83">_xlfn.IFS(C83="","",COUNTIF(C83,"ตำแหน่งว่าง*"),"ว่าง",COUNTIF(C83,"&lt;&gt;ตำแหน่งว่าง*"),"คนครอง")</f>
        <v/>
      </c>
      <c r="W83" s="249"/>
      <c r="X83" s="254"/>
      <c r="Y83" s="155"/>
      <c r="Z83" s="242">
        <v>82</v>
      </c>
      <c r="AA83" s="96"/>
      <c r="AB83" s="96"/>
    </row>
    <row r="84" spans="1:28" s="53" customFormat="1" ht="22.8" customHeight="1">
      <c r="A84" s="96" t="s">
        <v>37</v>
      </c>
      <c r="B84" s="95" t="s">
        <v>20</v>
      </c>
      <c r="C84" s="96" t="s">
        <v>24235</v>
      </c>
      <c r="D84" s="96" t="s">
        <v>24236</v>
      </c>
      <c r="E84" s="96" t="s">
        <v>24237</v>
      </c>
      <c r="F84" s="101" t="s">
        <v>66</v>
      </c>
      <c r="G84" s="163" t="s">
        <v>68</v>
      </c>
      <c r="H84" s="121">
        <v>45692</v>
      </c>
      <c r="I84" s="121">
        <v>44835</v>
      </c>
      <c r="J84" s="121">
        <v>34731</v>
      </c>
      <c r="K84" s="121">
        <v>24968</v>
      </c>
      <c r="L84" s="96" t="s">
        <v>24238</v>
      </c>
      <c r="M84" s="306" t="s">
        <v>7010</v>
      </c>
      <c r="N84" s="164" t="s">
        <v>26</v>
      </c>
      <c r="O84" s="266" t="s">
        <v>27</v>
      </c>
      <c r="P84" s="164"/>
      <c r="Q84" s="99" t="s">
        <v>24239</v>
      </c>
      <c r="R84" s="95" t="s">
        <v>24240</v>
      </c>
      <c r="S84" s="257">
        <f t="shared" si="1"/>
        <v>47027</v>
      </c>
      <c r="T84" s="241" t="s">
        <v>65</v>
      </c>
      <c r="U84" s="241" t="s">
        <v>65</v>
      </c>
      <c r="V84" s="305" t="str" cm="1">
        <f t="array" ref="V84">_xlfn.IFS(C84="","",COUNTIF(C84,"ตำแหน่งว่าง*"),"ว่าง",COUNTIF(C84,"&lt;&gt;ตำแหน่งว่าง*"),"คนครอง")</f>
        <v>คนครอง</v>
      </c>
      <c r="W84" s="242">
        <v>21</v>
      </c>
      <c r="X84" s="98" t="s">
        <v>67</v>
      </c>
      <c r="Y84" s="100" t="s">
        <v>25</v>
      </c>
      <c r="Z84" s="242">
        <v>83</v>
      </c>
      <c r="AA84" s="96"/>
      <c r="AB84" s="96"/>
    </row>
    <row r="85" spans="1:28" s="53" customFormat="1" ht="22.8" customHeight="1">
      <c r="A85" s="96" t="s">
        <v>69</v>
      </c>
      <c r="B85" s="95" t="s">
        <v>70</v>
      </c>
      <c r="C85" s="96" t="s">
        <v>17564</v>
      </c>
      <c r="D85" s="96" t="s">
        <v>20397</v>
      </c>
      <c r="E85" s="96" t="s">
        <v>20398</v>
      </c>
      <c r="F85" s="101" t="s">
        <v>71</v>
      </c>
      <c r="G85" s="163" t="s">
        <v>73</v>
      </c>
      <c r="H85" s="121">
        <v>45719</v>
      </c>
      <c r="I85" s="121">
        <v>45719</v>
      </c>
      <c r="J85" s="121">
        <v>33856</v>
      </c>
      <c r="K85" s="121">
        <v>24552</v>
      </c>
      <c r="L85" s="96" t="s">
        <v>4156</v>
      </c>
      <c r="M85" s="95" t="s">
        <v>142</v>
      </c>
      <c r="N85" s="164" t="s">
        <v>26</v>
      </c>
      <c r="O85" s="266" t="s">
        <v>74</v>
      </c>
      <c r="P85" s="164"/>
      <c r="Q85" s="99" t="s">
        <v>4157</v>
      </c>
      <c r="R85" s="95" t="s">
        <v>24247</v>
      </c>
      <c r="S85" s="257">
        <f t="shared" si="1"/>
        <v>46661</v>
      </c>
      <c r="T85" s="241" t="s">
        <v>65</v>
      </c>
      <c r="U85" s="241" t="s">
        <v>65</v>
      </c>
      <c r="V85" s="305" t="str" cm="1">
        <f t="array" ref="V85">_xlfn.IFS(C85="","",COUNTIF(C85,"ตำแหน่งว่าง*"),"ว่าง",COUNTIF(C85,"&lt;&gt;ตำแหน่งว่าง*"),"คนครอง")</f>
        <v>คนครอง</v>
      </c>
      <c r="W85" s="242">
        <v>22</v>
      </c>
      <c r="X85" s="98" t="s">
        <v>72</v>
      </c>
      <c r="Y85" s="100" t="s">
        <v>25</v>
      </c>
      <c r="Z85" s="242">
        <v>84</v>
      </c>
      <c r="AA85" s="96" t="s">
        <v>24738</v>
      </c>
      <c r="AB85" s="96" t="s">
        <v>24643</v>
      </c>
    </row>
    <row r="86" spans="1:28" s="53" customFormat="1" ht="22.8" customHeight="1">
      <c r="A86" s="96" t="s">
        <v>69</v>
      </c>
      <c r="B86" s="95" t="s">
        <v>20</v>
      </c>
      <c r="C86" s="96" t="s">
        <v>17182</v>
      </c>
      <c r="D86" s="96" t="s">
        <v>18857</v>
      </c>
      <c r="E86" s="96" t="s">
        <v>18906</v>
      </c>
      <c r="F86" s="101" t="s">
        <v>71</v>
      </c>
      <c r="G86" s="163" t="s">
        <v>76</v>
      </c>
      <c r="H86" s="121">
        <v>44958</v>
      </c>
      <c r="I86" s="121">
        <v>44531</v>
      </c>
      <c r="J86" s="121">
        <v>32905</v>
      </c>
      <c r="K86" s="121">
        <v>24443</v>
      </c>
      <c r="L86" s="96" t="s">
        <v>18194</v>
      </c>
      <c r="M86" s="95" t="s">
        <v>77</v>
      </c>
      <c r="N86" s="164" t="s">
        <v>26</v>
      </c>
      <c r="O86" s="266" t="s">
        <v>74</v>
      </c>
      <c r="P86" s="164"/>
      <c r="Q86" s="99" t="s">
        <v>78</v>
      </c>
      <c r="R86" s="95" t="s">
        <v>79</v>
      </c>
      <c r="S86" s="257">
        <f t="shared" si="1"/>
        <v>46661</v>
      </c>
      <c r="T86" s="241" t="s">
        <v>65</v>
      </c>
      <c r="U86" s="241" t="s">
        <v>65</v>
      </c>
      <c r="V86" s="305" t="str" cm="1">
        <f t="array" ref="V86">_xlfn.IFS(C86="","",COUNTIF(C86,"ตำแหน่งว่าง*"),"ว่าง",COUNTIF(C86,"&lt;&gt;ตำแหน่งว่าง*"),"คนครอง")</f>
        <v>คนครอง</v>
      </c>
      <c r="W86" s="242">
        <v>22</v>
      </c>
      <c r="X86" s="98" t="s">
        <v>75</v>
      </c>
      <c r="Y86" s="100" t="s">
        <v>25</v>
      </c>
      <c r="Z86" s="242">
        <v>85</v>
      </c>
      <c r="AA86" s="96" t="s">
        <v>24739</v>
      </c>
      <c r="AB86" s="96" t="s">
        <v>24644</v>
      </c>
    </row>
    <row r="87" spans="1:28" s="53" customFormat="1" ht="22.8" customHeight="1">
      <c r="A87" s="96" t="s">
        <v>69</v>
      </c>
      <c r="B87" s="95" t="s">
        <v>20</v>
      </c>
      <c r="C87" s="96" t="s">
        <v>17187</v>
      </c>
      <c r="D87" s="96" t="s">
        <v>18871</v>
      </c>
      <c r="E87" s="96" t="s">
        <v>18920</v>
      </c>
      <c r="F87" s="101" t="s">
        <v>71</v>
      </c>
      <c r="G87" s="163" t="s">
        <v>81</v>
      </c>
      <c r="H87" s="121">
        <v>45719</v>
      </c>
      <c r="I87" s="121">
        <v>45719</v>
      </c>
      <c r="J87" s="121">
        <v>33270</v>
      </c>
      <c r="K87" s="121">
        <v>24865</v>
      </c>
      <c r="L87" s="96" t="s">
        <v>177</v>
      </c>
      <c r="M87" s="95" t="s">
        <v>24</v>
      </c>
      <c r="N87" s="164" t="s">
        <v>26</v>
      </c>
      <c r="O87" s="266" t="s">
        <v>74</v>
      </c>
      <c r="P87" s="164"/>
      <c r="Q87" s="99" t="s">
        <v>178</v>
      </c>
      <c r="R87" s="95" t="s">
        <v>24247</v>
      </c>
      <c r="S87" s="257">
        <f t="shared" si="1"/>
        <v>47027</v>
      </c>
      <c r="T87" s="241" t="s">
        <v>65</v>
      </c>
      <c r="U87" s="241" t="s">
        <v>65</v>
      </c>
      <c r="V87" s="305" t="str" cm="1">
        <f t="array" ref="V87">_xlfn.IFS(C87="","",COUNTIF(C87,"ตำแหน่งว่าง*"),"ว่าง",COUNTIF(C87,"&lt;&gt;ตำแหน่งว่าง*"),"คนครอง")</f>
        <v>คนครอง</v>
      </c>
      <c r="W87" s="242">
        <v>22</v>
      </c>
      <c r="X87" s="98" t="s">
        <v>80</v>
      </c>
      <c r="Y87" s="100" t="s">
        <v>25</v>
      </c>
      <c r="Z87" s="242">
        <v>86</v>
      </c>
      <c r="AA87" s="96" t="s">
        <v>24740</v>
      </c>
      <c r="AB87" s="96" t="s">
        <v>24645</v>
      </c>
    </row>
    <row r="88" spans="1:28" s="53" customFormat="1" ht="22.8" customHeight="1">
      <c r="A88" s="96"/>
      <c r="B88" s="95"/>
      <c r="C88" s="96" t="s">
        <v>60</v>
      </c>
      <c r="D88" s="96"/>
      <c r="E88" s="96"/>
      <c r="F88" s="101" t="s">
        <v>18021</v>
      </c>
      <c r="G88" s="163" t="s">
        <v>85</v>
      </c>
      <c r="H88" s="121"/>
      <c r="I88" s="121"/>
      <c r="J88" s="121"/>
      <c r="K88" s="121"/>
      <c r="L88" s="96"/>
      <c r="M88" s="95"/>
      <c r="N88" s="164" t="s">
        <v>26</v>
      </c>
      <c r="O88" s="266" t="s">
        <v>58</v>
      </c>
      <c r="P88" s="164"/>
      <c r="Q88" s="99"/>
      <c r="R88" s="95"/>
      <c r="S88" s="257" t="str">
        <f t="shared" si="1"/>
        <v/>
      </c>
      <c r="T88" s="241" t="s">
        <v>65</v>
      </c>
      <c r="U88" s="241" t="s">
        <v>65</v>
      </c>
      <c r="V88" s="305" t="str" cm="1">
        <f t="array" ref="V88">_xlfn.IFS(C88="","",COUNTIF(C88,"ตำแหน่งว่าง*"),"ว่าง",COUNTIF(C88,"&lt;&gt;ตำแหน่งว่าง*"),"คนครอง")</f>
        <v>ว่าง</v>
      </c>
      <c r="W88" s="242">
        <v>42</v>
      </c>
      <c r="X88" s="98" t="s">
        <v>84</v>
      </c>
      <c r="Y88" s="100" t="s">
        <v>58</v>
      </c>
      <c r="Z88" s="242">
        <v>87</v>
      </c>
      <c r="AA88" s="96"/>
      <c r="AB88" s="96"/>
    </row>
    <row r="89" spans="1:28" s="53" customFormat="1" ht="22.8" customHeight="1">
      <c r="A89" s="96" t="s">
        <v>69</v>
      </c>
      <c r="B89" s="95" t="s">
        <v>20</v>
      </c>
      <c r="C89" s="96" t="s">
        <v>16787</v>
      </c>
      <c r="D89" s="96" t="s">
        <v>18858</v>
      </c>
      <c r="E89" s="96" t="s">
        <v>18907</v>
      </c>
      <c r="F89" s="101" t="s">
        <v>86</v>
      </c>
      <c r="G89" s="163" t="s">
        <v>88</v>
      </c>
      <c r="H89" s="121">
        <v>45260</v>
      </c>
      <c r="I89" s="121">
        <v>45260</v>
      </c>
      <c r="J89" s="121">
        <v>33270</v>
      </c>
      <c r="K89" s="121">
        <v>25252</v>
      </c>
      <c r="L89" s="96" t="s">
        <v>97</v>
      </c>
      <c r="M89" s="95" t="s">
        <v>24</v>
      </c>
      <c r="N89" s="164" t="s">
        <v>26</v>
      </c>
      <c r="O89" s="266" t="s">
        <v>74</v>
      </c>
      <c r="P89" s="164"/>
      <c r="Q89" s="99" t="s">
        <v>98</v>
      </c>
      <c r="R89" s="95" t="s">
        <v>16781</v>
      </c>
      <c r="S89" s="257">
        <f t="shared" si="1"/>
        <v>47392</v>
      </c>
      <c r="T89" s="241" t="s">
        <v>17967</v>
      </c>
      <c r="U89" s="241" t="s">
        <v>65</v>
      </c>
      <c r="V89" s="305" t="str" cm="1">
        <f t="array" ref="V89">_xlfn.IFS(C89="","",COUNTIF(C89,"ตำแหน่งว่าง*"),"ว่าง",COUNTIF(C89,"&lt;&gt;ตำแหน่งว่าง*"),"คนครอง")</f>
        <v>คนครอง</v>
      </c>
      <c r="W89" s="242">
        <v>31</v>
      </c>
      <c r="X89" s="98" t="s">
        <v>87</v>
      </c>
      <c r="Y89" s="100" t="s">
        <v>90</v>
      </c>
      <c r="Z89" s="242">
        <v>88</v>
      </c>
      <c r="AA89" s="96" t="s">
        <v>24741</v>
      </c>
      <c r="AB89" s="96" t="s">
        <v>24645</v>
      </c>
    </row>
    <row r="90" spans="1:28" s="53" customFormat="1" ht="22.8" customHeight="1">
      <c r="A90" s="96" t="s">
        <v>93</v>
      </c>
      <c r="B90" s="95" t="s">
        <v>70</v>
      </c>
      <c r="C90" s="96" t="s">
        <v>16798</v>
      </c>
      <c r="D90" s="96" t="s">
        <v>18859</v>
      </c>
      <c r="E90" s="96" t="s">
        <v>18908</v>
      </c>
      <c r="F90" s="101" t="s">
        <v>94</v>
      </c>
      <c r="G90" s="163" t="s">
        <v>96</v>
      </c>
      <c r="H90" s="121">
        <v>45260</v>
      </c>
      <c r="I90" s="121">
        <v>45260</v>
      </c>
      <c r="J90" s="121">
        <v>39675</v>
      </c>
      <c r="K90" s="121">
        <v>29422</v>
      </c>
      <c r="L90" s="96" t="s">
        <v>2268</v>
      </c>
      <c r="M90" s="95" t="s">
        <v>24</v>
      </c>
      <c r="N90" s="164" t="s">
        <v>26</v>
      </c>
      <c r="O90" s="266" t="s">
        <v>90</v>
      </c>
      <c r="P90" s="164"/>
      <c r="Q90" s="99" t="s">
        <v>2269</v>
      </c>
      <c r="R90" s="95" t="s">
        <v>16781</v>
      </c>
      <c r="S90" s="257">
        <f t="shared" si="1"/>
        <v>51410</v>
      </c>
      <c r="T90" s="241" t="s">
        <v>17967</v>
      </c>
      <c r="U90" s="241" t="s">
        <v>65</v>
      </c>
      <c r="V90" s="305" t="str" cm="1">
        <f t="array" ref="V90">_xlfn.IFS(C90="","",COUNTIF(C90,"ตำแหน่งว่าง*"),"ว่าง",COUNTIF(C90,"&lt;&gt;ตำแหน่งว่าง*"),"คนครอง")</f>
        <v>คนครอง</v>
      </c>
      <c r="W90" s="242">
        <v>32</v>
      </c>
      <c r="X90" s="98" t="s">
        <v>95</v>
      </c>
      <c r="Y90" s="100" t="s">
        <v>90</v>
      </c>
      <c r="Z90" s="242">
        <v>89</v>
      </c>
      <c r="AA90" s="96"/>
      <c r="AB90" s="96" t="s">
        <v>24638</v>
      </c>
    </row>
    <row r="91" spans="1:28" s="53" customFormat="1" ht="22.8" customHeight="1">
      <c r="A91" s="103" t="s">
        <v>93</v>
      </c>
      <c r="B91" s="95" t="s">
        <v>70</v>
      </c>
      <c r="C91" s="103" t="s">
        <v>17194</v>
      </c>
      <c r="D91" s="96" t="s">
        <v>18961</v>
      </c>
      <c r="E91" s="96" t="s">
        <v>18962</v>
      </c>
      <c r="F91" s="101" t="s">
        <v>94</v>
      </c>
      <c r="G91" s="163" t="s">
        <v>100</v>
      </c>
      <c r="H91" s="121">
        <v>45719</v>
      </c>
      <c r="I91" s="121">
        <v>45719</v>
      </c>
      <c r="J91" s="121">
        <v>41137</v>
      </c>
      <c r="K91" s="121">
        <v>26538</v>
      </c>
      <c r="L91" s="103" t="s">
        <v>312</v>
      </c>
      <c r="M91" s="99" t="s">
        <v>32</v>
      </c>
      <c r="N91" s="164" t="s">
        <v>26</v>
      </c>
      <c r="O91" s="266" t="s">
        <v>90</v>
      </c>
      <c r="P91" s="164"/>
      <c r="Q91" s="99" t="s">
        <v>315</v>
      </c>
      <c r="R91" s="95" t="s">
        <v>24247</v>
      </c>
      <c r="S91" s="257">
        <f t="shared" si="1"/>
        <v>48488</v>
      </c>
      <c r="T91" s="241" t="s">
        <v>17967</v>
      </c>
      <c r="U91" s="241" t="s">
        <v>65</v>
      </c>
      <c r="V91" s="305" t="str" cm="1">
        <f t="array" ref="V91">_xlfn.IFS(C91="","",COUNTIF(C91,"ตำแหน่งว่าง*"),"ว่าง",COUNTIF(C91,"&lt;&gt;ตำแหน่งว่าง*"),"คนครอง")</f>
        <v>คนครอง</v>
      </c>
      <c r="W91" s="242">
        <v>32</v>
      </c>
      <c r="X91" s="98" t="s">
        <v>99</v>
      </c>
      <c r="Y91" s="100" t="s">
        <v>90</v>
      </c>
      <c r="Z91" s="242">
        <v>90</v>
      </c>
      <c r="AA91" s="96" t="s">
        <v>24742</v>
      </c>
      <c r="AB91" s="96" t="s">
        <v>24629</v>
      </c>
    </row>
    <row r="92" spans="1:28" s="53" customFormat="1" ht="22.8" customHeight="1">
      <c r="A92" s="96" t="s">
        <v>116</v>
      </c>
      <c r="B92" s="95" t="s">
        <v>70</v>
      </c>
      <c r="C92" s="96" t="s">
        <v>105</v>
      </c>
      <c r="D92" s="96" t="s">
        <v>18861</v>
      </c>
      <c r="E92" s="96" t="s">
        <v>18910</v>
      </c>
      <c r="F92" s="101" t="s">
        <v>106</v>
      </c>
      <c r="G92" s="163" t="s">
        <v>108</v>
      </c>
      <c r="H92" s="121">
        <v>44967</v>
      </c>
      <c r="I92" s="121">
        <v>44967</v>
      </c>
      <c r="J92" s="121">
        <v>41533</v>
      </c>
      <c r="K92" s="121">
        <v>26444</v>
      </c>
      <c r="L92" s="96" t="s">
        <v>109</v>
      </c>
      <c r="M92" s="95" t="s">
        <v>110</v>
      </c>
      <c r="N92" s="164" t="s">
        <v>26</v>
      </c>
      <c r="O92" s="266" t="s">
        <v>90</v>
      </c>
      <c r="P92" s="164"/>
      <c r="Q92" s="99" t="s">
        <v>111</v>
      </c>
      <c r="R92" s="95" t="s">
        <v>59</v>
      </c>
      <c r="S92" s="257">
        <f t="shared" si="1"/>
        <v>48488</v>
      </c>
      <c r="T92" s="241" t="s">
        <v>17967</v>
      </c>
      <c r="U92" s="241" t="s">
        <v>65</v>
      </c>
      <c r="V92" s="305" t="str" cm="1">
        <f t="array" ref="V92">_xlfn.IFS(C92="","",COUNTIF(C92,"ตำแหน่งว่าง*"),"ว่าง",COUNTIF(C92,"&lt;&gt;ตำแหน่งว่าง*"),"คนครอง")</f>
        <v>คนครอง</v>
      </c>
      <c r="W92" s="242">
        <v>41</v>
      </c>
      <c r="X92" s="98" t="s">
        <v>107</v>
      </c>
      <c r="Y92" s="100" t="s">
        <v>90</v>
      </c>
      <c r="Z92" s="242">
        <v>91</v>
      </c>
      <c r="AA92" s="96" t="s">
        <v>24730</v>
      </c>
      <c r="AB92" s="96" t="s">
        <v>24629</v>
      </c>
    </row>
    <row r="93" spans="1:28" s="53" customFormat="1" ht="22.8" customHeight="1">
      <c r="A93" s="96" t="s">
        <v>116</v>
      </c>
      <c r="B93" s="95" t="s">
        <v>70</v>
      </c>
      <c r="C93" s="96" t="s">
        <v>17183</v>
      </c>
      <c r="D93" s="96" t="s">
        <v>18862</v>
      </c>
      <c r="E93" s="96" t="s">
        <v>18911</v>
      </c>
      <c r="F93" s="101" t="s">
        <v>106</v>
      </c>
      <c r="G93" s="163" t="s">
        <v>113</v>
      </c>
      <c r="H93" s="121">
        <v>44967</v>
      </c>
      <c r="I93" s="121">
        <v>44967</v>
      </c>
      <c r="J93" s="121">
        <v>40360</v>
      </c>
      <c r="K93" s="121">
        <v>26957</v>
      </c>
      <c r="L93" s="96" t="s">
        <v>114</v>
      </c>
      <c r="M93" s="95" t="s">
        <v>24</v>
      </c>
      <c r="N93" s="164" t="s">
        <v>26</v>
      </c>
      <c r="O93" s="266" t="s">
        <v>90</v>
      </c>
      <c r="P93" s="164"/>
      <c r="Q93" s="99" t="s">
        <v>115</v>
      </c>
      <c r="R93" s="99" t="s">
        <v>59</v>
      </c>
      <c r="S93" s="257">
        <f t="shared" si="1"/>
        <v>49218</v>
      </c>
      <c r="T93" s="241" t="s">
        <v>17967</v>
      </c>
      <c r="U93" s="241" t="s">
        <v>65</v>
      </c>
      <c r="V93" s="305" t="str" cm="1">
        <f t="array" ref="V93">_xlfn.IFS(C93="","",COUNTIF(C93,"ตำแหน่งว่าง*"),"ว่าง",COUNTIF(C93,"&lt;&gt;ตำแหน่งว่าง*"),"คนครอง")</f>
        <v>คนครอง</v>
      </c>
      <c r="W93" s="242">
        <v>41</v>
      </c>
      <c r="X93" s="98" t="s">
        <v>112</v>
      </c>
      <c r="Y93" s="100" t="s">
        <v>90</v>
      </c>
      <c r="Z93" s="242">
        <v>92</v>
      </c>
      <c r="AA93" s="96" t="s">
        <v>24743</v>
      </c>
      <c r="AB93" s="96" t="s">
        <v>24646</v>
      </c>
    </row>
    <row r="94" spans="1:28" s="53" customFormat="1" ht="22.8" customHeight="1">
      <c r="A94" s="96" t="s">
        <v>104</v>
      </c>
      <c r="B94" s="95" t="s">
        <v>70</v>
      </c>
      <c r="C94" s="96" t="s">
        <v>155</v>
      </c>
      <c r="D94" s="96" t="s">
        <v>18869</v>
      </c>
      <c r="E94" s="96" t="s">
        <v>18918</v>
      </c>
      <c r="F94" s="101" t="s">
        <v>106</v>
      </c>
      <c r="G94" s="163" t="s">
        <v>118</v>
      </c>
      <c r="H94" s="121">
        <v>45719</v>
      </c>
      <c r="I94" s="121">
        <v>45719</v>
      </c>
      <c r="J94" s="121">
        <v>41137</v>
      </c>
      <c r="K94" s="121">
        <v>30985</v>
      </c>
      <c r="L94" s="96" t="s">
        <v>158</v>
      </c>
      <c r="M94" s="95" t="s">
        <v>159</v>
      </c>
      <c r="N94" s="164" t="s">
        <v>26</v>
      </c>
      <c r="O94" s="266" t="s">
        <v>90</v>
      </c>
      <c r="P94" s="164"/>
      <c r="Q94" s="99" t="s">
        <v>160</v>
      </c>
      <c r="R94" s="95" t="s">
        <v>24247</v>
      </c>
      <c r="S94" s="257">
        <f t="shared" si="1"/>
        <v>53236</v>
      </c>
      <c r="T94" s="241" t="s">
        <v>17967</v>
      </c>
      <c r="U94" s="241" t="s">
        <v>65</v>
      </c>
      <c r="V94" s="305" t="str" cm="1">
        <f t="array" ref="V94">_xlfn.IFS(C94="","",COUNTIF(C94,"ตำแหน่งว่าง*"),"ว่าง",COUNTIF(C94,"&lt;&gt;ตำแหน่งว่าง*"),"คนครอง")</f>
        <v>คนครอง</v>
      </c>
      <c r="W94" s="242">
        <v>41</v>
      </c>
      <c r="X94" s="98" t="s">
        <v>117</v>
      </c>
      <c r="Y94" s="100" t="s">
        <v>90</v>
      </c>
      <c r="Z94" s="242">
        <v>93</v>
      </c>
      <c r="AA94" s="96" t="s">
        <v>24735</v>
      </c>
      <c r="AB94" s="96" t="s">
        <v>24647</v>
      </c>
    </row>
    <row r="95" spans="1:28" s="53" customFormat="1" ht="22.8" customHeight="1">
      <c r="A95" s="96" t="s">
        <v>55</v>
      </c>
      <c r="B95" s="95" t="s">
        <v>70</v>
      </c>
      <c r="C95" s="96" t="s">
        <v>120</v>
      </c>
      <c r="D95" s="96" t="s">
        <v>18863</v>
      </c>
      <c r="E95" s="96" t="s">
        <v>18912</v>
      </c>
      <c r="F95" s="101" t="s">
        <v>106</v>
      </c>
      <c r="G95" s="163" t="s">
        <v>122</v>
      </c>
      <c r="H95" s="121">
        <v>44967</v>
      </c>
      <c r="I95" s="121">
        <v>44967</v>
      </c>
      <c r="J95" s="121">
        <v>42125</v>
      </c>
      <c r="K95" s="121">
        <v>30593</v>
      </c>
      <c r="L95" s="96" t="s">
        <v>123</v>
      </c>
      <c r="M95" s="95" t="s">
        <v>41</v>
      </c>
      <c r="N95" s="164" t="s">
        <v>26</v>
      </c>
      <c r="O95" s="266" t="s">
        <v>90</v>
      </c>
      <c r="P95" s="164"/>
      <c r="Q95" s="99" t="s">
        <v>124</v>
      </c>
      <c r="R95" s="95" t="s">
        <v>59</v>
      </c>
      <c r="S95" s="257">
        <f t="shared" si="1"/>
        <v>52871</v>
      </c>
      <c r="T95" s="241" t="s">
        <v>17967</v>
      </c>
      <c r="U95" s="241" t="s">
        <v>65</v>
      </c>
      <c r="V95" s="305" t="str" cm="1">
        <f t="array" ref="V95">_xlfn.IFS(C95="","",COUNTIF(C95,"ตำแหน่งว่าง*"),"ว่าง",COUNTIF(C95,"&lt;&gt;ตำแหน่งว่าง*"),"คนครอง")</f>
        <v>คนครอง</v>
      </c>
      <c r="W95" s="242">
        <v>41</v>
      </c>
      <c r="X95" s="98" t="s">
        <v>121</v>
      </c>
      <c r="Y95" s="100" t="s">
        <v>90</v>
      </c>
      <c r="Z95" s="242">
        <v>94</v>
      </c>
      <c r="AA95" s="96" t="s">
        <v>24744</v>
      </c>
      <c r="AB95" s="96" t="s">
        <v>24639</v>
      </c>
    </row>
    <row r="96" spans="1:28" s="53" customFormat="1" ht="22.8" customHeight="1">
      <c r="A96" s="96"/>
      <c r="B96" s="95"/>
      <c r="C96" s="95" t="s">
        <v>60</v>
      </c>
      <c r="D96" s="96"/>
      <c r="E96" s="96"/>
      <c r="F96" s="101" t="s">
        <v>126</v>
      </c>
      <c r="G96" s="163" t="s">
        <v>128</v>
      </c>
      <c r="H96" s="122"/>
      <c r="I96" s="122"/>
      <c r="J96" s="122"/>
      <c r="K96" s="121"/>
      <c r="L96" s="102"/>
      <c r="M96" s="95"/>
      <c r="N96" s="164" t="s">
        <v>26</v>
      </c>
      <c r="O96" s="266" t="s">
        <v>90</v>
      </c>
      <c r="P96" s="164"/>
      <c r="Q96" s="99"/>
      <c r="R96" s="95"/>
      <c r="S96" s="257" t="str">
        <f t="shared" si="1"/>
        <v/>
      </c>
      <c r="T96" s="241" t="s">
        <v>17967</v>
      </c>
      <c r="U96" s="241" t="s">
        <v>65</v>
      </c>
      <c r="V96" s="305" t="str" cm="1">
        <f t="array" ref="V96">_xlfn.IFS(C96="","",COUNTIF(C96,"ตำแหน่งว่าง*"),"ว่าง",COUNTIF(C96,"&lt;&gt;ตำแหน่งว่าง*"),"คนครอง")</f>
        <v>ว่าง</v>
      </c>
      <c r="W96" s="242">
        <v>42</v>
      </c>
      <c r="X96" s="98" t="s">
        <v>127</v>
      </c>
      <c r="Y96" s="100" t="s">
        <v>129</v>
      </c>
      <c r="Z96" s="242">
        <v>95</v>
      </c>
      <c r="AA96" s="96"/>
      <c r="AB96" s="96"/>
    </row>
    <row r="97" spans="1:28" s="53" customFormat="1" ht="22.8" customHeight="1">
      <c r="A97" s="96" t="s">
        <v>154</v>
      </c>
      <c r="B97" s="95" t="s">
        <v>70</v>
      </c>
      <c r="C97" s="96" t="s">
        <v>17185</v>
      </c>
      <c r="D97" s="96" t="s">
        <v>18864</v>
      </c>
      <c r="E97" s="96" t="s">
        <v>18913</v>
      </c>
      <c r="F97" s="101" t="s">
        <v>126</v>
      </c>
      <c r="G97" s="163" t="s">
        <v>132</v>
      </c>
      <c r="H97" s="121">
        <v>45322</v>
      </c>
      <c r="I97" s="121">
        <v>42607</v>
      </c>
      <c r="J97" s="121">
        <v>42607</v>
      </c>
      <c r="K97" s="121">
        <v>32193</v>
      </c>
      <c r="L97" s="96" t="s">
        <v>164</v>
      </c>
      <c r="M97" s="95" t="s">
        <v>41</v>
      </c>
      <c r="N97" s="164" t="s">
        <v>26</v>
      </c>
      <c r="O97" s="266" t="s">
        <v>90</v>
      </c>
      <c r="P97" s="164"/>
      <c r="Q97" s="99" t="s">
        <v>166</v>
      </c>
      <c r="R97" s="95" t="s">
        <v>18125</v>
      </c>
      <c r="S97" s="257">
        <f t="shared" si="1"/>
        <v>54332</v>
      </c>
      <c r="T97" s="241" t="s">
        <v>17967</v>
      </c>
      <c r="U97" s="241" t="s">
        <v>65</v>
      </c>
      <c r="V97" s="305" t="str" cm="1">
        <f t="array" ref="V97">_xlfn.IFS(C97="","",COUNTIF(C97,"ตำแหน่งว่าง*"),"ว่าง",COUNTIF(C97,"&lt;&gt;ตำแหน่งว่าง*"),"คนครอง")</f>
        <v>คนครอง</v>
      </c>
      <c r="W97" s="242">
        <v>42</v>
      </c>
      <c r="X97" s="98" t="s">
        <v>131</v>
      </c>
      <c r="Y97" s="100" t="s">
        <v>129</v>
      </c>
      <c r="Z97" s="242">
        <v>96</v>
      </c>
      <c r="AA97" s="96" t="s">
        <v>24723</v>
      </c>
      <c r="AB97" s="96" t="s">
        <v>24629</v>
      </c>
    </row>
    <row r="98" spans="1:28" s="53" customFormat="1" ht="22.8" customHeight="1">
      <c r="A98" s="97" t="s">
        <v>154</v>
      </c>
      <c r="B98" s="100" t="s">
        <v>70</v>
      </c>
      <c r="C98" s="96" t="s">
        <v>139</v>
      </c>
      <c r="D98" s="96" t="s">
        <v>18865</v>
      </c>
      <c r="E98" s="96" t="s">
        <v>18914</v>
      </c>
      <c r="F98" s="101" t="s">
        <v>126</v>
      </c>
      <c r="G98" s="163" t="s">
        <v>134</v>
      </c>
      <c r="H98" s="121">
        <v>45322</v>
      </c>
      <c r="I98" s="123">
        <v>44136</v>
      </c>
      <c r="J98" s="123">
        <v>44136</v>
      </c>
      <c r="K98" s="121">
        <v>31130</v>
      </c>
      <c r="L98" s="96" t="s">
        <v>24955</v>
      </c>
      <c r="M98" s="100" t="s">
        <v>142</v>
      </c>
      <c r="N98" s="164" t="s">
        <v>26</v>
      </c>
      <c r="O98" s="266" t="s">
        <v>90</v>
      </c>
      <c r="P98" s="164"/>
      <c r="Q98" s="98" t="s">
        <v>143</v>
      </c>
      <c r="R98" s="95" t="s">
        <v>18124</v>
      </c>
      <c r="S98" s="257">
        <f t="shared" si="1"/>
        <v>53236</v>
      </c>
      <c r="T98" s="241" t="s">
        <v>17967</v>
      </c>
      <c r="U98" s="241" t="s">
        <v>65</v>
      </c>
      <c r="V98" s="305" t="str" cm="1">
        <f t="array" ref="V98">_xlfn.IFS(C98="","",COUNTIF(C98,"ตำแหน่งว่าง*"),"ว่าง",COUNTIF(C98,"&lt;&gt;ตำแหน่งว่าง*"),"คนครอง")</f>
        <v>คนครอง</v>
      </c>
      <c r="W98" s="242">
        <v>42</v>
      </c>
      <c r="X98" s="98" t="s">
        <v>133</v>
      </c>
      <c r="Y98" s="100" t="s">
        <v>129</v>
      </c>
      <c r="Z98" s="242">
        <v>97</v>
      </c>
      <c r="AA98" s="96"/>
      <c r="AB98" s="96"/>
    </row>
    <row r="99" spans="1:28" s="53" customFormat="1" ht="22.8" customHeight="1">
      <c r="A99" s="96" t="s">
        <v>333</v>
      </c>
      <c r="B99" s="95" t="s">
        <v>20</v>
      </c>
      <c r="C99" s="96" t="s">
        <v>8154</v>
      </c>
      <c r="D99" s="96" t="s">
        <v>18866</v>
      </c>
      <c r="E99" s="96" t="s">
        <v>18915</v>
      </c>
      <c r="F99" s="34" t="s">
        <v>126</v>
      </c>
      <c r="G99" s="186" t="s">
        <v>136</v>
      </c>
      <c r="H99" s="265">
        <v>45404</v>
      </c>
      <c r="I99" s="265">
        <v>45404</v>
      </c>
      <c r="J99" s="265">
        <v>45404</v>
      </c>
      <c r="K99" s="121">
        <v>35876</v>
      </c>
      <c r="L99" s="96" t="s">
        <v>24956</v>
      </c>
      <c r="M99" s="95" t="s">
        <v>32</v>
      </c>
      <c r="N99" s="164" t="s">
        <v>26</v>
      </c>
      <c r="O99" s="266" t="s">
        <v>90</v>
      </c>
      <c r="P99" s="164"/>
      <c r="Q99" s="99" t="s">
        <v>8157</v>
      </c>
      <c r="R99" s="95" t="s">
        <v>18455</v>
      </c>
      <c r="S99" s="257">
        <f t="shared" si="1"/>
        <v>57984</v>
      </c>
      <c r="T99" s="241" t="s">
        <v>17967</v>
      </c>
      <c r="U99" s="241" t="s">
        <v>65</v>
      </c>
      <c r="V99" s="305" t="str" cm="1">
        <f t="array" ref="V99">_xlfn.IFS(C99="","",COUNTIF(C99,"ตำแหน่งว่าง*"),"ว่าง",COUNTIF(C99,"&lt;&gt;ตำแหน่งว่าง*"),"คนครอง")</f>
        <v>คนครอง</v>
      </c>
      <c r="W99" s="242">
        <v>42</v>
      </c>
      <c r="X99" s="98" t="s">
        <v>135</v>
      </c>
      <c r="Y99" s="100" t="s">
        <v>129</v>
      </c>
      <c r="Z99" s="242">
        <v>98</v>
      </c>
      <c r="AA99" s="96"/>
      <c r="AB99" s="96" t="s">
        <v>24647</v>
      </c>
    </row>
    <row r="100" spans="1:28" s="53" customFormat="1" ht="22.8" customHeight="1">
      <c r="A100" s="96" t="s">
        <v>333</v>
      </c>
      <c r="B100" s="95" t="s">
        <v>70</v>
      </c>
      <c r="C100" s="96" t="s">
        <v>18456</v>
      </c>
      <c r="D100" s="96" t="s">
        <v>18867</v>
      </c>
      <c r="E100" s="96" t="s">
        <v>18916</v>
      </c>
      <c r="F100" s="34" t="s">
        <v>126</v>
      </c>
      <c r="G100" s="186" t="s">
        <v>138</v>
      </c>
      <c r="H100" s="267">
        <v>45404</v>
      </c>
      <c r="I100" s="267">
        <v>45404</v>
      </c>
      <c r="J100" s="267">
        <v>45404</v>
      </c>
      <c r="K100" s="121">
        <v>32338</v>
      </c>
      <c r="L100" s="96" t="s">
        <v>24957</v>
      </c>
      <c r="M100" s="95" t="s">
        <v>1050</v>
      </c>
      <c r="N100" s="164" t="s">
        <v>26</v>
      </c>
      <c r="O100" s="266" t="s">
        <v>90</v>
      </c>
      <c r="P100" s="164"/>
      <c r="Q100" s="99" t="s">
        <v>18457</v>
      </c>
      <c r="R100" s="95" t="s">
        <v>18455</v>
      </c>
      <c r="S100" s="257">
        <f t="shared" si="1"/>
        <v>54332</v>
      </c>
      <c r="T100" s="241" t="s">
        <v>17967</v>
      </c>
      <c r="U100" s="241" t="s">
        <v>65</v>
      </c>
      <c r="V100" s="305" t="str" cm="1">
        <f t="array" ref="V100">_xlfn.IFS(C100="","",COUNTIF(C100,"ตำแหน่งว่าง*"),"ว่าง",COUNTIF(C100,"&lt;&gt;ตำแหน่งว่าง*"),"คนครอง")</f>
        <v>คนครอง</v>
      </c>
      <c r="W100" s="242">
        <v>42</v>
      </c>
      <c r="X100" s="98" t="s">
        <v>137</v>
      </c>
      <c r="Y100" s="100" t="s">
        <v>129</v>
      </c>
      <c r="Z100" s="242">
        <v>99</v>
      </c>
      <c r="AA100" s="96"/>
      <c r="AB100" s="96" t="s">
        <v>24647</v>
      </c>
    </row>
    <row r="101" spans="1:28" s="53" customFormat="1" ht="22.8" customHeight="1">
      <c r="A101" s="96"/>
      <c r="B101" s="95"/>
      <c r="C101" s="96" t="s">
        <v>60</v>
      </c>
      <c r="D101" s="96"/>
      <c r="E101" s="96"/>
      <c r="F101" s="101" t="s">
        <v>126</v>
      </c>
      <c r="G101" s="163" t="s">
        <v>141</v>
      </c>
      <c r="H101" s="121"/>
      <c r="I101" s="121"/>
      <c r="J101" s="121"/>
      <c r="K101" s="121"/>
      <c r="L101" s="96"/>
      <c r="M101" s="95"/>
      <c r="N101" s="164" t="s">
        <v>26</v>
      </c>
      <c r="O101" s="266" t="s">
        <v>90</v>
      </c>
      <c r="P101" s="164"/>
      <c r="Q101" s="99"/>
      <c r="R101" s="95"/>
      <c r="S101" s="257" t="str">
        <f t="shared" si="1"/>
        <v/>
      </c>
      <c r="T101" s="241" t="s">
        <v>17967</v>
      </c>
      <c r="U101" s="241" t="s">
        <v>65</v>
      </c>
      <c r="V101" s="305" t="str" cm="1">
        <f t="array" ref="V101">_xlfn.IFS(C101="","",COUNTIF(C101,"ตำแหน่งว่าง*"),"ว่าง",COUNTIF(C101,"&lt;&gt;ตำแหน่งว่าง*"),"คนครอง")</f>
        <v>ว่าง</v>
      </c>
      <c r="W101" s="242">
        <v>42</v>
      </c>
      <c r="X101" s="98" t="s">
        <v>140</v>
      </c>
      <c r="Y101" s="100" t="s">
        <v>129</v>
      </c>
      <c r="Z101" s="242">
        <v>100</v>
      </c>
      <c r="AA101" s="96"/>
      <c r="AB101" s="96"/>
    </row>
    <row r="102" spans="1:28" s="53" customFormat="1" ht="22.8" customHeight="1">
      <c r="A102" s="96" t="s">
        <v>154</v>
      </c>
      <c r="B102" s="95" t="s">
        <v>70</v>
      </c>
      <c r="C102" s="96" t="s">
        <v>17261</v>
      </c>
      <c r="D102" s="96" t="s">
        <v>19032</v>
      </c>
      <c r="E102" s="96" t="s">
        <v>19033</v>
      </c>
      <c r="F102" s="101" t="s">
        <v>126</v>
      </c>
      <c r="G102" s="163" t="s">
        <v>147</v>
      </c>
      <c r="H102" s="121">
        <v>45768</v>
      </c>
      <c r="I102" s="121">
        <v>44124</v>
      </c>
      <c r="J102" s="121">
        <v>44124</v>
      </c>
      <c r="K102" s="121">
        <v>33920</v>
      </c>
      <c r="L102" s="96" t="s">
        <v>1424</v>
      </c>
      <c r="M102" s="95" t="s">
        <v>24</v>
      </c>
      <c r="N102" s="164" t="s">
        <v>26</v>
      </c>
      <c r="O102" s="266" t="s">
        <v>90</v>
      </c>
      <c r="P102" s="164"/>
      <c r="Q102" s="99" t="s">
        <v>1425</v>
      </c>
      <c r="R102" s="95" t="s">
        <v>24416</v>
      </c>
      <c r="S102" s="257">
        <f t="shared" si="1"/>
        <v>56158</v>
      </c>
      <c r="T102" s="241" t="s">
        <v>17967</v>
      </c>
      <c r="U102" s="241" t="s">
        <v>65</v>
      </c>
      <c r="V102" s="305" t="str" cm="1">
        <f t="array" ref="V102">_xlfn.IFS(C102="","",COUNTIF(C102,"ตำแหน่งว่าง*"),"ว่าง",COUNTIF(C102,"&lt;&gt;ตำแหน่งว่าง*"),"คนครอง")</f>
        <v>คนครอง</v>
      </c>
      <c r="W102" s="242">
        <v>42</v>
      </c>
      <c r="X102" s="98" t="s">
        <v>146</v>
      </c>
      <c r="Y102" s="100" t="s">
        <v>129</v>
      </c>
      <c r="Z102" s="242">
        <v>101</v>
      </c>
      <c r="AA102" s="96"/>
      <c r="AB102" s="96" t="s">
        <v>3087</v>
      </c>
    </row>
    <row r="103" spans="1:28" s="53" customFormat="1" ht="22.8" customHeight="1">
      <c r="A103" s="27" t="s">
        <v>333</v>
      </c>
      <c r="B103" s="28" t="s">
        <v>70</v>
      </c>
      <c r="C103" s="27" t="s">
        <v>8736</v>
      </c>
      <c r="D103" s="96" t="s">
        <v>18868</v>
      </c>
      <c r="E103" s="96" t="s">
        <v>18917</v>
      </c>
      <c r="F103" s="34" t="s">
        <v>126</v>
      </c>
      <c r="G103" s="186" t="s">
        <v>153</v>
      </c>
      <c r="H103" s="265">
        <v>45404</v>
      </c>
      <c r="I103" s="265">
        <v>45404</v>
      </c>
      <c r="J103" s="265">
        <v>45404</v>
      </c>
      <c r="K103" s="128">
        <v>32216</v>
      </c>
      <c r="L103" s="2" t="s">
        <v>24967</v>
      </c>
      <c r="M103" s="1" t="s">
        <v>1039</v>
      </c>
      <c r="N103" s="164" t="s">
        <v>26</v>
      </c>
      <c r="O103" s="266" t="s">
        <v>90</v>
      </c>
      <c r="P103" s="164"/>
      <c r="Q103" s="99" t="s">
        <v>8739</v>
      </c>
      <c r="R103" s="95" t="s">
        <v>18455</v>
      </c>
      <c r="S103" s="257">
        <f t="shared" si="1"/>
        <v>54332</v>
      </c>
      <c r="T103" s="241" t="s">
        <v>17967</v>
      </c>
      <c r="U103" s="241" t="s">
        <v>65</v>
      </c>
      <c r="V103" s="305" t="str" cm="1">
        <f t="array" ref="V103">_xlfn.IFS(C103="","",COUNTIF(C103,"ตำแหน่งว่าง*"),"ว่าง",COUNTIF(C103,"&lt;&gt;ตำแหน่งว่าง*"),"คนครอง")</f>
        <v>คนครอง</v>
      </c>
      <c r="W103" s="242">
        <v>42</v>
      </c>
      <c r="X103" s="98" t="s">
        <v>152</v>
      </c>
      <c r="Y103" s="100" t="s">
        <v>129</v>
      </c>
      <c r="Z103" s="242">
        <v>102</v>
      </c>
      <c r="AA103" s="96"/>
      <c r="AB103" s="96" t="s">
        <v>24647</v>
      </c>
    </row>
    <row r="104" spans="1:28" s="53" customFormat="1" ht="22.8" customHeight="1">
      <c r="A104" s="96"/>
      <c r="B104" s="95"/>
      <c r="C104" s="96" t="s">
        <v>60</v>
      </c>
      <c r="D104" s="96"/>
      <c r="E104" s="96"/>
      <c r="F104" s="101" t="s">
        <v>126</v>
      </c>
      <c r="G104" s="163" t="s">
        <v>157</v>
      </c>
      <c r="H104" s="121"/>
      <c r="I104" s="121"/>
      <c r="J104" s="121"/>
      <c r="K104" s="121"/>
      <c r="L104" s="96"/>
      <c r="M104" s="95"/>
      <c r="N104" s="164" t="s">
        <v>26</v>
      </c>
      <c r="O104" s="266" t="s">
        <v>90</v>
      </c>
      <c r="P104" s="164"/>
      <c r="Q104" s="99"/>
      <c r="R104" s="95"/>
      <c r="S104" s="257" t="str">
        <f t="shared" si="1"/>
        <v/>
      </c>
      <c r="T104" s="241" t="s">
        <v>17967</v>
      </c>
      <c r="U104" s="241" t="s">
        <v>65</v>
      </c>
      <c r="V104" s="305" t="str" cm="1">
        <f t="array" ref="V104">_xlfn.IFS(C104="","",COUNTIF(C104,"ตำแหน่งว่าง*"),"ว่าง",COUNTIF(C104,"&lt;&gt;ตำแหน่งว่าง*"),"คนครอง")</f>
        <v>ว่าง</v>
      </c>
      <c r="W104" s="242">
        <v>42</v>
      </c>
      <c r="X104" s="98" t="s">
        <v>156</v>
      </c>
      <c r="Y104" s="100" t="s">
        <v>129</v>
      </c>
      <c r="Z104" s="242">
        <v>103</v>
      </c>
      <c r="AA104" s="96"/>
      <c r="AB104" s="96"/>
    </row>
    <row r="105" spans="1:28" s="53" customFormat="1" ht="22.8" customHeight="1">
      <c r="A105" s="96"/>
      <c r="B105" s="95"/>
      <c r="C105" s="96" t="s">
        <v>60</v>
      </c>
      <c r="D105" s="96"/>
      <c r="E105" s="96"/>
      <c r="F105" s="101" t="s">
        <v>126</v>
      </c>
      <c r="G105" s="163" t="s">
        <v>169</v>
      </c>
      <c r="H105" s="121" t="s">
        <v>63</v>
      </c>
      <c r="I105" s="121" t="s">
        <v>63</v>
      </c>
      <c r="J105" s="121" t="s">
        <v>63</v>
      </c>
      <c r="K105" s="121" t="s">
        <v>63</v>
      </c>
      <c r="L105" s="96"/>
      <c r="M105" s="95"/>
      <c r="N105" s="164" t="s">
        <v>26</v>
      </c>
      <c r="O105" s="266" t="s">
        <v>90</v>
      </c>
      <c r="P105" s="164"/>
      <c r="Q105" s="99"/>
      <c r="R105" s="95"/>
      <c r="S105" s="257" t="str">
        <f t="shared" si="1"/>
        <v/>
      </c>
      <c r="T105" s="241" t="s">
        <v>17967</v>
      </c>
      <c r="U105" s="241" t="s">
        <v>65</v>
      </c>
      <c r="V105" s="305" t="str" cm="1">
        <f t="array" ref="V105">_xlfn.IFS(C105="","",COUNTIF(C105,"ตำแหน่งว่าง*"),"ว่าง",COUNTIF(C105,"&lt;&gt;ตำแหน่งว่าง*"),"คนครอง")</f>
        <v>ว่าง</v>
      </c>
      <c r="W105" s="242">
        <v>42</v>
      </c>
      <c r="X105" s="98" t="s">
        <v>168</v>
      </c>
      <c r="Y105" s="100" t="s">
        <v>129</v>
      </c>
      <c r="Z105" s="242">
        <v>104</v>
      </c>
      <c r="AA105" s="96"/>
      <c r="AB105" s="96"/>
    </row>
    <row r="106" spans="1:28" s="53" customFormat="1" ht="22.8" customHeight="1">
      <c r="A106" s="96" t="s">
        <v>154</v>
      </c>
      <c r="B106" s="95" t="s">
        <v>20</v>
      </c>
      <c r="C106" s="96" t="s">
        <v>17186</v>
      </c>
      <c r="D106" s="96" t="s">
        <v>18870</v>
      </c>
      <c r="E106" s="96" t="s">
        <v>18919</v>
      </c>
      <c r="F106" s="101" t="s">
        <v>126</v>
      </c>
      <c r="G106" s="163" t="s">
        <v>171</v>
      </c>
      <c r="H106" s="122">
        <v>44124</v>
      </c>
      <c r="I106" s="121">
        <v>44124</v>
      </c>
      <c r="J106" s="121">
        <v>44124</v>
      </c>
      <c r="K106" s="121">
        <v>33877</v>
      </c>
      <c r="L106" s="96" t="s">
        <v>172</v>
      </c>
      <c r="M106" s="95" t="s">
        <v>24</v>
      </c>
      <c r="N106" s="164" t="s">
        <v>26</v>
      </c>
      <c r="O106" s="266" t="s">
        <v>90</v>
      </c>
      <c r="P106" s="164"/>
      <c r="Q106" s="99" t="s">
        <v>173</v>
      </c>
      <c r="R106" s="95" t="s">
        <v>130</v>
      </c>
      <c r="S106" s="257">
        <f t="shared" si="1"/>
        <v>55793</v>
      </c>
      <c r="T106" s="241" t="s">
        <v>17967</v>
      </c>
      <c r="U106" s="241" t="s">
        <v>65</v>
      </c>
      <c r="V106" s="305" t="str" cm="1">
        <f t="array" ref="V106">_xlfn.IFS(C106="","",COUNTIF(C106,"ตำแหน่งว่าง*"),"ว่าง",COUNTIF(C106,"&lt;&gt;ตำแหน่งว่าง*"),"คนครอง")</f>
        <v>คนครอง</v>
      </c>
      <c r="W106" s="242">
        <v>42</v>
      </c>
      <c r="X106" s="98" t="s">
        <v>170</v>
      </c>
      <c r="Y106" s="100" t="s">
        <v>129</v>
      </c>
      <c r="Z106" s="242">
        <v>105</v>
      </c>
      <c r="AA106" s="96"/>
      <c r="AB106" s="96" t="s">
        <v>24632</v>
      </c>
    </row>
    <row r="107" spans="1:28" s="53" customFormat="1" ht="22.8" customHeight="1">
      <c r="A107" s="96"/>
      <c r="B107" s="95"/>
      <c r="C107" s="96" t="s">
        <v>60</v>
      </c>
      <c r="D107" s="96"/>
      <c r="E107" s="96"/>
      <c r="F107" s="101" t="s">
        <v>126</v>
      </c>
      <c r="G107" s="163" t="s">
        <v>163</v>
      </c>
      <c r="H107" s="121"/>
      <c r="I107" s="121"/>
      <c r="J107" s="121"/>
      <c r="K107" s="121"/>
      <c r="L107" s="96"/>
      <c r="M107" s="95"/>
      <c r="N107" s="164" t="s">
        <v>26</v>
      </c>
      <c r="O107" s="266" t="s">
        <v>165</v>
      </c>
      <c r="P107" s="164"/>
      <c r="Q107" s="99"/>
      <c r="R107" s="95"/>
      <c r="S107" s="257" t="str">
        <f t="shared" si="1"/>
        <v/>
      </c>
      <c r="T107" s="241" t="s">
        <v>17967</v>
      </c>
      <c r="U107" s="241" t="s">
        <v>65</v>
      </c>
      <c r="V107" s="305" t="str" cm="1">
        <f t="array" ref="V107">_xlfn.IFS(C107="","",COUNTIF(C107,"ตำแหน่งว่าง*"),"ว่าง",COUNTIF(C107,"&lt;&gt;ตำแหน่งว่าง*"),"คนครอง")</f>
        <v>ว่าง</v>
      </c>
      <c r="W107" s="242">
        <v>42</v>
      </c>
      <c r="X107" s="98" t="s">
        <v>162</v>
      </c>
      <c r="Y107" s="100" t="s">
        <v>165</v>
      </c>
      <c r="Z107" s="242">
        <v>106</v>
      </c>
      <c r="AA107" s="96"/>
      <c r="AB107" s="96"/>
    </row>
    <row r="108" spans="1:28" s="53" customFormat="1" ht="22.8" customHeight="1">
      <c r="A108" s="96" t="s">
        <v>1216</v>
      </c>
      <c r="B108" s="95" t="s">
        <v>70</v>
      </c>
      <c r="C108" s="96" t="s">
        <v>237</v>
      </c>
      <c r="D108" s="96" t="s">
        <v>18937</v>
      </c>
      <c r="E108" s="96" t="s">
        <v>18938</v>
      </c>
      <c r="F108" s="101" t="s">
        <v>174</v>
      </c>
      <c r="G108" s="163" t="s">
        <v>176</v>
      </c>
      <c r="H108" s="121">
        <v>45719</v>
      </c>
      <c r="I108" s="121">
        <v>45719</v>
      </c>
      <c r="J108" s="121">
        <v>38474</v>
      </c>
      <c r="K108" s="121">
        <v>28463</v>
      </c>
      <c r="L108" s="96" t="s">
        <v>240</v>
      </c>
      <c r="M108" s="95" t="s">
        <v>24</v>
      </c>
      <c r="N108" s="164" t="s">
        <v>26</v>
      </c>
      <c r="O108" s="266" t="s">
        <v>74</v>
      </c>
      <c r="P108" s="164"/>
      <c r="Q108" s="99" t="s">
        <v>18165</v>
      </c>
      <c r="R108" s="95" t="s">
        <v>24247</v>
      </c>
      <c r="S108" s="257">
        <f t="shared" si="1"/>
        <v>50679</v>
      </c>
      <c r="T108" s="241" t="s">
        <v>17968</v>
      </c>
      <c r="U108" s="241" t="s">
        <v>65</v>
      </c>
      <c r="V108" s="305" t="str" cm="1">
        <f t="array" ref="V108">_xlfn.IFS(C108="","",COUNTIF(C108,"ตำแหน่งว่าง*"),"ว่าง",COUNTIF(C108,"&lt;&gt;ตำแหน่งว่าง*"),"คนครอง")</f>
        <v>คนครอง</v>
      </c>
      <c r="W108" s="242">
        <v>31</v>
      </c>
      <c r="X108" s="98" t="s">
        <v>175</v>
      </c>
      <c r="Y108" s="100" t="s">
        <v>90</v>
      </c>
      <c r="Z108" s="242">
        <v>107</v>
      </c>
      <c r="AA108" s="96" t="s">
        <v>24745</v>
      </c>
      <c r="AB108" s="96" t="s">
        <v>24648</v>
      </c>
    </row>
    <row r="109" spans="1:28" s="53" customFormat="1" ht="22.8" customHeight="1">
      <c r="A109" s="96" t="s">
        <v>93</v>
      </c>
      <c r="B109" s="95" t="s">
        <v>20</v>
      </c>
      <c r="C109" s="96" t="s">
        <v>16800</v>
      </c>
      <c r="D109" s="96" t="s">
        <v>16542</v>
      </c>
      <c r="E109" s="96" t="s">
        <v>18921</v>
      </c>
      <c r="F109" s="101" t="s">
        <v>180</v>
      </c>
      <c r="G109" s="163" t="s">
        <v>182</v>
      </c>
      <c r="H109" s="121">
        <v>45260</v>
      </c>
      <c r="I109" s="121">
        <v>45260</v>
      </c>
      <c r="J109" s="121">
        <v>36557</v>
      </c>
      <c r="K109" s="121">
        <v>28077</v>
      </c>
      <c r="L109" s="96" t="s">
        <v>4893</v>
      </c>
      <c r="M109" s="95" t="s">
        <v>1292</v>
      </c>
      <c r="N109" s="164" t="s">
        <v>26</v>
      </c>
      <c r="O109" s="266" t="s">
        <v>90</v>
      </c>
      <c r="P109" s="164"/>
      <c r="Q109" s="99" t="s">
        <v>4894</v>
      </c>
      <c r="R109" s="95" t="s">
        <v>16781</v>
      </c>
      <c r="S109" s="257">
        <f t="shared" si="1"/>
        <v>50314</v>
      </c>
      <c r="T109" s="241" t="s">
        <v>17968</v>
      </c>
      <c r="U109" s="241" t="s">
        <v>65</v>
      </c>
      <c r="V109" s="305" t="str" cm="1">
        <f t="array" ref="V109">_xlfn.IFS(C109="","",COUNTIF(C109,"ตำแหน่งว่าง*"),"ว่าง",COUNTIF(C109,"&lt;&gt;ตำแหน่งว่าง*"),"คนครอง")</f>
        <v>คนครอง</v>
      </c>
      <c r="W109" s="242">
        <v>32</v>
      </c>
      <c r="X109" s="98" t="s">
        <v>181</v>
      </c>
      <c r="Y109" s="100" t="s">
        <v>90</v>
      </c>
      <c r="Z109" s="242">
        <v>108</v>
      </c>
      <c r="AA109" s="96" t="s">
        <v>24746</v>
      </c>
      <c r="AB109" s="96" t="s">
        <v>24645</v>
      </c>
    </row>
    <row r="110" spans="1:28" s="53" customFormat="1" ht="22.8" customHeight="1">
      <c r="A110" s="96" t="s">
        <v>93</v>
      </c>
      <c r="B110" s="95" t="s">
        <v>70</v>
      </c>
      <c r="C110" s="96" t="s">
        <v>186</v>
      </c>
      <c r="D110" s="96" t="s">
        <v>18922</v>
      </c>
      <c r="E110" s="96" t="s">
        <v>18923</v>
      </c>
      <c r="F110" s="101" t="s">
        <v>187</v>
      </c>
      <c r="G110" s="163" t="s">
        <v>189</v>
      </c>
      <c r="H110" s="121">
        <v>43812</v>
      </c>
      <c r="I110" s="121">
        <v>43812</v>
      </c>
      <c r="J110" s="121">
        <v>41045</v>
      </c>
      <c r="K110" s="121">
        <v>26255</v>
      </c>
      <c r="L110" s="96" t="s">
        <v>190</v>
      </c>
      <c r="M110" s="95" t="s">
        <v>191</v>
      </c>
      <c r="N110" s="164" t="s">
        <v>26</v>
      </c>
      <c r="O110" s="266" t="s">
        <v>90</v>
      </c>
      <c r="P110" s="164"/>
      <c r="Q110" s="99" t="s">
        <v>192</v>
      </c>
      <c r="R110" s="95" t="s">
        <v>119</v>
      </c>
      <c r="S110" s="257">
        <f t="shared" si="1"/>
        <v>48488</v>
      </c>
      <c r="T110" s="241" t="s">
        <v>17968</v>
      </c>
      <c r="U110" s="241" t="s">
        <v>65</v>
      </c>
      <c r="V110" s="305" t="str" cm="1">
        <f t="array" ref="V110">_xlfn.IFS(C110="","",COUNTIF(C110,"ตำแหน่งว่าง*"),"ว่าง",COUNTIF(C110,"&lt;&gt;ตำแหน่งว่าง*"),"คนครอง")</f>
        <v>คนครอง</v>
      </c>
      <c r="W110" s="242">
        <v>41</v>
      </c>
      <c r="X110" s="98" t="s">
        <v>188</v>
      </c>
      <c r="Y110" s="100" t="s">
        <v>90</v>
      </c>
      <c r="Z110" s="242">
        <v>109</v>
      </c>
      <c r="AA110" s="96" t="s">
        <v>24747</v>
      </c>
      <c r="AB110" s="96" t="s">
        <v>24629</v>
      </c>
    </row>
    <row r="111" spans="1:28" s="53" customFormat="1" ht="22.8" customHeight="1">
      <c r="A111" s="96" t="s">
        <v>93</v>
      </c>
      <c r="B111" s="95" t="s">
        <v>70</v>
      </c>
      <c r="C111" s="96" t="s">
        <v>193</v>
      </c>
      <c r="D111" s="96" t="s">
        <v>18924</v>
      </c>
      <c r="E111" s="96" t="s">
        <v>18925</v>
      </c>
      <c r="F111" s="101" t="s">
        <v>187</v>
      </c>
      <c r="G111" s="163" t="s">
        <v>195</v>
      </c>
      <c r="H111" s="121">
        <v>44537</v>
      </c>
      <c r="I111" s="121">
        <v>43539</v>
      </c>
      <c r="J111" s="121">
        <v>40633</v>
      </c>
      <c r="K111" s="121">
        <v>27707</v>
      </c>
      <c r="L111" s="96" t="s">
        <v>196</v>
      </c>
      <c r="M111" s="95" t="s">
        <v>197</v>
      </c>
      <c r="N111" s="164" t="s">
        <v>26</v>
      </c>
      <c r="O111" s="266" t="s">
        <v>90</v>
      </c>
      <c r="P111" s="164"/>
      <c r="Q111" s="99" t="s">
        <v>198</v>
      </c>
      <c r="R111" s="95" t="s">
        <v>185</v>
      </c>
      <c r="S111" s="257">
        <f t="shared" si="1"/>
        <v>49949</v>
      </c>
      <c r="T111" s="241" t="s">
        <v>17968</v>
      </c>
      <c r="U111" s="241" t="s">
        <v>65</v>
      </c>
      <c r="V111" s="305" t="str" cm="1">
        <f t="array" ref="V111">_xlfn.IFS(C111="","",COUNTIF(C111,"ตำแหน่งว่าง*"),"ว่าง",COUNTIF(C111,"&lt;&gt;ตำแหน่งว่าง*"),"คนครอง")</f>
        <v>คนครอง</v>
      </c>
      <c r="W111" s="242">
        <v>41</v>
      </c>
      <c r="X111" s="98" t="s">
        <v>194</v>
      </c>
      <c r="Y111" s="100" t="s">
        <v>90</v>
      </c>
      <c r="Z111" s="242">
        <v>110</v>
      </c>
      <c r="AA111" s="96" t="s">
        <v>24748</v>
      </c>
      <c r="AB111" s="96" t="s">
        <v>24629</v>
      </c>
    </row>
    <row r="112" spans="1:28" s="53" customFormat="1" ht="22.8" customHeight="1">
      <c r="A112" s="96"/>
      <c r="B112" s="95"/>
      <c r="C112" s="96" t="s">
        <v>60</v>
      </c>
      <c r="D112" s="96"/>
      <c r="E112" s="96"/>
      <c r="F112" s="101" t="s">
        <v>199</v>
      </c>
      <c r="G112" s="163" t="s">
        <v>201</v>
      </c>
      <c r="H112" s="121" t="s">
        <v>63</v>
      </c>
      <c r="I112" s="121" t="s">
        <v>63</v>
      </c>
      <c r="J112" s="121" t="s">
        <v>63</v>
      </c>
      <c r="K112" s="121" t="s">
        <v>63</v>
      </c>
      <c r="L112" s="96"/>
      <c r="M112" s="95"/>
      <c r="N112" s="164" t="s">
        <v>26</v>
      </c>
      <c r="O112" s="266" t="s">
        <v>90</v>
      </c>
      <c r="P112" s="164"/>
      <c r="Q112" s="99"/>
      <c r="R112" s="95"/>
      <c r="S112" s="257" t="str">
        <f t="shared" si="1"/>
        <v/>
      </c>
      <c r="T112" s="241" t="s">
        <v>17968</v>
      </c>
      <c r="U112" s="241" t="s">
        <v>65</v>
      </c>
      <c r="V112" s="305" t="str" cm="1">
        <f t="array" ref="V112">_xlfn.IFS(C112="","",COUNTIF(C112,"ตำแหน่งว่าง*"),"ว่าง",COUNTIF(C112,"&lt;&gt;ตำแหน่งว่าง*"),"คนครอง")</f>
        <v>ว่าง</v>
      </c>
      <c r="W112" s="242">
        <v>42</v>
      </c>
      <c r="X112" s="98" t="s">
        <v>200</v>
      </c>
      <c r="Y112" s="100" t="s">
        <v>129</v>
      </c>
      <c r="Z112" s="242">
        <v>111</v>
      </c>
      <c r="AA112" s="96"/>
      <c r="AB112" s="96"/>
    </row>
    <row r="113" spans="1:28" s="53" customFormat="1" ht="22.8" customHeight="1">
      <c r="A113" s="96"/>
      <c r="B113" s="95"/>
      <c r="C113" s="96" t="s">
        <v>60</v>
      </c>
      <c r="D113" s="96"/>
      <c r="E113" s="96"/>
      <c r="F113" s="101" t="s">
        <v>199</v>
      </c>
      <c r="G113" s="163" t="s">
        <v>223</v>
      </c>
      <c r="H113" s="121" t="s">
        <v>63</v>
      </c>
      <c r="I113" s="121" t="s">
        <v>63</v>
      </c>
      <c r="J113" s="121" t="s">
        <v>63</v>
      </c>
      <c r="K113" s="121" t="s">
        <v>63</v>
      </c>
      <c r="L113" s="96"/>
      <c r="M113" s="95"/>
      <c r="N113" s="164" t="s">
        <v>26</v>
      </c>
      <c r="O113" s="266" t="s">
        <v>90</v>
      </c>
      <c r="P113" s="164"/>
      <c r="Q113" s="99"/>
      <c r="R113" s="95"/>
      <c r="S113" s="257" t="str">
        <f t="shared" si="1"/>
        <v/>
      </c>
      <c r="T113" s="241" t="s">
        <v>17968</v>
      </c>
      <c r="U113" s="241" t="s">
        <v>65</v>
      </c>
      <c r="V113" s="305" t="str" cm="1">
        <f t="array" ref="V113">_xlfn.IFS(C113="","",COUNTIF(C113,"ตำแหน่งว่าง*"),"ว่าง",COUNTIF(C113,"&lt;&gt;ตำแหน่งว่าง*"),"คนครอง")</f>
        <v>ว่าง</v>
      </c>
      <c r="W113" s="242">
        <v>42</v>
      </c>
      <c r="X113" s="98" t="s">
        <v>222</v>
      </c>
      <c r="Y113" s="100" t="s">
        <v>129</v>
      </c>
      <c r="Z113" s="242">
        <v>112</v>
      </c>
      <c r="AA113" s="96"/>
      <c r="AB113" s="96"/>
    </row>
    <row r="114" spans="1:28" s="53" customFormat="1" ht="22.8" customHeight="1">
      <c r="A114" s="96" t="s">
        <v>154</v>
      </c>
      <c r="B114" s="95" t="s">
        <v>70</v>
      </c>
      <c r="C114" s="96" t="s">
        <v>202</v>
      </c>
      <c r="D114" s="96" t="s">
        <v>18926</v>
      </c>
      <c r="E114" s="96" t="s">
        <v>18927</v>
      </c>
      <c r="F114" s="101" t="s">
        <v>199</v>
      </c>
      <c r="G114" s="163" t="s">
        <v>204</v>
      </c>
      <c r="H114" s="121">
        <v>44999</v>
      </c>
      <c r="I114" s="121">
        <v>41137</v>
      </c>
      <c r="J114" s="121">
        <v>41137</v>
      </c>
      <c r="K114" s="121">
        <v>29939</v>
      </c>
      <c r="L114" s="96" t="s">
        <v>205</v>
      </c>
      <c r="M114" s="95" t="s">
        <v>206</v>
      </c>
      <c r="N114" s="164" t="s">
        <v>26</v>
      </c>
      <c r="O114" s="266" t="s">
        <v>208</v>
      </c>
      <c r="P114" s="164"/>
      <c r="Q114" s="99" t="s">
        <v>209</v>
      </c>
      <c r="R114" s="95" t="s">
        <v>144</v>
      </c>
      <c r="S114" s="257">
        <f t="shared" si="1"/>
        <v>52140</v>
      </c>
      <c r="T114" s="241" t="s">
        <v>17968</v>
      </c>
      <c r="U114" s="241" t="s">
        <v>65</v>
      </c>
      <c r="V114" s="305" t="str" cm="1">
        <f t="array" ref="V114">_xlfn.IFS(C114="","",COUNTIF(C114,"ตำแหน่งว่าง*"),"ว่าง",COUNTIF(C114,"&lt;&gt;ตำแหน่งว่าง*"),"คนครอง")</f>
        <v>คนครอง</v>
      </c>
      <c r="W114" s="242">
        <v>42</v>
      </c>
      <c r="X114" s="98" t="s">
        <v>203</v>
      </c>
      <c r="Y114" s="100" t="s">
        <v>207</v>
      </c>
      <c r="Z114" s="242">
        <v>113</v>
      </c>
      <c r="AA114" s="96" t="s">
        <v>24735</v>
      </c>
      <c r="AB114" s="96" t="s">
        <v>24649</v>
      </c>
    </row>
    <row r="115" spans="1:28" s="53" customFormat="1" ht="22.8" customHeight="1">
      <c r="A115" s="96" t="s">
        <v>333</v>
      </c>
      <c r="B115" s="95" t="s">
        <v>20</v>
      </c>
      <c r="C115" s="96" t="s">
        <v>18458</v>
      </c>
      <c r="D115" s="96" t="s">
        <v>18928</v>
      </c>
      <c r="E115" s="96" t="s">
        <v>18929</v>
      </c>
      <c r="F115" s="34" t="s">
        <v>199</v>
      </c>
      <c r="G115" s="186" t="s">
        <v>211</v>
      </c>
      <c r="H115" s="265">
        <v>45404</v>
      </c>
      <c r="I115" s="265">
        <v>45404</v>
      </c>
      <c r="J115" s="265">
        <v>45404</v>
      </c>
      <c r="K115" s="121">
        <v>33001</v>
      </c>
      <c r="L115" s="102" t="s">
        <v>640</v>
      </c>
      <c r="M115" s="95"/>
      <c r="N115" s="164" t="s">
        <v>26</v>
      </c>
      <c r="O115" s="266" t="s">
        <v>208</v>
      </c>
      <c r="P115" s="164"/>
      <c r="Q115" s="99" t="s">
        <v>18459</v>
      </c>
      <c r="R115" s="95" t="s">
        <v>18455</v>
      </c>
      <c r="S115" s="257">
        <f t="shared" si="1"/>
        <v>55062</v>
      </c>
      <c r="T115" s="241" t="s">
        <v>17968</v>
      </c>
      <c r="U115" s="241" t="s">
        <v>65</v>
      </c>
      <c r="V115" s="305" t="str" cm="1">
        <f t="array" ref="V115">_xlfn.IFS(C115="","",COUNTIF(C115,"ตำแหน่งว่าง*"),"ว่าง",COUNTIF(C115,"&lt;&gt;ตำแหน่งว่าง*"),"คนครอง")</f>
        <v>คนครอง</v>
      </c>
      <c r="W115" s="242">
        <v>42</v>
      </c>
      <c r="X115" s="98" t="s">
        <v>210</v>
      </c>
      <c r="Y115" s="100" t="s">
        <v>207</v>
      </c>
      <c r="Z115" s="242">
        <v>114</v>
      </c>
      <c r="AA115" s="96"/>
      <c r="AB115" s="96" t="s">
        <v>24647</v>
      </c>
    </row>
    <row r="116" spans="1:28" s="53" customFormat="1" ht="22.8" customHeight="1">
      <c r="A116" s="96"/>
      <c r="B116" s="95"/>
      <c r="C116" s="96" t="s">
        <v>60</v>
      </c>
      <c r="D116" s="96"/>
      <c r="E116" s="96"/>
      <c r="F116" s="101" t="s">
        <v>199</v>
      </c>
      <c r="G116" s="163" t="s">
        <v>213</v>
      </c>
      <c r="H116" s="121"/>
      <c r="I116" s="121"/>
      <c r="J116" s="121"/>
      <c r="K116" s="121"/>
      <c r="L116" s="102"/>
      <c r="M116" s="95"/>
      <c r="N116" s="164" t="s">
        <v>26</v>
      </c>
      <c r="O116" s="266" t="s">
        <v>208</v>
      </c>
      <c r="P116" s="164"/>
      <c r="Q116" s="99"/>
      <c r="R116" s="95"/>
      <c r="S116" s="257" t="str">
        <f t="shared" si="1"/>
        <v/>
      </c>
      <c r="T116" s="241" t="s">
        <v>17968</v>
      </c>
      <c r="U116" s="241" t="s">
        <v>65</v>
      </c>
      <c r="V116" s="305" t="str" cm="1">
        <f t="array" ref="V116">_xlfn.IFS(C116="","",COUNTIF(C116,"ตำแหน่งว่าง*"),"ว่าง",COUNTIF(C116,"&lt;&gt;ตำแหน่งว่าง*"),"คนครอง")</f>
        <v>ว่าง</v>
      </c>
      <c r="W116" s="242">
        <v>42</v>
      </c>
      <c r="X116" s="98" t="s">
        <v>212</v>
      </c>
      <c r="Y116" s="100" t="s">
        <v>207</v>
      </c>
      <c r="Z116" s="242">
        <v>115</v>
      </c>
      <c r="AA116" s="96"/>
      <c r="AB116" s="96"/>
    </row>
    <row r="117" spans="1:28" s="53" customFormat="1" ht="22.8" customHeight="1">
      <c r="A117" s="96" t="s">
        <v>154</v>
      </c>
      <c r="B117" s="95" t="s">
        <v>20</v>
      </c>
      <c r="C117" s="96" t="s">
        <v>17188</v>
      </c>
      <c r="D117" s="96" t="s">
        <v>18931</v>
      </c>
      <c r="E117" s="96" t="s">
        <v>18932</v>
      </c>
      <c r="F117" s="101" t="s">
        <v>199</v>
      </c>
      <c r="G117" s="163" t="s">
        <v>216</v>
      </c>
      <c r="H117" s="121">
        <v>44200</v>
      </c>
      <c r="I117" s="121">
        <v>44200</v>
      </c>
      <c r="J117" s="121">
        <v>44200</v>
      </c>
      <c r="K117" s="121">
        <v>31491</v>
      </c>
      <c r="L117" s="96" t="s">
        <v>217</v>
      </c>
      <c r="M117" s="95" t="s">
        <v>24</v>
      </c>
      <c r="N117" s="164" t="s">
        <v>26</v>
      </c>
      <c r="O117" s="266" t="s">
        <v>208</v>
      </c>
      <c r="P117" s="164"/>
      <c r="Q117" s="99" t="s">
        <v>218</v>
      </c>
      <c r="R117" s="95" t="s">
        <v>219</v>
      </c>
      <c r="S117" s="257">
        <f t="shared" si="1"/>
        <v>53601</v>
      </c>
      <c r="T117" s="241" t="s">
        <v>17968</v>
      </c>
      <c r="U117" s="241" t="s">
        <v>65</v>
      </c>
      <c r="V117" s="305" t="str" cm="1">
        <f t="array" ref="V117">_xlfn.IFS(C117="","",COUNTIF(C117,"ตำแหน่งว่าง*"),"ว่าง",COUNTIF(C117,"&lt;&gt;ตำแหน่งว่าง*"),"คนครอง")</f>
        <v>คนครอง</v>
      </c>
      <c r="W117" s="242">
        <v>42</v>
      </c>
      <c r="X117" s="98" t="s">
        <v>215</v>
      </c>
      <c r="Y117" s="100" t="s">
        <v>207</v>
      </c>
      <c r="Z117" s="242">
        <v>116</v>
      </c>
      <c r="AA117" s="96"/>
      <c r="AB117" s="96" t="s">
        <v>24650</v>
      </c>
    </row>
    <row r="118" spans="1:28" s="53" customFormat="1" ht="22.8" customHeight="1">
      <c r="A118" s="96"/>
      <c r="B118" s="95"/>
      <c r="C118" s="96" t="s">
        <v>60</v>
      </c>
      <c r="D118" s="96"/>
      <c r="E118" s="96"/>
      <c r="F118" s="101" t="s">
        <v>199</v>
      </c>
      <c r="G118" s="163" t="s">
        <v>221</v>
      </c>
      <c r="H118" s="121" t="s">
        <v>63</v>
      </c>
      <c r="I118" s="121" t="s">
        <v>63</v>
      </c>
      <c r="J118" s="121" t="s">
        <v>63</v>
      </c>
      <c r="K118" s="121" t="s">
        <v>63</v>
      </c>
      <c r="L118" s="96"/>
      <c r="M118" s="95"/>
      <c r="N118" s="164" t="s">
        <v>26</v>
      </c>
      <c r="O118" s="266" t="s">
        <v>208</v>
      </c>
      <c r="P118" s="164"/>
      <c r="Q118" s="99"/>
      <c r="R118" s="95"/>
      <c r="S118" s="257" t="str">
        <f t="shared" si="1"/>
        <v/>
      </c>
      <c r="T118" s="241" t="s">
        <v>17968</v>
      </c>
      <c r="U118" s="241" t="s">
        <v>65</v>
      </c>
      <c r="V118" s="305" t="str" cm="1">
        <f t="array" ref="V118">_xlfn.IFS(C118="","",COUNTIF(C118,"ตำแหน่งว่าง*"),"ว่าง",COUNTIF(C118,"&lt;&gt;ตำแหน่งว่าง*"),"คนครอง")</f>
        <v>ว่าง</v>
      </c>
      <c r="W118" s="242">
        <v>42</v>
      </c>
      <c r="X118" s="98" t="s">
        <v>220</v>
      </c>
      <c r="Y118" s="100" t="s">
        <v>207</v>
      </c>
      <c r="Z118" s="242">
        <v>117</v>
      </c>
      <c r="AA118" s="96"/>
      <c r="AB118" s="96"/>
    </row>
    <row r="119" spans="1:28" s="53" customFormat="1" ht="22.8" customHeight="1">
      <c r="A119" s="96"/>
      <c r="B119" s="95"/>
      <c r="C119" s="96" t="s">
        <v>60</v>
      </c>
      <c r="D119" s="96"/>
      <c r="E119" s="96"/>
      <c r="F119" s="101" t="s">
        <v>199</v>
      </c>
      <c r="G119" s="163" t="s">
        <v>225</v>
      </c>
      <c r="H119" s="121" t="s">
        <v>63</v>
      </c>
      <c r="I119" s="121" t="s">
        <v>63</v>
      </c>
      <c r="J119" s="121" t="s">
        <v>63</v>
      </c>
      <c r="K119" s="121" t="s">
        <v>63</v>
      </c>
      <c r="L119" s="96"/>
      <c r="M119" s="95"/>
      <c r="N119" s="164" t="s">
        <v>26</v>
      </c>
      <c r="O119" s="266" t="s">
        <v>208</v>
      </c>
      <c r="P119" s="164"/>
      <c r="Q119" s="99"/>
      <c r="R119" s="95"/>
      <c r="S119" s="257" t="str">
        <f t="shared" si="1"/>
        <v/>
      </c>
      <c r="T119" s="241" t="s">
        <v>17968</v>
      </c>
      <c r="U119" s="241" t="s">
        <v>65</v>
      </c>
      <c r="V119" s="305" t="str" cm="1">
        <f t="array" ref="V119">_xlfn.IFS(C119="","",COUNTIF(C119,"ตำแหน่งว่าง*"),"ว่าง",COUNTIF(C119,"&lt;&gt;ตำแหน่งว่าง*"),"คนครอง")</f>
        <v>ว่าง</v>
      </c>
      <c r="W119" s="242">
        <v>42</v>
      </c>
      <c r="X119" s="98" t="s">
        <v>224</v>
      </c>
      <c r="Y119" s="100" t="s">
        <v>207</v>
      </c>
      <c r="Z119" s="242">
        <v>118</v>
      </c>
      <c r="AA119" s="96"/>
      <c r="AB119" s="96"/>
    </row>
    <row r="120" spans="1:28" s="53" customFormat="1" ht="22.8" customHeight="1">
      <c r="A120" s="96" t="s">
        <v>69</v>
      </c>
      <c r="B120" s="95" t="s">
        <v>70</v>
      </c>
      <c r="C120" s="96" t="s">
        <v>226</v>
      </c>
      <c r="D120" s="96" t="s">
        <v>18933</v>
      </c>
      <c r="E120" s="96" t="s">
        <v>18934</v>
      </c>
      <c r="F120" s="101" t="s">
        <v>227</v>
      </c>
      <c r="G120" s="163" t="s">
        <v>229</v>
      </c>
      <c r="H120" s="121">
        <v>44187</v>
      </c>
      <c r="I120" s="121">
        <v>44187</v>
      </c>
      <c r="J120" s="121">
        <v>33856</v>
      </c>
      <c r="K120" s="121">
        <v>24978</v>
      </c>
      <c r="L120" s="96" t="s">
        <v>24968</v>
      </c>
      <c r="M120" s="95" t="s">
        <v>230</v>
      </c>
      <c r="N120" s="164" t="s">
        <v>26</v>
      </c>
      <c r="O120" s="266" t="s">
        <v>74</v>
      </c>
      <c r="P120" s="164"/>
      <c r="Q120" s="99" t="s">
        <v>231</v>
      </c>
      <c r="R120" s="99" t="s">
        <v>179</v>
      </c>
      <c r="S120" s="257">
        <f t="shared" si="1"/>
        <v>47027</v>
      </c>
      <c r="T120" s="241" t="s">
        <v>17969</v>
      </c>
      <c r="U120" s="241" t="s">
        <v>65</v>
      </c>
      <c r="V120" s="305" t="str" cm="1">
        <f t="array" ref="V120">_xlfn.IFS(C120="","",COUNTIF(C120,"ตำแหน่งว่าง*"),"ว่าง",COUNTIF(C120,"&lt;&gt;ตำแหน่งว่าง*"),"คนครอง")</f>
        <v>คนครอง</v>
      </c>
      <c r="W120" s="242">
        <v>31</v>
      </c>
      <c r="X120" s="98" t="s">
        <v>228</v>
      </c>
      <c r="Y120" s="100" t="s">
        <v>90</v>
      </c>
      <c r="Z120" s="242">
        <v>119</v>
      </c>
      <c r="AA120" s="96" t="s">
        <v>24749</v>
      </c>
      <c r="AB120" s="96" t="s">
        <v>24643</v>
      </c>
    </row>
    <row r="121" spans="1:28" s="53" customFormat="1" ht="22.8" customHeight="1">
      <c r="A121" s="96" t="s">
        <v>93</v>
      </c>
      <c r="B121" s="95" t="s">
        <v>20</v>
      </c>
      <c r="C121" s="96" t="s">
        <v>17189</v>
      </c>
      <c r="D121" s="96" t="s">
        <v>18935</v>
      </c>
      <c r="E121" s="96" t="s">
        <v>18936</v>
      </c>
      <c r="F121" s="101" t="s">
        <v>232</v>
      </c>
      <c r="G121" s="163" t="s">
        <v>234</v>
      </c>
      <c r="H121" s="121">
        <v>44967</v>
      </c>
      <c r="I121" s="121">
        <v>44967</v>
      </c>
      <c r="J121" s="121">
        <v>39379</v>
      </c>
      <c r="K121" s="121">
        <v>30762</v>
      </c>
      <c r="L121" s="96" t="s">
        <v>235</v>
      </c>
      <c r="M121" s="95" t="s">
        <v>54</v>
      </c>
      <c r="N121" s="164" t="s">
        <v>26</v>
      </c>
      <c r="O121" s="266" t="s">
        <v>90</v>
      </c>
      <c r="P121" s="164"/>
      <c r="Q121" s="99" t="s">
        <v>236</v>
      </c>
      <c r="R121" s="95" t="s">
        <v>59</v>
      </c>
      <c r="S121" s="257">
        <f t="shared" si="1"/>
        <v>52871</v>
      </c>
      <c r="T121" s="241" t="s">
        <v>17969</v>
      </c>
      <c r="U121" s="241" t="s">
        <v>65</v>
      </c>
      <c r="V121" s="305" t="str" cm="1">
        <f t="array" ref="V121">_xlfn.IFS(C121="","",COUNTIF(C121,"ตำแหน่งว่าง*"),"ว่าง",COUNTIF(C121,"&lt;&gt;ตำแหน่งว่าง*"),"คนครอง")</f>
        <v>คนครอง</v>
      </c>
      <c r="W121" s="242">
        <v>32</v>
      </c>
      <c r="X121" s="98" t="s">
        <v>233</v>
      </c>
      <c r="Y121" s="100" t="s">
        <v>90</v>
      </c>
      <c r="Z121" s="242">
        <v>120</v>
      </c>
      <c r="AA121" s="96" t="s">
        <v>24985</v>
      </c>
      <c r="AB121" s="96"/>
    </row>
    <row r="122" spans="1:28" s="53" customFormat="1" ht="22.8" customHeight="1">
      <c r="A122" s="247" t="s">
        <v>93</v>
      </c>
      <c r="B122" s="255" t="s">
        <v>20</v>
      </c>
      <c r="C122" s="247" t="s">
        <v>17190</v>
      </c>
      <c r="D122" s="247" t="s">
        <v>18941</v>
      </c>
      <c r="E122" s="247" t="s">
        <v>18942</v>
      </c>
      <c r="F122" s="34" t="s">
        <v>232</v>
      </c>
      <c r="G122" s="186" t="s">
        <v>239</v>
      </c>
      <c r="H122" s="265">
        <v>45719</v>
      </c>
      <c r="I122" s="128">
        <v>45719</v>
      </c>
      <c r="J122" s="128">
        <v>39517</v>
      </c>
      <c r="K122" s="265">
        <v>27300</v>
      </c>
      <c r="L122" s="247" t="s">
        <v>249</v>
      </c>
      <c r="M122" s="255" t="s">
        <v>250</v>
      </c>
      <c r="N122" s="170" t="s">
        <v>26</v>
      </c>
      <c r="O122" s="313" t="s">
        <v>90</v>
      </c>
      <c r="P122" s="170"/>
      <c r="Q122" s="314" t="s">
        <v>251</v>
      </c>
      <c r="R122" s="255" t="s">
        <v>24247</v>
      </c>
      <c r="S122" s="350">
        <f t="shared" si="1"/>
        <v>49218</v>
      </c>
      <c r="T122" s="241" t="s">
        <v>17969</v>
      </c>
      <c r="U122" s="241" t="s">
        <v>65</v>
      </c>
      <c r="V122" s="305" t="str" cm="1">
        <f t="array" ref="V122">_xlfn.IFS(C122="","",COUNTIF(C122,"ตำแหน่งว่าง*"),"ว่าง",COUNTIF(C122,"&lt;&gt;ตำแหน่งว่าง*"),"คนครอง")</f>
        <v>คนครอง</v>
      </c>
      <c r="W122" s="242">
        <v>32</v>
      </c>
      <c r="X122" s="26" t="s">
        <v>238</v>
      </c>
      <c r="Y122" s="28" t="s">
        <v>90</v>
      </c>
      <c r="Z122" s="242">
        <v>121</v>
      </c>
      <c r="AA122" s="96" t="s">
        <v>24751</v>
      </c>
      <c r="AB122" s="96" t="s">
        <v>24629</v>
      </c>
    </row>
    <row r="123" spans="1:28" s="53" customFormat="1" ht="22.8" customHeight="1">
      <c r="A123" s="96" t="s">
        <v>93</v>
      </c>
      <c r="B123" s="95" t="s">
        <v>70</v>
      </c>
      <c r="C123" s="96" t="s">
        <v>241</v>
      </c>
      <c r="D123" s="96" t="s">
        <v>18939</v>
      </c>
      <c r="E123" s="96" t="s">
        <v>18940</v>
      </c>
      <c r="F123" s="101" t="s">
        <v>242</v>
      </c>
      <c r="G123" s="163" t="s">
        <v>244</v>
      </c>
      <c r="H123" s="121">
        <v>43812</v>
      </c>
      <c r="I123" s="121">
        <v>43812</v>
      </c>
      <c r="J123" s="121">
        <v>41045</v>
      </c>
      <c r="K123" s="121">
        <v>25280</v>
      </c>
      <c r="L123" s="96" t="s">
        <v>245</v>
      </c>
      <c r="M123" s="95" t="s">
        <v>230</v>
      </c>
      <c r="N123" s="164" t="s">
        <v>26</v>
      </c>
      <c r="O123" s="266" t="s">
        <v>90</v>
      </c>
      <c r="P123" s="164"/>
      <c r="Q123" s="99" t="s">
        <v>246</v>
      </c>
      <c r="R123" s="95" t="s">
        <v>119</v>
      </c>
      <c r="S123" s="257">
        <f t="shared" si="1"/>
        <v>47392</v>
      </c>
      <c r="T123" s="241" t="s">
        <v>17969</v>
      </c>
      <c r="U123" s="241" t="s">
        <v>65</v>
      </c>
      <c r="V123" s="305" t="str" cm="1">
        <f t="array" ref="V123">_xlfn.IFS(C123="","",COUNTIF(C123,"ตำแหน่งว่าง*"),"ว่าง",COUNTIF(C123,"&lt;&gt;ตำแหน่งว่าง*"),"คนครอง")</f>
        <v>คนครอง</v>
      </c>
      <c r="W123" s="242">
        <v>41</v>
      </c>
      <c r="X123" s="98" t="s">
        <v>243</v>
      </c>
      <c r="Y123" s="100" t="s">
        <v>90</v>
      </c>
      <c r="Z123" s="242">
        <v>122</v>
      </c>
      <c r="AA123" s="96" t="s">
        <v>24747</v>
      </c>
      <c r="AB123" s="96" t="s">
        <v>24629</v>
      </c>
    </row>
    <row r="124" spans="1:28" s="53" customFormat="1" ht="22.8" customHeight="1">
      <c r="A124" s="96" t="s">
        <v>93</v>
      </c>
      <c r="B124" s="95" t="s">
        <v>20</v>
      </c>
      <c r="C124" s="96" t="s">
        <v>24250</v>
      </c>
      <c r="D124" s="96" t="s">
        <v>24338</v>
      </c>
      <c r="E124" s="96" t="s">
        <v>24339</v>
      </c>
      <c r="F124" s="101" t="s">
        <v>242</v>
      </c>
      <c r="G124" s="163" t="s">
        <v>248</v>
      </c>
      <c r="H124" s="121">
        <v>45719</v>
      </c>
      <c r="I124" s="325">
        <v>44187</v>
      </c>
      <c r="J124" s="325">
        <v>41487</v>
      </c>
      <c r="K124" s="325">
        <v>30986</v>
      </c>
      <c r="L124" s="326" t="s">
        <v>24969</v>
      </c>
      <c r="M124" s="324" t="s">
        <v>16780</v>
      </c>
      <c r="N124" s="164" t="s">
        <v>26</v>
      </c>
      <c r="O124" s="266" t="s">
        <v>90</v>
      </c>
      <c r="P124" s="164"/>
      <c r="Q124" s="99" t="s">
        <v>24340</v>
      </c>
      <c r="R124" s="95" t="s">
        <v>24247</v>
      </c>
      <c r="S124" s="257">
        <f t="shared" si="1"/>
        <v>53236</v>
      </c>
      <c r="T124" s="241" t="s">
        <v>17969</v>
      </c>
      <c r="U124" s="241" t="s">
        <v>65</v>
      </c>
      <c r="V124" s="305" t="str" cm="1">
        <f t="array" ref="V124">_xlfn.IFS(C124="","",COUNTIF(C124,"ตำแหน่งว่าง*"),"ว่าง",COUNTIF(C124,"&lt;&gt;ตำแหน่งว่าง*"),"คนครอง")</f>
        <v>คนครอง</v>
      </c>
      <c r="W124" s="242">
        <v>41</v>
      </c>
      <c r="X124" s="98" t="s">
        <v>247</v>
      </c>
      <c r="Y124" s="100" t="s">
        <v>90</v>
      </c>
      <c r="Z124" s="242">
        <v>123</v>
      </c>
      <c r="AA124" s="96" t="s">
        <v>24752</v>
      </c>
      <c r="AB124" s="96" t="s">
        <v>24641</v>
      </c>
    </row>
    <row r="125" spans="1:28" s="53" customFormat="1" ht="22.8" customHeight="1">
      <c r="A125" s="96" t="s">
        <v>93</v>
      </c>
      <c r="B125" s="95" t="s">
        <v>70</v>
      </c>
      <c r="C125" s="96" t="s">
        <v>253</v>
      </c>
      <c r="D125" s="96" t="s">
        <v>18943</v>
      </c>
      <c r="E125" s="96" t="s">
        <v>18944</v>
      </c>
      <c r="F125" s="101" t="s">
        <v>242</v>
      </c>
      <c r="G125" s="163" t="s">
        <v>255</v>
      </c>
      <c r="H125" s="121">
        <v>44967</v>
      </c>
      <c r="I125" s="121">
        <v>42506</v>
      </c>
      <c r="J125" s="121">
        <v>39517</v>
      </c>
      <c r="K125" s="121">
        <v>27692</v>
      </c>
      <c r="L125" s="96" t="s">
        <v>256</v>
      </c>
      <c r="M125" s="95" t="s">
        <v>24</v>
      </c>
      <c r="N125" s="164" t="s">
        <v>26</v>
      </c>
      <c r="O125" s="266" t="s">
        <v>90</v>
      </c>
      <c r="P125" s="164"/>
      <c r="Q125" s="99" t="s">
        <v>257</v>
      </c>
      <c r="R125" s="95" t="s">
        <v>59</v>
      </c>
      <c r="S125" s="257">
        <f t="shared" si="1"/>
        <v>49949</v>
      </c>
      <c r="T125" s="241" t="s">
        <v>17969</v>
      </c>
      <c r="U125" s="241" t="s">
        <v>65</v>
      </c>
      <c r="V125" s="305" t="str" cm="1">
        <f t="array" ref="V125">_xlfn.IFS(C125="","",COUNTIF(C125,"ตำแหน่งว่าง*"),"ว่าง",COUNTIF(C125,"&lt;&gt;ตำแหน่งว่าง*"),"คนครอง")</f>
        <v>คนครอง</v>
      </c>
      <c r="W125" s="242">
        <v>41</v>
      </c>
      <c r="X125" s="98" t="s">
        <v>254</v>
      </c>
      <c r="Y125" s="100" t="s">
        <v>90</v>
      </c>
      <c r="Z125" s="242">
        <v>124</v>
      </c>
      <c r="AA125" s="96" t="s">
        <v>24753</v>
      </c>
      <c r="AB125" s="96" t="s">
        <v>24629</v>
      </c>
    </row>
    <row r="126" spans="1:28" s="53" customFormat="1" ht="22.8" customHeight="1">
      <c r="A126" s="96" t="s">
        <v>333</v>
      </c>
      <c r="B126" s="95" t="s">
        <v>70</v>
      </c>
      <c r="C126" s="96" t="s">
        <v>18460</v>
      </c>
      <c r="D126" s="96" t="s">
        <v>18945</v>
      </c>
      <c r="E126" s="96" t="s">
        <v>18946</v>
      </c>
      <c r="F126" s="34" t="s">
        <v>258</v>
      </c>
      <c r="G126" s="186" t="s">
        <v>260</v>
      </c>
      <c r="H126" s="265">
        <v>45404</v>
      </c>
      <c r="I126" s="265">
        <v>45404</v>
      </c>
      <c r="J126" s="265">
        <v>45404</v>
      </c>
      <c r="K126" s="121">
        <v>35468</v>
      </c>
      <c r="L126" s="96" t="s">
        <v>18461</v>
      </c>
      <c r="M126" s="95"/>
      <c r="N126" s="164" t="s">
        <v>26</v>
      </c>
      <c r="O126" s="266" t="s">
        <v>90</v>
      </c>
      <c r="P126" s="164"/>
      <c r="Q126" s="99" t="s">
        <v>18462</v>
      </c>
      <c r="R126" s="95" t="s">
        <v>18455</v>
      </c>
      <c r="S126" s="257">
        <f t="shared" si="1"/>
        <v>57619</v>
      </c>
      <c r="T126" s="241" t="s">
        <v>17969</v>
      </c>
      <c r="U126" s="241" t="s">
        <v>65</v>
      </c>
      <c r="V126" s="305" t="str" cm="1">
        <f t="array" ref="V126">_xlfn.IFS(C126="","",COUNTIF(C126,"ตำแหน่งว่าง*"),"ว่าง",COUNTIF(C126,"&lt;&gt;ตำแหน่งว่าง*"),"คนครอง")</f>
        <v>คนครอง</v>
      </c>
      <c r="W126" s="242">
        <v>42</v>
      </c>
      <c r="X126" s="98" t="s">
        <v>259</v>
      </c>
      <c r="Y126" s="100" t="s">
        <v>129</v>
      </c>
      <c r="Z126" s="242">
        <v>125</v>
      </c>
      <c r="AA126" s="96"/>
      <c r="AB126" s="96" t="s">
        <v>24647</v>
      </c>
    </row>
    <row r="127" spans="1:28" s="53" customFormat="1" ht="22.8" customHeight="1">
      <c r="A127" s="96" t="s">
        <v>154</v>
      </c>
      <c r="B127" s="95" t="s">
        <v>20</v>
      </c>
      <c r="C127" s="96" t="s">
        <v>17191</v>
      </c>
      <c r="D127" s="96" t="s">
        <v>18947</v>
      </c>
      <c r="E127" s="96" t="s">
        <v>18948</v>
      </c>
      <c r="F127" s="101" t="s">
        <v>258</v>
      </c>
      <c r="G127" s="163" t="s">
        <v>262</v>
      </c>
      <c r="H127" s="121">
        <v>44124</v>
      </c>
      <c r="I127" s="121">
        <v>44124</v>
      </c>
      <c r="J127" s="121">
        <v>44124</v>
      </c>
      <c r="K127" s="121">
        <v>32805</v>
      </c>
      <c r="L127" s="96" t="s">
        <v>263</v>
      </c>
      <c r="M127" s="95" t="s">
        <v>24</v>
      </c>
      <c r="N127" s="164" t="s">
        <v>26</v>
      </c>
      <c r="O127" s="266" t="s">
        <v>90</v>
      </c>
      <c r="P127" s="164"/>
      <c r="Q127" s="99" t="s">
        <v>264</v>
      </c>
      <c r="R127" s="95" t="s">
        <v>130</v>
      </c>
      <c r="S127" s="257">
        <f t="shared" si="1"/>
        <v>55062</v>
      </c>
      <c r="T127" s="241" t="s">
        <v>17969</v>
      </c>
      <c r="U127" s="241" t="s">
        <v>65</v>
      </c>
      <c r="V127" s="305" t="str" cm="1">
        <f t="array" ref="V127">_xlfn.IFS(C127="","",COUNTIF(C127,"ตำแหน่งว่าง*"),"ว่าง",COUNTIF(C127,"&lt;&gt;ตำแหน่งว่าง*"),"คนครอง")</f>
        <v>คนครอง</v>
      </c>
      <c r="W127" s="242">
        <v>42</v>
      </c>
      <c r="X127" s="98" t="s">
        <v>261</v>
      </c>
      <c r="Y127" s="100" t="s">
        <v>129</v>
      </c>
      <c r="Z127" s="242">
        <v>126</v>
      </c>
      <c r="AA127" s="96"/>
      <c r="AB127" s="96" t="s">
        <v>24632</v>
      </c>
    </row>
    <row r="128" spans="1:28" s="53" customFormat="1" ht="22.8" customHeight="1">
      <c r="A128" s="97" t="s">
        <v>154</v>
      </c>
      <c r="B128" s="95" t="s">
        <v>70</v>
      </c>
      <c r="C128" s="96" t="s">
        <v>17192</v>
      </c>
      <c r="D128" s="96" t="s">
        <v>18949</v>
      </c>
      <c r="E128" s="96" t="s">
        <v>18950</v>
      </c>
      <c r="F128" s="101" t="s">
        <v>258</v>
      </c>
      <c r="G128" s="163" t="s">
        <v>266</v>
      </c>
      <c r="H128" s="121">
        <v>44136</v>
      </c>
      <c r="I128" s="121">
        <v>44136</v>
      </c>
      <c r="J128" s="121">
        <v>44136</v>
      </c>
      <c r="K128" s="121">
        <v>31834</v>
      </c>
      <c r="L128" s="96" t="s">
        <v>267</v>
      </c>
      <c r="M128" s="95" t="s">
        <v>268</v>
      </c>
      <c r="N128" s="164" t="s">
        <v>26</v>
      </c>
      <c r="O128" s="266" t="s">
        <v>90</v>
      </c>
      <c r="P128" s="164"/>
      <c r="Q128" s="99" t="s">
        <v>269</v>
      </c>
      <c r="R128" s="95" t="s">
        <v>270</v>
      </c>
      <c r="S128" s="257">
        <f t="shared" si="1"/>
        <v>53966</v>
      </c>
      <c r="T128" s="241" t="s">
        <v>17969</v>
      </c>
      <c r="U128" s="241" t="s">
        <v>65</v>
      </c>
      <c r="V128" s="305" t="str" cm="1">
        <f t="array" ref="V128">_xlfn.IFS(C128="","",COUNTIF(C128,"ตำแหน่งว่าง*"),"ว่าง",COUNTIF(C128,"&lt;&gt;ตำแหน่งว่าง*"),"คนครอง")</f>
        <v>คนครอง</v>
      </c>
      <c r="W128" s="242">
        <v>42</v>
      </c>
      <c r="X128" s="98" t="s">
        <v>265</v>
      </c>
      <c r="Y128" s="100" t="s">
        <v>129</v>
      </c>
      <c r="Z128" s="242">
        <v>127</v>
      </c>
      <c r="AA128" s="96"/>
      <c r="AB128" s="96" t="s">
        <v>24629</v>
      </c>
    </row>
    <row r="129" spans="1:28" s="53" customFormat="1" ht="22.8" customHeight="1">
      <c r="A129" s="96" t="s">
        <v>333</v>
      </c>
      <c r="B129" s="95" t="s">
        <v>20</v>
      </c>
      <c r="C129" s="96" t="s">
        <v>18463</v>
      </c>
      <c r="D129" s="96" t="s">
        <v>18951</v>
      </c>
      <c r="E129" s="96" t="s">
        <v>18952</v>
      </c>
      <c r="F129" s="34" t="s">
        <v>258</v>
      </c>
      <c r="G129" s="186" t="s">
        <v>272</v>
      </c>
      <c r="H129" s="265">
        <v>45404</v>
      </c>
      <c r="I129" s="265">
        <v>45404</v>
      </c>
      <c r="J129" s="265">
        <v>45404</v>
      </c>
      <c r="K129" s="128">
        <v>34631</v>
      </c>
      <c r="L129" s="96" t="s">
        <v>765</v>
      </c>
      <c r="M129" s="1" t="s">
        <v>602</v>
      </c>
      <c r="N129" s="164" t="s">
        <v>26</v>
      </c>
      <c r="O129" s="266" t="s">
        <v>90</v>
      </c>
      <c r="P129" s="164"/>
      <c r="Q129" s="99" t="s">
        <v>14910</v>
      </c>
      <c r="R129" s="95" t="s">
        <v>18455</v>
      </c>
      <c r="S129" s="257">
        <f t="shared" si="1"/>
        <v>56888</v>
      </c>
      <c r="T129" s="241" t="s">
        <v>17969</v>
      </c>
      <c r="U129" s="241" t="s">
        <v>65</v>
      </c>
      <c r="V129" s="305" t="str" cm="1">
        <f t="array" ref="V129">_xlfn.IFS(C129="","",COUNTIF(C129,"ตำแหน่งว่าง*"),"ว่าง",COUNTIF(C129,"&lt;&gt;ตำแหน่งว่าง*"),"คนครอง")</f>
        <v>คนครอง</v>
      </c>
      <c r="W129" s="242">
        <v>42</v>
      </c>
      <c r="X129" s="98" t="s">
        <v>271</v>
      </c>
      <c r="Y129" s="100" t="s">
        <v>129</v>
      </c>
      <c r="Z129" s="242">
        <v>128</v>
      </c>
      <c r="AA129" s="96"/>
      <c r="AB129" s="96" t="s">
        <v>24647</v>
      </c>
    </row>
    <row r="130" spans="1:28" s="53" customFormat="1" ht="22.8" customHeight="1">
      <c r="A130" s="96" t="s">
        <v>154</v>
      </c>
      <c r="B130" s="95" t="s">
        <v>20</v>
      </c>
      <c r="C130" s="96" t="s">
        <v>273</v>
      </c>
      <c r="D130" s="96" t="s">
        <v>18953</v>
      </c>
      <c r="E130" s="96" t="s">
        <v>18954</v>
      </c>
      <c r="F130" s="101" t="s">
        <v>258</v>
      </c>
      <c r="G130" s="163" t="s">
        <v>275</v>
      </c>
      <c r="H130" s="121">
        <v>44243</v>
      </c>
      <c r="I130" s="121">
        <v>41533</v>
      </c>
      <c r="J130" s="121">
        <v>41533</v>
      </c>
      <c r="K130" s="121">
        <v>25785</v>
      </c>
      <c r="L130" s="96" t="s">
        <v>276</v>
      </c>
      <c r="M130" s="95" t="s">
        <v>277</v>
      </c>
      <c r="N130" s="164" t="s">
        <v>26</v>
      </c>
      <c r="O130" s="266" t="s">
        <v>90</v>
      </c>
      <c r="P130" s="164"/>
      <c r="Q130" s="99" t="s">
        <v>278</v>
      </c>
      <c r="R130" s="95" t="s">
        <v>279</v>
      </c>
      <c r="S130" s="257">
        <f t="shared" ref="S130:S193" si="2">IF(K130&lt;&gt;"",DATE(YEAR(K130)+60+(K130&gt;=DATE(YEAR(K130),10,2)),10,1),"")</f>
        <v>47757</v>
      </c>
      <c r="T130" s="241" t="s">
        <v>17969</v>
      </c>
      <c r="U130" s="241" t="s">
        <v>65</v>
      </c>
      <c r="V130" s="305" t="str" cm="1">
        <f t="array" ref="V130">_xlfn.IFS(C130="","",COUNTIF(C130,"ตำแหน่งว่าง*"),"ว่าง",COUNTIF(C130,"&lt;&gt;ตำแหน่งว่าง*"),"คนครอง")</f>
        <v>คนครอง</v>
      </c>
      <c r="W130" s="242">
        <v>42</v>
      </c>
      <c r="X130" s="98" t="s">
        <v>274</v>
      </c>
      <c r="Y130" s="100" t="s">
        <v>129</v>
      </c>
      <c r="Z130" s="242">
        <v>129</v>
      </c>
      <c r="AA130" s="96" t="s">
        <v>24729</v>
      </c>
      <c r="AB130" s="96" t="s">
        <v>24651</v>
      </c>
    </row>
    <row r="131" spans="1:28" s="53" customFormat="1" ht="22.8" customHeight="1">
      <c r="A131" s="96"/>
      <c r="B131" s="95"/>
      <c r="C131" s="96" t="s">
        <v>60</v>
      </c>
      <c r="D131" s="96"/>
      <c r="E131" s="96"/>
      <c r="F131" s="101" t="s">
        <v>258</v>
      </c>
      <c r="G131" s="163" t="s">
        <v>281</v>
      </c>
      <c r="H131" s="121" t="s">
        <v>63</v>
      </c>
      <c r="I131" s="121" t="s">
        <v>63</v>
      </c>
      <c r="J131" s="121" t="s">
        <v>63</v>
      </c>
      <c r="K131" s="121" t="s">
        <v>63</v>
      </c>
      <c r="L131" s="96"/>
      <c r="M131" s="95"/>
      <c r="N131" s="164" t="s">
        <v>26</v>
      </c>
      <c r="O131" s="266" t="s">
        <v>90</v>
      </c>
      <c r="P131" s="164"/>
      <c r="Q131" s="99"/>
      <c r="R131" s="95"/>
      <c r="S131" s="257" t="str">
        <f t="shared" si="2"/>
        <v/>
      </c>
      <c r="T131" s="241" t="s">
        <v>17969</v>
      </c>
      <c r="U131" s="241" t="s">
        <v>65</v>
      </c>
      <c r="V131" s="305" t="str" cm="1">
        <f t="array" ref="V131">_xlfn.IFS(C131="","",COUNTIF(C131,"ตำแหน่งว่าง*"),"ว่าง",COUNTIF(C131,"&lt;&gt;ตำแหน่งว่าง*"),"คนครอง")</f>
        <v>ว่าง</v>
      </c>
      <c r="W131" s="242">
        <v>42</v>
      </c>
      <c r="X131" s="98" t="s">
        <v>280</v>
      </c>
      <c r="Y131" s="100" t="s">
        <v>129</v>
      </c>
      <c r="Z131" s="242">
        <v>130</v>
      </c>
      <c r="AA131" s="96"/>
      <c r="AB131" s="96"/>
    </row>
    <row r="132" spans="1:28" s="53" customFormat="1" ht="22.8" customHeight="1">
      <c r="A132" s="96"/>
      <c r="B132" s="95"/>
      <c r="C132" s="96" t="s">
        <v>60</v>
      </c>
      <c r="D132" s="96"/>
      <c r="E132" s="96"/>
      <c r="F132" s="101" t="s">
        <v>258</v>
      </c>
      <c r="G132" s="163" t="s">
        <v>283</v>
      </c>
      <c r="H132" s="121" t="s">
        <v>63</v>
      </c>
      <c r="I132" s="121" t="s">
        <v>63</v>
      </c>
      <c r="J132" s="121" t="s">
        <v>63</v>
      </c>
      <c r="K132" s="121" t="s">
        <v>63</v>
      </c>
      <c r="L132" s="96"/>
      <c r="M132" s="95"/>
      <c r="N132" s="164" t="s">
        <v>26</v>
      </c>
      <c r="O132" s="266" t="s">
        <v>90</v>
      </c>
      <c r="P132" s="164"/>
      <c r="Q132" s="99"/>
      <c r="R132" s="95"/>
      <c r="S132" s="257" t="str">
        <f t="shared" si="2"/>
        <v/>
      </c>
      <c r="T132" s="241" t="s">
        <v>17969</v>
      </c>
      <c r="U132" s="241" t="s">
        <v>65</v>
      </c>
      <c r="V132" s="305" t="str" cm="1">
        <f t="array" ref="V132">_xlfn.IFS(C132="","",COUNTIF(C132,"ตำแหน่งว่าง*"),"ว่าง",COUNTIF(C132,"&lt;&gt;ตำแหน่งว่าง*"),"คนครอง")</f>
        <v>ว่าง</v>
      </c>
      <c r="W132" s="242">
        <v>42</v>
      </c>
      <c r="X132" s="98" t="s">
        <v>282</v>
      </c>
      <c r="Y132" s="100" t="s">
        <v>129</v>
      </c>
      <c r="Z132" s="242">
        <v>131</v>
      </c>
      <c r="AA132" s="96"/>
      <c r="AB132" s="96"/>
    </row>
    <row r="133" spans="1:28" s="53" customFormat="1" ht="22.8" customHeight="1">
      <c r="A133" s="96"/>
      <c r="B133" s="95"/>
      <c r="C133" s="96" t="s">
        <v>60</v>
      </c>
      <c r="D133" s="96"/>
      <c r="E133" s="96"/>
      <c r="F133" s="101" t="s">
        <v>258</v>
      </c>
      <c r="G133" s="163" t="s">
        <v>285</v>
      </c>
      <c r="H133" s="121" t="s">
        <v>63</v>
      </c>
      <c r="I133" s="121" t="s">
        <v>63</v>
      </c>
      <c r="J133" s="121" t="s">
        <v>63</v>
      </c>
      <c r="K133" s="121" t="s">
        <v>63</v>
      </c>
      <c r="L133" s="96"/>
      <c r="M133" s="95"/>
      <c r="N133" s="164" t="s">
        <v>26</v>
      </c>
      <c r="O133" s="266" t="s">
        <v>90</v>
      </c>
      <c r="P133" s="164"/>
      <c r="Q133" s="99"/>
      <c r="R133" s="95"/>
      <c r="S133" s="257" t="str">
        <f t="shared" si="2"/>
        <v/>
      </c>
      <c r="T133" s="241" t="s">
        <v>17969</v>
      </c>
      <c r="U133" s="241" t="s">
        <v>65</v>
      </c>
      <c r="V133" s="305" t="str" cm="1">
        <f t="array" ref="V133">_xlfn.IFS(C133="","",COUNTIF(C133,"ตำแหน่งว่าง*"),"ว่าง",COUNTIF(C133,"&lt;&gt;ตำแหน่งว่าง*"),"คนครอง")</f>
        <v>ว่าง</v>
      </c>
      <c r="W133" s="242">
        <v>42</v>
      </c>
      <c r="X133" s="98" t="s">
        <v>284</v>
      </c>
      <c r="Y133" s="100" t="s">
        <v>129</v>
      </c>
      <c r="Z133" s="242">
        <v>132</v>
      </c>
      <c r="AA133" s="96"/>
      <c r="AB133" s="96"/>
    </row>
    <row r="134" spans="1:28" s="53" customFormat="1" ht="22.8" customHeight="1">
      <c r="A134" s="96" t="s">
        <v>69</v>
      </c>
      <c r="B134" s="95" t="s">
        <v>70</v>
      </c>
      <c r="C134" s="96" t="s">
        <v>17193</v>
      </c>
      <c r="D134" s="96" t="s">
        <v>18955</v>
      </c>
      <c r="E134" s="96" t="s">
        <v>18956</v>
      </c>
      <c r="F134" s="101" t="s">
        <v>286</v>
      </c>
      <c r="G134" s="163" t="s">
        <v>288</v>
      </c>
      <c r="H134" s="121">
        <v>44187</v>
      </c>
      <c r="I134" s="121">
        <v>44187</v>
      </c>
      <c r="J134" s="121">
        <v>33856</v>
      </c>
      <c r="K134" s="121">
        <v>24474</v>
      </c>
      <c r="L134" s="96" t="s">
        <v>24958</v>
      </c>
      <c r="M134" s="95" t="s">
        <v>24</v>
      </c>
      <c r="N134" s="164" t="s">
        <v>26</v>
      </c>
      <c r="O134" s="266" t="s">
        <v>74</v>
      </c>
      <c r="P134" s="164"/>
      <c r="Q134" s="99" t="s">
        <v>289</v>
      </c>
      <c r="R134" s="95" t="s">
        <v>290</v>
      </c>
      <c r="S134" s="257">
        <f t="shared" si="2"/>
        <v>46661</v>
      </c>
      <c r="T134" s="241" t="s">
        <v>17970</v>
      </c>
      <c r="U134" s="241" t="s">
        <v>65</v>
      </c>
      <c r="V134" s="305" t="str" cm="1">
        <f t="array" ref="V134">_xlfn.IFS(C134="","",COUNTIF(C134,"ตำแหน่งว่าง*"),"ว่าง",COUNTIF(C134,"&lt;&gt;ตำแหน่งว่าง*"),"คนครอง")</f>
        <v>คนครอง</v>
      </c>
      <c r="W134" s="242">
        <v>31</v>
      </c>
      <c r="X134" s="98" t="s">
        <v>287</v>
      </c>
      <c r="Y134" s="100" t="s">
        <v>90</v>
      </c>
      <c r="Z134" s="242">
        <v>133</v>
      </c>
      <c r="AA134" s="96" t="s">
        <v>24754</v>
      </c>
      <c r="AB134" s="96" t="s">
        <v>24643</v>
      </c>
    </row>
    <row r="135" spans="1:28" s="53" customFormat="1" ht="22.8" customHeight="1">
      <c r="A135" s="96" t="s">
        <v>93</v>
      </c>
      <c r="B135" s="95" t="s">
        <v>70</v>
      </c>
      <c r="C135" s="96" t="s">
        <v>291</v>
      </c>
      <c r="D135" s="96" t="s">
        <v>18957</v>
      </c>
      <c r="E135" s="96" t="s">
        <v>18958</v>
      </c>
      <c r="F135" s="101" t="s">
        <v>292</v>
      </c>
      <c r="G135" s="163" t="s">
        <v>294</v>
      </c>
      <c r="H135" s="121">
        <v>44967</v>
      </c>
      <c r="I135" s="121">
        <v>44967</v>
      </c>
      <c r="J135" s="121">
        <v>38154</v>
      </c>
      <c r="K135" s="121">
        <v>28768</v>
      </c>
      <c r="L135" s="96" t="s">
        <v>295</v>
      </c>
      <c r="M135" s="95" t="s">
        <v>296</v>
      </c>
      <c r="N135" s="164" t="s">
        <v>26</v>
      </c>
      <c r="O135" s="266" t="s">
        <v>90</v>
      </c>
      <c r="P135" s="164"/>
      <c r="Q135" s="99" t="s">
        <v>297</v>
      </c>
      <c r="R135" s="95" t="s">
        <v>298</v>
      </c>
      <c r="S135" s="257">
        <f t="shared" si="2"/>
        <v>51044</v>
      </c>
      <c r="T135" s="241" t="s">
        <v>17970</v>
      </c>
      <c r="U135" s="241" t="s">
        <v>65</v>
      </c>
      <c r="V135" s="305" t="str" cm="1">
        <f t="array" ref="V135">_xlfn.IFS(C135="","",COUNTIF(C135,"ตำแหน่งว่าง*"),"ว่าง",COUNTIF(C135,"&lt;&gt;ตำแหน่งว่าง*"),"คนครอง")</f>
        <v>คนครอง</v>
      </c>
      <c r="W135" s="242">
        <v>32</v>
      </c>
      <c r="X135" s="98" t="s">
        <v>293</v>
      </c>
      <c r="Y135" s="100" t="s">
        <v>90</v>
      </c>
      <c r="Z135" s="242">
        <v>134</v>
      </c>
      <c r="AA135" s="96" t="s">
        <v>24755</v>
      </c>
      <c r="AB135" s="96" t="s">
        <v>24627</v>
      </c>
    </row>
    <row r="136" spans="1:28" s="53" customFormat="1" ht="22.8" customHeight="1">
      <c r="A136" s="96" t="s">
        <v>93</v>
      </c>
      <c r="B136" s="95" t="s">
        <v>70</v>
      </c>
      <c r="C136" s="96" t="s">
        <v>18193</v>
      </c>
      <c r="D136" s="96" t="s">
        <v>18959</v>
      </c>
      <c r="E136" s="96" t="s">
        <v>18960</v>
      </c>
      <c r="F136" s="101" t="s">
        <v>292</v>
      </c>
      <c r="G136" s="163" t="s">
        <v>301</v>
      </c>
      <c r="H136" s="121">
        <v>45260</v>
      </c>
      <c r="I136" s="121">
        <v>45260</v>
      </c>
      <c r="J136" s="121">
        <v>38154</v>
      </c>
      <c r="K136" s="121">
        <v>28850</v>
      </c>
      <c r="L136" s="96" t="s">
        <v>3633</v>
      </c>
      <c r="M136" s="95" t="s">
        <v>142</v>
      </c>
      <c r="N136" s="164" t="s">
        <v>26</v>
      </c>
      <c r="O136" s="266" t="s">
        <v>90</v>
      </c>
      <c r="P136" s="164"/>
      <c r="Q136" s="99" t="s">
        <v>18705</v>
      </c>
      <c r="R136" s="95" t="s">
        <v>16781</v>
      </c>
      <c r="S136" s="257">
        <f t="shared" si="2"/>
        <v>51044</v>
      </c>
      <c r="T136" s="241" t="s">
        <v>17970</v>
      </c>
      <c r="U136" s="241" t="s">
        <v>65</v>
      </c>
      <c r="V136" s="305" t="str" cm="1">
        <f t="array" ref="V136">_xlfn.IFS(C136="","",COUNTIF(C136,"ตำแหน่งว่าง*"),"ว่าง",COUNTIF(C136,"&lt;&gt;ตำแหน่งว่าง*"),"คนครอง")</f>
        <v>คนครอง</v>
      </c>
      <c r="W136" s="242">
        <v>32</v>
      </c>
      <c r="X136" s="98" t="s">
        <v>300</v>
      </c>
      <c r="Y136" s="100" t="s">
        <v>90</v>
      </c>
      <c r="Z136" s="242">
        <v>135</v>
      </c>
      <c r="AA136" s="96" t="s">
        <v>24756</v>
      </c>
      <c r="AB136" s="96" t="s">
        <v>24627</v>
      </c>
    </row>
    <row r="137" spans="1:28" s="53" customFormat="1" ht="22.8" customHeight="1">
      <c r="A137" s="96" t="s">
        <v>104</v>
      </c>
      <c r="B137" s="95" t="s">
        <v>70</v>
      </c>
      <c r="C137" s="96" t="s">
        <v>17198</v>
      </c>
      <c r="D137" s="96" t="s">
        <v>18971</v>
      </c>
      <c r="E137" s="96" t="s">
        <v>18972</v>
      </c>
      <c r="F137" s="101" t="s">
        <v>305</v>
      </c>
      <c r="G137" s="163" t="s">
        <v>311</v>
      </c>
      <c r="H137" s="121">
        <v>45719</v>
      </c>
      <c r="I137" s="121">
        <v>45719</v>
      </c>
      <c r="J137" s="121">
        <v>41045</v>
      </c>
      <c r="K137" s="121">
        <v>27021</v>
      </c>
      <c r="L137" s="96" t="s">
        <v>6518</v>
      </c>
      <c r="M137" s="95" t="s">
        <v>341</v>
      </c>
      <c r="N137" s="164" t="s">
        <v>26</v>
      </c>
      <c r="O137" s="266" t="s">
        <v>314</v>
      </c>
      <c r="P137" s="164"/>
      <c r="Q137" s="99" t="s">
        <v>342</v>
      </c>
      <c r="R137" s="95" t="s">
        <v>24247</v>
      </c>
      <c r="S137" s="257">
        <f t="shared" si="2"/>
        <v>49218</v>
      </c>
      <c r="T137" s="241" t="s">
        <v>17970</v>
      </c>
      <c r="U137" s="241" t="s">
        <v>65</v>
      </c>
      <c r="V137" s="305" t="str" cm="1">
        <f t="array" ref="V137">_xlfn.IFS(C137="","",COUNTIF(C137,"ตำแหน่งว่าง*"),"ว่าง",COUNTIF(C137,"&lt;&gt;ตำแหน่งว่าง*"),"คนครอง")</f>
        <v>คนครอง</v>
      </c>
      <c r="W137" s="242">
        <v>41</v>
      </c>
      <c r="X137" s="98" t="s">
        <v>310</v>
      </c>
      <c r="Y137" s="100" t="s">
        <v>313</v>
      </c>
      <c r="Z137" s="242">
        <v>136</v>
      </c>
      <c r="AA137" s="96" t="s">
        <v>24757</v>
      </c>
      <c r="AB137" s="96" t="s">
        <v>24647</v>
      </c>
    </row>
    <row r="138" spans="1:28" s="53" customFormat="1" ht="22.8" customHeight="1">
      <c r="A138" s="96" t="s">
        <v>93</v>
      </c>
      <c r="B138" s="95" t="s">
        <v>70</v>
      </c>
      <c r="C138" s="96" t="s">
        <v>304</v>
      </c>
      <c r="D138" s="96" t="s">
        <v>18963</v>
      </c>
      <c r="E138" s="96" t="s">
        <v>18964</v>
      </c>
      <c r="F138" s="101" t="s">
        <v>305</v>
      </c>
      <c r="G138" s="163" t="s">
        <v>307</v>
      </c>
      <c r="H138" s="121">
        <v>44187</v>
      </c>
      <c r="I138" s="121">
        <v>44187</v>
      </c>
      <c r="J138" s="121">
        <v>41533</v>
      </c>
      <c r="K138" s="121">
        <v>30848</v>
      </c>
      <c r="L138" s="96" t="s">
        <v>24970</v>
      </c>
      <c r="M138" s="95" t="s">
        <v>308</v>
      </c>
      <c r="N138" s="164" t="s">
        <v>26</v>
      </c>
      <c r="O138" s="266" t="s">
        <v>90</v>
      </c>
      <c r="P138" s="164"/>
      <c r="Q138" s="99" t="s">
        <v>309</v>
      </c>
      <c r="R138" s="95" t="s">
        <v>252</v>
      </c>
      <c r="S138" s="257">
        <f t="shared" si="2"/>
        <v>52871</v>
      </c>
      <c r="T138" s="241" t="s">
        <v>17970</v>
      </c>
      <c r="U138" s="241" t="s">
        <v>65</v>
      </c>
      <c r="V138" s="305" t="str" cm="1">
        <f t="array" ref="V138">_xlfn.IFS(C138="","",COUNTIF(C138,"ตำแหน่งว่าง*"),"ว่าง",COUNTIF(C138,"&lt;&gt;ตำแหน่งว่าง*"),"คนครอง")</f>
        <v>คนครอง</v>
      </c>
      <c r="W138" s="242">
        <v>41</v>
      </c>
      <c r="X138" s="98" t="s">
        <v>306</v>
      </c>
      <c r="Y138" s="100" t="s">
        <v>90</v>
      </c>
      <c r="Z138" s="242">
        <v>137</v>
      </c>
      <c r="AA138" s="96" t="s">
        <v>24758</v>
      </c>
      <c r="AB138" s="96" t="s">
        <v>24652</v>
      </c>
    </row>
    <row r="139" spans="1:28" s="53" customFormat="1" ht="22.8" customHeight="1">
      <c r="A139" s="96" t="s">
        <v>116</v>
      </c>
      <c r="B139" s="95" t="s">
        <v>20</v>
      </c>
      <c r="C139" s="96" t="s">
        <v>17196</v>
      </c>
      <c r="D139" s="96" t="s">
        <v>18965</v>
      </c>
      <c r="E139" s="96" t="s">
        <v>18966</v>
      </c>
      <c r="F139" s="101" t="s">
        <v>305</v>
      </c>
      <c r="G139" s="163" t="s">
        <v>321</v>
      </c>
      <c r="H139" s="121">
        <v>44967</v>
      </c>
      <c r="I139" s="121">
        <v>44967</v>
      </c>
      <c r="J139" s="121">
        <v>41137</v>
      </c>
      <c r="K139" s="121">
        <v>25932</v>
      </c>
      <c r="L139" s="102" t="s">
        <v>322</v>
      </c>
      <c r="M139" s="95" t="s">
        <v>41</v>
      </c>
      <c r="N139" s="164" t="s">
        <v>26</v>
      </c>
      <c r="O139" s="266" t="s">
        <v>324</v>
      </c>
      <c r="P139" s="164"/>
      <c r="Q139" s="99" t="s">
        <v>325</v>
      </c>
      <c r="R139" s="95" t="s">
        <v>59</v>
      </c>
      <c r="S139" s="257">
        <f t="shared" si="2"/>
        <v>48122</v>
      </c>
      <c r="T139" s="241" t="s">
        <v>17970</v>
      </c>
      <c r="U139" s="241" t="s">
        <v>65</v>
      </c>
      <c r="V139" s="305" t="str" cm="1">
        <f t="array" ref="V139">_xlfn.IFS(C139="","",COUNTIF(C139,"ตำแหน่งว่าง*"),"ว่าง",COUNTIF(C139,"&lt;&gt;ตำแหน่งว่าง*"),"คนครอง")</f>
        <v>คนครอง</v>
      </c>
      <c r="W139" s="242">
        <v>41</v>
      </c>
      <c r="X139" s="98" t="s">
        <v>320</v>
      </c>
      <c r="Y139" s="100" t="s">
        <v>323</v>
      </c>
      <c r="Z139" s="242">
        <v>138</v>
      </c>
      <c r="AA139" s="96" t="s">
        <v>24759</v>
      </c>
      <c r="AB139" s="96" t="s">
        <v>24649</v>
      </c>
    </row>
    <row r="140" spans="1:28" s="53" customFormat="1" ht="22.8" customHeight="1">
      <c r="A140" s="96" t="s">
        <v>116</v>
      </c>
      <c r="B140" s="95" t="s">
        <v>70</v>
      </c>
      <c r="C140" s="96" t="s">
        <v>17195</v>
      </c>
      <c r="D140" s="96" t="s">
        <v>18967</v>
      </c>
      <c r="E140" s="96" t="s">
        <v>18968</v>
      </c>
      <c r="F140" s="101" t="s">
        <v>305</v>
      </c>
      <c r="G140" s="163" t="s">
        <v>317</v>
      </c>
      <c r="H140" s="121">
        <v>44967</v>
      </c>
      <c r="I140" s="121">
        <v>44967</v>
      </c>
      <c r="J140" s="121">
        <v>41137</v>
      </c>
      <c r="K140" s="121">
        <v>30658</v>
      </c>
      <c r="L140" s="96" t="s">
        <v>318</v>
      </c>
      <c r="M140" s="95" t="s">
        <v>41</v>
      </c>
      <c r="N140" s="164" t="s">
        <v>26</v>
      </c>
      <c r="O140" s="266" t="s">
        <v>314</v>
      </c>
      <c r="P140" s="164"/>
      <c r="Q140" s="99" t="s">
        <v>319</v>
      </c>
      <c r="R140" s="95" t="s">
        <v>59</v>
      </c>
      <c r="S140" s="257">
        <f t="shared" si="2"/>
        <v>52871</v>
      </c>
      <c r="T140" s="241" t="s">
        <v>17970</v>
      </c>
      <c r="U140" s="241" t="s">
        <v>65</v>
      </c>
      <c r="V140" s="305" t="str" cm="1">
        <f t="array" ref="V140">_xlfn.IFS(C140="","",COUNTIF(C140,"ตำแหน่งว่าง*"),"ว่าง",COUNTIF(C140,"&lt;&gt;ตำแหน่งว่าง*"),"คนครอง")</f>
        <v>คนครอง</v>
      </c>
      <c r="W140" s="242">
        <v>41</v>
      </c>
      <c r="X140" s="98" t="s">
        <v>316</v>
      </c>
      <c r="Y140" s="100" t="s">
        <v>314</v>
      </c>
      <c r="Z140" s="242">
        <v>139</v>
      </c>
      <c r="AA140" s="96" t="s">
        <v>24760</v>
      </c>
      <c r="AB140" s="96"/>
    </row>
    <row r="141" spans="1:28" s="53" customFormat="1" ht="22.8" customHeight="1">
      <c r="A141" s="96" t="s">
        <v>125</v>
      </c>
      <c r="B141" s="95" t="s">
        <v>20</v>
      </c>
      <c r="C141" s="97" t="s">
        <v>17197</v>
      </c>
      <c r="D141" s="96" t="s">
        <v>18969</v>
      </c>
      <c r="E141" s="96" t="s">
        <v>18970</v>
      </c>
      <c r="F141" s="101" t="s">
        <v>326</v>
      </c>
      <c r="G141" s="163" t="s">
        <v>335</v>
      </c>
      <c r="H141" s="124">
        <v>44671</v>
      </c>
      <c r="I141" s="124">
        <v>44671</v>
      </c>
      <c r="J141" s="124">
        <v>44671</v>
      </c>
      <c r="K141" s="121">
        <v>33871</v>
      </c>
      <c r="L141" s="101" t="s">
        <v>336</v>
      </c>
      <c r="M141" s="100" t="s">
        <v>24</v>
      </c>
      <c r="N141" s="164" t="s">
        <v>26</v>
      </c>
      <c r="O141" s="266" t="s">
        <v>314</v>
      </c>
      <c r="P141" s="164"/>
      <c r="Q141" s="98" t="s">
        <v>337</v>
      </c>
      <c r="R141" s="95" t="s">
        <v>338</v>
      </c>
      <c r="S141" s="257">
        <f t="shared" si="2"/>
        <v>55793</v>
      </c>
      <c r="T141" s="241" t="s">
        <v>17970</v>
      </c>
      <c r="U141" s="241" t="s">
        <v>65</v>
      </c>
      <c r="V141" s="305" t="str" cm="1">
        <f t="array" ref="V141">_xlfn.IFS(C141="","",COUNTIF(C141,"ตำแหน่งว่าง*"),"ว่าง",COUNTIF(C141,"&lt;&gt;ตำแหน่งว่าง*"),"คนครอง")</f>
        <v>คนครอง</v>
      </c>
      <c r="W141" s="242">
        <v>42</v>
      </c>
      <c r="X141" s="98" t="s">
        <v>334</v>
      </c>
      <c r="Y141" s="100" t="s">
        <v>313</v>
      </c>
      <c r="Z141" s="242">
        <v>140</v>
      </c>
      <c r="AA141" s="96"/>
      <c r="AB141" s="96" t="s">
        <v>24642</v>
      </c>
    </row>
    <row r="142" spans="1:28" s="53" customFormat="1" ht="22.8" customHeight="1">
      <c r="A142" s="96"/>
      <c r="B142" s="95"/>
      <c r="C142" s="96" t="s">
        <v>60</v>
      </c>
      <c r="D142" s="96"/>
      <c r="E142" s="96"/>
      <c r="F142" s="101" t="s">
        <v>326</v>
      </c>
      <c r="G142" s="163" t="s">
        <v>340</v>
      </c>
      <c r="H142" s="121"/>
      <c r="I142" s="121"/>
      <c r="J142" s="121"/>
      <c r="K142" s="121"/>
      <c r="L142" s="96"/>
      <c r="M142" s="95"/>
      <c r="N142" s="164" t="s">
        <v>26</v>
      </c>
      <c r="O142" s="266" t="s">
        <v>314</v>
      </c>
      <c r="P142" s="164"/>
      <c r="Q142" s="99"/>
      <c r="R142" s="95"/>
      <c r="S142" s="257" t="str">
        <f t="shared" si="2"/>
        <v/>
      </c>
      <c r="T142" s="241" t="s">
        <v>17970</v>
      </c>
      <c r="U142" s="241" t="s">
        <v>65</v>
      </c>
      <c r="V142" s="305" t="str" cm="1">
        <f t="array" ref="V142">_xlfn.IFS(C142="","",COUNTIF(C142,"ตำแหน่งว่าง*"),"ว่าง",COUNTIF(C142,"&lt;&gt;ตำแหน่งว่าง*"),"คนครอง")</f>
        <v>ว่าง</v>
      </c>
      <c r="W142" s="242">
        <v>42</v>
      </c>
      <c r="X142" s="98" t="s">
        <v>339</v>
      </c>
      <c r="Y142" s="100" t="s">
        <v>313</v>
      </c>
      <c r="Z142" s="242">
        <v>141</v>
      </c>
      <c r="AA142" s="96"/>
      <c r="AB142" s="96"/>
    </row>
    <row r="143" spans="1:28" s="53" customFormat="1" ht="22.8" customHeight="1">
      <c r="A143" s="96" t="s">
        <v>333</v>
      </c>
      <c r="B143" s="95" t="s">
        <v>70</v>
      </c>
      <c r="C143" s="96" t="s">
        <v>18464</v>
      </c>
      <c r="D143" s="96" t="s">
        <v>18973</v>
      </c>
      <c r="E143" s="96" t="s">
        <v>18974</v>
      </c>
      <c r="F143" s="34" t="s">
        <v>326</v>
      </c>
      <c r="G143" s="186" t="s">
        <v>344</v>
      </c>
      <c r="H143" s="265">
        <v>45404</v>
      </c>
      <c r="I143" s="265">
        <v>45404</v>
      </c>
      <c r="J143" s="265">
        <v>45404</v>
      </c>
      <c r="K143" s="121">
        <v>31347</v>
      </c>
      <c r="L143" s="96" t="s">
        <v>24959</v>
      </c>
      <c r="M143" s="95"/>
      <c r="N143" s="164" t="s">
        <v>26</v>
      </c>
      <c r="O143" s="266" t="s">
        <v>314</v>
      </c>
      <c r="P143" s="164"/>
      <c r="Q143" s="99" t="s">
        <v>18465</v>
      </c>
      <c r="R143" s="95" t="s">
        <v>18455</v>
      </c>
      <c r="S143" s="257">
        <f t="shared" si="2"/>
        <v>53601</v>
      </c>
      <c r="T143" s="241" t="s">
        <v>17970</v>
      </c>
      <c r="U143" s="241" t="s">
        <v>65</v>
      </c>
      <c r="V143" s="305" t="str" cm="1">
        <f t="array" ref="V143">_xlfn.IFS(C143="","",COUNTIF(C143,"ตำแหน่งว่าง*"),"ว่าง",COUNTIF(C143,"&lt;&gt;ตำแหน่งว่าง*"),"คนครอง")</f>
        <v>คนครอง</v>
      </c>
      <c r="W143" s="242">
        <v>42</v>
      </c>
      <c r="X143" s="98" t="s">
        <v>343</v>
      </c>
      <c r="Y143" s="100" t="s">
        <v>313</v>
      </c>
      <c r="Z143" s="242">
        <v>142</v>
      </c>
      <c r="AA143" s="96"/>
      <c r="AB143" s="96" t="s">
        <v>24647</v>
      </c>
    </row>
    <row r="144" spans="1:28" s="53" customFormat="1" ht="22.8" customHeight="1">
      <c r="A144" s="96" t="s">
        <v>333</v>
      </c>
      <c r="B144" s="95" t="s">
        <v>20</v>
      </c>
      <c r="C144" s="96" t="s">
        <v>18466</v>
      </c>
      <c r="D144" s="96" t="s">
        <v>18975</v>
      </c>
      <c r="E144" s="96" t="s">
        <v>18976</v>
      </c>
      <c r="F144" s="34" t="s">
        <v>326</v>
      </c>
      <c r="G144" s="186" t="s">
        <v>362</v>
      </c>
      <c r="H144" s="265">
        <v>45404</v>
      </c>
      <c r="I144" s="265">
        <v>45404</v>
      </c>
      <c r="J144" s="265">
        <v>45404</v>
      </c>
      <c r="K144" s="121">
        <v>33065</v>
      </c>
      <c r="L144" s="96" t="s">
        <v>18012</v>
      </c>
      <c r="M144" s="95"/>
      <c r="N144" s="164" t="s">
        <v>26</v>
      </c>
      <c r="O144" s="266" t="s">
        <v>314</v>
      </c>
      <c r="P144" s="164"/>
      <c r="Q144" s="99" t="s">
        <v>18467</v>
      </c>
      <c r="R144" s="95" t="s">
        <v>18455</v>
      </c>
      <c r="S144" s="257">
        <f t="shared" si="2"/>
        <v>55062</v>
      </c>
      <c r="T144" s="241" t="s">
        <v>17970</v>
      </c>
      <c r="U144" s="241" t="s">
        <v>65</v>
      </c>
      <c r="V144" s="305" t="str" cm="1">
        <f t="array" ref="V144">_xlfn.IFS(C144="","",COUNTIF(C144,"ตำแหน่งว่าง*"),"ว่าง",COUNTIF(C144,"&lt;&gt;ตำแหน่งว่าง*"),"คนครอง")</f>
        <v>คนครอง</v>
      </c>
      <c r="W144" s="242">
        <v>42</v>
      </c>
      <c r="X144" s="98" t="s">
        <v>361</v>
      </c>
      <c r="Y144" s="100" t="s">
        <v>313</v>
      </c>
      <c r="Z144" s="242">
        <v>143</v>
      </c>
      <c r="AA144" s="96"/>
      <c r="AB144" s="96" t="s">
        <v>24647</v>
      </c>
    </row>
    <row r="145" spans="1:28" s="53" customFormat="1" ht="22.8" customHeight="1">
      <c r="A145" s="96"/>
      <c r="B145" s="95"/>
      <c r="C145" s="96" t="s">
        <v>60</v>
      </c>
      <c r="D145" s="96"/>
      <c r="E145" s="96"/>
      <c r="F145" s="101" t="s">
        <v>326</v>
      </c>
      <c r="G145" s="163" t="s">
        <v>328</v>
      </c>
      <c r="H145" s="121" t="s">
        <v>63</v>
      </c>
      <c r="I145" s="121" t="s">
        <v>63</v>
      </c>
      <c r="J145" s="121" t="s">
        <v>63</v>
      </c>
      <c r="K145" s="121" t="s">
        <v>63</v>
      </c>
      <c r="L145" s="96"/>
      <c r="M145" s="95"/>
      <c r="N145" s="164" t="s">
        <v>26</v>
      </c>
      <c r="O145" s="266" t="s">
        <v>90</v>
      </c>
      <c r="P145" s="164"/>
      <c r="Q145" s="99"/>
      <c r="R145" s="95"/>
      <c r="S145" s="257" t="str">
        <f t="shared" si="2"/>
        <v/>
      </c>
      <c r="T145" s="241" t="s">
        <v>17970</v>
      </c>
      <c r="U145" s="241" t="s">
        <v>65</v>
      </c>
      <c r="V145" s="305" t="str" cm="1">
        <f t="array" ref="V145">_xlfn.IFS(C145="","",COUNTIF(C145,"ตำแหน่งว่าง*"),"ว่าง",COUNTIF(C145,"&lt;&gt;ตำแหน่งว่าง*"),"คนครอง")</f>
        <v>ว่าง</v>
      </c>
      <c r="W145" s="242">
        <v>42</v>
      </c>
      <c r="X145" s="98" t="s">
        <v>327</v>
      </c>
      <c r="Y145" s="100" t="s">
        <v>129</v>
      </c>
      <c r="Z145" s="242">
        <v>144</v>
      </c>
      <c r="AA145" s="96"/>
      <c r="AB145" s="96"/>
    </row>
    <row r="146" spans="1:28" s="53" customFormat="1" ht="22.8" customHeight="1">
      <c r="A146" s="96"/>
      <c r="B146" s="95"/>
      <c r="C146" s="96" t="s">
        <v>60</v>
      </c>
      <c r="D146" s="96"/>
      <c r="E146" s="96"/>
      <c r="F146" s="101" t="s">
        <v>326</v>
      </c>
      <c r="G146" s="163" t="s">
        <v>330</v>
      </c>
      <c r="H146" s="121" t="s">
        <v>63</v>
      </c>
      <c r="I146" s="121" t="s">
        <v>63</v>
      </c>
      <c r="J146" s="121" t="s">
        <v>63</v>
      </c>
      <c r="K146" s="121" t="s">
        <v>63</v>
      </c>
      <c r="L146" s="96"/>
      <c r="M146" s="95"/>
      <c r="N146" s="164" t="s">
        <v>26</v>
      </c>
      <c r="O146" s="266" t="s">
        <v>324</v>
      </c>
      <c r="P146" s="164"/>
      <c r="Q146" s="99"/>
      <c r="R146" s="95"/>
      <c r="S146" s="257" t="str">
        <f t="shared" si="2"/>
        <v/>
      </c>
      <c r="T146" s="241" t="s">
        <v>17970</v>
      </c>
      <c r="U146" s="241" t="s">
        <v>65</v>
      </c>
      <c r="V146" s="305" t="str" cm="1">
        <f t="array" ref="V146">_xlfn.IFS(C146="","",COUNTIF(C146,"ตำแหน่งว่าง*"),"ว่าง",COUNTIF(C146,"&lt;&gt;ตำแหน่งว่าง*"),"คนครอง")</f>
        <v>ว่าง</v>
      </c>
      <c r="W146" s="242">
        <v>42</v>
      </c>
      <c r="X146" s="98" t="s">
        <v>329</v>
      </c>
      <c r="Y146" s="100" t="s">
        <v>323</v>
      </c>
      <c r="Z146" s="242">
        <v>145</v>
      </c>
      <c r="AA146" s="96"/>
      <c r="AB146" s="96"/>
    </row>
    <row r="147" spans="1:28" s="53" customFormat="1" ht="22.8" customHeight="1">
      <c r="A147" s="96"/>
      <c r="B147" s="95"/>
      <c r="C147" s="96" t="s">
        <v>60</v>
      </c>
      <c r="D147" s="96"/>
      <c r="E147" s="96"/>
      <c r="F147" s="101" t="s">
        <v>326</v>
      </c>
      <c r="G147" s="163" t="s">
        <v>332</v>
      </c>
      <c r="H147" s="121" t="s">
        <v>63</v>
      </c>
      <c r="I147" s="121" t="s">
        <v>63</v>
      </c>
      <c r="J147" s="121" t="s">
        <v>63</v>
      </c>
      <c r="K147" s="121" t="s">
        <v>63</v>
      </c>
      <c r="L147" s="96"/>
      <c r="M147" s="95"/>
      <c r="N147" s="164" t="s">
        <v>26</v>
      </c>
      <c r="O147" s="266" t="s">
        <v>324</v>
      </c>
      <c r="P147" s="164"/>
      <c r="Q147" s="99"/>
      <c r="R147" s="95"/>
      <c r="S147" s="257" t="str">
        <f t="shared" si="2"/>
        <v/>
      </c>
      <c r="T147" s="241" t="s">
        <v>17970</v>
      </c>
      <c r="U147" s="241" t="s">
        <v>65</v>
      </c>
      <c r="V147" s="305" t="str" cm="1">
        <f t="array" ref="V147">_xlfn.IFS(C147="","",COUNTIF(C147,"ตำแหน่งว่าง*"),"ว่าง",COUNTIF(C147,"&lt;&gt;ตำแหน่งว่าง*"),"คนครอง")</f>
        <v>ว่าง</v>
      </c>
      <c r="W147" s="242">
        <v>42</v>
      </c>
      <c r="X147" s="98" t="s">
        <v>331</v>
      </c>
      <c r="Y147" s="100" t="s">
        <v>323</v>
      </c>
      <c r="Z147" s="242">
        <v>146</v>
      </c>
      <c r="AA147" s="96"/>
      <c r="AB147" s="96"/>
    </row>
    <row r="148" spans="1:28" s="53" customFormat="1" ht="22.8" customHeight="1">
      <c r="A148" s="96" t="s">
        <v>154</v>
      </c>
      <c r="B148" s="95" t="s">
        <v>70</v>
      </c>
      <c r="C148" s="96" t="s">
        <v>2472</v>
      </c>
      <c r="D148" s="96" t="s">
        <v>18977</v>
      </c>
      <c r="E148" s="96" t="s">
        <v>18978</v>
      </c>
      <c r="F148" s="101" t="s">
        <v>326</v>
      </c>
      <c r="G148" s="163" t="s">
        <v>366</v>
      </c>
      <c r="H148" s="121">
        <v>45322</v>
      </c>
      <c r="I148" s="121">
        <v>42125</v>
      </c>
      <c r="J148" s="121">
        <v>42125</v>
      </c>
      <c r="K148" s="121">
        <v>33243</v>
      </c>
      <c r="L148" s="96" t="s">
        <v>2475</v>
      </c>
      <c r="M148" s="95" t="s">
        <v>351</v>
      </c>
      <c r="N148" s="164" t="s">
        <v>26</v>
      </c>
      <c r="O148" s="266" t="s">
        <v>324</v>
      </c>
      <c r="P148" s="164"/>
      <c r="Q148" s="99" t="s">
        <v>2476</v>
      </c>
      <c r="R148" s="95" t="s">
        <v>17993</v>
      </c>
      <c r="S148" s="257">
        <f t="shared" si="2"/>
        <v>55427</v>
      </c>
      <c r="T148" s="241" t="s">
        <v>17970</v>
      </c>
      <c r="U148" s="241" t="s">
        <v>65</v>
      </c>
      <c r="V148" s="305" t="str" cm="1">
        <f t="array" ref="V148">_xlfn.IFS(C148="","",COUNTIF(C148,"ตำแหน่งว่าง*"),"ว่าง",COUNTIF(C148,"&lt;&gt;ตำแหน่งว่าง*"),"คนครอง")</f>
        <v>คนครอง</v>
      </c>
      <c r="W148" s="242">
        <v>42</v>
      </c>
      <c r="X148" s="98" t="s">
        <v>365</v>
      </c>
      <c r="Y148" s="100" t="s">
        <v>323</v>
      </c>
      <c r="Z148" s="242">
        <v>147</v>
      </c>
      <c r="AA148" s="96" t="s">
        <v>24744</v>
      </c>
      <c r="AB148" s="96" t="s">
        <v>24630</v>
      </c>
    </row>
    <row r="149" spans="1:28" s="53" customFormat="1" ht="22.8" customHeight="1">
      <c r="A149" s="96"/>
      <c r="B149" s="95"/>
      <c r="C149" s="96" t="s">
        <v>60</v>
      </c>
      <c r="D149" s="96"/>
      <c r="E149" s="96"/>
      <c r="F149" s="101" t="s">
        <v>326</v>
      </c>
      <c r="G149" s="163" t="s">
        <v>346</v>
      </c>
      <c r="H149" s="121" t="s">
        <v>63</v>
      </c>
      <c r="I149" s="121" t="s">
        <v>63</v>
      </c>
      <c r="J149" s="121" t="s">
        <v>63</v>
      </c>
      <c r="K149" s="121" t="s">
        <v>63</v>
      </c>
      <c r="L149" s="96"/>
      <c r="M149" s="95"/>
      <c r="N149" s="164" t="s">
        <v>26</v>
      </c>
      <c r="O149" s="266" t="s">
        <v>314</v>
      </c>
      <c r="P149" s="164"/>
      <c r="Q149" s="99"/>
      <c r="R149" s="95"/>
      <c r="S149" s="257" t="str">
        <f t="shared" si="2"/>
        <v/>
      </c>
      <c r="T149" s="241" t="s">
        <v>17970</v>
      </c>
      <c r="U149" s="241" t="s">
        <v>65</v>
      </c>
      <c r="V149" s="305" t="str" cm="1">
        <f t="array" ref="V149">_xlfn.IFS(C149="","",COUNTIF(C149,"ตำแหน่งว่าง*"),"ว่าง",COUNTIF(C149,"&lt;&gt;ตำแหน่งว่าง*"),"คนครอง")</f>
        <v>ว่าง</v>
      </c>
      <c r="W149" s="242">
        <v>42</v>
      </c>
      <c r="X149" s="98" t="s">
        <v>345</v>
      </c>
      <c r="Y149" s="100" t="s">
        <v>314</v>
      </c>
      <c r="Z149" s="242">
        <v>148</v>
      </c>
      <c r="AA149" s="96"/>
      <c r="AB149" s="96"/>
    </row>
    <row r="150" spans="1:28" s="53" customFormat="1" ht="22.8" customHeight="1">
      <c r="A150" s="96" t="s">
        <v>154</v>
      </c>
      <c r="B150" s="95" t="s">
        <v>70</v>
      </c>
      <c r="C150" s="96" t="s">
        <v>347</v>
      </c>
      <c r="D150" s="96" t="s">
        <v>18979</v>
      </c>
      <c r="E150" s="96" t="s">
        <v>18980</v>
      </c>
      <c r="F150" s="101" t="s">
        <v>326</v>
      </c>
      <c r="G150" s="163" t="s">
        <v>349</v>
      </c>
      <c r="H150" s="121">
        <v>42125</v>
      </c>
      <c r="I150" s="121">
        <v>42125</v>
      </c>
      <c r="J150" s="121">
        <v>42125</v>
      </c>
      <c r="K150" s="121">
        <v>33310</v>
      </c>
      <c r="L150" s="96" t="s">
        <v>350</v>
      </c>
      <c r="M150" s="95" t="s">
        <v>351</v>
      </c>
      <c r="N150" s="164" t="s">
        <v>26</v>
      </c>
      <c r="O150" s="266" t="s">
        <v>314</v>
      </c>
      <c r="P150" s="164"/>
      <c r="Q150" s="99" t="s">
        <v>352</v>
      </c>
      <c r="R150" s="95" t="s">
        <v>353</v>
      </c>
      <c r="S150" s="257">
        <f t="shared" si="2"/>
        <v>55427</v>
      </c>
      <c r="T150" s="241" t="s">
        <v>17970</v>
      </c>
      <c r="U150" s="241" t="s">
        <v>65</v>
      </c>
      <c r="V150" s="305" t="str" cm="1">
        <f t="array" ref="V150">_xlfn.IFS(C150="","",COUNTIF(C150,"ตำแหน่งว่าง*"),"ว่าง",COUNTIF(C150,"&lt;&gt;ตำแหน่งว่าง*"),"คนครอง")</f>
        <v>คนครอง</v>
      </c>
      <c r="W150" s="242">
        <v>42</v>
      </c>
      <c r="X150" s="98" t="s">
        <v>348</v>
      </c>
      <c r="Y150" s="100" t="s">
        <v>314</v>
      </c>
      <c r="Z150" s="242">
        <v>149</v>
      </c>
      <c r="AA150" s="96" t="s">
        <v>24734</v>
      </c>
      <c r="AB150" s="96" t="s">
        <v>24630</v>
      </c>
    </row>
    <row r="151" spans="1:28" s="53" customFormat="1" ht="22.8" customHeight="1">
      <c r="A151" s="96" t="s">
        <v>154</v>
      </c>
      <c r="B151" s="95" t="s">
        <v>20</v>
      </c>
      <c r="C151" s="96" t="s">
        <v>17992</v>
      </c>
      <c r="D151" s="96" t="s">
        <v>18981</v>
      </c>
      <c r="E151" s="96" t="s">
        <v>18982</v>
      </c>
      <c r="F151" s="101" t="s">
        <v>326</v>
      </c>
      <c r="G151" s="163" t="s">
        <v>355</v>
      </c>
      <c r="H151" s="122">
        <v>44124</v>
      </c>
      <c r="I151" s="122">
        <v>44124</v>
      </c>
      <c r="J151" s="122">
        <v>44124</v>
      </c>
      <c r="K151" s="121">
        <v>34225</v>
      </c>
      <c r="L151" s="102" t="s">
        <v>356</v>
      </c>
      <c r="M151" s="95" t="s">
        <v>24</v>
      </c>
      <c r="N151" s="164" t="s">
        <v>26</v>
      </c>
      <c r="O151" s="266" t="s">
        <v>314</v>
      </c>
      <c r="P151" s="164"/>
      <c r="Q151" s="99" t="s">
        <v>357</v>
      </c>
      <c r="R151" s="95" t="s">
        <v>130</v>
      </c>
      <c r="S151" s="257">
        <f t="shared" si="2"/>
        <v>56158</v>
      </c>
      <c r="T151" s="241" t="s">
        <v>17970</v>
      </c>
      <c r="U151" s="241" t="s">
        <v>65</v>
      </c>
      <c r="V151" s="305" t="str" cm="1">
        <f t="array" ref="V151">_xlfn.IFS(C151="","",COUNTIF(C151,"ตำแหน่งว่าง*"),"ว่าง",COUNTIF(C151,"&lt;&gt;ตำแหน่งว่าง*"),"คนครอง")</f>
        <v>คนครอง</v>
      </c>
      <c r="W151" s="242">
        <v>42</v>
      </c>
      <c r="X151" s="98" t="s">
        <v>354</v>
      </c>
      <c r="Y151" s="100" t="s">
        <v>314</v>
      </c>
      <c r="Z151" s="242">
        <v>150</v>
      </c>
      <c r="AA151" s="96"/>
      <c r="AB151" s="96" t="s">
        <v>24632</v>
      </c>
    </row>
    <row r="152" spans="1:28" s="53" customFormat="1" ht="22.8" customHeight="1">
      <c r="A152" s="96"/>
      <c r="B152" s="95"/>
      <c r="C152" s="96" t="s">
        <v>60</v>
      </c>
      <c r="D152" s="96"/>
      <c r="E152" s="96"/>
      <c r="F152" s="101" t="s">
        <v>326</v>
      </c>
      <c r="G152" s="163" t="s">
        <v>364</v>
      </c>
      <c r="H152" s="121" t="s">
        <v>63</v>
      </c>
      <c r="I152" s="121" t="s">
        <v>63</v>
      </c>
      <c r="J152" s="121" t="s">
        <v>63</v>
      </c>
      <c r="K152" s="121" t="s">
        <v>63</v>
      </c>
      <c r="L152" s="96"/>
      <c r="M152" s="95"/>
      <c r="N152" s="164" t="s">
        <v>26</v>
      </c>
      <c r="O152" s="266" t="s">
        <v>314</v>
      </c>
      <c r="P152" s="164"/>
      <c r="Q152" s="99"/>
      <c r="R152" s="95"/>
      <c r="S152" s="257" t="str">
        <f t="shared" si="2"/>
        <v/>
      </c>
      <c r="T152" s="241" t="s">
        <v>17970</v>
      </c>
      <c r="U152" s="241" t="s">
        <v>65</v>
      </c>
      <c r="V152" s="305" t="str" cm="1">
        <f t="array" ref="V152">_xlfn.IFS(C152="","",COUNTIF(C152,"ตำแหน่งว่าง*"),"ว่าง",COUNTIF(C152,"&lt;&gt;ตำแหน่งว่าง*"),"คนครอง")</f>
        <v>ว่าง</v>
      </c>
      <c r="W152" s="242">
        <v>42</v>
      </c>
      <c r="X152" s="98" t="s">
        <v>363</v>
      </c>
      <c r="Y152" s="100" t="s">
        <v>314</v>
      </c>
      <c r="Z152" s="242">
        <v>151</v>
      </c>
      <c r="AA152" s="96"/>
      <c r="AB152" s="96"/>
    </row>
    <row r="153" spans="1:28" s="53" customFormat="1" ht="22.8" customHeight="1">
      <c r="A153" s="96" t="s">
        <v>333</v>
      </c>
      <c r="B153" s="95" t="s">
        <v>70</v>
      </c>
      <c r="C153" s="96" t="s">
        <v>18693</v>
      </c>
      <c r="D153" s="96" t="s">
        <v>18983</v>
      </c>
      <c r="E153" s="96" t="s">
        <v>18984</v>
      </c>
      <c r="F153" s="101" t="s">
        <v>326</v>
      </c>
      <c r="G153" s="163" t="s">
        <v>359</v>
      </c>
      <c r="H153" s="121">
        <v>45463</v>
      </c>
      <c r="I153" s="121">
        <v>45463</v>
      </c>
      <c r="J153" s="121">
        <v>45463</v>
      </c>
      <c r="K153" s="121">
        <v>35823</v>
      </c>
      <c r="L153" s="96" t="s">
        <v>18012</v>
      </c>
      <c r="M153" s="95"/>
      <c r="N153" s="164" t="s">
        <v>26</v>
      </c>
      <c r="O153" s="266" t="s">
        <v>360</v>
      </c>
      <c r="P153" s="164"/>
      <c r="Q153" s="99" t="s">
        <v>18694</v>
      </c>
      <c r="R153" s="95" t="s">
        <v>18695</v>
      </c>
      <c r="S153" s="257">
        <f t="shared" si="2"/>
        <v>57984</v>
      </c>
      <c r="T153" s="241" t="s">
        <v>17970</v>
      </c>
      <c r="U153" s="241" t="s">
        <v>65</v>
      </c>
      <c r="V153" s="305" t="str" cm="1">
        <f t="array" ref="V153">_xlfn.IFS(C153="","",COUNTIF(C153,"ตำแหน่งว่าง*"),"ว่าง",COUNTIF(C153,"&lt;&gt;ตำแหน่งว่าง*"),"คนครอง")</f>
        <v>คนครอง</v>
      </c>
      <c r="W153" s="242">
        <v>42</v>
      </c>
      <c r="X153" s="98" t="s">
        <v>358</v>
      </c>
      <c r="Y153" s="100" t="s">
        <v>360</v>
      </c>
      <c r="Z153" s="242">
        <v>152</v>
      </c>
      <c r="AA153" s="96"/>
      <c r="AB153" s="96"/>
    </row>
    <row r="154" spans="1:28" s="53" customFormat="1" ht="22.8" customHeight="1">
      <c r="A154" s="96" t="s">
        <v>69</v>
      </c>
      <c r="B154" s="95" t="s">
        <v>20</v>
      </c>
      <c r="C154" s="96" t="s">
        <v>16788</v>
      </c>
      <c r="D154" s="96" t="s">
        <v>18985</v>
      </c>
      <c r="E154" s="96" t="s">
        <v>18986</v>
      </c>
      <c r="F154" s="101" t="s">
        <v>367</v>
      </c>
      <c r="G154" s="163" t="s">
        <v>369</v>
      </c>
      <c r="H154" s="121">
        <v>45260</v>
      </c>
      <c r="I154" s="121">
        <v>45260</v>
      </c>
      <c r="J154" s="121">
        <v>38749</v>
      </c>
      <c r="K154" s="121">
        <v>30735</v>
      </c>
      <c r="L154" s="96" t="s">
        <v>183</v>
      </c>
      <c r="M154" s="95" t="s">
        <v>82</v>
      </c>
      <c r="N154" s="164" t="s">
        <v>26</v>
      </c>
      <c r="O154" s="266" t="s">
        <v>372</v>
      </c>
      <c r="P154" s="164" t="s">
        <v>373</v>
      </c>
      <c r="Q154" s="99" t="s">
        <v>184</v>
      </c>
      <c r="R154" s="95" t="s">
        <v>16781</v>
      </c>
      <c r="S154" s="257">
        <f t="shared" si="2"/>
        <v>52871</v>
      </c>
      <c r="T154" s="241" t="s">
        <v>17971</v>
      </c>
      <c r="U154" s="241" t="s">
        <v>65</v>
      </c>
      <c r="V154" s="305" t="str" cm="1">
        <f t="array" ref="V154">_xlfn.IFS(C154="","",COUNTIF(C154,"ตำแหน่งว่าง*"),"ว่าง",COUNTIF(C154,"&lt;&gt;ตำแหน่งว่าง*"),"คนครอง")</f>
        <v>คนครอง</v>
      </c>
      <c r="W154" s="242">
        <v>31</v>
      </c>
      <c r="X154" s="98" t="s">
        <v>368</v>
      </c>
      <c r="Y154" s="100" t="s">
        <v>371</v>
      </c>
      <c r="Z154" s="242">
        <v>153</v>
      </c>
      <c r="AA154" s="96" t="s">
        <v>24761</v>
      </c>
      <c r="AB154" s="96" t="s">
        <v>24645</v>
      </c>
    </row>
    <row r="155" spans="1:28" s="53" customFormat="1" ht="22.8" customHeight="1">
      <c r="A155" s="103" t="s">
        <v>93</v>
      </c>
      <c r="B155" s="95" t="s">
        <v>20</v>
      </c>
      <c r="C155" s="103" t="s">
        <v>16802</v>
      </c>
      <c r="D155" s="96" t="s">
        <v>18987</v>
      </c>
      <c r="E155" s="96" t="s">
        <v>18988</v>
      </c>
      <c r="F155" s="101" t="s">
        <v>375</v>
      </c>
      <c r="G155" s="163" t="s">
        <v>377</v>
      </c>
      <c r="H155" s="121">
        <v>45260</v>
      </c>
      <c r="I155" s="121">
        <v>45260</v>
      </c>
      <c r="J155" s="121">
        <v>37130</v>
      </c>
      <c r="K155" s="121">
        <v>24888</v>
      </c>
      <c r="L155" s="103" t="s">
        <v>5792</v>
      </c>
      <c r="M155" s="99" t="s">
        <v>1301</v>
      </c>
      <c r="N155" s="164" t="s">
        <v>26</v>
      </c>
      <c r="O155" s="266" t="s">
        <v>372</v>
      </c>
      <c r="P155" s="164" t="s">
        <v>371</v>
      </c>
      <c r="Q155" s="99" t="s">
        <v>5793</v>
      </c>
      <c r="R155" s="99" t="s">
        <v>16781</v>
      </c>
      <c r="S155" s="257">
        <f t="shared" si="2"/>
        <v>47027</v>
      </c>
      <c r="T155" s="241" t="s">
        <v>17971</v>
      </c>
      <c r="U155" s="241" t="s">
        <v>65</v>
      </c>
      <c r="V155" s="305" t="str" cm="1">
        <f t="array" ref="V155">_xlfn.IFS(C155="","",COUNTIF(C155,"ตำแหน่งว่าง*"),"ว่าง",COUNTIF(C155,"&lt;&gt;ตำแหน่งว่าง*"),"คนครอง")</f>
        <v>คนครอง</v>
      </c>
      <c r="W155" s="242">
        <v>32</v>
      </c>
      <c r="X155" s="98" t="s">
        <v>376</v>
      </c>
      <c r="Y155" s="100" t="s">
        <v>371</v>
      </c>
      <c r="Z155" s="242">
        <v>154</v>
      </c>
      <c r="AA155" s="96" t="s">
        <v>24762</v>
      </c>
      <c r="AB155" s="96"/>
    </row>
    <row r="156" spans="1:28" s="53" customFormat="1" ht="22.8" customHeight="1">
      <c r="A156" s="96" t="s">
        <v>116</v>
      </c>
      <c r="B156" s="95" t="s">
        <v>20</v>
      </c>
      <c r="C156" s="96" t="s">
        <v>378</v>
      </c>
      <c r="D156" s="96" t="s">
        <v>18989</v>
      </c>
      <c r="E156" s="96" t="s">
        <v>18990</v>
      </c>
      <c r="F156" s="101" t="s">
        <v>379</v>
      </c>
      <c r="G156" s="163" t="s">
        <v>381</v>
      </c>
      <c r="H156" s="121">
        <v>44967</v>
      </c>
      <c r="I156" s="121">
        <v>44967</v>
      </c>
      <c r="J156" s="121">
        <v>41137</v>
      </c>
      <c r="K156" s="121">
        <v>25491</v>
      </c>
      <c r="L156" s="96" t="s">
        <v>382</v>
      </c>
      <c r="M156" s="95" t="s">
        <v>383</v>
      </c>
      <c r="N156" s="164" t="s">
        <v>26</v>
      </c>
      <c r="O156" s="266" t="s">
        <v>372</v>
      </c>
      <c r="P156" s="164" t="s">
        <v>371</v>
      </c>
      <c r="Q156" s="99" t="s">
        <v>384</v>
      </c>
      <c r="R156" s="99" t="s">
        <v>59</v>
      </c>
      <c r="S156" s="257">
        <f t="shared" si="2"/>
        <v>47757</v>
      </c>
      <c r="T156" s="241" t="s">
        <v>17971</v>
      </c>
      <c r="U156" s="241" t="s">
        <v>65</v>
      </c>
      <c r="V156" s="305" t="str" cm="1">
        <f t="array" ref="V156">_xlfn.IFS(C156="","",COUNTIF(C156,"ตำแหน่งว่าง*"),"ว่าง",COUNTIF(C156,"&lt;&gt;ตำแหน่งว่าง*"),"คนครอง")</f>
        <v>คนครอง</v>
      </c>
      <c r="W156" s="242">
        <v>41</v>
      </c>
      <c r="X156" s="98" t="s">
        <v>380</v>
      </c>
      <c r="Y156" s="100" t="s">
        <v>371</v>
      </c>
      <c r="Z156" s="242">
        <v>155</v>
      </c>
      <c r="AA156" s="96" t="s">
        <v>24763</v>
      </c>
      <c r="AB156" s="96"/>
    </row>
    <row r="157" spans="1:28" s="53" customFormat="1" ht="22.8" customHeight="1">
      <c r="A157" s="96" t="s">
        <v>116</v>
      </c>
      <c r="B157" s="95" t="s">
        <v>20</v>
      </c>
      <c r="C157" s="96" t="s">
        <v>385</v>
      </c>
      <c r="D157" s="96" t="s">
        <v>18991</v>
      </c>
      <c r="E157" s="96" t="s">
        <v>18992</v>
      </c>
      <c r="F157" s="101" t="s">
        <v>379</v>
      </c>
      <c r="G157" s="163" t="s">
        <v>387</v>
      </c>
      <c r="H157" s="121">
        <v>44967</v>
      </c>
      <c r="I157" s="121">
        <v>44967</v>
      </c>
      <c r="J157" s="121">
        <v>41045</v>
      </c>
      <c r="K157" s="121">
        <v>24312</v>
      </c>
      <c r="L157" s="96" t="s">
        <v>388</v>
      </c>
      <c r="M157" s="95" t="s">
        <v>24</v>
      </c>
      <c r="N157" s="164" t="s">
        <v>26</v>
      </c>
      <c r="O157" s="266" t="s">
        <v>372</v>
      </c>
      <c r="P157" s="164" t="s">
        <v>371</v>
      </c>
      <c r="Q157" s="99" t="s">
        <v>389</v>
      </c>
      <c r="R157" s="95" t="s">
        <v>59</v>
      </c>
      <c r="S157" s="257">
        <f t="shared" si="2"/>
        <v>46296</v>
      </c>
      <c r="T157" s="241" t="s">
        <v>17971</v>
      </c>
      <c r="U157" s="241" t="s">
        <v>65</v>
      </c>
      <c r="V157" s="305" t="str" cm="1">
        <f t="array" ref="V157">_xlfn.IFS(C157="","",COUNTIF(C157,"ตำแหน่งว่าง*"),"ว่าง",COUNTIF(C157,"&lt;&gt;ตำแหน่งว่าง*"),"คนครอง")</f>
        <v>คนครอง</v>
      </c>
      <c r="W157" s="242">
        <v>41</v>
      </c>
      <c r="X157" s="98" t="s">
        <v>386</v>
      </c>
      <c r="Y157" s="100" t="s">
        <v>371</v>
      </c>
      <c r="Z157" s="242">
        <v>156</v>
      </c>
      <c r="AA157" s="96" t="s">
        <v>24747</v>
      </c>
      <c r="AB157" s="96" t="s">
        <v>24649</v>
      </c>
    </row>
    <row r="158" spans="1:28" s="53" customFormat="1" ht="22.8" customHeight="1">
      <c r="A158" s="96" t="s">
        <v>333</v>
      </c>
      <c r="B158" s="95" t="s">
        <v>70</v>
      </c>
      <c r="C158" s="96" t="s">
        <v>18468</v>
      </c>
      <c r="D158" s="96" t="s">
        <v>18993</v>
      </c>
      <c r="E158" s="96" t="s">
        <v>18994</v>
      </c>
      <c r="F158" s="34" t="s">
        <v>390</v>
      </c>
      <c r="G158" s="186" t="s">
        <v>392</v>
      </c>
      <c r="H158" s="265">
        <v>45404</v>
      </c>
      <c r="I158" s="265">
        <v>45404</v>
      </c>
      <c r="J158" s="265">
        <v>45404</v>
      </c>
      <c r="K158" s="121">
        <v>35252</v>
      </c>
      <c r="L158" s="96" t="s">
        <v>24960</v>
      </c>
      <c r="M158" s="95"/>
      <c r="N158" s="164" t="s">
        <v>26</v>
      </c>
      <c r="O158" s="266" t="s">
        <v>90</v>
      </c>
      <c r="P158" s="164"/>
      <c r="Q158" s="99" t="s">
        <v>18469</v>
      </c>
      <c r="R158" s="95" t="s">
        <v>18455</v>
      </c>
      <c r="S158" s="257">
        <f t="shared" si="2"/>
        <v>57254</v>
      </c>
      <c r="T158" s="241" t="s">
        <v>17971</v>
      </c>
      <c r="U158" s="241" t="s">
        <v>65</v>
      </c>
      <c r="V158" s="305" t="str" cm="1">
        <f t="array" ref="V158">_xlfn.IFS(C158="","",COUNTIF(C158,"ตำแหน่งว่าง*"),"ว่าง",COUNTIF(C158,"&lt;&gt;ตำแหน่งว่าง*"),"คนครอง")</f>
        <v>คนครอง</v>
      </c>
      <c r="W158" s="242">
        <v>42</v>
      </c>
      <c r="X158" s="98" t="s">
        <v>391</v>
      </c>
      <c r="Y158" s="100" t="s">
        <v>129</v>
      </c>
      <c r="Z158" s="242">
        <v>157</v>
      </c>
      <c r="AA158" s="96"/>
      <c r="AB158" s="96" t="s">
        <v>24647</v>
      </c>
    </row>
    <row r="159" spans="1:28" s="53" customFormat="1" ht="22.8" customHeight="1">
      <c r="A159" s="96" t="s">
        <v>154</v>
      </c>
      <c r="B159" s="95" t="s">
        <v>70</v>
      </c>
      <c r="C159" s="96" t="s">
        <v>403</v>
      </c>
      <c r="D159" s="96" t="s">
        <v>18995</v>
      </c>
      <c r="E159" s="96" t="s">
        <v>18996</v>
      </c>
      <c r="F159" s="101" t="s">
        <v>390</v>
      </c>
      <c r="G159" s="163" t="s">
        <v>405</v>
      </c>
      <c r="H159" s="121">
        <v>41533</v>
      </c>
      <c r="I159" s="121">
        <v>41533</v>
      </c>
      <c r="J159" s="121">
        <v>41533</v>
      </c>
      <c r="K159" s="121">
        <v>27687</v>
      </c>
      <c r="L159" s="96" t="s">
        <v>406</v>
      </c>
      <c r="M159" s="95" t="s">
        <v>110</v>
      </c>
      <c r="N159" s="164" t="s">
        <v>26</v>
      </c>
      <c r="O159" s="266" t="s">
        <v>90</v>
      </c>
      <c r="P159" s="164"/>
      <c r="Q159" s="99" t="s">
        <v>407</v>
      </c>
      <c r="R159" s="95" t="s">
        <v>408</v>
      </c>
      <c r="S159" s="257">
        <f t="shared" si="2"/>
        <v>49949</v>
      </c>
      <c r="T159" s="241" t="s">
        <v>17971</v>
      </c>
      <c r="U159" s="241" t="s">
        <v>65</v>
      </c>
      <c r="V159" s="305" t="str" cm="1">
        <f t="array" ref="V159">_xlfn.IFS(C159="","",COUNTIF(C159,"ตำแหน่งว่าง*"),"ว่าง",COUNTIF(C159,"&lt;&gt;ตำแหน่งว่าง*"),"คนครอง")</f>
        <v>คนครอง</v>
      </c>
      <c r="W159" s="242">
        <v>42</v>
      </c>
      <c r="X159" s="98" t="s">
        <v>404</v>
      </c>
      <c r="Y159" s="100" t="s">
        <v>129</v>
      </c>
      <c r="Z159" s="242">
        <v>158</v>
      </c>
      <c r="AA159" s="96" t="s">
        <v>24730</v>
      </c>
      <c r="AB159" s="96" t="s">
        <v>24647</v>
      </c>
    </row>
    <row r="160" spans="1:28" s="53" customFormat="1" ht="22.8" customHeight="1">
      <c r="A160" s="96" t="s">
        <v>154</v>
      </c>
      <c r="B160" s="95" t="s">
        <v>70</v>
      </c>
      <c r="C160" s="96" t="s">
        <v>24555</v>
      </c>
      <c r="D160" s="96" t="s">
        <v>19219</v>
      </c>
      <c r="E160" s="96" t="s">
        <v>19220</v>
      </c>
      <c r="F160" s="101" t="s">
        <v>390</v>
      </c>
      <c r="G160" s="163" t="s">
        <v>394</v>
      </c>
      <c r="H160" s="121">
        <v>45768</v>
      </c>
      <c r="I160" s="121">
        <v>43983</v>
      </c>
      <c r="J160" s="121">
        <v>43983</v>
      </c>
      <c r="K160" s="121">
        <v>35285</v>
      </c>
      <c r="L160" s="96" t="s">
        <v>24519</v>
      </c>
      <c r="M160" s="95" t="s">
        <v>24</v>
      </c>
      <c r="N160" s="164" t="s">
        <v>26</v>
      </c>
      <c r="O160" s="266" t="s">
        <v>372</v>
      </c>
      <c r="P160" s="164" t="s">
        <v>371</v>
      </c>
      <c r="Q160" s="99" t="s">
        <v>1827</v>
      </c>
      <c r="R160" s="95" t="s">
        <v>24416</v>
      </c>
      <c r="S160" s="257">
        <f t="shared" si="2"/>
        <v>57254</v>
      </c>
      <c r="T160" s="241" t="s">
        <v>17971</v>
      </c>
      <c r="U160" s="241" t="s">
        <v>65</v>
      </c>
      <c r="V160" s="305" t="str" cm="1">
        <f t="array" ref="V160">_xlfn.IFS(C160="","",COUNTIF(C160,"ตำแหน่งว่าง*"),"ว่าง",COUNTIF(C160,"&lt;&gt;ตำแหน่งว่าง*"),"คนครอง")</f>
        <v>คนครอง</v>
      </c>
      <c r="W160" s="242">
        <v>42</v>
      </c>
      <c r="X160" s="98" t="s">
        <v>393</v>
      </c>
      <c r="Y160" s="100" t="s">
        <v>371</v>
      </c>
      <c r="Z160" s="242">
        <v>159</v>
      </c>
      <c r="AA160" s="96"/>
      <c r="AB160" s="96"/>
    </row>
    <row r="161" spans="1:28" s="54" customFormat="1" ht="22.8" customHeight="1">
      <c r="A161" s="96" t="s">
        <v>650</v>
      </c>
      <c r="B161" s="95" t="s">
        <v>20</v>
      </c>
      <c r="C161" s="96" t="s">
        <v>24604</v>
      </c>
      <c r="D161" s="96" t="s">
        <v>24606</v>
      </c>
      <c r="E161" s="96" t="s">
        <v>24605</v>
      </c>
      <c r="F161" s="101" t="s">
        <v>390</v>
      </c>
      <c r="G161" s="163" t="s">
        <v>396</v>
      </c>
      <c r="H161" s="121">
        <v>45915</v>
      </c>
      <c r="I161" s="121">
        <v>45915</v>
      </c>
      <c r="J161" s="121">
        <v>45915</v>
      </c>
      <c r="K161" s="121">
        <v>34598</v>
      </c>
      <c r="L161" s="96" t="s">
        <v>24607</v>
      </c>
      <c r="M161" s="95" t="s">
        <v>661</v>
      </c>
      <c r="N161" s="164" t="s">
        <v>26</v>
      </c>
      <c r="O161" s="266" t="s">
        <v>372</v>
      </c>
      <c r="P161" s="164" t="s">
        <v>371</v>
      </c>
      <c r="Q161" s="99" t="s">
        <v>24608</v>
      </c>
      <c r="R161" s="95" t="s">
        <v>24603</v>
      </c>
      <c r="S161" s="257">
        <f t="shared" si="2"/>
        <v>56523</v>
      </c>
      <c r="T161" s="241" t="s">
        <v>17971</v>
      </c>
      <c r="U161" s="241" t="s">
        <v>65</v>
      </c>
      <c r="V161" s="305" t="str" cm="1">
        <f t="array" ref="V161">_xlfn.IFS(C161="","",COUNTIF(C161,"ตำแหน่งว่าง*"),"ว่าง",COUNTIF(C161,"&lt;&gt;ตำแหน่งว่าง*"),"คนครอง")</f>
        <v>คนครอง</v>
      </c>
      <c r="W161" s="242">
        <v>42</v>
      </c>
      <c r="X161" s="98" t="s">
        <v>395</v>
      </c>
      <c r="Y161" s="100" t="s">
        <v>371</v>
      </c>
      <c r="Z161" s="242">
        <v>160</v>
      </c>
      <c r="AA161" s="96"/>
      <c r="AB161" s="96"/>
    </row>
    <row r="162" spans="1:28" s="54" customFormat="1" ht="22.8" customHeight="1">
      <c r="A162" s="96" t="s">
        <v>650</v>
      </c>
      <c r="B162" s="95" t="s">
        <v>20</v>
      </c>
      <c r="C162" s="96" t="s">
        <v>9857</v>
      </c>
      <c r="D162" s="96" t="s">
        <v>21966</v>
      </c>
      <c r="E162" s="96" t="s">
        <v>20134</v>
      </c>
      <c r="F162" s="101" t="s">
        <v>390</v>
      </c>
      <c r="G162" s="163" t="s">
        <v>398</v>
      </c>
      <c r="H162" s="121">
        <v>45915</v>
      </c>
      <c r="I162" s="121">
        <v>45915</v>
      </c>
      <c r="J162" s="121">
        <v>45915</v>
      </c>
      <c r="K162" s="121">
        <v>37137</v>
      </c>
      <c r="L162" s="96" t="s">
        <v>24602</v>
      </c>
      <c r="M162" s="95" t="s">
        <v>341</v>
      </c>
      <c r="N162" s="164" t="s">
        <v>26</v>
      </c>
      <c r="O162" s="266" t="s">
        <v>372</v>
      </c>
      <c r="P162" s="164" t="s">
        <v>371</v>
      </c>
      <c r="Q162" s="99" t="s">
        <v>9861</v>
      </c>
      <c r="R162" s="95" t="s">
        <v>24603</v>
      </c>
      <c r="S162" s="257">
        <f t="shared" si="2"/>
        <v>59080</v>
      </c>
      <c r="T162" s="241" t="s">
        <v>17971</v>
      </c>
      <c r="U162" s="241" t="s">
        <v>65</v>
      </c>
      <c r="V162" s="305" t="str" cm="1">
        <f t="array" ref="V162">_xlfn.IFS(C162="","",COUNTIF(C162,"ตำแหน่งว่าง*"),"ว่าง",COUNTIF(C162,"&lt;&gt;ตำแหน่งว่าง*"),"คนครอง")</f>
        <v>คนครอง</v>
      </c>
      <c r="W162" s="242">
        <v>42</v>
      </c>
      <c r="X162" s="98" t="s">
        <v>397</v>
      </c>
      <c r="Y162" s="100" t="s">
        <v>371</v>
      </c>
      <c r="Z162" s="242">
        <v>161</v>
      </c>
      <c r="AA162" s="96"/>
      <c r="AB162" s="96"/>
    </row>
    <row r="163" spans="1:28" s="53" customFormat="1" ht="22.8" customHeight="1">
      <c r="A163" s="96"/>
      <c r="B163" s="95"/>
      <c r="C163" s="96" t="s">
        <v>60</v>
      </c>
      <c r="D163" s="96"/>
      <c r="E163" s="96"/>
      <c r="F163" s="101" t="s">
        <v>390</v>
      </c>
      <c r="G163" s="163" t="s">
        <v>400</v>
      </c>
      <c r="H163" s="121" t="s">
        <v>63</v>
      </c>
      <c r="I163" s="121" t="s">
        <v>63</v>
      </c>
      <c r="J163" s="121" t="s">
        <v>63</v>
      </c>
      <c r="K163" s="121" t="s">
        <v>63</v>
      </c>
      <c r="L163" s="96"/>
      <c r="M163" s="95"/>
      <c r="N163" s="164" t="s">
        <v>26</v>
      </c>
      <c r="O163" s="266" t="s">
        <v>372</v>
      </c>
      <c r="P163" s="164" t="s">
        <v>371</v>
      </c>
      <c r="Q163" s="99"/>
      <c r="R163" s="95"/>
      <c r="S163" s="257" t="str">
        <f t="shared" si="2"/>
        <v/>
      </c>
      <c r="T163" s="241" t="s">
        <v>17971</v>
      </c>
      <c r="U163" s="241" t="s">
        <v>65</v>
      </c>
      <c r="V163" s="305" t="str" cm="1">
        <f t="array" ref="V163">_xlfn.IFS(C163="","",COUNTIF(C163,"ตำแหน่งว่าง*"),"ว่าง",COUNTIF(C163,"&lt;&gt;ตำแหน่งว่าง*"),"คนครอง")</f>
        <v>ว่าง</v>
      </c>
      <c r="W163" s="242">
        <v>42</v>
      </c>
      <c r="X163" s="98" t="s">
        <v>399</v>
      </c>
      <c r="Y163" s="100" t="s">
        <v>371</v>
      </c>
      <c r="Z163" s="242">
        <v>162</v>
      </c>
      <c r="AA163" s="96"/>
      <c r="AB163" s="96"/>
    </row>
    <row r="164" spans="1:28" s="55" customFormat="1" ht="22.8" customHeight="1">
      <c r="A164" s="96"/>
      <c r="B164" s="95"/>
      <c r="C164" s="96" t="s">
        <v>60</v>
      </c>
      <c r="D164" s="96"/>
      <c r="E164" s="96"/>
      <c r="F164" s="101" t="s">
        <v>390</v>
      </c>
      <c r="G164" s="163" t="s">
        <v>402</v>
      </c>
      <c r="H164" s="121"/>
      <c r="I164" s="121"/>
      <c r="J164" s="121"/>
      <c r="K164" s="121"/>
      <c r="L164" s="96"/>
      <c r="M164" s="95"/>
      <c r="N164" s="164" t="s">
        <v>26</v>
      </c>
      <c r="O164" s="266" t="s">
        <v>372</v>
      </c>
      <c r="P164" s="164" t="s">
        <v>371</v>
      </c>
      <c r="Q164" s="99"/>
      <c r="R164" s="95"/>
      <c r="S164" s="257" t="str">
        <f t="shared" si="2"/>
        <v/>
      </c>
      <c r="T164" s="241" t="s">
        <v>17971</v>
      </c>
      <c r="U164" s="241" t="s">
        <v>65</v>
      </c>
      <c r="V164" s="305" t="str" cm="1">
        <f t="array" ref="V164">_xlfn.IFS(C164="","",COUNTIF(C164,"ตำแหน่งว่าง*"),"ว่าง",COUNTIF(C164,"&lt;&gt;ตำแหน่งว่าง*"),"คนครอง")</f>
        <v>ว่าง</v>
      </c>
      <c r="W164" s="242">
        <v>42</v>
      </c>
      <c r="X164" s="98" t="s">
        <v>401</v>
      </c>
      <c r="Y164" s="100" t="s">
        <v>371</v>
      </c>
      <c r="Z164" s="242">
        <v>163</v>
      </c>
      <c r="AA164" s="96"/>
      <c r="AB164" s="96"/>
    </row>
    <row r="165" spans="1:28" s="53" customFormat="1" ht="22.8" customHeight="1">
      <c r="A165" s="96" t="s">
        <v>69</v>
      </c>
      <c r="B165" s="95" t="s">
        <v>70</v>
      </c>
      <c r="C165" s="96" t="s">
        <v>17199</v>
      </c>
      <c r="D165" s="96" t="s">
        <v>18997</v>
      </c>
      <c r="E165" s="96" t="s">
        <v>18998</v>
      </c>
      <c r="F165" s="101" t="s">
        <v>409</v>
      </c>
      <c r="G165" s="163" t="s">
        <v>411</v>
      </c>
      <c r="H165" s="121">
        <v>44187</v>
      </c>
      <c r="I165" s="121">
        <v>44187</v>
      </c>
      <c r="J165" s="121">
        <v>33856</v>
      </c>
      <c r="K165" s="121">
        <v>24515</v>
      </c>
      <c r="L165" s="96" t="s">
        <v>412</v>
      </c>
      <c r="M165" s="95" t="s">
        <v>24</v>
      </c>
      <c r="N165" s="164" t="s">
        <v>26</v>
      </c>
      <c r="O165" s="266" t="s">
        <v>74</v>
      </c>
      <c r="P165" s="164"/>
      <c r="Q165" s="104" t="s">
        <v>413</v>
      </c>
      <c r="R165" s="95" t="s">
        <v>179</v>
      </c>
      <c r="S165" s="257">
        <f t="shared" si="2"/>
        <v>46661</v>
      </c>
      <c r="T165" s="241" t="s">
        <v>17972</v>
      </c>
      <c r="U165" s="241" t="s">
        <v>65</v>
      </c>
      <c r="V165" s="305" t="str" cm="1">
        <f t="array" ref="V165">_xlfn.IFS(C165="","",COUNTIF(C165,"ตำแหน่งว่าง*"),"ว่าง",COUNTIF(C165,"&lt;&gt;ตำแหน่งว่าง*"),"คนครอง")</f>
        <v>คนครอง</v>
      </c>
      <c r="W165" s="242">
        <v>31</v>
      </c>
      <c r="X165" s="100" t="s">
        <v>410</v>
      </c>
      <c r="Y165" s="100" t="s">
        <v>90</v>
      </c>
      <c r="Z165" s="242">
        <v>164</v>
      </c>
      <c r="AA165" s="96" t="s">
        <v>24764</v>
      </c>
      <c r="AB165" s="96" t="s">
        <v>24643</v>
      </c>
    </row>
    <row r="166" spans="1:28" s="53" customFormat="1" ht="22.8" customHeight="1">
      <c r="A166" s="96" t="s">
        <v>93</v>
      </c>
      <c r="B166" s="95" t="s">
        <v>20</v>
      </c>
      <c r="C166" s="96" t="s">
        <v>414</v>
      </c>
      <c r="D166" s="96" t="s">
        <v>18999</v>
      </c>
      <c r="E166" s="96" t="s">
        <v>19000</v>
      </c>
      <c r="F166" s="101" t="s">
        <v>415</v>
      </c>
      <c r="G166" s="163" t="s">
        <v>417</v>
      </c>
      <c r="H166" s="121">
        <v>43812</v>
      </c>
      <c r="I166" s="121">
        <v>43539</v>
      </c>
      <c r="J166" s="121">
        <v>37591</v>
      </c>
      <c r="K166" s="121">
        <v>26925</v>
      </c>
      <c r="L166" s="96" t="s">
        <v>418</v>
      </c>
      <c r="M166" s="95" t="s">
        <v>24</v>
      </c>
      <c r="N166" s="164" t="s">
        <v>26</v>
      </c>
      <c r="O166" s="266" t="s">
        <v>419</v>
      </c>
      <c r="P166" s="164"/>
      <c r="Q166" s="99" t="s">
        <v>420</v>
      </c>
      <c r="R166" s="95" t="s">
        <v>119</v>
      </c>
      <c r="S166" s="257">
        <f t="shared" si="2"/>
        <v>48853</v>
      </c>
      <c r="T166" s="241" t="s">
        <v>17972</v>
      </c>
      <c r="U166" s="241" t="s">
        <v>65</v>
      </c>
      <c r="V166" s="305" t="str" cm="1">
        <f t="array" ref="V166">_xlfn.IFS(C166="","",COUNTIF(C166,"ตำแหน่งว่าง*"),"ว่าง",COUNTIF(C166,"&lt;&gt;ตำแหน่งว่าง*"),"คนครอง")</f>
        <v>คนครอง</v>
      </c>
      <c r="W166" s="242">
        <v>32</v>
      </c>
      <c r="X166" s="100" t="s">
        <v>416</v>
      </c>
      <c r="Y166" s="100" t="s">
        <v>419</v>
      </c>
      <c r="Z166" s="242">
        <v>165</v>
      </c>
      <c r="AA166" s="96" t="s">
        <v>24765</v>
      </c>
      <c r="AB166" s="96" t="s">
        <v>24653</v>
      </c>
    </row>
    <row r="167" spans="1:28" s="50" customFormat="1" ht="22.8" customHeight="1">
      <c r="A167" s="103" t="s">
        <v>55</v>
      </c>
      <c r="B167" s="95" t="s">
        <v>20</v>
      </c>
      <c r="C167" s="96" t="s">
        <v>1353</v>
      </c>
      <c r="D167" s="96" t="s">
        <v>19001</v>
      </c>
      <c r="E167" s="96" t="s">
        <v>19002</v>
      </c>
      <c r="F167" s="101" t="s">
        <v>421</v>
      </c>
      <c r="G167" s="163" t="s">
        <v>423</v>
      </c>
      <c r="H167" s="121">
        <v>45260</v>
      </c>
      <c r="I167" s="121">
        <v>45260</v>
      </c>
      <c r="J167" s="121">
        <v>42125</v>
      </c>
      <c r="K167" s="121">
        <v>31765</v>
      </c>
      <c r="L167" s="96" t="s">
        <v>1356</v>
      </c>
      <c r="M167" s="95" t="s">
        <v>230</v>
      </c>
      <c r="N167" s="164" t="s">
        <v>26</v>
      </c>
      <c r="O167" s="266" t="s">
        <v>419</v>
      </c>
      <c r="P167" s="164"/>
      <c r="Q167" s="99" t="s">
        <v>1357</v>
      </c>
      <c r="R167" s="95" t="s">
        <v>16781</v>
      </c>
      <c r="S167" s="257">
        <f t="shared" si="2"/>
        <v>53966</v>
      </c>
      <c r="T167" s="241" t="s">
        <v>17972</v>
      </c>
      <c r="U167" s="241" t="s">
        <v>65</v>
      </c>
      <c r="V167" s="305" t="str" cm="1">
        <f t="array" ref="V167">_xlfn.IFS(C167="","",COUNTIF(C167,"ตำแหน่งว่าง*"),"ว่าง",COUNTIF(C167,"&lt;&gt;ตำแหน่งว่าง*"),"คนครอง")</f>
        <v>คนครอง</v>
      </c>
      <c r="W167" s="242">
        <v>41</v>
      </c>
      <c r="X167" s="100" t="s">
        <v>422</v>
      </c>
      <c r="Y167" s="100" t="s">
        <v>419</v>
      </c>
      <c r="Z167" s="242">
        <v>166</v>
      </c>
      <c r="AA167" s="96" t="s">
        <v>24744</v>
      </c>
      <c r="AB167" s="96" t="s">
        <v>24630</v>
      </c>
    </row>
    <row r="168" spans="1:28" s="54" customFormat="1" ht="22.8" customHeight="1">
      <c r="A168" s="103" t="s">
        <v>55</v>
      </c>
      <c r="B168" s="95" t="s">
        <v>20</v>
      </c>
      <c r="C168" s="103" t="s">
        <v>7603</v>
      </c>
      <c r="D168" s="96" t="s">
        <v>19003</v>
      </c>
      <c r="E168" s="96" t="s">
        <v>19004</v>
      </c>
      <c r="F168" s="101" t="s">
        <v>421</v>
      </c>
      <c r="G168" s="163" t="s">
        <v>426</v>
      </c>
      <c r="H168" s="121">
        <v>45260</v>
      </c>
      <c r="I168" s="121">
        <v>45260</v>
      </c>
      <c r="J168" s="121">
        <v>41533</v>
      </c>
      <c r="K168" s="121">
        <v>28727</v>
      </c>
      <c r="L168" s="96" t="s">
        <v>148</v>
      </c>
      <c r="M168" s="95" t="s">
        <v>1227</v>
      </c>
      <c r="N168" s="164" t="s">
        <v>26</v>
      </c>
      <c r="O168" s="266" t="s">
        <v>419</v>
      </c>
      <c r="P168" s="164"/>
      <c r="Q168" s="99" t="s">
        <v>7606</v>
      </c>
      <c r="R168" s="95" t="s">
        <v>16781</v>
      </c>
      <c r="S168" s="257">
        <f t="shared" si="2"/>
        <v>50679</v>
      </c>
      <c r="T168" s="241" t="s">
        <v>17972</v>
      </c>
      <c r="U168" s="241" t="s">
        <v>65</v>
      </c>
      <c r="V168" s="305" t="str" cm="1">
        <f t="array" ref="V168">_xlfn.IFS(C168="","",COUNTIF(C168,"ตำแหน่งว่าง*"),"ว่าง",COUNTIF(C168,"&lt;&gt;ตำแหน่งว่าง*"),"คนครอง")</f>
        <v>คนครอง</v>
      </c>
      <c r="W168" s="242">
        <v>41</v>
      </c>
      <c r="X168" s="100" t="s">
        <v>425</v>
      </c>
      <c r="Y168" s="100" t="s">
        <v>419</v>
      </c>
      <c r="Z168" s="242">
        <v>167</v>
      </c>
      <c r="AA168" s="96" t="s">
        <v>24735</v>
      </c>
      <c r="AB168" s="96"/>
    </row>
    <row r="169" spans="1:28" s="53" customFormat="1" ht="22.8" customHeight="1">
      <c r="A169" s="96"/>
      <c r="B169" s="95"/>
      <c r="C169" s="96" t="s">
        <v>60</v>
      </c>
      <c r="D169" s="96"/>
      <c r="E169" s="96"/>
      <c r="F169" s="101" t="s">
        <v>429</v>
      </c>
      <c r="G169" s="163" t="s">
        <v>431</v>
      </c>
      <c r="H169" s="121" t="s">
        <v>63</v>
      </c>
      <c r="I169" s="121" t="s">
        <v>63</v>
      </c>
      <c r="J169" s="121" t="s">
        <v>63</v>
      </c>
      <c r="K169" s="121" t="s">
        <v>63</v>
      </c>
      <c r="L169" s="96"/>
      <c r="M169" s="95"/>
      <c r="N169" s="164" t="s">
        <v>26</v>
      </c>
      <c r="O169" s="266" t="s">
        <v>90</v>
      </c>
      <c r="P169" s="164"/>
      <c r="Q169" s="99"/>
      <c r="R169" s="95"/>
      <c r="S169" s="257" t="str">
        <f t="shared" si="2"/>
        <v/>
      </c>
      <c r="T169" s="241" t="s">
        <v>17972</v>
      </c>
      <c r="U169" s="241" t="s">
        <v>65</v>
      </c>
      <c r="V169" s="305" t="str" cm="1">
        <f t="array" ref="V169">_xlfn.IFS(C169="","",COUNTIF(C169,"ตำแหน่งว่าง*"),"ว่าง",COUNTIF(C169,"&lt;&gt;ตำแหน่งว่าง*"),"คนครอง")</f>
        <v>ว่าง</v>
      </c>
      <c r="W169" s="242">
        <v>42</v>
      </c>
      <c r="X169" s="98" t="s">
        <v>430</v>
      </c>
      <c r="Y169" s="100" t="s">
        <v>129</v>
      </c>
      <c r="Z169" s="242">
        <v>168</v>
      </c>
      <c r="AA169" s="96"/>
      <c r="AB169" s="96"/>
    </row>
    <row r="170" spans="1:28" s="53" customFormat="1" ht="22.8" customHeight="1">
      <c r="A170" s="96" t="s">
        <v>154</v>
      </c>
      <c r="B170" s="95" t="s">
        <v>70</v>
      </c>
      <c r="C170" s="96" t="s">
        <v>24595</v>
      </c>
      <c r="D170" s="96" t="s">
        <v>19005</v>
      </c>
      <c r="E170" s="96" t="s">
        <v>24596</v>
      </c>
      <c r="F170" s="101" t="s">
        <v>429</v>
      </c>
      <c r="G170" s="163" t="s">
        <v>433</v>
      </c>
      <c r="H170" s="121">
        <v>43922</v>
      </c>
      <c r="I170" s="121">
        <v>43922</v>
      </c>
      <c r="J170" s="121">
        <v>43922</v>
      </c>
      <c r="K170" s="121">
        <v>31481</v>
      </c>
      <c r="L170" s="96" t="s">
        <v>434</v>
      </c>
      <c r="M170" s="95" t="s">
        <v>24</v>
      </c>
      <c r="N170" s="164" t="s">
        <v>26</v>
      </c>
      <c r="O170" s="266" t="s">
        <v>419</v>
      </c>
      <c r="P170" s="164"/>
      <c r="Q170" s="99" t="s">
        <v>435</v>
      </c>
      <c r="R170" s="95" t="s">
        <v>436</v>
      </c>
      <c r="S170" s="257">
        <f t="shared" si="2"/>
        <v>53601</v>
      </c>
      <c r="T170" s="241" t="s">
        <v>17972</v>
      </c>
      <c r="U170" s="241" t="s">
        <v>65</v>
      </c>
      <c r="V170" s="305" t="str" cm="1">
        <f t="array" ref="V170">_xlfn.IFS(C170="","",COUNTIF(C170,"ตำแหน่งว่าง*"),"ว่าง",COUNTIF(C170,"&lt;&gt;ตำแหน่งว่าง*"),"คนครอง")</f>
        <v>คนครอง</v>
      </c>
      <c r="W170" s="242">
        <v>42</v>
      </c>
      <c r="X170" s="98" t="s">
        <v>432</v>
      </c>
      <c r="Y170" s="100" t="s">
        <v>419</v>
      </c>
      <c r="Z170" s="242">
        <v>169</v>
      </c>
      <c r="AA170" s="96"/>
      <c r="AB170" s="96" t="s">
        <v>24654</v>
      </c>
    </row>
    <row r="171" spans="1:28" s="53" customFormat="1" ht="22.8" customHeight="1">
      <c r="A171" s="96" t="s">
        <v>154</v>
      </c>
      <c r="B171" s="95" t="s">
        <v>70</v>
      </c>
      <c r="C171" s="96" t="s">
        <v>17200</v>
      </c>
      <c r="D171" s="96" t="s">
        <v>19006</v>
      </c>
      <c r="E171" s="96" t="s">
        <v>19007</v>
      </c>
      <c r="F171" s="101" t="s">
        <v>429</v>
      </c>
      <c r="G171" s="163" t="s">
        <v>438</v>
      </c>
      <c r="H171" s="122">
        <v>44124</v>
      </c>
      <c r="I171" s="122">
        <v>44124</v>
      </c>
      <c r="J171" s="122">
        <v>44124</v>
      </c>
      <c r="K171" s="121">
        <v>33650</v>
      </c>
      <c r="L171" s="102" t="s">
        <v>18484</v>
      </c>
      <c r="M171" s="95" t="s">
        <v>24</v>
      </c>
      <c r="N171" s="164" t="s">
        <v>26</v>
      </c>
      <c r="O171" s="266" t="s">
        <v>419</v>
      </c>
      <c r="P171" s="164"/>
      <c r="Q171" s="99" t="s">
        <v>439</v>
      </c>
      <c r="R171" s="95" t="s">
        <v>440</v>
      </c>
      <c r="S171" s="257">
        <f t="shared" si="2"/>
        <v>55793</v>
      </c>
      <c r="T171" s="241" t="s">
        <v>17972</v>
      </c>
      <c r="U171" s="241" t="s">
        <v>65</v>
      </c>
      <c r="V171" s="305" t="str" cm="1">
        <f t="array" ref="V171">_xlfn.IFS(C171="","",COUNTIF(C171,"ตำแหน่งว่าง*"),"ว่าง",COUNTIF(C171,"&lt;&gt;ตำแหน่งว่าง*"),"คนครอง")</f>
        <v>คนครอง</v>
      </c>
      <c r="W171" s="242">
        <v>42</v>
      </c>
      <c r="X171" s="98" t="s">
        <v>437</v>
      </c>
      <c r="Y171" s="100" t="s">
        <v>419</v>
      </c>
      <c r="Z171" s="242">
        <v>170</v>
      </c>
      <c r="AA171" s="96"/>
      <c r="AB171" s="96" t="s">
        <v>24632</v>
      </c>
    </row>
    <row r="172" spans="1:28" s="53" customFormat="1" ht="22.8" customHeight="1">
      <c r="A172" s="96" t="s">
        <v>154</v>
      </c>
      <c r="B172" s="95" t="s">
        <v>20</v>
      </c>
      <c r="C172" s="96" t="s">
        <v>17201</v>
      </c>
      <c r="D172" s="96" t="s">
        <v>19008</v>
      </c>
      <c r="E172" s="96" t="s">
        <v>19009</v>
      </c>
      <c r="F172" s="101" t="s">
        <v>429</v>
      </c>
      <c r="G172" s="163" t="s">
        <v>442</v>
      </c>
      <c r="H172" s="121">
        <v>43922</v>
      </c>
      <c r="I172" s="121">
        <v>43922</v>
      </c>
      <c r="J172" s="121">
        <v>43922</v>
      </c>
      <c r="K172" s="121">
        <v>35169</v>
      </c>
      <c r="L172" s="96" t="s">
        <v>434</v>
      </c>
      <c r="M172" s="95"/>
      <c r="N172" s="164" t="s">
        <v>26</v>
      </c>
      <c r="O172" s="266" t="s">
        <v>419</v>
      </c>
      <c r="P172" s="164"/>
      <c r="Q172" s="99" t="s">
        <v>443</v>
      </c>
      <c r="R172" s="95" t="s">
        <v>436</v>
      </c>
      <c r="S172" s="257">
        <f t="shared" si="2"/>
        <v>57254</v>
      </c>
      <c r="T172" s="241" t="s">
        <v>17972</v>
      </c>
      <c r="U172" s="241" t="s">
        <v>65</v>
      </c>
      <c r="V172" s="305" t="str" cm="1">
        <f t="array" ref="V172">_xlfn.IFS(C172="","",COUNTIF(C172,"ตำแหน่งว่าง*"),"ว่าง",COUNTIF(C172,"&lt;&gt;ตำแหน่งว่าง*"),"คนครอง")</f>
        <v>คนครอง</v>
      </c>
      <c r="W172" s="242">
        <v>42</v>
      </c>
      <c r="X172" s="98" t="s">
        <v>441</v>
      </c>
      <c r="Y172" s="100" t="s">
        <v>419</v>
      </c>
      <c r="Z172" s="242">
        <v>171</v>
      </c>
      <c r="AA172" s="96"/>
      <c r="AB172" s="96" t="s">
        <v>24655</v>
      </c>
    </row>
    <row r="173" spans="1:28" s="52" customFormat="1" ht="22.8" customHeight="1">
      <c r="A173" s="96"/>
      <c r="B173" s="95"/>
      <c r="C173" s="96" t="s">
        <v>60</v>
      </c>
      <c r="D173" s="96"/>
      <c r="E173" s="96"/>
      <c r="F173" s="101" t="s">
        <v>429</v>
      </c>
      <c r="G173" s="163" t="s">
        <v>445</v>
      </c>
      <c r="H173" s="121"/>
      <c r="I173" s="121"/>
      <c r="J173" s="121"/>
      <c r="K173" s="121"/>
      <c r="L173" s="102"/>
      <c r="M173" s="95"/>
      <c r="N173" s="164" t="s">
        <v>26</v>
      </c>
      <c r="O173" s="266" t="s">
        <v>419</v>
      </c>
      <c r="P173" s="164"/>
      <c r="Q173" s="99"/>
      <c r="R173" s="95"/>
      <c r="S173" s="257" t="str">
        <f t="shared" si="2"/>
        <v/>
      </c>
      <c r="T173" s="241" t="s">
        <v>17972</v>
      </c>
      <c r="U173" s="241" t="s">
        <v>65</v>
      </c>
      <c r="V173" s="305" t="str" cm="1">
        <f t="array" ref="V173">_xlfn.IFS(C173="","",COUNTIF(C173,"ตำแหน่งว่าง*"),"ว่าง",COUNTIF(C173,"&lt;&gt;ตำแหน่งว่าง*"),"คนครอง")</f>
        <v>ว่าง</v>
      </c>
      <c r="W173" s="242">
        <v>42</v>
      </c>
      <c r="X173" s="98" t="s">
        <v>444</v>
      </c>
      <c r="Y173" s="100" t="s">
        <v>419</v>
      </c>
      <c r="Z173" s="242">
        <v>172</v>
      </c>
      <c r="AA173" s="96"/>
      <c r="AB173" s="96"/>
    </row>
    <row r="174" spans="1:28" s="65" customFormat="1" ht="22.8" customHeight="1">
      <c r="A174" s="282" t="s">
        <v>1358</v>
      </c>
      <c r="B174" s="151"/>
      <c r="C174" s="154"/>
      <c r="D174" s="154"/>
      <c r="E174" s="154"/>
      <c r="F174" s="152"/>
      <c r="G174" s="254"/>
      <c r="H174" s="153" t="s">
        <v>63</v>
      </c>
      <c r="I174" s="153" t="s">
        <v>63</v>
      </c>
      <c r="J174" s="153" t="s">
        <v>63</v>
      </c>
      <c r="K174" s="153" t="s">
        <v>63</v>
      </c>
      <c r="L174" s="154"/>
      <c r="M174" s="151"/>
      <c r="N174" s="155"/>
      <c r="O174" s="157"/>
      <c r="P174" s="155"/>
      <c r="Q174" s="156"/>
      <c r="R174" s="151"/>
      <c r="S174" s="257" t="str">
        <f t="shared" si="2"/>
        <v/>
      </c>
      <c r="T174" s="248"/>
      <c r="U174" s="248"/>
      <c r="V174" s="305" t="str" cm="1">
        <f t="array" ref="V174">_xlfn.IFS(C174="","",COUNTIF(C174,"ตำแหน่งว่าง*"),"ว่าง",COUNTIF(C174,"&lt;&gt;ตำแหน่งว่าง*"),"คนครอง")</f>
        <v/>
      </c>
      <c r="W174" s="249"/>
      <c r="X174" s="254"/>
      <c r="Y174" s="155"/>
      <c r="Z174" s="242">
        <v>173</v>
      </c>
      <c r="AA174" s="96"/>
      <c r="AB174" s="96"/>
    </row>
    <row r="175" spans="1:28" s="53" customFormat="1" ht="22.8" customHeight="1">
      <c r="A175" s="96" t="s">
        <v>37</v>
      </c>
      <c r="B175" s="95" t="s">
        <v>20</v>
      </c>
      <c r="C175" s="96" t="s">
        <v>17255</v>
      </c>
      <c r="D175" s="96" t="s">
        <v>19010</v>
      </c>
      <c r="E175" s="96" t="s">
        <v>19011</v>
      </c>
      <c r="F175" s="101" t="s">
        <v>1359</v>
      </c>
      <c r="G175" s="163" t="s">
        <v>1361</v>
      </c>
      <c r="H175" s="121">
        <v>44835</v>
      </c>
      <c r="I175" s="121">
        <v>44470</v>
      </c>
      <c r="J175" s="122">
        <v>35611</v>
      </c>
      <c r="K175" s="121">
        <v>26739</v>
      </c>
      <c r="L175" s="259" t="s">
        <v>1362</v>
      </c>
      <c r="M175" s="259" t="s">
        <v>997</v>
      </c>
      <c r="N175" s="164" t="s">
        <v>26</v>
      </c>
      <c r="O175" s="266" t="s">
        <v>34</v>
      </c>
      <c r="P175" s="164" t="s">
        <v>1363</v>
      </c>
      <c r="Q175" s="105" t="s">
        <v>1364</v>
      </c>
      <c r="R175" s="106" t="s">
        <v>28</v>
      </c>
      <c r="S175" s="257">
        <f t="shared" si="2"/>
        <v>48853</v>
      </c>
      <c r="T175" s="241" t="s">
        <v>1358</v>
      </c>
      <c r="U175" s="241" t="s">
        <v>1358</v>
      </c>
      <c r="V175" s="305" t="str" cm="1">
        <f t="array" ref="V175">_xlfn.IFS(C175="","",COUNTIF(C175,"ตำแหน่งว่าง*"),"ว่าง",COUNTIF(C175,"&lt;&gt;ตำแหน่งว่าง*"),"คนครอง")</f>
        <v>คนครอง</v>
      </c>
      <c r="W175" s="242">
        <v>21</v>
      </c>
      <c r="X175" s="98" t="s">
        <v>1360</v>
      </c>
      <c r="Y175" s="100" t="s">
        <v>1363</v>
      </c>
      <c r="Z175" s="242">
        <v>174</v>
      </c>
      <c r="AA175" s="96"/>
      <c r="AB175" s="96"/>
    </row>
    <row r="176" spans="1:28" s="53" customFormat="1" ht="22.8" customHeight="1">
      <c r="A176" s="96" t="s">
        <v>69</v>
      </c>
      <c r="B176" s="95" t="s">
        <v>20</v>
      </c>
      <c r="C176" s="96" t="s">
        <v>17256</v>
      </c>
      <c r="D176" s="96" t="s">
        <v>19012</v>
      </c>
      <c r="E176" s="96" t="s">
        <v>19013</v>
      </c>
      <c r="F176" s="101" t="s">
        <v>1365</v>
      </c>
      <c r="G176" s="163" t="s">
        <v>1367</v>
      </c>
      <c r="H176" s="121">
        <v>44187</v>
      </c>
      <c r="I176" s="121">
        <v>43539</v>
      </c>
      <c r="J176" s="121">
        <v>34366</v>
      </c>
      <c r="K176" s="121">
        <v>25850</v>
      </c>
      <c r="L176" s="259" t="s">
        <v>1368</v>
      </c>
      <c r="M176" s="259" t="s">
        <v>24</v>
      </c>
      <c r="N176" s="164" t="s">
        <v>26</v>
      </c>
      <c r="O176" s="266" t="s">
        <v>74</v>
      </c>
      <c r="P176" s="164"/>
      <c r="Q176" s="99" t="s">
        <v>1369</v>
      </c>
      <c r="R176" s="95" t="s">
        <v>83</v>
      </c>
      <c r="S176" s="257">
        <f t="shared" si="2"/>
        <v>48122</v>
      </c>
      <c r="T176" s="241" t="s">
        <v>1358</v>
      </c>
      <c r="U176" s="241" t="s">
        <v>1358</v>
      </c>
      <c r="V176" s="305" t="str" cm="1">
        <f t="array" ref="V176">_xlfn.IFS(C176="","",COUNTIF(C176,"ตำแหน่งว่าง*"),"ว่าง",COUNTIF(C176,"&lt;&gt;ตำแหน่งว่าง*"),"คนครอง")</f>
        <v>คนครอง</v>
      </c>
      <c r="W176" s="242">
        <v>22</v>
      </c>
      <c r="X176" s="98" t="s">
        <v>1366</v>
      </c>
      <c r="Y176" s="100" t="s">
        <v>25</v>
      </c>
      <c r="Z176" s="242">
        <v>175</v>
      </c>
      <c r="AA176" s="96" t="s">
        <v>24766</v>
      </c>
      <c r="AB176" s="96" t="s">
        <v>24645</v>
      </c>
    </row>
    <row r="177" spans="1:28" s="53" customFormat="1" ht="22.8" customHeight="1">
      <c r="A177" s="96"/>
      <c r="B177" s="95"/>
      <c r="C177" s="95" t="s">
        <v>60</v>
      </c>
      <c r="D177" s="96"/>
      <c r="E177" s="96"/>
      <c r="F177" s="101" t="s">
        <v>1365</v>
      </c>
      <c r="G177" s="163" t="s">
        <v>1371</v>
      </c>
      <c r="H177" s="121"/>
      <c r="I177" s="121"/>
      <c r="J177" s="121"/>
      <c r="K177" s="121"/>
      <c r="L177" s="259"/>
      <c r="M177" s="259"/>
      <c r="N177" s="164" t="s">
        <v>26</v>
      </c>
      <c r="O177" s="266" t="s">
        <v>74</v>
      </c>
      <c r="P177" s="164"/>
      <c r="Q177" s="99"/>
      <c r="R177" s="95"/>
      <c r="S177" s="257" t="str">
        <f t="shared" si="2"/>
        <v/>
      </c>
      <c r="T177" s="241" t="s">
        <v>1358</v>
      </c>
      <c r="U177" s="241" t="s">
        <v>1358</v>
      </c>
      <c r="V177" s="305" t="str" cm="1">
        <f t="array" ref="V177">_xlfn.IFS(C177="","",COUNTIF(C177,"ตำแหน่งว่าง*"),"ว่าง",COUNTIF(C177,"&lt;&gt;ตำแหน่งว่าง*"),"คนครอง")</f>
        <v>ว่าง</v>
      </c>
      <c r="W177" s="242">
        <v>22</v>
      </c>
      <c r="X177" s="98" t="s">
        <v>1370</v>
      </c>
      <c r="Y177" s="100" t="s">
        <v>25</v>
      </c>
      <c r="Z177" s="242">
        <v>176</v>
      </c>
      <c r="AA177" s="96"/>
      <c r="AB177" s="96"/>
    </row>
    <row r="178" spans="1:28" s="53" customFormat="1" ht="22.8" customHeight="1">
      <c r="A178" s="96" t="s">
        <v>69</v>
      </c>
      <c r="B178" s="95" t="s">
        <v>20</v>
      </c>
      <c r="C178" s="96" t="s">
        <v>17493</v>
      </c>
      <c r="D178" s="96" t="s">
        <v>20078</v>
      </c>
      <c r="E178" s="96" t="s">
        <v>20079</v>
      </c>
      <c r="F178" s="101" t="s">
        <v>1383</v>
      </c>
      <c r="G178" s="163" t="s">
        <v>1373</v>
      </c>
      <c r="H178" s="121">
        <v>45719</v>
      </c>
      <c r="I178" s="121">
        <v>45719</v>
      </c>
      <c r="J178" s="121">
        <v>32905</v>
      </c>
      <c r="K178" s="121">
        <v>24039</v>
      </c>
      <c r="L178" s="259" t="s">
        <v>1467</v>
      </c>
      <c r="M178" s="259" t="s">
        <v>661</v>
      </c>
      <c r="N178" s="164" t="s">
        <v>26</v>
      </c>
      <c r="O178" s="266" t="s">
        <v>34</v>
      </c>
      <c r="P178" s="164" t="s">
        <v>1363</v>
      </c>
      <c r="Q178" s="99" t="s">
        <v>3475</v>
      </c>
      <c r="R178" s="95" t="s">
        <v>24249</v>
      </c>
      <c r="S178" s="257">
        <f t="shared" si="2"/>
        <v>46296</v>
      </c>
      <c r="T178" s="241" t="s">
        <v>1358</v>
      </c>
      <c r="U178" s="241" t="s">
        <v>1358</v>
      </c>
      <c r="V178" s="305" t="str" cm="1">
        <f t="array" ref="V178">_xlfn.IFS(C178="","",COUNTIF(C178,"ตำแหน่งว่าง*"),"ว่าง",COUNTIF(C178,"&lt;&gt;ตำแหน่งว่าง*"),"คนครอง")</f>
        <v>คนครอง</v>
      </c>
      <c r="W178" s="242">
        <v>22</v>
      </c>
      <c r="X178" s="98" t="s">
        <v>1372</v>
      </c>
      <c r="Y178" s="100" t="s">
        <v>1363</v>
      </c>
      <c r="Z178" s="242">
        <v>177</v>
      </c>
      <c r="AA178" s="96" t="s">
        <v>24767</v>
      </c>
      <c r="AB178" s="96"/>
    </row>
    <row r="179" spans="1:28" s="71" customFormat="1" ht="22.8" customHeight="1">
      <c r="A179" s="96" t="s">
        <v>69</v>
      </c>
      <c r="B179" s="95" t="s">
        <v>70</v>
      </c>
      <c r="C179" s="96" t="s">
        <v>18196</v>
      </c>
      <c r="D179" s="96" t="s">
        <v>19406</v>
      </c>
      <c r="E179" s="96" t="s">
        <v>19407</v>
      </c>
      <c r="F179" s="101" t="s">
        <v>1383</v>
      </c>
      <c r="G179" s="163" t="s">
        <v>1377</v>
      </c>
      <c r="H179" s="121">
        <v>45719</v>
      </c>
      <c r="I179" s="121">
        <v>45719</v>
      </c>
      <c r="J179" s="121">
        <v>35317</v>
      </c>
      <c r="K179" s="121">
        <v>27267</v>
      </c>
      <c r="L179" s="259" t="s">
        <v>2189</v>
      </c>
      <c r="M179" s="259" t="s">
        <v>24</v>
      </c>
      <c r="N179" s="164" t="s">
        <v>26</v>
      </c>
      <c r="O179" s="266" t="s">
        <v>34</v>
      </c>
      <c r="P179" s="164" t="s">
        <v>1363</v>
      </c>
      <c r="Q179" s="99" t="s">
        <v>2190</v>
      </c>
      <c r="R179" s="95" t="s">
        <v>24249</v>
      </c>
      <c r="S179" s="257">
        <f t="shared" si="2"/>
        <v>49218</v>
      </c>
      <c r="T179" s="241" t="s">
        <v>1358</v>
      </c>
      <c r="U179" s="241" t="s">
        <v>1358</v>
      </c>
      <c r="V179" s="305" t="str" cm="1">
        <f t="array" ref="V179">_xlfn.IFS(C179="","",COUNTIF(C179,"ตำแหน่งว่าง*"),"ว่าง",COUNTIF(C179,"&lt;&gt;ตำแหน่งว่าง*"),"คนครอง")</f>
        <v>คนครอง</v>
      </c>
      <c r="W179" s="242">
        <v>22</v>
      </c>
      <c r="X179" s="98" t="s">
        <v>1376</v>
      </c>
      <c r="Y179" s="100" t="s">
        <v>1363</v>
      </c>
      <c r="Z179" s="242">
        <v>178</v>
      </c>
      <c r="AA179" s="96" t="s">
        <v>24768</v>
      </c>
      <c r="AB179" s="96"/>
    </row>
    <row r="180" spans="1:28" s="53" customFormat="1" ht="22.8" customHeight="1">
      <c r="A180" s="96" t="s">
        <v>69</v>
      </c>
      <c r="B180" s="95" t="s">
        <v>20</v>
      </c>
      <c r="C180" s="96" t="s">
        <v>17466</v>
      </c>
      <c r="D180" s="96" t="s">
        <v>20012</v>
      </c>
      <c r="E180" s="96" t="s">
        <v>20013</v>
      </c>
      <c r="F180" s="101" t="s">
        <v>1383</v>
      </c>
      <c r="G180" s="163" t="s">
        <v>1381</v>
      </c>
      <c r="H180" s="121">
        <v>45719</v>
      </c>
      <c r="I180" s="121">
        <v>45719</v>
      </c>
      <c r="J180" s="121">
        <v>35075</v>
      </c>
      <c r="K180" s="121">
        <v>24785</v>
      </c>
      <c r="L180" s="259" t="s">
        <v>16957</v>
      </c>
      <c r="M180" s="259" t="s">
        <v>230</v>
      </c>
      <c r="N180" s="164" t="s">
        <v>26</v>
      </c>
      <c r="O180" s="266" t="s">
        <v>34</v>
      </c>
      <c r="P180" s="164" t="s">
        <v>1363</v>
      </c>
      <c r="Q180" s="99" t="s">
        <v>3210</v>
      </c>
      <c r="R180" s="95" t="s">
        <v>24249</v>
      </c>
      <c r="S180" s="257">
        <f t="shared" si="2"/>
        <v>47027</v>
      </c>
      <c r="T180" s="241" t="s">
        <v>1358</v>
      </c>
      <c r="U180" s="241" t="s">
        <v>1358</v>
      </c>
      <c r="V180" s="305" t="str" cm="1">
        <f t="array" ref="V180">_xlfn.IFS(C180="","",COUNTIF(C180,"ตำแหน่งว่าง*"),"ว่าง",COUNTIF(C180,"&lt;&gt;ตำแหน่งว่าง*"),"คนครอง")</f>
        <v>คนครอง</v>
      </c>
      <c r="W180" s="242">
        <v>22</v>
      </c>
      <c r="X180" s="98" t="s">
        <v>1380</v>
      </c>
      <c r="Y180" s="100" t="s">
        <v>1363</v>
      </c>
      <c r="Z180" s="242">
        <v>179</v>
      </c>
      <c r="AA180" s="96" t="s">
        <v>24769</v>
      </c>
      <c r="AB180" s="96"/>
    </row>
    <row r="181" spans="1:28" s="53" customFormat="1" ht="22.8" customHeight="1">
      <c r="A181" s="96" t="s">
        <v>69</v>
      </c>
      <c r="B181" s="95" t="s">
        <v>70</v>
      </c>
      <c r="C181" s="96" t="s">
        <v>1382</v>
      </c>
      <c r="D181" s="96" t="s">
        <v>19015</v>
      </c>
      <c r="E181" s="96" t="s">
        <v>19016</v>
      </c>
      <c r="F181" s="101" t="s">
        <v>1383</v>
      </c>
      <c r="G181" s="163" t="s">
        <v>1385</v>
      </c>
      <c r="H181" s="121">
        <v>45260</v>
      </c>
      <c r="I181" s="121">
        <v>44531</v>
      </c>
      <c r="J181" s="121">
        <v>35669</v>
      </c>
      <c r="K181" s="121">
        <v>28075</v>
      </c>
      <c r="L181" s="259" t="s">
        <v>24584</v>
      </c>
      <c r="M181" s="259" t="s">
        <v>24</v>
      </c>
      <c r="N181" s="164" t="s">
        <v>26</v>
      </c>
      <c r="O181" s="266" t="s">
        <v>34</v>
      </c>
      <c r="P181" s="164" t="s">
        <v>1363</v>
      </c>
      <c r="Q181" s="99" t="s">
        <v>1386</v>
      </c>
      <c r="R181" s="95" t="s">
        <v>499</v>
      </c>
      <c r="S181" s="257">
        <f t="shared" si="2"/>
        <v>50314</v>
      </c>
      <c r="T181" s="241" t="s">
        <v>1358</v>
      </c>
      <c r="U181" s="241" t="s">
        <v>1358</v>
      </c>
      <c r="V181" s="305" t="str" cm="1">
        <f t="array" ref="V181">_xlfn.IFS(C181="","",COUNTIF(C181,"ตำแหน่งว่าง*"),"ว่าง",COUNTIF(C181,"&lt;&gt;ตำแหน่งว่าง*"),"คนครอง")</f>
        <v>คนครอง</v>
      </c>
      <c r="W181" s="242">
        <v>22</v>
      </c>
      <c r="X181" s="98" t="s">
        <v>1384</v>
      </c>
      <c r="Y181" s="100" t="s">
        <v>1363</v>
      </c>
      <c r="Z181" s="242">
        <v>180</v>
      </c>
      <c r="AA181" s="96" t="s">
        <v>24770</v>
      </c>
      <c r="AB181" s="96"/>
    </row>
    <row r="182" spans="1:28" s="53" customFormat="1" ht="22.8" customHeight="1">
      <c r="A182" s="96" t="s">
        <v>145</v>
      </c>
      <c r="B182" s="95" t="s">
        <v>20</v>
      </c>
      <c r="C182" s="96" t="s">
        <v>18129</v>
      </c>
      <c r="D182" s="96" t="s">
        <v>19017</v>
      </c>
      <c r="E182" s="96" t="s">
        <v>19018</v>
      </c>
      <c r="F182" s="101" t="s">
        <v>18130</v>
      </c>
      <c r="G182" s="163" t="s">
        <v>1388</v>
      </c>
      <c r="H182" s="121">
        <v>45322</v>
      </c>
      <c r="I182" s="121">
        <v>44592</v>
      </c>
      <c r="J182" s="121">
        <v>44592</v>
      </c>
      <c r="K182" s="121">
        <v>36215</v>
      </c>
      <c r="L182" s="259" t="s">
        <v>1651</v>
      </c>
      <c r="M182" s="259" t="s">
        <v>24</v>
      </c>
      <c r="N182" s="164" t="s">
        <v>26</v>
      </c>
      <c r="O182" s="266" t="s">
        <v>58</v>
      </c>
      <c r="P182" s="164"/>
      <c r="Q182" s="99" t="s">
        <v>1652</v>
      </c>
      <c r="R182" s="95" t="s">
        <v>18241</v>
      </c>
      <c r="S182" s="257">
        <f t="shared" si="2"/>
        <v>58349</v>
      </c>
      <c r="T182" s="241" t="s">
        <v>1358</v>
      </c>
      <c r="U182" s="241" t="s">
        <v>1358</v>
      </c>
      <c r="V182" s="305" t="str" cm="1">
        <f t="array" ref="V182">_xlfn.IFS(C182="","",COUNTIF(C182,"ตำแหน่งว่าง*"),"ว่าง",COUNTIF(C182,"&lt;&gt;ตำแหน่งว่าง*"),"คนครอง")</f>
        <v>คนครอง</v>
      </c>
      <c r="W182" s="242">
        <v>42</v>
      </c>
      <c r="X182" s="98" t="s">
        <v>1387</v>
      </c>
      <c r="Y182" s="100" t="s">
        <v>58</v>
      </c>
      <c r="Z182" s="242">
        <v>181</v>
      </c>
      <c r="AA182" s="96"/>
      <c r="AB182" s="96"/>
    </row>
    <row r="183" spans="1:28" s="53" customFormat="1" ht="22.8" customHeight="1">
      <c r="A183" s="96"/>
      <c r="B183" s="95"/>
      <c r="C183" s="96" t="s">
        <v>60</v>
      </c>
      <c r="D183" s="96"/>
      <c r="E183" s="96"/>
      <c r="F183" s="101" t="s">
        <v>1389</v>
      </c>
      <c r="G183" s="163" t="s">
        <v>1391</v>
      </c>
      <c r="H183" s="121"/>
      <c r="I183" s="121"/>
      <c r="J183" s="121"/>
      <c r="K183" s="121"/>
      <c r="L183" s="259"/>
      <c r="M183" s="259"/>
      <c r="N183" s="164" t="s">
        <v>26</v>
      </c>
      <c r="O183" s="266" t="s">
        <v>74</v>
      </c>
      <c r="P183" s="164"/>
      <c r="Q183" s="99"/>
      <c r="R183" s="95"/>
      <c r="S183" s="257" t="str">
        <f t="shared" si="2"/>
        <v/>
      </c>
      <c r="T183" s="241" t="s">
        <v>17984</v>
      </c>
      <c r="U183" s="241" t="s">
        <v>1358</v>
      </c>
      <c r="V183" s="305" t="str" cm="1">
        <f t="array" ref="V183">_xlfn.IFS(C183="","",COUNTIF(C183,"ตำแหน่งว่าง*"),"ว่าง",COUNTIF(C183,"&lt;&gt;ตำแหน่งว่าง*"),"คนครอง")</f>
        <v>ว่าง</v>
      </c>
      <c r="W183" s="242">
        <v>31</v>
      </c>
      <c r="X183" s="98" t="s">
        <v>1390</v>
      </c>
      <c r="Y183" s="100" t="s">
        <v>90</v>
      </c>
      <c r="Z183" s="242">
        <v>182</v>
      </c>
      <c r="AA183" s="96"/>
      <c r="AB183" s="96"/>
    </row>
    <row r="184" spans="1:28" s="53" customFormat="1" ht="22.8" customHeight="1">
      <c r="A184" s="96" t="s">
        <v>93</v>
      </c>
      <c r="B184" s="95" t="s">
        <v>70</v>
      </c>
      <c r="C184" s="96" t="s">
        <v>16801</v>
      </c>
      <c r="D184" s="96" t="s">
        <v>19021</v>
      </c>
      <c r="E184" s="96" t="s">
        <v>19022</v>
      </c>
      <c r="F184" s="101" t="s">
        <v>1395</v>
      </c>
      <c r="G184" s="163" t="s">
        <v>1397</v>
      </c>
      <c r="H184" s="121">
        <v>45260</v>
      </c>
      <c r="I184" s="121">
        <v>45260</v>
      </c>
      <c r="J184" s="121">
        <v>35156</v>
      </c>
      <c r="K184" s="121">
        <v>27318</v>
      </c>
      <c r="L184" s="259" t="s">
        <v>473</v>
      </c>
      <c r="M184" s="259" t="s">
        <v>24</v>
      </c>
      <c r="N184" s="164" t="s">
        <v>26</v>
      </c>
      <c r="O184" s="266" t="s">
        <v>90</v>
      </c>
      <c r="P184" s="164"/>
      <c r="Q184" s="99" t="s">
        <v>474</v>
      </c>
      <c r="R184" s="95" t="s">
        <v>16781</v>
      </c>
      <c r="S184" s="257">
        <f t="shared" si="2"/>
        <v>49583</v>
      </c>
      <c r="T184" s="241" t="s">
        <v>17984</v>
      </c>
      <c r="U184" s="241" t="s">
        <v>1358</v>
      </c>
      <c r="V184" s="305" t="str" cm="1">
        <f t="array" ref="V184">_xlfn.IFS(C184="","",COUNTIF(C184,"ตำแหน่งว่าง*"),"ว่าง",COUNTIF(C184,"&lt;&gt;ตำแหน่งว่าง*"),"คนครอง")</f>
        <v>คนครอง</v>
      </c>
      <c r="W184" s="242">
        <v>32</v>
      </c>
      <c r="X184" s="98" t="s">
        <v>1396</v>
      </c>
      <c r="Y184" s="100" t="s">
        <v>90</v>
      </c>
      <c r="Z184" s="242">
        <v>183</v>
      </c>
      <c r="AA184" s="96" t="s">
        <v>24771</v>
      </c>
      <c r="AB184" s="96"/>
    </row>
    <row r="185" spans="1:28" s="53" customFormat="1" ht="22.8" customHeight="1">
      <c r="A185" s="96" t="s">
        <v>93</v>
      </c>
      <c r="B185" s="95" t="s">
        <v>70</v>
      </c>
      <c r="C185" s="96" t="s">
        <v>17258</v>
      </c>
      <c r="D185" s="96" t="s">
        <v>19023</v>
      </c>
      <c r="E185" s="96" t="s">
        <v>19024</v>
      </c>
      <c r="F185" s="101" t="s">
        <v>1395</v>
      </c>
      <c r="G185" s="163" t="s">
        <v>1399</v>
      </c>
      <c r="H185" s="121">
        <v>43539</v>
      </c>
      <c r="I185" s="121">
        <v>43511</v>
      </c>
      <c r="J185" s="121">
        <v>37130</v>
      </c>
      <c r="K185" s="121">
        <v>27517</v>
      </c>
      <c r="L185" s="259" t="s">
        <v>1400</v>
      </c>
      <c r="M185" s="259" t="s">
        <v>24</v>
      </c>
      <c r="N185" s="164" t="s">
        <v>26</v>
      </c>
      <c r="O185" s="266" t="s">
        <v>90</v>
      </c>
      <c r="P185" s="164"/>
      <c r="Q185" s="99" t="s">
        <v>1401</v>
      </c>
      <c r="R185" s="95" t="s">
        <v>1166</v>
      </c>
      <c r="S185" s="257">
        <f t="shared" si="2"/>
        <v>49583</v>
      </c>
      <c r="T185" s="241" t="s">
        <v>17984</v>
      </c>
      <c r="U185" s="241" t="s">
        <v>1358</v>
      </c>
      <c r="V185" s="305" t="str" cm="1">
        <f t="array" ref="V185">_xlfn.IFS(C185="","",COUNTIF(C185,"ตำแหน่งว่าง*"),"ว่าง",COUNTIF(C185,"&lt;&gt;ตำแหน่งว่าง*"),"คนครอง")</f>
        <v>คนครอง</v>
      </c>
      <c r="W185" s="242">
        <v>32</v>
      </c>
      <c r="X185" s="98" t="s">
        <v>1398</v>
      </c>
      <c r="Y185" s="100" t="s">
        <v>90</v>
      </c>
      <c r="Z185" s="242">
        <v>184</v>
      </c>
      <c r="AA185" s="96" t="s">
        <v>24772</v>
      </c>
      <c r="AB185" s="96"/>
    </row>
    <row r="186" spans="1:28" s="53" customFormat="1" ht="22.8" customHeight="1">
      <c r="A186" s="103" t="s">
        <v>93</v>
      </c>
      <c r="B186" s="99" t="s">
        <v>20</v>
      </c>
      <c r="C186" s="96" t="s">
        <v>17259</v>
      </c>
      <c r="D186" s="96" t="s">
        <v>19025</v>
      </c>
      <c r="E186" s="96" t="s">
        <v>19026</v>
      </c>
      <c r="F186" s="101" t="s">
        <v>1402</v>
      </c>
      <c r="G186" s="163" t="s">
        <v>1404</v>
      </c>
      <c r="H186" s="121">
        <v>44967</v>
      </c>
      <c r="I186" s="121">
        <v>42019</v>
      </c>
      <c r="J186" s="121">
        <v>38687</v>
      </c>
      <c r="K186" s="121">
        <v>27639</v>
      </c>
      <c r="L186" s="259" t="s">
        <v>1405</v>
      </c>
      <c r="M186" s="259" t="s">
        <v>535</v>
      </c>
      <c r="N186" s="164" t="s">
        <v>26</v>
      </c>
      <c r="O186" s="266" t="s">
        <v>90</v>
      </c>
      <c r="P186" s="164"/>
      <c r="Q186" s="99" t="s">
        <v>1406</v>
      </c>
      <c r="R186" s="95" t="s">
        <v>59</v>
      </c>
      <c r="S186" s="257">
        <f t="shared" si="2"/>
        <v>49583</v>
      </c>
      <c r="T186" s="241" t="s">
        <v>17984</v>
      </c>
      <c r="U186" s="241" t="s">
        <v>1358</v>
      </c>
      <c r="V186" s="305" t="str" cm="1">
        <f t="array" ref="V186">_xlfn.IFS(C186="","",COUNTIF(C186,"ตำแหน่งว่าง*"),"ว่าง",COUNTIF(C186,"&lt;&gt;ตำแหน่งว่าง*"),"คนครอง")</f>
        <v>คนครอง</v>
      </c>
      <c r="W186" s="242">
        <v>41</v>
      </c>
      <c r="X186" s="98" t="s">
        <v>1403</v>
      </c>
      <c r="Y186" s="100" t="s">
        <v>90</v>
      </c>
      <c r="Z186" s="242">
        <v>185</v>
      </c>
      <c r="AA186" s="96" t="s">
        <v>24773</v>
      </c>
      <c r="AB186" s="96"/>
    </row>
    <row r="187" spans="1:28" s="53" customFormat="1" ht="22.8" customHeight="1">
      <c r="A187" s="96" t="s">
        <v>93</v>
      </c>
      <c r="B187" s="99" t="s">
        <v>20</v>
      </c>
      <c r="C187" s="103" t="s">
        <v>1407</v>
      </c>
      <c r="D187" s="96" t="s">
        <v>19027</v>
      </c>
      <c r="E187" s="96" t="s">
        <v>19028</v>
      </c>
      <c r="F187" s="101" t="s">
        <v>1402</v>
      </c>
      <c r="G187" s="163" t="s">
        <v>1409</v>
      </c>
      <c r="H187" s="121">
        <v>44967</v>
      </c>
      <c r="I187" s="121">
        <v>44187</v>
      </c>
      <c r="J187" s="121">
        <v>41045</v>
      </c>
      <c r="K187" s="121">
        <v>27842</v>
      </c>
      <c r="L187" s="259" t="s">
        <v>1410</v>
      </c>
      <c r="M187" s="259" t="s">
        <v>159</v>
      </c>
      <c r="N187" s="164" t="s">
        <v>26</v>
      </c>
      <c r="O187" s="266" t="s">
        <v>90</v>
      </c>
      <c r="P187" s="164"/>
      <c r="Q187" s="99" t="s">
        <v>1411</v>
      </c>
      <c r="R187" s="99" t="s">
        <v>59</v>
      </c>
      <c r="S187" s="257">
        <f t="shared" si="2"/>
        <v>49949</v>
      </c>
      <c r="T187" s="241" t="s">
        <v>17984</v>
      </c>
      <c r="U187" s="241" t="s">
        <v>1358</v>
      </c>
      <c r="V187" s="305" t="str" cm="1">
        <f t="array" ref="V187">_xlfn.IFS(C187="","",COUNTIF(C187,"ตำแหน่งว่าง*"),"ว่าง",COUNTIF(C187,"&lt;&gt;ตำแหน่งว่าง*"),"คนครอง")</f>
        <v>คนครอง</v>
      </c>
      <c r="W187" s="242">
        <v>41</v>
      </c>
      <c r="X187" s="98" t="s">
        <v>1408</v>
      </c>
      <c r="Y187" s="100" t="s">
        <v>90</v>
      </c>
      <c r="Z187" s="242">
        <v>186</v>
      </c>
      <c r="AA187" s="96" t="s">
        <v>24747</v>
      </c>
      <c r="AB187" s="96" t="s">
        <v>24647</v>
      </c>
    </row>
    <row r="188" spans="1:28" s="59" customFormat="1" ht="22.8" customHeight="1">
      <c r="A188" s="96" t="s">
        <v>93</v>
      </c>
      <c r="B188" s="95" t="s">
        <v>70</v>
      </c>
      <c r="C188" s="96" t="s">
        <v>17260</v>
      </c>
      <c r="D188" s="96" t="s">
        <v>18840</v>
      </c>
      <c r="E188" s="96" t="s">
        <v>19029</v>
      </c>
      <c r="F188" s="101" t="s">
        <v>1402</v>
      </c>
      <c r="G188" s="163" t="s">
        <v>1413</v>
      </c>
      <c r="H188" s="121">
        <v>44967</v>
      </c>
      <c r="I188" s="121">
        <v>44187</v>
      </c>
      <c r="J188" s="121">
        <v>40633</v>
      </c>
      <c r="K188" s="121">
        <v>27123</v>
      </c>
      <c r="L188" s="259" t="s">
        <v>1414</v>
      </c>
      <c r="M188" s="259" t="s">
        <v>661</v>
      </c>
      <c r="N188" s="164" t="s">
        <v>26</v>
      </c>
      <c r="O188" s="266" t="s">
        <v>314</v>
      </c>
      <c r="P188" s="164"/>
      <c r="Q188" s="99" t="s">
        <v>1416</v>
      </c>
      <c r="R188" s="95" t="s">
        <v>59</v>
      </c>
      <c r="S188" s="257">
        <f t="shared" si="2"/>
        <v>49218</v>
      </c>
      <c r="T188" s="243" t="s">
        <v>17984</v>
      </c>
      <c r="U188" s="241" t="s">
        <v>1358</v>
      </c>
      <c r="V188" s="305" t="str" cm="1">
        <f t="array" ref="V188">_xlfn.IFS(C188="","",COUNTIF(C188,"ตำแหน่งว่าง*"),"ว่าง",COUNTIF(C188,"&lt;&gt;ตำแหน่งว่าง*"),"คนครอง")</f>
        <v>คนครอง</v>
      </c>
      <c r="W188" s="242">
        <v>41</v>
      </c>
      <c r="X188" s="98" t="s">
        <v>1412</v>
      </c>
      <c r="Y188" s="100" t="s">
        <v>1415</v>
      </c>
      <c r="Z188" s="242">
        <v>187</v>
      </c>
      <c r="AA188" s="96" t="s">
        <v>24774</v>
      </c>
      <c r="AB188" s="96" t="s">
        <v>24656</v>
      </c>
    </row>
    <row r="189" spans="1:28" s="59" customFormat="1" ht="22.8" customHeight="1">
      <c r="A189" s="96" t="s">
        <v>333</v>
      </c>
      <c r="B189" s="95" t="s">
        <v>20</v>
      </c>
      <c r="C189" s="96" t="s">
        <v>11567</v>
      </c>
      <c r="D189" s="96" t="s">
        <v>19030</v>
      </c>
      <c r="E189" s="96" t="s">
        <v>19031</v>
      </c>
      <c r="F189" s="34" t="s">
        <v>1417</v>
      </c>
      <c r="G189" s="186" t="s">
        <v>1419</v>
      </c>
      <c r="H189" s="265">
        <v>45404</v>
      </c>
      <c r="I189" s="146">
        <v>45404</v>
      </c>
      <c r="J189" s="146">
        <v>45404</v>
      </c>
      <c r="K189" s="128">
        <v>31553</v>
      </c>
      <c r="L189" s="259" t="s">
        <v>24998</v>
      </c>
      <c r="M189" s="259" t="s">
        <v>613</v>
      </c>
      <c r="N189" s="164" t="s">
        <v>26</v>
      </c>
      <c r="O189" s="266" t="s">
        <v>90</v>
      </c>
      <c r="P189" s="164"/>
      <c r="Q189" s="98" t="s">
        <v>18474</v>
      </c>
      <c r="R189" s="95" t="s">
        <v>18455</v>
      </c>
      <c r="S189" s="257">
        <f t="shared" si="2"/>
        <v>53601</v>
      </c>
      <c r="T189" s="243" t="s">
        <v>17984</v>
      </c>
      <c r="U189" s="241" t="s">
        <v>1358</v>
      </c>
      <c r="V189" s="305" t="str" cm="1">
        <f t="array" ref="V189">_xlfn.IFS(C189="","",COUNTIF(C189,"ตำแหน่งว่าง*"),"ว่าง",COUNTIF(C189,"&lt;&gt;ตำแหน่งว่าง*"),"คนครอง")</f>
        <v>คนครอง</v>
      </c>
      <c r="W189" s="242">
        <v>42</v>
      </c>
      <c r="X189" s="98" t="s">
        <v>1418</v>
      </c>
      <c r="Y189" s="100" t="s">
        <v>129</v>
      </c>
      <c r="Z189" s="242">
        <v>188</v>
      </c>
      <c r="AA189" s="96"/>
      <c r="AB189" s="96" t="s">
        <v>24647</v>
      </c>
    </row>
    <row r="190" spans="1:28" s="56" customFormat="1" ht="22.8" customHeight="1">
      <c r="A190" s="96"/>
      <c r="B190" s="95"/>
      <c r="C190" s="96" t="s">
        <v>60</v>
      </c>
      <c r="D190" s="96"/>
      <c r="E190" s="96"/>
      <c r="F190" s="101" t="s">
        <v>1417</v>
      </c>
      <c r="G190" s="163" t="s">
        <v>1421</v>
      </c>
      <c r="H190" s="121" t="s">
        <v>63</v>
      </c>
      <c r="I190" s="121" t="s">
        <v>63</v>
      </c>
      <c r="J190" s="121" t="s">
        <v>63</v>
      </c>
      <c r="K190" s="121" t="s">
        <v>63</v>
      </c>
      <c r="L190" s="259"/>
      <c r="M190" s="259"/>
      <c r="N190" s="164" t="s">
        <v>26</v>
      </c>
      <c r="O190" s="266" t="s">
        <v>90</v>
      </c>
      <c r="P190" s="164"/>
      <c r="Q190" s="99"/>
      <c r="R190" s="95"/>
      <c r="S190" s="257" t="str">
        <f t="shared" si="2"/>
        <v/>
      </c>
      <c r="T190" s="243" t="s">
        <v>17984</v>
      </c>
      <c r="U190" s="241" t="s">
        <v>1358</v>
      </c>
      <c r="V190" s="305" t="str" cm="1">
        <f t="array" ref="V190">_xlfn.IFS(C190="","",COUNTIF(C190,"ตำแหน่งว่าง*"),"ว่าง",COUNTIF(C190,"&lt;&gt;ตำแหน่งว่าง*"),"คนครอง")</f>
        <v>ว่าง</v>
      </c>
      <c r="W190" s="242">
        <v>42</v>
      </c>
      <c r="X190" s="98" t="s">
        <v>1420</v>
      </c>
      <c r="Y190" s="100" t="s">
        <v>129</v>
      </c>
      <c r="Z190" s="242">
        <v>189</v>
      </c>
      <c r="AA190" s="96"/>
      <c r="AB190" s="96"/>
    </row>
    <row r="191" spans="1:28" s="59" customFormat="1" ht="22.8" customHeight="1">
      <c r="A191" s="96"/>
      <c r="B191" s="95"/>
      <c r="C191" s="95" t="s">
        <v>60</v>
      </c>
      <c r="D191" s="96"/>
      <c r="E191" s="96"/>
      <c r="F191" s="101" t="s">
        <v>1417</v>
      </c>
      <c r="G191" s="163" t="s">
        <v>1423</v>
      </c>
      <c r="H191" s="121"/>
      <c r="I191" s="122"/>
      <c r="J191" s="122"/>
      <c r="K191" s="121"/>
      <c r="L191" s="259"/>
      <c r="M191" s="259"/>
      <c r="N191" s="164" t="s">
        <v>26</v>
      </c>
      <c r="O191" s="266" t="s">
        <v>90</v>
      </c>
      <c r="P191" s="164"/>
      <c r="Q191" s="99"/>
      <c r="R191" s="95"/>
      <c r="S191" s="257" t="str">
        <f t="shared" si="2"/>
        <v/>
      </c>
      <c r="T191" s="243" t="s">
        <v>17984</v>
      </c>
      <c r="U191" s="241" t="s">
        <v>1358</v>
      </c>
      <c r="V191" s="305" t="str" cm="1">
        <f t="array" ref="V191">_xlfn.IFS(C191="","",COUNTIF(C191,"ตำแหน่งว่าง*"),"ว่าง",COUNTIF(C191,"&lt;&gt;ตำแหน่งว่าง*"),"คนครอง")</f>
        <v>ว่าง</v>
      </c>
      <c r="W191" s="242">
        <v>42</v>
      </c>
      <c r="X191" s="98" t="s">
        <v>1422</v>
      </c>
      <c r="Y191" s="100" t="s">
        <v>129</v>
      </c>
      <c r="Z191" s="242">
        <v>190</v>
      </c>
      <c r="AA191" s="96"/>
      <c r="AB191" s="96"/>
    </row>
    <row r="192" spans="1:28" s="59" customFormat="1" ht="22.8" customHeight="1">
      <c r="A192" s="96" t="s">
        <v>154</v>
      </c>
      <c r="B192" s="95" t="s">
        <v>20</v>
      </c>
      <c r="C192" s="96" t="s">
        <v>1441</v>
      </c>
      <c r="D192" s="96" t="s">
        <v>19034</v>
      </c>
      <c r="E192" s="96" t="s">
        <v>19035</v>
      </c>
      <c r="F192" s="101" t="s">
        <v>1417</v>
      </c>
      <c r="G192" s="163" t="s">
        <v>1443</v>
      </c>
      <c r="H192" s="121">
        <v>44999</v>
      </c>
      <c r="I192" s="121">
        <v>41364</v>
      </c>
      <c r="J192" s="121">
        <v>41364</v>
      </c>
      <c r="K192" s="121">
        <v>32789</v>
      </c>
      <c r="L192" s="259" t="s">
        <v>1444</v>
      </c>
      <c r="M192" s="259" t="s">
        <v>927</v>
      </c>
      <c r="N192" s="164" t="s">
        <v>26</v>
      </c>
      <c r="O192" s="266" t="s">
        <v>90</v>
      </c>
      <c r="P192" s="164"/>
      <c r="Q192" s="99" t="s">
        <v>1445</v>
      </c>
      <c r="R192" s="95" t="s">
        <v>144</v>
      </c>
      <c r="S192" s="257">
        <f t="shared" si="2"/>
        <v>55062</v>
      </c>
      <c r="T192" s="243" t="s">
        <v>17984</v>
      </c>
      <c r="U192" s="241" t="s">
        <v>1358</v>
      </c>
      <c r="V192" s="305" t="str" cm="1">
        <f t="array" ref="V192">_xlfn.IFS(C192="","",COUNTIF(C192,"ตำแหน่งว่าง*"),"ว่าง",COUNTIF(C192,"&lt;&gt;ตำแหน่งว่าง*"),"คนครอง")</f>
        <v>คนครอง</v>
      </c>
      <c r="W192" s="242">
        <v>42</v>
      </c>
      <c r="X192" s="98" t="s">
        <v>1442</v>
      </c>
      <c r="Y192" s="100" t="s">
        <v>129</v>
      </c>
      <c r="Z192" s="242">
        <v>191</v>
      </c>
      <c r="AA192" s="96" t="s">
        <v>24775</v>
      </c>
      <c r="AB192" s="96" t="s">
        <v>24657</v>
      </c>
    </row>
    <row r="193" spans="1:28" s="58" customFormat="1" ht="22.8" customHeight="1">
      <c r="A193" s="96"/>
      <c r="B193" s="95"/>
      <c r="C193" s="96" t="s">
        <v>60</v>
      </c>
      <c r="D193" s="96"/>
      <c r="E193" s="96"/>
      <c r="F193" s="101" t="s">
        <v>1417</v>
      </c>
      <c r="G193" s="163" t="s">
        <v>1427</v>
      </c>
      <c r="H193" s="121" t="s">
        <v>63</v>
      </c>
      <c r="I193" s="121" t="s">
        <v>63</v>
      </c>
      <c r="J193" s="121" t="s">
        <v>63</v>
      </c>
      <c r="K193" s="121" t="s">
        <v>63</v>
      </c>
      <c r="L193" s="259"/>
      <c r="M193" s="259"/>
      <c r="N193" s="164" t="s">
        <v>26</v>
      </c>
      <c r="O193" s="266" t="s">
        <v>324</v>
      </c>
      <c r="P193" s="164"/>
      <c r="Q193" s="99"/>
      <c r="R193" s="95"/>
      <c r="S193" s="257" t="str">
        <f t="shared" si="2"/>
        <v/>
      </c>
      <c r="T193" s="243" t="s">
        <v>17984</v>
      </c>
      <c r="U193" s="241" t="s">
        <v>1358</v>
      </c>
      <c r="V193" s="305" t="str" cm="1">
        <f t="array" ref="V193">_xlfn.IFS(C193="","",COUNTIF(C193,"ตำแหน่งว่าง*"),"ว่าง",COUNTIF(C193,"&lt;&gt;ตำแหน่งว่าง*"),"คนครอง")</f>
        <v>ว่าง</v>
      </c>
      <c r="W193" s="242">
        <v>42</v>
      </c>
      <c r="X193" s="98" t="s">
        <v>1426</v>
      </c>
      <c r="Y193" s="100" t="s">
        <v>1428</v>
      </c>
      <c r="Z193" s="242">
        <v>192</v>
      </c>
      <c r="AA193" s="96"/>
      <c r="AB193" s="96"/>
    </row>
    <row r="194" spans="1:28" s="58" customFormat="1" ht="22.8" customHeight="1">
      <c r="A194" s="96"/>
      <c r="B194" s="95"/>
      <c r="C194" s="96" t="s">
        <v>60</v>
      </c>
      <c r="D194" s="96"/>
      <c r="E194" s="96"/>
      <c r="F194" s="101" t="s">
        <v>1417</v>
      </c>
      <c r="G194" s="163" t="s">
        <v>1430</v>
      </c>
      <c r="H194" s="121" t="s">
        <v>63</v>
      </c>
      <c r="I194" s="121" t="s">
        <v>63</v>
      </c>
      <c r="J194" s="121" t="s">
        <v>63</v>
      </c>
      <c r="K194" s="121" t="s">
        <v>63</v>
      </c>
      <c r="L194" s="259"/>
      <c r="M194" s="259"/>
      <c r="N194" s="164" t="s">
        <v>26</v>
      </c>
      <c r="O194" s="266" t="s">
        <v>324</v>
      </c>
      <c r="P194" s="164"/>
      <c r="Q194" s="99"/>
      <c r="R194" s="95"/>
      <c r="S194" s="257" t="str">
        <f t="shared" ref="S194:S257" si="3">IF(K194&lt;&gt;"",DATE(YEAR(K194)+60+(K194&gt;=DATE(YEAR(K194),10,2)),10,1),"")</f>
        <v/>
      </c>
      <c r="T194" s="243" t="s">
        <v>17984</v>
      </c>
      <c r="U194" s="241" t="s">
        <v>1358</v>
      </c>
      <c r="V194" s="305" t="str" cm="1">
        <f t="array" ref="V194">_xlfn.IFS(C194="","",COUNTIF(C194,"ตำแหน่งว่าง*"),"ว่าง",COUNTIF(C194,"&lt;&gt;ตำแหน่งว่าง*"),"คนครอง")</f>
        <v>ว่าง</v>
      </c>
      <c r="W194" s="242">
        <v>42</v>
      </c>
      <c r="X194" s="98" t="s">
        <v>1429</v>
      </c>
      <c r="Y194" s="100" t="s">
        <v>1428</v>
      </c>
      <c r="Z194" s="242">
        <v>193</v>
      </c>
      <c r="AA194" s="96"/>
      <c r="AB194" s="96"/>
    </row>
    <row r="195" spans="1:28" s="59" customFormat="1" ht="22.8" customHeight="1">
      <c r="A195" s="96"/>
      <c r="B195" s="95"/>
      <c r="C195" s="96" t="s">
        <v>60</v>
      </c>
      <c r="D195" s="96"/>
      <c r="E195" s="96"/>
      <c r="F195" s="101" t="s">
        <v>1417</v>
      </c>
      <c r="G195" s="163" t="s">
        <v>1432</v>
      </c>
      <c r="H195" s="121" t="s">
        <v>63</v>
      </c>
      <c r="I195" s="121" t="s">
        <v>63</v>
      </c>
      <c r="J195" s="121" t="s">
        <v>63</v>
      </c>
      <c r="K195" s="121" t="s">
        <v>63</v>
      </c>
      <c r="L195" s="259"/>
      <c r="M195" s="259"/>
      <c r="N195" s="164" t="s">
        <v>26</v>
      </c>
      <c r="O195" s="266" t="s">
        <v>324</v>
      </c>
      <c r="P195" s="164"/>
      <c r="Q195" s="99"/>
      <c r="R195" s="95"/>
      <c r="S195" s="257" t="str">
        <f t="shared" si="3"/>
        <v/>
      </c>
      <c r="T195" s="243" t="s">
        <v>17984</v>
      </c>
      <c r="U195" s="241" t="s">
        <v>1358</v>
      </c>
      <c r="V195" s="305" t="str" cm="1">
        <f t="array" ref="V195">_xlfn.IFS(C195="","",COUNTIF(C195,"ตำแหน่งว่าง*"),"ว่าง",COUNTIF(C195,"&lt;&gt;ตำแหน่งว่าง*"),"คนครอง")</f>
        <v>ว่าง</v>
      </c>
      <c r="W195" s="242">
        <v>42</v>
      </c>
      <c r="X195" s="98" t="s">
        <v>1431</v>
      </c>
      <c r="Y195" s="100" t="s">
        <v>1428</v>
      </c>
      <c r="Z195" s="242">
        <v>194</v>
      </c>
      <c r="AA195" s="96"/>
      <c r="AB195" s="96"/>
    </row>
    <row r="196" spans="1:28" s="58" customFormat="1" ht="22.8" customHeight="1">
      <c r="A196" s="96" t="s">
        <v>333</v>
      </c>
      <c r="B196" s="95" t="s">
        <v>70</v>
      </c>
      <c r="C196" s="96" t="s">
        <v>18475</v>
      </c>
      <c r="D196" s="96" t="s">
        <v>19036</v>
      </c>
      <c r="E196" s="96" t="s">
        <v>19037</v>
      </c>
      <c r="F196" s="34" t="s">
        <v>1417</v>
      </c>
      <c r="G196" s="186" t="s">
        <v>1434</v>
      </c>
      <c r="H196" s="265">
        <v>45404</v>
      </c>
      <c r="I196" s="265">
        <v>45404</v>
      </c>
      <c r="J196" s="265">
        <v>45404</v>
      </c>
      <c r="K196" s="121">
        <v>33850</v>
      </c>
      <c r="L196" s="259" t="s">
        <v>18012</v>
      </c>
      <c r="M196" s="259" t="s">
        <v>24</v>
      </c>
      <c r="N196" s="164" t="s">
        <v>26</v>
      </c>
      <c r="O196" s="266" t="s">
        <v>314</v>
      </c>
      <c r="P196" s="164"/>
      <c r="Q196" s="99" t="s">
        <v>18476</v>
      </c>
      <c r="R196" s="95" t="s">
        <v>18455</v>
      </c>
      <c r="S196" s="257">
        <f t="shared" si="3"/>
        <v>55793</v>
      </c>
      <c r="T196" s="243" t="s">
        <v>17984</v>
      </c>
      <c r="U196" s="241" t="s">
        <v>1358</v>
      </c>
      <c r="V196" s="305" t="str" cm="1">
        <f t="array" ref="V196">_xlfn.IFS(C196="","",COUNTIF(C196,"ตำแหน่งว่าง*"),"ว่าง",COUNTIF(C196,"&lt;&gt;ตำแหน่งว่าง*"),"คนครอง")</f>
        <v>คนครอง</v>
      </c>
      <c r="W196" s="242">
        <v>42</v>
      </c>
      <c r="X196" s="98" t="s">
        <v>1433</v>
      </c>
      <c r="Y196" s="100" t="s">
        <v>1415</v>
      </c>
      <c r="Z196" s="242">
        <v>195</v>
      </c>
      <c r="AA196" s="96"/>
      <c r="AB196" s="96" t="s">
        <v>24647</v>
      </c>
    </row>
    <row r="197" spans="1:28" s="58" customFormat="1" ht="22.8" customHeight="1">
      <c r="A197" s="96"/>
      <c r="B197" s="95"/>
      <c r="C197" s="96" t="s">
        <v>60</v>
      </c>
      <c r="D197" s="96"/>
      <c r="E197" s="96"/>
      <c r="F197" s="101" t="s">
        <v>1417</v>
      </c>
      <c r="G197" s="163" t="s">
        <v>1436</v>
      </c>
      <c r="H197" s="121" t="s">
        <v>63</v>
      </c>
      <c r="I197" s="121" t="s">
        <v>63</v>
      </c>
      <c r="J197" s="121" t="s">
        <v>63</v>
      </c>
      <c r="K197" s="121" t="s">
        <v>63</v>
      </c>
      <c r="L197" s="259"/>
      <c r="M197" s="259"/>
      <c r="N197" s="164" t="s">
        <v>26</v>
      </c>
      <c r="O197" s="266" t="s">
        <v>314</v>
      </c>
      <c r="P197" s="164"/>
      <c r="Q197" s="99"/>
      <c r="R197" s="95"/>
      <c r="S197" s="257" t="str">
        <f t="shared" si="3"/>
        <v/>
      </c>
      <c r="T197" s="243" t="s">
        <v>17984</v>
      </c>
      <c r="U197" s="241" t="s">
        <v>1358</v>
      </c>
      <c r="V197" s="305" t="str" cm="1">
        <f t="array" ref="V197">_xlfn.IFS(C197="","",COUNTIF(C197,"ตำแหน่งว่าง*"),"ว่าง",COUNTIF(C197,"&lt;&gt;ตำแหน่งว่าง*"),"คนครอง")</f>
        <v>ว่าง</v>
      </c>
      <c r="W197" s="242">
        <v>42</v>
      </c>
      <c r="X197" s="98" t="s">
        <v>1435</v>
      </c>
      <c r="Y197" s="100" t="s">
        <v>1415</v>
      </c>
      <c r="Z197" s="242">
        <v>196</v>
      </c>
      <c r="AA197" s="96"/>
      <c r="AB197" s="96"/>
    </row>
    <row r="198" spans="1:28" s="59" customFormat="1" ht="22.8" customHeight="1">
      <c r="A198" s="96"/>
      <c r="B198" s="95"/>
      <c r="C198" s="96" t="s">
        <v>60</v>
      </c>
      <c r="D198" s="96"/>
      <c r="E198" s="96"/>
      <c r="F198" s="101" t="s">
        <v>1417</v>
      </c>
      <c r="G198" s="163" t="s">
        <v>1438</v>
      </c>
      <c r="H198" s="121" t="s">
        <v>63</v>
      </c>
      <c r="I198" s="121" t="s">
        <v>63</v>
      </c>
      <c r="J198" s="121" t="s">
        <v>63</v>
      </c>
      <c r="K198" s="121" t="s">
        <v>63</v>
      </c>
      <c r="L198" s="259"/>
      <c r="M198" s="259"/>
      <c r="N198" s="164" t="s">
        <v>26</v>
      </c>
      <c r="O198" s="266" t="s">
        <v>314</v>
      </c>
      <c r="P198" s="164"/>
      <c r="Q198" s="99"/>
      <c r="R198" s="95"/>
      <c r="S198" s="257" t="str">
        <f t="shared" si="3"/>
        <v/>
      </c>
      <c r="T198" s="243" t="s">
        <v>17984</v>
      </c>
      <c r="U198" s="241" t="s">
        <v>1358</v>
      </c>
      <c r="V198" s="305" t="str" cm="1">
        <f t="array" ref="V198">_xlfn.IFS(C198="","",COUNTIF(C198,"ตำแหน่งว่าง*"),"ว่าง",COUNTIF(C198,"&lt;&gt;ตำแหน่งว่าง*"),"คนครอง")</f>
        <v>ว่าง</v>
      </c>
      <c r="W198" s="242">
        <v>42</v>
      </c>
      <c r="X198" s="98" t="s">
        <v>1437</v>
      </c>
      <c r="Y198" s="100" t="s">
        <v>1415</v>
      </c>
      <c r="Z198" s="242">
        <v>197</v>
      </c>
      <c r="AA198" s="96"/>
      <c r="AB198" s="96"/>
    </row>
    <row r="199" spans="1:28" s="58" customFormat="1" ht="22.8" customHeight="1">
      <c r="A199" s="96" t="s">
        <v>154</v>
      </c>
      <c r="B199" s="95" t="s">
        <v>70</v>
      </c>
      <c r="C199" s="96" t="s">
        <v>1446</v>
      </c>
      <c r="D199" s="96" t="s">
        <v>19038</v>
      </c>
      <c r="E199" s="96" t="s">
        <v>19039</v>
      </c>
      <c r="F199" s="101" t="s">
        <v>1417</v>
      </c>
      <c r="G199" s="163" t="s">
        <v>1448</v>
      </c>
      <c r="H199" s="121">
        <v>41533</v>
      </c>
      <c r="I199" s="121">
        <v>41533</v>
      </c>
      <c r="J199" s="121">
        <v>41533</v>
      </c>
      <c r="K199" s="121">
        <v>29457</v>
      </c>
      <c r="L199" s="259" t="s">
        <v>1449</v>
      </c>
      <c r="M199" s="259" t="s">
        <v>1450</v>
      </c>
      <c r="N199" s="164" t="s">
        <v>26</v>
      </c>
      <c r="O199" s="266" t="s">
        <v>314</v>
      </c>
      <c r="P199" s="164"/>
      <c r="Q199" s="99" t="s">
        <v>1451</v>
      </c>
      <c r="R199" s="95" t="s">
        <v>1452</v>
      </c>
      <c r="S199" s="257">
        <f t="shared" si="3"/>
        <v>51410</v>
      </c>
      <c r="T199" s="243" t="s">
        <v>17984</v>
      </c>
      <c r="U199" s="241" t="s">
        <v>1358</v>
      </c>
      <c r="V199" s="305" t="str" cm="1">
        <f t="array" ref="V199">_xlfn.IFS(C199="","",COUNTIF(C199,"ตำแหน่งว่าง*"),"ว่าง",COUNTIF(C199,"&lt;&gt;ตำแหน่งว่าง*"),"คนครอง")</f>
        <v>คนครอง</v>
      </c>
      <c r="W199" s="242">
        <v>42</v>
      </c>
      <c r="X199" s="98" t="s">
        <v>1447</v>
      </c>
      <c r="Y199" s="100" t="s">
        <v>1415</v>
      </c>
      <c r="Z199" s="242">
        <v>198</v>
      </c>
      <c r="AA199" s="96" t="s">
        <v>24758</v>
      </c>
      <c r="AB199" s="96" t="s">
        <v>24629</v>
      </c>
    </row>
    <row r="200" spans="1:28" s="58" customFormat="1" ht="22.8" customHeight="1">
      <c r="A200" s="96"/>
      <c r="B200" s="95"/>
      <c r="C200" s="96" t="s">
        <v>60</v>
      </c>
      <c r="D200" s="96"/>
      <c r="E200" s="96"/>
      <c r="F200" s="101" t="s">
        <v>1417</v>
      </c>
      <c r="G200" s="163" t="s">
        <v>1440</v>
      </c>
      <c r="H200" s="121" t="s">
        <v>63</v>
      </c>
      <c r="I200" s="121" t="s">
        <v>63</v>
      </c>
      <c r="J200" s="121" t="s">
        <v>63</v>
      </c>
      <c r="K200" s="121" t="s">
        <v>63</v>
      </c>
      <c r="L200" s="259"/>
      <c r="M200" s="259"/>
      <c r="N200" s="164" t="s">
        <v>26</v>
      </c>
      <c r="O200" s="266" t="s">
        <v>419</v>
      </c>
      <c r="P200" s="164"/>
      <c r="Q200" s="99"/>
      <c r="R200" s="95"/>
      <c r="S200" s="257" t="str">
        <f t="shared" si="3"/>
        <v/>
      </c>
      <c r="T200" s="243" t="s">
        <v>17984</v>
      </c>
      <c r="U200" s="241" t="s">
        <v>1358</v>
      </c>
      <c r="V200" s="305" t="str" cm="1">
        <f t="array" ref="V200">_xlfn.IFS(C200="","",COUNTIF(C200,"ตำแหน่งว่าง*"),"ว่าง",COUNTIF(C200,"&lt;&gt;ตำแหน่งว่าง*"),"คนครอง")</f>
        <v>ว่าง</v>
      </c>
      <c r="W200" s="242">
        <v>42</v>
      </c>
      <c r="X200" s="98" t="s">
        <v>1439</v>
      </c>
      <c r="Y200" s="100" t="s">
        <v>419</v>
      </c>
      <c r="Z200" s="242">
        <v>199</v>
      </c>
      <c r="AA200" s="96"/>
      <c r="AB200" s="96"/>
    </row>
    <row r="201" spans="1:28" s="56" customFormat="1" ht="22.8" customHeight="1">
      <c r="A201" s="96" t="s">
        <v>69</v>
      </c>
      <c r="B201" s="95" t="s">
        <v>70</v>
      </c>
      <c r="C201" s="96" t="s">
        <v>17262</v>
      </c>
      <c r="D201" s="96" t="s">
        <v>19040</v>
      </c>
      <c r="E201" s="96" t="s">
        <v>19041</v>
      </c>
      <c r="F201" s="101" t="s">
        <v>16917</v>
      </c>
      <c r="G201" s="163" t="s">
        <v>1454</v>
      </c>
      <c r="H201" s="121">
        <v>43812</v>
      </c>
      <c r="I201" s="121">
        <v>43812</v>
      </c>
      <c r="J201" s="121">
        <v>35669</v>
      </c>
      <c r="K201" s="121">
        <v>25220</v>
      </c>
      <c r="L201" s="259" t="s">
        <v>1455</v>
      </c>
      <c r="M201" s="259" t="s">
        <v>718</v>
      </c>
      <c r="N201" s="164" t="s">
        <v>26</v>
      </c>
      <c r="O201" s="266" t="s">
        <v>34</v>
      </c>
      <c r="P201" s="164" t="s">
        <v>1363</v>
      </c>
      <c r="Q201" s="99" t="s">
        <v>1456</v>
      </c>
      <c r="R201" s="95" t="s">
        <v>1457</v>
      </c>
      <c r="S201" s="257">
        <f t="shared" si="3"/>
        <v>47392</v>
      </c>
      <c r="T201" s="243" t="s">
        <v>17976</v>
      </c>
      <c r="U201" s="241" t="s">
        <v>1358</v>
      </c>
      <c r="V201" s="305" t="str" cm="1">
        <f t="array" ref="V201">_xlfn.IFS(C201="","",COUNTIF(C201,"ตำแหน่งว่าง*"),"ว่าง",COUNTIF(C201,"&lt;&gt;ตำแหน่งว่าง*"),"คนครอง")</f>
        <v>คนครอง</v>
      </c>
      <c r="W201" s="245">
        <v>31</v>
      </c>
      <c r="X201" s="98" t="s">
        <v>1453</v>
      </c>
      <c r="Y201" s="100" t="s">
        <v>1363</v>
      </c>
      <c r="Z201" s="242">
        <v>200</v>
      </c>
      <c r="AA201" s="96" t="s">
        <v>24776</v>
      </c>
      <c r="AB201" s="96"/>
    </row>
    <row r="202" spans="1:28" s="56" customFormat="1" ht="22.8" customHeight="1">
      <c r="A202" s="96" t="s">
        <v>154</v>
      </c>
      <c r="B202" s="95" t="s">
        <v>20</v>
      </c>
      <c r="C202" s="96" t="s">
        <v>18818</v>
      </c>
      <c r="D202" s="96" t="s">
        <v>19042</v>
      </c>
      <c r="E202" s="96" t="s">
        <v>19043</v>
      </c>
      <c r="F202" s="101" t="s">
        <v>1458</v>
      </c>
      <c r="G202" s="163" t="s">
        <v>1460</v>
      </c>
      <c r="H202" s="121">
        <v>43895</v>
      </c>
      <c r="I202" s="121">
        <v>43895</v>
      </c>
      <c r="J202" s="121">
        <v>43895</v>
      </c>
      <c r="K202" s="121">
        <v>34278</v>
      </c>
      <c r="L202" s="259" t="s">
        <v>24999</v>
      </c>
      <c r="M202" s="259" t="s">
        <v>1462</v>
      </c>
      <c r="N202" s="164" t="s">
        <v>26</v>
      </c>
      <c r="O202" s="266" t="s">
        <v>34</v>
      </c>
      <c r="P202" s="164" t="s">
        <v>467</v>
      </c>
      <c r="Q202" s="99" t="s">
        <v>1463</v>
      </c>
      <c r="R202" s="95" t="s">
        <v>1464</v>
      </c>
      <c r="S202" s="257">
        <f t="shared" si="3"/>
        <v>56523</v>
      </c>
      <c r="T202" s="243" t="s">
        <v>17976</v>
      </c>
      <c r="U202" s="241" t="s">
        <v>1358</v>
      </c>
      <c r="V202" s="305" t="str" cm="1">
        <f t="array" ref="V202">_xlfn.IFS(C202="","",COUNTIF(C202,"ตำแหน่งว่าง*"),"ว่าง",COUNTIF(C202,"&lt;&gt;ตำแหน่งว่าง*"),"คนครอง")</f>
        <v>คนครอง</v>
      </c>
      <c r="W202" s="242" cm="1">
        <f t="array" ref="W202">_xlfn.IFS(COUNTIF(C202,"*(สบ3)"),32,COUNTIF(C202,"*(สบ2)"),41,COUNTIF(C202,"*(สบ1)"),42,COUNTIF(C202,"ตำแหน่งว่าง*"),42)</f>
        <v>42</v>
      </c>
      <c r="X202" s="98" t="s">
        <v>1459</v>
      </c>
      <c r="Y202" s="100" t="s">
        <v>467</v>
      </c>
      <c r="Z202" s="242">
        <v>201</v>
      </c>
      <c r="AA202" s="96"/>
      <c r="AB202" s="96"/>
    </row>
    <row r="203" spans="1:28" s="58" customFormat="1" ht="22.8" customHeight="1">
      <c r="A203" s="96" t="s">
        <v>104</v>
      </c>
      <c r="B203" s="95" t="s">
        <v>70</v>
      </c>
      <c r="C203" s="96" t="s">
        <v>24251</v>
      </c>
      <c r="D203" s="96" t="s">
        <v>19044</v>
      </c>
      <c r="E203" s="96" t="s">
        <v>19045</v>
      </c>
      <c r="F203" s="101" t="s">
        <v>1458</v>
      </c>
      <c r="G203" s="163" t="s">
        <v>1466</v>
      </c>
      <c r="H203" s="121">
        <v>45719</v>
      </c>
      <c r="I203" s="121">
        <v>45719</v>
      </c>
      <c r="J203" s="121">
        <v>43132</v>
      </c>
      <c r="K203" s="121">
        <v>34346</v>
      </c>
      <c r="L203" s="259" t="s">
        <v>25000</v>
      </c>
      <c r="M203" s="259" t="s">
        <v>82</v>
      </c>
      <c r="N203" s="164" t="s">
        <v>26</v>
      </c>
      <c r="O203" s="266" t="s">
        <v>34</v>
      </c>
      <c r="P203" s="164" t="s">
        <v>467</v>
      </c>
      <c r="Q203" s="99" t="s">
        <v>1468</v>
      </c>
      <c r="R203" s="95" t="s">
        <v>24252</v>
      </c>
      <c r="S203" s="257">
        <f t="shared" si="3"/>
        <v>56523</v>
      </c>
      <c r="T203" s="243" t="s">
        <v>17976</v>
      </c>
      <c r="U203" s="241" t="s">
        <v>1358</v>
      </c>
      <c r="V203" s="305" t="str" cm="1">
        <f t="array" ref="V203">_xlfn.IFS(C203="","",COUNTIF(C203,"ตำแหน่งว่าง*"),"ว่าง",COUNTIF(C203,"&lt;&gt;ตำแหน่งว่าง*"),"คนครอง")</f>
        <v>คนครอง</v>
      </c>
      <c r="W203" s="242" cm="1">
        <f t="array" ref="W203">_xlfn.IFS(COUNTIF(C203,"*(สบ3)"),32,COUNTIF(C203,"*(สบ2)"),41,COUNTIF(C203,"*(สบ1)"),42,COUNTIF(C203,"ตำแหน่งว่าง*"),42)</f>
        <v>41</v>
      </c>
      <c r="X203" s="98" t="s">
        <v>1465</v>
      </c>
      <c r="Y203" s="100" t="s">
        <v>467</v>
      </c>
      <c r="Z203" s="242">
        <v>202</v>
      </c>
      <c r="AA203" s="96"/>
      <c r="AB203" s="96"/>
    </row>
    <row r="204" spans="1:28" s="56" customFormat="1" ht="22.8" customHeight="1">
      <c r="A204" s="96" t="s">
        <v>125</v>
      </c>
      <c r="B204" s="95" t="s">
        <v>20</v>
      </c>
      <c r="C204" s="96" t="s">
        <v>1470</v>
      </c>
      <c r="D204" s="96" t="s">
        <v>19046</v>
      </c>
      <c r="E204" s="96" t="s">
        <v>19047</v>
      </c>
      <c r="F204" s="101" t="s">
        <v>1458</v>
      </c>
      <c r="G204" s="163" t="s">
        <v>1472</v>
      </c>
      <c r="H204" s="121">
        <v>44986</v>
      </c>
      <c r="I204" s="121">
        <v>44986</v>
      </c>
      <c r="J204" s="121">
        <v>44986</v>
      </c>
      <c r="K204" s="121">
        <v>33330</v>
      </c>
      <c r="L204" s="259" t="s">
        <v>25001</v>
      </c>
      <c r="M204" s="259" t="s">
        <v>24</v>
      </c>
      <c r="N204" s="164" t="s">
        <v>26</v>
      </c>
      <c r="O204" s="266" t="s">
        <v>34</v>
      </c>
      <c r="P204" s="164" t="s">
        <v>467</v>
      </c>
      <c r="Q204" s="99" t="s">
        <v>1473</v>
      </c>
      <c r="R204" s="95" t="s">
        <v>1474</v>
      </c>
      <c r="S204" s="257">
        <f t="shared" si="3"/>
        <v>55427</v>
      </c>
      <c r="T204" s="243" t="s">
        <v>17976</v>
      </c>
      <c r="U204" s="241" t="s">
        <v>1358</v>
      </c>
      <c r="V204" s="305" t="str" cm="1">
        <f t="array" ref="V204">_xlfn.IFS(C204="","",COUNTIF(C204,"ตำแหน่งว่าง*"),"ว่าง",COUNTIF(C204,"&lt;&gt;ตำแหน่งว่าง*"),"คนครอง")</f>
        <v>คนครอง</v>
      </c>
      <c r="W204" s="242" cm="1">
        <f t="array" ref="W204">_xlfn.IFS(COUNTIF(C204,"*(สบ3)"),32,COUNTIF(C204,"*(สบ2)"),41,COUNTIF(C204,"*(สบ1)"),42,COUNTIF(C204,"ตำแหน่งว่าง*"),42)</f>
        <v>42</v>
      </c>
      <c r="X204" s="98" t="s">
        <v>1471</v>
      </c>
      <c r="Y204" s="100" t="s">
        <v>467</v>
      </c>
      <c r="Z204" s="242">
        <v>203</v>
      </c>
      <c r="AA204" s="96"/>
      <c r="AB204" s="96"/>
    </row>
    <row r="205" spans="1:28" s="56" customFormat="1" ht="22.8" customHeight="1">
      <c r="A205" s="96" t="s">
        <v>116</v>
      </c>
      <c r="B205" s="95" t="s">
        <v>70</v>
      </c>
      <c r="C205" s="96" t="s">
        <v>1475</v>
      </c>
      <c r="D205" s="96" t="s">
        <v>19048</v>
      </c>
      <c r="E205" s="96" t="s">
        <v>19049</v>
      </c>
      <c r="F205" s="101" t="s">
        <v>1458</v>
      </c>
      <c r="G205" s="163" t="s">
        <v>1477</v>
      </c>
      <c r="H205" s="121">
        <v>44187</v>
      </c>
      <c r="I205" s="121">
        <v>44187</v>
      </c>
      <c r="J205" s="121">
        <v>42125</v>
      </c>
      <c r="K205" s="121">
        <v>32006</v>
      </c>
      <c r="L205" s="259" t="s">
        <v>18216</v>
      </c>
      <c r="M205" s="259" t="s">
        <v>24</v>
      </c>
      <c r="N205" s="164" t="s">
        <v>26</v>
      </c>
      <c r="O205" s="266" t="s">
        <v>34</v>
      </c>
      <c r="P205" s="164" t="s">
        <v>467</v>
      </c>
      <c r="Q205" s="99" t="s">
        <v>1478</v>
      </c>
      <c r="R205" s="95" t="s">
        <v>1479</v>
      </c>
      <c r="S205" s="257">
        <f t="shared" si="3"/>
        <v>53966</v>
      </c>
      <c r="T205" s="243" t="s">
        <v>17976</v>
      </c>
      <c r="U205" s="241" t="s">
        <v>1358</v>
      </c>
      <c r="V205" s="305" t="str" cm="1">
        <f t="array" ref="V205">_xlfn.IFS(C205="","",COUNTIF(C205,"ตำแหน่งว่าง*"),"ว่าง",COUNTIF(C205,"&lt;&gt;ตำแหน่งว่าง*"),"คนครอง")</f>
        <v>คนครอง</v>
      </c>
      <c r="W205" s="242" cm="1">
        <f t="array" ref="W205">_xlfn.IFS(COUNTIF(C205,"*(สบ3)"),32,COUNTIF(C205,"*(สบ2)"),41,COUNTIF(C205,"*(สบ1)"),42,COUNTIF(C205,"ตำแหน่งว่าง*"),42)</f>
        <v>41</v>
      </c>
      <c r="X205" s="98" t="s">
        <v>1476</v>
      </c>
      <c r="Y205" s="100" t="s">
        <v>467</v>
      </c>
      <c r="Z205" s="242">
        <v>204</v>
      </c>
      <c r="AA205" s="96"/>
      <c r="AB205" s="96" t="s">
        <v>3087</v>
      </c>
    </row>
    <row r="206" spans="1:28" s="56" customFormat="1" ht="22.8" customHeight="1">
      <c r="A206" s="97"/>
      <c r="B206" s="95"/>
      <c r="C206" s="95" t="s">
        <v>60</v>
      </c>
      <c r="D206" s="96"/>
      <c r="E206" s="96"/>
      <c r="F206" s="101" t="s">
        <v>1458</v>
      </c>
      <c r="G206" s="163" t="s">
        <v>1481</v>
      </c>
      <c r="H206" s="121"/>
      <c r="I206" s="121"/>
      <c r="J206" s="121"/>
      <c r="K206" s="121"/>
      <c r="L206" s="259"/>
      <c r="M206" s="259"/>
      <c r="N206" s="164" t="s">
        <v>26</v>
      </c>
      <c r="O206" s="266" t="s">
        <v>34</v>
      </c>
      <c r="P206" s="164" t="s">
        <v>467</v>
      </c>
      <c r="Q206" s="99"/>
      <c r="R206" s="95"/>
      <c r="S206" s="257" t="str">
        <f t="shared" si="3"/>
        <v/>
      </c>
      <c r="T206" s="243" t="s">
        <v>17976</v>
      </c>
      <c r="U206" s="241" t="s">
        <v>1358</v>
      </c>
      <c r="V206" s="305" t="str" cm="1">
        <f t="array" ref="V206">_xlfn.IFS(C206="","",COUNTIF(C206,"ตำแหน่งว่าง*"),"ว่าง",COUNTIF(C206,"&lt;&gt;ตำแหน่งว่าง*"),"คนครอง")</f>
        <v>ว่าง</v>
      </c>
      <c r="W206" s="242" cm="1">
        <f t="array" ref="W206">_xlfn.IFS(COUNTIF(C206,"*(สบ3)"),32,COUNTIF(C206,"*(สบ2)"),41,COUNTIF(C206,"*(สบ1)"),42,COUNTIF(C206,"ตำแหน่งว่าง*"),42)</f>
        <v>42</v>
      </c>
      <c r="X206" s="98" t="s">
        <v>1480</v>
      </c>
      <c r="Y206" s="100" t="s">
        <v>467</v>
      </c>
      <c r="Z206" s="242">
        <v>205</v>
      </c>
      <c r="AA206" s="96"/>
      <c r="AB206" s="96"/>
    </row>
    <row r="207" spans="1:28" s="56" customFormat="1" ht="22.8" customHeight="1">
      <c r="A207" s="96" t="s">
        <v>154</v>
      </c>
      <c r="B207" s="95" t="s">
        <v>70</v>
      </c>
      <c r="C207" s="96" t="s">
        <v>1486</v>
      </c>
      <c r="D207" s="96" t="s">
        <v>19052</v>
      </c>
      <c r="E207" s="96" t="s">
        <v>19053</v>
      </c>
      <c r="F207" s="101" t="s">
        <v>1458</v>
      </c>
      <c r="G207" s="163" t="s">
        <v>1488</v>
      </c>
      <c r="H207" s="121">
        <v>43420</v>
      </c>
      <c r="I207" s="121">
        <v>43420</v>
      </c>
      <c r="J207" s="121">
        <v>43420</v>
      </c>
      <c r="K207" s="121">
        <v>34400</v>
      </c>
      <c r="L207" s="259" t="s">
        <v>25002</v>
      </c>
      <c r="M207" s="259" t="s">
        <v>1462</v>
      </c>
      <c r="N207" s="164" t="s">
        <v>26</v>
      </c>
      <c r="O207" s="266" t="s">
        <v>34</v>
      </c>
      <c r="P207" s="164" t="s">
        <v>467</v>
      </c>
      <c r="Q207" s="99" t="s">
        <v>1490</v>
      </c>
      <c r="R207" s="95" t="s">
        <v>1491</v>
      </c>
      <c r="S207" s="257">
        <f t="shared" si="3"/>
        <v>56523</v>
      </c>
      <c r="T207" s="243" t="s">
        <v>17976</v>
      </c>
      <c r="U207" s="241" t="s">
        <v>1358</v>
      </c>
      <c r="V207" s="305" t="str" cm="1">
        <f t="array" ref="V207">_xlfn.IFS(C207="","",COUNTIF(C207,"ตำแหน่งว่าง*"),"ว่าง",COUNTIF(C207,"&lt;&gt;ตำแหน่งว่าง*"),"คนครอง")</f>
        <v>คนครอง</v>
      </c>
      <c r="W207" s="242" cm="1">
        <f t="array" ref="W207">_xlfn.IFS(COUNTIF(C207,"*(สบ3)"),32,COUNTIF(C207,"*(สบ2)"),41,COUNTIF(C207,"*(สบ1)"),42,COUNTIF(C207,"ตำแหน่งว่าง*"),42)</f>
        <v>42</v>
      </c>
      <c r="X207" s="98" t="s">
        <v>1487</v>
      </c>
      <c r="Y207" s="100" t="s">
        <v>467</v>
      </c>
      <c r="Z207" s="242">
        <v>206</v>
      </c>
      <c r="AA207" s="96"/>
      <c r="AB207" s="96" t="s">
        <v>24633</v>
      </c>
    </row>
    <row r="208" spans="1:28" s="59" customFormat="1" ht="22.8" customHeight="1">
      <c r="A208" s="96" t="s">
        <v>145</v>
      </c>
      <c r="B208" s="95" t="s">
        <v>20</v>
      </c>
      <c r="C208" s="96" t="s">
        <v>17264</v>
      </c>
      <c r="D208" s="96" t="s">
        <v>19054</v>
      </c>
      <c r="E208" s="96" t="s">
        <v>19055</v>
      </c>
      <c r="F208" s="101" t="s">
        <v>1458</v>
      </c>
      <c r="G208" s="163" t="s">
        <v>1493</v>
      </c>
      <c r="H208" s="121">
        <v>44286</v>
      </c>
      <c r="I208" s="122">
        <v>44286</v>
      </c>
      <c r="J208" s="122">
        <v>44286</v>
      </c>
      <c r="K208" s="121">
        <v>34896</v>
      </c>
      <c r="L208" s="259" t="s">
        <v>25003</v>
      </c>
      <c r="M208" s="259" t="s">
        <v>142</v>
      </c>
      <c r="N208" s="164" t="s">
        <v>26</v>
      </c>
      <c r="O208" s="266" t="s">
        <v>34</v>
      </c>
      <c r="P208" s="164" t="s">
        <v>467</v>
      </c>
      <c r="Q208" s="99" t="s">
        <v>1494</v>
      </c>
      <c r="R208" s="95" t="s">
        <v>752</v>
      </c>
      <c r="S208" s="257">
        <f t="shared" si="3"/>
        <v>56888</v>
      </c>
      <c r="T208" s="243" t="s">
        <v>17976</v>
      </c>
      <c r="U208" s="241" t="s">
        <v>1358</v>
      </c>
      <c r="V208" s="305" t="str" cm="1">
        <f t="array" ref="V208">_xlfn.IFS(C208="","",COUNTIF(C208,"ตำแหน่งว่าง*"),"ว่าง",COUNTIF(C208,"&lt;&gt;ตำแหน่งว่าง*"),"คนครอง")</f>
        <v>คนครอง</v>
      </c>
      <c r="W208" s="242" cm="1">
        <f t="array" ref="W208">_xlfn.IFS(COUNTIF(C208,"*(สบ3)"),32,COUNTIF(C208,"*(สบ2)"),41,COUNTIF(C208,"*(สบ1)"),42,COUNTIF(C208,"ตำแหน่งว่าง*"),42)</f>
        <v>42</v>
      </c>
      <c r="X208" s="98" t="s">
        <v>1492</v>
      </c>
      <c r="Y208" s="100" t="s">
        <v>467</v>
      </c>
      <c r="Z208" s="242">
        <v>207</v>
      </c>
      <c r="AA208" s="96"/>
      <c r="AB208" s="96" t="s">
        <v>24658</v>
      </c>
    </row>
    <row r="209" spans="1:28" s="56" customFormat="1" ht="22.8" customHeight="1">
      <c r="A209" s="96" t="s">
        <v>125</v>
      </c>
      <c r="B209" s="95" t="s">
        <v>20</v>
      </c>
      <c r="C209" s="96" t="s">
        <v>17265</v>
      </c>
      <c r="D209" s="96" t="s">
        <v>19056</v>
      </c>
      <c r="E209" s="96" t="s">
        <v>19057</v>
      </c>
      <c r="F209" s="101" t="s">
        <v>1458</v>
      </c>
      <c r="G209" s="163" t="s">
        <v>1496</v>
      </c>
      <c r="H209" s="121">
        <v>44636</v>
      </c>
      <c r="I209" s="121">
        <v>44636</v>
      </c>
      <c r="J209" s="121">
        <v>44636</v>
      </c>
      <c r="K209" s="121">
        <v>33343</v>
      </c>
      <c r="L209" s="259" t="s">
        <v>25004</v>
      </c>
      <c r="M209" s="259" t="s">
        <v>32</v>
      </c>
      <c r="N209" s="164" t="s">
        <v>26</v>
      </c>
      <c r="O209" s="266" t="s">
        <v>34</v>
      </c>
      <c r="P209" s="164" t="s">
        <v>467</v>
      </c>
      <c r="Q209" s="99" t="s">
        <v>1497</v>
      </c>
      <c r="R209" s="95" t="s">
        <v>1498</v>
      </c>
      <c r="S209" s="257">
        <f t="shared" si="3"/>
        <v>55427</v>
      </c>
      <c r="T209" s="243" t="s">
        <v>17976</v>
      </c>
      <c r="U209" s="241" t="s">
        <v>1358</v>
      </c>
      <c r="V209" s="305" t="str" cm="1">
        <f t="array" ref="V209">_xlfn.IFS(C209="","",COUNTIF(C209,"ตำแหน่งว่าง*"),"ว่าง",COUNTIF(C209,"&lt;&gt;ตำแหน่งว่าง*"),"คนครอง")</f>
        <v>คนครอง</v>
      </c>
      <c r="W209" s="242" cm="1">
        <f t="array" ref="W209">_xlfn.IFS(COUNTIF(C209,"*(สบ3)"),32,COUNTIF(C209,"*(สบ2)"),41,COUNTIF(C209,"*(สบ1)"),42,COUNTIF(C209,"ตำแหน่งว่าง*"),42)</f>
        <v>42</v>
      </c>
      <c r="X209" s="98" t="s">
        <v>1495</v>
      </c>
      <c r="Y209" s="100" t="s">
        <v>467</v>
      </c>
      <c r="Z209" s="242">
        <v>208</v>
      </c>
      <c r="AA209" s="96"/>
      <c r="AB209" s="96"/>
    </row>
    <row r="210" spans="1:28" s="56" customFormat="1" ht="22.8" customHeight="1">
      <c r="A210" s="96" t="s">
        <v>154</v>
      </c>
      <c r="B210" s="95" t="s">
        <v>20</v>
      </c>
      <c r="C210" s="96" t="s">
        <v>17266</v>
      </c>
      <c r="D210" s="96" t="s">
        <v>19058</v>
      </c>
      <c r="E210" s="96" t="s">
        <v>19059</v>
      </c>
      <c r="F210" s="101" t="s">
        <v>1458</v>
      </c>
      <c r="G210" s="163" t="s">
        <v>1500</v>
      </c>
      <c r="H210" s="121">
        <v>43868</v>
      </c>
      <c r="I210" s="121">
        <v>43868</v>
      </c>
      <c r="J210" s="121">
        <v>43868</v>
      </c>
      <c r="K210" s="121">
        <v>35408</v>
      </c>
      <c r="L210" s="259" t="s">
        <v>17101</v>
      </c>
      <c r="M210" s="259" t="s">
        <v>1227</v>
      </c>
      <c r="N210" s="164" t="s">
        <v>26</v>
      </c>
      <c r="O210" s="266" t="s">
        <v>34</v>
      </c>
      <c r="P210" s="164" t="s">
        <v>467</v>
      </c>
      <c r="Q210" s="99" t="s">
        <v>1501</v>
      </c>
      <c r="R210" s="95" t="s">
        <v>1502</v>
      </c>
      <c r="S210" s="257">
        <f t="shared" si="3"/>
        <v>57619</v>
      </c>
      <c r="T210" s="243" t="s">
        <v>17976</v>
      </c>
      <c r="U210" s="241" t="s">
        <v>1358</v>
      </c>
      <c r="V210" s="305" t="str" cm="1">
        <f t="array" ref="V210">_xlfn.IFS(C210="","",COUNTIF(C210,"ตำแหน่งว่าง*"),"ว่าง",COUNTIF(C210,"&lt;&gt;ตำแหน่งว่าง*"),"คนครอง")</f>
        <v>คนครอง</v>
      </c>
      <c r="W210" s="242" cm="1">
        <f t="array" ref="W210">_xlfn.IFS(COUNTIF(C210,"*(สบ3)"),32,COUNTIF(C210,"*(สบ2)"),41,COUNTIF(C210,"*(สบ1)"),42,COUNTIF(C210,"ตำแหน่งว่าง*"),42)</f>
        <v>42</v>
      </c>
      <c r="X210" s="98" t="s">
        <v>1499</v>
      </c>
      <c r="Y210" s="100" t="s">
        <v>467</v>
      </c>
      <c r="Z210" s="242">
        <v>209</v>
      </c>
      <c r="AA210" s="96"/>
      <c r="AB210" s="96" t="s">
        <v>24654</v>
      </c>
    </row>
    <row r="211" spans="1:28" s="56" customFormat="1" ht="22.8" customHeight="1">
      <c r="A211" s="96" t="s">
        <v>154</v>
      </c>
      <c r="B211" s="95" t="s">
        <v>70</v>
      </c>
      <c r="C211" s="96" t="s">
        <v>17267</v>
      </c>
      <c r="D211" s="96" t="s">
        <v>19060</v>
      </c>
      <c r="E211" s="96" t="s">
        <v>19061</v>
      </c>
      <c r="F211" s="101" t="s">
        <v>1458</v>
      </c>
      <c r="G211" s="163" t="s">
        <v>1504</v>
      </c>
      <c r="H211" s="121">
        <v>43895</v>
      </c>
      <c r="I211" s="121">
        <v>43895</v>
      </c>
      <c r="J211" s="121">
        <v>43895</v>
      </c>
      <c r="K211" s="121">
        <v>33168</v>
      </c>
      <c r="L211" s="259" t="s">
        <v>24999</v>
      </c>
      <c r="M211" s="259" t="s">
        <v>24</v>
      </c>
      <c r="N211" s="164" t="s">
        <v>26</v>
      </c>
      <c r="O211" s="266" t="s">
        <v>34</v>
      </c>
      <c r="P211" s="164" t="s">
        <v>467</v>
      </c>
      <c r="Q211" s="99" t="s">
        <v>1505</v>
      </c>
      <c r="R211" s="95" t="s">
        <v>1464</v>
      </c>
      <c r="S211" s="257">
        <f t="shared" si="3"/>
        <v>55427</v>
      </c>
      <c r="T211" s="243" t="s">
        <v>17976</v>
      </c>
      <c r="U211" s="241" t="s">
        <v>1358</v>
      </c>
      <c r="V211" s="305" t="str" cm="1">
        <f t="array" ref="V211">_xlfn.IFS(C211="","",COUNTIF(C211,"ตำแหน่งว่าง*"),"ว่าง",COUNTIF(C211,"&lt;&gt;ตำแหน่งว่าง*"),"คนครอง")</f>
        <v>คนครอง</v>
      </c>
      <c r="W211" s="242" cm="1">
        <f t="array" ref="W211">_xlfn.IFS(COUNTIF(C211,"*(สบ3)"),32,COUNTIF(C211,"*(สบ2)"),41,COUNTIF(C211,"*(สบ1)"),42,COUNTIF(C211,"ตำแหน่งว่าง*"),42)</f>
        <v>42</v>
      </c>
      <c r="X211" s="98" t="s">
        <v>1503</v>
      </c>
      <c r="Y211" s="100" t="s">
        <v>467</v>
      </c>
      <c r="Z211" s="242">
        <v>210</v>
      </c>
      <c r="AA211" s="96"/>
      <c r="AB211" s="96"/>
    </row>
    <row r="212" spans="1:28" s="56" customFormat="1" ht="22.8" customHeight="1">
      <c r="A212" s="96" t="s">
        <v>93</v>
      </c>
      <c r="B212" s="95" t="s">
        <v>20</v>
      </c>
      <c r="C212" s="96" t="s">
        <v>17168</v>
      </c>
      <c r="D212" s="96" t="s">
        <v>18852</v>
      </c>
      <c r="E212" s="96" t="s">
        <v>18901</v>
      </c>
      <c r="F212" s="101" t="s">
        <v>1458</v>
      </c>
      <c r="G212" s="163" t="s">
        <v>1507</v>
      </c>
      <c r="H212" s="121">
        <v>45719</v>
      </c>
      <c r="I212" s="121">
        <v>43539</v>
      </c>
      <c r="J212" s="121">
        <v>41645</v>
      </c>
      <c r="K212" s="121">
        <v>30564</v>
      </c>
      <c r="L212" s="259" t="s">
        <v>17098</v>
      </c>
      <c r="M212" s="259" t="s">
        <v>24</v>
      </c>
      <c r="N212" s="164" t="s">
        <v>26</v>
      </c>
      <c r="O212" s="266" t="s">
        <v>34</v>
      </c>
      <c r="P212" s="164" t="s">
        <v>467</v>
      </c>
      <c r="Q212" s="99" t="s">
        <v>685</v>
      </c>
      <c r="R212" s="95" t="s">
        <v>24249</v>
      </c>
      <c r="S212" s="257">
        <f t="shared" si="3"/>
        <v>52505</v>
      </c>
      <c r="T212" s="243" t="s">
        <v>17976</v>
      </c>
      <c r="U212" s="241" t="s">
        <v>1358</v>
      </c>
      <c r="V212" s="305" t="str" cm="1">
        <f t="array" ref="V212">_xlfn.IFS(C212="","",COUNTIF(C212,"ตำแหน่งว่าง*"),"ว่าง",COUNTIF(C212,"&lt;&gt;ตำแหน่งว่าง*"),"คนครอง")</f>
        <v>คนครอง</v>
      </c>
      <c r="W212" s="242" cm="1">
        <f t="array" ref="W212">_xlfn.IFS(COUNTIF(C212,"*(สบ3)"),32,COUNTIF(C212,"*(สบ2)"),41,COUNTIF(C212,"*(สบ1)"),42,COUNTIF(C212,"ตำแหน่งว่าง*"),42)</f>
        <v>41</v>
      </c>
      <c r="X212" s="98" t="s">
        <v>1506</v>
      </c>
      <c r="Y212" s="100" t="s">
        <v>467</v>
      </c>
      <c r="Z212" s="242">
        <v>211</v>
      </c>
      <c r="AA212" s="96"/>
      <c r="AB212" s="96" t="s">
        <v>24636</v>
      </c>
    </row>
    <row r="213" spans="1:28" s="56" customFormat="1" ht="22.8" customHeight="1">
      <c r="A213" s="96" t="s">
        <v>154</v>
      </c>
      <c r="B213" s="95" t="s">
        <v>20</v>
      </c>
      <c r="C213" s="96" t="s">
        <v>17388</v>
      </c>
      <c r="D213" s="96" t="s">
        <v>19726</v>
      </c>
      <c r="E213" s="96" t="s">
        <v>19727</v>
      </c>
      <c r="F213" s="101" t="s">
        <v>1458</v>
      </c>
      <c r="G213" s="163" t="s">
        <v>1512</v>
      </c>
      <c r="H213" s="121">
        <v>45768</v>
      </c>
      <c r="I213" s="121">
        <v>43895</v>
      </c>
      <c r="J213" s="121">
        <v>43895</v>
      </c>
      <c r="K213" s="121">
        <v>31340</v>
      </c>
      <c r="L213" s="259" t="s">
        <v>25005</v>
      </c>
      <c r="M213" s="259" t="s">
        <v>24</v>
      </c>
      <c r="N213" s="164" t="s">
        <v>26</v>
      </c>
      <c r="O213" s="266" t="s">
        <v>34</v>
      </c>
      <c r="P213" s="164" t="s">
        <v>467</v>
      </c>
      <c r="Q213" s="99" t="s">
        <v>2523</v>
      </c>
      <c r="R213" s="95" t="s">
        <v>24416</v>
      </c>
      <c r="S213" s="257">
        <f t="shared" si="3"/>
        <v>53601</v>
      </c>
      <c r="T213" s="243" t="s">
        <v>17976</v>
      </c>
      <c r="U213" s="241" t="s">
        <v>1358</v>
      </c>
      <c r="V213" s="305" t="str" cm="1">
        <f t="array" ref="V213">_xlfn.IFS(C213="","",COUNTIF(C213,"ตำแหน่งว่าง*"),"ว่าง",COUNTIF(C213,"&lt;&gt;ตำแหน่งว่าง*"),"คนครอง")</f>
        <v>คนครอง</v>
      </c>
      <c r="W213" s="242" cm="1">
        <f t="array" ref="W213">_xlfn.IFS(COUNTIF(C213,"*(สบ3)"),32,COUNTIF(C213,"*(สบ2)"),41,COUNTIF(C213,"*(สบ1)"),42,COUNTIF(C213,"ตำแหน่งว่าง*"),42)</f>
        <v>42</v>
      </c>
      <c r="X213" s="98" t="s">
        <v>1511</v>
      </c>
      <c r="Y213" s="100" t="s">
        <v>467</v>
      </c>
      <c r="Z213" s="242">
        <v>212</v>
      </c>
      <c r="AA213" s="96"/>
      <c r="AB213" s="96" t="s">
        <v>24654</v>
      </c>
    </row>
    <row r="214" spans="1:28" s="56" customFormat="1" ht="22.8" customHeight="1">
      <c r="A214" s="96" t="s">
        <v>154</v>
      </c>
      <c r="B214" s="95" t="s">
        <v>20</v>
      </c>
      <c r="C214" s="96" t="s">
        <v>17268</v>
      </c>
      <c r="D214" s="96" t="s">
        <v>19064</v>
      </c>
      <c r="E214" s="96" t="s">
        <v>19065</v>
      </c>
      <c r="F214" s="101" t="s">
        <v>1458</v>
      </c>
      <c r="G214" s="163" t="s">
        <v>1516</v>
      </c>
      <c r="H214" s="121">
        <v>43868</v>
      </c>
      <c r="I214" s="121">
        <v>43868</v>
      </c>
      <c r="J214" s="121">
        <v>43868</v>
      </c>
      <c r="K214" s="121">
        <v>35013</v>
      </c>
      <c r="L214" s="259" t="s">
        <v>25006</v>
      </c>
      <c r="M214" s="259" t="s">
        <v>351</v>
      </c>
      <c r="N214" s="164" t="s">
        <v>26</v>
      </c>
      <c r="O214" s="266" t="s">
        <v>34</v>
      </c>
      <c r="P214" s="164" t="s">
        <v>467</v>
      </c>
      <c r="Q214" s="99" t="s">
        <v>1517</v>
      </c>
      <c r="R214" s="95" t="s">
        <v>1502</v>
      </c>
      <c r="S214" s="257">
        <f t="shared" si="3"/>
        <v>57254</v>
      </c>
      <c r="T214" s="243" t="s">
        <v>17976</v>
      </c>
      <c r="U214" s="241" t="s">
        <v>1358</v>
      </c>
      <c r="V214" s="305" t="str" cm="1">
        <f t="array" ref="V214">_xlfn.IFS(C214="","",COUNTIF(C214,"ตำแหน่งว่าง*"),"ว่าง",COUNTIF(C214,"&lt;&gt;ตำแหน่งว่าง*"),"คนครอง")</f>
        <v>คนครอง</v>
      </c>
      <c r="W214" s="242" cm="1">
        <f t="array" ref="W214">_xlfn.IFS(COUNTIF(C214,"*(สบ3)"),32,COUNTIF(C214,"*(สบ2)"),41,COUNTIF(C214,"*(สบ1)"),42,COUNTIF(C214,"ตำแหน่งว่าง*"),42)</f>
        <v>42</v>
      </c>
      <c r="X214" s="98" t="s">
        <v>1515</v>
      </c>
      <c r="Y214" s="100" t="s">
        <v>467</v>
      </c>
      <c r="Z214" s="242">
        <v>213</v>
      </c>
      <c r="AA214" s="96"/>
      <c r="AB214" s="96" t="s">
        <v>24654</v>
      </c>
    </row>
    <row r="215" spans="1:28" s="56" customFormat="1" ht="22.8" customHeight="1">
      <c r="A215" s="96" t="s">
        <v>145</v>
      </c>
      <c r="B215" s="95" t="s">
        <v>20</v>
      </c>
      <c r="C215" s="96" t="s">
        <v>17269</v>
      </c>
      <c r="D215" s="96" t="s">
        <v>19066</v>
      </c>
      <c r="E215" s="96" t="s">
        <v>19067</v>
      </c>
      <c r="F215" s="101" t="s">
        <v>1458</v>
      </c>
      <c r="G215" s="163" t="s">
        <v>1519</v>
      </c>
      <c r="H215" s="121">
        <v>44286</v>
      </c>
      <c r="I215" s="122">
        <v>44286</v>
      </c>
      <c r="J215" s="122">
        <v>44286</v>
      </c>
      <c r="K215" s="121">
        <v>34583</v>
      </c>
      <c r="L215" s="259" t="s">
        <v>17099</v>
      </c>
      <c r="M215" s="259" t="s">
        <v>24</v>
      </c>
      <c r="N215" s="164" t="s">
        <v>26</v>
      </c>
      <c r="O215" s="266" t="s">
        <v>34</v>
      </c>
      <c r="P215" s="164" t="s">
        <v>467</v>
      </c>
      <c r="Q215" s="99" t="s">
        <v>1520</v>
      </c>
      <c r="R215" s="95" t="s">
        <v>752</v>
      </c>
      <c r="S215" s="257">
        <f t="shared" si="3"/>
        <v>56523</v>
      </c>
      <c r="T215" s="243" t="s">
        <v>17976</v>
      </c>
      <c r="U215" s="241" t="s">
        <v>1358</v>
      </c>
      <c r="V215" s="305" t="str" cm="1">
        <f t="array" ref="V215">_xlfn.IFS(C215="","",COUNTIF(C215,"ตำแหน่งว่าง*"),"ว่าง",COUNTIF(C215,"&lt;&gt;ตำแหน่งว่าง*"),"คนครอง")</f>
        <v>คนครอง</v>
      </c>
      <c r="W215" s="242" cm="1">
        <f t="array" ref="W215">_xlfn.IFS(COUNTIF(C215,"*(สบ3)"),32,COUNTIF(C215,"*(สบ2)"),41,COUNTIF(C215,"*(สบ1)"),42,COUNTIF(C215,"ตำแหน่งว่าง*"),42)</f>
        <v>42</v>
      </c>
      <c r="X215" s="98" t="s">
        <v>1518</v>
      </c>
      <c r="Y215" s="100" t="s">
        <v>467</v>
      </c>
      <c r="Z215" s="242">
        <v>214</v>
      </c>
      <c r="AA215" s="96"/>
      <c r="AB215" s="96" t="s">
        <v>24658</v>
      </c>
    </row>
    <row r="216" spans="1:28" s="56" customFormat="1" ht="22.8" customHeight="1">
      <c r="A216" s="96" t="s">
        <v>154</v>
      </c>
      <c r="B216" s="95" t="s">
        <v>70</v>
      </c>
      <c r="C216" s="96" t="s">
        <v>17270</v>
      </c>
      <c r="D216" s="96" t="s">
        <v>19068</v>
      </c>
      <c r="E216" s="96" t="s">
        <v>19069</v>
      </c>
      <c r="F216" s="101" t="s">
        <v>1458</v>
      </c>
      <c r="G216" s="163" t="s">
        <v>1522</v>
      </c>
      <c r="H216" s="121">
        <v>44124</v>
      </c>
      <c r="I216" s="121">
        <v>44124</v>
      </c>
      <c r="J216" s="121">
        <v>44124</v>
      </c>
      <c r="K216" s="121">
        <v>34139</v>
      </c>
      <c r="L216" s="259" t="s">
        <v>25007</v>
      </c>
      <c r="M216" s="259" t="s">
        <v>927</v>
      </c>
      <c r="N216" s="164" t="s">
        <v>26</v>
      </c>
      <c r="O216" s="266" t="s">
        <v>34</v>
      </c>
      <c r="P216" s="164" t="s">
        <v>467</v>
      </c>
      <c r="Q216" s="99" t="s">
        <v>1523</v>
      </c>
      <c r="R216" s="95" t="s">
        <v>130</v>
      </c>
      <c r="S216" s="257">
        <f t="shared" si="3"/>
        <v>56158</v>
      </c>
      <c r="T216" s="243" t="s">
        <v>17976</v>
      </c>
      <c r="U216" s="241" t="s">
        <v>1358</v>
      </c>
      <c r="V216" s="305" t="str" cm="1">
        <f t="array" ref="V216">_xlfn.IFS(C216="","",COUNTIF(C216,"ตำแหน่งว่าง*"),"ว่าง",COUNTIF(C216,"&lt;&gt;ตำแหน่งว่าง*"),"คนครอง")</f>
        <v>คนครอง</v>
      </c>
      <c r="W216" s="242" cm="1">
        <f t="array" ref="W216">_xlfn.IFS(COUNTIF(C216,"*(สบ3)"),32,COUNTIF(C216,"*(สบ2)"),41,COUNTIF(C216,"*(สบ1)"),42,COUNTIF(C216,"ตำแหน่งว่าง*"),42)</f>
        <v>42</v>
      </c>
      <c r="X216" s="98" t="s">
        <v>1521</v>
      </c>
      <c r="Y216" s="100" t="s">
        <v>467</v>
      </c>
      <c r="Z216" s="242">
        <v>215</v>
      </c>
      <c r="AA216" s="96"/>
      <c r="AB216" s="96" t="s">
        <v>24632</v>
      </c>
    </row>
    <row r="217" spans="1:28" s="56" customFormat="1" ht="22.8" customHeight="1">
      <c r="A217" s="96"/>
      <c r="B217" s="95"/>
      <c r="C217" s="95" t="s">
        <v>60</v>
      </c>
      <c r="D217" s="96"/>
      <c r="E217" s="96"/>
      <c r="F217" s="101" t="s">
        <v>1458</v>
      </c>
      <c r="G217" s="163" t="s">
        <v>1525</v>
      </c>
      <c r="H217" s="121"/>
      <c r="I217" s="121"/>
      <c r="J217" s="121"/>
      <c r="K217" s="121"/>
      <c r="L217" s="259"/>
      <c r="M217" s="259"/>
      <c r="N217" s="164" t="s">
        <v>26</v>
      </c>
      <c r="O217" s="266" t="s">
        <v>34</v>
      </c>
      <c r="P217" s="164" t="s">
        <v>467</v>
      </c>
      <c r="Q217" s="99"/>
      <c r="R217" s="95"/>
      <c r="S217" s="257" t="str">
        <f t="shared" si="3"/>
        <v/>
      </c>
      <c r="T217" s="243" t="s">
        <v>17976</v>
      </c>
      <c r="U217" s="241" t="s">
        <v>1358</v>
      </c>
      <c r="V217" s="305" t="str" cm="1">
        <f t="array" ref="V217">_xlfn.IFS(C217="","",COUNTIF(C217,"ตำแหน่งว่าง*"),"ว่าง",COUNTIF(C217,"&lt;&gt;ตำแหน่งว่าง*"),"คนครอง")</f>
        <v>ว่าง</v>
      </c>
      <c r="W217" s="242" cm="1">
        <f t="array" ref="W217">_xlfn.IFS(COUNTIF(C217,"*(สบ3)"),32,COUNTIF(C217,"*(สบ2)"),41,COUNTIF(C217,"*(สบ1)"),42,COUNTIF(C217,"ตำแหน่งว่าง*"),42)</f>
        <v>42</v>
      </c>
      <c r="X217" s="98" t="s">
        <v>1524</v>
      </c>
      <c r="Y217" s="100" t="s">
        <v>467</v>
      </c>
      <c r="Z217" s="242">
        <v>216</v>
      </c>
      <c r="AA217" s="96"/>
      <c r="AB217" s="96"/>
    </row>
    <row r="218" spans="1:28" s="59" customFormat="1" ht="22.8" customHeight="1">
      <c r="A218" s="96" t="s">
        <v>93</v>
      </c>
      <c r="B218" s="95" t="s">
        <v>70</v>
      </c>
      <c r="C218" s="96" t="s">
        <v>17272</v>
      </c>
      <c r="D218" s="96" t="s">
        <v>19072</v>
      </c>
      <c r="E218" s="96" t="s">
        <v>19073</v>
      </c>
      <c r="F218" s="101" t="s">
        <v>1458</v>
      </c>
      <c r="G218" s="163" t="s">
        <v>1529</v>
      </c>
      <c r="H218" s="121">
        <v>43174</v>
      </c>
      <c r="I218" s="121">
        <v>43174</v>
      </c>
      <c r="J218" s="121">
        <v>38231</v>
      </c>
      <c r="K218" s="121">
        <v>29146</v>
      </c>
      <c r="L218" s="259" t="s">
        <v>1530</v>
      </c>
      <c r="M218" s="259" t="s">
        <v>24</v>
      </c>
      <c r="N218" s="164" t="s">
        <v>26</v>
      </c>
      <c r="O218" s="266" t="s">
        <v>34</v>
      </c>
      <c r="P218" s="164" t="s">
        <v>467</v>
      </c>
      <c r="Q218" s="99" t="s">
        <v>1531</v>
      </c>
      <c r="R218" s="95" t="s">
        <v>1532</v>
      </c>
      <c r="S218" s="257">
        <f t="shared" si="3"/>
        <v>51410</v>
      </c>
      <c r="T218" s="243" t="s">
        <v>17976</v>
      </c>
      <c r="U218" s="241" t="s">
        <v>1358</v>
      </c>
      <c r="V218" s="305" t="str" cm="1">
        <f t="array" ref="V218">_xlfn.IFS(C218="","",COUNTIF(C218,"ตำแหน่งว่าง*"),"ว่าง",COUNTIF(C218,"&lt;&gt;ตำแหน่งว่าง*"),"คนครอง")</f>
        <v>คนครอง</v>
      </c>
      <c r="W218" s="242" cm="1">
        <f t="array" ref="W218">_xlfn.IFS(COUNTIF(C218,"*(สบ3)"),32,COUNTIF(C218,"*(สบ2)"),41,COUNTIF(C218,"*(สบ1)"),42,COUNTIF(C218,"ตำแหน่งว่าง*"),42)</f>
        <v>32</v>
      </c>
      <c r="X218" s="98" t="s">
        <v>1528</v>
      </c>
      <c r="Y218" s="100" t="s">
        <v>467</v>
      </c>
      <c r="Z218" s="242">
        <v>217</v>
      </c>
      <c r="AA218" s="96"/>
      <c r="AB218" s="96"/>
    </row>
    <row r="219" spans="1:28" s="56" customFormat="1" ht="22.8" customHeight="1">
      <c r="A219" s="96" t="s">
        <v>154</v>
      </c>
      <c r="B219" s="95" t="s">
        <v>70</v>
      </c>
      <c r="C219" s="96" t="s">
        <v>17273</v>
      </c>
      <c r="D219" s="96" t="s">
        <v>19074</v>
      </c>
      <c r="E219" s="96" t="s">
        <v>19075</v>
      </c>
      <c r="F219" s="101" t="s">
        <v>1458</v>
      </c>
      <c r="G219" s="163" t="s">
        <v>1534</v>
      </c>
      <c r="H219" s="121">
        <v>43868</v>
      </c>
      <c r="I219" s="121">
        <v>43868</v>
      </c>
      <c r="J219" s="121">
        <v>43868</v>
      </c>
      <c r="K219" s="121">
        <v>34991</v>
      </c>
      <c r="L219" s="259" t="s">
        <v>17101</v>
      </c>
      <c r="M219" s="259" t="s">
        <v>54</v>
      </c>
      <c r="N219" s="164" t="s">
        <v>26</v>
      </c>
      <c r="O219" s="266" t="s">
        <v>34</v>
      </c>
      <c r="P219" s="164" t="s">
        <v>467</v>
      </c>
      <c r="Q219" s="99" t="s">
        <v>1535</v>
      </c>
      <c r="R219" s="95" t="s">
        <v>1502</v>
      </c>
      <c r="S219" s="257">
        <f t="shared" si="3"/>
        <v>57254</v>
      </c>
      <c r="T219" s="243" t="s">
        <v>17976</v>
      </c>
      <c r="U219" s="241" t="s">
        <v>1358</v>
      </c>
      <c r="V219" s="305" t="str" cm="1">
        <f t="array" ref="V219">_xlfn.IFS(C219="","",COUNTIF(C219,"ตำแหน่งว่าง*"),"ว่าง",COUNTIF(C219,"&lt;&gt;ตำแหน่งว่าง*"),"คนครอง")</f>
        <v>คนครอง</v>
      </c>
      <c r="W219" s="242" cm="1">
        <f t="array" ref="W219">_xlfn.IFS(COUNTIF(C219,"*(สบ3)"),32,COUNTIF(C219,"*(สบ2)"),41,COUNTIF(C219,"*(สบ1)"),42,COUNTIF(C219,"ตำแหน่งว่าง*"),42)</f>
        <v>42</v>
      </c>
      <c r="X219" s="98" t="s">
        <v>1533</v>
      </c>
      <c r="Y219" s="100" t="s">
        <v>467</v>
      </c>
      <c r="Z219" s="242">
        <v>218</v>
      </c>
      <c r="AA219" s="96"/>
      <c r="AB219" s="96" t="s">
        <v>24654</v>
      </c>
    </row>
    <row r="220" spans="1:28" s="56" customFormat="1" ht="22.8" customHeight="1">
      <c r="A220" s="96"/>
      <c r="B220" s="95"/>
      <c r="C220" s="95" t="s">
        <v>60</v>
      </c>
      <c r="D220" s="96"/>
      <c r="E220" s="96"/>
      <c r="F220" s="101" t="s">
        <v>1458</v>
      </c>
      <c r="G220" s="163" t="s">
        <v>1537</v>
      </c>
      <c r="H220" s="121"/>
      <c r="I220" s="121"/>
      <c r="J220" s="121"/>
      <c r="K220" s="121"/>
      <c r="L220" s="259"/>
      <c r="M220" s="259"/>
      <c r="N220" s="164" t="s">
        <v>26</v>
      </c>
      <c r="O220" s="266" t="s">
        <v>34</v>
      </c>
      <c r="P220" s="164" t="s">
        <v>467</v>
      </c>
      <c r="Q220" s="99"/>
      <c r="R220" s="95"/>
      <c r="S220" s="257" t="str">
        <f t="shared" si="3"/>
        <v/>
      </c>
      <c r="T220" s="243" t="s">
        <v>17976</v>
      </c>
      <c r="U220" s="241" t="s">
        <v>1358</v>
      </c>
      <c r="V220" s="305" t="str" cm="1">
        <f t="array" ref="V220">_xlfn.IFS(C220="","",COUNTIF(C220,"ตำแหน่งว่าง*"),"ว่าง",COUNTIF(C220,"&lt;&gt;ตำแหน่งว่าง*"),"คนครอง")</f>
        <v>ว่าง</v>
      </c>
      <c r="W220" s="242" cm="1">
        <f t="array" ref="W220">_xlfn.IFS(COUNTIF(C220,"*(สบ3)"),32,COUNTIF(C220,"*(สบ2)"),41,COUNTIF(C220,"*(สบ1)"),42,COUNTIF(C220,"ตำแหน่งว่าง*"),42)</f>
        <v>42</v>
      </c>
      <c r="X220" s="98" t="s">
        <v>1536</v>
      </c>
      <c r="Y220" s="100" t="s">
        <v>467</v>
      </c>
      <c r="Z220" s="242">
        <v>219</v>
      </c>
      <c r="AA220" s="96"/>
      <c r="AB220" s="96"/>
    </row>
    <row r="221" spans="1:28" s="59" customFormat="1" ht="22.8" customHeight="1">
      <c r="A221" s="96" t="s">
        <v>154</v>
      </c>
      <c r="B221" s="95" t="s">
        <v>70</v>
      </c>
      <c r="C221" s="96" t="s">
        <v>17275</v>
      </c>
      <c r="D221" s="96" t="s">
        <v>19078</v>
      </c>
      <c r="E221" s="96" t="s">
        <v>19079</v>
      </c>
      <c r="F221" s="101" t="s">
        <v>1458</v>
      </c>
      <c r="G221" s="163" t="s">
        <v>1541</v>
      </c>
      <c r="H221" s="121">
        <v>43895</v>
      </c>
      <c r="I221" s="121">
        <v>43895</v>
      </c>
      <c r="J221" s="121">
        <v>43895</v>
      </c>
      <c r="K221" s="121">
        <v>34409</v>
      </c>
      <c r="L221" s="259" t="s">
        <v>25008</v>
      </c>
      <c r="M221" s="259" t="s">
        <v>102</v>
      </c>
      <c r="N221" s="164" t="s">
        <v>26</v>
      </c>
      <c r="O221" s="266" t="s">
        <v>34</v>
      </c>
      <c r="P221" s="164" t="s">
        <v>467</v>
      </c>
      <c r="Q221" s="99" t="s">
        <v>1542</v>
      </c>
      <c r="R221" s="95" t="s">
        <v>1464</v>
      </c>
      <c r="S221" s="257">
        <f t="shared" si="3"/>
        <v>56523</v>
      </c>
      <c r="T221" s="243" t="s">
        <v>17976</v>
      </c>
      <c r="U221" s="241" t="s">
        <v>1358</v>
      </c>
      <c r="V221" s="305" t="str" cm="1">
        <f t="array" ref="V221">_xlfn.IFS(C221="","",COUNTIF(C221,"ตำแหน่งว่าง*"),"ว่าง",COUNTIF(C221,"&lt;&gt;ตำแหน่งว่าง*"),"คนครอง")</f>
        <v>คนครอง</v>
      </c>
      <c r="W221" s="242" cm="1">
        <f t="array" ref="W221">_xlfn.IFS(COUNTIF(C221,"*(สบ3)"),32,COUNTIF(C221,"*(สบ2)"),41,COUNTIF(C221,"*(สบ1)"),42,COUNTIF(C221,"ตำแหน่งว่าง*"),42)</f>
        <v>42</v>
      </c>
      <c r="X221" s="98" t="s">
        <v>1540</v>
      </c>
      <c r="Y221" s="100" t="s">
        <v>467</v>
      </c>
      <c r="Z221" s="242">
        <v>220</v>
      </c>
      <c r="AA221" s="96"/>
      <c r="AB221" s="96"/>
    </row>
    <row r="222" spans="1:28" s="56" customFormat="1" ht="22.8" customHeight="1">
      <c r="A222" s="96" t="s">
        <v>116</v>
      </c>
      <c r="B222" s="95" t="s">
        <v>20</v>
      </c>
      <c r="C222" s="96" t="s">
        <v>1543</v>
      </c>
      <c r="D222" s="96" t="s">
        <v>19080</v>
      </c>
      <c r="E222" s="96" t="s">
        <v>19081</v>
      </c>
      <c r="F222" s="101" t="s">
        <v>1458</v>
      </c>
      <c r="G222" s="163" t="s">
        <v>1545</v>
      </c>
      <c r="H222" s="121">
        <v>44537</v>
      </c>
      <c r="I222" s="121">
        <v>44537</v>
      </c>
      <c r="J222" s="121">
        <v>42506</v>
      </c>
      <c r="K222" s="121">
        <v>32779</v>
      </c>
      <c r="L222" s="259" t="s">
        <v>1546</v>
      </c>
      <c r="M222" s="259" t="s">
        <v>1333</v>
      </c>
      <c r="N222" s="164" t="s">
        <v>26</v>
      </c>
      <c r="O222" s="266" t="s">
        <v>34</v>
      </c>
      <c r="P222" s="164" t="s">
        <v>467</v>
      </c>
      <c r="Q222" s="99" t="s">
        <v>1547</v>
      </c>
      <c r="R222" s="95" t="s">
        <v>493</v>
      </c>
      <c r="S222" s="257">
        <f t="shared" si="3"/>
        <v>54697</v>
      </c>
      <c r="T222" s="243" t="s">
        <v>17976</v>
      </c>
      <c r="U222" s="241" t="s">
        <v>1358</v>
      </c>
      <c r="V222" s="305" t="str" cm="1">
        <f t="array" ref="V222">_xlfn.IFS(C222="","",COUNTIF(C222,"ตำแหน่งว่าง*"),"ว่าง",COUNTIF(C222,"&lt;&gt;ตำแหน่งว่าง*"),"คนครอง")</f>
        <v>คนครอง</v>
      </c>
      <c r="W222" s="242" cm="1">
        <f t="array" ref="W222">_xlfn.IFS(COUNTIF(C222,"*(สบ3)"),32,COUNTIF(C222,"*(สบ2)"),41,COUNTIF(C222,"*(สบ1)"),42,COUNTIF(C222,"ตำแหน่งว่าง*"),42)</f>
        <v>41</v>
      </c>
      <c r="X222" s="98" t="s">
        <v>1544</v>
      </c>
      <c r="Y222" s="100" t="s">
        <v>467</v>
      </c>
      <c r="Z222" s="242">
        <v>221</v>
      </c>
      <c r="AA222" s="96"/>
      <c r="AB222" s="96"/>
    </row>
    <row r="223" spans="1:28" s="56" customFormat="1" ht="22.8" customHeight="1">
      <c r="A223" s="96" t="s">
        <v>154</v>
      </c>
      <c r="B223" s="95" t="s">
        <v>70</v>
      </c>
      <c r="C223" s="96" t="s">
        <v>17276</v>
      </c>
      <c r="D223" s="96" t="s">
        <v>19082</v>
      </c>
      <c r="E223" s="96" t="s">
        <v>19083</v>
      </c>
      <c r="F223" s="101" t="s">
        <v>1458</v>
      </c>
      <c r="G223" s="163" t="s">
        <v>1549</v>
      </c>
      <c r="H223" s="121">
        <v>43868</v>
      </c>
      <c r="I223" s="121">
        <v>43868</v>
      </c>
      <c r="J223" s="121">
        <v>43868</v>
      </c>
      <c r="K223" s="121">
        <v>35542</v>
      </c>
      <c r="L223" s="259" t="s">
        <v>17101</v>
      </c>
      <c r="M223" s="259" t="s">
        <v>24</v>
      </c>
      <c r="N223" s="164" t="s">
        <v>26</v>
      </c>
      <c r="O223" s="266" t="s">
        <v>34</v>
      </c>
      <c r="P223" s="164" t="s">
        <v>467</v>
      </c>
      <c r="Q223" s="99" t="s">
        <v>1550</v>
      </c>
      <c r="R223" s="95" t="s">
        <v>1502</v>
      </c>
      <c r="S223" s="257">
        <f t="shared" si="3"/>
        <v>57619</v>
      </c>
      <c r="T223" s="243" t="s">
        <v>17976</v>
      </c>
      <c r="U223" s="241" t="s">
        <v>1358</v>
      </c>
      <c r="V223" s="305" t="str" cm="1">
        <f t="array" ref="V223">_xlfn.IFS(C223="","",COUNTIF(C223,"ตำแหน่งว่าง*"),"ว่าง",COUNTIF(C223,"&lt;&gt;ตำแหน่งว่าง*"),"คนครอง")</f>
        <v>คนครอง</v>
      </c>
      <c r="W223" s="242" cm="1">
        <f t="array" ref="W223">_xlfn.IFS(COUNTIF(C223,"*(สบ3)"),32,COUNTIF(C223,"*(สบ2)"),41,COUNTIF(C223,"*(สบ1)"),42,COUNTIF(C223,"ตำแหน่งว่าง*"),42)</f>
        <v>42</v>
      </c>
      <c r="X223" s="98" t="s">
        <v>1548</v>
      </c>
      <c r="Y223" s="100" t="s">
        <v>467</v>
      </c>
      <c r="Z223" s="242">
        <v>222</v>
      </c>
      <c r="AA223" s="96"/>
      <c r="AB223" s="96" t="s">
        <v>24654</v>
      </c>
    </row>
    <row r="224" spans="1:28" s="56" customFormat="1" ht="22.8" customHeight="1">
      <c r="A224" s="96" t="s">
        <v>154</v>
      </c>
      <c r="B224" s="95" t="s">
        <v>70</v>
      </c>
      <c r="C224" s="96" t="s">
        <v>17277</v>
      </c>
      <c r="D224" s="96" t="s">
        <v>19084</v>
      </c>
      <c r="E224" s="96" t="s">
        <v>19085</v>
      </c>
      <c r="F224" s="101" t="s">
        <v>1458</v>
      </c>
      <c r="G224" s="163" t="s">
        <v>1552</v>
      </c>
      <c r="H224" s="121">
        <v>43868</v>
      </c>
      <c r="I224" s="121">
        <v>43868</v>
      </c>
      <c r="J224" s="121">
        <v>43868</v>
      </c>
      <c r="K224" s="121">
        <v>34888</v>
      </c>
      <c r="L224" s="259" t="s">
        <v>17101</v>
      </c>
      <c r="M224" s="259" t="s">
        <v>142</v>
      </c>
      <c r="N224" s="164" t="s">
        <v>26</v>
      </c>
      <c r="O224" s="266" t="s">
        <v>34</v>
      </c>
      <c r="P224" s="164" t="s">
        <v>467</v>
      </c>
      <c r="Q224" s="99" t="s">
        <v>1553</v>
      </c>
      <c r="R224" s="95" t="s">
        <v>1502</v>
      </c>
      <c r="S224" s="257">
        <f t="shared" si="3"/>
        <v>56888</v>
      </c>
      <c r="T224" s="243" t="s">
        <v>17976</v>
      </c>
      <c r="U224" s="241" t="s">
        <v>1358</v>
      </c>
      <c r="V224" s="305" t="str" cm="1">
        <f t="array" ref="V224">_xlfn.IFS(C224="","",COUNTIF(C224,"ตำแหน่งว่าง*"),"ว่าง",COUNTIF(C224,"&lt;&gt;ตำแหน่งว่าง*"),"คนครอง")</f>
        <v>คนครอง</v>
      </c>
      <c r="W224" s="242" cm="1">
        <f t="array" ref="W224">_xlfn.IFS(COUNTIF(C224,"*(สบ3)"),32,COUNTIF(C224,"*(สบ2)"),41,COUNTIF(C224,"*(สบ1)"),42,COUNTIF(C224,"ตำแหน่งว่าง*"),42)</f>
        <v>42</v>
      </c>
      <c r="X224" s="98" t="s">
        <v>1551</v>
      </c>
      <c r="Y224" s="100" t="s">
        <v>467</v>
      </c>
      <c r="Z224" s="242">
        <v>223</v>
      </c>
      <c r="AA224" s="96"/>
      <c r="AB224" s="96" t="s">
        <v>24654</v>
      </c>
    </row>
    <row r="225" spans="1:28" s="59" customFormat="1" ht="22.8" customHeight="1">
      <c r="A225" s="96"/>
      <c r="B225" s="95"/>
      <c r="C225" s="95" t="s">
        <v>60</v>
      </c>
      <c r="D225" s="96"/>
      <c r="E225" s="96"/>
      <c r="F225" s="101" t="s">
        <v>1458</v>
      </c>
      <c r="G225" s="163" t="s">
        <v>1555</v>
      </c>
      <c r="H225" s="121"/>
      <c r="I225" s="121"/>
      <c r="J225" s="121"/>
      <c r="K225" s="121"/>
      <c r="L225" s="259"/>
      <c r="M225" s="259"/>
      <c r="N225" s="164" t="s">
        <v>26</v>
      </c>
      <c r="O225" s="266" t="s">
        <v>34</v>
      </c>
      <c r="P225" s="164" t="s">
        <v>467</v>
      </c>
      <c r="Q225" s="99"/>
      <c r="R225" s="95"/>
      <c r="S225" s="257" t="str">
        <f t="shared" si="3"/>
        <v/>
      </c>
      <c r="T225" s="243" t="s">
        <v>17976</v>
      </c>
      <c r="U225" s="241" t="s">
        <v>1358</v>
      </c>
      <c r="V225" s="305" t="str" cm="1">
        <f t="array" ref="V225">_xlfn.IFS(C225="","",COUNTIF(C225,"ตำแหน่งว่าง*"),"ว่าง",COUNTIF(C225,"&lt;&gt;ตำแหน่งว่าง*"),"คนครอง")</f>
        <v>ว่าง</v>
      </c>
      <c r="W225" s="242" cm="1">
        <f t="array" ref="W225">_xlfn.IFS(COUNTIF(C225,"*(สบ3)"),32,COUNTIF(C225,"*(สบ2)"),41,COUNTIF(C225,"*(สบ1)"),42,COUNTIF(C225,"ตำแหน่งว่าง*"),42)</f>
        <v>42</v>
      </c>
      <c r="X225" s="98" t="s">
        <v>1554</v>
      </c>
      <c r="Y225" s="100" t="s">
        <v>467</v>
      </c>
      <c r="Z225" s="242">
        <v>224</v>
      </c>
      <c r="AA225" s="96"/>
      <c r="AB225" s="96"/>
    </row>
    <row r="226" spans="1:28" s="56" customFormat="1" ht="22.8" customHeight="1">
      <c r="A226" s="96" t="s">
        <v>125</v>
      </c>
      <c r="B226" s="95" t="s">
        <v>20</v>
      </c>
      <c r="C226" s="96" t="s">
        <v>17279</v>
      </c>
      <c r="D226" s="96" t="s">
        <v>19088</v>
      </c>
      <c r="E226" s="96" t="s">
        <v>19089</v>
      </c>
      <c r="F226" s="101" t="s">
        <v>1458</v>
      </c>
      <c r="G226" s="163" t="s">
        <v>1559</v>
      </c>
      <c r="H226" s="121">
        <v>44636</v>
      </c>
      <c r="I226" s="121">
        <v>44636</v>
      </c>
      <c r="J226" s="121">
        <v>44636</v>
      </c>
      <c r="K226" s="121">
        <v>35307</v>
      </c>
      <c r="L226" s="259" t="s">
        <v>18390</v>
      </c>
      <c r="M226" s="259" t="s">
        <v>24</v>
      </c>
      <c r="N226" s="164" t="s">
        <v>26</v>
      </c>
      <c r="O226" s="266" t="s">
        <v>34</v>
      </c>
      <c r="P226" s="164" t="s">
        <v>467</v>
      </c>
      <c r="Q226" s="99" t="s">
        <v>1560</v>
      </c>
      <c r="R226" s="95" t="s">
        <v>1498</v>
      </c>
      <c r="S226" s="257">
        <f t="shared" si="3"/>
        <v>57254</v>
      </c>
      <c r="T226" s="243" t="s">
        <v>17976</v>
      </c>
      <c r="U226" s="241" t="s">
        <v>1358</v>
      </c>
      <c r="V226" s="305" t="str" cm="1">
        <f t="array" ref="V226">_xlfn.IFS(C226="","",COUNTIF(C226,"ตำแหน่งว่าง*"),"ว่าง",COUNTIF(C226,"&lt;&gt;ตำแหน่งว่าง*"),"คนครอง")</f>
        <v>คนครอง</v>
      </c>
      <c r="W226" s="242" cm="1">
        <f t="array" ref="W226">_xlfn.IFS(COUNTIF(C226,"*(สบ3)"),32,COUNTIF(C226,"*(สบ2)"),41,COUNTIF(C226,"*(สบ1)"),42,COUNTIF(C226,"ตำแหน่งว่าง*"),42)</f>
        <v>42</v>
      </c>
      <c r="X226" s="98" t="s">
        <v>1558</v>
      </c>
      <c r="Y226" s="100" t="s">
        <v>467</v>
      </c>
      <c r="Z226" s="242">
        <v>225</v>
      </c>
      <c r="AA226" s="96"/>
      <c r="AB226" s="96"/>
    </row>
    <row r="227" spans="1:28" s="59" customFormat="1" ht="22.8" customHeight="1">
      <c r="A227" s="96" t="s">
        <v>154</v>
      </c>
      <c r="B227" s="95" t="s">
        <v>70</v>
      </c>
      <c r="C227" s="96" t="s">
        <v>17280</v>
      </c>
      <c r="D227" s="96" t="s">
        <v>19090</v>
      </c>
      <c r="E227" s="96" t="s">
        <v>19091</v>
      </c>
      <c r="F227" s="101" t="s">
        <v>1458</v>
      </c>
      <c r="G227" s="163" t="s">
        <v>1562</v>
      </c>
      <c r="H227" s="121">
        <v>43868</v>
      </c>
      <c r="I227" s="121">
        <v>43868</v>
      </c>
      <c r="J227" s="121">
        <v>43868</v>
      </c>
      <c r="K227" s="121">
        <v>34570</v>
      </c>
      <c r="L227" s="259" t="s">
        <v>25009</v>
      </c>
      <c r="M227" s="259" t="s">
        <v>661</v>
      </c>
      <c r="N227" s="164" t="s">
        <v>26</v>
      </c>
      <c r="O227" s="266" t="s">
        <v>34</v>
      </c>
      <c r="P227" s="164" t="s">
        <v>467</v>
      </c>
      <c r="Q227" s="99" t="s">
        <v>1563</v>
      </c>
      <c r="R227" s="95" t="s">
        <v>1502</v>
      </c>
      <c r="S227" s="257">
        <f t="shared" si="3"/>
        <v>56523</v>
      </c>
      <c r="T227" s="243" t="s">
        <v>17976</v>
      </c>
      <c r="U227" s="241" t="s">
        <v>1358</v>
      </c>
      <c r="V227" s="305" t="str" cm="1">
        <f t="array" ref="V227">_xlfn.IFS(C227="","",COUNTIF(C227,"ตำแหน่งว่าง*"),"ว่าง",COUNTIF(C227,"&lt;&gt;ตำแหน่งว่าง*"),"คนครอง")</f>
        <v>คนครอง</v>
      </c>
      <c r="W227" s="242" cm="1">
        <f t="array" ref="W227">_xlfn.IFS(COUNTIF(C227,"*(สบ3)"),32,COUNTIF(C227,"*(สบ2)"),41,COUNTIF(C227,"*(สบ1)"),42,COUNTIF(C227,"ตำแหน่งว่าง*"),42)</f>
        <v>42</v>
      </c>
      <c r="X227" s="98" t="s">
        <v>1561</v>
      </c>
      <c r="Y227" s="100" t="s">
        <v>467</v>
      </c>
      <c r="Z227" s="242">
        <v>226</v>
      </c>
      <c r="AA227" s="96"/>
      <c r="AB227" s="96" t="s">
        <v>24654</v>
      </c>
    </row>
    <row r="228" spans="1:28" s="56" customFormat="1" ht="22.8" customHeight="1">
      <c r="A228" s="96"/>
      <c r="B228" s="95"/>
      <c r="C228" s="95" t="s">
        <v>60</v>
      </c>
      <c r="D228" s="96"/>
      <c r="E228" s="96"/>
      <c r="F228" s="101" t="s">
        <v>1458</v>
      </c>
      <c r="G228" s="163" t="s">
        <v>1565</v>
      </c>
      <c r="H228" s="121"/>
      <c r="I228" s="121"/>
      <c r="J228" s="121"/>
      <c r="K228" s="121"/>
      <c r="L228" s="259"/>
      <c r="M228" s="259"/>
      <c r="N228" s="164" t="s">
        <v>26</v>
      </c>
      <c r="O228" s="266" t="s">
        <v>34</v>
      </c>
      <c r="P228" s="164" t="s">
        <v>467</v>
      </c>
      <c r="Q228" s="99"/>
      <c r="R228" s="95"/>
      <c r="S228" s="257" t="str">
        <f t="shared" si="3"/>
        <v/>
      </c>
      <c r="T228" s="243" t="s">
        <v>17976</v>
      </c>
      <c r="U228" s="241" t="s">
        <v>1358</v>
      </c>
      <c r="V228" s="305" t="str" cm="1">
        <f t="array" ref="V228">_xlfn.IFS(C228="","",COUNTIF(C228,"ตำแหน่งว่าง*"),"ว่าง",COUNTIF(C228,"&lt;&gt;ตำแหน่งว่าง*"),"คนครอง")</f>
        <v>ว่าง</v>
      </c>
      <c r="W228" s="242" cm="1">
        <f t="array" ref="W228">_xlfn.IFS(COUNTIF(C228,"*(สบ3)"),32,COUNTIF(C228,"*(สบ2)"),41,COUNTIF(C228,"*(สบ1)"),42,COUNTIF(C228,"ตำแหน่งว่าง*"),42)</f>
        <v>42</v>
      </c>
      <c r="X228" s="98" t="s">
        <v>1564</v>
      </c>
      <c r="Y228" s="100" t="s">
        <v>467</v>
      </c>
      <c r="Z228" s="242">
        <v>227</v>
      </c>
      <c r="AA228" s="96"/>
      <c r="AB228" s="96"/>
    </row>
    <row r="229" spans="1:28" s="56" customFormat="1" ht="22.8" customHeight="1">
      <c r="A229" s="96" t="s">
        <v>154</v>
      </c>
      <c r="B229" s="95" t="s">
        <v>70</v>
      </c>
      <c r="C229" s="96" t="s">
        <v>17282</v>
      </c>
      <c r="D229" s="96" t="s">
        <v>19092</v>
      </c>
      <c r="E229" s="96" t="s">
        <v>19093</v>
      </c>
      <c r="F229" s="101" t="s">
        <v>1458</v>
      </c>
      <c r="G229" s="163" t="s">
        <v>1568</v>
      </c>
      <c r="H229" s="121">
        <v>43868</v>
      </c>
      <c r="I229" s="121">
        <v>43868</v>
      </c>
      <c r="J229" s="121">
        <v>43868</v>
      </c>
      <c r="K229" s="121">
        <v>34912</v>
      </c>
      <c r="L229" s="259" t="s">
        <v>25010</v>
      </c>
      <c r="M229" s="259" t="s">
        <v>24</v>
      </c>
      <c r="N229" s="164" t="s">
        <v>26</v>
      </c>
      <c r="O229" s="266" t="s">
        <v>34</v>
      </c>
      <c r="P229" s="164" t="s">
        <v>467</v>
      </c>
      <c r="Q229" s="99" t="s">
        <v>1570</v>
      </c>
      <c r="R229" s="95" t="s">
        <v>1502</v>
      </c>
      <c r="S229" s="257">
        <f t="shared" si="3"/>
        <v>56888</v>
      </c>
      <c r="T229" s="243" t="s">
        <v>17976</v>
      </c>
      <c r="U229" s="241" t="s">
        <v>1358</v>
      </c>
      <c r="V229" s="305" t="str" cm="1">
        <f t="array" ref="V229">_xlfn.IFS(C229="","",COUNTIF(C229,"ตำแหน่งว่าง*"),"ว่าง",COUNTIF(C229,"&lt;&gt;ตำแหน่งว่าง*"),"คนครอง")</f>
        <v>คนครอง</v>
      </c>
      <c r="W229" s="242" cm="1">
        <f t="array" ref="W229">_xlfn.IFS(COUNTIF(C229,"*(สบ3)"),32,COUNTIF(C229,"*(สบ2)"),41,COUNTIF(C229,"*(สบ1)"),42,COUNTIF(C229,"ตำแหน่งว่าง*"),42)</f>
        <v>42</v>
      </c>
      <c r="X229" s="98" t="s">
        <v>1567</v>
      </c>
      <c r="Y229" s="100" t="s">
        <v>467</v>
      </c>
      <c r="Z229" s="242">
        <v>228</v>
      </c>
      <c r="AA229" s="96"/>
      <c r="AB229" s="96" t="s">
        <v>24654</v>
      </c>
    </row>
    <row r="230" spans="1:28" s="56" customFormat="1" ht="22.8" customHeight="1">
      <c r="A230" s="96" t="s">
        <v>154</v>
      </c>
      <c r="B230" s="95" t="s">
        <v>70</v>
      </c>
      <c r="C230" s="96" t="s">
        <v>17283</v>
      </c>
      <c r="D230" s="96" t="s">
        <v>19094</v>
      </c>
      <c r="E230" s="96" t="s">
        <v>19095</v>
      </c>
      <c r="F230" s="101" t="s">
        <v>1458</v>
      </c>
      <c r="G230" s="163" t="s">
        <v>1572</v>
      </c>
      <c r="H230" s="121">
        <v>43868</v>
      </c>
      <c r="I230" s="121">
        <v>43868</v>
      </c>
      <c r="J230" s="121">
        <v>43868</v>
      </c>
      <c r="K230" s="121">
        <v>35450</v>
      </c>
      <c r="L230" s="259" t="s">
        <v>25011</v>
      </c>
      <c r="M230" s="259" t="s">
        <v>613</v>
      </c>
      <c r="N230" s="164" t="s">
        <v>26</v>
      </c>
      <c r="O230" s="266" t="s">
        <v>34</v>
      </c>
      <c r="P230" s="164" t="s">
        <v>467</v>
      </c>
      <c r="Q230" s="99" t="s">
        <v>1573</v>
      </c>
      <c r="R230" s="95" t="s">
        <v>1502</v>
      </c>
      <c r="S230" s="257">
        <f t="shared" si="3"/>
        <v>57619</v>
      </c>
      <c r="T230" s="243" t="s">
        <v>17976</v>
      </c>
      <c r="U230" s="241" t="s">
        <v>1358</v>
      </c>
      <c r="V230" s="305" t="str" cm="1">
        <f t="array" ref="V230">_xlfn.IFS(C230="","",COUNTIF(C230,"ตำแหน่งว่าง*"),"ว่าง",COUNTIF(C230,"&lt;&gt;ตำแหน่งว่าง*"),"คนครอง")</f>
        <v>คนครอง</v>
      </c>
      <c r="W230" s="242" cm="1">
        <f t="array" ref="W230">_xlfn.IFS(COUNTIF(C230,"*(สบ3)"),32,COUNTIF(C230,"*(สบ2)"),41,COUNTIF(C230,"*(สบ1)"),42,COUNTIF(C230,"ตำแหน่งว่าง*"),42)</f>
        <v>42</v>
      </c>
      <c r="X230" s="98" t="s">
        <v>1571</v>
      </c>
      <c r="Y230" s="100" t="s">
        <v>467</v>
      </c>
      <c r="Z230" s="242">
        <v>229</v>
      </c>
      <c r="AA230" s="96"/>
      <c r="AB230" s="96"/>
    </row>
    <row r="231" spans="1:28" s="59" customFormat="1" ht="22.8" customHeight="1">
      <c r="A231" s="96" t="s">
        <v>154</v>
      </c>
      <c r="B231" s="95" t="s">
        <v>70</v>
      </c>
      <c r="C231" s="96" t="s">
        <v>17284</v>
      </c>
      <c r="D231" s="96" t="s">
        <v>19096</v>
      </c>
      <c r="E231" s="96" t="s">
        <v>19097</v>
      </c>
      <c r="F231" s="101" t="s">
        <v>1458</v>
      </c>
      <c r="G231" s="163" t="s">
        <v>1575</v>
      </c>
      <c r="H231" s="121">
        <v>43868</v>
      </c>
      <c r="I231" s="121">
        <v>43868</v>
      </c>
      <c r="J231" s="121">
        <v>43868</v>
      </c>
      <c r="K231" s="121">
        <v>35540</v>
      </c>
      <c r="L231" s="259" t="s">
        <v>25011</v>
      </c>
      <c r="M231" s="259" t="s">
        <v>230</v>
      </c>
      <c r="N231" s="164" t="s">
        <v>26</v>
      </c>
      <c r="O231" s="266" t="s">
        <v>34</v>
      </c>
      <c r="P231" s="164" t="s">
        <v>467</v>
      </c>
      <c r="Q231" s="99" t="s">
        <v>1576</v>
      </c>
      <c r="R231" s="95" t="s">
        <v>1502</v>
      </c>
      <c r="S231" s="257">
        <f t="shared" si="3"/>
        <v>57619</v>
      </c>
      <c r="T231" s="243" t="s">
        <v>17976</v>
      </c>
      <c r="U231" s="241" t="s">
        <v>1358</v>
      </c>
      <c r="V231" s="305" t="str" cm="1">
        <f t="array" ref="V231">_xlfn.IFS(C231="","",COUNTIF(C231,"ตำแหน่งว่าง*"),"ว่าง",COUNTIF(C231,"&lt;&gt;ตำแหน่งว่าง*"),"คนครอง")</f>
        <v>คนครอง</v>
      </c>
      <c r="W231" s="242" cm="1">
        <f t="array" ref="W231">_xlfn.IFS(COUNTIF(C231,"*(สบ3)"),32,COUNTIF(C231,"*(สบ2)"),41,COUNTIF(C231,"*(สบ1)"),42,COUNTIF(C231,"ตำแหน่งว่าง*"),42)</f>
        <v>42</v>
      </c>
      <c r="X231" s="98" t="s">
        <v>1574</v>
      </c>
      <c r="Y231" s="100" t="s">
        <v>467</v>
      </c>
      <c r="Z231" s="242">
        <v>230</v>
      </c>
      <c r="AA231" s="96"/>
      <c r="AB231" s="96" t="s">
        <v>24654</v>
      </c>
    </row>
    <row r="232" spans="1:28" s="56" customFormat="1" ht="22.8" customHeight="1">
      <c r="A232" s="96" t="s">
        <v>125</v>
      </c>
      <c r="B232" s="95" t="s">
        <v>20</v>
      </c>
      <c r="C232" s="96" t="s">
        <v>17285</v>
      </c>
      <c r="D232" s="96" t="s">
        <v>19098</v>
      </c>
      <c r="E232" s="96" t="s">
        <v>19099</v>
      </c>
      <c r="F232" s="101" t="s">
        <v>1458</v>
      </c>
      <c r="G232" s="163" t="s">
        <v>1578</v>
      </c>
      <c r="H232" s="121">
        <v>44636</v>
      </c>
      <c r="I232" s="121">
        <v>44636</v>
      </c>
      <c r="J232" s="121">
        <v>44636</v>
      </c>
      <c r="K232" s="121">
        <v>35009</v>
      </c>
      <c r="L232" s="259" t="s">
        <v>25004</v>
      </c>
      <c r="M232" s="259" t="s">
        <v>32</v>
      </c>
      <c r="N232" s="164" t="s">
        <v>26</v>
      </c>
      <c r="O232" s="266" t="s">
        <v>34</v>
      </c>
      <c r="P232" s="164" t="s">
        <v>467</v>
      </c>
      <c r="Q232" s="99" t="s">
        <v>1579</v>
      </c>
      <c r="R232" s="95" t="s">
        <v>1498</v>
      </c>
      <c r="S232" s="257">
        <f t="shared" si="3"/>
        <v>57254</v>
      </c>
      <c r="T232" s="243" t="s">
        <v>17976</v>
      </c>
      <c r="U232" s="241" t="s">
        <v>1358</v>
      </c>
      <c r="V232" s="305" t="str" cm="1">
        <f t="array" ref="V232">_xlfn.IFS(C232="","",COUNTIF(C232,"ตำแหน่งว่าง*"),"ว่าง",COUNTIF(C232,"&lt;&gt;ตำแหน่งว่าง*"),"คนครอง")</f>
        <v>คนครอง</v>
      </c>
      <c r="W232" s="242" cm="1">
        <f t="array" ref="W232">_xlfn.IFS(COUNTIF(C232,"*(สบ3)"),32,COUNTIF(C232,"*(สบ2)"),41,COUNTIF(C232,"*(สบ1)"),42,COUNTIF(C232,"ตำแหน่งว่าง*"),42)</f>
        <v>42</v>
      </c>
      <c r="X232" s="98" t="s">
        <v>1577</v>
      </c>
      <c r="Y232" s="100" t="s">
        <v>467</v>
      </c>
      <c r="Z232" s="242">
        <v>231</v>
      </c>
      <c r="AA232" s="96"/>
      <c r="AB232" s="96"/>
    </row>
    <row r="233" spans="1:28" s="56" customFormat="1" ht="22.8" customHeight="1">
      <c r="A233" s="96" t="s">
        <v>154</v>
      </c>
      <c r="B233" s="95" t="s">
        <v>70</v>
      </c>
      <c r="C233" s="96" t="s">
        <v>17286</v>
      </c>
      <c r="D233" s="96" t="s">
        <v>19100</v>
      </c>
      <c r="E233" s="96" t="s">
        <v>19101</v>
      </c>
      <c r="F233" s="101" t="s">
        <v>1458</v>
      </c>
      <c r="G233" s="163" t="s">
        <v>1581</v>
      </c>
      <c r="H233" s="121">
        <v>43868</v>
      </c>
      <c r="I233" s="121">
        <v>43868</v>
      </c>
      <c r="J233" s="121">
        <v>43868</v>
      </c>
      <c r="K233" s="121">
        <v>32764</v>
      </c>
      <c r="L233" s="259" t="s">
        <v>25012</v>
      </c>
      <c r="M233" s="259" t="s">
        <v>1064</v>
      </c>
      <c r="N233" s="164" t="s">
        <v>26</v>
      </c>
      <c r="O233" s="266" t="s">
        <v>34</v>
      </c>
      <c r="P233" s="164" t="s">
        <v>467</v>
      </c>
      <c r="Q233" s="99" t="s">
        <v>1582</v>
      </c>
      <c r="R233" s="95" t="s">
        <v>1502</v>
      </c>
      <c r="S233" s="257">
        <f t="shared" si="3"/>
        <v>54697</v>
      </c>
      <c r="T233" s="243" t="s">
        <v>17976</v>
      </c>
      <c r="U233" s="241" t="s">
        <v>1358</v>
      </c>
      <c r="V233" s="305" t="str" cm="1">
        <f t="array" ref="V233">_xlfn.IFS(C233="","",COUNTIF(C233,"ตำแหน่งว่าง*"),"ว่าง",COUNTIF(C233,"&lt;&gt;ตำแหน่งว่าง*"),"คนครอง")</f>
        <v>คนครอง</v>
      </c>
      <c r="W233" s="242" cm="1">
        <f t="array" ref="W233">_xlfn.IFS(COUNTIF(C233,"*(สบ3)"),32,COUNTIF(C233,"*(สบ2)"),41,COUNTIF(C233,"*(สบ1)"),42,COUNTIF(C233,"ตำแหน่งว่าง*"),42)</f>
        <v>42</v>
      </c>
      <c r="X233" s="98" t="s">
        <v>1580</v>
      </c>
      <c r="Y233" s="100" t="s">
        <v>467</v>
      </c>
      <c r="Z233" s="242">
        <v>232</v>
      </c>
      <c r="AA233" s="96"/>
      <c r="AB233" s="96"/>
    </row>
    <row r="234" spans="1:28" s="56" customFormat="1" ht="22.8" customHeight="1">
      <c r="A234" s="96" t="s">
        <v>154</v>
      </c>
      <c r="B234" s="95" t="s">
        <v>20</v>
      </c>
      <c r="C234" s="96" t="s">
        <v>17287</v>
      </c>
      <c r="D234" s="96" t="s">
        <v>19102</v>
      </c>
      <c r="E234" s="96" t="s">
        <v>19103</v>
      </c>
      <c r="F234" s="101" t="s">
        <v>1458</v>
      </c>
      <c r="G234" s="163" t="s">
        <v>1584</v>
      </c>
      <c r="H234" s="121">
        <v>43868</v>
      </c>
      <c r="I234" s="121">
        <v>43868</v>
      </c>
      <c r="J234" s="121">
        <v>43868</v>
      </c>
      <c r="K234" s="121">
        <v>34830</v>
      </c>
      <c r="L234" s="259" t="s">
        <v>25013</v>
      </c>
      <c r="M234" s="259" t="s">
        <v>24</v>
      </c>
      <c r="N234" s="164" t="s">
        <v>26</v>
      </c>
      <c r="O234" s="266" t="s">
        <v>34</v>
      </c>
      <c r="P234" s="164" t="s">
        <v>467</v>
      </c>
      <c r="Q234" s="99" t="s">
        <v>1586</v>
      </c>
      <c r="R234" s="95" t="s">
        <v>1502</v>
      </c>
      <c r="S234" s="257">
        <f t="shared" si="3"/>
        <v>56888</v>
      </c>
      <c r="T234" s="243" t="s">
        <v>17976</v>
      </c>
      <c r="U234" s="241" t="s">
        <v>1358</v>
      </c>
      <c r="V234" s="305" t="str" cm="1">
        <f t="array" ref="V234">_xlfn.IFS(C234="","",COUNTIF(C234,"ตำแหน่งว่าง*"),"ว่าง",COUNTIF(C234,"&lt;&gt;ตำแหน่งว่าง*"),"คนครอง")</f>
        <v>คนครอง</v>
      </c>
      <c r="W234" s="242" cm="1">
        <f t="array" ref="W234">_xlfn.IFS(COUNTIF(C234,"*(สบ3)"),32,COUNTIF(C234,"*(สบ2)"),41,COUNTIF(C234,"*(สบ1)"),42,COUNTIF(C234,"ตำแหน่งว่าง*"),42)</f>
        <v>42</v>
      </c>
      <c r="X234" s="98" t="s">
        <v>1583</v>
      </c>
      <c r="Y234" s="100" t="s">
        <v>467</v>
      </c>
      <c r="Z234" s="242">
        <v>233</v>
      </c>
      <c r="AA234" s="96"/>
      <c r="AB234" s="96"/>
    </row>
    <row r="235" spans="1:28" s="56" customFormat="1" ht="22.8" customHeight="1">
      <c r="A235" s="96" t="s">
        <v>154</v>
      </c>
      <c r="B235" s="95" t="s">
        <v>70</v>
      </c>
      <c r="C235" s="96" t="s">
        <v>17288</v>
      </c>
      <c r="D235" s="96" t="s">
        <v>19104</v>
      </c>
      <c r="E235" s="96" t="s">
        <v>19105</v>
      </c>
      <c r="F235" s="101" t="s">
        <v>1458</v>
      </c>
      <c r="G235" s="163" t="s">
        <v>1588</v>
      </c>
      <c r="H235" s="121">
        <v>43868</v>
      </c>
      <c r="I235" s="121">
        <v>43868</v>
      </c>
      <c r="J235" s="121">
        <v>43868</v>
      </c>
      <c r="K235" s="121">
        <v>35616</v>
      </c>
      <c r="L235" s="259" t="s">
        <v>25012</v>
      </c>
      <c r="M235" s="259" t="s">
        <v>535</v>
      </c>
      <c r="N235" s="164" t="s">
        <v>26</v>
      </c>
      <c r="O235" s="266" t="s">
        <v>34</v>
      </c>
      <c r="P235" s="164" t="s">
        <v>467</v>
      </c>
      <c r="Q235" s="99" t="s">
        <v>1589</v>
      </c>
      <c r="R235" s="95" t="s">
        <v>1502</v>
      </c>
      <c r="S235" s="257">
        <f t="shared" si="3"/>
        <v>57619</v>
      </c>
      <c r="T235" s="243" t="s">
        <v>17976</v>
      </c>
      <c r="U235" s="241" t="s">
        <v>1358</v>
      </c>
      <c r="V235" s="305" t="str" cm="1">
        <f t="array" ref="V235">_xlfn.IFS(C235="","",COUNTIF(C235,"ตำแหน่งว่าง*"),"ว่าง",COUNTIF(C235,"&lt;&gt;ตำแหน่งว่าง*"),"คนครอง")</f>
        <v>คนครอง</v>
      </c>
      <c r="W235" s="242" cm="1">
        <f t="array" ref="W235">_xlfn.IFS(COUNTIF(C235,"*(สบ3)"),32,COUNTIF(C235,"*(สบ2)"),41,COUNTIF(C235,"*(สบ1)"),42,COUNTIF(C235,"ตำแหน่งว่าง*"),42)</f>
        <v>42</v>
      </c>
      <c r="X235" s="98" t="s">
        <v>1587</v>
      </c>
      <c r="Y235" s="100" t="s">
        <v>467</v>
      </c>
      <c r="Z235" s="242">
        <v>234</v>
      </c>
      <c r="AA235" s="96"/>
      <c r="AB235" s="96"/>
    </row>
    <row r="236" spans="1:28" s="56" customFormat="1" ht="22.8" customHeight="1">
      <c r="A236" s="96"/>
      <c r="B236" s="95"/>
      <c r="C236" s="95" t="s">
        <v>60</v>
      </c>
      <c r="D236" s="96"/>
      <c r="E236" s="96"/>
      <c r="F236" s="101" t="s">
        <v>1458</v>
      </c>
      <c r="G236" s="163" t="s">
        <v>1591</v>
      </c>
      <c r="H236" s="121"/>
      <c r="I236" s="121"/>
      <c r="J236" s="121"/>
      <c r="K236" s="121"/>
      <c r="L236" s="259"/>
      <c r="M236" s="259"/>
      <c r="N236" s="164" t="s">
        <v>26</v>
      </c>
      <c r="O236" s="266" t="s">
        <v>34</v>
      </c>
      <c r="P236" s="164" t="s">
        <v>467</v>
      </c>
      <c r="Q236" s="99"/>
      <c r="R236" s="95"/>
      <c r="S236" s="257" t="str">
        <f t="shared" si="3"/>
        <v/>
      </c>
      <c r="T236" s="243" t="s">
        <v>17976</v>
      </c>
      <c r="U236" s="241" t="s">
        <v>1358</v>
      </c>
      <c r="V236" s="305" t="str" cm="1">
        <f t="array" ref="V236">_xlfn.IFS(C236="","",COUNTIF(C236,"ตำแหน่งว่าง*"),"ว่าง",COUNTIF(C236,"&lt;&gt;ตำแหน่งว่าง*"),"คนครอง")</f>
        <v>ว่าง</v>
      </c>
      <c r="W236" s="242" cm="1">
        <f t="array" ref="W236">_xlfn.IFS(COUNTIF(C236,"*(สบ3)"),32,COUNTIF(C236,"*(สบ2)"),41,COUNTIF(C236,"*(สบ1)"),42,COUNTIF(C236,"ตำแหน่งว่าง*"),42)</f>
        <v>42</v>
      </c>
      <c r="X236" s="98" t="s">
        <v>1590</v>
      </c>
      <c r="Y236" s="100" t="s">
        <v>467</v>
      </c>
      <c r="Z236" s="242">
        <v>235</v>
      </c>
      <c r="AA236" s="96"/>
      <c r="AB236" s="96"/>
    </row>
    <row r="237" spans="1:28" s="56" customFormat="1" ht="22.8" customHeight="1">
      <c r="A237" s="96" t="s">
        <v>154</v>
      </c>
      <c r="B237" s="95" t="s">
        <v>20</v>
      </c>
      <c r="C237" s="96" t="s">
        <v>17289</v>
      </c>
      <c r="D237" s="96" t="s">
        <v>19108</v>
      </c>
      <c r="E237" s="96" t="s">
        <v>19109</v>
      </c>
      <c r="F237" s="101" t="s">
        <v>1458</v>
      </c>
      <c r="G237" s="163" t="s">
        <v>1593</v>
      </c>
      <c r="H237" s="121">
        <v>43868</v>
      </c>
      <c r="I237" s="121">
        <v>43868</v>
      </c>
      <c r="J237" s="121">
        <v>43868</v>
      </c>
      <c r="K237" s="121">
        <v>35466</v>
      </c>
      <c r="L237" s="259" t="s">
        <v>25012</v>
      </c>
      <c r="M237" s="259" t="s">
        <v>1594</v>
      </c>
      <c r="N237" s="164" t="s">
        <v>26</v>
      </c>
      <c r="O237" s="266" t="s">
        <v>34</v>
      </c>
      <c r="P237" s="164" t="s">
        <v>467</v>
      </c>
      <c r="Q237" s="99" t="s">
        <v>1595</v>
      </c>
      <c r="R237" s="95" t="s">
        <v>1502</v>
      </c>
      <c r="S237" s="257">
        <f t="shared" si="3"/>
        <v>57619</v>
      </c>
      <c r="T237" s="243" t="s">
        <v>17976</v>
      </c>
      <c r="U237" s="241" t="s">
        <v>1358</v>
      </c>
      <c r="V237" s="305" t="str" cm="1">
        <f t="array" ref="V237">_xlfn.IFS(C237="","",COUNTIF(C237,"ตำแหน่งว่าง*"),"ว่าง",COUNTIF(C237,"&lt;&gt;ตำแหน่งว่าง*"),"คนครอง")</f>
        <v>คนครอง</v>
      </c>
      <c r="W237" s="242" cm="1">
        <f t="array" ref="W237">_xlfn.IFS(COUNTIF(C237,"*(สบ3)"),32,COUNTIF(C237,"*(สบ2)"),41,COUNTIF(C237,"*(สบ1)"),42,COUNTIF(C237,"ตำแหน่งว่าง*"),42)</f>
        <v>42</v>
      </c>
      <c r="X237" s="98" t="s">
        <v>1592</v>
      </c>
      <c r="Y237" s="100" t="s">
        <v>467</v>
      </c>
      <c r="Z237" s="242">
        <v>236</v>
      </c>
      <c r="AA237" s="96"/>
      <c r="AB237" s="96" t="s">
        <v>24654</v>
      </c>
    </row>
    <row r="238" spans="1:28" s="56" customFormat="1" ht="22.8" customHeight="1">
      <c r="A238" s="96" t="s">
        <v>154</v>
      </c>
      <c r="B238" s="95" t="s">
        <v>20</v>
      </c>
      <c r="C238" s="96" t="s">
        <v>17290</v>
      </c>
      <c r="D238" s="96" t="s">
        <v>19110</v>
      </c>
      <c r="E238" s="96" t="s">
        <v>19111</v>
      </c>
      <c r="F238" s="101" t="s">
        <v>1458</v>
      </c>
      <c r="G238" s="163" t="s">
        <v>1597</v>
      </c>
      <c r="H238" s="121">
        <v>43868</v>
      </c>
      <c r="I238" s="121">
        <v>43868</v>
      </c>
      <c r="J238" s="121">
        <v>43868</v>
      </c>
      <c r="K238" s="121">
        <v>35170</v>
      </c>
      <c r="L238" s="259" t="s">
        <v>25012</v>
      </c>
      <c r="M238" s="259" t="s">
        <v>1333</v>
      </c>
      <c r="N238" s="164" t="s">
        <v>26</v>
      </c>
      <c r="O238" s="266" t="s">
        <v>34</v>
      </c>
      <c r="P238" s="164" t="s">
        <v>467</v>
      </c>
      <c r="Q238" s="99" t="s">
        <v>1598</v>
      </c>
      <c r="R238" s="95" t="s">
        <v>1502</v>
      </c>
      <c r="S238" s="257">
        <f t="shared" si="3"/>
        <v>57254</v>
      </c>
      <c r="T238" s="243" t="s">
        <v>17976</v>
      </c>
      <c r="U238" s="241" t="s">
        <v>1358</v>
      </c>
      <c r="V238" s="305" t="str" cm="1">
        <f t="array" ref="V238">_xlfn.IFS(C238="","",COUNTIF(C238,"ตำแหน่งว่าง*"),"ว่าง",COUNTIF(C238,"&lt;&gt;ตำแหน่งว่าง*"),"คนครอง")</f>
        <v>คนครอง</v>
      </c>
      <c r="W238" s="242" cm="1">
        <f t="array" ref="W238">_xlfn.IFS(COUNTIF(C238,"*(สบ3)"),32,COUNTIF(C238,"*(สบ2)"),41,COUNTIF(C238,"*(สบ1)"),42,COUNTIF(C238,"ตำแหน่งว่าง*"),42)</f>
        <v>42</v>
      </c>
      <c r="X238" s="98" t="s">
        <v>1596</v>
      </c>
      <c r="Y238" s="100" t="s">
        <v>467</v>
      </c>
      <c r="Z238" s="242">
        <v>237</v>
      </c>
      <c r="AA238" s="96"/>
      <c r="AB238" s="96" t="s">
        <v>24654</v>
      </c>
    </row>
    <row r="239" spans="1:28" s="56" customFormat="1" ht="22.8" customHeight="1">
      <c r="A239" s="96" t="s">
        <v>154</v>
      </c>
      <c r="B239" s="95" t="s">
        <v>70</v>
      </c>
      <c r="C239" s="96" t="s">
        <v>17291</v>
      </c>
      <c r="D239" s="96" t="s">
        <v>19112</v>
      </c>
      <c r="E239" s="96" t="s">
        <v>19113</v>
      </c>
      <c r="F239" s="101" t="s">
        <v>1458</v>
      </c>
      <c r="G239" s="163" t="s">
        <v>1600</v>
      </c>
      <c r="H239" s="121">
        <v>43983</v>
      </c>
      <c r="I239" s="121">
        <v>43983</v>
      </c>
      <c r="J239" s="121">
        <v>43983</v>
      </c>
      <c r="K239" s="121">
        <v>35479</v>
      </c>
      <c r="L239" s="259" t="s">
        <v>25014</v>
      </c>
      <c r="M239" s="259" t="s">
        <v>102</v>
      </c>
      <c r="N239" s="164" t="s">
        <v>26</v>
      </c>
      <c r="O239" s="266" t="s">
        <v>34</v>
      </c>
      <c r="P239" s="164" t="s">
        <v>467</v>
      </c>
      <c r="Q239" s="99" t="s">
        <v>1601</v>
      </c>
      <c r="R239" s="95" t="s">
        <v>1602</v>
      </c>
      <c r="S239" s="257">
        <f t="shared" si="3"/>
        <v>57619</v>
      </c>
      <c r="T239" s="243" t="s">
        <v>17976</v>
      </c>
      <c r="U239" s="241" t="s">
        <v>1358</v>
      </c>
      <c r="V239" s="305" t="str" cm="1">
        <f t="array" ref="V239">_xlfn.IFS(C239="","",COUNTIF(C239,"ตำแหน่งว่าง*"),"ว่าง",COUNTIF(C239,"&lt;&gt;ตำแหน่งว่าง*"),"คนครอง")</f>
        <v>คนครอง</v>
      </c>
      <c r="W239" s="242" cm="1">
        <f t="array" ref="W239">_xlfn.IFS(COUNTIF(C239,"*(สบ3)"),32,COUNTIF(C239,"*(สบ2)"),41,COUNTIF(C239,"*(สบ1)"),42,COUNTIF(C239,"ตำแหน่งว่าง*"),42)</f>
        <v>42</v>
      </c>
      <c r="X239" s="98" t="s">
        <v>1599</v>
      </c>
      <c r="Y239" s="100" t="s">
        <v>467</v>
      </c>
      <c r="Z239" s="242">
        <v>238</v>
      </c>
      <c r="AA239" s="96"/>
      <c r="AB239" s="96"/>
    </row>
    <row r="240" spans="1:28" s="59" customFormat="1" ht="22.8" customHeight="1">
      <c r="A240" s="96" t="s">
        <v>145</v>
      </c>
      <c r="B240" s="95" t="s">
        <v>20</v>
      </c>
      <c r="C240" s="96" t="s">
        <v>17292</v>
      </c>
      <c r="D240" s="96" t="s">
        <v>19114</v>
      </c>
      <c r="E240" s="96" t="s">
        <v>19115</v>
      </c>
      <c r="F240" s="101" t="s">
        <v>1458</v>
      </c>
      <c r="G240" s="163" t="s">
        <v>1604</v>
      </c>
      <c r="H240" s="121">
        <v>44286</v>
      </c>
      <c r="I240" s="121">
        <v>44286</v>
      </c>
      <c r="J240" s="121">
        <v>44286</v>
      </c>
      <c r="K240" s="121">
        <v>35729</v>
      </c>
      <c r="L240" s="259" t="s">
        <v>25015</v>
      </c>
      <c r="M240" s="259" t="s">
        <v>230</v>
      </c>
      <c r="N240" s="164" t="s">
        <v>26</v>
      </c>
      <c r="O240" s="266" t="s">
        <v>34</v>
      </c>
      <c r="P240" s="164" t="s">
        <v>467</v>
      </c>
      <c r="Q240" s="99" t="s">
        <v>1605</v>
      </c>
      <c r="R240" s="95" t="s">
        <v>752</v>
      </c>
      <c r="S240" s="257">
        <f t="shared" si="3"/>
        <v>57984</v>
      </c>
      <c r="T240" s="243" t="s">
        <v>17976</v>
      </c>
      <c r="U240" s="241" t="s">
        <v>1358</v>
      </c>
      <c r="V240" s="305" t="str" cm="1">
        <f t="array" ref="V240">_xlfn.IFS(C240="","",COUNTIF(C240,"ตำแหน่งว่าง*"),"ว่าง",COUNTIF(C240,"&lt;&gt;ตำแหน่งว่าง*"),"คนครอง")</f>
        <v>คนครอง</v>
      </c>
      <c r="W240" s="242" cm="1">
        <f t="array" ref="W240">_xlfn.IFS(COUNTIF(C240,"*(สบ3)"),32,COUNTIF(C240,"*(สบ2)"),41,COUNTIF(C240,"*(สบ1)"),42,COUNTIF(C240,"ตำแหน่งว่าง*"),42)</f>
        <v>42</v>
      </c>
      <c r="X240" s="98" t="s">
        <v>1603</v>
      </c>
      <c r="Y240" s="100" t="s">
        <v>467</v>
      </c>
      <c r="Z240" s="242">
        <v>239</v>
      </c>
      <c r="AA240" s="96"/>
      <c r="AB240" s="96" t="s">
        <v>24658</v>
      </c>
    </row>
    <row r="241" spans="1:28" s="59" customFormat="1" ht="22.8" customHeight="1">
      <c r="A241" s="96" t="s">
        <v>125</v>
      </c>
      <c r="B241" s="95" t="s">
        <v>20</v>
      </c>
      <c r="C241" s="96" t="s">
        <v>17293</v>
      </c>
      <c r="D241" s="96" t="s">
        <v>19116</v>
      </c>
      <c r="E241" s="96" t="s">
        <v>19117</v>
      </c>
      <c r="F241" s="101" t="s">
        <v>1458</v>
      </c>
      <c r="G241" s="163" t="s">
        <v>1607</v>
      </c>
      <c r="H241" s="121">
        <v>44636</v>
      </c>
      <c r="I241" s="121">
        <v>44636</v>
      </c>
      <c r="J241" s="121">
        <v>44636</v>
      </c>
      <c r="K241" s="121">
        <v>35238</v>
      </c>
      <c r="L241" s="259" t="s">
        <v>25016</v>
      </c>
      <c r="M241" s="259" t="s">
        <v>1050</v>
      </c>
      <c r="N241" s="164" t="s">
        <v>26</v>
      </c>
      <c r="O241" s="266" t="s">
        <v>34</v>
      </c>
      <c r="P241" s="164" t="s">
        <v>467</v>
      </c>
      <c r="Q241" s="99" t="s">
        <v>1609</v>
      </c>
      <c r="R241" s="95" t="s">
        <v>1498</v>
      </c>
      <c r="S241" s="257">
        <f t="shared" si="3"/>
        <v>57254</v>
      </c>
      <c r="T241" s="243" t="s">
        <v>17976</v>
      </c>
      <c r="U241" s="241" t="s">
        <v>1358</v>
      </c>
      <c r="V241" s="305" t="str" cm="1">
        <f t="array" ref="V241">_xlfn.IFS(C241="","",COUNTIF(C241,"ตำแหน่งว่าง*"),"ว่าง",COUNTIF(C241,"&lt;&gt;ตำแหน่งว่าง*"),"คนครอง")</f>
        <v>คนครอง</v>
      </c>
      <c r="W241" s="242" cm="1">
        <f t="array" ref="W241">_xlfn.IFS(COUNTIF(C241,"*(สบ3)"),32,COUNTIF(C241,"*(สบ2)"),41,COUNTIF(C241,"*(สบ1)"),42,COUNTIF(C241,"ตำแหน่งว่าง*"),42)</f>
        <v>42</v>
      </c>
      <c r="X241" s="98" t="s">
        <v>1606</v>
      </c>
      <c r="Y241" s="100" t="s">
        <v>467</v>
      </c>
      <c r="Z241" s="242">
        <v>240</v>
      </c>
      <c r="AA241" s="96"/>
      <c r="AB241" s="96"/>
    </row>
    <row r="242" spans="1:28" s="59" customFormat="1" ht="22.8" customHeight="1">
      <c r="A242" s="96" t="s">
        <v>93</v>
      </c>
      <c r="B242" s="95" t="s">
        <v>20</v>
      </c>
      <c r="C242" s="96" t="s">
        <v>1610</v>
      </c>
      <c r="D242" s="96" t="s">
        <v>19118</v>
      </c>
      <c r="E242" s="96" t="s">
        <v>19119</v>
      </c>
      <c r="F242" s="101" t="s">
        <v>1458</v>
      </c>
      <c r="G242" s="163" t="s">
        <v>1612</v>
      </c>
      <c r="H242" s="121">
        <v>44187</v>
      </c>
      <c r="I242" s="121">
        <v>44187</v>
      </c>
      <c r="J242" s="121">
        <v>41645</v>
      </c>
      <c r="K242" s="121">
        <v>30487</v>
      </c>
      <c r="L242" s="259" t="s">
        <v>18218</v>
      </c>
      <c r="M242" s="259" t="s">
        <v>1176</v>
      </c>
      <c r="N242" s="164" t="s">
        <v>26</v>
      </c>
      <c r="O242" s="266" t="s">
        <v>34</v>
      </c>
      <c r="P242" s="164" t="s">
        <v>467</v>
      </c>
      <c r="Q242" s="99" t="s">
        <v>1613</v>
      </c>
      <c r="R242" s="95" t="s">
        <v>1479</v>
      </c>
      <c r="S242" s="257">
        <f t="shared" si="3"/>
        <v>52505</v>
      </c>
      <c r="T242" s="243" t="s">
        <v>17976</v>
      </c>
      <c r="U242" s="241" t="s">
        <v>1358</v>
      </c>
      <c r="V242" s="305" t="str" cm="1">
        <f t="array" ref="V242">_xlfn.IFS(C242="","",COUNTIF(C242,"ตำแหน่งว่าง*"),"ว่าง",COUNTIF(C242,"&lt;&gt;ตำแหน่งว่าง*"),"คนครอง")</f>
        <v>คนครอง</v>
      </c>
      <c r="W242" s="242" cm="1">
        <f t="array" ref="W242">_xlfn.IFS(COUNTIF(C242,"*(สบ3)"),32,COUNTIF(C242,"*(สบ2)"),41,COUNTIF(C242,"*(สบ1)"),42,COUNTIF(C242,"ตำแหน่งว่าง*"),42)</f>
        <v>41</v>
      </c>
      <c r="X242" s="98" t="s">
        <v>1611</v>
      </c>
      <c r="Y242" s="100" t="s">
        <v>467</v>
      </c>
      <c r="Z242" s="242">
        <v>241</v>
      </c>
      <c r="AA242" s="96"/>
      <c r="AB242" s="96" t="s">
        <v>3087</v>
      </c>
    </row>
    <row r="243" spans="1:28" s="59" customFormat="1" ht="22.8" customHeight="1">
      <c r="A243" s="96" t="s">
        <v>93</v>
      </c>
      <c r="B243" s="95" t="s">
        <v>70</v>
      </c>
      <c r="C243" s="96" t="s">
        <v>1614</v>
      </c>
      <c r="D243" s="96" t="s">
        <v>19120</v>
      </c>
      <c r="E243" s="96" t="s">
        <v>19121</v>
      </c>
      <c r="F243" s="101" t="s">
        <v>1458</v>
      </c>
      <c r="G243" s="163" t="s">
        <v>1616</v>
      </c>
      <c r="H243" s="121">
        <v>44187</v>
      </c>
      <c r="I243" s="121">
        <v>44187</v>
      </c>
      <c r="J243" s="121">
        <v>41645</v>
      </c>
      <c r="K243" s="121">
        <v>33108</v>
      </c>
      <c r="L243" s="259" t="s">
        <v>18219</v>
      </c>
      <c r="M243" s="259" t="s">
        <v>1292</v>
      </c>
      <c r="N243" s="164" t="s">
        <v>26</v>
      </c>
      <c r="O243" s="266" t="s">
        <v>34</v>
      </c>
      <c r="P243" s="164" t="s">
        <v>467</v>
      </c>
      <c r="Q243" s="99" t="s">
        <v>1617</v>
      </c>
      <c r="R243" s="95" t="s">
        <v>1479</v>
      </c>
      <c r="S243" s="257">
        <f t="shared" si="3"/>
        <v>55062</v>
      </c>
      <c r="T243" s="243" t="s">
        <v>17976</v>
      </c>
      <c r="U243" s="241" t="s">
        <v>1358</v>
      </c>
      <c r="V243" s="305" t="str" cm="1">
        <f t="array" ref="V243">_xlfn.IFS(C243="","",COUNTIF(C243,"ตำแหน่งว่าง*"),"ว่าง",COUNTIF(C243,"&lt;&gt;ตำแหน่งว่าง*"),"คนครอง")</f>
        <v>คนครอง</v>
      </c>
      <c r="W243" s="242" cm="1">
        <f t="array" ref="W243">_xlfn.IFS(COUNTIF(C243,"*(สบ3)"),32,COUNTIF(C243,"*(สบ2)"),41,COUNTIF(C243,"*(สบ1)"),42,COUNTIF(C243,"ตำแหน่งว่าง*"),42)</f>
        <v>41</v>
      </c>
      <c r="X243" s="98" t="s">
        <v>1615</v>
      </c>
      <c r="Y243" s="100" t="s">
        <v>467</v>
      </c>
      <c r="Z243" s="242">
        <v>242</v>
      </c>
      <c r="AA243" s="96"/>
      <c r="AB243" s="96" t="s">
        <v>3087</v>
      </c>
    </row>
    <row r="244" spans="1:28" s="59" customFormat="1" ht="22.8" customHeight="1">
      <c r="A244" s="96" t="s">
        <v>125</v>
      </c>
      <c r="B244" s="95" t="s">
        <v>20</v>
      </c>
      <c r="C244" s="96" t="s">
        <v>17294</v>
      </c>
      <c r="D244" s="96" t="s">
        <v>19122</v>
      </c>
      <c r="E244" s="96" t="s">
        <v>19123</v>
      </c>
      <c r="F244" s="101" t="s">
        <v>1458</v>
      </c>
      <c r="G244" s="163" t="s">
        <v>1619</v>
      </c>
      <c r="H244" s="121">
        <v>44636</v>
      </c>
      <c r="I244" s="121">
        <v>44636</v>
      </c>
      <c r="J244" s="121">
        <v>44636</v>
      </c>
      <c r="K244" s="121">
        <v>34295</v>
      </c>
      <c r="L244" s="259" t="s">
        <v>25016</v>
      </c>
      <c r="M244" s="259" t="s">
        <v>535</v>
      </c>
      <c r="N244" s="164" t="s">
        <v>26</v>
      </c>
      <c r="O244" s="266" t="s">
        <v>34</v>
      </c>
      <c r="P244" s="164" t="s">
        <v>467</v>
      </c>
      <c r="Q244" s="99" t="s">
        <v>1620</v>
      </c>
      <c r="R244" s="95" t="s">
        <v>1498</v>
      </c>
      <c r="S244" s="257">
        <f t="shared" si="3"/>
        <v>56523</v>
      </c>
      <c r="T244" s="243" t="s">
        <v>17976</v>
      </c>
      <c r="U244" s="241" t="s">
        <v>1358</v>
      </c>
      <c r="V244" s="305" t="str" cm="1">
        <f t="array" ref="V244">_xlfn.IFS(C244="","",COUNTIF(C244,"ตำแหน่งว่าง*"),"ว่าง",COUNTIF(C244,"&lt;&gt;ตำแหน่งว่าง*"),"คนครอง")</f>
        <v>คนครอง</v>
      </c>
      <c r="W244" s="242" cm="1">
        <f t="array" ref="W244">_xlfn.IFS(COUNTIF(C244,"*(สบ3)"),32,COUNTIF(C244,"*(สบ2)"),41,COUNTIF(C244,"*(สบ1)"),42,COUNTIF(C244,"ตำแหน่งว่าง*"),42)</f>
        <v>42</v>
      </c>
      <c r="X244" s="98" t="s">
        <v>1618</v>
      </c>
      <c r="Y244" s="100" t="s">
        <v>467</v>
      </c>
      <c r="Z244" s="242">
        <v>243</v>
      </c>
      <c r="AA244" s="96"/>
      <c r="AB244" s="96"/>
    </row>
    <row r="245" spans="1:28" s="59" customFormat="1" ht="22.8" customHeight="1">
      <c r="A245" s="96" t="s">
        <v>93</v>
      </c>
      <c r="B245" s="95" t="s">
        <v>70</v>
      </c>
      <c r="C245" s="96" t="s">
        <v>24253</v>
      </c>
      <c r="D245" s="96" t="s">
        <v>19124</v>
      </c>
      <c r="E245" s="96" t="s">
        <v>19125</v>
      </c>
      <c r="F245" s="101" t="s">
        <v>1458</v>
      </c>
      <c r="G245" s="163" t="s">
        <v>1622</v>
      </c>
      <c r="H245" s="121">
        <v>45719</v>
      </c>
      <c r="I245" s="121">
        <v>45719</v>
      </c>
      <c r="J245" s="121">
        <v>41645</v>
      </c>
      <c r="K245" s="121">
        <v>31388</v>
      </c>
      <c r="L245" s="259" t="s">
        <v>18220</v>
      </c>
      <c r="M245" s="259" t="s">
        <v>197</v>
      </c>
      <c r="N245" s="164" t="s">
        <v>26</v>
      </c>
      <c r="O245" s="266" t="s">
        <v>34</v>
      </c>
      <c r="P245" s="164" t="s">
        <v>467</v>
      </c>
      <c r="Q245" s="99" t="s">
        <v>1623</v>
      </c>
      <c r="R245" s="95" t="s">
        <v>24252</v>
      </c>
      <c r="S245" s="257">
        <f t="shared" si="3"/>
        <v>53601</v>
      </c>
      <c r="T245" s="243" t="s">
        <v>17976</v>
      </c>
      <c r="U245" s="241" t="s">
        <v>1358</v>
      </c>
      <c r="V245" s="305" t="str" cm="1">
        <f t="array" ref="V245">_xlfn.IFS(C245="","",COUNTIF(C245,"ตำแหน่งว่าง*"),"ว่าง",COUNTIF(C245,"&lt;&gt;ตำแหน่งว่าง*"),"คนครอง")</f>
        <v>คนครอง</v>
      </c>
      <c r="W245" s="242" cm="1">
        <f t="array" ref="W245">_xlfn.IFS(COUNTIF(C245,"*(สบ3)"),32,COUNTIF(C245,"*(สบ2)"),41,COUNTIF(C245,"*(สบ1)"),42,COUNTIF(C245,"ตำแหน่งว่าง*"),42)</f>
        <v>32</v>
      </c>
      <c r="X245" s="98" t="s">
        <v>1621</v>
      </c>
      <c r="Y245" s="100" t="s">
        <v>467</v>
      </c>
      <c r="Z245" s="242">
        <v>244</v>
      </c>
      <c r="AA245" s="96"/>
      <c r="AB245" s="96"/>
    </row>
    <row r="246" spans="1:28" s="59" customFormat="1" ht="22.8" customHeight="1">
      <c r="A246" s="96" t="s">
        <v>125</v>
      </c>
      <c r="B246" s="95" t="s">
        <v>20</v>
      </c>
      <c r="C246" s="96" t="s">
        <v>17295</v>
      </c>
      <c r="D246" s="96" t="s">
        <v>19126</v>
      </c>
      <c r="E246" s="96" t="s">
        <v>19127</v>
      </c>
      <c r="F246" s="101" t="s">
        <v>1458</v>
      </c>
      <c r="G246" s="163" t="s">
        <v>1626</v>
      </c>
      <c r="H246" s="121">
        <v>44636</v>
      </c>
      <c r="I246" s="121">
        <v>44636</v>
      </c>
      <c r="J246" s="121">
        <v>44636</v>
      </c>
      <c r="K246" s="121">
        <v>34803</v>
      </c>
      <c r="L246" s="259" t="s">
        <v>25016</v>
      </c>
      <c r="M246" s="259" t="s">
        <v>341</v>
      </c>
      <c r="N246" s="164" t="s">
        <v>26</v>
      </c>
      <c r="O246" s="266" t="s">
        <v>34</v>
      </c>
      <c r="P246" s="164" t="s">
        <v>467</v>
      </c>
      <c r="Q246" s="99" t="s">
        <v>1627</v>
      </c>
      <c r="R246" s="95" t="s">
        <v>1498</v>
      </c>
      <c r="S246" s="257">
        <f t="shared" si="3"/>
        <v>56888</v>
      </c>
      <c r="T246" s="243" t="s">
        <v>17976</v>
      </c>
      <c r="U246" s="241" t="s">
        <v>1358</v>
      </c>
      <c r="V246" s="305" t="str" cm="1">
        <f t="array" ref="V246">_xlfn.IFS(C246="","",COUNTIF(C246,"ตำแหน่งว่าง*"),"ว่าง",COUNTIF(C246,"&lt;&gt;ตำแหน่งว่าง*"),"คนครอง")</f>
        <v>คนครอง</v>
      </c>
      <c r="W246" s="242" cm="1">
        <f t="array" ref="W246">_xlfn.IFS(COUNTIF(C246,"*(สบ3)"),32,COUNTIF(C246,"*(สบ2)"),41,COUNTIF(C246,"*(สบ1)"),42,COUNTIF(C246,"ตำแหน่งว่าง*"),42)</f>
        <v>42</v>
      </c>
      <c r="X246" s="98" t="s">
        <v>1625</v>
      </c>
      <c r="Y246" s="100" t="s">
        <v>467</v>
      </c>
      <c r="Z246" s="242">
        <v>245</v>
      </c>
      <c r="AA246" s="96"/>
      <c r="AB246" s="96"/>
    </row>
    <row r="247" spans="1:28" s="59" customFormat="1" ht="22.8" customHeight="1">
      <c r="A247" s="96" t="s">
        <v>125</v>
      </c>
      <c r="B247" s="95" t="s">
        <v>20</v>
      </c>
      <c r="C247" s="96" t="s">
        <v>17296</v>
      </c>
      <c r="D247" s="96" t="s">
        <v>19128</v>
      </c>
      <c r="E247" s="96" t="s">
        <v>19129</v>
      </c>
      <c r="F247" s="101" t="s">
        <v>1458</v>
      </c>
      <c r="G247" s="163" t="s">
        <v>1629</v>
      </c>
      <c r="H247" s="121">
        <v>44636</v>
      </c>
      <c r="I247" s="121">
        <v>44636</v>
      </c>
      <c r="J247" s="121">
        <v>44636</v>
      </c>
      <c r="K247" s="121">
        <v>32377</v>
      </c>
      <c r="L247" s="259" t="s">
        <v>25016</v>
      </c>
      <c r="M247" s="259" t="s">
        <v>24</v>
      </c>
      <c r="N247" s="164" t="s">
        <v>26</v>
      </c>
      <c r="O247" s="266" t="s">
        <v>34</v>
      </c>
      <c r="P247" s="164" t="s">
        <v>467</v>
      </c>
      <c r="Q247" s="99" t="s">
        <v>1630</v>
      </c>
      <c r="R247" s="95" t="s">
        <v>1498</v>
      </c>
      <c r="S247" s="257">
        <f t="shared" si="3"/>
        <v>54332</v>
      </c>
      <c r="T247" s="243" t="s">
        <v>17976</v>
      </c>
      <c r="U247" s="241" t="s">
        <v>1358</v>
      </c>
      <c r="V247" s="305" t="str" cm="1">
        <f t="array" ref="V247">_xlfn.IFS(C247="","",COUNTIF(C247,"ตำแหน่งว่าง*"),"ว่าง",COUNTIF(C247,"&lt;&gt;ตำแหน่งว่าง*"),"คนครอง")</f>
        <v>คนครอง</v>
      </c>
      <c r="W247" s="242" cm="1">
        <f t="array" ref="W247">_xlfn.IFS(COUNTIF(C247,"*(สบ3)"),32,COUNTIF(C247,"*(สบ2)"),41,COUNTIF(C247,"*(สบ1)"),42,COUNTIF(C247,"ตำแหน่งว่าง*"),42)</f>
        <v>42</v>
      </c>
      <c r="X247" s="98" t="s">
        <v>1628</v>
      </c>
      <c r="Y247" s="100" t="s">
        <v>467</v>
      </c>
      <c r="Z247" s="242">
        <v>246</v>
      </c>
      <c r="AA247" s="96"/>
      <c r="AB247" s="96"/>
    </row>
    <row r="248" spans="1:28" s="59" customFormat="1" ht="22.8" customHeight="1">
      <c r="A248" s="96" t="s">
        <v>125</v>
      </c>
      <c r="B248" s="95" t="s">
        <v>20</v>
      </c>
      <c r="C248" s="96" t="s">
        <v>17297</v>
      </c>
      <c r="D248" s="96" t="s">
        <v>19130</v>
      </c>
      <c r="E248" s="96" t="s">
        <v>19131</v>
      </c>
      <c r="F248" s="101" t="s">
        <v>1458</v>
      </c>
      <c r="G248" s="163" t="s">
        <v>1632</v>
      </c>
      <c r="H248" s="121">
        <v>44636</v>
      </c>
      <c r="I248" s="121">
        <v>44636</v>
      </c>
      <c r="J248" s="121">
        <v>44636</v>
      </c>
      <c r="K248" s="121">
        <v>34290</v>
      </c>
      <c r="L248" s="259" t="s">
        <v>25016</v>
      </c>
      <c r="M248" s="259" t="s">
        <v>24</v>
      </c>
      <c r="N248" s="164" t="s">
        <v>26</v>
      </c>
      <c r="O248" s="266" t="s">
        <v>34</v>
      </c>
      <c r="P248" s="164" t="s">
        <v>467</v>
      </c>
      <c r="Q248" s="99" t="s">
        <v>1633</v>
      </c>
      <c r="R248" s="95" t="s">
        <v>1498</v>
      </c>
      <c r="S248" s="257">
        <f t="shared" si="3"/>
        <v>56523</v>
      </c>
      <c r="T248" s="243" t="s">
        <v>17976</v>
      </c>
      <c r="U248" s="241" t="s">
        <v>1358</v>
      </c>
      <c r="V248" s="305" t="str" cm="1">
        <f t="array" ref="V248">_xlfn.IFS(C248="","",COUNTIF(C248,"ตำแหน่งว่าง*"),"ว่าง",COUNTIF(C248,"&lt;&gt;ตำแหน่งว่าง*"),"คนครอง")</f>
        <v>คนครอง</v>
      </c>
      <c r="W248" s="242" cm="1">
        <f t="array" ref="W248">_xlfn.IFS(COUNTIF(C248,"*(สบ3)"),32,COUNTIF(C248,"*(สบ2)"),41,COUNTIF(C248,"*(สบ1)"),42,COUNTIF(C248,"ตำแหน่งว่าง*"),42)</f>
        <v>42</v>
      </c>
      <c r="X248" s="98" t="s">
        <v>1631</v>
      </c>
      <c r="Y248" s="100" t="s">
        <v>467</v>
      </c>
      <c r="Z248" s="242">
        <v>247</v>
      </c>
      <c r="AA248" s="96"/>
      <c r="AB248" s="96"/>
    </row>
    <row r="249" spans="1:28" s="59" customFormat="1" ht="22.8" customHeight="1">
      <c r="A249" s="96" t="s">
        <v>125</v>
      </c>
      <c r="B249" s="95" t="s">
        <v>20</v>
      </c>
      <c r="C249" s="96" t="s">
        <v>17298</v>
      </c>
      <c r="D249" s="96" t="s">
        <v>19132</v>
      </c>
      <c r="E249" s="96" t="s">
        <v>19133</v>
      </c>
      <c r="F249" s="101" t="s">
        <v>1458</v>
      </c>
      <c r="G249" s="163" t="s">
        <v>1635</v>
      </c>
      <c r="H249" s="121">
        <v>44636</v>
      </c>
      <c r="I249" s="121">
        <v>44636</v>
      </c>
      <c r="J249" s="121">
        <v>44636</v>
      </c>
      <c r="K249" s="121">
        <v>33525</v>
      </c>
      <c r="L249" s="259" t="s">
        <v>25016</v>
      </c>
      <c r="M249" s="259" t="s">
        <v>1462</v>
      </c>
      <c r="N249" s="164" t="s">
        <v>26</v>
      </c>
      <c r="O249" s="266" t="s">
        <v>34</v>
      </c>
      <c r="P249" s="164" t="s">
        <v>467</v>
      </c>
      <c r="Q249" s="99" t="s">
        <v>1636</v>
      </c>
      <c r="R249" s="95" t="s">
        <v>1498</v>
      </c>
      <c r="S249" s="257">
        <f t="shared" si="3"/>
        <v>55793</v>
      </c>
      <c r="T249" s="243" t="s">
        <v>17976</v>
      </c>
      <c r="U249" s="241" t="s">
        <v>1358</v>
      </c>
      <c r="V249" s="305" t="str" cm="1">
        <f t="array" ref="V249">_xlfn.IFS(C249="","",COUNTIF(C249,"ตำแหน่งว่าง*"),"ว่าง",COUNTIF(C249,"&lt;&gt;ตำแหน่งว่าง*"),"คนครอง")</f>
        <v>คนครอง</v>
      </c>
      <c r="W249" s="242" cm="1">
        <f t="array" ref="W249">_xlfn.IFS(COUNTIF(C249,"*(สบ3)"),32,COUNTIF(C249,"*(สบ2)"),41,COUNTIF(C249,"*(สบ1)"),42,COUNTIF(C249,"ตำแหน่งว่าง*"),42)</f>
        <v>42</v>
      </c>
      <c r="X249" s="98" t="s">
        <v>1634</v>
      </c>
      <c r="Y249" s="100" t="s">
        <v>467</v>
      </c>
      <c r="Z249" s="242">
        <v>248</v>
      </c>
      <c r="AA249" s="96"/>
      <c r="AB249" s="96"/>
    </row>
    <row r="250" spans="1:28" s="58" customFormat="1" ht="22.8" customHeight="1">
      <c r="A250" s="96" t="s">
        <v>125</v>
      </c>
      <c r="B250" s="95" t="s">
        <v>20</v>
      </c>
      <c r="C250" s="97" t="s">
        <v>17299</v>
      </c>
      <c r="D250" s="96" t="s">
        <v>19134</v>
      </c>
      <c r="E250" s="96" t="s">
        <v>19135</v>
      </c>
      <c r="F250" s="101" t="s">
        <v>1458</v>
      </c>
      <c r="G250" s="163" t="s">
        <v>1638</v>
      </c>
      <c r="H250" s="121">
        <v>44636</v>
      </c>
      <c r="I250" s="121">
        <v>44636</v>
      </c>
      <c r="J250" s="121">
        <v>44636</v>
      </c>
      <c r="K250" s="121">
        <v>33594</v>
      </c>
      <c r="L250" s="259" t="s">
        <v>25017</v>
      </c>
      <c r="M250" s="259" t="s">
        <v>1301</v>
      </c>
      <c r="N250" s="164" t="s">
        <v>26</v>
      </c>
      <c r="O250" s="266" t="s">
        <v>34</v>
      </c>
      <c r="P250" s="164" t="s">
        <v>467</v>
      </c>
      <c r="Q250" s="98" t="s">
        <v>1639</v>
      </c>
      <c r="R250" s="95" t="s">
        <v>1498</v>
      </c>
      <c r="S250" s="257">
        <f t="shared" si="3"/>
        <v>55793</v>
      </c>
      <c r="T250" s="243" t="s">
        <v>17976</v>
      </c>
      <c r="U250" s="241" t="s">
        <v>1358</v>
      </c>
      <c r="V250" s="305" t="str" cm="1">
        <f t="array" ref="V250">_xlfn.IFS(C250="","",COUNTIF(C250,"ตำแหน่งว่าง*"),"ว่าง",COUNTIF(C250,"&lt;&gt;ตำแหน่งว่าง*"),"คนครอง")</f>
        <v>คนครอง</v>
      </c>
      <c r="W250" s="242" cm="1">
        <f t="array" ref="W250">_xlfn.IFS(COUNTIF(C250,"*(สบ3)"),32,COUNTIF(C250,"*(สบ2)"),41,COUNTIF(C250,"*(สบ1)"),42,COUNTIF(C250,"ตำแหน่งว่าง*"),42)</f>
        <v>42</v>
      </c>
      <c r="X250" s="98" t="s">
        <v>1637</v>
      </c>
      <c r="Y250" s="100" t="s">
        <v>467</v>
      </c>
      <c r="Z250" s="242">
        <v>249</v>
      </c>
      <c r="AA250" s="96"/>
      <c r="AB250" s="96"/>
    </row>
    <row r="251" spans="1:28" s="58" customFormat="1" ht="22.8" customHeight="1">
      <c r="A251" s="96" t="s">
        <v>125</v>
      </c>
      <c r="B251" s="95" t="s">
        <v>20</v>
      </c>
      <c r="C251" s="96" t="s">
        <v>1641</v>
      </c>
      <c r="D251" s="96" t="s">
        <v>19136</v>
      </c>
      <c r="E251" s="96" t="s">
        <v>19137</v>
      </c>
      <c r="F251" s="101" t="s">
        <v>1458</v>
      </c>
      <c r="G251" s="163" t="s">
        <v>1643</v>
      </c>
      <c r="H251" s="121">
        <v>44986</v>
      </c>
      <c r="I251" s="121">
        <v>44986</v>
      </c>
      <c r="J251" s="121">
        <v>44986</v>
      </c>
      <c r="K251" s="121">
        <v>35638</v>
      </c>
      <c r="L251" s="259" t="s">
        <v>25016</v>
      </c>
      <c r="M251" s="259" t="s">
        <v>24</v>
      </c>
      <c r="N251" s="164" t="s">
        <v>26</v>
      </c>
      <c r="O251" s="266" t="s">
        <v>34</v>
      </c>
      <c r="P251" s="164" t="s">
        <v>467</v>
      </c>
      <c r="Q251" s="99" t="s">
        <v>1644</v>
      </c>
      <c r="R251" s="95" t="s">
        <v>1474</v>
      </c>
      <c r="S251" s="257">
        <f t="shared" si="3"/>
        <v>57619</v>
      </c>
      <c r="T251" s="243" t="s">
        <v>17976</v>
      </c>
      <c r="U251" s="241" t="s">
        <v>1358</v>
      </c>
      <c r="V251" s="305" t="str" cm="1">
        <f t="array" ref="V251">_xlfn.IFS(C251="","",COUNTIF(C251,"ตำแหน่งว่าง*"),"ว่าง",COUNTIF(C251,"&lt;&gt;ตำแหน่งว่าง*"),"คนครอง")</f>
        <v>คนครอง</v>
      </c>
      <c r="W251" s="242" cm="1">
        <f t="array" ref="W251">_xlfn.IFS(COUNTIF(C251,"*(สบ3)"),32,COUNTIF(C251,"*(สบ2)"),41,COUNTIF(C251,"*(สบ1)"),42,COUNTIF(C251,"ตำแหน่งว่าง*"),42)</f>
        <v>42</v>
      </c>
      <c r="X251" s="98" t="s">
        <v>1642</v>
      </c>
      <c r="Y251" s="100" t="s">
        <v>467</v>
      </c>
      <c r="Z251" s="242">
        <v>250</v>
      </c>
      <c r="AA251" s="96"/>
      <c r="AB251" s="96"/>
    </row>
    <row r="252" spans="1:28" s="59" customFormat="1" ht="22.8" customHeight="1">
      <c r="A252" s="96" t="s">
        <v>125</v>
      </c>
      <c r="B252" s="95" t="s">
        <v>20</v>
      </c>
      <c r="C252" s="96" t="s">
        <v>1645</v>
      </c>
      <c r="D252" s="96" t="s">
        <v>19138</v>
      </c>
      <c r="E252" s="96" t="s">
        <v>19139</v>
      </c>
      <c r="F252" s="101" t="s">
        <v>1458</v>
      </c>
      <c r="G252" s="163" t="s">
        <v>1647</v>
      </c>
      <c r="H252" s="121">
        <v>44986</v>
      </c>
      <c r="I252" s="121">
        <v>44986</v>
      </c>
      <c r="J252" s="121">
        <v>44986</v>
      </c>
      <c r="K252" s="121">
        <v>34927</v>
      </c>
      <c r="L252" s="259" t="s">
        <v>25016</v>
      </c>
      <c r="M252" s="259" t="s">
        <v>535</v>
      </c>
      <c r="N252" s="164" t="s">
        <v>26</v>
      </c>
      <c r="O252" s="266" t="s">
        <v>34</v>
      </c>
      <c r="P252" s="164" t="s">
        <v>467</v>
      </c>
      <c r="Q252" s="99" t="s">
        <v>1648</v>
      </c>
      <c r="R252" s="95" t="s">
        <v>1474</v>
      </c>
      <c r="S252" s="257">
        <f t="shared" si="3"/>
        <v>56888</v>
      </c>
      <c r="T252" s="243" t="s">
        <v>17976</v>
      </c>
      <c r="U252" s="241" t="s">
        <v>1358</v>
      </c>
      <c r="V252" s="305" t="str" cm="1">
        <f t="array" ref="V252">_xlfn.IFS(C252="","",COUNTIF(C252,"ตำแหน่งว่าง*"),"ว่าง",COUNTIF(C252,"&lt;&gt;ตำแหน่งว่าง*"),"คนครอง")</f>
        <v>คนครอง</v>
      </c>
      <c r="W252" s="242" cm="1">
        <f t="array" ref="W252">_xlfn.IFS(COUNTIF(C252,"*(สบ3)"),32,COUNTIF(C252,"*(สบ2)"),41,COUNTIF(C252,"*(สบ1)"),42,COUNTIF(C252,"ตำแหน่งว่าง*"),42)</f>
        <v>42</v>
      </c>
      <c r="X252" s="98" t="s">
        <v>1646</v>
      </c>
      <c r="Y252" s="100" t="s">
        <v>467</v>
      </c>
      <c r="Z252" s="242">
        <v>251</v>
      </c>
      <c r="AA252" s="96"/>
      <c r="AB252" s="96"/>
    </row>
    <row r="253" spans="1:28" s="56" customFormat="1" ht="22.8" customHeight="1">
      <c r="A253" s="96"/>
      <c r="B253" s="95"/>
      <c r="C253" s="95" t="s">
        <v>60</v>
      </c>
      <c r="D253" s="96"/>
      <c r="E253" s="96"/>
      <c r="F253" s="101" t="s">
        <v>1458</v>
      </c>
      <c r="G253" s="163" t="s">
        <v>1650</v>
      </c>
      <c r="H253" s="121"/>
      <c r="I253" s="121"/>
      <c r="J253" s="121"/>
      <c r="K253" s="121"/>
      <c r="L253" s="259"/>
      <c r="M253" s="259"/>
      <c r="N253" s="164" t="s">
        <v>26</v>
      </c>
      <c r="O253" s="266" t="s">
        <v>34</v>
      </c>
      <c r="P253" s="164" t="s">
        <v>467</v>
      </c>
      <c r="Q253" s="99"/>
      <c r="R253" s="95"/>
      <c r="S253" s="257" t="str">
        <f t="shared" si="3"/>
        <v/>
      </c>
      <c r="T253" s="243" t="s">
        <v>17976</v>
      </c>
      <c r="U253" s="241" t="s">
        <v>1358</v>
      </c>
      <c r="V253" s="305" t="str" cm="1">
        <f t="array" ref="V253">_xlfn.IFS(C253="","",COUNTIF(C253,"ตำแหน่งว่าง*"),"ว่าง",COUNTIF(C253,"&lt;&gt;ตำแหน่งว่าง*"),"คนครอง")</f>
        <v>ว่าง</v>
      </c>
      <c r="W253" s="242" cm="1">
        <f t="array" ref="W253">_xlfn.IFS(COUNTIF(C253,"*(สบ3)"),32,COUNTIF(C253,"*(สบ2)"),41,COUNTIF(C253,"*(สบ1)"),42,COUNTIF(C253,"ตำแหน่งว่าง*"),42)</f>
        <v>42</v>
      </c>
      <c r="X253" s="98" t="s">
        <v>1649</v>
      </c>
      <c r="Y253" s="100" t="s">
        <v>467</v>
      </c>
      <c r="Z253" s="242">
        <v>252</v>
      </c>
      <c r="AA253" s="96"/>
      <c r="AB253" s="96"/>
    </row>
    <row r="254" spans="1:28" s="59" customFormat="1" ht="22.8" customHeight="1">
      <c r="A254" s="96" t="s">
        <v>69</v>
      </c>
      <c r="B254" s="95" t="s">
        <v>70</v>
      </c>
      <c r="C254" s="96" t="s">
        <v>17300</v>
      </c>
      <c r="D254" s="96" t="s">
        <v>18863</v>
      </c>
      <c r="E254" s="96" t="s">
        <v>19140</v>
      </c>
      <c r="F254" s="101" t="s">
        <v>16918</v>
      </c>
      <c r="G254" s="163" t="s">
        <v>1654</v>
      </c>
      <c r="H254" s="121">
        <v>43812</v>
      </c>
      <c r="I254" s="121">
        <v>43812</v>
      </c>
      <c r="J254" s="121">
        <v>36976</v>
      </c>
      <c r="K254" s="121">
        <v>28491</v>
      </c>
      <c r="L254" s="259" t="s">
        <v>16919</v>
      </c>
      <c r="M254" s="259" t="s">
        <v>102</v>
      </c>
      <c r="N254" s="164" t="s">
        <v>26</v>
      </c>
      <c r="O254" s="266" t="s">
        <v>34</v>
      </c>
      <c r="P254" s="164" t="s">
        <v>1363</v>
      </c>
      <c r="Q254" s="99" t="s">
        <v>1655</v>
      </c>
      <c r="R254" s="95" t="s">
        <v>1457</v>
      </c>
      <c r="S254" s="257">
        <f t="shared" si="3"/>
        <v>50679</v>
      </c>
      <c r="T254" s="243" t="s">
        <v>3087</v>
      </c>
      <c r="U254" s="241" t="s">
        <v>1358</v>
      </c>
      <c r="V254" s="305" t="str" cm="1">
        <f t="array" ref="V254">_xlfn.IFS(C254="","",COUNTIF(C254,"ตำแหน่งว่าง*"),"ว่าง",COUNTIF(C254,"&lt;&gt;ตำแหน่งว่าง*"),"คนครอง")</f>
        <v>คนครอง</v>
      </c>
      <c r="W254" s="245">
        <v>31</v>
      </c>
      <c r="X254" s="98" t="s">
        <v>1653</v>
      </c>
      <c r="Y254" s="100" t="s">
        <v>1363</v>
      </c>
      <c r="Z254" s="242">
        <v>253</v>
      </c>
      <c r="AA254" s="96"/>
      <c r="AB254" s="96"/>
    </row>
    <row r="255" spans="1:28" s="56" customFormat="1" ht="22.8" customHeight="1">
      <c r="A255" s="96" t="s">
        <v>154</v>
      </c>
      <c r="B255" s="95" t="s">
        <v>70</v>
      </c>
      <c r="C255" s="96" t="s">
        <v>17274</v>
      </c>
      <c r="D255" s="96" t="s">
        <v>19076</v>
      </c>
      <c r="E255" s="96" t="s">
        <v>19077</v>
      </c>
      <c r="F255" s="101" t="s">
        <v>1656</v>
      </c>
      <c r="G255" s="163" t="s">
        <v>1658</v>
      </c>
      <c r="H255" s="121">
        <v>45768</v>
      </c>
      <c r="I255" s="121">
        <v>43895</v>
      </c>
      <c r="J255" s="121">
        <v>43895</v>
      </c>
      <c r="K255" s="121">
        <v>33134</v>
      </c>
      <c r="L255" s="259" t="s">
        <v>1538</v>
      </c>
      <c r="M255" s="259" t="s">
        <v>24</v>
      </c>
      <c r="N255" s="164" t="s">
        <v>26</v>
      </c>
      <c r="O255" s="266" t="s">
        <v>34</v>
      </c>
      <c r="P255" s="164" t="s">
        <v>467</v>
      </c>
      <c r="Q255" s="99" t="s">
        <v>1539</v>
      </c>
      <c r="R255" s="95" t="s">
        <v>24405</v>
      </c>
      <c r="S255" s="257">
        <f t="shared" si="3"/>
        <v>55062</v>
      </c>
      <c r="T255" s="243" t="s">
        <v>3087</v>
      </c>
      <c r="U255" s="241" t="s">
        <v>1358</v>
      </c>
      <c r="V255" s="305" t="str" cm="1">
        <f t="array" ref="V255">_xlfn.IFS(C255="","",COUNTIF(C255,"ตำแหน่งว่าง*"),"ว่าง",COUNTIF(C255,"&lt;&gt;ตำแหน่งว่าง*"),"คนครอง")</f>
        <v>คนครอง</v>
      </c>
      <c r="W255" s="242" cm="1">
        <f t="array" ref="W255">_xlfn.IFS(COUNTIF(C255,"*(สบ3)"),32,COUNTIF(C255,"*(สบ2)"),41,COUNTIF(C255,"*(สบ1)"),42,COUNTIF(C255,"ตำแหน่งว่าง*"),42)</f>
        <v>42</v>
      </c>
      <c r="X255" s="98" t="s">
        <v>1657</v>
      </c>
      <c r="Y255" s="100" t="s">
        <v>467</v>
      </c>
      <c r="Z255" s="242">
        <v>254</v>
      </c>
      <c r="AA255" s="96"/>
      <c r="AB255" s="96"/>
    </row>
    <row r="256" spans="1:28" s="56" customFormat="1" ht="22.8" customHeight="1">
      <c r="A256" s="96" t="s">
        <v>93</v>
      </c>
      <c r="B256" s="95" t="s">
        <v>70</v>
      </c>
      <c r="C256" s="96" t="s">
        <v>1660</v>
      </c>
      <c r="D256" s="96" t="s">
        <v>19141</v>
      </c>
      <c r="E256" s="96" t="s">
        <v>19142</v>
      </c>
      <c r="F256" s="101" t="s">
        <v>1656</v>
      </c>
      <c r="G256" s="163" t="s">
        <v>1662</v>
      </c>
      <c r="H256" s="121">
        <v>44187</v>
      </c>
      <c r="I256" s="121">
        <v>44187</v>
      </c>
      <c r="J256" s="121">
        <v>41645</v>
      </c>
      <c r="K256" s="121">
        <v>33240</v>
      </c>
      <c r="L256" s="259" t="s">
        <v>1663</v>
      </c>
      <c r="M256" s="259" t="s">
        <v>1231</v>
      </c>
      <c r="N256" s="164" t="s">
        <v>26</v>
      </c>
      <c r="O256" s="266" t="s">
        <v>34</v>
      </c>
      <c r="P256" s="164" t="s">
        <v>467</v>
      </c>
      <c r="Q256" s="99" t="s">
        <v>1664</v>
      </c>
      <c r="R256" s="95" t="s">
        <v>1479</v>
      </c>
      <c r="S256" s="257">
        <f t="shared" si="3"/>
        <v>55427</v>
      </c>
      <c r="T256" s="243" t="s">
        <v>3087</v>
      </c>
      <c r="U256" s="241" t="s">
        <v>1358</v>
      </c>
      <c r="V256" s="305" t="str" cm="1">
        <f t="array" ref="V256">_xlfn.IFS(C256="","",COUNTIF(C256,"ตำแหน่งว่าง*"),"ว่าง",COUNTIF(C256,"&lt;&gt;ตำแหน่งว่าง*"),"คนครอง")</f>
        <v>คนครอง</v>
      </c>
      <c r="W256" s="242" cm="1">
        <f t="array" ref="W256">_xlfn.IFS(COUNTIF(C256,"*(สบ3)"),32,COUNTIF(C256,"*(สบ2)"),41,COUNTIF(C256,"*(สบ1)"),42,COUNTIF(C256,"ตำแหน่งว่าง*"),42)</f>
        <v>41</v>
      </c>
      <c r="X256" s="98" t="s">
        <v>1661</v>
      </c>
      <c r="Y256" s="100" t="s">
        <v>467</v>
      </c>
      <c r="Z256" s="242">
        <v>255</v>
      </c>
      <c r="AA256" s="96"/>
      <c r="AB256" s="96"/>
    </row>
    <row r="257" spans="1:28" s="56" customFormat="1" ht="22.8" customHeight="1">
      <c r="A257" s="96" t="s">
        <v>154</v>
      </c>
      <c r="B257" s="95" t="s">
        <v>70</v>
      </c>
      <c r="C257" s="96" t="s">
        <v>1665</v>
      </c>
      <c r="D257" s="96" t="s">
        <v>19143</v>
      </c>
      <c r="E257" s="96" t="s">
        <v>19144</v>
      </c>
      <c r="F257" s="101" t="s">
        <v>1656</v>
      </c>
      <c r="G257" s="163" t="s">
        <v>1667</v>
      </c>
      <c r="H257" s="121">
        <v>43420</v>
      </c>
      <c r="I257" s="121">
        <v>43420</v>
      </c>
      <c r="J257" s="121">
        <v>43420</v>
      </c>
      <c r="K257" s="121">
        <v>31739</v>
      </c>
      <c r="L257" s="259" t="s">
        <v>1668</v>
      </c>
      <c r="M257" s="259" t="s">
        <v>383</v>
      </c>
      <c r="N257" s="164" t="s">
        <v>26</v>
      </c>
      <c r="O257" s="266" t="s">
        <v>34</v>
      </c>
      <c r="P257" s="164" t="s">
        <v>467</v>
      </c>
      <c r="Q257" s="99" t="s">
        <v>1669</v>
      </c>
      <c r="R257" s="95" t="s">
        <v>1491</v>
      </c>
      <c r="S257" s="257">
        <f t="shared" si="3"/>
        <v>53966</v>
      </c>
      <c r="T257" s="243" t="s">
        <v>3087</v>
      </c>
      <c r="U257" s="241" t="s">
        <v>1358</v>
      </c>
      <c r="V257" s="305" t="str" cm="1">
        <f t="array" ref="V257">_xlfn.IFS(C257="","",COUNTIF(C257,"ตำแหน่งว่าง*"),"ว่าง",COUNTIF(C257,"&lt;&gt;ตำแหน่งว่าง*"),"คนครอง")</f>
        <v>คนครอง</v>
      </c>
      <c r="W257" s="242" cm="1">
        <f t="array" ref="W257">_xlfn.IFS(COUNTIF(C257,"*(สบ3)"),32,COUNTIF(C257,"*(สบ2)"),41,COUNTIF(C257,"*(สบ1)"),42,COUNTIF(C257,"ตำแหน่งว่าง*"),42)</f>
        <v>42</v>
      </c>
      <c r="X257" s="98" t="s">
        <v>1666</v>
      </c>
      <c r="Y257" s="100" t="s">
        <v>467</v>
      </c>
      <c r="Z257" s="242">
        <v>256</v>
      </c>
      <c r="AA257" s="96"/>
      <c r="AB257" s="96" t="s">
        <v>24658</v>
      </c>
    </row>
    <row r="258" spans="1:28" s="59" customFormat="1" ht="22.8" customHeight="1">
      <c r="A258" s="96" t="s">
        <v>93</v>
      </c>
      <c r="B258" s="95" t="s">
        <v>70</v>
      </c>
      <c r="C258" s="96" t="s">
        <v>17301</v>
      </c>
      <c r="D258" s="96" t="s">
        <v>19145</v>
      </c>
      <c r="E258" s="96" t="s">
        <v>19146</v>
      </c>
      <c r="F258" s="101" t="s">
        <v>1656</v>
      </c>
      <c r="G258" s="163" t="s">
        <v>1671</v>
      </c>
      <c r="H258" s="121">
        <v>42893</v>
      </c>
      <c r="I258" s="121">
        <v>42893</v>
      </c>
      <c r="J258" s="121">
        <v>37956</v>
      </c>
      <c r="K258" s="121">
        <v>29801</v>
      </c>
      <c r="L258" s="259" t="s">
        <v>16920</v>
      </c>
      <c r="M258" s="259" t="s">
        <v>24</v>
      </c>
      <c r="N258" s="164" t="s">
        <v>26</v>
      </c>
      <c r="O258" s="266" t="s">
        <v>34</v>
      </c>
      <c r="P258" s="164" t="s">
        <v>467</v>
      </c>
      <c r="Q258" s="99" t="s">
        <v>1672</v>
      </c>
      <c r="R258" s="95" t="s">
        <v>1673</v>
      </c>
      <c r="S258" s="257">
        <f t="shared" ref="S258:S321" si="4">IF(K258&lt;&gt;"",DATE(YEAR(K258)+60+(K258&gt;=DATE(YEAR(K258),10,2)),10,1),"")</f>
        <v>51775</v>
      </c>
      <c r="T258" s="243" t="s">
        <v>3087</v>
      </c>
      <c r="U258" s="241" t="s">
        <v>1358</v>
      </c>
      <c r="V258" s="305" t="str" cm="1">
        <f t="array" ref="V258">_xlfn.IFS(C258="","",COUNTIF(C258,"ตำแหน่งว่าง*"),"ว่าง",COUNTIF(C258,"&lt;&gt;ตำแหน่งว่าง*"),"คนครอง")</f>
        <v>คนครอง</v>
      </c>
      <c r="W258" s="242" cm="1">
        <f t="array" ref="W258">_xlfn.IFS(COUNTIF(C258,"*(สบ3)"),32,COUNTIF(C258,"*(สบ2)"),41,COUNTIF(C258,"*(สบ1)"),42,COUNTIF(C258,"ตำแหน่งว่าง*"),42)</f>
        <v>32</v>
      </c>
      <c r="X258" s="98" t="s">
        <v>1670</v>
      </c>
      <c r="Y258" s="100" t="s">
        <v>467</v>
      </c>
      <c r="Z258" s="242">
        <v>257</v>
      </c>
      <c r="AA258" s="96"/>
      <c r="AB258" s="96"/>
    </row>
    <row r="259" spans="1:28" s="56" customFormat="1" ht="22.8" customHeight="1">
      <c r="A259" s="96" t="s">
        <v>93</v>
      </c>
      <c r="B259" s="95" t="s">
        <v>70</v>
      </c>
      <c r="C259" s="96" t="s">
        <v>17302</v>
      </c>
      <c r="D259" s="96" t="s">
        <v>19147</v>
      </c>
      <c r="E259" s="96" t="s">
        <v>19148</v>
      </c>
      <c r="F259" s="101" t="s">
        <v>1656</v>
      </c>
      <c r="G259" s="163" t="s">
        <v>1675</v>
      </c>
      <c r="H259" s="121">
        <v>44187</v>
      </c>
      <c r="I259" s="121">
        <v>44187</v>
      </c>
      <c r="J259" s="121">
        <v>41645</v>
      </c>
      <c r="K259" s="121">
        <v>33243</v>
      </c>
      <c r="L259" s="259" t="s">
        <v>1676</v>
      </c>
      <c r="M259" s="259" t="s">
        <v>927</v>
      </c>
      <c r="N259" s="164" t="s">
        <v>26</v>
      </c>
      <c r="O259" s="266" t="s">
        <v>34</v>
      </c>
      <c r="P259" s="164" t="s">
        <v>467</v>
      </c>
      <c r="Q259" s="99" t="s">
        <v>1677</v>
      </c>
      <c r="R259" s="95" t="s">
        <v>1479</v>
      </c>
      <c r="S259" s="257">
        <f t="shared" si="4"/>
        <v>55427</v>
      </c>
      <c r="T259" s="243" t="s">
        <v>3087</v>
      </c>
      <c r="U259" s="241" t="s">
        <v>1358</v>
      </c>
      <c r="V259" s="305" t="str" cm="1">
        <f t="array" ref="V259">_xlfn.IFS(C259="","",COUNTIF(C259,"ตำแหน่งว่าง*"),"ว่าง",COUNTIF(C259,"&lt;&gt;ตำแหน่งว่าง*"),"คนครอง")</f>
        <v>คนครอง</v>
      </c>
      <c r="W259" s="242" cm="1">
        <f t="array" ref="W259">_xlfn.IFS(COUNTIF(C259,"*(สบ3)"),32,COUNTIF(C259,"*(สบ2)"),41,COUNTIF(C259,"*(สบ1)"),42,COUNTIF(C259,"ตำแหน่งว่าง*"),42)</f>
        <v>41</v>
      </c>
      <c r="X259" s="98" t="s">
        <v>1674</v>
      </c>
      <c r="Y259" s="100" t="s">
        <v>467</v>
      </c>
      <c r="Z259" s="242">
        <v>258</v>
      </c>
      <c r="AA259" s="96"/>
      <c r="AB259" s="96"/>
    </row>
    <row r="260" spans="1:28" s="59" customFormat="1" ht="22.8" customHeight="1">
      <c r="A260" s="96" t="s">
        <v>104</v>
      </c>
      <c r="B260" s="95" t="s">
        <v>70</v>
      </c>
      <c r="C260" s="96" t="s">
        <v>24254</v>
      </c>
      <c r="D260" s="96" t="s">
        <v>19149</v>
      </c>
      <c r="E260" s="96" t="s">
        <v>19150</v>
      </c>
      <c r="F260" s="101" t="s">
        <v>1656</v>
      </c>
      <c r="G260" s="163" t="s">
        <v>1679</v>
      </c>
      <c r="H260" s="121">
        <v>45719</v>
      </c>
      <c r="I260" s="121">
        <v>45719</v>
      </c>
      <c r="J260" s="121">
        <v>43132</v>
      </c>
      <c r="K260" s="121">
        <v>33925</v>
      </c>
      <c r="L260" s="259" t="s">
        <v>1680</v>
      </c>
      <c r="M260" s="259" t="s">
        <v>1681</v>
      </c>
      <c r="N260" s="164" t="s">
        <v>26</v>
      </c>
      <c r="O260" s="266" t="s">
        <v>34</v>
      </c>
      <c r="P260" s="164" t="s">
        <v>467</v>
      </c>
      <c r="Q260" s="99" t="s">
        <v>1682</v>
      </c>
      <c r="R260" s="95" t="s">
        <v>24252</v>
      </c>
      <c r="S260" s="257">
        <f t="shared" si="4"/>
        <v>56158</v>
      </c>
      <c r="T260" s="243" t="s">
        <v>3087</v>
      </c>
      <c r="U260" s="241" t="s">
        <v>1358</v>
      </c>
      <c r="V260" s="305" t="str" cm="1">
        <f t="array" ref="V260">_xlfn.IFS(C260="","",COUNTIF(C260,"ตำแหน่งว่าง*"),"ว่าง",COUNTIF(C260,"&lt;&gt;ตำแหน่งว่าง*"),"คนครอง")</f>
        <v>คนครอง</v>
      </c>
      <c r="W260" s="242" cm="1">
        <f t="array" ref="W260">_xlfn.IFS(COUNTIF(C260,"*(สบ3)"),32,COUNTIF(C260,"*(สบ2)"),41,COUNTIF(C260,"*(สบ1)"),42,COUNTIF(C260,"ตำแหน่งว่าง*"),42)</f>
        <v>41</v>
      </c>
      <c r="X260" s="98" t="s">
        <v>1678</v>
      </c>
      <c r="Y260" s="100" t="s">
        <v>467</v>
      </c>
      <c r="Z260" s="242">
        <v>259</v>
      </c>
      <c r="AA260" s="96"/>
      <c r="AB260" s="96" t="s">
        <v>24640</v>
      </c>
    </row>
    <row r="261" spans="1:28" s="56" customFormat="1" ht="22.8" customHeight="1">
      <c r="A261" s="96" t="s">
        <v>93</v>
      </c>
      <c r="B261" s="95" t="s">
        <v>70</v>
      </c>
      <c r="C261" s="96" t="s">
        <v>17303</v>
      </c>
      <c r="D261" s="96" t="s">
        <v>19151</v>
      </c>
      <c r="E261" s="96" t="s">
        <v>19152</v>
      </c>
      <c r="F261" s="101" t="s">
        <v>1656</v>
      </c>
      <c r="G261" s="163" t="s">
        <v>1684</v>
      </c>
      <c r="H261" s="121">
        <v>44187</v>
      </c>
      <c r="I261" s="121">
        <v>44187</v>
      </c>
      <c r="J261" s="121">
        <v>41645</v>
      </c>
      <c r="K261" s="121">
        <v>32435</v>
      </c>
      <c r="L261" s="259" t="s">
        <v>1685</v>
      </c>
      <c r="M261" s="259" t="s">
        <v>24</v>
      </c>
      <c r="N261" s="164" t="s">
        <v>26</v>
      </c>
      <c r="O261" s="266" t="s">
        <v>34</v>
      </c>
      <c r="P261" s="164" t="s">
        <v>467</v>
      </c>
      <c r="Q261" s="99" t="s">
        <v>1686</v>
      </c>
      <c r="R261" s="95" t="s">
        <v>1479</v>
      </c>
      <c r="S261" s="257">
        <f t="shared" si="4"/>
        <v>54697</v>
      </c>
      <c r="T261" s="243" t="s">
        <v>3087</v>
      </c>
      <c r="U261" s="241" t="s">
        <v>1358</v>
      </c>
      <c r="V261" s="305" t="str" cm="1">
        <f t="array" ref="V261">_xlfn.IFS(C261="","",COUNTIF(C261,"ตำแหน่งว่าง*"),"ว่าง",COUNTIF(C261,"&lt;&gt;ตำแหน่งว่าง*"),"คนครอง")</f>
        <v>คนครอง</v>
      </c>
      <c r="W261" s="242" cm="1">
        <f t="array" ref="W261">_xlfn.IFS(COUNTIF(C261,"*(สบ3)"),32,COUNTIF(C261,"*(สบ2)"),41,COUNTIF(C261,"*(สบ1)"),42,COUNTIF(C261,"ตำแหน่งว่าง*"),42)</f>
        <v>41</v>
      </c>
      <c r="X261" s="98" t="s">
        <v>1683</v>
      </c>
      <c r="Y261" s="100" t="s">
        <v>467</v>
      </c>
      <c r="Z261" s="242">
        <v>260</v>
      </c>
      <c r="AA261" s="96"/>
      <c r="AB261" s="96" t="s">
        <v>24636</v>
      </c>
    </row>
    <row r="262" spans="1:28" s="60" customFormat="1" ht="22.8" customHeight="1">
      <c r="A262" s="96" t="s">
        <v>55</v>
      </c>
      <c r="B262" s="95" t="s">
        <v>70</v>
      </c>
      <c r="C262" s="96" t="s">
        <v>1687</v>
      </c>
      <c r="D262" s="96" t="s">
        <v>19153</v>
      </c>
      <c r="E262" s="96" t="s">
        <v>19154</v>
      </c>
      <c r="F262" s="101" t="s">
        <v>1656</v>
      </c>
      <c r="G262" s="163" t="s">
        <v>1689</v>
      </c>
      <c r="H262" s="121">
        <v>44967</v>
      </c>
      <c r="I262" s="121">
        <v>44967</v>
      </c>
      <c r="J262" s="121">
        <v>41645</v>
      </c>
      <c r="K262" s="121">
        <v>33126</v>
      </c>
      <c r="L262" s="259" t="s">
        <v>1676</v>
      </c>
      <c r="M262" s="259" t="s">
        <v>197</v>
      </c>
      <c r="N262" s="164" t="s">
        <v>26</v>
      </c>
      <c r="O262" s="266" t="s">
        <v>34</v>
      </c>
      <c r="P262" s="164" t="s">
        <v>467</v>
      </c>
      <c r="Q262" s="99" t="s">
        <v>1690</v>
      </c>
      <c r="R262" s="95" t="s">
        <v>686</v>
      </c>
      <c r="S262" s="257">
        <f t="shared" si="4"/>
        <v>55062</v>
      </c>
      <c r="T262" s="243" t="s">
        <v>3087</v>
      </c>
      <c r="U262" s="241" t="s">
        <v>1358</v>
      </c>
      <c r="V262" s="305" t="str" cm="1">
        <f t="array" ref="V262">_xlfn.IFS(C262="","",COUNTIF(C262,"ตำแหน่งว่าง*"),"ว่าง",COUNTIF(C262,"&lt;&gt;ตำแหน่งว่าง*"),"คนครอง")</f>
        <v>คนครอง</v>
      </c>
      <c r="W262" s="242" cm="1">
        <f t="array" ref="W262">_xlfn.IFS(COUNTIF(C262,"*(สบ3)"),32,COUNTIF(C262,"*(สบ2)"),41,COUNTIF(C262,"*(สบ1)"),42,COUNTIF(C262,"ตำแหน่งว่าง*"),42)</f>
        <v>41</v>
      </c>
      <c r="X262" s="98" t="s">
        <v>1688</v>
      </c>
      <c r="Y262" s="100" t="s">
        <v>467</v>
      </c>
      <c r="Z262" s="242">
        <v>261</v>
      </c>
      <c r="AA262" s="96"/>
      <c r="AB262" s="96" t="s">
        <v>24639</v>
      </c>
    </row>
    <row r="263" spans="1:28" s="56" customFormat="1" ht="22.8" customHeight="1">
      <c r="A263" s="96" t="s">
        <v>93</v>
      </c>
      <c r="B263" s="95" t="s">
        <v>70</v>
      </c>
      <c r="C263" s="96" t="s">
        <v>1691</v>
      </c>
      <c r="D263" s="96" t="s">
        <v>19155</v>
      </c>
      <c r="E263" s="96" t="s">
        <v>19156</v>
      </c>
      <c r="F263" s="101" t="s">
        <v>1656</v>
      </c>
      <c r="G263" s="163" t="s">
        <v>1693</v>
      </c>
      <c r="H263" s="121">
        <v>44187</v>
      </c>
      <c r="I263" s="121">
        <v>44187</v>
      </c>
      <c r="J263" s="121">
        <v>41645</v>
      </c>
      <c r="K263" s="121">
        <v>32903</v>
      </c>
      <c r="L263" s="259" t="s">
        <v>1694</v>
      </c>
      <c r="M263" s="259" t="s">
        <v>24</v>
      </c>
      <c r="N263" s="164" t="s">
        <v>26</v>
      </c>
      <c r="O263" s="266" t="s">
        <v>34</v>
      </c>
      <c r="P263" s="164" t="s">
        <v>467</v>
      </c>
      <c r="Q263" s="99" t="s">
        <v>17974</v>
      </c>
      <c r="R263" s="95" t="s">
        <v>1479</v>
      </c>
      <c r="S263" s="257">
        <f t="shared" si="4"/>
        <v>55062</v>
      </c>
      <c r="T263" s="243" t="s">
        <v>3087</v>
      </c>
      <c r="U263" s="241" t="s">
        <v>1358</v>
      </c>
      <c r="V263" s="305" t="str" cm="1">
        <f t="array" ref="V263">_xlfn.IFS(C263="","",COUNTIF(C263,"ตำแหน่งว่าง*"),"ว่าง",COUNTIF(C263,"&lt;&gt;ตำแหน่งว่าง*"),"คนครอง")</f>
        <v>คนครอง</v>
      </c>
      <c r="W263" s="242" cm="1">
        <f t="array" ref="W263">_xlfn.IFS(COUNTIF(C263,"*(สบ3)"),32,COUNTIF(C263,"*(สบ2)"),41,COUNTIF(C263,"*(สบ1)"),42,COUNTIF(C263,"ตำแหน่งว่าง*"),42)</f>
        <v>41</v>
      </c>
      <c r="X263" s="98" t="s">
        <v>1692</v>
      </c>
      <c r="Y263" s="100" t="s">
        <v>467</v>
      </c>
      <c r="Z263" s="242">
        <v>262</v>
      </c>
      <c r="AA263" s="96"/>
      <c r="AB263" s="96"/>
    </row>
    <row r="264" spans="1:28" s="56" customFormat="1" ht="22.8" customHeight="1">
      <c r="A264" s="96" t="s">
        <v>93</v>
      </c>
      <c r="B264" s="95" t="s">
        <v>70</v>
      </c>
      <c r="C264" s="96" t="s">
        <v>17304</v>
      </c>
      <c r="D264" s="96" t="s">
        <v>19157</v>
      </c>
      <c r="E264" s="96" t="s">
        <v>19158</v>
      </c>
      <c r="F264" s="101" t="s">
        <v>1656</v>
      </c>
      <c r="G264" s="163" t="s">
        <v>1696</v>
      </c>
      <c r="H264" s="121">
        <v>43812</v>
      </c>
      <c r="I264" s="121">
        <v>43812</v>
      </c>
      <c r="J264" s="121">
        <v>39066</v>
      </c>
      <c r="K264" s="121">
        <v>30941</v>
      </c>
      <c r="L264" s="259" t="s">
        <v>1697</v>
      </c>
      <c r="M264" s="259" t="s">
        <v>24</v>
      </c>
      <c r="N264" s="164" t="s">
        <v>26</v>
      </c>
      <c r="O264" s="266" t="s">
        <v>34</v>
      </c>
      <c r="P264" s="164" t="s">
        <v>467</v>
      </c>
      <c r="Q264" s="99" t="s">
        <v>1698</v>
      </c>
      <c r="R264" s="99" t="s">
        <v>469</v>
      </c>
      <c r="S264" s="257">
        <f t="shared" si="4"/>
        <v>52871</v>
      </c>
      <c r="T264" s="243" t="s">
        <v>3087</v>
      </c>
      <c r="U264" s="241" t="s">
        <v>1358</v>
      </c>
      <c r="V264" s="305" t="str" cm="1">
        <f t="array" ref="V264">_xlfn.IFS(C264="","",COUNTIF(C264,"ตำแหน่งว่าง*"),"ว่าง",COUNTIF(C264,"&lt;&gt;ตำแหน่งว่าง*"),"คนครอง")</f>
        <v>คนครอง</v>
      </c>
      <c r="W264" s="242" cm="1">
        <f t="array" ref="W264">_xlfn.IFS(COUNTIF(C264,"*(สบ3)"),32,COUNTIF(C264,"*(สบ2)"),41,COUNTIF(C264,"*(สบ1)"),42,COUNTIF(C264,"ตำแหน่งว่าง*"),42)</f>
        <v>32</v>
      </c>
      <c r="X264" s="98" t="s">
        <v>1695</v>
      </c>
      <c r="Y264" s="100" t="s">
        <v>467</v>
      </c>
      <c r="Z264" s="242">
        <v>263</v>
      </c>
      <c r="AA264" s="96"/>
      <c r="AB264" s="96"/>
    </row>
    <row r="265" spans="1:28" s="59" customFormat="1" ht="22.8" customHeight="1">
      <c r="A265" s="96" t="s">
        <v>93</v>
      </c>
      <c r="B265" s="95" t="s">
        <v>70</v>
      </c>
      <c r="C265" s="96" t="s">
        <v>17305</v>
      </c>
      <c r="D265" s="96" t="s">
        <v>19159</v>
      </c>
      <c r="E265" s="96" t="s">
        <v>19160</v>
      </c>
      <c r="F265" s="101" t="s">
        <v>1656</v>
      </c>
      <c r="G265" s="163" t="s">
        <v>1700</v>
      </c>
      <c r="H265" s="121">
        <v>44967</v>
      </c>
      <c r="I265" s="121">
        <v>44967</v>
      </c>
      <c r="J265" s="121">
        <v>39066</v>
      </c>
      <c r="K265" s="121">
        <v>30846</v>
      </c>
      <c r="L265" s="259" t="s">
        <v>1701</v>
      </c>
      <c r="M265" s="259" t="s">
        <v>24</v>
      </c>
      <c r="N265" s="164" t="s">
        <v>26</v>
      </c>
      <c r="O265" s="266" t="s">
        <v>34</v>
      </c>
      <c r="P265" s="164" t="s">
        <v>467</v>
      </c>
      <c r="Q265" s="99" t="s">
        <v>1702</v>
      </c>
      <c r="R265" s="99" t="s">
        <v>619</v>
      </c>
      <c r="S265" s="257">
        <f t="shared" si="4"/>
        <v>52871</v>
      </c>
      <c r="T265" s="243" t="s">
        <v>3087</v>
      </c>
      <c r="U265" s="241" t="s">
        <v>1358</v>
      </c>
      <c r="V265" s="305" t="str" cm="1">
        <f t="array" ref="V265">_xlfn.IFS(C265="","",COUNTIF(C265,"ตำแหน่งว่าง*"),"ว่าง",COUNTIF(C265,"&lt;&gt;ตำแหน่งว่าง*"),"คนครอง")</f>
        <v>คนครอง</v>
      </c>
      <c r="W265" s="242" cm="1">
        <f t="array" ref="W265">_xlfn.IFS(COUNTIF(C265,"*(สบ3)"),32,COUNTIF(C265,"*(สบ2)"),41,COUNTIF(C265,"*(สบ1)"),42,COUNTIF(C265,"ตำแหน่งว่าง*"),42)</f>
        <v>32</v>
      </c>
      <c r="X265" s="98" t="s">
        <v>1699</v>
      </c>
      <c r="Y265" s="100" t="s">
        <v>467</v>
      </c>
      <c r="Z265" s="242">
        <v>264</v>
      </c>
      <c r="AA265" s="96"/>
      <c r="AB265" s="96"/>
    </row>
    <row r="266" spans="1:28" s="56" customFormat="1" ht="22.8" customHeight="1">
      <c r="A266" s="96" t="s">
        <v>93</v>
      </c>
      <c r="B266" s="95" t="s">
        <v>70</v>
      </c>
      <c r="C266" s="96" t="s">
        <v>24255</v>
      </c>
      <c r="D266" s="96" t="s">
        <v>19161</v>
      </c>
      <c r="E266" s="96" t="s">
        <v>19162</v>
      </c>
      <c r="F266" s="101" t="s">
        <v>1656</v>
      </c>
      <c r="G266" s="163" t="s">
        <v>1704</v>
      </c>
      <c r="H266" s="121">
        <v>45719</v>
      </c>
      <c r="I266" s="121">
        <v>45719</v>
      </c>
      <c r="J266" s="121">
        <v>40028</v>
      </c>
      <c r="K266" s="121">
        <v>31362</v>
      </c>
      <c r="L266" s="259" t="s">
        <v>1705</v>
      </c>
      <c r="M266" s="259" t="s">
        <v>24</v>
      </c>
      <c r="N266" s="164" t="s">
        <v>26</v>
      </c>
      <c r="O266" s="266" t="s">
        <v>34</v>
      </c>
      <c r="P266" s="164" t="s">
        <v>467</v>
      </c>
      <c r="Q266" s="99" t="s">
        <v>1706</v>
      </c>
      <c r="R266" s="95" t="s">
        <v>24252</v>
      </c>
      <c r="S266" s="257">
        <f t="shared" si="4"/>
        <v>53601</v>
      </c>
      <c r="T266" s="243" t="s">
        <v>3087</v>
      </c>
      <c r="U266" s="241" t="s">
        <v>1358</v>
      </c>
      <c r="V266" s="305" t="str" cm="1">
        <f t="array" ref="V266">_xlfn.IFS(C266="","",COUNTIF(C266,"ตำแหน่งว่าง*"),"ว่าง",COUNTIF(C266,"&lt;&gt;ตำแหน่งว่าง*"),"คนครอง")</f>
        <v>คนครอง</v>
      </c>
      <c r="W266" s="242" cm="1">
        <f t="array" ref="W266">_xlfn.IFS(COUNTIF(C266,"*(สบ3)"),32,COUNTIF(C266,"*(สบ2)"),41,COUNTIF(C266,"*(สบ1)"),42,COUNTIF(C266,"ตำแหน่งว่าง*"),42)</f>
        <v>32</v>
      </c>
      <c r="X266" s="98" t="s">
        <v>1703</v>
      </c>
      <c r="Y266" s="100" t="s">
        <v>467</v>
      </c>
      <c r="Z266" s="242">
        <v>265</v>
      </c>
      <c r="AA266" s="96"/>
      <c r="AB266" s="96"/>
    </row>
    <row r="267" spans="1:28" s="59" customFormat="1" ht="22.8" customHeight="1">
      <c r="A267" s="96" t="s">
        <v>93</v>
      </c>
      <c r="B267" s="95" t="s">
        <v>70</v>
      </c>
      <c r="C267" s="96" t="s">
        <v>1707</v>
      </c>
      <c r="D267" s="96" t="s">
        <v>19163</v>
      </c>
      <c r="E267" s="96" t="s">
        <v>19164</v>
      </c>
      <c r="F267" s="101" t="s">
        <v>1656</v>
      </c>
      <c r="G267" s="163" t="s">
        <v>1709</v>
      </c>
      <c r="H267" s="121">
        <v>44187</v>
      </c>
      <c r="I267" s="121">
        <v>44187</v>
      </c>
      <c r="J267" s="121">
        <v>41645</v>
      </c>
      <c r="K267" s="121">
        <v>32981</v>
      </c>
      <c r="L267" s="259" t="s">
        <v>1676</v>
      </c>
      <c r="M267" s="259" t="s">
        <v>206</v>
      </c>
      <c r="N267" s="164" t="s">
        <v>26</v>
      </c>
      <c r="O267" s="266" t="s">
        <v>34</v>
      </c>
      <c r="P267" s="164" t="s">
        <v>467</v>
      </c>
      <c r="Q267" s="99" t="s">
        <v>1710</v>
      </c>
      <c r="R267" s="95" t="s">
        <v>1479</v>
      </c>
      <c r="S267" s="257">
        <f t="shared" si="4"/>
        <v>55062</v>
      </c>
      <c r="T267" s="243" t="s">
        <v>3087</v>
      </c>
      <c r="U267" s="241" t="s">
        <v>1358</v>
      </c>
      <c r="V267" s="305" t="str" cm="1">
        <f t="array" ref="V267">_xlfn.IFS(C267="","",COUNTIF(C267,"ตำแหน่งว่าง*"),"ว่าง",COUNTIF(C267,"&lt;&gt;ตำแหน่งว่าง*"),"คนครอง")</f>
        <v>คนครอง</v>
      </c>
      <c r="W267" s="242" cm="1">
        <f t="array" ref="W267">_xlfn.IFS(COUNTIF(C267,"*(สบ3)"),32,COUNTIF(C267,"*(สบ2)"),41,COUNTIF(C267,"*(สบ1)"),42,COUNTIF(C267,"ตำแหน่งว่าง*"),42)</f>
        <v>41</v>
      </c>
      <c r="X267" s="98" t="s">
        <v>1708</v>
      </c>
      <c r="Y267" s="100" t="s">
        <v>467</v>
      </c>
      <c r="Z267" s="242">
        <v>266</v>
      </c>
      <c r="AA267" s="96"/>
      <c r="AB267" s="96" t="s">
        <v>24639</v>
      </c>
    </row>
    <row r="268" spans="1:28" s="59" customFormat="1" ht="22.8" customHeight="1">
      <c r="A268" s="96" t="s">
        <v>93</v>
      </c>
      <c r="B268" s="95" t="s">
        <v>20</v>
      </c>
      <c r="C268" s="96" t="s">
        <v>24256</v>
      </c>
      <c r="D268" s="96" t="s">
        <v>19165</v>
      </c>
      <c r="E268" s="96" t="s">
        <v>19166</v>
      </c>
      <c r="F268" s="101" t="s">
        <v>1656</v>
      </c>
      <c r="G268" s="163" t="s">
        <v>1712</v>
      </c>
      <c r="H268" s="121">
        <v>45719</v>
      </c>
      <c r="I268" s="121">
        <v>45719</v>
      </c>
      <c r="J268" s="121">
        <v>41645</v>
      </c>
      <c r="K268" s="121">
        <v>31855</v>
      </c>
      <c r="L268" s="259" t="s">
        <v>1713</v>
      </c>
      <c r="M268" s="259" t="s">
        <v>1050</v>
      </c>
      <c r="N268" s="164" t="s">
        <v>26</v>
      </c>
      <c r="O268" s="266" t="s">
        <v>34</v>
      </c>
      <c r="P268" s="164" t="s">
        <v>467</v>
      </c>
      <c r="Q268" s="99" t="s">
        <v>1714</v>
      </c>
      <c r="R268" s="95" t="s">
        <v>24252</v>
      </c>
      <c r="S268" s="257">
        <f t="shared" si="4"/>
        <v>53966</v>
      </c>
      <c r="T268" s="243" t="s">
        <v>3087</v>
      </c>
      <c r="U268" s="241" t="s">
        <v>1358</v>
      </c>
      <c r="V268" s="305" t="str" cm="1">
        <f t="array" ref="V268">_xlfn.IFS(C268="","",COUNTIF(C268,"ตำแหน่งว่าง*"),"ว่าง",COUNTIF(C268,"&lt;&gt;ตำแหน่งว่าง*"),"คนครอง")</f>
        <v>คนครอง</v>
      </c>
      <c r="W268" s="242" cm="1">
        <f t="array" ref="W268">_xlfn.IFS(COUNTIF(C268,"*(สบ3)"),32,COUNTIF(C268,"*(สบ2)"),41,COUNTIF(C268,"*(สบ1)"),42,COUNTIF(C268,"ตำแหน่งว่าง*"),42)</f>
        <v>32</v>
      </c>
      <c r="X268" s="98" t="s">
        <v>1711</v>
      </c>
      <c r="Y268" s="100" t="s">
        <v>467</v>
      </c>
      <c r="Z268" s="242">
        <v>267</v>
      </c>
      <c r="AA268" s="96"/>
      <c r="AB268" s="96"/>
    </row>
    <row r="269" spans="1:28" s="56" customFormat="1" ht="22.8" customHeight="1">
      <c r="A269" s="96" t="s">
        <v>125</v>
      </c>
      <c r="B269" s="95" t="s">
        <v>70</v>
      </c>
      <c r="C269" s="96" t="s">
        <v>17306</v>
      </c>
      <c r="D269" s="96" t="s">
        <v>19167</v>
      </c>
      <c r="E269" s="96" t="s">
        <v>19168</v>
      </c>
      <c r="F269" s="101" t="s">
        <v>1656</v>
      </c>
      <c r="G269" s="163" t="s">
        <v>1716</v>
      </c>
      <c r="H269" s="121">
        <v>44636</v>
      </c>
      <c r="I269" s="121">
        <v>44636</v>
      </c>
      <c r="J269" s="121">
        <v>44636</v>
      </c>
      <c r="K269" s="121">
        <v>31694</v>
      </c>
      <c r="L269" s="259" t="s">
        <v>18212</v>
      </c>
      <c r="M269" s="259" t="s">
        <v>206</v>
      </c>
      <c r="N269" s="164" t="s">
        <v>26</v>
      </c>
      <c r="O269" s="266" t="s">
        <v>34</v>
      </c>
      <c r="P269" s="164" t="s">
        <v>467</v>
      </c>
      <c r="Q269" s="99" t="s">
        <v>1717</v>
      </c>
      <c r="R269" s="95" t="s">
        <v>1498</v>
      </c>
      <c r="S269" s="257">
        <f t="shared" si="4"/>
        <v>53966</v>
      </c>
      <c r="T269" s="243" t="s">
        <v>3087</v>
      </c>
      <c r="U269" s="241" t="s">
        <v>1358</v>
      </c>
      <c r="V269" s="305" t="str" cm="1">
        <f t="array" ref="V269">_xlfn.IFS(C269="","",COUNTIF(C269,"ตำแหน่งว่าง*"),"ว่าง",COUNTIF(C269,"&lt;&gt;ตำแหน่งว่าง*"),"คนครอง")</f>
        <v>คนครอง</v>
      </c>
      <c r="W269" s="242" cm="1">
        <f t="array" ref="W269">_xlfn.IFS(COUNTIF(C269,"*(สบ3)"),32,COUNTIF(C269,"*(สบ2)"),41,COUNTIF(C269,"*(สบ1)"),42,COUNTIF(C269,"ตำแหน่งว่าง*"),42)</f>
        <v>42</v>
      </c>
      <c r="X269" s="98" t="s">
        <v>1715</v>
      </c>
      <c r="Y269" s="100" t="s">
        <v>467</v>
      </c>
      <c r="Z269" s="242">
        <v>268</v>
      </c>
      <c r="AA269" s="96"/>
      <c r="AB269" s="96" t="s">
        <v>24655</v>
      </c>
    </row>
    <row r="270" spans="1:28" s="56" customFormat="1" ht="22.8" customHeight="1">
      <c r="A270" s="96" t="s">
        <v>154</v>
      </c>
      <c r="B270" s="95" t="s">
        <v>20</v>
      </c>
      <c r="C270" s="96" t="s">
        <v>1718</v>
      </c>
      <c r="D270" s="96" t="s">
        <v>19169</v>
      </c>
      <c r="E270" s="96" t="s">
        <v>19170</v>
      </c>
      <c r="F270" s="97" t="s">
        <v>1656</v>
      </c>
      <c r="G270" s="163" t="s">
        <v>1720</v>
      </c>
      <c r="H270" s="121">
        <v>43420</v>
      </c>
      <c r="I270" s="121">
        <v>43420</v>
      </c>
      <c r="J270" s="121">
        <v>43420</v>
      </c>
      <c r="K270" s="121">
        <v>34028</v>
      </c>
      <c r="L270" s="259" t="s">
        <v>1721</v>
      </c>
      <c r="M270" s="259" t="s">
        <v>602</v>
      </c>
      <c r="N270" s="164" t="s">
        <v>26</v>
      </c>
      <c r="O270" s="266" t="s">
        <v>34</v>
      </c>
      <c r="P270" s="164" t="s">
        <v>467</v>
      </c>
      <c r="Q270" s="99" t="s">
        <v>1722</v>
      </c>
      <c r="R270" s="95" t="s">
        <v>1491</v>
      </c>
      <c r="S270" s="257">
        <f t="shared" si="4"/>
        <v>56158</v>
      </c>
      <c r="T270" s="243" t="s">
        <v>3087</v>
      </c>
      <c r="U270" s="241" t="s">
        <v>1358</v>
      </c>
      <c r="V270" s="305" t="str" cm="1">
        <f t="array" ref="V270">_xlfn.IFS(C270="","",COUNTIF(C270,"ตำแหน่งว่าง*"),"ว่าง",COUNTIF(C270,"&lt;&gt;ตำแหน่งว่าง*"),"คนครอง")</f>
        <v>คนครอง</v>
      </c>
      <c r="W270" s="242" cm="1">
        <f t="array" ref="W270">_xlfn.IFS(COUNTIF(C270,"*(สบ3)"),32,COUNTIF(C270,"*(สบ2)"),41,COUNTIF(C270,"*(สบ1)"),42,COUNTIF(C270,"ตำแหน่งว่าง*"),42)</f>
        <v>42</v>
      </c>
      <c r="X270" s="98" t="s">
        <v>1719</v>
      </c>
      <c r="Y270" s="100" t="s">
        <v>467</v>
      </c>
      <c r="Z270" s="242">
        <v>269</v>
      </c>
      <c r="AA270" s="96"/>
      <c r="AB270" s="96" t="s">
        <v>24633</v>
      </c>
    </row>
    <row r="271" spans="1:28" s="56" customFormat="1" ht="22.8" customHeight="1">
      <c r="A271" s="96" t="s">
        <v>154</v>
      </c>
      <c r="B271" s="95" t="s">
        <v>20</v>
      </c>
      <c r="C271" s="96" t="s">
        <v>1723</v>
      </c>
      <c r="D271" s="96" t="s">
        <v>19171</v>
      </c>
      <c r="E271" s="96" t="s">
        <v>19172</v>
      </c>
      <c r="F271" s="101" t="s">
        <v>1656</v>
      </c>
      <c r="G271" s="163" t="s">
        <v>1725</v>
      </c>
      <c r="H271" s="121">
        <v>43420</v>
      </c>
      <c r="I271" s="121">
        <v>43420</v>
      </c>
      <c r="J271" s="121">
        <v>43420</v>
      </c>
      <c r="K271" s="121">
        <v>32797</v>
      </c>
      <c r="L271" s="259" t="s">
        <v>1726</v>
      </c>
      <c r="M271" s="259" t="s">
        <v>24</v>
      </c>
      <c r="N271" s="164" t="s">
        <v>26</v>
      </c>
      <c r="O271" s="266" t="s">
        <v>34</v>
      </c>
      <c r="P271" s="164" t="s">
        <v>467</v>
      </c>
      <c r="Q271" s="99" t="s">
        <v>1727</v>
      </c>
      <c r="R271" s="95" t="s">
        <v>1491</v>
      </c>
      <c r="S271" s="257">
        <f t="shared" si="4"/>
        <v>55062</v>
      </c>
      <c r="T271" s="243" t="s">
        <v>3087</v>
      </c>
      <c r="U271" s="241" t="s">
        <v>1358</v>
      </c>
      <c r="V271" s="305" t="str" cm="1">
        <f t="array" ref="V271">_xlfn.IFS(C271="","",COUNTIF(C271,"ตำแหน่งว่าง*"),"ว่าง",COUNTIF(C271,"&lt;&gt;ตำแหน่งว่าง*"),"คนครอง")</f>
        <v>คนครอง</v>
      </c>
      <c r="W271" s="242" cm="1">
        <f t="array" ref="W271">_xlfn.IFS(COUNTIF(C271,"*(สบ3)"),32,COUNTIF(C271,"*(สบ2)"),41,COUNTIF(C271,"*(สบ1)"),42,COUNTIF(C271,"ตำแหน่งว่าง*"),42)</f>
        <v>42</v>
      </c>
      <c r="X271" s="98" t="s">
        <v>1724</v>
      </c>
      <c r="Y271" s="100" t="s">
        <v>467</v>
      </c>
      <c r="Z271" s="242">
        <v>270</v>
      </c>
      <c r="AA271" s="96"/>
      <c r="AB271" s="96" t="s">
        <v>24633</v>
      </c>
    </row>
    <row r="272" spans="1:28" s="56" customFormat="1" ht="22.8" customHeight="1">
      <c r="A272" s="96" t="s">
        <v>93</v>
      </c>
      <c r="B272" s="95" t="s">
        <v>70</v>
      </c>
      <c r="C272" s="96" t="s">
        <v>1728</v>
      </c>
      <c r="D272" s="96" t="s">
        <v>19173</v>
      </c>
      <c r="E272" s="96" t="s">
        <v>19174</v>
      </c>
      <c r="F272" s="101" t="s">
        <v>1656</v>
      </c>
      <c r="G272" s="163" t="s">
        <v>1730</v>
      </c>
      <c r="H272" s="121">
        <v>43539</v>
      </c>
      <c r="I272" s="121">
        <v>43539</v>
      </c>
      <c r="J272" s="121">
        <v>41645</v>
      </c>
      <c r="K272" s="121">
        <v>31549</v>
      </c>
      <c r="L272" s="259" t="s">
        <v>1731</v>
      </c>
      <c r="M272" s="259" t="s">
        <v>24</v>
      </c>
      <c r="N272" s="164" t="s">
        <v>26</v>
      </c>
      <c r="O272" s="266" t="s">
        <v>34</v>
      </c>
      <c r="P272" s="164" t="s">
        <v>467</v>
      </c>
      <c r="Q272" s="99" t="s">
        <v>1732</v>
      </c>
      <c r="R272" s="95" t="s">
        <v>1624</v>
      </c>
      <c r="S272" s="257">
        <f t="shared" si="4"/>
        <v>53601</v>
      </c>
      <c r="T272" s="243" t="s">
        <v>3087</v>
      </c>
      <c r="U272" s="241" t="s">
        <v>1358</v>
      </c>
      <c r="V272" s="305" t="str" cm="1">
        <f t="array" ref="V272">_xlfn.IFS(C272="","",COUNTIF(C272,"ตำแหน่งว่าง*"),"ว่าง",COUNTIF(C272,"&lt;&gt;ตำแหน่งว่าง*"),"คนครอง")</f>
        <v>คนครอง</v>
      </c>
      <c r="W272" s="242" cm="1">
        <f t="array" ref="W272">_xlfn.IFS(COUNTIF(C272,"*(สบ3)"),32,COUNTIF(C272,"*(สบ2)"),41,COUNTIF(C272,"*(สบ1)"),42,COUNTIF(C272,"ตำแหน่งว่าง*"),42)</f>
        <v>41</v>
      </c>
      <c r="X272" s="98" t="s">
        <v>1729</v>
      </c>
      <c r="Y272" s="100" t="s">
        <v>467</v>
      </c>
      <c r="Z272" s="242">
        <v>271</v>
      </c>
      <c r="AA272" s="96"/>
      <c r="AB272" s="96"/>
    </row>
    <row r="273" spans="1:28" s="59" customFormat="1" ht="22.8" customHeight="1">
      <c r="A273" s="96" t="s">
        <v>69</v>
      </c>
      <c r="B273" s="95" t="s">
        <v>20</v>
      </c>
      <c r="C273" s="96" t="s">
        <v>17307</v>
      </c>
      <c r="D273" s="96" t="s">
        <v>19175</v>
      </c>
      <c r="E273" s="96" t="s">
        <v>19125</v>
      </c>
      <c r="F273" s="101" t="s">
        <v>16921</v>
      </c>
      <c r="G273" s="163" t="s">
        <v>1734</v>
      </c>
      <c r="H273" s="121">
        <v>43812</v>
      </c>
      <c r="I273" s="121">
        <v>43812</v>
      </c>
      <c r="J273" s="121">
        <v>36976</v>
      </c>
      <c r="K273" s="121">
        <v>26362</v>
      </c>
      <c r="L273" s="259" t="s">
        <v>1735</v>
      </c>
      <c r="M273" s="259" t="s">
        <v>1681</v>
      </c>
      <c r="N273" s="164" t="s">
        <v>26</v>
      </c>
      <c r="O273" s="266" t="s">
        <v>34</v>
      </c>
      <c r="P273" s="164" t="s">
        <v>1363</v>
      </c>
      <c r="Q273" s="99" t="s">
        <v>1736</v>
      </c>
      <c r="R273" s="95" t="s">
        <v>1457</v>
      </c>
      <c r="S273" s="257">
        <f t="shared" si="4"/>
        <v>48488</v>
      </c>
      <c r="T273" s="243" t="s">
        <v>17977</v>
      </c>
      <c r="U273" s="241" t="s">
        <v>1358</v>
      </c>
      <c r="V273" s="305" t="str" cm="1">
        <f t="array" ref="V273">_xlfn.IFS(C273="","",COUNTIF(C273,"ตำแหน่งว่าง*"),"ว่าง",COUNTIF(C273,"&lt;&gt;ตำแหน่งว่าง*"),"คนครอง")</f>
        <v>คนครอง</v>
      </c>
      <c r="W273" s="245">
        <v>31</v>
      </c>
      <c r="X273" s="98" t="s">
        <v>1733</v>
      </c>
      <c r="Y273" s="100" t="s">
        <v>1363</v>
      </c>
      <c r="Z273" s="242">
        <v>272</v>
      </c>
      <c r="AA273" s="96" t="s">
        <v>24777</v>
      </c>
      <c r="AB273" s="96" t="s">
        <v>24653</v>
      </c>
    </row>
    <row r="274" spans="1:28" s="56" customFormat="1" ht="22.8" customHeight="1">
      <c r="A274" s="96" t="s">
        <v>93</v>
      </c>
      <c r="B274" s="95" t="s">
        <v>70</v>
      </c>
      <c r="C274" s="96" t="s">
        <v>1737</v>
      </c>
      <c r="D274" s="96" t="s">
        <v>19176</v>
      </c>
      <c r="E274" s="96" t="s">
        <v>19177</v>
      </c>
      <c r="F274" s="101" t="s">
        <v>1738</v>
      </c>
      <c r="G274" s="163" t="s">
        <v>1740</v>
      </c>
      <c r="H274" s="121">
        <v>45260</v>
      </c>
      <c r="I274" s="121">
        <v>45260</v>
      </c>
      <c r="J274" s="121">
        <v>40868</v>
      </c>
      <c r="K274" s="121">
        <v>32493</v>
      </c>
      <c r="L274" s="259" t="s">
        <v>1741</v>
      </c>
      <c r="M274" s="259" t="s">
        <v>1301</v>
      </c>
      <c r="N274" s="164" t="s">
        <v>26</v>
      </c>
      <c r="O274" s="266" t="s">
        <v>34</v>
      </c>
      <c r="P274" s="164" t="s">
        <v>467</v>
      </c>
      <c r="Q274" s="99" t="s">
        <v>1742</v>
      </c>
      <c r="R274" s="95" t="s">
        <v>1743</v>
      </c>
      <c r="S274" s="257">
        <f t="shared" si="4"/>
        <v>54697</v>
      </c>
      <c r="T274" s="243" t="s">
        <v>17977</v>
      </c>
      <c r="U274" s="241" t="s">
        <v>1358</v>
      </c>
      <c r="V274" s="305" t="str" cm="1">
        <f t="array" ref="V274">_xlfn.IFS(C274="","",COUNTIF(C274,"ตำแหน่งว่าง*"),"ว่าง",COUNTIF(C274,"&lt;&gt;ตำแหน่งว่าง*"),"คนครอง")</f>
        <v>คนครอง</v>
      </c>
      <c r="W274" s="242" cm="1">
        <f t="array" ref="W274">_xlfn.IFS(COUNTIF(C274,"*(สบ3)"),32,COUNTIF(C274,"*(สบ2)"),41,COUNTIF(C274,"*(สบ1)"),42,COUNTIF(C274,"ตำแหน่งว่าง*"),42)</f>
        <v>32</v>
      </c>
      <c r="X274" s="98" t="s">
        <v>1739</v>
      </c>
      <c r="Y274" s="100" t="s">
        <v>467</v>
      </c>
      <c r="Z274" s="242">
        <v>273</v>
      </c>
      <c r="AA274" s="96"/>
      <c r="AB274" s="96" t="s">
        <v>24659</v>
      </c>
    </row>
    <row r="275" spans="1:28" s="56" customFormat="1" ht="22.8" customHeight="1">
      <c r="A275" s="96" t="s">
        <v>93</v>
      </c>
      <c r="B275" s="95" t="s">
        <v>20</v>
      </c>
      <c r="C275" s="96" t="s">
        <v>1744</v>
      </c>
      <c r="D275" s="96" t="s">
        <v>19178</v>
      </c>
      <c r="E275" s="96" t="s">
        <v>19179</v>
      </c>
      <c r="F275" s="101" t="s">
        <v>1738</v>
      </c>
      <c r="G275" s="163" t="s">
        <v>1746</v>
      </c>
      <c r="H275" s="121">
        <v>44187</v>
      </c>
      <c r="I275" s="121">
        <v>44187</v>
      </c>
      <c r="J275" s="121">
        <v>41645</v>
      </c>
      <c r="K275" s="121">
        <v>32963</v>
      </c>
      <c r="L275" s="259" t="s">
        <v>1747</v>
      </c>
      <c r="M275" s="259" t="s">
        <v>24</v>
      </c>
      <c r="N275" s="164" t="s">
        <v>26</v>
      </c>
      <c r="O275" s="266" t="s">
        <v>34</v>
      </c>
      <c r="P275" s="164" t="s">
        <v>467</v>
      </c>
      <c r="Q275" s="99" t="s">
        <v>1748</v>
      </c>
      <c r="R275" s="95" t="s">
        <v>1479</v>
      </c>
      <c r="S275" s="257">
        <f t="shared" si="4"/>
        <v>55062</v>
      </c>
      <c r="T275" s="243" t="s">
        <v>17977</v>
      </c>
      <c r="U275" s="241" t="s">
        <v>1358</v>
      </c>
      <c r="V275" s="305" t="str" cm="1">
        <f t="array" ref="V275">_xlfn.IFS(C275="","",COUNTIF(C275,"ตำแหน่งว่าง*"),"ว่าง",COUNTIF(C275,"&lt;&gt;ตำแหน่งว่าง*"),"คนครอง")</f>
        <v>คนครอง</v>
      </c>
      <c r="W275" s="242" cm="1">
        <f t="array" ref="W275">_xlfn.IFS(COUNTIF(C275,"*(สบ3)"),32,COUNTIF(C275,"*(สบ2)"),41,COUNTIF(C275,"*(สบ1)"),42,COUNTIF(C275,"ตำแหน่งว่าง*"),42)</f>
        <v>41</v>
      </c>
      <c r="X275" s="98" t="s">
        <v>1745</v>
      </c>
      <c r="Y275" s="100" t="s">
        <v>467</v>
      </c>
      <c r="Z275" s="242">
        <v>274</v>
      </c>
      <c r="AA275" s="96"/>
      <c r="AB275" s="96" t="s">
        <v>24639</v>
      </c>
    </row>
    <row r="276" spans="1:28" s="59" customFormat="1" ht="22.8" customHeight="1">
      <c r="A276" s="96" t="s">
        <v>55</v>
      </c>
      <c r="B276" s="95" t="s">
        <v>20</v>
      </c>
      <c r="C276" s="96" t="s">
        <v>1749</v>
      </c>
      <c r="D276" s="96" t="s">
        <v>19180</v>
      </c>
      <c r="E276" s="96" t="s">
        <v>19181</v>
      </c>
      <c r="F276" s="101" t="s">
        <v>1738</v>
      </c>
      <c r="G276" s="163" t="s">
        <v>1751</v>
      </c>
      <c r="H276" s="121">
        <v>45260</v>
      </c>
      <c r="I276" s="121">
        <v>45260</v>
      </c>
      <c r="J276" s="121">
        <v>42278</v>
      </c>
      <c r="K276" s="121">
        <v>33733</v>
      </c>
      <c r="L276" s="259" t="s">
        <v>1752</v>
      </c>
      <c r="M276" s="259" t="s">
        <v>230</v>
      </c>
      <c r="N276" s="164" t="s">
        <v>26</v>
      </c>
      <c r="O276" s="266" t="s">
        <v>34</v>
      </c>
      <c r="P276" s="164" t="s">
        <v>467</v>
      </c>
      <c r="Q276" s="99" t="s">
        <v>1753</v>
      </c>
      <c r="R276" s="95" t="s">
        <v>1743</v>
      </c>
      <c r="S276" s="257">
        <f t="shared" si="4"/>
        <v>55793</v>
      </c>
      <c r="T276" s="243" t="s">
        <v>17977</v>
      </c>
      <c r="U276" s="241" t="s">
        <v>1358</v>
      </c>
      <c r="V276" s="305" t="str" cm="1">
        <f t="array" ref="V276">_xlfn.IFS(C276="","",COUNTIF(C276,"ตำแหน่งว่าง*"),"ว่าง",COUNTIF(C276,"&lt;&gt;ตำแหน่งว่าง*"),"คนครอง")</f>
        <v>คนครอง</v>
      </c>
      <c r="W276" s="242" cm="1">
        <f t="array" ref="W276">_xlfn.IFS(COUNTIF(C276,"*(สบ3)"),32,COUNTIF(C276,"*(สบ2)"),41,COUNTIF(C276,"*(สบ1)"),42,COUNTIF(C276,"ตำแหน่งว่าง*"),42)</f>
        <v>41</v>
      </c>
      <c r="X276" s="98" t="s">
        <v>1750</v>
      </c>
      <c r="Y276" s="100" t="s">
        <v>467</v>
      </c>
      <c r="Z276" s="242">
        <v>275</v>
      </c>
      <c r="AA276" s="96"/>
      <c r="AB276" s="96" t="s">
        <v>24624</v>
      </c>
    </row>
    <row r="277" spans="1:28" s="59" customFormat="1" ht="22.8" customHeight="1">
      <c r="A277" s="96" t="s">
        <v>125</v>
      </c>
      <c r="B277" s="95" t="s">
        <v>70</v>
      </c>
      <c r="C277" s="96" t="s">
        <v>17308</v>
      </c>
      <c r="D277" s="96" t="s">
        <v>18867</v>
      </c>
      <c r="E277" s="96" t="s">
        <v>19182</v>
      </c>
      <c r="F277" s="101" t="s">
        <v>1738</v>
      </c>
      <c r="G277" s="163" t="s">
        <v>1755</v>
      </c>
      <c r="H277" s="121">
        <v>44636</v>
      </c>
      <c r="I277" s="121">
        <v>44636</v>
      </c>
      <c r="J277" s="121">
        <v>44636</v>
      </c>
      <c r="K277" s="121">
        <v>34375</v>
      </c>
      <c r="L277" s="259" t="s">
        <v>18221</v>
      </c>
      <c r="M277" s="259" t="s">
        <v>24</v>
      </c>
      <c r="N277" s="164" t="s">
        <v>26</v>
      </c>
      <c r="O277" s="266" t="s">
        <v>34</v>
      </c>
      <c r="P277" s="164" t="s">
        <v>467</v>
      </c>
      <c r="Q277" s="99" t="s">
        <v>1756</v>
      </c>
      <c r="R277" s="95" t="s">
        <v>1498</v>
      </c>
      <c r="S277" s="257">
        <f t="shared" si="4"/>
        <v>56523</v>
      </c>
      <c r="T277" s="243" t="s">
        <v>17977</v>
      </c>
      <c r="U277" s="241" t="s">
        <v>1358</v>
      </c>
      <c r="V277" s="305" t="str" cm="1">
        <f t="array" ref="V277">_xlfn.IFS(C277="","",COUNTIF(C277,"ตำแหน่งว่าง*"),"ว่าง",COUNTIF(C277,"&lt;&gt;ตำแหน่งว่าง*"),"คนครอง")</f>
        <v>คนครอง</v>
      </c>
      <c r="W277" s="242" cm="1">
        <f t="array" ref="W277">_xlfn.IFS(COUNTIF(C277,"*(สบ3)"),32,COUNTIF(C277,"*(สบ2)"),41,COUNTIF(C277,"*(สบ1)"),42,COUNTIF(C277,"ตำแหน่งว่าง*"),42)</f>
        <v>42</v>
      </c>
      <c r="X277" s="98" t="s">
        <v>1754</v>
      </c>
      <c r="Y277" s="100" t="s">
        <v>467</v>
      </c>
      <c r="Z277" s="242">
        <v>276</v>
      </c>
      <c r="AA277" s="96"/>
      <c r="AB277" s="96" t="s">
        <v>24655</v>
      </c>
    </row>
    <row r="278" spans="1:28" s="59" customFormat="1" ht="22.8" customHeight="1">
      <c r="A278" s="96" t="s">
        <v>125</v>
      </c>
      <c r="B278" s="95" t="s">
        <v>70</v>
      </c>
      <c r="C278" s="96" t="s">
        <v>24352</v>
      </c>
      <c r="D278" s="96" t="s">
        <v>19183</v>
      </c>
      <c r="E278" s="96" t="s">
        <v>19184</v>
      </c>
      <c r="F278" s="101" t="s">
        <v>1738</v>
      </c>
      <c r="G278" s="163" t="s">
        <v>1758</v>
      </c>
      <c r="H278" s="121">
        <v>44636</v>
      </c>
      <c r="I278" s="121">
        <v>44636</v>
      </c>
      <c r="J278" s="121">
        <v>44636</v>
      </c>
      <c r="K278" s="121">
        <v>35681</v>
      </c>
      <c r="L278" s="259" t="s">
        <v>18221</v>
      </c>
      <c r="M278" s="259" t="s">
        <v>997</v>
      </c>
      <c r="N278" s="164" t="s">
        <v>26</v>
      </c>
      <c r="O278" s="266" t="s">
        <v>34</v>
      </c>
      <c r="P278" s="164" t="s">
        <v>467</v>
      </c>
      <c r="Q278" s="99" t="s">
        <v>1759</v>
      </c>
      <c r="R278" s="95" t="s">
        <v>1498</v>
      </c>
      <c r="S278" s="257">
        <f t="shared" si="4"/>
        <v>57619</v>
      </c>
      <c r="T278" s="243" t="s">
        <v>17977</v>
      </c>
      <c r="U278" s="241" t="s">
        <v>1358</v>
      </c>
      <c r="V278" s="305" t="str" cm="1">
        <f t="array" ref="V278">_xlfn.IFS(C278="","",COUNTIF(C278,"ตำแหน่งว่าง*"),"ว่าง",COUNTIF(C278,"&lt;&gt;ตำแหน่งว่าง*"),"คนครอง")</f>
        <v>คนครอง</v>
      </c>
      <c r="W278" s="242" cm="1">
        <f t="array" ref="W278">_xlfn.IFS(COUNTIF(C278,"*(สบ3)"),32,COUNTIF(C278,"*(สบ2)"),41,COUNTIF(C278,"*(สบ1)"),42,COUNTIF(C278,"ตำแหน่งว่าง*"),42)</f>
        <v>42</v>
      </c>
      <c r="X278" s="98" t="s">
        <v>1757</v>
      </c>
      <c r="Y278" s="100" t="s">
        <v>467</v>
      </c>
      <c r="Z278" s="242">
        <v>277</v>
      </c>
      <c r="AA278" s="96"/>
      <c r="AB278" s="96" t="s">
        <v>24655</v>
      </c>
    </row>
    <row r="279" spans="1:28" s="56" customFormat="1" ht="22.8" customHeight="1">
      <c r="A279" s="96" t="s">
        <v>93</v>
      </c>
      <c r="B279" s="95" t="s">
        <v>70</v>
      </c>
      <c r="C279" s="96" t="s">
        <v>1760</v>
      </c>
      <c r="D279" s="96" t="s">
        <v>19185</v>
      </c>
      <c r="E279" s="96" t="s">
        <v>19186</v>
      </c>
      <c r="F279" s="101" t="s">
        <v>1738</v>
      </c>
      <c r="G279" s="163" t="s">
        <v>1762</v>
      </c>
      <c r="H279" s="121">
        <v>44187</v>
      </c>
      <c r="I279" s="121">
        <v>44187</v>
      </c>
      <c r="J279" s="121">
        <v>41645</v>
      </c>
      <c r="K279" s="121">
        <v>32913</v>
      </c>
      <c r="L279" s="259" t="s">
        <v>1763</v>
      </c>
      <c r="M279" s="259" t="s">
        <v>973</v>
      </c>
      <c r="N279" s="164" t="s">
        <v>26</v>
      </c>
      <c r="O279" s="266" t="s">
        <v>34</v>
      </c>
      <c r="P279" s="164" t="s">
        <v>467</v>
      </c>
      <c r="Q279" s="99" t="s">
        <v>1764</v>
      </c>
      <c r="R279" s="95" t="s">
        <v>1479</v>
      </c>
      <c r="S279" s="257">
        <f t="shared" si="4"/>
        <v>55062</v>
      </c>
      <c r="T279" s="243" t="s">
        <v>17977</v>
      </c>
      <c r="U279" s="241" t="s">
        <v>1358</v>
      </c>
      <c r="V279" s="305" t="str" cm="1">
        <f t="array" ref="V279">_xlfn.IFS(C279="","",COUNTIF(C279,"ตำแหน่งว่าง*"),"ว่าง",COUNTIF(C279,"&lt;&gt;ตำแหน่งว่าง*"),"คนครอง")</f>
        <v>คนครอง</v>
      </c>
      <c r="W279" s="242" cm="1">
        <f t="array" ref="W279">_xlfn.IFS(COUNTIF(C279,"*(สบ3)"),32,COUNTIF(C279,"*(สบ2)"),41,COUNTIF(C279,"*(สบ1)"),42,COUNTIF(C279,"ตำแหน่งว่าง*"),42)</f>
        <v>41</v>
      </c>
      <c r="X279" s="98" t="s">
        <v>1761</v>
      </c>
      <c r="Y279" s="100" t="s">
        <v>467</v>
      </c>
      <c r="Z279" s="242">
        <v>278</v>
      </c>
      <c r="AA279" s="96"/>
      <c r="AB279" s="96" t="s">
        <v>24639</v>
      </c>
    </row>
    <row r="280" spans="1:28" s="59" customFormat="1" ht="22.8" customHeight="1">
      <c r="A280" s="97" t="s">
        <v>104</v>
      </c>
      <c r="B280" s="100" t="s">
        <v>70</v>
      </c>
      <c r="C280" s="97" t="s">
        <v>24257</v>
      </c>
      <c r="D280" s="96" t="s">
        <v>19187</v>
      </c>
      <c r="E280" s="96" t="s">
        <v>19188</v>
      </c>
      <c r="F280" s="101" t="s">
        <v>1738</v>
      </c>
      <c r="G280" s="163" t="s">
        <v>1766</v>
      </c>
      <c r="H280" s="123">
        <v>45719</v>
      </c>
      <c r="I280" s="123">
        <v>45719</v>
      </c>
      <c r="J280" s="123">
        <v>43132</v>
      </c>
      <c r="K280" s="121">
        <v>33472</v>
      </c>
      <c r="L280" s="259" t="s">
        <v>17100</v>
      </c>
      <c r="M280" s="259" t="s">
        <v>206</v>
      </c>
      <c r="N280" s="164" t="s">
        <v>26</v>
      </c>
      <c r="O280" s="266" t="s">
        <v>34</v>
      </c>
      <c r="P280" s="164" t="s">
        <v>467</v>
      </c>
      <c r="Q280" s="98" t="s">
        <v>1767</v>
      </c>
      <c r="R280" s="100" t="s">
        <v>24252</v>
      </c>
      <c r="S280" s="257">
        <f t="shared" si="4"/>
        <v>55427</v>
      </c>
      <c r="T280" s="243" t="s">
        <v>17977</v>
      </c>
      <c r="U280" s="241" t="s">
        <v>1358</v>
      </c>
      <c r="V280" s="305" t="str" cm="1">
        <f t="array" ref="V280">_xlfn.IFS(C280="","",COUNTIF(C280,"ตำแหน่งว่าง*"),"ว่าง",COUNTIF(C280,"&lt;&gt;ตำแหน่งว่าง*"),"คนครอง")</f>
        <v>คนครอง</v>
      </c>
      <c r="W280" s="242" cm="1">
        <f t="array" ref="W280">_xlfn.IFS(COUNTIF(C280,"*(สบ3)"),32,COUNTIF(C280,"*(สบ2)"),41,COUNTIF(C280,"*(สบ1)"),42,COUNTIF(C280,"ตำแหน่งว่าง*"),42)</f>
        <v>41</v>
      </c>
      <c r="X280" s="98" t="s">
        <v>1765</v>
      </c>
      <c r="Y280" s="100" t="s">
        <v>467</v>
      </c>
      <c r="Z280" s="242">
        <v>279</v>
      </c>
      <c r="AA280" s="96"/>
      <c r="AB280" s="96" t="s">
        <v>24640</v>
      </c>
    </row>
    <row r="281" spans="1:28" s="59" customFormat="1" ht="22.8" customHeight="1">
      <c r="A281" s="96" t="s">
        <v>125</v>
      </c>
      <c r="B281" s="95" t="s">
        <v>70</v>
      </c>
      <c r="C281" s="96" t="s">
        <v>17309</v>
      </c>
      <c r="D281" s="96" t="s">
        <v>19189</v>
      </c>
      <c r="E281" s="96" t="s">
        <v>19190</v>
      </c>
      <c r="F281" s="101" t="s">
        <v>1738</v>
      </c>
      <c r="G281" s="163" t="s">
        <v>1769</v>
      </c>
      <c r="H281" s="121">
        <v>44636</v>
      </c>
      <c r="I281" s="121">
        <v>44636</v>
      </c>
      <c r="J281" s="121">
        <v>44636</v>
      </c>
      <c r="K281" s="121">
        <v>36399</v>
      </c>
      <c r="L281" s="259" t="s">
        <v>18221</v>
      </c>
      <c r="M281" s="259" t="s">
        <v>142</v>
      </c>
      <c r="N281" s="164" t="s">
        <v>26</v>
      </c>
      <c r="O281" s="266" t="s">
        <v>34</v>
      </c>
      <c r="P281" s="164" t="s">
        <v>467</v>
      </c>
      <c r="Q281" s="99" t="s">
        <v>1770</v>
      </c>
      <c r="R281" s="95" t="s">
        <v>1498</v>
      </c>
      <c r="S281" s="257">
        <f t="shared" si="4"/>
        <v>58349</v>
      </c>
      <c r="T281" s="243" t="s">
        <v>17977</v>
      </c>
      <c r="U281" s="241" t="s">
        <v>1358</v>
      </c>
      <c r="V281" s="305" t="str" cm="1">
        <f t="array" ref="V281">_xlfn.IFS(C281="","",COUNTIF(C281,"ตำแหน่งว่าง*"),"ว่าง",COUNTIF(C281,"&lt;&gt;ตำแหน่งว่าง*"),"คนครอง")</f>
        <v>คนครอง</v>
      </c>
      <c r="W281" s="242" cm="1">
        <f t="array" ref="W281">_xlfn.IFS(COUNTIF(C281,"*(สบ3)"),32,COUNTIF(C281,"*(สบ2)"),41,COUNTIF(C281,"*(สบ1)"),42,COUNTIF(C281,"ตำแหน่งว่าง*"),42)</f>
        <v>42</v>
      </c>
      <c r="X281" s="98" t="s">
        <v>1768</v>
      </c>
      <c r="Y281" s="100" t="s">
        <v>467</v>
      </c>
      <c r="Z281" s="242">
        <v>280</v>
      </c>
      <c r="AA281" s="96"/>
      <c r="AB281" s="96" t="s">
        <v>24655</v>
      </c>
    </row>
    <row r="282" spans="1:28" s="59" customFormat="1" ht="22.8" customHeight="1">
      <c r="A282" s="96" t="s">
        <v>650</v>
      </c>
      <c r="B282" s="95" t="s">
        <v>20</v>
      </c>
      <c r="C282" s="96" t="s">
        <v>24512</v>
      </c>
      <c r="D282" s="96" t="s">
        <v>22468</v>
      </c>
      <c r="E282" s="96" t="s">
        <v>24417</v>
      </c>
      <c r="F282" s="101" t="s">
        <v>1738</v>
      </c>
      <c r="G282" s="163" t="s">
        <v>1772</v>
      </c>
      <c r="H282" s="121">
        <v>45764</v>
      </c>
      <c r="I282" s="121">
        <v>45764</v>
      </c>
      <c r="J282" s="121">
        <v>45764</v>
      </c>
      <c r="K282" s="121">
        <v>36108</v>
      </c>
      <c r="L282" s="259" t="s">
        <v>25018</v>
      </c>
      <c r="M282" s="259" t="s">
        <v>41</v>
      </c>
      <c r="N282" s="164" t="s">
        <v>26</v>
      </c>
      <c r="O282" s="266" t="s">
        <v>34</v>
      </c>
      <c r="P282" s="164" t="s">
        <v>467</v>
      </c>
      <c r="Q282" s="99" t="s">
        <v>24418</v>
      </c>
      <c r="R282" s="95" t="s">
        <v>24509</v>
      </c>
      <c r="S282" s="257">
        <f t="shared" si="4"/>
        <v>58349</v>
      </c>
      <c r="T282" s="243" t="s">
        <v>17977</v>
      </c>
      <c r="U282" s="241" t="s">
        <v>1358</v>
      </c>
      <c r="V282" s="305" t="str" cm="1">
        <f t="array" ref="V282">_xlfn.IFS(C282="","",COUNTIF(C282,"ตำแหน่งว่าง*"),"ว่าง",COUNTIF(C282,"&lt;&gt;ตำแหน่งว่าง*"),"คนครอง")</f>
        <v>คนครอง</v>
      </c>
      <c r="W282" s="242" cm="1">
        <f t="array" ref="W282">_xlfn.IFS(COUNTIF(C282,"*(สบ3)"),32,COUNTIF(C282,"*(สบ2)"),41,COUNTIF(C282,"*(สบ1)"),42,COUNTIF(C282,"ตำแหน่งว่าง*"),42)</f>
        <v>42</v>
      </c>
      <c r="X282" s="98" t="s">
        <v>1771</v>
      </c>
      <c r="Y282" s="100" t="s">
        <v>467</v>
      </c>
      <c r="Z282" s="242">
        <v>281</v>
      </c>
      <c r="AA282" s="96"/>
      <c r="AB282" s="96"/>
    </row>
    <row r="283" spans="1:28" s="59" customFormat="1" ht="22.8" customHeight="1">
      <c r="A283" s="96" t="s">
        <v>125</v>
      </c>
      <c r="B283" s="95" t="s">
        <v>20</v>
      </c>
      <c r="C283" s="96" t="s">
        <v>17310</v>
      </c>
      <c r="D283" s="96" t="s">
        <v>19191</v>
      </c>
      <c r="E283" s="96" t="s">
        <v>19192</v>
      </c>
      <c r="F283" s="101" t="s">
        <v>1738</v>
      </c>
      <c r="G283" s="163" t="s">
        <v>1774</v>
      </c>
      <c r="H283" s="121">
        <v>44636</v>
      </c>
      <c r="I283" s="121">
        <v>44636</v>
      </c>
      <c r="J283" s="121">
        <v>44636</v>
      </c>
      <c r="K283" s="121">
        <v>35078</v>
      </c>
      <c r="L283" s="259" t="s">
        <v>18221</v>
      </c>
      <c r="M283" s="259" t="s">
        <v>206</v>
      </c>
      <c r="N283" s="164" t="s">
        <v>26</v>
      </c>
      <c r="O283" s="266" t="s">
        <v>34</v>
      </c>
      <c r="P283" s="164" t="s">
        <v>467</v>
      </c>
      <c r="Q283" s="99" t="s">
        <v>1775</v>
      </c>
      <c r="R283" s="95" t="s">
        <v>1498</v>
      </c>
      <c r="S283" s="257">
        <f t="shared" si="4"/>
        <v>57254</v>
      </c>
      <c r="T283" s="243" t="s">
        <v>17977</v>
      </c>
      <c r="U283" s="241" t="s">
        <v>1358</v>
      </c>
      <c r="V283" s="305" t="str" cm="1">
        <f t="array" ref="V283">_xlfn.IFS(C283="","",COUNTIF(C283,"ตำแหน่งว่าง*"),"ว่าง",COUNTIF(C283,"&lt;&gt;ตำแหน่งว่าง*"),"คนครอง")</f>
        <v>คนครอง</v>
      </c>
      <c r="W283" s="242" cm="1">
        <f t="array" ref="W283">_xlfn.IFS(COUNTIF(C283,"*(สบ3)"),32,COUNTIF(C283,"*(สบ2)"),41,COUNTIF(C283,"*(สบ1)"),42,COUNTIF(C283,"ตำแหน่งว่าง*"),42)</f>
        <v>42</v>
      </c>
      <c r="X283" s="98" t="s">
        <v>1773</v>
      </c>
      <c r="Y283" s="100" t="s">
        <v>467</v>
      </c>
      <c r="Z283" s="242">
        <v>282</v>
      </c>
      <c r="AA283" s="96"/>
      <c r="AB283" s="96" t="s">
        <v>24655</v>
      </c>
    </row>
    <row r="284" spans="1:28" s="59" customFormat="1" ht="22.8" customHeight="1">
      <c r="A284" s="96" t="s">
        <v>55</v>
      </c>
      <c r="B284" s="95" t="s">
        <v>20</v>
      </c>
      <c r="C284" s="96" t="s">
        <v>1776</v>
      </c>
      <c r="D284" s="96" t="s">
        <v>19193</v>
      </c>
      <c r="E284" s="96" t="s">
        <v>19194</v>
      </c>
      <c r="F284" s="101" t="s">
        <v>1738</v>
      </c>
      <c r="G284" s="163" t="s">
        <v>1778</v>
      </c>
      <c r="H284" s="121">
        <v>44967</v>
      </c>
      <c r="I284" s="121">
        <v>44967</v>
      </c>
      <c r="J284" s="121">
        <v>42125</v>
      </c>
      <c r="K284" s="121">
        <v>31764</v>
      </c>
      <c r="L284" s="259" t="s">
        <v>1779</v>
      </c>
      <c r="M284" s="259" t="s">
        <v>24</v>
      </c>
      <c r="N284" s="164" t="s">
        <v>26</v>
      </c>
      <c r="O284" s="266" t="s">
        <v>34</v>
      </c>
      <c r="P284" s="164" t="s">
        <v>467</v>
      </c>
      <c r="Q284" s="99" t="s">
        <v>1780</v>
      </c>
      <c r="R284" s="95" t="s">
        <v>686</v>
      </c>
      <c r="S284" s="257">
        <f t="shared" si="4"/>
        <v>53966</v>
      </c>
      <c r="T284" s="243" t="s">
        <v>17977</v>
      </c>
      <c r="U284" s="241" t="s">
        <v>1358</v>
      </c>
      <c r="V284" s="305" t="str" cm="1">
        <f t="array" ref="V284">_xlfn.IFS(C284="","",COUNTIF(C284,"ตำแหน่งว่าง*"),"ว่าง",COUNTIF(C284,"&lt;&gt;ตำแหน่งว่าง*"),"คนครอง")</f>
        <v>คนครอง</v>
      </c>
      <c r="W284" s="242" cm="1">
        <f t="array" ref="W284">_xlfn.IFS(COUNTIF(C284,"*(สบ3)"),32,COUNTIF(C284,"*(สบ2)"),41,COUNTIF(C284,"*(สบ1)"),42,COUNTIF(C284,"ตำแหน่งว่าง*"),42)</f>
        <v>41</v>
      </c>
      <c r="X284" s="98" t="s">
        <v>1777</v>
      </c>
      <c r="Y284" s="100" t="s">
        <v>467</v>
      </c>
      <c r="Z284" s="242">
        <v>283</v>
      </c>
      <c r="AA284" s="96"/>
      <c r="AB284" s="96" t="s">
        <v>3087</v>
      </c>
    </row>
    <row r="285" spans="1:28" s="59" customFormat="1" ht="22.8" customHeight="1">
      <c r="A285" s="96" t="s">
        <v>125</v>
      </c>
      <c r="B285" s="95" t="s">
        <v>20</v>
      </c>
      <c r="C285" s="96" t="s">
        <v>17311</v>
      </c>
      <c r="D285" s="96" t="s">
        <v>19195</v>
      </c>
      <c r="E285" s="96" t="s">
        <v>19196</v>
      </c>
      <c r="F285" s="101" t="s">
        <v>1738</v>
      </c>
      <c r="G285" s="163" t="s">
        <v>1782</v>
      </c>
      <c r="H285" s="121">
        <v>44636</v>
      </c>
      <c r="I285" s="121">
        <v>44636</v>
      </c>
      <c r="J285" s="121">
        <v>44636</v>
      </c>
      <c r="K285" s="121">
        <v>32320</v>
      </c>
      <c r="L285" s="259" t="s">
        <v>18221</v>
      </c>
      <c r="M285" s="259" t="s">
        <v>24</v>
      </c>
      <c r="N285" s="164" t="s">
        <v>26</v>
      </c>
      <c r="O285" s="266" t="s">
        <v>34</v>
      </c>
      <c r="P285" s="164" t="s">
        <v>467</v>
      </c>
      <c r="Q285" s="99" t="s">
        <v>1783</v>
      </c>
      <c r="R285" s="95" t="s">
        <v>1498</v>
      </c>
      <c r="S285" s="257">
        <f t="shared" si="4"/>
        <v>54332</v>
      </c>
      <c r="T285" s="243" t="s">
        <v>17977</v>
      </c>
      <c r="U285" s="241" t="s">
        <v>1358</v>
      </c>
      <c r="V285" s="305" t="str" cm="1">
        <f t="array" ref="V285">_xlfn.IFS(C285="","",COUNTIF(C285,"ตำแหน่งว่าง*"),"ว่าง",COUNTIF(C285,"&lt;&gt;ตำแหน่งว่าง*"),"คนครอง")</f>
        <v>คนครอง</v>
      </c>
      <c r="W285" s="242" cm="1">
        <f t="array" ref="W285">_xlfn.IFS(COUNTIF(C285,"*(สบ3)"),32,COUNTIF(C285,"*(สบ2)"),41,COUNTIF(C285,"*(สบ1)"),42,COUNTIF(C285,"ตำแหน่งว่าง*"),42)</f>
        <v>42</v>
      </c>
      <c r="X285" s="98" t="s">
        <v>1781</v>
      </c>
      <c r="Y285" s="100" t="s">
        <v>467</v>
      </c>
      <c r="Z285" s="242">
        <v>284</v>
      </c>
      <c r="AA285" s="96"/>
      <c r="AB285" s="96" t="s">
        <v>24655</v>
      </c>
    </row>
    <row r="286" spans="1:28" s="59" customFormat="1" ht="22.8" customHeight="1">
      <c r="A286" s="96" t="s">
        <v>125</v>
      </c>
      <c r="B286" s="95" t="s">
        <v>70</v>
      </c>
      <c r="C286" s="96" t="s">
        <v>17312</v>
      </c>
      <c r="D286" s="96" t="s">
        <v>19197</v>
      </c>
      <c r="E286" s="96" t="s">
        <v>19198</v>
      </c>
      <c r="F286" s="101" t="s">
        <v>1738</v>
      </c>
      <c r="G286" s="163" t="s">
        <v>1785</v>
      </c>
      <c r="H286" s="121">
        <v>44636</v>
      </c>
      <c r="I286" s="121">
        <v>44636</v>
      </c>
      <c r="J286" s="121">
        <v>44636</v>
      </c>
      <c r="K286" s="121">
        <v>33875</v>
      </c>
      <c r="L286" s="259" t="s">
        <v>18222</v>
      </c>
      <c r="M286" s="259" t="s">
        <v>1786</v>
      </c>
      <c r="N286" s="164" t="s">
        <v>26</v>
      </c>
      <c r="O286" s="266" t="s">
        <v>34</v>
      </c>
      <c r="P286" s="164" t="s">
        <v>467</v>
      </c>
      <c r="Q286" s="99" t="s">
        <v>1787</v>
      </c>
      <c r="R286" s="95" t="s">
        <v>1498</v>
      </c>
      <c r="S286" s="257">
        <f t="shared" si="4"/>
        <v>55793</v>
      </c>
      <c r="T286" s="243" t="s">
        <v>17977</v>
      </c>
      <c r="U286" s="241" t="s">
        <v>1358</v>
      </c>
      <c r="V286" s="305" t="str" cm="1">
        <f t="array" ref="V286">_xlfn.IFS(C286="","",COUNTIF(C286,"ตำแหน่งว่าง*"),"ว่าง",COUNTIF(C286,"&lt;&gt;ตำแหน่งว่าง*"),"คนครอง")</f>
        <v>คนครอง</v>
      </c>
      <c r="W286" s="242" cm="1">
        <f t="array" ref="W286">_xlfn.IFS(COUNTIF(C286,"*(สบ3)"),32,COUNTIF(C286,"*(สบ2)"),41,COUNTIF(C286,"*(สบ1)"),42,COUNTIF(C286,"ตำแหน่งว่าง*"),42)</f>
        <v>42</v>
      </c>
      <c r="X286" s="98" t="s">
        <v>1784</v>
      </c>
      <c r="Y286" s="100" t="s">
        <v>467</v>
      </c>
      <c r="Z286" s="242">
        <v>285</v>
      </c>
      <c r="AA286" s="96"/>
      <c r="AB286" s="96" t="s">
        <v>24655</v>
      </c>
    </row>
    <row r="287" spans="1:28" s="56" customFormat="1" ht="22.8" customHeight="1">
      <c r="A287" s="96" t="s">
        <v>125</v>
      </c>
      <c r="B287" s="95" t="s">
        <v>70</v>
      </c>
      <c r="C287" s="96" t="s">
        <v>17313</v>
      </c>
      <c r="D287" s="96" t="s">
        <v>19199</v>
      </c>
      <c r="E287" s="96" t="s">
        <v>19200</v>
      </c>
      <c r="F287" s="101" t="s">
        <v>1738</v>
      </c>
      <c r="G287" s="163" t="s">
        <v>1789</v>
      </c>
      <c r="H287" s="121">
        <v>44636</v>
      </c>
      <c r="I287" s="121">
        <v>44636</v>
      </c>
      <c r="J287" s="121">
        <v>44636</v>
      </c>
      <c r="K287" s="121">
        <v>34515</v>
      </c>
      <c r="L287" s="259" t="s">
        <v>18222</v>
      </c>
      <c r="M287" s="259" t="s">
        <v>1790</v>
      </c>
      <c r="N287" s="164" t="s">
        <v>26</v>
      </c>
      <c r="O287" s="266" t="s">
        <v>34</v>
      </c>
      <c r="P287" s="164" t="s">
        <v>467</v>
      </c>
      <c r="Q287" s="99" t="s">
        <v>1791</v>
      </c>
      <c r="R287" s="95" t="s">
        <v>1498</v>
      </c>
      <c r="S287" s="257">
        <f t="shared" si="4"/>
        <v>56523</v>
      </c>
      <c r="T287" s="243" t="s">
        <v>17977</v>
      </c>
      <c r="U287" s="241" t="s">
        <v>1358</v>
      </c>
      <c r="V287" s="305" t="str" cm="1">
        <f t="array" ref="V287">_xlfn.IFS(C287="","",COUNTIF(C287,"ตำแหน่งว่าง*"),"ว่าง",COUNTIF(C287,"&lt;&gt;ตำแหน่งว่าง*"),"คนครอง")</f>
        <v>คนครอง</v>
      </c>
      <c r="W287" s="242" cm="1">
        <f t="array" ref="W287">_xlfn.IFS(COUNTIF(C287,"*(สบ3)"),32,COUNTIF(C287,"*(สบ2)"),41,COUNTIF(C287,"*(สบ1)"),42,COUNTIF(C287,"ตำแหน่งว่าง*"),42)</f>
        <v>42</v>
      </c>
      <c r="X287" s="98" t="s">
        <v>1788</v>
      </c>
      <c r="Y287" s="100" t="s">
        <v>467</v>
      </c>
      <c r="Z287" s="242">
        <v>286</v>
      </c>
      <c r="AA287" s="96"/>
      <c r="AB287" s="96" t="s">
        <v>24655</v>
      </c>
    </row>
    <row r="288" spans="1:28" s="56" customFormat="1" ht="22.8" customHeight="1">
      <c r="A288" s="96" t="s">
        <v>93</v>
      </c>
      <c r="B288" s="95" t="s">
        <v>70</v>
      </c>
      <c r="C288" s="96" t="s">
        <v>24258</v>
      </c>
      <c r="D288" s="96" t="s">
        <v>19201</v>
      </c>
      <c r="E288" s="96" t="s">
        <v>19202</v>
      </c>
      <c r="F288" s="101" t="s">
        <v>1738</v>
      </c>
      <c r="G288" s="163" t="s">
        <v>1793</v>
      </c>
      <c r="H288" s="121">
        <v>45719</v>
      </c>
      <c r="I288" s="121">
        <v>45719</v>
      </c>
      <c r="J288" s="121">
        <v>41645</v>
      </c>
      <c r="K288" s="121">
        <v>32960</v>
      </c>
      <c r="L288" s="259" t="s">
        <v>1794</v>
      </c>
      <c r="M288" s="259" t="s">
        <v>698</v>
      </c>
      <c r="N288" s="164" t="s">
        <v>26</v>
      </c>
      <c r="O288" s="266" t="s">
        <v>34</v>
      </c>
      <c r="P288" s="164" t="s">
        <v>467</v>
      </c>
      <c r="Q288" s="99" t="s">
        <v>1795</v>
      </c>
      <c r="R288" s="95" t="s">
        <v>24252</v>
      </c>
      <c r="S288" s="257">
        <f t="shared" si="4"/>
        <v>55062</v>
      </c>
      <c r="T288" s="243" t="s">
        <v>17977</v>
      </c>
      <c r="U288" s="241" t="s">
        <v>1358</v>
      </c>
      <c r="V288" s="305" t="str" cm="1">
        <f t="array" ref="V288">_xlfn.IFS(C288="","",COUNTIF(C288,"ตำแหน่งว่าง*"),"ว่าง",COUNTIF(C288,"&lt;&gt;ตำแหน่งว่าง*"),"คนครอง")</f>
        <v>คนครอง</v>
      </c>
      <c r="W288" s="242" cm="1">
        <f t="array" ref="W288">_xlfn.IFS(COUNTIF(C288,"*(สบ3)"),32,COUNTIF(C288,"*(สบ2)"),41,COUNTIF(C288,"*(สบ1)"),42,COUNTIF(C288,"ตำแหน่งว่าง*"),42)</f>
        <v>32</v>
      </c>
      <c r="X288" s="98" t="s">
        <v>1792</v>
      </c>
      <c r="Y288" s="100" t="s">
        <v>467</v>
      </c>
      <c r="Z288" s="242">
        <v>287</v>
      </c>
      <c r="AA288" s="96"/>
      <c r="AB288" s="96" t="s">
        <v>24639</v>
      </c>
    </row>
    <row r="289" spans="1:28" s="59" customFormat="1" ht="22.8" customHeight="1">
      <c r="A289" s="96" t="s">
        <v>93</v>
      </c>
      <c r="B289" s="95" t="s">
        <v>70</v>
      </c>
      <c r="C289" s="96" t="s">
        <v>17314</v>
      </c>
      <c r="D289" s="96" t="s">
        <v>19203</v>
      </c>
      <c r="E289" s="96" t="s">
        <v>19204</v>
      </c>
      <c r="F289" s="101" t="s">
        <v>1738</v>
      </c>
      <c r="G289" s="163" t="s">
        <v>1797</v>
      </c>
      <c r="H289" s="121">
        <v>43539</v>
      </c>
      <c r="I289" s="121">
        <v>43539</v>
      </c>
      <c r="J289" s="121">
        <v>38838</v>
      </c>
      <c r="K289" s="121">
        <v>28551</v>
      </c>
      <c r="L289" s="259" t="s">
        <v>1798</v>
      </c>
      <c r="M289" s="259" t="s">
        <v>197</v>
      </c>
      <c r="N289" s="164" t="s">
        <v>26</v>
      </c>
      <c r="O289" s="266" t="s">
        <v>34</v>
      </c>
      <c r="P289" s="164" t="s">
        <v>467</v>
      </c>
      <c r="Q289" s="99" t="s">
        <v>1799</v>
      </c>
      <c r="R289" s="99" t="s">
        <v>1624</v>
      </c>
      <c r="S289" s="257">
        <f t="shared" si="4"/>
        <v>50679</v>
      </c>
      <c r="T289" s="243" t="s">
        <v>17977</v>
      </c>
      <c r="U289" s="241" t="s">
        <v>1358</v>
      </c>
      <c r="V289" s="305" t="str" cm="1">
        <f t="array" ref="V289">_xlfn.IFS(C289="","",COUNTIF(C289,"ตำแหน่งว่าง*"),"ว่าง",COUNTIF(C289,"&lt;&gt;ตำแหน่งว่าง*"),"คนครอง")</f>
        <v>คนครอง</v>
      </c>
      <c r="W289" s="242" cm="1">
        <f t="array" ref="W289">_xlfn.IFS(COUNTIF(C289,"*(สบ3)"),32,COUNTIF(C289,"*(สบ2)"),41,COUNTIF(C289,"*(สบ1)"),42,COUNTIF(C289,"ตำแหน่งว่าง*"),42)</f>
        <v>32</v>
      </c>
      <c r="X289" s="98" t="s">
        <v>1796</v>
      </c>
      <c r="Y289" s="100" t="s">
        <v>467</v>
      </c>
      <c r="Z289" s="242">
        <v>288</v>
      </c>
      <c r="AA289" s="96"/>
      <c r="AB289" s="96" t="s">
        <v>24625</v>
      </c>
    </row>
    <row r="290" spans="1:28" s="59" customFormat="1" ht="22.8" customHeight="1">
      <c r="A290" s="96" t="s">
        <v>125</v>
      </c>
      <c r="B290" s="95" t="s">
        <v>70</v>
      </c>
      <c r="C290" s="96" t="s">
        <v>17315</v>
      </c>
      <c r="D290" s="96" t="s">
        <v>19205</v>
      </c>
      <c r="E290" s="96" t="s">
        <v>19206</v>
      </c>
      <c r="F290" s="101" t="s">
        <v>1738</v>
      </c>
      <c r="G290" s="163" t="s">
        <v>1801</v>
      </c>
      <c r="H290" s="121">
        <v>44636</v>
      </c>
      <c r="I290" s="121">
        <v>44636</v>
      </c>
      <c r="J290" s="121">
        <v>44636</v>
      </c>
      <c r="K290" s="121">
        <v>35073</v>
      </c>
      <c r="L290" s="259" t="s">
        <v>18222</v>
      </c>
      <c r="M290" s="259" t="s">
        <v>1450</v>
      </c>
      <c r="N290" s="164" t="s">
        <v>26</v>
      </c>
      <c r="O290" s="266" t="s">
        <v>34</v>
      </c>
      <c r="P290" s="164" t="s">
        <v>467</v>
      </c>
      <c r="Q290" s="99" t="s">
        <v>1802</v>
      </c>
      <c r="R290" s="95" t="s">
        <v>1498</v>
      </c>
      <c r="S290" s="257">
        <f t="shared" si="4"/>
        <v>57254</v>
      </c>
      <c r="T290" s="243" t="s">
        <v>17977</v>
      </c>
      <c r="U290" s="241" t="s">
        <v>1358</v>
      </c>
      <c r="V290" s="305" t="str" cm="1">
        <f t="array" ref="V290">_xlfn.IFS(C290="","",COUNTIF(C290,"ตำแหน่งว่าง*"),"ว่าง",COUNTIF(C290,"&lt;&gt;ตำแหน่งว่าง*"),"คนครอง")</f>
        <v>คนครอง</v>
      </c>
      <c r="W290" s="242" cm="1">
        <f t="array" ref="W290">_xlfn.IFS(COUNTIF(C290,"*(สบ3)"),32,COUNTIF(C290,"*(สบ2)"),41,COUNTIF(C290,"*(สบ1)"),42,COUNTIF(C290,"ตำแหน่งว่าง*"),42)</f>
        <v>42</v>
      </c>
      <c r="X290" s="98" t="s">
        <v>1800</v>
      </c>
      <c r="Y290" s="100" t="s">
        <v>467</v>
      </c>
      <c r="Z290" s="242">
        <v>289</v>
      </c>
      <c r="AA290" s="96"/>
      <c r="AB290" s="96" t="s">
        <v>24655</v>
      </c>
    </row>
    <row r="291" spans="1:28" s="59" customFormat="1" ht="22.8" customHeight="1">
      <c r="A291" s="96" t="s">
        <v>116</v>
      </c>
      <c r="B291" s="95" t="s">
        <v>70</v>
      </c>
      <c r="C291" s="96" t="s">
        <v>1803</v>
      </c>
      <c r="D291" s="96" t="s">
        <v>19207</v>
      </c>
      <c r="E291" s="96" t="s">
        <v>19208</v>
      </c>
      <c r="F291" s="101" t="s">
        <v>1738</v>
      </c>
      <c r="G291" s="163" t="s">
        <v>1805</v>
      </c>
      <c r="H291" s="121">
        <v>44187</v>
      </c>
      <c r="I291" s="121">
        <v>44187</v>
      </c>
      <c r="J291" s="121">
        <v>42125</v>
      </c>
      <c r="K291" s="121">
        <v>30831</v>
      </c>
      <c r="L291" s="259" t="s">
        <v>1806</v>
      </c>
      <c r="M291" s="259" t="s">
        <v>24</v>
      </c>
      <c r="N291" s="164" t="s">
        <v>26</v>
      </c>
      <c r="O291" s="266" t="s">
        <v>34</v>
      </c>
      <c r="P291" s="164" t="s">
        <v>467</v>
      </c>
      <c r="Q291" s="99" t="s">
        <v>1807</v>
      </c>
      <c r="R291" s="95" t="s">
        <v>1479</v>
      </c>
      <c r="S291" s="257">
        <f t="shared" si="4"/>
        <v>52871</v>
      </c>
      <c r="T291" s="243" t="s">
        <v>17977</v>
      </c>
      <c r="U291" s="241" t="s">
        <v>1358</v>
      </c>
      <c r="V291" s="305" t="str" cm="1">
        <f t="array" ref="V291">_xlfn.IFS(C291="","",COUNTIF(C291,"ตำแหน่งว่าง*"),"ว่าง",COUNTIF(C291,"&lt;&gt;ตำแหน่งว่าง*"),"คนครอง")</f>
        <v>คนครอง</v>
      </c>
      <c r="W291" s="242" cm="1">
        <f t="array" ref="W291">_xlfn.IFS(COUNTIF(C291,"*(สบ3)"),32,COUNTIF(C291,"*(สบ2)"),41,COUNTIF(C291,"*(สบ1)"),42,COUNTIF(C291,"ตำแหน่งว่าง*"),42)</f>
        <v>41</v>
      </c>
      <c r="X291" s="98" t="s">
        <v>1804</v>
      </c>
      <c r="Y291" s="100" t="s">
        <v>467</v>
      </c>
      <c r="Z291" s="242">
        <v>290</v>
      </c>
      <c r="AA291" s="96"/>
      <c r="AB291" s="96" t="s">
        <v>24630</v>
      </c>
    </row>
    <row r="292" spans="1:28" s="59" customFormat="1" ht="22.8" customHeight="1">
      <c r="A292" s="96" t="s">
        <v>125</v>
      </c>
      <c r="B292" s="95" t="s">
        <v>20</v>
      </c>
      <c r="C292" s="96" t="s">
        <v>17316</v>
      </c>
      <c r="D292" s="96" t="s">
        <v>19209</v>
      </c>
      <c r="E292" s="96" t="s">
        <v>19210</v>
      </c>
      <c r="F292" s="101" t="s">
        <v>1738</v>
      </c>
      <c r="G292" s="163" t="s">
        <v>1809</v>
      </c>
      <c r="H292" s="121">
        <v>44636</v>
      </c>
      <c r="I292" s="121">
        <v>44636</v>
      </c>
      <c r="J292" s="121">
        <v>44636</v>
      </c>
      <c r="K292" s="121">
        <v>33805</v>
      </c>
      <c r="L292" s="259" t="s">
        <v>1810</v>
      </c>
      <c r="M292" s="259" t="s">
        <v>197</v>
      </c>
      <c r="N292" s="164" t="s">
        <v>26</v>
      </c>
      <c r="O292" s="266" t="s">
        <v>34</v>
      </c>
      <c r="P292" s="164" t="s">
        <v>467</v>
      </c>
      <c r="Q292" s="99" t="s">
        <v>1811</v>
      </c>
      <c r="R292" s="95" t="s">
        <v>1498</v>
      </c>
      <c r="S292" s="257">
        <f t="shared" si="4"/>
        <v>55793</v>
      </c>
      <c r="T292" s="243" t="s">
        <v>17977</v>
      </c>
      <c r="U292" s="241" t="s">
        <v>1358</v>
      </c>
      <c r="V292" s="305" t="str" cm="1">
        <f t="array" ref="V292">_xlfn.IFS(C292="","",COUNTIF(C292,"ตำแหน่งว่าง*"),"ว่าง",COUNTIF(C292,"&lt;&gt;ตำแหน่งว่าง*"),"คนครอง")</f>
        <v>คนครอง</v>
      </c>
      <c r="W292" s="242" cm="1">
        <f t="array" ref="W292">_xlfn.IFS(COUNTIF(C292,"*(สบ3)"),32,COUNTIF(C292,"*(สบ2)"),41,COUNTIF(C292,"*(สบ1)"),42,COUNTIF(C292,"ตำแหน่งว่าง*"),42)</f>
        <v>42</v>
      </c>
      <c r="X292" s="98" t="s">
        <v>1808</v>
      </c>
      <c r="Y292" s="100" t="s">
        <v>467</v>
      </c>
      <c r="Z292" s="242">
        <v>291</v>
      </c>
      <c r="AA292" s="96"/>
      <c r="AB292" s="96" t="s">
        <v>24655</v>
      </c>
    </row>
    <row r="293" spans="1:28" s="59" customFormat="1" ht="22.8" customHeight="1">
      <c r="A293" s="96" t="s">
        <v>125</v>
      </c>
      <c r="B293" s="95" t="s">
        <v>20</v>
      </c>
      <c r="C293" s="96" t="s">
        <v>17317</v>
      </c>
      <c r="D293" s="96" t="s">
        <v>19211</v>
      </c>
      <c r="E293" s="96" t="s">
        <v>19212</v>
      </c>
      <c r="F293" s="101" t="s">
        <v>1738</v>
      </c>
      <c r="G293" s="163" t="s">
        <v>1813</v>
      </c>
      <c r="H293" s="121">
        <v>44636</v>
      </c>
      <c r="I293" s="121">
        <v>44636</v>
      </c>
      <c r="J293" s="121">
        <v>44636</v>
      </c>
      <c r="K293" s="121">
        <v>35185</v>
      </c>
      <c r="L293" s="259" t="s">
        <v>18222</v>
      </c>
      <c r="M293" s="259" t="s">
        <v>24</v>
      </c>
      <c r="N293" s="164" t="s">
        <v>26</v>
      </c>
      <c r="O293" s="266" t="s">
        <v>34</v>
      </c>
      <c r="P293" s="164" t="s">
        <v>467</v>
      </c>
      <c r="Q293" s="99" t="s">
        <v>18809</v>
      </c>
      <c r="R293" s="95" t="s">
        <v>1498</v>
      </c>
      <c r="S293" s="257">
        <f t="shared" si="4"/>
        <v>57254</v>
      </c>
      <c r="T293" s="243" t="s">
        <v>17977</v>
      </c>
      <c r="U293" s="241" t="s">
        <v>1358</v>
      </c>
      <c r="V293" s="305" t="str" cm="1">
        <f t="array" ref="V293">_xlfn.IFS(C293="","",COUNTIF(C293,"ตำแหน่งว่าง*"),"ว่าง",COUNTIF(C293,"&lt;&gt;ตำแหน่งว่าง*"),"คนครอง")</f>
        <v>คนครอง</v>
      </c>
      <c r="W293" s="242" cm="1">
        <f t="array" ref="W293">_xlfn.IFS(COUNTIF(C293,"*(สบ3)"),32,COUNTIF(C293,"*(สบ2)"),41,COUNTIF(C293,"*(สบ1)"),42,COUNTIF(C293,"ตำแหน่งว่าง*"),42)</f>
        <v>42</v>
      </c>
      <c r="X293" s="98" t="s">
        <v>1812</v>
      </c>
      <c r="Y293" s="100" t="s">
        <v>467</v>
      </c>
      <c r="Z293" s="242">
        <v>292</v>
      </c>
      <c r="AA293" s="96"/>
      <c r="AB293" s="96" t="s">
        <v>24655</v>
      </c>
    </row>
    <row r="294" spans="1:28" s="59" customFormat="1" ht="22.8" customHeight="1">
      <c r="A294" s="96" t="s">
        <v>125</v>
      </c>
      <c r="B294" s="95" t="s">
        <v>20</v>
      </c>
      <c r="C294" s="96" t="s">
        <v>17318</v>
      </c>
      <c r="D294" s="96" t="s">
        <v>19213</v>
      </c>
      <c r="E294" s="96" t="s">
        <v>19214</v>
      </c>
      <c r="F294" s="101" t="s">
        <v>1738</v>
      </c>
      <c r="G294" s="163" t="s">
        <v>1815</v>
      </c>
      <c r="H294" s="121">
        <v>44636</v>
      </c>
      <c r="I294" s="121">
        <v>44636</v>
      </c>
      <c r="J294" s="121">
        <v>44636</v>
      </c>
      <c r="K294" s="121">
        <v>35182</v>
      </c>
      <c r="L294" s="259" t="s">
        <v>18222</v>
      </c>
      <c r="M294" s="259" t="s">
        <v>77</v>
      </c>
      <c r="N294" s="164" t="s">
        <v>26</v>
      </c>
      <c r="O294" s="266" t="s">
        <v>34</v>
      </c>
      <c r="P294" s="164" t="s">
        <v>467</v>
      </c>
      <c r="Q294" s="99" t="s">
        <v>1816</v>
      </c>
      <c r="R294" s="95" t="s">
        <v>1498</v>
      </c>
      <c r="S294" s="257">
        <f t="shared" si="4"/>
        <v>57254</v>
      </c>
      <c r="T294" s="243" t="s">
        <v>17977</v>
      </c>
      <c r="U294" s="241" t="s">
        <v>1358</v>
      </c>
      <c r="V294" s="305" t="str" cm="1">
        <f t="array" ref="V294">_xlfn.IFS(C294="","",COUNTIF(C294,"ตำแหน่งว่าง*"),"ว่าง",COUNTIF(C294,"&lt;&gt;ตำแหน่งว่าง*"),"คนครอง")</f>
        <v>คนครอง</v>
      </c>
      <c r="W294" s="242" cm="1">
        <f t="array" ref="W294">_xlfn.IFS(COUNTIF(C294,"*(สบ3)"),32,COUNTIF(C294,"*(สบ2)"),41,COUNTIF(C294,"*(สบ1)"),42,COUNTIF(C294,"ตำแหน่งว่าง*"),42)</f>
        <v>42</v>
      </c>
      <c r="X294" s="98" t="s">
        <v>1814</v>
      </c>
      <c r="Y294" s="100" t="s">
        <v>467</v>
      </c>
      <c r="Z294" s="242">
        <v>293</v>
      </c>
      <c r="AA294" s="96"/>
      <c r="AB294" s="96" t="s">
        <v>24655</v>
      </c>
    </row>
    <row r="295" spans="1:28" s="56" customFormat="1" ht="22.8" customHeight="1">
      <c r="A295" s="96" t="s">
        <v>125</v>
      </c>
      <c r="B295" s="95" t="s">
        <v>20</v>
      </c>
      <c r="C295" s="96" t="s">
        <v>17319</v>
      </c>
      <c r="D295" s="96" t="s">
        <v>19215</v>
      </c>
      <c r="E295" s="96" t="s">
        <v>19216</v>
      </c>
      <c r="F295" s="101" t="s">
        <v>1738</v>
      </c>
      <c r="G295" s="163" t="s">
        <v>1818</v>
      </c>
      <c r="H295" s="121">
        <v>44636</v>
      </c>
      <c r="I295" s="121">
        <v>44636</v>
      </c>
      <c r="J295" s="121">
        <v>44636</v>
      </c>
      <c r="K295" s="121">
        <v>34513</v>
      </c>
      <c r="L295" s="259" t="s">
        <v>18222</v>
      </c>
      <c r="M295" s="259" t="s">
        <v>24</v>
      </c>
      <c r="N295" s="164" t="s">
        <v>26</v>
      </c>
      <c r="O295" s="266" t="s">
        <v>34</v>
      </c>
      <c r="P295" s="164" t="s">
        <v>467</v>
      </c>
      <c r="Q295" s="99" t="s">
        <v>1819</v>
      </c>
      <c r="R295" s="95" t="s">
        <v>1498</v>
      </c>
      <c r="S295" s="257">
        <f t="shared" si="4"/>
        <v>56523</v>
      </c>
      <c r="T295" s="243" t="s">
        <v>17977</v>
      </c>
      <c r="U295" s="241" t="s">
        <v>1358</v>
      </c>
      <c r="V295" s="305" t="str" cm="1">
        <f t="array" ref="V295">_xlfn.IFS(C295="","",COUNTIF(C295,"ตำแหน่งว่าง*"),"ว่าง",COUNTIF(C295,"&lt;&gt;ตำแหน่งว่าง*"),"คนครอง")</f>
        <v>คนครอง</v>
      </c>
      <c r="W295" s="242" cm="1">
        <f t="array" ref="W295">_xlfn.IFS(COUNTIF(C295,"*(สบ3)"),32,COUNTIF(C295,"*(สบ2)"),41,COUNTIF(C295,"*(สบ1)"),42,COUNTIF(C295,"ตำแหน่งว่าง*"),42)</f>
        <v>42</v>
      </c>
      <c r="X295" s="98" t="s">
        <v>1817</v>
      </c>
      <c r="Y295" s="100" t="s">
        <v>467</v>
      </c>
      <c r="Z295" s="242">
        <v>294</v>
      </c>
      <c r="AA295" s="96"/>
      <c r="AB295" s="96" t="s">
        <v>24655</v>
      </c>
    </row>
    <row r="296" spans="1:28" s="56" customFormat="1" ht="22.8" customHeight="1">
      <c r="A296" s="96" t="s">
        <v>69</v>
      </c>
      <c r="B296" s="95" t="s">
        <v>70</v>
      </c>
      <c r="C296" s="96" t="s">
        <v>17320</v>
      </c>
      <c r="D296" s="96" t="s">
        <v>19217</v>
      </c>
      <c r="E296" s="96" t="s">
        <v>19218</v>
      </c>
      <c r="F296" s="101" t="s">
        <v>16922</v>
      </c>
      <c r="G296" s="163" t="s">
        <v>1821</v>
      </c>
      <c r="H296" s="121">
        <v>43812</v>
      </c>
      <c r="I296" s="121">
        <v>42505</v>
      </c>
      <c r="J296" s="121">
        <v>35670</v>
      </c>
      <c r="K296" s="121">
        <v>25607</v>
      </c>
      <c r="L296" s="259" t="s">
        <v>24971</v>
      </c>
      <c r="M296" s="259" t="s">
        <v>24</v>
      </c>
      <c r="N296" s="164" t="s">
        <v>26</v>
      </c>
      <c r="O296" s="266" t="s">
        <v>34</v>
      </c>
      <c r="P296" s="164" t="s">
        <v>1363</v>
      </c>
      <c r="Q296" s="99" t="s">
        <v>1822</v>
      </c>
      <c r="R296" s="95" t="s">
        <v>1823</v>
      </c>
      <c r="S296" s="257">
        <f t="shared" si="4"/>
        <v>47757</v>
      </c>
      <c r="T296" s="243" t="s">
        <v>17978</v>
      </c>
      <c r="U296" s="241" t="s">
        <v>1358</v>
      </c>
      <c r="V296" s="305" t="str" cm="1">
        <f t="array" ref="V296">_xlfn.IFS(C296="","",COUNTIF(C296,"ตำแหน่งว่าง*"),"ว่าง",COUNTIF(C296,"&lt;&gt;ตำแหน่งว่าง*"),"คนครอง")</f>
        <v>คนครอง</v>
      </c>
      <c r="W296" s="245">
        <v>31</v>
      </c>
      <c r="X296" s="98" t="s">
        <v>1820</v>
      </c>
      <c r="Y296" s="100" t="s">
        <v>1363</v>
      </c>
      <c r="Z296" s="242">
        <v>295</v>
      </c>
      <c r="AA296" s="96" t="s">
        <v>24972</v>
      </c>
      <c r="AB296" s="96" t="s">
        <v>24666</v>
      </c>
    </row>
    <row r="297" spans="1:28" s="56" customFormat="1" ht="22.8" customHeight="1">
      <c r="A297" s="96"/>
      <c r="B297" s="95"/>
      <c r="C297" s="95" t="s">
        <v>60</v>
      </c>
      <c r="D297" s="96"/>
      <c r="E297" s="96"/>
      <c r="F297" s="101" t="s">
        <v>1824</v>
      </c>
      <c r="G297" s="163" t="s">
        <v>1826</v>
      </c>
      <c r="H297" s="121"/>
      <c r="I297" s="121"/>
      <c r="J297" s="121"/>
      <c r="K297" s="121"/>
      <c r="L297" s="259"/>
      <c r="M297" s="259"/>
      <c r="N297" s="164" t="s">
        <v>26</v>
      </c>
      <c r="O297" s="266" t="s">
        <v>34</v>
      </c>
      <c r="P297" s="164" t="s">
        <v>467</v>
      </c>
      <c r="Q297" s="99"/>
      <c r="R297" s="99"/>
      <c r="S297" s="257" t="str">
        <f t="shared" si="4"/>
        <v/>
      </c>
      <c r="T297" s="243" t="s">
        <v>17978</v>
      </c>
      <c r="U297" s="241" t="s">
        <v>1358</v>
      </c>
      <c r="V297" s="305" t="str" cm="1">
        <f t="array" ref="V297">_xlfn.IFS(C297="","",COUNTIF(C297,"ตำแหน่งว่าง*"),"ว่าง",COUNTIF(C297,"&lt;&gt;ตำแหน่งว่าง*"),"คนครอง")</f>
        <v>ว่าง</v>
      </c>
      <c r="W297" s="242" cm="1">
        <f t="array" ref="W297">_xlfn.IFS(COUNTIF(C297,"*(สบ3)"),32,COUNTIF(C297,"*(สบ2)"),41,COUNTIF(C297,"*(สบ1)"),42,COUNTIF(C297,"ตำแหน่งว่าง*"),42)</f>
        <v>42</v>
      </c>
      <c r="X297" s="98" t="s">
        <v>1825</v>
      </c>
      <c r="Y297" s="100" t="s">
        <v>467</v>
      </c>
      <c r="Z297" s="242">
        <v>296</v>
      </c>
      <c r="AA297" s="96"/>
      <c r="AB297" s="96"/>
    </row>
    <row r="298" spans="1:28" s="59" customFormat="1" ht="22.8" customHeight="1">
      <c r="A298" s="96" t="s">
        <v>93</v>
      </c>
      <c r="B298" s="95" t="s">
        <v>20</v>
      </c>
      <c r="C298" s="96" t="s">
        <v>17321</v>
      </c>
      <c r="D298" s="96" t="s">
        <v>19221</v>
      </c>
      <c r="E298" s="96" t="s">
        <v>19222</v>
      </c>
      <c r="F298" s="101" t="s">
        <v>1824</v>
      </c>
      <c r="G298" s="163" t="s">
        <v>1829</v>
      </c>
      <c r="H298" s="121">
        <v>44967</v>
      </c>
      <c r="I298" s="121">
        <v>44967</v>
      </c>
      <c r="J298" s="121">
        <v>40868</v>
      </c>
      <c r="K298" s="121">
        <v>31182</v>
      </c>
      <c r="L298" s="259" t="s">
        <v>1830</v>
      </c>
      <c r="M298" s="259" t="s">
        <v>24</v>
      </c>
      <c r="N298" s="164" t="s">
        <v>26</v>
      </c>
      <c r="O298" s="266" t="s">
        <v>34</v>
      </c>
      <c r="P298" s="164" t="s">
        <v>467</v>
      </c>
      <c r="Q298" s="99" t="s">
        <v>1831</v>
      </c>
      <c r="R298" s="99" t="s">
        <v>590</v>
      </c>
      <c r="S298" s="257">
        <f t="shared" si="4"/>
        <v>53236</v>
      </c>
      <c r="T298" s="243" t="s">
        <v>17978</v>
      </c>
      <c r="U298" s="241" t="s">
        <v>1358</v>
      </c>
      <c r="V298" s="305" t="str" cm="1">
        <f t="array" ref="V298">_xlfn.IFS(C298="","",COUNTIF(C298,"ตำแหน่งว่าง*"),"ว่าง",COUNTIF(C298,"&lt;&gt;ตำแหน่งว่าง*"),"คนครอง")</f>
        <v>คนครอง</v>
      </c>
      <c r="W298" s="242" cm="1">
        <f t="array" ref="W298">_xlfn.IFS(COUNTIF(C298,"*(สบ3)"),32,COUNTIF(C298,"*(สบ2)"),41,COUNTIF(C298,"*(สบ1)"),42,COUNTIF(C298,"ตำแหน่งว่าง*"),42)</f>
        <v>32</v>
      </c>
      <c r="X298" s="98" t="s">
        <v>1828</v>
      </c>
      <c r="Y298" s="100" t="s">
        <v>467</v>
      </c>
      <c r="Z298" s="242">
        <v>297</v>
      </c>
      <c r="AA298" s="96"/>
      <c r="AB298" s="96" t="s">
        <v>24659</v>
      </c>
    </row>
    <row r="299" spans="1:28" s="59" customFormat="1" ht="22.8" customHeight="1">
      <c r="A299" s="96" t="s">
        <v>55</v>
      </c>
      <c r="B299" s="95" t="s">
        <v>20</v>
      </c>
      <c r="C299" s="96" t="s">
        <v>1832</v>
      </c>
      <c r="D299" s="96" t="s">
        <v>19223</v>
      </c>
      <c r="E299" s="96" t="s">
        <v>19224</v>
      </c>
      <c r="F299" s="101" t="s">
        <v>1824</v>
      </c>
      <c r="G299" s="163" t="s">
        <v>1834</v>
      </c>
      <c r="H299" s="121">
        <v>44967</v>
      </c>
      <c r="I299" s="121">
        <v>44967</v>
      </c>
      <c r="J299" s="121">
        <v>42125</v>
      </c>
      <c r="K299" s="121">
        <v>33288</v>
      </c>
      <c r="L299" s="259" t="s">
        <v>17101</v>
      </c>
      <c r="M299" s="259" t="s">
        <v>24</v>
      </c>
      <c r="N299" s="164" t="s">
        <v>26</v>
      </c>
      <c r="O299" s="266" t="s">
        <v>34</v>
      </c>
      <c r="P299" s="164" t="s">
        <v>467</v>
      </c>
      <c r="Q299" s="99" t="s">
        <v>1835</v>
      </c>
      <c r="R299" s="99" t="s">
        <v>686</v>
      </c>
      <c r="S299" s="257">
        <f t="shared" si="4"/>
        <v>55427</v>
      </c>
      <c r="T299" s="243" t="s">
        <v>17978</v>
      </c>
      <c r="U299" s="241" t="s">
        <v>1358</v>
      </c>
      <c r="V299" s="305" t="str" cm="1">
        <f t="array" ref="V299">_xlfn.IFS(C299="","",COUNTIF(C299,"ตำแหน่งว่าง*"),"ว่าง",COUNTIF(C299,"&lt;&gt;ตำแหน่งว่าง*"),"คนครอง")</f>
        <v>คนครอง</v>
      </c>
      <c r="W299" s="242" cm="1">
        <f t="array" ref="W299">_xlfn.IFS(COUNTIF(C299,"*(สบ3)"),32,COUNTIF(C299,"*(สบ2)"),41,COUNTIF(C299,"*(สบ1)"),42,COUNTIF(C299,"ตำแหน่งว่าง*"),42)</f>
        <v>41</v>
      </c>
      <c r="X299" s="98" t="s">
        <v>1833</v>
      </c>
      <c r="Y299" s="100" t="s">
        <v>467</v>
      </c>
      <c r="Z299" s="242">
        <v>298</v>
      </c>
      <c r="AA299" s="96"/>
      <c r="AB299" s="96" t="s">
        <v>3087</v>
      </c>
    </row>
    <row r="300" spans="1:28" s="59" customFormat="1" ht="22.8" customHeight="1">
      <c r="A300" s="96" t="s">
        <v>55</v>
      </c>
      <c r="B300" s="95" t="s">
        <v>20</v>
      </c>
      <c r="C300" s="96" t="s">
        <v>1836</v>
      </c>
      <c r="D300" s="96" t="s">
        <v>19225</v>
      </c>
      <c r="E300" s="96" t="s">
        <v>19226</v>
      </c>
      <c r="F300" s="101" t="s">
        <v>1824</v>
      </c>
      <c r="G300" s="163" t="s">
        <v>1838</v>
      </c>
      <c r="H300" s="121">
        <v>44967</v>
      </c>
      <c r="I300" s="121">
        <v>44967</v>
      </c>
      <c r="J300" s="121">
        <v>42814</v>
      </c>
      <c r="K300" s="121">
        <v>34465</v>
      </c>
      <c r="L300" s="259" t="s">
        <v>17102</v>
      </c>
      <c r="M300" s="259" t="s">
        <v>613</v>
      </c>
      <c r="N300" s="164" t="s">
        <v>26</v>
      </c>
      <c r="O300" s="266" t="s">
        <v>34</v>
      </c>
      <c r="P300" s="164" t="s">
        <v>467</v>
      </c>
      <c r="Q300" s="99" t="s">
        <v>1839</v>
      </c>
      <c r="R300" s="99" t="s">
        <v>686</v>
      </c>
      <c r="S300" s="257">
        <f t="shared" si="4"/>
        <v>56523</v>
      </c>
      <c r="T300" s="243" t="s">
        <v>17978</v>
      </c>
      <c r="U300" s="241" t="s">
        <v>1358</v>
      </c>
      <c r="V300" s="305" t="str" cm="1">
        <f t="array" ref="V300">_xlfn.IFS(C300="","",COUNTIF(C300,"ตำแหน่งว่าง*"),"ว่าง",COUNTIF(C300,"&lt;&gt;ตำแหน่งว่าง*"),"คนครอง")</f>
        <v>คนครอง</v>
      </c>
      <c r="W300" s="242" cm="1">
        <f t="array" ref="W300">_xlfn.IFS(COUNTIF(C300,"*(สบ3)"),32,COUNTIF(C300,"*(สบ2)"),41,COUNTIF(C300,"*(สบ1)"),42,COUNTIF(C300,"ตำแหน่งว่าง*"),42)</f>
        <v>41</v>
      </c>
      <c r="X300" s="98" t="s">
        <v>1837</v>
      </c>
      <c r="Y300" s="100" t="s">
        <v>467</v>
      </c>
      <c r="Z300" s="242">
        <v>299</v>
      </c>
      <c r="AA300" s="96"/>
      <c r="AB300" s="96" t="s">
        <v>24640</v>
      </c>
    </row>
    <row r="301" spans="1:28" s="56" customFormat="1" ht="22.8" customHeight="1">
      <c r="A301" s="96" t="s">
        <v>125</v>
      </c>
      <c r="B301" s="95" t="s">
        <v>70</v>
      </c>
      <c r="C301" s="96" t="s">
        <v>17103</v>
      </c>
      <c r="D301" s="96" t="s">
        <v>19227</v>
      </c>
      <c r="E301" s="96" t="s">
        <v>19228</v>
      </c>
      <c r="F301" s="101" t="s">
        <v>1824</v>
      </c>
      <c r="G301" s="163" t="s">
        <v>1841</v>
      </c>
      <c r="H301" s="121">
        <v>44636</v>
      </c>
      <c r="I301" s="121">
        <v>44636</v>
      </c>
      <c r="J301" s="121">
        <v>44636</v>
      </c>
      <c r="K301" s="121">
        <v>34727</v>
      </c>
      <c r="L301" s="259" t="s">
        <v>25019</v>
      </c>
      <c r="M301" s="259" t="s">
        <v>230</v>
      </c>
      <c r="N301" s="164" t="s">
        <v>26</v>
      </c>
      <c r="O301" s="266" t="s">
        <v>34</v>
      </c>
      <c r="P301" s="164" t="s">
        <v>467</v>
      </c>
      <c r="Q301" s="99" t="s">
        <v>1842</v>
      </c>
      <c r="R301" s="99" t="s">
        <v>1498</v>
      </c>
      <c r="S301" s="257">
        <f t="shared" si="4"/>
        <v>56888</v>
      </c>
      <c r="T301" s="243" t="s">
        <v>17978</v>
      </c>
      <c r="U301" s="241" t="s">
        <v>1358</v>
      </c>
      <c r="V301" s="305" t="str" cm="1">
        <f t="array" ref="V301">_xlfn.IFS(C301="","",COUNTIF(C301,"ตำแหน่งว่าง*"),"ว่าง",COUNTIF(C301,"&lt;&gt;ตำแหน่งว่าง*"),"คนครอง")</f>
        <v>คนครอง</v>
      </c>
      <c r="W301" s="242" cm="1">
        <f t="array" ref="W301">_xlfn.IFS(COUNTIF(C301,"*(สบ3)"),32,COUNTIF(C301,"*(สบ2)"),41,COUNTIF(C301,"*(สบ1)"),42,COUNTIF(C301,"ตำแหน่งว่าง*"),42)</f>
        <v>42</v>
      </c>
      <c r="X301" s="98" t="s">
        <v>1840</v>
      </c>
      <c r="Y301" s="100" t="s">
        <v>467</v>
      </c>
      <c r="Z301" s="242">
        <v>300</v>
      </c>
      <c r="AA301" s="96"/>
      <c r="AB301" s="96" t="s">
        <v>24655</v>
      </c>
    </row>
    <row r="302" spans="1:28" s="56" customFormat="1" ht="22.8" customHeight="1">
      <c r="A302" s="96" t="s">
        <v>154</v>
      </c>
      <c r="B302" s="95" t="s">
        <v>20</v>
      </c>
      <c r="C302" s="96" t="s">
        <v>1843</v>
      </c>
      <c r="D302" s="96" t="s">
        <v>19229</v>
      </c>
      <c r="E302" s="96" t="s">
        <v>19230</v>
      </c>
      <c r="F302" s="101" t="s">
        <v>1824</v>
      </c>
      <c r="G302" s="163" t="s">
        <v>1845</v>
      </c>
      <c r="H302" s="121">
        <v>43420</v>
      </c>
      <c r="I302" s="121">
        <v>43420</v>
      </c>
      <c r="J302" s="121">
        <v>43420</v>
      </c>
      <c r="K302" s="121">
        <v>33162</v>
      </c>
      <c r="L302" s="259" t="s">
        <v>17104</v>
      </c>
      <c r="M302" s="259" t="s">
        <v>1681</v>
      </c>
      <c r="N302" s="164" t="s">
        <v>26</v>
      </c>
      <c r="O302" s="266" t="s">
        <v>34</v>
      </c>
      <c r="P302" s="164" t="s">
        <v>467</v>
      </c>
      <c r="Q302" s="99" t="s">
        <v>1846</v>
      </c>
      <c r="R302" s="99" t="s">
        <v>1491</v>
      </c>
      <c r="S302" s="257">
        <f t="shared" si="4"/>
        <v>55427</v>
      </c>
      <c r="T302" s="243" t="s">
        <v>17978</v>
      </c>
      <c r="U302" s="241" t="s">
        <v>1358</v>
      </c>
      <c r="V302" s="305" t="str" cm="1">
        <f t="array" ref="V302">_xlfn.IFS(C302="","",COUNTIF(C302,"ตำแหน่งว่าง*"),"ว่าง",COUNTIF(C302,"&lt;&gt;ตำแหน่งว่าง*"),"คนครอง")</f>
        <v>คนครอง</v>
      </c>
      <c r="W302" s="242" cm="1">
        <f t="array" ref="W302">_xlfn.IFS(COUNTIF(C302,"*(สบ3)"),32,COUNTIF(C302,"*(สบ2)"),41,COUNTIF(C302,"*(สบ1)"),42,COUNTIF(C302,"ตำแหน่งว่าง*"),42)</f>
        <v>42</v>
      </c>
      <c r="X302" s="98" t="s">
        <v>1844</v>
      </c>
      <c r="Y302" s="100" t="s">
        <v>467</v>
      </c>
      <c r="Z302" s="242">
        <v>301</v>
      </c>
      <c r="AA302" s="96"/>
      <c r="AB302" s="96"/>
    </row>
    <row r="303" spans="1:28" s="56" customFormat="1" ht="22.8" customHeight="1">
      <c r="A303" s="96" t="s">
        <v>125</v>
      </c>
      <c r="B303" s="95" t="s">
        <v>70</v>
      </c>
      <c r="C303" s="96" t="s">
        <v>17105</v>
      </c>
      <c r="D303" s="96" t="s">
        <v>19231</v>
      </c>
      <c r="E303" s="96" t="s">
        <v>19232</v>
      </c>
      <c r="F303" s="101" t="s">
        <v>1824</v>
      </c>
      <c r="G303" s="163" t="s">
        <v>1848</v>
      </c>
      <c r="H303" s="121">
        <v>44652</v>
      </c>
      <c r="I303" s="121">
        <v>44652</v>
      </c>
      <c r="J303" s="121">
        <v>44652</v>
      </c>
      <c r="K303" s="121">
        <v>34805</v>
      </c>
      <c r="L303" s="259" t="s">
        <v>25020</v>
      </c>
      <c r="M303" s="259" t="s">
        <v>24</v>
      </c>
      <c r="N303" s="164" t="s">
        <v>26</v>
      </c>
      <c r="O303" s="266" t="s">
        <v>34</v>
      </c>
      <c r="P303" s="164" t="s">
        <v>467</v>
      </c>
      <c r="Q303" s="99" t="s">
        <v>1849</v>
      </c>
      <c r="R303" s="99" t="s">
        <v>1850</v>
      </c>
      <c r="S303" s="257">
        <f t="shared" si="4"/>
        <v>56888</v>
      </c>
      <c r="T303" s="243" t="s">
        <v>17978</v>
      </c>
      <c r="U303" s="241" t="s">
        <v>1358</v>
      </c>
      <c r="V303" s="305" t="str" cm="1">
        <f t="array" ref="V303">_xlfn.IFS(C303="","",COUNTIF(C303,"ตำแหน่งว่าง*"),"ว่าง",COUNTIF(C303,"&lt;&gt;ตำแหน่งว่าง*"),"คนครอง")</f>
        <v>คนครอง</v>
      </c>
      <c r="W303" s="242" cm="1">
        <f t="array" ref="W303">_xlfn.IFS(COUNTIF(C303,"*(สบ3)"),32,COUNTIF(C303,"*(สบ2)"),41,COUNTIF(C303,"*(สบ1)"),42,COUNTIF(C303,"ตำแหน่งว่าง*"),42)</f>
        <v>42</v>
      </c>
      <c r="X303" s="98" t="s">
        <v>1847</v>
      </c>
      <c r="Y303" s="100" t="s">
        <v>467</v>
      </c>
      <c r="Z303" s="242">
        <v>302</v>
      </c>
      <c r="AA303" s="96"/>
      <c r="AB303" s="96" t="s">
        <v>24655</v>
      </c>
    </row>
    <row r="304" spans="1:28" s="56" customFormat="1" ht="22.8" customHeight="1">
      <c r="A304" s="97" t="s">
        <v>154</v>
      </c>
      <c r="B304" s="95" t="s">
        <v>70</v>
      </c>
      <c r="C304" s="96" t="s">
        <v>17322</v>
      </c>
      <c r="D304" s="96" t="s">
        <v>19233</v>
      </c>
      <c r="E304" s="96" t="s">
        <v>19234</v>
      </c>
      <c r="F304" s="101" t="s">
        <v>1824</v>
      </c>
      <c r="G304" s="163" t="s">
        <v>1852</v>
      </c>
      <c r="H304" s="121">
        <v>44151</v>
      </c>
      <c r="I304" s="121">
        <v>44151</v>
      </c>
      <c r="J304" s="121">
        <v>44151</v>
      </c>
      <c r="K304" s="121">
        <v>34019</v>
      </c>
      <c r="L304" s="259" t="s">
        <v>25021</v>
      </c>
      <c r="M304" s="259" t="s">
        <v>24</v>
      </c>
      <c r="N304" s="164" t="s">
        <v>26</v>
      </c>
      <c r="O304" s="266" t="s">
        <v>34</v>
      </c>
      <c r="P304" s="164" t="s">
        <v>467</v>
      </c>
      <c r="Q304" s="99" t="s">
        <v>1853</v>
      </c>
      <c r="R304" s="99" t="s">
        <v>1485</v>
      </c>
      <c r="S304" s="257">
        <f t="shared" si="4"/>
        <v>56158</v>
      </c>
      <c r="T304" s="243" t="s">
        <v>17978</v>
      </c>
      <c r="U304" s="241" t="s">
        <v>1358</v>
      </c>
      <c r="V304" s="305" t="str" cm="1">
        <f t="array" ref="V304">_xlfn.IFS(C304="","",COUNTIF(C304,"ตำแหน่งว่าง*"),"ว่าง",COUNTIF(C304,"&lt;&gt;ตำแหน่งว่าง*"),"คนครอง")</f>
        <v>คนครอง</v>
      </c>
      <c r="W304" s="242" cm="1">
        <f t="array" ref="W304">_xlfn.IFS(COUNTIF(C304,"*(สบ3)"),32,COUNTIF(C304,"*(สบ2)"),41,COUNTIF(C304,"*(สบ1)"),42,COUNTIF(C304,"ตำแหน่งว่าง*"),42)</f>
        <v>42</v>
      </c>
      <c r="X304" s="98" t="s">
        <v>1851</v>
      </c>
      <c r="Y304" s="100" t="s">
        <v>467</v>
      </c>
      <c r="Z304" s="242">
        <v>303</v>
      </c>
      <c r="AA304" s="96"/>
      <c r="AB304" s="96" t="s">
        <v>24642</v>
      </c>
    </row>
    <row r="305" spans="1:28" s="56" customFormat="1" ht="22.8" customHeight="1">
      <c r="A305" s="96" t="s">
        <v>125</v>
      </c>
      <c r="B305" s="95" t="s">
        <v>70</v>
      </c>
      <c r="C305" s="96" t="s">
        <v>17323</v>
      </c>
      <c r="D305" s="96" t="s">
        <v>19235</v>
      </c>
      <c r="E305" s="96" t="s">
        <v>19236</v>
      </c>
      <c r="F305" s="101" t="s">
        <v>1824</v>
      </c>
      <c r="G305" s="163" t="s">
        <v>1855</v>
      </c>
      <c r="H305" s="121">
        <v>44636</v>
      </c>
      <c r="I305" s="121">
        <v>44636</v>
      </c>
      <c r="J305" s="121">
        <v>44636</v>
      </c>
      <c r="K305" s="121">
        <v>35392</v>
      </c>
      <c r="L305" s="259" t="s">
        <v>25022</v>
      </c>
      <c r="M305" s="259" t="s">
        <v>1301</v>
      </c>
      <c r="N305" s="164" t="s">
        <v>26</v>
      </c>
      <c r="O305" s="266" t="s">
        <v>34</v>
      </c>
      <c r="P305" s="164" t="s">
        <v>467</v>
      </c>
      <c r="Q305" s="99" t="s">
        <v>1856</v>
      </c>
      <c r="R305" s="95" t="s">
        <v>1498</v>
      </c>
      <c r="S305" s="257">
        <f t="shared" si="4"/>
        <v>57619</v>
      </c>
      <c r="T305" s="243" t="s">
        <v>17978</v>
      </c>
      <c r="U305" s="241" t="s">
        <v>1358</v>
      </c>
      <c r="V305" s="305" t="str" cm="1">
        <f t="array" ref="V305">_xlfn.IFS(C305="","",COUNTIF(C305,"ตำแหน่งว่าง*"),"ว่าง",COUNTIF(C305,"&lt;&gt;ตำแหน่งว่าง*"),"คนครอง")</f>
        <v>คนครอง</v>
      </c>
      <c r="W305" s="242" cm="1">
        <f t="array" ref="W305">_xlfn.IFS(COUNTIF(C305,"*(สบ3)"),32,COUNTIF(C305,"*(สบ2)"),41,COUNTIF(C305,"*(สบ1)"),42,COUNTIF(C305,"ตำแหน่งว่าง*"),42)</f>
        <v>42</v>
      </c>
      <c r="X305" s="98" t="s">
        <v>1854</v>
      </c>
      <c r="Y305" s="100" t="s">
        <v>467</v>
      </c>
      <c r="Z305" s="242">
        <v>304</v>
      </c>
      <c r="AA305" s="96"/>
      <c r="AB305" s="96" t="s">
        <v>24655</v>
      </c>
    </row>
    <row r="306" spans="1:28" s="56" customFormat="1" ht="22.8" customHeight="1">
      <c r="A306" s="96"/>
      <c r="B306" s="95"/>
      <c r="C306" s="95" t="s">
        <v>60</v>
      </c>
      <c r="D306" s="96"/>
      <c r="E306" s="96"/>
      <c r="F306" s="101" t="s">
        <v>1824</v>
      </c>
      <c r="G306" s="163" t="s">
        <v>1858</v>
      </c>
      <c r="H306" s="121"/>
      <c r="I306" s="121"/>
      <c r="J306" s="121"/>
      <c r="K306" s="121"/>
      <c r="L306" s="259"/>
      <c r="M306" s="259"/>
      <c r="N306" s="164" t="s">
        <v>26</v>
      </c>
      <c r="O306" s="266" t="s">
        <v>34</v>
      </c>
      <c r="P306" s="164" t="s">
        <v>467</v>
      </c>
      <c r="Q306" s="99"/>
      <c r="R306" s="95"/>
      <c r="S306" s="257" t="str">
        <f t="shared" si="4"/>
        <v/>
      </c>
      <c r="T306" s="243" t="s">
        <v>17978</v>
      </c>
      <c r="U306" s="241" t="s">
        <v>1358</v>
      </c>
      <c r="V306" s="305" t="str" cm="1">
        <f t="array" ref="V306">_xlfn.IFS(C306="","",COUNTIF(C306,"ตำแหน่งว่าง*"),"ว่าง",COUNTIF(C306,"&lt;&gt;ตำแหน่งว่าง*"),"คนครอง")</f>
        <v>ว่าง</v>
      </c>
      <c r="W306" s="242" cm="1">
        <f t="array" ref="W306">_xlfn.IFS(COUNTIF(C306,"*(สบ3)"),32,COUNTIF(C306,"*(สบ2)"),41,COUNTIF(C306,"*(สบ1)"),42,COUNTIF(C306,"ตำแหน่งว่าง*"),42)</f>
        <v>42</v>
      </c>
      <c r="X306" s="98" t="s">
        <v>1857</v>
      </c>
      <c r="Y306" s="100" t="s">
        <v>467</v>
      </c>
      <c r="Z306" s="242">
        <v>305</v>
      </c>
      <c r="AA306" s="96"/>
      <c r="AB306" s="96"/>
    </row>
    <row r="307" spans="1:28" s="59" customFormat="1" ht="22.8" customHeight="1">
      <c r="A307" s="96" t="s">
        <v>125</v>
      </c>
      <c r="B307" s="95" t="s">
        <v>20</v>
      </c>
      <c r="C307" s="96" t="s">
        <v>17325</v>
      </c>
      <c r="D307" s="96" t="s">
        <v>19239</v>
      </c>
      <c r="E307" s="96" t="s">
        <v>19240</v>
      </c>
      <c r="F307" s="101" t="s">
        <v>1824</v>
      </c>
      <c r="G307" s="163" t="s">
        <v>1861</v>
      </c>
      <c r="H307" s="121">
        <v>44636</v>
      </c>
      <c r="I307" s="121">
        <v>44636</v>
      </c>
      <c r="J307" s="121">
        <v>44636</v>
      </c>
      <c r="K307" s="121">
        <v>33600</v>
      </c>
      <c r="L307" s="259" t="s">
        <v>25022</v>
      </c>
      <c r="M307" s="259" t="s">
        <v>370</v>
      </c>
      <c r="N307" s="164" t="s">
        <v>26</v>
      </c>
      <c r="O307" s="266" t="s">
        <v>34</v>
      </c>
      <c r="P307" s="164" t="s">
        <v>467</v>
      </c>
      <c r="Q307" s="99" t="s">
        <v>1862</v>
      </c>
      <c r="R307" s="95" t="s">
        <v>1498</v>
      </c>
      <c r="S307" s="257">
        <f t="shared" si="4"/>
        <v>55793</v>
      </c>
      <c r="T307" s="243" t="s">
        <v>17978</v>
      </c>
      <c r="U307" s="241" t="s">
        <v>1358</v>
      </c>
      <c r="V307" s="305" t="str" cm="1">
        <f t="array" ref="V307">_xlfn.IFS(C307="","",COUNTIF(C307,"ตำแหน่งว่าง*"),"ว่าง",COUNTIF(C307,"&lt;&gt;ตำแหน่งว่าง*"),"คนครอง")</f>
        <v>คนครอง</v>
      </c>
      <c r="W307" s="242" cm="1">
        <f t="array" ref="W307">_xlfn.IFS(COUNTIF(C307,"*(สบ3)"),32,COUNTIF(C307,"*(สบ2)"),41,COUNTIF(C307,"*(สบ1)"),42,COUNTIF(C307,"ตำแหน่งว่าง*"),42)</f>
        <v>42</v>
      </c>
      <c r="X307" s="98" t="s">
        <v>1860</v>
      </c>
      <c r="Y307" s="100" t="s">
        <v>467</v>
      </c>
      <c r="Z307" s="242">
        <v>306</v>
      </c>
      <c r="AA307" s="96"/>
      <c r="AB307" s="96" t="s">
        <v>24655</v>
      </c>
    </row>
    <row r="308" spans="1:28" s="56" customFormat="1" ht="22.8" customHeight="1">
      <c r="A308" s="96" t="s">
        <v>93</v>
      </c>
      <c r="B308" s="95" t="s">
        <v>70</v>
      </c>
      <c r="C308" s="96" t="s">
        <v>24259</v>
      </c>
      <c r="D308" s="96" t="s">
        <v>19241</v>
      </c>
      <c r="E308" s="96" t="s">
        <v>19242</v>
      </c>
      <c r="F308" s="101" t="s">
        <v>1824</v>
      </c>
      <c r="G308" s="163" t="s">
        <v>1864</v>
      </c>
      <c r="H308" s="121">
        <v>45719</v>
      </c>
      <c r="I308" s="121">
        <v>45719</v>
      </c>
      <c r="J308" s="121">
        <v>41852</v>
      </c>
      <c r="K308" s="121">
        <v>31598</v>
      </c>
      <c r="L308" s="259" t="s">
        <v>17106</v>
      </c>
      <c r="M308" s="259" t="s">
        <v>230</v>
      </c>
      <c r="N308" s="164" t="s">
        <v>26</v>
      </c>
      <c r="O308" s="266" t="s">
        <v>34</v>
      </c>
      <c r="P308" s="164" t="s">
        <v>467</v>
      </c>
      <c r="Q308" s="99" t="s">
        <v>1865</v>
      </c>
      <c r="R308" s="95" t="s">
        <v>24252</v>
      </c>
      <c r="S308" s="257">
        <f t="shared" si="4"/>
        <v>53601</v>
      </c>
      <c r="T308" s="243" t="s">
        <v>17978</v>
      </c>
      <c r="U308" s="241" t="s">
        <v>1358</v>
      </c>
      <c r="V308" s="305" t="str" cm="1">
        <f t="array" ref="V308">_xlfn.IFS(C308="","",COUNTIF(C308,"ตำแหน่งว่าง*"),"ว่าง",COUNTIF(C308,"&lt;&gt;ตำแหน่งว่าง*"),"คนครอง")</f>
        <v>คนครอง</v>
      </c>
      <c r="W308" s="242" cm="1">
        <f t="array" ref="W308">_xlfn.IFS(COUNTIF(C308,"*(สบ3)"),32,COUNTIF(C308,"*(สบ2)"),41,COUNTIF(C308,"*(สบ1)"),42,COUNTIF(C308,"ตำแหน่งว่าง*"),42)</f>
        <v>32</v>
      </c>
      <c r="X308" s="98" t="s">
        <v>1863</v>
      </c>
      <c r="Y308" s="100" t="s">
        <v>467</v>
      </c>
      <c r="Z308" s="242">
        <v>307</v>
      </c>
      <c r="AA308" s="96"/>
      <c r="AB308" s="96" t="s">
        <v>24624</v>
      </c>
    </row>
    <row r="309" spans="1:28" s="56" customFormat="1" ht="22.8" customHeight="1">
      <c r="A309" s="96" t="s">
        <v>125</v>
      </c>
      <c r="B309" s="95" t="s">
        <v>70</v>
      </c>
      <c r="C309" s="96" t="s">
        <v>17326</v>
      </c>
      <c r="D309" s="96" t="s">
        <v>19243</v>
      </c>
      <c r="E309" s="96" t="s">
        <v>19244</v>
      </c>
      <c r="F309" s="101" t="s">
        <v>1824</v>
      </c>
      <c r="G309" s="163" t="s">
        <v>1868</v>
      </c>
      <c r="H309" s="121">
        <v>44636</v>
      </c>
      <c r="I309" s="121">
        <v>44636</v>
      </c>
      <c r="J309" s="121">
        <v>44636</v>
      </c>
      <c r="K309" s="121">
        <v>33624</v>
      </c>
      <c r="L309" s="259" t="s">
        <v>25023</v>
      </c>
      <c r="M309" s="259" t="s">
        <v>1870</v>
      </c>
      <c r="N309" s="164" t="s">
        <v>26</v>
      </c>
      <c r="O309" s="266" t="s">
        <v>34</v>
      </c>
      <c r="P309" s="164" t="s">
        <v>467</v>
      </c>
      <c r="Q309" s="99" t="s">
        <v>1871</v>
      </c>
      <c r="R309" s="95" t="s">
        <v>1498</v>
      </c>
      <c r="S309" s="257">
        <f t="shared" si="4"/>
        <v>55793</v>
      </c>
      <c r="T309" s="243" t="s">
        <v>17978</v>
      </c>
      <c r="U309" s="241" t="s">
        <v>1358</v>
      </c>
      <c r="V309" s="305" t="str" cm="1">
        <f t="array" ref="V309">_xlfn.IFS(C309="","",COUNTIF(C309,"ตำแหน่งว่าง*"),"ว่าง",COUNTIF(C309,"&lt;&gt;ตำแหน่งว่าง*"),"คนครอง")</f>
        <v>คนครอง</v>
      </c>
      <c r="W309" s="242" cm="1">
        <f t="array" ref="W309">_xlfn.IFS(COUNTIF(C309,"*(สบ3)"),32,COUNTIF(C309,"*(สบ2)"),41,COUNTIF(C309,"*(สบ1)"),42,COUNTIF(C309,"ตำแหน่งว่าง*"),42)</f>
        <v>42</v>
      </c>
      <c r="X309" s="98" t="s">
        <v>1867</v>
      </c>
      <c r="Y309" s="100" t="s">
        <v>467</v>
      </c>
      <c r="Z309" s="242">
        <v>308</v>
      </c>
      <c r="AA309" s="96"/>
      <c r="AB309" s="96" t="s">
        <v>24655</v>
      </c>
    </row>
    <row r="310" spans="1:28" s="56" customFormat="1" ht="22.8" customHeight="1">
      <c r="A310" s="97" t="s">
        <v>154</v>
      </c>
      <c r="B310" s="95" t="s">
        <v>70</v>
      </c>
      <c r="C310" s="96" t="s">
        <v>17327</v>
      </c>
      <c r="D310" s="96" t="s">
        <v>19245</v>
      </c>
      <c r="E310" s="96" t="s">
        <v>19246</v>
      </c>
      <c r="F310" s="101" t="s">
        <v>1824</v>
      </c>
      <c r="G310" s="163" t="s">
        <v>1873</v>
      </c>
      <c r="H310" s="121">
        <v>44151</v>
      </c>
      <c r="I310" s="121">
        <v>44151</v>
      </c>
      <c r="J310" s="121">
        <v>44151</v>
      </c>
      <c r="K310" s="121">
        <v>35450</v>
      </c>
      <c r="L310" s="259" t="s">
        <v>25024</v>
      </c>
      <c r="M310" s="259" t="s">
        <v>142</v>
      </c>
      <c r="N310" s="164" t="s">
        <v>26</v>
      </c>
      <c r="O310" s="266" t="s">
        <v>34</v>
      </c>
      <c r="P310" s="164" t="s">
        <v>467</v>
      </c>
      <c r="Q310" s="99" t="s">
        <v>1874</v>
      </c>
      <c r="R310" s="95" t="s">
        <v>1485</v>
      </c>
      <c r="S310" s="257">
        <f t="shared" si="4"/>
        <v>57619</v>
      </c>
      <c r="T310" s="243" t="s">
        <v>17978</v>
      </c>
      <c r="U310" s="241" t="s">
        <v>1358</v>
      </c>
      <c r="V310" s="305" t="str" cm="1">
        <f t="array" ref="V310">_xlfn.IFS(C310="","",COUNTIF(C310,"ตำแหน่งว่าง*"),"ว่าง",COUNTIF(C310,"&lt;&gt;ตำแหน่งว่าง*"),"คนครอง")</f>
        <v>คนครอง</v>
      </c>
      <c r="W310" s="242" cm="1">
        <f t="array" ref="W310">_xlfn.IFS(COUNTIF(C310,"*(สบ3)"),32,COUNTIF(C310,"*(สบ2)"),41,COUNTIF(C310,"*(สบ1)"),42,COUNTIF(C310,"ตำแหน่งว่าง*"),42)</f>
        <v>42</v>
      </c>
      <c r="X310" s="98" t="s">
        <v>1872</v>
      </c>
      <c r="Y310" s="100" t="s">
        <v>467</v>
      </c>
      <c r="Z310" s="242">
        <v>309</v>
      </c>
      <c r="AA310" s="96"/>
      <c r="AB310" s="96" t="s">
        <v>24642</v>
      </c>
    </row>
    <row r="311" spans="1:28" s="56" customFormat="1" ht="22.8" customHeight="1">
      <c r="A311" s="96" t="s">
        <v>154</v>
      </c>
      <c r="B311" s="95" t="s">
        <v>70</v>
      </c>
      <c r="C311" s="96" t="s">
        <v>1510</v>
      </c>
      <c r="D311" s="96" t="s">
        <v>19074</v>
      </c>
      <c r="E311" s="96" t="s">
        <v>19247</v>
      </c>
      <c r="F311" s="101" t="s">
        <v>1824</v>
      </c>
      <c r="G311" s="163" t="s">
        <v>1876</v>
      </c>
      <c r="H311" s="121">
        <v>45322</v>
      </c>
      <c r="I311" s="121">
        <v>43420</v>
      </c>
      <c r="J311" s="121">
        <v>43420</v>
      </c>
      <c r="K311" s="121">
        <v>33220</v>
      </c>
      <c r="L311" s="259" t="s">
        <v>1513</v>
      </c>
      <c r="M311" s="259" t="s">
        <v>142</v>
      </c>
      <c r="N311" s="164" t="s">
        <v>26</v>
      </c>
      <c r="O311" s="266" t="s">
        <v>34</v>
      </c>
      <c r="P311" s="164" t="s">
        <v>467</v>
      </c>
      <c r="Q311" s="99" t="s">
        <v>1514</v>
      </c>
      <c r="R311" s="99" t="s">
        <v>18241</v>
      </c>
      <c r="S311" s="257">
        <f t="shared" si="4"/>
        <v>55427</v>
      </c>
      <c r="T311" s="243" t="s">
        <v>17978</v>
      </c>
      <c r="U311" s="241" t="s">
        <v>1358</v>
      </c>
      <c r="V311" s="305" t="str" cm="1">
        <f t="array" ref="V311">_xlfn.IFS(C311="","",COUNTIF(C311,"ตำแหน่งว่าง*"),"ว่าง",COUNTIF(C311,"&lt;&gt;ตำแหน่งว่าง*"),"คนครอง")</f>
        <v>คนครอง</v>
      </c>
      <c r="W311" s="242" cm="1">
        <f t="array" ref="W311">_xlfn.IFS(COUNTIF(C311,"*(สบ3)"),32,COUNTIF(C311,"*(สบ2)"),41,COUNTIF(C311,"*(สบ1)"),42,COUNTIF(C311,"ตำแหน่งว่าง*"),42)</f>
        <v>42</v>
      </c>
      <c r="X311" s="98" t="s">
        <v>1875</v>
      </c>
      <c r="Y311" s="100" t="s">
        <v>467</v>
      </c>
      <c r="Z311" s="242">
        <v>310</v>
      </c>
      <c r="AA311" s="96"/>
      <c r="AB311" s="96" t="s">
        <v>24633</v>
      </c>
    </row>
    <row r="312" spans="1:28" s="58" customFormat="1" ht="22.8" customHeight="1">
      <c r="A312" s="96" t="s">
        <v>154</v>
      </c>
      <c r="B312" s="95" t="s">
        <v>70</v>
      </c>
      <c r="C312" s="96" t="s">
        <v>17328</v>
      </c>
      <c r="D312" s="96" t="s">
        <v>19248</v>
      </c>
      <c r="E312" s="96" t="s">
        <v>19249</v>
      </c>
      <c r="F312" s="101" t="s">
        <v>1824</v>
      </c>
      <c r="G312" s="163" t="s">
        <v>1878</v>
      </c>
      <c r="H312" s="121">
        <v>43895</v>
      </c>
      <c r="I312" s="121">
        <v>43895</v>
      </c>
      <c r="J312" s="121">
        <v>43895</v>
      </c>
      <c r="K312" s="121">
        <v>34521</v>
      </c>
      <c r="L312" s="259" t="s">
        <v>1879</v>
      </c>
      <c r="M312" s="259" t="s">
        <v>24</v>
      </c>
      <c r="N312" s="164" t="s">
        <v>26</v>
      </c>
      <c r="O312" s="266" t="s">
        <v>34</v>
      </c>
      <c r="P312" s="164" t="s">
        <v>467</v>
      </c>
      <c r="Q312" s="99" t="s">
        <v>1880</v>
      </c>
      <c r="R312" s="95" t="s">
        <v>1464</v>
      </c>
      <c r="S312" s="257">
        <f t="shared" si="4"/>
        <v>56523</v>
      </c>
      <c r="T312" s="243" t="s">
        <v>17978</v>
      </c>
      <c r="U312" s="241" t="s">
        <v>1358</v>
      </c>
      <c r="V312" s="305" t="str" cm="1">
        <f t="array" ref="V312">_xlfn.IFS(C312="","",COUNTIF(C312,"ตำแหน่งว่าง*"),"ว่าง",COUNTIF(C312,"&lt;&gt;ตำแหน่งว่าง*"),"คนครอง")</f>
        <v>คนครอง</v>
      </c>
      <c r="W312" s="242" cm="1">
        <f t="array" ref="W312">_xlfn.IFS(COUNTIF(C312,"*(สบ3)"),32,COUNTIF(C312,"*(สบ2)"),41,COUNTIF(C312,"*(สบ1)"),42,COUNTIF(C312,"ตำแหน่งว่าง*"),42)</f>
        <v>42</v>
      </c>
      <c r="X312" s="98" t="s">
        <v>1877</v>
      </c>
      <c r="Y312" s="100" t="s">
        <v>467</v>
      </c>
      <c r="Z312" s="242">
        <v>311</v>
      </c>
      <c r="AA312" s="96"/>
      <c r="AB312" s="96" t="s">
        <v>25050</v>
      </c>
    </row>
    <row r="313" spans="1:28" s="56" customFormat="1" ht="22.8" customHeight="1">
      <c r="A313" s="97" t="s">
        <v>104</v>
      </c>
      <c r="B313" s="100" t="s">
        <v>70</v>
      </c>
      <c r="C313" s="97" t="s">
        <v>24260</v>
      </c>
      <c r="D313" s="96" t="s">
        <v>19250</v>
      </c>
      <c r="E313" s="96" t="s">
        <v>19251</v>
      </c>
      <c r="F313" s="101" t="s">
        <v>1824</v>
      </c>
      <c r="G313" s="163" t="s">
        <v>1882</v>
      </c>
      <c r="H313" s="123">
        <v>45719</v>
      </c>
      <c r="I313" s="123">
        <v>45719</v>
      </c>
      <c r="J313" s="123">
        <v>43132</v>
      </c>
      <c r="K313" s="121">
        <v>33545</v>
      </c>
      <c r="L313" s="259" t="s">
        <v>1608</v>
      </c>
      <c r="M313" s="259" t="s">
        <v>82</v>
      </c>
      <c r="N313" s="164" t="s">
        <v>26</v>
      </c>
      <c r="O313" s="266" t="s">
        <v>34</v>
      </c>
      <c r="P313" s="164" t="s">
        <v>467</v>
      </c>
      <c r="Q313" s="98" t="s">
        <v>1883</v>
      </c>
      <c r="R313" s="100" t="s">
        <v>24252</v>
      </c>
      <c r="S313" s="257">
        <f t="shared" si="4"/>
        <v>55793</v>
      </c>
      <c r="T313" s="243" t="s">
        <v>17978</v>
      </c>
      <c r="U313" s="241" t="s">
        <v>1358</v>
      </c>
      <c r="V313" s="305" t="str" cm="1">
        <f t="array" ref="V313">_xlfn.IFS(C313="","",COUNTIF(C313,"ตำแหน่งว่าง*"),"ว่าง",COUNTIF(C313,"&lt;&gt;ตำแหน่งว่าง*"),"คนครอง")</f>
        <v>คนครอง</v>
      </c>
      <c r="W313" s="242" cm="1">
        <f t="array" ref="W313">_xlfn.IFS(COUNTIF(C313,"*(สบ3)"),32,COUNTIF(C313,"*(สบ2)"),41,COUNTIF(C313,"*(สบ1)"),42,COUNTIF(C313,"ตำแหน่งว่าง*"),42)</f>
        <v>41</v>
      </c>
      <c r="X313" s="98" t="s">
        <v>1881</v>
      </c>
      <c r="Y313" s="100" t="s">
        <v>467</v>
      </c>
      <c r="Z313" s="242">
        <v>312</v>
      </c>
      <c r="AA313" s="96"/>
      <c r="AB313" s="96" t="s">
        <v>24640</v>
      </c>
    </row>
    <row r="314" spans="1:28" s="59" customFormat="1" ht="22.8" customHeight="1">
      <c r="A314" s="96" t="s">
        <v>125</v>
      </c>
      <c r="B314" s="95" t="s">
        <v>20</v>
      </c>
      <c r="C314" s="96" t="s">
        <v>17329</v>
      </c>
      <c r="D314" s="96" t="s">
        <v>19252</v>
      </c>
      <c r="E314" s="96" t="s">
        <v>19253</v>
      </c>
      <c r="F314" s="101" t="s">
        <v>1824</v>
      </c>
      <c r="G314" s="163" t="s">
        <v>1886</v>
      </c>
      <c r="H314" s="121">
        <v>44636</v>
      </c>
      <c r="I314" s="121">
        <v>44636</v>
      </c>
      <c r="J314" s="121">
        <v>44636</v>
      </c>
      <c r="K314" s="121">
        <v>35313</v>
      </c>
      <c r="L314" s="259" t="s">
        <v>25025</v>
      </c>
      <c r="M314" s="259" t="s">
        <v>718</v>
      </c>
      <c r="N314" s="164" t="s">
        <v>26</v>
      </c>
      <c r="O314" s="266" t="s">
        <v>34</v>
      </c>
      <c r="P314" s="164" t="s">
        <v>467</v>
      </c>
      <c r="Q314" s="99" t="s">
        <v>1887</v>
      </c>
      <c r="R314" s="95" t="s">
        <v>1498</v>
      </c>
      <c r="S314" s="257">
        <f t="shared" si="4"/>
        <v>57254</v>
      </c>
      <c r="T314" s="243" t="s">
        <v>17978</v>
      </c>
      <c r="U314" s="241" t="s">
        <v>1358</v>
      </c>
      <c r="V314" s="305" t="str" cm="1">
        <f t="array" ref="V314">_xlfn.IFS(C314="","",COUNTIF(C314,"ตำแหน่งว่าง*"),"ว่าง",COUNTIF(C314,"&lt;&gt;ตำแหน่งว่าง*"),"คนครอง")</f>
        <v>คนครอง</v>
      </c>
      <c r="W314" s="242" cm="1">
        <f t="array" ref="W314">_xlfn.IFS(COUNTIF(C314,"*(สบ3)"),32,COUNTIF(C314,"*(สบ2)"),41,COUNTIF(C314,"*(สบ1)"),42,COUNTIF(C314,"ตำแหน่งว่าง*"),42)</f>
        <v>42</v>
      </c>
      <c r="X314" s="98" t="s">
        <v>1885</v>
      </c>
      <c r="Y314" s="100" t="s">
        <v>467</v>
      </c>
      <c r="Z314" s="242">
        <v>313</v>
      </c>
      <c r="AA314" s="96"/>
      <c r="AB314" s="96" t="s">
        <v>24655</v>
      </c>
    </row>
    <row r="315" spans="1:28" s="56" customFormat="1" ht="22.8" customHeight="1">
      <c r="A315" s="96" t="s">
        <v>93</v>
      </c>
      <c r="B315" s="95" t="s">
        <v>70</v>
      </c>
      <c r="C315" s="96" t="s">
        <v>24261</v>
      </c>
      <c r="D315" s="96" t="s">
        <v>19203</v>
      </c>
      <c r="E315" s="96" t="s">
        <v>19254</v>
      </c>
      <c r="F315" s="101" t="s">
        <v>1824</v>
      </c>
      <c r="G315" s="163" t="s">
        <v>1889</v>
      </c>
      <c r="H315" s="121">
        <v>45719</v>
      </c>
      <c r="I315" s="121">
        <v>45719</v>
      </c>
      <c r="J315" s="121">
        <v>41645</v>
      </c>
      <c r="K315" s="121">
        <v>33049</v>
      </c>
      <c r="L315" s="259" t="s">
        <v>25026</v>
      </c>
      <c r="M315" s="259" t="s">
        <v>82</v>
      </c>
      <c r="N315" s="164" t="s">
        <v>26</v>
      </c>
      <c r="O315" s="266" t="s">
        <v>34</v>
      </c>
      <c r="P315" s="164" t="s">
        <v>467</v>
      </c>
      <c r="Q315" s="99" t="s">
        <v>1890</v>
      </c>
      <c r="R315" s="95" t="s">
        <v>24252</v>
      </c>
      <c r="S315" s="257">
        <f t="shared" si="4"/>
        <v>55062</v>
      </c>
      <c r="T315" s="243" t="s">
        <v>17978</v>
      </c>
      <c r="U315" s="241" t="s">
        <v>1358</v>
      </c>
      <c r="V315" s="305" t="str" cm="1">
        <f t="array" ref="V315">_xlfn.IFS(C315="","",COUNTIF(C315,"ตำแหน่งว่าง*"),"ว่าง",COUNTIF(C315,"&lt;&gt;ตำแหน่งว่าง*"),"คนครอง")</f>
        <v>คนครอง</v>
      </c>
      <c r="W315" s="242" cm="1">
        <f t="array" ref="W315">_xlfn.IFS(COUNTIF(C315,"*(สบ3)"),32,COUNTIF(C315,"*(สบ2)"),41,COUNTIF(C315,"*(สบ1)"),42,COUNTIF(C315,"ตำแหน่งว่าง*"),42)</f>
        <v>32</v>
      </c>
      <c r="X315" s="98" t="s">
        <v>1888</v>
      </c>
      <c r="Y315" s="100" t="s">
        <v>467</v>
      </c>
      <c r="Z315" s="242">
        <v>314</v>
      </c>
      <c r="AA315" s="96"/>
      <c r="AB315" s="96"/>
    </row>
    <row r="316" spans="1:28" s="59" customFormat="1" ht="22.8" customHeight="1">
      <c r="A316" s="96" t="s">
        <v>93</v>
      </c>
      <c r="B316" s="95" t="s">
        <v>70</v>
      </c>
      <c r="C316" s="96" t="s">
        <v>17330</v>
      </c>
      <c r="D316" s="96" t="s">
        <v>19255</v>
      </c>
      <c r="E316" s="96" t="s">
        <v>19256</v>
      </c>
      <c r="F316" s="101" t="s">
        <v>1824</v>
      </c>
      <c r="G316" s="163" t="s">
        <v>1892</v>
      </c>
      <c r="H316" s="121">
        <v>42506</v>
      </c>
      <c r="I316" s="121">
        <v>42506</v>
      </c>
      <c r="J316" s="121">
        <v>38231</v>
      </c>
      <c r="K316" s="121">
        <v>27295</v>
      </c>
      <c r="L316" s="259" t="s">
        <v>1893</v>
      </c>
      <c r="M316" s="259" t="s">
        <v>661</v>
      </c>
      <c r="N316" s="164" t="s">
        <v>26</v>
      </c>
      <c r="O316" s="266" t="s">
        <v>34</v>
      </c>
      <c r="P316" s="164" t="s">
        <v>467</v>
      </c>
      <c r="Q316" s="99" t="s">
        <v>1894</v>
      </c>
      <c r="R316" s="99" t="s">
        <v>1509</v>
      </c>
      <c r="S316" s="257">
        <f t="shared" si="4"/>
        <v>49218</v>
      </c>
      <c r="T316" s="243" t="s">
        <v>17978</v>
      </c>
      <c r="U316" s="241" t="s">
        <v>1358</v>
      </c>
      <c r="V316" s="305" t="str" cm="1">
        <f t="array" ref="V316">_xlfn.IFS(C316="","",COUNTIF(C316,"ตำแหน่งว่าง*"),"ว่าง",COUNTIF(C316,"&lt;&gt;ตำแหน่งว่าง*"),"คนครอง")</f>
        <v>คนครอง</v>
      </c>
      <c r="W316" s="242" cm="1">
        <f t="array" ref="W316">_xlfn.IFS(COUNTIF(C316,"*(สบ3)"),32,COUNTIF(C316,"*(สบ2)"),41,COUNTIF(C316,"*(สบ1)"),42,COUNTIF(C316,"ตำแหน่งว่าง*"),42)</f>
        <v>32</v>
      </c>
      <c r="X316" s="98" t="s">
        <v>1891</v>
      </c>
      <c r="Y316" s="100" t="s">
        <v>467</v>
      </c>
      <c r="Z316" s="242">
        <v>315</v>
      </c>
      <c r="AA316" s="96"/>
      <c r="AB316" s="96"/>
    </row>
    <row r="317" spans="1:28" s="56" customFormat="1" ht="22.8" customHeight="1">
      <c r="A317" s="96" t="s">
        <v>69</v>
      </c>
      <c r="B317" s="95" t="s">
        <v>70</v>
      </c>
      <c r="C317" s="96" t="s">
        <v>17331</v>
      </c>
      <c r="D317" s="96" t="s">
        <v>19257</v>
      </c>
      <c r="E317" s="96" t="s">
        <v>19258</v>
      </c>
      <c r="F317" s="101" t="s">
        <v>16923</v>
      </c>
      <c r="G317" s="163" t="s">
        <v>1896</v>
      </c>
      <c r="H317" s="121">
        <v>44187</v>
      </c>
      <c r="I317" s="121">
        <v>44187</v>
      </c>
      <c r="J317" s="121">
        <v>37956</v>
      </c>
      <c r="K317" s="121">
        <v>27997</v>
      </c>
      <c r="L317" s="259" t="s">
        <v>1897</v>
      </c>
      <c r="M317" s="259" t="s">
        <v>230</v>
      </c>
      <c r="N317" s="164" t="s">
        <v>26</v>
      </c>
      <c r="O317" s="266" t="s">
        <v>34</v>
      </c>
      <c r="P317" s="164" t="s">
        <v>1363</v>
      </c>
      <c r="Q317" s="99" t="s">
        <v>1898</v>
      </c>
      <c r="R317" s="99" t="s">
        <v>179</v>
      </c>
      <c r="S317" s="257">
        <f t="shared" si="4"/>
        <v>49949</v>
      </c>
      <c r="T317" s="243" t="s">
        <v>17979</v>
      </c>
      <c r="U317" s="241" t="s">
        <v>1358</v>
      </c>
      <c r="V317" s="305" t="str" cm="1">
        <f t="array" ref="V317">_xlfn.IFS(C317="","",COUNTIF(C317,"ตำแหน่งว่าง*"),"ว่าง",COUNTIF(C317,"&lt;&gt;ตำแหน่งว่าง*"),"คนครอง")</f>
        <v>คนครอง</v>
      </c>
      <c r="W317" s="245">
        <v>31</v>
      </c>
      <c r="X317" s="98" t="s">
        <v>1895</v>
      </c>
      <c r="Y317" s="100" t="s">
        <v>1363</v>
      </c>
      <c r="Z317" s="242">
        <v>316</v>
      </c>
      <c r="AA317" s="96"/>
      <c r="AB317" s="96" t="s">
        <v>24626</v>
      </c>
    </row>
    <row r="318" spans="1:28" s="56" customFormat="1" ht="22.8" customHeight="1">
      <c r="A318" s="96" t="s">
        <v>154</v>
      </c>
      <c r="B318" s="95" t="s">
        <v>70</v>
      </c>
      <c r="C318" s="96" t="s">
        <v>1899</v>
      </c>
      <c r="D318" s="96" t="s">
        <v>19259</v>
      </c>
      <c r="E318" s="96" t="s">
        <v>19260</v>
      </c>
      <c r="F318" s="101" t="s">
        <v>1900</v>
      </c>
      <c r="G318" s="163" t="s">
        <v>1902</v>
      </c>
      <c r="H318" s="121">
        <v>43420</v>
      </c>
      <c r="I318" s="121">
        <v>43420</v>
      </c>
      <c r="J318" s="121">
        <v>43420</v>
      </c>
      <c r="K318" s="121">
        <v>32690</v>
      </c>
      <c r="L318" s="259" t="s">
        <v>1903</v>
      </c>
      <c r="M318" s="259" t="s">
        <v>341</v>
      </c>
      <c r="N318" s="164" t="s">
        <v>26</v>
      </c>
      <c r="O318" s="266" t="s">
        <v>34</v>
      </c>
      <c r="P318" s="164" t="s">
        <v>467</v>
      </c>
      <c r="Q318" s="99" t="s">
        <v>1904</v>
      </c>
      <c r="R318" s="95" t="s">
        <v>1491</v>
      </c>
      <c r="S318" s="257">
        <f t="shared" si="4"/>
        <v>54697</v>
      </c>
      <c r="T318" s="243" t="s">
        <v>17979</v>
      </c>
      <c r="U318" s="241" t="s">
        <v>1358</v>
      </c>
      <c r="V318" s="305" t="str" cm="1">
        <f t="array" ref="V318">_xlfn.IFS(C318="","",COUNTIF(C318,"ตำแหน่งว่าง*"),"ว่าง",COUNTIF(C318,"&lt;&gt;ตำแหน่งว่าง*"),"คนครอง")</f>
        <v>คนครอง</v>
      </c>
      <c r="W318" s="242" cm="1">
        <f t="array" ref="W318">_xlfn.IFS(COUNTIF(C318,"*(สบ3)"),32,COUNTIF(C318,"*(สบ2)"),41,COUNTIF(C318,"*(สบ1)"),42,COUNTIF(C318,"ตำแหน่งว่าง*"),42)</f>
        <v>42</v>
      </c>
      <c r="X318" s="98" t="s">
        <v>1901</v>
      </c>
      <c r="Y318" s="100" t="s">
        <v>467</v>
      </c>
      <c r="Z318" s="242">
        <v>317</v>
      </c>
      <c r="AA318" s="96"/>
      <c r="AB318" s="96" t="s">
        <v>24633</v>
      </c>
    </row>
    <row r="319" spans="1:28" s="58" customFormat="1" ht="22.8" customHeight="1">
      <c r="A319" s="96" t="s">
        <v>125</v>
      </c>
      <c r="B319" s="95" t="s">
        <v>70</v>
      </c>
      <c r="C319" s="96" t="s">
        <v>17332</v>
      </c>
      <c r="D319" s="96" t="s">
        <v>19261</v>
      </c>
      <c r="E319" s="96" t="s">
        <v>19262</v>
      </c>
      <c r="F319" s="101" t="s">
        <v>1900</v>
      </c>
      <c r="G319" s="163" t="s">
        <v>1906</v>
      </c>
      <c r="H319" s="121">
        <v>44636</v>
      </c>
      <c r="I319" s="121">
        <v>44636</v>
      </c>
      <c r="J319" s="121">
        <v>44636</v>
      </c>
      <c r="K319" s="121">
        <v>35757</v>
      </c>
      <c r="L319" s="259" t="s">
        <v>1467</v>
      </c>
      <c r="M319" s="259" t="s">
        <v>159</v>
      </c>
      <c r="N319" s="164" t="s">
        <v>26</v>
      </c>
      <c r="O319" s="266" t="s">
        <v>34</v>
      </c>
      <c r="P319" s="164" t="s">
        <v>467</v>
      </c>
      <c r="Q319" s="99" t="s">
        <v>1907</v>
      </c>
      <c r="R319" s="95" t="s">
        <v>1498</v>
      </c>
      <c r="S319" s="257">
        <f t="shared" si="4"/>
        <v>57984</v>
      </c>
      <c r="T319" s="243" t="s">
        <v>17979</v>
      </c>
      <c r="U319" s="241" t="s">
        <v>1358</v>
      </c>
      <c r="V319" s="305" t="str" cm="1">
        <f t="array" ref="V319">_xlfn.IFS(C319="","",COUNTIF(C319,"ตำแหน่งว่าง*"),"ว่าง",COUNTIF(C319,"&lt;&gt;ตำแหน่งว่าง*"),"คนครอง")</f>
        <v>คนครอง</v>
      </c>
      <c r="W319" s="242" cm="1">
        <f t="array" ref="W319">_xlfn.IFS(COUNTIF(C319,"*(สบ3)"),32,COUNTIF(C319,"*(สบ2)"),41,COUNTIF(C319,"*(สบ1)"),42,COUNTIF(C319,"ตำแหน่งว่าง*"),42)</f>
        <v>42</v>
      </c>
      <c r="X319" s="98" t="s">
        <v>1905</v>
      </c>
      <c r="Y319" s="100" t="s">
        <v>467</v>
      </c>
      <c r="Z319" s="242">
        <v>318</v>
      </c>
      <c r="AA319" s="96"/>
      <c r="AB319" s="96"/>
    </row>
    <row r="320" spans="1:28" s="56" customFormat="1" ht="22.8" customHeight="1">
      <c r="A320" s="96" t="s">
        <v>650</v>
      </c>
      <c r="B320" s="95" t="s">
        <v>70</v>
      </c>
      <c r="C320" s="96" t="s">
        <v>24974</v>
      </c>
      <c r="D320" s="96" t="s">
        <v>24612</v>
      </c>
      <c r="E320" s="96" t="s">
        <v>24613</v>
      </c>
      <c r="F320" s="101" t="s">
        <v>1900</v>
      </c>
      <c r="G320" s="163" t="s">
        <v>1909</v>
      </c>
      <c r="H320" s="121">
        <v>45931</v>
      </c>
      <c r="I320" s="121">
        <v>45931</v>
      </c>
      <c r="J320" s="121">
        <v>45931</v>
      </c>
      <c r="K320" s="121">
        <v>36503</v>
      </c>
      <c r="L320" s="259" t="s">
        <v>25027</v>
      </c>
      <c r="M320" s="259" t="s">
        <v>24</v>
      </c>
      <c r="N320" s="164" t="s">
        <v>26</v>
      </c>
      <c r="O320" s="266" t="s">
        <v>34</v>
      </c>
      <c r="P320" s="164" t="s">
        <v>467</v>
      </c>
      <c r="Q320" s="99" t="s">
        <v>24614</v>
      </c>
      <c r="R320" s="99" t="s">
        <v>24973</v>
      </c>
      <c r="S320" s="257">
        <f t="shared" si="4"/>
        <v>58715</v>
      </c>
      <c r="T320" s="243" t="s">
        <v>17979</v>
      </c>
      <c r="U320" s="241" t="s">
        <v>1358</v>
      </c>
      <c r="V320" s="305" t="str" cm="1">
        <f t="array" ref="V320">_xlfn.IFS(C320="","",COUNTIF(C320,"ตำแหน่งว่าง*"),"ว่าง",COUNTIF(C320,"&lt;&gt;ตำแหน่งว่าง*"),"คนครอง")</f>
        <v>คนครอง</v>
      </c>
      <c r="W320" s="242" cm="1">
        <f t="array" ref="W320">_xlfn.IFS(COUNTIF(C320,"*(สบ3)"),32,COUNTIF(C320,"*(สบ2)"),41,COUNTIF(C320,"*(สบ1)"),42,COUNTIF(C320,"ตำแหน่งว่าง*"),42)</f>
        <v>42</v>
      </c>
      <c r="X320" s="98" t="s">
        <v>1908</v>
      </c>
      <c r="Y320" s="100" t="s">
        <v>467</v>
      </c>
      <c r="Z320" s="242">
        <v>319</v>
      </c>
      <c r="AA320" s="96"/>
      <c r="AB320" s="96"/>
    </row>
    <row r="321" spans="1:28" s="56" customFormat="1" ht="22.8" customHeight="1">
      <c r="A321" s="96" t="s">
        <v>125</v>
      </c>
      <c r="B321" s="95" t="s">
        <v>70</v>
      </c>
      <c r="C321" s="96" t="s">
        <v>17333</v>
      </c>
      <c r="D321" s="96" t="s">
        <v>19263</v>
      </c>
      <c r="E321" s="96" t="s">
        <v>19264</v>
      </c>
      <c r="F321" s="101" t="s">
        <v>1900</v>
      </c>
      <c r="G321" s="163" t="s">
        <v>1911</v>
      </c>
      <c r="H321" s="121">
        <v>44636</v>
      </c>
      <c r="I321" s="121">
        <v>44636</v>
      </c>
      <c r="J321" s="121">
        <v>44636</v>
      </c>
      <c r="K321" s="121">
        <v>33425</v>
      </c>
      <c r="L321" s="259" t="s">
        <v>1467</v>
      </c>
      <c r="M321" s="259" t="s">
        <v>142</v>
      </c>
      <c r="N321" s="164" t="s">
        <v>26</v>
      </c>
      <c r="O321" s="266" t="s">
        <v>34</v>
      </c>
      <c r="P321" s="164" t="s">
        <v>467</v>
      </c>
      <c r="Q321" s="99" t="s">
        <v>1912</v>
      </c>
      <c r="R321" s="95" t="s">
        <v>1640</v>
      </c>
      <c r="S321" s="257">
        <f t="shared" si="4"/>
        <v>55427</v>
      </c>
      <c r="T321" s="243" t="s">
        <v>17979</v>
      </c>
      <c r="U321" s="241" t="s">
        <v>1358</v>
      </c>
      <c r="V321" s="305" t="str" cm="1">
        <f t="array" ref="V321">_xlfn.IFS(C321="","",COUNTIF(C321,"ตำแหน่งว่าง*"),"ว่าง",COUNTIF(C321,"&lt;&gt;ตำแหน่งว่าง*"),"คนครอง")</f>
        <v>คนครอง</v>
      </c>
      <c r="W321" s="242" cm="1">
        <f t="array" ref="W321">_xlfn.IFS(COUNTIF(C321,"*(สบ3)"),32,COUNTIF(C321,"*(สบ2)"),41,COUNTIF(C321,"*(สบ1)"),42,COUNTIF(C321,"ตำแหน่งว่าง*"),42)</f>
        <v>42</v>
      </c>
      <c r="X321" s="98" t="s">
        <v>1910</v>
      </c>
      <c r="Y321" s="100" t="s">
        <v>467</v>
      </c>
      <c r="Z321" s="242">
        <v>320</v>
      </c>
      <c r="AA321" s="96"/>
      <c r="AB321" s="96"/>
    </row>
    <row r="322" spans="1:28" s="56" customFormat="1" ht="22.8" customHeight="1">
      <c r="A322" s="96" t="s">
        <v>125</v>
      </c>
      <c r="B322" s="95" t="s">
        <v>70</v>
      </c>
      <c r="C322" s="96" t="s">
        <v>24353</v>
      </c>
      <c r="D322" s="96" t="s">
        <v>19265</v>
      </c>
      <c r="E322" s="96" t="s">
        <v>19266</v>
      </c>
      <c r="F322" s="101" t="s">
        <v>1900</v>
      </c>
      <c r="G322" s="163" t="s">
        <v>1914</v>
      </c>
      <c r="H322" s="121">
        <v>44636</v>
      </c>
      <c r="I322" s="121">
        <v>44636</v>
      </c>
      <c r="J322" s="121">
        <v>44636</v>
      </c>
      <c r="K322" s="121">
        <v>35118</v>
      </c>
      <c r="L322" s="259" t="s">
        <v>1467</v>
      </c>
      <c r="M322" s="259" t="s">
        <v>1301</v>
      </c>
      <c r="N322" s="164" t="s">
        <v>26</v>
      </c>
      <c r="O322" s="266" t="s">
        <v>34</v>
      </c>
      <c r="P322" s="164" t="s">
        <v>467</v>
      </c>
      <c r="Q322" s="99" t="s">
        <v>1915</v>
      </c>
      <c r="R322" s="95" t="s">
        <v>1498</v>
      </c>
      <c r="S322" s="257">
        <f t="shared" ref="S322:S385" si="5">IF(K322&lt;&gt;"",DATE(YEAR(K322)+60+(K322&gt;=DATE(YEAR(K322),10,2)),10,1),"")</f>
        <v>57254</v>
      </c>
      <c r="T322" s="243" t="s">
        <v>17979</v>
      </c>
      <c r="U322" s="241" t="s">
        <v>1358</v>
      </c>
      <c r="V322" s="305" t="str" cm="1">
        <f t="array" ref="V322">_xlfn.IFS(C322="","",COUNTIF(C322,"ตำแหน่งว่าง*"),"ว่าง",COUNTIF(C322,"&lt;&gt;ตำแหน่งว่าง*"),"คนครอง")</f>
        <v>คนครอง</v>
      </c>
      <c r="W322" s="242" cm="1">
        <f t="array" ref="W322">_xlfn.IFS(COUNTIF(C322,"*(สบ3)"),32,COUNTIF(C322,"*(สบ2)"),41,COUNTIF(C322,"*(สบ1)"),42,COUNTIF(C322,"ตำแหน่งว่าง*"),42)</f>
        <v>42</v>
      </c>
      <c r="X322" s="98" t="s">
        <v>1913</v>
      </c>
      <c r="Y322" s="100" t="s">
        <v>467</v>
      </c>
      <c r="Z322" s="242">
        <v>321</v>
      </c>
      <c r="AA322" s="96"/>
      <c r="AB322" s="96"/>
    </row>
    <row r="323" spans="1:28" s="56" customFormat="1" ht="22.8" customHeight="1">
      <c r="A323" s="96" t="s">
        <v>93</v>
      </c>
      <c r="B323" s="95" t="s">
        <v>70</v>
      </c>
      <c r="C323" s="96" t="s">
        <v>24262</v>
      </c>
      <c r="D323" s="96" t="s">
        <v>19267</v>
      </c>
      <c r="E323" s="96" t="s">
        <v>19268</v>
      </c>
      <c r="F323" s="101" t="s">
        <v>1900</v>
      </c>
      <c r="G323" s="163" t="s">
        <v>1917</v>
      </c>
      <c r="H323" s="121">
        <v>45719</v>
      </c>
      <c r="I323" s="121">
        <v>45719</v>
      </c>
      <c r="J323" s="121">
        <v>41645</v>
      </c>
      <c r="K323" s="121">
        <v>31932</v>
      </c>
      <c r="L323" s="259" t="s">
        <v>1918</v>
      </c>
      <c r="M323" s="259" t="s">
        <v>24</v>
      </c>
      <c r="N323" s="164" t="s">
        <v>26</v>
      </c>
      <c r="O323" s="266" t="s">
        <v>34</v>
      </c>
      <c r="P323" s="164" t="s">
        <v>467</v>
      </c>
      <c r="Q323" s="99" t="s">
        <v>1919</v>
      </c>
      <c r="R323" s="95" t="s">
        <v>24252</v>
      </c>
      <c r="S323" s="257">
        <f t="shared" si="5"/>
        <v>53966</v>
      </c>
      <c r="T323" s="243" t="s">
        <v>17979</v>
      </c>
      <c r="U323" s="241" t="s">
        <v>1358</v>
      </c>
      <c r="V323" s="305" t="str" cm="1">
        <f t="array" ref="V323">_xlfn.IFS(C323="","",COUNTIF(C323,"ตำแหน่งว่าง*"),"ว่าง",COUNTIF(C323,"&lt;&gt;ตำแหน่งว่าง*"),"คนครอง")</f>
        <v>คนครอง</v>
      </c>
      <c r="W323" s="242" cm="1">
        <f t="array" ref="W323">_xlfn.IFS(COUNTIF(C323,"*(สบ3)"),32,COUNTIF(C323,"*(สบ2)"),41,COUNTIF(C323,"*(สบ1)"),42,COUNTIF(C323,"ตำแหน่งว่าง*"),42)</f>
        <v>32</v>
      </c>
      <c r="X323" s="98" t="s">
        <v>1916</v>
      </c>
      <c r="Y323" s="100" t="s">
        <v>467</v>
      </c>
      <c r="Z323" s="242">
        <v>322</v>
      </c>
      <c r="AA323" s="96"/>
      <c r="AB323" s="96" t="s">
        <v>24636</v>
      </c>
    </row>
    <row r="324" spans="1:28" s="56" customFormat="1" ht="22.8" customHeight="1">
      <c r="A324" s="96" t="s">
        <v>125</v>
      </c>
      <c r="B324" s="95" t="s">
        <v>70</v>
      </c>
      <c r="C324" s="96" t="s">
        <v>17334</v>
      </c>
      <c r="D324" s="96" t="s">
        <v>19269</v>
      </c>
      <c r="E324" s="96" t="s">
        <v>19270</v>
      </c>
      <c r="F324" s="101" t="s">
        <v>1900</v>
      </c>
      <c r="G324" s="163" t="s">
        <v>1921</v>
      </c>
      <c r="H324" s="121">
        <v>44636</v>
      </c>
      <c r="I324" s="121">
        <v>44636</v>
      </c>
      <c r="J324" s="121">
        <v>44636</v>
      </c>
      <c r="K324" s="121">
        <v>34337</v>
      </c>
      <c r="L324" s="259" t="s">
        <v>1467</v>
      </c>
      <c r="M324" s="259" t="s">
        <v>191</v>
      </c>
      <c r="N324" s="164" t="s">
        <v>26</v>
      </c>
      <c r="O324" s="266" t="s">
        <v>34</v>
      </c>
      <c r="P324" s="164" t="s">
        <v>467</v>
      </c>
      <c r="Q324" s="99" t="s">
        <v>1922</v>
      </c>
      <c r="R324" s="95" t="s">
        <v>1498</v>
      </c>
      <c r="S324" s="257">
        <f t="shared" si="5"/>
        <v>56523</v>
      </c>
      <c r="T324" s="243" t="s">
        <v>17979</v>
      </c>
      <c r="U324" s="241" t="s">
        <v>1358</v>
      </c>
      <c r="V324" s="305" t="str" cm="1">
        <f t="array" ref="V324">_xlfn.IFS(C324="","",COUNTIF(C324,"ตำแหน่งว่าง*"),"ว่าง",COUNTIF(C324,"&lt;&gt;ตำแหน่งว่าง*"),"คนครอง")</f>
        <v>คนครอง</v>
      </c>
      <c r="W324" s="242" cm="1">
        <f t="array" ref="W324">_xlfn.IFS(COUNTIF(C324,"*(สบ3)"),32,COUNTIF(C324,"*(สบ2)"),41,COUNTIF(C324,"*(สบ1)"),42,COUNTIF(C324,"ตำแหน่งว่าง*"),42)</f>
        <v>42</v>
      </c>
      <c r="X324" s="98" t="s">
        <v>1920</v>
      </c>
      <c r="Y324" s="100" t="s">
        <v>467</v>
      </c>
      <c r="Z324" s="242">
        <v>323</v>
      </c>
      <c r="AA324" s="96"/>
      <c r="AB324" s="96"/>
    </row>
    <row r="325" spans="1:28" s="56" customFormat="1" ht="22.8" customHeight="1">
      <c r="A325" s="96" t="s">
        <v>125</v>
      </c>
      <c r="B325" s="95" t="s">
        <v>70</v>
      </c>
      <c r="C325" s="97" t="s">
        <v>17335</v>
      </c>
      <c r="D325" s="96" t="s">
        <v>19143</v>
      </c>
      <c r="E325" s="96" t="s">
        <v>19271</v>
      </c>
      <c r="F325" s="101" t="s">
        <v>1900</v>
      </c>
      <c r="G325" s="163" t="s">
        <v>1924</v>
      </c>
      <c r="H325" s="121">
        <v>44636</v>
      </c>
      <c r="I325" s="121">
        <v>44636</v>
      </c>
      <c r="J325" s="121">
        <v>44636</v>
      </c>
      <c r="K325" s="121">
        <v>35675</v>
      </c>
      <c r="L325" s="259" t="s">
        <v>1925</v>
      </c>
      <c r="M325" s="259" t="s">
        <v>41</v>
      </c>
      <c r="N325" s="164" t="s">
        <v>26</v>
      </c>
      <c r="O325" s="266" t="s">
        <v>34</v>
      </c>
      <c r="P325" s="164" t="s">
        <v>467</v>
      </c>
      <c r="Q325" s="99" t="s">
        <v>1926</v>
      </c>
      <c r="R325" s="95" t="s">
        <v>1640</v>
      </c>
      <c r="S325" s="257">
        <f t="shared" si="5"/>
        <v>57619</v>
      </c>
      <c r="T325" s="243" t="s">
        <v>17979</v>
      </c>
      <c r="U325" s="241" t="s">
        <v>1358</v>
      </c>
      <c r="V325" s="305" t="str" cm="1">
        <f t="array" ref="V325">_xlfn.IFS(C325="","",COUNTIF(C325,"ตำแหน่งว่าง*"),"ว่าง",COUNTIF(C325,"&lt;&gt;ตำแหน่งว่าง*"),"คนครอง")</f>
        <v>คนครอง</v>
      </c>
      <c r="W325" s="242" cm="1">
        <f t="array" ref="W325">_xlfn.IFS(COUNTIF(C325,"*(สบ3)"),32,COUNTIF(C325,"*(สบ2)"),41,COUNTIF(C325,"*(สบ1)"),42,COUNTIF(C325,"ตำแหน่งว่าง*"),42)</f>
        <v>42</v>
      </c>
      <c r="X325" s="98" t="s">
        <v>1923</v>
      </c>
      <c r="Y325" s="100" t="s">
        <v>467</v>
      </c>
      <c r="Z325" s="242">
        <v>324</v>
      </c>
      <c r="AA325" s="96"/>
      <c r="AB325" s="96"/>
    </row>
    <row r="326" spans="1:28" s="56" customFormat="1" ht="22.8" customHeight="1">
      <c r="A326" s="96" t="s">
        <v>125</v>
      </c>
      <c r="B326" s="95" t="s">
        <v>70</v>
      </c>
      <c r="C326" s="96" t="s">
        <v>24354</v>
      </c>
      <c r="D326" s="96" t="s">
        <v>19272</v>
      </c>
      <c r="E326" s="96" t="s">
        <v>19273</v>
      </c>
      <c r="F326" s="101" t="s">
        <v>1900</v>
      </c>
      <c r="G326" s="163" t="s">
        <v>1928</v>
      </c>
      <c r="H326" s="121">
        <v>44636</v>
      </c>
      <c r="I326" s="121">
        <v>44636</v>
      </c>
      <c r="J326" s="121">
        <v>44636</v>
      </c>
      <c r="K326" s="121">
        <v>35690</v>
      </c>
      <c r="L326" s="259" t="s">
        <v>1467</v>
      </c>
      <c r="M326" s="259" t="s">
        <v>159</v>
      </c>
      <c r="N326" s="164" t="s">
        <v>26</v>
      </c>
      <c r="O326" s="266" t="s">
        <v>34</v>
      </c>
      <c r="P326" s="164" t="s">
        <v>467</v>
      </c>
      <c r="Q326" s="99" t="s">
        <v>1929</v>
      </c>
      <c r="R326" s="95" t="s">
        <v>1498</v>
      </c>
      <c r="S326" s="257">
        <f t="shared" si="5"/>
        <v>57619</v>
      </c>
      <c r="T326" s="243" t="s">
        <v>17979</v>
      </c>
      <c r="U326" s="241" t="s">
        <v>1358</v>
      </c>
      <c r="V326" s="305" t="str" cm="1">
        <f t="array" ref="V326">_xlfn.IFS(C326="","",COUNTIF(C326,"ตำแหน่งว่าง*"),"ว่าง",COUNTIF(C326,"&lt;&gt;ตำแหน่งว่าง*"),"คนครอง")</f>
        <v>คนครอง</v>
      </c>
      <c r="W326" s="242" cm="1">
        <f t="array" ref="W326">_xlfn.IFS(COUNTIF(C326,"*(สบ3)"),32,COUNTIF(C326,"*(สบ2)"),41,COUNTIF(C326,"*(สบ1)"),42,COUNTIF(C326,"ตำแหน่งว่าง*"),42)</f>
        <v>42</v>
      </c>
      <c r="X326" s="98" t="s">
        <v>1927</v>
      </c>
      <c r="Y326" s="100" t="s">
        <v>467</v>
      </c>
      <c r="Z326" s="242">
        <v>325</v>
      </c>
      <c r="AA326" s="96"/>
      <c r="AB326" s="96"/>
    </row>
    <row r="327" spans="1:28" s="56" customFormat="1" ht="22.8" customHeight="1">
      <c r="A327" s="96" t="s">
        <v>125</v>
      </c>
      <c r="B327" s="95" t="s">
        <v>70</v>
      </c>
      <c r="C327" s="96" t="s">
        <v>17336</v>
      </c>
      <c r="D327" s="96" t="s">
        <v>19274</v>
      </c>
      <c r="E327" s="96" t="s">
        <v>19275</v>
      </c>
      <c r="F327" s="101" t="s">
        <v>1900</v>
      </c>
      <c r="G327" s="163" t="s">
        <v>1931</v>
      </c>
      <c r="H327" s="121">
        <v>44636</v>
      </c>
      <c r="I327" s="121">
        <v>44636</v>
      </c>
      <c r="J327" s="121">
        <v>44636</v>
      </c>
      <c r="K327" s="121">
        <v>35102</v>
      </c>
      <c r="L327" s="259" t="s">
        <v>1467</v>
      </c>
      <c r="M327" s="259" t="s">
        <v>535</v>
      </c>
      <c r="N327" s="164" t="s">
        <v>26</v>
      </c>
      <c r="O327" s="266" t="s">
        <v>34</v>
      </c>
      <c r="P327" s="164" t="s">
        <v>467</v>
      </c>
      <c r="Q327" s="99" t="s">
        <v>1932</v>
      </c>
      <c r="R327" s="95" t="s">
        <v>1498</v>
      </c>
      <c r="S327" s="257">
        <f t="shared" si="5"/>
        <v>57254</v>
      </c>
      <c r="T327" s="243" t="s">
        <v>17979</v>
      </c>
      <c r="U327" s="241" t="s">
        <v>1358</v>
      </c>
      <c r="V327" s="305" t="str" cm="1">
        <f t="array" ref="V327">_xlfn.IFS(C327="","",COUNTIF(C327,"ตำแหน่งว่าง*"),"ว่าง",COUNTIF(C327,"&lt;&gt;ตำแหน่งว่าง*"),"คนครอง")</f>
        <v>คนครอง</v>
      </c>
      <c r="W327" s="242" cm="1">
        <f t="array" ref="W327">_xlfn.IFS(COUNTIF(C327,"*(สบ3)"),32,COUNTIF(C327,"*(สบ2)"),41,COUNTIF(C327,"*(สบ1)"),42,COUNTIF(C327,"ตำแหน่งว่าง*"),42)</f>
        <v>42</v>
      </c>
      <c r="X327" s="98" t="s">
        <v>1930</v>
      </c>
      <c r="Y327" s="100" t="s">
        <v>467</v>
      </c>
      <c r="Z327" s="242">
        <v>326</v>
      </c>
      <c r="AA327" s="96"/>
      <c r="AB327" s="96"/>
    </row>
    <row r="328" spans="1:28" s="56" customFormat="1" ht="22.8" customHeight="1">
      <c r="A328" s="96" t="s">
        <v>125</v>
      </c>
      <c r="B328" s="95" t="s">
        <v>20</v>
      </c>
      <c r="C328" s="96" t="s">
        <v>17337</v>
      </c>
      <c r="D328" s="96" t="s">
        <v>19276</v>
      </c>
      <c r="E328" s="96" t="s">
        <v>19277</v>
      </c>
      <c r="F328" s="101" t="s">
        <v>1900</v>
      </c>
      <c r="G328" s="163" t="s">
        <v>1934</v>
      </c>
      <c r="H328" s="121">
        <v>44636</v>
      </c>
      <c r="I328" s="121">
        <v>44636</v>
      </c>
      <c r="J328" s="121">
        <v>44636</v>
      </c>
      <c r="K328" s="121">
        <v>34373</v>
      </c>
      <c r="L328" s="259" t="s">
        <v>1467</v>
      </c>
      <c r="M328" s="259" t="s">
        <v>1935</v>
      </c>
      <c r="N328" s="164" t="s">
        <v>26</v>
      </c>
      <c r="O328" s="266" t="s">
        <v>34</v>
      </c>
      <c r="P328" s="164" t="s">
        <v>467</v>
      </c>
      <c r="Q328" s="99" t="s">
        <v>1936</v>
      </c>
      <c r="R328" s="95" t="s">
        <v>1498</v>
      </c>
      <c r="S328" s="257">
        <f t="shared" si="5"/>
        <v>56523</v>
      </c>
      <c r="T328" s="243" t="s">
        <v>17979</v>
      </c>
      <c r="U328" s="241" t="s">
        <v>1358</v>
      </c>
      <c r="V328" s="305" t="str" cm="1">
        <f t="array" ref="V328">_xlfn.IFS(C328="","",COUNTIF(C328,"ตำแหน่งว่าง*"),"ว่าง",COUNTIF(C328,"&lt;&gt;ตำแหน่งว่าง*"),"คนครอง")</f>
        <v>คนครอง</v>
      </c>
      <c r="W328" s="242" cm="1">
        <f t="array" ref="W328">_xlfn.IFS(COUNTIF(C328,"*(สบ3)"),32,COUNTIF(C328,"*(สบ2)"),41,COUNTIF(C328,"*(สบ1)"),42,COUNTIF(C328,"ตำแหน่งว่าง*"),42)</f>
        <v>42</v>
      </c>
      <c r="X328" s="98" t="s">
        <v>1933</v>
      </c>
      <c r="Y328" s="100" t="s">
        <v>467</v>
      </c>
      <c r="Z328" s="242">
        <v>327</v>
      </c>
      <c r="AA328" s="96"/>
      <c r="AB328" s="96"/>
    </row>
    <row r="329" spans="1:28" s="59" customFormat="1" ht="22.8" customHeight="1">
      <c r="A329" s="96" t="s">
        <v>125</v>
      </c>
      <c r="B329" s="95" t="s">
        <v>20</v>
      </c>
      <c r="C329" s="96" t="s">
        <v>17338</v>
      </c>
      <c r="D329" s="96" t="s">
        <v>19278</v>
      </c>
      <c r="E329" s="96" t="s">
        <v>19279</v>
      </c>
      <c r="F329" s="101" t="s">
        <v>1900</v>
      </c>
      <c r="G329" s="163" t="s">
        <v>1938</v>
      </c>
      <c r="H329" s="121">
        <v>44636</v>
      </c>
      <c r="I329" s="121">
        <v>44636</v>
      </c>
      <c r="J329" s="121">
        <v>44636</v>
      </c>
      <c r="K329" s="121">
        <v>35270</v>
      </c>
      <c r="L329" s="259" t="s">
        <v>1467</v>
      </c>
      <c r="M329" s="259" t="s">
        <v>24</v>
      </c>
      <c r="N329" s="164" t="s">
        <v>26</v>
      </c>
      <c r="O329" s="266" t="s">
        <v>34</v>
      </c>
      <c r="P329" s="164" t="s">
        <v>467</v>
      </c>
      <c r="Q329" s="99" t="s">
        <v>1939</v>
      </c>
      <c r="R329" s="95" t="s">
        <v>1498</v>
      </c>
      <c r="S329" s="257">
        <f t="shared" si="5"/>
        <v>57254</v>
      </c>
      <c r="T329" s="243" t="s">
        <v>17979</v>
      </c>
      <c r="U329" s="241" t="s">
        <v>1358</v>
      </c>
      <c r="V329" s="305" t="str" cm="1">
        <f t="array" ref="V329">_xlfn.IFS(C329="","",COUNTIF(C329,"ตำแหน่งว่าง*"),"ว่าง",COUNTIF(C329,"&lt;&gt;ตำแหน่งว่าง*"),"คนครอง")</f>
        <v>คนครอง</v>
      </c>
      <c r="W329" s="242" cm="1">
        <f t="array" ref="W329">_xlfn.IFS(COUNTIF(C329,"*(สบ3)"),32,COUNTIF(C329,"*(สบ2)"),41,COUNTIF(C329,"*(สบ1)"),42,COUNTIF(C329,"ตำแหน่งว่าง*"),42)</f>
        <v>42</v>
      </c>
      <c r="X329" s="98" t="s">
        <v>1937</v>
      </c>
      <c r="Y329" s="100" t="s">
        <v>467</v>
      </c>
      <c r="Z329" s="242">
        <v>328</v>
      </c>
      <c r="AA329" s="96"/>
      <c r="AB329" s="96"/>
    </row>
    <row r="330" spans="1:28" s="56" customFormat="1" ht="22.8" customHeight="1">
      <c r="A330" s="96" t="s">
        <v>93</v>
      </c>
      <c r="B330" s="95" t="s">
        <v>70</v>
      </c>
      <c r="C330" s="96" t="s">
        <v>24263</v>
      </c>
      <c r="D330" s="96" t="s">
        <v>19280</v>
      </c>
      <c r="E330" s="96" t="s">
        <v>19281</v>
      </c>
      <c r="F330" s="101" t="s">
        <v>1900</v>
      </c>
      <c r="G330" s="163" t="s">
        <v>1941</v>
      </c>
      <c r="H330" s="121">
        <v>45719</v>
      </c>
      <c r="I330" s="121">
        <v>45719</v>
      </c>
      <c r="J330" s="121">
        <v>41715</v>
      </c>
      <c r="K330" s="121">
        <v>31184</v>
      </c>
      <c r="L330" s="259" t="s">
        <v>1942</v>
      </c>
      <c r="M330" s="259" t="s">
        <v>24</v>
      </c>
      <c r="N330" s="164" t="s">
        <v>26</v>
      </c>
      <c r="O330" s="266" t="s">
        <v>34</v>
      </c>
      <c r="P330" s="164" t="s">
        <v>467</v>
      </c>
      <c r="Q330" s="99" t="s">
        <v>1943</v>
      </c>
      <c r="R330" s="95" t="s">
        <v>24252</v>
      </c>
      <c r="S330" s="257">
        <f t="shared" si="5"/>
        <v>53236</v>
      </c>
      <c r="T330" s="243" t="s">
        <v>17979</v>
      </c>
      <c r="U330" s="241" t="s">
        <v>1358</v>
      </c>
      <c r="V330" s="305" t="str" cm="1">
        <f t="array" ref="V330">_xlfn.IFS(C330="","",COUNTIF(C330,"ตำแหน่งว่าง*"),"ว่าง",COUNTIF(C330,"&lt;&gt;ตำแหน่งว่าง*"),"คนครอง")</f>
        <v>คนครอง</v>
      </c>
      <c r="W330" s="242" cm="1">
        <f t="array" ref="W330">_xlfn.IFS(COUNTIF(C330,"*(สบ3)"),32,COUNTIF(C330,"*(สบ2)"),41,COUNTIF(C330,"*(สบ1)"),42,COUNTIF(C330,"ตำแหน่งว่าง*"),42)</f>
        <v>32</v>
      </c>
      <c r="X330" s="98" t="s">
        <v>1940</v>
      </c>
      <c r="Y330" s="100" t="s">
        <v>467</v>
      </c>
      <c r="Z330" s="242">
        <v>329</v>
      </c>
      <c r="AA330" s="96"/>
      <c r="AB330" s="96" t="s">
        <v>24624</v>
      </c>
    </row>
    <row r="331" spans="1:28" s="56" customFormat="1" ht="22.8" customHeight="1">
      <c r="A331" s="96" t="s">
        <v>125</v>
      </c>
      <c r="B331" s="95" t="s">
        <v>20</v>
      </c>
      <c r="C331" s="96" t="s">
        <v>24355</v>
      </c>
      <c r="D331" s="96" t="s">
        <v>19282</v>
      </c>
      <c r="E331" s="96" t="s">
        <v>19283</v>
      </c>
      <c r="F331" s="101" t="s">
        <v>1900</v>
      </c>
      <c r="G331" s="163" t="s">
        <v>1945</v>
      </c>
      <c r="H331" s="121">
        <v>44636</v>
      </c>
      <c r="I331" s="121">
        <v>44636</v>
      </c>
      <c r="J331" s="121">
        <v>44636</v>
      </c>
      <c r="K331" s="121">
        <v>35677</v>
      </c>
      <c r="L331" s="259" t="s">
        <v>1467</v>
      </c>
      <c r="M331" s="259" t="s">
        <v>32</v>
      </c>
      <c r="N331" s="164" t="s">
        <v>26</v>
      </c>
      <c r="O331" s="266" t="s">
        <v>34</v>
      </c>
      <c r="P331" s="164" t="s">
        <v>467</v>
      </c>
      <c r="Q331" s="99" t="s">
        <v>1946</v>
      </c>
      <c r="R331" s="95" t="s">
        <v>1498</v>
      </c>
      <c r="S331" s="257">
        <f t="shared" si="5"/>
        <v>57619</v>
      </c>
      <c r="T331" s="243" t="s">
        <v>17979</v>
      </c>
      <c r="U331" s="241" t="s">
        <v>1358</v>
      </c>
      <c r="V331" s="305" t="str" cm="1">
        <f t="array" ref="V331">_xlfn.IFS(C331="","",COUNTIF(C331,"ตำแหน่งว่าง*"),"ว่าง",COUNTIF(C331,"&lt;&gt;ตำแหน่งว่าง*"),"คนครอง")</f>
        <v>คนครอง</v>
      </c>
      <c r="W331" s="242" cm="1">
        <f t="array" ref="W331">_xlfn.IFS(COUNTIF(C331,"*(สบ3)"),32,COUNTIF(C331,"*(สบ2)"),41,COUNTIF(C331,"*(สบ1)"),42,COUNTIF(C331,"ตำแหน่งว่าง*"),42)</f>
        <v>42</v>
      </c>
      <c r="X331" s="98" t="s">
        <v>1944</v>
      </c>
      <c r="Y331" s="100" t="s">
        <v>467</v>
      </c>
      <c r="Z331" s="242">
        <v>330</v>
      </c>
      <c r="AA331" s="96"/>
      <c r="AB331" s="96"/>
    </row>
    <row r="332" spans="1:28" s="58" customFormat="1" ht="22.8" customHeight="1">
      <c r="A332" s="96" t="s">
        <v>93</v>
      </c>
      <c r="B332" s="95" t="s">
        <v>70</v>
      </c>
      <c r="C332" s="96" t="s">
        <v>17339</v>
      </c>
      <c r="D332" s="96" t="s">
        <v>19284</v>
      </c>
      <c r="E332" s="96" t="s">
        <v>19285</v>
      </c>
      <c r="F332" s="101" t="s">
        <v>1900</v>
      </c>
      <c r="G332" s="163" t="s">
        <v>1948</v>
      </c>
      <c r="H332" s="121">
        <v>43174</v>
      </c>
      <c r="I332" s="121">
        <v>43174</v>
      </c>
      <c r="J332" s="121">
        <v>37956</v>
      </c>
      <c r="K332" s="121">
        <v>29572</v>
      </c>
      <c r="L332" s="259" t="s">
        <v>16924</v>
      </c>
      <c r="M332" s="259" t="s">
        <v>1949</v>
      </c>
      <c r="N332" s="164" t="s">
        <v>26</v>
      </c>
      <c r="O332" s="266" t="s">
        <v>34</v>
      </c>
      <c r="P332" s="164" t="s">
        <v>467</v>
      </c>
      <c r="Q332" s="99" t="s">
        <v>1950</v>
      </c>
      <c r="R332" s="99" t="s">
        <v>1532</v>
      </c>
      <c r="S332" s="257">
        <f t="shared" si="5"/>
        <v>51775</v>
      </c>
      <c r="T332" s="243" t="s">
        <v>17979</v>
      </c>
      <c r="U332" s="241" t="s">
        <v>1358</v>
      </c>
      <c r="V332" s="305" t="str" cm="1">
        <f t="array" ref="V332">_xlfn.IFS(C332="","",COUNTIF(C332,"ตำแหน่งว่าง*"),"ว่าง",COUNTIF(C332,"&lt;&gt;ตำแหน่งว่าง*"),"คนครอง")</f>
        <v>คนครอง</v>
      </c>
      <c r="W332" s="242" cm="1">
        <f t="array" ref="W332">_xlfn.IFS(COUNTIF(C332,"*(สบ3)"),32,COUNTIF(C332,"*(สบ2)"),41,COUNTIF(C332,"*(สบ1)"),42,COUNTIF(C332,"ตำแหน่งว่าง*"),42)</f>
        <v>32</v>
      </c>
      <c r="X332" s="98" t="s">
        <v>1947</v>
      </c>
      <c r="Y332" s="100" t="s">
        <v>467</v>
      </c>
      <c r="Z332" s="242">
        <v>331</v>
      </c>
      <c r="AA332" s="96" t="s">
        <v>24756</v>
      </c>
      <c r="AB332" s="96" t="s">
        <v>24626</v>
      </c>
    </row>
    <row r="333" spans="1:28" s="56" customFormat="1" ht="22.8" customHeight="1">
      <c r="A333" s="96" t="s">
        <v>125</v>
      </c>
      <c r="B333" s="95" t="s">
        <v>70</v>
      </c>
      <c r="C333" s="96" t="s">
        <v>1951</v>
      </c>
      <c r="D333" s="96" t="s">
        <v>19286</v>
      </c>
      <c r="E333" s="96" t="s">
        <v>19287</v>
      </c>
      <c r="F333" s="97" t="s">
        <v>1900</v>
      </c>
      <c r="G333" s="163" t="s">
        <v>1953</v>
      </c>
      <c r="H333" s="121">
        <v>44986</v>
      </c>
      <c r="I333" s="121">
        <v>44986</v>
      </c>
      <c r="J333" s="121">
        <v>44986</v>
      </c>
      <c r="K333" s="121">
        <v>36076</v>
      </c>
      <c r="L333" s="259" t="s">
        <v>1467</v>
      </c>
      <c r="M333" s="259" t="s">
        <v>1954</v>
      </c>
      <c r="N333" s="164" t="s">
        <v>26</v>
      </c>
      <c r="O333" s="266" t="s">
        <v>34</v>
      </c>
      <c r="P333" s="164" t="s">
        <v>467</v>
      </c>
      <c r="Q333" s="99" t="s">
        <v>1955</v>
      </c>
      <c r="R333" s="95" t="s">
        <v>1474</v>
      </c>
      <c r="S333" s="257">
        <f t="shared" si="5"/>
        <v>58349</v>
      </c>
      <c r="T333" s="243" t="s">
        <v>17979</v>
      </c>
      <c r="U333" s="241" t="s">
        <v>1358</v>
      </c>
      <c r="V333" s="305" t="str" cm="1">
        <f t="array" ref="V333">_xlfn.IFS(C333="","",COUNTIF(C333,"ตำแหน่งว่าง*"),"ว่าง",COUNTIF(C333,"&lt;&gt;ตำแหน่งว่าง*"),"คนครอง")</f>
        <v>คนครอง</v>
      </c>
      <c r="W333" s="242" cm="1">
        <f t="array" ref="W333">_xlfn.IFS(COUNTIF(C333,"*(สบ3)"),32,COUNTIF(C333,"*(สบ2)"),41,COUNTIF(C333,"*(สบ1)"),42,COUNTIF(C333,"ตำแหน่งว่าง*"),42)</f>
        <v>42</v>
      </c>
      <c r="X333" s="98" t="s">
        <v>1952</v>
      </c>
      <c r="Y333" s="100" t="s">
        <v>467</v>
      </c>
      <c r="Z333" s="242">
        <v>332</v>
      </c>
      <c r="AA333" s="96"/>
      <c r="AB333" s="96"/>
    </row>
    <row r="334" spans="1:28" s="59" customFormat="1" ht="22.8" customHeight="1">
      <c r="A334" s="96" t="s">
        <v>125</v>
      </c>
      <c r="B334" s="95" t="s">
        <v>20</v>
      </c>
      <c r="C334" s="96" t="s">
        <v>17340</v>
      </c>
      <c r="D334" s="96" t="s">
        <v>19288</v>
      </c>
      <c r="E334" s="96" t="s">
        <v>19289</v>
      </c>
      <c r="F334" s="101" t="s">
        <v>1900</v>
      </c>
      <c r="G334" s="163" t="s">
        <v>1957</v>
      </c>
      <c r="H334" s="121">
        <v>44636</v>
      </c>
      <c r="I334" s="121">
        <v>44636</v>
      </c>
      <c r="J334" s="121">
        <v>44636</v>
      </c>
      <c r="K334" s="121">
        <v>34091</v>
      </c>
      <c r="L334" s="259" t="s">
        <v>1467</v>
      </c>
      <c r="M334" s="259" t="s">
        <v>613</v>
      </c>
      <c r="N334" s="164" t="s">
        <v>26</v>
      </c>
      <c r="O334" s="266" t="s">
        <v>34</v>
      </c>
      <c r="P334" s="164" t="s">
        <v>467</v>
      </c>
      <c r="Q334" s="99" t="s">
        <v>1958</v>
      </c>
      <c r="R334" s="95" t="s">
        <v>1498</v>
      </c>
      <c r="S334" s="257">
        <f t="shared" si="5"/>
        <v>56158</v>
      </c>
      <c r="T334" s="243" t="s">
        <v>17979</v>
      </c>
      <c r="U334" s="241" t="s">
        <v>1358</v>
      </c>
      <c r="V334" s="305" t="str" cm="1">
        <f t="array" ref="V334">_xlfn.IFS(C334="","",COUNTIF(C334,"ตำแหน่งว่าง*"),"ว่าง",COUNTIF(C334,"&lt;&gt;ตำแหน่งว่าง*"),"คนครอง")</f>
        <v>คนครอง</v>
      </c>
      <c r="W334" s="242" cm="1">
        <f t="array" ref="W334">_xlfn.IFS(COUNTIF(C334,"*(สบ3)"),32,COUNTIF(C334,"*(สบ2)"),41,COUNTIF(C334,"*(สบ1)"),42,COUNTIF(C334,"ตำแหน่งว่าง*"),42)</f>
        <v>42</v>
      </c>
      <c r="X334" s="98" t="s">
        <v>1956</v>
      </c>
      <c r="Y334" s="100" t="s">
        <v>467</v>
      </c>
      <c r="Z334" s="242">
        <v>333</v>
      </c>
      <c r="AA334" s="96"/>
      <c r="AB334" s="96"/>
    </row>
    <row r="335" spans="1:28" s="56" customFormat="1" ht="22.8" customHeight="1">
      <c r="A335" s="96" t="s">
        <v>55</v>
      </c>
      <c r="B335" s="95" t="s">
        <v>70</v>
      </c>
      <c r="C335" s="96" t="s">
        <v>1959</v>
      </c>
      <c r="D335" s="96" t="s">
        <v>19290</v>
      </c>
      <c r="E335" s="96" t="s">
        <v>19291</v>
      </c>
      <c r="F335" s="101" t="s">
        <v>1900</v>
      </c>
      <c r="G335" s="163" t="s">
        <v>1961</v>
      </c>
      <c r="H335" s="121">
        <v>44967</v>
      </c>
      <c r="I335" s="121">
        <v>44967</v>
      </c>
      <c r="J335" s="121">
        <v>42278</v>
      </c>
      <c r="K335" s="121">
        <v>31871</v>
      </c>
      <c r="L335" s="259" t="s">
        <v>1962</v>
      </c>
      <c r="M335" s="259" t="s">
        <v>24</v>
      </c>
      <c r="N335" s="164" t="s">
        <v>26</v>
      </c>
      <c r="O335" s="266" t="s">
        <v>34</v>
      </c>
      <c r="P335" s="164" t="s">
        <v>467</v>
      </c>
      <c r="Q335" s="99" t="s">
        <v>1963</v>
      </c>
      <c r="R335" s="95" t="s">
        <v>686</v>
      </c>
      <c r="S335" s="257">
        <f t="shared" si="5"/>
        <v>53966</v>
      </c>
      <c r="T335" s="243" t="s">
        <v>17979</v>
      </c>
      <c r="U335" s="241" t="s">
        <v>1358</v>
      </c>
      <c r="V335" s="305" t="str" cm="1">
        <f t="array" ref="V335">_xlfn.IFS(C335="","",COUNTIF(C335,"ตำแหน่งว่าง*"),"ว่าง",COUNTIF(C335,"&lt;&gt;ตำแหน่งว่าง*"),"คนครอง")</f>
        <v>คนครอง</v>
      </c>
      <c r="W335" s="242" cm="1">
        <f t="array" ref="W335">_xlfn.IFS(COUNTIF(C335,"*(สบ3)"),32,COUNTIF(C335,"*(สบ2)"),41,COUNTIF(C335,"*(สบ1)"),42,COUNTIF(C335,"ตำแหน่งว่าง*"),42)</f>
        <v>41</v>
      </c>
      <c r="X335" s="98" t="s">
        <v>1960</v>
      </c>
      <c r="Y335" s="100" t="s">
        <v>467</v>
      </c>
      <c r="Z335" s="242">
        <v>334</v>
      </c>
      <c r="AA335" s="96"/>
      <c r="AB335" s="96" t="s">
        <v>24624</v>
      </c>
    </row>
    <row r="336" spans="1:28" s="56" customFormat="1" ht="22.8" customHeight="1">
      <c r="A336" s="96" t="s">
        <v>154</v>
      </c>
      <c r="B336" s="95" t="s">
        <v>20</v>
      </c>
      <c r="C336" s="96" t="s">
        <v>17443</v>
      </c>
      <c r="D336" s="96" t="s">
        <v>19905</v>
      </c>
      <c r="E336" s="96" t="s">
        <v>19906</v>
      </c>
      <c r="F336" s="101" t="s">
        <v>1900</v>
      </c>
      <c r="G336" s="163" t="s">
        <v>1965</v>
      </c>
      <c r="H336" s="121">
        <v>45768</v>
      </c>
      <c r="I336" s="121">
        <v>43868</v>
      </c>
      <c r="J336" s="121">
        <v>43868</v>
      </c>
      <c r="K336" s="121">
        <v>35538</v>
      </c>
      <c r="L336" s="259" t="s">
        <v>17114</v>
      </c>
      <c r="M336" s="259" t="s">
        <v>24</v>
      </c>
      <c r="N336" s="164" t="s">
        <v>26</v>
      </c>
      <c r="O336" s="266" t="s">
        <v>34</v>
      </c>
      <c r="P336" s="164" t="s">
        <v>467</v>
      </c>
      <c r="Q336" s="99" t="s">
        <v>3006</v>
      </c>
      <c r="R336" s="95" t="s">
        <v>24416</v>
      </c>
      <c r="S336" s="257">
        <f t="shared" si="5"/>
        <v>57619</v>
      </c>
      <c r="T336" s="243" t="s">
        <v>17979</v>
      </c>
      <c r="U336" s="241" t="s">
        <v>1358</v>
      </c>
      <c r="V336" s="305" t="str" cm="1">
        <f t="array" ref="V336">_xlfn.IFS(C336="","",COUNTIF(C336,"ตำแหน่งว่าง*"),"ว่าง",COUNTIF(C336,"&lt;&gt;ตำแหน่งว่าง*"),"คนครอง")</f>
        <v>คนครอง</v>
      </c>
      <c r="W336" s="242" cm="1">
        <f t="array" ref="W336">_xlfn.IFS(COUNTIF(C336,"*(สบ3)"),32,COUNTIF(C336,"*(สบ2)"),41,COUNTIF(C336,"*(สบ1)"),42,COUNTIF(C336,"ตำแหน่งว่าง*"),42)</f>
        <v>42</v>
      </c>
      <c r="X336" s="98" t="s">
        <v>1964</v>
      </c>
      <c r="Y336" s="100" t="s">
        <v>467</v>
      </c>
      <c r="Z336" s="242">
        <v>335</v>
      </c>
      <c r="AA336" s="96"/>
      <c r="AB336" s="96" t="s">
        <v>24654</v>
      </c>
    </row>
    <row r="337" spans="1:28" s="56" customFormat="1" ht="22.8" customHeight="1">
      <c r="A337" s="96"/>
      <c r="B337" s="95"/>
      <c r="C337" s="95" t="s">
        <v>60</v>
      </c>
      <c r="D337" s="96"/>
      <c r="E337" s="96"/>
      <c r="F337" s="101" t="s">
        <v>1900</v>
      </c>
      <c r="G337" s="163" t="s">
        <v>1969</v>
      </c>
      <c r="H337" s="121"/>
      <c r="I337" s="121"/>
      <c r="J337" s="121"/>
      <c r="K337" s="121"/>
      <c r="L337" s="259"/>
      <c r="M337" s="259"/>
      <c r="N337" s="164" t="s">
        <v>26</v>
      </c>
      <c r="O337" s="266" t="s">
        <v>34</v>
      </c>
      <c r="P337" s="164" t="s">
        <v>467</v>
      </c>
      <c r="Q337" s="99"/>
      <c r="R337" s="95"/>
      <c r="S337" s="257" t="str">
        <f t="shared" si="5"/>
        <v/>
      </c>
      <c r="T337" s="243" t="s">
        <v>17979</v>
      </c>
      <c r="U337" s="241" t="s">
        <v>1358</v>
      </c>
      <c r="V337" s="305" t="str" cm="1">
        <f t="array" ref="V337">_xlfn.IFS(C337="","",COUNTIF(C337,"ตำแหน่งว่าง*"),"ว่าง",COUNTIF(C337,"&lt;&gt;ตำแหน่งว่าง*"),"คนครอง")</f>
        <v>ว่าง</v>
      </c>
      <c r="W337" s="242" cm="1">
        <f t="array" ref="W337">_xlfn.IFS(COUNTIF(C337,"*(สบ3)"),32,COUNTIF(C337,"*(สบ2)"),41,COUNTIF(C337,"*(สบ1)"),42,COUNTIF(C337,"ตำแหน่งว่าง*"),42)</f>
        <v>42</v>
      </c>
      <c r="X337" s="98" t="s">
        <v>1968</v>
      </c>
      <c r="Y337" s="100" t="s">
        <v>467</v>
      </c>
      <c r="Z337" s="242">
        <v>336</v>
      </c>
      <c r="AA337" s="96"/>
      <c r="AB337" s="96"/>
    </row>
    <row r="338" spans="1:28" s="59" customFormat="1" ht="22.8" customHeight="1">
      <c r="A338" s="96" t="s">
        <v>125</v>
      </c>
      <c r="B338" s="95" t="s">
        <v>20</v>
      </c>
      <c r="C338" s="96" t="s">
        <v>17341</v>
      </c>
      <c r="D338" s="96" t="s">
        <v>19294</v>
      </c>
      <c r="E338" s="96" t="s">
        <v>19295</v>
      </c>
      <c r="F338" s="101" t="s">
        <v>1900</v>
      </c>
      <c r="G338" s="163" t="s">
        <v>1971</v>
      </c>
      <c r="H338" s="121">
        <v>44636</v>
      </c>
      <c r="I338" s="121">
        <v>44636</v>
      </c>
      <c r="J338" s="121">
        <v>44636</v>
      </c>
      <c r="K338" s="121">
        <v>35957</v>
      </c>
      <c r="L338" s="259" t="s">
        <v>1467</v>
      </c>
      <c r="M338" s="259" t="s">
        <v>24</v>
      </c>
      <c r="N338" s="164" t="s">
        <v>26</v>
      </c>
      <c r="O338" s="266" t="s">
        <v>34</v>
      </c>
      <c r="P338" s="164" t="s">
        <v>467</v>
      </c>
      <c r="Q338" s="99" t="s">
        <v>1972</v>
      </c>
      <c r="R338" s="95" t="s">
        <v>1498</v>
      </c>
      <c r="S338" s="257">
        <f t="shared" si="5"/>
        <v>57984</v>
      </c>
      <c r="T338" s="243" t="s">
        <v>17979</v>
      </c>
      <c r="U338" s="241" t="s">
        <v>1358</v>
      </c>
      <c r="V338" s="305" t="str" cm="1">
        <f t="array" ref="V338">_xlfn.IFS(C338="","",COUNTIF(C338,"ตำแหน่งว่าง*"),"ว่าง",COUNTIF(C338,"&lt;&gt;ตำแหน่งว่าง*"),"คนครอง")</f>
        <v>คนครอง</v>
      </c>
      <c r="W338" s="242" cm="1">
        <f t="array" ref="W338">_xlfn.IFS(COUNTIF(C338,"*(สบ3)"),32,COUNTIF(C338,"*(สบ2)"),41,COUNTIF(C338,"*(สบ1)"),42,COUNTIF(C338,"ตำแหน่งว่าง*"),42)</f>
        <v>42</v>
      </c>
      <c r="X338" s="98" t="s">
        <v>1970</v>
      </c>
      <c r="Y338" s="100" t="s">
        <v>467</v>
      </c>
      <c r="Z338" s="242">
        <v>337</v>
      </c>
      <c r="AA338" s="96"/>
      <c r="AB338" s="96"/>
    </row>
    <row r="339" spans="1:28" s="59" customFormat="1" ht="22.8" customHeight="1">
      <c r="A339" s="96" t="s">
        <v>93</v>
      </c>
      <c r="B339" s="95" t="s">
        <v>20</v>
      </c>
      <c r="C339" s="96" t="s">
        <v>1973</v>
      </c>
      <c r="D339" s="96" t="s">
        <v>19296</v>
      </c>
      <c r="E339" s="96" t="s">
        <v>19297</v>
      </c>
      <c r="F339" s="101" t="s">
        <v>1900</v>
      </c>
      <c r="G339" s="163" t="s">
        <v>1975</v>
      </c>
      <c r="H339" s="121">
        <v>45260</v>
      </c>
      <c r="I339" s="121">
        <v>45260</v>
      </c>
      <c r="J339" s="121">
        <v>41645</v>
      </c>
      <c r="K339" s="121">
        <v>31684</v>
      </c>
      <c r="L339" s="259" t="s">
        <v>1976</v>
      </c>
      <c r="M339" s="259" t="s">
        <v>24</v>
      </c>
      <c r="N339" s="164" t="s">
        <v>26</v>
      </c>
      <c r="O339" s="266" t="s">
        <v>34</v>
      </c>
      <c r="P339" s="164" t="s">
        <v>467</v>
      </c>
      <c r="Q339" s="99" t="s">
        <v>1977</v>
      </c>
      <c r="R339" s="95" t="s">
        <v>1743</v>
      </c>
      <c r="S339" s="257">
        <f t="shared" si="5"/>
        <v>53601</v>
      </c>
      <c r="T339" s="243" t="s">
        <v>17979</v>
      </c>
      <c r="U339" s="241" t="s">
        <v>1358</v>
      </c>
      <c r="V339" s="305" t="str" cm="1">
        <f t="array" ref="V339">_xlfn.IFS(C339="","",COUNTIF(C339,"ตำแหน่งว่าง*"),"ว่าง",COUNTIF(C339,"&lt;&gt;ตำแหน่งว่าง*"),"คนครอง")</f>
        <v>คนครอง</v>
      </c>
      <c r="W339" s="242" cm="1">
        <f t="array" ref="W339">_xlfn.IFS(COUNTIF(C339,"*(สบ3)"),32,COUNTIF(C339,"*(สบ2)"),41,COUNTIF(C339,"*(สบ1)"),42,COUNTIF(C339,"ตำแหน่งว่าง*"),42)</f>
        <v>32</v>
      </c>
      <c r="X339" s="98" t="s">
        <v>1974</v>
      </c>
      <c r="Y339" s="100" t="s">
        <v>467</v>
      </c>
      <c r="Z339" s="242">
        <v>338</v>
      </c>
      <c r="AA339" s="96"/>
      <c r="AB339" s="96" t="s">
        <v>24636</v>
      </c>
    </row>
    <row r="340" spans="1:28" s="56" customFormat="1" ht="22.8" customHeight="1">
      <c r="A340" s="96" t="s">
        <v>93</v>
      </c>
      <c r="B340" s="95" t="s">
        <v>70</v>
      </c>
      <c r="C340" s="96" t="s">
        <v>1978</v>
      </c>
      <c r="D340" s="96" t="s">
        <v>19298</v>
      </c>
      <c r="E340" s="96" t="s">
        <v>19299</v>
      </c>
      <c r="F340" s="101" t="s">
        <v>1900</v>
      </c>
      <c r="G340" s="163" t="s">
        <v>1980</v>
      </c>
      <c r="H340" s="121">
        <v>45260</v>
      </c>
      <c r="I340" s="121">
        <v>45260</v>
      </c>
      <c r="J340" s="121">
        <v>41645</v>
      </c>
      <c r="K340" s="121">
        <v>33058</v>
      </c>
      <c r="L340" s="259" t="s">
        <v>1981</v>
      </c>
      <c r="M340" s="259" t="s">
        <v>296</v>
      </c>
      <c r="N340" s="164" t="s">
        <v>26</v>
      </c>
      <c r="O340" s="266" t="s">
        <v>34</v>
      </c>
      <c r="P340" s="164" t="s">
        <v>467</v>
      </c>
      <c r="Q340" s="99" t="s">
        <v>1982</v>
      </c>
      <c r="R340" s="95" t="s">
        <v>1743</v>
      </c>
      <c r="S340" s="257">
        <f t="shared" si="5"/>
        <v>55062</v>
      </c>
      <c r="T340" s="243" t="s">
        <v>17979</v>
      </c>
      <c r="U340" s="241" t="s">
        <v>1358</v>
      </c>
      <c r="V340" s="305" t="str" cm="1">
        <f t="array" ref="V340">_xlfn.IFS(C340="","",COUNTIF(C340,"ตำแหน่งว่าง*"),"ว่าง",COUNTIF(C340,"&lt;&gt;ตำแหน่งว่าง*"),"คนครอง")</f>
        <v>คนครอง</v>
      </c>
      <c r="W340" s="242" cm="1">
        <f t="array" ref="W340">_xlfn.IFS(COUNTIF(C340,"*(สบ3)"),32,COUNTIF(C340,"*(สบ2)"),41,COUNTIF(C340,"*(สบ1)"),42,COUNTIF(C340,"ตำแหน่งว่าง*"),42)</f>
        <v>32</v>
      </c>
      <c r="X340" s="98" t="s">
        <v>1979</v>
      </c>
      <c r="Y340" s="100" t="s">
        <v>467</v>
      </c>
      <c r="Z340" s="242">
        <v>339</v>
      </c>
      <c r="AA340" s="96"/>
      <c r="AB340" s="96" t="s">
        <v>24639</v>
      </c>
    </row>
    <row r="341" spans="1:28" s="56" customFormat="1" ht="22.8" customHeight="1">
      <c r="A341" s="96" t="s">
        <v>125</v>
      </c>
      <c r="B341" s="95" t="s">
        <v>20</v>
      </c>
      <c r="C341" s="96" t="s">
        <v>17342</v>
      </c>
      <c r="D341" s="96" t="s">
        <v>19300</v>
      </c>
      <c r="E341" s="96" t="s">
        <v>19301</v>
      </c>
      <c r="F341" s="101" t="s">
        <v>1900</v>
      </c>
      <c r="G341" s="163" t="s">
        <v>1984</v>
      </c>
      <c r="H341" s="121">
        <v>44636</v>
      </c>
      <c r="I341" s="121">
        <v>44636</v>
      </c>
      <c r="J341" s="121">
        <v>44636</v>
      </c>
      <c r="K341" s="121">
        <v>32241</v>
      </c>
      <c r="L341" s="259" t="s">
        <v>1985</v>
      </c>
      <c r="M341" s="259" t="s">
        <v>197</v>
      </c>
      <c r="N341" s="164" t="s">
        <v>26</v>
      </c>
      <c r="O341" s="266" t="s">
        <v>34</v>
      </c>
      <c r="P341" s="164" t="s">
        <v>467</v>
      </c>
      <c r="Q341" s="99" t="s">
        <v>1986</v>
      </c>
      <c r="R341" s="95" t="s">
        <v>1498</v>
      </c>
      <c r="S341" s="257">
        <f t="shared" si="5"/>
        <v>54332</v>
      </c>
      <c r="T341" s="243" t="s">
        <v>17979</v>
      </c>
      <c r="U341" s="241" t="s">
        <v>1358</v>
      </c>
      <c r="V341" s="305" t="str" cm="1">
        <f t="array" ref="V341">_xlfn.IFS(C341="","",COUNTIF(C341,"ตำแหน่งว่าง*"),"ว่าง",COUNTIF(C341,"&lt;&gt;ตำแหน่งว่าง*"),"คนครอง")</f>
        <v>คนครอง</v>
      </c>
      <c r="W341" s="242" cm="1">
        <f t="array" ref="W341">_xlfn.IFS(COUNTIF(C341,"*(สบ3)"),32,COUNTIF(C341,"*(สบ2)"),41,COUNTIF(C341,"*(สบ1)"),42,COUNTIF(C341,"ตำแหน่งว่าง*"),42)</f>
        <v>42</v>
      </c>
      <c r="X341" s="98" t="s">
        <v>1983</v>
      </c>
      <c r="Y341" s="100" t="s">
        <v>467</v>
      </c>
      <c r="Z341" s="242">
        <v>340</v>
      </c>
      <c r="AA341" s="96"/>
      <c r="AB341" s="96"/>
    </row>
    <row r="342" spans="1:28" s="59" customFormat="1" ht="22.8" customHeight="1">
      <c r="A342" s="96" t="s">
        <v>69</v>
      </c>
      <c r="B342" s="95" t="s">
        <v>70</v>
      </c>
      <c r="C342" s="96" t="s">
        <v>1987</v>
      </c>
      <c r="D342" s="96" t="s">
        <v>19302</v>
      </c>
      <c r="E342" s="96" t="s">
        <v>19303</v>
      </c>
      <c r="F342" s="101" t="s">
        <v>16926</v>
      </c>
      <c r="G342" s="163" t="s">
        <v>1989</v>
      </c>
      <c r="H342" s="121">
        <v>44531</v>
      </c>
      <c r="I342" s="121">
        <v>42506</v>
      </c>
      <c r="J342" s="121">
        <v>34605</v>
      </c>
      <c r="K342" s="121">
        <v>24831</v>
      </c>
      <c r="L342" s="259" t="s">
        <v>18223</v>
      </c>
      <c r="M342" s="259" t="s">
        <v>230</v>
      </c>
      <c r="N342" s="164" t="s">
        <v>26</v>
      </c>
      <c r="O342" s="266" t="s">
        <v>34</v>
      </c>
      <c r="P342" s="164" t="s">
        <v>1363</v>
      </c>
      <c r="Q342" s="99" t="s">
        <v>18706</v>
      </c>
      <c r="R342" s="95" t="s">
        <v>374</v>
      </c>
      <c r="S342" s="257">
        <f t="shared" si="5"/>
        <v>47027</v>
      </c>
      <c r="T342" s="243" t="s">
        <v>17980</v>
      </c>
      <c r="U342" s="241" t="s">
        <v>1358</v>
      </c>
      <c r="V342" s="305" t="str" cm="1">
        <f t="array" ref="V342">_xlfn.IFS(C342="","",COUNTIF(C342,"ตำแหน่งว่าง*"),"ว่าง",COUNTIF(C342,"&lt;&gt;ตำแหน่งว่าง*"),"คนครอง")</f>
        <v>คนครอง</v>
      </c>
      <c r="W342" s="245">
        <v>31</v>
      </c>
      <c r="X342" s="98" t="s">
        <v>1988</v>
      </c>
      <c r="Y342" s="100" t="s">
        <v>1363</v>
      </c>
      <c r="Z342" s="242">
        <v>341</v>
      </c>
      <c r="AA342" s="96" t="s">
        <v>24778</v>
      </c>
      <c r="AB342" s="96" t="s">
        <v>24660</v>
      </c>
    </row>
    <row r="343" spans="1:28" s="59" customFormat="1" ht="22.8" customHeight="1">
      <c r="A343" s="96" t="s">
        <v>93</v>
      </c>
      <c r="B343" s="95" t="s">
        <v>70</v>
      </c>
      <c r="C343" s="96" t="s">
        <v>24264</v>
      </c>
      <c r="D343" s="96" t="s">
        <v>19304</v>
      </c>
      <c r="E343" s="96" t="s">
        <v>19305</v>
      </c>
      <c r="F343" s="101" t="s">
        <v>1990</v>
      </c>
      <c r="G343" s="163" t="s">
        <v>1992</v>
      </c>
      <c r="H343" s="121">
        <v>45719</v>
      </c>
      <c r="I343" s="121">
        <v>45719</v>
      </c>
      <c r="J343" s="121">
        <v>41645</v>
      </c>
      <c r="K343" s="121">
        <v>33525</v>
      </c>
      <c r="L343" s="259" t="s">
        <v>18224</v>
      </c>
      <c r="M343" s="259" t="s">
        <v>24</v>
      </c>
      <c r="N343" s="164" t="s">
        <v>26</v>
      </c>
      <c r="O343" s="266" t="s">
        <v>34</v>
      </c>
      <c r="P343" s="164" t="s">
        <v>467</v>
      </c>
      <c r="Q343" s="99" t="s">
        <v>1993</v>
      </c>
      <c r="R343" s="95" t="s">
        <v>24252</v>
      </c>
      <c r="S343" s="257">
        <f t="shared" si="5"/>
        <v>55793</v>
      </c>
      <c r="T343" s="243" t="s">
        <v>17980</v>
      </c>
      <c r="U343" s="241" t="s">
        <v>1358</v>
      </c>
      <c r="V343" s="305" t="str" cm="1">
        <f t="array" ref="V343">_xlfn.IFS(C343="","",COUNTIF(C343,"ตำแหน่งว่าง*"),"ว่าง",COUNTIF(C343,"&lt;&gt;ตำแหน่งว่าง*"),"คนครอง")</f>
        <v>คนครอง</v>
      </c>
      <c r="W343" s="242" cm="1">
        <f t="array" ref="W343">_xlfn.IFS(COUNTIF(C343,"*(สบ3)"),32,COUNTIF(C343,"*(สบ2)"),41,COUNTIF(C343,"*(สบ1)"),42,COUNTIF(C343,"ตำแหน่งว่าง*"),42)</f>
        <v>32</v>
      </c>
      <c r="X343" s="98" t="s">
        <v>1991</v>
      </c>
      <c r="Y343" s="100" t="s">
        <v>467</v>
      </c>
      <c r="Z343" s="242">
        <v>342</v>
      </c>
      <c r="AA343" s="96"/>
      <c r="AB343" s="96" t="s">
        <v>24639</v>
      </c>
    </row>
    <row r="344" spans="1:28" s="59" customFormat="1" ht="22.8" customHeight="1">
      <c r="A344" s="96" t="s">
        <v>116</v>
      </c>
      <c r="B344" s="95" t="s">
        <v>70</v>
      </c>
      <c r="C344" s="96" t="s">
        <v>1994</v>
      </c>
      <c r="D344" s="96" t="s">
        <v>19306</v>
      </c>
      <c r="E344" s="96" t="s">
        <v>19307</v>
      </c>
      <c r="F344" s="101" t="s">
        <v>1990</v>
      </c>
      <c r="G344" s="163" t="s">
        <v>1996</v>
      </c>
      <c r="H344" s="121">
        <v>44187</v>
      </c>
      <c r="I344" s="121">
        <v>44187</v>
      </c>
      <c r="J344" s="121">
        <v>42125</v>
      </c>
      <c r="K344" s="121">
        <v>33631</v>
      </c>
      <c r="L344" s="259" t="s">
        <v>18225</v>
      </c>
      <c r="M344" s="259" t="s">
        <v>24</v>
      </c>
      <c r="N344" s="164" t="s">
        <v>26</v>
      </c>
      <c r="O344" s="266" t="s">
        <v>34</v>
      </c>
      <c r="P344" s="164" t="s">
        <v>467</v>
      </c>
      <c r="Q344" s="99" t="s">
        <v>1997</v>
      </c>
      <c r="R344" s="95" t="s">
        <v>1479</v>
      </c>
      <c r="S344" s="257">
        <f t="shared" si="5"/>
        <v>55793</v>
      </c>
      <c r="T344" s="243" t="s">
        <v>17980</v>
      </c>
      <c r="U344" s="241" t="s">
        <v>1358</v>
      </c>
      <c r="V344" s="305" t="str" cm="1">
        <f t="array" ref="V344">_xlfn.IFS(C344="","",COUNTIF(C344,"ตำแหน่งว่าง*"),"ว่าง",COUNTIF(C344,"&lt;&gt;ตำแหน่งว่าง*"),"คนครอง")</f>
        <v>คนครอง</v>
      </c>
      <c r="W344" s="242" cm="1">
        <f t="array" ref="W344">_xlfn.IFS(COUNTIF(C344,"*(สบ3)"),32,COUNTIF(C344,"*(สบ2)"),41,COUNTIF(C344,"*(สบ1)"),42,COUNTIF(C344,"ตำแหน่งว่าง*"),42)</f>
        <v>41</v>
      </c>
      <c r="X344" s="98" t="s">
        <v>1995</v>
      </c>
      <c r="Y344" s="100" t="s">
        <v>467</v>
      </c>
      <c r="Z344" s="242">
        <v>343</v>
      </c>
      <c r="AA344" s="96"/>
      <c r="AB344" s="96" t="s">
        <v>24630</v>
      </c>
    </row>
    <row r="345" spans="1:28" s="56" customFormat="1" ht="22.8" customHeight="1">
      <c r="A345" s="96" t="s">
        <v>104</v>
      </c>
      <c r="B345" s="95" t="s">
        <v>20</v>
      </c>
      <c r="C345" s="96" t="s">
        <v>24265</v>
      </c>
      <c r="D345" s="96" t="s">
        <v>19308</v>
      </c>
      <c r="E345" s="96" t="s">
        <v>19309</v>
      </c>
      <c r="F345" s="101" t="s">
        <v>1990</v>
      </c>
      <c r="G345" s="163" t="s">
        <v>1999</v>
      </c>
      <c r="H345" s="121">
        <v>45719</v>
      </c>
      <c r="I345" s="121">
        <v>45719</v>
      </c>
      <c r="J345" s="121">
        <v>43132</v>
      </c>
      <c r="K345" s="121">
        <v>31594</v>
      </c>
      <c r="L345" s="259" t="s">
        <v>18226</v>
      </c>
      <c r="M345" s="259" t="s">
        <v>230</v>
      </c>
      <c r="N345" s="164" t="s">
        <v>26</v>
      </c>
      <c r="O345" s="266" t="s">
        <v>34</v>
      </c>
      <c r="P345" s="164" t="s">
        <v>467</v>
      </c>
      <c r="Q345" s="99" t="s">
        <v>2000</v>
      </c>
      <c r="R345" s="95" t="s">
        <v>24252</v>
      </c>
      <c r="S345" s="257">
        <f t="shared" si="5"/>
        <v>53601</v>
      </c>
      <c r="T345" s="243" t="s">
        <v>17980</v>
      </c>
      <c r="U345" s="241" t="s">
        <v>1358</v>
      </c>
      <c r="V345" s="305" t="str" cm="1">
        <f t="array" ref="V345">_xlfn.IFS(C345="","",COUNTIF(C345,"ตำแหน่งว่าง*"),"ว่าง",COUNTIF(C345,"&lt;&gt;ตำแหน่งว่าง*"),"คนครอง")</f>
        <v>คนครอง</v>
      </c>
      <c r="W345" s="242" cm="1">
        <f t="array" ref="W345">_xlfn.IFS(COUNTIF(C345,"*(สบ3)"),32,COUNTIF(C345,"*(สบ2)"),41,COUNTIF(C345,"*(สบ1)"),42,COUNTIF(C345,"ตำแหน่งว่าง*"),42)</f>
        <v>41</v>
      </c>
      <c r="X345" s="98" t="s">
        <v>1998</v>
      </c>
      <c r="Y345" s="100" t="s">
        <v>467</v>
      </c>
      <c r="Z345" s="242">
        <v>344</v>
      </c>
      <c r="AA345" s="96"/>
      <c r="AB345" s="96" t="s">
        <v>24640</v>
      </c>
    </row>
    <row r="346" spans="1:28" s="59" customFormat="1" ht="22.8" customHeight="1">
      <c r="A346" s="96" t="s">
        <v>154</v>
      </c>
      <c r="B346" s="95" t="s">
        <v>20</v>
      </c>
      <c r="C346" s="96" t="s">
        <v>2001</v>
      </c>
      <c r="D346" s="96" t="s">
        <v>19310</v>
      </c>
      <c r="E346" s="96" t="s">
        <v>19311</v>
      </c>
      <c r="F346" s="101" t="s">
        <v>1990</v>
      </c>
      <c r="G346" s="163" t="s">
        <v>2003</v>
      </c>
      <c r="H346" s="121">
        <v>43420</v>
      </c>
      <c r="I346" s="121">
        <v>43420</v>
      </c>
      <c r="J346" s="121">
        <v>43420</v>
      </c>
      <c r="K346" s="121">
        <v>34935</v>
      </c>
      <c r="L346" s="259" t="s">
        <v>18227</v>
      </c>
      <c r="M346" s="259" t="s">
        <v>1301</v>
      </c>
      <c r="N346" s="164" t="s">
        <v>26</v>
      </c>
      <c r="O346" s="266" t="s">
        <v>34</v>
      </c>
      <c r="P346" s="164" t="s">
        <v>467</v>
      </c>
      <c r="Q346" s="99" t="s">
        <v>2004</v>
      </c>
      <c r="R346" s="95" t="s">
        <v>1491</v>
      </c>
      <c r="S346" s="257">
        <f t="shared" si="5"/>
        <v>56888</v>
      </c>
      <c r="T346" s="243" t="s">
        <v>17980</v>
      </c>
      <c r="U346" s="241" t="s">
        <v>1358</v>
      </c>
      <c r="V346" s="305" t="str" cm="1">
        <f t="array" ref="V346">_xlfn.IFS(C346="","",COUNTIF(C346,"ตำแหน่งว่าง*"),"ว่าง",COUNTIF(C346,"&lt;&gt;ตำแหน่งว่าง*"),"คนครอง")</f>
        <v>คนครอง</v>
      </c>
      <c r="W346" s="242" cm="1">
        <f t="array" ref="W346">_xlfn.IFS(COUNTIF(C346,"*(สบ3)"),32,COUNTIF(C346,"*(สบ2)"),41,COUNTIF(C346,"*(สบ1)"),42,COUNTIF(C346,"ตำแหน่งว่าง*"),42)</f>
        <v>42</v>
      </c>
      <c r="X346" s="98" t="s">
        <v>2002</v>
      </c>
      <c r="Y346" s="100" t="s">
        <v>467</v>
      </c>
      <c r="Z346" s="242">
        <v>345</v>
      </c>
      <c r="AA346" s="96"/>
      <c r="AB346" s="96" t="s">
        <v>24633</v>
      </c>
    </row>
    <row r="347" spans="1:28" s="56" customFormat="1" ht="22.8" customHeight="1">
      <c r="A347" s="96" t="s">
        <v>116</v>
      </c>
      <c r="B347" s="95" t="s">
        <v>70</v>
      </c>
      <c r="C347" s="96" t="s">
        <v>2005</v>
      </c>
      <c r="D347" s="96" t="s">
        <v>18971</v>
      </c>
      <c r="E347" s="96" t="s">
        <v>19312</v>
      </c>
      <c r="F347" s="101" t="s">
        <v>1990</v>
      </c>
      <c r="G347" s="163" t="s">
        <v>2007</v>
      </c>
      <c r="H347" s="121">
        <v>44187</v>
      </c>
      <c r="I347" s="121">
        <v>44187</v>
      </c>
      <c r="J347" s="121">
        <v>42125</v>
      </c>
      <c r="K347" s="121">
        <v>32708</v>
      </c>
      <c r="L347" s="259" t="s">
        <v>18228</v>
      </c>
      <c r="M347" s="259" t="s">
        <v>341</v>
      </c>
      <c r="N347" s="164" t="s">
        <v>26</v>
      </c>
      <c r="O347" s="266" t="s">
        <v>34</v>
      </c>
      <c r="P347" s="164" t="s">
        <v>467</v>
      </c>
      <c r="Q347" s="99" t="s">
        <v>2008</v>
      </c>
      <c r="R347" s="95" t="s">
        <v>1479</v>
      </c>
      <c r="S347" s="257">
        <f t="shared" si="5"/>
        <v>54697</v>
      </c>
      <c r="T347" s="243" t="s">
        <v>17980</v>
      </c>
      <c r="U347" s="241" t="s">
        <v>1358</v>
      </c>
      <c r="V347" s="305" t="str" cm="1">
        <f t="array" ref="V347">_xlfn.IFS(C347="","",COUNTIF(C347,"ตำแหน่งว่าง*"),"ว่าง",COUNTIF(C347,"&lt;&gt;ตำแหน่งว่าง*"),"คนครอง")</f>
        <v>คนครอง</v>
      </c>
      <c r="W347" s="242" cm="1">
        <f t="array" ref="W347">_xlfn.IFS(COUNTIF(C347,"*(สบ3)"),32,COUNTIF(C347,"*(สบ2)"),41,COUNTIF(C347,"*(สบ1)"),42,COUNTIF(C347,"ตำแหน่งว่าง*"),42)</f>
        <v>41</v>
      </c>
      <c r="X347" s="98" t="s">
        <v>2006</v>
      </c>
      <c r="Y347" s="100" t="s">
        <v>467</v>
      </c>
      <c r="Z347" s="242">
        <v>346</v>
      </c>
      <c r="AA347" s="96"/>
      <c r="AB347" s="96" t="s">
        <v>24630</v>
      </c>
    </row>
    <row r="348" spans="1:28" s="56" customFormat="1" ht="22.8" customHeight="1">
      <c r="A348" s="96" t="s">
        <v>154</v>
      </c>
      <c r="B348" s="95" t="s">
        <v>70</v>
      </c>
      <c r="C348" s="96" t="s">
        <v>17343</v>
      </c>
      <c r="D348" s="96" t="s">
        <v>19313</v>
      </c>
      <c r="E348" s="96" t="s">
        <v>19314</v>
      </c>
      <c r="F348" s="101" t="s">
        <v>1990</v>
      </c>
      <c r="G348" s="163" t="s">
        <v>2010</v>
      </c>
      <c r="H348" s="121">
        <v>43213</v>
      </c>
      <c r="I348" s="121">
        <v>43213</v>
      </c>
      <c r="J348" s="121">
        <v>43213</v>
      </c>
      <c r="K348" s="121">
        <v>33985</v>
      </c>
      <c r="L348" s="259" t="s">
        <v>18229</v>
      </c>
      <c r="M348" s="259" t="s">
        <v>142</v>
      </c>
      <c r="N348" s="164" t="s">
        <v>26</v>
      </c>
      <c r="O348" s="266" t="s">
        <v>34</v>
      </c>
      <c r="P348" s="164" t="s">
        <v>467</v>
      </c>
      <c r="Q348" s="99" t="s">
        <v>2011</v>
      </c>
      <c r="R348" s="95" t="s">
        <v>2012</v>
      </c>
      <c r="S348" s="257">
        <f t="shared" si="5"/>
        <v>56158</v>
      </c>
      <c r="T348" s="243" t="s">
        <v>17980</v>
      </c>
      <c r="U348" s="241" t="s">
        <v>1358</v>
      </c>
      <c r="V348" s="305" t="str" cm="1">
        <f t="array" ref="V348">_xlfn.IFS(C348="","",COUNTIF(C348,"ตำแหน่งว่าง*"),"ว่าง",COUNTIF(C348,"&lt;&gt;ตำแหน่งว่าง*"),"คนครอง")</f>
        <v>คนครอง</v>
      </c>
      <c r="W348" s="242" cm="1">
        <f t="array" ref="W348">_xlfn.IFS(COUNTIF(C348,"*(สบ3)"),32,COUNTIF(C348,"*(สบ2)"),41,COUNTIF(C348,"*(สบ1)"),42,COUNTIF(C348,"ตำแหน่งว่าง*"),42)</f>
        <v>42</v>
      </c>
      <c r="X348" s="98" t="s">
        <v>2009</v>
      </c>
      <c r="Y348" s="100" t="s">
        <v>467</v>
      </c>
      <c r="Z348" s="242">
        <v>347</v>
      </c>
      <c r="AA348" s="96"/>
      <c r="AB348" s="96" t="s">
        <v>24632</v>
      </c>
    </row>
    <row r="349" spans="1:28" s="56" customFormat="1" ht="22.8" customHeight="1">
      <c r="A349" s="96" t="s">
        <v>154</v>
      </c>
      <c r="B349" s="95" t="s">
        <v>70</v>
      </c>
      <c r="C349" s="96" t="s">
        <v>17344</v>
      </c>
      <c r="D349" s="96" t="s">
        <v>19315</v>
      </c>
      <c r="E349" s="96" t="s">
        <v>19316</v>
      </c>
      <c r="F349" s="101" t="s">
        <v>1990</v>
      </c>
      <c r="G349" s="163" t="s">
        <v>2014</v>
      </c>
      <c r="H349" s="121">
        <v>43213</v>
      </c>
      <c r="I349" s="121">
        <v>43213</v>
      </c>
      <c r="J349" s="121">
        <v>43213</v>
      </c>
      <c r="K349" s="121">
        <v>32202</v>
      </c>
      <c r="L349" s="259" t="s">
        <v>18230</v>
      </c>
      <c r="M349" s="259" t="s">
        <v>1333</v>
      </c>
      <c r="N349" s="164" t="s">
        <v>26</v>
      </c>
      <c r="O349" s="266" t="s">
        <v>34</v>
      </c>
      <c r="P349" s="164" t="s">
        <v>467</v>
      </c>
      <c r="Q349" s="99" t="s">
        <v>2015</v>
      </c>
      <c r="R349" s="95" t="s">
        <v>2012</v>
      </c>
      <c r="S349" s="257">
        <f t="shared" si="5"/>
        <v>54332</v>
      </c>
      <c r="T349" s="243" t="s">
        <v>17980</v>
      </c>
      <c r="U349" s="241" t="s">
        <v>1358</v>
      </c>
      <c r="V349" s="305" t="str" cm="1">
        <f t="array" ref="V349">_xlfn.IFS(C349="","",COUNTIF(C349,"ตำแหน่งว่าง*"),"ว่าง",COUNTIF(C349,"&lt;&gt;ตำแหน่งว่าง*"),"คนครอง")</f>
        <v>คนครอง</v>
      </c>
      <c r="W349" s="242" cm="1">
        <f t="array" ref="W349">_xlfn.IFS(COUNTIF(C349,"*(สบ3)"),32,COUNTIF(C349,"*(สบ2)"),41,COUNTIF(C349,"*(สบ1)"),42,COUNTIF(C349,"ตำแหน่งว่าง*"),42)</f>
        <v>42</v>
      </c>
      <c r="X349" s="98" t="s">
        <v>2013</v>
      </c>
      <c r="Y349" s="100" t="s">
        <v>467</v>
      </c>
      <c r="Z349" s="242">
        <v>348</v>
      </c>
      <c r="AA349" s="96"/>
      <c r="AB349" s="96" t="s">
        <v>24632</v>
      </c>
    </row>
    <row r="350" spans="1:28" s="56" customFormat="1" ht="22.8" customHeight="1">
      <c r="A350" s="96" t="s">
        <v>154</v>
      </c>
      <c r="B350" s="95" t="s">
        <v>70</v>
      </c>
      <c r="C350" s="96" t="s">
        <v>2016</v>
      </c>
      <c r="D350" s="96" t="s">
        <v>19317</v>
      </c>
      <c r="E350" s="96" t="s">
        <v>19318</v>
      </c>
      <c r="F350" s="101" t="s">
        <v>1990</v>
      </c>
      <c r="G350" s="163" t="s">
        <v>2018</v>
      </c>
      <c r="H350" s="121">
        <v>43420</v>
      </c>
      <c r="I350" s="121">
        <v>43420</v>
      </c>
      <c r="J350" s="121">
        <v>43420</v>
      </c>
      <c r="K350" s="121">
        <v>34366</v>
      </c>
      <c r="L350" s="259" t="s">
        <v>18231</v>
      </c>
      <c r="M350" s="259" t="s">
        <v>351</v>
      </c>
      <c r="N350" s="164" t="s">
        <v>26</v>
      </c>
      <c r="O350" s="266" t="s">
        <v>34</v>
      </c>
      <c r="P350" s="164" t="s">
        <v>467</v>
      </c>
      <c r="Q350" s="99" t="s">
        <v>2019</v>
      </c>
      <c r="R350" s="95" t="s">
        <v>1491</v>
      </c>
      <c r="S350" s="257">
        <f t="shared" si="5"/>
        <v>56523</v>
      </c>
      <c r="T350" s="243" t="s">
        <v>17980</v>
      </c>
      <c r="U350" s="241" t="s">
        <v>1358</v>
      </c>
      <c r="V350" s="305" t="str" cm="1">
        <f t="array" ref="V350">_xlfn.IFS(C350="","",COUNTIF(C350,"ตำแหน่งว่าง*"),"ว่าง",COUNTIF(C350,"&lt;&gt;ตำแหน่งว่าง*"),"คนครอง")</f>
        <v>คนครอง</v>
      </c>
      <c r="W350" s="242" cm="1">
        <f t="array" ref="W350">_xlfn.IFS(COUNTIF(C350,"*(สบ3)"),32,COUNTIF(C350,"*(สบ2)"),41,COUNTIF(C350,"*(สบ1)"),42,COUNTIF(C350,"ตำแหน่งว่าง*"),42)</f>
        <v>42</v>
      </c>
      <c r="X350" s="98" t="s">
        <v>2017</v>
      </c>
      <c r="Y350" s="100" t="s">
        <v>467</v>
      </c>
      <c r="Z350" s="242">
        <v>349</v>
      </c>
      <c r="AA350" s="96"/>
      <c r="AB350" s="96" t="s">
        <v>24633</v>
      </c>
    </row>
    <row r="351" spans="1:28" s="56" customFormat="1" ht="22.8" customHeight="1">
      <c r="A351" s="96" t="s">
        <v>154</v>
      </c>
      <c r="B351" s="95" t="s">
        <v>70</v>
      </c>
      <c r="C351" s="96" t="s">
        <v>2020</v>
      </c>
      <c r="D351" s="96" t="s">
        <v>19319</v>
      </c>
      <c r="E351" s="96" t="s">
        <v>19320</v>
      </c>
      <c r="F351" s="101" t="s">
        <v>1990</v>
      </c>
      <c r="G351" s="163" t="s">
        <v>2022</v>
      </c>
      <c r="H351" s="121">
        <v>43420</v>
      </c>
      <c r="I351" s="121">
        <v>43420</v>
      </c>
      <c r="J351" s="121">
        <v>43420</v>
      </c>
      <c r="K351" s="121">
        <v>34695</v>
      </c>
      <c r="L351" s="259" t="s">
        <v>18231</v>
      </c>
      <c r="M351" s="259" t="s">
        <v>2023</v>
      </c>
      <c r="N351" s="164" t="s">
        <v>26</v>
      </c>
      <c r="O351" s="266" t="s">
        <v>34</v>
      </c>
      <c r="P351" s="164" t="s">
        <v>467</v>
      </c>
      <c r="Q351" s="99" t="s">
        <v>2024</v>
      </c>
      <c r="R351" s="95" t="s">
        <v>1491</v>
      </c>
      <c r="S351" s="257">
        <f t="shared" si="5"/>
        <v>56888</v>
      </c>
      <c r="T351" s="243" t="s">
        <v>17980</v>
      </c>
      <c r="U351" s="241" t="s">
        <v>1358</v>
      </c>
      <c r="V351" s="305" t="str" cm="1">
        <f t="array" ref="V351">_xlfn.IFS(C351="","",COUNTIF(C351,"ตำแหน่งว่าง*"),"ว่าง",COUNTIF(C351,"&lt;&gt;ตำแหน่งว่าง*"),"คนครอง")</f>
        <v>คนครอง</v>
      </c>
      <c r="W351" s="242" cm="1">
        <f t="array" ref="W351">_xlfn.IFS(COUNTIF(C351,"*(สบ3)"),32,COUNTIF(C351,"*(สบ2)"),41,COUNTIF(C351,"*(สบ1)"),42,COUNTIF(C351,"ตำแหน่งว่าง*"),42)</f>
        <v>42</v>
      </c>
      <c r="X351" s="98" t="s">
        <v>2021</v>
      </c>
      <c r="Y351" s="100" t="s">
        <v>467</v>
      </c>
      <c r="Z351" s="242">
        <v>350</v>
      </c>
      <c r="AA351" s="96"/>
      <c r="AB351" s="96" t="s">
        <v>24633</v>
      </c>
    </row>
    <row r="352" spans="1:28" s="59" customFormat="1" ht="22.8" customHeight="1">
      <c r="A352" s="96" t="s">
        <v>55</v>
      </c>
      <c r="B352" s="95" t="s">
        <v>70</v>
      </c>
      <c r="C352" s="96" t="s">
        <v>2025</v>
      </c>
      <c r="D352" s="96" t="s">
        <v>19321</v>
      </c>
      <c r="E352" s="96" t="s">
        <v>19322</v>
      </c>
      <c r="F352" s="101" t="s">
        <v>1990</v>
      </c>
      <c r="G352" s="163" t="s">
        <v>2027</v>
      </c>
      <c r="H352" s="121">
        <v>45260</v>
      </c>
      <c r="I352" s="121">
        <v>45260</v>
      </c>
      <c r="J352" s="121">
        <v>42607</v>
      </c>
      <c r="K352" s="121">
        <v>28799</v>
      </c>
      <c r="L352" s="259" t="s">
        <v>17107</v>
      </c>
      <c r="M352" s="259" t="s">
        <v>197</v>
      </c>
      <c r="N352" s="164" t="s">
        <v>26</v>
      </c>
      <c r="O352" s="266" t="s">
        <v>34</v>
      </c>
      <c r="P352" s="164" t="s">
        <v>467</v>
      </c>
      <c r="Q352" s="99" t="s">
        <v>2028</v>
      </c>
      <c r="R352" s="95" t="s">
        <v>1743</v>
      </c>
      <c r="S352" s="257">
        <f t="shared" si="5"/>
        <v>51044</v>
      </c>
      <c r="T352" s="243" t="s">
        <v>17980</v>
      </c>
      <c r="U352" s="241" t="s">
        <v>1358</v>
      </c>
      <c r="V352" s="305" t="str" cm="1">
        <f t="array" ref="V352">_xlfn.IFS(C352="","",COUNTIF(C352,"ตำแหน่งว่าง*"),"ว่าง",COUNTIF(C352,"&lt;&gt;ตำแหน่งว่าง*"),"คนครอง")</f>
        <v>คนครอง</v>
      </c>
      <c r="W352" s="242" cm="1">
        <f t="array" ref="W352">_xlfn.IFS(COUNTIF(C352,"*(สบ3)"),32,COUNTIF(C352,"*(สบ2)"),41,COUNTIF(C352,"*(สบ1)"),42,COUNTIF(C352,"ตำแหน่งว่าง*"),42)</f>
        <v>41</v>
      </c>
      <c r="X352" s="98" t="s">
        <v>2026</v>
      </c>
      <c r="Y352" s="100" t="s">
        <v>467</v>
      </c>
      <c r="Z352" s="242">
        <v>351</v>
      </c>
      <c r="AA352" s="96"/>
      <c r="AB352" s="96" t="s">
        <v>24629</v>
      </c>
    </row>
    <row r="353" spans="1:28" s="56" customFormat="1" ht="22.8" customHeight="1">
      <c r="A353" s="96" t="s">
        <v>145</v>
      </c>
      <c r="B353" s="95" t="s">
        <v>70</v>
      </c>
      <c r="C353" s="96" t="s">
        <v>17345</v>
      </c>
      <c r="D353" s="96" t="s">
        <v>19323</v>
      </c>
      <c r="E353" s="96" t="s">
        <v>19324</v>
      </c>
      <c r="F353" s="101" t="s">
        <v>1990</v>
      </c>
      <c r="G353" s="163" t="s">
        <v>2030</v>
      </c>
      <c r="H353" s="121">
        <v>44286</v>
      </c>
      <c r="I353" s="121">
        <v>44286</v>
      </c>
      <c r="J353" s="121">
        <v>44286</v>
      </c>
      <c r="K353" s="121">
        <v>34575</v>
      </c>
      <c r="L353" s="259" t="s">
        <v>18214</v>
      </c>
      <c r="M353" s="259" t="s">
        <v>24</v>
      </c>
      <c r="N353" s="164" t="s">
        <v>26</v>
      </c>
      <c r="O353" s="266" t="s">
        <v>34</v>
      </c>
      <c r="P353" s="164" t="s">
        <v>467</v>
      </c>
      <c r="Q353" s="99" t="s">
        <v>2031</v>
      </c>
      <c r="R353" s="95" t="s">
        <v>752</v>
      </c>
      <c r="S353" s="257">
        <f t="shared" si="5"/>
        <v>56523</v>
      </c>
      <c r="T353" s="243" t="s">
        <v>17980</v>
      </c>
      <c r="U353" s="241" t="s">
        <v>1358</v>
      </c>
      <c r="V353" s="305" t="str" cm="1">
        <f t="array" ref="V353">_xlfn.IFS(C353="","",COUNTIF(C353,"ตำแหน่งว่าง*"),"ว่าง",COUNTIF(C353,"&lt;&gt;ตำแหน่งว่าง*"),"คนครอง")</f>
        <v>คนครอง</v>
      </c>
      <c r="W353" s="242" cm="1">
        <f t="array" ref="W353">_xlfn.IFS(COUNTIF(C353,"*(สบ3)"),32,COUNTIF(C353,"*(สบ2)"),41,COUNTIF(C353,"*(สบ1)"),42,COUNTIF(C353,"ตำแหน่งว่าง*"),42)</f>
        <v>42</v>
      </c>
      <c r="X353" s="98" t="s">
        <v>2029</v>
      </c>
      <c r="Y353" s="100" t="s">
        <v>467</v>
      </c>
      <c r="Z353" s="242">
        <v>352</v>
      </c>
      <c r="AA353" s="96"/>
      <c r="AB353" s="96" t="s">
        <v>24658</v>
      </c>
    </row>
    <row r="354" spans="1:28" s="56" customFormat="1" ht="22.8" customHeight="1">
      <c r="A354" s="96" t="s">
        <v>145</v>
      </c>
      <c r="B354" s="95" t="s">
        <v>70</v>
      </c>
      <c r="C354" s="96" t="s">
        <v>17346</v>
      </c>
      <c r="D354" s="96" t="s">
        <v>19325</v>
      </c>
      <c r="E354" s="96" t="s">
        <v>19326</v>
      </c>
      <c r="F354" s="101" t="s">
        <v>1990</v>
      </c>
      <c r="G354" s="163" t="s">
        <v>2033</v>
      </c>
      <c r="H354" s="121">
        <v>44286</v>
      </c>
      <c r="I354" s="121">
        <v>44286</v>
      </c>
      <c r="J354" s="121">
        <v>44286</v>
      </c>
      <c r="K354" s="121">
        <v>34486</v>
      </c>
      <c r="L354" s="259" t="s">
        <v>18232</v>
      </c>
      <c r="M354" s="259" t="s">
        <v>197</v>
      </c>
      <c r="N354" s="164" t="s">
        <v>26</v>
      </c>
      <c r="O354" s="266" t="s">
        <v>34</v>
      </c>
      <c r="P354" s="164" t="s">
        <v>467</v>
      </c>
      <c r="Q354" s="99" t="s">
        <v>2034</v>
      </c>
      <c r="R354" s="95" t="s">
        <v>752</v>
      </c>
      <c r="S354" s="257">
        <f t="shared" si="5"/>
        <v>56523</v>
      </c>
      <c r="T354" s="243" t="s">
        <v>17980</v>
      </c>
      <c r="U354" s="241" t="s">
        <v>1358</v>
      </c>
      <c r="V354" s="305" t="str" cm="1">
        <f t="array" ref="V354">_xlfn.IFS(C354="","",COUNTIF(C354,"ตำแหน่งว่าง*"),"ว่าง",COUNTIF(C354,"&lt;&gt;ตำแหน่งว่าง*"),"คนครอง")</f>
        <v>คนครอง</v>
      </c>
      <c r="W354" s="242" cm="1">
        <f t="array" ref="W354">_xlfn.IFS(COUNTIF(C354,"*(สบ3)"),32,COUNTIF(C354,"*(สบ2)"),41,COUNTIF(C354,"*(สบ1)"),42,COUNTIF(C354,"ตำแหน่งว่าง*"),42)</f>
        <v>42</v>
      </c>
      <c r="X354" s="98" t="s">
        <v>2032</v>
      </c>
      <c r="Y354" s="100" t="s">
        <v>467</v>
      </c>
      <c r="Z354" s="242">
        <v>353</v>
      </c>
      <c r="AA354" s="96"/>
      <c r="AB354" s="96" t="s">
        <v>24658</v>
      </c>
    </row>
    <row r="355" spans="1:28" s="56" customFormat="1" ht="22.8" customHeight="1">
      <c r="A355" s="96" t="s">
        <v>145</v>
      </c>
      <c r="B355" s="95" t="s">
        <v>70</v>
      </c>
      <c r="C355" s="96" t="s">
        <v>17347</v>
      </c>
      <c r="D355" s="96" t="s">
        <v>19327</v>
      </c>
      <c r="E355" s="96" t="s">
        <v>19328</v>
      </c>
      <c r="F355" s="101" t="s">
        <v>1990</v>
      </c>
      <c r="G355" s="163" t="s">
        <v>2036</v>
      </c>
      <c r="H355" s="121">
        <v>44286</v>
      </c>
      <c r="I355" s="121">
        <v>44286</v>
      </c>
      <c r="J355" s="121">
        <v>44286</v>
      </c>
      <c r="K355" s="121">
        <v>35024</v>
      </c>
      <c r="L355" s="259" t="s">
        <v>18233</v>
      </c>
      <c r="M355" s="259" t="s">
        <v>24</v>
      </c>
      <c r="N355" s="164" t="s">
        <v>26</v>
      </c>
      <c r="O355" s="266" t="s">
        <v>34</v>
      </c>
      <c r="P355" s="164" t="s">
        <v>467</v>
      </c>
      <c r="Q355" s="99" t="s">
        <v>2037</v>
      </c>
      <c r="R355" s="95" t="s">
        <v>752</v>
      </c>
      <c r="S355" s="257">
        <f t="shared" si="5"/>
        <v>57254</v>
      </c>
      <c r="T355" s="243" t="s">
        <v>17980</v>
      </c>
      <c r="U355" s="241" t="s">
        <v>1358</v>
      </c>
      <c r="V355" s="305" t="str" cm="1">
        <f t="array" ref="V355">_xlfn.IFS(C355="","",COUNTIF(C355,"ตำแหน่งว่าง*"),"ว่าง",COUNTIF(C355,"&lt;&gt;ตำแหน่งว่าง*"),"คนครอง")</f>
        <v>คนครอง</v>
      </c>
      <c r="W355" s="242" cm="1">
        <f t="array" ref="W355">_xlfn.IFS(COUNTIF(C355,"*(สบ3)"),32,COUNTIF(C355,"*(สบ2)"),41,COUNTIF(C355,"*(สบ1)"),42,COUNTIF(C355,"ตำแหน่งว่าง*"),42)</f>
        <v>42</v>
      </c>
      <c r="X355" s="98" t="s">
        <v>2035</v>
      </c>
      <c r="Y355" s="100" t="s">
        <v>467</v>
      </c>
      <c r="Z355" s="242">
        <v>354</v>
      </c>
      <c r="AA355" s="96"/>
      <c r="AB355" s="96" t="s">
        <v>24658</v>
      </c>
    </row>
    <row r="356" spans="1:28" s="56" customFormat="1" ht="22.8" customHeight="1">
      <c r="A356" s="96" t="s">
        <v>125</v>
      </c>
      <c r="B356" s="95" t="s">
        <v>70</v>
      </c>
      <c r="C356" s="96" t="s">
        <v>17348</v>
      </c>
      <c r="D356" s="96" t="s">
        <v>19329</v>
      </c>
      <c r="E356" s="96" t="s">
        <v>19330</v>
      </c>
      <c r="F356" s="101" t="s">
        <v>1990</v>
      </c>
      <c r="G356" s="163" t="s">
        <v>2039</v>
      </c>
      <c r="H356" s="121">
        <v>44636</v>
      </c>
      <c r="I356" s="121">
        <v>44636</v>
      </c>
      <c r="J356" s="121">
        <v>44636</v>
      </c>
      <c r="K356" s="121">
        <v>35647</v>
      </c>
      <c r="L356" s="259" t="s">
        <v>18234</v>
      </c>
      <c r="M356" s="259" t="s">
        <v>24</v>
      </c>
      <c r="N356" s="164" t="s">
        <v>26</v>
      </c>
      <c r="O356" s="266" t="s">
        <v>34</v>
      </c>
      <c r="P356" s="164" t="s">
        <v>467</v>
      </c>
      <c r="Q356" s="99" t="s">
        <v>2040</v>
      </c>
      <c r="R356" s="99" t="s">
        <v>1498</v>
      </c>
      <c r="S356" s="257">
        <f t="shared" si="5"/>
        <v>57619</v>
      </c>
      <c r="T356" s="243" t="s">
        <v>17980</v>
      </c>
      <c r="U356" s="241" t="s">
        <v>1358</v>
      </c>
      <c r="V356" s="305" t="str" cm="1">
        <f t="array" ref="V356">_xlfn.IFS(C356="","",COUNTIF(C356,"ตำแหน่งว่าง*"),"ว่าง",COUNTIF(C356,"&lt;&gt;ตำแหน่งว่าง*"),"คนครอง")</f>
        <v>คนครอง</v>
      </c>
      <c r="W356" s="242" cm="1">
        <f t="array" ref="W356">_xlfn.IFS(COUNTIF(C356,"*(สบ3)"),32,COUNTIF(C356,"*(สบ2)"),41,COUNTIF(C356,"*(สบ1)"),42,COUNTIF(C356,"ตำแหน่งว่าง*"),42)</f>
        <v>42</v>
      </c>
      <c r="X356" s="98" t="s">
        <v>2038</v>
      </c>
      <c r="Y356" s="100" t="s">
        <v>467</v>
      </c>
      <c r="Z356" s="242">
        <v>355</v>
      </c>
      <c r="AA356" s="96"/>
      <c r="AB356" s="96" t="s">
        <v>24655</v>
      </c>
    </row>
    <row r="357" spans="1:28" s="59" customFormat="1" ht="22.8" customHeight="1">
      <c r="A357" s="96" t="s">
        <v>93</v>
      </c>
      <c r="B357" s="95" t="s">
        <v>70</v>
      </c>
      <c r="C357" s="96" t="s">
        <v>17349</v>
      </c>
      <c r="D357" s="96" t="s">
        <v>19331</v>
      </c>
      <c r="E357" s="96" t="s">
        <v>19332</v>
      </c>
      <c r="F357" s="101" t="s">
        <v>1990</v>
      </c>
      <c r="G357" s="163" t="s">
        <v>2042</v>
      </c>
      <c r="H357" s="121">
        <v>43174</v>
      </c>
      <c r="I357" s="121">
        <v>43174</v>
      </c>
      <c r="J357" s="121">
        <v>38838</v>
      </c>
      <c r="K357" s="121">
        <v>28611</v>
      </c>
      <c r="L357" s="259" t="s">
        <v>18235</v>
      </c>
      <c r="M357" s="259" t="s">
        <v>54</v>
      </c>
      <c r="N357" s="164" t="s">
        <v>26</v>
      </c>
      <c r="O357" s="266" t="s">
        <v>34</v>
      </c>
      <c r="P357" s="164" t="s">
        <v>467</v>
      </c>
      <c r="Q357" s="99" t="s">
        <v>2043</v>
      </c>
      <c r="R357" s="99" t="s">
        <v>1532</v>
      </c>
      <c r="S357" s="257">
        <f t="shared" si="5"/>
        <v>50679</v>
      </c>
      <c r="T357" s="243" t="s">
        <v>17980</v>
      </c>
      <c r="U357" s="241" t="s">
        <v>1358</v>
      </c>
      <c r="V357" s="305" t="str" cm="1">
        <f t="array" ref="V357">_xlfn.IFS(C357="","",COUNTIF(C357,"ตำแหน่งว่าง*"),"ว่าง",COUNTIF(C357,"&lt;&gt;ตำแหน่งว่าง*"),"คนครอง")</f>
        <v>คนครอง</v>
      </c>
      <c r="W357" s="242" cm="1">
        <f t="array" ref="W357">_xlfn.IFS(COUNTIF(C357,"*(สบ3)"),32,COUNTIF(C357,"*(สบ2)"),41,COUNTIF(C357,"*(สบ1)"),42,COUNTIF(C357,"ตำแหน่งว่าง*"),42)</f>
        <v>32</v>
      </c>
      <c r="X357" s="98" t="s">
        <v>2041</v>
      </c>
      <c r="Y357" s="100" t="s">
        <v>467</v>
      </c>
      <c r="Z357" s="242">
        <v>356</v>
      </c>
      <c r="AA357" s="96"/>
      <c r="AB357" s="96" t="s">
        <v>24625</v>
      </c>
    </row>
    <row r="358" spans="1:28" s="56" customFormat="1" ht="22.8" customHeight="1">
      <c r="A358" s="96" t="s">
        <v>145</v>
      </c>
      <c r="B358" s="95" t="s">
        <v>70</v>
      </c>
      <c r="C358" s="96" t="s">
        <v>17350</v>
      </c>
      <c r="D358" s="96" t="s">
        <v>19333</v>
      </c>
      <c r="E358" s="96" t="s">
        <v>19334</v>
      </c>
      <c r="F358" s="101" t="s">
        <v>1990</v>
      </c>
      <c r="G358" s="163" t="s">
        <v>2045</v>
      </c>
      <c r="H358" s="121">
        <v>44286</v>
      </c>
      <c r="I358" s="121">
        <v>44286</v>
      </c>
      <c r="J358" s="121">
        <v>44286</v>
      </c>
      <c r="K358" s="121">
        <v>34163</v>
      </c>
      <c r="L358" s="259" t="s">
        <v>18236</v>
      </c>
      <c r="M358" s="259" t="s">
        <v>2046</v>
      </c>
      <c r="N358" s="164" t="s">
        <v>26</v>
      </c>
      <c r="O358" s="266" t="s">
        <v>34</v>
      </c>
      <c r="P358" s="164" t="s">
        <v>467</v>
      </c>
      <c r="Q358" s="99" t="s">
        <v>2047</v>
      </c>
      <c r="R358" s="95" t="s">
        <v>752</v>
      </c>
      <c r="S358" s="257">
        <f t="shared" si="5"/>
        <v>56158</v>
      </c>
      <c r="T358" s="243" t="s">
        <v>17980</v>
      </c>
      <c r="U358" s="241" t="s">
        <v>1358</v>
      </c>
      <c r="V358" s="305" t="str" cm="1">
        <f t="array" ref="V358">_xlfn.IFS(C358="","",COUNTIF(C358,"ตำแหน่งว่าง*"),"ว่าง",COUNTIF(C358,"&lt;&gt;ตำแหน่งว่าง*"),"คนครอง")</f>
        <v>คนครอง</v>
      </c>
      <c r="W358" s="242" cm="1">
        <f t="array" ref="W358">_xlfn.IFS(COUNTIF(C358,"*(สบ3)"),32,COUNTIF(C358,"*(สบ2)"),41,COUNTIF(C358,"*(สบ1)"),42,COUNTIF(C358,"ตำแหน่งว่าง*"),42)</f>
        <v>42</v>
      </c>
      <c r="X358" s="98" t="s">
        <v>2044</v>
      </c>
      <c r="Y358" s="100" t="s">
        <v>467</v>
      </c>
      <c r="Z358" s="242">
        <v>357</v>
      </c>
      <c r="AA358" s="96"/>
      <c r="AB358" s="96" t="s">
        <v>24658</v>
      </c>
    </row>
    <row r="359" spans="1:28" s="56" customFormat="1" ht="22.8" customHeight="1">
      <c r="A359" s="96" t="s">
        <v>125</v>
      </c>
      <c r="B359" s="95" t="s">
        <v>70</v>
      </c>
      <c r="C359" s="96" t="s">
        <v>17351</v>
      </c>
      <c r="D359" s="96" t="s">
        <v>19335</v>
      </c>
      <c r="E359" s="96" t="s">
        <v>19336</v>
      </c>
      <c r="F359" s="101" t="s">
        <v>1990</v>
      </c>
      <c r="G359" s="163" t="s">
        <v>2049</v>
      </c>
      <c r="H359" s="121">
        <v>44636</v>
      </c>
      <c r="I359" s="121">
        <v>44636</v>
      </c>
      <c r="J359" s="121">
        <v>44636</v>
      </c>
      <c r="K359" s="121">
        <v>35301</v>
      </c>
      <c r="L359" s="259" t="s">
        <v>18215</v>
      </c>
      <c r="M359" s="259" t="s">
        <v>718</v>
      </c>
      <c r="N359" s="164" t="s">
        <v>26</v>
      </c>
      <c r="O359" s="266" t="s">
        <v>34</v>
      </c>
      <c r="P359" s="164" t="s">
        <v>467</v>
      </c>
      <c r="Q359" s="99" t="s">
        <v>2050</v>
      </c>
      <c r="R359" s="99" t="s">
        <v>1498</v>
      </c>
      <c r="S359" s="257">
        <f t="shared" si="5"/>
        <v>57254</v>
      </c>
      <c r="T359" s="243" t="s">
        <v>17980</v>
      </c>
      <c r="U359" s="241" t="s">
        <v>1358</v>
      </c>
      <c r="V359" s="305" t="str" cm="1">
        <f t="array" ref="V359">_xlfn.IFS(C359="","",COUNTIF(C359,"ตำแหน่งว่าง*"),"ว่าง",COUNTIF(C359,"&lt;&gt;ตำแหน่งว่าง*"),"คนครอง")</f>
        <v>คนครอง</v>
      </c>
      <c r="W359" s="242" cm="1">
        <f t="array" ref="W359">_xlfn.IFS(COUNTIF(C359,"*(สบ3)"),32,COUNTIF(C359,"*(สบ2)"),41,COUNTIF(C359,"*(สบ1)"),42,COUNTIF(C359,"ตำแหน่งว่าง*"),42)</f>
        <v>42</v>
      </c>
      <c r="X359" s="98" t="s">
        <v>2048</v>
      </c>
      <c r="Y359" s="100" t="s">
        <v>467</v>
      </c>
      <c r="Z359" s="242">
        <v>358</v>
      </c>
      <c r="AA359" s="96"/>
      <c r="AB359" s="96" t="s">
        <v>24655</v>
      </c>
    </row>
    <row r="360" spans="1:28" s="56" customFormat="1" ht="22.8" customHeight="1">
      <c r="A360" s="96" t="s">
        <v>93</v>
      </c>
      <c r="B360" s="95" t="s">
        <v>70</v>
      </c>
      <c r="C360" s="96" t="s">
        <v>17352</v>
      </c>
      <c r="D360" s="96" t="s">
        <v>19337</v>
      </c>
      <c r="E360" s="96" t="s">
        <v>19338</v>
      </c>
      <c r="F360" s="101" t="s">
        <v>1990</v>
      </c>
      <c r="G360" s="163" t="s">
        <v>2052</v>
      </c>
      <c r="H360" s="121">
        <v>43174</v>
      </c>
      <c r="I360" s="121">
        <v>43174</v>
      </c>
      <c r="J360" s="121">
        <v>39066</v>
      </c>
      <c r="K360" s="121">
        <v>28432</v>
      </c>
      <c r="L360" s="259" t="s">
        <v>18237</v>
      </c>
      <c r="M360" s="259" t="s">
        <v>77</v>
      </c>
      <c r="N360" s="164" t="s">
        <v>26</v>
      </c>
      <c r="O360" s="266" t="s">
        <v>34</v>
      </c>
      <c r="P360" s="164" t="s">
        <v>467</v>
      </c>
      <c r="Q360" s="99" t="s">
        <v>2053</v>
      </c>
      <c r="R360" s="99" t="s">
        <v>1532</v>
      </c>
      <c r="S360" s="257">
        <f t="shared" si="5"/>
        <v>50679</v>
      </c>
      <c r="T360" s="243" t="s">
        <v>17980</v>
      </c>
      <c r="U360" s="241" t="s">
        <v>1358</v>
      </c>
      <c r="V360" s="305" t="str" cm="1">
        <f t="array" ref="V360">_xlfn.IFS(C360="","",COUNTIF(C360,"ตำแหน่งว่าง*"),"ว่าง",COUNTIF(C360,"&lt;&gt;ตำแหน่งว่าง*"),"คนครอง")</f>
        <v>คนครอง</v>
      </c>
      <c r="W360" s="242" cm="1">
        <f t="array" ref="W360">_xlfn.IFS(COUNTIF(C360,"*(สบ3)"),32,COUNTIF(C360,"*(สบ2)"),41,COUNTIF(C360,"*(สบ1)"),42,COUNTIF(C360,"ตำแหน่งว่าง*"),42)</f>
        <v>32</v>
      </c>
      <c r="X360" s="98" t="s">
        <v>2051</v>
      </c>
      <c r="Y360" s="100" t="s">
        <v>467</v>
      </c>
      <c r="Z360" s="242">
        <v>359</v>
      </c>
      <c r="AA360" s="96"/>
      <c r="AB360" s="96" t="s">
        <v>24661</v>
      </c>
    </row>
    <row r="361" spans="1:28" s="58" customFormat="1" ht="22.8" customHeight="1">
      <c r="A361" s="96" t="s">
        <v>154</v>
      </c>
      <c r="B361" s="95" t="s">
        <v>70</v>
      </c>
      <c r="C361" s="96" t="s">
        <v>17353</v>
      </c>
      <c r="D361" s="96" t="s">
        <v>19339</v>
      </c>
      <c r="E361" s="96" t="s">
        <v>19340</v>
      </c>
      <c r="F361" s="101" t="s">
        <v>1990</v>
      </c>
      <c r="G361" s="163" t="s">
        <v>2055</v>
      </c>
      <c r="H361" s="121">
        <v>44684</v>
      </c>
      <c r="I361" s="121">
        <v>44684</v>
      </c>
      <c r="J361" s="121">
        <v>44684</v>
      </c>
      <c r="K361" s="121">
        <v>32813</v>
      </c>
      <c r="L361" s="259" t="s">
        <v>25028</v>
      </c>
      <c r="M361" s="259" t="s">
        <v>54</v>
      </c>
      <c r="N361" s="164" t="s">
        <v>26</v>
      </c>
      <c r="O361" s="266" t="s">
        <v>34</v>
      </c>
      <c r="P361" s="164" t="s">
        <v>467</v>
      </c>
      <c r="Q361" s="99" t="s">
        <v>2056</v>
      </c>
      <c r="R361" s="99" t="s">
        <v>2057</v>
      </c>
      <c r="S361" s="257">
        <f t="shared" si="5"/>
        <v>55062</v>
      </c>
      <c r="T361" s="243" t="s">
        <v>17980</v>
      </c>
      <c r="U361" s="241" t="s">
        <v>1358</v>
      </c>
      <c r="V361" s="305" t="str" cm="1">
        <f t="array" ref="V361">_xlfn.IFS(C361="","",COUNTIF(C361,"ตำแหน่งว่าง*"),"ว่าง",COUNTIF(C361,"&lt;&gt;ตำแหน่งว่าง*"),"คนครอง")</f>
        <v>คนครอง</v>
      </c>
      <c r="W361" s="242" cm="1">
        <f t="array" ref="W361">_xlfn.IFS(COUNTIF(C361,"*(สบ3)"),32,COUNTIF(C361,"*(สบ2)"),41,COUNTIF(C361,"*(สบ1)"),42,COUNTIF(C361,"ตำแหน่งว่าง*"),42)</f>
        <v>42</v>
      </c>
      <c r="X361" s="98" t="s">
        <v>2054</v>
      </c>
      <c r="Y361" s="100" t="s">
        <v>467</v>
      </c>
      <c r="Z361" s="242">
        <v>360</v>
      </c>
      <c r="AA361" s="96"/>
      <c r="AB361" s="96" t="s">
        <v>24662</v>
      </c>
    </row>
    <row r="362" spans="1:28" s="56" customFormat="1" ht="22.8" customHeight="1">
      <c r="A362" s="96" t="s">
        <v>154</v>
      </c>
      <c r="B362" s="95" t="s">
        <v>70</v>
      </c>
      <c r="C362" s="96" t="s">
        <v>17324</v>
      </c>
      <c r="D362" s="96" t="s">
        <v>19237</v>
      </c>
      <c r="E362" s="96" t="s">
        <v>19238</v>
      </c>
      <c r="F362" s="101" t="s">
        <v>1990</v>
      </c>
      <c r="G362" s="163" t="s">
        <v>2059</v>
      </c>
      <c r="H362" s="121">
        <v>45768</v>
      </c>
      <c r="I362" s="121">
        <v>43738</v>
      </c>
      <c r="J362" s="121">
        <v>43738</v>
      </c>
      <c r="K362" s="121">
        <v>34731</v>
      </c>
      <c r="L362" s="259" t="s">
        <v>25029</v>
      </c>
      <c r="M362" s="259" t="s">
        <v>24</v>
      </c>
      <c r="N362" s="164" t="s">
        <v>26</v>
      </c>
      <c r="O362" s="266" t="s">
        <v>34</v>
      </c>
      <c r="P362" s="164" t="s">
        <v>467</v>
      </c>
      <c r="Q362" s="99" t="s">
        <v>1859</v>
      </c>
      <c r="R362" s="95" t="s">
        <v>24405</v>
      </c>
      <c r="S362" s="257">
        <f t="shared" si="5"/>
        <v>56888</v>
      </c>
      <c r="T362" s="243" t="s">
        <v>17980</v>
      </c>
      <c r="U362" s="241" t="s">
        <v>1358</v>
      </c>
      <c r="V362" s="305" t="str" cm="1">
        <f t="array" ref="V362">_xlfn.IFS(C362="","",COUNTIF(C362,"ตำแหน่งว่าง*"),"ว่าง",COUNTIF(C362,"&lt;&gt;ตำแหน่งว่าง*"),"คนครอง")</f>
        <v>คนครอง</v>
      </c>
      <c r="W362" s="242" cm="1">
        <f t="array" ref="W362">_xlfn.IFS(COUNTIF(C362,"*(สบ3)"),32,COUNTIF(C362,"*(สบ2)"),41,COUNTIF(C362,"*(สบ1)"),42,COUNTIF(C362,"ตำแหน่งว่าง*"),42)</f>
        <v>42</v>
      </c>
      <c r="X362" s="98" t="s">
        <v>2058</v>
      </c>
      <c r="Y362" s="100" t="s">
        <v>467</v>
      </c>
      <c r="Z362" s="242">
        <v>361</v>
      </c>
      <c r="AA362" s="96"/>
      <c r="AB362" s="96" t="s">
        <v>24633</v>
      </c>
    </row>
    <row r="363" spans="1:28" s="56" customFormat="1" ht="22.8" customHeight="1">
      <c r="A363" s="96" t="s">
        <v>93</v>
      </c>
      <c r="B363" s="95" t="s">
        <v>70</v>
      </c>
      <c r="C363" s="96" t="s">
        <v>17355</v>
      </c>
      <c r="D363" s="96" t="s">
        <v>19343</v>
      </c>
      <c r="E363" s="96" t="s">
        <v>19344</v>
      </c>
      <c r="F363" s="101" t="s">
        <v>1990</v>
      </c>
      <c r="G363" s="163" t="s">
        <v>2062</v>
      </c>
      <c r="H363" s="121">
        <v>44187</v>
      </c>
      <c r="I363" s="121">
        <v>44187</v>
      </c>
      <c r="J363" s="121">
        <v>39345</v>
      </c>
      <c r="K363" s="121">
        <v>31095</v>
      </c>
      <c r="L363" s="259" t="s">
        <v>25030</v>
      </c>
      <c r="M363" s="259" t="s">
        <v>230</v>
      </c>
      <c r="N363" s="164" t="s">
        <v>26</v>
      </c>
      <c r="O363" s="266" t="s">
        <v>34</v>
      </c>
      <c r="P363" s="164" t="s">
        <v>467</v>
      </c>
      <c r="Q363" s="99" t="s">
        <v>2064</v>
      </c>
      <c r="R363" s="99" t="s">
        <v>1967</v>
      </c>
      <c r="S363" s="257">
        <f t="shared" si="5"/>
        <v>53236</v>
      </c>
      <c r="T363" s="243" t="s">
        <v>17980</v>
      </c>
      <c r="U363" s="241" t="s">
        <v>1358</v>
      </c>
      <c r="V363" s="305" t="str" cm="1">
        <f t="array" ref="V363">_xlfn.IFS(C363="","",COUNTIF(C363,"ตำแหน่งว่าง*"),"ว่าง",COUNTIF(C363,"&lt;&gt;ตำแหน่งว่าง*"),"คนครอง")</f>
        <v>คนครอง</v>
      </c>
      <c r="W363" s="242" cm="1">
        <f t="array" ref="W363">_xlfn.IFS(COUNTIF(C363,"*(สบ3)"),32,COUNTIF(C363,"*(สบ2)"),41,COUNTIF(C363,"*(สบ1)"),42,COUNTIF(C363,"ตำแหน่งว่าง*"),42)</f>
        <v>32</v>
      </c>
      <c r="X363" s="98" t="s">
        <v>2061</v>
      </c>
      <c r="Y363" s="100" t="s">
        <v>467</v>
      </c>
      <c r="Z363" s="242">
        <v>362</v>
      </c>
      <c r="AA363" s="96"/>
      <c r="AB363" s="96" t="s">
        <v>24638</v>
      </c>
    </row>
    <row r="364" spans="1:28" s="56" customFormat="1" ht="22.8" customHeight="1">
      <c r="A364" s="96" t="s">
        <v>93</v>
      </c>
      <c r="B364" s="95" t="s">
        <v>70</v>
      </c>
      <c r="C364" s="96" t="s">
        <v>17356</v>
      </c>
      <c r="D364" s="96" t="s">
        <v>19345</v>
      </c>
      <c r="E364" s="96" t="s">
        <v>19346</v>
      </c>
      <c r="F364" s="101" t="s">
        <v>1990</v>
      </c>
      <c r="G364" s="163" t="s">
        <v>2066</v>
      </c>
      <c r="H364" s="121">
        <v>44537</v>
      </c>
      <c r="I364" s="121">
        <v>44537</v>
      </c>
      <c r="J364" s="121">
        <v>39737</v>
      </c>
      <c r="K364" s="121">
        <v>31299</v>
      </c>
      <c r="L364" s="259" t="s">
        <v>25031</v>
      </c>
      <c r="M364" s="259" t="s">
        <v>277</v>
      </c>
      <c r="N364" s="164" t="s">
        <v>26</v>
      </c>
      <c r="O364" s="266" t="s">
        <v>34</v>
      </c>
      <c r="P364" s="164" t="s">
        <v>467</v>
      </c>
      <c r="Q364" s="99" t="s">
        <v>2068</v>
      </c>
      <c r="R364" s="99" t="s">
        <v>2069</v>
      </c>
      <c r="S364" s="257">
        <f t="shared" si="5"/>
        <v>53236</v>
      </c>
      <c r="T364" s="243" t="s">
        <v>17980</v>
      </c>
      <c r="U364" s="241" t="s">
        <v>1358</v>
      </c>
      <c r="V364" s="305" t="str" cm="1">
        <f t="array" ref="V364">_xlfn.IFS(C364="","",COUNTIF(C364,"ตำแหน่งว่าง*"),"ว่าง",COUNTIF(C364,"&lt;&gt;ตำแหน่งว่าง*"),"คนครอง")</f>
        <v>คนครอง</v>
      </c>
      <c r="W364" s="242" cm="1">
        <f t="array" ref="W364">_xlfn.IFS(COUNTIF(C364,"*(สบ3)"),32,COUNTIF(C364,"*(สบ2)"),41,COUNTIF(C364,"*(สบ1)"),42,COUNTIF(C364,"ตำแหน่งว่าง*"),42)</f>
        <v>32</v>
      </c>
      <c r="X364" s="98" t="s">
        <v>2065</v>
      </c>
      <c r="Y364" s="100" t="s">
        <v>467</v>
      </c>
      <c r="Z364" s="242">
        <v>363</v>
      </c>
      <c r="AA364" s="96"/>
      <c r="AB364" s="96" t="s">
        <v>24663</v>
      </c>
    </row>
    <row r="365" spans="1:28" s="58" customFormat="1" ht="22.8" customHeight="1">
      <c r="A365" s="96" t="s">
        <v>93</v>
      </c>
      <c r="B365" s="95" t="s">
        <v>70</v>
      </c>
      <c r="C365" s="96" t="s">
        <v>17357</v>
      </c>
      <c r="D365" s="96" t="s">
        <v>19347</v>
      </c>
      <c r="E365" s="96" t="s">
        <v>19348</v>
      </c>
      <c r="F365" s="101" t="s">
        <v>1990</v>
      </c>
      <c r="G365" s="163" t="s">
        <v>2071</v>
      </c>
      <c r="H365" s="121">
        <v>43812</v>
      </c>
      <c r="I365" s="121">
        <v>43812</v>
      </c>
      <c r="J365" s="121">
        <v>38777</v>
      </c>
      <c r="K365" s="121">
        <v>29902</v>
      </c>
      <c r="L365" s="259" t="s">
        <v>18238</v>
      </c>
      <c r="M365" s="259" t="s">
        <v>24</v>
      </c>
      <c r="N365" s="164" t="s">
        <v>26</v>
      </c>
      <c r="O365" s="266" t="s">
        <v>34</v>
      </c>
      <c r="P365" s="164" t="s">
        <v>467</v>
      </c>
      <c r="Q365" s="99" t="s">
        <v>2072</v>
      </c>
      <c r="R365" s="99" t="s">
        <v>469</v>
      </c>
      <c r="S365" s="257">
        <f t="shared" si="5"/>
        <v>52140</v>
      </c>
      <c r="T365" s="243" t="s">
        <v>17980</v>
      </c>
      <c r="U365" s="241" t="s">
        <v>1358</v>
      </c>
      <c r="V365" s="305" t="str" cm="1">
        <f t="array" ref="V365">_xlfn.IFS(C365="","",COUNTIF(C365,"ตำแหน่งว่าง*"),"ว่าง",COUNTIF(C365,"&lt;&gt;ตำแหน่งว่าง*"),"คนครอง")</f>
        <v>คนครอง</v>
      </c>
      <c r="W365" s="242" cm="1">
        <f t="array" ref="W365">_xlfn.IFS(COUNTIF(C365,"*(สบ3)"),32,COUNTIF(C365,"*(สบ2)"),41,COUNTIF(C365,"*(สบ1)"),42,COUNTIF(C365,"ตำแหน่งว่าง*"),42)</f>
        <v>32</v>
      </c>
      <c r="X365" s="98" t="s">
        <v>2070</v>
      </c>
      <c r="Y365" s="100" t="s">
        <v>467</v>
      </c>
      <c r="Z365" s="242">
        <v>364</v>
      </c>
      <c r="AA365" s="96"/>
      <c r="AB365" s="96" t="s">
        <v>24625</v>
      </c>
    </row>
    <row r="366" spans="1:28" s="56" customFormat="1" ht="22.8" customHeight="1">
      <c r="A366" s="96" t="s">
        <v>125</v>
      </c>
      <c r="B366" s="95" t="s">
        <v>70</v>
      </c>
      <c r="C366" s="96" t="s">
        <v>2073</v>
      </c>
      <c r="D366" s="96" t="s">
        <v>19349</v>
      </c>
      <c r="E366" s="96" t="s">
        <v>19350</v>
      </c>
      <c r="F366" s="101" t="s">
        <v>1990</v>
      </c>
      <c r="G366" s="163" t="s">
        <v>2075</v>
      </c>
      <c r="H366" s="121">
        <v>44986</v>
      </c>
      <c r="I366" s="121">
        <v>44986</v>
      </c>
      <c r="J366" s="121">
        <v>44986</v>
      </c>
      <c r="K366" s="121">
        <v>35666</v>
      </c>
      <c r="L366" s="259" t="s">
        <v>25032</v>
      </c>
      <c r="M366" s="259" t="s">
        <v>32</v>
      </c>
      <c r="N366" s="164" t="s">
        <v>26</v>
      </c>
      <c r="O366" s="266" t="s">
        <v>34</v>
      </c>
      <c r="P366" s="164" t="s">
        <v>467</v>
      </c>
      <c r="Q366" s="99" t="s">
        <v>2076</v>
      </c>
      <c r="R366" s="95" t="s">
        <v>1474</v>
      </c>
      <c r="S366" s="257">
        <f t="shared" si="5"/>
        <v>57619</v>
      </c>
      <c r="T366" s="243" t="s">
        <v>17980</v>
      </c>
      <c r="U366" s="241" t="s">
        <v>1358</v>
      </c>
      <c r="V366" s="305" t="str" cm="1">
        <f t="array" ref="V366">_xlfn.IFS(C366="","",COUNTIF(C366,"ตำแหน่งว่าง*"),"ว่าง",COUNTIF(C366,"&lt;&gt;ตำแหน่งว่าง*"),"คนครอง")</f>
        <v>คนครอง</v>
      </c>
      <c r="W366" s="242" cm="1">
        <f t="array" ref="W366">_xlfn.IFS(COUNTIF(C366,"*(สบ3)"),32,COUNTIF(C366,"*(สบ2)"),41,COUNTIF(C366,"*(สบ1)"),42,COUNTIF(C366,"ตำแหน่งว่าง*"),42)</f>
        <v>42</v>
      </c>
      <c r="X366" s="98" t="s">
        <v>2074</v>
      </c>
      <c r="Y366" s="100" t="s">
        <v>467</v>
      </c>
      <c r="Z366" s="242">
        <v>365</v>
      </c>
      <c r="AA366" s="96"/>
      <c r="AB366" s="96" t="s">
        <v>24662</v>
      </c>
    </row>
    <row r="367" spans="1:28" s="58" customFormat="1" ht="22.8" customHeight="1">
      <c r="A367" s="96" t="s">
        <v>154</v>
      </c>
      <c r="B367" s="95" t="s">
        <v>70</v>
      </c>
      <c r="C367" s="96" t="s">
        <v>17358</v>
      </c>
      <c r="D367" s="96" t="s">
        <v>19351</v>
      </c>
      <c r="E367" s="96" t="s">
        <v>19352</v>
      </c>
      <c r="F367" s="101" t="s">
        <v>1990</v>
      </c>
      <c r="G367" s="163" t="s">
        <v>2078</v>
      </c>
      <c r="H367" s="121">
        <v>43353</v>
      </c>
      <c r="I367" s="121">
        <v>43353</v>
      </c>
      <c r="J367" s="121">
        <v>43353</v>
      </c>
      <c r="K367" s="121">
        <v>34177</v>
      </c>
      <c r="L367" s="259" t="s">
        <v>18239</v>
      </c>
      <c r="M367" s="259" t="s">
        <v>2079</v>
      </c>
      <c r="N367" s="164" t="s">
        <v>26</v>
      </c>
      <c r="O367" s="266" t="s">
        <v>34</v>
      </c>
      <c r="P367" s="164" t="s">
        <v>467</v>
      </c>
      <c r="Q367" s="99" t="s">
        <v>2080</v>
      </c>
      <c r="R367" s="95" t="s">
        <v>677</v>
      </c>
      <c r="S367" s="257">
        <f t="shared" si="5"/>
        <v>56158</v>
      </c>
      <c r="T367" s="243" t="s">
        <v>17980</v>
      </c>
      <c r="U367" s="241" t="s">
        <v>1358</v>
      </c>
      <c r="V367" s="305" t="str" cm="1">
        <f t="array" ref="V367">_xlfn.IFS(C367="","",COUNTIF(C367,"ตำแหน่งว่าง*"),"ว่าง",COUNTIF(C367,"&lt;&gt;ตำแหน่งว่าง*"),"คนครอง")</f>
        <v>คนครอง</v>
      </c>
      <c r="W367" s="242" cm="1">
        <f t="array" ref="W367">_xlfn.IFS(COUNTIF(C367,"*(สบ3)"),32,COUNTIF(C367,"*(สบ2)"),41,COUNTIF(C367,"*(สบ1)"),42,COUNTIF(C367,"ตำแหน่งว่าง*"),42)</f>
        <v>42</v>
      </c>
      <c r="X367" s="98" t="s">
        <v>2077</v>
      </c>
      <c r="Y367" s="100" t="s">
        <v>467</v>
      </c>
      <c r="Z367" s="242">
        <v>366</v>
      </c>
      <c r="AA367" s="96"/>
      <c r="AB367" s="96" t="s">
        <v>24640</v>
      </c>
    </row>
    <row r="368" spans="1:28" s="70" customFormat="1" ht="22.8" customHeight="1">
      <c r="A368" s="96" t="s">
        <v>125</v>
      </c>
      <c r="B368" s="95" t="s">
        <v>70</v>
      </c>
      <c r="C368" s="96" t="s">
        <v>2081</v>
      </c>
      <c r="D368" s="96" t="s">
        <v>19353</v>
      </c>
      <c r="E368" s="96" t="s">
        <v>19354</v>
      </c>
      <c r="F368" s="101" t="s">
        <v>1990</v>
      </c>
      <c r="G368" s="163" t="s">
        <v>2083</v>
      </c>
      <c r="H368" s="121">
        <v>44986</v>
      </c>
      <c r="I368" s="121">
        <v>44986</v>
      </c>
      <c r="J368" s="121">
        <v>44986</v>
      </c>
      <c r="K368" s="121">
        <v>35975</v>
      </c>
      <c r="L368" s="259" t="s">
        <v>25032</v>
      </c>
      <c r="M368" s="259" t="s">
        <v>718</v>
      </c>
      <c r="N368" s="164" t="s">
        <v>26</v>
      </c>
      <c r="O368" s="266" t="s">
        <v>34</v>
      </c>
      <c r="P368" s="164" t="s">
        <v>467</v>
      </c>
      <c r="Q368" s="99" t="s">
        <v>2084</v>
      </c>
      <c r="R368" s="95" t="s">
        <v>1474</v>
      </c>
      <c r="S368" s="257">
        <f t="shared" si="5"/>
        <v>57984</v>
      </c>
      <c r="T368" s="243" t="s">
        <v>17980</v>
      </c>
      <c r="U368" s="241" t="s">
        <v>1358</v>
      </c>
      <c r="V368" s="305" t="str" cm="1">
        <f t="array" ref="V368">_xlfn.IFS(C368="","",COUNTIF(C368,"ตำแหน่งว่าง*"),"ว่าง",COUNTIF(C368,"&lt;&gt;ตำแหน่งว่าง*"),"คนครอง")</f>
        <v>คนครอง</v>
      </c>
      <c r="W368" s="242" cm="1">
        <f t="array" ref="W368">_xlfn.IFS(COUNTIF(C368,"*(สบ3)"),32,COUNTIF(C368,"*(สบ2)"),41,COUNTIF(C368,"*(สบ1)"),42,COUNTIF(C368,"ตำแหน่งว่าง*"),42)</f>
        <v>42</v>
      </c>
      <c r="X368" s="98" t="s">
        <v>2082</v>
      </c>
      <c r="Y368" s="100" t="s">
        <v>467</v>
      </c>
      <c r="Z368" s="242">
        <v>367</v>
      </c>
      <c r="AA368" s="96"/>
      <c r="AB368" s="96" t="s">
        <v>24662</v>
      </c>
    </row>
    <row r="369" spans="1:28" s="59" customFormat="1" ht="22.8" customHeight="1">
      <c r="A369" s="96" t="s">
        <v>69</v>
      </c>
      <c r="B369" s="95" t="s">
        <v>20</v>
      </c>
      <c r="C369" s="96" t="s">
        <v>2085</v>
      </c>
      <c r="D369" s="96" t="s">
        <v>19355</v>
      </c>
      <c r="E369" s="96" t="s">
        <v>19190</v>
      </c>
      <c r="F369" s="101" t="s">
        <v>2086</v>
      </c>
      <c r="G369" s="163" t="s">
        <v>2088</v>
      </c>
      <c r="H369" s="121">
        <v>45260</v>
      </c>
      <c r="I369" s="121">
        <v>45260</v>
      </c>
      <c r="J369" s="121">
        <v>37956</v>
      </c>
      <c r="K369" s="121">
        <v>29616</v>
      </c>
      <c r="L369" s="259" t="s">
        <v>25033</v>
      </c>
      <c r="M369" s="259" t="s">
        <v>602</v>
      </c>
      <c r="N369" s="164" t="s">
        <v>26</v>
      </c>
      <c r="O369" s="266" t="s">
        <v>34</v>
      </c>
      <c r="P369" s="164" t="s">
        <v>1363</v>
      </c>
      <c r="Q369" s="99" t="s">
        <v>16832</v>
      </c>
      <c r="R369" s="95" t="s">
        <v>499</v>
      </c>
      <c r="S369" s="257">
        <f t="shared" si="5"/>
        <v>51775</v>
      </c>
      <c r="T369" s="243" t="s">
        <v>17981</v>
      </c>
      <c r="U369" s="241" t="s">
        <v>1358</v>
      </c>
      <c r="V369" s="305" t="str" cm="1">
        <f t="array" ref="V369">_xlfn.IFS(C369="","",COUNTIF(C369,"ตำแหน่งว่าง*"),"ว่าง",COUNTIF(C369,"&lt;&gt;ตำแหน่งว่าง*"),"คนครอง")</f>
        <v>คนครอง</v>
      </c>
      <c r="W369" s="245">
        <v>31</v>
      </c>
      <c r="X369" s="98" t="s">
        <v>2087</v>
      </c>
      <c r="Y369" s="100" t="s">
        <v>1363</v>
      </c>
      <c r="Z369" s="242">
        <v>368</v>
      </c>
      <c r="AA369" s="96"/>
      <c r="AB369" s="96" t="s">
        <v>24626</v>
      </c>
    </row>
    <row r="370" spans="1:28" s="56" customFormat="1" ht="22.8" customHeight="1">
      <c r="A370" s="96" t="s">
        <v>116</v>
      </c>
      <c r="B370" s="95" t="s">
        <v>70</v>
      </c>
      <c r="C370" s="96" t="s">
        <v>2091</v>
      </c>
      <c r="D370" s="96" t="s">
        <v>19356</v>
      </c>
      <c r="E370" s="96" t="s">
        <v>19357</v>
      </c>
      <c r="F370" s="101" t="s">
        <v>2092</v>
      </c>
      <c r="G370" s="163" t="s">
        <v>2094</v>
      </c>
      <c r="H370" s="121">
        <v>44187</v>
      </c>
      <c r="I370" s="121">
        <v>44187</v>
      </c>
      <c r="J370" s="121">
        <v>42125</v>
      </c>
      <c r="K370" s="121">
        <v>29489</v>
      </c>
      <c r="L370" s="259" t="s">
        <v>25034</v>
      </c>
      <c r="M370" s="259" t="s">
        <v>24</v>
      </c>
      <c r="N370" s="164" t="s">
        <v>26</v>
      </c>
      <c r="O370" s="266" t="s">
        <v>34</v>
      </c>
      <c r="P370" s="164" t="s">
        <v>467</v>
      </c>
      <c r="Q370" s="99" t="s">
        <v>2095</v>
      </c>
      <c r="R370" s="95" t="s">
        <v>1479</v>
      </c>
      <c r="S370" s="257">
        <f t="shared" si="5"/>
        <v>51410</v>
      </c>
      <c r="T370" s="243" t="s">
        <v>17981</v>
      </c>
      <c r="U370" s="241" t="s">
        <v>1358</v>
      </c>
      <c r="V370" s="305" t="str" cm="1">
        <f t="array" ref="V370">_xlfn.IFS(C370="","",COUNTIF(C370,"ตำแหน่งว่าง*"),"ว่าง",COUNTIF(C370,"&lt;&gt;ตำแหน่งว่าง*"),"คนครอง")</f>
        <v>คนครอง</v>
      </c>
      <c r="W370" s="242" cm="1">
        <f t="array" ref="W370">_xlfn.IFS(COUNTIF(C370,"*(สบ3)"),32,COUNTIF(C370,"*(สบ2)"),41,COUNTIF(C370,"*(สบ1)"),42,COUNTIF(C370,"ตำแหน่งว่าง*"),42)</f>
        <v>41</v>
      </c>
      <c r="X370" s="98" t="s">
        <v>2093</v>
      </c>
      <c r="Y370" s="100" t="s">
        <v>467</v>
      </c>
      <c r="Z370" s="242">
        <v>369</v>
      </c>
      <c r="AA370" s="96"/>
      <c r="AB370" s="96" t="s">
        <v>24630</v>
      </c>
    </row>
    <row r="371" spans="1:28" s="59" customFormat="1" ht="22.8" customHeight="1">
      <c r="A371" s="96" t="s">
        <v>154</v>
      </c>
      <c r="B371" s="95" t="s">
        <v>70</v>
      </c>
      <c r="C371" s="96" t="s">
        <v>2096</v>
      </c>
      <c r="D371" s="96" t="s">
        <v>19358</v>
      </c>
      <c r="E371" s="96" t="s">
        <v>19359</v>
      </c>
      <c r="F371" s="101" t="s">
        <v>2092</v>
      </c>
      <c r="G371" s="163" t="s">
        <v>2098</v>
      </c>
      <c r="H371" s="121">
        <v>43420</v>
      </c>
      <c r="I371" s="121">
        <v>43420</v>
      </c>
      <c r="J371" s="121">
        <v>43420</v>
      </c>
      <c r="K371" s="121">
        <v>33817</v>
      </c>
      <c r="L371" s="259" t="s">
        <v>25035</v>
      </c>
      <c r="M371" s="259" t="s">
        <v>2099</v>
      </c>
      <c r="N371" s="164" t="s">
        <v>26</v>
      </c>
      <c r="O371" s="266" t="s">
        <v>34</v>
      </c>
      <c r="P371" s="164" t="s">
        <v>467</v>
      </c>
      <c r="Q371" s="99" t="s">
        <v>2100</v>
      </c>
      <c r="R371" s="95" t="s">
        <v>1491</v>
      </c>
      <c r="S371" s="257">
        <f t="shared" si="5"/>
        <v>55793</v>
      </c>
      <c r="T371" s="243" t="s">
        <v>17981</v>
      </c>
      <c r="U371" s="241" t="s">
        <v>1358</v>
      </c>
      <c r="V371" s="305" t="str" cm="1">
        <f t="array" ref="V371">_xlfn.IFS(C371="","",COUNTIF(C371,"ตำแหน่งว่าง*"),"ว่าง",COUNTIF(C371,"&lt;&gt;ตำแหน่งว่าง*"),"คนครอง")</f>
        <v>คนครอง</v>
      </c>
      <c r="W371" s="242" cm="1">
        <f t="array" ref="W371">_xlfn.IFS(COUNTIF(C371,"*(สบ3)"),32,COUNTIF(C371,"*(สบ2)"),41,COUNTIF(C371,"*(สบ1)"),42,COUNTIF(C371,"ตำแหน่งว่าง*"),42)</f>
        <v>42</v>
      </c>
      <c r="X371" s="98" t="s">
        <v>2097</v>
      </c>
      <c r="Y371" s="100" t="s">
        <v>467</v>
      </c>
      <c r="Z371" s="242">
        <v>370</v>
      </c>
      <c r="AA371" s="96"/>
      <c r="AB371" s="96" t="s">
        <v>24633</v>
      </c>
    </row>
    <row r="372" spans="1:28" s="56" customFormat="1" ht="22.8" customHeight="1">
      <c r="A372" s="96" t="s">
        <v>116</v>
      </c>
      <c r="B372" s="95" t="s">
        <v>70</v>
      </c>
      <c r="C372" s="96" t="s">
        <v>2101</v>
      </c>
      <c r="D372" s="96" t="s">
        <v>19360</v>
      </c>
      <c r="E372" s="96" t="s">
        <v>19361</v>
      </c>
      <c r="F372" s="101" t="s">
        <v>2092</v>
      </c>
      <c r="G372" s="163" t="s">
        <v>2103</v>
      </c>
      <c r="H372" s="121">
        <v>44187</v>
      </c>
      <c r="I372" s="121">
        <v>44187</v>
      </c>
      <c r="J372" s="121">
        <v>42125</v>
      </c>
      <c r="K372" s="121">
        <v>33784</v>
      </c>
      <c r="L372" s="259" t="s">
        <v>25036</v>
      </c>
      <c r="M372" s="259" t="s">
        <v>24</v>
      </c>
      <c r="N372" s="164" t="s">
        <v>26</v>
      </c>
      <c r="O372" s="266" t="s">
        <v>34</v>
      </c>
      <c r="P372" s="164" t="s">
        <v>467</v>
      </c>
      <c r="Q372" s="99" t="s">
        <v>2104</v>
      </c>
      <c r="R372" s="95" t="s">
        <v>1479</v>
      </c>
      <c r="S372" s="257">
        <f t="shared" si="5"/>
        <v>55793</v>
      </c>
      <c r="T372" s="243" t="s">
        <v>17981</v>
      </c>
      <c r="U372" s="241" t="s">
        <v>1358</v>
      </c>
      <c r="V372" s="305" t="str" cm="1">
        <f t="array" ref="V372">_xlfn.IFS(C372="","",COUNTIF(C372,"ตำแหน่งว่าง*"),"ว่าง",COUNTIF(C372,"&lt;&gt;ตำแหน่งว่าง*"),"คนครอง")</f>
        <v>คนครอง</v>
      </c>
      <c r="W372" s="242" cm="1">
        <f t="array" ref="W372">_xlfn.IFS(COUNTIF(C372,"*(สบ3)"),32,COUNTIF(C372,"*(สบ2)"),41,COUNTIF(C372,"*(สบ1)"),42,COUNTIF(C372,"ตำแหน่งว่าง*"),42)</f>
        <v>41</v>
      </c>
      <c r="X372" s="98" t="s">
        <v>2102</v>
      </c>
      <c r="Y372" s="100" t="s">
        <v>467</v>
      </c>
      <c r="Z372" s="242">
        <v>371</v>
      </c>
      <c r="AA372" s="96"/>
      <c r="AB372" s="96" t="s">
        <v>24630</v>
      </c>
    </row>
    <row r="373" spans="1:28" s="56" customFormat="1" ht="22.8" customHeight="1">
      <c r="A373" s="96" t="s">
        <v>93</v>
      </c>
      <c r="B373" s="95" t="s">
        <v>70</v>
      </c>
      <c r="C373" s="96" t="s">
        <v>17359</v>
      </c>
      <c r="D373" s="96" t="s">
        <v>19362</v>
      </c>
      <c r="E373" s="96" t="s">
        <v>19363</v>
      </c>
      <c r="F373" s="101" t="s">
        <v>2092</v>
      </c>
      <c r="G373" s="163" t="s">
        <v>2106</v>
      </c>
      <c r="H373" s="121">
        <v>43539</v>
      </c>
      <c r="I373" s="121">
        <v>43539</v>
      </c>
      <c r="J373" s="121">
        <v>34789</v>
      </c>
      <c r="K373" s="121">
        <v>26500</v>
      </c>
      <c r="L373" s="259" t="s">
        <v>25037</v>
      </c>
      <c r="M373" s="259" t="s">
        <v>24</v>
      </c>
      <c r="N373" s="164" t="s">
        <v>26</v>
      </c>
      <c r="O373" s="266" t="s">
        <v>34</v>
      </c>
      <c r="P373" s="164" t="s">
        <v>467</v>
      </c>
      <c r="Q373" s="99" t="s">
        <v>2107</v>
      </c>
      <c r="R373" s="99" t="s">
        <v>1624</v>
      </c>
      <c r="S373" s="257">
        <f t="shared" si="5"/>
        <v>48488</v>
      </c>
      <c r="T373" s="243" t="s">
        <v>17981</v>
      </c>
      <c r="U373" s="241" t="s">
        <v>1358</v>
      </c>
      <c r="V373" s="305" t="str" cm="1">
        <f t="array" ref="V373">_xlfn.IFS(C373="","",COUNTIF(C373,"ตำแหน่งว่าง*"),"ว่าง",COUNTIF(C373,"&lt;&gt;ตำแหน่งว่าง*"),"คนครอง")</f>
        <v>คนครอง</v>
      </c>
      <c r="W373" s="242" cm="1">
        <f t="array" ref="W373">_xlfn.IFS(COUNTIF(C373,"*(สบ3)"),32,COUNTIF(C373,"*(สบ2)"),41,COUNTIF(C373,"*(สบ1)"),42,COUNTIF(C373,"ตำแหน่งว่าง*"),42)</f>
        <v>32</v>
      </c>
      <c r="X373" s="98" t="s">
        <v>2105</v>
      </c>
      <c r="Y373" s="100" t="s">
        <v>467</v>
      </c>
      <c r="Z373" s="242">
        <v>372</v>
      </c>
      <c r="AA373" s="96" t="s">
        <v>24779</v>
      </c>
      <c r="AB373" s="96" t="s">
        <v>24660</v>
      </c>
    </row>
    <row r="374" spans="1:28" s="56" customFormat="1" ht="22.8" customHeight="1">
      <c r="A374" s="96" t="s">
        <v>55</v>
      </c>
      <c r="B374" s="95" t="s">
        <v>20</v>
      </c>
      <c r="C374" s="96" t="s">
        <v>2108</v>
      </c>
      <c r="D374" s="96" t="s">
        <v>19364</v>
      </c>
      <c r="E374" s="96" t="s">
        <v>19365</v>
      </c>
      <c r="F374" s="101" t="s">
        <v>2092</v>
      </c>
      <c r="G374" s="163" t="s">
        <v>2110</v>
      </c>
      <c r="H374" s="121">
        <v>44967</v>
      </c>
      <c r="I374" s="121">
        <v>44967</v>
      </c>
      <c r="J374" s="121">
        <v>42125</v>
      </c>
      <c r="K374" s="121">
        <v>32204</v>
      </c>
      <c r="L374" s="259" t="s">
        <v>25038</v>
      </c>
      <c r="M374" s="259" t="s">
        <v>24</v>
      </c>
      <c r="N374" s="164" t="s">
        <v>26</v>
      </c>
      <c r="O374" s="266" t="s">
        <v>34</v>
      </c>
      <c r="P374" s="164" t="s">
        <v>467</v>
      </c>
      <c r="Q374" s="99" t="s">
        <v>2111</v>
      </c>
      <c r="R374" s="95" t="s">
        <v>2112</v>
      </c>
      <c r="S374" s="257">
        <f t="shared" si="5"/>
        <v>54332</v>
      </c>
      <c r="T374" s="243" t="s">
        <v>17981</v>
      </c>
      <c r="U374" s="241" t="s">
        <v>1358</v>
      </c>
      <c r="V374" s="305" t="str" cm="1">
        <f t="array" ref="V374">_xlfn.IFS(C374="","",COUNTIF(C374,"ตำแหน่งว่าง*"),"ว่าง",COUNTIF(C374,"&lt;&gt;ตำแหน่งว่าง*"),"คนครอง")</f>
        <v>คนครอง</v>
      </c>
      <c r="W374" s="242" cm="1">
        <f t="array" ref="W374">_xlfn.IFS(COUNTIF(C374,"*(สบ3)"),32,COUNTIF(C374,"*(สบ2)"),41,COUNTIF(C374,"*(สบ1)"),42,COUNTIF(C374,"ตำแหน่งว่าง*"),42)</f>
        <v>41</v>
      </c>
      <c r="X374" s="98" t="s">
        <v>2109</v>
      </c>
      <c r="Y374" s="100" t="s">
        <v>467</v>
      </c>
      <c r="Z374" s="242">
        <v>373</v>
      </c>
      <c r="AA374" s="96"/>
      <c r="AB374" s="96" t="s">
        <v>24630</v>
      </c>
    </row>
    <row r="375" spans="1:28" s="56" customFormat="1" ht="22.8" customHeight="1">
      <c r="A375" s="96" t="s">
        <v>93</v>
      </c>
      <c r="B375" s="95" t="s">
        <v>70</v>
      </c>
      <c r="C375" s="96" t="s">
        <v>17360</v>
      </c>
      <c r="D375" s="96" t="s">
        <v>19366</v>
      </c>
      <c r="E375" s="96" t="s">
        <v>19367</v>
      </c>
      <c r="F375" s="101" t="s">
        <v>2092</v>
      </c>
      <c r="G375" s="163" t="s">
        <v>2114</v>
      </c>
      <c r="H375" s="121">
        <v>43174</v>
      </c>
      <c r="I375" s="121">
        <v>43174</v>
      </c>
      <c r="J375" s="121">
        <v>38838</v>
      </c>
      <c r="K375" s="121">
        <v>28368</v>
      </c>
      <c r="L375" s="259" t="s">
        <v>25039</v>
      </c>
      <c r="M375" s="259" t="s">
        <v>24</v>
      </c>
      <c r="N375" s="164" t="s">
        <v>26</v>
      </c>
      <c r="O375" s="266" t="s">
        <v>34</v>
      </c>
      <c r="P375" s="164" t="s">
        <v>467</v>
      </c>
      <c r="Q375" s="99" t="s">
        <v>2115</v>
      </c>
      <c r="R375" s="99" t="s">
        <v>1532</v>
      </c>
      <c r="S375" s="257">
        <f t="shared" si="5"/>
        <v>50314</v>
      </c>
      <c r="T375" s="243" t="s">
        <v>17981</v>
      </c>
      <c r="U375" s="241" t="s">
        <v>1358</v>
      </c>
      <c r="V375" s="305" t="str" cm="1">
        <f t="array" ref="V375">_xlfn.IFS(C375="","",COUNTIF(C375,"ตำแหน่งว่าง*"),"ว่าง",COUNTIF(C375,"&lt;&gt;ตำแหน่งว่าง*"),"คนครอง")</f>
        <v>คนครอง</v>
      </c>
      <c r="W375" s="242" cm="1">
        <f t="array" ref="W375">_xlfn.IFS(COUNTIF(C375,"*(สบ3)"),32,COUNTIF(C375,"*(สบ2)"),41,COUNTIF(C375,"*(สบ1)"),42,COUNTIF(C375,"ตำแหน่งว่าง*"),42)</f>
        <v>32</v>
      </c>
      <c r="X375" s="98" t="s">
        <v>2113</v>
      </c>
      <c r="Y375" s="100" t="s">
        <v>467</v>
      </c>
      <c r="Z375" s="242">
        <v>374</v>
      </c>
      <c r="AA375" s="96"/>
      <c r="AB375" s="96" t="s">
        <v>24664</v>
      </c>
    </row>
    <row r="376" spans="1:28" s="56" customFormat="1" ht="22.8" customHeight="1">
      <c r="A376" s="96" t="s">
        <v>93</v>
      </c>
      <c r="B376" s="95" t="s">
        <v>70</v>
      </c>
      <c r="C376" s="96" t="s">
        <v>24266</v>
      </c>
      <c r="D376" s="96" t="s">
        <v>19368</v>
      </c>
      <c r="E376" s="96" t="s">
        <v>19369</v>
      </c>
      <c r="F376" s="101" t="s">
        <v>2092</v>
      </c>
      <c r="G376" s="163" t="s">
        <v>2117</v>
      </c>
      <c r="H376" s="121">
        <v>45719</v>
      </c>
      <c r="I376" s="121">
        <v>45719</v>
      </c>
      <c r="J376" s="121">
        <v>41855</v>
      </c>
      <c r="K376" s="121">
        <v>30969</v>
      </c>
      <c r="L376" s="259" t="s">
        <v>25040</v>
      </c>
      <c r="M376" s="259" t="s">
        <v>206</v>
      </c>
      <c r="N376" s="164" t="s">
        <v>26</v>
      </c>
      <c r="O376" s="266" t="s">
        <v>34</v>
      </c>
      <c r="P376" s="164" t="s">
        <v>467</v>
      </c>
      <c r="Q376" s="99" t="s">
        <v>2118</v>
      </c>
      <c r="R376" s="95" t="s">
        <v>24252</v>
      </c>
      <c r="S376" s="257">
        <f t="shared" si="5"/>
        <v>53236</v>
      </c>
      <c r="T376" s="243" t="s">
        <v>17981</v>
      </c>
      <c r="U376" s="241" t="s">
        <v>1358</v>
      </c>
      <c r="V376" s="305" t="str" cm="1">
        <f t="array" ref="V376">_xlfn.IFS(C376="","",COUNTIF(C376,"ตำแหน่งว่าง*"),"ว่าง",COUNTIF(C376,"&lt;&gt;ตำแหน่งว่าง*"),"คนครอง")</f>
        <v>คนครอง</v>
      </c>
      <c r="W376" s="242" cm="1">
        <f t="array" ref="W376">_xlfn.IFS(COUNTIF(C376,"*(สบ3)"),32,COUNTIF(C376,"*(สบ2)"),41,COUNTIF(C376,"*(สบ1)"),42,COUNTIF(C376,"ตำแหน่งว่าง*"),42)</f>
        <v>32</v>
      </c>
      <c r="X376" s="98" t="s">
        <v>2116</v>
      </c>
      <c r="Y376" s="100" t="s">
        <v>467</v>
      </c>
      <c r="Z376" s="242">
        <v>375</v>
      </c>
      <c r="AA376" s="96"/>
      <c r="AB376" s="96" t="s">
        <v>24639</v>
      </c>
    </row>
    <row r="377" spans="1:28" s="56" customFormat="1" ht="22.8" customHeight="1">
      <c r="A377" s="96" t="s">
        <v>154</v>
      </c>
      <c r="B377" s="95" t="s">
        <v>20</v>
      </c>
      <c r="C377" s="96" t="s">
        <v>6267</v>
      </c>
      <c r="D377" s="96" t="s">
        <v>19370</v>
      </c>
      <c r="E377" s="96" t="s">
        <v>19371</v>
      </c>
      <c r="F377" s="101" t="s">
        <v>2092</v>
      </c>
      <c r="G377" s="163" t="s">
        <v>2120</v>
      </c>
      <c r="H377" s="121">
        <v>45322</v>
      </c>
      <c r="I377" s="121">
        <v>43420</v>
      </c>
      <c r="J377" s="121">
        <v>43420</v>
      </c>
      <c r="K377" s="121">
        <v>33965</v>
      </c>
      <c r="L377" s="259" t="s">
        <v>25041</v>
      </c>
      <c r="M377" s="259" t="s">
        <v>370</v>
      </c>
      <c r="N377" s="164" t="s">
        <v>26</v>
      </c>
      <c r="O377" s="266" t="s">
        <v>34</v>
      </c>
      <c r="P377" s="164" t="s">
        <v>467</v>
      </c>
      <c r="Q377" s="99" t="s">
        <v>6270</v>
      </c>
      <c r="R377" s="95" t="s">
        <v>17993</v>
      </c>
      <c r="S377" s="257">
        <f t="shared" si="5"/>
        <v>56158</v>
      </c>
      <c r="T377" s="243" t="s">
        <v>17981</v>
      </c>
      <c r="U377" s="241" t="s">
        <v>1358</v>
      </c>
      <c r="V377" s="305" t="str" cm="1">
        <f t="array" ref="V377">_xlfn.IFS(C377="","",COUNTIF(C377,"ตำแหน่งว่าง*"),"ว่าง",COUNTIF(C377,"&lt;&gt;ตำแหน่งว่าง*"),"คนครอง")</f>
        <v>คนครอง</v>
      </c>
      <c r="W377" s="242" cm="1">
        <f t="array" ref="W377">_xlfn.IFS(COUNTIF(C377,"*(สบ3)"),32,COUNTIF(C377,"*(สบ2)"),41,COUNTIF(C377,"*(สบ1)"),42,COUNTIF(C377,"ตำแหน่งว่าง*"),42)</f>
        <v>42</v>
      </c>
      <c r="X377" s="98" t="s">
        <v>2119</v>
      </c>
      <c r="Y377" s="100" t="s">
        <v>467</v>
      </c>
      <c r="Z377" s="242">
        <v>376</v>
      </c>
      <c r="AA377" s="96"/>
      <c r="AB377" s="96" t="s">
        <v>24633</v>
      </c>
    </row>
    <row r="378" spans="1:28" s="59" customFormat="1" ht="22.8" customHeight="1">
      <c r="A378" s="96" t="s">
        <v>93</v>
      </c>
      <c r="B378" s="95" t="s">
        <v>70</v>
      </c>
      <c r="C378" s="96" t="s">
        <v>17361</v>
      </c>
      <c r="D378" s="96" t="s">
        <v>19372</v>
      </c>
      <c r="E378" s="96" t="s">
        <v>19373</v>
      </c>
      <c r="F378" s="101" t="s">
        <v>2092</v>
      </c>
      <c r="G378" s="163" t="s">
        <v>2122</v>
      </c>
      <c r="H378" s="121">
        <v>43174</v>
      </c>
      <c r="I378" s="121">
        <v>43174</v>
      </c>
      <c r="J378" s="121">
        <v>39066</v>
      </c>
      <c r="K378" s="121">
        <v>29272</v>
      </c>
      <c r="L378" s="259" t="s">
        <v>25042</v>
      </c>
      <c r="M378" s="259" t="s">
        <v>2123</v>
      </c>
      <c r="N378" s="164" t="s">
        <v>26</v>
      </c>
      <c r="O378" s="266" t="s">
        <v>34</v>
      </c>
      <c r="P378" s="164" t="s">
        <v>467</v>
      </c>
      <c r="Q378" s="99" t="s">
        <v>2124</v>
      </c>
      <c r="R378" s="99" t="s">
        <v>1532</v>
      </c>
      <c r="S378" s="257">
        <f t="shared" si="5"/>
        <v>51410</v>
      </c>
      <c r="T378" s="243" t="s">
        <v>17981</v>
      </c>
      <c r="U378" s="241" t="s">
        <v>1358</v>
      </c>
      <c r="V378" s="305" t="str" cm="1">
        <f t="array" ref="V378">_xlfn.IFS(C378="","",COUNTIF(C378,"ตำแหน่งว่าง*"),"ว่าง",COUNTIF(C378,"&lt;&gt;ตำแหน่งว่าง*"),"คนครอง")</f>
        <v>คนครอง</v>
      </c>
      <c r="W378" s="242" cm="1">
        <f t="array" ref="W378">_xlfn.IFS(COUNTIF(C378,"*(สบ3)"),32,COUNTIF(C378,"*(สบ2)"),41,COUNTIF(C378,"*(สบ1)"),42,COUNTIF(C378,"ตำแหน่งว่าง*"),42)</f>
        <v>32</v>
      </c>
      <c r="X378" s="98" t="s">
        <v>2121</v>
      </c>
      <c r="Y378" s="100" t="s">
        <v>467</v>
      </c>
      <c r="Z378" s="242">
        <v>377</v>
      </c>
      <c r="AA378" s="96"/>
      <c r="AB378" s="96" t="s">
        <v>24661</v>
      </c>
    </row>
    <row r="379" spans="1:28" s="59" customFormat="1" ht="22.8" customHeight="1">
      <c r="A379" s="96" t="s">
        <v>104</v>
      </c>
      <c r="B379" s="95" t="s">
        <v>20</v>
      </c>
      <c r="C379" s="96" t="s">
        <v>24267</v>
      </c>
      <c r="D379" s="96" t="s">
        <v>19132</v>
      </c>
      <c r="E379" s="96" t="s">
        <v>19374</v>
      </c>
      <c r="F379" s="101" t="s">
        <v>2092</v>
      </c>
      <c r="G379" s="163" t="s">
        <v>2126</v>
      </c>
      <c r="H379" s="121">
        <v>45719</v>
      </c>
      <c r="I379" s="121">
        <v>45719</v>
      </c>
      <c r="J379" s="121">
        <v>43132</v>
      </c>
      <c r="K379" s="121">
        <v>34262</v>
      </c>
      <c r="L379" s="259" t="s">
        <v>25043</v>
      </c>
      <c r="M379" s="259" t="s">
        <v>351</v>
      </c>
      <c r="N379" s="164" t="s">
        <v>26</v>
      </c>
      <c r="O379" s="266" t="s">
        <v>34</v>
      </c>
      <c r="P379" s="164" t="s">
        <v>467</v>
      </c>
      <c r="Q379" s="99" t="s">
        <v>6263</v>
      </c>
      <c r="R379" s="95" t="s">
        <v>24252</v>
      </c>
      <c r="S379" s="257">
        <f t="shared" si="5"/>
        <v>56523</v>
      </c>
      <c r="T379" s="243" t="s">
        <v>17981</v>
      </c>
      <c r="U379" s="241" t="s">
        <v>1358</v>
      </c>
      <c r="V379" s="305" t="str" cm="1">
        <f t="array" ref="V379">_xlfn.IFS(C379="","",COUNTIF(C379,"ตำแหน่งว่าง*"),"ว่าง",COUNTIF(C379,"&lt;&gt;ตำแหน่งว่าง*"),"คนครอง")</f>
        <v>คนครอง</v>
      </c>
      <c r="W379" s="242" cm="1">
        <f t="array" ref="W379">_xlfn.IFS(COUNTIF(C379,"*(สบ3)"),32,COUNTIF(C379,"*(สบ2)"),41,COUNTIF(C379,"*(สบ1)"),42,COUNTIF(C379,"ตำแหน่งว่าง*"),42)</f>
        <v>41</v>
      </c>
      <c r="X379" s="98" t="s">
        <v>2125</v>
      </c>
      <c r="Y379" s="100" t="s">
        <v>467</v>
      </c>
      <c r="Z379" s="242">
        <v>378</v>
      </c>
      <c r="AA379" s="96"/>
      <c r="AB379" s="96" t="s">
        <v>24640</v>
      </c>
    </row>
    <row r="380" spans="1:28" s="56" customFormat="1" ht="22.8" customHeight="1">
      <c r="A380" s="97" t="s">
        <v>104</v>
      </c>
      <c r="B380" s="100" t="s">
        <v>20</v>
      </c>
      <c r="C380" s="97" t="s">
        <v>24268</v>
      </c>
      <c r="D380" s="96" t="s">
        <v>19375</v>
      </c>
      <c r="E380" s="96" t="s">
        <v>19376</v>
      </c>
      <c r="F380" s="101" t="s">
        <v>2092</v>
      </c>
      <c r="G380" s="163" t="s">
        <v>2128</v>
      </c>
      <c r="H380" s="123">
        <v>45719</v>
      </c>
      <c r="I380" s="123">
        <v>45719</v>
      </c>
      <c r="J380" s="123">
        <v>43132</v>
      </c>
      <c r="K380" s="121">
        <v>33141</v>
      </c>
      <c r="L380" s="259" t="s">
        <v>25043</v>
      </c>
      <c r="M380" s="259" t="s">
        <v>661</v>
      </c>
      <c r="N380" s="164" t="s">
        <v>26</v>
      </c>
      <c r="O380" s="266" t="s">
        <v>34</v>
      </c>
      <c r="P380" s="164" t="s">
        <v>467</v>
      </c>
      <c r="Q380" s="98" t="s">
        <v>2129</v>
      </c>
      <c r="R380" s="100" t="s">
        <v>24252</v>
      </c>
      <c r="S380" s="257">
        <f t="shared" si="5"/>
        <v>55062</v>
      </c>
      <c r="T380" s="243" t="s">
        <v>17981</v>
      </c>
      <c r="U380" s="241" t="s">
        <v>1358</v>
      </c>
      <c r="V380" s="305" t="str" cm="1">
        <f t="array" ref="V380">_xlfn.IFS(C380="","",COUNTIF(C380,"ตำแหน่งว่าง*"),"ว่าง",COUNTIF(C380,"&lt;&gt;ตำแหน่งว่าง*"),"คนครอง")</f>
        <v>คนครอง</v>
      </c>
      <c r="W380" s="242" cm="1">
        <f t="array" ref="W380">_xlfn.IFS(COUNTIF(C380,"*(สบ3)"),32,COUNTIF(C380,"*(สบ2)"),41,COUNTIF(C380,"*(สบ1)"),42,COUNTIF(C380,"ตำแหน่งว่าง*"),42)</f>
        <v>41</v>
      </c>
      <c r="X380" s="98" t="s">
        <v>2127</v>
      </c>
      <c r="Y380" s="100" t="s">
        <v>467</v>
      </c>
      <c r="Z380" s="242">
        <v>379</v>
      </c>
      <c r="AA380" s="96"/>
      <c r="AB380" s="96" t="s">
        <v>24640</v>
      </c>
    </row>
    <row r="381" spans="1:28" s="56" customFormat="1" ht="22.8" customHeight="1">
      <c r="A381" s="96" t="s">
        <v>93</v>
      </c>
      <c r="B381" s="95" t="s">
        <v>70</v>
      </c>
      <c r="C381" s="96" t="s">
        <v>17362</v>
      </c>
      <c r="D381" s="96" t="s">
        <v>19377</v>
      </c>
      <c r="E381" s="96" t="s">
        <v>19378</v>
      </c>
      <c r="F381" s="101" t="s">
        <v>2092</v>
      </c>
      <c r="G381" s="163" t="s">
        <v>2131</v>
      </c>
      <c r="H381" s="121">
        <v>44187</v>
      </c>
      <c r="I381" s="121">
        <v>44187</v>
      </c>
      <c r="J381" s="121">
        <v>39345</v>
      </c>
      <c r="K381" s="121">
        <v>31120</v>
      </c>
      <c r="L381" s="259" t="s">
        <v>25044</v>
      </c>
      <c r="M381" s="259" t="s">
        <v>2132</v>
      </c>
      <c r="N381" s="164" t="s">
        <v>26</v>
      </c>
      <c r="O381" s="266" t="s">
        <v>34</v>
      </c>
      <c r="P381" s="164" t="s">
        <v>467</v>
      </c>
      <c r="Q381" s="99" t="s">
        <v>2133</v>
      </c>
      <c r="R381" s="99" t="s">
        <v>1967</v>
      </c>
      <c r="S381" s="257">
        <f t="shared" si="5"/>
        <v>53236</v>
      </c>
      <c r="T381" s="243" t="s">
        <v>17981</v>
      </c>
      <c r="U381" s="241" t="s">
        <v>1358</v>
      </c>
      <c r="V381" s="305" t="str" cm="1">
        <f t="array" ref="V381">_xlfn.IFS(C381="","",COUNTIF(C381,"ตำแหน่งว่าง*"),"ว่าง",COUNTIF(C381,"&lt;&gt;ตำแหน่งว่าง*"),"คนครอง")</f>
        <v>คนครอง</v>
      </c>
      <c r="W381" s="242" cm="1">
        <f t="array" ref="W381">_xlfn.IFS(COUNTIF(C381,"*(สบ3)"),32,COUNTIF(C381,"*(สบ2)"),41,COUNTIF(C381,"*(สบ1)"),42,COUNTIF(C381,"ตำแหน่งว่าง*"),42)</f>
        <v>32</v>
      </c>
      <c r="X381" s="98" t="s">
        <v>2130</v>
      </c>
      <c r="Y381" s="100" t="s">
        <v>467</v>
      </c>
      <c r="Z381" s="242">
        <v>380</v>
      </c>
      <c r="AA381" s="96"/>
      <c r="AB381" s="96" t="s">
        <v>24663</v>
      </c>
    </row>
    <row r="382" spans="1:28" s="56" customFormat="1" ht="22.8" customHeight="1">
      <c r="A382" s="96" t="s">
        <v>154</v>
      </c>
      <c r="B382" s="95" t="s">
        <v>70</v>
      </c>
      <c r="C382" s="96" t="s">
        <v>2134</v>
      </c>
      <c r="D382" s="96" t="s">
        <v>19379</v>
      </c>
      <c r="E382" s="96" t="s">
        <v>19380</v>
      </c>
      <c r="F382" s="101" t="s">
        <v>2092</v>
      </c>
      <c r="G382" s="163" t="s">
        <v>2136</v>
      </c>
      <c r="H382" s="121">
        <v>43227</v>
      </c>
      <c r="I382" s="121">
        <v>43227</v>
      </c>
      <c r="J382" s="121">
        <v>43227</v>
      </c>
      <c r="K382" s="121">
        <v>32423</v>
      </c>
      <c r="L382" s="259" t="s">
        <v>25045</v>
      </c>
      <c r="M382" s="259" t="s">
        <v>889</v>
      </c>
      <c r="N382" s="164" t="s">
        <v>26</v>
      </c>
      <c r="O382" s="266" t="s">
        <v>34</v>
      </c>
      <c r="P382" s="164" t="s">
        <v>467</v>
      </c>
      <c r="Q382" s="99" t="s">
        <v>2137</v>
      </c>
      <c r="R382" s="95" t="s">
        <v>2138</v>
      </c>
      <c r="S382" s="257">
        <f t="shared" si="5"/>
        <v>54697</v>
      </c>
      <c r="T382" s="243" t="s">
        <v>17981</v>
      </c>
      <c r="U382" s="241" t="s">
        <v>1358</v>
      </c>
      <c r="V382" s="305" t="str" cm="1">
        <f t="array" ref="V382">_xlfn.IFS(C382="","",COUNTIF(C382,"ตำแหน่งว่าง*"),"ว่าง",COUNTIF(C382,"&lt;&gt;ตำแหน่งว่าง*"),"คนครอง")</f>
        <v>คนครอง</v>
      </c>
      <c r="W382" s="242" cm="1">
        <f t="array" ref="W382">_xlfn.IFS(COUNTIF(C382,"*(สบ3)"),32,COUNTIF(C382,"*(สบ2)"),41,COUNTIF(C382,"*(สบ1)"),42,COUNTIF(C382,"ตำแหน่งว่าง*"),42)</f>
        <v>42</v>
      </c>
      <c r="X382" s="98" t="s">
        <v>2135</v>
      </c>
      <c r="Y382" s="100" t="s">
        <v>467</v>
      </c>
      <c r="Z382" s="242">
        <v>381</v>
      </c>
      <c r="AA382" s="96"/>
      <c r="AB382" s="96" t="s">
        <v>24665</v>
      </c>
    </row>
    <row r="383" spans="1:28" s="59" customFormat="1" ht="22.8" customHeight="1">
      <c r="A383" s="96" t="s">
        <v>154</v>
      </c>
      <c r="B383" s="95" t="s">
        <v>20</v>
      </c>
      <c r="C383" s="96" t="s">
        <v>2139</v>
      </c>
      <c r="D383" s="96" t="s">
        <v>19381</v>
      </c>
      <c r="E383" s="96" t="s">
        <v>19382</v>
      </c>
      <c r="F383" s="101" t="s">
        <v>2092</v>
      </c>
      <c r="G383" s="163" t="s">
        <v>2141</v>
      </c>
      <c r="H383" s="121">
        <v>43420</v>
      </c>
      <c r="I383" s="121">
        <v>43420</v>
      </c>
      <c r="J383" s="121">
        <v>43420</v>
      </c>
      <c r="K383" s="121">
        <v>33812</v>
      </c>
      <c r="L383" s="259" t="s">
        <v>25046</v>
      </c>
      <c r="M383" s="259" t="s">
        <v>1790</v>
      </c>
      <c r="N383" s="164" t="s">
        <v>26</v>
      </c>
      <c r="O383" s="266" t="s">
        <v>34</v>
      </c>
      <c r="P383" s="164" t="s">
        <v>467</v>
      </c>
      <c r="Q383" s="99" t="s">
        <v>2142</v>
      </c>
      <c r="R383" s="95" t="s">
        <v>1491</v>
      </c>
      <c r="S383" s="257">
        <f t="shared" si="5"/>
        <v>55793</v>
      </c>
      <c r="T383" s="243" t="s">
        <v>17981</v>
      </c>
      <c r="U383" s="241" t="s">
        <v>1358</v>
      </c>
      <c r="V383" s="305" t="str" cm="1">
        <f t="array" ref="V383">_xlfn.IFS(C383="","",COUNTIF(C383,"ตำแหน่งว่าง*"),"ว่าง",COUNTIF(C383,"&lt;&gt;ตำแหน่งว่าง*"),"คนครอง")</f>
        <v>คนครอง</v>
      </c>
      <c r="W383" s="242" cm="1">
        <f t="array" ref="W383">_xlfn.IFS(COUNTIF(C383,"*(สบ3)"),32,COUNTIF(C383,"*(สบ2)"),41,COUNTIF(C383,"*(สบ1)"),42,COUNTIF(C383,"ตำแหน่งว่าง*"),42)</f>
        <v>42</v>
      </c>
      <c r="X383" s="98" t="s">
        <v>2140</v>
      </c>
      <c r="Y383" s="100" t="s">
        <v>467</v>
      </c>
      <c r="Z383" s="242">
        <v>382</v>
      </c>
      <c r="AA383" s="96"/>
      <c r="AB383" s="96" t="s">
        <v>24633</v>
      </c>
    </row>
    <row r="384" spans="1:28" s="56" customFormat="1" ht="22.8" customHeight="1">
      <c r="A384" s="96" t="s">
        <v>116</v>
      </c>
      <c r="B384" s="95" t="s">
        <v>70</v>
      </c>
      <c r="C384" s="96" t="s">
        <v>2143</v>
      </c>
      <c r="D384" s="96" t="s">
        <v>19383</v>
      </c>
      <c r="E384" s="96" t="s">
        <v>19384</v>
      </c>
      <c r="F384" s="101" t="s">
        <v>2092</v>
      </c>
      <c r="G384" s="163" t="s">
        <v>2145</v>
      </c>
      <c r="H384" s="121">
        <v>44187</v>
      </c>
      <c r="I384" s="121">
        <v>44187</v>
      </c>
      <c r="J384" s="121">
        <v>42125</v>
      </c>
      <c r="K384" s="121">
        <v>32524</v>
      </c>
      <c r="L384" s="259" t="s">
        <v>25047</v>
      </c>
      <c r="M384" s="259" t="s">
        <v>613</v>
      </c>
      <c r="N384" s="164" t="s">
        <v>26</v>
      </c>
      <c r="O384" s="266" t="s">
        <v>34</v>
      </c>
      <c r="P384" s="164" t="s">
        <v>467</v>
      </c>
      <c r="Q384" s="99" t="s">
        <v>2146</v>
      </c>
      <c r="R384" s="95" t="s">
        <v>1479</v>
      </c>
      <c r="S384" s="257">
        <f t="shared" si="5"/>
        <v>54697</v>
      </c>
      <c r="T384" s="243" t="s">
        <v>17981</v>
      </c>
      <c r="U384" s="241" t="s">
        <v>1358</v>
      </c>
      <c r="V384" s="305" t="str" cm="1">
        <f t="array" ref="V384">_xlfn.IFS(C384="","",COUNTIF(C384,"ตำแหน่งว่าง*"),"ว่าง",COUNTIF(C384,"&lt;&gt;ตำแหน่งว่าง*"),"คนครอง")</f>
        <v>คนครอง</v>
      </c>
      <c r="W384" s="242" cm="1">
        <f t="array" ref="W384">_xlfn.IFS(COUNTIF(C384,"*(สบ3)"),32,COUNTIF(C384,"*(สบ2)"),41,COUNTIF(C384,"*(สบ1)"),42,COUNTIF(C384,"ตำแหน่งว่าง*"),42)</f>
        <v>41</v>
      </c>
      <c r="X384" s="98" t="s">
        <v>2144</v>
      </c>
      <c r="Y384" s="100" t="s">
        <v>467</v>
      </c>
      <c r="Z384" s="242">
        <v>383</v>
      </c>
      <c r="AA384" s="96"/>
      <c r="AB384" s="96" t="s">
        <v>24630</v>
      </c>
    </row>
    <row r="385" spans="1:28" s="56" customFormat="1" ht="22.8" customHeight="1">
      <c r="A385" s="96" t="s">
        <v>69</v>
      </c>
      <c r="B385" s="95" t="s">
        <v>70</v>
      </c>
      <c r="C385" s="96" t="s">
        <v>17363</v>
      </c>
      <c r="D385" s="96" t="s">
        <v>19385</v>
      </c>
      <c r="E385" s="96" t="s">
        <v>19386</v>
      </c>
      <c r="F385" s="101" t="s">
        <v>16927</v>
      </c>
      <c r="G385" s="163" t="s">
        <v>2148</v>
      </c>
      <c r="H385" s="121">
        <v>44187</v>
      </c>
      <c r="I385" s="121">
        <v>42506</v>
      </c>
      <c r="J385" s="121">
        <v>35629</v>
      </c>
      <c r="K385" s="121">
        <v>26103</v>
      </c>
      <c r="L385" s="259" t="s">
        <v>18240</v>
      </c>
      <c r="M385" s="259" t="s">
        <v>24</v>
      </c>
      <c r="N385" s="164" t="s">
        <v>26</v>
      </c>
      <c r="O385" s="266" t="s">
        <v>34</v>
      </c>
      <c r="P385" s="164" t="s">
        <v>1363</v>
      </c>
      <c r="Q385" s="99" t="s">
        <v>2149</v>
      </c>
      <c r="R385" s="95" t="s">
        <v>1394</v>
      </c>
      <c r="S385" s="257">
        <f t="shared" si="5"/>
        <v>48122</v>
      </c>
      <c r="T385" s="243" t="s">
        <v>17982</v>
      </c>
      <c r="U385" s="241" t="s">
        <v>1358</v>
      </c>
      <c r="V385" s="305" t="str" cm="1">
        <f t="array" ref="V385">_xlfn.IFS(C385="","",COUNTIF(C385,"ตำแหน่งว่าง*"),"ว่าง",COUNTIF(C385,"&lt;&gt;ตำแหน่งว่าง*"),"คนครอง")</f>
        <v>คนครอง</v>
      </c>
      <c r="W385" s="245">
        <v>31</v>
      </c>
      <c r="X385" s="98" t="s">
        <v>2147</v>
      </c>
      <c r="Y385" s="100" t="s">
        <v>1363</v>
      </c>
      <c r="Z385" s="242">
        <v>384</v>
      </c>
      <c r="AA385" s="96" t="s">
        <v>24776</v>
      </c>
      <c r="AB385" s="96" t="s">
        <v>24666</v>
      </c>
    </row>
    <row r="386" spans="1:28" s="56" customFormat="1" ht="22.8" customHeight="1">
      <c r="A386" s="96" t="s">
        <v>93</v>
      </c>
      <c r="B386" s="95" t="s">
        <v>70</v>
      </c>
      <c r="C386" s="96" t="s">
        <v>17364</v>
      </c>
      <c r="D386" s="96" t="s">
        <v>19387</v>
      </c>
      <c r="E386" s="96" t="s">
        <v>19388</v>
      </c>
      <c r="F386" s="101" t="s">
        <v>2150</v>
      </c>
      <c r="G386" s="163" t="s">
        <v>2152</v>
      </c>
      <c r="H386" s="121">
        <v>44537</v>
      </c>
      <c r="I386" s="121">
        <v>40884</v>
      </c>
      <c r="J386" s="121">
        <v>39387</v>
      </c>
      <c r="K386" s="121">
        <v>27311</v>
      </c>
      <c r="L386" s="259" t="s">
        <v>25048</v>
      </c>
      <c r="M386" s="259" t="s">
        <v>1462</v>
      </c>
      <c r="N386" s="164" t="s">
        <v>26</v>
      </c>
      <c r="O386" s="266" t="s">
        <v>34</v>
      </c>
      <c r="P386" s="164" t="s">
        <v>467</v>
      </c>
      <c r="Q386" s="99" t="s">
        <v>2153</v>
      </c>
      <c r="R386" s="99" t="s">
        <v>2069</v>
      </c>
      <c r="S386" s="257">
        <f t="shared" ref="S386:S449" si="6">IF(K386&lt;&gt;"",DATE(YEAR(K386)+60+(K386&gt;=DATE(YEAR(K386),10,2)),10,1),"")</f>
        <v>49583</v>
      </c>
      <c r="T386" s="243" t="s">
        <v>17982</v>
      </c>
      <c r="U386" s="241" t="s">
        <v>1358</v>
      </c>
      <c r="V386" s="305" t="str" cm="1">
        <f t="array" ref="V386">_xlfn.IFS(C386="","",COUNTIF(C386,"ตำแหน่งว่าง*"),"ว่าง",COUNTIF(C386,"&lt;&gt;ตำแหน่งว่าง*"),"คนครอง")</f>
        <v>คนครอง</v>
      </c>
      <c r="W386" s="242" cm="1">
        <f t="array" ref="W386">_xlfn.IFS(COUNTIF(C386,"*(สบ3)"),32,COUNTIF(C386,"*(สบ2)"),41,COUNTIF(C386,"*(สบ1)"),42,COUNTIF(C386,"ตำแหน่งว่าง*"),42)</f>
        <v>32</v>
      </c>
      <c r="X386" s="98" t="s">
        <v>2151</v>
      </c>
      <c r="Y386" s="100" t="s">
        <v>467</v>
      </c>
      <c r="Z386" s="242">
        <v>385</v>
      </c>
      <c r="AA386" s="96"/>
      <c r="AB386" s="96" t="s">
        <v>25051</v>
      </c>
    </row>
    <row r="387" spans="1:28" s="56" customFormat="1" ht="22.8" customHeight="1">
      <c r="A387" s="96" t="s">
        <v>116</v>
      </c>
      <c r="B387" s="95" t="s">
        <v>20</v>
      </c>
      <c r="C387" s="96" t="s">
        <v>2154</v>
      </c>
      <c r="D387" s="96" t="s">
        <v>19389</v>
      </c>
      <c r="E387" s="96" t="s">
        <v>19390</v>
      </c>
      <c r="F387" s="101" t="s">
        <v>2150</v>
      </c>
      <c r="G387" s="163" t="s">
        <v>2156</v>
      </c>
      <c r="H387" s="121">
        <v>44537</v>
      </c>
      <c r="I387" s="121">
        <v>43871</v>
      </c>
      <c r="J387" s="121">
        <v>42125</v>
      </c>
      <c r="K387" s="121">
        <v>30285</v>
      </c>
      <c r="L387" s="259" t="s">
        <v>2157</v>
      </c>
      <c r="M387" s="259" t="s">
        <v>24</v>
      </c>
      <c r="N387" s="164" t="s">
        <v>26</v>
      </c>
      <c r="O387" s="266" t="s">
        <v>34</v>
      </c>
      <c r="P387" s="164" t="s">
        <v>467</v>
      </c>
      <c r="Q387" s="99" t="s">
        <v>2158</v>
      </c>
      <c r="R387" s="95" t="s">
        <v>493</v>
      </c>
      <c r="S387" s="257">
        <f t="shared" si="6"/>
        <v>52505</v>
      </c>
      <c r="T387" s="243" t="s">
        <v>17982</v>
      </c>
      <c r="U387" s="241" t="s">
        <v>1358</v>
      </c>
      <c r="V387" s="305" t="str" cm="1">
        <f t="array" ref="V387">_xlfn.IFS(C387="","",COUNTIF(C387,"ตำแหน่งว่าง*"),"ว่าง",COUNTIF(C387,"&lt;&gt;ตำแหน่งว่าง*"),"คนครอง")</f>
        <v>คนครอง</v>
      </c>
      <c r="W387" s="242" cm="1">
        <f t="array" ref="W387">_xlfn.IFS(COUNTIF(C387,"*(สบ3)"),32,COUNTIF(C387,"*(สบ2)"),41,COUNTIF(C387,"*(สบ1)"),42,COUNTIF(C387,"ตำแหน่งว่าง*"),42)</f>
        <v>41</v>
      </c>
      <c r="X387" s="98" t="s">
        <v>2155</v>
      </c>
      <c r="Y387" s="100" t="s">
        <v>467</v>
      </c>
      <c r="Z387" s="242">
        <v>386</v>
      </c>
      <c r="AA387" s="96"/>
      <c r="AB387" s="96"/>
    </row>
    <row r="388" spans="1:28" s="56" customFormat="1" ht="22.8" customHeight="1">
      <c r="A388" s="96" t="s">
        <v>93</v>
      </c>
      <c r="B388" s="95" t="s">
        <v>20</v>
      </c>
      <c r="C388" s="96" t="s">
        <v>17365</v>
      </c>
      <c r="D388" s="96" t="s">
        <v>19391</v>
      </c>
      <c r="E388" s="96" t="s">
        <v>19392</v>
      </c>
      <c r="F388" s="101" t="s">
        <v>2150</v>
      </c>
      <c r="G388" s="163" t="s">
        <v>2160</v>
      </c>
      <c r="H388" s="121">
        <v>43174</v>
      </c>
      <c r="I388" s="121">
        <v>43174</v>
      </c>
      <c r="J388" s="121">
        <v>38231</v>
      </c>
      <c r="K388" s="121">
        <v>29665</v>
      </c>
      <c r="L388" s="259" t="s">
        <v>16928</v>
      </c>
      <c r="M388" s="259" t="s">
        <v>24</v>
      </c>
      <c r="N388" s="164" t="s">
        <v>26</v>
      </c>
      <c r="O388" s="266" t="s">
        <v>34</v>
      </c>
      <c r="P388" s="164" t="s">
        <v>467</v>
      </c>
      <c r="Q388" s="99" t="s">
        <v>2161</v>
      </c>
      <c r="R388" s="99" t="s">
        <v>1532</v>
      </c>
      <c r="S388" s="257">
        <f t="shared" si="6"/>
        <v>51775</v>
      </c>
      <c r="T388" s="243" t="s">
        <v>17982</v>
      </c>
      <c r="U388" s="241" t="s">
        <v>1358</v>
      </c>
      <c r="V388" s="305" t="str" cm="1">
        <f t="array" ref="V388">_xlfn.IFS(C388="","",COUNTIF(C388,"ตำแหน่งว่าง*"),"ว่าง",COUNTIF(C388,"&lt;&gt;ตำแหน่งว่าง*"),"คนครอง")</f>
        <v>คนครอง</v>
      </c>
      <c r="W388" s="242" cm="1">
        <f t="array" ref="W388">_xlfn.IFS(COUNTIF(C388,"*(สบ3)"),32,COUNTIF(C388,"*(สบ2)"),41,COUNTIF(C388,"*(สบ1)"),42,COUNTIF(C388,"ตำแหน่งว่าง*"),42)</f>
        <v>32</v>
      </c>
      <c r="X388" s="98" t="s">
        <v>2159</v>
      </c>
      <c r="Y388" s="100" t="s">
        <v>467</v>
      </c>
      <c r="Z388" s="242">
        <v>387</v>
      </c>
      <c r="AA388" s="96"/>
      <c r="AB388" s="96"/>
    </row>
    <row r="389" spans="1:28" s="59" customFormat="1" ht="22.8" customHeight="1">
      <c r="A389" s="96" t="s">
        <v>104</v>
      </c>
      <c r="B389" s="95" t="s">
        <v>20</v>
      </c>
      <c r="C389" s="96" t="s">
        <v>24269</v>
      </c>
      <c r="D389" s="96" t="s">
        <v>19393</v>
      </c>
      <c r="E389" s="96" t="s">
        <v>19394</v>
      </c>
      <c r="F389" s="101" t="s">
        <v>2150</v>
      </c>
      <c r="G389" s="163" t="s">
        <v>2163</v>
      </c>
      <c r="H389" s="121">
        <v>45719</v>
      </c>
      <c r="I389" s="121">
        <v>45719</v>
      </c>
      <c r="J389" s="121">
        <v>43132</v>
      </c>
      <c r="K389" s="121">
        <v>34906</v>
      </c>
      <c r="L389" s="259" t="s">
        <v>7653</v>
      </c>
      <c r="M389" s="259" t="s">
        <v>197</v>
      </c>
      <c r="N389" s="164" t="s">
        <v>26</v>
      </c>
      <c r="O389" s="266" t="s">
        <v>34</v>
      </c>
      <c r="P389" s="164" t="s">
        <v>467</v>
      </c>
      <c r="Q389" s="99" t="s">
        <v>2164</v>
      </c>
      <c r="R389" s="95" t="s">
        <v>24252</v>
      </c>
      <c r="S389" s="257">
        <f t="shared" si="6"/>
        <v>56888</v>
      </c>
      <c r="T389" s="243" t="s">
        <v>17982</v>
      </c>
      <c r="U389" s="241" t="s">
        <v>1358</v>
      </c>
      <c r="V389" s="305" t="str" cm="1">
        <f t="array" ref="V389">_xlfn.IFS(C389="","",COUNTIF(C389,"ตำแหน่งว่าง*"),"ว่าง",COUNTIF(C389,"&lt;&gt;ตำแหน่งว่าง*"),"คนครอง")</f>
        <v>คนครอง</v>
      </c>
      <c r="W389" s="242" cm="1">
        <f t="array" ref="W389">_xlfn.IFS(COUNTIF(C389,"*(สบ3)"),32,COUNTIF(C389,"*(สบ2)"),41,COUNTIF(C389,"*(สบ1)"),42,COUNTIF(C389,"ตำแหน่งว่าง*"),42)</f>
        <v>41</v>
      </c>
      <c r="X389" s="98" t="s">
        <v>2162</v>
      </c>
      <c r="Y389" s="100" t="s">
        <v>467</v>
      </c>
      <c r="Z389" s="242">
        <v>388</v>
      </c>
      <c r="AA389" s="96"/>
      <c r="AB389" s="96" t="s">
        <v>24640</v>
      </c>
    </row>
    <row r="390" spans="1:28" s="56" customFormat="1" ht="22.8" customHeight="1">
      <c r="A390" s="96" t="s">
        <v>93</v>
      </c>
      <c r="B390" s="95" t="s">
        <v>20</v>
      </c>
      <c r="C390" s="96" t="s">
        <v>2165</v>
      </c>
      <c r="D390" s="96" t="s">
        <v>19395</v>
      </c>
      <c r="E390" s="96" t="s">
        <v>19396</v>
      </c>
      <c r="F390" s="101" t="s">
        <v>2150</v>
      </c>
      <c r="G390" s="163" t="s">
        <v>2167</v>
      </c>
      <c r="H390" s="121">
        <v>44187</v>
      </c>
      <c r="I390" s="121">
        <v>44187</v>
      </c>
      <c r="J390" s="121">
        <v>41645</v>
      </c>
      <c r="K390" s="121">
        <v>33253</v>
      </c>
      <c r="L390" s="259" t="s">
        <v>7653</v>
      </c>
      <c r="M390" s="259" t="s">
        <v>142</v>
      </c>
      <c r="N390" s="164" t="s">
        <v>26</v>
      </c>
      <c r="O390" s="266" t="s">
        <v>34</v>
      </c>
      <c r="P390" s="164" t="s">
        <v>467</v>
      </c>
      <c r="Q390" s="99" t="s">
        <v>2168</v>
      </c>
      <c r="R390" s="95" t="s">
        <v>1479</v>
      </c>
      <c r="S390" s="257">
        <f t="shared" si="6"/>
        <v>55427</v>
      </c>
      <c r="T390" s="243" t="s">
        <v>17982</v>
      </c>
      <c r="U390" s="241" t="s">
        <v>1358</v>
      </c>
      <c r="V390" s="305" t="str" cm="1">
        <f t="array" ref="V390">_xlfn.IFS(C390="","",COUNTIF(C390,"ตำแหน่งว่าง*"),"ว่าง",COUNTIF(C390,"&lt;&gt;ตำแหน่งว่าง*"),"คนครอง")</f>
        <v>คนครอง</v>
      </c>
      <c r="W390" s="242" cm="1">
        <f t="array" ref="W390">_xlfn.IFS(COUNTIF(C390,"*(สบ3)"),32,COUNTIF(C390,"*(สบ2)"),41,COUNTIF(C390,"*(สบ1)"),42,COUNTIF(C390,"ตำแหน่งว่าง*"),42)</f>
        <v>41</v>
      </c>
      <c r="X390" s="98" t="s">
        <v>2166</v>
      </c>
      <c r="Y390" s="100" t="s">
        <v>467</v>
      </c>
      <c r="Z390" s="242">
        <v>389</v>
      </c>
      <c r="AA390" s="96"/>
      <c r="AB390" s="96"/>
    </row>
    <row r="391" spans="1:28" s="56" customFormat="1" ht="22.8" customHeight="1">
      <c r="A391" s="96" t="s">
        <v>154</v>
      </c>
      <c r="B391" s="95" t="s">
        <v>20</v>
      </c>
      <c r="C391" s="96" t="s">
        <v>17366</v>
      </c>
      <c r="D391" s="96" t="s">
        <v>19397</v>
      </c>
      <c r="E391" s="96" t="s">
        <v>19398</v>
      </c>
      <c r="F391" s="101" t="s">
        <v>2150</v>
      </c>
      <c r="G391" s="163" t="s">
        <v>2170</v>
      </c>
      <c r="H391" s="121">
        <v>43868</v>
      </c>
      <c r="I391" s="121">
        <v>43868</v>
      </c>
      <c r="J391" s="121">
        <v>43868</v>
      </c>
      <c r="K391" s="121">
        <v>35360</v>
      </c>
      <c r="L391" s="259" t="s">
        <v>2171</v>
      </c>
      <c r="M391" s="259" t="s">
        <v>1027</v>
      </c>
      <c r="N391" s="164" t="s">
        <v>26</v>
      </c>
      <c r="O391" s="266" t="s">
        <v>34</v>
      </c>
      <c r="P391" s="164" t="s">
        <v>467</v>
      </c>
      <c r="Q391" s="99" t="s">
        <v>2172</v>
      </c>
      <c r="R391" s="95" t="s">
        <v>1502</v>
      </c>
      <c r="S391" s="257">
        <f t="shared" si="6"/>
        <v>57619</v>
      </c>
      <c r="T391" s="243" t="s">
        <v>17982</v>
      </c>
      <c r="U391" s="241" t="s">
        <v>1358</v>
      </c>
      <c r="V391" s="305" t="str" cm="1">
        <f t="array" ref="V391">_xlfn.IFS(C391="","",COUNTIF(C391,"ตำแหน่งว่าง*"),"ว่าง",COUNTIF(C391,"&lt;&gt;ตำแหน่งว่าง*"),"คนครอง")</f>
        <v>คนครอง</v>
      </c>
      <c r="W391" s="242" cm="1">
        <f t="array" ref="W391">_xlfn.IFS(COUNTIF(C391,"*(สบ3)"),32,COUNTIF(C391,"*(สบ2)"),41,COUNTIF(C391,"*(สบ1)"),42,COUNTIF(C391,"ตำแหน่งว่าง*"),42)</f>
        <v>42</v>
      </c>
      <c r="X391" s="98" t="s">
        <v>2169</v>
      </c>
      <c r="Y391" s="100" t="s">
        <v>467</v>
      </c>
      <c r="Z391" s="242">
        <v>390</v>
      </c>
      <c r="AA391" s="96"/>
      <c r="AB391" s="96" t="s">
        <v>24654</v>
      </c>
    </row>
    <row r="392" spans="1:28" s="56" customFormat="1" ht="22.8" customHeight="1">
      <c r="A392" s="96" t="s">
        <v>116</v>
      </c>
      <c r="B392" s="95" t="s">
        <v>70</v>
      </c>
      <c r="C392" s="96" t="s">
        <v>17367</v>
      </c>
      <c r="D392" s="96" t="s">
        <v>19399</v>
      </c>
      <c r="E392" s="96" t="s">
        <v>19400</v>
      </c>
      <c r="F392" s="101" t="s">
        <v>2150</v>
      </c>
      <c r="G392" s="163" t="s">
        <v>2174</v>
      </c>
      <c r="H392" s="121">
        <v>44967</v>
      </c>
      <c r="I392" s="121">
        <v>44967</v>
      </c>
      <c r="J392" s="121">
        <v>41487</v>
      </c>
      <c r="K392" s="121">
        <v>31973</v>
      </c>
      <c r="L392" s="259" t="s">
        <v>17109</v>
      </c>
      <c r="M392" s="259" t="s">
        <v>730</v>
      </c>
      <c r="N392" s="164" t="s">
        <v>26</v>
      </c>
      <c r="O392" s="266" t="s">
        <v>34</v>
      </c>
      <c r="P392" s="164" t="s">
        <v>467</v>
      </c>
      <c r="Q392" s="99" t="s">
        <v>2175</v>
      </c>
      <c r="R392" s="95" t="s">
        <v>686</v>
      </c>
      <c r="S392" s="257">
        <f t="shared" si="6"/>
        <v>53966</v>
      </c>
      <c r="T392" s="243" t="s">
        <v>17982</v>
      </c>
      <c r="U392" s="241" t="s">
        <v>1358</v>
      </c>
      <c r="V392" s="305" t="str" cm="1">
        <f t="array" ref="V392">_xlfn.IFS(C392="","",COUNTIF(C392,"ตำแหน่งว่าง*"),"ว่าง",COUNTIF(C392,"&lt;&gt;ตำแหน่งว่าง*"),"คนครอง")</f>
        <v>คนครอง</v>
      </c>
      <c r="W392" s="242" cm="1">
        <f t="array" ref="W392">_xlfn.IFS(COUNTIF(C392,"*(สบ3)"),32,COUNTIF(C392,"*(สบ2)"),41,COUNTIF(C392,"*(สบ1)"),42,COUNTIF(C392,"ตำแหน่งว่าง*"),42)</f>
        <v>41</v>
      </c>
      <c r="X392" s="98" t="s">
        <v>2173</v>
      </c>
      <c r="Y392" s="100" t="s">
        <v>467</v>
      </c>
      <c r="Z392" s="242">
        <v>391</v>
      </c>
      <c r="AA392" s="96"/>
      <c r="AB392" s="96"/>
    </row>
    <row r="393" spans="1:28" s="56" customFormat="1" ht="22.8" customHeight="1">
      <c r="A393" s="96" t="s">
        <v>154</v>
      </c>
      <c r="B393" s="95" t="s">
        <v>20</v>
      </c>
      <c r="C393" s="96" t="s">
        <v>2176</v>
      </c>
      <c r="D393" s="96" t="s">
        <v>19401</v>
      </c>
      <c r="E393" s="96" t="s">
        <v>19402</v>
      </c>
      <c r="F393" s="101" t="s">
        <v>2150</v>
      </c>
      <c r="G393" s="163" t="s">
        <v>2178</v>
      </c>
      <c r="H393" s="121">
        <v>43420</v>
      </c>
      <c r="I393" s="121">
        <v>43420</v>
      </c>
      <c r="J393" s="121">
        <v>43420</v>
      </c>
      <c r="K393" s="121">
        <v>33242</v>
      </c>
      <c r="L393" s="259" t="s">
        <v>1482</v>
      </c>
      <c r="M393" s="259" t="s">
        <v>718</v>
      </c>
      <c r="N393" s="164" t="s">
        <v>26</v>
      </c>
      <c r="O393" s="266" t="s">
        <v>34</v>
      </c>
      <c r="P393" s="164" t="s">
        <v>467</v>
      </c>
      <c r="Q393" s="99" t="s">
        <v>2179</v>
      </c>
      <c r="R393" s="95" t="s">
        <v>1491</v>
      </c>
      <c r="S393" s="257">
        <f t="shared" si="6"/>
        <v>55427</v>
      </c>
      <c r="T393" s="243" t="s">
        <v>17982</v>
      </c>
      <c r="U393" s="241" t="s">
        <v>1358</v>
      </c>
      <c r="V393" s="305" t="str" cm="1">
        <f t="array" ref="V393">_xlfn.IFS(C393="","",COUNTIF(C393,"ตำแหน่งว่าง*"),"ว่าง",COUNTIF(C393,"&lt;&gt;ตำแหน่งว่าง*"),"คนครอง")</f>
        <v>คนครอง</v>
      </c>
      <c r="W393" s="242" cm="1">
        <f t="array" ref="W393">_xlfn.IFS(COUNTIF(C393,"*(สบ3)"),32,COUNTIF(C393,"*(สบ2)"),41,COUNTIF(C393,"*(สบ1)"),42,COUNTIF(C393,"ตำแหน่งว่าง*"),42)</f>
        <v>42</v>
      </c>
      <c r="X393" s="98" t="s">
        <v>2177</v>
      </c>
      <c r="Y393" s="100" t="s">
        <v>467</v>
      </c>
      <c r="Z393" s="242">
        <v>392</v>
      </c>
      <c r="AA393" s="96"/>
      <c r="AB393" s="96" t="s">
        <v>24633</v>
      </c>
    </row>
    <row r="394" spans="1:28" s="56" customFormat="1" ht="22.8" customHeight="1">
      <c r="A394" s="96" t="s">
        <v>154</v>
      </c>
      <c r="B394" s="95" t="s">
        <v>20</v>
      </c>
      <c r="C394" s="96" t="s">
        <v>24375</v>
      </c>
      <c r="D394" s="96" t="s">
        <v>19403</v>
      </c>
      <c r="E394" s="96" t="s">
        <v>24376</v>
      </c>
      <c r="F394" s="101" t="s">
        <v>2150</v>
      </c>
      <c r="G394" s="163" t="s">
        <v>2181</v>
      </c>
      <c r="H394" s="121">
        <v>43420</v>
      </c>
      <c r="I394" s="121">
        <v>43420</v>
      </c>
      <c r="J394" s="121">
        <v>43420</v>
      </c>
      <c r="K394" s="121">
        <v>32835</v>
      </c>
      <c r="L394" s="259" t="s">
        <v>1585</v>
      </c>
      <c r="M394" s="259" t="s">
        <v>41</v>
      </c>
      <c r="N394" s="164" t="s">
        <v>26</v>
      </c>
      <c r="O394" s="266" t="s">
        <v>34</v>
      </c>
      <c r="P394" s="164" t="s">
        <v>467</v>
      </c>
      <c r="Q394" s="99" t="s">
        <v>2182</v>
      </c>
      <c r="R394" s="95" t="s">
        <v>1491</v>
      </c>
      <c r="S394" s="257">
        <f t="shared" si="6"/>
        <v>55062</v>
      </c>
      <c r="T394" s="243" t="s">
        <v>17982</v>
      </c>
      <c r="U394" s="241" t="s">
        <v>1358</v>
      </c>
      <c r="V394" s="305" t="str" cm="1">
        <f t="array" ref="V394">_xlfn.IFS(C394="","",COUNTIF(C394,"ตำแหน่งว่าง*"),"ว่าง",COUNTIF(C394,"&lt;&gt;ตำแหน่งว่าง*"),"คนครอง")</f>
        <v>คนครอง</v>
      </c>
      <c r="W394" s="242" cm="1">
        <f t="array" ref="W394">_xlfn.IFS(COUNTIF(C394,"*(สบ3)"),32,COUNTIF(C394,"*(สบ2)"),41,COUNTIF(C394,"*(สบ1)"),42,COUNTIF(C394,"ตำแหน่งว่าง*"),42)</f>
        <v>42</v>
      </c>
      <c r="X394" s="98" t="s">
        <v>2180</v>
      </c>
      <c r="Y394" s="100" t="s">
        <v>467</v>
      </c>
      <c r="Z394" s="242">
        <v>393</v>
      </c>
      <c r="AA394" s="96"/>
      <c r="AB394" s="96" t="s">
        <v>24633</v>
      </c>
    </row>
    <row r="395" spans="1:28" s="56" customFormat="1" ht="22.8" customHeight="1">
      <c r="A395" s="96" t="s">
        <v>69</v>
      </c>
      <c r="B395" s="95" t="s">
        <v>70</v>
      </c>
      <c r="C395" s="96" t="s">
        <v>17368</v>
      </c>
      <c r="D395" s="96" t="s">
        <v>19404</v>
      </c>
      <c r="E395" s="96" t="s">
        <v>19405</v>
      </c>
      <c r="F395" s="101" t="s">
        <v>16929</v>
      </c>
      <c r="G395" s="163" t="s">
        <v>2184</v>
      </c>
      <c r="H395" s="121">
        <v>42506</v>
      </c>
      <c r="I395" s="121">
        <v>42506</v>
      </c>
      <c r="J395" s="121">
        <v>34213</v>
      </c>
      <c r="K395" s="121">
        <v>24580</v>
      </c>
      <c r="L395" s="259" t="s">
        <v>25049</v>
      </c>
      <c r="M395" s="259" t="s">
        <v>24</v>
      </c>
      <c r="N395" s="164" t="s">
        <v>26</v>
      </c>
      <c r="O395" s="266" t="s">
        <v>34</v>
      </c>
      <c r="P395" s="164" t="s">
        <v>467</v>
      </c>
      <c r="Q395" s="99" t="s">
        <v>2185</v>
      </c>
      <c r="R395" s="95" t="s">
        <v>2186</v>
      </c>
      <c r="S395" s="257">
        <f t="shared" si="6"/>
        <v>46661</v>
      </c>
      <c r="T395" s="243" t="s">
        <v>17983</v>
      </c>
      <c r="U395" s="241" t="s">
        <v>1358</v>
      </c>
      <c r="V395" s="305" t="str" cm="1">
        <f t="array" ref="V395">_xlfn.IFS(C395="","",COUNTIF(C395,"ตำแหน่งว่าง*"),"ว่าง",COUNTIF(C395,"&lt;&gt;ตำแหน่งว่าง*"),"คนครอง")</f>
        <v>คนครอง</v>
      </c>
      <c r="W395" s="245">
        <v>31</v>
      </c>
      <c r="X395" s="98" t="s">
        <v>2183</v>
      </c>
      <c r="Y395" s="100" t="s">
        <v>467</v>
      </c>
      <c r="Z395" s="242">
        <v>394</v>
      </c>
      <c r="AA395" s="96" t="s">
        <v>24780</v>
      </c>
      <c r="AB395" s="96"/>
    </row>
    <row r="396" spans="1:28" s="56" customFormat="1" ht="22.8" customHeight="1">
      <c r="A396" s="96" t="s">
        <v>1216</v>
      </c>
      <c r="B396" s="95" t="s">
        <v>70</v>
      </c>
      <c r="C396" s="96" t="s">
        <v>24270</v>
      </c>
      <c r="D396" s="96" t="s">
        <v>19292</v>
      </c>
      <c r="E396" s="96" t="s">
        <v>19293</v>
      </c>
      <c r="F396" s="101" t="s">
        <v>16929</v>
      </c>
      <c r="G396" s="163" t="s">
        <v>2188</v>
      </c>
      <c r="H396" s="121">
        <v>45719</v>
      </c>
      <c r="I396" s="121">
        <v>45719</v>
      </c>
      <c r="J396" s="121">
        <v>39797</v>
      </c>
      <c r="K396" s="121">
        <v>30593</v>
      </c>
      <c r="L396" s="259" t="s">
        <v>16925</v>
      </c>
      <c r="M396" s="259" t="s">
        <v>24</v>
      </c>
      <c r="N396" s="164" t="s">
        <v>26</v>
      </c>
      <c r="O396" s="266" t="s">
        <v>34</v>
      </c>
      <c r="P396" s="164" t="s">
        <v>467</v>
      </c>
      <c r="Q396" s="99" t="s">
        <v>1966</v>
      </c>
      <c r="R396" s="95" t="s">
        <v>24249</v>
      </c>
      <c r="S396" s="257">
        <f t="shared" si="6"/>
        <v>52871</v>
      </c>
      <c r="T396" s="243" t="s">
        <v>17983</v>
      </c>
      <c r="U396" s="241" t="s">
        <v>1358</v>
      </c>
      <c r="V396" s="305" t="str" cm="1">
        <f t="array" ref="V396">_xlfn.IFS(C396="","",COUNTIF(C396,"ตำแหน่งว่าง*"),"ว่าง",COUNTIF(C396,"&lt;&gt;ตำแหน่งว่าง*"),"คนครอง")</f>
        <v>คนครอง</v>
      </c>
      <c r="W396" s="245">
        <v>31</v>
      </c>
      <c r="X396" s="98" t="s">
        <v>2187</v>
      </c>
      <c r="Y396" s="100" t="s">
        <v>467</v>
      </c>
      <c r="Z396" s="242">
        <v>395</v>
      </c>
      <c r="AA396" s="96"/>
      <c r="AB396" s="96"/>
    </row>
    <row r="397" spans="1:28" s="54" customFormat="1" ht="22.8" customHeight="1">
      <c r="A397" s="96" t="s">
        <v>69</v>
      </c>
      <c r="B397" s="95" t="s">
        <v>70</v>
      </c>
      <c r="C397" s="96" t="s">
        <v>17369</v>
      </c>
      <c r="D397" s="96" t="s">
        <v>19408</v>
      </c>
      <c r="E397" s="96" t="s">
        <v>19409</v>
      </c>
      <c r="F397" s="101" t="s">
        <v>16929</v>
      </c>
      <c r="G397" s="163" t="s">
        <v>2193</v>
      </c>
      <c r="H397" s="121">
        <v>43539</v>
      </c>
      <c r="I397" s="121">
        <v>43539</v>
      </c>
      <c r="J397" s="121">
        <v>36976</v>
      </c>
      <c r="K397" s="121">
        <v>27355</v>
      </c>
      <c r="L397" s="259" t="s">
        <v>2194</v>
      </c>
      <c r="M397" s="259" t="s">
        <v>24</v>
      </c>
      <c r="N397" s="164" t="s">
        <v>26</v>
      </c>
      <c r="O397" s="266" t="s">
        <v>34</v>
      </c>
      <c r="P397" s="164" t="s">
        <v>467</v>
      </c>
      <c r="Q397" s="99" t="s">
        <v>2195</v>
      </c>
      <c r="R397" s="95" t="s">
        <v>1624</v>
      </c>
      <c r="S397" s="257">
        <f t="shared" si="6"/>
        <v>49583</v>
      </c>
      <c r="T397" s="241" t="s">
        <v>17983</v>
      </c>
      <c r="U397" s="241" t="s">
        <v>1358</v>
      </c>
      <c r="V397" s="305" t="str" cm="1">
        <f t="array" ref="V397">_xlfn.IFS(C397="","",COUNTIF(C397,"ตำแหน่งว่าง*"),"ว่าง",COUNTIF(C397,"&lt;&gt;ตำแหน่งว่าง*"),"คนครอง")</f>
        <v>คนครอง</v>
      </c>
      <c r="W397" s="245">
        <v>31</v>
      </c>
      <c r="X397" s="98" t="s">
        <v>2192</v>
      </c>
      <c r="Y397" s="100" t="s">
        <v>467</v>
      </c>
      <c r="Z397" s="242">
        <v>396</v>
      </c>
      <c r="AA397" s="96"/>
      <c r="AB397" s="96"/>
    </row>
    <row r="398" spans="1:28" s="87" customFormat="1" ht="22.8" customHeight="1">
      <c r="A398" s="282" t="s">
        <v>687</v>
      </c>
      <c r="B398" s="151"/>
      <c r="C398" s="154"/>
      <c r="D398" s="154"/>
      <c r="E398" s="154"/>
      <c r="F398" s="152"/>
      <c r="G398" s="254"/>
      <c r="H398" s="153" t="s">
        <v>63</v>
      </c>
      <c r="I398" s="153" t="s">
        <v>63</v>
      </c>
      <c r="J398" s="153" t="s">
        <v>63</v>
      </c>
      <c r="K398" s="153" t="s">
        <v>63</v>
      </c>
      <c r="L398" s="154"/>
      <c r="M398" s="151"/>
      <c r="N398" s="155"/>
      <c r="O398" s="157"/>
      <c r="P398" s="155"/>
      <c r="Q398" s="156"/>
      <c r="R398" s="151"/>
      <c r="S398" s="257" t="str">
        <f t="shared" si="6"/>
        <v/>
      </c>
      <c r="T398" s="319"/>
      <c r="U398" s="319"/>
      <c r="V398" s="305" t="str" cm="1">
        <f t="array" ref="V398">_xlfn.IFS(C398="","",COUNTIF(C398,"ตำแหน่งว่าง*"),"ว่าง",COUNTIF(C398,"&lt;&gt;ตำแหน่งว่าง*"),"คนครอง")</f>
        <v/>
      </c>
      <c r="W398" s="320"/>
      <c r="X398" s="254"/>
      <c r="Y398" s="155"/>
      <c r="Z398" s="242">
        <v>397</v>
      </c>
      <c r="AA398" s="96"/>
      <c r="AB398" s="96"/>
    </row>
    <row r="399" spans="1:28" s="56" customFormat="1" ht="22.8" customHeight="1">
      <c r="A399" s="96" t="s">
        <v>37</v>
      </c>
      <c r="B399" s="95" t="s">
        <v>70</v>
      </c>
      <c r="C399" s="96" t="s">
        <v>24241</v>
      </c>
      <c r="D399" s="96" t="s">
        <v>24242</v>
      </c>
      <c r="E399" s="96" t="s">
        <v>24243</v>
      </c>
      <c r="F399" s="101" t="s">
        <v>688</v>
      </c>
      <c r="G399" s="163" t="s">
        <v>690</v>
      </c>
      <c r="H399" s="121">
        <v>45692</v>
      </c>
      <c r="I399" s="121">
        <v>45234</v>
      </c>
      <c r="J399" s="121">
        <v>35251</v>
      </c>
      <c r="K399" s="121">
        <v>24108</v>
      </c>
      <c r="L399" s="96" t="s">
        <v>24244</v>
      </c>
      <c r="M399" s="306"/>
      <c r="N399" s="164" t="s">
        <v>26</v>
      </c>
      <c r="O399" s="266" t="s">
        <v>27</v>
      </c>
      <c r="P399" s="164"/>
      <c r="Q399" s="99" t="s">
        <v>24245</v>
      </c>
      <c r="R399" s="95" t="s">
        <v>24240</v>
      </c>
      <c r="S399" s="257">
        <f t="shared" si="6"/>
        <v>46296</v>
      </c>
      <c r="T399" s="243" t="s">
        <v>687</v>
      </c>
      <c r="U399" s="243" t="s">
        <v>687</v>
      </c>
      <c r="V399" s="305" t="str" cm="1">
        <f t="array" ref="V399">_xlfn.IFS(C399="","",COUNTIF(C399,"ตำแหน่งว่าง*"),"ว่าง",COUNTIF(C399,"&lt;&gt;ตำแหน่งว่าง*"),"คนครอง")</f>
        <v>คนครอง</v>
      </c>
      <c r="W399" s="242">
        <v>21</v>
      </c>
      <c r="X399" s="98" t="s">
        <v>689</v>
      </c>
      <c r="Y399" s="100" t="s">
        <v>25</v>
      </c>
      <c r="Z399" s="242">
        <v>398</v>
      </c>
      <c r="AA399" s="96"/>
      <c r="AB399" s="96"/>
    </row>
    <row r="400" spans="1:28" s="70" customFormat="1" ht="22.8" customHeight="1">
      <c r="A400" s="96" t="s">
        <v>69</v>
      </c>
      <c r="B400" s="95" t="s">
        <v>20</v>
      </c>
      <c r="C400" s="96" t="s">
        <v>17214</v>
      </c>
      <c r="D400" s="96" t="s">
        <v>19410</v>
      </c>
      <c r="E400" s="96" t="s">
        <v>19411</v>
      </c>
      <c r="F400" s="101" t="s">
        <v>691</v>
      </c>
      <c r="G400" s="163" t="s">
        <v>693</v>
      </c>
      <c r="H400" s="121">
        <v>44187</v>
      </c>
      <c r="I400" s="121">
        <v>44187</v>
      </c>
      <c r="J400" s="121">
        <v>34607</v>
      </c>
      <c r="K400" s="121">
        <v>24295</v>
      </c>
      <c r="L400" s="96" t="s">
        <v>24585</v>
      </c>
      <c r="M400" s="95" t="s">
        <v>24</v>
      </c>
      <c r="N400" s="164" t="s">
        <v>26</v>
      </c>
      <c r="O400" s="266" t="s">
        <v>74</v>
      </c>
      <c r="P400" s="164"/>
      <c r="Q400" s="99" t="s">
        <v>694</v>
      </c>
      <c r="R400" s="95" t="s">
        <v>83</v>
      </c>
      <c r="S400" s="257">
        <f t="shared" si="6"/>
        <v>46296</v>
      </c>
      <c r="T400" s="243" t="s">
        <v>687</v>
      </c>
      <c r="U400" s="243" t="s">
        <v>687</v>
      </c>
      <c r="V400" s="305" t="str" cm="1">
        <f t="array" ref="V400">_xlfn.IFS(C400="","",COUNTIF(C400,"ตำแหน่งว่าง*"),"ว่าง",COUNTIF(C400,"&lt;&gt;ตำแหน่งว่าง*"),"คนครอง")</f>
        <v>คนครอง</v>
      </c>
      <c r="W400" s="242">
        <v>22</v>
      </c>
      <c r="X400" s="98" t="s">
        <v>692</v>
      </c>
      <c r="Y400" s="100" t="s">
        <v>25</v>
      </c>
      <c r="Z400" s="242">
        <v>399</v>
      </c>
      <c r="AA400" s="96" t="s">
        <v>24781</v>
      </c>
      <c r="AB400" s="96" t="s">
        <v>24667</v>
      </c>
    </row>
    <row r="401" spans="1:28" s="70" customFormat="1" ht="22.8" customHeight="1">
      <c r="A401" s="96" t="s">
        <v>69</v>
      </c>
      <c r="B401" s="95" t="s">
        <v>20</v>
      </c>
      <c r="C401" s="96" t="s">
        <v>695</v>
      </c>
      <c r="D401" s="96" t="s">
        <v>19412</v>
      </c>
      <c r="E401" s="96" t="s">
        <v>19413</v>
      </c>
      <c r="F401" s="101" t="s">
        <v>691</v>
      </c>
      <c r="G401" s="163" t="s">
        <v>697</v>
      </c>
      <c r="H401" s="121">
        <v>44958</v>
      </c>
      <c r="I401" s="123">
        <v>44531</v>
      </c>
      <c r="J401" s="123">
        <v>33877</v>
      </c>
      <c r="K401" s="121">
        <v>24494</v>
      </c>
      <c r="L401" s="97" t="s">
        <v>24586</v>
      </c>
      <c r="M401" s="100" t="s">
        <v>698</v>
      </c>
      <c r="N401" s="164" t="s">
        <v>26</v>
      </c>
      <c r="O401" s="266" t="s">
        <v>452</v>
      </c>
      <c r="P401" s="164"/>
      <c r="Q401" s="99" t="s">
        <v>18167</v>
      </c>
      <c r="R401" s="95" t="s">
        <v>79</v>
      </c>
      <c r="S401" s="257">
        <f t="shared" si="6"/>
        <v>46661</v>
      </c>
      <c r="T401" s="243" t="s">
        <v>687</v>
      </c>
      <c r="U401" s="243" t="s">
        <v>687</v>
      </c>
      <c r="V401" s="305" t="str" cm="1">
        <f t="array" ref="V401">_xlfn.IFS(C401="","",COUNTIF(C401,"ตำแหน่งว่าง*"),"ว่าง",COUNTIF(C401,"&lt;&gt;ตำแหน่งว่าง*"),"คนครอง")</f>
        <v>คนครอง</v>
      </c>
      <c r="W401" s="242">
        <v>22</v>
      </c>
      <c r="X401" s="98" t="s">
        <v>696</v>
      </c>
      <c r="Y401" s="100" t="s">
        <v>451</v>
      </c>
      <c r="Z401" s="242">
        <v>400</v>
      </c>
      <c r="AA401" s="96" t="s">
        <v>24782</v>
      </c>
      <c r="AB401" s="96" t="s">
        <v>24668</v>
      </c>
    </row>
    <row r="402" spans="1:28" s="70" customFormat="1" ht="22.8" customHeight="1">
      <c r="A402" s="103" t="s">
        <v>69</v>
      </c>
      <c r="B402" s="95" t="s">
        <v>20</v>
      </c>
      <c r="C402" s="96" t="s">
        <v>16783</v>
      </c>
      <c r="D402" s="96" t="s">
        <v>19414</v>
      </c>
      <c r="E402" s="96" t="s">
        <v>19415</v>
      </c>
      <c r="F402" s="101" t="s">
        <v>691</v>
      </c>
      <c r="G402" s="163" t="s">
        <v>700</v>
      </c>
      <c r="H402" s="121">
        <v>45260</v>
      </c>
      <c r="I402" s="121">
        <v>45260</v>
      </c>
      <c r="J402" s="121">
        <v>32540</v>
      </c>
      <c r="K402" s="121">
        <v>24131</v>
      </c>
      <c r="L402" s="103" t="s">
        <v>772</v>
      </c>
      <c r="M402" s="99" t="s">
        <v>773</v>
      </c>
      <c r="N402" s="164" t="s">
        <v>26</v>
      </c>
      <c r="O402" s="266" t="s">
        <v>452</v>
      </c>
      <c r="P402" s="164"/>
      <c r="Q402" s="99" t="s">
        <v>18707</v>
      </c>
      <c r="R402" s="95" t="s">
        <v>16781</v>
      </c>
      <c r="S402" s="257">
        <f t="shared" si="6"/>
        <v>46296</v>
      </c>
      <c r="T402" s="243" t="s">
        <v>687</v>
      </c>
      <c r="U402" s="243" t="s">
        <v>687</v>
      </c>
      <c r="V402" s="305" t="str" cm="1">
        <f t="array" ref="V402">_xlfn.IFS(C402="","",COUNTIF(C402,"ตำแหน่งว่าง*"),"ว่าง",COUNTIF(C402,"&lt;&gt;ตำแหน่งว่าง*"),"คนครอง")</f>
        <v>คนครอง</v>
      </c>
      <c r="W402" s="242">
        <v>22</v>
      </c>
      <c r="X402" s="98" t="s">
        <v>699</v>
      </c>
      <c r="Y402" s="100" t="s">
        <v>451</v>
      </c>
      <c r="Z402" s="242">
        <v>401</v>
      </c>
      <c r="AA402" s="96" t="s">
        <v>24783</v>
      </c>
      <c r="AB402" s="96" t="s">
        <v>24645</v>
      </c>
    </row>
    <row r="403" spans="1:28" s="58" customFormat="1" ht="22.8" customHeight="1">
      <c r="A403" s="96" t="s">
        <v>69</v>
      </c>
      <c r="B403" s="95" t="s">
        <v>20</v>
      </c>
      <c r="C403" s="96" t="s">
        <v>17221</v>
      </c>
      <c r="D403" s="96" t="s">
        <v>19467</v>
      </c>
      <c r="E403" s="96" t="s">
        <v>19468</v>
      </c>
      <c r="F403" s="101" t="s">
        <v>691</v>
      </c>
      <c r="G403" s="163" t="s">
        <v>702</v>
      </c>
      <c r="H403" s="121">
        <v>45719</v>
      </c>
      <c r="I403" s="121">
        <v>45719</v>
      </c>
      <c r="J403" s="121">
        <v>33635</v>
      </c>
      <c r="K403" s="121">
        <v>25225</v>
      </c>
      <c r="L403" s="96" t="s">
        <v>851</v>
      </c>
      <c r="M403" s="95" t="s">
        <v>24</v>
      </c>
      <c r="N403" s="164" t="s">
        <v>26</v>
      </c>
      <c r="O403" s="266" t="s">
        <v>451</v>
      </c>
      <c r="P403" s="164" t="s">
        <v>703</v>
      </c>
      <c r="Q403" s="99" t="s">
        <v>852</v>
      </c>
      <c r="R403" s="95" t="s">
        <v>24247</v>
      </c>
      <c r="S403" s="257">
        <f t="shared" si="6"/>
        <v>47392</v>
      </c>
      <c r="T403" s="243" t="s">
        <v>687</v>
      </c>
      <c r="U403" s="243" t="s">
        <v>687</v>
      </c>
      <c r="V403" s="305" t="str" cm="1">
        <f t="array" ref="V403">_xlfn.IFS(C403="","",COUNTIF(C403,"ตำแหน่งว่าง*"),"ว่าง",COUNTIF(C403,"&lt;&gt;ตำแหน่งว่าง*"),"คนครอง")</f>
        <v>คนครอง</v>
      </c>
      <c r="W403" s="242">
        <v>22</v>
      </c>
      <c r="X403" s="98" t="s">
        <v>701</v>
      </c>
      <c r="Y403" s="100" t="s">
        <v>703</v>
      </c>
      <c r="Z403" s="242">
        <v>402</v>
      </c>
      <c r="AA403" s="96" t="s">
        <v>24784</v>
      </c>
      <c r="AB403" s="96" t="s">
        <v>24645</v>
      </c>
    </row>
    <row r="404" spans="1:28" s="53" customFormat="1" ht="22.8" customHeight="1">
      <c r="A404" s="96" t="s">
        <v>69</v>
      </c>
      <c r="B404" s="95" t="s">
        <v>20</v>
      </c>
      <c r="C404" s="96" t="s">
        <v>17215</v>
      </c>
      <c r="D404" s="96" t="s">
        <v>19416</v>
      </c>
      <c r="E404" s="96" t="s">
        <v>19417</v>
      </c>
      <c r="F404" s="101" t="s">
        <v>691</v>
      </c>
      <c r="G404" s="163" t="s">
        <v>705</v>
      </c>
      <c r="H404" s="121">
        <v>44187</v>
      </c>
      <c r="I404" s="121">
        <v>44187</v>
      </c>
      <c r="J404" s="121">
        <v>34213</v>
      </c>
      <c r="K404" s="121">
        <v>24327</v>
      </c>
      <c r="L404" s="96" t="s">
        <v>24587</v>
      </c>
      <c r="M404" s="95" t="s">
        <v>24</v>
      </c>
      <c r="N404" s="164" t="s">
        <v>26</v>
      </c>
      <c r="O404" s="266" t="s">
        <v>706</v>
      </c>
      <c r="P404" s="164"/>
      <c r="Q404" s="99" t="s">
        <v>707</v>
      </c>
      <c r="R404" s="95" t="s">
        <v>83</v>
      </c>
      <c r="S404" s="257">
        <f t="shared" si="6"/>
        <v>46296</v>
      </c>
      <c r="T404" s="241" t="s">
        <v>687</v>
      </c>
      <c r="U404" s="243" t="s">
        <v>687</v>
      </c>
      <c r="V404" s="305" t="str" cm="1">
        <f t="array" ref="V404">_xlfn.IFS(C404="","",COUNTIF(C404,"ตำแหน่งว่าง*"),"ว่าง",COUNTIF(C404,"&lt;&gt;ตำแหน่งว่าง*"),"คนครอง")</f>
        <v>คนครอง</v>
      </c>
      <c r="W404" s="242">
        <v>22</v>
      </c>
      <c r="X404" s="98" t="s">
        <v>704</v>
      </c>
      <c r="Y404" s="100" t="s">
        <v>419</v>
      </c>
      <c r="Z404" s="242">
        <v>403</v>
      </c>
      <c r="AA404" s="96" t="s">
        <v>24785</v>
      </c>
      <c r="AB404" s="96" t="s">
        <v>24643</v>
      </c>
    </row>
    <row r="405" spans="1:28" s="71" customFormat="1" ht="22.8" customHeight="1">
      <c r="A405" s="96" t="s">
        <v>145</v>
      </c>
      <c r="B405" s="95" t="s">
        <v>70</v>
      </c>
      <c r="C405" s="96" t="s">
        <v>17253</v>
      </c>
      <c r="D405" s="96" t="s">
        <v>19628</v>
      </c>
      <c r="E405" s="96" t="s">
        <v>19629</v>
      </c>
      <c r="F405" s="101" t="s">
        <v>708</v>
      </c>
      <c r="G405" s="163" t="s">
        <v>710</v>
      </c>
      <c r="H405" s="121">
        <v>45768</v>
      </c>
      <c r="I405" s="121">
        <v>44286</v>
      </c>
      <c r="J405" s="121">
        <v>44286</v>
      </c>
      <c r="K405" s="121">
        <v>35681</v>
      </c>
      <c r="L405" s="96" t="s">
        <v>1338</v>
      </c>
      <c r="M405" s="95" t="s">
        <v>32</v>
      </c>
      <c r="N405" s="164" t="s">
        <v>26</v>
      </c>
      <c r="O405" s="266" t="s">
        <v>58</v>
      </c>
      <c r="P405" s="164"/>
      <c r="Q405" s="99" t="s">
        <v>1339</v>
      </c>
      <c r="R405" s="95" t="s">
        <v>24406</v>
      </c>
      <c r="S405" s="257">
        <f t="shared" si="6"/>
        <v>57619</v>
      </c>
      <c r="T405" s="241" t="s">
        <v>687</v>
      </c>
      <c r="U405" s="243" t="s">
        <v>687</v>
      </c>
      <c r="V405" s="305" t="str" cm="1">
        <f t="array" ref="V405">_xlfn.IFS(C405="","",COUNTIF(C405,"ตำแหน่งว่าง*"),"ว่าง",COUNTIF(C405,"&lt;&gt;ตำแหน่งว่าง*"),"คนครอง")</f>
        <v>คนครอง</v>
      </c>
      <c r="W405" s="242">
        <v>42</v>
      </c>
      <c r="X405" s="98" t="s">
        <v>709</v>
      </c>
      <c r="Y405" s="100" t="s">
        <v>58</v>
      </c>
      <c r="Z405" s="242">
        <v>404</v>
      </c>
      <c r="AA405" s="96"/>
      <c r="AB405" s="96" t="s">
        <v>24658</v>
      </c>
    </row>
    <row r="406" spans="1:28" s="53" customFormat="1" ht="22.8" customHeight="1">
      <c r="A406" s="96" t="s">
        <v>69</v>
      </c>
      <c r="B406" s="95" t="s">
        <v>20</v>
      </c>
      <c r="C406" s="96" t="s">
        <v>6637</v>
      </c>
      <c r="D406" s="96" t="s">
        <v>19418</v>
      </c>
      <c r="E406" s="96" t="s">
        <v>19419</v>
      </c>
      <c r="F406" s="101" t="s">
        <v>711</v>
      </c>
      <c r="G406" s="163" t="s">
        <v>713</v>
      </c>
      <c r="H406" s="121">
        <v>45260</v>
      </c>
      <c r="I406" s="121">
        <v>44958</v>
      </c>
      <c r="J406" s="121">
        <v>37288</v>
      </c>
      <c r="K406" s="121">
        <v>29221</v>
      </c>
      <c r="L406" s="96" t="s">
        <v>6641</v>
      </c>
      <c r="M406" s="95" t="s">
        <v>32</v>
      </c>
      <c r="N406" s="164" t="s">
        <v>26</v>
      </c>
      <c r="O406" s="266" t="s">
        <v>74</v>
      </c>
      <c r="P406" s="164"/>
      <c r="Q406" s="99" t="s">
        <v>16830</v>
      </c>
      <c r="R406" s="95" t="s">
        <v>16781</v>
      </c>
      <c r="S406" s="257">
        <f t="shared" si="6"/>
        <v>51410</v>
      </c>
      <c r="T406" s="241" t="s">
        <v>17984</v>
      </c>
      <c r="U406" s="243" t="s">
        <v>687</v>
      </c>
      <c r="V406" s="305" t="str" cm="1">
        <f t="array" ref="V406">_xlfn.IFS(C406="","",COUNTIF(C406,"ตำแหน่งว่าง*"),"ว่าง",COUNTIF(C406,"&lt;&gt;ตำแหน่งว่าง*"),"คนครอง")</f>
        <v>คนครอง</v>
      </c>
      <c r="W406" s="242">
        <v>31</v>
      </c>
      <c r="X406" s="98" t="s">
        <v>712</v>
      </c>
      <c r="Y406" s="100" t="s">
        <v>90</v>
      </c>
      <c r="Z406" s="242">
        <v>405</v>
      </c>
      <c r="AA406" s="96" t="s">
        <v>24786</v>
      </c>
      <c r="AB406" s="96" t="s">
        <v>24645</v>
      </c>
    </row>
    <row r="407" spans="1:28" s="53" customFormat="1" ht="22.8" customHeight="1">
      <c r="A407" s="96" t="s">
        <v>93</v>
      </c>
      <c r="B407" s="95" t="s">
        <v>70</v>
      </c>
      <c r="C407" s="96" t="s">
        <v>299</v>
      </c>
      <c r="D407" s="96" t="s">
        <v>19420</v>
      </c>
      <c r="E407" s="96" t="s">
        <v>19421</v>
      </c>
      <c r="F407" s="101" t="s">
        <v>714</v>
      </c>
      <c r="G407" s="163" t="s">
        <v>716</v>
      </c>
      <c r="H407" s="121">
        <v>45260</v>
      </c>
      <c r="I407" s="121">
        <v>44187</v>
      </c>
      <c r="J407" s="121">
        <v>37302</v>
      </c>
      <c r="K407" s="121">
        <v>27734</v>
      </c>
      <c r="L407" s="96" t="s">
        <v>302</v>
      </c>
      <c r="M407" s="95" t="s">
        <v>32</v>
      </c>
      <c r="N407" s="164" t="s">
        <v>26</v>
      </c>
      <c r="O407" s="266" t="s">
        <v>90</v>
      </c>
      <c r="P407" s="164"/>
      <c r="Q407" s="99" t="s">
        <v>303</v>
      </c>
      <c r="R407" s="95" t="s">
        <v>16781</v>
      </c>
      <c r="S407" s="257">
        <f t="shared" si="6"/>
        <v>49949</v>
      </c>
      <c r="T407" s="241" t="s">
        <v>17984</v>
      </c>
      <c r="U407" s="243" t="s">
        <v>687</v>
      </c>
      <c r="V407" s="305" t="str" cm="1">
        <f t="array" ref="V407">_xlfn.IFS(C407="","",COUNTIF(C407,"ตำแหน่งว่าง*"),"ว่าง",COUNTIF(C407,"&lt;&gt;ตำแหน่งว่าง*"),"คนครอง")</f>
        <v>คนครอง</v>
      </c>
      <c r="W407" s="242">
        <v>32</v>
      </c>
      <c r="X407" s="98" t="s">
        <v>715</v>
      </c>
      <c r="Y407" s="100" t="s">
        <v>90</v>
      </c>
      <c r="Z407" s="242">
        <v>406</v>
      </c>
      <c r="AA407" s="96" t="s">
        <v>24787</v>
      </c>
      <c r="AB407" s="96" t="s">
        <v>24669</v>
      </c>
    </row>
    <row r="408" spans="1:28" s="53" customFormat="1" ht="22.8" customHeight="1">
      <c r="A408" s="96" t="s">
        <v>93</v>
      </c>
      <c r="B408" s="95" t="s">
        <v>70</v>
      </c>
      <c r="C408" s="96" t="s">
        <v>24271</v>
      </c>
      <c r="D408" s="96" t="s">
        <v>20117</v>
      </c>
      <c r="E408" s="96" t="s">
        <v>20118</v>
      </c>
      <c r="F408" s="101" t="s">
        <v>714</v>
      </c>
      <c r="G408" s="163" t="s">
        <v>721</v>
      </c>
      <c r="H408" s="121">
        <v>45719</v>
      </c>
      <c r="I408" s="121">
        <v>45719</v>
      </c>
      <c r="J408" s="121">
        <v>37130</v>
      </c>
      <c r="K408" s="121">
        <v>27318</v>
      </c>
      <c r="L408" s="102" t="s">
        <v>765</v>
      </c>
      <c r="M408" s="95" t="s">
        <v>3287</v>
      </c>
      <c r="N408" s="164" t="s">
        <v>26</v>
      </c>
      <c r="O408" s="266" t="s">
        <v>90</v>
      </c>
      <c r="P408" s="164"/>
      <c r="Q408" s="104" t="s">
        <v>3384</v>
      </c>
      <c r="R408" s="95" t="s">
        <v>24247</v>
      </c>
      <c r="S408" s="257">
        <f t="shared" si="6"/>
        <v>49583</v>
      </c>
      <c r="T408" s="241" t="s">
        <v>17984</v>
      </c>
      <c r="U408" s="243" t="s">
        <v>687</v>
      </c>
      <c r="V408" s="305" t="str" cm="1">
        <f t="array" ref="V408">_xlfn.IFS(C408="","",COUNTIF(C408,"ตำแหน่งว่าง*"),"ว่าง",COUNTIF(C408,"&lt;&gt;ตำแหน่งว่าง*"),"คนครอง")</f>
        <v>คนครอง</v>
      </c>
      <c r="W408" s="242">
        <v>32</v>
      </c>
      <c r="X408" s="98" t="s">
        <v>720</v>
      </c>
      <c r="Y408" s="100" t="s">
        <v>90</v>
      </c>
      <c r="Z408" s="242">
        <v>407</v>
      </c>
      <c r="AA408" s="96" t="s">
        <v>24787</v>
      </c>
      <c r="AB408" s="96" t="s">
        <v>3087</v>
      </c>
    </row>
    <row r="409" spans="1:28" s="53" customFormat="1" ht="22.8" customHeight="1">
      <c r="A409" s="96" t="s">
        <v>104</v>
      </c>
      <c r="B409" s="95" t="s">
        <v>70</v>
      </c>
      <c r="C409" s="96" t="s">
        <v>17224</v>
      </c>
      <c r="D409" s="96" t="s">
        <v>19477</v>
      </c>
      <c r="E409" s="96" t="s">
        <v>19478</v>
      </c>
      <c r="F409" s="101" t="s">
        <v>723</v>
      </c>
      <c r="G409" s="163" t="s">
        <v>725</v>
      </c>
      <c r="H409" s="121">
        <v>45719</v>
      </c>
      <c r="I409" s="123">
        <v>45719</v>
      </c>
      <c r="J409" s="123">
        <v>40999</v>
      </c>
      <c r="K409" s="121">
        <v>26877</v>
      </c>
      <c r="L409" s="97" t="s">
        <v>879</v>
      </c>
      <c r="M409" s="94" t="s">
        <v>24</v>
      </c>
      <c r="N409" s="164" t="s">
        <v>26</v>
      </c>
      <c r="O409" s="266" t="s">
        <v>90</v>
      </c>
      <c r="P409" s="164"/>
      <c r="Q409" s="99" t="s">
        <v>880</v>
      </c>
      <c r="R409" s="95" t="s">
        <v>24247</v>
      </c>
      <c r="S409" s="257">
        <f t="shared" si="6"/>
        <v>48853</v>
      </c>
      <c r="T409" s="241" t="s">
        <v>17984</v>
      </c>
      <c r="U409" s="243" t="s">
        <v>687</v>
      </c>
      <c r="V409" s="305" t="str" cm="1">
        <f t="array" ref="V409">_xlfn.IFS(C409="","",COUNTIF(C409,"ตำแหน่งว่าง*"),"ว่าง",COUNTIF(C409,"&lt;&gt;ตำแหน่งว่าง*"),"คนครอง")</f>
        <v>คนครอง</v>
      </c>
      <c r="W409" s="242">
        <v>41</v>
      </c>
      <c r="X409" s="98" t="s">
        <v>724</v>
      </c>
      <c r="Y409" s="100" t="s">
        <v>90</v>
      </c>
      <c r="Z409" s="242">
        <v>408</v>
      </c>
      <c r="AA409" s="96" t="s">
        <v>24747</v>
      </c>
      <c r="AB409" s="96" t="s">
        <v>24629</v>
      </c>
    </row>
    <row r="410" spans="1:28" s="53" customFormat="1" ht="22.8" customHeight="1">
      <c r="A410" s="96" t="s">
        <v>55</v>
      </c>
      <c r="B410" s="95" t="s">
        <v>20</v>
      </c>
      <c r="C410" s="96" t="s">
        <v>16810</v>
      </c>
      <c r="D410" s="96" t="s">
        <v>19426</v>
      </c>
      <c r="E410" s="96" t="s">
        <v>19427</v>
      </c>
      <c r="F410" s="101" t="s">
        <v>723</v>
      </c>
      <c r="G410" s="163" t="s">
        <v>729</v>
      </c>
      <c r="H410" s="121">
        <v>45260</v>
      </c>
      <c r="I410" s="121">
        <v>45260</v>
      </c>
      <c r="J410" s="121">
        <v>41137</v>
      </c>
      <c r="K410" s="121">
        <v>26140</v>
      </c>
      <c r="L410" s="96" t="s">
        <v>2817</v>
      </c>
      <c r="M410" s="95" t="s">
        <v>2344</v>
      </c>
      <c r="N410" s="164" t="s">
        <v>26</v>
      </c>
      <c r="O410" s="266" t="s">
        <v>90</v>
      </c>
      <c r="P410" s="164"/>
      <c r="Q410" s="99" t="s">
        <v>2818</v>
      </c>
      <c r="R410" s="95" t="s">
        <v>16781</v>
      </c>
      <c r="S410" s="257">
        <f t="shared" si="6"/>
        <v>48122</v>
      </c>
      <c r="T410" s="241" t="s">
        <v>17984</v>
      </c>
      <c r="U410" s="243" t="s">
        <v>687</v>
      </c>
      <c r="V410" s="305" t="str" cm="1">
        <f t="array" ref="V410">_xlfn.IFS(C410="","",COUNTIF(C410,"ตำแหน่งว่าง*"),"ว่าง",COUNTIF(C410,"&lt;&gt;ตำแหน่งว่าง*"),"คนครอง")</f>
        <v>คนครอง</v>
      </c>
      <c r="W410" s="242">
        <v>41</v>
      </c>
      <c r="X410" s="98" t="s">
        <v>728</v>
      </c>
      <c r="Y410" s="100" t="s">
        <v>90</v>
      </c>
      <c r="Z410" s="242">
        <v>409</v>
      </c>
      <c r="AA410" s="96" t="s">
        <v>24763</v>
      </c>
      <c r="AB410" s="96" t="s">
        <v>24647</v>
      </c>
    </row>
    <row r="411" spans="1:28" s="54" customFormat="1" ht="22.8" customHeight="1">
      <c r="A411" s="96" t="s">
        <v>93</v>
      </c>
      <c r="B411" s="95" t="s">
        <v>70</v>
      </c>
      <c r="C411" s="96" t="s">
        <v>732</v>
      </c>
      <c r="D411" s="96" t="s">
        <v>19377</v>
      </c>
      <c r="E411" s="96" t="s">
        <v>19428</v>
      </c>
      <c r="F411" s="101" t="s">
        <v>723</v>
      </c>
      <c r="G411" s="163" t="s">
        <v>734</v>
      </c>
      <c r="H411" s="121">
        <v>44967</v>
      </c>
      <c r="I411" s="121">
        <v>44187</v>
      </c>
      <c r="J411" s="121">
        <v>41045</v>
      </c>
      <c r="K411" s="121">
        <v>30872</v>
      </c>
      <c r="L411" s="96" t="s">
        <v>735</v>
      </c>
      <c r="M411" s="95" t="s">
        <v>736</v>
      </c>
      <c r="N411" s="164" t="s">
        <v>26</v>
      </c>
      <c r="O411" s="266" t="s">
        <v>314</v>
      </c>
      <c r="P411" s="164"/>
      <c r="Q411" s="98" t="s">
        <v>18709</v>
      </c>
      <c r="R411" s="95" t="s">
        <v>59</v>
      </c>
      <c r="S411" s="257">
        <f t="shared" si="6"/>
        <v>52871</v>
      </c>
      <c r="T411" s="241" t="s">
        <v>17984</v>
      </c>
      <c r="U411" s="243" t="s">
        <v>687</v>
      </c>
      <c r="V411" s="305" t="str" cm="1">
        <f t="array" ref="V411">_xlfn.IFS(C411="","",COUNTIF(C411,"ตำแหน่งว่าง*"),"ว่าง",COUNTIF(C411,"&lt;&gt;ตำแหน่งว่าง*"),"คนครอง")</f>
        <v>คนครอง</v>
      </c>
      <c r="W411" s="242">
        <v>41</v>
      </c>
      <c r="X411" s="98" t="s">
        <v>733</v>
      </c>
      <c r="Y411" s="100" t="s">
        <v>314</v>
      </c>
      <c r="Z411" s="242">
        <v>410</v>
      </c>
      <c r="AA411" s="96" t="s">
        <v>24788</v>
      </c>
      <c r="AB411" s="96" t="s">
        <v>24629</v>
      </c>
    </row>
    <row r="412" spans="1:28" s="54" customFormat="1" ht="22.8" customHeight="1">
      <c r="A412" s="96" t="s">
        <v>333</v>
      </c>
      <c r="B412" s="95" t="s">
        <v>20</v>
      </c>
      <c r="C412" s="96" t="s">
        <v>18470</v>
      </c>
      <c r="D412" s="96" t="s">
        <v>19429</v>
      </c>
      <c r="E412" s="96" t="s">
        <v>19430</v>
      </c>
      <c r="F412" s="34" t="s">
        <v>737</v>
      </c>
      <c r="G412" s="186" t="s">
        <v>739</v>
      </c>
      <c r="H412" s="265">
        <v>45404</v>
      </c>
      <c r="I412" s="265">
        <v>45404</v>
      </c>
      <c r="J412" s="265">
        <v>45404</v>
      </c>
      <c r="K412" s="121">
        <v>32856</v>
      </c>
      <c r="L412" s="96"/>
      <c r="M412" s="95"/>
      <c r="N412" s="164" t="s">
        <v>26</v>
      </c>
      <c r="O412" s="266" t="s">
        <v>90</v>
      </c>
      <c r="P412" s="164"/>
      <c r="Q412" s="99" t="s">
        <v>18471</v>
      </c>
      <c r="R412" s="95" t="s">
        <v>18455</v>
      </c>
      <c r="S412" s="257">
        <f t="shared" si="6"/>
        <v>55062</v>
      </c>
      <c r="T412" s="241" t="s">
        <v>17984</v>
      </c>
      <c r="U412" s="243" t="s">
        <v>687</v>
      </c>
      <c r="V412" s="305" t="str" cm="1">
        <f t="array" ref="V412">_xlfn.IFS(C412="","",COUNTIF(C412,"ตำแหน่งว่าง*"),"ว่าง",COUNTIF(C412,"&lt;&gt;ตำแหน่งว่าง*"),"คนครอง")</f>
        <v>คนครอง</v>
      </c>
      <c r="W412" s="242">
        <v>42</v>
      </c>
      <c r="X412" s="98" t="s">
        <v>738</v>
      </c>
      <c r="Y412" s="100" t="s">
        <v>129</v>
      </c>
      <c r="Z412" s="242">
        <v>411</v>
      </c>
      <c r="AA412" s="96"/>
      <c r="AB412" s="96" t="s">
        <v>24647</v>
      </c>
    </row>
    <row r="413" spans="1:28" s="54" customFormat="1" ht="22.8" customHeight="1">
      <c r="A413" s="96"/>
      <c r="B413" s="95"/>
      <c r="C413" s="95" t="s">
        <v>60</v>
      </c>
      <c r="D413" s="96"/>
      <c r="E413" s="96"/>
      <c r="F413" s="101" t="s">
        <v>737</v>
      </c>
      <c r="G413" s="163" t="s">
        <v>741</v>
      </c>
      <c r="H413" s="121" t="s">
        <v>63</v>
      </c>
      <c r="I413" s="121" t="s">
        <v>63</v>
      </c>
      <c r="J413" s="121" t="s">
        <v>63</v>
      </c>
      <c r="K413" s="121" t="s">
        <v>63</v>
      </c>
      <c r="L413" s="96"/>
      <c r="M413" s="95"/>
      <c r="N413" s="164" t="s">
        <v>26</v>
      </c>
      <c r="O413" s="266" t="s">
        <v>90</v>
      </c>
      <c r="P413" s="164"/>
      <c r="Q413" s="99"/>
      <c r="R413" s="95"/>
      <c r="S413" s="257" t="str">
        <f t="shared" si="6"/>
        <v/>
      </c>
      <c r="T413" s="241" t="s">
        <v>17984</v>
      </c>
      <c r="U413" s="243" t="s">
        <v>687</v>
      </c>
      <c r="V413" s="305" t="str" cm="1">
        <f t="array" ref="V413">_xlfn.IFS(C413="","",COUNTIF(C413,"ตำแหน่งว่าง*"),"ว่าง",COUNTIF(C413,"&lt;&gt;ตำแหน่งว่าง*"),"คนครอง")</f>
        <v>ว่าง</v>
      </c>
      <c r="W413" s="242">
        <v>42</v>
      </c>
      <c r="X413" s="98" t="s">
        <v>740</v>
      </c>
      <c r="Y413" s="100" t="s">
        <v>129</v>
      </c>
      <c r="Z413" s="242">
        <v>412</v>
      </c>
      <c r="AA413" s="96"/>
      <c r="AB413" s="96"/>
    </row>
    <row r="414" spans="1:28" s="53" customFormat="1" ht="22.8" customHeight="1">
      <c r="A414" s="96"/>
      <c r="B414" s="95"/>
      <c r="C414" s="95" t="s">
        <v>60</v>
      </c>
      <c r="D414" s="96"/>
      <c r="E414" s="96"/>
      <c r="F414" s="101" t="s">
        <v>737</v>
      </c>
      <c r="G414" s="163" t="s">
        <v>743</v>
      </c>
      <c r="H414" s="121" t="s">
        <v>63</v>
      </c>
      <c r="I414" s="121" t="s">
        <v>63</v>
      </c>
      <c r="J414" s="121" t="s">
        <v>63</v>
      </c>
      <c r="K414" s="121" t="s">
        <v>63</v>
      </c>
      <c r="L414" s="96"/>
      <c r="M414" s="95"/>
      <c r="N414" s="164" t="s">
        <v>26</v>
      </c>
      <c r="O414" s="266" t="s">
        <v>372</v>
      </c>
      <c r="P414" s="164" t="s">
        <v>371</v>
      </c>
      <c r="Q414" s="99"/>
      <c r="R414" s="95"/>
      <c r="S414" s="257" t="str">
        <f t="shared" si="6"/>
        <v/>
      </c>
      <c r="T414" s="241" t="s">
        <v>17984</v>
      </c>
      <c r="U414" s="243" t="s">
        <v>687</v>
      </c>
      <c r="V414" s="305" t="str" cm="1">
        <f t="array" ref="V414">_xlfn.IFS(C414="","",COUNTIF(C414,"ตำแหน่งว่าง*"),"ว่าง",COUNTIF(C414,"&lt;&gt;ตำแหน่งว่าง*"),"คนครอง")</f>
        <v>ว่าง</v>
      </c>
      <c r="W414" s="242">
        <v>42</v>
      </c>
      <c r="X414" s="98" t="s">
        <v>742</v>
      </c>
      <c r="Y414" s="100" t="s">
        <v>371</v>
      </c>
      <c r="Z414" s="242">
        <v>413</v>
      </c>
      <c r="AA414" s="96"/>
      <c r="AB414" s="96"/>
    </row>
    <row r="415" spans="1:28" s="53" customFormat="1" ht="22.8" customHeight="1">
      <c r="A415" s="96"/>
      <c r="B415" s="95"/>
      <c r="C415" s="95" t="s">
        <v>60</v>
      </c>
      <c r="D415" s="96"/>
      <c r="E415" s="96"/>
      <c r="F415" s="101" t="s">
        <v>737</v>
      </c>
      <c r="G415" s="163" t="s">
        <v>745</v>
      </c>
      <c r="H415" s="121" t="s">
        <v>63</v>
      </c>
      <c r="I415" s="121" t="s">
        <v>63</v>
      </c>
      <c r="J415" s="121" t="s">
        <v>63</v>
      </c>
      <c r="K415" s="121" t="s">
        <v>63</v>
      </c>
      <c r="L415" s="96"/>
      <c r="M415" s="95"/>
      <c r="N415" s="164" t="s">
        <v>26</v>
      </c>
      <c r="O415" s="266" t="s">
        <v>208</v>
      </c>
      <c r="P415" s="164"/>
      <c r="Q415" s="99"/>
      <c r="R415" s="95"/>
      <c r="S415" s="257" t="str">
        <f t="shared" si="6"/>
        <v/>
      </c>
      <c r="T415" s="241" t="s">
        <v>17984</v>
      </c>
      <c r="U415" s="243" t="s">
        <v>687</v>
      </c>
      <c r="V415" s="305" t="str" cm="1">
        <f t="array" ref="V415">_xlfn.IFS(C415="","",COUNTIF(C415,"ตำแหน่งว่าง*"),"ว่าง",COUNTIF(C415,"&lt;&gt;ตำแหน่งว่าง*"),"คนครอง")</f>
        <v>ว่าง</v>
      </c>
      <c r="W415" s="242">
        <v>42</v>
      </c>
      <c r="X415" s="98" t="s">
        <v>744</v>
      </c>
      <c r="Y415" s="100" t="s">
        <v>207</v>
      </c>
      <c r="Z415" s="242">
        <v>414</v>
      </c>
      <c r="AA415" s="96"/>
      <c r="AB415" s="96"/>
    </row>
    <row r="416" spans="1:28" s="71" customFormat="1" ht="22.8" customHeight="1">
      <c r="A416" s="96"/>
      <c r="B416" s="95"/>
      <c r="C416" s="95" t="s">
        <v>60</v>
      </c>
      <c r="D416" s="96"/>
      <c r="E416" s="96"/>
      <c r="F416" s="101" t="s">
        <v>737</v>
      </c>
      <c r="G416" s="163" t="s">
        <v>768</v>
      </c>
      <c r="H416" s="121" t="s">
        <v>63</v>
      </c>
      <c r="I416" s="121" t="s">
        <v>63</v>
      </c>
      <c r="J416" s="121" t="s">
        <v>63</v>
      </c>
      <c r="K416" s="121" t="s">
        <v>63</v>
      </c>
      <c r="L416" s="96"/>
      <c r="M416" s="95"/>
      <c r="N416" s="164" t="s">
        <v>26</v>
      </c>
      <c r="O416" s="266" t="s">
        <v>208</v>
      </c>
      <c r="P416" s="164"/>
      <c r="Q416" s="99"/>
      <c r="R416" s="95"/>
      <c r="S416" s="257" t="str">
        <f t="shared" si="6"/>
        <v/>
      </c>
      <c r="T416" s="241" t="s">
        <v>17984</v>
      </c>
      <c r="U416" s="243" t="s">
        <v>687</v>
      </c>
      <c r="V416" s="305" t="str" cm="1">
        <f t="array" ref="V416">_xlfn.IFS(C416="","",COUNTIF(C416,"ตำแหน่งว่าง*"),"ว่าง",COUNTIF(C416,"&lt;&gt;ตำแหน่งว่าง*"),"คนครอง")</f>
        <v>ว่าง</v>
      </c>
      <c r="W416" s="242">
        <v>42</v>
      </c>
      <c r="X416" s="98" t="s">
        <v>767</v>
      </c>
      <c r="Y416" s="100" t="s">
        <v>207</v>
      </c>
      <c r="Z416" s="242">
        <v>415</v>
      </c>
      <c r="AA416" s="96"/>
      <c r="AB416" s="96"/>
    </row>
    <row r="417" spans="1:28" s="57" customFormat="1" ht="22.8" customHeight="1">
      <c r="A417" s="96" t="s">
        <v>154</v>
      </c>
      <c r="B417" s="95" t="s">
        <v>20</v>
      </c>
      <c r="C417" s="96" t="s">
        <v>753</v>
      </c>
      <c r="D417" s="96" t="s">
        <v>19431</v>
      </c>
      <c r="E417" s="96" t="s">
        <v>19432</v>
      </c>
      <c r="F417" s="101" t="s">
        <v>737</v>
      </c>
      <c r="G417" s="163" t="s">
        <v>748</v>
      </c>
      <c r="H417" s="121">
        <v>43656</v>
      </c>
      <c r="I417" s="121">
        <v>41533</v>
      </c>
      <c r="J417" s="121">
        <v>41533</v>
      </c>
      <c r="K417" s="121">
        <v>31641</v>
      </c>
      <c r="L417" s="96" t="s">
        <v>755</v>
      </c>
      <c r="M417" s="95" t="s">
        <v>230</v>
      </c>
      <c r="N417" s="164" t="s">
        <v>26</v>
      </c>
      <c r="O417" s="266" t="s">
        <v>757</v>
      </c>
      <c r="P417" s="164"/>
      <c r="Q417" s="99" t="s">
        <v>758</v>
      </c>
      <c r="R417" s="95" t="s">
        <v>759</v>
      </c>
      <c r="S417" s="257">
        <f t="shared" si="6"/>
        <v>53601</v>
      </c>
      <c r="T417" s="244" t="s">
        <v>17984</v>
      </c>
      <c r="U417" s="243" t="s">
        <v>687</v>
      </c>
      <c r="V417" s="305" t="str" cm="1">
        <f t="array" ref="V417">_xlfn.IFS(C417="","",COUNTIF(C417,"ตำแหน่งว่าง*"),"ว่าง",COUNTIF(C417,"&lt;&gt;ตำแหน่งว่าง*"),"คนครอง")</f>
        <v>คนครอง</v>
      </c>
      <c r="W417" s="242">
        <v>42</v>
      </c>
      <c r="X417" s="98" t="s">
        <v>754</v>
      </c>
      <c r="Y417" s="100" t="s">
        <v>756</v>
      </c>
      <c r="Z417" s="242">
        <v>416</v>
      </c>
      <c r="AA417" s="96" t="s">
        <v>24729</v>
      </c>
      <c r="AB417" s="96" t="s">
        <v>24652</v>
      </c>
    </row>
    <row r="418" spans="1:28" s="53" customFormat="1" ht="22.8" customHeight="1">
      <c r="A418" s="96" t="s">
        <v>333</v>
      </c>
      <c r="B418" s="95" t="s">
        <v>70</v>
      </c>
      <c r="C418" s="96" t="s">
        <v>18472</v>
      </c>
      <c r="D418" s="96" t="s">
        <v>19433</v>
      </c>
      <c r="E418" s="96" t="s">
        <v>19434</v>
      </c>
      <c r="F418" s="34" t="s">
        <v>737</v>
      </c>
      <c r="G418" s="186" t="s">
        <v>747</v>
      </c>
      <c r="H418" s="265">
        <v>45404</v>
      </c>
      <c r="I418" s="265">
        <v>45404</v>
      </c>
      <c r="J418" s="265">
        <v>45404</v>
      </c>
      <c r="K418" s="121">
        <v>31953</v>
      </c>
      <c r="L418" s="96" t="s">
        <v>640</v>
      </c>
      <c r="M418" s="95"/>
      <c r="N418" s="164" t="s">
        <v>26</v>
      </c>
      <c r="O418" s="266" t="s">
        <v>324</v>
      </c>
      <c r="P418" s="164"/>
      <c r="Q418" s="99" t="s">
        <v>18473</v>
      </c>
      <c r="R418" s="95" t="s">
        <v>18455</v>
      </c>
      <c r="S418" s="257">
        <f t="shared" si="6"/>
        <v>53966</v>
      </c>
      <c r="T418" s="241" t="s">
        <v>17984</v>
      </c>
      <c r="U418" s="243" t="s">
        <v>687</v>
      </c>
      <c r="V418" s="305" t="str" cm="1">
        <f t="array" ref="V418">_xlfn.IFS(C418="","",COUNTIF(C418,"ตำแหน่งว่าง*"),"ว่าง",COUNTIF(C418,"&lt;&gt;ตำแหน่งว่าง*"),"คนครอง")</f>
        <v>คนครอง</v>
      </c>
      <c r="W418" s="242">
        <v>42</v>
      </c>
      <c r="X418" s="98" t="s">
        <v>746</v>
      </c>
      <c r="Y418" s="100" t="s">
        <v>323</v>
      </c>
      <c r="Z418" s="242">
        <v>417</v>
      </c>
      <c r="AA418" s="96"/>
      <c r="AB418" s="96" t="s">
        <v>24647</v>
      </c>
    </row>
    <row r="419" spans="1:28" s="53" customFormat="1" ht="22.8" customHeight="1">
      <c r="A419" s="96" t="s">
        <v>145</v>
      </c>
      <c r="B419" s="95" t="s">
        <v>70</v>
      </c>
      <c r="C419" s="96" t="s">
        <v>17216</v>
      </c>
      <c r="D419" s="96" t="s">
        <v>19435</v>
      </c>
      <c r="E419" s="96" t="s">
        <v>19436</v>
      </c>
      <c r="F419" s="101" t="s">
        <v>737</v>
      </c>
      <c r="G419" s="163" t="s">
        <v>749</v>
      </c>
      <c r="H419" s="122">
        <v>44286</v>
      </c>
      <c r="I419" s="122">
        <v>44286</v>
      </c>
      <c r="J419" s="122">
        <v>44286</v>
      </c>
      <c r="K419" s="121">
        <v>35062</v>
      </c>
      <c r="L419" s="102" t="s">
        <v>750</v>
      </c>
      <c r="M419" s="95" t="s">
        <v>24</v>
      </c>
      <c r="N419" s="164" t="s">
        <v>26</v>
      </c>
      <c r="O419" s="266" t="s">
        <v>314</v>
      </c>
      <c r="P419" s="164"/>
      <c r="Q419" s="99" t="s">
        <v>751</v>
      </c>
      <c r="R419" s="99" t="s">
        <v>752</v>
      </c>
      <c r="S419" s="257">
        <f t="shared" si="6"/>
        <v>57254</v>
      </c>
      <c r="T419" s="241" t="s">
        <v>17984</v>
      </c>
      <c r="U419" s="243" t="s">
        <v>687</v>
      </c>
      <c r="V419" s="305" t="str" cm="1">
        <f t="array" ref="V419">_xlfn.IFS(C419="","",COUNTIF(C419,"ตำแหน่งว่าง*"),"ว่าง",COUNTIF(C419,"&lt;&gt;ตำแหน่งว่าง*"),"คนครอง")</f>
        <v>คนครอง</v>
      </c>
      <c r="W419" s="242">
        <v>42</v>
      </c>
      <c r="X419" s="98" t="s">
        <v>748</v>
      </c>
      <c r="Y419" s="100" t="s">
        <v>314</v>
      </c>
      <c r="Z419" s="242">
        <v>418</v>
      </c>
      <c r="AA419" s="96"/>
      <c r="AB419" s="96" t="s">
        <v>24658</v>
      </c>
    </row>
    <row r="420" spans="1:28" s="55" customFormat="1" ht="22.8" customHeight="1">
      <c r="A420" s="96" t="s">
        <v>154</v>
      </c>
      <c r="B420" s="95" t="s">
        <v>20</v>
      </c>
      <c r="C420" s="96" t="s">
        <v>17217</v>
      </c>
      <c r="D420" s="96" t="s">
        <v>19437</v>
      </c>
      <c r="E420" s="96" t="s">
        <v>19438</v>
      </c>
      <c r="F420" s="101" t="s">
        <v>737</v>
      </c>
      <c r="G420" s="163" t="s">
        <v>764</v>
      </c>
      <c r="H420" s="121">
        <v>44124</v>
      </c>
      <c r="I420" s="121">
        <v>44124</v>
      </c>
      <c r="J420" s="121">
        <v>44124</v>
      </c>
      <c r="K420" s="121">
        <v>32017</v>
      </c>
      <c r="L420" s="102" t="s">
        <v>765</v>
      </c>
      <c r="M420" s="99" t="s">
        <v>24</v>
      </c>
      <c r="N420" s="164" t="s">
        <v>26</v>
      </c>
      <c r="O420" s="266" t="s">
        <v>314</v>
      </c>
      <c r="P420" s="164"/>
      <c r="Q420" s="99" t="s">
        <v>766</v>
      </c>
      <c r="R420" s="95" t="s">
        <v>130</v>
      </c>
      <c r="S420" s="257">
        <f t="shared" si="6"/>
        <v>53966</v>
      </c>
      <c r="T420" s="241" t="s">
        <v>17984</v>
      </c>
      <c r="U420" s="243" t="s">
        <v>687</v>
      </c>
      <c r="V420" s="305" t="str" cm="1">
        <f t="array" ref="V420">_xlfn.IFS(C420="","",COUNTIF(C420,"ตำแหน่งว่าง*"),"ว่าง",COUNTIF(C420,"&lt;&gt;ตำแหน่งว่าง*"),"คนครอง")</f>
        <v>คนครอง</v>
      </c>
      <c r="W420" s="242">
        <v>42</v>
      </c>
      <c r="X420" s="98" t="s">
        <v>763</v>
      </c>
      <c r="Y420" s="100" t="s">
        <v>314</v>
      </c>
      <c r="Z420" s="242">
        <v>419</v>
      </c>
      <c r="AA420" s="96"/>
      <c r="AB420" s="96" t="s">
        <v>24632</v>
      </c>
    </row>
    <row r="421" spans="1:28" s="53" customFormat="1" ht="22.8" customHeight="1">
      <c r="A421" s="96"/>
      <c r="B421" s="95"/>
      <c r="C421" s="95" t="s">
        <v>60</v>
      </c>
      <c r="D421" s="96"/>
      <c r="E421" s="96"/>
      <c r="F421" s="101" t="s">
        <v>737</v>
      </c>
      <c r="G421" s="163" t="s">
        <v>761</v>
      </c>
      <c r="H421" s="121"/>
      <c r="I421" s="121"/>
      <c r="J421" s="121"/>
      <c r="K421" s="121"/>
      <c r="L421" s="96"/>
      <c r="M421" s="95"/>
      <c r="N421" s="164" t="s">
        <v>26</v>
      </c>
      <c r="O421" s="266" t="s">
        <v>419</v>
      </c>
      <c r="P421" s="164"/>
      <c r="Q421" s="99"/>
      <c r="R421" s="95"/>
      <c r="S421" s="257" t="str">
        <f t="shared" si="6"/>
        <v/>
      </c>
      <c r="T421" s="241" t="s">
        <v>17984</v>
      </c>
      <c r="U421" s="243" t="s">
        <v>687</v>
      </c>
      <c r="V421" s="305" t="str" cm="1">
        <f t="array" ref="V421">_xlfn.IFS(C421="","",COUNTIF(C421,"ตำแหน่งว่าง*"),"ว่าง",COUNTIF(C421,"&lt;&gt;ตำแหน่งว่าง*"),"คนครอง")</f>
        <v>ว่าง</v>
      </c>
      <c r="W421" s="242">
        <v>42</v>
      </c>
      <c r="X421" s="98" t="s">
        <v>760</v>
      </c>
      <c r="Y421" s="100" t="s">
        <v>419</v>
      </c>
      <c r="Z421" s="242">
        <v>420</v>
      </c>
      <c r="AA421" s="96"/>
      <c r="AB421" s="96"/>
    </row>
    <row r="422" spans="1:28" s="54" customFormat="1" ht="22.8" customHeight="1">
      <c r="A422" s="96" t="s">
        <v>69</v>
      </c>
      <c r="B422" s="95" t="s">
        <v>20</v>
      </c>
      <c r="C422" s="96" t="s">
        <v>16784</v>
      </c>
      <c r="D422" s="96" t="s">
        <v>19439</v>
      </c>
      <c r="E422" s="96" t="s">
        <v>19440</v>
      </c>
      <c r="F422" s="101" t="s">
        <v>769</v>
      </c>
      <c r="G422" s="163" t="s">
        <v>771</v>
      </c>
      <c r="H422" s="121">
        <v>45260</v>
      </c>
      <c r="I422" s="121">
        <v>44958</v>
      </c>
      <c r="J422" s="121">
        <v>36192</v>
      </c>
      <c r="K422" s="121">
        <v>28322</v>
      </c>
      <c r="L422" s="96" t="s">
        <v>18209</v>
      </c>
      <c r="M422" s="95" t="s">
        <v>230</v>
      </c>
      <c r="N422" s="164" t="s">
        <v>26</v>
      </c>
      <c r="O422" s="266" t="s">
        <v>451</v>
      </c>
      <c r="P422" s="164" t="s">
        <v>775</v>
      </c>
      <c r="Q422" s="98" t="s">
        <v>16785</v>
      </c>
      <c r="R422" s="99" t="s">
        <v>16781</v>
      </c>
      <c r="S422" s="257">
        <f t="shared" si="6"/>
        <v>50314</v>
      </c>
      <c r="T422" s="241" t="s">
        <v>17985</v>
      </c>
      <c r="U422" s="243" t="s">
        <v>687</v>
      </c>
      <c r="V422" s="305" t="str" cm="1">
        <f t="array" ref="V422">_xlfn.IFS(C422="","",COUNTIF(C422,"ตำแหน่งว่าง*"),"ว่าง",COUNTIF(C422,"&lt;&gt;ตำแหน่งว่าง*"),"คนครอง")</f>
        <v>คนครอง</v>
      </c>
      <c r="W422" s="242">
        <v>31</v>
      </c>
      <c r="X422" s="98" t="s">
        <v>770</v>
      </c>
      <c r="Y422" s="100" t="s">
        <v>774</v>
      </c>
      <c r="Z422" s="242">
        <v>421</v>
      </c>
      <c r="AA422" s="96" t="s">
        <v>24789</v>
      </c>
      <c r="AB422" s="96" t="s">
        <v>24645</v>
      </c>
    </row>
    <row r="423" spans="1:28" s="53" customFormat="1" ht="22.8" customHeight="1">
      <c r="A423" s="103" t="s">
        <v>93</v>
      </c>
      <c r="B423" s="99" t="s">
        <v>70</v>
      </c>
      <c r="C423" s="103" t="s">
        <v>17218</v>
      </c>
      <c r="D423" s="96" t="s">
        <v>19441</v>
      </c>
      <c r="E423" s="96" t="s">
        <v>19442</v>
      </c>
      <c r="F423" s="101" t="s">
        <v>776</v>
      </c>
      <c r="G423" s="163" t="s">
        <v>778</v>
      </c>
      <c r="H423" s="121">
        <v>44967</v>
      </c>
      <c r="I423" s="121">
        <v>43174</v>
      </c>
      <c r="J423" s="121">
        <v>37302</v>
      </c>
      <c r="K423" s="121">
        <v>26521</v>
      </c>
      <c r="L423" s="103" t="s">
        <v>779</v>
      </c>
      <c r="M423" s="99" t="s">
        <v>24</v>
      </c>
      <c r="N423" s="164" t="s">
        <v>26</v>
      </c>
      <c r="O423" s="266" t="s">
        <v>451</v>
      </c>
      <c r="P423" s="164" t="s">
        <v>774</v>
      </c>
      <c r="Q423" s="99" t="s">
        <v>780</v>
      </c>
      <c r="R423" s="99" t="s">
        <v>59</v>
      </c>
      <c r="S423" s="257">
        <f t="shared" si="6"/>
        <v>48488</v>
      </c>
      <c r="T423" s="241" t="s">
        <v>17985</v>
      </c>
      <c r="U423" s="243" t="s">
        <v>687</v>
      </c>
      <c r="V423" s="305" t="str" cm="1">
        <f t="array" ref="V423">_xlfn.IFS(C423="","",COUNTIF(C423,"ตำแหน่งว่าง*"),"ว่าง",COUNTIF(C423,"&lt;&gt;ตำแหน่งว่าง*"),"คนครอง")</f>
        <v>คนครอง</v>
      </c>
      <c r="W423" s="242">
        <v>32</v>
      </c>
      <c r="X423" s="98" t="s">
        <v>777</v>
      </c>
      <c r="Y423" s="100" t="s">
        <v>774</v>
      </c>
      <c r="Z423" s="242">
        <v>422</v>
      </c>
      <c r="AA423" s="96" t="s">
        <v>24790</v>
      </c>
      <c r="AB423" s="96" t="s">
        <v>24629</v>
      </c>
    </row>
    <row r="424" spans="1:28" s="53" customFormat="1" ht="22.8" customHeight="1">
      <c r="A424" s="103" t="s">
        <v>93</v>
      </c>
      <c r="B424" s="95" t="s">
        <v>70</v>
      </c>
      <c r="C424" s="103" t="s">
        <v>16803</v>
      </c>
      <c r="D424" s="96" t="s">
        <v>19443</v>
      </c>
      <c r="E424" s="96" t="s">
        <v>19444</v>
      </c>
      <c r="F424" s="101" t="s">
        <v>776</v>
      </c>
      <c r="G424" s="163" t="s">
        <v>782</v>
      </c>
      <c r="H424" s="121">
        <v>45260</v>
      </c>
      <c r="I424" s="121">
        <v>45260</v>
      </c>
      <c r="J424" s="121">
        <v>39517</v>
      </c>
      <c r="K424" s="121">
        <v>29705</v>
      </c>
      <c r="L424" s="103" t="s">
        <v>1160</v>
      </c>
      <c r="M424" s="99" t="s">
        <v>24</v>
      </c>
      <c r="N424" s="164" t="s">
        <v>26</v>
      </c>
      <c r="O424" s="266" t="s">
        <v>451</v>
      </c>
      <c r="P424" s="164" t="s">
        <v>774</v>
      </c>
      <c r="Q424" s="99" t="s">
        <v>1161</v>
      </c>
      <c r="R424" s="99" t="s">
        <v>16781</v>
      </c>
      <c r="S424" s="257">
        <f t="shared" si="6"/>
        <v>51775</v>
      </c>
      <c r="T424" s="241" t="s">
        <v>17985</v>
      </c>
      <c r="U424" s="243" t="s">
        <v>687</v>
      </c>
      <c r="V424" s="305" t="str" cm="1">
        <f t="array" ref="V424">_xlfn.IFS(C424="","",COUNTIF(C424,"ตำแหน่งว่าง*"),"ว่าง",COUNTIF(C424,"&lt;&gt;ตำแหน่งว่าง*"),"คนครอง")</f>
        <v>คนครอง</v>
      </c>
      <c r="W424" s="242">
        <v>32</v>
      </c>
      <c r="X424" s="98" t="s">
        <v>781</v>
      </c>
      <c r="Y424" s="100" t="s">
        <v>774</v>
      </c>
      <c r="Z424" s="242">
        <v>423</v>
      </c>
      <c r="AA424" s="96" t="s">
        <v>24753</v>
      </c>
      <c r="AB424" s="96" t="s">
        <v>24629</v>
      </c>
    </row>
    <row r="425" spans="1:28" s="55" customFormat="1" ht="22.8" customHeight="1">
      <c r="A425" s="96" t="s">
        <v>93</v>
      </c>
      <c r="B425" s="99" t="s">
        <v>70</v>
      </c>
      <c r="C425" s="103" t="s">
        <v>783</v>
      </c>
      <c r="D425" s="96" t="s">
        <v>19445</v>
      </c>
      <c r="E425" s="96" t="s">
        <v>19446</v>
      </c>
      <c r="F425" s="101" t="s">
        <v>784</v>
      </c>
      <c r="G425" s="163" t="s">
        <v>786</v>
      </c>
      <c r="H425" s="121">
        <v>44967</v>
      </c>
      <c r="I425" s="121">
        <v>44187</v>
      </c>
      <c r="J425" s="121">
        <v>40633</v>
      </c>
      <c r="K425" s="121">
        <v>28597</v>
      </c>
      <c r="L425" s="103" t="s">
        <v>787</v>
      </c>
      <c r="M425" s="99" t="s">
        <v>24</v>
      </c>
      <c r="N425" s="164" t="s">
        <v>26</v>
      </c>
      <c r="O425" s="266" t="s">
        <v>451</v>
      </c>
      <c r="P425" s="164" t="s">
        <v>774</v>
      </c>
      <c r="Q425" s="99" t="s">
        <v>788</v>
      </c>
      <c r="R425" s="95" t="s">
        <v>59</v>
      </c>
      <c r="S425" s="257">
        <f t="shared" si="6"/>
        <v>50679</v>
      </c>
      <c r="T425" s="241" t="s">
        <v>17985</v>
      </c>
      <c r="U425" s="243" t="s">
        <v>687</v>
      </c>
      <c r="V425" s="305" t="str" cm="1">
        <f t="array" ref="V425">_xlfn.IFS(C425="","",COUNTIF(C425,"ตำแหน่งว่าง*"),"ว่าง",COUNTIF(C425,"&lt;&gt;ตำแหน่งว่าง*"),"คนครอง")</f>
        <v>คนครอง</v>
      </c>
      <c r="W425" s="242">
        <v>41</v>
      </c>
      <c r="X425" s="98" t="s">
        <v>785</v>
      </c>
      <c r="Y425" s="100" t="s">
        <v>774</v>
      </c>
      <c r="Z425" s="242">
        <v>424</v>
      </c>
      <c r="AA425" s="96" t="s">
        <v>24774</v>
      </c>
      <c r="AB425" s="96" t="s">
        <v>24629</v>
      </c>
    </row>
    <row r="426" spans="1:28" s="55" customFormat="1" ht="22.8" customHeight="1">
      <c r="A426" s="96" t="s">
        <v>93</v>
      </c>
      <c r="B426" s="95" t="s">
        <v>70</v>
      </c>
      <c r="C426" s="96" t="s">
        <v>789</v>
      </c>
      <c r="D426" s="96" t="s">
        <v>19447</v>
      </c>
      <c r="E426" s="96" t="s">
        <v>19448</v>
      </c>
      <c r="F426" s="101" t="s">
        <v>784</v>
      </c>
      <c r="G426" s="163" t="s">
        <v>791</v>
      </c>
      <c r="H426" s="121">
        <v>44967</v>
      </c>
      <c r="I426" s="121">
        <v>43812</v>
      </c>
      <c r="J426" s="121">
        <v>41045</v>
      </c>
      <c r="K426" s="121">
        <v>26269</v>
      </c>
      <c r="L426" s="96" t="s">
        <v>792</v>
      </c>
      <c r="M426" s="95" t="s">
        <v>793</v>
      </c>
      <c r="N426" s="164" t="s">
        <v>26</v>
      </c>
      <c r="O426" s="266" t="s">
        <v>451</v>
      </c>
      <c r="P426" s="164" t="s">
        <v>774</v>
      </c>
      <c r="Q426" s="99" t="s">
        <v>18710</v>
      </c>
      <c r="R426" s="95" t="s">
        <v>59</v>
      </c>
      <c r="S426" s="257">
        <f t="shared" si="6"/>
        <v>48488</v>
      </c>
      <c r="T426" s="241" t="s">
        <v>17985</v>
      </c>
      <c r="U426" s="243" t="s">
        <v>687</v>
      </c>
      <c r="V426" s="305" t="str" cm="1">
        <f t="array" ref="V426">_xlfn.IFS(C426="","",COUNTIF(C426,"ตำแหน่งว่าง*"),"ว่าง",COUNTIF(C426,"&lt;&gt;ตำแหน่งว่าง*"),"คนครอง")</f>
        <v>คนครอง</v>
      </c>
      <c r="W426" s="242">
        <v>41</v>
      </c>
      <c r="X426" s="98" t="s">
        <v>790</v>
      </c>
      <c r="Y426" s="100" t="s">
        <v>774</v>
      </c>
      <c r="Z426" s="242">
        <v>425</v>
      </c>
      <c r="AA426" s="96" t="s">
        <v>24747</v>
      </c>
      <c r="AB426" s="96" t="s">
        <v>24670</v>
      </c>
    </row>
    <row r="427" spans="1:28" s="53" customFormat="1" ht="22.8" customHeight="1">
      <c r="A427" s="97" t="s">
        <v>93</v>
      </c>
      <c r="B427" s="95" t="s">
        <v>20</v>
      </c>
      <c r="C427" s="96" t="s">
        <v>17973</v>
      </c>
      <c r="D427" s="96" t="s">
        <v>19449</v>
      </c>
      <c r="E427" s="96" t="s">
        <v>19450</v>
      </c>
      <c r="F427" s="101" t="s">
        <v>784</v>
      </c>
      <c r="G427" s="163" t="s">
        <v>795</v>
      </c>
      <c r="H427" s="121">
        <v>44537</v>
      </c>
      <c r="I427" s="121">
        <v>44187</v>
      </c>
      <c r="J427" s="121">
        <v>41137</v>
      </c>
      <c r="K427" s="121">
        <v>30305</v>
      </c>
      <c r="L427" s="96" t="s">
        <v>796</v>
      </c>
      <c r="M427" s="95" t="s">
        <v>1450</v>
      </c>
      <c r="N427" s="164" t="s">
        <v>26</v>
      </c>
      <c r="O427" s="266" t="s">
        <v>451</v>
      </c>
      <c r="P427" s="164" t="s">
        <v>774</v>
      </c>
      <c r="Q427" s="99" t="s">
        <v>797</v>
      </c>
      <c r="R427" s="95" t="s">
        <v>185</v>
      </c>
      <c r="S427" s="257">
        <f t="shared" si="6"/>
        <v>52505</v>
      </c>
      <c r="T427" s="241" t="s">
        <v>17985</v>
      </c>
      <c r="U427" s="243" t="s">
        <v>687</v>
      </c>
      <c r="V427" s="305" t="str" cm="1">
        <f t="array" ref="V427">_xlfn.IFS(C427="","",COUNTIF(C427,"ตำแหน่งว่าง*"),"ว่าง",COUNTIF(C427,"&lt;&gt;ตำแหน่งว่าง*"),"คนครอง")</f>
        <v>คนครอง</v>
      </c>
      <c r="W427" s="242">
        <v>41</v>
      </c>
      <c r="X427" s="98" t="s">
        <v>794</v>
      </c>
      <c r="Y427" s="100" t="s">
        <v>774</v>
      </c>
      <c r="Z427" s="242">
        <v>426</v>
      </c>
      <c r="AA427" s="96" t="s">
        <v>24791</v>
      </c>
      <c r="AB427" s="96" t="s">
        <v>24629</v>
      </c>
    </row>
    <row r="428" spans="1:28" s="54" customFormat="1" ht="22.8" customHeight="1">
      <c r="A428" s="96" t="s">
        <v>125</v>
      </c>
      <c r="B428" s="95" t="s">
        <v>20</v>
      </c>
      <c r="C428" s="96" t="s">
        <v>808</v>
      </c>
      <c r="D428" s="96" t="s">
        <v>19451</v>
      </c>
      <c r="E428" s="96" t="s">
        <v>19452</v>
      </c>
      <c r="F428" s="101" t="s">
        <v>798</v>
      </c>
      <c r="G428" s="163" t="s">
        <v>810</v>
      </c>
      <c r="H428" s="121">
        <v>45201</v>
      </c>
      <c r="I428" s="121">
        <v>44967</v>
      </c>
      <c r="J428" s="121">
        <v>45201</v>
      </c>
      <c r="K428" s="121">
        <v>34741</v>
      </c>
      <c r="L428" s="96" t="s">
        <v>811</v>
      </c>
      <c r="M428" s="95" t="s">
        <v>142</v>
      </c>
      <c r="N428" s="164" t="s">
        <v>26</v>
      </c>
      <c r="O428" s="266" t="s">
        <v>451</v>
      </c>
      <c r="P428" s="164" t="s">
        <v>774</v>
      </c>
      <c r="Q428" s="99" t="s">
        <v>812</v>
      </c>
      <c r="R428" s="99" t="s">
        <v>813</v>
      </c>
      <c r="S428" s="257">
        <f t="shared" si="6"/>
        <v>56888</v>
      </c>
      <c r="T428" s="241" t="s">
        <v>17985</v>
      </c>
      <c r="U428" s="243" t="s">
        <v>687</v>
      </c>
      <c r="V428" s="305" t="str" cm="1">
        <f t="array" ref="V428">_xlfn.IFS(C428="","",COUNTIF(C428,"ตำแหน่งว่าง*"),"ว่าง",COUNTIF(C428,"&lt;&gt;ตำแหน่งว่าง*"),"คนครอง")</f>
        <v>คนครอง</v>
      </c>
      <c r="W428" s="242">
        <v>42</v>
      </c>
      <c r="X428" s="98" t="s">
        <v>809</v>
      </c>
      <c r="Y428" s="100" t="s">
        <v>774</v>
      </c>
      <c r="Z428" s="242">
        <v>427</v>
      </c>
      <c r="AA428" s="96"/>
      <c r="AB428" s="96" t="s">
        <v>24655</v>
      </c>
    </row>
    <row r="429" spans="1:28" s="55" customFormat="1" ht="22.8" customHeight="1">
      <c r="A429" s="96" t="s">
        <v>154</v>
      </c>
      <c r="B429" s="95" t="s">
        <v>70</v>
      </c>
      <c r="C429" s="96" t="s">
        <v>17228</v>
      </c>
      <c r="D429" s="96" t="s">
        <v>19453</v>
      </c>
      <c r="E429" s="96" t="s">
        <v>19454</v>
      </c>
      <c r="F429" s="101" t="s">
        <v>798</v>
      </c>
      <c r="G429" s="163" t="s">
        <v>805</v>
      </c>
      <c r="H429" s="121">
        <v>45322</v>
      </c>
      <c r="I429" s="123">
        <v>41137</v>
      </c>
      <c r="J429" s="123">
        <v>41137</v>
      </c>
      <c r="K429" s="121">
        <v>29261</v>
      </c>
      <c r="L429" s="97" t="s">
        <v>941</v>
      </c>
      <c r="M429" s="99" t="s">
        <v>159</v>
      </c>
      <c r="N429" s="164" t="s">
        <v>26</v>
      </c>
      <c r="O429" s="266" t="s">
        <v>451</v>
      </c>
      <c r="P429" s="164" t="s">
        <v>774</v>
      </c>
      <c r="Q429" s="99" t="s">
        <v>942</v>
      </c>
      <c r="R429" s="99" t="s">
        <v>18126</v>
      </c>
      <c r="S429" s="257">
        <f t="shared" si="6"/>
        <v>51410</v>
      </c>
      <c r="T429" s="241" t="s">
        <v>17985</v>
      </c>
      <c r="U429" s="243" t="s">
        <v>687</v>
      </c>
      <c r="V429" s="305" t="str" cm="1">
        <f t="array" ref="V429">_xlfn.IFS(C429="","",COUNTIF(C429,"ตำแหน่งว่าง*"),"ว่าง",COUNTIF(C429,"&lt;&gt;ตำแหน่งว่าง*"),"คนครอง")</f>
        <v>คนครอง</v>
      </c>
      <c r="W429" s="242">
        <v>42</v>
      </c>
      <c r="X429" s="98" t="s">
        <v>804</v>
      </c>
      <c r="Y429" s="100" t="s">
        <v>774</v>
      </c>
      <c r="Z429" s="242">
        <v>428</v>
      </c>
      <c r="AA429" s="96" t="s">
        <v>24791</v>
      </c>
      <c r="AB429" s="96" t="s">
        <v>24671</v>
      </c>
    </row>
    <row r="430" spans="1:28" s="55" customFormat="1" ht="22.8" customHeight="1">
      <c r="A430" s="97" t="s">
        <v>154</v>
      </c>
      <c r="B430" s="100" t="s">
        <v>70</v>
      </c>
      <c r="C430" s="97" t="s">
        <v>17219</v>
      </c>
      <c r="D430" s="96" t="s">
        <v>19455</v>
      </c>
      <c r="E430" s="96" t="s">
        <v>19456</v>
      </c>
      <c r="F430" s="101" t="s">
        <v>798</v>
      </c>
      <c r="G430" s="163" t="s">
        <v>800</v>
      </c>
      <c r="H430" s="121">
        <v>44599</v>
      </c>
      <c r="I430" s="123">
        <v>41533</v>
      </c>
      <c r="J430" s="123">
        <v>41533</v>
      </c>
      <c r="K430" s="121">
        <v>29342</v>
      </c>
      <c r="L430" s="97" t="s">
        <v>801</v>
      </c>
      <c r="M430" s="99" t="s">
        <v>24</v>
      </c>
      <c r="N430" s="164" t="s">
        <v>26</v>
      </c>
      <c r="O430" s="266" t="s">
        <v>451</v>
      </c>
      <c r="P430" s="164" t="s">
        <v>774</v>
      </c>
      <c r="Q430" s="98" t="s">
        <v>802</v>
      </c>
      <c r="R430" s="99" t="s">
        <v>671</v>
      </c>
      <c r="S430" s="257">
        <f t="shared" si="6"/>
        <v>51410</v>
      </c>
      <c r="T430" s="241" t="s">
        <v>17985</v>
      </c>
      <c r="U430" s="243" t="s">
        <v>687</v>
      </c>
      <c r="V430" s="305" t="str" cm="1">
        <f t="array" ref="V430">_xlfn.IFS(C430="","",COUNTIF(C430,"ตำแหน่งว่าง*"),"ว่าง",COUNTIF(C430,"&lt;&gt;ตำแหน่งว่าง*"),"คนครอง")</f>
        <v>คนครอง</v>
      </c>
      <c r="W430" s="242">
        <v>42</v>
      </c>
      <c r="X430" s="98" t="s">
        <v>799</v>
      </c>
      <c r="Y430" s="100" t="s">
        <v>774</v>
      </c>
      <c r="Z430" s="242">
        <v>429</v>
      </c>
      <c r="AA430" s="96" t="s">
        <v>24792</v>
      </c>
      <c r="AB430" s="96" t="s">
        <v>24647</v>
      </c>
    </row>
    <row r="431" spans="1:28" s="54" customFormat="1" ht="22.8" customHeight="1">
      <c r="A431" s="96" t="s">
        <v>154</v>
      </c>
      <c r="B431" s="95" t="s">
        <v>20</v>
      </c>
      <c r="C431" s="96" t="s">
        <v>24391</v>
      </c>
      <c r="D431" s="96" t="s">
        <v>19961</v>
      </c>
      <c r="E431" s="96" t="s">
        <v>24392</v>
      </c>
      <c r="F431" s="101" t="s">
        <v>798</v>
      </c>
      <c r="G431" s="163" t="s">
        <v>815</v>
      </c>
      <c r="H431" s="121">
        <v>45768</v>
      </c>
      <c r="I431" s="121">
        <v>41137</v>
      </c>
      <c r="J431" s="121">
        <v>41137</v>
      </c>
      <c r="K431" s="121">
        <v>31184</v>
      </c>
      <c r="L431" s="96" t="s">
        <v>3334</v>
      </c>
      <c r="M431" s="95" t="s">
        <v>613</v>
      </c>
      <c r="N431" s="164" t="s">
        <v>26</v>
      </c>
      <c r="O431" s="266" t="s">
        <v>451</v>
      </c>
      <c r="P431" s="164" t="s">
        <v>774</v>
      </c>
      <c r="Q431" s="99" t="s">
        <v>24556</v>
      </c>
      <c r="R431" s="95" t="s">
        <v>24416</v>
      </c>
      <c r="S431" s="257">
        <f t="shared" si="6"/>
        <v>53236</v>
      </c>
      <c r="T431" s="241" t="s">
        <v>17985</v>
      </c>
      <c r="U431" s="243" t="s">
        <v>687</v>
      </c>
      <c r="V431" s="305" t="str" cm="1">
        <f t="array" ref="V431">_xlfn.IFS(C431="","",COUNTIF(C431,"ตำแหน่งว่าง*"),"ว่าง",COUNTIF(C431,"&lt;&gt;ตำแหน่งว่าง*"),"คนครอง")</f>
        <v>คนครอง</v>
      </c>
      <c r="W431" s="242">
        <v>42</v>
      </c>
      <c r="X431" s="98" t="s">
        <v>814</v>
      </c>
      <c r="Y431" s="100" t="s">
        <v>774</v>
      </c>
      <c r="Z431" s="242">
        <v>430</v>
      </c>
      <c r="AA431" s="96" t="s">
        <v>24793</v>
      </c>
      <c r="AB431" s="96" t="s">
        <v>24629</v>
      </c>
    </row>
    <row r="432" spans="1:28" s="54" customFormat="1" ht="22.8" customHeight="1">
      <c r="A432" s="96"/>
      <c r="B432" s="95"/>
      <c r="C432" s="95" t="s">
        <v>60</v>
      </c>
      <c r="D432" s="96"/>
      <c r="E432" s="96"/>
      <c r="F432" s="101" t="s">
        <v>798</v>
      </c>
      <c r="G432" s="163" t="s">
        <v>817</v>
      </c>
      <c r="H432" s="121" t="s">
        <v>63</v>
      </c>
      <c r="I432" s="121" t="s">
        <v>63</v>
      </c>
      <c r="J432" s="121" t="s">
        <v>63</v>
      </c>
      <c r="K432" s="121" t="s">
        <v>63</v>
      </c>
      <c r="L432" s="96"/>
      <c r="M432" s="95"/>
      <c r="N432" s="164" t="s">
        <v>26</v>
      </c>
      <c r="O432" s="266" t="s">
        <v>451</v>
      </c>
      <c r="P432" s="164" t="s">
        <v>774</v>
      </c>
      <c r="Q432" s="99"/>
      <c r="R432" s="99"/>
      <c r="S432" s="257" t="str">
        <f t="shared" si="6"/>
        <v/>
      </c>
      <c r="T432" s="241" t="s">
        <v>17985</v>
      </c>
      <c r="U432" s="243" t="s">
        <v>687</v>
      </c>
      <c r="V432" s="305" t="str" cm="1">
        <f t="array" ref="V432">_xlfn.IFS(C432="","",COUNTIF(C432,"ตำแหน่งว่าง*"),"ว่าง",COUNTIF(C432,"&lt;&gt;ตำแหน่งว่าง*"),"คนครอง")</f>
        <v>ว่าง</v>
      </c>
      <c r="W432" s="242">
        <v>42</v>
      </c>
      <c r="X432" s="98" t="s">
        <v>816</v>
      </c>
      <c r="Y432" s="100" t="s">
        <v>774</v>
      </c>
      <c r="Z432" s="242">
        <v>431</v>
      </c>
      <c r="AA432" s="96"/>
      <c r="AB432" s="96"/>
    </row>
    <row r="433" spans="1:28" s="55" customFormat="1" ht="22.8" customHeight="1">
      <c r="A433" s="96" t="s">
        <v>154</v>
      </c>
      <c r="B433" s="95" t="s">
        <v>20</v>
      </c>
      <c r="C433" s="96" t="s">
        <v>818</v>
      </c>
      <c r="D433" s="96" t="s">
        <v>19457</v>
      </c>
      <c r="E433" s="96" t="s">
        <v>19458</v>
      </c>
      <c r="F433" s="101" t="s">
        <v>798</v>
      </c>
      <c r="G433" s="163" t="s">
        <v>820</v>
      </c>
      <c r="H433" s="121">
        <v>44999</v>
      </c>
      <c r="I433" s="121">
        <v>43353</v>
      </c>
      <c r="J433" s="121">
        <v>43353</v>
      </c>
      <c r="K433" s="121">
        <v>28897</v>
      </c>
      <c r="L433" s="96" t="s">
        <v>821</v>
      </c>
      <c r="M433" s="95" t="s">
        <v>613</v>
      </c>
      <c r="N433" s="164" t="s">
        <v>26</v>
      </c>
      <c r="O433" s="266" t="s">
        <v>451</v>
      </c>
      <c r="P433" s="164" t="s">
        <v>774</v>
      </c>
      <c r="Q433" s="99" t="s">
        <v>822</v>
      </c>
      <c r="R433" s="99" t="s">
        <v>144</v>
      </c>
      <c r="S433" s="257">
        <f t="shared" si="6"/>
        <v>51044</v>
      </c>
      <c r="T433" s="241" t="s">
        <v>17985</v>
      </c>
      <c r="U433" s="243" t="s">
        <v>687</v>
      </c>
      <c r="V433" s="305" t="str" cm="1">
        <f t="array" ref="V433">_xlfn.IFS(C433="","",COUNTIF(C433,"ตำแหน่งว่าง*"),"ว่าง",COUNTIF(C433,"&lt;&gt;ตำแหน่งว่าง*"),"คนครอง")</f>
        <v>คนครอง</v>
      </c>
      <c r="W433" s="242">
        <v>42</v>
      </c>
      <c r="X433" s="98" t="s">
        <v>819</v>
      </c>
      <c r="Y433" s="100" t="s">
        <v>774</v>
      </c>
      <c r="Z433" s="242">
        <v>432</v>
      </c>
      <c r="AA433" s="96" t="s">
        <v>24794</v>
      </c>
      <c r="AB433" s="96" t="s">
        <v>24640</v>
      </c>
    </row>
    <row r="434" spans="1:28" s="53" customFormat="1" ht="22.8" customHeight="1">
      <c r="A434" s="97" t="s">
        <v>154</v>
      </c>
      <c r="B434" s="95" t="s">
        <v>20</v>
      </c>
      <c r="C434" s="96" t="s">
        <v>823</v>
      </c>
      <c r="D434" s="96" t="s">
        <v>19459</v>
      </c>
      <c r="E434" s="96" t="s">
        <v>19460</v>
      </c>
      <c r="F434" s="101" t="s">
        <v>798</v>
      </c>
      <c r="G434" s="163" t="s">
        <v>825</v>
      </c>
      <c r="H434" s="121">
        <v>44999</v>
      </c>
      <c r="I434" s="121">
        <v>44136</v>
      </c>
      <c r="J434" s="121">
        <v>44136</v>
      </c>
      <c r="K434" s="121">
        <v>29957</v>
      </c>
      <c r="L434" s="96" t="s">
        <v>826</v>
      </c>
      <c r="M434" s="95" t="s">
        <v>142</v>
      </c>
      <c r="N434" s="164" t="s">
        <v>26</v>
      </c>
      <c r="O434" s="266" t="s">
        <v>451</v>
      </c>
      <c r="P434" s="164" t="s">
        <v>774</v>
      </c>
      <c r="Q434" s="98" t="s">
        <v>827</v>
      </c>
      <c r="R434" s="95" t="s">
        <v>144</v>
      </c>
      <c r="S434" s="257">
        <f t="shared" si="6"/>
        <v>52140</v>
      </c>
      <c r="T434" s="241" t="s">
        <v>17985</v>
      </c>
      <c r="U434" s="243" t="s">
        <v>687</v>
      </c>
      <c r="V434" s="305" t="str" cm="1">
        <f t="array" ref="V434">_xlfn.IFS(C434="","",COUNTIF(C434,"ตำแหน่งว่าง*"),"ว่าง",COUNTIF(C434,"&lt;&gt;ตำแหน่งว่าง*"),"คนครอง")</f>
        <v>คนครอง</v>
      </c>
      <c r="W434" s="242">
        <v>42</v>
      </c>
      <c r="X434" s="98" t="s">
        <v>824</v>
      </c>
      <c r="Y434" s="100" t="s">
        <v>774</v>
      </c>
      <c r="Z434" s="242">
        <v>433</v>
      </c>
      <c r="AA434" s="96"/>
      <c r="AB434" s="96" t="s">
        <v>24647</v>
      </c>
    </row>
    <row r="435" spans="1:28" s="53" customFormat="1" ht="22.8" customHeight="1">
      <c r="A435" s="96" t="s">
        <v>154</v>
      </c>
      <c r="B435" s="95" t="s">
        <v>70</v>
      </c>
      <c r="C435" s="96" t="s">
        <v>828</v>
      </c>
      <c r="D435" s="96" t="s">
        <v>19461</v>
      </c>
      <c r="E435" s="96" t="s">
        <v>19462</v>
      </c>
      <c r="F435" s="101" t="s">
        <v>798</v>
      </c>
      <c r="G435" s="163" t="s">
        <v>830</v>
      </c>
      <c r="H435" s="121">
        <v>41137</v>
      </c>
      <c r="I435" s="121">
        <v>41137</v>
      </c>
      <c r="J435" s="121">
        <v>41137</v>
      </c>
      <c r="K435" s="121">
        <v>27516</v>
      </c>
      <c r="L435" s="96" t="s">
        <v>831</v>
      </c>
      <c r="M435" s="95" t="s">
        <v>661</v>
      </c>
      <c r="N435" s="164" t="s">
        <v>26</v>
      </c>
      <c r="O435" s="266" t="s">
        <v>451</v>
      </c>
      <c r="P435" s="164" t="s">
        <v>774</v>
      </c>
      <c r="Q435" s="99" t="s">
        <v>832</v>
      </c>
      <c r="R435" s="99" t="s">
        <v>833</v>
      </c>
      <c r="S435" s="257">
        <f t="shared" si="6"/>
        <v>49583</v>
      </c>
      <c r="T435" s="241" t="s">
        <v>17985</v>
      </c>
      <c r="U435" s="243" t="s">
        <v>687</v>
      </c>
      <c r="V435" s="305" t="str" cm="1">
        <f t="array" ref="V435">_xlfn.IFS(C435="","",COUNTIF(C435,"ตำแหน่งว่าง*"),"ว่าง",COUNTIF(C435,"&lt;&gt;ตำแหน่งว่าง*"),"คนครอง")</f>
        <v>คนครอง</v>
      </c>
      <c r="W435" s="242">
        <v>42</v>
      </c>
      <c r="X435" s="98" t="s">
        <v>829</v>
      </c>
      <c r="Y435" s="100" t="s">
        <v>774</v>
      </c>
      <c r="Z435" s="242">
        <v>434</v>
      </c>
      <c r="AA435" s="96" t="s">
        <v>24795</v>
      </c>
      <c r="AB435" s="96" t="s">
        <v>24672</v>
      </c>
    </row>
    <row r="436" spans="1:28" s="53" customFormat="1" ht="22.8" customHeight="1">
      <c r="A436" s="96" t="s">
        <v>154</v>
      </c>
      <c r="B436" s="95" t="s">
        <v>70</v>
      </c>
      <c r="C436" s="96" t="s">
        <v>834</v>
      </c>
      <c r="D436" s="96" t="s">
        <v>19463</v>
      </c>
      <c r="E436" s="96" t="s">
        <v>19464</v>
      </c>
      <c r="F436" s="101" t="s">
        <v>798</v>
      </c>
      <c r="G436" s="163" t="s">
        <v>836</v>
      </c>
      <c r="H436" s="121">
        <v>42146</v>
      </c>
      <c r="I436" s="121">
        <v>41137</v>
      </c>
      <c r="J436" s="121">
        <v>41137</v>
      </c>
      <c r="K436" s="121">
        <v>24783</v>
      </c>
      <c r="L436" s="96" t="s">
        <v>837</v>
      </c>
      <c r="M436" s="95" t="s">
        <v>191</v>
      </c>
      <c r="N436" s="164" t="s">
        <v>26</v>
      </c>
      <c r="O436" s="266" t="s">
        <v>451</v>
      </c>
      <c r="P436" s="164" t="s">
        <v>774</v>
      </c>
      <c r="Q436" s="99" t="s">
        <v>838</v>
      </c>
      <c r="R436" s="99" t="s">
        <v>839</v>
      </c>
      <c r="S436" s="257">
        <f t="shared" si="6"/>
        <v>47027</v>
      </c>
      <c r="T436" s="241" t="s">
        <v>17985</v>
      </c>
      <c r="U436" s="243" t="s">
        <v>687</v>
      </c>
      <c r="V436" s="305" t="str" cm="1">
        <f t="array" ref="V436">_xlfn.IFS(C436="","",COUNTIF(C436,"ตำแหน่งว่าง*"),"ว่าง",COUNTIF(C436,"&lt;&gt;ตำแหน่งว่าง*"),"คนครอง")</f>
        <v>คนครอง</v>
      </c>
      <c r="W436" s="242">
        <v>42</v>
      </c>
      <c r="X436" s="98" t="s">
        <v>835</v>
      </c>
      <c r="Y436" s="100" t="s">
        <v>774</v>
      </c>
      <c r="Z436" s="242">
        <v>435</v>
      </c>
      <c r="AA436" s="96" t="s">
        <v>24763</v>
      </c>
      <c r="AB436" s="96" t="s">
        <v>24672</v>
      </c>
    </row>
    <row r="437" spans="1:28" s="53" customFormat="1" ht="22.8" customHeight="1">
      <c r="A437" s="96"/>
      <c r="B437" s="95"/>
      <c r="C437" s="96" t="s">
        <v>60</v>
      </c>
      <c r="D437" s="96"/>
      <c r="E437" s="96"/>
      <c r="F437" s="101" t="s">
        <v>798</v>
      </c>
      <c r="G437" s="163" t="s">
        <v>841</v>
      </c>
      <c r="H437" s="121"/>
      <c r="I437" s="121"/>
      <c r="J437" s="121"/>
      <c r="K437" s="121"/>
      <c r="L437" s="96"/>
      <c r="M437" s="95"/>
      <c r="N437" s="164" t="s">
        <v>26</v>
      </c>
      <c r="O437" s="266" t="s">
        <v>451</v>
      </c>
      <c r="P437" s="164" t="s">
        <v>774</v>
      </c>
      <c r="Q437" s="99"/>
      <c r="R437" s="99"/>
      <c r="S437" s="257" t="str">
        <f t="shared" si="6"/>
        <v/>
      </c>
      <c r="T437" s="241" t="s">
        <v>17985</v>
      </c>
      <c r="U437" s="243" t="s">
        <v>687</v>
      </c>
      <c r="V437" s="305" t="str" cm="1">
        <f t="array" ref="V437">_xlfn.IFS(C437="","",COUNTIF(C437,"ตำแหน่งว่าง*"),"ว่าง",COUNTIF(C437,"&lt;&gt;ตำแหน่งว่าง*"),"คนครอง")</f>
        <v>ว่าง</v>
      </c>
      <c r="W437" s="242">
        <v>42</v>
      </c>
      <c r="X437" s="98" t="s">
        <v>840</v>
      </c>
      <c r="Y437" s="100" t="s">
        <v>774</v>
      </c>
      <c r="Z437" s="242">
        <v>436</v>
      </c>
      <c r="AA437" s="96"/>
      <c r="AB437" s="96"/>
    </row>
    <row r="438" spans="1:28" s="71" customFormat="1" ht="22.8" customHeight="1">
      <c r="A438" s="96" t="s">
        <v>154</v>
      </c>
      <c r="B438" s="95" t="s">
        <v>70</v>
      </c>
      <c r="C438" s="96" t="s">
        <v>17220</v>
      </c>
      <c r="D438" s="96" t="s">
        <v>19465</v>
      </c>
      <c r="E438" s="96" t="s">
        <v>19466</v>
      </c>
      <c r="F438" s="101" t="s">
        <v>798</v>
      </c>
      <c r="G438" s="163" t="s">
        <v>844</v>
      </c>
      <c r="H438" s="121">
        <v>43235</v>
      </c>
      <c r="I438" s="121">
        <v>41533</v>
      </c>
      <c r="J438" s="121">
        <v>41533</v>
      </c>
      <c r="K438" s="121">
        <v>25879</v>
      </c>
      <c r="L438" s="96" t="s">
        <v>845</v>
      </c>
      <c r="M438" s="95" t="s">
        <v>24</v>
      </c>
      <c r="N438" s="164" t="s">
        <v>26</v>
      </c>
      <c r="O438" s="266" t="s">
        <v>451</v>
      </c>
      <c r="P438" s="164" t="s">
        <v>774</v>
      </c>
      <c r="Q438" s="99" t="s">
        <v>846</v>
      </c>
      <c r="R438" s="99" t="s">
        <v>847</v>
      </c>
      <c r="S438" s="257">
        <f t="shared" si="6"/>
        <v>48122</v>
      </c>
      <c r="T438" s="241" t="s">
        <v>17985</v>
      </c>
      <c r="U438" s="243" t="s">
        <v>687</v>
      </c>
      <c r="V438" s="305" t="str" cm="1">
        <f t="array" ref="V438">_xlfn.IFS(C438="","",COUNTIF(C438,"ตำแหน่งว่าง*"),"ว่าง",COUNTIF(C438,"&lt;&gt;ตำแหน่งว่าง*"),"คนครอง")</f>
        <v>คนครอง</v>
      </c>
      <c r="W438" s="242">
        <v>42</v>
      </c>
      <c r="X438" s="98" t="s">
        <v>843</v>
      </c>
      <c r="Y438" s="100" t="s">
        <v>774</v>
      </c>
      <c r="Z438" s="242">
        <v>437</v>
      </c>
      <c r="AA438" s="96" t="s">
        <v>24730</v>
      </c>
      <c r="AB438" s="96" t="s">
        <v>24631</v>
      </c>
    </row>
    <row r="439" spans="1:28" s="55" customFormat="1" ht="22.8" customHeight="1">
      <c r="A439" s="96" t="s">
        <v>69</v>
      </c>
      <c r="B439" s="95" t="s">
        <v>70</v>
      </c>
      <c r="C439" s="96" t="s">
        <v>24272</v>
      </c>
      <c r="D439" s="96" t="s">
        <v>18827</v>
      </c>
      <c r="E439" s="96" t="s">
        <v>18876</v>
      </c>
      <c r="F439" s="101" t="s">
        <v>848</v>
      </c>
      <c r="G439" s="163" t="s">
        <v>850</v>
      </c>
      <c r="H439" s="121">
        <v>45719</v>
      </c>
      <c r="I439" s="121">
        <v>44187</v>
      </c>
      <c r="J439" s="121">
        <v>34607</v>
      </c>
      <c r="K439" s="121">
        <v>25512</v>
      </c>
      <c r="L439" s="96" t="s">
        <v>450</v>
      </c>
      <c r="M439" s="95" t="s">
        <v>24</v>
      </c>
      <c r="N439" s="164" t="s">
        <v>26</v>
      </c>
      <c r="O439" s="266" t="s">
        <v>451</v>
      </c>
      <c r="P439" s="164" t="s">
        <v>774</v>
      </c>
      <c r="Q439" s="99" t="s">
        <v>453</v>
      </c>
      <c r="R439" s="95" t="s">
        <v>24247</v>
      </c>
      <c r="S439" s="257">
        <f t="shared" si="6"/>
        <v>47757</v>
      </c>
      <c r="T439" s="241" t="s">
        <v>17986</v>
      </c>
      <c r="U439" s="243" t="s">
        <v>687</v>
      </c>
      <c r="V439" s="305" t="str" cm="1">
        <f t="array" ref="V439">_xlfn.IFS(C439="","",COUNTIF(C439,"ตำแหน่งว่าง*"),"ว่าง",COUNTIF(C439,"&lt;&gt;ตำแหน่งว่าง*"),"คนครอง")</f>
        <v>คนครอง</v>
      </c>
      <c r="W439" s="242">
        <v>31</v>
      </c>
      <c r="X439" s="98" t="s">
        <v>849</v>
      </c>
      <c r="Y439" s="100" t="s">
        <v>774</v>
      </c>
      <c r="Z439" s="242">
        <v>438</v>
      </c>
      <c r="AA439" s="96" t="s">
        <v>24796</v>
      </c>
      <c r="AB439" s="96" t="s">
        <v>24667</v>
      </c>
    </row>
    <row r="440" spans="1:28" s="55" customFormat="1" ht="22.8" customHeight="1">
      <c r="A440" s="96" t="s">
        <v>93</v>
      </c>
      <c r="B440" s="95" t="s">
        <v>70</v>
      </c>
      <c r="C440" s="96" t="s">
        <v>853</v>
      </c>
      <c r="D440" s="96" t="s">
        <v>19469</v>
      </c>
      <c r="E440" s="96" t="s">
        <v>19470</v>
      </c>
      <c r="F440" s="101" t="s">
        <v>854</v>
      </c>
      <c r="G440" s="163" t="s">
        <v>856</v>
      </c>
      <c r="H440" s="121">
        <v>44967</v>
      </c>
      <c r="I440" s="121">
        <v>42506</v>
      </c>
      <c r="J440" s="121">
        <v>39517</v>
      </c>
      <c r="K440" s="121">
        <v>29632</v>
      </c>
      <c r="L440" s="96" t="s">
        <v>857</v>
      </c>
      <c r="M440" s="95" t="s">
        <v>341</v>
      </c>
      <c r="N440" s="164" t="s">
        <v>26</v>
      </c>
      <c r="O440" s="266" t="s">
        <v>451</v>
      </c>
      <c r="P440" s="164" t="s">
        <v>774</v>
      </c>
      <c r="Q440" s="99" t="s">
        <v>858</v>
      </c>
      <c r="R440" s="95" t="s">
        <v>59</v>
      </c>
      <c r="S440" s="257">
        <f t="shared" si="6"/>
        <v>51775</v>
      </c>
      <c r="T440" s="241" t="s">
        <v>17986</v>
      </c>
      <c r="U440" s="243" t="s">
        <v>687</v>
      </c>
      <c r="V440" s="305" t="str" cm="1">
        <f t="array" ref="V440">_xlfn.IFS(C440="","",COUNTIF(C440,"ตำแหน่งว่าง*"),"ว่าง",COUNTIF(C440,"&lt;&gt;ตำแหน่งว่าง*"),"คนครอง")</f>
        <v>คนครอง</v>
      </c>
      <c r="W440" s="242">
        <v>32</v>
      </c>
      <c r="X440" s="98" t="s">
        <v>855</v>
      </c>
      <c r="Y440" s="100" t="s">
        <v>774</v>
      </c>
      <c r="Z440" s="242">
        <v>439</v>
      </c>
      <c r="AA440" s="96" t="s">
        <v>24797</v>
      </c>
      <c r="AB440" s="96"/>
    </row>
    <row r="441" spans="1:28" s="55" customFormat="1" ht="22.8" customHeight="1">
      <c r="A441" s="96"/>
      <c r="B441" s="95"/>
      <c r="C441" s="96" t="s">
        <v>60</v>
      </c>
      <c r="D441" s="96"/>
      <c r="E441" s="96"/>
      <c r="F441" s="101" t="s">
        <v>859</v>
      </c>
      <c r="G441" s="163" t="s">
        <v>861</v>
      </c>
      <c r="H441" s="121"/>
      <c r="I441" s="121"/>
      <c r="J441" s="121"/>
      <c r="K441" s="121"/>
      <c r="L441" s="96"/>
      <c r="M441" s="95"/>
      <c r="N441" s="164" t="s">
        <v>26</v>
      </c>
      <c r="O441" s="266" t="s">
        <v>451</v>
      </c>
      <c r="P441" s="164" t="s">
        <v>774</v>
      </c>
      <c r="Q441" s="99"/>
      <c r="R441" s="95"/>
      <c r="S441" s="257" t="str">
        <f t="shared" si="6"/>
        <v/>
      </c>
      <c r="T441" s="241" t="s">
        <v>17986</v>
      </c>
      <c r="U441" s="243" t="s">
        <v>687</v>
      </c>
      <c r="V441" s="305" t="str" cm="1">
        <f t="array" ref="V441">_xlfn.IFS(C441="","",COUNTIF(C441,"ตำแหน่งว่าง*"),"ว่าง",COUNTIF(C441,"&lt;&gt;ตำแหน่งว่าง*"),"คนครอง")</f>
        <v>ว่าง</v>
      </c>
      <c r="W441" s="242">
        <v>41</v>
      </c>
      <c r="X441" s="98" t="s">
        <v>860</v>
      </c>
      <c r="Y441" s="100" t="s">
        <v>774</v>
      </c>
      <c r="Z441" s="242">
        <v>440</v>
      </c>
      <c r="AA441" s="96"/>
      <c r="AB441" s="96"/>
    </row>
    <row r="442" spans="1:28" s="53" customFormat="1" ht="22.8" customHeight="1">
      <c r="A442" s="96" t="s">
        <v>55</v>
      </c>
      <c r="B442" s="95" t="s">
        <v>70</v>
      </c>
      <c r="C442" s="96" t="s">
        <v>954</v>
      </c>
      <c r="D442" s="96" t="s">
        <v>19471</v>
      </c>
      <c r="E442" s="96" t="s">
        <v>19472</v>
      </c>
      <c r="F442" s="101" t="s">
        <v>859</v>
      </c>
      <c r="G442" s="163" t="s">
        <v>863</v>
      </c>
      <c r="H442" s="121">
        <v>45260</v>
      </c>
      <c r="I442" s="121">
        <v>45260</v>
      </c>
      <c r="J442" s="121">
        <v>41045</v>
      </c>
      <c r="K442" s="121">
        <v>27389</v>
      </c>
      <c r="L442" s="96" t="s">
        <v>957</v>
      </c>
      <c r="M442" s="95" t="s">
        <v>24</v>
      </c>
      <c r="N442" s="164" t="s">
        <v>26</v>
      </c>
      <c r="O442" s="266" t="s">
        <v>451</v>
      </c>
      <c r="P442" s="164" t="s">
        <v>774</v>
      </c>
      <c r="Q442" s="99" t="s">
        <v>958</v>
      </c>
      <c r="R442" s="99" t="s">
        <v>16781</v>
      </c>
      <c r="S442" s="257">
        <f t="shared" si="6"/>
        <v>49583</v>
      </c>
      <c r="T442" s="241" t="s">
        <v>17986</v>
      </c>
      <c r="U442" s="243" t="s">
        <v>687</v>
      </c>
      <c r="V442" s="305" t="str" cm="1">
        <f t="array" ref="V442">_xlfn.IFS(C442="","",COUNTIF(C442,"ตำแหน่งว่าง*"),"ว่าง",COUNTIF(C442,"&lt;&gt;ตำแหน่งว่าง*"),"คนครอง")</f>
        <v>คนครอง</v>
      </c>
      <c r="W442" s="242">
        <v>41</v>
      </c>
      <c r="X442" s="98" t="s">
        <v>862</v>
      </c>
      <c r="Y442" s="100" t="s">
        <v>774</v>
      </c>
      <c r="Z442" s="242">
        <v>441</v>
      </c>
      <c r="AA442" s="96" t="s">
        <v>24747</v>
      </c>
      <c r="AB442" s="96" t="s">
        <v>24629</v>
      </c>
    </row>
    <row r="443" spans="1:28" s="55" customFormat="1" ht="22.8" customHeight="1">
      <c r="A443" s="96" t="s">
        <v>154</v>
      </c>
      <c r="B443" s="95" t="s">
        <v>70</v>
      </c>
      <c r="C443" s="96" t="s">
        <v>17222</v>
      </c>
      <c r="D443" s="96" t="s">
        <v>19473</v>
      </c>
      <c r="E443" s="96" t="s">
        <v>19474</v>
      </c>
      <c r="F443" s="101" t="s">
        <v>866</v>
      </c>
      <c r="G443" s="163" t="s">
        <v>868</v>
      </c>
      <c r="H443" s="121">
        <v>43738</v>
      </c>
      <c r="I443" s="121">
        <v>43378</v>
      </c>
      <c r="J443" s="121">
        <v>43738</v>
      </c>
      <c r="K443" s="121">
        <v>30533</v>
      </c>
      <c r="L443" s="102" t="s">
        <v>869</v>
      </c>
      <c r="M443" s="95" t="s">
        <v>24</v>
      </c>
      <c r="N443" s="164" t="s">
        <v>26</v>
      </c>
      <c r="O443" s="266" t="s">
        <v>451</v>
      </c>
      <c r="P443" s="164" t="s">
        <v>774</v>
      </c>
      <c r="Q443" s="99" t="s">
        <v>870</v>
      </c>
      <c r="R443" s="99" t="s">
        <v>214</v>
      </c>
      <c r="S443" s="257">
        <f t="shared" si="6"/>
        <v>52505</v>
      </c>
      <c r="T443" s="241" t="s">
        <v>17986</v>
      </c>
      <c r="U443" s="243" t="s">
        <v>687</v>
      </c>
      <c r="V443" s="305" t="str" cm="1">
        <f t="array" ref="V443">_xlfn.IFS(C443="","",COUNTIF(C443,"ตำแหน่งว่าง*"),"ว่าง",COUNTIF(C443,"&lt;&gt;ตำแหน่งว่าง*"),"คนครอง")</f>
        <v>คนครอง</v>
      </c>
      <c r="W443" s="242">
        <v>42</v>
      </c>
      <c r="X443" s="98" t="s">
        <v>867</v>
      </c>
      <c r="Y443" s="100" t="s">
        <v>774</v>
      </c>
      <c r="Z443" s="242">
        <v>442</v>
      </c>
      <c r="AA443" s="96"/>
      <c r="AB443" s="96" t="s">
        <v>24633</v>
      </c>
    </row>
    <row r="444" spans="1:28" s="55" customFormat="1" ht="22.8" customHeight="1">
      <c r="A444" s="96"/>
      <c r="B444" s="95"/>
      <c r="C444" s="95" t="s">
        <v>60</v>
      </c>
      <c r="D444" s="96"/>
      <c r="E444" s="96"/>
      <c r="F444" s="101" t="s">
        <v>866</v>
      </c>
      <c r="G444" s="163" t="s">
        <v>872</v>
      </c>
      <c r="H444" s="121"/>
      <c r="I444" s="121"/>
      <c r="J444" s="121"/>
      <c r="K444" s="121"/>
      <c r="L444" s="96"/>
      <c r="M444" s="95"/>
      <c r="N444" s="164" t="s">
        <v>26</v>
      </c>
      <c r="O444" s="266" t="s">
        <v>451</v>
      </c>
      <c r="P444" s="164" t="s">
        <v>774</v>
      </c>
      <c r="Q444" s="99"/>
      <c r="R444" s="99"/>
      <c r="S444" s="257" t="str">
        <f t="shared" si="6"/>
        <v/>
      </c>
      <c r="T444" s="241" t="s">
        <v>17986</v>
      </c>
      <c r="U444" s="243" t="s">
        <v>687</v>
      </c>
      <c r="V444" s="305" t="str" cm="1">
        <f t="array" ref="V444">_xlfn.IFS(C444="","",COUNTIF(C444,"ตำแหน่งว่าง*"),"ว่าง",COUNTIF(C444,"&lt;&gt;ตำแหน่งว่าง*"),"คนครอง")</f>
        <v>ว่าง</v>
      </c>
      <c r="W444" s="242">
        <v>42</v>
      </c>
      <c r="X444" s="98" t="s">
        <v>871</v>
      </c>
      <c r="Y444" s="100" t="s">
        <v>774</v>
      </c>
      <c r="Z444" s="242">
        <v>443</v>
      </c>
      <c r="AA444" s="96"/>
      <c r="AB444" s="96"/>
    </row>
    <row r="445" spans="1:28" s="54" customFormat="1" ht="22.8" customHeight="1">
      <c r="A445" s="96" t="s">
        <v>154</v>
      </c>
      <c r="B445" s="95" t="s">
        <v>20</v>
      </c>
      <c r="C445" s="96" t="s">
        <v>17223</v>
      </c>
      <c r="D445" s="96" t="s">
        <v>19475</v>
      </c>
      <c r="E445" s="96" t="s">
        <v>19476</v>
      </c>
      <c r="F445" s="101" t="s">
        <v>866</v>
      </c>
      <c r="G445" s="163" t="s">
        <v>874</v>
      </c>
      <c r="H445" s="121">
        <v>44286</v>
      </c>
      <c r="I445" s="121">
        <v>44286</v>
      </c>
      <c r="J445" s="121">
        <v>44286</v>
      </c>
      <c r="K445" s="121">
        <v>35528</v>
      </c>
      <c r="L445" s="102" t="s">
        <v>875</v>
      </c>
      <c r="M445" s="95" t="s">
        <v>24</v>
      </c>
      <c r="N445" s="164" t="s">
        <v>26</v>
      </c>
      <c r="O445" s="266" t="s">
        <v>451</v>
      </c>
      <c r="P445" s="164" t="s">
        <v>774</v>
      </c>
      <c r="Q445" s="99" t="s">
        <v>876</v>
      </c>
      <c r="R445" s="99" t="s">
        <v>752</v>
      </c>
      <c r="S445" s="257">
        <f t="shared" si="6"/>
        <v>57619</v>
      </c>
      <c r="T445" s="241" t="s">
        <v>17986</v>
      </c>
      <c r="U445" s="243" t="s">
        <v>687</v>
      </c>
      <c r="V445" s="305" t="str" cm="1">
        <f t="array" ref="V445">_xlfn.IFS(C445="","",COUNTIF(C445,"ตำแหน่งว่าง*"),"ว่าง",COUNTIF(C445,"&lt;&gt;ตำแหน่งว่าง*"),"คนครอง")</f>
        <v>คนครอง</v>
      </c>
      <c r="W445" s="242">
        <v>42</v>
      </c>
      <c r="X445" s="98" t="s">
        <v>873</v>
      </c>
      <c r="Y445" s="100" t="s">
        <v>774</v>
      </c>
      <c r="Z445" s="242">
        <v>444</v>
      </c>
      <c r="AA445" s="96"/>
      <c r="AB445" s="96" t="s">
        <v>24658</v>
      </c>
    </row>
    <row r="446" spans="1:28" s="53" customFormat="1" ht="22.8" customHeight="1">
      <c r="A446" s="96"/>
      <c r="B446" s="95"/>
      <c r="C446" s="96" t="s">
        <v>60</v>
      </c>
      <c r="D446" s="96"/>
      <c r="E446" s="96"/>
      <c r="F446" s="101" t="s">
        <v>866</v>
      </c>
      <c r="G446" s="163" t="s">
        <v>878</v>
      </c>
      <c r="H446" s="121"/>
      <c r="I446" s="121"/>
      <c r="J446" s="121"/>
      <c r="K446" s="121"/>
      <c r="L446" s="96"/>
      <c r="M446" s="95"/>
      <c r="N446" s="164" t="s">
        <v>26</v>
      </c>
      <c r="O446" s="266" t="s">
        <v>451</v>
      </c>
      <c r="P446" s="164" t="s">
        <v>774</v>
      </c>
      <c r="Q446" s="99"/>
      <c r="R446" s="99"/>
      <c r="S446" s="257" t="str">
        <f t="shared" si="6"/>
        <v/>
      </c>
      <c r="T446" s="241" t="s">
        <v>17986</v>
      </c>
      <c r="U446" s="243" t="s">
        <v>687</v>
      </c>
      <c r="V446" s="305" t="str" cm="1">
        <f t="array" ref="V446">_xlfn.IFS(C446="","",COUNTIF(C446,"ตำแหน่งว่าง*"),"ว่าง",COUNTIF(C446,"&lt;&gt;ตำแหน่งว่าง*"),"คนครอง")</f>
        <v>ว่าง</v>
      </c>
      <c r="W446" s="242">
        <v>42</v>
      </c>
      <c r="X446" s="98" t="s">
        <v>877</v>
      </c>
      <c r="Y446" s="100" t="s">
        <v>774</v>
      </c>
      <c r="Z446" s="242">
        <v>445</v>
      </c>
      <c r="AA446" s="96"/>
      <c r="AB446" s="96"/>
    </row>
    <row r="447" spans="1:28" s="54" customFormat="1" ht="22.8" customHeight="1">
      <c r="A447" s="96" t="s">
        <v>154</v>
      </c>
      <c r="B447" s="95" t="s">
        <v>70</v>
      </c>
      <c r="C447" s="96" t="s">
        <v>17225</v>
      </c>
      <c r="D447" s="96" t="s">
        <v>19479</v>
      </c>
      <c r="E447" s="96" t="s">
        <v>19480</v>
      </c>
      <c r="F447" s="101" t="s">
        <v>866</v>
      </c>
      <c r="G447" s="163" t="s">
        <v>882</v>
      </c>
      <c r="H447" s="121">
        <v>43738</v>
      </c>
      <c r="I447" s="121">
        <v>43738</v>
      </c>
      <c r="J447" s="121">
        <v>43738</v>
      </c>
      <c r="K447" s="121">
        <v>33218</v>
      </c>
      <c r="L447" s="102" t="s">
        <v>883</v>
      </c>
      <c r="M447" s="95" t="s">
        <v>82</v>
      </c>
      <c r="N447" s="164" t="s">
        <v>26</v>
      </c>
      <c r="O447" s="266" t="s">
        <v>451</v>
      </c>
      <c r="P447" s="164" t="s">
        <v>774</v>
      </c>
      <c r="Q447" s="99" t="s">
        <v>884</v>
      </c>
      <c r="R447" s="99" t="s">
        <v>214</v>
      </c>
      <c r="S447" s="257">
        <f t="shared" si="6"/>
        <v>55427</v>
      </c>
      <c r="T447" s="241" t="s">
        <v>17986</v>
      </c>
      <c r="U447" s="243" t="s">
        <v>687</v>
      </c>
      <c r="V447" s="305" t="str" cm="1">
        <f t="array" ref="V447">_xlfn.IFS(C447="","",COUNTIF(C447,"ตำแหน่งว่าง*"),"ว่าง",COUNTIF(C447,"&lt;&gt;ตำแหน่งว่าง*"),"คนครอง")</f>
        <v>คนครอง</v>
      </c>
      <c r="W447" s="242">
        <v>42</v>
      </c>
      <c r="X447" s="98" t="s">
        <v>881</v>
      </c>
      <c r="Y447" s="100" t="s">
        <v>774</v>
      </c>
      <c r="Z447" s="242">
        <v>446</v>
      </c>
      <c r="AA447" s="96"/>
      <c r="AB447" s="96" t="s">
        <v>24633</v>
      </c>
    </row>
    <row r="448" spans="1:28" s="53" customFormat="1" ht="22.8" customHeight="1">
      <c r="A448" s="96" t="s">
        <v>154</v>
      </c>
      <c r="B448" s="95" t="s">
        <v>20</v>
      </c>
      <c r="C448" s="96" t="s">
        <v>885</v>
      </c>
      <c r="D448" s="96" t="s">
        <v>19481</v>
      </c>
      <c r="E448" s="96" t="s">
        <v>19482</v>
      </c>
      <c r="F448" s="101" t="s">
        <v>866</v>
      </c>
      <c r="G448" s="163" t="s">
        <v>887</v>
      </c>
      <c r="H448" s="121">
        <v>41137</v>
      </c>
      <c r="I448" s="121">
        <v>41137</v>
      </c>
      <c r="J448" s="121">
        <v>41137</v>
      </c>
      <c r="K448" s="121">
        <v>25854</v>
      </c>
      <c r="L448" s="96" t="s">
        <v>888</v>
      </c>
      <c r="M448" s="95" t="s">
        <v>889</v>
      </c>
      <c r="N448" s="164" t="s">
        <v>26</v>
      </c>
      <c r="O448" s="266" t="s">
        <v>451</v>
      </c>
      <c r="P448" s="164" t="s">
        <v>774</v>
      </c>
      <c r="Q448" s="99" t="s">
        <v>890</v>
      </c>
      <c r="R448" s="99" t="s">
        <v>833</v>
      </c>
      <c r="S448" s="257">
        <f t="shared" si="6"/>
        <v>48122</v>
      </c>
      <c r="T448" s="241" t="s">
        <v>17986</v>
      </c>
      <c r="U448" s="243" t="s">
        <v>687</v>
      </c>
      <c r="V448" s="305" t="str" cm="1">
        <f t="array" ref="V448">_xlfn.IFS(C448="","",COUNTIF(C448,"ตำแหน่งว่าง*"),"ว่าง",COUNTIF(C448,"&lt;&gt;ตำแหน่งว่าง*"),"คนครอง")</f>
        <v>คนครอง</v>
      </c>
      <c r="W448" s="242">
        <v>42</v>
      </c>
      <c r="X448" s="98" t="s">
        <v>886</v>
      </c>
      <c r="Y448" s="100" t="s">
        <v>774</v>
      </c>
      <c r="Z448" s="242">
        <v>447</v>
      </c>
      <c r="AA448" s="96" t="s">
        <v>24763</v>
      </c>
      <c r="AB448" s="96" t="s">
        <v>24672</v>
      </c>
    </row>
    <row r="449" spans="1:28" s="53" customFormat="1" ht="22.8" customHeight="1">
      <c r="A449" s="96"/>
      <c r="B449" s="95"/>
      <c r="C449" s="96" t="s">
        <v>60</v>
      </c>
      <c r="D449" s="96"/>
      <c r="E449" s="96"/>
      <c r="F449" s="101" t="s">
        <v>866</v>
      </c>
      <c r="G449" s="163" t="s">
        <v>893</v>
      </c>
      <c r="H449" s="121"/>
      <c r="I449" s="121"/>
      <c r="J449" s="121"/>
      <c r="K449" s="121"/>
      <c r="L449" s="96"/>
      <c r="M449" s="95"/>
      <c r="N449" s="164" t="s">
        <v>26</v>
      </c>
      <c r="O449" s="266" t="s">
        <v>451</v>
      </c>
      <c r="P449" s="164" t="s">
        <v>774</v>
      </c>
      <c r="Q449" s="99"/>
      <c r="R449" s="99"/>
      <c r="S449" s="257" t="str">
        <f t="shared" si="6"/>
        <v/>
      </c>
      <c r="T449" s="241" t="s">
        <v>17986</v>
      </c>
      <c r="U449" s="243" t="s">
        <v>687</v>
      </c>
      <c r="V449" s="305" t="str" cm="1">
        <f t="array" ref="V449">_xlfn.IFS(C449="","",COUNTIF(C449,"ตำแหน่งว่าง*"),"ว่าง",COUNTIF(C449,"&lt;&gt;ตำแหน่งว่าง*"),"คนครอง")</f>
        <v>ว่าง</v>
      </c>
      <c r="W449" s="242">
        <v>42</v>
      </c>
      <c r="X449" s="98" t="s">
        <v>892</v>
      </c>
      <c r="Y449" s="100" t="s">
        <v>774</v>
      </c>
      <c r="Z449" s="242">
        <v>448</v>
      </c>
      <c r="AA449" s="96"/>
      <c r="AB449" s="96"/>
    </row>
    <row r="450" spans="1:28" s="54" customFormat="1" ht="22.8" customHeight="1">
      <c r="A450" s="96"/>
      <c r="B450" s="95"/>
      <c r="C450" s="96" t="s">
        <v>60</v>
      </c>
      <c r="D450" s="96"/>
      <c r="E450" s="96"/>
      <c r="F450" s="101" t="s">
        <v>866</v>
      </c>
      <c r="G450" s="163" t="s">
        <v>896</v>
      </c>
      <c r="H450" s="121"/>
      <c r="I450" s="121"/>
      <c r="J450" s="121"/>
      <c r="K450" s="121"/>
      <c r="L450" s="96"/>
      <c r="M450" s="95"/>
      <c r="N450" s="164" t="s">
        <v>26</v>
      </c>
      <c r="O450" s="266" t="s">
        <v>451</v>
      </c>
      <c r="P450" s="164" t="s">
        <v>774</v>
      </c>
      <c r="Q450" s="99"/>
      <c r="R450" s="99"/>
      <c r="S450" s="257" t="str">
        <f t="shared" ref="S450:S513" si="7">IF(K450&lt;&gt;"",DATE(YEAR(K450)+60+(K450&gt;=DATE(YEAR(K450),10,2)),10,1),"")</f>
        <v/>
      </c>
      <c r="T450" s="241" t="s">
        <v>17986</v>
      </c>
      <c r="U450" s="243" t="s">
        <v>687</v>
      </c>
      <c r="V450" s="305" t="str" cm="1">
        <f t="array" ref="V450">_xlfn.IFS(C450="","",COUNTIF(C450,"ตำแหน่งว่าง*"),"ว่าง",COUNTIF(C450,"&lt;&gt;ตำแหน่งว่าง*"),"คนครอง")</f>
        <v>ว่าง</v>
      </c>
      <c r="W450" s="242">
        <v>42</v>
      </c>
      <c r="X450" s="98" t="s">
        <v>895</v>
      </c>
      <c r="Y450" s="100" t="s">
        <v>774</v>
      </c>
      <c r="Z450" s="242">
        <v>449</v>
      </c>
      <c r="AA450" s="96"/>
      <c r="AB450" s="96"/>
    </row>
    <row r="451" spans="1:28" s="55" customFormat="1" ht="22.8" customHeight="1">
      <c r="A451" s="96" t="s">
        <v>154</v>
      </c>
      <c r="B451" s="95" t="s">
        <v>70</v>
      </c>
      <c r="C451" s="96" t="s">
        <v>18208</v>
      </c>
      <c r="D451" s="96" t="s">
        <v>19485</v>
      </c>
      <c r="E451" s="96" t="s">
        <v>19486</v>
      </c>
      <c r="F451" s="101" t="s">
        <v>866</v>
      </c>
      <c r="G451" s="163" t="s">
        <v>898</v>
      </c>
      <c r="H451" s="121">
        <v>45322</v>
      </c>
      <c r="I451" s="121">
        <v>43353</v>
      </c>
      <c r="J451" s="121">
        <v>43353</v>
      </c>
      <c r="K451" s="121">
        <v>30550</v>
      </c>
      <c r="L451" s="96" t="s">
        <v>148</v>
      </c>
      <c r="M451" s="95" t="s">
        <v>54</v>
      </c>
      <c r="N451" s="164" t="s">
        <v>26</v>
      </c>
      <c r="O451" s="266" t="s">
        <v>451</v>
      </c>
      <c r="P451" s="164" t="s">
        <v>774</v>
      </c>
      <c r="Q451" s="99" t="s">
        <v>18009</v>
      </c>
      <c r="R451" s="99" t="s">
        <v>17993</v>
      </c>
      <c r="S451" s="257">
        <f t="shared" si="7"/>
        <v>52505</v>
      </c>
      <c r="T451" s="241" t="s">
        <v>17986</v>
      </c>
      <c r="U451" s="243" t="s">
        <v>687</v>
      </c>
      <c r="V451" s="305" t="str" cm="1">
        <f t="array" ref="V451">_xlfn.IFS(C451="","",COUNTIF(C451,"ตำแหน่งว่าง*"),"ว่าง",COUNTIF(C451,"&lt;&gt;ตำแหน่งว่าง*"),"คนครอง")</f>
        <v>คนครอง</v>
      </c>
      <c r="W451" s="242">
        <v>42</v>
      </c>
      <c r="X451" s="98" t="s">
        <v>897</v>
      </c>
      <c r="Y451" s="100" t="s">
        <v>774</v>
      </c>
      <c r="Z451" s="242">
        <v>450</v>
      </c>
      <c r="AA451" s="96" t="s">
        <v>24798</v>
      </c>
      <c r="AB451" s="96" t="s">
        <v>24673</v>
      </c>
    </row>
    <row r="452" spans="1:28" s="53" customFormat="1" ht="22.8" customHeight="1">
      <c r="A452" s="96"/>
      <c r="B452" s="95"/>
      <c r="C452" s="96" t="s">
        <v>60</v>
      </c>
      <c r="D452" s="96"/>
      <c r="E452" s="96"/>
      <c r="F452" s="101" t="s">
        <v>866</v>
      </c>
      <c r="G452" s="163" t="s">
        <v>900</v>
      </c>
      <c r="H452" s="121" t="s">
        <v>63</v>
      </c>
      <c r="I452" s="121" t="s">
        <v>63</v>
      </c>
      <c r="J452" s="121" t="s">
        <v>63</v>
      </c>
      <c r="K452" s="121" t="s">
        <v>63</v>
      </c>
      <c r="L452" s="96"/>
      <c r="M452" s="95"/>
      <c r="N452" s="164" t="s">
        <v>26</v>
      </c>
      <c r="O452" s="266" t="s">
        <v>451</v>
      </c>
      <c r="P452" s="164" t="s">
        <v>774</v>
      </c>
      <c r="Q452" s="99"/>
      <c r="R452" s="99"/>
      <c r="S452" s="257" t="str">
        <f t="shared" si="7"/>
        <v/>
      </c>
      <c r="T452" s="241" t="s">
        <v>17986</v>
      </c>
      <c r="U452" s="243" t="s">
        <v>687</v>
      </c>
      <c r="V452" s="305" t="str" cm="1">
        <f t="array" ref="V452">_xlfn.IFS(C452="","",COUNTIF(C452,"ตำแหน่งว่าง*"),"ว่าง",COUNTIF(C452,"&lt;&gt;ตำแหน่งว่าง*"),"คนครอง")</f>
        <v>ว่าง</v>
      </c>
      <c r="W452" s="242">
        <v>42</v>
      </c>
      <c r="X452" s="98" t="s">
        <v>899</v>
      </c>
      <c r="Y452" s="100" t="s">
        <v>774</v>
      </c>
      <c r="Z452" s="242">
        <v>451</v>
      </c>
      <c r="AA452" s="96"/>
      <c r="AB452" s="96"/>
    </row>
    <row r="453" spans="1:28" s="53" customFormat="1" ht="22.8" customHeight="1">
      <c r="A453" s="96" t="s">
        <v>154</v>
      </c>
      <c r="B453" s="95" t="s">
        <v>70</v>
      </c>
      <c r="C453" s="96" t="s">
        <v>901</v>
      </c>
      <c r="D453" s="96" t="s">
        <v>19487</v>
      </c>
      <c r="E453" s="96" t="s">
        <v>19488</v>
      </c>
      <c r="F453" s="101" t="s">
        <v>866</v>
      </c>
      <c r="G453" s="163" t="s">
        <v>903</v>
      </c>
      <c r="H453" s="121">
        <v>41533</v>
      </c>
      <c r="I453" s="121">
        <v>41533</v>
      </c>
      <c r="J453" s="121">
        <v>41533</v>
      </c>
      <c r="K453" s="121">
        <v>30360</v>
      </c>
      <c r="L453" s="96" t="s">
        <v>904</v>
      </c>
      <c r="M453" s="95" t="s">
        <v>102</v>
      </c>
      <c r="N453" s="164" t="s">
        <v>26</v>
      </c>
      <c r="O453" s="266" t="s">
        <v>451</v>
      </c>
      <c r="P453" s="164" t="s">
        <v>774</v>
      </c>
      <c r="Q453" s="99" t="s">
        <v>905</v>
      </c>
      <c r="R453" s="99" t="s">
        <v>408</v>
      </c>
      <c r="S453" s="257">
        <f t="shared" si="7"/>
        <v>52505</v>
      </c>
      <c r="T453" s="241" t="s">
        <v>17986</v>
      </c>
      <c r="U453" s="243" t="s">
        <v>687</v>
      </c>
      <c r="V453" s="305" t="str" cm="1">
        <f t="array" ref="V453">_xlfn.IFS(C453="","",COUNTIF(C453,"ตำแหน่งว่าง*"),"ว่าง",COUNTIF(C453,"&lt;&gt;ตำแหน่งว่าง*"),"คนครอง")</f>
        <v>คนครอง</v>
      </c>
      <c r="W453" s="242">
        <v>42</v>
      </c>
      <c r="X453" s="98" t="s">
        <v>902</v>
      </c>
      <c r="Y453" s="100" t="s">
        <v>774</v>
      </c>
      <c r="Z453" s="242">
        <v>452</v>
      </c>
      <c r="AA453" s="96" t="s">
        <v>24799</v>
      </c>
      <c r="AB453" s="96" t="s">
        <v>24629</v>
      </c>
    </row>
    <row r="454" spans="1:28" s="55" customFormat="1" ht="22.8" customHeight="1">
      <c r="A454" s="96"/>
      <c r="B454" s="95"/>
      <c r="C454" s="96" t="s">
        <v>60</v>
      </c>
      <c r="D454" s="96"/>
      <c r="E454" s="96"/>
      <c r="F454" s="101" t="s">
        <v>866</v>
      </c>
      <c r="G454" s="163" t="s">
        <v>907</v>
      </c>
      <c r="H454" s="121"/>
      <c r="I454" s="121"/>
      <c r="J454" s="121"/>
      <c r="K454" s="121"/>
      <c r="L454" s="96"/>
      <c r="M454" s="95"/>
      <c r="N454" s="164" t="s">
        <v>26</v>
      </c>
      <c r="O454" s="266" t="s">
        <v>451</v>
      </c>
      <c r="P454" s="164" t="s">
        <v>774</v>
      </c>
      <c r="Q454" s="99"/>
      <c r="R454" s="99"/>
      <c r="S454" s="257" t="str">
        <f t="shared" si="7"/>
        <v/>
      </c>
      <c r="T454" s="241" t="s">
        <v>17986</v>
      </c>
      <c r="U454" s="243" t="s">
        <v>687</v>
      </c>
      <c r="V454" s="305" t="str" cm="1">
        <f t="array" ref="V454">_xlfn.IFS(C454="","",COUNTIF(C454,"ตำแหน่งว่าง*"),"ว่าง",COUNTIF(C454,"&lt;&gt;ตำแหน่งว่าง*"),"คนครอง")</f>
        <v>ว่าง</v>
      </c>
      <c r="W454" s="242">
        <v>42</v>
      </c>
      <c r="X454" s="98" t="s">
        <v>906</v>
      </c>
      <c r="Y454" s="100" t="s">
        <v>774</v>
      </c>
      <c r="Z454" s="242">
        <v>453</v>
      </c>
      <c r="AA454" s="96"/>
      <c r="AB454" s="96"/>
    </row>
    <row r="455" spans="1:28" s="53" customFormat="1" ht="22.8" customHeight="1">
      <c r="A455" s="96" t="s">
        <v>69</v>
      </c>
      <c r="B455" s="95" t="s">
        <v>20</v>
      </c>
      <c r="C455" s="96" t="s">
        <v>18816</v>
      </c>
      <c r="D455" s="96" t="s">
        <v>19489</v>
      </c>
      <c r="E455" s="96" t="s">
        <v>19490</v>
      </c>
      <c r="F455" s="101" t="s">
        <v>909</v>
      </c>
      <c r="G455" s="163" t="s">
        <v>911</v>
      </c>
      <c r="H455" s="121">
        <v>44531</v>
      </c>
      <c r="I455" s="121">
        <v>43812</v>
      </c>
      <c r="J455" s="121">
        <v>36109</v>
      </c>
      <c r="K455" s="121">
        <v>28258</v>
      </c>
      <c r="L455" s="96" t="s">
        <v>912</v>
      </c>
      <c r="M455" s="95" t="s">
        <v>197</v>
      </c>
      <c r="N455" s="164" t="s">
        <v>26</v>
      </c>
      <c r="O455" s="266" t="s">
        <v>451</v>
      </c>
      <c r="P455" s="164" t="s">
        <v>774</v>
      </c>
      <c r="Q455" s="99" t="s">
        <v>913</v>
      </c>
      <c r="R455" s="99" t="s">
        <v>374</v>
      </c>
      <c r="S455" s="257">
        <f t="shared" si="7"/>
        <v>50314</v>
      </c>
      <c r="T455" s="241" t="s">
        <v>17987</v>
      </c>
      <c r="U455" s="243" t="s">
        <v>687</v>
      </c>
      <c r="V455" s="305" t="str" cm="1">
        <f t="array" ref="V455">_xlfn.IFS(C455="","",COUNTIF(C455,"ตำแหน่งว่าง*"),"ว่าง",COUNTIF(C455,"&lt;&gt;ตำแหน่งว่าง*"),"คนครอง")</f>
        <v>คนครอง</v>
      </c>
      <c r="W455" s="242">
        <v>31</v>
      </c>
      <c r="X455" s="98" t="s">
        <v>910</v>
      </c>
      <c r="Y455" s="100" t="s">
        <v>774</v>
      </c>
      <c r="Z455" s="242">
        <v>454</v>
      </c>
      <c r="AA455" s="96" t="s">
        <v>24800</v>
      </c>
      <c r="AB455" s="96"/>
    </row>
    <row r="456" spans="1:28" s="53" customFormat="1" ht="22.8" customHeight="1">
      <c r="A456" s="96" t="s">
        <v>93</v>
      </c>
      <c r="B456" s="95" t="s">
        <v>20</v>
      </c>
      <c r="C456" s="96" t="s">
        <v>17226</v>
      </c>
      <c r="D456" s="96" t="s">
        <v>19491</v>
      </c>
      <c r="E456" s="96" t="s">
        <v>19492</v>
      </c>
      <c r="F456" s="101" t="s">
        <v>914</v>
      </c>
      <c r="G456" s="163" t="s">
        <v>916</v>
      </c>
      <c r="H456" s="121">
        <v>44537</v>
      </c>
      <c r="I456" s="121">
        <v>44537</v>
      </c>
      <c r="J456" s="121">
        <v>37712</v>
      </c>
      <c r="K456" s="121">
        <v>27720</v>
      </c>
      <c r="L456" s="96" t="s">
        <v>917</v>
      </c>
      <c r="M456" s="95" t="s">
        <v>24</v>
      </c>
      <c r="N456" s="164" t="s">
        <v>26</v>
      </c>
      <c r="O456" s="266" t="s">
        <v>451</v>
      </c>
      <c r="P456" s="164" t="s">
        <v>774</v>
      </c>
      <c r="Q456" s="99" t="s">
        <v>918</v>
      </c>
      <c r="R456" s="95" t="s">
        <v>185</v>
      </c>
      <c r="S456" s="257">
        <f t="shared" si="7"/>
        <v>49949</v>
      </c>
      <c r="T456" s="241" t="s">
        <v>17987</v>
      </c>
      <c r="U456" s="243" t="s">
        <v>687</v>
      </c>
      <c r="V456" s="305" t="str" cm="1">
        <f t="array" ref="V456">_xlfn.IFS(C456="","",COUNTIF(C456,"ตำแหน่งว่าง*"),"ว่าง",COUNTIF(C456,"&lt;&gt;ตำแหน่งว่าง*"),"คนครอง")</f>
        <v>คนครอง</v>
      </c>
      <c r="W456" s="242">
        <v>32</v>
      </c>
      <c r="X456" s="98" t="s">
        <v>915</v>
      </c>
      <c r="Y456" s="100" t="s">
        <v>774</v>
      </c>
      <c r="Z456" s="242">
        <v>455</v>
      </c>
      <c r="AA456" s="96" t="s">
        <v>24801</v>
      </c>
      <c r="AB456" s="96"/>
    </row>
    <row r="457" spans="1:28" s="53" customFormat="1" ht="22.8" customHeight="1">
      <c r="A457" s="96" t="s">
        <v>93</v>
      </c>
      <c r="B457" s="95" t="s">
        <v>70</v>
      </c>
      <c r="C457" s="96" t="s">
        <v>1001</v>
      </c>
      <c r="D457" s="96" t="s">
        <v>19521</v>
      </c>
      <c r="E457" s="96" t="s">
        <v>19522</v>
      </c>
      <c r="F457" s="101" t="s">
        <v>914</v>
      </c>
      <c r="G457" s="163" t="s">
        <v>920</v>
      </c>
      <c r="H457" s="121">
        <v>45719</v>
      </c>
      <c r="I457" s="121">
        <v>45719</v>
      </c>
      <c r="J457" s="121">
        <v>39517</v>
      </c>
      <c r="K457" s="121">
        <v>27754</v>
      </c>
      <c r="L457" s="96" t="s">
        <v>1005</v>
      </c>
      <c r="M457" s="95" t="s">
        <v>24</v>
      </c>
      <c r="N457" s="164" t="s">
        <v>26</v>
      </c>
      <c r="O457" s="266" t="s">
        <v>451</v>
      </c>
      <c r="P457" s="164" t="s">
        <v>774</v>
      </c>
      <c r="Q457" s="99" t="s">
        <v>1006</v>
      </c>
      <c r="R457" s="99" t="s">
        <v>24247</v>
      </c>
      <c r="S457" s="257">
        <f t="shared" si="7"/>
        <v>49949</v>
      </c>
      <c r="T457" s="241" t="s">
        <v>17987</v>
      </c>
      <c r="U457" s="243" t="s">
        <v>687</v>
      </c>
      <c r="V457" s="305" t="str" cm="1">
        <f t="array" ref="V457">_xlfn.IFS(C457="","",COUNTIF(C457,"ตำแหน่งว่าง*"),"ว่าง",COUNTIF(C457,"&lt;&gt;ตำแหน่งว่าง*"),"คนครอง")</f>
        <v>คนครอง</v>
      </c>
      <c r="W457" s="242">
        <v>32</v>
      </c>
      <c r="X457" s="98" t="s">
        <v>919</v>
      </c>
      <c r="Y457" s="100" t="s">
        <v>774</v>
      </c>
      <c r="Z457" s="242">
        <v>456</v>
      </c>
      <c r="AA457" s="96" t="s">
        <v>24753</v>
      </c>
      <c r="AB457" s="96" t="s">
        <v>24629</v>
      </c>
    </row>
    <row r="458" spans="1:28" s="53" customFormat="1" ht="22.8" customHeight="1">
      <c r="A458" s="103" t="s">
        <v>55</v>
      </c>
      <c r="B458" s="99" t="s">
        <v>20</v>
      </c>
      <c r="C458" s="103" t="s">
        <v>923</v>
      </c>
      <c r="D458" s="96" t="s">
        <v>19495</v>
      </c>
      <c r="E458" s="96" t="s">
        <v>19496</v>
      </c>
      <c r="F458" s="101" t="s">
        <v>924</v>
      </c>
      <c r="G458" s="163" t="s">
        <v>926</v>
      </c>
      <c r="H458" s="121">
        <v>44967</v>
      </c>
      <c r="I458" s="121">
        <v>44967</v>
      </c>
      <c r="J458" s="121">
        <v>41533</v>
      </c>
      <c r="K458" s="121">
        <v>31760</v>
      </c>
      <c r="L458" s="103" t="s">
        <v>24989</v>
      </c>
      <c r="M458" s="99" t="s">
        <v>927</v>
      </c>
      <c r="N458" s="164" t="s">
        <v>26</v>
      </c>
      <c r="O458" s="266" t="s">
        <v>451</v>
      </c>
      <c r="P458" s="164" t="s">
        <v>774</v>
      </c>
      <c r="Q458" s="99" t="s">
        <v>928</v>
      </c>
      <c r="R458" s="99" t="s">
        <v>59</v>
      </c>
      <c r="S458" s="257">
        <f t="shared" si="7"/>
        <v>53966</v>
      </c>
      <c r="T458" s="241" t="s">
        <v>17987</v>
      </c>
      <c r="U458" s="243" t="s">
        <v>687</v>
      </c>
      <c r="V458" s="305" t="str" cm="1">
        <f t="array" ref="V458">_xlfn.IFS(C458="","",COUNTIF(C458,"ตำแหน่งว่าง*"),"ว่าง",COUNTIF(C458,"&lt;&gt;ตำแหน่งว่าง*"),"คนครอง")</f>
        <v>คนครอง</v>
      </c>
      <c r="W458" s="242">
        <v>41</v>
      </c>
      <c r="X458" s="98" t="s">
        <v>925</v>
      </c>
      <c r="Y458" s="100" t="s">
        <v>774</v>
      </c>
      <c r="Z458" s="242">
        <v>457</v>
      </c>
      <c r="AA458" s="96" t="s">
        <v>24758</v>
      </c>
      <c r="AB458" s="96" t="s">
        <v>24652</v>
      </c>
    </row>
    <row r="459" spans="1:28" s="53" customFormat="1" ht="22.8" customHeight="1">
      <c r="A459" s="96" t="s">
        <v>93</v>
      </c>
      <c r="B459" s="95" t="s">
        <v>20</v>
      </c>
      <c r="C459" s="96" t="s">
        <v>727</v>
      </c>
      <c r="D459" s="96" t="s">
        <v>19497</v>
      </c>
      <c r="E459" s="96" t="s">
        <v>19498</v>
      </c>
      <c r="F459" s="101" t="s">
        <v>924</v>
      </c>
      <c r="G459" s="163" t="s">
        <v>930</v>
      </c>
      <c r="H459" s="121">
        <v>45260</v>
      </c>
      <c r="I459" s="121">
        <v>44187</v>
      </c>
      <c r="J459" s="121">
        <v>41533</v>
      </c>
      <c r="K459" s="121">
        <v>30621</v>
      </c>
      <c r="L459" s="96" t="s">
        <v>24990</v>
      </c>
      <c r="M459" s="95" t="s">
        <v>730</v>
      </c>
      <c r="N459" s="164" t="s">
        <v>26</v>
      </c>
      <c r="O459" s="266" t="s">
        <v>451</v>
      </c>
      <c r="P459" s="164" t="s">
        <v>774</v>
      </c>
      <c r="Q459" s="99" t="s">
        <v>731</v>
      </c>
      <c r="R459" s="99" t="s">
        <v>16781</v>
      </c>
      <c r="S459" s="257">
        <f t="shared" si="7"/>
        <v>52871</v>
      </c>
      <c r="T459" s="241" t="s">
        <v>17987</v>
      </c>
      <c r="U459" s="243" t="s">
        <v>687</v>
      </c>
      <c r="V459" s="305" t="str" cm="1">
        <f t="array" ref="V459">_xlfn.IFS(C459="","",COUNTIF(C459,"ตำแหน่งว่าง*"),"ว่าง",COUNTIF(C459,"&lt;&gt;ตำแหน่งว่าง*"),"คนครอง")</f>
        <v>คนครอง</v>
      </c>
      <c r="W459" s="242">
        <v>41</v>
      </c>
      <c r="X459" s="98" t="s">
        <v>929</v>
      </c>
      <c r="Y459" s="100" t="s">
        <v>774</v>
      </c>
      <c r="Z459" s="242">
        <v>458</v>
      </c>
      <c r="AA459" s="96" t="s">
        <v>24758</v>
      </c>
      <c r="AB459" s="96" t="s">
        <v>24629</v>
      </c>
    </row>
    <row r="460" spans="1:28" s="53" customFormat="1" ht="22.8" customHeight="1">
      <c r="A460" s="96" t="s">
        <v>93</v>
      </c>
      <c r="B460" s="95" t="s">
        <v>20</v>
      </c>
      <c r="C460" s="96" t="s">
        <v>934</v>
      </c>
      <c r="D460" s="96" t="s">
        <v>19499</v>
      </c>
      <c r="E460" s="96" t="s">
        <v>19500</v>
      </c>
      <c r="F460" s="101" t="s">
        <v>924</v>
      </c>
      <c r="G460" s="163" t="s">
        <v>936</v>
      </c>
      <c r="H460" s="121">
        <v>44967</v>
      </c>
      <c r="I460" s="121">
        <v>43812</v>
      </c>
      <c r="J460" s="121">
        <v>41045</v>
      </c>
      <c r="K460" s="121">
        <v>30436</v>
      </c>
      <c r="L460" s="96" t="s">
        <v>24991</v>
      </c>
      <c r="M460" s="95" t="s">
        <v>613</v>
      </c>
      <c r="N460" s="164" t="s">
        <v>26</v>
      </c>
      <c r="O460" s="266" t="s">
        <v>451</v>
      </c>
      <c r="P460" s="164" t="s">
        <v>774</v>
      </c>
      <c r="Q460" s="99" t="s">
        <v>937</v>
      </c>
      <c r="R460" s="99" t="s">
        <v>59</v>
      </c>
      <c r="S460" s="257">
        <f t="shared" si="7"/>
        <v>52505</v>
      </c>
      <c r="T460" s="241" t="s">
        <v>17987</v>
      </c>
      <c r="U460" s="243" t="s">
        <v>687</v>
      </c>
      <c r="V460" s="305" t="str" cm="1">
        <f t="array" ref="V460">_xlfn.IFS(C460="","",COUNTIF(C460,"ตำแหน่งว่าง*"),"ว่าง",COUNTIF(C460,"&lt;&gt;ตำแหน่งว่าง*"),"คนครอง")</f>
        <v>คนครอง</v>
      </c>
      <c r="W460" s="242">
        <v>41</v>
      </c>
      <c r="X460" s="98" t="s">
        <v>935</v>
      </c>
      <c r="Y460" s="100" t="s">
        <v>774</v>
      </c>
      <c r="Z460" s="242">
        <v>459</v>
      </c>
      <c r="AA460" s="96" t="s">
        <v>24992</v>
      </c>
      <c r="AB460" s="96"/>
    </row>
    <row r="461" spans="1:28" s="55" customFormat="1" ht="22.8" customHeight="1">
      <c r="A461" s="96"/>
      <c r="B461" s="95"/>
      <c r="C461" s="96" t="s">
        <v>60</v>
      </c>
      <c r="D461" s="96"/>
      <c r="E461" s="96"/>
      <c r="F461" s="101" t="s">
        <v>938</v>
      </c>
      <c r="G461" s="163" t="s">
        <v>940</v>
      </c>
      <c r="H461" s="121"/>
      <c r="I461" s="121"/>
      <c r="J461" s="121"/>
      <c r="K461" s="121"/>
      <c r="L461" s="96"/>
      <c r="M461" s="95"/>
      <c r="N461" s="164" t="s">
        <v>26</v>
      </c>
      <c r="O461" s="266" t="s">
        <v>451</v>
      </c>
      <c r="P461" s="164" t="s">
        <v>774</v>
      </c>
      <c r="Q461" s="99"/>
      <c r="R461" s="99"/>
      <c r="S461" s="257" t="str">
        <f t="shared" si="7"/>
        <v/>
      </c>
      <c r="T461" s="241" t="s">
        <v>17987</v>
      </c>
      <c r="U461" s="243" t="s">
        <v>687</v>
      </c>
      <c r="V461" s="305" t="str" cm="1">
        <f t="array" ref="V461">_xlfn.IFS(C461="","",COUNTIF(C461,"ตำแหน่งว่าง*"),"ว่าง",COUNTIF(C461,"&lt;&gt;ตำแหน่งว่าง*"),"คนครอง")</f>
        <v>ว่าง</v>
      </c>
      <c r="W461" s="242">
        <v>42</v>
      </c>
      <c r="X461" s="98" t="s">
        <v>939</v>
      </c>
      <c r="Y461" s="100" t="s">
        <v>774</v>
      </c>
      <c r="Z461" s="242">
        <v>460</v>
      </c>
      <c r="AA461" s="96"/>
      <c r="AB461" s="96"/>
    </row>
    <row r="462" spans="1:28" s="55" customFormat="1" ht="22.8" customHeight="1">
      <c r="A462" s="96" t="s">
        <v>154</v>
      </c>
      <c r="B462" s="95" t="s">
        <v>70</v>
      </c>
      <c r="C462" s="96" t="s">
        <v>943</v>
      </c>
      <c r="D462" s="96" t="s">
        <v>19501</v>
      </c>
      <c r="E462" s="96" t="s">
        <v>19502</v>
      </c>
      <c r="F462" s="101" t="s">
        <v>938</v>
      </c>
      <c r="G462" s="163" t="s">
        <v>945</v>
      </c>
      <c r="H462" s="121">
        <v>41533</v>
      </c>
      <c r="I462" s="121">
        <v>41533</v>
      </c>
      <c r="J462" s="121">
        <v>41533</v>
      </c>
      <c r="K462" s="121">
        <v>29429</v>
      </c>
      <c r="L462" s="96" t="s">
        <v>946</v>
      </c>
      <c r="M462" s="95" t="s">
        <v>159</v>
      </c>
      <c r="N462" s="164" t="s">
        <v>26</v>
      </c>
      <c r="O462" s="266" t="s">
        <v>451</v>
      </c>
      <c r="P462" s="164" t="s">
        <v>774</v>
      </c>
      <c r="Q462" s="99" t="s">
        <v>947</v>
      </c>
      <c r="R462" s="95" t="s">
        <v>408</v>
      </c>
      <c r="S462" s="257">
        <f t="shared" si="7"/>
        <v>51410</v>
      </c>
      <c r="T462" s="241" t="s">
        <v>17987</v>
      </c>
      <c r="U462" s="243" t="s">
        <v>687</v>
      </c>
      <c r="V462" s="305" t="str" cm="1">
        <f t="array" ref="V462">_xlfn.IFS(C462="","",COUNTIF(C462,"ตำแหน่งว่าง*"),"ว่าง",COUNTIF(C462,"&lt;&gt;ตำแหน่งว่าง*"),"คนครอง")</f>
        <v>คนครอง</v>
      </c>
      <c r="W462" s="242">
        <v>42</v>
      </c>
      <c r="X462" s="98" t="s">
        <v>944</v>
      </c>
      <c r="Y462" s="100" t="s">
        <v>774</v>
      </c>
      <c r="Z462" s="242">
        <v>461</v>
      </c>
      <c r="AA462" s="96" t="s">
        <v>24802</v>
      </c>
      <c r="AB462" s="96" t="s">
        <v>24629</v>
      </c>
    </row>
    <row r="463" spans="1:28" s="55" customFormat="1" ht="22.8" customHeight="1">
      <c r="A463" s="97" t="s">
        <v>154</v>
      </c>
      <c r="B463" s="95" t="s">
        <v>70</v>
      </c>
      <c r="C463" s="96" t="s">
        <v>948</v>
      </c>
      <c r="D463" s="96" t="s">
        <v>19503</v>
      </c>
      <c r="E463" s="96" t="s">
        <v>19504</v>
      </c>
      <c r="F463" s="101" t="s">
        <v>938</v>
      </c>
      <c r="G463" s="163" t="s">
        <v>950</v>
      </c>
      <c r="H463" s="121">
        <v>44999</v>
      </c>
      <c r="I463" s="121">
        <v>44136</v>
      </c>
      <c r="J463" s="121">
        <v>44136</v>
      </c>
      <c r="K463" s="121">
        <v>33016</v>
      </c>
      <c r="L463" s="96" t="s">
        <v>24993</v>
      </c>
      <c r="M463" s="95" t="s">
        <v>24</v>
      </c>
      <c r="N463" s="164" t="s">
        <v>26</v>
      </c>
      <c r="O463" s="266" t="s">
        <v>451</v>
      </c>
      <c r="P463" s="164" t="s">
        <v>774</v>
      </c>
      <c r="Q463" s="99" t="s">
        <v>951</v>
      </c>
      <c r="R463" s="99" t="s">
        <v>144</v>
      </c>
      <c r="S463" s="257">
        <f t="shared" si="7"/>
        <v>55062</v>
      </c>
      <c r="T463" s="241" t="s">
        <v>17987</v>
      </c>
      <c r="U463" s="243" t="s">
        <v>687</v>
      </c>
      <c r="V463" s="305" t="str" cm="1">
        <f t="array" ref="V463">_xlfn.IFS(C463="","",COUNTIF(C463,"ตำแหน่งว่าง*"),"ว่าง",COUNTIF(C463,"&lt;&gt;ตำแหน่งว่าง*"),"คนครอง")</f>
        <v>คนครอง</v>
      </c>
      <c r="W463" s="242">
        <v>42</v>
      </c>
      <c r="X463" s="98" t="s">
        <v>949</v>
      </c>
      <c r="Y463" s="100" t="s">
        <v>774</v>
      </c>
      <c r="Z463" s="242">
        <v>462</v>
      </c>
      <c r="AA463" s="96"/>
      <c r="AB463" s="96" t="s">
        <v>24994</v>
      </c>
    </row>
    <row r="464" spans="1:28" s="55" customFormat="1" ht="22.8" customHeight="1">
      <c r="A464" s="96" t="s">
        <v>154</v>
      </c>
      <c r="B464" s="95" t="s">
        <v>70</v>
      </c>
      <c r="C464" s="96" t="s">
        <v>2852</v>
      </c>
      <c r="D464" s="96" t="s">
        <v>19505</v>
      </c>
      <c r="E464" s="96" t="s">
        <v>19506</v>
      </c>
      <c r="F464" s="101" t="s">
        <v>938</v>
      </c>
      <c r="G464" s="163" t="s">
        <v>953</v>
      </c>
      <c r="H464" s="121">
        <v>45322</v>
      </c>
      <c r="I464" s="121">
        <v>41045</v>
      </c>
      <c r="J464" s="121">
        <v>41045</v>
      </c>
      <c r="K464" s="121">
        <v>29539</v>
      </c>
      <c r="L464" s="96" t="s">
        <v>2856</v>
      </c>
      <c r="M464" s="95" t="s">
        <v>82</v>
      </c>
      <c r="N464" s="164" t="s">
        <v>26</v>
      </c>
      <c r="O464" s="266" t="s">
        <v>451</v>
      </c>
      <c r="P464" s="164" t="s">
        <v>774</v>
      </c>
      <c r="Q464" s="99" t="s">
        <v>2857</v>
      </c>
      <c r="R464" s="95" t="s">
        <v>17993</v>
      </c>
      <c r="S464" s="257">
        <f t="shared" si="7"/>
        <v>51775</v>
      </c>
      <c r="T464" s="241" t="s">
        <v>17987</v>
      </c>
      <c r="U464" s="243" t="s">
        <v>687</v>
      </c>
      <c r="V464" s="305" t="str" cm="1">
        <f t="array" ref="V464">_xlfn.IFS(C464="","",COUNTIF(C464,"ตำแหน่งว่าง*"),"ว่าง",COUNTIF(C464,"&lt;&gt;ตำแหน่งว่าง*"),"คนครอง")</f>
        <v>คนครอง</v>
      </c>
      <c r="W464" s="242">
        <v>42</v>
      </c>
      <c r="X464" s="98" t="s">
        <v>952</v>
      </c>
      <c r="Y464" s="100" t="s">
        <v>774</v>
      </c>
      <c r="Z464" s="242">
        <v>463</v>
      </c>
      <c r="AA464" s="96" t="s">
        <v>24747</v>
      </c>
      <c r="AB464" s="96" t="s">
        <v>24647</v>
      </c>
    </row>
    <row r="465" spans="1:28" s="54" customFormat="1" ht="22.8" customHeight="1">
      <c r="A465" s="97" t="s">
        <v>154</v>
      </c>
      <c r="B465" s="95" t="s">
        <v>70</v>
      </c>
      <c r="C465" s="96" t="s">
        <v>18022</v>
      </c>
      <c r="D465" s="96" t="s">
        <v>19507</v>
      </c>
      <c r="E465" s="96" t="s">
        <v>19508</v>
      </c>
      <c r="F465" s="101" t="s">
        <v>938</v>
      </c>
      <c r="G465" s="163" t="s">
        <v>956</v>
      </c>
      <c r="H465" s="121">
        <v>45322</v>
      </c>
      <c r="I465" s="121">
        <v>44136</v>
      </c>
      <c r="J465" s="121">
        <v>44136</v>
      </c>
      <c r="K465" s="121">
        <v>33358</v>
      </c>
      <c r="L465" s="96" t="s">
        <v>18023</v>
      </c>
      <c r="M465" s="95" t="s">
        <v>110</v>
      </c>
      <c r="N465" s="164" t="s">
        <v>26</v>
      </c>
      <c r="O465" s="266" t="s">
        <v>451</v>
      </c>
      <c r="P465" s="164" t="s">
        <v>774</v>
      </c>
      <c r="Q465" s="99" t="s">
        <v>18024</v>
      </c>
      <c r="R465" s="95" t="s">
        <v>17993</v>
      </c>
      <c r="S465" s="257">
        <f t="shared" si="7"/>
        <v>55427</v>
      </c>
      <c r="T465" s="241" t="s">
        <v>17987</v>
      </c>
      <c r="U465" s="243" t="s">
        <v>687</v>
      </c>
      <c r="V465" s="305" t="str" cm="1">
        <f t="array" ref="V465">_xlfn.IFS(C465="","",COUNTIF(C465,"ตำแหน่งว่าง*"),"ว่าง",COUNTIF(C465,"&lt;&gt;ตำแหน่งว่าง*"),"คนครอง")</f>
        <v>คนครอง</v>
      </c>
      <c r="W465" s="242">
        <v>42</v>
      </c>
      <c r="X465" s="98" t="s">
        <v>955</v>
      </c>
      <c r="Y465" s="100" t="s">
        <v>774</v>
      </c>
      <c r="Z465" s="242">
        <v>464</v>
      </c>
      <c r="AA465" s="96"/>
      <c r="AB465" s="96" t="s">
        <v>24629</v>
      </c>
    </row>
    <row r="466" spans="1:28" s="55" customFormat="1" ht="22.8" customHeight="1">
      <c r="A466" s="96" t="s">
        <v>125</v>
      </c>
      <c r="B466" s="95" t="s">
        <v>70</v>
      </c>
      <c r="C466" s="96" t="s">
        <v>17229</v>
      </c>
      <c r="D466" s="96" t="s">
        <v>19509</v>
      </c>
      <c r="E466" s="96" t="s">
        <v>19510</v>
      </c>
      <c r="F466" s="101" t="s">
        <v>938</v>
      </c>
      <c r="G466" s="163" t="s">
        <v>960</v>
      </c>
      <c r="H466" s="121">
        <v>45016</v>
      </c>
      <c r="I466" s="121">
        <v>45016</v>
      </c>
      <c r="J466" s="121">
        <v>45016</v>
      </c>
      <c r="K466" s="121">
        <v>35228</v>
      </c>
      <c r="L466" s="96" t="s">
        <v>961</v>
      </c>
      <c r="M466" s="95" t="s">
        <v>197</v>
      </c>
      <c r="N466" s="164" t="s">
        <v>26</v>
      </c>
      <c r="O466" s="266" t="s">
        <v>451</v>
      </c>
      <c r="P466" s="164" t="s">
        <v>774</v>
      </c>
      <c r="Q466" s="99" t="s">
        <v>962</v>
      </c>
      <c r="R466" s="95" t="s">
        <v>963</v>
      </c>
      <c r="S466" s="257">
        <f t="shared" si="7"/>
        <v>57254</v>
      </c>
      <c r="T466" s="241" t="s">
        <v>17987</v>
      </c>
      <c r="U466" s="243" t="s">
        <v>687</v>
      </c>
      <c r="V466" s="305" t="str" cm="1">
        <f t="array" ref="V466">_xlfn.IFS(C466="","",COUNTIF(C466,"ตำแหน่งว่าง*"),"ว่าง",COUNTIF(C466,"&lt;&gt;ตำแหน่งว่าง*"),"คนครอง")</f>
        <v>คนครอง</v>
      </c>
      <c r="W466" s="242">
        <v>42</v>
      </c>
      <c r="X466" s="98" t="s">
        <v>959</v>
      </c>
      <c r="Y466" s="100" t="s">
        <v>774</v>
      </c>
      <c r="Z466" s="242">
        <v>465</v>
      </c>
      <c r="AA466" s="96"/>
      <c r="AB466" s="96" t="s">
        <v>24662</v>
      </c>
    </row>
    <row r="467" spans="1:28" s="53" customFormat="1" ht="22.8" customHeight="1">
      <c r="A467" s="96" t="s">
        <v>154</v>
      </c>
      <c r="B467" s="95" t="s">
        <v>70</v>
      </c>
      <c r="C467" s="96" t="s">
        <v>964</v>
      </c>
      <c r="D467" s="96" t="s">
        <v>19511</v>
      </c>
      <c r="E467" s="96" t="s">
        <v>19512</v>
      </c>
      <c r="F467" s="101" t="s">
        <v>938</v>
      </c>
      <c r="G467" s="163" t="s">
        <v>966</v>
      </c>
      <c r="H467" s="121">
        <v>41137</v>
      </c>
      <c r="I467" s="121">
        <v>41137</v>
      </c>
      <c r="J467" s="121">
        <v>41137</v>
      </c>
      <c r="K467" s="121">
        <v>27440</v>
      </c>
      <c r="L467" s="96" t="s">
        <v>967</v>
      </c>
      <c r="M467" s="95" t="s">
        <v>613</v>
      </c>
      <c r="N467" s="164" t="s">
        <v>26</v>
      </c>
      <c r="O467" s="266" t="s">
        <v>451</v>
      </c>
      <c r="P467" s="164" t="s">
        <v>774</v>
      </c>
      <c r="Q467" s="99" t="s">
        <v>968</v>
      </c>
      <c r="R467" s="95" t="s">
        <v>833</v>
      </c>
      <c r="S467" s="257">
        <f t="shared" si="7"/>
        <v>49583</v>
      </c>
      <c r="T467" s="241" t="s">
        <v>17987</v>
      </c>
      <c r="U467" s="243" t="s">
        <v>687</v>
      </c>
      <c r="V467" s="305" t="str" cm="1">
        <f t="array" ref="V467">_xlfn.IFS(C467="","",COUNTIF(C467,"ตำแหน่งว่าง*"),"ว่าง",COUNTIF(C467,"&lt;&gt;ตำแหน่งว่าง*"),"คนครอง")</f>
        <v>คนครอง</v>
      </c>
      <c r="W467" s="242">
        <v>42</v>
      </c>
      <c r="X467" s="98" t="s">
        <v>965</v>
      </c>
      <c r="Y467" s="100" t="s">
        <v>774</v>
      </c>
      <c r="Z467" s="242">
        <v>466</v>
      </c>
      <c r="AA467" s="96" t="s">
        <v>24795</v>
      </c>
      <c r="AB467" s="96" t="s">
        <v>24672</v>
      </c>
    </row>
    <row r="468" spans="1:28" s="54" customFormat="1" ht="22.8" customHeight="1">
      <c r="A468" s="96" t="s">
        <v>154</v>
      </c>
      <c r="B468" s="95" t="s">
        <v>20</v>
      </c>
      <c r="C468" s="96" t="s">
        <v>969</v>
      </c>
      <c r="D468" s="96" t="s">
        <v>24616</v>
      </c>
      <c r="E468" s="96" t="s">
        <v>19514</v>
      </c>
      <c r="F468" s="101" t="s">
        <v>938</v>
      </c>
      <c r="G468" s="163" t="s">
        <v>971</v>
      </c>
      <c r="H468" s="121">
        <v>43677</v>
      </c>
      <c r="I468" s="121">
        <v>43677</v>
      </c>
      <c r="J468" s="121">
        <v>43677</v>
      </c>
      <c r="K468" s="121">
        <v>34025</v>
      </c>
      <c r="L468" s="96" t="s">
        <v>972</v>
      </c>
      <c r="M468" s="95" t="s">
        <v>973</v>
      </c>
      <c r="N468" s="164" t="s">
        <v>26</v>
      </c>
      <c r="O468" s="266" t="s">
        <v>451</v>
      </c>
      <c r="P468" s="164" t="s">
        <v>774</v>
      </c>
      <c r="Q468" s="99" t="s">
        <v>974</v>
      </c>
      <c r="R468" s="99" t="s">
        <v>151</v>
      </c>
      <c r="S468" s="257">
        <f t="shared" si="7"/>
        <v>56158</v>
      </c>
      <c r="T468" s="241" t="s">
        <v>17987</v>
      </c>
      <c r="U468" s="243" t="s">
        <v>687</v>
      </c>
      <c r="V468" s="305" t="str" cm="1">
        <f t="array" ref="V468">_xlfn.IFS(C468="","",COUNTIF(C468,"ตำแหน่งว่าง*"),"ว่าง",COUNTIF(C468,"&lt;&gt;ตำแหน่งว่าง*"),"คนครอง")</f>
        <v>คนครอง</v>
      </c>
      <c r="W468" s="242">
        <v>42</v>
      </c>
      <c r="X468" s="98" t="s">
        <v>970</v>
      </c>
      <c r="Y468" s="100" t="s">
        <v>774</v>
      </c>
      <c r="Z468" s="242">
        <v>467</v>
      </c>
      <c r="AA468" s="96"/>
      <c r="AB468" s="96" t="s">
        <v>24658</v>
      </c>
    </row>
    <row r="469" spans="1:28" s="54" customFormat="1" ht="22.8" customHeight="1">
      <c r="A469" s="96"/>
      <c r="B469" s="95"/>
      <c r="C469" s="96" t="s">
        <v>60</v>
      </c>
      <c r="D469" s="96"/>
      <c r="E469" s="96"/>
      <c r="F469" s="101" t="s">
        <v>938</v>
      </c>
      <c r="G469" s="163" t="s">
        <v>976</v>
      </c>
      <c r="H469" s="121" t="s">
        <v>63</v>
      </c>
      <c r="I469" s="121" t="s">
        <v>63</v>
      </c>
      <c r="J469" s="121" t="s">
        <v>63</v>
      </c>
      <c r="K469" s="121" t="s">
        <v>63</v>
      </c>
      <c r="L469" s="96"/>
      <c r="M469" s="95"/>
      <c r="N469" s="164" t="s">
        <v>26</v>
      </c>
      <c r="O469" s="266" t="s">
        <v>451</v>
      </c>
      <c r="P469" s="164" t="s">
        <v>774</v>
      </c>
      <c r="Q469" s="99"/>
      <c r="R469" s="99"/>
      <c r="S469" s="257" t="str">
        <f t="shared" si="7"/>
        <v/>
      </c>
      <c r="T469" s="241" t="s">
        <v>17987</v>
      </c>
      <c r="U469" s="243" t="s">
        <v>687</v>
      </c>
      <c r="V469" s="305" t="str" cm="1">
        <f t="array" ref="V469">_xlfn.IFS(C469="","",COUNTIF(C469,"ตำแหน่งว่าง*"),"ว่าง",COUNTIF(C469,"&lt;&gt;ตำแหน่งว่าง*"),"คนครอง")</f>
        <v>ว่าง</v>
      </c>
      <c r="W469" s="242">
        <v>42</v>
      </c>
      <c r="X469" s="98" t="s">
        <v>975</v>
      </c>
      <c r="Y469" s="100" t="s">
        <v>774</v>
      </c>
      <c r="Z469" s="242">
        <v>468</v>
      </c>
      <c r="AA469" s="96"/>
      <c r="AB469" s="96"/>
    </row>
    <row r="470" spans="1:28" s="55" customFormat="1" ht="22.8" customHeight="1">
      <c r="A470" s="97"/>
      <c r="B470" s="95"/>
      <c r="C470" s="95" t="s">
        <v>60</v>
      </c>
      <c r="D470" s="96"/>
      <c r="E470" s="96"/>
      <c r="F470" s="101" t="s">
        <v>938</v>
      </c>
      <c r="G470" s="163" t="s">
        <v>979</v>
      </c>
      <c r="H470" s="121"/>
      <c r="I470" s="121"/>
      <c r="J470" s="121"/>
      <c r="K470" s="121"/>
      <c r="L470" s="96"/>
      <c r="M470" s="95"/>
      <c r="N470" s="164" t="s">
        <v>26</v>
      </c>
      <c r="O470" s="266" t="s">
        <v>451</v>
      </c>
      <c r="P470" s="164" t="s">
        <v>774</v>
      </c>
      <c r="Q470" s="99"/>
      <c r="R470" s="99"/>
      <c r="S470" s="257" t="str">
        <f t="shared" si="7"/>
        <v/>
      </c>
      <c r="T470" s="241" t="s">
        <v>17987</v>
      </c>
      <c r="U470" s="243" t="s">
        <v>687</v>
      </c>
      <c r="V470" s="305" t="str" cm="1">
        <f t="array" ref="V470">_xlfn.IFS(C470="","",COUNTIF(C470,"ตำแหน่งว่าง*"),"ว่าง",COUNTIF(C470,"&lt;&gt;ตำแหน่งว่าง*"),"คนครอง")</f>
        <v>ว่าง</v>
      </c>
      <c r="W470" s="242">
        <v>42</v>
      </c>
      <c r="X470" s="98" t="s">
        <v>978</v>
      </c>
      <c r="Y470" s="100" t="s">
        <v>774</v>
      </c>
      <c r="Z470" s="242">
        <v>469</v>
      </c>
      <c r="AA470" s="96"/>
      <c r="AB470" s="96"/>
    </row>
    <row r="471" spans="1:28" s="57" customFormat="1" ht="22.8" customHeight="1">
      <c r="A471" s="96"/>
      <c r="B471" s="95"/>
      <c r="C471" s="96" t="s">
        <v>60</v>
      </c>
      <c r="D471" s="96"/>
      <c r="E471" s="96"/>
      <c r="F471" s="101" t="s">
        <v>938</v>
      </c>
      <c r="G471" s="163" t="s">
        <v>985</v>
      </c>
      <c r="H471" s="121"/>
      <c r="I471" s="121"/>
      <c r="J471" s="121"/>
      <c r="K471" s="121"/>
      <c r="L471" s="96"/>
      <c r="M471" s="95"/>
      <c r="N471" s="164" t="s">
        <v>26</v>
      </c>
      <c r="O471" s="266" t="s">
        <v>451</v>
      </c>
      <c r="P471" s="164" t="s">
        <v>774</v>
      </c>
      <c r="Q471" s="99"/>
      <c r="R471" s="99"/>
      <c r="S471" s="257" t="str">
        <f t="shared" si="7"/>
        <v/>
      </c>
      <c r="T471" s="244" t="s">
        <v>17987</v>
      </c>
      <c r="U471" s="243" t="s">
        <v>687</v>
      </c>
      <c r="V471" s="305" t="str" cm="1">
        <f t="array" ref="V471">_xlfn.IFS(C471="","",COUNTIF(C471,"ตำแหน่งว่าง*"),"ว่าง",COUNTIF(C471,"&lt;&gt;ตำแหน่งว่าง*"),"คนครอง")</f>
        <v>ว่าง</v>
      </c>
      <c r="W471" s="242">
        <v>42</v>
      </c>
      <c r="X471" s="98" t="s">
        <v>984</v>
      </c>
      <c r="Y471" s="100" t="s">
        <v>774</v>
      </c>
      <c r="Z471" s="242">
        <v>470</v>
      </c>
      <c r="AA471" s="96"/>
      <c r="AB471" s="96"/>
    </row>
    <row r="472" spans="1:28" s="57" customFormat="1" ht="22.8" customHeight="1">
      <c r="A472" s="96" t="s">
        <v>1216</v>
      </c>
      <c r="B472" s="95" t="s">
        <v>70</v>
      </c>
      <c r="C472" s="96" t="s">
        <v>17227</v>
      </c>
      <c r="D472" s="96" t="s">
        <v>19493</v>
      </c>
      <c r="E472" s="96" t="s">
        <v>19494</v>
      </c>
      <c r="F472" s="108" t="s">
        <v>988</v>
      </c>
      <c r="G472" s="163" t="s">
        <v>990</v>
      </c>
      <c r="H472" s="121">
        <v>45719</v>
      </c>
      <c r="I472" s="121">
        <v>45719</v>
      </c>
      <c r="J472" s="121">
        <v>37591</v>
      </c>
      <c r="K472" s="121">
        <v>26915</v>
      </c>
      <c r="L472" s="96" t="s">
        <v>921</v>
      </c>
      <c r="M472" s="95" t="s">
        <v>24</v>
      </c>
      <c r="N472" s="164" t="s">
        <v>26</v>
      </c>
      <c r="O472" s="269" t="s">
        <v>451</v>
      </c>
      <c r="P472" s="163" t="s">
        <v>992</v>
      </c>
      <c r="Q472" s="99" t="s">
        <v>922</v>
      </c>
      <c r="R472" s="95" t="s">
        <v>24247</v>
      </c>
      <c r="S472" s="257">
        <f t="shared" si="7"/>
        <v>48853</v>
      </c>
      <c r="T472" s="244" t="s">
        <v>17988</v>
      </c>
      <c r="U472" s="243" t="s">
        <v>687</v>
      </c>
      <c r="V472" s="305" t="str" cm="1">
        <f t="array" ref="V472">_xlfn.IFS(C472="","",COUNTIF(C472,"ตำแหน่งว่าง*"),"ว่าง",COUNTIF(C472,"&lt;&gt;ตำแหน่งว่าง*"),"คนครอง")</f>
        <v>คนครอง</v>
      </c>
      <c r="W472" s="242">
        <v>31</v>
      </c>
      <c r="X472" s="98" t="s">
        <v>989</v>
      </c>
      <c r="Y472" s="98" t="s">
        <v>991</v>
      </c>
      <c r="Z472" s="242">
        <v>471</v>
      </c>
      <c r="AA472" s="96" t="s">
        <v>24803</v>
      </c>
      <c r="AB472" s="96"/>
    </row>
    <row r="473" spans="1:28" s="57" customFormat="1" ht="22.8" customHeight="1">
      <c r="A473" s="103" t="s">
        <v>93</v>
      </c>
      <c r="B473" s="95" t="s">
        <v>20</v>
      </c>
      <c r="C473" s="103" t="s">
        <v>17230</v>
      </c>
      <c r="D473" s="96" t="s">
        <v>19517</v>
      </c>
      <c r="E473" s="96" t="s">
        <v>19518</v>
      </c>
      <c r="F473" s="108" t="s">
        <v>993</v>
      </c>
      <c r="G473" s="163" t="s">
        <v>995</v>
      </c>
      <c r="H473" s="121">
        <v>44537</v>
      </c>
      <c r="I473" s="121">
        <v>44537</v>
      </c>
      <c r="J473" s="121">
        <v>37130</v>
      </c>
      <c r="K473" s="121">
        <v>24543</v>
      </c>
      <c r="L473" s="103" t="s">
        <v>996</v>
      </c>
      <c r="M473" s="99" t="s">
        <v>997</v>
      </c>
      <c r="N473" s="164" t="s">
        <v>26</v>
      </c>
      <c r="O473" s="269" t="s">
        <v>451</v>
      </c>
      <c r="P473" s="163" t="s">
        <v>991</v>
      </c>
      <c r="Q473" s="99" t="s">
        <v>998</v>
      </c>
      <c r="R473" s="99" t="s">
        <v>185</v>
      </c>
      <c r="S473" s="257">
        <f t="shared" si="7"/>
        <v>46661</v>
      </c>
      <c r="T473" s="244" t="s">
        <v>17988</v>
      </c>
      <c r="U473" s="243" t="s">
        <v>687</v>
      </c>
      <c r="V473" s="305" t="str" cm="1">
        <f t="array" ref="V473">_xlfn.IFS(C473="","",COUNTIF(C473,"ตำแหน่งว่าง*"),"ว่าง",COUNTIF(C473,"&lt;&gt;ตำแหน่งว่าง*"),"คนครอง")</f>
        <v>คนครอง</v>
      </c>
      <c r="W473" s="242">
        <v>32</v>
      </c>
      <c r="X473" s="98" t="s">
        <v>994</v>
      </c>
      <c r="Y473" s="98" t="s">
        <v>991</v>
      </c>
      <c r="Z473" s="242">
        <v>472</v>
      </c>
      <c r="AA473" s="96" t="s">
        <v>24804</v>
      </c>
      <c r="AB473" s="96"/>
    </row>
    <row r="474" spans="1:28" s="57" customFormat="1" ht="22.8" customHeight="1">
      <c r="A474" s="96" t="s">
        <v>93</v>
      </c>
      <c r="B474" s="95" t="s">
        <v>20</v>
      </c>
      <c r="C474" s="96" t="s">
        <v>16793</v>
      </c>
      <c r="D474" s="96" t="s">
        <v>19519</v>
      </c>
      <c r="E474" s="96" t="s">
        <v>19520</v>
      </c>
      <c r="F474" s="108" t="s">
        <v>993</v>
      </c>
      <c r="G474" s="163" t="s">
        <v>1000</v>
      </c>
      <c r="H474" s="121">
        <v>45260</v>
      </c>
      <c r="I474" s="121">
        <v>44187</v>
      </c>
      <c r="J474" s="121">
        <v>34605</v>
      </c>
      <c r="K474" s="121">
        <v>24959</v>
      </c>
      <c r="L474" s="96" t="s">
        <v>717</v>
      </c>
      <c r="M474" s="95" t="s">
        <v>718</v>
      </c>
      <c r="N474" s="164" t="s">
        <v>26</v>
      </c>
      <c r="O474" s="269" t="s">
        <v>451</v>
      </c>
      <c r="P474" s="163" t="s">
        <v>991</v>
      </c>
      <c r="Q474" s="99" t="s">
        <v>719</v>
      </c>
      <c r="R474" s="95" t="s">
        <v>16781</v>
      </c>
      <c r="S474" s="257">
        <f t="shared" si="7"/>
        <v>47027</v>
      </c>
      <c r="T474" s="244" t="s">
        <v>17988</v>
      </c>
      <c r="U474" s="243" t="s">
        <v>687</v>
      </c>
      <c r="V474" s="305" t="str" cm="1">
        <f t="array" ref="V474">_xlfn.IFS(C474="","",COUNTIF(C474,"ตำแหน่งว่าง*"),"ว่าง",COUNTIF(C474,"&lt;&gt;ตำแหน่งว่าง*"),"คนครอง")</f>
        <v>คนครอง</v>
      </c>
      <c r="W474" s="242">
        <v>32</v>
      </c>
      <c r="X474" s="98" t="s">
        <v>999</v>
      </c>
      <c r="Y474" s="98" t="s">
        <v>991</v>
      </c>
      <c r="Z474" s="242">
        <v>473</v>
      </c>
      <c r="AA474" s="96" t="s">
        <v>24805</v>
      </c>
      <c r="AB474" s="96" t="s">
        <v>24674</v>
      </c>
    </row>
    <row r="475" spans="1:28" s="57" customFormat="1" ht="22.8" customHeight="1">
      <c r="A475" s="96" t="s">
        <v>93</v>
      </c>
      <c r="B475" s="99" t="s">
        <v>20</v>
      </c>
      <c r="C475" s="103" t="s">
        <v>2271</v>
      </c>
      <c r="D475" s="96" t="s">
        <v>19647</v>
      </c>
      <c r="E475" s="96" t="s">
        <v>19648</v>
      </c>
      <c r="F475" s="108" t="s">
        <v>1002</v>
      </c>
      <c r="G475" s="163" t="s">
        <v>1004</v>
      </c>
      <c r="H475" s="121">
        <v>45719</v>
      </c>
      <c r="I475" s="121">
        <v>43812</v>
      </c>
      <c r="J475" s="121">
        <v>41045</v>
      </c>
      <c r="K475" s="121">
        <v>27838</v>
      </c>
      <c r="L475" s="103" t="s">
        <v>24995</v>
      </c>
      <c r="M475" s="99" t="s">
        <v>102</v>
      </c>
      <c r="N475" s="164" t="s">
        <v>26</v>
      </c>
      <c r="O475" s="269" t="s">
        <v>451</v>
      </c>
      <c r="P475" s="163" t="s">
        <v>991</v>
      </c>
      <c r="Q475" s="99" t="s">
        <v>2276</v>
      </c>
      <c r="R475" s="95" t="s">
        <v>24247</v>
      </c>
      <c r="S475" s="257">
        <f t="shared" si="7"/>
        <v>49949</v>
      </c>
      <c r="T475" s="244" t="s">
        <v>17988</v>
      </c>
      <c r="U475" s="243" t="s">
        <v>687</v>
      </c>
      <c r="V475" s="305" t="str" cm="1">
        <f t="array" ref="V475">_xlfn.IFS(C475="","",COUNTIF(C475,"ตำแหน่งว่าง*"),"ว่าง",COUNTIF(C475,"&lt;&gt;ตำแหน่งว่าง*"),"คนครอง")</f>
        <v>คนครอง</v>
      </c>
      <c r="W475" s="242">
        <v>41</v>
      </c>
      <c r="X475" s="98" t="s">
        <v>1003</v>
      </c>
      <c r="Y475" s="98" t="s">
        <v>991</v>
      </c>
      <c r="Z475" s="242">
        <v>474</v>
      </c>
      <c r="AA475" s="96" t="s">
        <v>24747</v>
      </c>
      <c r="AB475" s="96" t="s">
        <v>24681</v>
      </c>
    </row>
    <row r="476" spans="1:28" s="57" customFormat="1" ht="22.8" customHeight="1">
      <c r="A476" s="96" t="s">
        <v>93</v>
      </c>
      <c r="B476" s="95" t="s">
        <v>70</v>
      </c>
      <c r="C476" s="96" t="s">
        <v>16808</v>
      </c>
      <c r="D476" s="96" t="s">
        <v>19523</v>
      </c>
      <c r="E476" s="96" t="s">
        <v>19524</v>
      </c>
      <c r="F476" s="108" t="s">
        <v>1002</v>
      </c>
      <c r="G476" s="163" t="s">
        <v>1008</v>
      </c>
      <c r="H476" s="121">
        <v>45260</v>
      </c>
      <c r="I476" s="121">
        <v>43812</v>
      </c>
      <c r="J476" s="121">
        <v>41045</v>
      </c>
      <c r="K476" s="121">
        <v>24849</v>
      </c>
      <c r="L476" s="96" t="s">
        <v>148</v>
      </c>
      <c r="M476" s="95" t="s">
        <v>32</v>
      </c>
      <c r="N476" s="164" t="s">
        <v>26</v>
      </c>
      <c r="O476" s="269" t="s">
        <v>451</v>
      </c>
      <c r="P476" s="163" t="s">
        <v>991</v>
      </c>
      <c r="Q476" s="99" t="s">
        <v>16809</v>
      </c>
      <c r="R476" s="95" t="s">
        <v>16781</v>
      </c>
      <c r="S476" s="257">
        <f t="shared" si="7"/>
        <v>47027</v>
      </c>
      <c r="T476" s="244" t="s">
        <v>17988</v>
      </c>
      <c r="U476" s="243" t="s">
        <v>687</v>
      </c>
      <c r="V476" s="305" t="str" cm="1">
        <f t="array" ref="V476">_xlfn.IFS(C476="","",COUNTIF(C476,"ตำแหน่งว่าง*"),"ว่าง",COUNTIF(C476,"&lt;&gt;ตำแหน่งว่าง*"),"คนครอง")</f>
        <v>คนครอง</v>
      </c>
      <c r="W476" s="242">
        <v>41</v>
      </c>
      <c r="X476" s="98" t="s">
        <v>1007</v>
      </c>
      <c r="Y476" s="98" t="s">
        <v>991</v>
      </c>
      <c r="Z476" s="242">
        <v>475</v>
      </c>
      <c r="AA476" s="96" t="s">
        <v>24806</v>
      </c>
      <c r="AB476" s="96"/>
    </row>
    <row r="477" spans="1:28" s="57" customFormat="1" ht="22.8" customHeight="1">
      <c r="A477" s="96" t="s">
        <v>93</v>
      </c>
      <c r="B477" s="95" t="s">
        <v>70</v>
      </c>
      <c r="C477" s="96" t="s">
        <v>1009</v>
      </c>
      <c r="D477" s="96" t="s">
        <v>19525</v>
      </c>
      <c r="E477" s="96" t="s">
        <v>19526</v>
      </c>
      <c r="F477" s="108" t="s">
        <v>1002</v>
      </c>
      <c r="G477" s="163" t="s">
        <v>1011</v>
      </c>
      <c r="H477" s="121">
        <v>44537</v>
      </c>
      <c r="I477" s="121">
        <v>44537</v>
      </c>
      <c r="J477" s="121">
        <v>41137</v>
      </c>
      <c r="K477" s="121">
        <v>25153</v>
      </c>
      <c r="L477" s="96" t="s">
        <v>1012</v>
      </c>
      <c r="M477" s="95" t="s">
        <v>191</v>
      </c>
      <c r="N477" s="164" t="s">
        <v>26</v>
      </c>
      <c r="O477" s="269" t="s">
        <v>451</v>
      </c>
      <c r="P477" s="163" t="s">
        <v>991</v>
      </c>
      <c r="Q477" s="99" t="s">
        <v>1013</v>
      </c>
      <c r="R477" s="95" t="s">
        <v>185</v>
      </c>
      <c r="S477" s="257">
        <f t="shared" si="7"/>
        <v>47392</v>
      </c>
      <c r="T477" s="244" t="s">
        <v>17988</v>
      </c>
      <c r="U477" s="243" t="s">
        <v>687</v>
      </c>
      <c r="V477" s="305" t="str" cm="1">
        <f t="array" ref="V477">_xlfn.IFS(C477="","",COUNTIF(C477,"ตำแหน่งว่าง*"),"ว่าง",COUNTIF(C477,"&lt;&gt;ตำแหน่งว่าง*"),"คนครอง")</f>
        <v>คนครอง</v>
      </c>
      <c r="W477" s="242">
        <v>41</v>
      </c>
      <c r="X477" s="98" t="s">
        <v>1010</v>
      </c>
      <c r="Y477" s="98" t="s">
        <v>991</v>
      </c>
      <c r="Z477" s="242">
        <v>476</v>
      </c>
      <c r="AA477" s="96" t="s">
        <v>24763</v>
      </c>
      <c r="AB477" s="96" t="s">
        <v>24651</v>
      </c>
    </row>
    <row r="478" spans="1:28" s="88" customFormat="1" ht="22.8" customHeight="1">
      <c r="A478" s="103" t="s">
        <v>93</v>
      </c>
      <c r="B478" s="95" t="s">
        <v>70</v>
      </c>
      <c r="C478" s="96" t="s">
        <v>17231</v>
      </c>
      <c r="D478" s="96" t="s">
        <v>19527</v>
      </c>
      <c r="E478" s="96" t="s">
        <v>19528</v>
      </c>
      <c r="F478" s="108" t="s">
        <v>1002</v>
      </c>
      <c r="G478" s="163" t="s">
        <v>1015</v>
      </c>
      <c r="H478" s="121">
        <v>44537</v>
      </c>
      <c r="I478" s="121">
        <v>43812</v>
      </c>
      <c r="J478" s="121">
        <v>41137</v>
      </c>
      <c r="K478" s="121">
        <v>31070</v>
      </c>
      <c r="L478" s="103" t="s">
        <v>24996</v>
      </c>
      <c r="M478" s="99" t="s">
        <v>341</v>
      </c>
      <c r="N478" s="164" t="s">
        <v>26</v>
      </c>
      <c r="O478" s="269" t="s">
        <v>451</v>
      </c>
      <c r="P478" s="163" t="s">
        <v>991</v>
      </c>
      <c r="Q478" s="99" t="s">
        <v>1016</v>
      </c>
      <c r="R478" s="99" t="s">
        <v>185</v>
      </c>
      <c r="S478" s="257">
        <f t="shared" si="7"/>
        <v>53236</v>
      </c>
      <c r="T478" s="244" t="s">
        <v>17988</v>
      </c>
      <c r="U478" s="243" t="s">
        <v>687</v>
      </c>
      <c r="V478" s="305" t="str" cm="1">
        <f t="array" ref="V478">_xlfn.IFS(C478="","",COUNTIF(C478,"ตำแหน่งว่าง*"),"ว่าง",COUNTIF(C478,"&lt;&gt;ตำแหน่งว่าง*"),"คนครอง")</f>
        <v>คนครอง</v>
      </c>
      <c r="W478" s="242">
        <v>41</v>
      </c>
      <c r="X478" s="98" t="s">
        <v>1014</v>
      </c>
      <c r="Y478" s="98" t="s">
        <v>991</v>
      </c>
      <c r="Z478" s="242">
        <v>477</v>
      </c>
      <c r="AA478" s="96" t="s">
        <v>24735</v>
      </c>
      <c r="AB478" s="96" t="s">
        <v>24629</v>
      </c>
    </row>
    <row r="479" spans="1:28" s="57" customFormat="1" ht="22.8" customHeight="1">
      <c r="A479" s="103" t="s">
        <v>154</v>
      </c>
      <c r="B479" s="99" t="s">
        <v>70</v>
      </c>
      <c r="C479" s="103" t="s">
        <v>1017</v>
      </c>
      <c r="D479" s="96" t="s">
        <v>19529</v>
      </c>
      <c r="E479" s="96" t="s">
        <v>19530</v>
      </c>
      <c r="F479" s="108" t="s">
        <v>1018</v>
      </c>
      <c r="G479" s="163" t="s">
        <v>1020</v>
      </c>
      <c r="H479" s="121">
        <v>42604</v>
      </c>
      <c r="I479" s="121">
        <v>41045</v>
      </c>
      <c r="J479" s="121">
        <v>41045</v>
      </c>
      <c r="K479" s="121">
        <v>24459</v>
      </c>
      <c r="L479" s="103" t="s">
        <v>1021</v>
      </c>
      <c r="M479" s="99" t="s">
        <v>24</v>
      </c>
      <c r="N479" s="164" t="s">
        <v>26</v>
      </c>
      <c r="O479" s="269" t="s">
        <v>451</v>
      </c>
      <c r="P479" s="163" t="s">
        <v>991</v>
      </c>
      <c r="Q479" s="99" t="s">
        <v>1022</v>
      </c>
      <c r="R479" s="99" t="s">
        <v>1023</v>
      </c>
      <c r="S479" s="257">
        <f t="shared" si="7"/>
        <v>46661</v>
      </c>
      <c r="T479" s="244" t="s">
        <v>17988</v>
      </c>
      <c r="U479" s="243" t="s">
        <v>687</v>
      </c>
      <c r="V479" s="305" t="str" cm="1">
        <f t="array" ref="V479">_xlfn.IFS(C479="","",COUNTIF(C479,"ตำแหน่งว่าง*"),"ว่าง",COUNTIF(C479,"&lt;&gt;ตำแหน่งว่าง*"),"คนครอง")</f>
        <v>คนครอง</v>
      </c>
      <c r="W479" s="242">
        <v>42</v>
      </c>
      <c r="X479" s="98" t="s">
        <v>1019</v>
      </c>
      <c r="Y479" s="98" t="s">
        <v>991</v>
      </c>
      <c r="Z479" s="242">
        <v>478</v>
      </c>
      <c r="AA479" s="96" t="s">
        <v>24747</v>
      </c>
      <c r="AB479" s="96" t="s">
        <v>24629</v>
      </c>
    </row>
    <row r="480" spans="1:28" s="88" customFormat="1" ht="22.8" customHeight="1">
      <c r="A480" s="97" t="s">
        <v>154</v>
      </c>
      <c r="B480" s="99" t="s">
        <v>70</v>
      </c>
      <c r="C480" s="103" t="s">
        <v>1024</v>
      </c>
      <c r="D480" s="96" t="s">
        <v>19531</v>
      </c>
      <c r="E480" s="96" t="s">
        <v>19532</v>
      </c>
      <c r="F480" s="108" t="s">
        <v>1018</v>
      </c>
      <c r="G480" s="163" t="s">
        <v>1026</v>
      </c>
      <c r="H480" s="121">
        <v>44999</v>
      </c>
      <c r="I480" s="121">
        <v>44136</v>
      </c>
      <c r="J480" s="121">
        <v>44136</v>
      </c>
      <c r="K480" s="121">
        <v>30066</v>
      </c>
      <c r="L480" s="103" t="s">
        <v>24997</v>
      </c>
      <c r="M480" s="99" t="s">
        <v>1027</v>
      </c>
      <c r="N480" s="164" t="s">
        <v>26</v>
      </c>
      <c r="O480" s="269" t="s">
        <v>451</v>
      </c>
      <c r="P480" s="163" t="s">
        <v>991</v>
      </c>
      <c r="Q480" s="99" t="s">
        <v>1028</v>
      </c>
      <c r="R480" s="99" t="s">
        <v>144</v>
      </c>
      <c r="S480" s="257">
        <f t="shared" si="7"/>
        <v>52140</v>
      </c>
      <c r="T480" s="244" t="s">
        <v>17988</v>
      </c>
      <c r="U480" s="243" t="s">
        <v>687</v>
      </c>
      <c r="V480" s="305" t="str" cm="1">
        <f t="array" ref="V480">_xlfn.IFS(C480="","",COUNTIF(C480,"ตำแหน่งว่าง*"),"ว่าง",COUNTIF(C480,"&lt;&gt;ตำแหน่งว่าง*"),"คนครอง")</f>
        <v>คนครอง</v>
      </c>
      <c r="W480" s="242">
        <v>42</v>
      </c>
      <c r="X480" s="98" t="s">
        <v>1025</v>
      </c>
      <c r="Y480" s="98" t="s">
        <v>991</v>
      </c>
      <c r="Z480" s="242">
        <v>479</v>
      </c>
      <c r="AA480" s="96"/>
      <c r="AB480" s="96" t="s">
        <v>24675</v>
      </c>
    </row>
    <row r="481" spans="1:28" s="57" customFormat="1" ht="22.8" customHeight="1">
      <c r="A481" s="96" t="s">
        <v>154</v>
      </c>
      <c r="B481" s="95" t="s">
        <v>70</v>
      </c>
      <c r="C481" s="96" t="s">
        <v>17997</v>
      </c>
      <c r="D481" s="96" t="s">
        <v>19533</v>
      </c>
      <c r="E481" s="96" t="s">
        <v>19534</v>
      </c>
      <c r="F481" s="108" t="s">
        <v>1018</v>
      </c>
      <c r="G481" s="163" t="s">
        <v>1031</v>
      </c>
      <c r="H481" s="121">
        <v>45322</v>
      </c>
      <c r="I481" s="121">
        <v>42917</v>
      </c>
      <c r="J481" s="121">
        <v>42917</v>
      </c>
      <c r="K481" s="121">
        <v>32467</v>
      </c>
      <c r="L481" s="103" t="s">
        <v>17998</v>
      </c>
      <c r="M481" s="95" t="s">
        <v>32</v>
      </c>
      <c r="N481" s="164" t="s">
        <v>26</v>
      </c>
      <c r="O481" s="269" t="s">
        <v>451</v>
      </c>
      <c r="P481" s="163" t="s">
        <v>991</v>
      </c>
      <c r="Q481" s="99" t="s">
        <v>17999</v>
      </c>
      <c r="R481" s="95" t="s">
        <v>17993</v>
      </c>
      <c r="S481" s="257">
        <f t="shared" si="7"/>
        <v>54697</v>
      </c>
      <c r="T481" s="244" t="s">
        <v>17988</v>
      </c>
      <c r="U481" s="243" t="s">
        <v>687</v>
      </c>
      <c r="V481" s="305" t="str" cm="1">
        <f t="array" ref="V481">_xlfn.IFS(C481="","",COUNTIF(C481,"ตำแหน่งว่าง*"),"ว่าง",COUNTIF(C481,"&lt;&gt;ตำแหน่งว่าง*"),"คนครอง")</f>
        <v>คนครอง</v>
      </c>
      <c r="W481" s="242">
        <v>42</v>
      </c>
      <c r="X481" s="98" t="s">
        <v>1030</v>
      </c>
      <c r="Y481" s="98" t="s">
        <v>991</v>
      </c>
      <c r="Z481" s="242">
        <v>480</v>
      </c>
      <c r="AA481" s="96" t="s">
        <v>24723</v>
      </c>
      <c r="AB481" s="96" t="s">
        <v>24624</v>
      </c>
    </row>
    <row r="482" spans="1:28" s="57" customFormat="1" ht="22.8" customHeight="1">
      <c r="A482" s="103"/>
      <c r="B482" s="95"/>
      <c r="C482" s="95" t="s">
        <v>60</v>
      </c>
      <c r="D482" s="96"/>
      <c r="E482" s="96"/>
      <c r="F482" s="108" t="s">
        <v>1018</v>
      </c>
      <c r="G482" s="163" t="s">
        <v>1034</v>
      </c>
      <c r="H482" s="121" t="s">
        <v>63</v>
      </c>
      <c r="I482" s="121" t="s">
        <v>63</v>
      </c>
      <c r="J482" s="121" t="s">
        <v>63</v>
      </c>
      <c r="K482" s="121" t="s">
        <v>63</v>
      </c>
      <c r="L482" s="109"/>
      <c r="M482" s="99"/>
      <c r="N482" s="164" t="s">
        <v>26</v>
      </c>
      <c r="O482" s="269" t="s">
        <v>451</v>
      </c>
      <c r="P482" s="163" t="s">
        <v>991</v>
      </c>
      <c r="Q482" s="99"/>
      <c r="R482" s="99"/>
      <c r="S482" s="257" t="str">
        <f t="shared" si="7"/>
        <v/>
      </c>
      <c r="T482" s="244" t="s">
        <v>17988</v>
      </c>
      <c r="U482" s="243" t="s">
        <v>687</v>
      </c>
      <c r="V482" s="305" t="str" cm="1">
        <f t="array" ref="V482">_xlfn.IFS(C482="","",COUNTIF(C482,"ตำแหน่งว่าง*"),"ว่าง",COUNTIF(C482,"&lt;&gt;ตำแหน่งว่าง*"),"คนครอง")</f>
        <v>ว่าง</v>
      </c>
      <c r="W482" s="242">
        <v>42</v>
      </c>
      <c r="X482" s="98" t="s">
        <v>1033</v>
      </c>
      <c r="Y482" s="98" t="s">
        <v>991</v>
      </c>
      <c r="Z482" s="242">
        <v>481</v>
      </c>
      <c r="AA482" s="96"/>
      <c r="AB482" s="96"/>
    </row>
    <row r="483" spans="1:28" s="57" customFormat="1" ht="22.8" customHeight="1">
      <c r="A483" s="96" t="s">
        <v>154</v>
      </c>
      <c r="B483" s="95" t="s">
        <v>70</v>
      </c>
      <c r="C483" s="96" t="s">
        <v>1035</v>
      </c>
      <c r="D483" s="96" t="s">
        <v>19535</v>
      </c>
      <c r="E483" s="96" t="s">
        <v>19536</v>
      </c>
      <c r="F483" s="108" t="s">
        <v>1018</v>
      </c>
      <c r="G483" s="163" t="s">
        <v>1037</v>
      </c>
      <c r="H483" s="121">
        <v>44243</v>
      </c>
      <c r="I483" s="121">
        <v>41989</v>
      </c>
      <c r="J483" s="121">
        <v>41989</v>
      </c>
      <c r="K483" s="121">
        <v>30614</v>
      </c>
      <c r="L483" s="96" t="s">
        <v>1038</v>
      </c>
      <c r="M483" s="95" t="s">
        <v>1039</v>
      </c>
      <c r="N483" s="164" t="s">
        <v>26</v>
      </c>
      <c r="O483" s="269" t="s">
        <v>451</v>
      </c>
      <c r="P483" s="163" t="s">
        <v>991</v>
      </c>
      <c r="Q483" s="99" t="s">
        <v>1040</v>
      </c>
      <c r="R483" s="95" t="s">
        <v>279</v>
      </c>
      <c r="S483" s="257">
        <f t="shared" si="7"/>
        <v>52871</v>
      </c>
      <c r="T483" s="244" t="s">
        <v>17988</v>
      </c>
      <c r="U483" s="243" t="s">
        <v>687</v>
      </c>
      <c r="V483" s="305" t="str" cm="1">
        <f t="array" ref="V483">_xlfn.IFS(C483="","",COUNTIF(C483,"ตำแหน่งว่าง*"),"ว่าง",COUNTIF(C483,"&lt;&gt;ตำแหน่งว่าง*"),"คนครอง")</f>
        <v>คนครอง</v>
      </c>
      <c r="W483" s="242">
        <v>42</v>
      </c>
      <c r="X483" s="98" t="s">
        <v>1036</v>
      </c>
      <c r="Y483" s="98" t="s">
        <v>991</v>
      </c>
      <c r="Z483" s="242">
        <v>482</v>
      </c>
      <c r="AA483" s="96" t="s">
        <v>24807</v>
      </c>
      <c r="AB483" s="96" t="s">
        <v>24639</v>
      </c>
    </row>
    <row r="484" spans="1:28" s="57" customFormat="1" ht="22.8" customHeight="1">
      <c r="A484" s="103" t="s">
        <v>154</v>
      </c>
      <c r="B484" s="99" t="s">
        <v>70</v>
      </c>
      <c r="C484" s="103" t="s">
        <v>1041</v>
      </c>
      <c r="D484" s="96" t="s">
        <v>19237</v>
      </c>
      <c r="E484" s="96" t="s">
        <v>19537</v>
      </c>
      <c r="F484" s="108" t="s">
        <v>1018</v>
      </c>
      <c r="G484" s="163" t="s">
        <v>1043</v>
      </c>
      <c r="H484" s="121">
        <v>41137</v>
      </c>
      <c r="I484" s="121">
        <v>41137</v>
      </c>
      <c r="J484" s="121">
        <v>41137</v>
      </c>
      <c r="K484" s="121">
        <v>27749</v>
      </c>
      <c r="L484" s="103" t="s">
        <v>1044</v>
      </c>
      <c r="M484" s="99" t="s">
        <v>24</v>
      </c>
      <c r="N484" s="164" t="s">
        <v>26</v>
      </c>
      <c r="O484" s="269" t="s">
        <v>451</v>
      </c>
      <c r="P484" s="163" t="s">
        <v>991</v>
      </c>
      <c r="Q484" s="99" t="s">
        <v>1045</v>
      </c>
      <c r="R484" s="99" t="s">
        <v>833</v>
      </c>
      <c r="S484" s="257">
        <f t="shared" si="7"/>
        <v>49949</v>
      </c>
      <c r="T484" s="244" t="s">
        <v>17988</v>
      </c>
      <c r="U484" s="243" t="s">
        <v>687</v>
      </c>
      <c r="V484" s="305" t="str" cm="1">
        <f t="array" ref="V484">_xlfn.IFS(C484="","",COUNTIF(C484,"ตำแหน่งว่าง*"),"ว่าง",COUNTIF(C484,"&lt;&gt;ตำแหน่งว่าง*"),"คนครอง")</f>
        <v>คนครอง</v>
      </c>
      <c r="W484" s="242">
        <v>42</v>
      </c>
      <c r="X484" s="98" t="s">
        <v>1042</v>
      </c>
      <c r="Y484" s="98" t="s">
        <v>991</v>
      </c>
      <c r="Z484" s="242">
        <v>483</v>
      </c>
      <c r="AA484" s="96" t="s">
        <v>24735</v>
      </c>
      <c r="AB484" s="96" t="s">
        <v>24672</v>
      </c>
    </row>
    <row r="485" spans="1:28" s="57" customFormat="1" ht="22.8" customHeight="1">
      <c r="A485" s="96" t="s">
        <v>154</v>
      </c>
      <c r="B485" s="95" t="s">
        <v>70</v>
      </c>
      <c r="C485" s="96" t="s">
        <v>1046</v>
      </c>
      <c r="D485" s="96" t="s">
        <v>19443</v>
      </c>
      <c r="E485" s="96" t="s">
        <v>19538</v>
      </c>
      <c r="F485" s="108" t="s">
        <v>1018</v>
      </c>
      <c r="G485" s="163" t="s">
        <v>1048</v>
      </c>
      <c r="H485" s="121">
        <v>43656</v>
      </c>
      <c r="I485" s="121">
        <v>41045</v>
      </c>
      <c r="J485" s="121">
        <v>41045</v>
      </c>
      <c r="K485" s="121">
        <v>26394</v>
      </c>
      <c r="L485" s="96" t="s">
        <v>1049</v>
      </c>
      <c r="M485" s="95" t="s">
        <v>1050</v>
      </c>
      <c r="N485" s="164" t="s">
        <v>26</v>
      </c>
      <c r="O485" s="269" t="s">
        <v>451</v>
      </c>
      <c r="P485" s="163" t="s">
        <v>991</v>
      </c>
      <c r="Q485" s="99" t="s">
        <v>1051</v>
      </c>
      <c r="R485" s="95" t="s">
        <v>167</v>
      </c>
      <c r="S485" s="257">
        <f t="shared" si="7"/>
        <v>48488</v>
      </c>
      <c r="T485" s="244" t="s">
        <v>17988</v>
      </c>
      <c r="U485" s="243" t="s">
        <v>687</v>
      </c>
      <c r="V485" s="305" t="str" cm="1">
        <f t="array" ref="V485">_xlfn.IFS(C485="","",COUNTIF(C485,"ตำแหน่งว่าง*"),"ว่าง",COUNTIF(C485,"&lt;&gt;ตำแหน่งว่าง*"),"คนครอง")</f>
        <v>คนครอง</v>
      </c>
      <c r="W485" s="242">
        <v>42</v>
      </c>
      <c r="X485" s="98" t="s">
        <v>1047</v>
      </c>
      <c r="Y485" s="98" t="s">
        <v>991</v>
      </c>
      <c r="Z485" s="242">
        <v>484</v>
      </c>
      <c r="AA485" s="96" t="s">
        <v>24747</v>
      </c>
      <c r="AB485" s="96" t="s">
        <v>24651</v>
      </c>
    </row>
    <row r="486" spans="1:28" s="88" customFormat="1" ht="22.8" customHeight="1">
      <c r="A486" s="205" t="s">
        <v>333</v>
      </c>
      <c r="B486" s="26" t="s">
        <v>70</v>
      </c>
      <c r="C486" s="205" t="s">
        <v>8832</v>
      </c>
      <c r="D486" s="27" t="s">
        <v>22195</v>
      </c>
      <c r="E486" s="27" t="s">
        <v>22196</v>
      </c>
      <c r="F486" s="108" t="s">
        <v>1018</v>
      </c>
      <c r="G486" s="163" t="s">
        <v>1053</v>
      </c>
      <c r="H486" s="121">
        <v>45565</v>
      </c>
      <c r="I486" s="121">
        <v>45565</v>
      </c>
      <c r="J486" s="121">
        <v>45565</v>
      </c>
      <c r="K486" s="128">
        <v>34720</v>
      </c>
      <c r="L486" s="19" t="s">
        <v>24212</v>
      </c>
      <c r="M486" s="3" t="s">
        <v>8426</v>
      </c>
      <c r="N486" s="164" t="s">
        <v>26</v>
      </c>
      <c r="O486" s="269" t="s">
        <v>451</v>
      </c>
      <c r="P486" s="163" t="s">
        <v>991</v>
      </c>
      <c r="Q486" s="99" t="s">
        <v>8835</v>
      </c>
      <c r="R486" s="99" t="s">
        <v>24211</v>
      </c>
      <c r="S486" s="257">
        <f t="shared" si="7"/>
        <v>56888</v>
      </c>
      <c r="T486" s="244" t="s">
        <v>17988</v>
      </c>
      <c r="U486" s="243" t="s">
        <v>687</v>
      </c>
      <c r="V486" s="305" t="str" cm="1">
        <f t="array" ref="V486">_xlfn.IFS(C486="","",COUNTIF(C486,"ตำแหน่งว่าง*"),"ว่าง",COUNTIF(C486,"&lt;&gt;ตำแหน่งว่าง*"),"คนครอง")</f>
        <v>คนครอง</v>
      </c>
      <c r="W486" s="242">
        <v>42</v>
      </c>
      <c r="X486" s="98" t="s">
        <v>1052</v>
      </c>
      <c r="Y486" s="98" t="s">
        <v>991</v>
      </c>
      <c r="Z486" s="242">
        <v>485</v>
      </c>
      <c r="AA486" s="96"/>
      <c r="AB486" s="96" t="s">
        <v>24662</v>
      </c>
    </row>
    <row r="487" spans="1:28" s="89" customFormat="1" ht="22.8" customHeight="1">
      <c r="A487" s="103"/>
      <c r="B487" s="95"/>
      <c r="C487" s="99" t="s">
        <v>60</v>
      </c>
      <c r="D487" s="96"/>
      <c r="E487" s="96"/>
      <c r="F487" s="108" t="s">
        <v>1018</v>
      </c>
      <c r="G487" s="163" t="s">
        <v>1055</v>
      </c>
      <c r="H487" s="121"/>
      <c r="I487" s="121"/>
      <c r="J487" s="121"/>
      <c r="K487" s="121"/>
      <c r="L487" s="103"/>
      <c r="M487" s="99"/>
      <c r="N487" s="164" t="s">
        <v>26</v>
      </c>
      <c r="O487" s="269" t="s">
        <v>451</v>
      </c>
      <c r="P487" s="163" t="s">
        <v>991</v>
      </c>
      <c r="Q487" s="99"/>
      <c r="R487" s="99"/>
      <c r="S487" s="257" t="str">
        <f t="shared" si="7"/>
        <v/>
      </c>
      <c r="T487" s="244" t="s">
        <v>17988</v>
      </c>
      <c r="U487" s="243" t="s">
        <v>687</v>
      </c>
      <c r="V487" s="305" t="str" cm="1">
        <f t="array" ref="V487">_xlfn.IFS(C487="","",COUNTIF(C487,"ตำแหน่งว่าง*"),"ว่าง",COUNTIF(C487,"&lt;&gt;ตำแหน่งว่าง*"),"คนครอง")</f>
        <v>ว่าง</v>
      </c>
      <c r="W487" s="242">
        <v>42</v>
      </c>
      <c r="X487" s="98" t="s">
        <v>1054</v>
      </c>
      <c r="Y487" s="98" t="s">
        <v>991</v>
      </c>
      <c r="Z487" s="242">
        <v>486</v>
      </c>
      <c r="AA487" s="96"/>
      <c r="AB487" s="96"/>
    </row>
    <row r="488" spans="1:28" s="89" customFormat="1" ht="22.8" customHeight="1">
      <c r="A488" s="205" t="s">
        <v>333</v>
      </c>
      <c r="B488" s="26" t="s">
        <v>20</v>
      </c>
      <c r="C488" s="205" t="s">
        <v>8804</v>
      </c>
      <c r="D488" s="27" t="s">
        <v>22185</v>
      </c>
      <c r="E488" s="27" t="s">
        <v>22186</v>
      </c>
      <c r="F488" s="108" t="s">
        <v>1018</v>
      </c>
      <c r="G488" s="163" t="s">
        <v>1057</v>
      </c>
      <c r="H488" s="121">
        <v>45565</v>
      </c>
      <c r="I488" s="121">
        <v>45565</v>
      </c>
      <c r="J488" s="121">
        <v>45565</v>
      </c>
      <c r="K488" s="128">
        <v>32888</v>
      </c>
      <c r="L488" s="19" t="s">
        <v>8807</v>
      </c>
      <c r="M488" s="3" t="s">
        <v>8426</v>
      </c>
      <c r="N488" s="164" t="s">
        <v>26</v>
      </c>
      <c r="O488" s="269" t="s">
        <v>451</v>
      </c>
      <c r="P488" s="163" t="s">
        <v>991</v>
      </c>
      <c r="Q488" s="26" t="s">
        <v>8808</v>
      </c>
      <c r="R488" s="99" t="s">
        <v>24211</v>
      </c>
      <c r="S488" s="257">
        <f t="shared" si="7"/>
        <v>55062</v>
      </c>
      <c r="T488" s="244" t="s">
        <v>17988</v>
      </c>
      <c r="U488" s="243" t="s">
        <v>687</v>
      </c>
      <c r="V488" s="305" t="str" cm="1">
        <f t="array" ref="V488">_xlfn.IFS(C488="","",COUNTIF(C488,"ตำแหน่งว่าง*"),"ว่าง",COUNTIF(C488,"&lt;&gt;ตำแหน่งว่าง*"),"คนครอง")</f>
        <v>คนครอง</v>
      </c>
      <c r="W488" s="242">
        <v>42</v>
      </c>
      <c r="X488" s="98" t="s">
        <v>1056</v>
      </c>
      <c r="Y488" s="98" t="s">
        <v>991</v>
      </c>
      <c r="Z488" s="242">
        <v>487</v>
      </c>
      <c r="AA488" s="96"/>
      <c r="AB488" s="96" t="s">
        <v>24662</v>
      </c>
    </row>
    <row r="489" spans="1:28" s="57" customFormat="1" ht="22.8" customHeight="1">
      <c r="A489" s="205" t="s">
        <v>333</v>
      </c>
      <c r="B489" s="26" t="s">
        <v>20</v>
      </c>
      <c r="C489" s="205" t="s">
        <v>24385</v>
      </c>
      <c r="D489" s="27" t="s">
        <v>24386</v>
      </c>
      <c r="E489" s="27" t="s">
        <v>24620</v>
      </c>
      <c r="F489" s="108" t="s">
        <v>1018</v>
      </c>
      <c r="G489" s="163" t="s">
        <v>1059</v>
      </c>
      <c r="H489" s="121">
        <v>45565</v>
      </c>
      <c r="I489" s="121">
        <v>45565</v>
      </c>
      <c r="J489" s="121">
        <v>45565</v>
      </c>
      <c r="K489" s="128">
        <v>36207</v>
      </c>
      <c r="L489" s="19" t="s">
        <v>13127</v>
      </c>
      <c r="M489" s="3" t="s">
        <v>1333</v>
      </c>
      <c r="N489" s="164" t="s">
        <v>26</v>
      </c>
      <c r="O489" s="269" t="s">
        <v>451</v>
      </c>
      <c r="P489" s="163" t="s">
        <v>991</v>
      </c>
      <c r="Q489" s="99" t="s">
        <v>8784</v>
      </c>
      <c r="R489" s="99" t="s">
        <v>24211</v>
      </c>
      <c r="S489" s="257">
        <f t="shared" si="7"/>
        <v>58349</v>
      </c>
      <c r="T489" s="244" t="s">
        <v>17988</v>
      </c>
      <c r="U489" s="243" t="s">
        <v>687</v>
      </c>
      <c r="V489" s="305" t="str" cm="1">
        <f t="array" ref="V489">_xlfn.IFS(C489="","",COUNTIF(C489,"ตำแหน่งว่าง*"),"ว่าง",COUNTIF(C489,"&lt;&gt;ตำแหน่งว่าง*"),"คนครอง")</f>
        <v>คนครอง</v>
      </c>
      <c r="W489" s="242">
        <v>42</v>
      </c>
      <c r="X489" s="98" t="s">
        <v>1058</v>
      </c>
      <c r="Y489" s="98" t="s">
        <v>991</v>
      </c>
      <c r="Z489" s="242">
        <v>488</v>
      </c>
      <c r="AA489" s="96"/>
      <c r="AB489" s="96" t="s">
        <v>24662</v>
      </c>
    </row>
    <row r="490" spans="1:28" s="53" customFormat="1" ht="22.8" customHeight="1">
      <c r="A490" s="103" t="s">
        <v>154</v>
      </c>
      <c r="B490" s="95" t="s">
        <v>20</v>
      </c>
      <c r="C490" s="103" t="s">
        <v>1060</v>
      </c>
      <c r="D490" s="96" t="s">
        <v>19539</v>
      </c>
      <c r="E490" s="96" t="s">
        <v>19540</v>
      </c>
      <c r="F490" s="108" t="s">
        <v>1018</v>
      </c>
      <c r="G490" s="163" t="s">
        <v>1062</v>
      </c>
      <c r="H490" s="121">
        <v>42604</v>
      </c>
      <c r="I490" s="121">
        <v>41045</v>
      </c>
      <c r="J490" s="121">
        <v>41045</v>
      </c>
      <c r="K490" s="121">
        <v>28564</v>
      </c>
      <c r="L490" s="103" t="s">
        <v>1063</v>
      </c>
      <c r="M490" s="99" t="s">
        <v>1064</v>
      </c>
      <c r="N490" s="164" t="s">
        <v>26</v>
      </c>
      <c r="O490" s="269" t="s">
        <v>451</v>
      </c>
      <c r="P490" s="163" t="s">
        <v>991</v>
      </c>
      <c r="Q490" s="99" t="s">
        <v>1065</v>
      </c>
      <c r="R490" s="99" t="s">
        <v>1066</v>
      </c>
      <c r="S490" s="257">
        <f t="shared" si="7"/>
        <v>50679</v>
      </c>
      <c r="T490" s="241" t="s">
        <v>17988</v>
      </c>
      <c r="U490" s="243" t="s">
        <v>687</v>
      </c>
      <c r="V490" s="305" t="str" cm="1">
        <f t="array" ref="V490">_xlfn.IFS(C490="","",COUNTIF(C490,"ตำแหน่งว่าง*"),"ว่าง",COUNTIF(C490,"&lt;&gt;ตำแหน่งว่าง*"),"คนครอง")</f>
        <v>คนครอง</v>
      </c>
      <c r="W490" s="242">
        <v>42</v>
      </c>
      <c r="X490" s="98" t="s">
        <v>1061</v>
      </c>
      <c r="Y490" s="98" t="s">
        <v>991</v>
      </c>
      <c r="Z490" s="242">
        <v>489</v>
      </c>
      <c r="AA490" s="96" t="s">
        <v>24808</v>
      </c>
      <c r="AB490" s="96" t="s">
        <v>24629</v>
      </c>
    </row>
    <row r="491" spans="1:28" s="53" customFormat="1" ht="22.8" customHeight="1">
      <c r="A491" s="103" t="s">
        <v>69</v>
      </c>
      <c r="B491" s="95" t="s">
        <v>20</v>
      </c>
      <c r="C491" s="103" t="s">
        <v>17232</v>
      </c>
      <c r="D491" s="96" t="s">
        <v>19541</v>
      </c>
      <c r="E491" s="96" t="s">
        <v>19542</v>
      </c>
      <c r="F491" s="101" t="s">
        <v>1067</v>
      </c>
      <c r="G491" s="163" t="s">
        <v>1069</v>
      </c>
      <c r="H491" s="121">
        <v>44531</v>
      </c>
      <c r="I491" s="121">
        <v>44531</v>
      </c>
      <c r="J491" s="121">
        <v>36557</v>
      </c>
      <c r="K491" s="121">
        <v>27939</v>
      </c>
      <c r="L491" s="103" t="s">
        <v>1070</v>
      </c>
      <c r="M491" s="99" t="s">
        <v>24</v>
      </c>
      <c r="N491" s="164" t="s">
        <v>26</v>
      </c>
      <c r="O491" s="266" t="s">
        <v>451</v>
      </c>
      <c r="P491" s="164" t="s">
        <v>991</v>
      </c>
      <c r="Q491" s="99" t="s">
        <v>1071</v>
      </c>
      <c r="R491" s="99" t="s">
        <v>1072</v>
      </c>
      <c r="S491" s="257">
        <f t="shared" si="7"/>
        <v>49949</v>
      </c>
      <c r="T491" s="241" t="s">
        <v>17989</v>
      </c>
      <c r="U491" s="243" t="s">
        <v>687</v>
      </c>
      <c r="V491" s="305" t="str" cm="1">
        <f t="array" ref="V491">_xlfn.IFS(C491="","",COUNTIF(C491,"ตำแหน่งว่าง*"),"ว่าง",COUNTIF(C491,"&lt;&gt;ตำแหน่งว่าง*"),"คนครอง")</f>
        <v>คนครอง</v>
      </c>
      <c r="W491" s="242">
        <v>31</v>
      </c>
      <c r="X491" s="98" t="s">
        <v>1068</v>
      </c>
      <c r="Y491" s="100" t="s">
        <v>991</v>
      </c>
      <c r="Z491" s="242">
        <v>490</v>
      </c>
      <c r="AA491" s="96"/>
      <c r="AB491" s="96" t="s">
        <v>24644</v>
      </c>
    </row>
    <row r="492" spans="1:28" s="55" customFormat="1" ht="22.8" customHeight="1">
      <c r="A492" s="96" t="s">
        <v>93</v>
      </c>
      <c r="B492" s="95" t="s">
        <v>20</v>
      </c>
      <c r="C492" s="96" t="s">
        <v>16799</v>
      </c>
      <c r="D492" s="96" t="s">
        <v>19422</v>
      </c>
      <c r="E492" s="96" t="s">
        <v>19423</v>
      </c>
      <c r="F492" s="101" t="s">
        <v>1073</v>
      </c>
      <c r="G492" s="163" t="s">
        <v>1075</v>
      </c>
      <c r="H492" s="121">
        <v>45719</v>
      </c>
      <c r="I492" s="121">
        <v>45260</v>
      </c>
      <c r="J492" s="121">
        <v>40203</v>
      </c>
      <c r="K492" s="121">
        <v>31693</v>
      </c>
      <c r="L492" s="96" t="s">
        <v>864</v>
      </c>
      <c r="M492" s="95" t="s">
        <v>230</v>
      </c>
      <c r="N492" s="164" t="s">
        <v>26</v>
      </c>
      <c r="O492" s="266" t="s">
        <v>451</v>
      </c>
      <c r="P492" s="164" t="s">
        <v>991</v>
      </c>
      <c r="Q492" s="99" t="s">
        <v>865</v>
      </c>
      <c r="R492" s="95" t="s">
        <v>24247</v>
      </c>
      <c r="S492" s="257">
        <f t="shared" si="7"/>
        <v>53966</v>
      </c>
      <c r="T492" s="241" t="s">
        <v>17989</v>
      </c>
      <c r="U492" s="243" t="s">
        <v>687</v>
      </c>
      <c r="V492" s="305" t="str" cm="1">
        <f t="array" ref="V492">_xlfn.IFS(C492="","",COUNTIF(C492,"ตำแหน่งว่าง*"),"ว่าง",COUNTIF(C492,"&lt;&gt;ตำแหน่งว่าง*"),"คนครอง")</f>
        <v>คนครอง</v>
      </c>
      <c r="W492" s="242">
        <v>32</v>
      </c>
      <c r="X492" s="98" t="s">
        <v>1074</v>
      </c>
      <c r="Y492" s="100" t="s">
        <v>991</v>
      </c>
      <c r="Z492" s="242">
        <v>491</v>
      </c>
      <c r="AA492" s="96"/>
      <c r="AB492" s="96"/>
    </row>
    <row r="493" spans="1:28" s="53" customFormat="1" ht="22.8" customHeight="1">
      <c r="A493" s="96" t="s">
        <v>93</v>
      </c>
      <c r="B493" s="95" t="s">
        <v>70</v>
      </c>
      <c r="C493" s="96" t="s">
        <v>17233</v>
      </c>
      <c r="D493" s="96" t="s">
        <v>19471</v>
      </c>
      <c r="E493" s="96" t="s">
        <v>19543</v>
      </c>
      <c r="F493" s="101" t="s">
        <v>1073</v>
      </c>
      <c r="G493" s="163" t="s">
        <v>1077</v>
      </c>
      <c r="H493" s="121">
        <v>44187</v>
      </c>
      <c r="I493" s="121">
        <v>44187</v>
      </c>
      <c r="J493" s="121">
        <v>37392</v>
      </c>
      <c r="K493" s="121">
        <v>28031</v>
      </c>
      <c r="L493" s="110" t="s">
        <v>1078</v>
      </c>
      <c r="M493" s="111" t="s">
        <v>383</v>
      </c>
      <c r="N493" s="164" t="s">
        <v>26</v>
      </c>
      <c r="O493" s="266" t="s">
        <v>451</v>
      </c>
      <c r="P493" s="164" t="s">
        <v>991</v>
      </c>
      <c r="Q493" s="99" t="s">
        <v>1079</v>
      </c>
      <c r="R493" s="95" t="s">
        <v>252</v>
      </c>
      <c r="S493" s="257">
        <f t="shared" si="7"/>
        <v>49949</v>
      </c>
      <c r="T493" s="241" t="s">
        <v>17989</v>
      </c>
      <c r="U493" s="243" t="s">
        <v>687</v>
      </c>
      <c r="V493" s="305" t="str" cm="1">
        <f t="array" ref="V493">_xlfn.IFS(C493="","",COUNTIF(C493,"ตำแหน่งว่าง*"),"ว่าง",COUNTIF(C493,"&lt;&gt;ตำแหน่งว่าง*"),"คนครอง")</f>
        <v>คนครอง</v>
      </c>
      <c r="W493" s="242">
        <v>32</v>
      </c>
      <c r="X493" s="98" t="s">
        <v>1076</v>
      </c>
      <c r="Y493" s="100" t="s">
        <v>991</v>
      </c>
      <c r="Z493" s="242">
        <v>492</v>
      </c>
      <c r="AA493" s="96" t="s">
        <v>24803</v>
      </c>
      <c r="AB493" s="96"/>
    </row>
    <row r="494" spans="1:28" s="53" customFormat="1" ht="22.8" customHeight="1">
      <c r="A494" s="103" t="s">
        <v>116</v>
      </c>
      <c r="B494" s="99" t="s">
        <v>70</v>
      </c>
      <c r="C494" s="103" t="s">
        <v>1080</v>
      </c>
      <c r="D494" s="96" t="s">
        <v>19544</v>
      </c>
      <c r="E494" s="96" t="s">
        <v>19545</v>
      </c>
      <c r="F494" s="101" t="s">
        <v>1081</v>
      </c>
      <c r="G494" s="163" t="s">
        <v>1083</v>
      </c>
      <c r="H494" s="121">
        <v>44187</v>
      </c>
      <c r="I494" s="121">
        <v>44187</v>
      </c>
      <c r="J494" s="121">
        <v>41137</v>
      </c>
      <c r="K494" s="121">
        <v>27161</v>
      </c>
      <c r="L494" s="103" t="s">
        <v>1084</v>
      </c>
      <c r="M494" s="99" t="s">
        <v>718</v>
      </c>
      <c r="N494" s="164" t="s">
        <v>26</v>
      </c>
      <c r="O494" s="266" t="s">
        <v>451</v>
      </c>
      <c r="P494" s="164" t="s">
        <v>991</v>
      </c>
      <c r="Q494" s="99" t="s">
        <v>1085</v>
      </c>
      <c r="R494" s="95" t="s">
        <v>252</v>
      </c>
      <c r="S494" s="257">
        <f t="shared" si="7"/>
        <v>49218</v>
      </c>
      <c r="T494" s="241" t="s">
        <v>17989</v>
      </c>
      <c r="U494" s="243" t="s">
        <v>687</v>
      </c>
      <c r="V494" s="305" t="str" cm="1">
        <f t="array" ref="V494">_xlfn.IFS(C494="","",COUNTIF(C494,"ตำแหน่งว่าง*"),"ว่าง",COUNTIF(C494,"&lt;&gt;ตำแหน่งว่าง*"),"คนครอง")</f>
        <v>คนครอง</v>
      </c>
      <c r="W494" s="242">
        <v>41</v>
      </c>
      <c r="X494" s="98" t="s">
        <v>1082</v>
      </c>
      <c r="Y494" s="100" t="s">
        <v>991</v>
      </c>
      <c r="Z494" s="242">
        <v>493</v>
      </c>
      <c r="AA494" s="96" t="s">
        <v>24742</v>
      </c>
      <c r="AB494" s="96" t="s">
        <v>24676</v>
      </c>
    </row>
    <row r="495" spans="1:28" s="53" customFormat="1" ht="22.8" customHeight="1">
      <c r="A495" s="96" t="s">
        <v>116</v>
      </c>
      <c r="B495" s="95" t="s">
        <v>20</v>
      </c>
      <c r="C495" s="96" t="s">
        <v>1086</v>
      </c>
      <c r="D495" s="96" t="s">
        <v>19546</v>
      </c>
      <c r="E495" s="96" t="s">
        <v>19547</v>
      </c>
      <c r="F495" s="101" t="s">
        <v>1081</v>
      </c>
      <c r="G495" s="163" t="s">
        <v>1088</v>
      </c>
      <c r="H495" s="121">
        <v>44967</v>
      </c>
      <c r="I495" s="121">
        <v>44967</v>
      </c>
      <c r="J495" s="121">
        <v>41533</v>
      </c>
      <c r="K495" s="121">
        <v>29451</v>
      </c>
      <c r="L495" s="110" t="s">
        <v>1089</v>
      </c>
      <c r="M495" s="111" t="s">
        <v>24</v>
      </c>
      <c r="N495" s="164" t="s">
        <v>26</v>
      </c>
      <c r="O495" s="266" t="s">
        <v>451</v>
      </c>
      <c r="P495" s="164" t="s">
        <v>991</v>
      </c>
      <c r="Q495" s="99" t="s">
        <v>1090</v>
      </c>
      <c r="R495" s="95" t="s">
        <v>59</v>
      </c>
      <c r="S495" s="257">
        <f t="shared" si="7"/>
        <v>51410</v>
      </c>
      <c r="T495" s="241" t="s">
        <v>17989</v>
      </c>
      <c r="U495" s="243" t="s">
        <v>687</v>
      </c>
      <c r="V495" s="305" t="str" cm="1">
        <f t="array" ref="V495">_xlfn.IFS(C495="","",COUNTIF(C495,"ตำแหน่งว่าง*"),"ว่าง",COUNTIF(C495,"&lt;&gt;ตำแหน่งว่าง*"),"คนครอง")</f>
        <v>คนครอง</v>
      </c>
      <c r="W495" s="242">
        <v>41</v>
      </c>
      <c r="X495" s="98" t="s">
        <v>1087</v>
      </c>
      <c r="Y495" s="100" t="s">
        <v>991</v>
      </c>
      <c r="Z495" s="242">
        <v>494</v>
      </c>
      <c r="AA495" s="96" t="s">
        <v>24792</v>
      </c>
      <c r="AB495" s="96" t="s">
        <v>24629</v>
      </c>
    </row>
    <row r="496" spans="1:28" s="53" customFormat="1" ht="22.8" customHeight="1">
      <c r="A496" s="103" t="s">
        <v>55</v>
      </c>
      <c r="B496" s="99" t="s">
        <v>70</v>
      </c>
      <c r="C496" s="96" t="s">
        <v>803</v>
      </c>
      <c r="D496" s="96" t="s">
        <v>20914</v>
      </c>
      <c r="E496" s="96" t="s">
        <v>20915</v>
      </c>
      <c r="F496" s="101" t="s">
        <v>1081</v>
      </c>
      <c r="G496" s="163" t="s">
        <v>1092</v>
      </c>
      <c r="H496" s="121">
        <v>45719</v>
      </c>
      <c r="I496" s="121">
        <v>45260</v>
      </c>
      <c r="J496" s="121">
        <v>41533</v>
      </c>
      <c r="K496" s="121">
        <v>27966</v>
      </c>
      <c r="L496" s="103" t="s">
        <v>806</v>
      </c>
      <c r="M496" s="99" t="s">
        <v>24</v>
      </c>
      <c r="N496" s="164" t="s">
        <v>26</v>
      </c>
      <c r="O496" s="266" t="s">
        <v>451</v>
      </c>
      <c r="P496" s="164" t="s">
        <v>991</v>
      </c>
      <c r="Q496" s="99" t="s">
        <v>807</v>
      </c>
      <c r="R496" s="99" t="s">
        <v>24247</v>
      </c>
      <c r="S496" s="257">
        <f t="shared" si="7"/>
        <v>49949</v>
      </c>
      <c r="T496" s="241" t="s">
        <v>17989</v>
      </c>
      <c r="U496" s="243" t="s">
        <v>687</v>
      </c>
      <c r="V496" s="305" t="str" cm="1">
        <f t="array" ref="V496">_xlfn.IFS(C496="","",COUNTIF(C496,"ตำแหน่งว่าง*"),"ว่าง",COUNTIF(C496,"&lt;&gt;ตำแหน่งว่าง*"),"คนครอง")</f>
        <v>คนครอง</v>
      </c>
      <c r="W496" s="242">
        <v>41</v>
      </c>
      <c r="X496" s="98" t="s">
        <v>1091</v>
      </c>
      <c r="Y496" s="100" t="s">
        <v>991</v>
      </c>
      <c r="Z496" s="242">
        <v>495</v>
      </c>
      <c r="AA496" s="96" t="s">
        <v>24730</v>
      </c>
      <c r="AB496" s="96" t="s">
        <v>24652</v>
      </c>
    </row>
    <row r="497" spans="1:28" s="53" customFormat="1" ht="22.8" customHeight="1">
      <c r="A497" s="96" t="s">
        <v>154</v>
      </c>
      <c r="B497" s="95" t="s">
        <v>70</v>
      </c>
      <c r="C497" s="96" t="s">
        <v>1094</v>
      </c>
      <c r="D497" s="96" t="s">
        <v>18967</v>
      </c>
      <c r="E497" s="96" t="s">
        <v>19548</v>
      </c>
      <c r="F497" s="101" t="s">
        <v>1095</v>
      </c>
      <c r="G497" s="163" t="s">
        <v>1097</v>
      </c>
      <c r="H497" s="311">
        <v>42940</v>
      </c>
      <c r="I497" s="121">
        <v>41045</v>
      </c>
      <c r="J497" s="121">
        <v>41045</v>
      </c>
      <c r="K497" s="121">
        <v>27026</v>
      </c>
      <c r="L497" s="96" t="s">
        <v>1098</v>
      </c>
      <c r="M497" s="95" t="s">
        <v>341</v>
      </c>
      <c r="N497" s="164" t="s">
        <v>26</v>
      </c>
      <c r="O497" s="266" t="s">
        <v>451</v>
      </c>
      <c r="P497" s="164" t="s">
        <v>991</v>
      </c>
      <c r="Q497" s="99" t="s">
        <v>1099</v>
      </c>
      <c r="R497" s="95" t="s">
        <v>842</v>
      </c>
      <c r="S497" s="257">
        <f t="shared" si="7"/>
        <v>49218</v>
      </c>
      <c r="T497" s="241" t="s">
        <v>17989</v>
      </c>
      <c r="U497" s="243" t="s">
        <v>687</v>
      </c>
      <c r="V497" s="305" t="str" cm="1">
        <f t="array" ref="V497">_xlfn.IFS(C497="","",COUNTIF(C497,"ตำแหน่งว่าง*"),"ว่าง",COUNTIF(C497,"&lt;&gt;ตำแหน่งว่าง*"),"คนครอง")</f>
        <v>คนครอง</v>
      </c>
      <c r="W497" s="242">
        <v>42</v>
      </c>
      <c r="X497" s="98" t="s">
        <v>1096</v>
      </c>
      <c r="Y497" s="100" t="s">
        <v>991</v>
      </c>
      <c r="Z497" s="242">
        <v>496</v>
      </c>
      <c r="AA497" s="96" t="s">
        <v>24808</v>
      </c>
      <c r="AB497" s="96" t="s">
        <v>24629</v>
      </c>
    </row>
    <row r="498" spans="1:28" s="53" customFormat="1" ht="22.8" customHeight="1">
      <c r="A498" s="96"/>
      <c r="B498" s="95"/>
      <c r="C498" s="95" t="s">
        <v>60</v>
      </c>
      <c r="D498" s="96"/>
      <c r="E498" s="96"/>
      <c r="F498" s="101" t="s">
        <v>1095</v>
      </c>
      <c r="G498" s="163" t="s">
        <v>1101</v>
      </c>
      <c r="H498" s="121"/>
      <c r="I498" s="121"/>
      <c r="J498" s="121"/>
      <c r="K498" s="121"/>
      <c r="L498" s="102"/>
      <c r="M498" s="95"/>
      <c r="N498" s="164" t="s">
        <v>26</v>
      </c>
      <c r="O498" s="266" t="s">
        <v>451</v>
      </c>
      <c r="P498" s="164" t="s">
        <v>991</v>
      </c>
      <c r="Q498" s="99"/>
      <c r="R498" s="99"/>
      <c r="S498" s="257" t="str">
        <f t="shared" si="7"/>
        <v/>
      </c>
      <c r="T498" s="241" t="s">
        <v>17989</v>
      </c>
      <c r="U498" s="243" t="s">
        <v>687</v>
      </c>
      <c r="V498" s="305" t="str" cm="1">
        <f t="array" ref="V498">_xlfn.IFS(C498="","",COUNTIF(C498,"ตำแหน่งว่าง*"),"ว่าง",COUNTIF(C498,"&lt;&gt;ตำแหน่งว่าง*"),"คนครอง")</f>
        <v>ว่าง</v>
      </c>
      <c r="W498" s="242">
        <v>42</v>
      </c>
      <c r="X498" s="98" t="s">
        <v>1100</v>
      </c>
      <c r="Y498" s="100" t="s">
        <v>991</v>
      </c>
      <c r="Z498" s="242">
        <v>497</v>
      </c>
      <c r="AA498" s="96"/>
      <c r="AB498" s="96"/>
    </row>
    <row r="499" spans="1:28" s="55" customFormat="1" ht="22.8" customHeight="1">
      <c r="A499" s="96"/>
      <c r="B499" s="95"/>
      <c r="C499" s="95" t="s">
        <v>60</v>
      </c>
      <c r="D499" s="96"/>
      <c r="E499" s="96"/>
      <c r="F499" s="101" t="s">
        <v>1095</v>
      </c>
      <c r="G499" s="163" t="s">
        <v>1104</v>
      </c>
      <c r="H499" s="122"/>
      <c r="I499" s="121"/>
      <c r="J499" s="121"/>
      <c r="K499" s="121"/>
      <c r="L499" s="102"/>
      <c r="M499" s="95"/>
      <c r="N499" s="164" t="s">
        <v>26</v>
      </c>
      <c r="O499" s="266" t="s">
        <v>451</v>
      </c>
      <c r="P499" s="164" t="s">
        <v>991</v>
      </c>
      <c r="Q499" s="99"/>
      <c r="R499" s="99"/>
      <c r="S499" s="257" t="str">
        <f t="shared" si="7"/>
        <v/>
      </c>
      <c r="T499" s="241" t="s">
        <v>17989</v>
      </c>
      <c r="U499" s="243" t="s">
        <v>687</v>
      </c>
      <c r="V499" s="305" t="str" cm="1">
        <f t="array" ref="V499">_xlfn.IFS(C499="","",COUNTIF(C499,"ตำแหน่งว่าง*"),"ว่าง",COUNTIF(C499,"&lt;&gt;ตำแหน่งว่าง*"),"คนครอง")</f>
        <v>ว่าง</v>
      </c>
      <c r="W499" s="242">
        <v>42</v>
      </c>
      <c r="X499" s="98" t="s">
        <v>1103</v>
      </c>
      <c r="Y499" s="100" t="s">
        <v>991</v>
      </c>
      <c r="Z499" s="242">
        <v>498</v>
      </c>
      <c r="AA499" s="96"/>
      <c r="AB499" s="96"/>
    </row>
    <row r="500" spans="1:28" s="53" customFormat="1" ht="22.8" customHeight="1">
      <c r="A500" s="96" t="s">
        <v>333</v>
      </c>
      <c r="B500" s="95" t="s">
        <v>70</v>
      </c>
      <c r="C500" s="97" t="s">
        <v>17234</v>
      </c>
      <c r="D500" s="96" t="s">
        <v>19549</v>
      </c>
      <c r="E500" s="96" t="s">
        <v>19550</v>
      </c>
      <c r="F500" s="101" t="s">
        <v>1095</v>
      </c>
      <c r="G500" s="163" t="s">
        <v>1106</v>
      </c>
      <c r="H500" s="121">
        <v>44671</v>
      </c>
      <c r="I500" s="121">
        <v>44671</v>
      </c>
      <c r="J500" s="121">
        <v>44671</v>
      </c>
      <c r="K500" s="121">
        <v>32915</v>
      </c>
      <c r="L500" s="101" t="s">
        <v>1107</v>
      </c>
      <c r="M500" s="100" t="s">
        <v>24</v>
      </c>
      <c r="N500" s="164" t="s">
        <v>26</v>
      </c>
      <c r="O500" s="266" t="s">
        <v>451</v>
      </c>
      <c r="P500" s="164" t="s">
        <v>991</v>
      </c>
      <c r="Q500" s="98" t="s">
        <v>1108</v>
      </c>
      <c r="R500" s="95" t="s">
        <v>1109</v>
      </c>
      <c r="S500" s="257">
        <f t="shared" si="7"/>
        <v>55062</v>
      </c>
      <c r="T500" s="241" t="s">
        <v>17989</v>
      </c>
      <c r="U500" s="243" t="s">
        <v>687</v>
      </c>
      <c r="V500" s="305" t="str" cm="1">
        <f t="array" ref="V500">_xlfn.IFS(C500="","",COUNTIF(C500,"ตำแหน่งว่าง*"),"ว่าง",COUNTIF(C500,"&lt;&gt;ตำแหน่งว่าง*"),"คนครอง")</f>
        <v>คนครอง</v>
      </c>
      <c r="W500" s="242">
        <v>42</v>
      </c>
      <c r="X500" s="98" t="s">
        <v>1105</v>
      </c>
      <c r="Y500" s="100" t="s">
        <v>991</v>
      </c>
      <c r="Z500" s="242">
        <v>499</v>
      </c>
      <c r="AA500" s="96"/>
      <c r="AB500" s="96" t="s">
        <v>24642</v>
      </c>
    </row>
    <row r="501" spans="1:28" s="53" customFormat="1" ht="22.8" customHeight="1">
      <c r="A501" s="96" t="s">
        <v>154</v>
      </c>
      <c r="B501" s="95" t="s">
        <v>70</v>
      </c>
      <c r="C501" s="96" t="s">
        <v>24393</v>
      </c>
      <c r="D501" s="96" t="s">
        <v>24394</v>
      </c>
      <c r="E501" s="96" t="s">
        <v>21339</v>
      </c>
      <c r="F501" s="101" t="s">
        <v>1095</v>
      </c>
      <c r="G501" s="163" t="s">
        <v>1111</v>
      </c>
      <c r="H501" s="311">
        <v>45768</v>
      </c>
      <c r="I501" s="121">
        <v>44124</v>
      </c>
      <c r="J501" s="121">
        <v>44124</v>
      </c>
      <c r="K501" s="121">
        <v>32376</v>
      </c>
      <c r="L501" s="96" t="s">
        <v>148</v>
      </c>
      <c r="M501" s="95" t="s">
        <v>16780</v>
      </c>
      <c r="N501" s="164" t="s">
        <v>26</v>
      </c>
      <c r="O501" s="266" t="s">
        <v>451</v>
      </c>
      <c r="P501" s="164" t="s">
        <v>991</v>
      </c>
      <c r="Q501" s="99" t="s">
        <v>24528</v>
      </c>
      <c r="R501" s="95" t="s">
        <v>24416</v>
      </c>
      <c r="S501" s="257">
        <f t="shared" si="7"/>
        <v>54332</v>
      </c>
      <c r="T501" s="241" t="s">
        <v>17989</v>
      </c>
      <c r="U501" s="243" t="s">
        <v>687</v>
      </c>
      <c r="V501" s="305" t="str" cm="1">
        <f t="array" ref="V501">_xlfn.IFS(C501="","",COUNTIF(C501,"ตำแหน่งว่าง*"),"ว่าง",COUNTIF(C501,"&lt;&gt;ตำแหน่งว่าง*"),"คนครอง")</f>
        <v>คนครอง</v>
      </c>
      <c r="W501" s="242">
        <v>42</v>
      </c>
      <c r="X501" s="98" t="s">
        <v>1110</v>
      </c>
      <c r="Y501" s="100" t="s">
        <v>991</v>
      </c>
      <c r="Z501" s="242">
        <v>500</v>
      </c>
      <c r="AA501" s="96"/>
      <c r="AB501" s="96" t="s">
        <v>24632</v>
      </c>
    </row>
    <row r="502" spans="1:28" s="53" customFormat="1" ht="22.8" customHeight="1">
      <c r="A502" s="96" t="s">
        <v>154</v>
      </c>
      <c r="B502" s="95" t="s">
        <v>20</v>
      </c>
      <c r="C502" s="96" t="s">
        <v>1112</v>
      </c>
      <c r="D502" s="96" t="s">
        <v>19551</v>
      </c>
      <c r="E502" s="96" t="s">
        <v>19552</v>
      </c>
      <c r="F502" s="101" t="s">
        <v>1095</v>
      </c>
      <c r="G502" s="163" t="s">
        <v>1114</v>
      </c>
      <c r="H502" s="311">
        <v>41137</v>
      </c>
      <c r="I502" s="121">
        <v>41137</v>
      </c>
      <c r="J502" s="121">
        <v>41137</v>
      </c>
      <c r="K502" s="121">
        <v>27032</v>
      </c>
      <c r="L502" s="96" t="s">
        <v>1115</v>
      </c>
      <c r="M502" s="95" t="s">
        <v>1116</v>
      </c>
      <c r="N502" s="164" t="s">
        <v>26</v>
      </c>
      <c r="O502" s="266" t="s">
        <v>451</v>
      </c>
      <c r="P502" s="164" t="s">
        <v>991</v>
      </c>
      <c r="Q502" s="99" t="s">
        <v>1117</v>
      </c>
      <c r="R502" s="95" t="s">
        <v>833</v>
      </c>
      <c r="S502" s="257">
        <f t="shared" si="7"/>
        <v>49218</v>
      </c>
      <c r="T502" s="241" t="s">
        <v>17989</v>
      </c>
      <c r="U502" s="243" t="s">
        <v>687</v>
      </c>
      <c r="V502" s="305" t="str" cm="1">
        <f t="array" ref="V502">_xlfn.IFS(C502="","",COUNTIF(C502,"ตำแหน่งว่าง*"),"ว่าง",COUNTIF(C502,"&lt;&gt;ตำแหน่งว่าง*"),"คนครอง")</f>
        <v>คนครอง</v>
      </c>
      <c r="W502" s="242">
        <v>42</v>
      </c>
      <c r="X502" s="98" t="s">
        <v>1113</v>
      </c>
      <c r="Y502" s="100" t="s">
        <v>991</v>
      </c>
      <c r="Z502" s="242">
        <v>501</v>
      </c>
      <c r="AA502" s="96" t="s">
        <v>24742</v>
      </c>
      <c r="AB502" s="96" t="s">
        <v>24651</v>
      </c>
    </row>
    <row r="503" spans="1:28" s="53" customFormat="1" ht="22.8" customHeight="1">
      <c r="A503" s="96" t="s">
        <v>154</v>
      </c>
      <c r="B503" s="95" t="s">
        <v>70</v>
      </c>
      <c r="C503" s="96" t="s">
        <v>1118</v>
      </c>
      <c r="D503" s="96" t="s">
        <v>19553</v>
      </c>
      <c r="E503" s="96" t="s">
        <v>19554</v>
      </c>
      <c r="F503" s="101" t="s">
        <v>1095</v>
      </c>
      <c r="G503" s="163" t="s">
        <v>1120</v>
      </c>
      <c r="H503" s="311">
        <v>41137</v>
      </c>
      <c r="I503" s="121">
        <v>41137</v>
      </c>
      <c r="J503" s="121">
        <v>41137</v>
      </c>
      <c r="K503" s="121">
        <v>27361</v>
      </c>
      <c r="L503" s="96" t="s">
        <v>1121</v>
      </c>
      <c r="M503" s="95" t="s">
        <v>296</v>
      </c>
      <c r="N503" s="164" t="s">
        <v>26</v>
      </c>
      <c r="O503" s="266" t="s">
        <v>451</v>
      </c>
      <c r="P503" s="164" t="s">
        <v>991</v>
      </c>
      <c r="Q503" s="99" t="s">
        <v>1122</v>
      </c>
      <c r="R503" s="95" t="s">
        <v>833</v>
      </c>
      <c r="S503" s="257">
        <f t="shared" si="7"/>
        <v>49583</v>
      </c>
      <c r="T503" s="241" t="s">
        <v>17989</v>
      </c>
      <c r="U503" s="243" t="s">
        <v>687</v>
      </c>
      <c r="V503" s="305" t="str" cm="1">
        <f t="array" ref="V503">_xlfn.IFS(C503="","",COUNTIF(C503,"ตำแหน่งว่าง*"),"ว่าง",COUNTIF(C503,"&lt;&gt;ตำแหน่งว่าง*"),"คนครอง")</f>
        <v>คนครอง</v>
      </c>
      <c r="W503" s="242">
        <v>42</v>
      </c>
      <c r="X503" s="98" t="s">
        <v>1119</v>
      </c>
      <c r="Y503" s="100" t="s">
        <v>991</v>
      </c>
      <c r="Z503" s="242">
        <v>502</v>
      </c>
      <c r="AA503" s="96" t="s">
        <v>24795</v>
      </c>
      <c r="AB503" s="96" t="s">
        <v>24651</v>
      </c>
    </row>
    <row r="504" spans="1:28" s="53" customFormat="1" ht="22.8" customHeight="1">
      <c r="A504" s="96" t="s">
        <v>154</v>
      </c>
      <c r="B504" s="95" t="s">
        <v>20</v>
      </c>
      <c r="C504" s="96" t="s">
        <v>17235</v>
      </c>
      <c r="D504" s="96" t="s">
        <v>19555</v>
      </c>
      <c r="E504" s="96" t="s">
        <v>19556</v>
      </c>
      <c r="F504" s="101" t="s">
        <v>1095</v>
      </c>
      <c r="G504" s="163" t="s">
        <v>1124</v>
      </c>
      <c r="H504" s="121">
        <v>43656</v>
      </c>
      <c r="I504" s="121">
        <v>41533</v>
      </c>
      <c r="J504" s="121">
        <v>41533</v>
      </c>
      <c r="K504" s="121">
        <v>25803</v>
      </c>
      <c r="L504" s="96" t="s">
        <v>1125</v>
      </c>
      <c r="M504" s="95" t="s">
        <v>1126</v>
      </c>
      <c r="N504" s="164" t="s">
        <v>26</v>
      </c>
      <c r="O504" s="266" t="s">
        <v>451</v>
      </c>
      <c r="P504" s="164" t="s">
        <v>991</v>
      </c>
      <c r="Q504" s="99" t="s">
        <v>1127</v>
      </c>
      <c r="R504" s="95" t="s">
        <v>1128</v>
      </c>
      <c r="S504" s="257">
        <f t="shared" si="7"/>
        <v>47757</v>
      </c>
      <c r="T504" s="241" t="s">
        <v>17989</v>
      </c>
      <c r="U504" s="243" t="s">
        <v>687</v>
      </c>
      <c r="V504" s="305" t="str" cm="1">
        <f t="array" ref="V504">_xlfn.IFS(C504="","",COUNTIF(C504,"ตำแหน่งว่าง*"),"ว่าง",COUNTIF(C504,"&lt;&gt;ตำแหน่งว่าง*"),"คนครอง")</f>
        <v>คนครอง</v>
      </c>
      <c r="W504" s="242">
        <v>42</v>
      </c>
      <c r="X504" s="98" t="s">
        <v>1123</v>
      </c>
      <c r="Y504" s="100" t="s">
        <v>991</v>
      </c>
      <c r="Z504" s="242">
        <v>503</v>
      </c>
      <c r="AA504" s="96" t="s">
        <v>24730</v>
      </c>
      <c r="AB504" s="96" t="s">
        <v>24677</v>
      </c>
    </row>
    <row r="505" spans="1:28" s="53" customFormat="1" ht="22.8" customHeight="1">
      <c r="A505" s="96" t="s">
        <v>154</v>
      </c>
      <c r="B505" s="95" t="s">
        <v>70</v>
      </c>
      <c r="C505" s="96" t="s">
        <v>17236</v>
      </c>
      <c r="D505" s="96" t="s">
        <v>19557</v>
      </c>
      <c r="E505" s="96" t="s">
        <v>19558</v>
      </c>
      <c r="F505" s="101" t="s">
        <v>1095</v>
      </c>
      <c r="G505" s="163" t="s">
        <v>1130</v>
      </c>
      <c r="H505" s="121">
        <v>43235</v>
      </c>
      <c r="I505" s="121">
        <v>42036</v>
      </c>
      <c r="J505" s="121">
        <v>42036</v>
      </c>
      <c r="K505" s="121">
        <v>29164</v>
      </c>
      <c r="L505" s="110" t="s">
        <v>1131</v>
      </c>
      <c r="M505" s="111" t="s">
        <v>41</v>
      </c>
      <c r="N505" s="164" t="s">
        <v>26</v>
      </c>
      <c r="O505" s="266" t="s">
        <v>451</v>
      </c>
      <c r="P505" s="164" t="s">
        <v>991</v>
      </c>
      <c r="Q505" s="99" t="s">
        <v>1132</v>
      </c>
      <c r="R505" s="95" t="s">
        <v>1133</v>
      </c>
      <c r="S505" s="257">
        <f t="shared" si="7"/>
        <v>51410</v>
      </c>
      <c r="T505" s="241" t="s">
        <v>17989</v>
      </c>
      <c r="U505" s="243" t="s">
        <v>687</v>
      </c>
      <c r="V505" s="305" t="str" cm="1">
        <f t="array" ref="V505">_xlfn.IFS(C505="","",COUNTIF(C505,"ตำแหน่งว่าง*"),"ว่าง",COUNTIF(C505,"&lt;&gt;ตำแหน่งว่าง*"),"คนครอง")</f>
        <v>คนครอง</v>
      </c>
      <c r="W505" s="242">
        <v>42</v>
      </c>
      <c r="X505" s="98" t="s">
        <v>1129</v>
      </c>
      <c r="Y505" s="100" t="s">
        <v>991</v>
      </c>
      <c r="Z505" s="242">
        <v>504</v>
      </c>
      <c r="AA505" s="96" t="s">
        <v>24807</v>
      </c>
      <c r="AB505" s="96" t="s">
        <v>24647</v>
      </c>
    </row>
    <row r="506" spans="1:28" s="71" customFormat="1" ht="22.8" customHeight="1">
      <c r="A506" s="96"/>
      <c r="B506" s="95"/>
      <c r="C506" s="96" t="s">
        <v>60</v>
      </c>
      <c r="D506" s="96"/>
      <c r="E506" s="96"/>
      <c r="F506" s="101" t="s">
        <v>1095</v>
      </c>
      <c r="G506" s="163" t="s">
        <v>1135</v>
      </c>
      <c r="H506" s="121"/>
      <c r="I506" s="121"/>
      <c r="J506" s="121"/>
      <c r="K506" s="121"/>
      <c r="L506" s="110"/>
      <c r="M506" s="111"/>
      <c r="N506" s="164" t="s">
        <v>26</v>
      </c>
      <c r="O506" s="266" t="s">
        <v>451</v>
      </c>
      <c r="P506" s="164" t="s">
        <v>991</v>
      </c>
      <c r="Q506" s="99"/>
      <c r="R506" s="95"/>
      <c r="S506" s="257" t="str">
        <f t="shared" si="7"/>
        <v/>
      </c>
      <c r="T506" s="241" t="s">
        <v>17989</v>
      </c>
      <c r="U506" s="243" t="s">
        <v>687</v>
      </c>
      <c r="V506" s="305" t="str" cm="1">
        <f t="array" ref="V506">_xlfn.IFS(C506="","",COUNTIF(C506,"ตำแหน่งว่าง*"),"ว่าง",COUNTIF(C506,"&lt;&gt;ตำแหน่งว่าง*"),"คนครอง")</f>
        <v>ว่าง</v>
      </c>
      <c r="W506" s="242">
        <v>42</v>
      </c>
      <c r="X506" s="98" t="s">
        <v>1134</v>
      </c>
      <c r="Y506" s="100" t="s">
        <v>991</v>
      </c>
      <c r="Z506" s="242">
        <v>505</v>
      </c>
      <c r="AA506" s="96"/>
      <c r="AB506" s="96"/>
    </row>
    <row r="507" spans="1:28" s="53" customFormat="1" ht="22.8" customHeight="1">
      <c r="A507" s="96" t="s">
        <v>24986</v>
      </c>
      <c r="B507" s="95" t="s">
        <v>70</v>
      </c>
      <c r="C507" s="96" t="s">
        <v>16790</v>
      </c>
      <c r="D507" s="96" t="s">
        <v>19559</v>
      </c>
      <c r="E507" s="96" t="s">
        <v>19560</v>
      </c>
      <c r="F507" s="101" t="s">
        <v>1139</v>
      </c>
      <c r="G507" s="163" t="s">
        <v>1141</v>
      </c>
      <c r="H507" s="121">
        <v>45260</v>
      </c>
      <c r="I507" s="121">
        <v>45260</v>
      </c>
      <c r="J507" s="121">
        <v>34646</v>
      </c>
      <c r="K507" s="121">
        <v>25626</v>
      </c>
      <c r="L507" s="96" t="s">
        <v>1150</v>
      </c>
      <c r="M507" s="95" t="s">
        <v>24</v>
      </c>
      <c r="N507" s="164" t="s">
        <v>26</v>
      </c>
      <c r="O507" s="266" t="s">
        <v>451</v>
      </c>
      <c r="P507" s="164" t="s">
        <v>992</v>
      </c>
      <c r="Q507" s="99" t="s">
        <v>1151</v>
      </c>
      <c r="R507" s="95" t="s">
        <v>16781</v>
      </c>
      <c r="S507" s="257">
        <f t="shared" si="7"/>
        <v>47757</v>
      </c>
      <c r="T507" s="241" t="s">
        <v>17990</v>
      </c>
      <c r="U507" s="243" t="s">
        <v>687</v>
      </c>
      <c r="V507" s="305" t="str" cm="1">
        <f t="array" ref="V507">_xlfn.IFS(C507="","",COUNTIF(C507,"ตำแหน่งว่าง*"),"ว่าง",COUNTIF(C507,"&lt;&gt;ตำแหน่งว่าง*"),"คนครอง")</f>
        <v>คนครอง</v>
      </c>
      <c r="W507" s="242">
        <v>31</v>
      </c>
      <c r="X507" s="98" t="s">
        <v>1140</v>
      </c>
      <c r="Y507" s="100" t="s">
        <v>991</v>
      </c>
      <c r="Z507" s="242">
        <v>506</v>
      </c>
      <c r="AA507" s="96" t="s">
        <v>24809</v>
      </c>
      <c r="AB507" s="96" t="s">
        <v>24674</v>
      </c>
    </row>
    <row r="508" spans="1:28" s="53" customFormat="1" ht="22.8" customHeight="1">
      <c r="A508" s="96" t="s">
        <v>93</v>
      </c>
      <c r="B508" s="95" t="s">
        <v>70</v>
      </c>
      <c r="C508" s="96" t="s">
        <v>17237</v>
      </c>
      <c r="D508" s="96" t="s">
        <v>19561</v>
      </c>
      <c r="E508" s="96" t="s">
        <v>19562</v>
      </c>
      <c r="F508" s="101" t="s">
        <v>1143</v>
      </c>
      <c r="G508" s="163" t="s">
        <v>1145</v>
      </c>
      <c r="H508" s="121">
        <v>44967</v>
      </c>
      <c r="I508" s="121">
        <v>44967</v>
      </c>
      <c r="J508" s="121">
        <v>35462</v>
      </c>
      <c r="K508" s="121">
        <v>24654</v>
      </c>
      <c r="L508" s="96" t="s">
        <v>1146</v>
      </c>
      <c r="M508" s="95" t="s">
        <v>24</v>
      </c>
      <c r="N508" s="164" t="s">
        <v>26</v>
      </c>
      <c r="O508" s="266" t="s">
        <v>451</v>
      </c>
      <c r="P508" s="164" t="s">
        <v>991</v>
      </c>
      <c r="Q508" s="99" t="s">
        <v>1147</v>
      </c>
      <c r="R508" s="99" t="s">
        <v>185</v>
      </c>
      <c r="S508" s="257">
        <f t="shared" si="7"/>
        <v>46661</v>
      </c>
      <c r="T508" s="241" t="s">
        <v>17990</v>
      </c>
      <c r="U508" s="243" t="s">
        <v>687</v>
      </c>
      <c r="V508" s="305" t="str" cm="1">
        <f t="array" ref="V508">_xlfn.IFS(C508="","",COUNTIF(C508,"ตำแหน่งว่าง*"),"ว่าง",COUNTIF(C508,"&lt;&gt;ตำแหน่งว่าง*"),"คนครอง")</f>
        <v>คนครอง</v>
      </c>
      <c r="W508" s="242">
        <v>32</v>
      </c>
      <c r="X508" s="98" t="s">
        <v>1144</v>
      </c>
      <c r="Y508" s="100" t="s">
        <v>991</v>
      </c>
      <c r="Z508" s="242">
        <v>507</v>
      </c>
      <c r="AA508" s="96" t="s">
        <v>24810</v>
      </c>
      <c r="AB508" s="96" t="s">
        <v>24678</v>
      </c>
    </row>
    <row r="509" spans="1:28" s="53" customFormat="1" ht="22.8" customHeight="1">
      <c r="A509" s="96" t="s">
        <v>93</v>
      </c>
      <c r="B509" s="95" t="s">
        <v>70</v>
      </c>
      <c r="C509" s="96" t="s">
        <v>16795</v>
      </c>
      <c r="D509" s="96" t="s">
        <v>19563</v>
      </c>
      <c r="E509" s="96" t="s">
        <v>19564</v>
      </c>
      <c r="F509" s="101" t="s">
        <v>1143</v>
      </c>
      <c r="G509" s="163" t="s">
        <v>1149</v>
      </c>
      <c r="H509" s="121">
        <v>45260</v>
      </c>
      <c r="I509" s="121">
        <v>45260</v>
      </c>
      <c r="J509" s="121">
        <v>40898</v>
      </c>
      <c r="K509" s="121">
        <v>27098</v>
      </c>
      <c r="L509" s="96" t="s">
        <v>1164</v>
      </c>
      <c r="M509" s="95" t="s">
        <v>24</v>
      </c>
      <c r="N509" s="164" t="s">
        <v>26</v>
      </c>
      <c r="O509" s="266" t="s">
        <v>451</v>
      </c>
      <c r="P509" s="164" t="s">
        <v>991</v>
      </c>
      <c r="Q509" s="99" t="s">
        <v>1165</v>
      </c>
      <c r="R509" s="95" t="s">
        <v>16781</v>
      </c>
      <c r="S509" s="257">
        <f t="shared" si="7"/>
        <v>49218</v>
      </c>
      <c r="T509" s="241" t="s">
        <v>17990</v>
      </c>
      <c r="U509" s="243" t="s">
        <v>687</v>
      </c>
      <c r="V509" s="305" t="str" cm="1">
        <f t="array" ref="V509">_xlfn.IFS(C509="","",COUNTIF(C509,"ตำแหน่งว่าง*"),"ว่าง",COUNTIF(C509,"&lt;&gt;ตำแหน่งว่าง*"),"คนครอง")</f>
        <v>คนครอง</v>
      </c>
      <c r="W509" s="242">
        <v>32</v>
      </c>
      <c r="X509" s="98" t="s">
        <v>1148</v>
      </c>
      <c r="Y509" s="100" t="s">
        <v>991</v>
      </c>
      <c r="Z509" s="242">
        <v>508</v>
      </c>
      <c r="AA509" s="96" t="s">
        <v>24811</v>
      </c>
      <c r="AB509" s="96" t="s">
        <v>24679</v>
      </c>
    </row>
    <row r="510" spans="1:28" s="53" customFormat="1" ht="22.8" customHeight="1">
      <c r="A510" s="96" t="s">
        <v>93</v>
      </c>
      <c r="B510" s="95" t="s">
        <v>70</v>
      </c>
      <c r="C510" s="96" t="s">
        <v>1152</v>
      </c>
      <c r="D510" s="96" t="s">
        <v>19565</v>
      </c>
      <c r="E510" s="96" t="s">
        <v>19566</v>
      </c>
      <c r="F510" s="101" t="s">
        <v>1153</v>
      </c>
      <c r="G510" s="163" t="s">
        <v>1155</v>
      </c>
      <c r="H510" s="121">
        <v>44537</v>
      </c>
      <c r="I510" s="121">
        <v>43812</v>
      </c>
      <c r="J510" s="121">
        <v>41045</v>
      </c>
      <c r="K510" s="121">
        <v>26176</v>
      </c>
      <c r="L510" s="96" t="s">
        <v>1156</v>
      </c>
      <c r="M510" s="95" t="s">
        <v>341</v>
      </c>
      <c r="N510" s="164" t="s">
        <v>26</v>
      </c>
      <c r="O510" s="266" t="s">
        <v>451</v>
      </c>
      <c r="P510" s="164" t="s">
        <v>991</v>
      </c>
      <c r="Q510" s="99" t="s">
        <v>1157</v>
      </c>
      <c r="R510" s="95" t="s">
        <v>185</v>
      </c>
      <c r="S510" s="257">
        <f t="shared" si="7"/>
        <v>48122</v>
      </c>
      <c r="T510" s="241" t="s">
        <v>17990</v>
      </c>
      <c r="U510" s="243" t="s">
        <v>687</v>
      </c>
      <c r="V510" s="305" t="str" cm="1">
        <f t="array" ref="V510">_xlfn.IFS(C510="","",COUNTIF(C510,"ตำแหน่งว่าง*"),"ว่าง",COUNTIF(C510,"&lt;&gt;ตำแหน่งว่าง*"),"คนครอง")</f>
        <v>คนครอง</v>
      </c>
      <c r="W510" s="242">
        <v>41</v>
      </c>
      <c r="X510" s="98" t="s">
        <v>1154</v>
      </c>
      <c r="Y510" s="100" t="s">
        <v>991</v>
      </c>
      <c r="Z510" s="242">
        <v>509</v>
      </c>
      <c r="AA510" s="96" t="s">
        <v>24747</v>
      </c>
      <c r="AB510" s="96" t="s">
        <v>24647</v>
      </c>
    </row>
    <row r="511" spans="1:28" s="53" customFormat="1" ht="22.8" customHeight="1">
      <c r="A511" s="96" t="s">
        <v>24987</v>
      </c>
      <c r="B511" s="95" t="s">
        <v>70</v>
      </c>
      <c r="C511" s="96" t="s">
        <v>16812</v>
      </c>
      <c r="D511" s="96" t="s">
        <v>19567</v>
      </c>
      <c r="E511" s="96" t="s">
        <v>19568</v>
      </c>
      <c r="F511" s="101" t="s">
        <v>1153</v>
      </c>
      <c r="G511" s="163" t="s">
        <v>1159</v>
      </c>
      <c r="H511" s="121">
        <v>45260</v>
      </c>
      <c r="I511" s="121">
        <v>45260</v>
      </c>
      <c r="J511" s="121">
        <v>41137</v>
      </c>
      <c r="K511" s="121">
        <v>29668</v>
      </c>
      <c r="L511" s="96" t="s">
        <v>1136</v>
      </c>
      <c r="M511" s="95" t="s">
        <v>82</v>
      </c>
      <c r="N511" s="164" t="s">
        <v>26</v>
      </c>
      <c r="O511" s="266" t="s">
        <v>451</v>
      </c>
      <c r="P511" s="164" t="s">
        <v>991</v>
      </c>
      <c r="Q511" s="99" t="s">
        <v>1137</v>
      </c>
      <c r="R511" s="95" t="s">
        <v>16781</v>
      </c>
      <c r="S511" s="257">
        <f t="shared" si="7"/>
        <v>51775</v>
      </c>
      <c r="T511" s="241" t="s">
        <v>17990</v>
      </c>
      <c r="U511" s="243" t="s">
        <v>687</v>
      </c>
      <c r="V511" s="305" t="str" cm="1">
        <f t="array" ref="V511">_xlfn.IFS(C511="","",COUNTIF(C511,"ตำแหน่งว่าง*"),"ว่าง",COUNTIF(C511,"&lt;&gt;ตำแหน่งว่าง*"),"คนครอง")</f>
        <v>คนครอง</v>
      </c>
      <c r="W511" s="242">
        <v>41</v>
      </c>
      <c r="X511" s="98" t="s">
        <v>1158</v>
      </c>
      <c r="Y511" s="100" t="s">
        <v>991</v>
      </c>
      <c r="Z511" s="242">
        <v>510</v>
      </c>
      <c r="AA511" s="96" t="s">
        <v>24812</v>
      </c>
      <c r="AB511" s="96" t="s">
        <v>24629</v>
      </c>
    </row>
    <row r="512" spans="1:28" s="53" customFormat="1" ht="22.8" customHeight="1">
      <c r="A512" s="96" t="s">
        <v>24987</v>
      </c>
      <c r="B512" s="95" t="s">
        <v>20</v>
      </c>
      <c r="C512" s="96" t="s">
        <v>16817</v>
      </c>
      <c r="D512" s="96" t="s">
        <v>19569</v>
      </c>
      <c r="E512" s="96" t="s">
        <v>19570</v>
      </c>
      <c r="F512" s="101" t="s">
        <v>1153</v>
      </c>
      <c r="G512" s="163" t="s">
        <v>1163</v>
      </c>
      <c r="H512" s="121">
        <v>45260</v>
      </c>
      <c r="I512" s="121">
        <v>45260</v>
      </c>
      <c r="J512" s="121">
        <v>42125</v>
      </c>
      <c r="K512" s="121">
        <v>31207</v>
      </c>
      <c r="L512" s="96" t="s">
        <v>762</v>
      </c>
      <c r="M512" s="95" t="s">
        <v>82</v>
      </c>
      <c r="N512" s="164" t="s">
        <v>26</v>
      </c>
      <c r="O512" s="266" t="s">
        <v>451</v>
      </c>
      <c r="P512" s="164" t="s">
        <v>991</v>
      </c>
      <c r="Q512" s="99" t="s">
        <v>1350</v>
      </c>
      <c r="R512" s="95" t="s">
        <v>16781</v>
      </c>
      <c r="S512" s="257">
        <f t="shared" si="7"/>
        <v>53236</v>
      </c>
      <c r="T512" s="241" t="s">
        <v>17990</v>
      </c>
      <c r="U512" s="243" t="s">
        <v>687</v>
      </c>
      <c r="V512" s="305" t="str" cm="1">
        <f t="array" ref="V512">_xlfn.IFS(C512="","",COUNTIF(C512,"ตำแหน่งว่าง*"),"ว่าง",COUNTIF(C512,"&lt;&gt;ตำแหน่งว่าง*"),"คนครอง")</f>
        <v>คนครอง</v>
      </c>
      <c r="W512" s="242">
        <v>41</v>
      </c>
      <c r="X512" s="98" t="s">
        <v>1162</v>
      </c>
      <c r="Y512" s="100" t="s">
        <v>991</v>
      </c>
      <c r="Z512" s="242">
        <v>511</v>
      </c>
      <c r="AA512" s="96" t="s">
        <v>24813</v>
      </c>
      <c r="AB512" s="96" t="s">
        <v>24630</v>
      </c>
    </row>
    <row r="513" spans="1:28" s="55" customFormat="1" ht="22.8" customHeight="1">
      <c r="A513" s="96" t="s">
        <v>154</v>
      </c>
      <c r="B513" s="95" t="s">
        <v>70</v>
      </c>
      <c r="C513" s="96" t="s">
        <v>24401</v>
      </c>
      <c r="D513" s="96" t="s">
        <v>20494</v>
      </c>
      <c r="E513" s="96" t="s">
        <v>24402</v>
      </c>
      <c r="F513" s="101" t="s">
        <v>1167</v>
      </c>
      <c r="G513" s="163" t="s">
        <v>1169</v>
      </c>
      <c r="H513" s="121">
        <v>45768</v>
      </c>
      <c r="I513" s="121">
        <v>44103</v>
      </c>
      <c r="J513" s="121">
        <v>44103</v>
      </c>
      <c r="K513" s="121">
        <v>34977</v>
      </c>
      <c r="L513" s="102" t="s">
        <v>640</v>
      </c>
      <c r="M513" s="95" t="s">
        <v>16780</v>
      </c>
      <c r="N513" s="164" t="s">
        <v>26</v>
      </c>
      <c r="O513" s="266" t="s">
        <v>451</v>
      </c>
      <c r="P513" s="164" t="s">
        <v>991</v>
      </c>
      <c r="Q513" s="99" t="s">
        <v>24527</v>
      </c>
      <c r="R513" s="95" t="s">
        <v>24416</v>
      </c>
      <c r="S513" s="257">
        <f t="shared" si="7"/>
        <v>57254</v>
      </c>
      <c r="T513" s="241" t="s">
        <v>17990</v>
      </c>
      <c r="U513" s="243" t="s">
        <v>687</v>
      </c>
      <c r="V513" s="305" t="str" cm="1">
        <f t="array" ref="V513">_xlfn.IFS(C513="","",COUNTIF(C513,"ตำแหน่งว่าง*"),"ว่าง",COUNTIF(C513,"&lt;&gt;ตำแหน่งว่าง*"),"คนครอง")</f>
        <v>คนครอง</v>
      </c>
      <c r="W513" s="242">
        <v>42</v>
      </c>
      <c r="X513" s="98" t="s">
        <v>1168</v>
      </c>
      <c r="Y513" s="100" t="s">
        <v>991</v>
      </c>
      <c r="Z513" s="242">
        <v>512</v>
      </c>
      <c r="AA513" s="96"/>
      <c r="AB513" s="96" t="s">
        <v>24642</v>
      </c>
    </row>
    <row r="514" spans="1:28" s="55" customFormat="1" ht="22.8" customHeight="1">
      <c r="A514" s="96" t="s">
        <v>154</v>
      </c>
      <c r="B514" s="95" t="s">
        <v>70</v>
      </c>
      <c r="C514" s="96" t="s">
        <v>1172</v>
      </c>
      <c r="D514" s="96" t="s">
        <v>19571</v>
      </c>
      <c r="E514" s="96" t="s">
        <v>19572</v>
      </c>
      <c r="F514" s="101" t="s">
        <v>1167</v>
      </c>
      <c r="G514" s="163" t="s">
        <v>1174</v>
      </c>
      <c r="H514" s="121">
        <v>41533</v>
      </c>
      <c r="I514" s="121">
        <v>41533</v>
      </c>
      <c r="J514" s="121">
        <v>41533</v>
      </c>
      <c r="K514" s="121">
        <v>30741</v>
      </c>
      <c r="L514" s="96" t="s">
        <v>1175</v>
      </c>
      <c r="M514" s="95" t="s">
        <v>1176</v>
      </c>
      <c r="N514" s="164" t="s">
        <v>26</v>
      </c>
      <c r="O514" s="266" t="s">
        <v>451</v>
      </c>
      <c r="P514" s="164" t="s">
        <v>991</v>
      </c>
      <c r="Q514" s="99" t="s">
        <v>1177</v>
      </c>
      <c r="R514" s="95" t="s">
        <v>408</v>
      </c>
      <c r="S514" s="257">
        <f t="shared" ref="S514:S577" si="8">IF(K514&lt;&gt;"",DATE(YEAR(K514)+60+(K514&gt;=DATE(YEAR(K514),10,2)),10,1),"")</f>
        <v>52871</v>
      </c>
      <c r="T514" s="241" t="s">
        <v>17990</v>
      </c>
      <c r="U514" s="243" t="s">
        <v>687</v>
      </c>
      <c r="V514" s="305" t="str" cm="1">
        <f t="array" ref="V514">_xlfn.IFS(C514="","",COUNTIF(C514,"ตำแหน่งว่าง*"),"ว่าง",COUNTIF(C514,"&lt;&gt;ตำแหน่งว่าง*"),"คนครอง")</f>
        <v>คนครอง</v>
      </c>
      <c r="W514" s="242">
        <v>42</v>
      </c>
      <c r="X514" s="98" t="s">
        <v>1173</v>
      </c>
      <c r="Y514" s="100" t="s">
        <v>991</v>
      </c>
      <c r="Z514" s="242">
        <v>513</v>
      </c>
      <c r="AA514" s="96" t="s">
        <v>24758</v>
      </c>
      <c r="AB514" s="96" t="s">
        <v>24647</v>
      </c>
    </row>
    <row r="515" spans="1:28" s="53" customFormat="1" ht="22.8" customHeight="1">
      <c r="A515" s="96" t="s">
        <v>154</v>
      </c>
      <c r="B515" s="95" t="s">
        <v>20</v>
      </c>
      <c r="C515" s="96" t="s">
        <v>1178</v>
      </c>
      <c r="D515" s="96" t="s">
        <v>19573</v>
      </c>
      <c r="E515" s="96" t="s">
        <v>19574</v>
      </c>
      <c r="F515" s="101" t="s">
        <v>1167</v>
      </c>
      <c r="G515" s="163" t="s">
        <v>1180</v>
      </c>
      <c r="H515" s="121">
        <v>41533</v>
      </c>
      <c r="I515" s="121">
        <v>41533</v>
      </c>
      <c r="J515" s="121">
        <v>41533</v>
      </c>
      <c r="K515" s="121">
        <v>31063</v>
      </c>
      <c r="L515" s="96" t="s">
        <v>1181</v>
      </c>
      <c r="M515" s="95" t="s">
        <v>24</v>
      </c>
      <c r="N515" s="164" t="s">
        <v>26</v>
      </c>
      <c r="O515" s="266" t="s">
        <v>451</v>
      </c>
      <c r="P515" s="164" t="s">
        <v>991</v>
      </c>
      <c r="Q515" s="99" t="s">
        <v>1182</v>
      </c>
      <c r="R515" s="95" t="s">
        <v>408</v>
      </c>
      <c r="S515" s="257">
        <f t="shared" si="8"/>
        <v>53236</v>
      </c>
      <c r="T515" s="241" t="s">
        <v>17990</v>
      </c>
      <c r="U515" s="243" t="s">
        <v>687</v>
      </c>
      <c r="V515" s="305" t="str" cm="1">
        <f t="array" ref="V515">_xlfn.IFS(C515="","",COUNTIF(C515,"ตำแหน่งว่าง*"),"ว่าง",COUNTIF(C515,"&lt;&gt;ตำแหน่งว่าง*"),"คนครอง")</f>
        <v>คนครอง</v>
      </c>
      <c r="W515" s="242">
        <v>42</v>
      </c>
      <c r="X515" s="98" t="s">
        <v>1179</v>
      </c>
      <c r="Y515" s="100" t="s">
        <v>991</v>
      </c>
      <c r="Z515" s="242">
        <v>514</v>
      </c>
      <c r="AA515" s="96" t="s">
        <v>24802</v>
      </c>
      <c r="AB515" s="96" t="s">
        <v>24647</v>
      </c>
    </row>
    <row r="516" spans="1:28" s="55" customFormat="1" ht="22.8" customHeight="1">
      <c r="A516" s="96" t="s">
        <v>24988</v>
      </c>
      <c r="B516" s="95" t="s">
        <v>70</v>
      </c>
      <c r="C516" s="96" t="s">
        <v>17206</v>
      </c>
      <c r="D516" s="96" t="s">
        <v>19575</v>
      </c>
      <c r="E516" s="96" t="s">
        <v>19576</v>
      </c>
      <c r="F516" s="101" t="s">
        <v>1167</v>
      </c>
      <c r="G516" s="163" t="s">
        <v>1184</v>
      </c>
      <c r="H516" s="121">
        <v>45322</v>
      </c>
      <c r="I516" s="121">
        <v>43677</v>
      </c>
      <c r="J516" s="121">
        <v>43677</v>
      </c>
      <c r="K516" s="121">
        <v>33387</v>
      </c>
      <c r="L516" s="96" t="s">
        <v>18010</v>
      </c>
      <c r="M516" s="95" t="s">
        <v>351</v>
      </c>
      <c r="N516" s="164" t="s">
        <v>26</v>
      </c>
      <c r="O516" s="266" t="s">
        <v>451</v>
      </c>
      <c r="P516" s="164" t="s">
        <v>991</v>
      </c>
      <c r="Q516" s="99" t="s">
        <v>517</v>
      </c>
      <c r="R516" s="95" t="s">
        <v>17993</v>
      </c>
      <c r="S516" s="257">
        <f t="shared" si="8"/>
        <v>55427</v>
      </c>
      <c r="T516" s="241" t="s">
        <v>17990</v>
      </c>
      <c r="U516" s="243" t="s">
        <v>687</v>
      </c>
      <c r="V516" s="305" t="str" cm="1">
        <f t="array" ref="V516">_xlfn.IFS(C516="","",COUNTIF(C516,"ตำแหน่งว่าง*"),"ว่าง",COUNTIF(C516,"&lt;&gt;ตำแหน่งว่าง*"),"คนครอง")</f>
        <v>คนครอง</v>
      </c>
      <c r="W516" s="242">
        <v>42</v>
      </c>
      <c r="X516" s="98" t="s">
        <v>1183</v>
      </c>
      <c r="Y516" s="100" t="s">
        <v>991</v>
      </c>
      <c r="Z516" s="242">
        <v>515</v>
      </c>
      <c r="AA516" s="96"/>
      <c r="AB516" s="96" t="s">
        <v>24658</v>
      </c>
    </row>
    <row r="517" spans="1:28" s="55" customFormat="1" ht="22.8" customHeight="1">
      <c r="A517" s="96" t="s">
        <v>154</v>
      </c>
      <c r="B517" s="95" t="s">
        <v>70</v>
      </c>
      <c r="C517" s="96" t="s">
        <v>17238</v>
      </c>
      <c r="D517" s="96" t="s">
        <v>19577</v>
      </c>
      <c r="E517" s="96" t="s">
        <v>19578</v>
      </c>
      <c r="F517" s="101" t="s">
        <v>1167</v>
      </c>
      <c r="G517" s="163" t="s">
        <v>1186</v>
      </c>
      <c r="H517" s="121">
        <v>44243</v>
      </c>
      <c r="I517" s="121">
        <v>42607</v>
      </c>
      <c r="J517" s="125">
        <v>42607</v>
      </c>
      <c r="K517" s="121">
        <v>31965</v>
      </c>
      <c r="L517" s="96" t="s">
        <v>1187</v>
      </c>
      <c r="M517" s="95" t="s">
        <v>997</v>
      </c>
      <c r="N517" s="164" t="s">
        <v>26</v>
      </c>
      <c r="O517" s="266" t="s">
        <v>451</v>
      </c>
      <c r="P517" s="164" t="s">
        <v>991</v>
      </c>
      <c r="Q517" s="99" t="s">
        <v>1188</v>
      </c>
      <c r="R517" s="95" t="s">
        <v>279</v>
      </c>
      <c r="S517" s="257">
        <f t="shared" si="8"/>
        <v>53966</v>
      </c>
      <c r="T517" s="241" t="s">
        <v>17990</v>
      </c>
      <c r="U517" s="243" t="s">
        <v>687</v>
      </c>
      <c r="V517" s="305" t="str" cm="1">
        <f t="array" ref="V517">_xlfn.IFS(C517="","",COUNTIF(C517,"ตำแหน่งว่าง*"),"ว่าง",COUNTIF(C517,"&lt;&gt;ตำแหน่งว่าง*"),"คนครอง")</f>
        <v>คนครอง</v>
      </c>
      <c r="W517" s="242">
        <v>42</v>
      </c>
      <c r="X517" s="98" t="s">
        <v>1185</v>
      </c>
      <c r="Y517" s="100" t="s">
        <v>991</v>
      </c>
      <c r="Z517" s="242">
        <v>516</v>
      </c>
      <c r="AA517" s="96" t="s">
        <v>24814</v>
      </c>
      <c r="AB517" s="96" t="s">
        <v>24647</v>
      </c>
    </row>
    <row r="518" spans="1:28" s="53" customFormat="1" ht="22.8" customHeight="1">
      <c r="A518" s="96"/>
      <c r="B518" s="95"/>
      <c r="C518" s="96" t="s">
        <v>60</v>
      </c>
      <c r="D518" s="96"/>
      <c r="E518" s="96"/>
      <c r="F518" s="101" t="s">
        <v>1167</v>
      </c>
      <c r="G518" s="163" t="s">
        <v>1190</v>
      </c>
      <c r="H518" s="121"/>
      <c r="I518" s="121"/>
      <c r="J518" s="121"/>
      <c r="K518" s="121"/>
      <c r="L518" s="96"/>
      <c r="M518" s="95"/>
      <c r="N518" s="164" t="s">
        <v>26</v>
      </c>
      <c r="O518" s="266" t="s">
        <v>451</v>
      </c>
      <c r="P518" s="164" t="s">
        <v>991</v>
      </c>
      <c r="Q518" s="99"/>
      <c r="R518" s="95"/>
      <c r="S518" s="257" t="str">
        <f t="shared" si="8"/>
        <v/>
      </c>
      <c r="T518" s="241" t="s">
        <v>17990</v>
      </c>
      <c r="U518" s="243" t="s">
        <v>687</v>
      </c>
      <c r="V518" s="305" t="str" cm="1">
        <f t="array" ref="V518">_xlfn.IFS(C518="","",COUNTIF(C518,"ตำแหน่งว่าง*"),"ว่าง",COUNTIF(C518,"&lt;&gt;ตำแหน่งว่าง*"),"คนครอง")</f>
        <v>ว่าง</v>
      </c>
      <c r="W518" s="242">
        <v>42</v>
      </c>
      <c r="X518" s="98" t="s">
        <v>1189</v>
      </c>
      <c r="Y518" s="100" t="s">
        <v>991</v>
      </c>
      <c r="Z518" s="242">
        <v>517</v>
      </c>
      <c r="AA518" s="96"/>
      <c r="AB518" s="96"/>
    </row>
    <row r="519" spans="1:28" s="55" customFormat="1" ht="22.8" customHeight="1">
      <c r="A519" s="96" t="s">
        <v>154</v>
      </c>
      <c r="B519" s="95" t="s">
        <v>70</v>
      </c>
      <c r="C519" s="96" t="s">
        <v>1191</v>
      </c>
      <c r="D519" s="96" t="s">
        <v>19580</v>
      </c>
      <c r="E519" s="96" t="s">
        <v>19581</v>
      </c>
      <c r="F519" s="101" t="s">
        <v>1167</v>
      </c>
      <c r="G519" s="163" t="s">
        <v>1193</v>
      </c>
      <c r="H519" s="121">
        <v>43235</v>
      </c>
      <c r="I519" s="121">
        <v>41501</v>
      </c>
      <c r="J519" s="121">
        <v>41501</v>
      </c>
      <c r="K519" s="121">
        <v>29688</v>
      </c>
      <c r="L519" s="96" t="s">
        <v>1194</v>
      </c>
      <c r="M519" s="95" t="s">
        <v>1176</v>
      </c>
      <c r="N519" s="164" t="s">
        <v>26</v>
      </c>
      <c r="O519" s="266" t="s">
        <v>451</v>
      </c>
      <c r="P519" s="164" t="s">
        <v>991</v>
      </c>
      <c r="Q519" s="99" t="s">
        <v>1195</v>
      </c>
      <c r="R519" s="95" t="s">
        <v>847</v>
      </c>
      <c r="S519" s="257">
        <f t="shared" si="8"/>
        <v>51775</v>
      </c>
      <c r="T519" s="241" t="s">
        <v>17990</v>
      </c>
      <c r="U519" s="243" t="s">
        <v>687</v>
      </c>
      <c r="V519" s="305" t="str" cm="1">
        <f t="array" ref="V519">_xlfn.IFS(C519="","",COUNTIF(C519,"ตำแหน่งว่าง*"),"ว่าง",COUNTIF(C519,"&lt;&gt;ตำแหน่งว่าง*"),"คนครอง")</f>
        <v>คนครอง</v>
      </c>
      <c r="W519" s="242">
        <v>42</v>
      </c>
      <c r="X519" s="98" t="s">
        <v>1192</v>
      </c>
      <c r="Y519" s="100" t="s">
        <v>991</v>
      </c>
      <c r="Z519" s="242">
        <v>518</v>
      </c>
      <c r="AA519" s="96" t="s">
        <v>24815</v>
      </c>
      <c r="AB519" s="96" t="s">
        <v>24641</v>
      </c>
    </row>
    <row r="520" spans="1:28" s="53" customFormat="1" ht="22.8" customHeight="1">
      <c r="A520" s="97" t="s">
        <v>154</v>
      </c>
      <c r="B520" s="100" t="s">
        <v>70</v>
      </c>
      <c r="C520" s="97" t="s">
        <v>17239</v>
      </c>
      <c r="D520" s="96" t="s">
        <v>19582</v>
      </c>
      <c r="E520" s="96" t="s">
        <v>19583</v>
      </c>
      <c r="F520" s="101" t="s">
        <v>1167</v>
      </c>
      <c r="G520" s="163" t="s">
        <v>1197</v>
      </c>
      <c r="H520" s="121">
        <v>44599</v>
      </c>
      <c r="I520" s="123">
        <v>41045</v>
      </c>
      <c r="J520" s="123">
        <v>41045</v>
      </c>
      <c r="K520" s="121">
        <v>24184</v>
      </c>
      <c r="L520" s="97" t="s">
        <v>1198</v>
      </c>
      <c r="M520" s="100" t="s">
        <v>24</v>
      </c>
      <c r="N520" s="164" t="s">
        <v>26</v>
      </c>
      <c r="O520" s="266" t="s">
        <v>451</v>
      </c>
      <c r="P520" s="164" t="s">
        <v>991</v>
      </c>
      <c r="Q520" s="98" t="s">
        <v>1199</v>
      </c>
      <c r="R520" s="100" t="s">
        <v>1200</v>
      </c>
      <c r="S520" s="257">
        <f t="shared" si="8"/>
        <v>46296</v>
      </c>
      <c r="T520" s="241" t="s">
        <v>17990</v>
      </c>
      <c r="U520" s="243" t="s">
        <v>687</v>
      </c>
      <c r="V520" s="305" t="str" cm="1">
        <f t="array" ref="V520">_xlfn.IFS(C520="","",COUNTIF(C520,"ตำแหน่งว่าง*"),"ว่าง",COUNTIF(C520,"&lt;&gt;ตำแหน่งว่าง*"),"คนครอง")</f>
        <v>คนครอง</v>
      </c>
      <c r="W520" s="242">
        <v>42</v>
      </c>
      <c r="X520" s="98" t="s">
        <v>1196</v>
      </c>
      <c r="Y520" s="100" t="s">
        <v>991</v>
      </c>
      <c r="Z520" s="242">
        <v>519</v>
      </c>
      <c r="AA520" s="96" t="s">
        <v>24816</v>
      </c>
      <c r="AB520" s="96" t="s">
        <v>24631</v>
      </c>
    </row>
    <row r="521" spans="1:28" s="53" customFormat="1" ht="22.8" customHeight="1">
      <c r="A521" s="96" t="s">
        <v>154</v>
      </c>
      <c r="B521" s="95" t="s">
        <v>70</v>
      </c>
      <c r="C521" s="96" t="s">
        <v>1201</v>
      </c>
      <c r="D521" s="96" t="s">
        <v>19584</v>
      </c>
      <c r="E521" s="96" t="s">
        <v>19585</v>
      </c>
      <c r="F521" s="101" t="s">
        <v>1167</v>
      </c>
      <c r="G521" s="163" t="s">
        <v>1203</v>
      </c>
      <c r="H521" s="121">
        <v>44599</v>
      </c>
      <c r="I521" s="125">
        <v>41533</v>
      </c>
      <c r="J521" s="125">
        <v>41533</v>
      </c>
      <c r="K521" s="121">
        <v>27914</v>
      </c>
      <c r="L521" s="96" t="s">
        <v>765</v>
      </c>
      <c r="M521" s="95" t="s">
        <v>32</v>
      </c>
      <c r="N521" s="164" t="s">
        <v>26</v>
      </c>
      <c r="O521" s="266" t="s">
        <v>451</v>
      </c>
      <c r="P521" s="164" t="s">
        <v>991</v>
      </c>
      <c r="Q521" s="99" t="s">
        <v>1204</v>
      </c>
      <c r="R521" s="95" t="s">
        <v>671</v>
      </c>
      <c r="S521" s="257">
        <f t="shared" si="8"/>
        <v>49949</v>
      </c>
      <c r="T521" s="241" t="s">
        <v>17990</v>
      </c>
      <c r="U521" s="243" t="s">
        <v>687</v>
      </c>
      <c r="V521" s="305" t="str" cm="1">
        <f t="array" ref="V521">_xlfn.IFS(C521="","",COUNTIF(C521,"ตำแหน่งว่าง*"),"ว่าง",COUNTIF(C521,"&lt;&gt;ตำแหน่งว่าง*"),"คนครอง")</f>
        <v>คนครอง</v>
      </c>
      <c r="W521" s="242">
        <v>42</v>
      </c>
      <c r="X521" s="98" t="s">
        <v>1202</v>
      </c>
      <c r="Y521" s="100" t="s">
        <v>991</v>
      </c>
      <c r="Z521" s="242">
        <v>520</v>
      </c>
      <c r="AA521" s="96" t="s">
        <v>24730</v>
      </c>
      <c r="AB521" s="96" t="s">
        <v>24647</v>
      </c>
    </row>
    <row r="522" spans="1:28" s="55" customFormat="1" ht="22.8" customHeight="1">
      <c r="A522" s="96"/>
      <c r="B522" s="95"/>
      <c r="C522" s="96" t="s">
        <v>60</v>
      </c>
      <c r="D522" s="96"/>
      <c r="E522" s="96"/>
      <c r="F522" s="101" t="s">
        <v>1167</v>
      </c>
      <c r="G522" s="163" t="s">
        <v>1206</v>
      </c>
      <c r="H522" s="121" t="s">
        <v>63</v>
      </c>
      <c r="I522" s="121" t="s">
        <v>63</v>
      </c>
      <c r="J522" s="121" t="s">
        <v>63</v>
      </c>
      <c r="K522" s="121" t="s">
        <v>63</v>
      </c>
      <c r="L522" s="96"/>
      <c r="M522" s="95"/>
      <c r="N522" s="164" t="s">
        <v>26</v>
      </c>
      <c r="O522" s="266" t="s">
        <v>451</v>
      </c>
      <c r="P522" s="164" t="s">
        <v>991</v>
      </c>
      <c r="Q522" s="99"/>
      <c r="R522" s="95"/>
      <c r="S522" s="257" t="str">
        <f t="shared" si="8"/>
        <v/>
      </c>
      <c r="T522" s="241" t="s">
        <v>17990</v>
      </c>
      <c r="U522" s="243" t="s">
        <v>687</v>
      </c>
      <c r="V522" s="305" t="str" cm="1">
        <f t="array" ref="V522">_xlfn.IFS(C522="","",COUNTIF(C522,"ตำแหน่งว่าง*"),"ว่าง",COUNTIF(C522,"&lt;&gt;ตำแหน่งว่าง*"),"คนครอง")</f>
        <v>ว่าง</v>
      </c>
      <c r="W522" s="242">
        <v>42</v>
      </c>
      <c r="X522" s="98" t="s">
        <v>1205</v>
      </c>
      <c r="Y522" s="100" t="s">
        <v>991</v>
      </c>
      <c r="Z522" s="242">
        <v>521</v>
      </c>
      <c r="AA522" s="96"/>
      <c r="AB522" s="96"/>
    </row>
    <row r="523" spans="1:28" s="55" customFormat="1" ht="22.8" customHeight="1">
      <c r="A523" s="96"/>
      <c r="B523" s="95"/>
      <c r="C523" s="96" t="s">
        <v>60</v>
      </c>
      <c r="D523" s="96"/>
      <c r="E523" s="96"/>
      <c r="F523" s="101" t="s">
        <v>1167</v>
      </c>
      <c r="G523" s="163" t="s">
        <v>1208</v>
      </c>
      <c r="H523" s="121"/>
      <c r="I523" s="121"/>
      <c r="J523" s="121"/>
      <c r="K523" s="121"/>
      <c r="L523" s="96"/>
      <c r="M523" s="95"/>
      <c r="N523" s="164" t="s">
        <v>26</v>
      </c>
      <c r="O523" s="266" t="s">
        <v>451</v>
      </c>
      <c r="P523" s="164" t="s">
        <v>991</v>
      </c>
      <c r="Q523" s="99"/>
      <c r="R523" s="95"/>
      <c r="S523" s="257" t="str">
        <f t="shared" si="8"/>
        <v/>
      </c>
      <c r="T523" s="241" t="s">
        <v>17990</v>
      </c>
      <c r="U523" s="243" t="s">
        <v>687</v>
      </c>
      <c r="V523" s="305" t="str" cm="1">
        <f t="array" ref="V523">_xlfn.IFS(C523="","",COUNTIF(C523,"ตำแหน่งว่าง*"),"ว่าง",COUNTIF(C523,"&lt;&gt;ตำแหน่งว่าง*"),"คนครอง")</f>
        <v>ว่าง</v>
      </c>
      <c r="W523" s="242">
        <v>42</v>
      </c>
      <c r="X523" s="98" t="s">
        <v>1207</v>
      </c>
      <c r="Y523" s="100" t="s">
        <v>991</v>
      </c>
      <c r="Z523" s="242">
        <v>522</v>
      </c>
      <c r="AA523" s="96"/>
      <c r="AB523" s="96"/>
    </row>
    <row r="524" spans="1:28" s="90" customFormat="1" ht="22.8" customHeight="1">
      <c r="A524" s="96" t="s">
        <v>154</v>
      </c>
      <c r="B524" s="95" t="s">
        <v>70</v>
      </c>
      <c r="C524" s="96" t="s">
        <v>1211</v>
      </c>
      <c r="D524" s="96" t="s">
        <v>19586</v>
      </c>
      <c r="E524" s="96" t="s">
        <v>19587</v>
      </c>
      <c r="F524" s="101" t="s">
        <v>1167</v>
      </c>
      <c r="G524" s="163" t="s">
        <v>1213</v>
      </c>
      <c r="H524" s="121">
        <v>41533</v>
      </c>
      <c r="I524" s="121">
        <v>41533</v>
      </c>
      <c r="J524" s="121">
        <v>41533</v>
      </c>
      <c r="K524" s="121">
        <v>29411</v>
      </c>
      <c r="L524" s="96" t="s">
        <v>1214</v>
      </c>
      <c r="M524" s="95" t="s">
        <v>1093</v>
      </c>
      <c r="N524" s="164" t="s">
        <v>26</v>
      </c>
      <c r="O524" s="266" t="s">
        <v>451</v>
      </c>
      <c r="P524" s="164" t="s">
        <v>991</v>
      </c>
      <c r="Q524" s="99" t="s">
        <v>1215</v>
      </c>
      <c r="R524" s="95" t="s">
        <v>408</v>
      </c>
      <c r="S524" s="257">
        <f t="shared" si="8"/>
        <v>51410</v>
      </c>
      <c r="T524" s="244" t="s">
        <v>17990</v>
      </c>
      <c r="U524" s="243" t="s">
        <v>687</v>
      </c>
      <c r="V524" s="305" t="str" cm="1">
        <f t="array" ref="V524">_xlfn.IFS(C524="","",COUNTIF(C524,"ตำแหน่งว่าง*"),"ว่าง",COUNTIF(C524,"&lt;&gt;ตำแหน่งว่าง*"),"คนครอง")</f>
        <v>คนครอง</v>
      </c>
      <c r="W524" s="242">
        <v>42</v>
      </c>
      <c r="X524" s="98" t="s">
        <v>1212</v>
      </c>
      <c r="Y524" s="100" t="s">
        <v>991</v>
      </c>
      <c r="Z524" s="242">
        <v>523</v>
      </c>
      <c r="AA524" s="96" t="s">
        <v>24802</v>
      </c>
      <c r="AB524" s="96" t="s">
        <v>24647</v>
      </c>
    </row>
    <row r="525" spans="1:28" s="88" customFormat="1" ht="22.8" customHeight="1">
      <c r="A525" s="96" t="s">
        <v>69</v>
      </c>
      <c r="B525" s="95" t="s">
        <v>20</v>
      </c>
      <c r="C525" s="96" t="s">
        <v>17240</v>
      </c>
      <c r="D525" s="96" t="s">
        <v>19588</v>
      </c>
      <c r="E525" s="96" t="s">
        <v>19589</v>
      </c>
      <c r="F525" s="108" t="s">
        <v>1217</v>
      </c>
      <c r="G525" s="163" t="s">
        <v>1219</v>
      </c>
      <c r="H525" s="121">
        <v>44958</v>
      </c>
      <c r="I525" s="121">
        <v>44958</v>
      </c>
      <c r="J525" s="121">
        <v>34605</v>
      </c>
      <c r="K525" s="121">
        <v>24126</v>
      </c>
      <c r="L525" s="96" t="s">
        <v>1220</v>
      </c>
      <c r="M525" s="95" t="s">
        <v>230</v>
      </c>
      <c r="N525" s="164" t="s">
        <v>26</v>
      </c>
      <c r="O525" s="269" t="s">
        <v>451</v>
      </c>
      <c r="P525" s="163" t="s">
        <v>992</v>
      </c>
      <c r="Q525" s="99" t="s">
        <v>1221</v>
      </c>
      <c r="R525" s="95" t="s">
        <v>1222</v>
      </c>
      <c r="S525" s="257">
        <f t="shared" si="8"/>
        <v>46296</v>
      </c>
      <c r="T525" s="244" t="s">
        <v>17991</v>
      </c>
      <c r="U525" s="243" t="s">
        <v>687</v>
      </c>
      <c r="V525" s="305" t="str" cm="1">
        <f t="array" ref="V525">_xlfn.IFS(C525="","",COUNTIF(C525,"ตำแหน่งว่าง*"),"ว่าง",COUNTIF(C525,"&lt;&gt;ตำแหน่งว่าง*"),"คนครอง")</f>
        <v>คนครอง</v>
      </c>
      <c r="W525" s="242">
        <v>31</v>
      </c>
      <c r="X525" s="98" t="s">
        <v>1218</v>
      </c>
      <c r="Y525" s="98" t="s">
        <v>991</v>
      </c>
      <c r="Z525" s="242">
        <v>524</v>
      </c>
      <c r="AA525" s="96" t="s">
        <v>24817</v>
      </c>
      <c r="AB525" s="96" t="s">
        <v>24660</v>
      </c>
    </row>
    <row r="526" spans="1:28" s="57" customFormat="1" ht="22.8" customHeight="1">
      <c r="A526" s="96" t="s">
        <v>93</v>
      </c>
      <c r="B526" s="95" t="s">
        <v>20</v>
      </c>
      <c r="C526" s="96" t="s">
        <v>17241</v>
      </c>
      <c r="D526" s="96" t="s">
        <v>18945</v>
      </c>
      <c r="E526" s="96" t="s">
        <v>19590</v>
      </c>
      <c r="F526" s="108" t="s">
        <v>1223</v>
      </c>
      <c r="G526" s="163" t="s">
        <v>1225</v>
      </c>
      <c r="H526" s="121">
        <v>44187</v>
      </c>
      <c r="I526" s="121">
        <v>44187</v>
      </c>
      <c r="J526" s="121">
        <v>35827</v>
      </c>
      <c r="K526" s="121">
        <v>27890</v>
      </c>
      <c r="L526" s="96" t="s">
        <v>1226</v>
      </c>
      <c r="M526" s="95" t="s">
        <v>1227</v>
      </c>
      <c r="N526" s="164" t="s">
        <v>26</v>
      </c>
      <c r="O526" s="269" t="s">
        <v>451</v>
      </c>
      <c r="P526" s="163" t="s">
        <v>991</v>
      </c>
      <c r="Q526" s="99" t="s">
        <v>1228</v>
      </c>
      <c r="R526" s="95" t="s">
        <v>252</v>
      </c>
      <c r="S526" s="257">
        <f t="shared" si="8"/>
        <v>49949</v>
      </c>
      <c r="T526" s="244" t="s">
        <v>17991</v>
      </c>
      <c r="U526" s="243" t="s">
        <v>687</v>
      </c>
      <c r="V526" s="305" t="str" cm="1">
        <f t="array" ref="V526">_xlfn.IFS(C526="","",COUNTIF(C526,"ตำแหน่งว่าง*"),"ว่าง",COUNTIF(C526,"&lt;&gt;ตำแหน่งว่าง*"),"คนครอง")</f>
        <v>คนครอง</v>
      </c>
      <c r="W526" s="242">
        <v>32</v>
      </c>
      <c r="X526" s="98" t="s">
        <v>1224</v>
      </c>
      <c r="Y526" s="98" t="s">
        <v>991</v>
      </c>
      <c r="Z526" s="242">
        <v>525</v>
      </c>
      <c r="AA526" s="96" t="s">
        <v>24818</v>
      </c>
      <c r="AB526" s="96" t="s">
        <v>24645</v>
      </c>
    </row>
    <row r="527" spans="1:28" s="57" customFormat="1" ht="22.8" customHeight="1">
      <c r="A527" s="96" t="s">
        <v>93</v>
      </c>
      <c r="B527" s="95" t="s">
        <v>70</v>
      </c>
      <c r="C527" s="96" t="s">
        <v>17242</v>
      </c>
      <c r="D527" s="96" t="s">
        <v>19594</v>
      </c>
      <c r="E527" s="96" t="s">
        <v>19595</v>
      </c>
      <c r="F527" s="108" t="s">
        <v>1223</v>
      </c>
      <c r="G527" s="163" t="s">
        <v>1230</v>
      </c>
      <c r="H527" s="121">
        <v>45719</v>
      </c>
      <c r="I527" s="121">
        <v>45719</v>
      </c>
      <c r="J527" s="121">
        <v>37130</v>
      </c>
      <c r="K527" s="121">
        <v>28113</v>
      </c>
      <c r="L527" s="96" t="s">
        <v>1245</v>
      </c>
      <c r="M527" s="95" t="s">
        <v>24</v>
      </c>
      <c r="N527" s="164" t="s">
        <v>26</v>
      </c>
      <c r="O527" s="269" t="s">
        <v>451</v>
      </c>
      <c r="P527" s="163" t="s">
        <v>991</v>
      </c>
      <c r="Q527" s="99" t="s">
        <v>1246</v>
      </c>
      <c r="R527" s="95" t="s">
        <v>24247</v>
      </c>
      <c r="S527" s="257">
        <f t="shared" si="8"/>
        <v>50314</v>
      </c>
      <c r="T527" s="244" t="s">
        <v>17991</v>
      </c>
      <c r="U527" s="243" t="s">
        <v>687</v>
      </c>
      <c r="V527" s="305" t="str" cm="1">
        <f t="array" ref="V527">_xlfn.IFS(C527="","",COUNTIF(C527,"ตำแหน่งว่าง*"),"ว่าง",COUNTIF(C527,"&lt;&gt;ตำแหน่งว่าง*"),"คนครอง")</f>
        <v>คนครอง</v>
      </c>
      <c r="W527" s="242">
        <v>32</v>
      </c>
      <c r="X527" s="98" t="s">
        <v>1229</v>
      </c>
      <c r="Y527" s="98" t="s">
        <v>991</v>
      </c>
      <c r="Z527" s="242">
        <v>526</v>
      </c>
      <c r="AA527" s="96" t="s">
        <v>24787</v>
      </c>
      <c r="AB527" s="96" t="s">
        <v>3087</v>
      </c>
    </row>
    <row r="528" spans="1:28" s="57" customFormat="1" ht="22.8" customHeight="1">
      <c r="A528" s="103" t="s">
        <v>93</v>
      </c>
      <c r="B528" s="99" t="s">
        <v>20</v>
      </c>
      <c r="C528" s="103" t="s">
        <v>424</v>
      </c>
      <c r="D528" s="96" t="s">
        <v>19591</v>
      </c>
      <c r="E528" s="96" t="s">
        <v>19592</v>
      </c>
      <c r="F528" s="108" t="s">
        <v>1223</v>
      </c>
      <c r="G528" s="163" t="s">
        <v>1234</v>
      </c>
      <c r="H528" s="121">
        <v>45260</v>
      </c>
      <c r="I528" s="121">
        <v>45260</v>
      </c>
      <c r="J528" s="121">
        <v>40848</v>
      </c>
      <c r="K528" s="121">
        <v>30562</v>
      </c>
      <c r="L528" s="103" t="s">
        <v>427</v>
      </c>
      <c r="M528" s="99" t="s">
        <v>24</v>
      </c>
      <c r="N528" s="164" t="s">
        <v>26</v>
      </c>
      <c r="O528" s="269" t="s">
        <v>419</v>
      </c>
      <c r="P528" s="163"/>
      <c r="Q528" s="99" t="s">
        <v>428</v>
      </c>
      <c r="R528" s="99" t="s">
        <v>16781</v>
      </c>
      <c r="S528" s="257">
        <f t="shared" si="8"/>
        <v>52505</v>
      </c>
      <c r="T528" s="244" t="s">
        <v>17991</v>
      </c>
      <c r="U528" s="243" t="s">
        <v>687</v>
      </c>
      <c r="V528" s="305" t="str" cm="1">
        <f t="array" ref="V528">_xlfn.IFS(C528="","",COUNTIF(C528,"ตำแหน่งว่าง*"),"ว่าง",COUNTIF(C528,"&lt;&gt;ตำแหน่งว่าง*"),"คนครอง")</f>
        <v>คนครอง</v>
      </c>
      <c r="W528" s="242">
        <v>32</v>
      </c>
      <c r="X528" s="98" t="s">
        <v>1233</v>
      </c>
      <c r="Y528" s="98" t="s">
        <v>419</v>
      </c>
      <c r="Z528" s="242">
        <v>527</v>
      </c>
      <c r="AA528" s="96" t="s">
        <v>24819</v>
      </c>
      <c r="AB528" s="96"/>
    </row>
    <row r="529" spans="1:28" s="57" customFormat="1" ht="22.8" customHeight="1">
      <c r="A529" s="103" t="s">
        <v>55</v>
      </c>
      <c r="B529" s="95" t="s">
        <v>70</v>
      </c>
      <c r="C529" s="103" t="s">
        <v>24273</v>
      </c>
      <c r="D529" s="96" t="s">
        <v>24342</v>
      </c>
      <c r="E529" s="96" t="s">
        <v>24341</v>
      </c>
      <c r="F529" s="108" t="s">
        <v>1238</v>
      </c>
      <c r="G529" s="163" t="s">
        <v>1240</v>
      </c>
      <c r="H529" s="125">
        <v>45719</v>
      </c>
      <c r="I529" s="125">
        <v>45019</v>
      </c>
      <c r="J529" s="125">
        <v>42460</v>
      </c>
      <c r="K529" s="121">
        <v>30914</v>
      </c>
      <c r="L529" s="103" t="s">
        <v>24346</v>
      </c>
      <c r="M529" s="99"/>
      <c r="N529" s="164" t="s">
        <v>26</v>
      </c>
      <c r="O529" s="269" t="s">
        <v>451</v>
      </c>
      <c r="P529" s="163" t="s">
        <v>991</v>
      </c>
      <c r="Q529" s="99" t="s">
        <v>24348</v>
      </c>
      <c r="R529" s="95" t="s">
        <v>24247</v>
      </c>
      <c r="S529" s="257">
        <f t="shared" si="8"/>
        <v>52871</v>
      </c>
      <c r="T529" s="244" t="s">
        <v>17991</v>
      </c>
      <c r="U529" s="243" t="s">
        <v>687</v>
      </c>
      <c r="V529" s="305" t="str" cm="1">
        <f t="array" ref="V529">_xlfn.IFS(C529="","",COUNTIF(C529,"ตำแหน่งว่าง*"),"ว่าง",COUNTIF(C529,"&lt;&gt;ตำแหน่งว่าง*"),"คนครอง")</f>
        <v>คนครอง</v>
      </c>
      <c r="W529" s="242">
        <v>41</v>
      </c>
      <c r="X529" s="98" t="s">
        <v>1239</v>
      </c>
      <c r="Y529" s="98" t="s">
        <v>991</v>
      </c>
      <c r="Z529" s="242">
        <v>528</v>
      </c>
      <c r="AA529" s="96" t="s">
        <v>24820</v>
      </c>
      <c r="AB529" s="96" t="s">
        <v>24680</v>
      </c>
    </row>
    <row r="530" spans="1:28" s="57" customFormat="1" ht="22.8" customHeight="1">
      <c r="A530" s="103"/>
      <c r="B530" s="99"/>
      <c r="C530" s="99" t="s">
        <v>60</v>
      </c>
      <c r="D530" s="96"/>
      <c r="E530" s="96"/>
      <c r="F530" s="108" t="s">
        <v>1238</v>
      </c>
      <c r="G530" s="163" t="s">
        <v>1242</v>
      </c>
      <c r="H530" s="121"/>
      <c r="I530" s="121"/>
      <c r="J530" s="121"/>
      <c r="K530" s="121"/>
      <c r="L530" s="103"/>
      <c r="M530" s="99"/>
      <c r="N530" s="164" t="s">
        <v>26</v>
      </c>
      <c r="O530" s="269" t="s">
        <v>451</v>
      </c>
      <c r="P530" s="163" t="s">
        <v>991</v>
      </c>
      <c r="Q530" s="99"/>
      <c r="R530" s="99"/>
      <c r="S530" s="257" t="str">
        <f t="shared" si="8"/>
        <v/>
      </c>
      <c r="T530" s="244" t="s">
        <v>17991</v>
      </c>
      <c r="U530" s="243" t="s">
        <v>687</v>
      </c>
      <c r="V530" s="305" t="str" cm="1">
        <f t="array" ref="V530">_xlfn.IFS(C530="","",COUNTIF(C530,"ตำแหน่งว่าง*"),"ว่าง",COUNTIF(C530,"&lt;&gt;ตำแหน่งว่าง*"),"คนครอง")</f>
        <v>ว่าง</v>
      </c>
      <c r="W530" s="242">
        <v>41</v>
      </c>
      <c r="X530" s="98" t="s">
        <v>1241</v>
      </c>
      <c r="Y530" s="98" t="s">
        <v>991</v>
      </c>
      <c r="Z530" s="242">
        <v>529</v>
      </c>
      <c r="AA530" s="96"/>
      <c r="AB530" s="96"/>
    </row>
    <row r="531" spans="1:28" s="57" customFormat="1" ht="22.8" customHeight="1">
      <c r="A531" s="103" t="s">
        <v>93</v>
      </c>
      <c r="B531" s="99" t="s">
        <v>70</v>
      </c>
      <c r="C531" s="103" t="s">
        <v>722</v>
      </c>
      <c r="D531" s="96" t="s">
        <v>19424</v>
      </c>
      <c r="E531" s="96" t="s">
        <v>19425</v>
      </c>
      <c r="F531" s="108" t="s">
        <v>1238</v>
      </c>
      <c r="G531" s="163" t="s">
        <v>1244</v>
      </c>
      <c r="H531" s="125">
        <v>45719</v>
      </c>
      <c r="I531" s="125">
        <v>43812</v>
      </c>
      <c r="J531" s="121">
        <v>39517</v>
      </c>
      <c r="K531" s="121">
        <v>25572</v>
      </c>
      <c r="L531" s="103" t="s">
        <v>726</v>
      </c>
      <c r="M531" s="99" t="s">
        <v>296</v>
      </c>
      <c r="N531" s="164" t="s">
        <v>26</v>
      </c>
      <c r="O531" s="269" t="s">
        <v>451</v>
      </c>
      <c r="P531" s="163" t="s">
        <v>991</v>
      </c>
      <c r="Q531" s="99" t="s">
        <v>18708</v>
      </c>
      <c r="R531" s="99" t="s">
        <v>24247</v>
      </c>
      <c r="S531" s="257">
        <f t="shared" si="8"/>
        <v>47757</v>
      </c>
      <c r="T531" s="244" t="s">
        <v>17991</v>
      </c>
      <c r="U531" s="243" t="s">
        <v>687</v>
      </c>
      <c r="V531" s="305" t="str" cm="1">
        <f t="array" ref="V531">_xlfn.IFS(C531="","",COUNTIF(C531,"ตำแหน่งว่าง*"),"ว่าง",COUNTIF(C531,"&lt;&gt;ตำแหน่งว่าง*"),"คนครอง")</f>
        <v>คนครอง</v>
      </c>
      <c r="W531" s="242">
        <v>41</v>
      </c>
      <c r="X531" s="98" t="s">
        <v>1243</v>
      </c>
      <c r="Y531" s="98" t="s">
        <v>991</v>
      </c>
      <c r="Z531" s="242">
        <v>530</v>
      </c>
      <c r="AA531" s="96" t="s">
        <v>24753</v>
      </c>
      <c r="AB531" s="96" t="s">
        <v>3087</v>
      </c>
    </row>
    <row r="532" spans="1:28" s="57" customFormat="1" ht="22.8" customHeight="1">
      <c r="A532" s="96" t="s">
        <v>116</v>
      </c>
      <c r="B532" s="95" t="s">
        <v>70</v>
      </c>
      <c r="C532" s="96" t="s">
        <v>17243</v>
      </c>
      <c r="D532" s="96" t="s">
        <v>19596</v>
      </c>
      <c r="E532" s="96" t="s">
        <v>19597</v>
      </c>
      <c r="F532" s="108" t="s">
        <v>1238</v>
      </c>
      <c r="G532" s="163" t="s">
        <v>1248</v>
      </c>
      <c r="H532" s="121">
        <v>44537</v>
      </c>
      <c r="I532" s="121">
        <v>44537</v>
      </c>
      <c r="J532" s="121">
        <v>42009</v>
      </c>
      <c r="K532" s="121">
        <v>29245</v>
      </c>
      <c r="L532" s="96" t="s">
        <v>1249</v>
      </c>
      <c r="M532" s="99" t="s">
        <v>24</v>
      </c>
      <c r="N532" s="164" t="s">
        <v>26</v>
      </c>
      <c r="O532" s="269" t="s">
        <v>419</v>
      </c>
      <c r="P532" s="163"/>
      <c r="Q532" s="99" t="s">
        <v>1250</v>
      </c>
      <c r="R532" s="99" t="s">
        <v>185</v>
      </c>
      <c r="S532" s="257">
        <f t="shared" si="8"/>
        <v>51410</v>
      </c>
      <c r="T532" s="244" t="s">
        <v>17991</v>
      </c>
      <c r="U532" s="243" t="s">
        <v>687</v>
      </c>
      <c r="V532" s="305" t="str" cm="1">
        <f t="array" ref="V532">_xlfn.IFS(C532="","",COUNTIF(C532,"ตำแหน่งว่าง*"),"ว่าง",COUNTIF(C532,"&lt;&gt;ตำแหน่งว่าง*"),"คนครอง")</f>
        <v>คนครอง</v>
      </c>
      <c r="W532" s="242">
        <v>41</v>
      </c>
      <c r="X532" s="98" t="s">
        <v>1247</v>
      </c>
      <c r="Y532" s="98" t="s">
        <v>419</v>
      </c>
      <c r="Z532" s="242">
        <v>531</v>
      </c>
      <c r="AA532" s="96" t="s">
        <v>24734</v>
      </c>
      <c r="AB532" s="96" t="s">
        <v>24639</v>
      </c>
    </row>
    <row r="533" spans="1:28" s="57" customFormat="1" ht="22.8" customHeight="1">
      <c r="A533" s="96" t="s">
        <v>93</v>
      </c>
      <c r="B533" s="95" t="s">
        <v>20</v>
      </c>
      <c r="C533" s="96" t="s">
        <v>1251</v>
      </c>
      <c r="D533" s="96" t="s">
        <v>19598</v>
      </c>
      <c r="E533" s="96" t="s">
        <v>19599</v>
      </c>
      <c r="F533" s="108" t="s">
        <v>1238</v>
      </c>
      <c r="G533" s="163" t="s">
        <v>1253</v>
      </c>
      <c r="H533" s="121">
        <v>43812</v>
      </c>
      <c r="I533" s="121">
        <v>43812</v>
      </c>
      <c r="J533" s="121">
        <v>41137</v>
      </c>
      <c r="K533" s="121">
        <v>27514</v>
      </c>
      <c r="L533" s="96" t="s">
        <v>1254</v>
      </c>
      <c r="M533" s="95" t="s">
        <v>613</v>
      </c>
      <c r="N533" s="164" t="s">
        <v>26</v>
      </c>
      <c r="O533" s="269" t="s">
        <v>419</v>
      </c>
      <c r="P533" s="163"/>
      <c r="Q533" s="99" t="s">
        <v>1255</v>
      </c>
      <c r="R533" s="99" t="s">
        <v>119</v>
      </c>
      <c r="S533" s="257">
        <f t="shared" si="8"/>
        <v>49583</v>
      </c>
      <c r="T533" s="244" t="s">
        <v>17991</v>
      </c>
      <c r="U533" s="243" t="s">
        <v>687</v>
      </c>
      <c r="V533" s="305" t="str" cm="1">
        <f t="array" ref="V533">_xlfn.IFS(C533="","",COUNTIF(C533,"ตำแหน่งว่าง*"),"ว่าง",COUNTIF(C533,"&lt;&gt;ตำแหน่งว่าง*"),"คนครอง")</f>
        <v>คนครอง</v>
      </c>
      <c r="W533" s="242">
        <v>41</v>
      </c>
      <c r="X533" s="98" t="s">
        <v>1252</v>
      </c>
      <c r="Y533" s="98" t="s">
        <v>419</v>
      </c>
      <c r="Z533" s="242">
        <v>532</v>
      </c>
      <c r="AA533" s="96" t="s">
        <v>24795</v>
      </c>
      <c r="AB533" s="96" t="s">
        <v>24672</v>
      </c>
    </row>
    <row r="534" spans="1:28" s="89" customFormat="1" ht="22.8" customHeight="1">
      <c r="A534" s="103" t="s">
        <v>154</v>
      </c>
      <c r="B534" s="99" t="s">
        <v>70</v>
      </c>
      <c r="C534" s="103" t="s">
        <v>17244</v>
      </c>
      <c r="D534" s="96" t="s">
        <v>19600</v>
      </c>
      <c r="E534" s="96" t="s">
        <v>19601</v>
      </c>
      <c r="F534" s="108" t="s">
        <v>1256</v>
      </c>
      <c r="G534" s="163" t="s">
        <v>1258</v>
      </c>
      <c r="H534" s="121">
        <v>41760</v>
      </c>
      <c r="I534" s="121">
        <v>41045</v>
      </c>
      <c r="J534" s="121">
        <v>41045</v>
      </c>
      <c r="K534" s="121">
        <v>26905</v>
      </c>
      <c r="L534" s="103" t="s">
        <v>1259</v>
      </c>
      <c r="M534" s="99" t="s">
        <v>24</v>
      </c>
      <c r="N534" s="164" t="s">
        <v>26</v>
      </c>
      <c r="O534" s="269" t="s">
        <v>451</v>
      </c>
      <c r="P534" s="163" t="s">
        <v>991</v>
      </c>
      <c r="Q534" s="99" t="s">
        <v>1260</v>
      </c>
      <c r="R534" s="99" t="s">
        <v>1261</v>
      </c>
      <c r="S534" s="257">
        <f t="shared" si="8"/>
        <v>48853</v>
      </c>
      <c r="T534" s="244" t="s">
        <v>17991</v>
      </c>
      <c r="U534" s="243" t="s">
        <v>687</v>
      </c>
      <c r="V534" s="305" t="str" cm="1">
        <f t="array" ref="V534">_xlfn.IFS(C534="","",COUNTIF(C534,"ตำแหน่งว่าง*"),"ว่าง",COUNTIF(C534,"&lt;&gt;ตำแหน่งว่าง*"),"คนครอง")</f>
        <v>คนครอง</v>
      </c>
      <c r="W534" s="242">
        <v>42</v>
      </c>
      <c r="X534" s="98" t="s">
        <v>1257</v>
      </c>
      <c r="Y534" s="98" t="s">
        <v>991</v>
      </c>
      <c r="Z534" s="242">
        <v>533</v>
      </c>
      <c r="AA534" s="96" t="s">
        <v>24808</v>
      </c>
      <c r="AB534" s="96" t="s">
        <v>24681</v>
      </c>
    </row>
    <row r="535" spans="1:28" s="57" customFormat="1" ht="22.8" customHeight="1">
      <c r="A535" s="103" t="s">
        <v>154</v>
      </c>
      <c r="B535" s="99" t="s">
        <v>70</v>
      </c>
      <c r="C535" s="103" t="s">
        <v>18000</v>
      </c>
      <c r="D535" s="96" t="s">
        <v>19602</v>
      </c>
      <c r="E535" s="96" t="s">
        <v>19603</v>
      </c>
      <c r="F535" s="108" t="s">
        <v>1256</v>
      </c>
      <c r="G535" s="163" t="s">
        <v>1263</v>
      </c>
      <c r="H535" s="121">
        <v>45322</v>
      </c>
      <c r="I535" s="121">
        <v>43227</v>
      </c>
      <c r="J535" s="121">
        <v>43227</v>
      </c>
      <c r="K535" s="121">
        <v>30806</v>
      </c>
      <c r="L535" s="103" t="s">
        <v>13439</v>
      </c>
      <c r="M535" s="99" t="s">
        <v>82</v>
      </c>
      <c r="N535" s="164" t="s">
        <v>26</v>
      </c>
      <c r="O535" s="269" t="s">
        <v>451</v>
      </c>
      <c r="P535" s="163" t="s">
        <v>991</v>
      </c>
      <c r="Q535" s="99" t="s">
        <v>18001</v>
      </c>
      <c r="R535" s="99" t="s">
        <v>17993</v>
      </c>
      <c r="S535" s="257">
        <f t="shared" si="8"/>
        <v>52871</v>
      </c>
      <c r="T535" s="244" t="s">
        <v>17991</v>
      </c>
      <c r="U535" s="243" t="s">
        <v>687</v>
      </c>
      <c r="V535" s="305" t="str" cm="1">
        <f t="array" ref="V535">_xlfn.IFS(C535="","",COUNTIF(C535,"ตำแหน่งว่าง*"),"ว่าง",COUNTIF(C535,"&lt;&gt;ตำแหน่งว่าง*"),"คนครอง")</f>
        <v>คนครอง</v>
      </c>
      <c r="W535" s="242">
        <v>42</v>
      </c>
      <c r="X535" s="98" t="s">
        <v>1262</v>
      </c>
      <c r="Y535" s="98" t="s">
        <v>991</v>
      </c>
      <c r="Z535" s="242">
        <v>534</v>
      </c>
      <c r="AA535" s="96" t="s">
        <v>24821</v>
      </c>
      <c r="AB535" s="96" t="s">
        <v>24665</v>
      </c>
    </row>
    <row r="536" spans="1:28" s="57" customFormat="1" ht="22.8" customHeight="1">
      <c r="A536" s="96" t="s">
        <v>154</v>
      </c>
      <c r="B536" s="95" t="s">
        <v>20</v>
      </c>
      <c r="C536" s="103" t="s">
        <v>17245</v>
      </c>
      <c r="D536" s="96" t="s">
        <v>19604</v>
      </c>
      <c r="E536" s="96" t="s">
        <v>19605</v>
      </c>
      <c r="F536" s="108" t="s">
        <v>1256</v>
      </c>
      <c r="G536" s="163" t="s">
        <v>1265</v>
      </c>
      <c r="H536" s="121">
        <v>43871</v>
      </c>
      <c r="I536" s="121">
        <v>41137</v>
      </c>
      <c r="J536" s="121">
        <v>41137</v>
      </c>
      <c r="K536" s="121">
        <v>26301</v>
      </c>
      <c r="L536" s="96" t="s">
        <v>1266</v>
      </c>
      <c r="M536" s="95" t="s">
        <v>1039</v>
      </c>
      <c r="N536" s="164" t="s">
        <v>26</v>
      </c>
      <c r="O536" s="269" t="s">
        <v>451</v>
      </c>
      <c r="P536" s="163" t="s">
        <v>991</v>
      </c>
      <c r="Q536" s="99" t="s">
        <v>1267</v>
      </c>
      <c r="R536" s="95" t="s">
        <v>1138</v>
      </c>
      <c r="S536" s="257">
        <f t="shared" si="8"/>
        <v>48488</v>
      </c>
      <c r="T536" s="244" t="s">
        <v>17991</v>
      </c>
      <c r="U536" s="243" t="s">
        <v>687</v>
      </c>
      <c r="V536" s="305" t="str" cm="1">
        <f t="array" ref="V536">_xlfn.IFS(C536="","",COUNTIF(C536,"ตำแหน่งว่าง*"),"ว่าง",COUNTIF(C536,"&lt;&gt;ตำแหน่งว่าง*"),"คนครอง")</f>
        <v>คนครอง</v>
      </c>
      <c r="W536" s="242">
        <v>42</v>
      </c>
      <c r="X536" s="98" t="s">
        <v>1264</v>
      </c>
      <c r="Y536" s="98" t="s">
        <v>991</v>
      </c>
      <c r="Z536" s="242">
        <v>535</v>
      </c>
      <c r="AA536" s="96" t="s">
        <v>24742</v>
      </c>
      <c r="AB536" s="96" t="s">
        <v>24682</v>
      </c>
    </row>
    <row r="537" spans="1:28" s="89" customFormat="1" ht="22.8" customHeight="1">
      <c r="A537" s="103"/>
      <c r="B537" s="99"/>
      <c r="C537" s="96" t="s">
        <v>60</v>
      </c>
      <c r="D537" s="96"/>
      <c r="E537" s="96"/>
      <c r="F537" s="108" t="s">
        <v>1256</v>
      </c>
      <c r="G537" s="163" t="s">
        <v>1269</v>
      </c>
      <c r="H537" s="121" t="s">
        <v>63</v>
      </c>
      <c r="I537" s="121" t="s">
        <v>63</v>
      </c>
      <c r="J537" s="121" t="s">
        <v>63</v>
      </c>
      <c r="K537" s="121" t="s">
        <v>63</v>
      </c>
      <c r="L537" s="103"/>
      <c r="M537" s="99"/>
      <c r="N537" s="164" t="s">
        <v>26</v>
      </c>
      <c r="O537" s="269" t="s">
        <v>451</v>
      </c>
      <c r="P537" s="163" t="s">
        <v>991</v>
      </c>
      <c r="Q537" s="99"/>
      <c r="R537" s="99"/>
      <c r="S537" s="257" t="str">
        <f t="shared" si="8"/>
        <v/>
      </c>
      <c r="T537" s="244" t="s">
        <v>17991</v>
      </c>
      <c r="U537" s="243" t="s">
        <v>687</v>
      </c>
      <c r="V537" s="305" t="str" cm="1">
        <f t="array" ref="V537">_xlfn.IFS(C537="","",COUNTIF(C537,"ตำแหน่งว่าง*"),"ว่าง",COUNTIF(C537,"&lt;&gt;ตำแหน่งว่าง*"),"คนครอง")</f>
        <v>ว่าง</v>
      </c>
      <c r="W537" s="242">
        <v>42</v>
      </c>
      <c r="X537" s="98" t="s">
        <v>1268</v>
      </c>
      <c r="Y537" s="98" t="s">
        <v>991</v>
      </c>
      <c r="Z537" s="242">
        <v>536</v>
      </c>
      <c r="AA537" s="96"/>
      <c r="AB537" s="96"/>
    </row>
    <row r="538" spans="1:28" s="57" customFormat="1" ht="22.8" customHeight="1">
      <c r="A538" s="103"/>
      <c r="B538" s="99"/>
      <c r="C538" s="96" t="s">
        <v>60</v>
      </c>
      <c r="D538" s="96"/>
      <c r="E538" s="96"/>
      <c r="F538" s="108" t="s">
        <v>1256</v>
      </c>
      <c r="G538" s="163" t="s">
        <v>1271</v>
      </c>
      <c r="H538" s="321" t="s">
        <v>63</v>
      </c>
      <c r="I538" s="321" t="s">
        <v>63</v>
      </c>
      <c r="J538" s="321" t="s">
        <v>63</v>
      </c>
      <c r="K538" s="121" t="s">
        <v>63</v>
      </c>
      <c r="L538" s="109"/>
      <c r="M538" s="109"/>
      <c r="N538" s="164" t="s">
        <v>26</v>
      </c>
      <c r="O538" s="269" t="s">
        <v>451</v>
      </c>
      <c r="P538" s="163" t="s">
        <v>991</v>
      </c>
      <c r="Q538" s="99"/>
      <c r="R538" s="99"/>
      <c r="S538" s="257" t="str">
        <f t="shared" si="8"/>
        <v/>
      </c>
      <c r="T538" s="244" t="s">
        <v>17991</v>
      </c>
      <c r="U538" s="243" t="s">
        <v>687</v>
      </c>
      <c r="V538" s="305" t="str" cm="1">
        <f t="array" ref="V538">_xlfn.IFS(C538="","",COUNTIF(C538,"ตำแหน่งว่าง*"),"ว่าง",COUNTIF(C538,"&lt;&gt;ตำแหน่งว่าง*"),"คนครอง")</f>
        <v>ว่าง</v>
      </c>
      <c r="W538" s="242">
        <v>42</v>
      </c>
      <c r="X538" s="98" t="s">
        <v>1270</v>
      </c>
      <c r="Y538" s="98" t="s">
        <v>991</v>
      </c>
      <c r="Z538" s="242">
        <v>537</v>
      </c>
      <c r="AA538" s="96"/>
      <c r="AB538" s="96"/>
    </row>
    <row r="539" spans="1:28" s="57" customFormat="1" ht="22.8" customHeight="1">
      <c r="A539" s="103" t="s">
        <v>154</v>
      </c>
      <c r="B539" s="99" t="s">
        <v>70</v>
      </c>
      <c r="C539" s="103" t="s">
        <v>17246</v>
      </c>
      <c r="D539" s="96" t="s">
        <v>19377</v>
      </c>
      <c r="E539" s="96" t="s">
        <v>19606</v>
      </c>
      <c r="F539" s="108" t="s">
        <v>1256</v>
      </c>
      <c r="G539" s="163" t="s">
        <v>1273</v>
      </c>
      <c r="H539" s="121">
        <v>44243</v>
      </c>
      <c r="I539" s="121">
        <v>41900</v>
      </c>
      <c r="J539" s="121">
        <v>41904</v>
      </c>
      <c r="K539" s="121">
        <v>32949</v>
      </c>
      <c r="L539" s="103" t="s">
        <v>1274</v>
      </c>
      <c r="M539" s="95" t="s">
        <v>230</v>
      </c>
      <c r="N539" s="164" t="s">
        <v>26</v>
      </c>
      <c r="O539" s="269" t="s">
        <v>451</v>
      </c>
      <c r="P539" s="163" t="s">
        <v>991</v>
      </c>
      <c r="Q539" s="99" t="s">
        <v>1275</v>
      </c>
      <c r="R539" s="99" t="s">
        <v>279</v>
      </c>
      <c r="S539" s="257">
        <f t="shared" si="8"/>
        <v>55062</v>
      </c>
      <c r="T539" s="244" t="s">
        <v>17991</v>
      </c>
      <c r="U539" s="243" t="s">
        <v>687</v>
      </c>
      <c r="V539" s="305" t="str" cm="1">
        <f t="array" ref="V539">_xlfn.IFS(C539="","",COUNTIF(C539,"ตำแหน่งว่าง*"),"ว่าง",COUNTIF(C539,"&lt;&gt;ตำแหน่งว่าง*"),"คนครอง")</f>
        <v>คนครอง</v>
      </c>
      <c r="W539" s="242">
        <v>42</v>
      </c>
      <c r="X539" s="98" t="s">
        <v>1272</v>
      </c>
      <c r="Y539" s="98" t="s">
        <v>991</v>
      </c>
      <c r="Z539" s="242">
        <v>538</v>
      </c>
      <c r="AA539" s="96" t="s">
        <v>24822</v>
      </c>
      <c r="AB539" s="96" t="s">
        <v>24641</v>
      </c>
    </row>
    <row r="540" spans="1:28" s="57" customFormat="1" ht="22.8" customHeight="1">
      <c r="A540" s="103" t="s">
        <v>154</v>
      </c>
      <c r="B540" s="99" t="s">
        <v>70</v>
      </c>
      <c r="C540" s="103" t="s">
        <v>1276</v>
      </c>
      <c r="D540" s="96" t="s">
        <v>19237</v>
      </c>
      <c r="E540" s="96" t="s">
        <v>19607</v>
      </c>
      <c r="F540" s="108" t="s">
        <v>1256</v>
      </c>
      <c r="G540" s="163" t="s">
        <v>1278</v>
      </c>
      <c r="H540" s="121">
        <v>42940</v>
      </c>
      <c r="I540" s="121">
        <v>41045</v>
      </c>
      <c r="J540" s="121">
        <v>41045</v>
      </c>
      <c r="K540" s="121">
        <v>26651</v>
      </c>
      <c r="L540" s="103" t="s">
        <v>765</v>
      </c>
      <c r="M540" s="99" t="s">
        <v>613</v>
      </c>
      <c r="N540" s="164" t="s">
        <v>26</v>
      </c>
      <c r="O540" s="269" t="s">
        <v>451</v>
      </c>
      <c r="P540" s="163" t="s">
        <v>991</v>
      </c>
      <c r="Q540" s="99" t="s">
        <v>1279</v>
      </c>
      <c r="R540" s="99" t="s">
        <v>1280</v>
      </c>
      <c r="S540" s="257">
        <f t="shared" si="8"/>
        <v>48853</v>
      </c>
      <c r="T540" s="244" t="s">
        <v>17991</v>
      </c>
      <c r="U540" s="243" t="s">
        <v>687</v>
      </c>
      <c r="V540" s="305" t="str" cm="1">
        <f t="array" ref="V540">_xlfn.IFS(C540="","",COUNTIF(C540,"ตำแหน่งว่าง*"),"ว่าง",COUNTIF(C540,"&lt;&gt;ตำแหน่งว่าง*"),"คนครอง")</f>
        <v>คนครอง</v>
      </c>
      <c r="W540" s="242">
        <v>42</v>
      </c>
      <c r="X540" s="98" t="s">
        <v>1277</v>
      </c>
      <c r="Y540" s="98" t="s">
        <v>991</v>
      </c>
      <c r="Z540" s="242">
        <v>539</v>
      </c>
      <c r="AA540" s="96" t="s">
        <v>24808</v>
      </c>
      <c r="AB540" s="96" t="s">
        <v>24681</v>
      </c>
    </row>
    <row r="541" spans="1:28" s="57" customFormat="1" ht="22.8" customHeight="1">
      <c r="A541" s="103" t="s">
        <v>154</v>
      </c>
      <c r="B541" s="99" t="s">
        <v>70</v>
      </c>
      <c r="C541" s="103" t="s">
        <v>1281</v>
      </c>
      <c r="D541" s="96" t="s">
        <v>18955</v>
      </c>
      <c r="E541" s="96" t="s">
        <v>19608</v>
      </c>
      <c r="F541" s="108" t="s">
        <v>1256</v>
      </c>
      <c r="G541" s="163" t="s">
        <v>1283</v>
      </c>
      <c r="H541" s="121">
        <v>41428</v>
      </c>
      <c r="I541" s="121">
        <v>41428</v>
      </c>
      <c r="J541" s="121">
        <v>41428</v>
      </c>
      <c r="K541" s="121">
        <v>32922</v>
      </c>
      <c r="L541" s="103" t="s">
        <v>1284</v>
      </c>
      <c r="M541" s="99" t="s">
        <v>1176</v>
      </c>
      <c r="N541" s="164" t="s">
        <v>26</v>
      </c>
      <c r="O541" s="269" t="s">
        <v>451</v>
      </c>
      <c r="P541" s="163" t="s">
        <v>991</v>
      </c>
      <c r="Q541" s="99" t="s">
        <v>1285</v>
      </c>
      <c r="R541" s="99" t="s">
        <v>1286</v>
      </c>
      <c r="S541" s="257">
        <f t="shared" si="8"/>
        <v>55062</v>
      </c>
      <c r="T541" s="244" t="s">
        <v>17991</v>
      </c>
      <c r="U541" s="243" t="s">
        <v>687</v>
      </c>
      <c r="V541" s="305" t="str" cm="1">
        <f t="array" ref="V541">_xlfn.IFS(C541="","",COUNTIF(C541,"ตำแหน่งว่าง*"),"ว่าง",COUNTIF(C541,"&lt;&gt;ตำแหน่งว่าง*"),"คนครอง")</f>
        <v>คนครอง</v>
      </c>
      <c r="W541" s="242">
        <v>42</v>
      </c>
      <c r="X541" s="98" t="s">
        <v>1282</v>
      </c>
      <c r="Y541" s="98" t="s">
        <v>991</v>
      </c>
      <c r="Z541" s="242">
        <v>540</v>
      </c>
      <c r="AA541" s="96" t="s">
        <v>24758</v>
      </c>
      <c r="AB541" s="96" t="s">
        <v>24636</v>
      </c>
    </row>
    <row r="542" spans="1:28" s="57" customFormat="1" ht="22.8" customHeight="1">
      <c r="A542" s="103"/>
      <c r="B542" s="95"/>
      <c r="C542" s="103" t="s">
        <v>60</v>
      </c>
      <c r="D542" s="96"/>
      <c r="E542" s="96"/>
      <c r="F542" s="108" t="s">
        <v>1256</v>
      </c>
      <c r="G542" s="163" t="s">
        <v>1288</v>
      </c>
      <c r="H542" s="122"/>
      <c r="I542" s="122"/>
      <c r="J542" s="122"/>
      <c r="K542" s="121"/>
      <c r="L542" s="109"/>
      <c r="M542" s="99"/>
      <c r="N542" s="164" t="s">
        <v>26</v>
      </c>
      <c r="O542" s="269" t="s">
        <v>451</v>
      </c>
      <c r="P542" s="163" t="s">
        <v>991</v>
      </c>
      <c r="Q542" s="99"/>
      <c r="R542" s="99"/>
      <c r="S542" s="257" t="str">
        <f t="shared" si="8"/>
        <v/>
      </c>
      <c r="T542" s="244" t="s">
        <v>17991</v>
      </c>
      <c r="U542" s="243" t="s">
        <v>687</v>
      </c>
      <c r="V542" s="305" t="str" cm="1">
        <f t="array" ref="V542">_xlfn.IFS(C542="","",COUNTIF(C542,"ตำแหน่งว่าง*"),"ว่าง",COUNTIF(C542,"&lt;&gt;ตำแหน่งว่าง*"),"คนครอง")</f>
        <v>ว่าง</v>
      </c>
      <c r="W542" s="242">
        <v>42</v>
      </c>
      <c r="X542" s="98" t="s">
        <v>1287</v>
      </c>
      <c r="Y542" s="98" t="s">
        <v>991</v>
      </c>
      <c r="Z542" s="242">
        <v>541</v>
      </c>
      <c r="AA542" s="96"/>
      <c r="AB542" s="96"/>
    </row>
    <row r="543" spans="1:28" s="57" customFormat="1" ht="22.8" customHeight="1">
      <c r="A543" s="103" t="s">
        <v>154</v>
      </c>
      <c r="B543" s="99" t="s">
        <v>20</v>
      </c>
      <c r="C543" s="96" t="s">
        <v>17247</v>
      </c>
      <c r="D543" s="96" t="s">
        <v>19609</v>
      </c>
      <c r="E543" s="96" t="s">
        <v>18909</v>
      </c>
      <c r="F543" s="108" t="s">
        <v>1256</v>
      </c>
      <c r="G543" s="163" t="s">
        <v>1290</v>
      </c>
      <c r="H543" s="121">
        <v>43922</v>
      </c>
      <c r="I543" s="121">
        <v>43922</v>
      </c>
      <c r="J543" s="121">
        <v>43922</v>
      </c>
      <c r="K543" s="121">
        <v>33227</v>
      </c>
      <c r="L543" s="103" t="s">
        <v>1291</v>
      </c>
      <c r="M543" s="99" t="s">
        <v>1292</v>
      </c>
      <c r="N543" s="164" t="s">
        <v>26</v>
      </c>
      <c r="O543" s="269" t="s">
        <v>419</v>
      </c>
      <c r="P543" s="163"/>
      <c r="Q543" s="99" t="s">
        <v>1293</v>
      </c>
      <c r="R543" s="99" t="s">
        <v>642</v>
      </c>
      <c r="S543" s="257">
        <f t="shared" si="8"/>
        <v>55427</v>
      </c>
      <c r="T543" s="244" t="s">
        <v>17991</v>
      </c>
      <c r="U543" s="243" t="s">
        <v>687</v>
      </c>
      <c r="V543" s="305" t="str" cm="1">
        <f t="array" ref="V543">_xlfn.IFS(C543="","",COUNTIF(C543,"ตำแหน่งว่าง*"),"ว่าง",COUNTIF(C543,"&lt;&gt;ตำแหน่งว่าง*"),"คนครอง")</f>
        <v>คนครอง</v>
      </c>
      <c r="W543" s="242">
        <v>42</v>
      </c>
      <c r="X543" s="98" t="s">
        <v>1289</v>
      </c>
      <c r="Y543" s="98" t="s">
        <v>419</v>
      </c>
      <c r="Z543" s="242">
        <v>542</v>
      </c>
      <c r="AA543" s="96"/>
      <c r="AB543" s="96" t="s">
        <v>24662</v>
      </c>
    </row>
    <row r="544" spans="1:28" s="57" customFormat="1" ht="22.8" customHeight="1">
      <c r="A544" s="103" t="s">
        <v>154</v>
      </c>
      <c r="B544" s="99" t="s">
        <v>20</v>
      </c>
      <c r="C544" s="96" t="s">
        <v>17248</v>
      </c>
      <c r="D544" s="96" t="s">
        <v>19610</v>
      </c>
      <c r="E544" s="96" t="s">
        <v>19611</v>
      </c>
      <c r="F544" s="108" t="s">
        <v>1256</v>
      </c>
      <c r="G544" s="163" t="s">
        <v>1295</v>
      </c>
      <c r="H544" s="121">
        <v>43922</v>
      </c>
      <c r="I544" s="121">
        <v>43922</v>
      </c>
      <c r="J544" s="121">
        <v>43922</v>
      </c>
      <c r="K544" s="121">
        <v>31962</v>
      </c>
      <c r="L544" s="103" t="s">
        <v>1296</v>
      </c>
      <c r="M544" s="99" t="s">
        <v>268</v>
      </c>
      <c r="N544" s="164" t="s">
        <v>26</v>
      </c>
      <c r="O544" s="269" t="s">
        <v>419</v>
      </c>
      <c r="P544" s="163"/>
      <c r="Q544" s="99" t="s">
        <v>1297</v>
      </c>
      <c r="R544" s="99" t="s">
        <v>436</v>
      </c>
      <c r="S544" s="257">
        <f t="shared" si="8"/>
        <v>53966</v>
      </c>
      <c r="T544" s="244" t="s">
        <v>17991</v>
      </c>
      <c r="U544" s="243" t="s">
        <v>687</v>
      </c>
      <c r="V544" s="305" t="str" cm="1">
        <f t="array" ref="V544">_xlfn.IFS(C544="","",COUNTIF(C544,"ตำแหน่งว่าง*"),"ว่าง",COUNTIF(C544,"&lt;&gt;ตำแหน่งว่าง*"),"คนครอง")</f>
        <v>คนครอง</v>
      </c>
      <c r="W544" s="242">
        <v>42</v>
      </c>
      <c r="X544" s="98" t="s">
        <v>1294</v>
      </c>
      <c r="Y544" s="98" t="s">
        <v>419</v>
      </c>
      <c r="Z544" s="242">
        <v>543</v>
      </c>
      <c r="AA544" s="96"/>
      <c r="AB544" s="96" t="s">
        <v>24642</v>
      </c>
    </row>
    <row r="545" spans="1:28" s="57" customFormat="1" ht="22.8" customHeight="1">
      <c r="A545" s="103" t="s">
        <v>154</v>
      </c>
      <c r="B545" s="99" t="s">
        <v>20</v>
      </c>
      <c r="C545" s="96" t="s">
        <v>17249</v>
      </c>
      <c r="D545" s="96" t="s">
        <v>19612</v>
      </c>
      <c r="E545" s="96" t="s">
        <v>19613</v>
      </c>
      <c r="F545" s="108" t="s">
        <v>1256</v>
      </c>
      <c r="G545" s="163" t="s">
        <v>1299</v>
      </c>
      <c r="H545" s="121">
        <v>43922</v>
      </c>
      <c r="I545" s="121">
        <v>43922</v>
      </c>
      <c r="J545" s="121">
        <v>43922</v>
      </c>
      <c r="K545" s="121">
        <v>32248</v>
      </c>
      <c r="L545" s="103" t="s">
        <v>1300</v>
      </c>
      <c r="M545" s="99" t="s">
        <v>1301</v>
      </c>
      <c r="N545" s="164" t="s">
        <v>26</v>
      </c>
      <c r="O545" s="269" t="s">
        <v>419</v>
      </c>
      <c r="P545" s="163"/>
      <c r="Q545" s="99" t="s">
        <v>1302</v>
      </c>
      <c r="R545" s="99" t="s">
        <v>436</v>
      </c>
      <c r="S545" s="257">
        <f t="shared" si="8"/>
        <v>54332</v>
      </c>
      <c r="T545" s="244" t="s">
        <v>17991</v>
      </c>
      <c r="U545" s="243" t="s">
        <v>687</v>
      </c>
      <c r="V545" s="305" t="str" cm="1">
        <f t="array" ref="V545">_xlfn.IFS(C545="","",COUNTIF(C545,"ตำแหน่งว่าง*"),"ว่าง",COUNTIF(C545,"&lt;&gt;ตำแหน่งว่าง*"),"คนครอง")</f>
        <v>คนครอง</v>
      </c>
      <c r="W545" s="242">
        <v>42</v>
      </c>
      <c r="X545" s="98" t="s">
        <v>1298</v>
      </c>
      <c r="Y545" s="98" t="s">
        <v>419</v>
      </c>
      <c r="Z545" s="242">
        <v>544</v>
      </c>
      <c r="AA545" s="96"/>
      <c r="AB545" s="96" t="s">
        <v>24654</v>
      </c>
    </row>
    <row r="546" spans="1:28" s="57" customFormat="1" ht="22.8" customHeight="1">
      <c r="A546" s="103" t="s">
        <v>154</v>
      </c>
      <c r="B546" s="95" t="s">
        <v>20</v>
      </c>
      <c r="C546" s="103" t="s">
        <v>17250</v>
      </c>
      <c r="D546" s="96" t="s">
        <v>19614</v>
      </c>
      <c r="E546" s="96" t="s">
        <v>19615</v>
      </c>
      <c r="F546" s="108" t="s">
        <v>1256</v>
      </c>
      <c r="G546" s="163" t="s">
        <v>1304</v>
      </c>
      <c r="H546" s="121">
        <v>43922</v>
      </c>
      <c r="I546" s="121">
        <v>43922</v>
      </c>
      <c r="J546" s="121">
        <v>43922</v>
      </c>
      <c r="K546" s="121">
        <v>32877</v>
      </c>
      <c r="L546" s="103" t="s">
        <v>1300</v>
      </c>
      <c r="M546" s="99" t="s">
        <v>1064</v>
      </c>
      <c r="N546" s="164" t="s">
        <v>26</v>
      </c>
      <c r="O546" s="269" t="s">
        <v>419</v>
      </c>
      <c r="P546" s="163"/>
      <c r="Q546" s="99" t="s">
        <v>1305</v>
      </c>
      <c r="R546" s="99" t="s">
        <v>436</v>
      </c>
      <c r="S546" s="257">
        <f t="shared" si="8"/>
        <v>55062</v>
      </c>
      <c r="T546" s="244" t="s">
        <v>17991</v>
      </c>
      <c r="U546" s="243" t="s">
        <v>687</v>
      </c>
      <c r="V546" s="305" t="str" cm="1">
        <f t="array" ref="V546">_xlfn.IFS(C546="","",COUNTIF(C546,"ตำแหน่งว่าง*"),"ว่าง",COUNTIF(C546,"&lt;&gt;ตำแหน่งว่าง*"),"คนครอง")</f>
        <v>คนครอง</v>
      </c>
      <c r="W546" s="242">
        <v>42</v>
      </c>
      <c r="X546" s="98" t="s">
        <v>1303</v>
      </c>
      <c r="Y546" s="98" t="s">
        <v>419</v>
      </c>
      <c r="Z546" s="242">
        <v>545</v>
      </c>
      <c r="AA546" s="96"/>
      <c r="AB546" s="96" t="s">
        <v>24654</v>
      </c>
    </row>
    <row r="547" spans="1:28" s="57" customFormat="1" ht="22.8" customHeight="1">
      <c r="A547" s="103" t="s">
        <v>145</v>
      </c>
      <c r="B547" s="99" t="s">
        <v>20</v>
      </c>
      <c r="C547" s="103" t="s">
        <v>17251</v>
      </c>
      <c r="D547" s="96" t="s">
        <v>19616</v>
      </c>
      <c r="E547" s="96" t="s">
        <v>19617</v>
      </c>
      <c r="F547" s="108" t="s">
        <v>1256</v>
      </c>
      <c r="G547" s="163" t="s">
        <v>1307</v>
      </c>
      <c r="H547" s="122">
        <v>44286</v>
      </c>
      <c r="I547" s="122">
        <v>44286</v>
      </c>
      <c r="J547" s="122">
        <v>44286</v>
      </c>
      <c r="K547" s="121">
        <v>32739</v>
      </c>
      <c r="L547" s="109" t="s">
        <v>1308</v>
      </c>
      <c r="M547" s="99" t="s">
        <v>602</v>
      </c>
      <c r="N547" s="164" t="s">
        <v>26</v>
      </c>
      <c r="O547" s="269" t="s">
        <v>419</v>
      </c>
      <c r="P547" s="163"/>
      <c r="Q547" s="99" t="s">
        <v>1309</v>
      </c>
      <c r="R547" s="99" t="s">
        <v>752</v>
      </c>
      <c r="S547" s="257">
        <f t="shared" si="8"/>
        <v>54697</v>
      </c>
      <c r="T547" s="244" t="s">
        <v>17991</v>
      </c>
      <c r="U547" s="243" t="s">
        <v>687</v>
      </c>
      <c r="V547" s="305" t="str" cm="1">
        <f t="array" ref="V547">_xlfn.IFS(C547="","",COUNTIF(C547,"ตำแหน่งว่าง*"),"ว่าง",COUNTIF(C547,"&lt;&gt;ตำแหน่งว่าง*"),"คนครอง")</f>
        <v>คนครอง</v>
      </c>
      <c r="W547" s="242">
        <v>42</v>
      </c>
      <c r="X547" s="98" t="s">
        <v>1306</v>
      </c>
      <c r="Y547" s="98" t="s">
        <v>419</v>
      </c>
      <c r="Z547" s="242">
        <v>546</v>
      </c>
      <c r="AA547" s="96"/>
      <c r="AB547" s="96" t="s">
        <v>24658</v>
      </c>
    </row>
    <row r="548" spans="1:28" s="53" customFormat="1" ht="22.8" customHeight="1">
      <c r="A548" s="103" t="s">
        <v>154</v>
      </c>
      <c r="B548" s="99" t="s">
        <v>70</v>
      </c>
      <c r="C548" s="103" t="s">
        <v>1310</v>
      </c>
      <c r="D548" s="96" t="s">
        <v>19618</v>
      </c>
      <c r="E548" s="96" t="s">
        <v>19352</v>
      </c>
      <c r="F548" s="108" t="s">
        <v>1256</v>
      </c>
      <c r="G548" s="163" t="s">
        <v>1312</v>
      </c>
      <c r="H548" s="121">
        <v>42460</v>
      </c>
      <c r="I548" s="121">
        <v>42460</v>
      </c>
      <c r="J548" s="121">
        <v>42460</v>
      </c>
      <c r="K548" s="121">
        <v>33137</v>
      </c>
      <c r="L548" s="103" t="s">
        <v>1313</v>
      </c>
      <c r="M548" s="99" t="s">
        <v>661</v>
      </c>
      <c r="N548" s="164" t="s">
        <v>26</v>
      </c>
      <c r="O548" s="269" t="s">
        <v>419</v>
      </c>
      <c r="P548" s="163"/>
      <c r="Q548" s="99" t="s">
        <v>1314</v>
      </c>
      <c r="R548" s="99" t="s">
        <v>1315</v>
      </c>
      <c r="S548" s="257">
        <f t="shared" si="8"/>
        <v>55062</v>
      </c>
      <c r="T548" s="241" t="s">
        <v>17991</v>
      </c>
      <c r="U548" s="243" t="s">
        <v>687</v>
      </c>
      <c r="V548" s="305" t="str" cm="1">
        <f t="array" ref="V548">_xlfn.IFS(C548="","",COUNTIF(C548,"ตำแหน่งว่าง*"),"ว่าง",COUNTIF(C548,"&lt;&gt;ตำแหน่งว่าง*"),"คนครอง")</f>
        <v>คนครอง</v>
      </c>
      <c r="W548" s="242">
        <v>42</v>
      </c>
      <c r="X548" s="98" t="s">
        <v>1311</v>
      </c>
      <c r="Y548" s="98" t="s">
        <v>419</v>
      </c>
      <c r="Z548" s="242">
        <v>547</v>
      </c>
      <c r="AA548" s="96" t="s">
        <v>24820</v>
      </c>
      <c r="AB548" s="96" t="s">
        <v>24680</v>
      </c>
    </row>
    <row r="549" spans="1:28" s="53" customFormat="1" ht="22.8" customHeight="1">
      <c r="A549" s="96" t="s">
        <v>69</v>
      </c>
      <c r="B549" s="95" t="s">
        <v>70</v>
      </c>
      <c r="C549" s="96" t="s">
        <v>17252</v>
      </c>
      <c r="D549" s="96" t="s">
        <v>19619</v>
      </c>
      <c r="E549" s="96" t="s">
        <v>19620</v>
      </c>
      <c r="F549" s="101" t="s">
        <v>1316</v>
      </c>
      <c r="G549" s="163" t="s">
        <v>1318</v>
      </c>
      <c r="H549" s="121">
        <v>44187</v>
      </c>
      <c r="I549" s="121">
        <v>44187</v>
      </c>
      <c r="J549" s="121">
        <v>34605</v>
      </c>
      <c r="K549" s="121">
        <v>25590</v>
      </c>
      <c r="L549" s="96" t="s">
        <v>1319</v>
      </c>
      <c r="M549" s="95" t="s">
        <v>230</v>
      </c>
      <c r="N549" s="164" t="s">
        <v>26</v>
      </c>
      <c r="O549" s="269" t="s">
        <v>706</v>
      </c>
      <c r="P549" s="163"/>
      <c r="Q549" s="99" t="s">
        <v>1320</v>
      </c>
      <c r="R549" s="95" t="s">
        <v>179</v>
      </c>
      <c r="S549" s="257">
        <f t="shared" si="8"/>
        <v>47757</v>
      </c>
      <c r="T549" s="241" t="s">
        <v>17983</v>
      </c>
      <c r="U549" s="243" t="s">
        <v>687</v>
      </c>
      <c r="V549" s="305" t="str" cm="1">
        <f t="array" ref="V549">_xlfn.IFS(C549="","",COUNTIF(C549,"ตำแหน่งว่าง*"),"ว่าง",COUNTIF(C549,"&lt;&gt;ตำแหน่งว่าง*"),"คนครอง")</f>
        <v>คนครอง</v>
      </c>
      <c r="W549" s="242">
        <v>31</v>
      </c>
      <c r="X549" s="98" t="s">
        <v>1317</v>
      </c>
      <c r="Y549" s="98" t="s">
        <v>419</v>
      </c>
      <c r="Z549" s="242">
        <v>548</v>
      </c>
      <c r="AA549" s="96" t="s">
        <v>24823</v>
      </c>
      <c r="AB549" s="96"/>
    </row>
    <row r="550" spans="1:28" s="53" customFormat="1" ht="22.8" customHeight="1">
      <c r="A550" s="96" t="s">
        <v>93</v>
      </c>
      <c r="B550" s="95" t="s">
        <v>70</v>
      </c>
      <c r="C550" s="96" t="s">
        <v>1321</v>
      </c>
      <c r="D550" s="96" t="s">
        <v>19621</v>
      </c>
      <c r="E550" s="96" t="s">
        <v>19622</v>
      </c>
      <c r="F550" s="101" t="s">
        <v>1322</v>
      </c>
      <c r="G550" s="163" t="s">
        <v>1324</v>
      </c>
      <c r="H550" s="121">
        <v>44537</v>
      </c>
      <c r="I550" s="121">
        <v>44537</v>
      </c>
      <c r="J550" s="121">
        <v>39517</v>
      </c>
      <c r="K550" s="121">
        <v>26817</v>
      </c>
      <c r="L550" s="96" t="s">
        <v>1325</v>
      </c>
      <c r="M550" s="95" t="s">
        <v>1326</v>
      </c>
      <c r="N550" s="164" t="s">
        <v>26</v>
      </c>
      <c r="O550" s="269" t="s">
        <v>419</v>
      </c>
      <c r="P550" s="163"/>
      <c r="Q550" s="99" t="s">
        <v>1327</v>
      </c>
      <c r="R550" s="95" t="s">
        <v>185</v>
      </c>
      <c r="S550" s="257">
        <f t="shared" si="8"/>
        <v>48853</v>
      </c>
      <c r="T550" s="241" t="s">
        <v>17983</v>
      </c>
      <c r="U550" s="243" t="s">
        <v>687</v>
      </c>
      <c r="V550" s="305" t="str" cm="1">
        <f t="array" ref="V550">_xlfn.IFS(C550="","",COUNTIF(C550,"ตำแหน่งว่าง*"),"ว่าง",COUNTIF(C550,"&lt;&gt;ตำแหน่งว่าง*"),"คนครอง")</f>
        <v>คนครอง</v>
      </c>
      <c r="W550" s="242">
        <v>32</v>
      </c>
      <c r="X550" s="98" t="s">
        <v>1323</v>
      </c>
      <c r="Y550" s="98" t="s">
        <v>419</v>
      </c>
      <c r="Z550" s="242">
        <v>549</v>
      </c>
      <c r="AA550" s="96" t="s">
        <v>24824</v>
      </c>
      <c r="AB550" s="96"/>
    </row>
    <row r="551" spans="1:28" s="57" customFormat="1" ht="22.8" customHeight="1">
      <c r="A551" s="96" t="s">
        <v>116</v>
      </c>
      <c r="B551" s="95" t="s">
        <v>20</v>
      </c>
      <c r="C551" s="96" t="s">
        <v>1328</v>
      </c>
      <c r="D551" s="96" t="s">
        <v>19623</v>
      </c>
      <c r="E551" s="96" t="s">
        <v>19624</v>
      </c>
      <c r="F551" s="101" t="s">
        <v>1329</v>
      </c>
      <c r="G551" s="163" t="s">
        <v>1331</v>
      </c>
      <c r="H551" s="121">
        <v>44537</v>
      </c>
      <c r="I551" s="121">
        <v>44537</v>
      </c>
      <c r="J551" s="121">
        <v>41428</v>
      </c>
      <c r="K551" s="121">
        <v>30124</v>
      </c>
      <c r="L551" s="96" t="s">
        <v>1332</v>
      </c>
      <c r="M551" s="95" t="s">
        <v>1333</v>
      </c>
      <c r="N551" s="164" t="s">
        <v>26</v>
      </c>
      <c r="O551" s="269" t="s">
        <v>419</v>
      </c>
      <c r="P551" s="163"/>
      <c r="Q551" s="99" t="s">
        <v>1334</v>
      </c>
      <c r="R551" s="95" t="s">
        <v>185</v>
      </c>
      <c r="S551" s="257">
        <f t="shared" si="8"/>
        <v>52140</v>
      </c>
      <c r="T551" s="244" t="s">
        <v>17983</v>
      </c>
      <c r="U551" s="243" t="s">
        <v>687</v>
      </c>
      <c r="V551" s="305" t="str" cm="1">
        <f t="array" ref="V551">_xlfn.IFS(C551="","",COUNTIF(C551,"ตำแหน่งว่าง*"),"ว่าง",COUNTIF(C551,"&lt;&gt;ตำแหน่งว่าง*"),"คนครอง")</f>
        <v>คนครอง</v>
      </c>
      <c r="W551" s="242">
        <v>41</v>
      </c>
      <c r="X551" s="98" t="s">
        <v>1330</v>
      </c>
      <c r="Y551" s="98" t="s">
        <v>419</v>
      </c>
      <c r="Z551" s="242">
        <v>550</v>
      </c>
      <c r="AA551" s="96" t="s">
        <v>24825</v>
      </c>
      <c r="AB551" s="96" t="s">
        <v>24641</v>
      </c>
    </row>
    <row r="552" spans="1:28" s="54" customFormat="1" ht="22.8" customHeight="1">
      <c r="A552" s="96" t="s">
        <v>333</v>
      </c>
      <c r="B552" s="95" t="s">
        <v>20</v>
      </c>
      <c r="C552" s="96" t="s">
        <v>24216</v>
      </c>
      <c r="D552" s="96" t="s">
        <v>19625</v>
      </c>
      <c r="E552" s="96" t="s">
        <v>24217</v>
      </c>
      <c r="F552" s="101" t="s">
        <v>1335</v>
      </c>
      <c r="G552" s="163" t="s">
        <v>1345</v>
      </c>
      <c r="H552" s="121">
        <v>45201</v>
      </c>
      <c r="I552" s="121">
        <v>45201</v>
      </c>
      <c r="J552" s="121">
        <v>45201</v>
      </c>
      <c r="K552" s="121">
        <v>34253</v>
      </c>
      <c r="L552" s="96" t="s">
        <v>1346</v>
      </c>
      <c r="M552" s="95" t="s">
        <v>24</v>
      </c>
      <c r="N552" s="164" t="s">
        <v>26</v>
      </c>
      <c r="O552" s="266" t="s">
        <v>419</v>
      </c>
      <c r="P552" s="164"/>
      <c r="Q552" s="99" t="s">
        <v>1347</v>
      </c>
      <c r="R552" s="95" t="s">
        <v>813</v>
      </c>
      <c r="S552" s="257">
        <f t="shared" si="8"/>
        <v>56523</v>
      </c>
      <c r="T552" s="241" t="s">
        <v>17983</v>
      </c>
      <c r="U552" s="243" t="s">
        <v>687</v>
      </c>
      <c r="V552" s="305" t="str" cm="1">
        <f t="array" ref="V552">_xlfn.IFS(C552="","",COUNTIF(C552,"ตำแหน่งว่าง*"),"ว่าง",COUNTIF(C552,"&lt;&gt;ตำแหน่งว่าง*"),"คนครอง")</f>
        <v>คนครอง</v>
      </c>
      <c r="W552" s="242">
        <v>42</v>
      </c>
      <c r="X552" s="98" t="s">
        <v>1344</v>
      </c>
      <c r="Y552" s="100" t="s">
        <v>419</v>
      </c>
      <c r="Z552" s="242">
        <v>551</v>
      </c>
      <c r="AA552" s="96"/>
      <c r="AB552" s="96" t="s">
        <v>24655</v>
      </c>
    </row>
    <row r="553" spans="1:28" s="89" customFormat="1" ht="22.8" customHeight="1">
      <c r="A553" s="96" t="s">
        <v>333</v>
      </c>
      <c r="B553" s="95" t="s">
        <v>70</v>
      </c>
      <c r="C553" s="96" t="s">
        <v>17254</v>
      </c>
      <c r="D553" s="96" t="s">
        <v>19626</v>
      </c>
      <c r="E553" s="96" t="s">
        <v>19627</v>
      </c>
      <c r="F553" s="101" t="s">
        <v>1335</v>
      </c>
      <c r="G553" s="163" t="s">
        <v>1341</v>
      </c>
      <c r="H553" s="121">
        <v>44813</v>
      </c>
      <c r="I553" s="121">
        <v>44813</v>
      </c>
      <c r="J553" s="121">
        <v>44813</v>
      </c>
      <c r="K553" s="121">
        <v>34341</v>
      </c>
      <c r="L553" s="96" t="s">
        <v>762</v>
      </c>
      <c r="M553" s="95" t="s">
        <v>613</v>
      </c>
      <c r="N553" s="164" t="s">
        <v>26</v>
      </c>
      <c r="O553" s="266" t="s">
        <v>419</v>
      </c>
      <c r="P553" s="164"/>
      <c r="Q553" s="99" t="s">
        <v>1342</v>
      </c>
      <c r="R553" s="95" t="s">
        <v>1343</v>
      </c>
      <c r="S553" s="257">
        <f t="shared" si="8"/>
        <v>56523</v>
      </c>
      <c r="T553" s="244" t="s">
        <v>17983</v>
      </c>
      <c r="U553" s="243" t="s">
        <v>687</v>
      </c>
      <c r="V553" s="305" t="str" cm="1">
        <f t="array" ref="V553">_xlfn.IFS(C553="","",COUNTIF(C553,"ตำแหน่งว่าง*"),"ว่าง",COUNTIF(C553,"&lt;&gt;ตำแหน่งว่าง*"),"คนครอง")</f>
        <v>คนครอง</v>
      </c>
      <c r="W553" s="242">
        <v>42</v>
      </c>
      <c r="X553" s="98" t="s">
        <v>1340</v>
      </c>
      <c r="Y553" s="100" t="s">
        <v>419</v>
      </c>
      <c r="Z553" s="242">
        <v>552</v>
      </c>
      <c r="AA553" s="96"/>
      <c r="AB553" s="96" t="s">
        <v>24662</v>
      </c>
    </row>
    <row r="554" spans="1:28" s="88" customFormat="1" ht="22.8" customHeight="1">
      <c r="A554" s="96"/>
      <c r="B554" s="95"/>
      <c r="C554" s="95" t="s">
        <v>60</v>
      </c>
      <c r="D554" s="96"/>
      <c r="E554" s="96"/>
      <c r="F554" s="101" t="s">
        <v>1335</v>
      </c>
      <c r="G554" s="163" t="s">
        <v>1337</v>
      </c>
      <c r="H554" s="122"/>
      <c r="I554" s="122"/>
      <c r="J554" s="122"/>
      <c r="K554" s="121"/>
      <c r="L554" s="102"/>
      <c r="M554" s="95"/>
      <c r="N554" s="164" t="s">
        <v>26</v>
      </c>
      <c r="O554" s="266" t="s">
        <v>419</v>
      </c>
      <c r="P554" s="164"/>
      <c r="Q554" s="99"/>
      <c r="R554" s="99"/>
      <c r="S554" s="257" t="str">
        <f t="shared" si="8"/>
        <v/>
      </c>
      <c r="T554" s="244" t="s">
        <v>17983</v>
      </c>
      <c r="U554" s="243" t="s">
        <v>687</v>
      </c>
      <c r="V554" s="305" t="str" cm="1">
        <f t="array" ref="V554">_xlfn.IFS(C554="","",COUNTIF(C554,"ตำแหน่งว่าง*"),"ว่าง",COUNTIF(C554,"&lt;&gt;ตำแหน่งว่าง*"),"คนครอง")</f>
        <v>ว่าง</v>
      </c>
      <c r="W554" s="242">
        <v>42</v>
      </c>
      <c r="X554" s="98" t="s">
        <v>1336</v>
      </c>
      <c r="Y554" s="100" t="s">
        <v>419</v>
      </c>
      <c r="Z554" s="242">
        <v>553</v>
      </c>
      <c r="AA554" s="96"/>
      <c r="AB554" s="96"/>
    </row>
    <row r="555" spans="1:28" s="54" customFormat="1" ht="22.8" customHeight="1">
      <c r="A555" s="96"/>
      <c r="B555" s="95"/>
      <c r="C555" s="96" t="s">
        <v>60</v>
      </c>
      <c r="D555" s="96"/>
      <c r="E555" s="96"/>
      <c r="F555" s="101" t="s">
        <v>1335</v>
      </c>
      <c r="G555" s="163" t="s">
        <v>1349</v>
      </c>
      <c r="H555" s="121"/>
      <c r="I555" s="121"/>
      <c r="J555" s="121"/>
      <c r="K555" s="121"/>
      <c r="L555" s="96"/>
      <c r="M555" s="95"/>
      <c r="N555" s="164" t="s">
        <v>26</v>
      </c>
      <c r="O555" s="266" t="s">
        <v>419</v>
      </c>
      <c r="P555" s="164"/>
      <c r="Q555" s="99"/>
      <c r="R555" s="95"/>
      <c r="S555" s="257" t="str">
        <f t="shared" si="8"/>
        <v/>
      </c>
      <c r="T555" s="241" t="s">
        <v>17983</v>
      </c>
      <c r="U555" s="243" t="s">
        <v>687</v>
      </c>
      <c r="V555" s="305" t="str" cm="1">
        <f t="array" ref="V555">_xlfn.IFS(C555="","",COUNTIF(C555,"ตำแหน่งว่าง*"),"ว่าง",COUNTIF(C555,"&lt;&gt;ตำแหน่งว่าง*"),"คนครอง")</f>
        <v>ว่าง</v>
      </c>
      <c r="W555" s="242">
        <v>42</v>
      </c>
      <c r="X555" s="98" t="s">
        <v>1348</v>
      </c>
      <c r="Y555" s="100" t="s">
        <v>419</v>
      </c>
      <c r="Z555" s="242">
        <v>554</v>
      </c>
      <c r="AA555" s="96"/>
      <c r="AB555" s="96"/>
    </row>
    <row r="556" spans="1:28" s="54" customFormat="1" ht="22.8" customHeight="1">
      <c r="A556" s="96"/>
      <c r="B556" s="95"/>
      <c r="C556" s="96" t="s">
        <v>60</v>
      </c>
      <c r="D556" s="96"/>
      <c r="E556" s="96"/>
      <c r="F556" s="101" t="s">
        <v>1335</v>
      </c>
      <c r="G556" s="163" t="s">
        <v>1352</v>
      </c>
      <c r="H556" s="121" t="s">
        <v>63</v>
      </c>
      <c r="I556" s="121" t="s">
        <v>63</v>
      </c>
      <c r="J556" s="121" t="s">
        <v>63</v>
      </c>
      <c r="K556" s="121" t="s">
        <v>63</v>
      </c>
      <c r="L556" s="96"/>
      <c r="M556" s="95"/>
      <c r="N556" s="164" t="s">
        <v>26</v>
      </c>
      <c r="O556" s="266" t="s">
        <v>419</v>
      </c>
      <c r="P556" s="164"/>
      <c r="Q556" s="99"/>
      <c r="R556" s="95"/>
      <c r="S556" s="257" t="str">
        <f t="shared" si="8"/>
        <v/>
      </c>
      <c r="T556" s="241" t="s">
        <v>17983</v>
      </c>
      <c r="U556" s="243" t="s">
        <v>687</v>
      </c>
      <c r="V556" s="305" t="str" cm="1">
        <f t="array" ref="V556">_xlfn.IFS(C556="","",COUNTIF(C556,"ตำแหน่งว่าง*"),"ว่าง",COUNTIF(C556,"&lt;&gt;ตำแหน่งว่าง*"),"คนครอง")</f>
        <v>ว่าง</v>
      </c>
      <c r="W556" s="242">
        <v>42</v>
      </c>
      <c r="X556" s="98" t="s">
        <v>1351</v>
      </c>
      <c r="Y556" s="100" t="s">
        <v>419</v>
      </c>
      <c r="Z556" s="242">
        <v>555</v>
      </c>
      <c r="AA556" s="96"/>
      <c r="AB556" s="96"/>
    </row>
    <row r="557" spans="1:28" s="55" customFormat="1" ht="22.8" customHeight="1">
      <c r="A557" s="96"/>
      <c r="B557" s="95"/>
      <c r="C557" s="96" t="s">
        <v>60</v>
      </c>
      <c r="D557" s="96"/>
      <c r="E557" s="96"/>
      <c r="F557" s="101" t="s">
        <v>1335</v>
      </c>
      <c r="G557" s="163" t="s">
        <v>1355</v>
      </c>
      <c r="H557" s="121"/>
      <c r="I557" s="121"/>
      <c r="J557" s="121"/>
      <c r="K557" s="121"/>
      <c r="L557" s="96"/>
      <c r="M557" s="95"/>
      <c r="N557" s="164" t="s">
        <v>26</v>
      </c>
      <c r="O557" s="266" t="s">
        <v>419</v>
      </c>
      <c r="P557" s="164"/>
      <c r="Q557" s="99"/>
      <c r="R557" s="95"/>
      <c r="S557" s="257" t="str">
        <f t="shared" si="8"/>
        <v/>
      </c>
      <c r="T557" s="241" t="s">
        <v>17983</v>
      </c>
      <c r="U557" s="243" t="s">
        <v>687</v>
      </c>
      <c r="V557" s="305" t="str" cm="1">
        <f t="array" ref="V557">_xlfn.IFS(C557="","",COUNTIF(C557,"ตำแหน่งว่าง*"),"ว่าง",COUNTIF(C557,"&lt;&gt;ตำแหน่งว่าง*"),"คนครอง")</f>
        <v>ว่าง</v>
      </c>
      <c r="W557" s="242">
        <v>42</v>
      </c>
      <c r="X557" s="98" t="s">
        <v>1354</v>
      </c>
      <c r="Y557" s="100" t="s">
        <v>419</v>
      </c>
      <c r="Z557" s="242">
        <v>556</v>
      </c>
      <c r="AA557" s="96"/>
      <c r="AB557" s="96"/>
    </row>
    <row r="558" spans="1:28" s="65" customFormat="1" ht="22.8" customHeight="1">
      <c r="A558" s="282" t="s">
        <v>2196</v>
      </c>
      <c r="B558" s="151"/>
      <c r="C558" s="154"/>
      <c r="D558" s="154"/>
      <c r="E558" s="154"/>
      <c r="F558" s="152"/>
      <c r="G558" s="254"/>
      <c r="H558" s="153" t="s">
        <v>63</v>
      </c>
      <c r="I558" s="153" t="s">
        <v>63</v>
      </c>
      <c r="J558" s="153" t="s">
        <v>63</v>
      </c>
      <c r="K558" s="153" t="s">
        <v>63</v>
      </c>
      <c r="L558" s="154"/>
      <c r="M558" s="151"/>
      <c r="N558" s="155"/>
      <c r="O558" s="157"/>
      <c r="P558" s="155"/>
      <c r="Q558" s="156"/>
      <c r="R558" s="151"/>
      <c r="S558" s="257" t="str">
        <f t="shared" si="8"/>
        <v/>
      </c>
      <c r="T558" s="248"/>
      <c r="U558" s="248"/>
      <c r="V558" s="305" t="str" cm="1">
        <f t="array" ref="V558">_xlfn.IFS(C558="","",COUNTIF(C558,"ตำแหน่งว่าง*"),"ว่าง",COUNTIF(C558,"&lt;&gt;ตำแหน่งว่าง*"),"คนครอง")</f>
        <v/>
      </c>
      <c r="W558" s="249"/>
      <c r="X558" s="254"/>
      <c r="Y558" s="155"/>
      <c r="Z558" s="242">
        <v>557</v>
      </c>
      <c r="AA558" s="96"/>
      <c r="AB558" s="96"/>
    </row>
    <row r="559" spans="1:28" s="71" customFormat="1" ht="22.8" customHeight="1">
      <c r="A559" s="96" t="s">
        <v>37</v>
      </c>
      <c r="B559" s="95" t="s">
        <v>70</v>
      </c>
      <c r="C559" s="96" t="s">
        <v>17447</v>
      </c>
      <c r="D559" s="96" t="s">
        <v>19949</v>
      </c>
      <c r="E559" s="96" t="s">
        <v>19950</v>
      </c>
      <c r="F559" s="101" t="s">
        <v>2197</v>
      </c>
      <c r="G559" s="163" t="s">
        <v>2199</v>
      </c>
      <c r="H559" s="121">
        <v>45931</v>
      </c>
      <c r="I559" s="121">
        <v>45931</v>
      </c>
      <c r="J559" s="121">
        <v>35317</v>
      </c>
      <c r="K559" s="121">
        <v>25946</v>
      </c>
      <c r="L559" s="103" t="s">
        <v>3048</v>
      </c>
      <c r="M559" s="95" t="s">
        <v>24</v>
      </c>
      <c r="N559" s="164" t="s">
        <v>26</v>
      </c>
      <c r="O559" s="266" t="s">
        <v>34</v>
      </c>
      <c r="P559" s="164" t="s">
        <v>1363</v>
      </c>
      <c r="Q559" s="99" t="s">
        <v>3049</v>
      </c>
      <c r="R559" s="95" t="s">
        <v>24240</v>
      </c>
      <c r="S559" s="257">
        <f t="shared" si="8"/>
        <v>48122</v>
      </c>
      <c r="T559" s="241" t="s">
        <v>2196</v>
      </c>
      <c r="U559" s="247" t="s">
        <v>2196</v>
      </c>
      <c r="V559" s="305" t="str" cm="1">
        <f t="array" ref="V559">_xlfn.IFS(C559="","",COUNTIF(C559,"ตำแหน่งว่าง*"),"ว่าง",COUNTIF(C559,"&lt;&gt;ตำแหน่งว่าง*"),"คนครอง")</f>
        <v>คนครอง</v>
      </c>
      <c r="W559" s="242">
        <v>21</v>
      </c>
      <c r="X559" s="98" t="s">
        <v>2198</v>
      </c>
      <c r="Y559" s="100" t="s">
        <v>1363</v>
      </c>
      <c r="Z559" s="242">
        <v>558</v>
      </c>
      <c r="AA559" s="96" t="s">
        <v>25056</v>
      </c>
      <c r="AB559" s="96" t="s">
        <v>24666</v>
      </c>
    </row>
    <row r="560" spans="1:28" s="71" customFormat="1" ht="22.8" customHeight="1">
      <c r="A560" s="96" t="s">
        <v>69</v>
      </c>
      <c r="B560" s="95" t="s">
        <v>20</v>
      </c>
      <c r="C560" s="96" t="s">
        <v>5482</v>
      </c>
      <c r="D560" s="96" t="s">
        <v>19630</v>
      </c>
      <c r="E560" s="96" t="s">
        <v>19631</v>
      </c>
      <c r="F560" s="101" t="s">
        <v>2201</v>
      </c>
      <c r="G560" s="163" t="s">
        <v>2203</v>
      </c>
      <c r="H560" s="121">
        <v>45260</v>
      </c>
      <c r="I560" s="121">
        <v>45260</v>
      </c>
      <c r="J560" s="121">
        <v>36923</v>
      </c>
      <c r="K560" s="121">
        <v>28949</v>
      </c>
      <c r="L560" s="259" t="s">
        <v>5486</v>
      </c>
      <c r="M560" s="95" t="s">
        <v>24</v>
      </c>
      <c r="N560" s="164" t="s">
        <v>26</v>
      </c>
      <c r="O560" s="266" t="s">
        <v>74</v>
      </c>
      <c r="P560" s="164"/>
      <c r="Q560" s="99" t="s">
        <v>5487</v>
      </c>
      <c r="R560" s="95" t="s">
        <v>16781</v>
      </c>
      <c r="S560" s="257">
        <f t="shared" si="8"/>
        <v>51044</v>
      </c>
      <c r="T560" s="241" t="s">
        <v>2196</v>
      </c>
      <c r="U560" s="247" t="s">
        <v>2196</v>
      </c>
      <c r="V560" s="305" t="str" cm="1">
        <f t="array" ref="V560">_xlfn.IFS(C560="","",COUNTIF(C560,"ตำแหน่งว่าง*"),"ว่าง",COUNTIF(C560,"&lt;&gt;ตำแหน่งว่าง*"),"คนครอง")</f>
        <v>คนครอง</v>
      </c>
      <c r="W560" s="242">
        <v>22</v>
      </c>
      <c r="X560" s="98" t="s">
        <v>2202</v>
      </c>
      <c r="Y560" s="100" t="s">
        <v>25</v>
      </c>
      <c r="Z560" s="242">
        <v>559</v>
      </c>
      <c r="AA560" s="96" t="s">
        <v>24826</v>
      </c>
      <c r="AB560" s="96" t="s">
        <v>24645</v>
      </c>
    </row>
    <row r="561" spans="1:28" s="53" customFormat="1" ht="22.8" customHeight="1">
      <c r="A561" s="96"/>
      <c r="B561" s="95"/>
      <c r="C561" s="96" t="s">
        <v>60</v>
      </c>
      <c r="D561" s="96"/>
      <c r="E561" s="96"/>
      <c r="F561" s="101" t="s">
        <v>2205</v>
      </c>
      <c r="G561" s="163" t="s">
        <v>2207</v>
      </c>
      <c r="H561" s="121"/>
      <c r="I561" s="121"/>
      <c r="J561" s="121"/>
      <c r="K561" s="121"/>
      <c r="L561" s="102"/>
      <c r="M561" s="95"/>
      <c r="N561" s="164" t="s">
        <v>26</v>
      </c>
      <c r="O561" s="266" t="s">
        <v>34</v>
      </c>
      <c r="P561" s="164" t="s">
        <v>1363</v>
      </c>
      <c r="Q561" s="99"/>
      <c r="R561" s="95"/>
      <c r="S561" s="257" t="str">
        <f t="shared" si="8"/>
        <v/>
      </c>
      <c r="T561" s="241" t="s">
        <v>2196</v>
      </c>
      <c r="U561" s="247" t="s">
        <v>2196</v>
      </c>
      <c r="V561" s="305" t="str" cm="1">
        <f t="array" ref="V561">_xlfn.IFS(C561="","",COUNTIF(C561,"ตำแหน่งว่าง*"),"ว่าง",COUNTIF(C561,"&lt;&gt;ตำแหน่งว่าง*"),"คนครอง")</f>
        <v>ว่าง</v>
      </c>
      <c r="W561" s="242">
        <v>22</v>
      </c>
      <c r="X561" s="98" t="s">
        <v>2206</v>
      </c>
      <c r="Y561" s="100" t="s">
        <v>1363</v>
      </c>
      <c r="Z561" s="242">
        <v>560</v>
      </c>
      <c r="AA561" s="96"/>
      <c r="AB561" s="96"/>
    </row>
    <row r="562" spans="1:28" s="71" customFormat="1" ht="22.8" customHeight="1">
      <c r="A562" s="96"/>
      <c r="B562" s="95"/>
      <c r="C562" s="96" t="s">
        <v>60</v>
      </c>
      <c r="D562" s="96"/>
      <c r="E562" s="96"/>
      <c r="F562" s="101" t="s">
        <v>2209</v>
      </c>
      <c r="G562" s="163" t="s">
        <v>2211</v>
      </c>
      <c r="H562" s="121"/>
      <c r="I562" s="121"/>
      <c r="J562" s="121"/>
      <c r="K562" s="121"/>
      <c r="L562" s="96"/>
      <c r="M562" s="95"/>
      <c r="N562" s="164" t="s">
        <v>26</v>
      </c>
      <c r="O562" s="266" t="s">
        <v>58</v>
      </c>
      <c r="P562" s="164"/>
      <c r="Q562" s="99"/>
      <c r="R562" s="95"/>
      <c r="S562" s="257" t="str">
        <f t="shared" si="8"/>
        <v/>
      </c>
      <c r="T562" s="241" t="s">
        <v>2196</v>
      </c>
      <c r="U562" s="247" t="s">
        <v>2196</v>
      </c>
      <c r="V562" s="305" t="str" cm="1">
        <f t="array" ref="V562">_xlfn.IFS(C562="","",COUNTIF(C562,"ตำแหน่งว่าง*"),"ว่าง",COUNTIF(C562,"&lt;&gt;ตำแหน่งว่าง*"),"คนครอง")</f>
        <v>ว่าง</v>
      </c>
      <c r="W562" s="242">
        <v>42</v>
      </c>
      <c r="X562" s="98" t="s">
        <v>2210</v>
      </c>
      <c r="Y562" s="100" t="s">
        <v>58</v>
      </c>
      <c r="Z562" s="242">
        <v>561</v>
      </c>
      <c r="AA562" s="96"/>
      <c r="AB562" s="96"/>
    </row>
    <row r="563" spans="1:28" s="53" customFormat="1" ht="22.8" customHeight="1">
      <c r="A563" s="96" t="s">
        <v>69</v>
      </c>
      <c r="B563" s="95" t="s">
        <v>20</v>
      </c>
      <c r="C563" s="96" t="s">
        <v>2213</v>
      </c>
      <c r="D563" s="96" t="s">
        <v>19634</v>
      </c>
      <c r="E563" s="96" t="s">
        <v>19635</v>
      </c>
      <c r="F563" s="101" t="s">
        <v>2214</v>
      </c>
      <c r="G563" s="163" t="s">
        <v>2216</v>
      </c>
      <c r="H563" s="121">
        <v>44958</v>
      </c>
      <c r="I563" s="121">
        <v>44531</v>
      </c>
      <c r="J563" s="121">
        <v>36192</v>
      </c>
      <c r="K563" s="121">
        <v>26262</v>
      </c>
      <c r="L563" s="96" t="s">
        <v>2217</v>
      </c>
      <c r="M563" s="95" t="s">
        <v>2218</v>
      </c>
      <c r="N563" s="164" t="s">
        <v>26</v>
      </c>
      <c r="O563" s="266" t="s">
        <v>74</v>
      </c>
      <c r="P563" s="164"/>
      <c r="Q563" s="99" t="s">
        <v>2219</v>
      </c>
      <c r="R563" s="95" t="s">
        <v>590</v>
      </c>
      <c r="S563" s="257">
        <f t="shared" si="8"/>
        <v>48488</v>
      </c>
      <c r="T563" s="241" t="s">
        <v>17984</v>
      </c>
      <c r="U563" s="247" t="s">
        <v>2196</v>
      </c>
      <c r="V563" s="305" t="str" cm="1">
        <f t="array" ref="V563">_xlfn.IFS(C563="","",COUNTIF(C563,"ตำแหน่งว่าง*"),"ว่าง",COUNTIF(C563,"&lt;&gt;ตำแหน่งว่าง*"),"คนครอง")</f>
        <v>คนครอง</v>
      </c>
      <c r="W563" s="242">
        <v>31</v>
      </c>
      <c r="X563" s="98" t="s">
        <v>2215</v>
      </c>
      <c r="Y563" s="100" t="s">
        <v>90</v>
      </c>
      <c r="Z563" s="242">
        <v>562</v>
      </c>
      <c r="AA563" s="96" t="s">
        <v>24827</v>
      </c>
      <c r="AB563" s="96" t="s">
        <v>24683</v>
      </c>
    </row>
    <row r="564" spans="1:28" s="53" customFormat="1" ht="22.8" customHeight="1">
      <c r="A564" s="96" t="s">
        <v>93</v>
      </c>
      <c r="B564" s="95" t="s">
        <v>70</v>
      </c>
      <c r="C564" s="96" t="s">
        <v>2220</v>
      </c>
      <c r="D564" s="96" t="s">
        <v>19636</v>
      </c>
      <c r="E564" s="96" t="s">
        <v>19637</v>
      </c>
      <c r="F564" s="101" t="s">
        <v>2221</v>
      </c>
      <c r="G564" s="163" t="s">
        <v>2223</v>
      </c>
      <c r="H564" s="121">
        <v>43174</v>
      </c>
      <c r="I564" s="121">
        <v>42506</v>
      </c>
      <c r="J564" s="122">
        <v>34228</v>
      </c>
      <c r="K564" s="121">
        <v>24335</v>
      </c>
      <c r="L564" s="102" t="s">
        <v>2224</v>
      </c>
      <c r="M564" s="107" t="s">
        <v>1333</v>
      </c>
      <c r="N564" s="164" t="s">
        <v>26</v>
      </c>
      <c r="O564" s="266" t="s">
        <v>90</v>
      </c>
      <c r="P564" s="164"/>
      <c r="Q564" s="105" t="s">
        <v>2225</v>
      </c>
      <c r="R564" s="95" t="s">
        <v>2226</v>
      </c>
      <c r="S564" s="257">
        <f t="shared" si="8"/>
        <v>46296</v>
      </c>
      <c r="T564" s="241" t="s">
        <v>17984</v>
      </c>
      <c r="U564" s="247" t="s">
        <v>2196</v>
      </c>
      <c r="V564" s="305" t="str" cm="1">
        <f t="array" ref="V564">_xlfn.IFS(C564="","",COUNTIF(C564,"ตำแหน่งว่าง*"),"ว่าง",COUNTIF(C564,"&lt;&gt;ตำแหน่งว่าง*"),"คนครอง")</f>
        <v>คนครอง</v>
      </c>
      <c r="W564" s="242">
        <v>32</v>
      </c>
      <c r="X564" s="98" t="s">
        <v>2222</v>
      </c>
      <c r="Y564" s="100" t="s">
        <v>90</v>
      </c>
      <c r="Z564" s="242">
        <v>563</v>
      </c>
      <c r="AA564" s="96" t="s">
        <v>24828</v>
      </c>
      <c r="AB564" s="96"/>
    </row>
    <row r="565" spans="1:28" s="53" customFormat="1" ht="22.8" customHeight="1">
      <c r="A565" s="103" t="s">
        <v>116</v>
      </c>
      <c r="B565" s="95" t="s">
        <v>20</v>
      </c>
      <c r="C565" s="103" t="s">
        <v>17372</v>
      </c>
      <c r="D565" s="96" t="s">
        <v>19638</v>
      </c>
      <c r="E565" s="96" t="s">
        <v>18956</v>
      </c>
      <c r="F565" s="101" t="s">
        <v>2227</v>
      </c>
      <c r="G565" s="163" t="s">
        <v>2232</v>
      </c>
      <c r="H565" s="121">
        <v>44967</v>
      </c>
      <c r="I565" s="121">
        <v>44967</v>
      </c>
      <c r="J565" s="121">
        <v>41533</v>
      </c>
      <c r="K565" s="121">
        <v>24038</v>
      </c>
      <c r="L565" s="109" t="s">
        <v>2233</v>
      </c>
      <c r="M565" s="99" t="s">
        <v>997</v>
      </c>
      <c r="N565" s="164" t="s">
        <v>26</v>
      </c>
      <c r="O565" s="266" t="s">
        <v>208</v>
      </c>
      <c r="P565" s="164"/>
      <c r="Q565" s="99" t="s">
        <v>2234</v>
      </c>
      <c r="R565" s="99" t="s">
        <v>59</v>
      </c>
      <c r="S565" s="257">
        <f t="shared" si="8"/>
        <v>46296</v>
      </c>
      <c r="T565" s="241" t="s">
        <v>17984</v>
      </c>
      <c r="U565" s="247" t="s">
        <v>2196</v>
      </c>
      <c r="V565" s="305" t="str" cm="1">
        <f t="array" ref="V565">_xlfn.IFS(C565="","",COUNTIF(C565,"ตำแหน่งว่าง*"),"ว่าง",COUNTIF(C565,"&lt;&gt;ตำแหน่งว่าง*"),"คนครอง")</f>
        <v>คนครอง</v>
      </c>
      <c r="W565" s="242">
        <v>41</v>
      </c>
      <c r="X565" s="98" t="s">
        <v>2231</v>
      </c>
      <c r="Y565" s="100" t="s">
        <v>207</v>
      </c>
      <c r="Z565" s="242">
        <v>564</v>
      </c>
      <c r="AA565" s="96" t="s">
        <v>24815</v>
      </c>
      <c r="AB565" s="96" t="s">
        <v>24684</v>
      </c>
    </row>
    <row r="566" spans="1:28" s="54" customFormat="1" ht="22.8" customHeight="1">
      <c r="A566" s="96" t="s">
        <v>55</v>
      </c>
      <c r="B566" s="95" t="s">
        <v>70</v>
      </c>
      <c r="C566" s="96" t="s">
        <v>2356</v>
      </c>
      <c r="D566" s="96" t="s">
        <v>21070</v>
      </c>
      <c r="E566" s="96" t="s">
        <v>21071</v>
      </c>
      <c r="F566" s="101" t="s">
        <v>2227</v>
      </c>
      <c r="G566" s="163" t="s">
        <v>2229</v>
      </c>
      <c r="H566" s="121">
        <v>45719</v>
      </c>
      <c r="I566" s="121">
        <v>45260</v>
      </c>
      <c r="J566" s="122">
        <v>40898</v>
      </c>
      <c r="K566" s="121">
        <v>26003</v>
      </c>
      <c r="L566" s="96" t="s">
        <v>2359</v>
      </c>
      <c r="M566" s="95" t="s">
        <v>296</v>
      </c>
      <c r="N566" s="164" t="s">
        <v>26</v>
      </c>
      <c r="O566" s="266" t="s">
        <v>90</v>
      </c>
      <c r="P566" s="164"/>
      <c r="Q566" s="105" t="s">
        <v>2360</v>
      </c>
      <c r="R566" s="95" t="s">
        <v>24247</v>
      </c>
      <c r="S566" s="257">
        <f t="shared" si="8"/>
        <v>48122</v>
      </c>
      <c r="T566" s="241" t="s">
        <v>17984</v>
      </c>
      <c r="U566" s="247" t="s">
        <v>2196</v>
      </c>
      <c r="V566" s="305" t="str" cm="1">
        <f t="array" ref="V566">_xlfn.IFS(C566="","",COUNTIF(C566,"ตำแหน่งว่าง*"),"ว่าง",COUNTIF(C566,"&lt;&gt;ตำแหน่งว่าง*"),"คนครอง")</f>
        <v>คนครอง</v>
      </c>
      <c r="W566" s="242">
        <v>41</v>
      </c>
      <c r="X566" s="98" t="s">
        <v>2228</v>
      </c>
      <c r="Y566" s="100" t="s">
        <v>90</v>
      </c>
      <c r="Z566" s="242">
        <v>565</v>
      </c>
      <c r="AA566" s="96" t="s">
        <v>24829</v>
      </c>
      <c r="AB566" s="96" t="s">
        <v>24685</v>
      </c>
    </row>
    <row r="567" spans="1:28" s="53" customFormat="1" ht="22.8" customHeight="1">
      <c r="A567" s="96" t="s">
        <v>93</v>
      </c>
      <c r="B567" s="95" t="s">
        <v>20</v>
      </c>
      <c r="C567" s="96" t="s">
        <v>17373</v>
      </c>
      <c r="D567" s="96" t="s">
        <v>19640</v>
      </c>
      <c r="E567" s="96" t="s">
        <v>19641</v>
      </c>
      <c r="F567" s="101" t="s">
        <v>2227</v>
      </c>
      <c r="G567" s="163" t="s">
        <v>2236</v>
      </c>
      <c r="H567" s="121">
        <v>44187</v>
      </c>
      <c r="I567" s="121">
        <v>44187</v>
      </c>
      <c r="J567" s="122">
        <v>38018</v>
      </c>
      <c r="K567" s="121">
        <v>24981</v>
      </c>
      <c r="L567" s="96" t="s">
        <v>2237</v>
      </c>
      <c r="M567" s="95" t="s">
        <v>24</v>
      </c>
      <c r="N567" s="164" t="s">
        <v>26</v>
      </c>
      <c r="O567" s="266" t="s">
        <v>314</v>
      </c>
      <c r="P567" s="164"/>
      <c r="Q567" s="105" t="s">
        <v>2238</v>
      </c>
      <c r="R567" s="95" t="s">
        <v>252</v>
      </c>
      <c r="S567" s="257">
        <f t="shared" si="8"/>
        <v>47027</v>
      </c>
      <c r="T567" s="241" t="s">
        <v>17984</v>
      </c>
      <c r="U567" s="247" t="s">
        <v>2196</v>
      </c>
      <c r="V567" s="305" t="str" cm="1">
        <f t="array" ref="V567">_xlfn.IFS(C567="","",COUNTIF(C567,"ตำแหน่งว่าง*"),"ว่าง",COUNTIF(C567,"&lt;&gt;ตำแหน่งว่าง*"),"คนครอง")</f>
        <v>คนครอง</v>
      </c>
      <c r="W567" s="242">
        <v>41</v>
      </c>
      <c r="X567" s="98" t="s">
        <v>2235</v>
      </c>
      <c r="Y567" s="100" t="s">
        <v>1415</v>
      </c>
      <c r="Z567" s="242">
        <v>566</v>
      </c>
      <c r="AA567" s="96" t="s">
        <v>24830</v>
      </c>
      <c r="AB567" s="96"/>
    </row>
    <row r="568" spans="1:28" s="54" customFormat="1" ht="22.8" customHeight="1">
      <c r="A568" s="96" t="s">
        <v>333</v>
      </c>
      <c r="B568" s="95" t="s">
        <v>70</v>
      </c>
      <c r="C568" s="96" t="s">
        <v>8642</v>
      </c>
      <c r="D568" s="96" t="s">
        <v>19642</v>
      </c>
      <c r="E568" s="96" t="s">
        <v>19643</v>
      </c>
      <c r="F568" s="34" t="s">
        <v>2239</v>
      </c>
      <c r="G568" s="186" t="s">
        <v>2241</v>
      </c>
      <c r="H568" s="265">
        <v>45404</v>
      </c>
      <c r="I568" s="265">
        <v>45404</v>
      </c>
      <c r="J568" s="265">
        <v>45404</v>
      </c>
      <c r="K568" s="130">
        <v>33322</v>
      </c>
      <c r="L568" s="34" t="s">
        <v>8645</v>
      </c>
      <c r="M568" s="28" t="s">
        <v>1027</v>
      </c>
      <c r="N568" s="164" t="s">
        <v>26</v>
      </c>
      <c r="O568" s="266" t="s">
        <v>90</v>
      </c>
      <c r="P568" s="164"/>
      <c r="Q568" s="99" t="s">
        <v>8646</v>
      </c>
      <c r="R568" s="95" t="s">
        <v>18455</v>
      </c>
      <c r="S568" s="257">
        <f t="shared" si="8"/>
        <v>55427</v>
      </c>
      <c r="T568" s="241" t="s">
        <v>17984</v>
      </c>
      <c r="U568" s="247" t="s">
        <v>2196</v>
      </c>
      <c r="V568" s="305" t="str" cm="1">
        <f t="array" ref="V568">_xlfn.IFS(C568="","",COUNTIF(C568,"ตำแหน่งว่าง*"),"ว่าง",COUNTIF(C568,"&lt;&gt;ตำแหน่งว่าง*"),"คนครอง")</f>
        <v>คนครอง</v>
      </c>
      <c r="W568" s="242">
        <v>42</v>
      </c>
      <c r="X568" s="98" t="s">
        <v>2240</v>
      </c>
      <c r="Y568" s="100" t="s">
        <v>129</v>
      </c>
      <c r="Z568" s="242">
        <v>567</v>
      </c>
      <c r="AA568" s="96"/>
      <c r="AB568" s="96" t="s">
        <v>24647</v>
      </c>
    </row>
    <row r="569" spans="1:28" s="54" customFormat="1" ht="22.8" customHeight="1">
      <c r="A569" s="96" t="s">
        <v>333</v>
      </c>
      <c r="B569" s="95" t="s">
        <v>70</v>
      </c>
      <c r="C569" s="96" t="s">
        <v>18477</v>
      </c>
      <c r="D569" s="96" t="s">
        <v>19435</v>
      </c>
      <c r="E569" s="96" t="s">
        <v>19644</v>
      </c>
      <c r="F569" s="34" t="s">
        <v>2239</v>
      </c>
      <c r="G569" s="186" t="s">
        <v>2243</v>
      </c>
      <c r="H569" s="265">
        <v>45404</v>
      </c>
      <c r="I569" s="265">
        <v>45404</v>
      </c>
      <c r="J569" s="265">
        <v>45404</v>
      </c>
      <c r="K569" s="128">
        <v>35409</v>
      </c>
      <c r="L569" s="2" t="s">
        <v>18248</v>
      </c>
      <c r="M569" s="1" t="s">
        <v>4004</v>
      </c>
      <c r="N569" s="164" t="s">
        <v>26</v>
      </c>
      <c r="O569" s="266" t="s">
        <v>90</v>
      </c>
      <c r="P569" s="164"/>
      <c r="Q569" s="99" t="s">
        <v>9990</v>
      </c>
      <c r="R569" s="95" t="s">
        <v>18455</v>
      </c>
      <c r="S569" s="257">
        <f t="shared" si="8"/>
        <v>57619</v>
      </c>
      <c r="T569" s="241" t="s">
        <v>17984</v>
      </c>
      <c r="U569" s="247" t="s">
        <v>2196</v>
      </c>
      <c r="V569" s="305" t="str" cm="1">
        <f t="array" ref="V569">_xlfn.IFS(C569="","",COUNTIF(C569,"ตำแหน่งว่าง*"),"ว่าง",COUNTIF(C569,"&lt;&gt;ตำแหน่งว่าง*"),"คนครอง")</f>
        <v>คนครอง</v>
      </c>
      <c r="W569" s="242">
        <v>42</v>
      </c>
      <c r="X569" s="98" t="s">
        <v>2242</v>
      </c>
      <c r="Y569" s="100" t="s">
        <v>129</v>
      </c>
      <c r="Z569" s="242">
        <v>568</v>
      </c>
      <c r="AA569" s="96"/>
      <c r="AB569" s="96" t="s">
        <v>24647</v>
      </c>
    </row>
    <row r="570" spans="1:28" s="55" customFormat="1" ht="22.8" customHeight="1">
      <c r="A570" s="96"/>
      <c r="B570" s="95"/>
      <c r="C570" s="96" t="s">
        <v>60</v>
      </c>
      <c r="D570" s="96"/>
      <c r="E570" s="96"/>
      <c r="F570" s="101" t="s">
        <v>2239</v>
      </c>
      <c r="G570" s="163" t="s">
        <v>2245</v>
      </c>
      <c r="H570" s="121" t="s">
        <v>63</v>
      </c>
      <c r="I570" s="121" t="s">
        <v>63</v>
      </c>
      <c r="J570" s="121" t="s">
        <v>63</v>
      </c>
      <c r="K570" s="121" t="s">
        <v>63</v>
      </c>
      <c r="L570" s="96"/>
      <c r="M570" s="95"/>
      <c r="N570" s="164" t="s">
        <v>26</v>
      </c>
      <c r="O570" s="266" t="s">
        <v>90</v>
      </c>
      <c r="P570" s="164"/>
      <c r="Q570" s="99"/>
      <c r="R570" s="95"/>
      <c r="S570" s="257" t="str">
        <f t="shared" si="8"/>
        <v/>
      </c>
      <c r="T570" s="241" t="s">
        <v>17984</v>
      </c>
      <c r="U570" s="247" t="s">
        <v>2196</v>
      </c>
      <c r="V570" s="305" t="str" cm="1">
        <f t="array" ref="V570">_xlfn.IFS(C570="","",COUNTIF(C570,"ตำแหน่งว่าง*"),"ว่าง",COUNTIF(C570,"&lt;&gt;ตำแหน่งว่าง*"),"คนครอง")</f>
        <v>ว่าง</v>
      </c>
      <c r="W570" s="242">
        <v>42</v>
      </c>
      <c r="X570" s="98" t="s">
        <v>2244</v>
      </c>
      <c r="Y570" s="100" t="s">
        <v>129</v>
      </c>
      <c r="Z570" s="242">
        <v>569</v>
      </c>
      <c r="AA570" s="96"/>
      <c r="AB570" s="96"/>
    </row>
    <row r="571" spans="1:28" s="54" customFormat="1" ht="22.8" customHeight="1">
      <c r="A571" s="96"/>
      <c r="B571" s="95"/>
      <c r="C571" s="96" t="s">
        <v>60</v>
      </c>
      <c r="D571" s="96"/>
      <c r="E571" s="96"/>
      <c r="F571" s="101" t="s">
        <v>2239</v>
      </c>
      <c r="G571" s="163" t="s">
        <v>2247</v>
      </c>
      <c r="H571" s="121" t="s">
        <v>63</v>
      </c>
      <c r="I571" s="121" t="s">
        <v>63</v>
      </c>
      <c r="J571" s="121" t="s">
        <v>63</v>
      </c>
      <c r="K571" s="121" t="s">
        <v>63</v>
      </c>
      <c r="L571" s="96"/>
      <c r="M571" s="95"/>
      <c r="N571" s="164" t="s">
        <v>26</v>
      </c>
      <c r="O571" s="266" t="s">
        <v>90</v>
      </c>
      <c r="P571" s="164"/>
      <c r="Q571" s="99"/>
      <c r="R571" s="95"/>
      <c r="S571" s="257" t="str">
        <f t="shared" si="8"/>
        <v/>
      </c>
      <c r="T571" s="241" t="s">
        <v>17984</v>
      </c>
      <c r="U571" s="247" t="s">
        <v>2196</v>
      </c>
      <c r="V571" s="305" t="str" cm="1">
        <f t="array" ref="V571">_xlfn.IFS(C571="","",COUNTIF(C571,"ตำแหน่งว่าง*"),"ว่าง",COUNTIF(C571,"&lt;&gt;ตำแหน่งว่าง*"),"คนครอง")</f>
        <v>ว่าง</v>
      </c>
      <c r="W571" s="242">
        <v>42</v>
      </c>
      <c r="X571" s="98" t="s">
        <v>2246</v>
      </c>
      <c r="Y571" s="100" t="s">
        <v>129</v>
      </c>
      <c r="Z571" s="242">
        <v>570</v>
      </c>
      <c r="AA571" s="96"/>
      <c r="AB571" s="96"/>
    </row>
    <row r="572" spans="1:28" s="54" customFormat="1" ht="22.8" customHeight="1">
      <c r="A572" s="96"/>
      <c r="B572" s="95"/>
      <c r="C572" s="96" t="s">
        <v>60</v>
      </c>
      <c r="D572" s="96"/>
      <c r="E572" s="96"/>
      <c r="F572" s="101" t="s">
        <v>2239</v>
      </c>
      <c r="G572" s="163" t="s">
        <v>2249</v>
      </c>
      <c r="H572" s="121" t="s">
        <v>63</v>
      </c>
      <c r="I572" s="121" t="s">
        <v>63</v>
      </c>
      <c r="J572" s="121" t="s">
        <v>63</v>
      </c>
      <c r="K572" s="121" t="s">
        <v>63</v>
      </c>
      <c r="L572" s="96"/>
      <c r="M572" s="95"/>
      <c r="N572" s="164" t="s">
        <v>26</v>
      </c>
      <c r="O572" s="266" t="s">
        <v>90</v>
      </c>
      <c r="P572" s="164"/>
      <c r="Q572" s="99"/>
      <c r="R572" s="95"/>
      <c r="S572" s="257" t="str">
        <f t="shared" si="8"/>
        <v/>
      </c>
      <c r="T572" s="241" t="s">
        <v>17984</v>
      </c>
      <c r="U572" s="247" t="s">
        <v>2196</v>
      </c>
      <c r="V572" s="305" t="str" cm="1">
        <f t="array" ref="V572">_xlfn.IFS(C572="","",COUNTIF(C572,"ตำแหน่งว่าง*"),"ว่าง",COUNTIF(C572,"&lt;&gt;ตำแหน่งว่าง*"),"คนครอง")</f>
        <v>ว่าง</v>
      </c>
      <c r="W572" s="242">
        <v>42</v>
      </c>
      <c r="X572" s="98" t="s">
        <v>2248</v>
      </c>
      <c r="Y572" s="100" t="s">
        <v>129</v>
      </c>
      <c r="Z572" s="242">
        <v>571</v>
      </c>
      <c r="AA572" s="96"/>
      <c r="AB572" s="96"/>
    </row>
    <row r="573" spans="1:28" s="71" customFormat="1" ht="22.8" customHeight="1">
      <c r="A573" s="96"/>
      <c r="B573" s="95"/>
      <c r="C573" s="96" t="s">
        <v>60</v>
      </c>
      <c r="D573" s="96"/>
      <c r="E573" s="96"/>
      <c r="F573" s="101" t="s">
        <v>2239</v>
      </c>
      <c r="G573" s="163" t="s">
        <v>2251</v>
      </c>
      <c r="H573" s="121" t="s">
        <v>63</v>
      </c>
      <c r="I573" s="121" t="s">
        <v>63</v>
      </c>
      <c r="J573" s="121" t="s">
        <v>63</v>
      </c>
      <c r="K573" s="121" t="s">
        <v>63</v>
      </c>
      <c r="L573" s="96"/>
      <c r="M573" s="95"/>
      <c r="N573" s="164" t="s">
        <v>26</v>
      </c>
      <c r="O573" s="266" t="s">
        <v>90</v>
      </c>
      <c r="P573" s="164"/>
      <c r="Q573" s="99"/>
      <c r="R573" s="95"/>
      <c r="S573" s="257" t="str">
        <f t="shared" si="8"/>
        <v/>
      </c>
      <c r="T573" s="241" t="s">
        <v>17984</v>
      </c>
      <c r="U573" s="247" t="s">
        <v>2196</v>
      </c>
      <c r="V573" s="305" t="str" cm="1">
        <f t="array" ref="V573">_xlfn.IFS(C573="","",COUNTIF(C573,"ตำแหน่งว่าง*"),"ว่าง",COUNTIF(C573,"&lt;&gt;ตำแหน่งว่าง*"),"คนครอง")</f>
        <v>ว่าง</v>
      </c>
      <c r="W573" s="242">
        <v>42</v>
      </c>
      <c r="X573" s="98" t="s">
        <v>2250</v>
      </c>
      <c r="Y573" s="100" t="s">
        <v>129</v>
      </c>
      <c r="Z573" s="242">
        <v>572</v>
      </c>
      <c r="AA573" s="96"/>
      <c r="AB573" s="96"/>
    </row>
    <row r="574" spans="1:28" s="53" customFormat="1" ht="22.8" customHeight="1">
      <c r="A574" s="96" t="s">
        <v>69</v>
      </c>
      <c r="B574" s="95" t="s">
        <v>20</v>
      </c>
      <c r="C574" s="96" t="s">
        <v>24384</v>
      </c>
      <c r="D574" s="96" t="s">
        <v>24382</v>
      </c>
      <c r="E574" s="96" t="s">
        <v>24383</v>
      </c>
      <c r="F574" s="101" t="s">
        <v>2252</v>
      </c>
      <c r="G574" s="163" t="s">
        <v>2254</v>
      </c>
      <c r="H574" s="121">
        <v>45260</v>
      </c>
      <c r="I574" s="121">
        <v>44531</v>
      </c>
      <c r="J574" s="122">
        <v>38384</v>
      </c>
      <c r="K574" s="121">
        <v>30029</v>
      </c>
      <c r="L574" s="102" t="s">
        <v>89</v>
      </c>
      <c r="M574" s="107" t="s">
        <v>24</v>
      </c>
      <c r="N574" s="164" t="s">
        <v>26</v>
      </c>
      <c r="O574" s="266" t="s">
        <v>74</v>
      </c>
      <c r="P574" s="164"/>
      <c r="Q574" s="105" t="s">
        <v>91</v>
      </c>
      <c r="R574" s="95" t="s">
        <v>16781</v>
      </c>
      <c r="S574" s="257">
        <f t="shared" si="8"/>
        <v>52140</v>
      </c>
      <c r="T574" s="241" t="s">
        <v>17177</v>
      </c>
      <c r="U574" s="247" t="s">
        <v>2196</v>
      </c>
      <c r="V574" s="305" t="str" cm="1">
        <f t="array" ref="V574">_xlfn.IFS(C574="","",COUNTIF(C574,"ตำแหน่งว่าง*"),"ว่าง",COUNTIF(C574,"&lt;&gt;ตำแหน่งว่าง*"),"คนครอง")</f>
        <v>คนครอง</v>
      </c>
      <c r="W574" s="242">
        <v>31</v>
      </c>
      <c r="X574" s="98" t="s">
        <v>2253</v>
      </c>
      <c r="Y574" s="100" t="s">
        <v>90</v>
      </c>
      <c r="Z574" s="242">
        <v>573</v>
      </c>
      <c r="AA574" s="96" t="s">
        <v>24831</v>
      </c>
      <c r="AB574" s="96" t="s">
        <v>24686</v>
      </c>
    </row>
    <row r="575" spans="1:28" s="53" customFormat="1" ht="22.8" customHeight="1">
      <c r="A575" s="96" t="s">
        <v>93</v>
      </c>
      <c r="B575" s="95" t="s">
        <v>70</v>
      </c>
      <c r="C575" s="96" t="s">
        <v>2257</v>
      </c>
      <c r="D575" s="96" t="s">
        <v>19645</v>
      </c>
      <c r="E575" s="96" t="s">
        <v>19646</v>
      </c>
      <c r="F575" s="101" t="s">
        <v>2258</v>
      </c>
      <c r="G575" s="163" t="s">
        <v>2260</v>
      </c>
      <c r="H575" s="121">
        <v>44187</v>
      </c>
      <c r="I575" s="121">
        <v>44187</v>
      </c>
      <c r="J575" s="122">
        <v>38154</v>
      </c>
      <c r="K575" s="121">
        <v>28170</v>
      </c>
      <c r="L575" s="96" t="s">
        <v>2261</v>
      </c>
      <c r="M575" s="95" t="s">
        <v>1333</v>
      </c>
      <c r="N575" s="164" t="s">
        <v>26</v>
      </c>
      <c r="O575" s="266" t="s">
        <v>90</v>
      </c>
      <c r="P575" s="164"/>
      <c r="Q575" s="105" t="s">
        <v>2262</v>
      </c>
      <c r="R575" s="95" t="s">
        <v>252</v>
      </c>
      <c r="S575" s="257">
        <f t="shared" si="8"/>
        <v>50314</v>
      </c>
      <c r="T575" s="241" t="s">
        <v>17177</v>
      </c>
      <c r="U575" s="247" t="s">
        <v>2196</v>
      </c>
      <c r="V575" s="305" t="str" cm="1">
        <f t="array" ref="V575">_xlfn.IFS(C575="","",COUNTIF(C575,"ตำแหน่งว่าง*"),"ว่าง",COUNTIF(C575,"&lt;&gt;ตำแหน่งว่าง*"),"คนครอง")</f>
        <v>คนครอง</v>
      </c>
      <c r="W575" s="242">
        <v>32</v>
      </c>
      <c r="X575" s="98" t="s">
        <v>2259</v>
      </c>
      <c r="Y575" s="100" t="s">
        <v>90</v>
      </c>
      <c r="Z575" s="242">
        <v>574</v>
      </c>
      <c r="AA575" s="96" t="s">
        <v>24756</v>
      </c>
      <c r="AB575" s="96"/>
    </row>
    <row r="576" spans="1:28" s="53" customFormat="1" ht="22.8" customHeight="1">
      <c r="A576" s="96" t="s">
        <v>104</v>
      </c>
      <c r="B576" s="95" t="s">
        <v>70</v>
      </c>
      <c r="C576" s="96" t="s">
        <v>17370</v>
      </c>
      <c r="D576" s="96" t="s">
        <v>19632</v>
      </c>
      <c r="E576" s="96" t="s">
        <v>19633</v>
      </c>
      <c r="F576" s="101" t="s">
        <v>2263</v>
      </c>
      <c r="G576" s="163" t="s">
        <v>2273</v>
      </c>
      <c r="H576" s="121">
        <v>45719</v>
      </c>
      <c r="I576" s="121">
        <v>45719</v>
      </c>
      <c r="J576" s="122">
        <v>41771</v>
      </c>
      <c r="K576" s="121">
        <v>29091</v>
      </c>
      <c r="L576" s="96" t="s">
        <v>2212</v>
      </c>
      <c r="M576" s="107" t="s">
        <v>927</v>
      </c>
      <c r="N576" s="164" t="s">
        <v>26</v>
      </c>
      <c r="O576" s="266" t="s">
        <v>2275</v>
      </c>
      <c r="P576" s="164"/>
      <c r="Q576" s="105" t="s">
        <v>18712</v>
      </c>
      <c r="R576" s="95" t="s">
        <v>24247</v>
      </c>
      <c r="S576" s="257">
        <f t="shared" si="8"/>
        <v>51044</v>
      </c>
      <c r="T576" s="241" t="s">
        <v>17177</v>
      </c>
      <c r="U576" s="247" t="s">
        <v>2196</v>
      </c>
      <c r="V576" s="305" t="str" cm="1">
        <f t="array" ref="V576">_xlfn.IFS(C576="","",COUNTIF(C576,"ตำแหน่งว่าง*"),"ว่าง",COUNTIF(C576,"&lt;&gt;ตำแหน่งว่าง*"),"คนครอง")</f>
        <v>คนครอง</v>
      </c>
      <c r="W576" s="242">
        <v>41</v>
      </c>
      <c r="X576" s="98" t="s">
        <v>2272</v>
      </c>
      <c r="Y576" s="100" t="s">
        <v>2274</v>
      </c>
      <c r="Z576" s="242">
        <v>575</v>
      </c>
      <c r="AA576" s="96" t="s">
        <v>24825</v>
      </c>
      <c r="AB576" s="96"/>
    </row>
    <row r="577" spans="1:28" s="55" customFormat="1" ht="22.8" customHeight="1">
      <c r="A577" s="96" t="s">
        <v>55</v>
      </c>
      <c r="B577" s="95" t="s">
        <v>20</v>
      </c>
      <c r="C577" s="96" t="s">
        <v>16815</v>
      </c>
      <c r="D577" s="96" t="s">
        <v>19649</v>
      </c>
      <c r="E577" s="96" t="s">
        <v>19650</v>
      </c>
      <c r="F577" s="101" t="s">
        <v>2263</v>
      </c>
      <c r="G577" s="163" t="s">
        <v>2265</v>
      </c>
      <c r="H577" s="121">
        <v>45260</v>
      </c>
      <c r="I577" s="121">
        <v>45260</v>
      </c>
      <c r="J577" s="121">
        <v>40898</v>
      </c>
      <c r="K577" s="121">
        <v>25074</v>
      </c>
      <c r="L577" s="96" t="s">
        <v>6343</v>
      </c>
      <c r="M577" s="95" t="s">
        <v>1333</v>
      </c>
      <c r="N577" s="164" t="s">
        <v>26</v>
      </c>
      <c r="O577" s="266" t="s">
        <v>90</v>
      </c>
      <c r="P577" s="164"/>
      <c r="Q577" s="99" t="s">
        <v>6344</v>
      </c>
      <c r="R577" s="95" t="s">
        <v>16781</v>
      </c>
      <c r="S577" s="257">
        <f t="shared" si="8"/>
        <v>47027</v>
      </c>
      <c r="T577" s="241" t="s">
        <v>17177</v>
      </c>
      <c r="U577" s="247" t="s">
        <v>2196</v>
      </c>
      <c r="V577" s="305" t="str" cm="1">
        <f t="array" ref="V577">_xlfn.IFS(C577="","",COUNTIF(C577,"ตำแหน่งว่าง*"),"ว่าง",COUNTIF(C577,"&lt;&gt;ตำแหน่งว่าง*"),"คนครอง")</f>
        <v>คนครอง</v>
      </c>
      <c r="W577" s="242">
        <v>41</v>
      </c>
      <c r="X577" s="98" t="s">
        <v>2264</v>
      </c>
      <c r="Y577" s="100" t="s">
        <v>90</v>
      </c>
      <c r="Z577" s="242">
        <v>576</v>
      </c>
      <c r="AA577" s="96" t="s">
        <v>24832</v>
      </c>
      <c r="AB577" s="96" t="s">
        <v>24631</v>
      </c>
    </row>
    <row r="578" spans="1:28" s="54" customFormat="1" ht="22.8" customHeight="1">
      <c r="A578" s="96" t="s">
        <v>55</v>
      </c>
      <c r="B578" s="95" t="s">
        <v>20</v>
      </c>
      <c r="C578" s="96" t="s">
        <v>16816</v>
      </c>
      <c r="D578" s="96" t="s">
        <v>20183</v>
      </c>
      <c r="E578" s="96" t="s">
        <v>20184</v>
      </c>
      <c r="F578" s="101" t="s">
        <v>2263</v>
      </c>
      <c r="G578" s="163" t="s">
        <v>2267</v>
      </c>
      <c r="H578" s="121">
        <v>45719</v>
      </c>
      <c r="I578" s="121">
        <v>45260</v>
      </c>
      <c r="J578" s="122">
        <v>40868</v>
      </c>
      <c r="K578" s="121">
        <v>32275</v>
      </c>
      <c r="L578" s="102" t="s">
        <v>669</v>
      </c>
      <c r="M578" s="107" t="s">
        <v>77</v>
      </c>
      <c r="N578" s="164" t="s">
        <v>26</v>
      </c>
      <c r="O578" s="266" t="s">
        <v>90</v>
      </c>
      <c r="P578" s="164"/>
      <c r="Q578" s="105" t="s">
        <v>670</v>
      </c>
      <c r="R578" s="95" t="s">
        <v>24247</v>
      </c>
      <c r="S578" s="257">
        <f t="shared" ref="S578:S641" si="9">IF(K578&lt;&gt;"",DATE(YEAR(K578)+60+(K578&gt;=DATE(YEAR(K578),10,2)),10,1),"")</f>
        <v>54332</v>
      </c>
      <c r="T578" s="241" t="s">
        <v>17177</v>
      </c>
      <c r="U578" s="247" t="s">
        <v>2196</v>
      </c>
      <c r="V578" s="305" t="str" cm="1">
        <f t="array" ref="V578">_xlfn.IFS(C578="","",COUNTIF(C578,"ตำแหน่งว่าง*"),"ว่าง",COUNTIF(C578,"&lt;&gt;ตำแหน่งว่าง*"),"คนครอง")</f>
        <v>คนครอง</v>
      </c>
      <c r="W578" s="242">
        <v>41</v>
      </c>
      <c r="X578" s="98" t="s">
        <v>2266</v>
      </c>
      <c r="Y578" s="100" t="s">
        <v>90</v>
      </c>
      <c r="Z578" s="242">
        <v>577</v>
      </c>
      <c r="AA578" s="96"/>
      <c r="AB578" s="96"/>
    </row>
    <row r="579" spans="1:28" s="53" customFormat="1" ht="22.8" customHeight="1">
      <c r="A579" s="96"/>
      <c r="B579" s="95"/>
      <c r="C579" s="96" t="s">
        <v>60</v>
      </c>
      <c r="D579" s="96"/>
      <c r="E579" s="96"/>
      <c r="F579" s="101" t="s">
        <v>2277</v>
      </c>
      <c r="G579" s="163" t="s">
        <v>2279</v>
      </c>
      <c r="H579" s="121"/>
      <c r="I579" s="121"/>
      <c r="J579" s="121"/>
      <c r="K579" s="121"/>
      <c r="L579" s="96"/>
      <c r="M579" s="95"/>
      <c r="N579" s="164" t="s">
        <v>26</v>
      </c>
      <c r="O579" s="266" t="s">
        <v>90</v>
      </c>
      <c r="P579" s="164"/>
      <c r="Q579" s="99"/>
      <c r="R579" s="95"/>
      <c r="S579" s="257" t="str">
        <f t="shared" si="9"/>
        <v/>
      </c>
      <c r="T579" s="241" t="s">
        <v>17177</v>
      </c>
      <c r="U579" s="247" t="s">
        <v>2196</v>
      </c>
      <c r="V579" s="305" t="str" cm="1">
        <f t="array" ref="V579">_xlfn.IFS(C579="","",COUNTIF(C579,"ตำแหน่งว่าง*"),"ว่าง",COUNTIF(C579,"&lt;&gt;ตำแหน่งว่าง*"),"คนครอง")</f>
        <v>ว่าง</v>
      </c>
      <c r="W579" s="242">
        <v>42</v>
      </c>
      <c r="X579" s="98" t="s">
        <v>2278</v>
      </c>
      <c r="Y579" s="100" t="s">
        <v>129</v>
      </c>
      <c r="Z579" s="242">
        <v>578</v>
      </c>
      <c r="AA579" s="96"/>
      <c r="AB579" s="96"/>
    </row>
    <row r="580" spans="1:28" s="53" customFormat="1" ht="22.8" customHeight="1">
      <c r="A580" s="96" t="s">
        <v>154</v>
      </c>
      <c r="B580" s="95" t="s">
        <v>20</v>
      </c>
      <c r="C580" s="96" t="s">
        <v>2280</v>
      </c>
      <c r="D580" s="96" t="s">
        <v>19653</v>
      </c>
      <c r="E580" s="96" t="s">
        <v>19654</v>
      </c>
      <c r="F580" s="101" t="s">
        <v>2277</v>
      </c>
      <c r="G580" s="163" t="s">
        <v>2282</v>
      </c>
      <c r="H580" s="121">
        <v>44243</v>
      </c>
      <c r="I580" s="121">
        <v>41045</v>
      </c>
      <c r="J580" s="121">
        <v>41045</v>
      </c>
      <c r="K580" s="121">
        <v>28462</v>
      </c>
      <c r="L580" s="96" t="s">
        <v>25055</v>
      </c>
      <c r="M580" s="95" t="s">
        <v>197</v>
      </c>
      <c r="N580" s="164" t="s">
        <v>26</v>
      </c>
      <c r="O580" s="266" t="s">
        <v>90</v>
      </c>
      <c r="P580" s="164"/>
      <c r="Q580" s="99" t="s">
        <v>2283</v>
      </c>
      <c r="R580" s="95" t="s">
        <v>279</v>
      </c>
      <c r="S580" s="257">
        <f t="shared" si="9"/>
        <v>50679</v>
      </c>
      <c r="T580" s="241" t="s">
        <v>17177</v>
      </c>
      <c r="U580" s="247" t="s">
        <v>2196</v>
      </c>
      <c r="V580" s="305" t="str" cm="1">
        <f t="array" ref="V580">_xlfn.IFS(C580="","",COUNTIF(C580,"ตำแหน่งว่าง*"),"ว่าง",COUNTIF(C580,"&lt;&gt;ตำแหน่งว่าง*"),"คนครอง")</f>
        <v>คนครอง</v>
      </c>
      <c r="W580" s="242">
        <v>42</v>
      </c>
      <c r="X580" s="98" t="s">
        <v>2281</v>
      </c>
      <c r="Y580" s="100" t="s">
        <v>129</v>
      </c>
      <c r="Z580" s="242">
        <v>579</v>
      </c>
      <c r="AA580" s="96" t="s">
        <v>24816</v>
      </c>
      <c r="AB580" s="96" t="s">
        <v>24647</v>
      </c>
    </row>
    <row r="581" spans="1:28" s="55" customFormat="1" ht="22.8" customHeight="1">
      <c r="A581" s="96" t="s">
        <v>125</v>
      </c>
      <c r="B581" s="95" t="s">
        <v>20</v>
      </c>
      <c r="C581" s="97" t="s">
        <v>17374</v>
      </c>
      <c r="D581" s="96" t="s">
        <v>19655</v>
      </c>
      <c r="E581" s="96" t="s">
        <v>19656</v>
      </c>
      <c r="F581" s="101" t="s">
        <v>2277</v>
      </c>
      <c r="G581" s="163" t="s">
        <v>2285</v>
      </c>
      <c r="H581" s="121">
        <v>44671</v>
      </c>
      <c r="I581" s="121">
        <v>44671</v>
      </c>
      <c r="J581" s="121">
        <v>44671</v>
      </c>
      <c r="K581" s="121">
        <v>35478</v>
      </c>
      <c r="L581" s="101" t="s">
        <v>2286</v>
      </c>
      <c r="M581" s="95" t="s">
        <v>24</v>
      </c>
      <c r="N581" s="164" t="s">
        <v>26</v>
      </c>
      <c r="O581" s="266" t="s">
        <v>90</v>
      </c>
      <c r="P581" s="164"/>
      <c r="Q581" s="98" t="s">
        <v>2287</v>
      </c>
      <c r="R581" s="95" t="s">
        <v>338</v>
      </c>
      <c r="S581" s="257">
        <f t="shared" si="9"/>
        <v>57619</v>
      </c>
      <c r="T581" s="241" t="s">
        <v>17177</v>
      </c>
      <c r="U581" s="247" t="s">
        <v>2196</v>
      </c>
      <c r="V581" s="305" t="str" cm="1">
        <f t="array" ref="V581">_xlfn.IFS(C581="","",COUNTIF(C581,"ตำแหน่งว่าง*"),"ว่าง",COUNTIF(C581,"&lt;&gt;ตำแหน่งว่าง*"),"คนครอง")</f>
        <v>คนครอง</v>
      </c>
      <c r="W581" s="242">
        <v>42</v>
      </c>
      <c r="X581" s="98" t="s">
        <v>2284</v>
      </c>
      <c r="Y581" s="100" t="s">
        <v>129</v>
      </c>
      <c r="Z581" s="242">
        <v>580</v>
      </c>
      <c r="AA581" s="96"/>
      <c r="AB581" s="96" t="s">
        <v>24642</v>
      </c>
    </row>
    <row r="582" spans="1:28" s="55" customFormat="1" ht="22.8" customHeight="1">
      <c r="A582" s="96"/>
      <c r="B582" s="95"/>
      <c r="C582" s="96" t="s">
        <v>60</v>
      </c>
      <c r="D582" s="96"/>
      <c r="E582" s="96"/>
      <c r="F582" s="101" t="s">
        <v>2277</v>
      </c>
      <c r="G582" s="163" t="s">
        <v>2289</v>
      </c>
      <c r="H582" s="121" t="s">
        <v>63</v>
      </c>
      <c r="I582" s="121" t="s">
        <v>63</v>
      </c>
      <c r="J582" s="121" t="s">
        <v>63</v>
      </c>
      <c r="K582" s="121" t="s">
        <v>63</v>
      </c>
      <c r="L582" s="96"/>
      <c r="M582" s="95"/>
      <c r="N582" s="164" t="s">
        <v>26</v>
      </c>
      <c r="O582" s="266" t="s">
        <v>90</v>
      </c>
      <c r="P582" s="164"/>
      <c r="Q582" s="99"/>
      <c r="R582" s="95"/>
      <c r="S582" s="257" t="str">
        <f t="shared" si="9"/>
        <v/>
      </c>
      <c r="T582" s="241" t="s">
        <v>17177</v>
      </c>
      <c r="U582" s="247" t="s">
        <v>2196</v>
      </c>
      <c r="V582" s="305" t="str" cm="1">
        <f t="array" ref="V582">_xlfn.IFS(C582="","",COUNTIF(C582,"ตำแหน่งว่าง*"),"ว่าง",COUNTIF(C582,"&lt;&gt;ตำแหน่งว่าง*"),"คนครอง")</f>
        <v>ว่าง</v>
      </c>
      <c r="W582" s="242">
        <v>42</v>
      </c>
      <c r="X582" s="98" t="s">
        <v>2288</v>
      </c>
      <c r="Y582" s="100" t="s">
        <v>129</v>
      </c>
      <c r="Z582" s="242">
        <v>581</v>
      </c>
      <c r="AA582" s="96"/>
      <c r="AB582" s="96"/>
    </row>
    <row r="583" spans="1:28" s="53" customFormat="1" ht="22.8" customHeight="1">
      <c r="A583" s="96"/>
      <c r="B583" s="95"/>
      <c r="C583" s="96" t="s">
        <v>60</v>
      </c>
      <c r="D583" s="96"/>
      <c r="E583" s="96"/>
      <c r="F583" s="101" t="s">
        <v>2277</v>
      </c>
      <c r="G583" s="163" t="s">
        <v>2291</v>
      </c>
      <c r="H583" s="121" t="s">
        <v>63</v>
      </c>
      <c r="I583" s="121" t="s">
        <v>63</v>
      </c>
      <c r="J583" s="121" t="s">
        <v>63</v>
      </c>
      <c r="K583" s="121" t="s">
        <v>63</v>
      </c>
      <c r="L583" s="96"/>
      <c r="M583" s="95"/>
      <c r="N583" s="164" t="s">
        <v>26</v>
      </c>
      <c r="O583" s="266" t="s">
        <v>90</v>
      </c>
      <c r="P583" s="164"/>
      <c r="Q583" s="99"/>
      <c r="R583" s="95"/>
      <c r="S583" s="257" t="str">
        <f t="shared" si="9"/>
        <v/>
      </c>
      <c r="T583" s="241" t="s">
        <v>17177</v>
      </c>
      <c r="U583" s="247" t="s">
        <v>2196</v>
      </c>
      <c r="V583" s="305" t="str" cm="1">
        <f t="array" ref="V583">_xlfn.IFS(C583="","",COUNTIF(C583,"ตำแหน่งว่าง*"),"ว่าง",COUNTIF(C583,"&lt;&gt;ตำแหน่งว่าง*"),"คนครอง")</f>
        <v>ว่าง</v>
      </c>
      <c r="W583" s="242">
        <v>42</v>
      </c>
      <c r="X583" s="98" t="s">
        <v>2290</v>
      </c>
      <c r="Y583" s="100" t="s">
        <v>129</v>
      </c>
      <c r="Z583" s="242">
        <v>582</v>
      </c>
      <c r="AA583" s="96"/>
      <c r="AB583" s="96"/>
    </row>
    <row r="584" spans="1:28" s="55" customFormat="1" ht="22.8" customHeight="1">
      <c r="A584" s="96"/>
      <c r="B584" s="95"/>
      <c r="C584" s="96" t="s">
        <v>60</v>
      </c>
      <c r="D584" s="96"/>
      <c r="E584" s="96"/>
      <c r="F584" s="101" t="s">
        <v>2277</v>
      </c>
      <c r="G584" s="163" t="s">
        <v>2293</v>
      </c>
      <c r="H584" s="121" t="s">
        <v>63</v>
      </c>
      <c r="I584" s="121" t="s">
        <v>63</v>
      </c>
      <c r="J584" s="122" t="s">
        <v>63</v>
      </c>
      <c r="K584" s="121" t="s">
        <v>63</v>
      </c>
      <c r="L584" s="96"/>
      <c r="M584" s="95"/>
      <c r="N584" s="164" t="s">
        <v>26</v>
      </c>
      <c r="O584" s="266" t="s">
        <v>90</v>
      </c>
      <c r="P584" s="164"/>
      <c r="Q584" s="99"/>
      <c r="R584" s="95"/>
      <c r="S584" s="257" t="str">
        <f t="shared" si="9"/>
        <v/>
      </c>
      <c r="T584" s="241" t="s">
        <v>17177</v>
      </c>
      <c r="U584" s="247" t="s">
        <v>2196</v>
      </c>
      <c r="V584" s="305" t="str" cm="1">
        <f t="array" ref="V584">_xlfn.IFS(C584="","",COUNTIF(C584,"ตำแหน่งว่าง*"),"ว่าง",COUNTIF(C584,"&lt;&gt;ตำแหน่งว่าง*"),"คนครอง")</f>
        <v>ว่าง</v>
      </c>
      <c r="W584" s="242">
        <v>42</v>
      </c>
      <c r="X584" s="98" t="s">
        <v>2292</v>
      </c>
      <c r="Y584" s="100" t="s">
        <v>129</v>
      </c>
      <c r="Z584" s="242">
        <v>583</v>
      </c>
      <c r="AA584" s="96"/>
      <c r="AB584" s="96"/>
    </row>
    <row r="585" spans="1:28" s="54" customFormat="1" ht="22.8" customHeight="1">
      <c r="A585" s="96" t="s">
        <v>154</v>
      </c>
      <c r="B585" s="95" t="s">
        <v>20</v>
      </c>
      <c r="C585" s="96" t="s">
        <v>2294</v>
      </c>
      <c r="D585" s="96" t="s">
        <v>19657</v>
      </c>
      <c r="E585" s="96" t="s">
        <v>19658</v>
      </c>
      <c r="F585" s="101" t="s">
        <v>2277</v>
      </c>
      <c r="G585" s="163" t="s">
        <v>2296</v>
      </c>
      <c r="H585" s="121">
        <v>41045</v>
      </c>
      <c r="I585" s="121">
        <v>41045</v>
      </c>
      <c r="J585" s="121">
        <v>41045</v>
      </c>
      <c r="K585" s="121">
        <v>24212</v>
      </c>
      <c r="L585" s="96" t="s">
        <v>2297</v>
      </c>
      <c r="M585" s="95" t="s">
        <v>24</v>
      </c>
      <c r="N585" s="164" t="s">
        <v>26</v>
      </c>
      <c r="O585" s="266" t="s">
        <v>90</v>
      </c>
      <c r="P585" s="164"/>
      <c r="Q585" s="99" t="s">
        <v>2298</v>
      </c>
      <c r="R585" s="95" t="s">
        <v>2299</v>
      </c>
      <c r="S585" s="257">
        <f t="shared" si="9"/>
        <v>46296</v>
      </c>
      <c r="T585" s="241" t="s">
        <v>17177</v>
      </c>
      <c r="U585" s="247" t="s">
        <v>2196</v>
      </c>
      <c r="V585" s="305" t="str" cm="1">
        <f t="array" ref="V585">_xlfn.IFS(C585="","",COUNTIF(C585,"ตำแหน่งว่าง*"),"ว่าง",COUNTIF(C585,"&lt;&gt;ตำแหน่งว่าง*"),"คนครอง")</f>
        <v>คนครอง</v>
      </c>
      <c r="W585" s="242">
        <v>42</v>
      </c>
      <c r="X585" s="98" t="s">
        <v>2295</v>
      </c>
      <c r="Y585" s="100" t="s">
        <v>129</v>
      </c>
      <c r="Z585" s="242">
        <v>584</v>
      </c>
      <c r="AA585" s="96" t="s">
        <v>24747</v>
      </c>
      <c r="AB585" s="96"/>
    </row>
    <row r="586" spans="1:28" s="55" customFormat="1" ht="22.8" customHeight="1">
      <c r="A586" s="96"/>
      <c r="B586" s="95"/>
      <c r="C586" s="96" t="s">
        <v>60</v>
      </c>
      <c r="D586" s="96"/>
      <c r="E586" s="96"/>
      <c r="F586" s="101" t="s">
        <v>2277</v>
      </c>
      <c r="G586" s="163" t="s">
        <v>2301</v>
      </c>
      <c r="H586" s="121" t="s">
        <v>63</v>
      </c>
      <c r="I586" s="121" t="s">
        <v>63</v>
      </c>
      <c r="J586" s="121" t="s">
        <v>63</v>
      </c>
      <c r="K586" s="121" t="s">
        <v>63</v>
      </c>
      <c r="L586" s="96"/>
      <c r="M586" s="95"/>
      <c r="N586" s="164" t="s">
        <v>26</v>
      </c>
      <c r="O586" s="266" t="s">
        <v>90</v>
      </c>
      <c r="P586" s="164"/>
      <c r="Q586" s="99"/>
      <c r="R586" s="95"/>
      <c r="S586" s="257" t="str">
        <f t="shared" si="9"/>
        <v/>
      </c>
      <c r="T586" s="241" t="s">
        <v>17177</v>
      </c>
      <c r="U586" s="247" t="s">
        <v>2196</v>
      </c>
      <c r="V586" s="305" t="str" cm="1">
        <f t="array" ref="V586">_xlfn.IFS(C586="","",COUNTIF(C586,"ตำแหน่งว่าง*"),"ว่าง",COUNTIF(C586,"&lt;&gt;ตำแหน่งว่าง*"),"คนครอง")</f>
        <v>ว่าง</v>
      </c>
      <c r="W586" s="242">
        <v>42</v>
      </c>
      <c r="X586" s="98" t="s">
        <v>2300</v>
      </c>
      <c r="Y586" s="100" t="s">
        <v>129</v>
      </c>
      <c r="Z586" s="242">
        <v>585</v>
      </c>
      <c r="AA586" s="96"/>
      <c r="AB586" s="96"/>
    </row>
    <row r="587" spans="1:28" s="55" customFormat="1" ht="22.8" customHeight="1">
      <c r="A587" s="96" t="s">
        <v>1216</v>
      </c>
      <c r="B587" s="95" t="s">
        <v>70</v>
      </c>
      <c r="C587" s="96" t="s">
        <v>2308</v>
      </c>
      <c r="D587" s="96" t="s">
        <v>19661</v>
      </c>
      <c r="E587" s="96" t="s">
        <v>19662</v>
      </c>
      <c r="F587" s="101" t="s">
        <v>16930</v>
      </c>
      <c r="G587" s="163" t="s">
        <v>2303</v>
      </c>
      <c r="H587" s="121">
        <v>45719</v>
      </c>
      <c r="I587" s="121">
        <v>45719</v>
      </c>
      <c r="J587" s="122">
        <v>39345</v>
      </c>
      <c r="K587" s="121">
        <v>31111</v>
      </c>
      <c r="L587" s="102" t="s">
        <v>17110</v>
      </c>
      <c r="M587" s="107" t="s">
        <v>41</v>
      </c>
      <c r="N587" s="164" t="s">
        <v>26</v>
      </c>
      <c r="O587" s="266" t="s">
        <v>34</v>
      </c>
      <c r="P587" s="164" t="s">
        <v>1363</v>
      </c>
      <c r="Q587" s="105" t="s">
        <v>2312</v>
      </c>
      <c r="R587" s="95" t="s">
        <v>24249</v>
      </c>
      <c r="S587" s="257">
        <f t="shared" si="9"/>
        <v>53236</v>
      </c>
      <c r="T587" s="241" t="s">
        <v>17178</v>
      </c>
      <c r="U587" s="247" t="s">
        <v>2196</v>
      </c>
      <c r="V587" s="305" t="str" cm="1">
        <f t="array" ref="V587">_xlfn.IFS(C587="","",COUNTIF(C587,"ตำแหน่งว่าง*"),"ว่าง",COUNTIF(C587,"&lt;&gt;ตำแหน่งว่าง*"),"คนครอง")</f>
        <v>คนครอง</v>
      </c>
      <c r="W587" s="245">
        <v>31</v>
      </c>
      <c r="X587" s="98" t="s">
        <v>2302</v>
      </c>
      <c r="Y587" s="100" t="s">
        <v>1363</v>
      </c>
      <c r="Z587" s="242">
        <v>586</v>
      </c>
      <c r="AA587" s="96"/>
      <c r="AB587" s="96"/>
    </row>
    <row r="588" spans="1:28" s="53" customFormat="1" ht="22.8" customHeight="1">
      <c r="A588" s="96" t="s">
        <v>93</v>
      </c>
      <c r="B588" s="95" t="s">
        <v>70</v>
      </c>
      <c r="C588" s="96" t="s">
        <v>2304</v>
      </c>
      <c r="D588" s="96" t="s">
        <v>19659</v>
      </c>
      <c r="E588" s="96" t="s">
        <v>19660</v>
      </c>
      <c r="F588" s="101" t="s">
        <v>2309</v>
      </c>
      <c r="G588" s="163" t="s">
        <v>2306</v>
      </c>
      <c r="H588" s="121">
        <v>43174</v>
      </c>
      <c r="I588" s="121">
        <v>43174</v>
      </c>
      <c r="J588" s="122">
        <v>37204</v>
      </c>
      <c r="K588" s="121">
        <v>28825</v>
      </c>
      <c r="L588" s="102" t="s">
        <v>217</v>
      </c>
      <c r="M588" s="107" t="s">
        <v>230</v>
      </c>
      <c r="N588" s="164" t="s">
        <v>26</v>
      </c>
      <c r="O588" s="266" t="s">
        <v>34</v>
      </c>
      <c r="P588" s="164" t="s">
        <v>467</v>
      </c>
      <c r="Q588" s="105" t="s">
        <v>2307</v>
      </c>
      <c r="R588" s="95" t="s">
        <v>1532</v>
      </c>
      <c r="S588" s="257">
        <f t="shared" si="9"/>
        <v>51044</v>
      </c>
      <c r="T588" s="241" t="s">
        <v>17178</v>
      </c>
      <c r="U588" s="247" t="s">
        <v>2196</v>
      </c>
      <c r="V588" s="305" t="str" cm="1">
        <f t="array" ref="V588">_xlfn.IFS(C588="","",COUNTIF(C588,"ตำแหน่งว่าง*"),"ว่าง",COUNTIF(C588,"&lt;&gt;ตำแหน่งว่าง*"),"คนครอง")</f>
        <v>คนครอง</v>
      </c>
      <c r="W588" s="242">
        <v>32</v>
      </c>
      <c r="X588" s="98" t="s">
        <v>2305</v>
      </c>
      <c r="Y588" s="100" t="s">
        <v>467</v>
      </c>
      <c r="Z588" s="242">
        <v>587</v>
      </c>
      <c r="AA588" s="96" t="s">
        <v>24831</v>
      </c>
      <c r="AB588" s="96"/>
    </row>
    <row r="589" spans="1:28" s="54" customFormat="1" ht="22.8" customHeight="1">
      <c r="A589" s="96" t="s">
        <v>93</v>
      </c>
      <c r="B589" s="95" t="s">
        <v>70</v>
      </c>
      <c r="C589" s="96" t="s">
        <v>2384</v>
      </c>
      <c r="D589" s="96" t="s">
        <v>19686</v>
      </c>
      <c r="E589" s="96" t="s">
        <v>19687</v>
      </c>
      <c r="F589" s="101" t="s">
        <v>2309</v>
      </c>
      <c r="G589" s="163" t="s">
        <v>2311</v>
      </c>
      <c r="H589" s="121">
        <v>45719</v>
      </c>
      <c r="I589" s="121">
        <v>45260</v>
      </c>
      <c r="J589" s="122">
        <v>40868</v>
      </c>
      <c r="K589" s="121">
        <v>32371</v>
      </c>
      <c r="L589" s="102" t="s">
        <v>2388</v>
      </c>
      <c r="M589" s="107" t="s">
        <v>2218</v>
      </c>
      <c r="N589" s="164" t="s">
        <v>26</v>
      </c>
      <c r="O589" s="266" t="s">
        <v>34</v>
      </c>
      <c r="P589" s="164" t="s">
        <v>467</v>
      </c>
      <c r="Q589" s="105" t="s">
        <v>2389</v>
      </c>
      <c r="R589" s="95" t="s">
        <v>24249</v>
      </c>
      <c r="S589" s="257">
        <f t="shared" si="9"/>
        <v>54332</v>
      </c>
      <c r="T589" s="241" t="s">
        <v>17178</v>
      </c>
      <c r="U589" s="247" t="s">
        <v>2196</v>
      </c>
      <c r="V589" s="305" t="str" cm="1">
        <f t="array" ref="V589">_xlfn.IFS(C589="","",COUNTIF(C589,"ตำแหน่งว่าง*"),"ว่าง",COUNTIF(C589,"&lt;&gt;ตำแหน่งว่าง*"),"คนครอง")</f>
        <v>คนครอง</v>
      </c>
      <c r="W589" s="242">
        <v>32</v>
      </c>
      <c r="X589" s="98" t="s">
        <v>2310</v>
      </c>
      <c r="Y589" s="100" t="s">
        <v>467</v>
      </c>
      <c r="Z589" s="242">
        <v>588</v>
      </c>
      <c r="AA589" s="96" t="s">
        <v>24819</v>
      </c>
      <c r="AB589" s="96"/>
    </row>
    <row r="590" spans="1:28" s="53" customFormat="1" ht="22.8" customHeight="1">
      <c r="A590" s="96" t="s">
        <v>93</v>
      </c>
      <c r="B590" s="95" t="s">
        <v>70</v>
      </c>
      <c r="C590" s="96" t="s">
        <v>2313</v>
      </c>
      <c r="D590" s="96" t="s">
        <v>19663</v>
      </c>
      <c r="E590" s="96" t="s">
        <v>19664</v>
      </c>
      <c r="F590" s="101" t="s">
        <v>17172</v>
      </c>
      <c r="G590" s="163" t="s">
        <v>2315</v>
      </c>
      <c r="H590" s="121">
        <v>44967</v>
      </c>
      <c r="I590" s="122">
        <v>43174</v>
      </c>
      <c r="J590" s="122">
        <v>40360</v>
      </c>
      <c r="K590" s="121">
        <v>26484</v>
      </c>
      <c r="L590" s="102" t="s">
        <v>25054</v>
      </c>
      <c r="M590" s="107" t="s">
        <v>1681</v>
      </c>
      <c r="N590" s="164" t="s">
        <v>26</v>
      </c>
      <c r="O590" s="266" t="s">
        <v>34</v>
      </c>
      <c r="P590" s="164" t="s">
        <v>467</v>
      </c>
      <c r="Q590" s="105" t="s">
        <v>2316</v>
      </c>
      <c r="R590" s="95" t="s">
        <v>2317</v>
      </c>
      <c r="S590" s="257">
        <f t="shared" si="9"/>
        <v>48488</v>
      </c>
      <c r="T590" s="241" t="s">
        <v>17178</v>
      </c>
      <c r="U590" s="247" t="s">
        <v>2196</v>
      </c>
      <c r="V590" s="305" t="str" cm="1">
        <f t="array" ref="V590">_xlfn.IFS(C590="","",COUNTIF(C590,"ตำแหน่งว่าง*"),"ว่าง",COUNTIF(C590,"&lt;&gt;ตำแหน่งว่าง*"),"คนครอง")</f>
        <v>คนครอง</v>
      </c>
      <c r="W590" s="242">
        <v>41</v>
      </c>
      <c r="X590" s="98" t="s">
        <v>2314</v>
      </c>
      <c r="Y590" s="100" t="s">
        <v>90</v>
      </c>
      <c r="Z590" s="242">
        <v>589</v>
      </c>
      <c r="AA590" s="96" t="s">
        <v>24833</v>
      </c>
      <c r="AB590" s="96"/>
    </row>
    <row r="591" spans="1:28" s="53" customFormat="1" ht="22.8" customHeight="1">
      <c r="A591" s="96" t="s">
        <v>93</v>
      </c>
      <c r="B591" s="95" t="s">
        <v>20</v>
      </c>
      <c r="C591" s="96" t="s">
        <v>2318</v>
      </c>
      <c r="D591" s="96" t="s">
        <v>19665</v>
      </c>
      <c r="E591" s="96" t="s">
        <v>19666</v>
      </c>
      <c r="F591" s="101" t="s">
        <v>17172</v>
      </c>
      <c r="G591" s="163" t="s">
        <v>2320</v>
      </c>
      <c r="H591" s="121">
        <v>43539</v>
      </c>
      <c r="I591" s="121">
        <v>43539</v>
      </c>
      <c r="J591" s="121">
        <v>40868</v>
      </c>
      <c r="K591" s="121">
        <v>31234</v>
      </c>
      <c r="L591" s="96" t="s">
        <v>1482</v>
      </c>
      <c r="M591" s="95" t="s">
        <v>230</v>
      </c>
      <c r="N591" s="164" t="s">
        <v>26</v>
      </c>
      <c r="O591" s="266" t="s">
        <v>34</v>
      </c>
      <c r="P591" s="164" t="s">
        <v>467</v>
      </c>
      <c r="Q591" s="99" t="s">
        <v>2321</v>
      </c>
      <c r="R591" s="95" t="s">
        <v>1624</v>
      </c>
      <c r="S591" s="257">
        <f t="shared" si="9"/>
        <v>53236</v>
      </c>
      <c r="T591" s="241" t="s">
        <v>17178</v>
      </c>
      <c r="U591" s="247" t="s">
        <v>2196</v>
      </c>
      <c r="V591" s="305" t="str" cm="1">
        <f t="array" ref="V591">_xlfn.IFS(C591="","",COUNTIF(C591,"ตำแหน่งว่าง*"),"ว่าง",COUNTIF(C591,"&lt;&gt;ตำแหน่งว่าง*"),"คนครอง")</f>
        <v>คนครอง</v>
      </c>
      <c r="W591" s="242">
        <v>41</v>
      </c>
      <c r="X591" s="98" t="s">
        <v>2319</v>
      </c>
      <c r="Y591" s="100" t="s">
        <v>467</v>
      </c>
      <c r="Z591" s="242">
        <v>590</v>
      </c>
      <c r="AA591" s="96"/>
      <c r="AB591" s="96"/>
    </row>
    <row r="592" spans="1:28" s="54" customFormat="1" ht="22.8" customHeight="1">
      <c r="A592" s="96"/>
      <c r="B592" s="95"/>
      <c r="C592" s="95" t="s">
        <v>60</v>
      </c>
      <c r="D592" s="96"/>
      <c r="E592" s="96"/>
      <c r="F592" s="101" t="s">
        <v>17173</v>
      </c>
      <c r="G592" s="163" t="s">
        <v>2323</v>
      </c>
      <c r="H592" s="121"/>
      <c r="I592" s="121"/>
      <c r="J592" s="121"/>
      <c r="K592" s="121"/>
      <c r="L592" s="102"/>
      <c r="M592" s="107"/>
      <c r="N592" s="164" t="s">
        <v>26</v>
      </c>
      <c r="O592" s="266" t="s">
        <v>34</v>
      </c>
      <c r="P592" s="164" t="s">
        <v>467</v>
      </c>
      <c r="Q592" s="99"/>
      <c r="R592" s="95"/>
      <c r="S592" s="257" t="str">
        <f t="shared" si="9"/>
        <v/>
      </c>
      <c r="T592" s="241" t="s">
        <v>17178</v>
      </c>
      <c r="U592" s="247" t="s">
        <v>2196</v>
      </c>
      <c r="V592" s="305" t="str" cm="1">
        <f t="array" ref="V592">_xlfn.IFS(C592="","",COUNTIF(C592,"ตำแหน่งว่าง*"),"ว่าง",COUNTIF(C592,"&lt;&gt;ตำแหน่งว่าง*"),"คนครอง")</f>
        <v>ว่าง</v>
      </c>
      <c r="W592" s="242">
        <v>42</v>
      </c>
      <c r="X592" s="98" t="s">
        <v>2322</v>
      </c>
      <c r="Y592" s="100" t="s">
        <v>467</v>
      </c>
      <c r="Z592" s="242">
        <v>591</v>
      </c>
      <c r="AA592" s="96"/>
      <c r="AB592" s="96"/>
    </row>
    <row r="593" spans="1:28" s="53" customFormat="1" ht="22.8" customHeight="1">
      <c r="A593" s="96"/>
      <c r="B593" s="95"/>
      <c r="C593" s="95" t="s">
        <v>60</v>
      </c>
      <c r="D593" s="96"/>
      <c r="E593" s="96"/>
      <c r="F593" s="101" t="s">
        <v>17173</v>
      </c>
      <c r="G593" s="163" t="s">
        <v>2326</v>
      </c>
      <c r="H593" s="121" t="s">
        <v>63</v>
      </c>
      <c r="I593" s="121" t="s">
        <v>63</v>
      </c>
      <c r="J593" s="121" t="s">
        <v>63</v>
      </c>
      <c r="K593" s="121" t="s">
        <v>63</v>
      </c>
      <c r="L593" s="96"/>
      <c r="M593" s="95"/>
      <c r="N593" s="164" t="s">
        <v>26</v>
      </c>
      <c r="O593" s="266" t="s">
        <v>34</v>
      </c>
      <c r="P593" s="164" t="s">
        <v>467</v>
      </c>
      <c r="Q593" s="99"/>
      <c r="R593" s="95"/>
      <c r="S593" s="257" t="str">
        <f t="shared" si="9"/>
        <v/>
      </c>
      <c r="T593" s="241" t="s">
        <v>17178</v>
      </c>
      <c r="U593" s="247" t="s">
        <v>2196</v>
      </c>
      <c r="V593" s="305" t="str" cm="1">
        <f t="array" ref="V593">_xlfn.IFS(C593="","",COUNTIF(C593,"ตำแหน่งว่าง*"),"ว่าง",COUNTIF(C593,"&lt;&gt;ตำแหน่งว่าง*"),"คนครอง")</f>
        <v>ว่าง</v>
      </c>
      <c r="W593" s="242">
        <v>42</v>
      </c>
      <c r="X593" s="98" t="s">
        <v>2325</v>
      </c>
      <c r="Y593" s="100" t="s">
        <v>467</v>
      </c>
      <c r="Z593" s="242">
        <v>592</v>
      </c>
      <c r="AA593" s="96"/>
      <c r="AB593" s="96"/>
    </row>
    <row r="594" spans="1:28" s="53" customFormat="1" ht="22.8" customHeight="1">
      <c r="A594" s="96" t="s">
        <v>154</v>
      </c>
      <c r="B594" s="95" t="s">
        <v>20</v>
      </c>
      <c r="C594" s="96" t="s">
        <v>17376</v>
      </c>
      <c r="D594" s="96" t="s">
        <v>19513</v>
      </c>
      <c r="E594" s="96" t="s">
        <v>19669</v>
      </c>
      <c r="F594" s="101" t="s">
        <v>17173</v>
      </c>
      <c r="G594" s="163" t="s">
        <v>2328</v>
      </c>
      <c r="H594" s="121">
        <v>43227</v>
      </c>
      <c r="I594" s="121">
        <v>43227</v>
      </c>
      <c r="J594" s="121">
        <v>43227</v>
      </c>
      <c r="K594" s="121">
        <v>32667</v>
      </c>
      <c r="L594" s="102" t="s">
        <v>217</v>
      </c>
      <c r="M594" s="107" t="s">
        <v>24</v>
      </c>
      <c r="N594" s="164" t="s">
        <v>26</v>
      </c>
      <c r="O594" s="266" t="s">
        <v>34</v>
      </c>
      <c r="P594" s="164" t="s">
        <v>467</v>
      </c>
      <c r="Q594" s="99" t="s">
        <v>2329</v>
      </c>
      <c r="R594" s="95" t="s">
        <v>2138</v>
      </c>
      <c r="S594" s="257">
        <f t="shared" si="9"/>
        <v>54697</v>
      </c>
      <c r="T594" s="241" t="s">
        <v>17178</v>
      </c>
      <c r="U594" s="247" t="s">
        <v>2196</v>
      </c>
      <c r="V594" s="305" t="str" cm="1">
        <f t="array" ref="V594">_xlfn.IFS(C594="","",COUNTIF(C594,"ตำแหน่งว่าง*"),"ว่าง",COUNTIF(C594,"&lt;&gt;ตำแหน่งว่าง*"),"คนครอง")</f>
        <v>คนครอง</v>
      </c>
      <c r="W594" s="242">
        <v>42</v>
      </c>
      <c r="X594" s="98" t="s">
        <v>2327</v>
      </c>
      <c r="Y594" s="100" t="s">
        <v>467</v>
      </c>
      <c r="Z594" s="242">
        <v>593</v>
      </c>
      <c r="AA594" s="96"/>
      <c r="AB594" s="96" t="s">
        <v>24687</v>
      </c>
    </row>
    <row r="595" spans="1:28" s="53" customFormat="1" ht="22.8" customHeight="1">
      <c r="A595" s="96" t="s">
        <v>154</v>
      </c>
      <c r="B595" s="95" t="s">
        <v>70</v>
      </c>
      <c r="C595" s="96" t="s">
        <v>17377</v>
      </c>
      <c r="D595" s="96" t="s">
        <v>19060</v>
      </c>
      <c r="E595" s="96" t="s">
        <v>19670</v>
      </c>
      <c r="F595" s="101" t="s">
        <v>17173</v>
      </c>
      <c r="G595" s="163" t="s">
        <v>2331</v>
      </c>
      <c r="H595" s="121">
        <v>43227</v>
      </c>
      <c r="I595" s="121">
        <v>43227</v>
      </c>
      <c r="J595" s="121">
        <v>43227</v>
      </c>
      <c r="K595" s="121">
        <v>34050</v>
      </c>
      <c r="L595" s="102" t="s">
        <v>217</v>
      </c>
      <c r="M595" s="107" t="s">
        <v>24</v>
      </c>
      <c r="N595" s="164" t="s">
        <v>26</v>
      </c>
      <c r="O595" s="266" t="s">
        <v>34</v>
      </c>
      <c r="P595" s="164" t="s">
        <v>467</v>
      </c>
      <c r="Q595" s="99" t="s">
        <v>2332</v>
      </c>
      <c r="R595" s="95" t="s">
        <v>2138</v>
      </c>
      <c r="S595" s="257">
        <f t="shared" si="9"/>
        <v>56158</v>
      </c>
      <c r="T595" s="241" t="s">
        <v>17178</v>
      </c>
      <c r="U595" s="247" t="s">
        <v>2196</v>
      </c>
      <c r="V595" s="305" t="str" cm="1">
        <f t="array" ref="V595">_xlfn.IFS(C595="","",COUNTIF(C595,"ตำแหน่งว่าง*"),"ว่าง",COUNTIF(C595,"&lt;&gt;ตำแหน่งว่าง*"),"คนครอง")</f>
        <v>คนครอง</v>
      </c>
      <c r="W595" s="242">
        <v>42</v>
      </c>
      <c r="X595" s="98" t="s">
        <v>2330</v>
      </c>
      <c r="Y595" s="100" t="s">
        <v>467</v>
      </c>
      <c r="Z595" s="242">
        <v>594</v>
      </c>
      <c r="AA595" s="96"/>
      <c r="AB595" s="96" t="s">
        <v>24687</v>
      </c>
    </row>
    <row r="596" spans="1:28" s="53" customFormat="1" ht="22.8" customHeight="1">
      <c r="A596" s="96"/>
      <c r="B596" s="95"/>
      <c r="C596" s="95" t="s">
        <v>60</v>
      </c>
      <c r="D596" s="96"/>
      <c r="E596" s="96"/>
      <c r="F596" s="101" t="s">
        <v>17173</v>
      </c>
      <c r="G596" s="163" t="s">
        <v>2334</v>
      </c>
      <c r="H596" s="121"/>
      <c r="I596" s="121"/>
      <c r="J596" s="121"/>
      <c r="K596" s="121"/>
      <c r="L596" s="102"/>
      <c r="M596" s="95"/>
      <c r="N596" s="164" t="s">
        <v>26</v>
      </c>
      <c r="O596" s="266" t="s">
        <v>34</v>
      </c>
      <c r="P596" s="164" t="s">
        <v>467</v>
      </c>
      <c r="Q596" s="99"/>
      <c r="R596" s="95"/>
      <c r="S596" s="257" t="str">
        <f t="shared" si="9"/>
        <v/>
      </c>
      <c r="T596" s="241" t="s">
        <v>17178</v>
      </c>
      <c r="U596" s="247" t="s">
        <v>2196</v>
      </c>
      <c r="V596" s="305" t="str" cm="1">
        <f t="array" ref="V596">_xlfn.IFS(C596="","",COUNTIF(C596,"ตำแหน่งว่าง*"),"ว่าง",COUNTIF(C596,"&lt;&gt;ตำแหน่งว่าง*"),"คนครอง")</f>
        <v>ว่าง</v>
      </c>
      <c r="W596" s="242">
        <v>42</v>
      </c>
      <c r="X596" s="98" t="s">
        <v>2333</v>
      </c>
      <c r="Y596" s="100" t="s">
        <v>467</v>
      </c>
      <c r="Z596" s="242">
        <v>595</v>
      </c>
      <c r="AA596" s="96"/>
      <c r="AB596" s="96"/>
    </row>
    <row r="597" spans="1:28" s="55" customFormat="1" ht="22.8" customHeight="1">
      <c r="A597" s="96" t="s">
        <v>1216</v>
      </c>
      <c r="B597" s="95" t="s">
        <v>20</v>
      </c>
      <c r="C597" s="96" t="s">
        <v>2339</v>
      </c>
      <c r="D597" s="96" t="s">
        <v>19673</v>
      </c>
      <c r="E597" s="96" t="s">
        <v>19674</v>
      </c>
      <c r="F597" s="101" t="s">
        <v>2336</v>
      </c>
      <c r="G597" s="163" t="s">
        <v>2338</v>
      </c>
      <c r="H597" s="121">
        <v>45719</v>
      </c>
      <c r="I597" s="121">
        <v>45719</v>
      </c>
      <c r="J597" s="121">
        <v>35462</v>
      </c>
      <c r="K597" s="121">
        <v>24257</v>
      </c>
      <c r="L597" s="96" t="s">
        <v>2343</v>
      </c>
      <c r="M597" s="95" t="s">
        <v>2344</v>
      </c>
      <c r="N597" s="164" t="s">
        <v>26</v>
      </c>
      <c r="O597" s="266" t="s">
        <v>74</v>
      </c>
      <c r="P597" s="164"/>
      <c r="Q597" s="99" t="s">
        <v>2345</v>
      </c>
      <c r="R597" s="95" t="s">
        <v>24247</v>
      </c>
      <c r="S597" s="257">
        <f t="shared" si="9"/>
        <v>46296</v>
      </c>
      <c r="T597" s="241" t="s">
        <v>17179</v>
      </c>
      <c r="U597" s="247" t="s">
        <v>2196</v>
      </c>
      <c r="V597" s="305" t="str" cm="1">
        <f t="array" ref="V597">_xlfn.IFS(C597="","",COUNTIF(C597,"ตำแหน่งว่าง*"),"ว่าง",COUNTIF(C597,"&lt;&gt;ตำแหน่งว่าง*"),"คนครอง")</f>
        <v>คนครอง</v>
      </c>
      <c r="W597" s="242">
        <v>31</v>
      </c>
      <c r="X597" s="98" t="s">
        <v>2337</v>
      </c>
      <c r="Y597" s="100" t="s">
        <v>90</v>
      </c>
      <c r="Z597" s="242">
        <v>596</v>
      </c>
      <c r="AA597" s="96" t="s">
        <v>24834</v>
      </c>
      <c r="AB597" s="96"/>
    </row>
    <row r="598" spans="1:28" s="55" customFormat="1" ht="22.8" customHeight="1">
      <c r="A598" s="96" t="s">
        <v>93</v>
      </c>
      <c r="B598" s="95" t="s">
        <v>20</v>
      </c>
      <c r="C598" s="96" t="s">
        <v>17667</v>
      </c>
      <c r="D598" s="96" t="s">
        <v>20895</v>
      </c>
      <c r="E598" s="96" t="s">
        <v>20690</v>
      </c>
      <c r="F598" s="101" t="s">
        <v>2340</v>
      </c>
      <c r="G598" s="163" t="s">
        <v>2342</v>
      </c>
      <c r="H598" s="121">
        <v>45719</v>
      </c>
      <c r="I598" s="121">
        <v>45719</v>
      </c>
      <c r="J598" s="122">
        <v>38018</v>
      </c>
      <c r="K598" s="121">
        <v>29968</v>
      </c>
      <c r="L598" s="96" t="s">
        <v>5452</v>
      </c>
      <c r="M598" s="95" t="s">
        <v>973</v>
      </c>
      <c r="N598" s="164" t="s">
        <v>26</v>
      </c>
      <c r="O598" s="266" t="s">
        <v>90</v>
      </c>
      <c r="P598" s="164"/>
      <c r="Q598" s="105" t="s">
        <v>18758</v>
      </c>
      <c r="R598" s="95" t="s">
        <v>24247</v>
      </c>
      <c r="S598" s="257">
        <f t="shared" si="9"/>
        <v>52140</v>
      </c>
      <c r="T598" s="241" t="s">
        <v>17179</v>
      </c>
      <c r="U598" s="247" t="s">
        <v>2196</v>
      </c>
      <c r="V598" s="305" t="str" cm="1">
        <f t="array" ref="V598">_xlfn.IFS(C598="","",COUNTIF(C598,"ตำแหน่งว่าง*"),"ว่าง",COUNTIF(C598,"&lt;&gt;ตำแหน่งว่าง*"),"คนครอง")</f>
        <v>คนครอง</v>
      </c>
      <c r="W598" s="242">
        <v>32</v>
      </c>
      <c r="X598" s="98" t="s">
        <v>2341</v>
      </c>
      <c r="Y598" s="100" t="s">
        <v>90</v>
      </c>
      <c r="Z598" s="242">
        <v>597</v>
      </c>
      <c r="AA598" s="96" t="s">
        <v>24756</v>
      </c>
      <c r="AB598" s="96" t="s">
        <v>24688</v>
      </c>
    </row>
    <row r="599" spans="1:28" s="53" customFormat="1" ht="22.8" customHeight="1">
      <c r="A599" s="96"/>
      <c r="B599" s="95"/>
      <c r="C599" s="95" t="s">
        <v>60</v>
      </c>
      <c r="D599" s="96"/>
      <c r="E599" s="96"/>
      <c r="F599" s="101" t="s">
        <v>2346</v>
      </c>
      <c r="G599" s="163" t="s">
        <v>2348</v>
      </c>
      <c r="H599" s="121"/>
      <c r="I599" s="121"/>
      <c r="J599" s="121"/>
      <c r="K599" s="121"/>
      <c r="L599" s="96"/>
      <c r="M599" s="95"/>
      <c r="N599" s="164" t="s">
        <v>26</v>
      </c>
      <c r="O599" s="266" t="s">
        <v>90</v>
      </c>
      <c r="P599" s="164"/>
      <c r="Q599" s="99"/>
      <c r="R599" s="95"/>
      <c r="S599" s="257" t="str">
        <f t="shared" si="9"/>
        <v/>
      </c>
      <c r="T599" s="241" t="s">
        <v>17179</v>
      </c>
      <c r="U599" s="247" t="s">
        <v>2196</v>
      </c>
      <c r="V599" s="305" t="str" cm="1">
        <f t="array" ref="V599">_xlfn.IFS(C599="","",COUNTIF(C599,"ตำแหน่งว่าง*"),"ว่าง",COUNTIF(C599,"&lt;&gt;ตำแหน่งว่าง*"),"คนครอง")</f>
        <v>ว่าง</v>
      </c>
      <c r="W599" s="242">
        <v>41</v>
      </c>
      <c r="X599" s="98" t="s">
        <v>2347</v>
      </c>
      <c r="Y599" s="100" t="s">
        <v>90</v>
      </c>
      <c r="Z599" s="242">
        <v>598</v>
      </c>
      <c r="AA599" s="96"/>
      <c r="AB599" s="96"/>
    </row>
    <row r="600" spans="1:28" s="53" customFormat="1" ht="22.8" customHeight="1">
      <c r="A600" s="96" t="s">
        <v>93</v>
      </c>
      <c r="B600" s="95" t="s">
        <v>20</v>
      </c>
      <c r="C600" s="96" t="s">
        <v>17379</v>
      </c>
      <c r="D600" s="96" t="s">
        <v>19675</v>
      </c>
      <c r="E600" s="96" t="s">
        <v>19676</v>
      </c>
      <c r="F600" s="101" t="s">
        <v>2346</v>
      </c>
      <c r="G600" s="163" t="s">
        <v>2350</v>
      </c>
      <c r="H600" s="121">
        <v>44537</v>
      </c>
      <c r="I600" s="121">
        <v>43174</v>
      </c>
      <c r="J600" s="121">
        <v>39387</v>
      </c>
      <c r="K600" s="121">
        <v>26264</v>
      </c>
      <c r="L600" s="96" t="s">
        <v>2351</v>
      </c>
      <c r="M600" s="95" t="s">
        <v>1231</v>
      </c>
      <c r="N600" s="164" t="s">
        <v>26</v>
      </c>
      <c r="O600" s="266" t="s">
        <v>90</v>
      </c>
      <c r="P600" s="164"/>
      <c r="Q600" s="99" t="s">
        <v>2352</v>
      </c>
      <c r="R600" s="95" t="s">
        <v>185</v>
      </c>
      <c r="S600" s="257">
        <f t="shared" si="9"/>
        <v>48488</v>
      </c>
      <c r="T600" s="241" t="s">
        <v>17179</v>
      </c>
      <c r="U600" s="247" t="s">
        <v>2196</v>
      </c>
      <c r="V600" s="305" t="str" cm="1">
        <f t="array" ref="V600">_xlfn.IFS(C600="","",COUNTIF(C600,"ตำแหน่งว่าง*"),"ว่าง",COUNTIF(C600,"&lt;&gt;ตำแหน่งว่าง*"),"คนครอง")</f>
        <v>คนครอง</v>
      </c>
      <c r="W600" s="242">
        <v>41</v>
      </c>
      <c r="X600" s="98" t="s">
        <v>2349</v>
      </c>
      <c r="Y600" s="100" t="s">
        <v>90</v>
      </c>
      <c r="Z600" s="242">
        <v>599</v>
      </c>
      <c r="AA600" s="96"/>
      <c r="AB600" s="96"/>
    </row>
    <row r="601" spans="1:28" s="55" customFormat="1" ht="22.8" customHeight="1">
      <c r="A601" s="96" t="s">
        <v>154</v>
      </c>
      <c r="B601" s="95" t="s">
        <v>20</v>
      </c>
      <c r="C601" s="96" t="s">
        <v>25053</v>
      </c>
      <c r="D601" s="96" t="s">
        <v>21077</v>
      </c>
      <c r="E601" s="96" t="s">
        <v>21078</v>
      </c>
      <c r="F601" s="101" t="s">
        <v>2353</v>
      </c>
      <c r="G601" s="163" t="s">
        <v>2355</v>
      </c>
      <c r="H601" s="121">
        <v>45768</v>
      </c>
      <c r="I601" s="121">
        <v>43868</v>
      </c>
      <c r="J601" s="122">
        <v>43868</v>
      </c>
      <c r="K601" s="121">
        <v>32955</v>
      </c>
      <c r="L601" s="96" t="s">
        <v>1467</v>
      </c>
      <c r="M601" s="95" t="s">
        <v>296</v>
      </c>
      <c r="N601" s="164" t="s">
        <v>26</v>
      </c>
      <c r="O601" s="266" t="s">
        <v>90</v>
      </c>
      <c r="P601" s="164"/>
      <c r="Q601" s="99" t="s">
        <v>5766</v>
      </c>
      <c r="R601" s="95" t="s">
        <v>24416</v>
      </c>
      <c r="S601" s="257">
        <f t="shared" si="9"/>
        <v>55062</v>
      </c>
      <c r="T601" s="241" t="s">
        <v>17179</v>
      </c>
      <c r="U601" s="247" t="s">
        <v>2196</v>
      </c>
      <c r="V601" s="305" t="str" cm="1">
        <f t="array" ref="V601">_xlfn.IFS(C601="","",COUNTIF(C601,"ตำแหน่งว่าง*"),"ว่าง",COUNTIF(C601,"&lt;&gt;ตำแหน่งว่าง*"),"คนครอง")</f>
        <v>คนครอง</v>
      </c>
      <c r="W601" s="242">
        <v>42</v>
      </c>
      <c r="X601" s="98" t="s">
        <v>2354</v>
      </c>
      <c r="Y601" s="100" t="s">
        <v>129</v>
      </c>
      <c r="Z601" s="242">
        <v>600</v>
      </c>
      <c r="AA601" s="96"/>
      <c r="AB601" s="96" t="s">
        <v>24654</v>
      </c>
    </row>
    <row r="602" spans="1:28" s="53" customFormat="1" ht="22.8" customHeight="1">
      <c r="A602" s="96"/>
      <c r="B602" s="95"/>
      <c r="C602" s="96" t="s">
        <v>60</v>
      </c>
      <c r="D602" s="96"/>
      <c r="E602" s="96"/>
      <c r="F602" s="101" t="s">
        <v>2353</v>
      </c>
      <c r="G602" s="163" t="s">
        <v>2358</v>
      </c>
      <c r="H602" s="121"/>
      <c r="I602" s="121"/>
      <c r="J602" s="122"/>
      <c r="K602" s="121"/>
      <c r="L602" s="96"/>
      <c r="M602" s="95"/>
      <c r="N602" s="164" t="s">
        <v>26</v>
      </c>
      <c r="O602" s="266" t="s">
        <v>90</v>
      </c>
      <c r="P602" s="164"/>
      <c r="Q602" s="99"/>
      <c r="R602" s="95"/>
      <c r="S602" s="257" t="str">
        <f t="shared" si="9"/>
        <v/>
      </c>
      <c r="T602" s="241" t="s">
        <v>17179</v>
      </c>
      <c r="U602" s="247" t="s">
        <v>2196</v>
      </c>
      <c r="V602" s="305" t="str" cm="1">
        <f t="array" ref="V602">_xlfn.IFS(C602="","",COUNTIF(C602,"ตำแหน่งว่าง*"),"ว่าง",COUNTIF(C602,"&lt;&gt;ตำแหน่งว่าง*"),"คนครอง")</f>
        <v>ว่าง</v>
      </c>
      <c r="W602" s="242">
        <v>42</v>
      </c>
      <c r="X602" s="98" t="s">
        <v>2357</v>
      </c>
      <c r="Y602" s="100" t="s">
        <v>129</v>
      </c>
      <c r="Z602" s="242">
        <v>601</v>
      </c>
      <c r="AA602" s="96"/>
      <c r="AB602" s="96"/>
    </row>
    <row r="603" spans="1:28" s="53" customFormat="1" ht="22.8" customHeight="1">
      <c r="A603" s="96"/>
      <c r="B603" s="95"/>
      <c r="C603" s="96" t="s">
        <v>60</v>
      </c>
      <c r="D603" s="96"/>
      <c r="E603" s="96"/>
      <c r="F603" s="101" t="s">
        <v>2353</v>
      </c>
      <c r="G603" s="163" t="s">
        <v>2362</v>
      </c>
      <c r="H603" s="121" t="s">
        <v>63</v>
      </c>
      <c r="I603" s="121" t="s">
        <v>63</v>
      </c>
      <c r="J603" s="121" t="s">
        <v>63</v>
      </c>
      <c r="K603" s="121" t="s">
        <v>63</v>
      </c>
      <c r="L603" s="96"/>
      <c r="M603" s="95"/>
      <c r="N603" s="164" t="s">
        <v>26</v>
      </c>
      <c r="O603" s="266" t="s">
        <v>90</v>
      </c>
      <c r="P603" s="164"/>
      <c r="Q603" s="99"/>
      <c r="R603" s="95"/>
      <c r="S603" s="257" t="str">
        <f t="shared" si="9"/>
        <v/>
      </c>
      <c r="T603" s="241" t="s">
        <v>17179</v>
      </c>
      <c r="U603" s="247" t="s">
        <v>2196</v>
      </c>
      <c r="V603" s="305" t="str" cm="1">
        <f t="array" ref="V603">_xlfn.IFS(C603="","",COUNTIF(C603,"ตำแหน่งว่าง*"),"ว่าง",COUNTIF(C603,"&lt;&gt;ตำแหน่งว่าง*"),"คนครอง")</f>
        <v>ว่าง</v>
      </c>
      <c r="W603" s="242">
        <v>42</v>
      </c>
      <c r="X603" s="98" t="s">
        <v>2361</v>
      </c>
      <c r="Y603" s="100" t="s">
        <v>129</v>
      </c>
      <c r="Z603" s="242">
        <v>602</v>
      </c>
      <c r="AA603" s="96"/>
      <c r="AB603" s="96"/>
    </row>
    <row r="604" spans="1:28" s="55" customFormat="1" ht="22.8" customHeight="1">
      <c r="A604" s="96" t="s">
        <v>154</v>
      </c>
      <c r="B604" s="95" t="s">
        <v>20</v>
      </c>
      <c r="C604" s="96" t="s">
        <v>17380</v>
      </c>
      <c r="D604" s="96" t="s">
        <v>19677</v>
      </c>
      <c r="E604" s="96" t="s">
        <v>19678</v>
      </c>
      <c r="F604" s="101" t="s">
        <v>2353</v>
      </c>
      <c r="G604" s="163" t="s">
        <v>2364</v>
      </c>
      <c r="H604" s="121">
        <v>43871</v>
      </c>
      <c r="I604" s="121">
        <v>41290</v>
      </c>
      <c r="J604" s="121">
        <v>41290</v>
      </c>
      <c r="K604" s="121">
        <v>28740</v>
      </c>
      <c r="L604" s="96" t="s">
        <v>2365</v>
      </c>
      <c r="M604" s="95" t="s">
        <v>1333</v>
      </c>
      <c r="N604" s="164" t="s">
        <v>26</v>
      </c>
      <c r="O604" s="266" t="s">
        <v>90</v>
      </c>
      <c r="P604" s="164"/>
      <c r="Q604" s="99" t="s">
        <v>2366</v>
      </c>
      <c r="R604" s="95" t="s">
        <v>1138</v>
      </c>
      <c r="S604" s="257">
        <f t="shared" si="9"/>
        <v>50679</v>
      </c>
      <c r="T604" s="241" t="s">
        <v>17179</v>
      </c>
      <c r="U604" s="247" t="s">
        <v>2196</v>
      </c>
      <c r="V604" s="305" t="str" cm="1">
        <f t="array" ref="V604">_xlfn.IFS(C604="","",COUNTIF(C604,"ตำแหน่งว่าง*"),"ว่าง",COUNTIF(C604,"&lt;&gt;ตำแหน่งว่าง*"),"คนครอง")</f>
        <v>คนครอง</v>
      </c>
      <c r="W604" s="242">
        <v>42</v>
      </c>
      <c r="X604" s="98" t="s">
        <v>2363</v>
      </c>
      <c r="Y604" s="100" t="s">
        <v>129</v>
      </c>
      <c r="Z604" s="242">
        <v>603</v>
      </c>
      <c r="AA604" s="96" t="s">
        <v>24835</v>
      </c>
      <c r="AB604" s="96"/>
    </row>
    <row r="605" spans="1:28" s="53" customFormat="1" ht="22.8" customHeight="1">
      <c r="A605" s="96"/>
      <c r="B605" s="95"/>
      <c r="C605" s="96" t="s">
        <v>60</v>
      </c>
      <c r="D605" s="96"/>
      <c r="E605" s="96"/>
      <c r="F605" s="101" t="s">
        <v>2353</v>
      </c>
      <c r="G605" s="163" t="s">
        <v>2368</v>
      </c>
      <c r="H605" s="121"/>
      <c r="I605" s="121"/>
      <c r="J605" s="121"/>
      <c r="K605" s="121"/>
      <c r="L605" s="96"/>
      <c r="M605" s="95"/>
      <c r="N605" s="164" t="s">
        <v>26</v>
      </c>
      <c r="O605" s="266" t="s">
        <v>90</v>
      </c>
      <c r="P605" s="164"/>
      <c r="Q605" s="99"/>
      <c r="R605" s="95"/>
      <c r="S605" s="257" t="str">
        <f t="shared" si="9"/>
        <v/>
      </c>
      <c r="T605" s="241" t="s">
        <v>17179</v>
      </c>
      <c r="U605" s="247" t="s">
        <v>2196</v>
      </c>
      <c r="V605" s="305" t="str" cm="1">
        <f t="array" ref="V605">_xlfn.IFS(C605="","",COUNTIF(C605,"ตำแหน่งว่าง*"),"ว่าง",COUNTIF(C605,"&lt;&gt;ตำแหน่งว่าง*"),"คนครอง")</f>
        <v>ว่าง</v>
      </c>
      <c r="W605" s="242">
        <v>42</v>
      </c>
      <c r="X605" s="98" t="s">
        <v>2367</v>
      </c>
      <c r="Y605" s="100" t="s">
        <v>129</v>
      </c>
      <c r="Z605" s="242">
        <v>604</v>
      </c>
      <c r="AA605" s="96"/>
      <c r="AB605" s="96"/>
    </row>
    <row r="606" spans="1:28" s="54" customFormat="1" ht="22.8" customHeight="1">
      <c r="A606" s="97"/>
      <c r="B606" s="100"/>
      <c r="C606" s="97" t="s">
        <v>60</v>
      </c>
      <c r="D606" s="96"/>
      <c r="E606" s="96"/>
      <c r="F606" s="101" t="s">
        <v>2353</v>
      </c>
      <c r="G606" s="163" t="s">
        <v>2370</v>
      </c>
      <c r="H606" s="121"/>
      <c r="I606" s="123"/>
      <c r="J606" s="123"/>
      <c r="K606" s="121"/>
      <c r="L606" s="97"/>
      <c r="M606" s="100"/>
      <c r="N606" s="164" t="s">
        <v>26</v>
      </c>
      <c r="O606" s="266" t="s">
        <v>90</v>
      </c>
      <c r="P606" s="164"/>
      <c r="Q606" s="98"/>
      <c r="R606" s="95"/>
      <c r="S606" s="257" t="str">
        <f t="shared" si="9"/>
        <v/>
      </c>
      <c r="T606" s="241" t="s">
        <v>17179</v>
      </c>
      <c r="U606" s="247" t="s">
        <v>2196</v>
      </c>
      <c r="V606" s="305" t="str" cm="1">
        <f t="array" ref="V606">_xlfn.IFS(C606="","",COUNTIF(C606,"ตำแหน่งว่าง*"),"ว่าง",COUNTIF(C606,"&lt;&gt;ตำแหน่งว่าง*"),"คนครอง")</f>
        <v>ว่าง</v>
      </c>
      <c r="W606" s="242">
        <v>42</v>
      </c>
      <c r="X606" s="98" t="s">
        <v>2369</v>
      </c>
      <c r="Y606" s="100" t="s">
        <v>129</v>
      </c>
      <c r="Z606" s="242">
        <v>605</v>
      </c>
      <c r="AA606" s="96"/>
      <c r="AB606" s="96"/>
    </row>
    <row r="607" spans="1:28" s="54" customFormat="1" ht="22.8" customHeight="1">
      <c r="A607" s="96"/>
      <c r="B607" s="95"/>
      <c r="C607" s="96" t="s">
        <v>60</v>
      </c>
      <c r="D607" s="96"/>
      <c r="E607" s="96"/>
      <c r="F607" s="101" t="s">
        <v>2353</v>
      </c>
      <c r="G607" s="163" t="s">
        <v>2372</v>
      </c>
      <c r="H607" s="121"/>
      <c r="I607" s="121"/>
      <c r="J607" s="121"/>
      <c r="K607" s="121"/>
      <c r="L607" s="96"/>
      <c r="M607" s="95"/>
      <c r="N607" s="164" t="s">
        <v>26</v>
      </c>
      <c r="O607" s="266" t="s">
        <v>90</v>
      </c>
      <c r="P607" s="164"/>
      <c r="Q607" s="99"/>
      <c r="R607" s="95"/>
      <c r="S607" s="257" t="str">
        <f t="shared" si="9"/>
        <v/>
      </c>
      <c r="T607" s="241" t="s">
        <v>17179</v>
      </c>
      <c r="U607" s="247" t="s">
        <v>2196</v>
      </c>
      <c r="V607" s="305" t="str" cm="1">
        <f t="array" ref="V607">_xlfn.IFS(C607="","",COUNTIF(C607,"ตำแหน่งว่าง*"),"ว่าง",COUNTIF(C607,"&lt;&gt;ตำแหน่งว่าง*"),"คนครอง")</f>
        <v>ว่าง</v>
      </c>
      <c r="W607" s="242">
        <v>42</v>
      </c>
      <c r="X607" s="98" t="s">
        <v>2371</v>
      </c>
      <c r="Y607" s="100" t="s">
        <v>129</v>
      </c>
      <c r="Z607" s="242">
        <v>606</v>
      </c>
      <c r="AA607" s="96"/>
      <c r="AB607" s="96"/>
    </row>
    <row r="608" spans="1:28" s="55" customFormat="1" ht="22.8" customHeight="1">
      <c r="A608" s="97" t="s">
        <v>154</v>
      </c>
      <c r="B608" s="95" t="s">
        <v>70</v>
      </c>
      <c r="C608" s="96" t="s">
        <v>24223</v>
      </c>
      <c r="D608" s="96" t="s">
        <v>24224</v>
      </c>
      <c r="E608" s="96" t="s">
        <v>21783</v>
      </c>
      <c r="F608" s="101" t="s">
        <v>2353</v>
      </c>
      <c r="G608" s="163" t="s">
        <v>2374</v>
      </c>
      <c r="H608" s="121">
        <v>44999</v>
      </c>
      <c r="I608" s="121">
        <v>44136</v>
      </c>
      <c r="J608" s="121">
        <v>44136</v>
      </c>
      <c r="K608" s="121">
        <v>34582</v>
      </c>
      <c r="L608" s="96" t="s">
        <v>11046</v>
      </c>
      <c r="M608" s="95" t="s">
        <v>296</v>
      </c>
      <c r="N608" s="164" t="s">
        <v>26</v>
      </c>
      <c r="O608" s="266" t="s">
        <v>90</v>
      </c>
      <c r="P608" s="164"/>
      <c r="Q608" s="99" t="s">
        <v>2375</v>
      </c>
      <c r="R608" s="95" t="s">
        <v>144</v>
      </c>
      <c r="S608" s="257">
        <f t="shared" si="9"/>
        <v>56523</v>
      </c>
      <c r="T608" s="241" t="s">
        <v>17179</v>
      </c>
      <c r="U608" s="247" t="s">
        <v>2196</v>
      </c>
      <c r="V608" s="305" t="str" cm="1">
        <f t="array" ref="V608">_xlfn.IFS(C608="","",COUNTIF(C608,"ตำแหน่งว่าง*"),"ว่าง",COUNTIF(C608,"&lt;&gt;ตำแหน่งว่าง*"),"คนครอง")</f>
        <v>คนครอง</v>
      </c>
      <c r="W608" s="242">
        <v>42</v>
      </c>
      <c r="X608" s="98" t="s">
        <v>2373</v>
      </c>
      <c r="Y608" s="100" t="s">
        <v>129</v>
      </c>
      <c r="Z608" s="242">
        <v>607</v>
      </c>
      <c r="AA608" s="96"/>
      <c r="AB608" s="96" t="s">
        <v>3087</v>
      </c>
    </row>
    <row r="609" spans="1:28" s="55" customFormat="1" ht="22.8" customHeight="1">
      <c r="A609" s="96" t="s">
        <v>69</v>
      </c>
      <c r="B609" s="95" t="s">
        <v>20</v>
      </c>
      <c r="C609" s="96" t="s">
        <v>2376</v>
      </c>
      <c r="D609" s="96" t="s">
        <v>19682</v>
      </c>
      <c r="E609" s="96" t="s">
        <v>19683</v>
      </c>
      <c r="F609" s="101" t="s">
        <v>2377</v>
      </c>
      <c r="G609" s="163" t="s">
        <v>18198</v>
      </c>
      <c r="H609" s="121">
        <v>45260</v>
      </c>
      <c r="I609" s="121">
        <v>42506</v>
      </c>
      <c r="J609" s="121">
        <v>34942</v>
      </c>
      <c r="K609" s="121">
        <v>24213</v>
      </c>
      <c r="L609" s="103" t="s">
        <v>18430</v>
      </c>
      <c r="M609" s="99" t="s">
        <v>24</v>
      </c>
      <c r="N609" s="164" t="s">
        <v>26</v>
      </c>
      <c r="O609" s="266" t="s">
        <v>34</v>
      </c>
      <c r="P609" s="164" t="s">
        <v>1363</v>
      </c>
      <c r="Q609" s="99" t="s">
        <v>2379</v>
      </c>
      <c r="R609" s="95" t="s">
        <v>499</v>
      </c>
      <c r="S609" s="257">
        <f t="shared" si="9"/>
        <v>46296</v>
      </c>
      <c r="T609" s="241" t="s">
        <v>17180</v>
      </c>
      <c r="U609" s="247" t="s">
        <v>2196</v>
      </c>
      <c r="V609" s="305" t="str" cm="1">
        <f t="array" ref="V609">_xlfn.IFS(C609="","",COUNTIF(C609,"ตำแหน่งว่าง*"),"ว่าง",COUNTIF(C609,"&lt;&gt;ตำแหน่งว่าง*"),"คนครอง")</f>
        <v>คนครอง</v>
      </c>
      <c r="W609" s="245">
        <v>31</v>
      </c>
      <c r="X609" s="98" t="s">
        <v>2378</v>
      </c>
      <c r="Y609" s="100" t="s">
        <v>1363</v>
      </c>
      <c r="Z609" s="242">
        <v>608</v>
      </c>
      <c r="AA609" s="96" t="s">
        <v>24836</v>
      </c>
      <c r="AB609" s="96" t="s">
        <v>24689</v>
      </c>
    </row>
    <row r="610" spans="1:28" s="55" customFormat="1" ht="22.8" customHeight="1">
      <c r="A610" s="96" t="s">
        <v>93</v>
      </c>
      <c r="B610" s="95" t="s">
        <v>20</v>
      </c>
      <c r="C610" s="96" t="s">
        <v>24274</v>
      </c>
      <c r="D610" s="96" t="s">
        <v>19688</v>
      </c>
      <c r="E610" s="96" t="s">
        <v>19689</v>
      </c>
      <c r="F610" s="101" t="s">
        <v>2385</v>
      </c>
      <c r="G610" s="163" t="s">
        <v>2381</v>
      </c>
      <c r="H610" s="121">
        <v>45719</v>
      </c>
      <c r="I610" s="121">
        <v>45719</v>
      </c>
      <c r="J610" s="121">
        <v>40868</v>
      </c>
      <c r="K610" s="121">
        <v>31650</v>
      </c>
      <c r="L610" s="96" t="s">
        <v>2392</v>
      </c>
      <c r="M610" s="95" t="s">
        <v>997</v>
      </c>
      <c r="N610" s="164" t="s">
        <v>26</v>
      </c>
      <c r="O610" s="266" t="s">
        <v>34</v>
      </c>
      <c r="P610" s="164" t="s">
        <v>467</v>
      </c>
      <c r="Q610" s="99" t="s">
        <v>2393</v>
      </c>
      <c r="R610" s="95" t="s">
        <v>24249</v>
      </c>
      <c r="S610" s="257">
        <f t="shared" si="9"/>
        <v>53601</v>
      </c>
      <c r="T610" s="241" t="s">
        <v>17180</v>
      </c>
      <c r="U610" s="247" t="s">
        <v>2196</v>
      </c>
      <c r="V610" s="305" t="str" cm="1">
        <f t="array" ref="V610">_xlfn.IFS(C610="","",COUNTIF(C610,"ตำแหน่งว่าง*"),"ว่าง",COUNTIF(C610,"&lt;&gt;ตำแหน่งว่าง*"),"คนครอง")</f>
        <v>คนครอง</v>
      </c>
      <c r="W610" s="242">
        <v>32</v>
      </c>
      <c r="X610" s="98" t="s">
        <v>2380</v>
      </c>
      <c r="Y610" s="100" t="s">
        <v>467</v>
      </c>
      <c r="Z610" s="242">
        <v>609</v>
      </c>
      <c r="AA610" s="96"/>
      <c r="AB610" s="96"/>
    </row>
    <row r="611" spans="1:28" s="53" customFormat="1" ht="22.8" customHeight="1">
      <c r="A611" s="96" t="s">
        <v>93</v>
      </c>
      <c r="B611" s="95" t="s">
        <v>70</v>
      </c>
      <c r="C611" s="96" t="s">
        <v>2394</v>
      </c>
      <c r="D611" s="96" t="s">
        <v>19690</v>
      </c>
      <c r="E611" s="96" t="s">
        <v>19691</v>
      </c>
      <c r="F611" s="101" t="s">
        <v>2385</v>
      </c>
      <c r="G611" s="163" t="s">
        <v>2387</v>
      </c>
      <c r="H611" s="121">
        <v>45719</v>
      </c>
      <c r="I611" s="121">
        <v>45719</v>
      </c>
      <c r="J611" s="121">
        <v>40868</v>
      </c>
      <c r="K611" s="121">
        <v>29707</v>
      </c>
      <c r="L611" s="96" t="s">
        <v>2397</v>
      </c>
      <c r="M611" s="95" t="s">
        <v>1301</v>
      </c>
      <c r="N611" s="164" t="s">
        <v>26</v>
      </c>
      <c r="O611" s="266" t="s">
        <v>34</v>
      </c>
      <c r="P611" s="164" t="s">
        <v>467</v>
      </c>
      <c r="Q611" s="99" t="s">
        <v>2398</v>
      </c>
      <c r="R611" s="95" t="s">
        <v>24249</v>
      </c>
      <c r="S611" s="257">
        <f t="shared" si="9"/>
        <v>51775</v>
      </c>
      <c r="T611" s="241" t="s">
        <v>17180</v>
      </c>
      <c r="U611" s="247" t="s">
        <v>2196</v>
      </c>
      <c r="V611" s="305" t="str" cm="1">
        <f t="array" ref="V611">_xlfn.IFS(C611="","",COUNTIF(C611,"ตำแหน่งว่าง*"),"ว่าง",COUNTIF(C611,"&lt;&gt;ตำแหน่งว่าง*"),"คนครอง")</f>
        <v>คนครอง</v>
      </c>
      <c r="W611" s="242">
        <v>32</v>
      </c>
      <c r="X611" s="98" t="s">
        <v>2386</v>
      </c>
      <c r="Y611" s="100" t="s">
        <v>467</v>
      </c>
      <c r="Z611" s="242">
        <v>610</v>
      </c>
      <c r="AA611" s="96" t="s">
        <v>24795</v>
      </c>
      <c r="AB611" s="96"/>
    </row>
    <row r="612" spans="1:28" s="53" customFormat="1" ht="22.8" customHeight="1">
      <c r="A612" s="96"/>
      <c r="B612" s="95"/>
      <c r="C612" s="95" t="s">
        <v>60</v>
      </c>
      <c r="D612" s="96"/>
      <c r="E612" s="96"/>
      <c r="F612" s="101" t="s">
        <v>17174</v>
      </c>
      <c r="G612" s="163" t="s">
        <v>2391</v>
      </c>
      <c r="H612" s="121"/>
      <c r="I612" s="121"/>
      <c r="J612" s="121"/>
      <c r="K612" s="121"/>
      <c r="L612" s="96"/>
      <c r="M612" s="95"/>
      <c r="N612" s="164" t="s">
        <v>26</v>
      </c>
      <c r="O612" s="266" t="s">
        <v>34</v>
      </c>
      <c r="P612" s="164" t="s">
        <v>467</v>
      </c>
      <c r="Q612" s="99"/>
      <c r="R612" s="95"/>
      <c r="S612" s="257" t="str">
        <f t="shared" si="9"/>
        <v/>
      </c>
      <c r="T612" s="241" t="s">
        <v>17180</v>
      </c>
      <c r="U612" s="247" t="s">
        <v>2196</v>
      </c>
      <c r="V612" s="305" t="str" cm="1">
        <f t="array" ref="V612">_xlfn.IFS(C612="","",COUNTIF(C612,"ตำแหน่งว่าง*"),"ว่าง",COUNTIF(C612,"&lt;&gt;ตำแหน่งว่าง*"),"คนครอง")</f>
        <v>ว่าง</v>
      </c>
      <c r="W612" s="242">
        <v>41</v>
      </c>
      <c r="X612" s="98" t="s">
        <v>2390</v>
      </c>
      <c r="Y612" s="100" t="s">
        <v>467</v>
      </c>
      <c r="Z612" s="242">
        <v>611</v>
      </c>
      <c r="AA612" s="96"/>
      <c r="AB612" s="96"/>
    </row>
    <row r="613" spans="1:28" s="54" customFormat="1" ht="22.8" customHeight="1">
      <c r="A613" s="96" t="s">
        <v>116</v>
      </c>
      <c r="B613" s="95" t="s">
        <v>70</v>
      </c>
      <c r="C613" s="96" t="s">
        <v>487</v>
      </c>
      <c r="D613" s="96" t="s">
        <v>18835</v>
      </c>
      <c r="E613" s="96" t="s">
        <v>18884</v>
      </c>
      <c r="F613" s="101" t="s">
        <v>17174</v>
      </c>
      <c r="G613" s="163" t="s">
        <v>2396</v>
      </c>
      <c r="H613" s="121">
        <v>45719</v>
      </c>
      <c r="I613" s="121">
        <v>44531</v>
      </c>
      <c r="J613" s="121">
        <v>41579</v>
      </c>
      <c r="K613" s="121">
        <v>31688</v>
      </c>
      <c r="L613" s="96" t="s">
        <v>17095</v>
      </c>
      <c r="M613" s="95" t="s">
        <v>491</v>
      </c>
      <c r="N613" s="164" t="s">
        <v>26</v>
      </c>
      <c r="O613" s="266" t="s">
        <v>34</v>
      </c>
      <c r="P613" s="164" t="s">
        <v>467</v>
      </c>
      <c r="Q613" s="99" t="s">
        <v>492</v>
      </c>
      <c r="R613" s="95" t="s">
        <v>24249</v>
      </c>
      <c r="S613" s="257">
        <f t="shared" si="9"/>
        <v>53966</v>
      </c>
      <c r="T613" s="241" t="s">
        <v>17180</v>
      </c>
      <c r="U613" s="247" t="s">
        <v>2196</v>
      </c>
      <c r="V613" s="305" t="str" cm="1">
        <f t="array" ref="V613">_xlfn.IFS(C613="","",COUNTIF(C613,"ตำแหน่งว่าง*"),"ว่าง",COUNTIF(C613,"&lt;&gt;ตำแหน่งว่าง*"),"คนครอง")</f>
        <v>คนครอง</v>
      </c>
      <c r="W613" s="242">
        <v>41</v>
      </c>
      <c r="X613" s="98" t="s">
        <v>2395</v>
      </c>
      <c r="Y613" s="100" t="s">
        <v>467</v>
      </c>
      <c r="Z613" s="242">
        <v>612</v>
      </c>
      <c r="AA613" s="96" t="s">
        <v>24729</v>
      </c>
      <c r="AB613" s="96" t="s">
        <v>24636</v>
      </c>
    </row>
    <row r="614" spans="1:28" s="54" customFormat="1" ht="22.8" customHeight="1">
      <c r="A614" s="96" t="s">
        <v>154</v>
      </c>
      <c r="B614" s="95" t="s">
        <v>70</v>
      </c>
      <c r="C614" s="96" t="s">
        <v>17375</v>
      </c>
      <c r="D614" s="96" t="s">
        <v>19667</v>
      </c>
      <c r="E614" s="96" t="s">
        <v>19668</v>
      </c>
      <c r="F614" s="101" t="s">
        <v>17175</v>
      </c>
      <c r="G614" s="163" t="s">
        <v>2400</v>
      </c>
      <c r="H614" s="121">
        <v>45768</v>
      </c>
      <c r="I614" s="121">
        <v>43353</v>
      </c>
      <c r="J614" s="121">
        <v>43353</v>
      </c>
      <c r="K614" s="121">
        <v>32637</v>
      </c>
      <c r="L614" s="96" t="s">
        <v>217</v>
      </c>
      <c r="M614" s="95" t="s">
        <v>230</v>
      </c>
      <c r="N614" s="164" t="s">
        <v>26</v>
      </c>
      <c r="O614" s="266" t="s">
        <v>34</v>
      </c>
      <c r="P614" s="164" t="s">
        <v>467</v>
      </c>
      <c r="Q614" s="99" t="s">
        <v>2324</v>
      </c>
      <c r="R614" s="95" t="s">
        <v>24407</v>
      </c>
      <c r="S614" s="257">
        <f t="shared" si="9"/>
        <v>54697</v>
      </c>
      <c r="T614" s="241" t="s">
        <v>17180</v>
      </c>
      <c r="U614" s="247" t="s">
        <v>2196</v>
      </c>
      <c r="V614" s="305" t="str" cm="1">
        <f t="array" ref="V614">_xlfn.IFS(C614="","",COUNTIF(C614,"ตำแหน่งว่าง*"),"ว่าง",COUNTIF(C614,"&lt;&gt;ตำแหน่งว่าง*"),"คนครอง")</f>
        <v>คนครอง</v>
      </c>
      <c r="W614" s="242">
        <v>42</v>
      </c>
      <c r="X614" s="98" t="s">
        <v>2401</v>
      </c>
      <c r="Y614" s="100" t="s">
        <v>467</v>
      </c>
      <c r="Z614" s="242">
        <v>613</v>
      </c>
      <c r="AA614" s="96"/>
      <c r="AB614" s="96" t="s">
        <v>24690</v>
      </c>
    </row>
    <row r="615" spans="1:28" s="55" customFormat="1" ht="22.8" customHeight="1">
      <c r="A615" s="96" t="s">
        <v>145</v>
      </c>
      <c r="B615" s="95" t="s">
        <v>70</v>
      </c>
      <c r="C615" s="96" t="s">
        <v>17378</v>
      </c>
      <c r="D615" s="96" t="s">
        <v>19671</v>
      </c>
      <c r="E615" s="96" t="s">
        <v>19672</v>
      </c>
      <c r="F615" s="101" t="s">
        <v>17175</v>
      </c>
      <c r="G615" s="163" t="s">
        <v>2402</v>
      </c>
      <c r="H615" s="121">
        <v>45768</v>
      </c>
      <c r="I615" s="121">
        <v>44286</v>
      </c>
      <c r="J615" s="121">
        <v>44286</v>
      </c>
      <c r="K615" s="121">
        <v>33066</v>
      </c>
      <c r="L615" s="96" t="s">
        <v>217</v>
      </c>
      <c r="M615" s="95" t="s">
        <v>24</v>
      </c>
      <c r="N615" s="164" t="s">
        <v>26</v>
      </c>
      <c r="O615" s="266" t="s">
        <v>34</v>
      </c>
      <c r="P615" s="164" t="s">
        <v>467</v>
      </c>
      <c r="Q615" s="99" t="s">
        <v>2335</v>
      </c>
      <c r="R615" s="95" t="s">
        <v>24407</v>
      </c>
      <c r="S615" s="257">
        <f t="shared" si="9"/>
        <v>55062</v>
      </c>
      <c r="T615" s="241" t="s">
        <v>17180</v>
      </c>
      <c r="U615" s="247" t="s">
        <v>2196</v>
      </c>
      <c r="V615" s="305" t="str" cm="1">
        <f t="array" ref="V615">_xlfn.IFS(C615="","",COUNTIF(C615,"ตำแหน่งว่าง*"),"ว่าง",COUNTIF(C615,"&lt;&gt;ตำแหน่งว่าง*"),"คนครอง")</f>
        <v>คนครอง</v>
      </c>
      <c r="W615" s="242">
        <v>42</v>
      </c>
      <c r="X615" s="98" t="s">
        <v>2399</v>
      </c>
      <c r="Y615" s="100" t="s">
        <v>467</v>
      </c>
      <c r="Z615" s="242">
        <v>614</v>
      </c>
      <c r="AA615" s="96"/>
      <c r="AB615" s="96" t="s">
        <v>24658</v>
      </c>
    </row>
    <row r="616" spans="1:28" s="53" customFormat="1" ht="22.8" customHeight="1">
      <c r="A616" s="96" t="s">
        <v>154</v>
      </c>
      <c r="B616" s="95" t="s">
        <v>70</v>
      </c>
      <c r="C616" s="96" t="s">
        <v>2403</v>
      </c>
      <c r="D616" s="96" t="s">
        <v>19692</v>
      </c>
      <c r="E616" s="96" t="s">
        <v>19693</v>
      </c>
      <c r="F616" s="101" t="s">
        <v>17175</v>
      </c>
      <c r="G616" s="163" t="s">
        <v>2405</v>
      </c>
      <c r="H616" s="121">
        <v>42786</v>
      </c>
      <c r="I616" s="121">
        <v>42786</v>
      </c>
      <c r="J616" s="121">
        <v>42786</v>
      </c>
      <c r="K616" s="121">
        <v>30781</v>
      </c>
      <c r="L616" s="96" t="s">
        <v>2406</v>
      </c>
      <c r="M616" s="95" t="s">
        <v>1935</v>
      </c>
      <c r="N616" s="164" t="s">
        <v>26</v>
      </c>
      <c r="O616" s="266" t="s">
        <v>34</v>
      </c>
      <c r="P616" s="164" t="s">
        <v>467</v>
      </c>
      <c r="Q616" s="99" t="s">
        <v>2407</v>
      </c>
      <c r="R616" s="95" t="s">
        <v>2408</v>
      </c>
      <c r="S616" s="257">
        <f t="shared" si="9"/>
        <v>52871</v>
      </c>
      <c r="T616" s="241" t="s">
        <v>17180</v>
      </c>
      <c r="U616" s="247" t="s">
        <v>2196</v>
      </c>
      <c r="V616" s="305" t="str" cm="1">
        <f t="array" ref="V616">_xlfn.IFS(C616="","",COUNTIF(C616,"ตำแหน่งว่าง*"),"ว่าง",COUNTIF(C616,"&lt;&gt;ตำแหน่งว่าง*"),"คนครอง")</f>
        <v>คนครอง</v>
      </c>
      <c r="W616" s="242">
        <v>42</v>
      </c>
      <c r="X616" s="98" t="s">
        <v>2404</v>
      </c>
      <c r="Y616" s="100" t="s">
        <v>467</v>
      </c>
      <c r="Z616" s="242">
        <v>615</v>
      </c>
      <c r="AA616" s="96"/>
      <c r="AB616" s="96" t="s">
        <v>3087</v>
      </c>
    </row>
    <row r="617" spans="1:28" s="53" customFormat="1" ht="22.8" customHeight="1">
      <c r="A617" s="96"/>
      <c r="B617" s="95"/>
      <c r="C617" s="95" t="s">
        <v>60</v>
      </c>
      <c r="D617" s="96"/>
      <c r="E617" s="96"/>
      <c r="F617" s="101" t="s">
        <v>17175</v>
      </c>
      <c r="G617" s="163" t="s">
        <v>2410</v>
      </c>
      <c r="H617" s="121" t="s">
        <v>63</v>
      </c>
      <c r="I617" s="121" t="s">
        <v>63</v>
      </c>
      <c r="J617" s="121" t="s">
        <v>63</v>
      </c>
      <c r="K617" s="121" t="s">
        <v>63</v>
      </c>
      <c r="L617" s="96"/>
      <c r="M617" s="95"/>
      <c r="N617" s="164" t="s">
        <v>26</v>
      </c>
      <c r="O617" s="266" t="s">
        <v>34</v>
      </c>
      <c r="P617" s="164" t="s">
        <v>467</v>
      </c>
      <c r="Q617" s="99"/>
      <c r="R617" s="95"/>
      <c r="S617" s="257" t="str">
        <f t="shared" si="9"/>
        <v/>
      </c>
      <c r="T617" s="241" t="s">
        <v>17180</v>
      </c>
      <c r="U617" s="247" t="s">
        <v>2196</v>
      </c>
      <c r="V617" s="305" t="str" cm="1">
        <f t="array" ref="V617">_xlfn.IFS(C617="","",COUNTIF(C617,"ตำแหน่งว่าง*"),"ว่าง",COUNTIF(C617,"&lt;&gt;ตำแหน่งว่าง*"),"คนครอง")</f>
        <v>ว่าง</v>
      </c>
      <c r="W617" s="242">
        <v>42</v>
      </c>
      <c r="X617" s="98" t="s">
        <v>2409</v>
      </c>
      <c r="Y617" s="100" t="s">
        <v>467</v>
      </c>
      <c r="Z617" s="242">
        <v>616</v>
      </c>
      <c r="AA617" s="96"/>
      <c r="AB617" s="96"/>
    </row>
    <row r="618" spans="1:28" s="53" customFormat="1" ht="22.8" customHeight="1">
      <c r="A618" s="96"/>
      <c r="B618" s="95"/>
      <c r="C618" s="95" t="s">
        <v>60</v>
      </c>
      <c r="D618" s="96"/>
      <c r="E618" s="96"/>
      <c r="F618" s="101" t="s">
        <v>17175</v>
      </c>
      <c r="G618" s="163" t="s">
        <v>2412</v>
      </c>
      <c r="H618" s="121" t="s">
        <v>63</v>
      </c>
      <c r="I618" s="121" t="s">
        <v>63</v>
      </c>
      <c r="J618" s="121" t="s">
        <v>63</v>
      </c>
      <c r="K618" s="121" t="s">
        <v>63</v>
      </c>
      <c r="L618" s="96"/>
      <c r="M618" s="95"/>
      <c r="N618" s="164" t="s">
        <v>26</v>
      </c>
      <c r="O618" s="266" t="s">
        <v>34</v>
      </c>
      <c r="P618" s="164" t="s">
        <v>467</v>
      </c>
      <c r="Q618" s="99"/>
      <c r="R618" s="95"/>
      <c r="S618" s="257" t="str">
        <f t="shared" si="9"/>
        <v/>
      </c>
      <c r="T618" s="241" t="s">
        <v>17180</v>
      </c>
      <c r="U618" s="247" t="s">
        <v>2196</v>
      </c>
      <c r="V618" s="305" t="str" cm="1">
        <f t="array" ref="V618">_xlfn.IFS(C618="","",COUNTIF(C618,"ตำแหน่งว่าง*"),"ว่าง",COUNTIF(C618,"&lt;&gt;ตำแหน่งว่าง*"),"คนครอง")</f>
        <v>ว่าง</v>
      </c>
      <c r="W618" s="242">
        <v>42</v>
      </c>
      <c r="X618" s="98" t="s">
        <v>2411</v>
      </c>
      <c r="Y618" s="100" t="s">
        <v>467</v>
      </c>
      <c r="Z618" s="242">
        <v>617</v>
      </c>
      <c r="AA618" s="96"/>
      <c r="AB618" s="96"/>
    </row>
    <row r="619" spans="1:28" s="65" customFormat="1" ht="22.8" customHeight="1">
      <c r="A619" s="282" t="s">
        <v>2413</v>
      </c>
      <c r="B619" s="151"/>
      <c r="C619" s="154"/>
      <c r="D619" s="154"/>
      <c r="E619" s="154"/>
      <c r="F619" s="152"/>
      <c r="G619" s="254"/>
      <c r="H619" s="153" t="s">
        <v>63</v>
      </c>
      <c r="I619" s="153" t="s">
        <v>63</v>
      </c>
      <c r="J619" s="153" t="s">
        <v>63</v>
      </c>
      <c r="K619" s="153" t="s">
        <v>63</v>
      </c>
      <c r="L619" s="154"/>
      <c r="M619" s="151"/>
      <c r="N619" s="155"/>
      <c r="O619" s="157"/>
      <c r="P619" s="155"/>
      <c r="Q619" s="156"/>
      <c r="R619" s="151"/>
      <c r="S619" s="257" t="str">
        <f t="shared" si="9"/>
        <v/>
      </c>
      <c r="T619" s="248"/>
      <c r="U619" s="248"/>
      <c r="V619" s="305" t="str" cm="1">
        <f t="array" ref="V619">_xlfn.IFS(C619="","",COUNTIF(C619,"ตำแหน่งว่าง*"),"ว่าง",COUNTIF(C619,"&lt;&gt;ตำแหน่งว่าง*"),"คนครอง")</f>
        <v/>
      </c>
      <c r="W619" s="249"/>
      <c r="X619" s="254"/>
      <c r="Y619" s="155"/>
      <c r="Z619" s="242">
        <v>618</v>
      </c>
      <c r="AA619" s="96"/>
      <c r="AB619" s="96"/>
    </row>
    <row r="620" spans="1:28" s="71" customFormat="1" ht="22.8" customHeight="1">
      <c r="A620" s="96" t="s">
        <v>37</v>
      </c>
      <c r="B620" s="95" t="s">
        <v>70</v>
      </c>
      <c r="C620" s="96" t="s">
        <v>2414</v>
      </c>
      <c r="D620" s="96" t="s">
        <v>19694</v>
      </c>
      <c r="E620" s="96" t="s">
        <v>19695</v>
      </c>
      <c r="F620" s="101" t="s">
        <v>2415</v>
      </c>
      <c r="G620" s="163" t="s">
        <v>2417</v>
      </c>
      <c r="H620" s="121">
        <v>44835</v>
      </c>
      <c r="I620" s="121">
        <v>44835</v>
      </c>
      <c r="J620" s="122">
        <v>34605</v>
      </c>
      <c r="K620" s="121">
        <v>25648</v>
      </c>
      <c r="L620" s="102" t="s">
        <v>2418</v>
      </c>
      <c r="M620" s="107" t="s">
        <v>24</v>
      </c>
      <c r="N620" s="164" t="s">
        <v>26</v>
      </c>
      <c r="O620" s="266" t="s">
        <v>34</v>
      </c>
      <c r="P620" s="164" t="s">
        <v>1363</v>
      </c>
      <c r="Q620" s="105" t="s">
        <v>2419</v>
      </c>
      <c r="R620" s="95" t="s">
        <v>28</v>
      </c>
      <c r="S620" s="257">
        <f t="shared" si="9"/>
        <v>47757</v>
      </c>
      <c r="T620" s="241" t="s">
        <v>2413</v>
      </c>
      <c r="U620" s="241" t="s">
        <v>2413</v>
      </c>
      <c r="V620" s="305" t="str" cm="1">
        <f t="array" ref="V620">_xlfn.IFS(C620="","",COUNTIF(C620,"ตำแหน่งว่าง*"),"ว่าง",COUNTIF(C620,"&lt;&gt;ตำแหน่งว่าง*"),"คนครอง")</f>
        <v>คนครอง</v>
      </c>
      <c r="W620" s="242">
        <v>21</v>
      </c>
      <c r="X620" s="98" t="s">
        <v>2416</v>
      </c>
      <c r="Y620" s="100" t="s">
        <v>1363</v>
      </c>
      <c r="Z620" s="242">
        <v>619</v>
      </c>
      <c r="AA620" s="96"/>
      <c r="AB620" s="96"/>
    </row>
    <row r="621" spans="1:28" s="71" customFormat="1" ht="22.8" customHeight="1">
      <c r="A621" s="96" t="s">
        <v>69</v>
      </c>
      <c r="B621" s="95" t="s">
        <v>20</v>
      </c>
      <c r="C621" s="96" t="s">
        <v>2200</v>
      </c>
      <c r="D621" s="96" t="s">
        <v>19696</v>
      </c>
      <c r="E621" s="96" t="s">
        <v>19697</v>
      </c>
      <c r="F621" s="101" t="s">
        <v>2420</v>
      </c>
      <c r="G621" s="163" t="s">
        <v>2422</v>
      </c>
      <c r="H621" s="121">
        <v>45260</v>
      </c>
      <c r="I621" s="121">
        <v>44187</v>
      </c>
      <c r="J621" s="121">
        <v>34731</v>
      </c>
      <c r="K621" s="121">
        <v>26448</v>
      </c>
      <c r="L621" s="96" t="s">
        <v>18431</v>
      </c>
      <c r="M621" s="95" t="s">
        <v>296</v>
      </c>
      <c r="N621" s="164" t="s">
        <v>26</v>
      </c>
      <c r="O621" s="266" t="s">
        <v>74</v>
      </c>
      <c r="P621" s="164"/>
      <c r="Q621" s="99" t="s">
        <v>2204</v>
      </c>
      <c r="R621" s="95" t="s">
        <v>16781</v>
      </c>
      <c r="S621" s="257">
        <f t="shared" si="9"/>
        <v>48488</v>
      </c>
      <c r="T621" s="241" t="s">
        <v>2413</v>
      </c>
      <c r="U621" s="241" t="s">
        <v>2413</v>
      </c>
      <c r="V621" s="305" t="str" cm="1">
        <f t="array" ref="V621">_xlfn.IFS(C621="","",COUNTIF(C621,"ตำแหน่งว่าง*"),"ว่าง",COUNTIF(C621,"&lt;&gt;ตำแหน่งว่าง*"),"คนครอง")</f>
        <v>คนครอง</v>
      </c>
      <c r="W621" s="242">
        <v>22</v>
      </c>
      <c r="X621" s="98" t="s">
        <v>2421</v>
      </c>
      <c r="Y621" s="100" t="s">
        <v>25</v>
      </c>
      <c r="Z621" s="242">
        <v>620</v>
      </c>
      <c r="AA621" s="96" t="s">
        <v>24837</v>
      </c>
      <c r="AB621" s="96" t="s">
        <v>24645</v>
      </c>
    </row>
    <row r="622" spans="1:28" s="53" customFormat="1" ht="22.8" customHeight="1">
      <c r="A622" s="96" t="s">
        <v>69</v>
      </c>
      <c r="B622" s="95" t="s">
        <v>20</v>
      </c>
      <c r="C622" s="96" t="s">
        <v>17403</v>
      </c>
      <c r="D622" s="96" t="s">
        <v>19787</v>
      </c>
      <c r="E622" s="96" t="s">
        <v>19788</v>
      </c>
      <c r="F622" s="101" t="s">
        <v>16913</v>
      </c>
      <c r="G622" s="163" t="s">
        <v>2424</v>
      </c>
      <c r="H622" s="121">
        <v>45719</v>
      </c>
      <c r="I622" s="121">
        <v>45719</v>
      </c>
      <c r="J622" s="121">
        <v>32905</v>
      </c>
      <c r="K622" s="121">
        <v>24031</v>
      </c>
      <c r="L622" s="96" t="s">
        <v>2656</v>
      </c>
      <c r="M622" s="95" t="s">
        <v>197</v>
      </c>
      <c r="N622" s="164" t="s">
        <v>26</v>
      </c>
      <c r="O622" s="266" t="s">
        <v>34</v>
      </c>
      <c r="P622" s="164" t="s">
        <v>1363</v>
      </c>
      <c r="Q622" s="104" t="s">
        <v>2657</v>
      </c>
      <c r="R622" s="95" t="s">
        <v>24249</v>
      </c>
      <c r="S622" s="257">
        <f t="shared" si="9"/>
        <v>46296</v>
      </c>
      <c r="T622" s="241" t="s">
        <v>2413</v>
      </c>
      <c r="U622" s="241" t="s">
        <v>2413</v>
      </c>
      <c r="V622" s="305" t="str" cm="1">
        <f t="array" ref="V622">_xlfn.IFS(C622="","",COUNTIF(C622,"ตำแหน่งว่าง*"),"ว่าง",COUNTIF(C622,"&lt;&gt;ตำแหน่งว่าง*"),"คนครอง")</f>
        <v>คนครอง</v>
      </c>
      <c r="W622" s="242">
        <v>22</v>
      </c>
      <c r="X622" s="98" t="s">
        <v>2423</v>
      </c>
      <c r="Y622" s="100" t="s">
        <v>1363</v>
      </c>
      <c r="Z622" s="242">
        <v>621</v>
      </c>
      <c r="AA622" s="96" t="s">
        <v>24838</v>
      </c>
      <c r="AB622" s="96"/>
    </row>
    <row r="623" spans="1:28" s="54" customFormat="1" ht="22.8" customHeight="1">
      <c r="A623" s="96"/>
      <c r="B623" s="95"/>
      <c r="C623" s="95" t="s">
        <v>60</v>
      </c>
      <c r="D623" s="96"/>
      <c r="E623" s="96"/>
      <c r="F623" s="101" t="s">
        <v>16913</v>
      </c>
      <c r="G623" s="163" t="s">
        <v>2427</v>
      </c>
      <c r="H623" s="121"/>
      <c r="I623" s="121"/>
      <c r="J623" s="121"/>
      <c r="K623" s="121"/>
      <c r="L623" s="96"/>
      <c r="M623" s="95"/>
      <c r="N623" s="164" t="s">
        <v>26</v>
      </c>
      <c r="O623" s="266" t="s">
        <v>34</v>
      </c>
      <c r="P623" s="164" t="s">
        <v>1363</v>
      </c>
      <c r="Q623" s="99"/>
      <c r="R623" s="95"/>
      <c r="S623" s="257" t="str">
        <f t="shared" si="9"/>
        <v/>
      </c>
      <c r="T623" s="241" t="s">
        <v>2413</v>
      </c>
      <c r="U623" s="241" t="s">
        <v>2413</v>
      </c>
      <c r="V623" s="305" t="str" cm="1">
        <f t="array" ref="V623">_xlfn.IFS(C623="","",COUNTIF(C623,"ตำแหน่งว่าง*"),"ว่าง",COUNTIF(C623,"&lt;&gt;ตำแหน่งว่าง*"),"คนครอง")</f>
        <v>ว่าง</v>
      </c>
      <c r="W623" s="242">
        <v>22</v>
      </c>
      <c r="X623" s="98" t="s">
        <v>2426</v>
      </c>
      <c r="Y623" s="100" t="s">
        <v>1363</v>
      </c>
      <c r="Z623" s="242">
        <v>622</v>
      </c>
      <c r="AA623" s="96"/>
      <c r="AB623" s="96"/>
    </row>
    <row r="624" spans="1:28" s="53" customFormat="1" ht="22.8" customHeight="1">
      <c r="A624" s="96"/>
      <c r="B624" s="95"/>
      <c r="C624" s="96" t="s">
        <v>60</v>
      </c>
      <c r="D624" s="96"/>
      <c r="E624" s="96"/>
      <c r="F624" s="101" t="s">
        <v>2430</v>
      </c>
      <c r="G624" s="163" t="s">
        <v>2432</v>
      </c>
      <c r="H624" s="121" t="s">
        <v>63</v>
      </c>
      <c r="I624" s="121" t="s">
        <v>63</v>
      </c>
      <c r="J624" s="121" t="s">
        <v>63</v>
      </c>
      <c r="K624" s="121" t="s">
        <v>63</v>
      </c>
      <c r="L624" s="96"/>
      <c r="M624" s="95"/>
      <c r="N624" s="164" t="s">
        <v>26</v>
      </c>
      <c r="O624" s="266" t="s">
        <v>58</v>
      </c>
      <c r="P624" s="164"/>
      <c r="Q624" s="99"/>
      <c r="R624" s="95"/>
      <c r="S624" s="257" t="str">
        <f t="shared" si="9"/>
        <v/>
      </c>
      <c r="T624" s="241" t="s">
        <v>2413</v>
      </c>
      <c r="U624" s="241" t="s">
        <v>2413</v>
      </c>
      <c r="V624" s="305" t="str" cm="1">
        <f t="array" ref="V624">_xlfn.IFS(C624="","",COUNTIF(C624,"ตำแหน่งว่าง*"),"ว่าง",COUNTIF(C624,"&lt;&gt;ตำแหน่งว่าง*"),"คนครอง")</f>
        <v>ว่าง</v>
      </c>
      <c r="W624" s="242">
        <v>42</v>
      </c>
      <c r="X624" s="98" t="s">
        <v>2431</v>
      </c>
      <c r="Y624" s="100" t="s">
        <v>58</v>
      </c>
      <c r="Z624" s="242">
        <v>623</v>
      </c>
      <c r="AA624" s="96"/>
      <c r="AB624" s="96"/>
    </row>
    <row r="625" spans="1:28" s="53" customFormat="1" ht="22.8" customHeight="1">
      <c r="A625" s="96" t="s">
        <v>1216</v>
      </c>
      <c r="B625" s="95" t="s">
        <v>70</v>
      </c>
      <c r="C625" s="96" t="s">
        <v>16789</v>
      </c>
      <c r="D625" s="96" t="s">
        <v>19700</v>
      </c>
      <c r="E625" s="96" t="s">
        <v>19701</v>
      </c>
      <c r="F625" s="101" t="s">
        <v>2433</v>
      </c>
      <c r="G625" s="163" t="s">
        <v>2435</v>
      </c>
      <c r="H625" s="121">
        <v>45260</v>
      </c>
      <c r="I625" s="121">
        <v>45260</v>
      </c>
      <c r="J625" s="121">
        <v>34607</v>
      </c>
      <c r="K625" s="121">
        <v>25053</v>
      </c>
      <c r="L625" s="96" t="s">
        <v>2444</v>
      </c>
      <c r="M625" s="95" t="s">
        <v>24</v>
      </c>
      <c r="N625" s="164" t="s">
        <v>26</v>
      </c>
      <c r="O625" s="266" t="s">
        <v>452</v>
      </c>
      <c r="P625" s="164"/>
      <c r="Q625" s="99" t="s">
        <v>2445</v>
      </c>
      <c r="R625" s="95" t="s">
        <v>16781</v>
      </c>
      <c r="S625" s="257">
        <f t="shared" si="9"/>
        <v>47027</v>
      </c>
      <c r="T625" s="241" t="s">
        <v>17984</v>
      </c>
      <c r="U625" s="241" t="s">
        <v>2413</v>
      </c>
      <c r="V625" s="305" t="str" cm="1">
        <f t="array" ref="V625">_xlfn.IFS(C625="","",COUNTIF(C625,"ตำแหน่งว่าง*"),"ว่าง",COUNTIF(C625,"&lt;&gt;ตำแหน่งว่าง*"),"คนครอง")</f>
        <v>คนครอง</v>
      </c>
      <c r="W625" s="242">
        <v>31</v>
      </c>
      <c r="X625" s="98" t="s">
        <v>2434</v>
      </c>
      <c r="Y625" s="100" t="s">
        <v>2436</v>
      </c>
      <c r="Z625" s="242">
        <v>624</v>
      </c>
      <c r="AA625" s="96" t="s">
        <v>24839</v>
      </c>
      <c r="AB625" s="96"/>
    </row>
    <row r="626" spans="1:28" s="53" customFormat="1" ht="22.8" customHeight="1">
      <c r="A626" s="96" t="s">
        <v>93</v>
      </c>
      <c r="B626" s="95" t="s">
        <v>20</v>
      </c>
      <c r="C626" s="96" t="s">
        <v>17381</v>
      </c>
      <c r="D626" s="96" t="s">
        <v>19702</v>
      </c>
      <c r="E626" s="96" t="s">
        <v>19703</v>
      </c>
      <c r="F626" s="101" t="s">
        <v>2437</v>
      </c>
      <c r="G626" s="163" t="s">
        <v>2439</v>
      </c>
      <c r="H626" s="121">
        <v>44967</v>
      </c>
      <c r="I626" s="121">
        <v>44967</v>
      </c>
      <c r="J626" s="121">
        <v>38777</v>
      </c>
      <c r="K626" s="121">
        <v>29632</v>
      </c>
      <c r="L626" s="96" t="s">
        <v>2440</v>
      </c>
      <c r="M626" s="95" t="s">
        <v>197</v>
      </c>
      <c r="N626" s="164" t="s">
        <v>26</v>
      </c>
      <c r="O626" s="266" t="s">
        <v>90</v>
      </c>
      <c r="P626" s="164"/>
      <c r="Q626" s="99" t="s">
        <v>2441</v>
      </c>
      <c r="R626" s="95" t="s">
        <v>59</v>
      </c>
      <c r="S626" s="257">
        <f t="shared" si="9"/>
        <v>51775</v>
      </c>
      <c r="T626" s="241" t="s">
        <v>17984</v>
      </c>
      <c r="U626" s="241" t="s">
        <v>2413</v>
      </c>
      <c r="V626" s="305" t="str" cm="1">
        <f t="array" ref="V626">_xlfn.IFS(C626="","",COUNTIF(C626,"ตำแหน่งว่าง*"),"ว่าง",COUNTIF(C626,"&lt;&gt;ตำแหน่งว่าง*"),"คนครอง")</f>
        <v>คนครอง</v>
      </c>
      <c r="W626" s="242">
        <v>32</v>
      </c>
      <c r="X626" s="98" t="s">
        <v>2438</v>
      </c>
      <c r="Y626" s="100" t="s">
        <v>90</v>
      </c>
      <c r="Z626" s="242">
        <v>625</v>
      </c>
      <c r="AA626" s="96" t="s">
        <v>24725</v>
      </c>
      <c r="AB626" s="96"/>
    </row>
    <row r="627" spans="1:28" s="53" customFormat="1" ht="22.8" customHeight="1">
      <c r="A627" s="96" t="s">
        <v>93</v>
      </c>
      <c r="B627" s="95" t="s">
        <v>70</v>
      </c>
      <c r="C627" s="96" t="s">
        <v>2452</v>
      </c>
      <c r="D627" s="96" t="s">
        <v>19704</v>
      </c>
      <c r="E627" s="96" t="s">
        <v>19705</v>
      </c>
      <c r="F627" s="101" t="s">
        <v>2437</v>
      </c>
      <c r="G627" s="163" t="s">
        <v>2443</v>
      </c>
      <c r="H627" s="121">
        <v>45260</v>
      </c>
      <c r="I627" s="121">
        <v>45260</v>
      </c>
      <c r="J627" s="121">
        <v>37130</v>
      </c>
      <c r="K627" s="121">
        <v>25254</v>
      </c>
      <c r="L627" s="96" t="s">
        <v>2455</v>
      </c>
      <c r="M627" s="95" t="s">
        <v>197</v>
      </c>
      <c r="N627" s="164" t="s">
        <v>26</v>
      </c>
      <c r="O627" s="266" t="s">
        <v>451</v>
      </c>
      <c r="P627" s="164" t="s">
        <v>451</v>
      </c>
      <c r="Q627" s="99" t="s">
        <v>2456</v>
      </c>
      <c r="R627" s="95" t="s">
        <v>16781</v>
      </c>
      <c r="S627" s="257">
        <f t="shared" si="9"/>
        <v>47392</v>
      </c>
      <c r="T627" s="241" t="s">
        <v>17984</v>
      </c>
      <c r="U627" s="241" t="s">
        <v>2413</v>
      </c>
      <c r="V627" s="305" t="str" cm="1">
        <f t="array" ref="V627">_xlfn.IFS(C627="","",COUNTIF(C627,"ตำแหน่งว่าง*"),"ว่าง",COUNTIF(C627,"&lt;&gt;ตำแหน่งว่าง*"),"คนครอง")</f>
        <v>คนครอง</v>
      </c>
      <c r="W627" s="242">
        <v>32</v>
      </c>
      <c r="X627" s="98" t="s">
        <v>2442</v>
      </c>
      <c r="Y627" s="100" t="s">
        <v>451</v>
      </c>
      <c r="Z627" s="242">
        <v>626</v>
      </c>
      <c r="AA627" s="96" t="s">
        <v>24787</v>
      </c>
      <c r="AB627" s="96"/>
    </row>
    <row r="628" spans="1:28" s="53" customFormat="1" ht="22.8" customHeight="1">
      <c r="A628" s="96" t="s">
        <v>104</v>
      </c>
      <c r="B628" s="95" t="s">
        <v>20</v>
      </c>
      <c r="C628" s="96" t="s">
        <v>2446</v>
      </c>
      <c r="D628" s="96" t="s">
        <v>19706</v>
      </c>
      <c r="E628" s="96" t="s">
        <v>19707</v>
      </c>
      <c r="F628" s="101" t="s">
        <v>2447</v>
      </c>
      <c r="G628" s="163" t="s">
        <v>2449</v>
      </c>
      <c r="H628" s="121">
        <v>44967</v>
      </c>
      <c r="I628" s="121">
        <v>44967</v>
      </c>
      <c r="J628" s="121">
        <v>42198</v>
      </c>
      <c r="K628" s="121">
        <v>29827</v>
      </c>
      <c r="L628" s="96" t="s">
        <v>2450</v>
      </c>
      <c r="M628" s="95" t="s">
        <v>197</v>
      </c>
      <c r="N628" s="164" t="s">
        <v>26</v>
      </c>
      <c r="O628" s="266" t="s">
        <v>90</v>
      </c>
      <c r="P628" s="164"/>
      <c r="Q628" s="99" t="s">
        <v>2451</v>
      </c>
      <c r="R628" s="95" t="s">
        <v>59</v>
      </c>
      <c r="S628" s="257">
        <f t="shared" si="9"/>
        <v>51775</v>
      </c>
      <c r="T628" s="241" t="s">
        <v>17984</v>
      </c>
      <c r="U628" s="241" t="s">
        <v>2413</v>
      </c>
      <c r="V628" s="305" t="str" cm="1">
        <f t="array" ref="V628">_xlfn.IFS(C628="","",COUNTIF(C628,"ตำแหน่งว่าง*"),"ว่าง",COUNTIF(C628,"&lt;&gt;ตำแหน่งว่าง*"),"คนครอง")</f>
        <v>คนครอง</v>
      </c>
      <c r="W628" s="242">
        <v>41</v>
      </c>
      <c r="X628" s="98" t="s">
        <v>2448</v>
      </c>
      <c r="Y628" s="100" t="s">
        <v>90</v>
      </c>
      <c r="Z628" s="242">
        <v>627</v>
      </c>
      <c r="AA628" s="96" t="s">
        <v>24840</v>
      </c>
      <c r="AB628" s="96" t="s">
        <v>3087</v>
      </c>
    </row>
    <row r="629" spans="1:28" s="53" customFormat="1" ht="22.8" customHeight="1">
      <c r="A629" s="96" t="s">
        <v>104</v>
      </c>
      <c r="B629" s="95" t="s">
        <v>70</v>
      </c>
      <c r="C629" s="96" t="s">
        <v>2482</v>
      </c>
      <c r="D629" s="96" t="s">
        <v>19435</v>
      </c>
      <c r="E629" s="96" t="s">
        <v>19708</v>
      </c>
      <c r="F629" s="101" t="s">
        <v>2447</v>
      </c>
      <c r="G629" s="163" t="s">
        <v>2454</v>
      </c>
      <c r="H629" s="121">
        <v>45260</v>
      </c>
      <c r="I629" s="121">
        <v>45260</v>
      </c>
      <c r="J629" s="121">
        <v>41045</v>
      </c>
      <c r="K629" s="121">
        <v>25205</v>
      </c>
      <c r="L629" s="96" t="s">
        <v>2485</v>
      </c>
      <c r="M629" s="95" t="s">
        <v>197</v>
      </c>
      <c r="N629" s="164" t="s">
        <v>26</v>
      </c>
      <c r="O629" s="266" t="s">
        <v>314</v>
      </c>
      <c r="P629" s="164"/>
      <c r="Q629" s="104" t="s">
        <v>2486</v>
      </c>
      <c r="R629" s="95" t="s">
        <v>16781</v>
      </c>
      <c r="S629" s="257">
        <f t="shared" si="9"/>
        <v>47392</v>
      </c>
      <c r="T629" s="241" t="s">
        <v>17984</v>
      </c>
      <c r="U629" s="241" t="s">
        <v>2413</v>
      </c>
      <c r="V629" s="305" t="str" cm="1">
        <f t="array" ref="V629">_xlfn.IFS(C629="","",COUNTIF(C629,"ตำแหน่งว่าง*"),"ว่าง",COUNTIF(C629,"&lt;&gt;ตำแหน่งว่าง*"),"คนครอง")</f>
        <v>คนครอง</v>
      </c>
      <c r="W629" s="242">
        <v>41</v>
      </c>
      <c r="X629" s="98" t="s">
        <v>2453</v>
      </c>
      <c r="Y629" s="100" t="s">
        <v>1415</v>
      </c>
      <c r="Z629" s="242">
        <v>628</v>
      </c>
      <c r="AA629" s="96" t="s">
        <v>24816</v>
      </c>
      <c r="AB629" s="96"/>
    </row>
    <row r="630" spans="1:28" s="54" customFormat="1" ht="22.8" customHeight="1">
      <c r="A630" s="96" t="s">
        <v>93</v>
      </c>
      <c r="B630" s="95" t="s">
        <v>70</v>
      </c>
      <c r="C630" s="96" t="s">
        <v>17382</v>
      </c>
      <c r="D630" s="96" t="s">
        <v>19709</v>
      </c>
      <c r="E630" s="96" t="s">
        <v>19710</v>
      </c>
      <c r="F630" s="101" t="s">
        <v>2447</v>
      </c>
      <c r="G630" s="163" t="s">
        <v>2459</v>
      </c>
      <c r="H630" s="121">
        <v>44187</v>
      </c>
      <c r="I630" s="121">
        <v>41675</v>
      </c>
      <c r="J630" s="121">
        <v>34967</v>
      </c>
      <c r="K630" s="121">
        <v>24383</v>
      </c>
      <c r="L630" s="96" t="s">
        <v>2460</v>
      </c>
      <c r="M630" s="95" t="s">
        <v>197</v>
      </c>
      <c r="N630" s="164" t="s">
        <v>26</v>
      </c>
      <c r="O630" s="266" t="s">
        <v>451</v>
      </c>
      <c r="P630" s="164" t="s">
        <v>451</v>
      </c>
      <c r="Q630" s="99" t="s">
        <v>2461</v>
      </c>
      <c r="R630" s="95" t="s">
        <v>252</v>
      </c>
      <c r="S630" s="257">
        <f t="shared" si="9"/>
        <v>46661</v>
      </c>
      <c r="T630" s="241" t="s">
        <v>17984</v>
      </c>
      <c r="U630" s="241" t="s">
        <v>2413</v>
      </c>
      <c r="V630" s="305" t="str" cm="1">
        <f t="array" ref="V630">_xlfn.IFS(C630="","",COUNTIF(C630,"ตำแหน่งว่าง*"),"ว่าง",COUNTIF(C630,"&lt;&gt;ตำแหน่งว่าง*"),"คนครอง")</f>
        <v>คนครอง</v>
      </c>
      <c r="W630" s="242">
        <v>41</v>
      </c>
      <c r="X630" s="98" t="s">
        <v>2458</v>
      </c>
      <c r="Y630" s="100" t="s">
        <v>451</v>
      </c>
      <c r="Z630" s="242">
        <v>629</v>
      </c>
      <c r="AA630" s="96" t="s">
        <v>24771</v>
      </c>
      <c r="AB630" s="96"/>
    </row>
    <row r="631" spans="1:28" s="55" customFormat="1" ht="22.8" customHeight="1">
      <c r="A631" s="97" t="s">
        <v>145</v>
      </c>
      <c r="B631" s="95" t="s">
        <v>70</v>
      </c>
      <c r="C631" s="96" t="s">
        <v>17383</v>
      </c>
      <c r="D631" s="96" t="s">
        <v>19711</v>
      </c>
      <c r="E631" s="96" t="s">
        <v>19632</v>
      </c>
      <c r="F631" s="101" t="s">
        <v>2462</v>
      </c>
      <c r="G631" s="163" t="s">
        <v>2464</v>
      </c>
      <c r="H631" s="121">
        <v>44999</v>
      </c>
      <c r="I631" s="121">
        <v>44136</v>
      </c>
      <c r="J631" s="121">
        <v>44136</v>
      </c>
      <c r="K631" s="121">
        <v>33628</v>
      </c>
      <c r="L631" s="96" t="s">
        <v>2465</v>
      </c>
      <c r="M631" s="95" t="s">
        <v>197</v>
      </c>
      <c r="N631" s="164" t="s">
        <v>26</v>
      </c>
      <c r="O631" s="266" t="s">
        <v>90</v>
      </c>
      <c r="P631" s="164"/>
      <c r="Q631" s="99" t="s">
        <v>2466</v>
      </c>
      <c r="R631" s="95" t="s">
        <v>144</v>
      </c>
      <c r="S631" s="257">
        <f t="shared" si="9"/>
        <v>55793</v>
      </c>
      <c r="T631" s="241" t="s">
        <v>17984</v>
      </c>
      <c r="U631" s="241" t="s">
        <v>2413</v>
      </c>
      <c r="V631" s="305" t="str" cm="1">
        <f t="array" ref="V631">_xlfn.IFS(C631="","",COUNTIF(C631,"ตำแหน่งว่าง*"),"ว่าง",COUNTIF(C631,"&lt;&gt;ตำแหน่งว่าง*"),"คนครอง")</f>
        <v>คนครอง</v>
      </c>
      <c r="W631" s="242">
        <v>42</v>
      </c>
      <c r="X631" s="98" t="s">
        <v>2463</v>
      </c>
      <c r="Y631" s="100" t="s">
        <v>129</v>
      </c>
      <c r="Z631" s="242">
        <v>630</v>
      </c>
      <c r="AA631" s="96"/>
      <c r="AB631" s="96" t="s">
        <v>24629</v>
      </c>
    </row>
    <row r="632" spans="1:28" s="54" customFormat="1" ht="22.8" customHeight="1">
      <c r="A632" s="96"/>
      <c r="B632" s="95"/>
      <c r="C632" s="96" t="s">
        <v>60</v>
      </c>
      <c r="D632" s="96"/>
      <c r="E632" s="96"/>
      <c r="F632" s="101" t="s">
        <v>2462</v>
      </c>
      <c r="G632" s="163" t="s">
        <v>2468</v>
      </c>
      <c r="H632" s="121"/>
      <c r="I632" s="121"/>
      <c r="J632" s="121"/>
      <c r="K632" s="121"/>
      <c r="L632" s="96"/>
      <c r="M632" s="95"/>
      <c r="N632" s="164" t="s">
        <v>26</v>
      </c>
      <c r="O632" s="266" t="s">
        <v>90</v>
      </c>
      <c r="P632" s="164"/>
      <c r="Q632" s="99"/>
      <c r="R632" s="95"/>
      <c r="S632" s="257" t="str">
        <f t="shared" si="9"/>
        <v/>
      </c>
      <c r="T632" s="241" t="s">
        <v>17984</v>
      </c>
      <c r="U632" s="241" t="s">
        <v>2413</v>
      </c>
      <c r="V632" s="305" t="str" cm="1">
        <f t="array" ref="V632">_xlfn.IFS(C632="","",COUNTIF(C632,"ตำแหน่งว่าง*"),"ว่าง",COUNTIF(C632,"&lt;&gt;ตำแหน่งว่าง*"),"คนครอง")</f>
        <v>ว่าง</v>
      </c>
      <c r="W632" s="242">
        <v>42</v>
      </c>
      <c r="X632" s="98" t="s">
        <v>2467</v>
      </c>
      <c r="Y632" s="100" t="s">
        <v>129</v>
      </c>
      <c r="Z632" s="242">
        <v>631</v>
      </c>
      <c r="AA632" s="96"/>
      <c r="AB632" s="96"/>
    </row>
    <row r="633" spans="1:28" s="54" customFormat="1" ht="22.8" customHeight="1">
      <c r="A633" s="96" t="s">
        <v>154</v>
      </c>
      <c r="B633" s="95" t="s">
        <v>20</v>
      </c>
      <c r="C633" s="96" t="s">
        <v>17384</v>
      </c>
      <c r="D633" s="96" t="s">
        <v>19712</v>
      </c>
      <c r="E633" s="96" t="s">
        <v>19713</v>
      </c>
      <c r="F633" s="101" t="s">
        <v>2462</v>
      </c>
      <c r="G633" s="163" t="s">
        <v>2471</v>
      </c>
      <c r="H633" s="121">
        <v>45322</v>
      </c>
      <c r="I633" s="121">
        <v>42171</v>
      </c>
      <c r="J633" s="121">
        <v>42171</v>
      </c>
      <c r="K633" s="121">
        <v>30476</v>
      </c>
      <c r="L633" s="96" t="s">
        <v>2504</v>
      </c>
      <c r="M633" s="95" t="s">
        <v>197</v>
      </c>
      <c r="N633" s="164" t="s">
        <v>26</v>
      </c>
      <c r="O633" s="266" t="s">
        <v>90</v>
      </c>
      <c r="P633" s="164"/>
      <c r="Q633" s="99" t="s">
        <v>2505</v>
      </c>
      <c r="R633" s="95" t="s">
        <v>18131</v>
      </c>
      <c r="S633" s="257">
        <f t="shared" si="9"/>
        <v>52505</v>
      </c>
      <c r="T633" s="241" t="s">
        <v>17984</v>
      </c>
      <c r="U633" s="241" t="s">
        <v>2413</v>
      </c>
      <c r="V633" s="305" t="str" cm="1">
        <f t="array" ref="V633">_xlfn.IFS(C633="","",COUNTIF(C633,"ตำแหน่งว่าง*"),"ว่าง",COUNTIF(C633,"&lt;&gt;ตำแหน่งว่าง*"),"คนครอง")</f>
        <v>คนครอง</v>
      </c>
      <c r="W633" s="242">
        <v>42</v>
      </c>
      <c r="X633" s="98" t="s">
        <v>2470</v>
      </c>
      <c r="Y633" s="100" t="s">
        <v>129</v>
      </c>
      <c r="Z633" s="242">
        <v>632</v>
      </c>
      <c r="AA633" s="96" t="s">
        <v>24744</v>
      </c>
      <c r="AB633" s="96"/>
    </row>
    <row r="634" spans="1:28" s="54" customFormat="1" ht="22.8" customHeight="1">
      <c r="A634" s="96" t="s">
        <v>154</v>
      </c>
      <c r="B634" s="95" t="s">
        <v>20</v>
      </c>
      <c r="C634" s="96" t="s">
        <v>24395</v>
      </c>
      <c r="D634" s="96" t="s">
        <v>19974</v>
      </c>
      <c r="E634" s="96" t="s">
        <v>24396</v>
      </c>
      <c r="F634" s="101" t="s">
        <v>2462</v>
      </c>
      <c r="G634" s="163" t="s">
        <v>2474</v>
      </c>
      <c r="H634" s="121">
        <v>45768</v>
      </c>
      <c r="I634" s="121" t="s">
        <v>16780</v>
      </c>
      <c r="J634" s="121">
        <v>44136</v>
      </c>
      <c r="K634" s="121">
        <v>33317</v>
      </c>
      <c r="L634" s="96" t="s">
        <v>16780</v>
      </c>
      <c r="M634" s="95" t="s">
        <v>16780</v>
      </c>
      <c r="N634" s="164" t="s">
        <v>26</v>
      </c>
      <c r="O634" s="266" t="s">
        <v>324</v>
      </c>
      <c r="P634" s="164"/>
      <c r="Q634" s="99" t="s">
        <v>24526</v>
      </c>
      <c r="R634" s="95" t="s">
        <v>24416</v>
      </c>
      <c r="S634" s="257">
        <f t="shared" si="9"/>
        <v>55427</v>
      </c>
      <c r="T634" s="241" t="s">
        <v>17984</v>
      </c>
      <c r="U634" s="241" t="s">
        <v>2413</v>
      </c>
      <c r="V634" s="305" t="str" cm="1">
        <f t="array" ref="V634">_xlfn.IFS(C634="","",COUNTIF(C634,"ตำแหน่งว่าง*"),"ว่าง",COUNTIF(C634,"&lt;&gt;ตำแหน่งว่าง*"),"คนครอง")</f>
        <v>คนครอง</v>
      </c>
      <c r="W634" s="242">
        <v>42</v>
      </c>
      <c r="X634" s="98" t="s">
        <v>2473</v>
      </c>
      <c r="Y634" s="100" t="s">
        <v>1428</v>
      </c>
      <c r="Z634" s="242">
        <v>633</v>
      </c>
      <c r="AA634" s="96"/>
      <c r="AB634" s="96" t="s">
        <v>24647</v>
      </c>
    </row>
    <row r="635" spans="1:28" s="53" customFormat="1" ht="22.8" customHeight="1">
      <c r="A635" s="96"/>
      <c r="B635" s="95"/>
      <c r="C635" s="96" t="s">
        <v>60</v>
      </c>
      <c r="D635" s="96"/>
      <c r="E635" s="96"/>
      <c r="F635" s="101" t="s">
        <v>2462</v>
      </c>
      <c r="G635" s="163" t="s">
        <v>2478</v>
      </c>
      <c r="H635" s="121" t="s">
        <v>63</v>
      </c>
      <c r="I635" s="121" t="s">
        <v>63</v>
      </c>
      <c r="J635" s="121" t="s">
        <v>63</v>
      </c>
      <c r="K635" s="121" t="s">
        <v>63</v>
      </c>
      <c r="L635" s="96"/>
      <c r="M635" s="95"/>
      <c r="N635" s="164" t="s">
        <v>26</v>
      </c>
      <c r="O635" s="266" t="s">
        <v>324</v>
      </c>
      <c r="P635" s="164"/>
      <c r="Q635" s="99"/>
      <c r="R635" s="95"/>
      <c r="S635" s="257" t="str">
        <f t="shared" si="9"/>
        <v/>
      </c>
      <c r="T635" s="241" t="s">
        <v>17984</v>
      </c>
      <c r="U635" s="241" t="s">
        <v>2413</v>
      </c>
      <c r="V635" s="305" t="str" cm="1">
        <f t="array" ref="V635">_xlfn.IFS(C635="","",COUNTIF(C635,"ตำแหน่งว่าง*"),"ว่าง",COUNTIF(C635,"&lt;&gt;ตำแหน่งว่าง*"),"คนครอง")</f>
        <v>ว่าง</v>
      </c>
      <c r="W635" s="242">
        <v>42</v>
      </c>
      <c r="X635" s="98" t="s">
        <v>2477</v>
      </c>
      <c r="Y635" s="100" t="s">
        <v>1428</v>
      </c>
      <c r="Z635" s="242">
        <v>634</v>
      </c>
      <c r="AA635" s="96"/>
      <c r="AB635" s="96"/>
    </row>
    <row r="636" spans="1:28" s="55" customFormat="1" ht="22.8" customHeight="1">
      <c r="A636" s="96"/>
      <c r="B636" s="95"/>
      <c r="C636" s="96" t="s">
        <v>60</v>
      </c>
      <c r="D636" s="96"/>
      <c r="E636" s="96"/>
      <c r="F636" s="101" t="s">
        <v>2462</v>
      </c>
      <c r="G636" s="163" t="s">
        <v>2480</v>
      </c>
      <c r="H636" s="121"/>
      <c r="I636" s="121"/>
      <c r="J636" s="121"/>
      <c r="K636" s="121"/>
      <c r="L636" s="96"/>
      <c r="M636" s="95"/>
      <c r="N636" s="164" t="s">
        <v>26</v>
      </c>
      <c r="O636" s="266" t="s">
        <v>314</v>
      </c>
      <c r="P636" s="164"/>
      <c r="Q636" s="99"/>
      <c r="R636" s="95"/>
      <c r="S636" s="257" t="str">
        <f t="shared" si="9"/>
        <v/>
      </c>
      <c r="T636" s="241" t="s">
        <v>17984</v>
      </c>
      <c r="U636" s="241" t="s">
        <v>2413</v>
      </c>
      <c r="V636" s="305" t="str" cm="1">
        <f t="array" ref="V636">_xlfn.IFS(C636="","",COUNTIF(C636,"ตำแหน่งว่าง*"),"ว่าง",COUNTIF(C636,"&lt;&gt;ตำแหน่งว่าง*"),"คนครอง")</f>
        <v>ว่าง</v>
      </c>
      <c r="W636" s="242">
        <v>42</v>
      </c>
      <c r="X636" s="98" t="s">
        <v>2479</v>
      </c>
      <c r="Y636" s="100" t="s">
        <v>1415</v>
      </c>
      <c r="Z636" s="242">
        <v>635</v>
      </c>
      <c r="AA636" s="96"/>
      <c r="AB636" s="96"/>
    </row>
    <row r="637" spans="1:28" s="53" customFormat="1" ht="22.8" customHeight="1">
      <c r="A637" s="96"/>
      <c r="B637" s="95"/>
      <c r="C637" s="96" t="s">
        <v>60</v>
      </c>
      <c r="D637" s="96"/>
      <c r="E637" s="96"/>
      <c r="F637" s="101" t="s">
        <v>2462</v>
      </c>
      <c r="G637" s="163" t="s">
        <v>2484</v>
      </c>
      <c r="H637" s="121"/>
      <c r="I637" s="121"/>
      <c r="J637" s="121"/>
      <c r="K637" s="121"/>
      <c r="L637" s="96"/>
      <c r="M637" s="95"/>
      <c r="N637" s="164" t="s">
        <v>26</v>
      </c>
      <c r="O637" s="266" t="s">
        <v>314</v>
      </c>
      <c r="P637" s="164"/>
      <c r="Q637" s="99"/>
      <c r="R637" s="95"/>
      <c r="S637" s="257" t="str">
        <f t="shared" si="9"/>
        <v/>
      </c>
      <c r="T637" s="241" t="s">
        <v>17984</v>
      </c>
      <c r="U637" s="241" t="s">
        <v>2413</v>
      </c>
      <c r="V637" s="305" t="str" cm="1">
        <f t="array" ref="V637">_xlfn.IFS(C637="","",COUNTIF(C637,"ตำแหน่งว่าง*"),"ว่าง",COUNTIF(C637,"&lt;&gt;ตำแหน่งว่าง*"),"คนครอง")</f>
        <v>ว่าง</v>
      </c>
      <c r="W637" s="242">
        <v>42</v>
      </c>
      <c r="X637" s="98" t="s">
        <v>2483</v>
      </c>
      <c r="Y637" s="100" t="s">
        <v>1415</v>
      </c>
      <c r="Z637" s="242">
        <v>636</v>
      </c>
      <c r="AA637" s="96"/>
      <c r="AB637" s="96"/>
    </row>
    <row r="638" spans="1:28" s="56" customFormat="1" ht="22.8" customHeight="1">
      <c r="A638" s="96"/>
      <c r="B638" s="95"/>
      <c r="C638" s="96" t="s">
        <v>60</v>
      </c>
      <c r="D638" s="96"/>
      <c r="E638" s="96"/>
      <c r="F638" s="101" t="s">
        <v>2462</v>
      </c>
      <c r="G638" s="163" t="s">
        <v>2507</v>
      </c>
      <c r="H638" s="121"/>
      <c r="I638" s="121"/>
      <c r="J638" s="121"/>
      <c r="K638" s="121"/>
      <c r="L638" s="96"/>
      <c r="M638" s="95"/>
      <c r="N638" s="164" t="s">
        <v>26</v>
      </c>
      <c r="O638" s="266" t="s">
        <v>360</v>
      </c>
      <c r="P638" s="164"/>
      <c r="Q638" s="99"/>
      <c r="R638" s="95"/>
      <c r="S638" s="257" t="str">
        <f t="shared" si="9"/>
        <v/>
      </c>
      <c r="T638" s="243" t="s">
        <v>17984</v>
      </c>
      <c r="U638" s="241" t="s">
        <v>2413</v>
      </c>
      <c r="V638" s="305" t="str" cm="1">
        <f t="array" ref="V638">_xlfn.IFS(C638="","",COUNTIF(C638,"ตำแหน่งว่าง*"),"ว่าง",COUNTIF(C638,"&lt;&gt;ตำแหน่งว่าง*"),"คนครอง")</f>
        <v>ว่าง</v>
      </c>
      <c r="W638" s="242">
        <v>42</v>
      </c>
      <c r="X638" s="98" t="s">
        <v>2506</v>
      </c>
      <c r="Y638" s="100" t="s">
        <v>360</v>
      </c>
      <c r="Z638" s="242">
        <v>637</v>
      </c>
      <c r="AA638" s="96"/>
      <c r="AB638" s="96"/>
    </row>
    <row r="639" spans="1:28" s="55" customFormat="1" ht="22.8" customHeight="1">
      <c r="A639" s="96" t="s">
        <v>154</v>
      </c>
      <c r="B639" s="95" t="s">
        <v>70</v>
      </c>
      <c r="C639" s="96" t="s">
        <v>2487</v>
      </c>
      <c r="D639" s="96" t="s">
        <v>19714</v>
      </c>
      <c r="E639" s="96" t="s">
        <v>19715</v>
      </c>
      <c r="F639" s="101" t="s">
        <v>2462</v>
      </c>
      <c r="G639" s="163" t="s">
        <v>2489</v>
      </c>
      <c r="H639" s="121">
        <v>43656</v>
      </c>
      <c r="I639" s="121">
        <v>42607</v>
      </c>
      <c r="J639" s="121">
        <v>42607</v>
      </c>
      <c r="K639" s="121">
        <v>29699</v>
      </c>
      <c r="L639" s="96" t="s">
        <v>18432</v>
      </c>
      <c r="M639" s="95" t="s">
        <v>197</v>
      </c>
      <c r="N639" s="164" t="s">
        <v>26</v>
      </c>
      <c r="O639" s="266" t="s">
        <v>451</v>
      </c>
      <c r="P639" s="164" t="s">
        <v>451</v>
      </c>
      <c r="Q639" s="99" t="s">
        <v>2490</v>
      </c>
      <c r="R639" s="95" t="s">
        <v>167</v>
      </c>
      <c r="S639" s="257">
        <f t="shared" si="9"/>
        <v>51775</v>
      </c>
      <c r="T639" s="241" t="s">
        <v>17984</v>
      </c>
      <c r="U639" s="241" t="s">
        <v>2413</v>
      </c>
      <c r="V639" s="305" t="str" cm="1">
        <f t="array" ref="V639">_xlfn.IFS(C639="","",COUNTIF(C639,"ตำแหน่งว่าง*"),"ว่าง",COUNTIF(C639,"&lt;&gt;ตำแหน่งว่าง*"),"คนครอง")</f>
        <v>คนครอง</v>
      </c>
      <c r="W639" s="242">
        <v>42</v>
      </c>
      <c r="X639" s="98" t="s">
        <v>2488</v>
      </c>
      <c r="Y639" s="100" t="s">
        <v>451</v>
      </c>
      <c r="Z639" s="242">
        <v>638</v>
      </c>
      <c r="AA639" s="96" t="s">
        <v>24814</v>
      </c>
      <c r="AB639" s="96" t="s">
        <v>24629</v>
      </c>
    </row>
    <row r="640" spans="1:28" s="55" customFormat="1" ht="22.8" customHeight="1">
      <c r="A640" s="96" t="s">
        <v>154</v>
      </c>
      <c r="B640" s="95" t="s">
        <v>70</v>
      </c>
      <c r="C640" s="96" t="s">
        <v>2491</v>
      </c>
      <c r="D640" s="96" t="s">
        <v>19716</v>
      </c>
      <c r="E640" s="96" t="s">
        <v>19717</v>
      </c>
      <c r="F640" s="101" t="s">
        <v>2462</v>
      </c>
      <c r="G640" s="163" t="s">
        <v>2493</v>
      </c>
      <c r="H640" s="121">
        <v>42501</v>
      </c>
      <c r="I640" s="121">
        <v>41045</v>
      </c>
      <c r="J640" s="121">
        <v>41045</v>
      </c>
      <c r="K640" s="121">
        <v>25769</v>
      </c>
      <c r="L640" s="96" t="s">
        <v>2494</v>
      </c>
      <c r="M640" s="95" t="s">
        <v>1681</v>
      </c>
      <c r="N640" s="164" t="s">
        <v>26</v>
      </c>
      <c r="O640" s="266" t="s">
        <v>451</v>
      </c>
      <c r="P640" s="164" t="s">
        <v>451</v>
      </c>
      <c r="Q640" s="99" t="s">
        <v>2495</v>
      </c>
      <c r="R640" s="95" t="s">
        <v>2469</v>
      </c>
      <c r="S640" s="257">
        <f t="shared" si="9"/>
        <v>47757</v>
      </c>
      <c r="T640" s="241" t="s">
        <v>17984</v>
      </c>
      <c r="U640" s="241" t="s">
        <v>2413</v>
      </c>
      <c r="V640" s="305" t="str" cm="1">
        <f t="array" ref="V640">_xlfn.IFS(C640="","",COUNTIF(C640,"ตำแหน่งว่าง*"),"ว่าง",COUNTIF(C640,"&lt;&gt;ตำแหน่งว่าง*"),"คนครอง")</f>
        <v>คนครอง</v>
      </c>
      <c r="W640" s="242">
        <v>42</v>
      </c>
      <c r="X640" s="98" t="s">
        <v>2492</v>
      </c>
      <c r="Y640" s="100" t="s">
        <v>451</v>
      </c>
      <c r="Z640" s="242">
        <v>639</v>
      </c>
      <c r="AA640" s="96" t="s">
        <v>24816</v>
      </c>
      <c r="AB640" s="96"/>
    </row>
    <row r="641" spans="1:28" s="53" customFormat="1" ht="22.8" customHeight="1">
      <c r="A641" s="96" t="s">
        <v>154</v>
      </c>
      <c r="B641" s="95" t="s">
        <v>20</v>
      </c>
      <c r="C641" s="96" t="s">
        <v>2496</v>
      </c>
      <c r="D641" s="96" t="s">
        <v>19718</v>
      </c>
      <c r="E641" s="96" t="s">
        <v>19719</v>
      </c>
      <c r="F641" s="101" t="s">
        <v>2462</v>
      </c>
      <c r="G641" s="163" t="s">
        <v>2498</v>
      </c>
      <c r="H641" s="121">
        <v>42940</v>
      </c>
      <c r="I641" s="121">
        <v>41137</v>
      </c>
      <c r="J641" s="121">
        <v>41137</v>
      </c>
      <c r="K641" s="121">
        <v>25788</v>
      </c>
      <c r="L641" s="96" t="s">
        <v>2499</v>
      </c>
      <c r="M641" s="95" t="s">
        <v>24</v>
      </c>
      <c r="N641" s="164" t="s">
        <v>26</v>
      </c>
      <c r="O641" s="266" t="s">
        <v>451</v>
      </c>
      <c r="P641" s="164" t="s">
        <v>451</v>
      </c>
      <c r="Q641" s="99" t="s">
        <v>2500</v>
      </c>
      <c r="R641" s="95" t="s">
        <v>2501</v>
      </c>
      <c r="S641" s="257">
        <f t="shared" si="9"/>
        <v>47757</v>
      </c>
      <c r="T641" s="241" t="s">
        <v>17984</v>
      </c>
      <c r="U641" s="241" t="s">
        <v>2413</v>
      </c>
      <c r="V641" s="305" t="str" cm="1">
        <f t="array" ref="V641">_xlfn.IFS(C641="","",COUNTIF(C641,"ตำแหน่งว่าง*"),"ว่าง",COUNTIF(C641,"&lt;&gt;ตำแหน่งว่าง*"),"คนครอง")</f>
        <v>คนครอง</v>
      </c>
      <c r="W641" s="242">
        <v>42</v>
      </c>
      <c r="X641" s="98" t="s">
        <v>2497</v>
      </c>
      <c r="Y641" s="100" t="s">
        <v>451</v>
      </c>
      <c r="Z641" s="242">
        <v>640</v>
      </c>
      <c r="AA641" s="96" t="s">
        <v>24763</v>
      </c>
      <c r="AB641" s="96"/>
    </row>
    <row r="642" spans="1:28" s="53" customFormat="1" ht="22.8" customHeight="1">
      <c r="A642" s="96"/>
      <c r="B642" s="95"/>
      <c r="C642" s="96" t="s">
        <v>60</v>
      </c>
      <c r="D642" s="96"/>
      <c r="E642" s="96"/>
      <c r="F642" s="101" t="s">
        <v>2462</v>
      </c>
      <c r="G642" s="163" t="s">
        <v>2503</v>
      </c>
      <c r="H642" s="121"/>
      <c r="I642" s="121"/>
      <c r="J642" s="121"/>
      <c r="K642" s="121"/>
      <c r="L642" s="96"/>
      <c r="M642" s="95"/>
      <c r="N642" s="164" t="s">
        <v>26</v>
      </c>
      <c r="O642" s="266" t="s">
        <v>419</v>
      </c>
      <c r="P642" s="164"/>
      <c r="Q642" s="99"/>
      <c r="R642" s="95"/>
      <c r="S642" s="257" t="str">
        <f t="shared" ref="S642:S705" si="10">IF(K642&lt;&gt;"",DATE(YEAR(K642)+60+(K642&gt;=DATE(YEAR(K642),10,2)),10,1),"")</f>
        <v/>
      </c>
      <c r="T642" s="241" t="s">
        <v>17984</v>
      </c>
      <c r="U642" s="241" t="s">
        <v>2413</v>
      </c>
      <c r="V642" s="305" t="str" cm="1">
        <f t="array" ref="V642">_xlfn.IFS(C642="","",COUNTIF(C642,"ตำแหน่งว่าง*"),"ว่าง",COUNTIF(C642,"&lt;&gt;ตำแหน่งว่าง*"),"คนครอง")</f>
        <v>ว่าง</v>
      </c>
      <c r="W642" s="242">
        <v>42</v>
      </c>
      <c r="X642" s="98" t="s">
        <v>2502</v>
      </c>
      <c r="Y642" s="100" t="s">
        <v>419</v>
      </c>
      <c r="Z642" s="242">
        <v>641</v>
      </c>
      <c r="AA642" s="96"/>
      <c r="AB642" s="96"/>
    </row>
    <row r="643" spans="1:28" s="53" customFormat="1" ht="22.8" customHeight="1">
      <c r="A643" s="96" t="s">
        <v>69</v>
      </c>
      <c r="B643" s="95" t="s">
        <v>20</v>
      </c>
      <c r="C643" s="96" t="s">
        <v>17385</v>
      </c>
      <c r="D643" s="96" t="s">
        <v>19720</v>
      </c>
      <c r="E643" s="96" t="s">
        <v>19721</v>
      </c>
      <c r="F643" s="101" t="s">
        <v>16931</v>
      </c>
      <c r="G643" s="163" t="s">
        <v>2510</v>
      </c>
      <c r="H643" s="121">
        <v>43539</v>
      </c>
      <c r="I643" s="121">
        <v>43539</v>
      </c>
      <c r="J643" s="121">
        <v>37712</v>
      </c>
      <c r="K643" s="121">
        <v>28076</v>
      </c>
      <c r="L643" s="96" t="s">
        <v>16932</v>
      </c>
      <c r="M643" s="95" t="s">
        <v>24</v>
      </c>
      <c r="N643" s="164" t="s">
        <v>26</v>
      </c>
      <c r="O643" s="266" t="s">
        <v>34</v>
      </c>
      <c r="P643" s="164" t="s">
        <v>1363</v>
      </c>
      <c r="Q643" s="104" t="s">
        <v>2511</v>
      </c>
      <c r="R643" s="95" t="s">
        <v>1624</v>
      </c>
      <c r="S643" s="257">
        <f t="shared" si="10"/>
        <v>50314</v>
      </c>
      <c r="T643" s="241" t="s">
        <v>17976</v>
      </c>
      <c r="U643" s="241" t="s">
        <v>2413</v>
      </c>
      <c r="V643" s="305" t="str" cm="1">
        <f t="array" ref="V643">_xlfn.IFS(C643="","",COUNTIF(C643,"ตำแหน่งว่าง*"),"ว่าง",COUNTIF(C643,"&lt;&gt;ตำแหน่งว่าง*"),"คนครอง")</f>
        <v>คนครอง</v>
      </c>
      <c r="W643" s="245">
        <v>31</v>
      </c>
      <c r="X643" s="98" t="s">
        <v>2509</v>
      </c>
      <c r="Y643" s="100" t="s">
        <v>1363</v>
      </c>
      <c r="Z643" s="242">
        <v>642</v>
      </c>
      <c r="AA643" s="96"/>
      <c r="AB643" s="96"/>
    </row>
    <row r="644" spans="1:28" s="56" customFormat="1" ht="22.8" customHeight="1">
      <c r="A644" s="96" t="s">
        <v>104</v>
      </c>
      <c r="B644" s="95" t="s">
        <v>20</v>
      </c>
      <c r="C644" s="96" t="s">
        <v>17386</v>
      </c>
      <c r="D644" s="96" t="s">
        <v>19722</v>
      </c>
      <c r="E644" s="96" t="s">
        <v>19723</v>
      </c>
      <c r="F644" s="101" t="s">
        <v>2512</v>
      </c>
      <c r="G644" s="163" t="s">
        <v>2514</v>
      </c>
      <c r="H644" s="121">
        <v>44967</v>
      </c>
      <c r="I644" s="121">
        <v>44967</v>
      </c>
      <c r="J644" s="121">
        <v>43132</v>
      </c>
      <c r="K644" s="121">
        <v>33127</v>
      </c>
      <c r="L644" s="96" t="s">
        <v>2515</v>
      </c>
      <c r="M644" s="95" t="s">
        <v>24</v>
      </c>
      <c r="N644" s="164" t="s">
        <v>26</v>
      </c>
      <c r="O644" s="266" t="s">
        <v>34</v>
      </c>
      <c r="P644" s="164" t="s">
        <v>467</v>
      </c>
      <c r="Q644" s="99" t="s">
        <v>2516</v>
      </c>
      <c r="R644" s="95" t="s">
        <v>686</v>
      </c>
      <c r="S644" s="257">
        <f t="shared" si="10"/>
        <v>55062</v>
      </c>
      <c r="T644" s="243" t="s">
        <v>17976</v>
      </c>
      <c r="U644" s="241" t="s">
        <v>2413</v>
      </c>
      <c r="V644" s="305" t="str" cm="1">
        <f t="array" ref="V644">_xlfn.IFS(C644="","",COUNTIF(C644,"ตำแหน่งว่าง*"),"ว่าง",COUNTIF(C644,"&lt;&gt;ตำแหน่งว่าง*"),"คนครอง")</f>
        <v>คนครอง</v>
      </c>
      <c r="W644" s="242" cm="1">
        <f t="array" ref="W644">_xlfn.IFS(COUNTIF(C644,"*(สบ3)"),32,COUNTIF(C644,"*(สบ2)"),41,COUNTIF(C644,"*(สบ1)"),42,COUNTIF(C644,"ตำแหน่งว่าง*"),42)</f>
        <v>41</v>
      </c>
      <c r="X644" s="98" t="s">
        <v>2513</v>
      </c>
      <c r="Y644" s="100" t="s">
        <v>467</v>
      </c>
      <c r="Z644" s="242">
        <v>643</v>
      </c>
      <c r="AA644" s="96"/>
      <c r="AB644" s="96" t="s">
        <v>24640</v>
      </c>
    </row>
    <row r="645" spans="1:28" s="56" customFormat="1" ht="22.8" customHeight="1">
      <c r="A645" s="96" t="s">
        <v>116</v>
      </c>
      <c r="B645" s="95" t="s">
        <v>70</v>
      </c>
      <c r="C645" s="96" t="s">
        <v>17387</v>
      </c>
      <c r="D645" s="96" t="s">
        <v>19724</v>
      </c>
      <c r="E645" s="96" t="s">
        <v>19725</v>
      </c>
      <c r="F645" s="101" t="s">
        <v>2512</v>
      </c>
      <c r="G645" s="163" t="s">
        <v>2518</v>
      </c>
      <c r="H645" s="121">
        <v>44187</v>
      </c>
      <c r="I645" s="121">
        <v>44187</v>
      </c>
      <c r="J645" s="121">
        <v>41645</v>
      </c>
      <c r="K645" s="121">
        <v>31723</v>
      </c>
      <c r="L645" s="96" t="s">
        <v>1608</v>
      </c>
      <c r="M645" s="95" t="s">
        <v>1681</v>
      </c>
      <c r="N645" s="164" t="s">
        <v>26</v>
      </c>
      <c r="O645" s="266" t="s">
        <v>34</v>
      </c>
      <c r="P645" s="164" t="s">
        <v>467</v>
      </c>
      <c r="Q645" s="99" t="s">
        <v>2519</v>
      </c>
      <c r="R645" s="95" t="s">
        <v>1479</v>
      </c>
      <c r="S645" s="257">
        <f t="shared" si="10"/>
        <v>53966</v>
      </c>
      <c r="T645" s="243" t="s">
        <v>17976</v>
      </c>
      <c r="U645" s="241" t="s">
        <v>2413</v>
      </c>
      <c r="V645" s="305" t="str" cm="1">
        <f t="array" ref="V645">_xlfn.IFS(C645="","",COUNTIF(C645,"ตำแหน่งว่าง*"),"ว่าง",COUNTIF(C645,"&lt;&gt;ตำแหน่งว่าง*"),"คนครอง")</f>
        <v>คนครอง</v>
      </c>
      <c r="W645" s="242" cm="1">
        <f t="array" ref="W645">_xlfn.IFS(COUNTIF(C645,"*(สบ3)"),32,COUNTIF(C645,"*(สบ2)"),41,COUNTIF(C645,"*(สบ1)"),42,COUNTIF(C645,"ตำแหน่งว่าง*"),42)</f>
        <v>41</v>
      </c>
      <c r="X645" s="98" t="s">
        <v>2517</v>
      </c>
      <c r="Y645" s="100" t="s">
        <v>467</v>
      </c>
      <c r="Z645" s="242">
        <v>644</v>
      </c>
      <c r="AA645" s="96"/>
      <c r="AB645" s="96"/>
    </row>
    <row r="646" spans="1:28" s="56" customFormat="1" ht="22.8" customHeight="1">
      <c r="A646" s="96"/>
      <c r="B646" s="95"/>
      <c r="C646" s="95" t="s">
        <v>60</v>
      </c>
      <c r="D646" s="96"/>
      <c r="E646" s="96"/>
      <c r="F646" s="101" t="s">
        <v>2512</v>
      </c>
      <c r="G646" s="163" t="s">
        <v>2521</v>
      </c>
      <c r="H646" s="121"/>
      <c r="I646" s="121"/>
      <c r="J646" s="121"/>
      <c r="K646" s="121"/>
      <c r="L646" s="96"/>
      <c r="M646" s="95"/>
      <c r="N646" s="164" t="s">
        <v>26</v>
      </c>
      <c r="O646" s="266" t="s">
        <v>34</v>
      </c>
      <c r="P646" s="164" t="s">
        <v>467</v>
      </c>
      <c r="Q646" s="104"/>
      <c r="R646" s="99"/>
      <c r="S646" s="257" t="str">
        <f t="shared" si="10"/>
        <v/>
      </c>
      <c r="T646" s="243" t="s">
        <v>17976</v>
      </c>
      <c r="U646" s="241" t="s">
        <v>2413</v>
      </c>
      <c r="V646" s="305" t="str" cm="1">
        <f t="array" ref="V646">_xlfn.IFS(C646="","",COUNTIF(C646,"ตำแหน่งว่าง*"),"ว่าง",COUNTIF(C646,"&lt;&gt;ตำแหน่งว่าง*"),"คนครอง")</f>
        <v>ว่าง</v>
      </c>
      <c r="W646" s="242" cm="1">
        <f t="array" ref="W646">_xlfn.IFS(COUNTIF(C646,"*(สบ3)"),32,COUNTIF(C646,"*(สบ2)"),41,COUNTIF(C646,"*(สบ1)"),42,COUNTIF(C646,"ตำแหน่งว่าง*"),42)</f>
        <v>42</v>
      </c>
      <c r="X646" s="98" t="s">
        <v>2520</v>
      </c>
      <c r="Y646" s="100" t="s">
        <v>467</v>
      </c>
      <c r="Z646" s="242">
        <v>645</v>
      </c>
      <c r="AA646" s="96"/>
      <c r="AB646" s="96"/>
    </row>
    <row r="647" spans="1:28" s="55" customFormat="1" ht="22.8" customHeight="1">
      <c r="A647" s="96" t="s">
        <v>93</v>
      </c>
      <c r="B647" s="95" t="s">
        <v>20</v>
      </c>
      <c r="C647" s="96" t="s">
        <v>2524</v>
      </c>
      <c r="D647" s="96" t="s">
        <v>19728</v>
      </c>
      <c r="E647" s="96" t="s">
        <v>19729</v>
      </c>
      <c r="F647" s="101" t="s">
        <v>2512</v>
      </c>
      <c r="G647" s="163" t="s">
        <v>2526</v>
      </c>
      <c r="H647" s="121">
        <v>44187</v>
      </c>
      <c r="I647" s="121">
        <v>44187</v>
      </c>
      <c r="J647" s="121">
        <v>39345</v>
      </c>
      <c r="K647" s="121">
        <v>30553</v>
      </c>
      <c r="L647" s="96" t="s">
        <v>1538</v>
      </c>
      <c r="M647" s="95" t="s">
        <v>24</v>
      </c>
      <c r="N647" s="164" t="s">
        <v>26</v>
      </c>
      <c r="O647" s="266" t="s">
        <v>34</v>
      </c>
      <c r="P647" s="164" t="s">
        <v>467</v>
      </c>
      <c r="Q647" s="104" t="s">
        <v>2527</v>
      </c>
      <c r="R647" s="99" t="s">
        <v>1967</v>
      </c>
      <c r="S647" s="257">
        <f t="shared" si="10"/>
        <v>52505</v>
      </c>
      <c r="T647" s="241" t="s">
        <v>17976</v>
      </c>
      <c r="U647" s="241" t="s">
        <v>2413</v>
      </c>
      <c r="V647" s="305" t="str" cm="1">
        <f t="array" ref="V647">_xlfn.IFS(C647="","",COUNTIF(C647,"ตำแหน่งว่าง*"),"ว่าง",COUNTIF(C647,"&lt;&gt;ตำแหน่งว่าง*"),"คนครอง")</f>
        <v>คนครอง</v>
      </c>
      <c r="W647" s="242" cm="1">
        <f t="array" ref="W647">_xlfn.IFS(COUNTIF(C647,"*(สบ3)"),32,COUNTIF(C647,"*(สบ2)"),41,COUNTIF(C647,"*(สบ1)"),42,COUNTIF(C647,"ตำแหน่งว่าง*"),42)</f>
        <v>32</v>
      </c>
      <c r="X647" s="98" t="s">
        <v>2525</v>
      </c>
      <c r="Y647" s="100" t="s">
        <v>467</v>
      </c>
      <c r="Z647" s="242">
        <v>646</v>
      </c>
      <c r="AA647" s="96"/>
      <c r="AB647" s="96"/>
    </row>
    <row r="648" spans="1:28" s="56" customFormat="1" ht="22.8" customHeight="1">
      <c r="A648" s="96" t="s">
        <v>93</v>
      </c>
      <c r="B648" s="95" t="s">
        <v>20</v>
      </c>
      <c r="C648" s="96" t="s">
        <v>2528</v>
      </c>
      <c r="D648" s="96" t="s">
        <v>19730</v>
      </c>
      <c r="E648" s="96" t="s">
        <v>19731</v>
      </c>
      <c r="F648" s="101" t="s">
        <v>2512</v>
      </c>
      <c r="G648" s="163" t="s">
        <v>2530</v>
      </c>
      <c r="H648" s="121">
        <v>45260</v>
      </c>
      <c r="I648" s="121">
        <v>45260</v>
      </c>
      <c r="J648" s="121">
        <v>40868</v>
      </c>
      <c r="K648" s="121">
        <v>32002</v>
      </c>
      <c r="L648" s="96" t="s">
        <v>2531</v>
      </c>
      <c r="M648" s="95" t="s">
        <v>24</v>
      </c>
      <c r="N648" s="164" t="s">
        <v>26</v>
      </c>
      <c r="O648" s="266" t="s">
        <v>34</v>
      </c>
      <c r="P648" s="164" t="s">
        <v>467</v>
      </c>
      <c r="Q648" s="99" t="s">
        <v>2532</v>
      </c>
      <c r="R648" s="95" t="s">
        <v>1743</v>
      </c>
      <c r="S648" s="257">
        <f t="shared" si="10"/>
        <v>53966</v>
      </c>
      <c r="T648" s="243" t="s">
        <v>17976</v>
      </c>
      <c r="U648" s="241" t="s">
        <v>2413</v>
      </c>
      <c r="V648" s="305" t="str" cm="1">
        <f t="array" ref="V648">_xlfn.IFS(C648="","",COUNTIF(C648,"ตำแหน่งว่าง*"),"ว่าง",COUNTIF(C648,"&lt;&gt;ตำแหน่งว่าง*"),"คนครอง")</f>
        <v>คนครอง</v>
      </c>
      <c r="W648" s="242" cm="1">
        <f t="array" ref="W648">_xlfn.IFS(COUNTIF(C648,"*(สบ3)"),32,COUNTIF(C648,"*(สบ2)"),41,COUNTIF(C648,"*(สบ1)"),42,COUNTIF(C648,"ตำแหน่งว่าง*"),42)</f>
        <v>32</v>
      </c>
      <c r="X648" s="98" t="s">
        <v>2529</v>
      </c>
      <c r="Y648" s="100" t="s">
        <v>467</v>
      </c>
      <c r="Z648" s="242">
        <v>647</v>
      </c>
      <c r="AA648" s="96"/>
      <c r="AB648" s="96"/>
    </row>
    <row r="649" spans="1:28" s="54" customFormat="1" ht="22.8" customHeight="1">
      <c r="A649" s="96" t="s">
        <v>69</v>
      </c>
      <c r="B649" s="95" t="s">
        <v>70</v>
      </c>
      <c r="C649" s="96" t="s">
        <v>17389</v>
      </c>
      <c r="D649" s="96" t="s">
        <v>19732</v>
      </c>
      <c r="E649" s="96" t="s">
        <v>19733</v>
      </c>
      <c r="F649" s="101" t="s">
        <v>16933</v>
      </c>
      <c r="G649" s="163" t="s">
        <v>2534</v>
      </c>
      <c r="H649" s="121">
        <v>43812</v>
      </c>
      <c r="I649" s="121">
        <v>42893</v>
      </c>
      <c r="J649" s="121">
        <v>35669</v>
      </c>
      <c r="K649" s="121">
        <v>27550</v>
      </c>
      <c r="L649" s="96" t="s">
        <v>2535</v>
      </c>
      <c r="M649" s="95" t="s">
        <v>24</v>
      </c>
      <c r="N649" s="164" t="s">
        <v>26</v>
      </c>
      <c r="O649" s="266" t="s">
        <v>34</v>
      </c>
      <c r="P649" s="164" t="s">
        <v>1363</v>
      </c>
      <c r="Q649" s="99" t="s">
        <v>2536</v>
      </c>
      <c r="R649" s="95" t="s">
        <v>1823</v>
      </c>
      <c r="S649" s="257">
        <f t="shared" si="10"/>
        <v>49583</v>
      </c>
      <c r="T649" s="241" t="s">
        <v>3087</v>
      </c>
      <c r="U649" s="241" t="s">
        <v>2413</v>
      </c>
      <c r="V649" s="305" t="str" cm="1">
        <f t="array" ref="V649">_xlfn.IFS(C649="","",COUNTIF(C649,"ตำแหน่งว่าง*"),"ว่าง",COUNTIF(C649,"&lt;&gt;ตำแหน่งว่าง*"),"คนครอง")</f>
        <v>คนครอง</v>
      </c>
      <c r="W649" s="245">
        <v>31</v>
      </c>
      <c r="X649" s="98" t="s">
        <v>2533</v>
      </c>
      <c r="Y649" s="100" t="s">
        <v>1363</v>
      </c>
      <c r="Z649" s="242">
        <v>648</v>
      </c>
      <c r="AA649" s="96" t="s">
        <v>24776</v>
      </c>
      <c r="AB649" s="96" t="s">
        <v>24666</v>
      </c>
    </row>
    <row r="650" spans="1:28" s="53" customFormat="1" ht="22.8" customHeight="1">
      <c r="A650" s="96" t="s">
        <v>333</v>
      </c>
      <c r="B650" s="95" t="s">
        <v>70</v>
      </c>
      <c r="C650" s="96" t="s">
        <v>2537</v>
      </c>
      <c r="D650" s="96" t="s">
        <v>19315</v>
      </c>
      <c r="E650" s="96" t="s">
        <v>19734</v>
      </c>
      <c r="F650" s="101" t="s">
        <v>2538</v>
      </c>
      <c r="G650" s="163" t="s">
        <v>2540</v>
      </c>
      <c r="H650" s="121">
        <v>44986</v>
      </c>
      <c r="I650" s="121">
        <v>44986</v>
      </c>
      <c r="J650" s="121">
        <v>44986</v>
      </c>
      <c r="K650" s="121">
        <v>36073</v>
      </c>
      <c r="L650" s="96" t="s">
        <v>1467</v>
      </c>
      <c r="M650" s="95" t="s">
        <v>197</v>
      </c>
      <c r="N650" s="164" t="s">
        <v>26</v>
      </c>
      <c r="O650" s="266" t="s">
        <v>34</v>
      </c>
      <c r="P650" s="164" t="s">
        <v>467</v>
      </c>
      <c r="Q650" s="99" t="s">
        <v>2541</v>
      </c>
      <c r="R650" s="95" t="s">
        <v>1474</v>
      </c>
      <c r="S650" s="257">
        <f t="shared" si="10"/>
        <v>58349</v>
      </c>
      <c r="T650" s="241" t="s">
        <v>3087</v>
      </c>
      <c r="U650" s="241" t="s">
        <v>2413</v>
      </c>
      <c r="V650" s="305" t="str" cm="1">
        <f t="array" ref="V650">_xlfn.IFS(C650="","",COUNTIF(C650,"ตำแหน่งว่าง*"),"ว่าง",COUNTIF(C650,"&lt;&gt;ตำแหน่งว่าง*"),"คนครอง")</f>
        <v>คนครอง</v>
      </c>
      <c r="W650" s="242" cm="1">
        <f t="array" ref="W650">_xlfn.IFS(COUNTIF(C650,"*(สบ3)"),32,COUNTIF(C650,"*(สบ2)"),41,COUNTIF(C650,"*(สบ1)"),42,COUNTIF(C650,"ตำแหน่งว่าง*"),42)</f>
        <v>42</v>
      </c>
      <c r="X650" s="98" t="s">
        <v>2539</v>
      </c>
      <c r="Y650" s="100" t="s">
        <v>467</v>
      </c>
      <c r="Z650" s="242">
        <v>649</v>
      </c>
      <c r="AA650" s="96"/>
      <c r="AB650" s="96"/>
    </row>
    <row r="651" spans="1:28" s="53" customFormat="1" ht="22.8" customHeight="1">
      <c r="A651" s="96" t="s">
        <v>104</v>
      </c>
      <c r="B651" s="95" t="s">
        <v>20</v>
      </c>
      <c r="C651" s="96" t="s">
        <v>24275</v>
      </c>
      <c r="D651" s="96" t="s">
        <v>19735</v>
      </c>
      <c r="E651" s="96" t="s">
        <v>19736</v>
      </c>
      <c r="F651" s="101" t="s">
        <v>2538</v>
      </c>
      <c r="G651" s="163" t="s">
        <v>2543</v>
      </c>
      <c r="H651" s="121">
        <v>45719</v>
      </c>
      <c r="I651" s="121">
        <v>45719</v>
      </c>
      <c r="J651" s="121">
        <v>43132</v>
      </c>
      <c r="K651" s="121">
        <v>33943</v>
      </c>
      <c r="L651" s="96" t="s">
        <v>2544</v>
      </c>
      <c r="M651" s="95" t="s">
        <v>296</v>
      </c>
      <c r="N651" s="164" t="s">
        <v>26</v>
      </c>
      <c r="O651" s="266" t="s">
        <v>34</v>
      </c>
      <c r="P651" s="164" t="s">
        <v>467</v>
      </c>
      <c r="Q651" s="99" t="s">
        <v>2545</v>
      </c>
      <c r="R651" s="95" t="s">
        <v>24252</v>
      </c>
      <c r="S651" s="257">
        <f t="shared" si="10"/>
        <v>56158</v>
      </c>
      <c r="T651" s="241" t="s">
        <v>3087</v>
      </c>
      <c r="U651" s="241" t="s">
        <v>2413</v>
      </c>
      <c r="V651" s="305" t="str" cm="1">
        <f t="array" ref="V651">_xlfn.IFS(C651="","",COUNTIF(C651,"ตำแหน่งว่าง*"),"ว่าง",COUNTIF(C651,"&lt;&gt;ตำแหน่งว่าง*"),"คนครอง")</f>
        <v>คนครอง</v>
      </c>
      <c r="W651" s="242" cm="1">
        <f t="array" ref="W651">_xlfn.IFS(COUNTIF(C651,"*(สบ3)"),32,COUNTIF(C651,"*(สบ2)"),41,COUNTIF(C651,"*(สบ1)"),42,COUNTIF(C651,"ตำแหน่งว่าง*"),42)</f>
        <v>41</v>
      </c>
      <c r="X651" s="98" t="s">
        <v>2542</v>
      </c>
      <c r="Y651" s="100" t="s">
        <v>467</v>
      </c>
      <c r="Z651" s="242">
        <v>650</v>
      </c>
      <c r="AA651" s="96"/>
      <c r="AB651" s="96" t="s">
        <v>24640</v>
      </c>
    </row>
    <row r="652" spans="1:28" s="70" customFormat="1" ht="22.8" customHeight="1">
      <c r="A652" s="96" t="s">
        <v>333</v>
      </c>
      <c r="B652" s="95" t="s">
        <v>70</v>
      </c>
      <c r="C652" s="96" t="s">
        <v>17390</v>
      </c>
      <c r="D652" s="96" t="s">
        <v>19737</v>
      </c>
      <c r="E652" s="96" t="s">
        <v>19738</v>
      </c>
      <c r="F652" s="101" t="s">
        <v>2538</v>
      </c>
      <c r="G652" s="163" t="s">
        <v>2547</v>
      </c>
      <c r="H652" s="121">
        <v>44636</v>
      </c>
      <c r="I652" s="121">
        <v>44636</v>
      </c>
      <c r="J652" s="121">
        <v>44636</v>
      </c>
      <c r="K652" s="121">
        <v>35619</v>
      </c>
      <c r="L652" s="96" t="s">
        <v>18494</v>
      </c>
      <c r="M652" s="95" t="s">
        <v>77</v>
      </c>
      <c r="N652" s="164" t="s">
        <v>26</v>
      </c>
      <c r="O652" s="266" t="s">
        <v>34</v>
      </c>
      <c r="P652" s="164" t="s">
        <v>467</v>
      </c>
      <c r="Q652" s="104" t="s">
        <v>2549</v>
      </c>
      <c r="R652" s="99" t="s">
        <v>1498</v>
      </c>
      <c r="S652" s="257">
        <f t="shared" si="10"/>
        <v>57619</v>
      </c>
      <c r="T652" s="243" t="s">
        <v>3087</v>
      </c>
      <c r="U652" s="241" t="s">
        <v>2413</v>
      </c>
      <c r="V652" s="305" t="str" cm="1">
        <f t="array" ref="V652">_xlfn.IFS(C652="","",COUNTIF(C652,"ตำแหน่งว่าง*"),"ว่าง",COUNTIF(C652,"&lt;&gt;ตำแหน่งว่าง*"),"คนครอง")</f>
        <v>คนครอง</v>
      </c>
      <c r="W652" s="242" cm="1">
        <f t="array" ref="W652">_xlfn.IFS(COUNTIF(C652,"*(สบ3)"),32,COUNTIF(C652,"*(สบ2)"),41,COUNTIF(C652,"*(สบ1)"),42,COUNTIF(C652,"ตำแหน่งว่าง*"),42)</f>
        <v>42</v>
      </c>
      <c r="X652" s="98" t="s">
        <v>2546</v>
      </c>
      <c r="Y652" s="100" t="s">
        <v>467</v>
      </c>
      <c r="Z652" s="242">
        <v>651</v>
      </c>
      <c r="AA652" s="96"/>
      <c r="AB652" s="96"/>
    </row>
    <row r="653" spans="1:28" s="54" customFormat="1" ht="22.8" customHeight="1">
      <c r="A653" s="96" t="s">
        <v>69</v>
      </c>
      <c r="B653" s="95" t="s">
        <v>20</v>
      </c>
      <c r="C653" s="96" t="s">
        <v>17391</v>
      </c>
      <c r="D653" s="96" t="s">
        <v>19739</v>
      </c>
      <c r="E653" s="96" t="s">
        <v>19285</v>
      </c>
      <c r="F653" s="101" t="s">
        <v>16934</v>
      </c>
      <c r="G653" s="163" t="s">
        <v>2551</v>
      </c>
      <c r="H653" s="121">
        <v>44958</v>
      </c>
      <c r="I653" s="121">
        <v>43812</v>
      </c>
      <c r="J653" s="121">
        <v>36976</v>
      </c>
      <c r="K653" s="121">
        <v>27669</v>
      </c>
      <c r="L653" s="96" t="s">
        <v>2552</v>
      </c>
      <c r="M653" s="95" t="s">
        <v>24</v>
      </c>
      <c r="N653" s="164" t="s">
        <v>26</v>
      </c>
      <c r="O653" s="266" t="s">
        <v>34</v>
      </c>
      <c r="P653" s="164" t="s">
        <v>1363</v>
      </c>
      <c r="Q653" s="99" t="s">
        <v>2553</v>
      </c>
      <c r="R653" s="95" t="s">
        <v>1142</v>
      </c>
      <c r="S653" s="257">
        <f t="shared" si="10"/>
        <v>49949</v>
      </c>
      <c r="T653" s="241" t="s">
        <v>17977</v>
      </c>
      <c r="U653" s="241" t="s">
        <v>2413</v>
      </c>
      <c r="V653" s="305" t="str" cm="1">
        <f t="array" ref="V653">_xlfn.IFS(C653="","",COUNTIF(C653,"ตำแหน่งว่าง*"),"ว่าง",COUNTIF(C653,"&lt;&gt;ตำแหน่งว่าง*"),"คนครอง")</f>
        <v>คนครอง</v>
      </c>
      <c r="W653" s="245">
        <v>31</v>
      </c>
      <c r="X653" s="98" t="s">
        <v>2550</v>
      </c>
      <c r="Y653" s="100" t="s">
        <v>1363</v>
      </c>
      <c r="Z653" s="242">
        <v>652</v>
      </c>
      <c r="AA653" s="96"/>
      <c r="AB653" s="96"/>
    </row>
    <row r="654" spans="1:28" s="56" customFormat="1" ht="22.8" customHeight="1">
      <c r="A654" s="96" t="s">
        <v>116</v>
      </c>
      <c r="B654" s="95" t="s">
        <v>20</v>
      </c>
      <c r="C654" s="96" t="s">
        <v>24276</v>
      </c>
      <c r="D654" s="96" t="s">
        <v>19740</v>
      </c>
      <c r="E654" s="96" t="s">
        <v>19741</v>
      </c>
      <c r="F654" s="101" t="s">
        <v>2554</v>
      </c>
      <c r="G654" s="163" t="s">
        <v>2556</v>
      </c>
      <c r="H654" s="121">
        <v>45719</v>
      </c>
      <c r="I654" s="121">
        <v>45719</v>
      </c>
      <c r="J654" s="121">
        <v>41645</v>
      </c>
      <c r="K654" s="121">
        <v>31813</v>
      </c>
      <c r="L654" s="96" t="s">
        <v>2557</v>
      </c>
      <c r="M654" s="95" t="s">
        <v>24</v>
      </c>
      <c r="N654" s="164" t="s">
        <v>26</v>
      </c>
      <c r="O654" s="266" t="s">
        <v>34</v>
      </c>
      <c r="P654" s="164" t="s">
        <v>467</v>
      </c>
      <c r="Q654" s="99" t="s">
        <v>2558</v>
      </c>
      <c r="R654" s="95" t="s">
        <v>24252</v>
      </c>
      <c r="S654" s="257">
        <f t="shared" si="10"/>
        <v>53966</v>
      </c>
      <c r="T654" s="243" t="s">
        <v>17977</v>
      </c>
      <c r="U654" s="241" t="s">
        <v>2413</v>
      </c>
      <c r="V654" s="305" t="str" cm="1">
        <f t="array" ref="V654">_xlfn.IFS(C654="","",COUNTIF(C654,"ตำแหน่งว่าง*"),"ว่าง",COUNTIF(C654,"&lt;&gt;ตำแหน่งว่าง*"),"คนครอง")</f>
        <v>คนครอง</v>
      </c>
      <c r="W654" s="242" cm="1">
        <f t="array" ref="W654">_xlfn.IFS(COUNTIF(C654,"*(สบ3)"),32,COUNTIF(C654,"*(สบ2)"),41,COUNTIF(C654,"*(สบ1)"),42,COUNTIF(C654,"ตำแหน่งว่าง*"),42)</f>
        <v>32</v>
      </c>
      <c r="X654" s="98" t="s">
        <v>2555</v>
      </c>
      <c r="Y654" s="100" t="s">
        <v>467</v>
      </c>
      <c r="Z654" s="242">
        <v>653</v>
      </c>
      <c r="AA654" s="96"/>
      <c r="AB654" s="96"/>
    </row>
    <row r="655" spans="1:28" s="53" customFormat="1" ht="22.8" customHeight="1">
      <c r="A655" s="96" t="s">
        <v>333</v>
      </c>
      <c r="B655" s="95" t="s">
        <v>20</v>
      </c>
      <c r="C655" s="96" t="s">
        <v>17392</v>
      </c>
      <c r="D655" s="96" t="s">
        <v>19742</v>
      </c>
      <c r="E655" s="96" t="s">
        <v>19743</v>
      </c>
      <c r="F655" s="101" t="s">
        <v>2554</v>
      </c>
      <c r="G655" s="163" t="s">
        <v>2560</v>
      </c>
      <c r="H655" s="121">
        <v>44636</v>
      </c>
      <c r="I655" s="121">
        <v>44636</v>
      </c>
      <c r="J655" s="121">
        <v>44636</v>
      </c>
      <c r="K655" s="121">
        <v>35404</v>
      </c>
      <c r="L655" s="96" t="s">
        <v>1608</v>
      </c>
      <c r="M655" s="95" t="s">
        <v>908</v>
      </c>
      <c r="N655" s="164" t="s">
        <v>26</v>
      </c>
      <c r="O655" s="266" t="s">
        <v>34</v>
      </c>
      <c r="P655" s="164" t="s">
        <v>467</v>
      </c>
      <c r="Q655" s="104" t="s">
        <v>2561</v>
      </c>
      <c r="R655" s="99" t="s">
        <v>1498</v>
      </c>
      <c r="S655" s="257">
        <f t="shared" si="10"/>
        <v>57619</v>
      </c>
      <c r="T655" s="241" t="s">
        <v>17977</v>
      </c>
      <c r="U655" s="241" t="s">
        <v>2413</v>
      </c>
      <c r="V655" s="305" t="str" cm="1">
        <f t="array" ref="V655">_xlfn.IFS(C655="","",COUNTIF(C655,"ตำแหน่งว่าง*"),"ว่าง",COUNTIF(C655,"&lt;&gt;ตำแหน่งว่าง*"),"คนครอง")</f>
        <v>คนครอง</v>
      </c>
      <c r="W655" s="242" cm="1">
        <f t="array" ref="W655">_xlfn.IFS(COUNTIF(C655,"*(สบ3)"),32,COUNTIF(C655,"*(สบ2)"),41,COUNTIF(C655,"*(สบ1)"),42,COUNTIF(C655,"ตำแหน่งว่าง*"),42)</f>
        <v>42</v>
      </c>
      <c r="X655" s="98" t="s">
        <v>2559</v>
      </c>
      <c r="Y655" s="100" t="s">
        <v>467</v>
      </c>
      <c r="Z655" s="242">
        <v>654</v>
      </c>
      <c r="AA655" s="96"/>
      <c r="AB655" s="96" t="s">
        <v>24655</v>
      </c>
    </row>
    <row r="656" spans="1:28" s="55" customFormat="1" ht="22.8" customHeight="1">
      <c r="A656" s="96" t="s">
        <v>116</v>
      </c>
      <c r="B656" s="95" t="s">
        <v>70</v>
      </c>
      <c r="C656" s="96" t="s">
        <v>2562</v>
      </c>
      <c r="D656" s="96" t="s">
        <v>19744</v>
      </c>
      <c r="E656" s="96" t="s">
        <v>19745</v>
      </c>
      <c r="F656" s="101" t="s">
        <v>2554</v>
      </c>
      <c r="G656" s="163" t="s">
        <v>2564</v>
      </c>
      <c r="H656" s="121">
        <v>45260</v>
      </c>
      <c r="I656" s="121">
        <v>45260</v>
      </c>
      <c r="J656" s="121">
        <v>41645</v>
      </c>
      <c r="K656" s="121">
        <v>32396</v>
      </c>
      <c r="L656" s="96" t="s">
        <v>2208</v>
      </c>
      <c r="M656" s="95" t="s">
        <v>661</v>
      </c>
      <c r="N656" s="164" t="s">
        <v>26</v>
      </c>
      <c r="O656" s="266" t="s">
        <v>34</v>
      </c>
      <c r="P656" s="164" t="s">
        <v>467</v>
      </c>
      <c r="Q656" s="99" t="s">
        <v>2565</v>
      </c>
      <c r="R656" s="95" t="s">
        <v>1743</v>
      </c>
      <c r="S656" s="257">
        <f t="shared" si="10"/>
        <v>54332</v>
      </c>
      <c r="T656" s="241" t="s">
        <v>17977</v>
      </c>
      <c r="U656" s="241" t="s">
        <v>2413</v>
      </c>
      <c r="V656" s="305" t="str" cm="1">
        <f t="array" ref="V656">_xlfn.IFS(C656="","",COUNTIF(C656,"ตำแหน่งว่าง*"),"ว่าง",COUNTIF(C656,"&lt;&gt;ตำแหน่งว่าง*"),"คนครอง")</f>
        <v>คนครอง</v>
      </c>
      <c r="W656" s="242" cm="1">
        <f t="array" ref="W656">_xlfn.IFS(COUNTIF(C656,"*(สบ3)"),32,COUNTIF(C656,"*(สบ2)"),41,COUNTIF(C656,"*(สบ1)"),42,COUNTIF(C656,"ตำแหน่งว่าง*"),42)</f>
        <v>32</v>
      </c>
      <c r="X656" s="98" t="s">
        <v>2563</v>
      </c>
      <c r="Y656" s="100" t="s">
        <v>467</v>
      </c>
      <c r="Z656" s="242">
        <v>655</v>
      </c>
      <c r="AA656" s="96"/>
      <c r="AB656" s="96"/>
    </row>
    <row r="657" spans="1:28" s="55" customFormat="1" ht="22.8" customHeight="1">
      <c r="A657" s="96" t="s">
        <v>116</v>
      </c>
      <c r="B657" s="95" t="s">
        <v>70</v>
      </c>
      <c r="C657" s="96" t="s">
        <v>2566</v>
      </c>
      <c r="D657" s="96" t="s">
        <v>19746</v>
      </c>
      <c r="E657" s="96" t="s">
        <v>19747</v>
      </c>
      <c r="F657" s="101" t="s">
        <v>2554</v>
      </c>
      <c r="G657" s="163" t="s">
        <v>2568</v>
      </c>
      <c r="H657" s="121">
        <v>44187</v>
      </c>
      <c r="I657" s="121">
        <v>44187</v>
      </c>
      <c r="J657" s="121">
        <v>41645</v>
      </c>
      <c r="K657" s="121">
        <v>32834</v>
      </c>
      <c r="L657" s="96" t="s">
        <v>2569</v>
      </c>
      <c r="M657" s="95" t="s">
        <v>24</v>
      </c>
      <c r="N657" s="164" t="s">
        <v>26</v>
      </c>
      <c r="O657" s="266" t="s">
        <v>34</v>
      </c>
      <c r="P657" s="164" t="s">
        <v>467</v>
      </c>
      <c r="Q657" s="99" t="s">
        <v>2570</v>
      </c>
      <c r="R657" s="95" t="s">
        <v>1479</v>
      </c>
      <c r="S657" s="257">
        <f t="shared" si="10"/>
        <v>55062</v>
      </c>
      <c r="T657" s="241" t="s">
        <v>17977</v>
      </c>
      <c r="U657" s="241" t="s">
        <v>2413</v>
      </c>
      <c r="V657" s="305" t="str" cm="1">
        <f t="array" ref="V657">_xlfn.IFS(C657="","",COUNTIF(C657,"ตำแหน่งว่าง*"),"ว่าง",COUNTIF(C657,"&lt;&gt;ตำแหน่งว่าง*"),"คนครอง")</f>
        <v>คนครอง</v>
      </c>
      <c r="W657" s="242" cm="1">
        <f t="array" ref="W657">_xlfn.IFS(COUNTIF(C657,"*(สบ3)"),32,COUNTIF(C657,"*(สบ2)"),41,COUNTIF(C657,"*(สบ1)"),42,COUNTIF(C657,"ตำแหน่งว่าง*"),42)</f>
        <v>41</v>
      </c>
      <c r="X657" s="98" t="s">
        <v>2567</v>
      </c>
      <c r="Y657" s="100" t="s">
        <v>467</v>
      </c>
      <c r="Z657" s="242">
        <v>656</v>
      </c>
      <c r="AA657" s="96"/>
      <c r="AB657" s="96" t="s">
        <v>3087</v>
      </c>
    </row>
    <row r="658" spans="1:28" s="53" customFormat="1" ht="22.8" customHeight="1">
      <c r="A658" s="96" t="s">
        <v>116</v>
      </c>
      <c r="B658" s="95" t="s">
        <v>70</v>
      </c>
      <c r="C658" s="96" t="s">
        <v>18820</v>
      </c>
      <c r="D658" s="96" t="s">
        <v>19748</v>
      </c>
      <c r="E658" s="96" t="s">
        <v>19749</v>
      </c>
      <c r="F658" s="101" t="s">
        <v>2554</v>
      </c>
      <c r="G658" s="163" t="s">
        <v>2572</v>
      </c>
      <c r="H658" s="121">
        <v>44187</v>
      </c>
      <c r="I658" s="121">
        <v>44187</v>
      </c>
      <c r="J658" s="121">
        <v>41645</v>
      </c>
      <c r="K658" s="121">
        <v>32470</v>
      </c>
      <c r="L658" s="96" t="s">
        <v>2573</v>
      </c>
      <c r="M658" s="95" t="s">
        <v>197</v>
      </c>
      <c r="N658" s="164" t="s">
        <v>26</v>
      </c>
      <c r="O658" s="266" t="s">
        <v>34</v>
      </c>
      <c r="P658" s="164" t="s">
        <v>467</v>
      </c>
      <c r="Q658" s="99" t="s">
        <v>2574</v>
      </c>
      <c r="R658" s="95" t="s">
        <v>1479</v>
      </c>
      <c r="S658" s="257">
        <f t="shared" si="10"/>
        <v>54697</v>
      </c>
      <c r="T658" s="241" t="s">
        <v>17977</v>
      </c>
      <c r="U658" s="241" t="s">
        <v>2413</v>
      </c>
      <c r="V658" s="305" t="str" cm="1">
        <f t="array" ref="V658">_xlfn.IFS(C658="","",COUNTIF(C658,"ตำแหน่งว่าง*"),"ว่าง",COUNTIF(C658,"&lt;&gt;ตำแหน่งว่าง*"),"คนครอง")</f>
        <v>คนครอง</v>
      </c>
      <c r="W658" s="242" cm="1">
        <f t="array" ref="W658">_xlfn.IFS(COUNTIF(C658,"*(สบ3)"),32,COUNTIF(C658,"*(สบ2)"),41,COUNTIF(C658,"*(สบ1)"),42,COUNTIF(C658,"ตำแหน่งว่าง*"),42)</f>
        <v>41</v>
      </c>
      <c r="X658" s="98" t="s">
        <v>2571</v>
      </c>
      <c r="Y658" s="100" t="s">
        <v>467</v>
      </c>
      <c r="Z658" s="242">
        <v>657</v>
      </c>
      <c r="AA658" s="96"/>
      <c r="AB658" s="96" t="s">
        <v>3087</v>
      </c>
    </row>
    <row r="659" spans="1:28" s="53" customFormat="1" ht="22.8" customHeight="1">
      <c r="A659" s="96" t="s">
        <v>154</v>
      </c>
      <c r="B659" s="95" t="s">
        <v>20</v>
      </c>
      <c r="C659" s="96" t="s">
        <v>17393</v>
      </c>
      <c r="D659" s="96" t="s">
        <v>19750</v>
      </c>
      <c r="E659" s="96" t="s">
        <v>19751</v>
      </c>
      <c r="F659" s="101" t="s">
        <v>2554</v>
      </c>
      <c r="G659" s="163" t="s">
        <v>2576</v>
      </c>
      <c r="H659" s="121">
        <v>43420</v>
      </c>
      <c r="I659" s="121">
        <v>43420</v>
      </c>
      <c r="J659" s="121">
        <v>43420</v>
      </c>
      <c r="K659" s="121">
        <v>34596</v>
      </c>
      <c r="L659" s="96" t="s">
        <v>2577</v>
      </c>
      <c r="M659" s="95" t="s">
        <v>197</v>
      </c>
      <c r="N659" s="164" t="s">
        <v>26</v>
      </c>
      <c r="O659" s="266" t="s">
        <v>34</v>
      </c>
      <c r="P659" s="164" t="s">
        <v>467</v>
      </c>
      <c r="Q659" s="99" t="s">
        <v>2578</v>
      </c>
      <c r="R659" s="95" t="s">
        <v>1491</v>
      </c>
      <c r="S659" s="257">
        <f t="shared" si="10"/>
        <v>56523</v>
      </c>
      <c r="T659" s="241" t="s">
        <v>17977</v>
      </c>
      <c r="U659" s="241" t="s">
        <v>2413</v>
      </c>
      <c r="V659" s="305" t="str" cm="1">
        <f t="array" ref="V659">_xlfn.IFS(C659="","",COUNTIF(C659,"ตำแหน่งว่าง*"),"ว่าง",COUNTIF(C659,"&lt;&gt;ตำแหน่งว่าง*"),"คนครอง")</f>
        <v>คนครอง</v>
      </c>
      <c r="W659" s="242" cm="1">
        <f t="array" ref="W659">_xlfn.IFS(COUNTIF(C659,"*(สบ3)"),32,COUNTIF(C659,"*(สบ2)"),41,COUNTIF(C659,"*(สบ1)"),42,COUNTIF(C659,"ตำแหน่งว่าง*"),42)</f>
        <v>42</v>
      </c>
      <c r="X659" s="98" t="s">
        <v>2575</v>
      </c>
      <c r="Y659" s="100" t="s">
        <v>467</v>
      </c>
      <c r="Z659" s="242">
        <v>658</v>
      </c>
      <c r="AA659" s="96"/>
      <c r="AB659" s="96"/>
    </row>
    <row r="660" spans="1:28" s="53" customFormat="1" ht="22.8" customHeight="1">
      <c r="A660" s="96" t="s">
        <v>333</v>
      </c>
      <c r="B660" s="95" t="s">
        <v>20</v>
      </c>
      <c r="C660" s="96" t="s">
        <v>24356</v>
      </c>
      <c r="D660" s="96" t="s">
        <v>19752</v>
      </c>
      <c r="E660" s="96" t="s">
        <v>19753</v>
      </c>
      <c r="F660" s="101" t="s">
        <v>2554</v>
      </c>
      <c r="G660" s="163" t="s">
        <v>2580</v>
      </c>
      <c r="H660" s="121">
        <v>44636</v>
      </c>
      <c r="I660" s="121">
        <v>44636</v>
      </c>
      <c r="J660" s="121">
        <v>44636</v>
      </c>
      <c r="K660" s="121">
        <v>33847</v>
      </c>
      <c r="L660" s="96" t="s">
        <v>1467</v>
      </c>
      <c r="M660" s="95" t="s">
        <v>383</v>
      </c>
      <c r="N660" s="164" t="s">
        <v>26</v>
      </c>
      <c r="O660" s="266" t="s">
        <v>34</v>
      </c>
      <c r="P660" s="164" t="s">
        <v>467</v>
      </c>
      <c r="Q660" s="99" t="s">
        <v>2581</v>
      </c>
      <c r="R660" s="95" t="s">
        <v>1640</v>
      </c>
      <c r="S660" s="257">
        <f t="shared" si="10"/>
        <v>55793</v>
      </c>
      <c r="T660" s="241" t="s">
        <v>17977</v>
      </c>
      <c r="U660" s="241" t="s">
        <v>2413</v>
      </c>
      <c r="V660" s="305" t="str" cm="1">
        <f t="array" ref="V660">_xlfn.IFS(C660="","",COUNTIF(C660,"ตำแหน่งว่าง*"),"ว่าง",COUNTIF(C660,"&lt;&gt;ตำแหน่งว่าง*"),"คนครอง")</f>
        <v>คนครอง</v>
      </c>
      <c r="W660" s="242" cm="1">
        <f t="array" ref="W660">_xlfn.IFS(COUNTIF(C660,"*(สบ3)"),32,COUNTIF(C660,"*(สบ2)"),41,COUNTIF(C660,"*(สบ1)"),42,COUNTIF(C660,"ตำแหน่งว่าง*"),42)</f>
        <v>42</v>
      </c>
      <c r="X660" s="98" t="s">
        <v>2579</v>
      </c>
      <c r="Y660" s="100" t="s">
        <v>467</v>
      </c>
      <c r="Z660" s="242">
        <v>659</v>
      </c>
      <c r="AA660" s="96"/>
      <c r="AB660" s="96"/>
    </row>
    <row r="661" spans="1:28" s="56" customFormat="1" ht="22.8" customHeight="1">
      <c r="A661" s="96" t="s">
        <v>333</v>
      </c>
      <c r="B661" s="95" t="s">
        <v>70</v>
      </c>
      <c r="C661" s="96" t="s">
        <v>17394</v>
      </c>
      <c r="D661" s="96" t="s">
        <v>19157</v>
      </c>
      <c r="E661" s="96" t="s">
        <v>19754</v>
      </c>
      <c r="F661" s="101" t="s">
        <v>2554</v>
      </c>
      <c r="G661" s="163" t="s">
        <v>2583</v>
      </c>
      <c r="H661" s="121">
        <v>44636</v>
      </c>
      <c r="I661" s="121">
        <v>44636</v>
      </c>
      <c r="J661" s="121">
        <v>44636</v>
      </c>
      <c r="K661" s="121">
        <v>35209</v>
      </c>
      <c r="L661" s="96" t="s">
        <v>17111</v>
      </c>
      <c r="M661" s="95" t="s">
        <v>613</v>
      </c>
      <c r="N661" s="164" t="s">
        <v>26</v>
      </c>
      <c r="O661" s="266" t="s">
        <v>34</v>
      </c>
      <c r="P661" s="164" t="s">
        <v>467</v>
      </c>
      <c r="Q661" s="99" t="s">
        <v>2584</v>
      </c>
      <c r="R661" s="99" t="s">
        <v>1498</v>
      </c>
      <c r="S661" s="257">
        <f t="shared" si="10"/>
        <v>57254</v>
      </c>
      <c r="T661" s="243" t="s">
        <v>17977</v>
      </c>
      <c r="U661" s="241" t="s">
        <v>2413</v>
      </c>
      <c r="V661" s="305" t="str" cm="1">
        <f t="array" ref="V661">_xlfn.IFS(C661="","",COUNTIF(C661,"ตำแหน่งว่าง*"),"ว่าง",COUNTIF(C661,"&lt;&gt;ตำแหน่งว่าง*"),"คนครอง")</f>
        <v>คนครอง</v>
      </c>
      <c r="W661" s="242" cm="1">
        <f t="array" ref="W661">_xlfn.IFS(COUNTIF(C661,"*(สบ3)"),32,COUNTIF(C661,"*(สบ2)"),41,COUNTIF(C661,"*(สบ1)"),42,COUNTIF(C661,"ตำแหน่งว่าง*"),42)</f>
        <v>42</v>
      </c>
      <c r="X661" s="98" t="s">
        <v>2582</v>
      </c>
      <c r="Y661" s="100" t="s">
        <v>467</v>
      </c>
      <c r="Z661" s="242">
        <v>660</v>
      </c>
      <c r="AA661" s="96"/>
      <c r="AB661" s="96"/>
    </row>
    <row r="662" spans="1:28" s="53" customFormat="1" ht="22.8" customHeight="1">
      <c r="A662" s="96" t="s">
        <v>69</v>
      </c>
      <c r="B662" s="95" t="s">
        <v>20</v>
      </c>
      <c r="C662" s="96" t="s">
        <v>17395</v>
      </c>
      <c r="D662" s="96" t="s">
        <v>19755</v>
      </c>
      <c r="E662" s="96" t="s">
        <v>19756</v>
      </c>
      <c r="F662" s="101" t="s">
        <v>16935</v>
      </c>
      <c r="G662" s="163" t="s">
        <v>2586</v>
      </c>
      <c r="H662" s="121">
        <v>43812</v>
      </c>
      <c r="I662" s="121">
        <v>42506</v>
      </c>
      <c r="J662" s="121">
        <v>35317</v>
      </c>
      <c r="K662" s="121">
        <v>24427</v>
      </c>
      <c r="L662" s="96" t="s">
        <v>2587</v>
      </c>
      <c r="M662" s="95" t="s">
        <v>24</v>
      </c>
      <c r="N662" s="164" t="s">
        <v>26</v>
      </c>
      <c r="O662" s="266" t="s">
        <v>34</v>
      </c>
      <c r="P662" s="164" t="s">
        <v>1363</v>
      </c>
      <c r="Q662" s="99" t="s">
        <v>2588</v>
      </c>
      <c r="R662" s="95" t="s">
        <v>2589</v>
      </c>
      <c r="S662" s="257">
        <f t="shared" si="10"/>
        <v>46661</v>
      </c>
      <c r="T662" s="241" t="s">
        <v>17978</v>
      </c>
      <c r="U662" s="241" t="s">
        <v>2413</v>
      </c>
      <c r="V662" s="305" t="str" cm="1">
        <f t="array" ref="V662">_xlfn.IFS(C662="","",COUNTIF(C662,"ตำแหน่งว่าง*"),"ว่าง",COUNTIF(C662,"&lt;&gt;ตำแหน่งว่าง*"),"คนครอง")</f>
        <v>คนครอง</v>
      </c>
      <c r="W662" s="245">
        <v>31</v>
      </c>
      <c r="X662" s="98" t="s">
        <v>2585</v>
      </c>
      <c r="Y662" s="100" t="s">
        <v>1363</v>
      </c>
      <c r="Z662" s="242">
        <v>661</v>
      </c>
      <c r="AA662" s="96" t="s">
        <v>24841</v>
      </c>
      <c r="AB662" s="96"/>
    </row>
    <row r="663" spans="1:28" s="86" customFormat="1" ht="22.8" customHeight="1">
      <c r="A663" s="96" t="s">
        <v>104</v>
      </c>
      <c r="B663" s="95" t="s">
        <v>20</v>
      </c>
      <c r="C663" s="96" t="s">
        <v>24277</v>
      </c>
      <c r="D663" s="96" t="s">
        <v>19757</v>
      </c>
      <c r="E663" s="96" t="s">
        <v>19758</v>
      </c>
      <c r="F663" s="101" t="s">
        <v>2590</v>
      </c>
      <c r="G663" s="163" t="s">
        <v>2592</v>
      </c>
      <c r="H663" s="121">
        <v>45719</v>
      </c>
      <c r="I663" s="121">
        <v>45719</v>
      </c>
      <c r="J663" s="121">
        <v>43132</v>
      </c>
      <c r="K663" s="121">
        <v>30338</v>
      </c>
      <c r="L663" s="96" t="s">
        <v>2593</v>
      </c>
      <c r="M663" s="95" t="s">
        <v>206</v>
      </c>
      <c r="N663" s="164" t="s">
        <v>26</v>
      </c>
      <c r="O663" s="266" t="s">
        <v>34</v>
      </c>
      <c r="P663" s="164" t="s">
        <v>467</v>
      </c>
      <c r="Q663" s="99" t="s">
        <v>2594</v>
      </c>
      <c r="R663" s="95" t="s">
        <v>24252</v>
      </c>
      <c r="S663" s="257">
        <f t="shared" si="10"/>
        <v>52505</v>
      </c>
      <c r="T663" s="246" t="s">
        <v>17978</v>
      </c>
      <c r="U663" s="241" t="s">
        <v>2413</v>
      </c>
      <c r="V663" s="305" t="str" cm="1">
        <f t="array" ref="V663">_xlfn.IFS(C663="","",COUNTIF(C663,"ตำแหน่งว่าง*"),"ว่าง",COUNTIF(C663,"&lt;&gt;ตำแหน่งว่าง*"),"คนครอง")</f>
        <v>คนครอง</v>
      </c>
      <c r="W663" s="242" cm="1">
        <f t="array" ref="W663">_xlfn.IFS(COUNTIF(C663,"*(สบ3)"),32,COUNTIF(C663,"*(สบ2)"),41,COUNTIF(C663,"*(สบ1)"),42,COUNTIF(C663,"ตำแหน่งว่าง*"),42)</f>
        <v>41</v>
      </c>
      <c r="X663" s="98" t="s">
        <v>2591</v>
      </c>
      <c r="Y663" s="100" t="s">
        <v>467</v>
      </c>
      <c r="Z663" s="242">
        <v>662</v>
      </c>
      <c r="AA663" s="96"/>
      <c r="AB663" s="96" t="s">
        <v>24640</v>
      </c>
    </row>
    <row r="664" spans="1:28" s="53" customFormat="1" ht="22.8" customHeight="1">
      <c r="A664" s="96" t="s">
        <v>93</v>
      </c>
      <c r="B664" s="95" t="s">
        <v>70</v>
      </c>
      <c r="C664" s="96" t="s">
        <v>2595</v>
      </c>
      <c r="D664" s="96" t="s">
        <v>19759</v>
      </c>
      <c r="E664" s="96" t="s">
        <v>19760</v>
      </c>
      <c r="F664" s="101" t="s">
        <v>2590</v>
      </c>
      <c r="G664" s="163" t="s">
        <v>2597</v>
      </c>
      <c r="H664" s="121">
        <v>45260</v>
      </c>
      <c r="I664" s="121">
        <v>45260</v>
      </c>
      <c r="J664" s="121">
        <v>39066</v>
      </c>
      <c r="K664" s="121">
        <v>30259</v>
      </c>
      <c r="L664" s="96" t="s">
        <v>18433</v>
      </c>
      <c r="M664" s="95" t="s">
        <v>197</v>
      </c>
      <c r="N664" s="164" t="s">
        <v>26</v>
      </c>
      <c r="O664" s="266" t="s">
        <v>34</v>
      </c>
      <c r="P664" s="164" t="s">
        <v>467</v>
      </c>
      <c r="Q664" s="99" t="s">
        <v>2599</v>
      </c>
      <c r="R664" s="99" t="s">
        <v>1743</v>
      </c>
      <c r="S664" s="257">
        <f t="shared" si="10"/>
        <v>52505</v>
      </c>
      <c r="T664" s="241" t="s">
        <v>17978</v>
      </c>
      <c r="U664" s="241" t="s">
        <v>2413</v>
      </c>
      <c r="V664" s="305" t="str" cm="1">
        <f t="array" ref="V664">_xlfn.IFS(C664="","",COUNTIF(C664,"ตำแหน่งว่าง*"),"ว่าง",COUNTIF(C664,"&lt;&gt;ตำแหน่งว่าง*"),"คนครอง")</f>
        <v>คนครอง</v>
      </c>
      <c r="W664" s="242" cm="1">
        <f t="array" ref="W664">_xlfn.IFS(COUNTIF(C664,"*(สบ3)"),32,COUNTIF(C664,"*(สบ2)"),41,COUNTIF(C664,"*(สบ1)"),42,COUNTIF(C664,"ตำแหน่งว่าง*"),42)</f>
        <v>32</v>
      </c>
      <c r="X664" s="98" t="s">
        <v>2596</v>
      </c>
      <c r="Y664" s="100" t="s">
        <v>467</v>
      </c>
      <c r="Z664" s="242">
        <v>663</v>
      </c>
      <c r="AA664" s="96"/>
      <c r="AB664" s="96"/>
    </row>
    <row r="665" spans="1:28" s="53" customFormat="1" ht="22.8" customHeight="1">
      <c r="A665" s="96" t="s">
        <v>154</v>
      </c>
      <c r="B665" s="95" t="s">
        <v>20</v>
      </c>
      <c r="C665" s="96" t="s">
        <v>17396</v>
      </c>
      <c r="D665" s="96" t="s">
        <v>19761</v>
      </c>
      <c r="E665" s="96" t="s">
        <v>19762</v>
      </c>
      <c r="F665" s="101" t="s">
        <v>2590</v>
      </c>
      <c r="G665" s="163" t="s">
        <v>2601</v>
      </c>
      <c r="H665" s="121">
        <v>43420</v>
      </c>
      <c r="I665" s="121">
        <v>43420</v>
      </c>
      <c r="J665" s="121">
        <v>43420</v>
      </c>
      <c r="K665" s="121">
        <v>33776</v>
      </c>
      <c r="L665" s="96" t="s">
        <v>1482</v>
      </c>
      <c r="M665" s="95" t="s">
        <v>24</v>
      </c>
      <c r="N665" s="164" t="s">
        <v>26</v>
      </c>
      <c r="O665" s="266" t="s">
        <v>34</v>
      </c>
      <c r="P665" s="164" t="s">
        <v>467</v>
      </c>
      <c r="Q665" s="99" t="s">
        <v>2602</v>
      </c>
      <c r="R665" s="95" t="s">
        <v>1491</v>
      </c>
      <c r="S665" s="257">
        <f t="shared" si="10"/>
        <v>55793</v>
      </c>
      <c r="T665" s="241" t="s">
        <v>17978</v>
      </c>
      <c r="U665" s="241" t="s">
        <v>2413</v>
      </c>
      <c r="V665" s="305" t="str" cm="1">
        <f t="array" ref="V665">_xlfn.IFS(C665="","",COUNTIF(C665,"ตำแหน่งว่าง*"),"ว่าง",COUNTIF(C665,"&lt;&gt;ตำแหน่งว่าง*"),"คนครอง")</f>
        <v>คนครอง</v>
      </c>
      <c r="W665" s="242" cm="1">
        <f t="array" ref="W665">_xlfn.IFS(COUNTIF(C665,"*(สบ3)"),32,COUNTIF(C665,"*(สบ2)"),41,COUNTIF(C665,"*(สบ1)"),42,COUNTIF(C665,"ตำแหน่งว่าง*"),42)</f>
        <v>42</v>
      </c>
      <c r="X665" s="98" t="s">
        <v>2600</v>
      </c>
      <c r="Y665" s="100" t="s">
        <v>467</v>
      </c>
      <c r="Z665" s="242">
        <v>664</v>
      </c>
      <c r="AA665" s="96"/>
      <c r="AB665" s="96"/>
    </row>
    <row r="666" spans="1:28" s="56" customFormat="1" ht="22.8" customHeight="1">
      <c r="A666" s="96" t="s">
        <v>116</v>
      </c>
      <c r="B666" s="95" t="s">
        <v>70</v>
      </c>
      <c r="C666" s="96" t="s">
        <v>2603</v>
      </c>
      <c r="D666" s="96" t="s">
        <v>19763</v>
      </c>
      <c r="E666" s="96" t="s">
        <v>19764</v>
      </c>
      <c r="F666" s="101" t="s">
        <v>2590</v>
      </c>
      <c r="G666" s="163" t="s">
        <v>2605</v>
      </c>
      <c r="H666" s="121">
        <v>44537</v>
      </c>
      <c r="I666" s="121">
        <v>44537</v>
      </c>
      <c r="J666" s="121">
        <v>42125</v>
      </c>
      <c r="K666" s="121">
        <v>31286</v>
      </c>
      <c r="L666" s="96" t="s">
        <v>2606</v>
      </c>
      <c r="M666" s="95" t="s">
        <v>77</v>
      </c>
      <c r="N666" s="164" t="s">
        <v>26</v>
      </c>
      <c r="O666" s="266" t="s">
        <v>34</v>
      </c>
      <c r="P666" s="164" t="s">
        <v>467</v>
      </c>
      <c r="Q666" s="99" t="s">
        <v>2607</v>
      </c>
      <c r="R666" s="95" t="s">
        <v>493</v>
      </c>
      <c r="S666" s="257">
        <f t="shared" si="10"/>
        <v>53236</v>
      </c>
      <c r="T666" s="243" t="s">
        <v>17978</v>
      </c>
      <c r="U666" s="241" t="s">
        <v>2413</v>
      </c>
      <c r="V666" s="305" t="str" cm="1">
        <f t="array" ref="V666">_xlfn.IFS(C666="","",COUNTIF(C666,"ตำแหน่งว่าง*"),"ว่าง",COUNTIF(C666,"&lt;&gt;ตำแหน่งว่าง*"),"คนครอง")</f>
        <v>คนครอง</v>
      </c>
      <c r="W666" s="242" cm="1">
        <f t="array" ref="W666">_xlfn.IFS(COUNTIF(C666,"*(สบ3)"),32,COUNTIF(C666,"*(สบ2)"),41,COUNTIF(C666,"*(สบ1)"),42,COUNTIF(C666,"ตำแหน่งว่าง*"),42)</f>
        <v>41</v>
      </c>
      <c r="X666" s="98" t="s">
        <v>2604</v>
      </c>
      <c r="Y666" s="100" t="s">
        <v>467</v>
      </c>
      <c r="Z666" s="242">
        <v>665</v>
      </c>
      <c r="AA666" s="96"/>
      <c r="AB666" s="96" t="s">
        <v>3087</v>
      </c>
    </row>
    <row r="667" spans="1:28" s="53" customFormat="1" ht="22.8" customHeight="1">
      <c r="A667" s="96" t="s">
        <v>69</v>
      </c>
      <c r="B667" s="95" t="s">
        <v>20</v>
      </c>
      <c r="C667" s="96" t="s">
        <v>17861</v>
      </c>
      <c r="D667" s="96" t="s">
        <v>21593</v>
      </c>
      <c r="E667" s="96" t="s">
        <v>21594</v>
      </c>
      <c r="F667" s="101" t="s">
        <v>16936</v>
      </c>
      <c r="G667" s="163" t="s">
        <v>2609</v>
      </c>
      <c r="H667" s="121">
        <v>45719</v>
      </c>
      <c r="I667" s="121">
        <v>43812</v>
      </c>
      <c r="J667" s="121">
        <v>35669</v>
      </c>
      <c r="K667" s="121">
        <v>27940</v>
      </c>
      <c r="L667" s="96" t="s">
        <v>17073</v>
      </c>
      <c r="M667" s="95" t="s">
        <v>41</v>
      </c>
      <c r="N667" s="164" t="s">
        <v>26</v>
      </c>
      <c r="O667" s="266" t="s">
        <v>34</v>
      </c>
      <c r="P667" s="164" t="s">
        <v>1363</v>
      </c>
      <c r="Q667" s="99" t="s">
        <v>7273</v>
      </c>
      <c r="R667" s="95" t="s">
        <v>24249</v>
      </c>
      <c r="S667" s="257">
        <f t="shared" si="10"/>
        <v>49949</v>
      </c>
      <c r="T667" s="241" t="s">
        <v>17979</v>
      </c>
      <c r="U667" s="241" t="s">
        <v>2413</v>
      </c>
      <c r="V667" s="305" t="str" cm="1">
        <f t="array" ref="V667">_xlfn.IFS(C667="","",COUNTIF(C667,"ตำแหน่งว่าง*"),"ว่าง",COUNTIF(C667,"&lt;&gt;ตำแหน่งว่าง*"),"คนครอง")</f>
        <v>คนครอง</v>
      </c>
      <c r="W667" s="245">
        <v>31</v>
      </c>
      <c r="X667" s="98" t="s">
        <v>2608</v>
      </c>
      <c r="Y667" s="100" t="s">
        <v>1363</v>
      </c>
      <c r="Z667" s="242">
        <v>666</v>
      </c>
      <c r="AA667" s="96"/>
      <c r="AB667" s="96"/>
    </row>
    <row r="668" spans="1:28" s="53" customFormat="1" ht="22.8" customHeight="1">
      <c r="A668" s="96" t="s">
        <v>93</v>
      </c>
      <c r="B668" s="95" t="s">
        <v>70</v>
      </c>
      <c r="C668" s="96" t="s">
        <v>2612</v>
      </c>
      <c r="D668" s="96" t="s">
        <v>19767</v>
      </c>
      <c r="E668" s="96" t="s">
        <v>19768</v>
      </c>
      <c r="F668" s="101" t="s">
        <v>2613</v>
      </c>
      <c r="G668" s="163" t="s">
        <v>2615</v>
      </c>
      <c r="H668" s="121">
        <v>45260</v>
      </c>
      <c r="I668" s="121">
        <v>44537</v>
      </c>
      <c r="J668" s="121">
        <v>39737</v>
      </c>
      <c r="K668" s="121">
        <v>31378</v>
      </c>
      <c r="L668" s="96" t="s">
        <v>2616</v>
      </c>
      <c r="M668" s="95" t="s">
        <v>1681</v>
      </c>
      <c r="N668" s="164" t="s">
        <v>26</v>
      </c>
      <c r="O668" s="266" t="s">
        <v>34</v>
      </c>
      <c r="P668" s="164" t="s">
        <v>467</v>
      </c>
      <c r="Q668" s="104" t="s">
        <v>2617</v>
      </c>
      <c r="R668" s="99" t="s">
        <v>499</v>
      </c>
      <c r="S668" s="257">
        <f t="shared" si="10"/>
        <v>53601</v>
      </c>
      <c r="T668" s="241" t="s">
        <v>17979</v>
      </c>
      <c r="U668" s="241" t="s">
        <v>2413</v>
      </c>
      <c r="V668" s="305" t="str" cm="1">
        <f t="array" ref="V668">_xlfn.IFS(C668="","",COUNTIF(C668,"ตำแหน่งว่าง*"),"ว่าง",COUNTIF(C668,"&lt;&gt;ตำแหน่งว่าง*"),"คนครอง")</f>
        <v>คนครอง</v>
      </c>
      <c r="W668" s="242" cm="1">
        <f t="array" ref="W668">_xlfn.IFS(COUNTIF(C668,"*(สบ3)"),32,COUNTIF(C668,"*(สบ2)"),41,COUNTIF(C668,"*(สบ1)"),42,COUNTIF(C668,"ตำแหน่งว่าง*"),42)</f>
        <v>32</v>
      </c>
      <c r="X668" s="98" t="s">
        <v>2614</v>
      </c>
      <c r="Y668" s="100" t="s">
        <v>467</v>
      </c>
      <c r="Z668" s="242">
        <v>667</v>
      </c>
      <c r="AA668" s="96"/>
      <c r="AB668" s="96"/>
    </row>
    <row r="669" spans="1:28" s="55" customFormat="1" ht="22.8" customHeight="1">
      <c r="A669" s="96" t="s">
        <v>93</v>
      </c>
      <c r="B669" s="95" t="s">
        <v>20</v>
      </c>
      <c r="C669" s="96" t="s">
        <v>17398</v>
      </c>
      <c r="D669" s="96" t="s">
        <v>19769</v>
      </c>
      <c r="E669" s="96" t="s">
        <v>19770</v>
      </c>
      <c r="F669" s="101" t="s">
        <v>2613</v>
      </c>
      <c r="G669" s="163" t="s">
        <v>2619</v>
      </c>
      <c r="H669" s="121">
        <v>42893</v>
      </c>
      <c r="I669" s="121">
        <v>42893</v>
      </c>
      <c r="J669" s="121">
        <v>37956</v>
      </c>
      <c r="K669" s="121">
        <v>28315</v>
      </c>
      <c r="L669" s="96" t="s">
        <v>2620</v>
      </c>
      <c r="M669" s="95" t="s">
        <v>230</v>
      </c>
      <c r="N669" s="164" t="s">
        <v>26</v>
      </c>
      <c r="O669" s="266" t="s">
        <v>34</v>
      </c>
      <c r="P669" s="164" t="s">
        <v>467</v>
      </c>
      <c r="Q669" s="104" t="s">
        <v>16819</v>
      </c>
      <c r="R669" s="99" t="s">
        <v>1673</v>
      </c>
      <c r="S669" s="257">
        <f t="shared" si="10"/>
        <v>50314</v>
      </c>
      <c r="T669" s="241" t="s">
        <v>17979</v>
      </c>
      <c r="U669" s="241" t="s">
        <v>2413</v>
      </c>
      <c r="V669" s="305" t="str" cm="1">
        <f t="array" ref="V669">_xlfn.IFS(C669="","",COUNTIF(C669,"ตำแหน่งว่าง*"),"ว่าง",COUNTIF(C669,"&lt;&gt;ตำแหน่งว่าง*"),"คนครอง")</f>
        <v>คนครอง</v>
      </c>
      <c r="W669" s="242" cm="1">
        <f t="array" ref="W669">_xlfn.IFS(COUNTIF(C669,"*(สบ3)"),32,COUNTIF(C669,"*(สบ2)"),41,COUNTIF(C669,"*(สบ1)"),42,COUNTIF(C669,"ตำแหน่งว่าง*"),42)</f>
        <v>32</v>
      </c>
      <c r="X669" s="98" t="s">
        <v>2618</v>
      </c>
      <c r="Y669" s="100" t="s">
        <v>467</v>
      </c>
      <c r="Z669" s="242">
        <v>668</v>
      </c>
      <c r="AA669" s="96"/>
      <c r="AB669" s="96"/>
    </row>
    <row r="670" spans="1:28" s="53" customFormat="1" ht="22.8" customHeight="1">
      <c r="A670" s="96" t="s">
        <v>93</v>
      </c>
      <c r="B670" s="95" t="s">
        <v>70</v>
      </c>
      <c r="C670" s="96" t="s">
        <v>2621</v>
      </c>
      <c r="D670" s="96" t="s">
        <v>19771</v>
      </c>
      <c r="E670" s="96" t="s">
        <v>19772</v>
      </c>
      <c r="F670" s="101" t="s">
        <v>2613</v>
      </c>
      <c r="G670" s="163" t="s">
        <v>2623</v>
      </c>
      <c r="H670" s="121">
        <v>45260</v>
      </c>
      <c r="I670" s="121">
        <v>45260</v>
      </c>
      <c r="J670" s="121">
        <v>40868</v>
      </c>
      <c r="K670" s="121">
        <v>32429</v>
      </c>
      <c r="L670" s="96" t="s">
        <v>2624</v>
      </c>
      <c r="M670" s="95" t="s">
        <v>197</v>
      </c>
      <c r="N670" s="164" t="s">
        <v>26</v>
      </c>
      <c r="O670" s="266" t="s">
        <v>34</v>
      </c>
      <c r="P670" s="164" t="s">
        <v>467</v>
      </c>
      <c r="Q670" s="99" t="s">
        <v>2625</v>
      </c>
      <c r="R670" s="95" t="s">
        <v>1743</v>
      </c>
      <c r="S670" s="257">
        <f t="shared" si="10"/>
        <v>54697</v>
      </c>
      <c r="T670" s="241" t="s">
        <v>17979</v>
      </c>
      <c r="U670" s="241" t="s">
        <v>2413</v>
      </c>
      <c r="V670" s="305" t="str" cm="1">
        <f t="array" ref="V670">_xlfn.IFS(C670="","",COUNTIF(C670,"ตำแหน่งว่าง*"),"ว่าง",COUNTIF(C670,"&lt;&gt;ตำแหน่งว่าง*"),"คนครอง")</f>
        <v>คนครอง</v>
      </c>
      <c r="W670" s="242" cm="1">
        <f t="array" ref="W670">_xlfn.IFS(COUNTIF(C670,"*(สบ3)"),32,COUNTIF(C670,"*(สบ2)"),41,COUNTIF(C670,"*(สบ1)"),42,COUNTIF(C670,"ตำแหน่งว่าง*"),42)</f>
        <v>32</v>
      </c>
      <c r="X670" s="98" t="s">
        <v>2622</v>
      </c>
      <c r="Y670" s="100" t="s">
        <v>467</v>
      </c>
      <c r="Z670" s="242">
        <v>669</v>
      </c>
      <c r="AA670" s="96"/>
      <c r="AB670" s="96"/>
    </row>
    <row r="671" spans="1:28" s="70" customFormat="1" ht="22.8" customHeight="1">
      <c r="A671" s="96" t="s">
        <v>93</v>
      </c>
      <c r="B671" s="95" t="s">
        <v>70</v>
      </c>
      <c r="C671" s="96" t="s">
        <v>2626</v>
      </c>
      <c r="D671" s="96" t="s">
        <v>19773</v>
      </c>
      <c r="E671" s="96" t="s">
        <v>19774</v>
      </c>
      <c r="F671" s="101" t="s">
        <v>2613</v>
      </c>
      <c r="G671" s="163" t="s">
        <v>2628</v>
      </c>
      <c r="H671" s="121">
        <v>44537</v>
      </c>
      <c r="I671" s="121">
        <v>42506</v>
      </c>
      <c r="J671" s="121">
        <v>37956</v>
      </c>
      <c r="K671" s="121">
        <v>28095</v>
      </c>
      <c r="L671" s="96" t="s">
        <v>2629</v>
      </c>
      <c r="M671" s="95" t="s">
        <v>24</v>
      </c>
      <c r="N671" s="164" t="s">
        <v>26</v>
      </c>
      <c r="O671" s="266" t="s">
        <v>34</v>
      </c>
      <c r="P671" s="164" t="s">
        <v>467</v>
      </c>
      <c r="Q671" s="104" t="s">
        <v>16820</v>
      </c>
      <c r="R671" s="99" t="s">
        <v>2069</v>
      </c>
      <c r="S671" s="257">
        <f t="shared" si="10"/>
        <v>50314</v>
      </c>
      <c r="T671" s="243" t="s">
        <v>17979</v>
      </c>
      <c r="U671" s="241" t="s">
        <v>2413</v>
      </c>
      <c r="V671" s="305" t="str" cm="1">
        <f t="array" ref="V671">_xlfn.IFS(C671="","",COUNTIF(C671,"ตำแหน่งว่าง*"),"ว่าง",COUNTIF(C671,"&lt;&gt;ตำแหน่งว่าง*"),"คนครอง")</f>
        <v>คนครอง</v>
      </c>
      <c r="W671" s="242" cm="1">
        <f t="array" ref="W671">_xlfn.IFS(COUNTIF(C671,"*(สบ3)"),32,COUNTIF(C671,"*(สบ2)"),41,COUNTIF(C671,"*(สบ1)"),42,COUNTIF(C671,"ตำแหน่งว่าง*"),42)</f>
        <v>32</v>
      </c>
      <c r="X671" s="98" t="s">
        <v>2627</v>
      </c>
      <c r="Y671" s="100" t="s">
        <v>467</v>
      </c>
      <c r="Z671" s="242">
        <v>670</v>
      </c>
      <c r="AA671" s="96"/>
      <c r="AB671" s="96"/>
    </row>
    <row r="672" spans="1:28" s="56" customFormat="1" ht="22.8" customHeight="1">
      <c r="A672" s="96" t="s">
        <v>69</v>
      </c>
      <c r="B672" s="95" t="s">
        <v>70</v>
      </c>
      <c r="C672" s="96" t="s">
        <v>17399</v>
      </c>
      <c r="D672" s="96" t="s">
        <v>19775</v>
      </c>
      <c r="E672" s="96" t="s">
        <v>19776</v>
      </c>
      <c r="F672" s="101" t="s">
        <v>16937</v>
      </c>
      <c r="G672" s="163" t="s">
        <v>2631</v>
      </c>
      <c r="H672" s="121">
        <v>44958</v>
      </c>
      <c r="I672" s="121">
        <v>44531</v>
      </c>
      <c r="J672" s="121">
        <v>38838</v>
      </c>
      <c r="K672" s="121">
        <v>29482</v>
      </c>
      <c r="L672" s="96" t="s">
        <v>2632</v>
      </c>
      <c r="M672" s="95" t="s">
        <v>197</v>
      </c>
      <c r="N672" s="164" t="s">
        <v>26</v>
      </c>
      <c r="O672" s="266" t="s">
        <v>34</v>
      </c>
      <c r="P672" s="164" t="s">
        <v>1363</v>
      </c>
      <c r="Q672" s="99" t="s">
        <v>2633</v>
      </c>
      <c r="R672" s="95" t="s">
        <v>590</v>
      </c>
      <c r="S672" s="257">
        <f t="shared" si="10"/>
        <v>51410</v>
      </c>
      <c r="T672" s="243" t="s">
        <v>17980</v>
      </c>
      <c r="U672" s="241" t="s">
        <v>2413</v>
      </c>
      <c r="V672" s="305" t="str" cm="1">
        <f t="array" ref="V672">_xlfn.IFS(C672="","",COUNTIF(C672,"ตำแหน่งว่าง*"),"ว่าง",COUNTIF(C672,"&lt;&gt;ตำแหน่งว่าง*"),"คนครอง")</f>
        <v>คนครอง</v>
      </c>
      <c r="W672" s="245">
        <v>31</v>
      </c>
      <c r="X672" s="98" t="s">
        <v>2630</v>
      </c>
      <c r="Y672" s="100" t="s">
        <v>1363</v>
      </c>
      <c r="Z672" s="242">
        <v>671</v>
      </c>
      <c r="AA672" s="96"/>
      <c r="AB672" s="96"/>
    </row>
    <row r="673" spans="1:28" s="54" customFormat="1" ht="22.8" customHeight="1">
      <c r="A673" s="96" t="s">
        <v>93</v>
      </c>
      <c r="B673" s="95" t="s">
        <v>70</v>
      </c>
      <c r="C673" s="96" t="s">
        <v>17400</v>
      </c>
      <c r="D673" s="96" t="s">
        <v>19777</v>
      </c>
      <c r="E673" s="96" t="s">
        <v>19778</v>
      </c>
      <c r="F673" s="101" t="s">
        <v>2634</v>
      </c>
      <c r="G673" s="163" t="s">
        <v>2636</v>
      </c>
      <c r="H673" s="121">
        <v>44187</v>
      </c>
      <c r="I673" s="121">
        <v>44187</v>
      </c>
      <c r="J673" s="121">
        <v>39345</v>
      </c>
      <c r="K673" s="121">
        <v>29584</v>
      </c>
      <c r="L673" s="96" t="s">
        <v>2637</v>
      </c>
      <c r="M673" s="95" t="s">
        <v>197</v>
      </c>
      <c r="N673" s="164" t="s">
        <v>26</v>
      </c>
      <c r="O673" s="266" t="s">
        <v>34</v>
      </c>
      <c r="P673" s="164" t="s">
        <v>467</v>
      </c>
      <c r="Q673" s="104" t="s">
        <v>16821</v>
      </c>
      <c r="R673" s="95" t="s">
        <v>1967</v>
      </c>
      <c r="S673" s="257">
        <f t="shared" si="10"/>
        <v>51775</v>
      </c>
      <c r="T673" s="241" t="s">
        <v>17980</v>
      </c>
      <c r="U673" s="241" t="s">
        <v>2413</v>
      </c>
      <c r="V673" s="305" t="str" cm="1">
        <f t="array" ref="V673">_xlfn.IFS(C673="","",COUNTIF(C673,"ตำแหน่งว่าง*"),"ว่าง",COUNTIF(C673,"&lt;&gt;ตำแหน่งว่าง*"),"คนครอง")</f>
        <v>คนครอง</v>
      </c>
      <c r="W673" s="242" cm="1">
        <f t="array" ref="W673">_xlfn.IFS(COUNTIF(C673,"*(สบ3)"),32,COUNTIF(C673,"*(สบ2)"),41,COUNTIF(C673,"*(สบ1)"),42,COUNTIF(C673,"ตำแหน่งว่าง*"),42)</f>
        <v>32</v>
      </c>
      <c r="X673" s="98" t="s">
        <v>2635</v>
      </c>
      <c r="Y673" s="100" t="s">
        <v>467</v>
      </c>
      <c r="Z673" s="242">
        <v>672</v>
      </c>
      <c r="AA673" s="96"/>
      <c r="AB673" s="96"/>
    </row>
    <row r="674" spans="1:28" s="53" customFormat="1" ht="22.8" customHeight="1">
      <c r="A674" s="96" t="s">
        <v>116</v>
      </c>
      <c r="B674" s="95" t="s">
        <v>70</v>
      </c>
      <c r="C674" s="96" t="s">
        <v>2638</v>
      </c>
      <c r="D674" s="96" t="s">
        <v>19779</v>
      </c>
      <c r="E674" s="96" t="s">
        <v>19780</v>
      </c>
      <c r="F674" s="101" t="s">
        <v>2634</v>
      </c>
      <c r="G674" s="163" t="s">
        <v>2640</v>
      </c>
      <c r="H674" s="121">
        <v>44967</v>
      </c>
      <c r="I674" s="121">
        <v>44187</v>
      </c>
      <c r="J674" s="121">
        <v>42125</v>
      </c>
      <c r="K674" s="121">
        <v>32320</v>
      </c>
      <c r="L674" s="96" t="s">
        <v>2641</v>
      </c>
      <c r="M674" s="95" t="s">
        <v>927</v>
      </c>
      <c r="N674" s="164" t="s">
        <v>26</v>
      </c>
      <c r="O674" s="266" t="s">
        <v>34</v>
      </c>
      <c r="P674" s="164" t="s">
        <v>467</v>
      </c>
      <c r="Q674" s="99" t="s">
        <v>2642</v>
      </c>
      <c r="R674" s="95" t="s">
        <v>686</v>
      </c>
      <c r="S674" s="257">
        <f t="shared" si="10"/>
        <v>54332</v>
      </c>
      <c r="T674" s="241" t="s">
        <v>17980</v>
      </c>
      <c r="U674" s="241" t="s">
        <v>2413</v>
      </c>
      <c r="V674" s="305" t="str" cm="1">
        <f t="array" ref="V674">_xlfn.IFS(C674="","",COUNTIF(C674,"ตำแหน่งว่าง*"),"ว่าง",COUNTIF(C674,"&lt;&gt;ตำแหน่งว่าง*"),"คนครอง")</f>
        <v>คนครอง</v>
      </c>
      <c r="W674" s="242" cm="1">
        <f t="array" ref="W674">_xlfn.IFS(COUNTIF(C674,"*(สบ3)"),32,COUNTIF(C674,"*(สบ2)"),41,COUNTIF(C674,"*(สบ1)"),42,COUNTIF(C674,"ตำแหน่งว่าง*"),42)</f>
        <v>41</v>
      </c>
      <c r="X674" s="98" t="s">
        <v>2639</v>
      </c>
      <c r="Y674" s="100" t="s">
        <v>467</v>
      </c>
      <c r="Z674" s="242">
        <v>673</v>
      </c>
      <c r="AA674" s="96"/>
      <c r="AB674" s="96" t="s">
        <v>24630</v>
      </c>
    </row>
    <row r="675" spans="1:28" s="53" customFormat="1" ht="22.8" customHeight="1">
      <c r="A675" s="96" t="s">
        <v>93</v>
      </c>
      <c r="B675" s="95" t="s">
        <v>70</v>
      </c>
      <c r="C675" s="96" t="s">
        <v>17401</v>
      </c>
      <c r="D675" s="96" t="s">
        <v>19781</v>
      </c>
      <c r="E675" s="96" t="s">
        <v>19782</v>
      </c>
      <c r="F675" s="101" t="s">
        <v>2634</v>
      </c>
      <c r="G675" s="163" t="s">
        <v>2644</v>
      </c>
      <c r="H675" s="121">
        <v>42893</v>
      </c>
      <c r="I675" s="121">
        <v>42893</v>
      </c>
      <c r="J675" s="121">
        <v>37956</v>
      </c>
      <c r="K675" s="121">
        <v>27472</v>
      </c>
      <c r="L675" s="96" t="s">
        <v>2645</v>
      </c>
      <c r="M675" s="95" t="s">
        <v>197</v>
      </c>
      <c r="N675" s="164" t="s">
        <v>26</v>
      </c>
      <c r="O675" s="266" t="s">
        <v>34</v>
      </c>
      <c r="P675" s="164" t="s">
        <v>467</v>
      </c>
      <c r="Q675" s="104" t="s">
        <v>16822</v>
      </c>
      <c r="R675" s="99" t="s">
        <v>1673</v>
      </c>
      <c r="S675" s="257">
        <f t="shared" si="10"/>
        <v>49583</v>
      </c>
      <c r="T675" s="241" t="s">
        <v>17980</v>
      </c>
      <c r="U675" s="241" t="s">
        <v>2413</v>
      </c>
      <c r="V675" s="305" t="str" cm="1">
        <f t="array" ref="V675">_xlfn.IFS(C675="","",COUNTIF(C675,"ตำแหน่งว่าง*"),"ว่าง",COUNTIF(C675,"&lt;&gt;ตำแหน่งว่าง*"),"คนครอง")</f>
        <v>คนครอง</v>
      </c>
      <c r="W675" s="242" cm="1">
        <f t="array" ref="W675">_xlfn.IFS(COUNTIF(C675,"*(สบ3)"),32,COUNTIF(C675,"*(สบ2)"),41,COUNTIF(C675,"*(สบ1)"),42,COUNTIF(C675,"ตำแหน่งว่าง*"),42)</f>
        <v>32</v>
      </c>
      <c r="X675" s="98" t="s">
        <v>2643</v>
      </c>
      <c r="Y675" s="100" t="s">
        <v>467</v>
      </c>
      <c r="Z675" s="242">
        <v>674</v>
      </c>
      <c r="AA675" s="96"/>
      <c r="AB675" s="96"/>
    </row>
    <row r="676" spans="1:28" s="62" customFormat="1" ht="22.8" customHeight="1">
      <c r="A676" s="96" t="s">
        <v>93</v>
      </c>
      <c r="B676" s="95" t="s">
        <v>70</v>
      </c>
      <c r="C676" s="96" t="s">
        <v>17402</v>
      </c>
      <c r="D676" s="96" t="s">
        <v>19783</v>
      </c>
      <c r="E676" s="96" t="s">
        <v>19784</v>
      </c>
      <c r="F676" s="101" t="s">
        <v>2634</v>
      </c>
      <c r="G676" s="163" t="s">
        <v>2647</v>
      </c>
      <c r="H676" s="121">
        <v>43174</v>
      </c>
      <c r="I676" s="121">
        <v>43174</v>
      </c>
      <c r="J676" s="121">
        <v>38838</v>
      </c>
      <c r="K676" s="121">
        <v>27801</v>
      </c>
      <c r="L676" s="96" t="s">
        <v>2648</v>
      </c>
      <c r="M676" s="95" t="s">
        <v>1681</v>
      </c>
      <c r="N676" s="164" t="s">
        <v>26</v>
      </c>
      <c r="O676" s="266" t="s">
        <v>34</v>
      </c>
      <c r="P676" s="164" t="s">
        <v>467</v>
      </c>
      <c r="Q676" s="104" t="s">
        <v>16823</v>
      </c>
      <c r="R676" s="99" t="s">
        <v>1532</v>
      </c>
      <c r="S676" s="257">
        <f t="shared" si="10"/>
        <v>49949</v>
      </c>
      <c r="T676" s="247" t="s">
        <v>17980</v>
      </c>
      <c r="U676" s="241" t="s">
        <v>2413</v>
      </c>
      <c r="V676" s="305" t="str" cm="1">
        <f t="array" ref="V676">_xlfn.IFS(C676="","",COUNTIF(C676,"ตำแหน่งว่าง*"),"ว่าง",COUNTIF(C676,"&lt;&gt;ตำแหน่งว่าง*"),"คนครอง")</f>
        <v>คนครอง</v>
      </c>
      <c r="W676" s="242" cm="1">
        <f t="array" ref="W676">_xlfn.IFS(COUNTIF(C676,"*(สบ3)"),32,COUNTIF(C676,"*(สบ2)"),41,COUNTIF(C676,"*(สบ1)"),42,COUNTIF(C676,"ตำแหน่งว่าง*"),42)</f>
        <v>32</v>
      </c>
      <c r="X676" s="98" t="s">
        <v>2646</v>
      </c>
      <c r="Y676" s="100" t="s">
        <v>467</v>
      </c>
      <c r="Z676" s="242">
        <v>675</v>
      </c>
      <c r="AA676" s="96"/>
      <c r="AB676" s="96"/>
    </row>
    <row r="677" spans="1:28" s="56" customFormat="1" ht="22.8" customHeight="1">
      <c r="A677" s="96" t="s">
        <v>93</v>
      </c>
      <c r="B677" s="95" t="s">
        <v>70</v>
      </c>
      <c r="C677" s="96" t="s">
        <v>2649</v>
      </c>
      <c r="D677" s="96" t="s">
        <v>19785</v>
      </c>
      <c r="E677" s="96" t="s">
        <v>19786</v>
      </c>
      <c r="F677" s="101" t="s">
        <v>2634</v>
      </c>
      <c r="G677" s="163" t="s">
        <v>2651</v>
      </c>
      <c r="H677" s="121">
        <v>43174</v>
      </c>
      <c r="I677" s="121">
        <v>43174</v>
      </c>
      <c r="J677" s="121">
        <v>38231</v>
      </c>
      <c r="K677" s="121">
        <v>29546</v>
      </c>
      <c r="L677" s="102" t="s">
        <v>2652</v>
      </c>
      <c r="M677" s="95" t="s">
        <v>197</v>
      </c>
      <c r="N677" s="164" t="s">
        <v>26</v>
      </c>
      <c r="O677" s="266" t="s">
        <v>34</v>
      </c>
      <c r="P677" s="164" t="s">
        <v>467</v>
      </c>
      <c r="Q677" s="104" t="s">
        <v>2653</v>
      </c>
      <c r="R677" s="99" t="s">
        <v>1532</v>
      </c>
      <c r="S677" s="257">
        <f t="shared" si="10"/>
        <v>51775</v>
      </c>
      <c r="T677" s="243" t="s">
        <v>17980</v>
      </c>
      <c r="U677" s="241" t="s">
        <v>2413</v>
      </c>
      <c r="V677" s="305" t="str" cm="1">
        <f t="array" ref="V677">_xlfn.IFS(C677="","",COUNTIF(C677,"ตำแหน่งว่าง*"),"ว่าง",COUNTIF(C677,"&lt;&gt;ตำแหน่งว่าง*"),"คนครอง")</f>
        <v>คนครอง</v>
      </c>
      <c r="W677" s="242" cm="1">
        <f t="array" ref="W677">_xlfn.IFS(COUNTIF(C677,"*(สบ3)"),32,COUNTIF(C677,"*(สบ2)"),41,COUNTIF(C677,"*(สบ1)"),42,COUNTIF(C677,"ตำแหน่งว่าง*"),42)</f>
        <v>32</v>
      </c>
      <c r="X677" s="98" t="s">
        <v>2650</v>
      </c>
      <c r="Y677" s="100" t="s">
        <v>467</v>
      </c>
      <c r="Z677" s="242">
        <v>676</v>
      </c>
      <c r="AA677" s="96"/>
      <c r="AB677" s="96"/>
    </row>
    <row r="678" spans="1:28" s="53" customFormat="1" ht="22.8" customHeight="1">
      <c r="A678" s="96" t="s">
        <v>69</v>
      </c>
      <c r="B678" s="95" t="s">
        <v>70</v>
      </c>
      <c r="C678" s="96" t="s">
        <v>24278</v>
      </c>
      <c r="D678" s="96" t="s">
        <v>19803</v>
      </c>
      <c r="E678" s="96" t="s">
        <v>19721</v>
      </c>
      <c r="F678" s="101" t="s">
        <v>16938</v>
      </c>
      <c r="G678" s="163" t="s">
        <v>2655</v>
      </c>
      <c r="H678" s="121">
        <v>45719</v>
      </c>
      <c r="I678" s="121">
        <v>44187</v>
      </c>
      <c r="J678" s="121">
        <v>37207</v>
      </c>
      <c r="K678" s="121">
        <v>28368</v>
      </c>
      <c r="L678" s="96" t="s">
        <v>2694</v>
      </c>
      <c r="M678" s="95" t="s">
        <v>24</v>
      </c>
      <c r="N678" s="164" t="s">
        <v>26</v>
      </c>
      <c r="O678" s="266" t="s">
        <v>34</v>
      </c>
      <c r="P678" s="164" t="s">
        <v>1363</v>
      </c>
      <c r="Q678" s="99" t="s">
        <v>2695</v>
      </c>
      <c r="R678" s="95" t="s">
        <v>24249</v>
      </c>
      <c r="S678" s="257">
        <f t="shared" si="10"/>
        <v>50314</v>
      </c>
      <c r="T678" s="241" t="s">
        <v>17981</v>
      </c>
      <c r="U678" s="241" t="s">
        <v>2413</v>
      </c>
      <c r="V678" s="305" t="str" cm="1">
        <f t="array" ref="V678">_xlfn.IFS(C678="","",COUNTIF(C678,"ตำแหน่งว่าง*"),"ว่าง",COUNTIF(C678,"&lt;&gt;ตำแหน่งว่าง*"),"คนครอง")</f>
        <v>คนครอง</v>
      </c>
      <c r="W678" s="245">
        <v>31</v>
      </c>
      <c r="X678" s="98" t="s">
        <v>2654</v>
      </c>
      <c r="Y678" s="100" t="s">
        <v>1363</v>
      </c>
      <c r="Z678" s="242">
        <v>677</v>
      </c>
      <c r="AA678" s="96"/>
      <c r="AB678" s="96"/>
    </row>
    <row r="679" spans="1:28" s="53" customFormat="1" ht="22.8" customHeight="1">
      <c r="A679" s="96" t="s">
        <v>104</v>
      </c>
      <c r="B679" s="95" t="s">
        <v>20</v>
      </c>
      <c r="C679" s="96" t="s">
        <v>17404</v>
      </c>
      <c r="D679" s="96" t="s">
        <v>19789</v>
      </c>
      <c r="E679" s="96" t="s">
        <v>19790</v>
      </c>
      <c r="F679" s="101" t="s">
        <v>2658</v>
      </c>
      <c r="G679" s="163" t="s">
        <v>2660</v>
      </c>
      <c r="H679" s="121">
        <v>44967</v>
      </c>
      <c r="I679" s="121">
        <v>44967</v>
      </c>
      <c r="J679" s="121">
        <v>43132</v>
      </c>
      <c r="K679" s="121">
        <v>34041</v>
      </c>
      <c r="L679" s="96" t="s">
        <v>2661</v>
      </c>
      <c r="M679" s="95" t="s">
        <v>197</v>
      </c>
      <c r="N679" s="164" t="s">
        <v>26</v>
      </c>
      <c r="O679" s="266" t="s">
        <v>34</v>
      </c>
      <c r="P679" s="164" t="s">
        <v>467</v>
      </c>
      <c r="Q679" s="99" t="s">
        <v>2662</v>
      </c>
      <c r="R679" s="95" t="s">
        <v>686</v>
      </c>
      <c r="S679" s="257">
        <f t="shared" si="10"/>
        <v>56158</v>
      </c>
      <c r="T679" s="241" t="s">
        <v>17981</v>
      </c>
      <c r="U679" s="241" t="s">
        <v>2413</v>
      </c>
      <c r="V679" s="305" t="str" cm="1">
        <f t="array" ref="V679">_xlfn.IFS(C679="","",COUNTIF(C679,"ตำแหน่งว่าง*"),"ว่าง",COUNTIF(C679,"&lt;&gt;ตำแหน่งว่าง*"),"คนครอง")</f>
        <v>คนครอง</v>
      </c>
      <c r="W679" s="242" cm="1">
        <f t="array" ref="W679">_xlfn.IFS(COUNTIF(C679,"*(สบ3)"),32,COUNTIF(C679,"*(สบ2)"),41,COUNTIF(C679,"*(สบ1)"),42,COUNTIF(C679,"ตำแหน่งว่าง*"),42)</f>
        <v>41</v>
      </c>
      <c r="X679" s="98" t="s">
        <v>2659</v>
      </c>
      <c r="Y679" s="100" t="s">
        <v>467</v>
      </c>
      <c r="Z679" s="242">
        <v>678</v>
      </c>
      <c r="AA679" s="96"/>
      <c r="AB679" s="96" t="s">
        <v>24640</v>
      </c>
    </row>
    <row r="680" spans="1:28" s="53" customFormat="1" ht="22.8" customHeight="1">
      <c r="A680" s="96" t="s">
        <v>104</v>
      </c>
      <c r="B680" s="95" t="s">
        <v>20</v>
      </c>
      <c r="C680" s="96" t="s">
        <v>24279</v>
      </c>
      <c r="D680" s="96" t="s">
        <v>19791</v>
      </c>
      <c r="E680" s="96" t="s">
        <v>19792</v>
      </c>
      <c r="F680" s="101" t="s">
        <v>2658</v>
      </c>
      <c r="G680" s="163" t="s">
        <v>2664</v>
      </c>
      <c r="H680" s="121">
        <v>45719</v>
      </c>
      <c r="I680" s="121">
        <v>45719</v>
      </c>
      <c r="J680" s="121">
        <v>43132</v>
      </c>
      <c r="K680" s="121">
        <v>33834</v>
      </c>
      <c r="L680" s="96" t="s">
        <v>2665</v>
      </c>
      <c r="M680" s="95" t="s">
        <v>197</v>
      </c>
      <c r="N680" s="164" t="s">
        <v>26</v>
      </c>
      <c r="O680" s="266" t="s">
        <v>34</v>
      </c>
      <c r="P680" s="164" t="s">
        <v>467</v>
      </c>
      <c r="Q680" s="99" t="s">
        <v>2666</v>
      </c>
      <c r="R680" s="95" t="s">
        <v>24252</v>
      </c>
      <c r="S680" s="257">
        <f t="shared" si="10"/>
        <v>55793</v>
      </c>
      <c r="T680" s="241" t="s">
        <v>17981</v>
      </c>
      <c r="U680" s="241" t="s">
        <v>2413</v>
      </c>
      <c r="V680" s="305" t="str" cm="1">
        <f t="array" ref="V680">_xlfn.IFS(C680="","",COUNTIF(C680,"ตำแหน่งว่าง*"),"ว่าง",COUNTIF(C680,"&lt;&gt;ตำแหน่งว่าง*"),"คนครอง")</f>
        <v>คนครอง</v>
      </c>
      <c r="W680" s="242" cm="1">
        <f t="array" ref="W680">_xlfn.IFS(COUNTIF(C680,"*(สบ3)"),32,COUNTIF(C680,"*(สบ2)"),41,COUNTIF(C680,"*(สบ1)"),42,COUNTIF(C680,"ตำแหน่งว่าง*"),42)</f>
        <v>41</v>
      </c>
      <c r="X680" s="98" t="s">
        <v>2663</v>
      </c>
      <c r="Y680" s="100" t="s">
        <v>467</v>
      </c>
      <c r="Z680" s="242">
        <v>679</v>
      </c>
      <c r="AA680" s="96"/>
      <c r="AB680" s="96" t="s">
        <v>24640</v>
      </c>
    </row>
    <row r="681" spans="1:28" s="53" customFormat="1" ht="22.8" customHeight="1">
      <c r="A681" s="96" t="s">
        <v>154</v>
      </c>
      <c r="B681" s="95" t="s">
        <v>70</v>
      </c>
      <c r="C681" s="96" t="s">
        <v>17405</v>
      </c>
      <c r="D681" s="96" t="s">
        <v>19793</v>
      </c>
      <c r="E681" s="96" t="s">
        <v>19794</v>
      </c>
      <c r="F681" s="101" t="s">
        <v>2658</v>
      </c>
      <c r="G681" s="163" t="s">
        <v>2668</v>
      </c>
      <c r="H681" s="121">
        <v>43432</v>
      </c>
      <c r="I681" s="121">
        <v>43432</v>
      </c>
      <c r="J681" s="121">
        <v>43432</v>
      </c>
      <c r="K681" s="121">
        <v>34556</v>
      </c>
      <c r="L681" s="96" t="s">
        <v>2669</v>
      </c>
      <c r="M681" s="95" t="s">
        <v>197</v>
      </c>
      <c r="N681" s="164" t="s">
        <v>26</v>
      </c>
      <c r="O681" s="266" t="s">
        <v>34</v>
      </c>
      <c r="P681" s="164" t="s">
        <v>467</v>
      </c>
      <c r="Q681" s="99" t="s">
        <v>2670</v>
      </c>
      <c r="R681" s="95" t="s">
        <v>2671</v>
      </c>
      <c r="S681" s="257">
        <f t="shared" si="10"/>
        <v>56523</v>
      </c>
      <c r="T681" s="241" t="s">
        <v>17981</v>
      </c>
      <c r="U681" s="241" t="s">
        <v>2413</v>
      </c>
      <c r="V681" s="305" t="str" cm="1">
        <f t="array" ref="V681">_xlfn.IFS(C681="","",COUNTIF(C681,"ตำแหน่งว่าง*"),"ว่าง",COUNTIF(C681,"&lt;&gt;ตำแหน่งว่าง*"),"คนครอง")</f>
        <v>คนครอง</v>
      </c>
      <c r="W681" s="242" cm="1">
        <f t="array" ref="W681">_xlfn.IFS(COUNTIF(C681,"*(สบ3)"),32,COUNTIF(C681,"*(สบ2)"),41,COUNTIF(C681,"*(สบ1)"),42,COUNTIF(C681,"ตำแหน่งว่าง*"),42)</f>
        <v>42</v>
      </c>
      <c r="X681" s="98" t="s">
        <v>2667</v>
      </c>
      <c r="Y681" s="100" t="s">
        <v>467</v>
      </c>
      <c r="Z681" s="242">
        <v>680</v>
      </c>
      <c r="AA681" s="96"/>
      <c r="AB681" s="96"/>
    </row>
    <row r="682" spans="1:28" s="56" customFormat="1" ht="22.8" customHeight="1">
      <c r="A682" s="96" t="s">
        <v>104</v>
      </c>
      <c r="B682" s="95" t="s">
        <v>70</v>
      </c>
      <c r="C682" s="96" t="s">
        <v>24280</v>
      </c>
      <c r="D682" s="96" t="s">
        <v>19795</v>
      </c>
      <c r="E682" s="96" t="s">
        <v>19796</v>
      </c>
      <c r="F682" s="101" t="s">
        <v>2658</v>
      </c>
      <c r="G682" s="163" t="s">
        <v>2673</v>
      </c>
      <c r="H682" s="121">
        <v>45719</v>
      </c>
      <c r="I682" s="121">
        <v>45719</v>
      </c>
      <c r="J682" s="121">
        <v>43132</v>
      </c>
      <c r="K682" s="121">
        <v>34697</v>
      </c>
      <c r="L682" s="96" t="s">
        <v>2674</v>
      </c>
      <c r="M682" s="95" t="s">
        <v>197</v>
      </c>
      <c r="N682" s="164" t="s">
        <v>26</v>
      </c>
      <c r="O682" s="266" t="s">
        <v>34</v>
      </c>
      <c r="P682" s="164" t="s">
        <v>467</v>
      </c>
      <c r="Q682" s="99" t="s">
        <v>2675</v>
      </c>
      <c r="R682" s="95" t="s">
        <v>24252</v>
      </c>
      <c r="S682" s="257">
        <f t="shared" si="10"/>
        <v>56888</v>
      </c>
      <c r="T682" s="243" t="s">
        <v>17981</v>
      </c>
      <c r="U682" s="241" t="s">
        <v>2413</v>
      </c>
      <c r="V682" s="305" t="str" cm="1">
        <f t="array" ref="V682">_xlfn.IFS(C682="","",COUNTIF(C682,"ตำแหน่งว่าง*"),"ว่าง",COUNTIF(C682,"&lt;&gt;ตำแหน่งว่าง*"),"คนครอง")</f>
        <v>คนครอง</v>
      </c>
      <c r="W682" s="242" cm="1">
        <f t="array" ref="W682">_xlfn.IFS(COUNTIF(C682,"*(สบ3)"),32,COUNTIF(C682,"*(สบ2)"),41,COUNTIF(C682,"*(สบ1)"),42,COUNTIF(C682,"ตำแหน่งว่าง*"),42)</f>
        <v>41</v>
      </c>
      <c r="X682" s="98" t="s">
        <v>2672</v>
      </c>
      <c r="Y682" s="100" t="s">
        <v>467</v>
      </c>
      <c r="Z682" s="242">
        <v>681</v>
      </c>
      <c r="AA682" s="96"/>
      <c r="AB682" s="96" t="s">
        <v>24640</v>
      </c>
    </row>
    <row r="683" spans="1:28" s="53" customFormat="1" ht="22.8" customHeight="1">
      <c r="A683" s="96" t="s">
        <v>69</v>
      </c>
      <c r="B683" s="95" t="s">
        <v>70</v>
      </c>
      <c r="C683" s="96" t="s">
        <v>17406</v>
      </c>
      <c r="D683" s="96" t="s">
        <v>19203</v>
      </c>
      <c r="E683" s="96" t="s">
        <v>19797</v>
      </c>
      <c r="F683" s="101" t="s">
        <v>16939</v>
      </c>
      <c r="G683" s="163" t="s">
        <v>2677</v>
      </c>
      <c r="H683" s="121">
        <v>42506</v>
      </c>
      <c r="I683" s="121">
        <v>42506</v>
      </c>
      <c r="J683" s="121">
        <v>34789</v>
      </c>
      <c r="K683" s="121">
        <v>25164</v>
      </c>
      <c r="L683" s="96" t="s">
        <v>16940</v>
      </c>
      <c r="M683" s="95" t="s">
        <v>24</v>
      </c>
      <c r="N683" s="164" t="s">
        <v>26</v>
      </c>
      <c r="O683" s="266" t="s">
        <v>34</v>
      </c>
      <c r="P683" s="164" t="s">
        <v>1363</v>
      </c>
      <c r="Q683" s="99" t="s">
        <v>2678</v>
      </c>
      <c r="R683" s="95" t="s">
        <v>2186</v>
      </c>
      <c r="S683" s="257">
        <f t="shared" si="10"/>
        <v>47392</v>
      </c>
      <c r="T683" s="241" t="s">
        <v>17982</v>
      </c>
      <c r="U683" s="241" t="s">
        <v>2413</v>
      </c>
      <c r="V683" s="305" t="str" cm="1">
        <f t="array" ref="V683">_xlfn.IFS(C683="","",COUNTIF(C683,"ตำแหน่งว่าง*"),"ว่าง",COUNTIF(C683,"&lt;&gt;ตำแหน่งว่าง*"),"คนครอง")</f>
        <v>คนครอง</v>
      </c>
      <c r="W683" s="245">
        <v>31</v>
      </c>
      <c r="X683" s="98" t="s">
        <v>2676</v>
      </c>
      <c r="Y683" s="100" t="s">
        <v>1363</v>
      </c>
      <c r="Z683" s="242">
        <v>682</v>
      </c>
      <c r="AA683" s="96" t="s">
        <v>24842</v>
      </c>
      <c r="AB683" s="96"/>
    </row>
    <row r="684" spans="1:28" s="53" customFormat="1" ht="22.8" customHeight="1">
      <c r="A684" s="96" t="s">
        <v>104</v>
      </c>
      <c r="B684" s="95" t="s">
        <v>20</v>
      </c>
      <c r="C684" s="96" t="s">
        <v>24281</v>
      </c>
      <c r="D684" s="96" t="s">
        <v>19798</v>
      </c>
      <c r="E684" s="96" t="s">
        <v>19799</v>
      </c>
      <c r="F684" s="101" t="s">
        <v>2679</v>
      </c>
      <c r="G684" s="163" t="s">
        <v>2681</v>
      </c>
      <c r="H684" s="121">
        <v>45719</v>
      </c>
      <c r="I684" s="121">
        <v>45719</v>
      </c>
      <c r="J684" s="121">
        <v>43132</v>
      </c>
      <c r="K684" s="121">
        <v>34617</v>
      </c>
      <c r="L684" s="96" t="s">
        <v>2682</v>
      </c>
      <c r="M684" s="95" t="s">
        <v>24</v>
      </c>
      <c r="N684" s="164" t="s">
        <v>26</v>
      </c>
      <c r="O684" s="266" t="s">
        <v>34</v>
      </c>
      <c r="P684" s="164" t="s">
        <v>467</v>
      </c>
      <c r="Q684" s="99" t="s">
        <v>2683</v>
      </c>
      <c r="R684" s="95" t="s">
        <v>24252</v>
      </c>
      <c r="S684" s="257">
        <f t="shared" si="10"/>
        <v>56888</v>
      </c>
      <c r="T684" s="241" t="s">
        <v>17982</v>
      </c>
      <c r="U684" s="241" t="s">
        <v>2413</v>
      </c>
      <c r="V684" s="305" t="str" cm="1">
        <f t="array" ref="V684">_xlfn.IFS(C684="","",COUNTIF(C684,"ตำแหน่งว่าง*"),"ว่าง",COUNTIF(C684,"&lt;&gt;ตำแหน่งว่าง*"),"คนครอง")</f>
        <v>คนครอง</v>
      </c>
      <c r="W684" s="242" cm="1">
        <f t="array" ref="W684">_xlfn.IFS(COUNTIF(C684,"*(สบ3)"),32,COUNTIF(C684,"*(สบ2)"),41,COUNTIF(C684,"*(สบ1)"),42,COUNTIF(C684,"ตำแหน่งว่าง*"),42)</f>
        <v>41</v>
      </c>
      <c r="X684" s="98" t="s">
        <v>2680</v>
      </c>
      <c r="Y684" s="100" t="s">
        <v>467</v>
      </c>
      <c r="Z684" s="242">
        <v>683</v>
      </c>
      <c r="AA684" s="96"/>
      <c r="AB684" s="96" t="s">
        <v>24640</v>
      </c>
    </row>
    <row r="685" spans="1:28" s="53" customFormat="1" ht="22.8" customHeight="1">
      <c r="A685" s="96" t="s">
        <v>154</v>
      </c>
      <c r="B685" s="95" t="s">
        <v>20</v>
      </c>
      <c r="C685" s="96" t="s">
        <v>17407</v>
      </c>
      <c r="D685" s="96" t="s">
        <v>18870</v>
      </c>
      <c r="E685" s="96" t="s">
        <v>19800</v>
      </c>
      <c r="F685" s="101" t="s">
        <v>2679</v>
      </c>
      <c r="G685" s="163" t="s">
        <v>2685</v>
      </c>
      <c r="H685" s="121">
        <v>43420</v>
      </c>
      <c r="I685" s="121">
        <v>43420</v>
      </c>
      <c r="J685" s="121">
        <v>43420</v>
      </c>
      <c r="K685" s="121">
        <v>33318</v>
      </c>
      <c r="L685" s="96" t="s">
        <v>1482</v>
      </c>
      <c r="M685" s="95" t="s">
        <v>197</v>
      </c>
      <c r="N685" s="164" t="s">
        <v>26</v>
      </c>
      <c r="O685" s="266" t="s">
        <v>34</v>
      </c>
      <c r="P685" s="164" t="s">
        <v>467</v>
      </c>
      <c r="Q685" s="99" t="s">
        <v>18810</v>
      </c>
      <c r="R685" s="95" t="s">
        <v>1491</v>
      </c>
      <c r="S685" s="257">
        <f t="shared" si="10"/>
        <v>55427</v>
      </c>
      <c r="T685" s="241" t="s">
        <v>17982</v>
      </c>
      <c r="U685" s="241" t="s">
        <v>2413</v>
      </c>
      <c r="V685" s="305" t="str" cm="1">
        <f t="array" ref="V685">_xlfn.IFS(C685="","",COUNTIF(C685,"ตำแหน่งว่าง*"),"ว่าง",COUNTIF(C685,"&lt;&gt;ตำแหน่งว่าง*"),"คนครอง")</f>
        <v>คนครอง</v>
      </c>
      <c r="W685" s="242" cm="1">
        <f t="array" ref="W685">_xlfn.IFS(COUNTIF(C685,"*(สบ3)"),32,COUNTIF(C685,"*(สบ2)"),41,COUNTIF(C685,"*(สบ1)"),42,COUNTIF(C685,"ตำแหน่งว่าง*"),42)</f>
        <v>42</v>
      </c>
      <c r="X685" s="98" t="s">
        <v>2684</v>
      </c>
      <c r="Y685" s="100" t="s">
        <v>467</v>
      </c>
      <c r="Z685" s="242">
        <v>684</v>
      </c>
      <c r="AA685" s="96"/>
      <c r="AB685" s="96"/>
    </row>
    <row r="686" spans="1:28" s="56" customFormat="1" ht="22.8" customHeight="1">
      <c r="A686" s="96" t="s">
        <v>145</v>
      </c>
      <c r="B686" s="95" t="s">
        <v>20</v>
      </c>
      <c r="C686" s="96" t="s">
        <v>17415</v>
      </c>
      <c r="D686" s="96" t="s">
        <v>19884</v>
      </c>
      <c r="E686" s="96" t="s">
        <v>19885</v>
      </c>
      <c r="F686" s="101" t="s">
        <v>2679</v>
      </c>
      <c r="G686" s="163" t="s">
        <v>2687</v>
      </c>
      <c r="H686" s="121">
        <v>45768</v>
      </c>
      <c r="I686" s="121">
        <v>43868</v>
      </c>
      <c r="J686" s="121">
        <v>43868</v>
      </c>
      <c r="K686" s="121">
        <v>34832</v>
      </c>
      <c r="L686" s="96" t="s">
        <v>17113</v>
      </c>
      <c r="M686" s="95" t="s">
        <v>661</v>
      </c>
      <c r="N686" s="164" t="s">
        <v>26</v>
      </c>
      <c r="O686" s="266" t="s">
        <v>34</v>
      </c>
      <c r="P686" s="164" t="s">
        <v>467</v>
      </c>
      <c r="Q686" s="99" t="s">
        <v>16825</v>
      </c>
      <c r="R686" s="95" t="s">
        <v>24408</v>
      </c>
      <c r="S686" s="257">
        <f t="shared" si="10"/>
        <v>56888</v>
      </c>
      <c r="T686" s="243" t="s">
        <v>17982</v>
      </c>
      <c r="U686" s="241" t="s">
        <v>2413</v>
      </c>
      <c r="V686" s="305" t="str" cm="1">
        <f t="array" ref="V686">_xlfn.IFS(C686="","",COUNTIF(C686,"ตำแหน่งว่าง*"),"ว่าง",COUNTIF(C686,"&lt;&gt;ตำแหน่งว่าง*"),"คนครอง")</f>
        <v>คนครอง</v>
      </c>
      <c r="W686" s="242" cm="1">
        <f t="array" ref="W686">_xlfn.IFS(COUNTIF(C686,"*(สบ3)"),32,COUNTIF(C686,"*(สบ2)"),41,COUNTIF(C686,"*(สบ1)"),42,COUNTIF(C686,"ตำแหน่งว่าง*"),42)</f>
        <v>42</v>
      </c>
      <c r="X686" s="98" t="s">
        <v>2686</v>
      </c>
      <c r="Y686" s="100" t="s">
        <v>467</v>
      </c>
      <c r="Z686" s="242">
        <v>685</v>
      </c>
      <c r="AA686" s="96"/>
      <c r="AB686" s="96" t="s">
        <v>24654</v>
      </c>
    </row>
    <row r="687" spans="1:28" s="59" customFormat="1" ht="22.8" customHeight="1">
      <c r="A687" s="96" t="s">
        <v>1216</v>
      </c>
      <c r="B687" s="95" t="s">
        <v>70</v>
      </c>
      <c r="C687" s="96" t="s">
        <v>17409</v>
      </c>
      <c r="D687" s="96" t="s">
        <v>19801</v>
      </c>
      <c r="E687" s="96" t="s">
        <v>19802</v>
      </c>
      <c r="F687" s="101" t="s">
        <v>16941</v>
      </c>
      <c r="G687" s="163" t="s">
        <v>2690</v>
      </c>
      <c r="H687" s="121">
        <v>45260</v>
      </c>
      <c r="I687" s="121">
        <v>45260</v>
      </c>
      <c r="J687" s="121">
        <v>37377</v>
      </c>
      <c r="K687" s="121">
        <v>26881</v>
      </c>
      <c r="L687" s="96" t="s">
        <v>18434</v>
      </c>
      <c r="M687" s="95" t="s">
        <v>613</v>
      </c>
      <c r="N687" s="164" t="s">
        <v>26</v>
      </c>
      <c r="O687" s="266" t="s">
        <v>34</v>
      </c>
      <c r="P687" s="164" t="s">
        <v>467</v>
      </c>
      <c r="Q687" s="99" t="s">
        <v>2691</v>
      </c>
      <c r="R687" s="95" t="s">
        <v>1743</v>
      </c>
      <c r="S687" s="257">
        <f t="shared" si="10"/>
        <v>48853</v>
      </c>
      <c r="T687" s="243" t="s">
        <v>17983</v>
      </c>
      <c r="U687" s="241" t="s">
        <v>2413</v>
      </c>
      <c r="V687" s="305" t="str" cm="1">
        <f t="array" ref="V687">_xlfn.IFS(C687="","",COUNTIF(C687,"ตำแหน่งว่าง*"),"ว่าง",COUNTIF(C687,"&lt;&gt;ตำแหน่งว่าง*"),"คนครอง")</f>
        <v>คนครอง</v>
      </c>
      <c r="W687" s="245">
        <v>31</v>
      </c>
      <c r="X687" s="98" t="s">
        <v>2689</v>
      </c>
      <c r="Y687" s="100" t="s">
        <v>467</v>
      </c>
      <c r="Z687" s="242">
        <v>686</v>
      </c>
      <c r="AA687" s="96"/>
      <c r="AB687" s="96"/>
    </row>
    <row r="688" spans="1:28" s="54" customFormat="1" ht="22.8" customHeight="1">
      <c r="A688" s="96" t="s">
        <v>1216</v>
      </c>
      <c r="B688" s="95" t="s">
        <v>70</v>
      </c>
      <c r="C688" s="96" t="s">
        <v>24282</v>
      </c>
      <c r="D688" s="96" t="s">
        <v>19882</v>
      </c>
      <c r="E688" s="96" t="s">
        <v>19883</v>
      </c>
      <c r="F688" s="101" t="s">
        <v>16942</v>
      </c>
      <c r="G688" s="163" t="s">
        <v>2693</v>
      </c>
      <c r="H688" s="121">
        <v>45719</v>
      </c>
      <c r="I688" s="121">
        <v>45719</v>
      </c>
      <c r="J688" s="121">
        <v>37203</v>
      </c>
      <c r="K688" s="121">
        <v>25936</v>
      </c>
      <c r="L688" s="102" t="s">
        <v>2747</v>
      </c>
      <c r="M688" s="95" t="s">
        <v>661</v>
      </c>
      <c r="N688" s="164" t="s">
        <v>26</v>
      </c>
      <c r="O688" s="266" t="s">
        <v>34</v>
      </c>
      <c r="P688" s="164" t="s">
        <v>1363</v>
      </c>
      <c r="Q688" s="104" t="s">
        <v>16824</v>
      </c>
      <c r="R688" s="99" t="s">
        <v>24249</v>
      </c>
      <c r="S688" s="257">
        <f t="shared" si="10"/>
        <v>48122</v>
      </c>
      <c r="T688" s="241" t="s">
        <v>16841</v>
      </c>
      <c r="U688" s="241" t="s">
        <v>2413</v>
      </c>
      <c r="V688" s="305" t="str" cm="1">
        <f t="array" ref="V688">_xlfn.IFS(C688="","",COUNTIF(C688,"ตำแหน่งว่าง*"),"ว่าง",COUNTIF(C688,"&lt;&gt;ตำแหน่งว่าง*"),"คนครอง")</f>
        <v>คนครอง</v>
      </c>
      <c r="W688" s="245">
        <v>31</v>
      </c>
      <c r="X688" s="98" t="s">
        <v>2692</v>
      </c>
      <c r="Y688" s="100" t="s">
        <v>1363</v>
      </c>
      <c r="Z688" s="242">
        <v>687</v>
      </c>
      <c r="AA688" s="96"/>
      <c r="AB688" s="96"/>
    </row>
    <row r="689" spans="1:28" s="56" customFormat="1" ht="22.8" customHeight="1">
      <c r="A689" s="96" t="s">
        <v>93</v>
      </c>
      <c r="B689" s="95" t="s">
        <v>20</v>
      </c>
      <c r="C689" s="96" t="s">
        <v>17410</v>
      </c>
      <c r="D689" s="96" t="s">
        <v>19804</v>
      </c>
      <c r="E689" s="96" t="s">
        <v>19805</v>
      </c>
      <c r="F689" s="101" t="s">
        <v>2696</v>
      </c>
      <c r="G689" s="163" t="s">
        <v>2698</v>
      </c>
      <c r="H689" s="121">
        <v>44967</v>
      </c>
      <c r="I689" s="121">
        <v>44187</v>
      </c>
      <c r="J689" s="121">
        <v>39345</v>
      </c>
      <c r="K689" s="121">
        <v>31057</v>
      </c>
      <c r="L689" s="96" t="s">
        <v>1467</v>
      </c>
      <c r="M689" s="95" t="s">
        <v>997</v>
      </c>
      <c r="N689" s="164" t="s">
        <v>26</v>
      </c>
      <c r="O689" s="266" t="s">
        <v>34</v>
      </c>
      <c r="P689" s="164" t="s">
        <v>467</v>
      </c>
      <c r="Q689" s="104" t="s">
        <v>2699</v>
      </c>
      <c r="R689" s="99" t="s">
        <v>2700</v>
      </c>
      <c r="S689" s="257">
        <f t="shared" si="10"/>
        <v>53236</v>
      </c>
      <c r="T689" s="243" t="s">
        <v>16841</v>
      </c>
      <c r="U689" s="241" t="s">
        <v>2413</v>
      </c>
      <c r="V689" s="305" t="str" cm="1">
        <f t="array" ref="V689">_xlfn.IFS(C689="","",COUNTIF(C689,"ตำแหน่งว่าง*"),"ว่าง",COUNTIF(C689,"&lt;&gt;ตำแหน่งว่าง*"),"คนครอง")</f>
        <v>คนครอง</v>
      </c>
      <c r="W689" s="242" cm="1">
        <f t="array" ref="W689">_xlfn.IFS(COUNTIF(C689,"*(สบ3)"),32,COUNTIF(C689,"*(สบ2)"),41,COUNTIF(C689,"*(สบ1)"),42,COUNTIF(C689,"ตำแหน่งว่าง*"),42)</f>
        <v>32</v>
      </c>
      <c r="X689" s="98" t="s">
        <v>2697</v>
      </c>
      <c r="Y689" s="100" t="s">
        <v>467</v>
      </c>
      <c r="Z689" s="242">
        <v>688</v>
      </c>
      <c r="AA689" s="96"/>
      <c r="AB689" s="96"/>
    </row>
    <row r="690" spans="1:28" s="55" customFormat="1" ht="22.8" customHeight="1">
      <c r="A690" s="96" t="s">
        <v>93</v>
      </c>
      <c r="B690" s="95" t="s">
        <v>20</v>
      </c>
      <c r="C690" s="96" t="s">
        <v>17411</v>
      </c>
      <c r="D690" s="96" t="s">
        <v>19806</v>
      </c>
      <c r="E690" s="96" t="s">
        <v>19807</v>
      </c>
      <c r="F690" s="101" t="s">
        <v>2696</v>
      </c>
      <c r="G690" s="163" t="s">
        <v>2702</v>
      </c>
      <c r="H690" s="121">
        <v>44967</v>
      </c>
      <c r="I690" s="121">
        <v>44967</v>
      </c>
      <c r="J690" s="121">
        <v>40868</v>
      </c>
      <c r="K690" s="121">
        <v>31191</v>
      </c>
      <c r="L690" s="96" t="s">
        <v>2703</v>
      </c>
      <c r="M690" s="95" t="s">
        <v>230</v>
      </c>
      <c r="N690" s="164" t="s">
        <v>26</v>
      </c>
      <c r="O690" s="266" t="s">
        <v>34</v>
      </c>
      <c r="P690" s="164" t="s">
        <v>467</v>
      </c>
      <c r="Q690" s="104" t="s">
        <v>2704</v>
      </c>
      <c r="R690" s="95" t="s">
        <v>590</v>
      </c>
      <c r="S690" s="257">
        <f t="shared" si="10"/>
        <v>53236</v>
      </c>
      <c r="T690" s="241" t="s">
        <v>16841</v>
      </c>
      <c r="U690" s="241" t="s">
        <v>2413</v>
      </c>
      <c r="V690" s="305" t="str" cm="1">
        <f t="array" ref="V690">_xlfn.IFS(C690="","",COUNTIF(C690,"ตำแหน่งว่าง*"),"ว่าง",COUNTIF(C690,"&lt;&gt;ตำแหน่งว่าง*"),"คนครอง")</f>
        <v>คนครอง</v>
      </c>
      <c r="W690" s="242" cm="1">
        <f t="array" ref="W690">_xlfn.IFS(COUNTIF(C690,"*(สบ3)"),32,COUNTIF(C690,"*(สบ2)"),41,COUNTIF(C690,"*(สบ1)"),42,COUNTIF(C690,"ตำแหน่งว่าง*"),42)</f>
        <v>32</v>
      </c>
      <c r="X690" s="98" t="s">
        <v>2701</v>
      </c>
      <c r="Y690" s="100" t="s">
        <v>467</v>
      </c>
      <c r="Z690" s="242">
        <v>689</v>
      </c>
      <c r="AA690" s="96"/>
      <c r="AB690" s="96"/>
    </row>
    <row r="691" spans="1:28" s="53" customFormat="1" ht="22.8" customHeight="1">
      <c r="A691" s="96" t="s">
        <v>145</v>
      </c>
      <c r="B691" s="95" t="s">
        <v>70</v>
      </c>
      <c r="C691" s="96" t="s">
        <v>17263</v>
      </c>
      <c r="D691" s="96" t="s">
        <v>19050</v>
      </c>
      <c r="E691" s="96" t="s">
        <v>19051</v>
      </c>
      <c r="F691" s="101" t="s">
        <v>2696</v>
      </c>
      <c r="G691" s="163" t="s">
        <v>2707</v>
      </c>
      <c r="H691" s="121">
        <v>45768</v>
      </c>
      <c r="I691" s="121">
        <v>44151</v>
      </c>
      <c r="J691" s="121">
        <v>44151</v>
      </c>
      <c r="K691" s="121">
        <v>34827</v>
      </c>
      <c r="L691" s="96" t="s">
        <v>1585</v>
      </c>
      <c r="M691" s="95" t="s">
        <v>1483</v>
      </c>
      <c r="N691" s="164" t="s">
        <v>26</v>
      </c>
      <c r="O691" s="266" t="s">
        <v>34</v>
      </c>
      <c r="P691" s="164" t="s">
        <v>467</v>
      </c>
      <c r="Q691" s="99" t="s">
        <v>1484</v>
      </c>
      <c r="R691" s="95" t="s">
        <v>24416</v>
      </c>
      <c r="S691" s="257">
        <f t="shared" si="10"/>
        <v>56888</v>
      </c>
      <c r="T691" s="241" t="s">
        <v>16841</v>
      </c>
      <c r="U691" s="241" t="s">
        <v>2413</v>
      </c>
      <c r="V691" s="305" t="str" cm="1">
        <f t="array" ref="V691">_xlfn.IFS(C691="","",COUNTIF(C691,"ตำแหน่งว่าง*"),"ว่าง",COUNTIF(C691,"&lt;&gt;ตำแหน่งว่าง*"),"คนครอง")</f>
        <v>คนครอง</v>
      </c>
      <c r="W691" s="242" cm="1">
        <f t="array" ref="W691">_xlfn.IFS(COUNTIF(C691,"*(สบ3)"),32,COUNTIF(C691,"*(สบ2)"),41,COUNTIF(C691,"*(สบ1)"),42,COUNTIF(C691,"ตำแหน่งว่าง*"),42)</f>
        <v>42</v>
      </c>
      <c r="X691" s="98" t="s">
        <v>2706</v>
      </c>
      <c r="Y691" s="100" t="s">
        <v>467</v>
      </c>
      <c r="Z691" s="242">
        <v>690</v>
      </c>
      <c r="AA691" s="96"/>
      <c r="AB691" s="96"/>
    </row>
    <row r="692" spans="1:28" s="56" customFormat="1" ht="22.8" customHeight="1">
      <c r="A692" s="96" t="s">
        <v>104</v>
      </c>
      <c r="B692" s="95" t="s">
        <v>20</v>
      </c>
      <c r="C692" s="96" t="s">
        <v>2710</v>
      </c>
      <c r="D692" s="96" t="s">
        <v>19718</v>
      </c>
      <c r="E692" s="96" t="s">
        <v>19810</v>
      </c>
      <c r="F692" s="101" t="s">
        <v>2696</v>
      </c>
      <c r="G692" s="163" t="s">
        <v>2712</v>
      </c>
      <c r="H692" s="121">
        <v>45260</v>
      </c>
      <c r="I692" s="121">
        <v>45260</v>
      </c>
      <c r="J692" s="121">
        <v>42460</v>
      </c>
      <c r="K692" s="121">
        <v>31667</v>
      </c>
      <c r="L692" s="96" t="s">
        <v>2713</v>
      </c>
      <c r="M692" s="95" t="s">
        <v>230</v>
      </c>
      <c r="N692" s="164" t="s">
        <v>26</v>
      </c>
      <c r="O692" s="266" t="s">
        <v>34</v>
      </c>
      <c r="P692" s="164" t="s">
        <v>467</v>
      </c>
      <c r="Q692" s="99" t="s">
        <v>2714</v>
      </c>
      <c r="R692" s="95" t="s">
        <v>1743</v>
      </c>
      <c r="S692" s="257">
        <f t="shared" si="10"/>
        <v>53601</v>
      </c>
      <c r="T692" s="243" t="s">
        <v>16841</v>
      </c>
      <c r="U692" s="241" t="s">
        <v>2413</v>
      </c>
      <c r="V692" s="305" t="str" cm="1">
        <f t="array" ref="V692">_xlfn.IFS(C692="","",COUNTIF(C692,"ตำแหน่งว่าง*"),"ว่าง",COUNTIF(C692,"&lt;&gt;ตำแหน่งว่าง*"),"คนครอง")</f>
        <v>คนครอง</v>
      </c>
      <c r="W692" s="242" cm="1">
        <f t="array" ref="W692">_xlfn.IFS(COUNTIF(C692,"*(สบ3)"),32,COUNTIF(C692,"*(สบ2)"),41,COUNTIF(C692,"*(สบ1)"),42,COUNTIF(C692,"ตำแหน่งว่าง*"),42)</f>
        <v>41</v>
      </c>
      <c r="X692" s="98" t="s">
        <v>2711</v>
      </c>
      <c r="Y692" s="100" t="s">
        <v>467</v>
      </c>
      <c r="Z692" s="242">
        <v>691</v>
      </c>
      <c r="AA692" s="96"/>
      <c r="AB692" s="96" t="s">
        <v>24680</v>
      </c>
    </row>
    <row r="693" spans="1:28" s="55" customFormat="1" ht="22.8" customHeight="1">
      <c r="A693" s="96" t="s">
        <v>93</v>
      </c>
      <c r="B693" s="95" t="s">
        <v>20</v>
      </c>
      <c r="C693" s="96" t="s">
        <v>17412</v>
      </c>
      <c r="D693" s="96" t="s">
        <v>19811</v>
      </c>
      <c r="E693" s="96" t="s">
        <v>19812</v>
      </c>
      <c r="F693" s="101" t="s">
        <v>2696</v>
      </c>
      <c r="G693" s="163" t="s">
        <v>2716</v>
      </c>
      <c r="H693" s="121">
        <v>44187</v>
      </c>
      <c r="I693" s="121">
        <v>44187</v>
      </c>
      <c r="J693" s="121">
        <v>39345</v>
      </c>
      <c r="K693" s="121">
        <v>30896</v>
      </c>
      <c r="L693" s="96" t="s">
        <v>2717</v>
      </c>
      <c r="M693" s="95" t="s">
        <v>230</v>
      </c>
      <c r="N693" s="164" t="s">
        <v>26</v>
      </c>
      <c r="O693" s="266" t="s">
        <v>34</v>
      </c>
      <c r="P693" s="164" t="s">
        <v>467</v>
      </c>
      <c r="Q693" s="104" t="s">
        <v>2718</v>
      </c>
      <c r="R693" s="95" t="s">
        <v>1967</v>
      </c>
      <c r="S693" s="257">
        <f t="shared" si="10"/>
        <v>52871</v>
      </c>
      <c r="T693" s="241" t="s">
        <v>16841</v>
      </c>
      <c r="U693" s="241" t="s">
        <v>2413</v>
      </c>
      <c r="V693" s="305" t="str" cm="1">
        <f t="array" ref="V693">_xlfn.IFS(C693="","",COUNTIF(C693,"ตำแหน่งว่าง*"),"ว่าง",COUNTIF(C693,"&lt;&gt;ตำแหน่งว่าง*"),"คนครอง")</f>
        <v>คนครอง</v>
      </c>
      <c r="W693" s="242" cm="1">
        <f t="array" ref="W693">_xlfn.IFS(COUNTIF(C693,"*(สบ3)"),32,COUNTIF(C693,"*(สบ2)"),41,COUNTIF(C693,"*(สบ1)"),42,COUNTIF(C693,"ตำแหน่งว่าง*"),42)</f>
        <v>32</v>
      </c>
      <c r="X693" s="98" t="s">
        <v>2715</v>
      </c>
      <c r="Y693" s="100" t="s">
        <v>467</v>
      </c>
      <c r="Z693" s="242">
        <v>692</v>
      </c>
      <c r="AA693" s="96"/>
      <c r="AB693" s="96"/>
    </row>
    <row r="694" spans="1:28" s="53" customFormat="1" ht="22.8" customHeight="1">
      <c r="A694" s="97"/>
      <c r="B694" s="100"/>
      <c r="C694" s="100" t="s">
        <v>60</v>
      </c>
      <c r="D694" s="96"/>
      <c r="E694" s="96"/>
      <c r="F694" s="101" t="s">
        <v>2696</v>
      </c>
      <c r="G694" s="163" t="s">
        <v>2720</v>
      </c>
      <c r="H694" s="123"/>
      <c r="I694" s="123"/>
      <c r="J694" s="123"/>
      <c r="K694" s="121"/>
      <c r="L694" s="97"/>
      <c r="M694" s="100"/>
      <c r="N694" s="164" t="s">
        <v>26</v>
      </c>
      <c r="O694" s="266" t="s">
        <v>34</v>
      </c>
      <c r="P694" s="164" t="s">
        <v>467</v>
      </c>
      <c r="Q694" s="98"/>
      <c r="R694" s="100"/>
      <c r="S694" s="257" t="str">
        <f t="shared" si="10"/>
        <v/>
      </c>
      <c r="T694" s="241" t="s">
        <v>16841</v>
      </c>
      <c r="U694" s="241" t="s">
        <v>2413</v>
      </c>
      <c r="V694" s="305" t="str" cm="1">
        <f t="array" ref="V694">_xlfn.IFS(C694="","",COUNTIF(C694,"ตำแหน่งว่าง*"),"ว่าง",COUNTIF(C694,"&lt;&gt;ตำแหน่งว่าง*"),"คนครอง")</f>
        <v>ว่าง</v>
      </c>
      <c r="W694" s="242" cm="1">
        <f t="array" ref="W694">_xlfn.IFS(COUNTIF(C694,"*(สบ3)"),32,COUNTIF(C694,"*(สบ2)"),41,COUNTIF(C694,"*(สบ1)"),42,COUNTIF(C694,"ตำแหน่งว่าง*"),42)</f>
        <v>42</v>
      </c>
      <c r="X694" s="98" t="s">
        <v>2719</v>
      </c>
      <c r="Y694" s="100" t="s">
        <v>467</v>
      </c>
      <c r="Z694" s="242">
        <v>693</v>
      </c>
      <c r="AA694" s="96"/>
      <c r="AB694" s="96"/>
    </row>
    <row r="695" spans="1:28" s="53" customFormat="1" ht="22.8" customHeight="1">
      <c r="A695" s="96" t="s">
        <v>116</v>
      </c>
      <c r="B695" s="95" t="s">
        <v>70</v>
      </c>
      <c r="C695" s="96" t="s">
        <v>2721</v>
      </c>
      <c r="D695" s="96" t="s">
        <v>19814</v>
      </c>
      <c r="E695" s="96" t="s">
        <v>19815</v>
      </c>
      <c r="F695" s="101" t="s">
        <v>2696</v>
      </c>
      <c r="G695" s="163" t="s">
        <v>2723</v>
      </c>
      <c r="H695" s="121">
        <v>44187</v>
      </c>
      <c r="I695" s="121">
        <v>44187</v>
      </c>
      <c r="J695" s="121">
        <v>40868</v>
      </c>
      <c r="K695" s="121">
        <v>32191</v>
      </c>
      <c r="L695" s="96" t="s">
        <v>1482</v>
      </c>
      <c r="M695" s="95" t="s">
        <v>230</v>
      </c>
      <c r="N695" s="164" t="s">
        <v>26</v>
      </c>
      <c r="O695" s="266" t="s">
        <v>34</v>
      </c>
      <c r="P695" s="164" t="s">
        <v>467</v>
      </c>
      <c r="Q695" s="99" t="s">
        <v>2724</v>
      </c>
      <c r="R695" s="95" t="s">
        <v>1479</v>
      </c>
      <c r="S695" s="257">
        <f t="shared" si="10"/>
        <v>54332</v>
      </c>
      <c r="T695" s="241" t="s">
        <v>16841</v>
      </c>
      <c r="U695" s="241" t="s">
        <v>2413</v>
      </c>
      <c r="V695" s="305" t="str" cm="1">
        <f t="array" ref="V695">_xlfn.IFS(C695="","",COUNTIF(C695,"ตำแหน่งว่าง*"),"ว่าง",COUNTIF(C695,"&lt;&gt;ตำแหน่งว่าง*"),"คนครอง")</f>
        <v>คนครอง</v>
      </c>
      <c r="W695" s="242" cm="1">
        <f t="array" ref="W695">_xlfn.IFS(COUNTIF(C695,"*(สบ3)"),32,COUNTIF(C695,"*(สบ2)"),41,COUNTIF(C695,"*(สบ1)"),42,COUNTIF(C695,"ตำแหน่งว่าง*"),42)</f>
        <v>41</v>
      </c>
      <c r="X695" s="98" t="s">
        <v>2722</v>
      </c>
      <c r="Y695" s="100" t="s">
        <v>467</v>
      </c>
      <c r="Z695" s="242">
        <v>694</v>
      </c>
      <c r="AA695" s="96"/>
      <c r="AB695" s="96"/>
    </row>
    <row r="696" spans="1:28" s="53" customFormat="1" ht="22.8" customHeight="1">
      <c r="A696" s="96" t="s">
        <v>154</v>
      </c>
      <c r="B696" s="95" t="s">
        <v>70</v>
      </c>
      <c r="C696" s="96" t="s">
        <v>17478</v>
      </c>
      <c r="D696" s="96" t="s">
        <v>20105</v>
      </c>
      <c r="E696" s="96" t="s">
        <v>20106</v>
      </c>
      <c r="F696" s="101" t="s">
        <v>2696</v>
      </c>
      <c r="G696" s="163" t="s">
        <v>2726</v>
      </c>
      <c r="H696" s="121">
        <v>45768</v>
      </c>
      <c r="I696" s="122">
        <v>43420</v>
      </c>
      <c r="J696" s="122">
        <v>43420</v>
      </c>
      <c r="K696" s="121">
        <v>33031</v>
      </c>
      <c r="L696" s="102" t="s">
        <v>1467</v>
      </c>
      <c r="M696" s="95" t="s">
        <v>230</v>
      </c>
      <c r="N696" s="164" t="s">
        <v>26</v>
      </c>
      <c r="O696" s="266" t="s">
        <v>34</v>
      </c>
      <c r="P696" s="164" t="s">
        <v>467</v>
      </c>
      <c r="Q696" s="99" t="s">
        <v>3359</v>
      </c>
      <c r="R696" s="95" t="s">
        <v>24416</v>
      </c>
      <c r="S696" s="257">
        <f t="shared" si="10"/>
        <v>55062</v>
      </c>
      <c r="T696" s="241" t="s">
        <v>16841</v>
      </c>
      <c r="U696" s="241" t="s">
        <v>2413</v>
      </c>
      <c r="V696" s="305" t="str" cm="1">
        <f t="array" ref="V696">_xlfn.IFS(C696="","",COUNTIF(C696,"ตำแหน่งว่าง*"),"ว่าง",COUNTIF(C696,"&lt;&gt;ตำแหน่งว่าง*"),"คนครอง")</f>
        <v>คนครอง</v>
      </c>
      <c r="W696" s="242" cm="1">
        <f t="array" ref="W696">_xlfn.IFS(COUNTIF(C696,"*(สบ3)"),32,COUNTIF(C696,"*(สบ2)"),41,COUNTIF(C696,"*(สบ1)"),42,COUNTIF(C696,"ตำแหน่งว่าง*"),42)</f>
        <v>42</v>
      </c>
      <c r="X696" s="98" t="s">
        <v>2725</v>
      </c>
      <c r="Y696" s="100" t="s">
        <v>467</v>
      </c>
      <c r="Z696" s="242">
        <v>695</v>
      </c>
      <c r="AA696" s="96"/>
      <c r="AB696" s="96"/>
    </row>
    <row r="697" spans="1:28" s="53" customFormat="1" ht="22.8" customHeight="1">
      <c r="A697" s="96" t="s">
        <v>55</v>
      </c>
      <c r="B697" s="95" t="s">
        <v>20</v>
      </c>
      <c r="C697" s="96" t="s">
        <v>2727</v>
      </c>
      <c r="D697" s="96" t="s">
        <v>19816</v>
      </c>
      <c r="E697" s="96" t="s">
        <v>19817</v>
      </c>
      <c r="F697" s="101" t="s">
        <v>2728</v>
      </c>
      <c r="G697" s="163" t="s">
        <v>2730</v>
      </c>
      <c r="H697" s="121">
        <v>44967</v>
      </c>
      <c r="I697" s="121">
        <v>44187</v>
      </c>
      <c r="J697" s="121">
        <v>41533</v>
      </c>
      <c r="K697" s="121">
        <v>27822</v>
      </c>
      <c r="L697" s="96" t="s">
        <v>1107</v>
      </c>
      <c r="M697" s="95" t="s">
        <v>1790</v>
      </c>
      <c r="N697" s="164" t="s">
        <v>26</v>
      </c>
      <c r="O697" s="266" t="s">
        <v>451</v>
      </c>
      <c r="P697" s="164" t="s">
        <v>451</v>
      </c>
      <c r="Q697" s="99" t="s">
        <v>2731</v>
      </c>
      <c r="R697" s="95" t="s">
        <v>59</v>
      </c>
      <c r="S697" s="257">
        <f t="shared" si="10"/>
        <v>49949</v>
      </c>
      <c r="T697" s="241" t="s">
        <v>16841</v>
      </c>
      <c r="U697" s="241" t="s">
        <v>2413</v>
      </c>
      <c r="V697" s="305" t="str" cm="1">
        <f t="array" ref="V697">_xlfn.IFS(C697="","",COUNTIF(C697,"ตำแหน่งว่าง*"),"ว่าง",COUNTIF(C697,"&lt;&gt;ตำแหน่งว่าง*"),"คนครอง")</f>
        <v>คนครอง</v>
      </c>
      <c r="W697" s="242">
        <v>41</v>
      </c>
      <c r="X697" s="98" t="s">
        <v>2729</v>
      </c>
      <c r="Y697" s="100" t="s">
        <v>451</v>
      </c>
      <c r="Z697" s="242">
        <v>696</v>
      </c>
      <c r="AA697" s="96" t="s">
        <v>24843</v>
      </c>
      <c r="AB697" s="96"/>
    </row>
    <row r="698" spans="1:28" s="54" customFormat="1" ht="22.8" customHeight="1">
      <c r="A698" s="96" t="s">
        <v>154</v>
      </c>
      <c r="B698" s="95" t="s">
        <v>70</v>
      </c>
      <c r="C698" s="96" t="s">
        <v>17413</v>
      </c>
      <c r="D698" s="96" t="s">
        <v>19818</v>
      </c>
      <c r="E698" s="96" t="s">
        <v>19819</v>
      </c>
      <c r="F698" s="101" t="s">
        <v>2732</v>
      </c>
      <c r="G698" s="163" t="s">
        <v>2734</v>
      </c>
      <c r="H698" s="121">
        <v>43656</v>
      </c>
      <c r="I698" s="121">
        <v>41533</v>
      </c>
      <c r="J698" s="121">
        <v>41533</v>
      </c>
      <c r="K698" s="121">
        <v>25911</v>
      </c>
      <c r="L698" s="96" t="s">
        <v>2735</v>
      </c>
      <c r="M698" s="95" t="s">
        <v>230</v>
      </c>
      <c r="N698" s="164" t="s">
        <v>26</v>
      </c>
      <c r="O698" s="266" t="s">
        <v>451</v>
      </c>
      <c r="P698" s="164" t="s">
        <v>451</v>
      </c>
      <c r="Q698" s="99" t="s">
        <v>2736</v>
      </c>
      <c r="R698" s="95" t="s">
        <v>1128</v>
      </c>
      <c r="S698" s="257">
        <f t="shared" si="10"/>
        <v>48122</v>
      </c>
      <c r="T698" s="241" t="s">
        <v>16841</v>
      </c>
      <c r="U698" s="241" t="s">
        <v>2413</v>
      </c>
      <c r="V698" s="305" t="str" cm="1">
        <f t="array" ref="V698">_xlfn.IFS(C698="","",COUNTIF(C698,"ตำแหน่งว่าง*"),"ว่าง",COUNTIF(C698,"&lt;&gt;ตำแหน่งว่าง*"),"คนครอง")</f>
        <v>คนครอง</v>
      </c>
      <c r="W698" s="242">
        <v>42</v>
      </c>
      <c r="X698" s="98" t="s">
        <v>2733</v>
      </c>
      <c r="Y698" s="100" t="s">
        <v>451</v>
      </c>
      <c r="Z698" s="242">
        <v>697</v>
      </c>
      <c r="AA698" s="96" t="s">
        <v>24730</v>
      </c>
      <c r="AB698" s="96"/>
    </row>
    <row r="699" spans="1:28" s="56" customFormat="1" ht="22.8" customHeight="1">
      <c r="A699" s="96" t="s">
        <v>154</v>
      </c>
      <c r="B699" s="95" t="s">
        <v>70</v>
      </c>
      <c r="C699" s="96" t="s">
        <v>24521</v>
      </c>
      <c r="D699" s="96" t="s">
        <v>23549</v>
      </c>
      <c r="E699" s="96" t="s">
        <v>24520</v>
      </c>
      <c r="F699" s="101" t="s">
        <v>2732</v>
      </c>
      <c r="G699" s="163" t="s">
        <v>2738</v>
      </c>
      <c r="H699" s="121">
        <v>45768</v>
      </c>
      <c r="I699" s="121" t="s">
        <v>16780</v>
      </c>
      <c r="J699" s="121">
        <v>44136</v>
      </c>
      <c r="K699" s="121">
        <v>30695</v>
      </c>
      <c r="L699" s="96" t="s">
        <v>16780</v>
      </c>
      <c r="M699" s="95" t="s">
        <v>16780</v>
      </c>
      <c r="N699" s="164" t="s">
        <v>26</v>
      </c>
      <c r="O699" s="266" t="s">
        <v>451</v>
      </c>
      <c r="P699" s="164" t="s">
        <v>451</v>
      </c>
      <c r="Q699" s="99" t="s">
        <v>24525</v>
      </c>
      <c r="R699" s="95" t="s">
        <v>24416</v>
      </c>
      <c r="S699" s="257">
        <f t="shared" si="10"/>
        <v>52871</v>
      </c>
      <c r="T699" s="243" t="s">
        <v>16841</v>
      </c>
      <c r="U699" s="241" t="s">
        <v>2413</v>
      </c>
      <c r="V699" s="305" t="str" cm="1">
        <f t="array" ref="V699">_xlfn.IFS(C699="","",COUNTIF(C699,"ตำแหน่งว่าง*"),"ว่าง",COUNTIF(C699,"&lt;&gt;ตำแหน่งว่าง*"),"คนครอง")</f>
        <v>คนครอง</v>
      </c>
      <c r="W699" s="242">
        <v>42</v>
      </c>
      <c r="X699" s="98" t="s">
        <v>2737</v>
      </c>
      <c r="Y699" s="100" t="s">
        <v>451</v>
      </c>
      <c r="Z699" s="242">
        <v>698</v>
      </c>
      <c r="AA699" s="96"/>
      <c r="AB699" s="96" t="s">
        <v>24647</v>
      </c>
    </row>
    <row r="700" spans="1:28" s="53" customFormat="1" ht="22.8" customHeight="1">
      <c r="A700" s="96" t="s">
        <v>69</v>
      </c>
      <c r="B700" s="95" t="s">
        <v>70</v>
      </c>
      <c r="C700" s="96" t="s">
        <v>17432</v>
      </c>
      <c r="D700" s="96" t="s">
        <v>19820</v>
      </c>
      <c r="E700" s="96" t="s">
        <v>19821</v>
      </c>
      <c r="F700" s="101" t="s">
        <v>16948</v>
      </c>
      <c r="G700" s="163" t="s">
        <v>2905</v>
      </c>
      <c r="H700" s="121">
        <v>43539</v>
      </c>
      <c r="I700" s="121">
        <v>43539</v>
      </c>
      <c r="J700" s="121">
        <v>37712</v>
      </c>
      <c r="K700" s="121">
        <v>28026</v>
      </c>
      <c r="L700" s="96" t="s">
        <v>2906</v>
      </c>
      <c r="M700" s="95" t="s">
        <v>698</v>
      </c>
      <c r="N700" s="164" t="s">
        <v>26</v>
      </c>
      <c r="O700" s="266" t="s">
        <v>34</v>
      </c>
      <c r="P700" s="164" t="s">
        <v>1363</v>
      </c>
      <c r="Q700" s="104" t="s">
        <v>2907</v>
      </c>
      <c r="R700" s="95" t="s">
        <v>1624</v>
      </c>
      <c r="S700" s="257">
        <f t="shared" si="10"/>
        <v>49949</v>
      </c>
      <c r="T700" s="241" t="s">
        <v>16846</v>
      </c>
      <c r="U700" s="241" t="s">
        <v>2413</v>
      </c>
      <c r="V700" s="305" t="str" cm="1">
        <f t="array" ref="V700">_xlfn.IFS(C700="","",COUNTIF(C700,"ตำแหน่งว่าง*"),"ว่าง",COUNTIF(C700,"&lt;&gt;ตำแหน่งว่าง*"),"คนครอง")</f>
        <v>คนครอง</v>
      </c>
      <c r="W700" s="245">
        <v>31</v>
      </c>
      <c r="X700" s="98" t="s">
        <v>2904</v>
      </c>
      <c r="Y700" s="100" t="s">
        <v>1363</v>
      </c>
      <c r="Z700" s="242">
        <v>699</v>
      </c>
      <c r="AA700" s="96"/>
      <c r="AB700" s="96"/>
    </row>
    <row r="701" spans="1:28" s="53" customFormat="1" ht="22.8" customHeight="1">
      <c r="A701" s="96" t="s">
        <v>104</v>
      </c>
      <c r="B701" s="95" t="s">
        <v>20</v>
      </c>
      <c r="C701" s="96" t="s">
        <v>24283</v>
      </c>
      <c r="D701" s="96" t="s">
        <v>19822</v>
      </c>
      <c r="E701" s="96" t="s">
        <v>19823</v>
      </c>
      <c r="F701" s="101" t="s">
        <v>2908</v>
      </c>
      <c r="G701" s="163" t="s">
        <v>2910</v>
      </c>
      <c r="H701" s="121">
        <v>45719</v>
      </c>
      <c r="I701" s="121">
        <v>45719</v>
      </c>
      <c r="J701" s="121">
        <v>43132</v>
      </c>
      <c r="K701" s="121">
        <v>34579</v>
      </c>
      <c r="L701" s="96" t="s">
        <v>2911</v>
      </c>
      <c r="M701" s="95" t="s">
        <v>698</v>
      </c>
      <c r="N701" s="164" t="s">
        <v>26</v>
      </c>
      <c r="O701" s="266" t="s">
        <v>34</v>
      </c>
      <c r="P701" s="164" t="s">
        <v>467</v>
      </c>
      <c r="Q701" s="99" t="s">
        <v>2912</v>
      </c>
      <c r="R701" s="95" t="s">
        <v>24252</v>
      </c>
      <c r="S701" s="257">
        <f t="shared" si="10"/>
        <v>56523</v>
      </c>
      <c r="T701" s="241" t="s">
        <v>16846</v>
      </c>
      <c r="U701" s="241" t="s">
        <v>2413</v>
      </c>
      <c r="V701" s="305" t="str" cm="1">
        <f t="array" ref="V701">_xlfn.IFS(C701="","",COUNTIF(C701,"ตำแหน่งว่าง*"),"ว่าง",COUNTIF(C701,"&lt;&gt;ตำแหน่งว่าง*"),"คนครอง")</f>
        <v>คนครอง</v>
      </c>
      <c r="W701" s="242" cm="1">
        <f t="array" ref="W701">_xlfn.IFS(COUNTIF(C701,"*(สบ3)"),32,COUNTIF(C701,"*(สบ2)"),41,COUNTIF(C701,"*(สบ1)"),42,COUNTIF(C701,"ตำแหน่งว่าง*"),42)</f>
        <v>41</v>
      </c>
      <c r="X701" s="98" t="s">
        <v>2909</v>
      </c>
      <c r="Y701" s="100" t="s">
        <v>467</v>
      </c>
      <c r="Z701" s="242">
        <v>700</v>
      </c>
      <c r="AA701" s="96"/>
      <c r="AB701" s="96" t="s">
        <v>24640</v>
      </c>
    </row>
    <row r="702" spans="1:28" s="53" customFormat="1" ht="22.8" customHeight="1">
      <c r="A702" s="96" t="s">
        <v>104</v>
      </c>
      <c r="B702" s="95" t="s">
        <v>70</v>
      </c>
      <c r="C702" s="96" t="s">
        <v>24284</v>
      </c>
      <c r="D702" s="96" t="s">
        <v>19824</v>
      </c>
      <c r="E702" s="96" t="s">
        <v>19825</v>
      </c>
      <c r="F702" s="101" t="s">
        <v>2908</v>
      </c>
      <c r="G702" s="163" t="s">
        <v>2914</v>
      </c>
      <c r="H702" s="121">
        <v>45719</v>
      </c>
      <c r="I702" s="121">
        <v>45719</v>
      </c>
      <c r="J702" s="121">
        <v>43132</v>
      </c>
      <c r="K702" s="121">
        <v>34787</v>
      </c>
      <c r="L702" s="96" t="s">
        <v>2911</v>
      </c>
      <c r="M702" s="95" t="s">
        <v>698</v>
      </c>
      <c r="N702" s="164" t="s">
        <v>26</v>
      </c>
      <c r="O702" s="266" t="s">
        <v>34</v>
      </c>
      <c r="P702" s="164" t="s">
        <v>467</v>
      </c>
      <c r="Q702" s="99" t="s">
        <v>2915</v>
      </c>
      <c r="R702" s="95" t="s">
        <v>24252</v>
      </c>
      <c r="S702" s="257">
        <f t="shared" si="10"/>
        <v>56888</v>
      </c>
      <c r="T702" s="241" t="s">
        <v>16846</v>
      </c>
      <c r="U702" s="241" t="s">
        <v>2413</v>
      </c>
      <c r="V702" s="305" t="str" cm="1">
        <f t="array" ref="V702">_xlfn.IFS(C702="","",COUNTIF(C702,"ตำแหน่งว่าง*"),"ว่าง",COUNTIF(C702,"&lt;&gt;ตำแหน่งว่าง*"),"คนครอง")</f>
        <v>คนครอง</v>
      </c>
      <c r="W702" s="242" cm="1">
        <f t="array" ref="W702">_xlfn.IFS(COUNTIF(C702,"*(สบ3)"),32,COUNTIF(C702,"*(สบ2)"),41,COUNTIF(C702,"*(สบ1)"),42,COUNTIF(C702,"ตำแหน่งว่าง*"),42)</f>
        <v>41</v>
      </c>
      <c r="X702" s="98" t="s">
        <v>2913</v>
      </c>
      <c r="Y702" s="100" t="s">
        <v>467</v>
      </c>
      <c r="Z702" s="242">
        <v>701</v>
      </c>
      <c r="AA702" s="96"/>
      <c r="AB702" s="96" t="s">
        <v>24640</v>
      </c>
    </row>
    <row r="703" spans="1:28" s="53" customFormat="1" ht="22.8" customHeight="1">
      <c r="A703" s="96" t="s">
        <v>333</v>
      </c>
      <c r="B703" s="95" t="s">
        <v>20</v>
      </c>
      <c r="C703" s="96" t="s">
        <v>17433</v>
      </c>
      <c r="D703" s="96" t="s">
        <v>19826</v>
      </c>
      <c r="E703" s="96" t="s">
        <v>19827</v>
      </c>
      <c r="F703" s="101" t="s">
        <v>2908</v>
      </c>
      <c r="G703" s="163" t="s">
        <v>2917</v>
      </c>
      <c r="H703" s="121">
        <v>44636</v>
      </c>
      <c r="I703" s="121">
        <v>44636</v>
      </c>
      <c r="J703" s="121">
        <v>44636</v>
      </c>
      <c r="K703" s="121">
        <v>34499</v>
      </c>
      <c r="L703" s="96" t="s">
        <v>1608</v>
      </c>
      <c r="M703" s="95" t="s">
        <v>698</v>
      </c>
      <c r="N703" s="164" t="s">
        <v>26</v>
      </c>
      <c r="O703" s="266" t="s">
        <v>34</v>
      </c>
      <c r="P703" s="164" t="s">
        <v>467</v>
      </c>
      <c r="Q703" s="99" t="s">
        <v>2918</v>
      </c>
      <c r="R703" s="95" t="s">
        <v>1498</v>
      </c>
      <c r="S703" s="257">
        <f t="shared" si="10"/>
        <v>56523</v>
      </c>
      <c r="T703" s="241" t="s">
        <v>16846</v>
      </c>
      <c r="U703" s="241" t="s">
        <v>2413</v>
      </c>
      <c r="V703" s="305" t="str" cm="1">
        <f t="array" ref="V703">_xlfn.IFS(C703="","",COUNTIF(C703,"ตำแหน่งว่าง*"),"ว่าง",COUNTIF(C703,"&lt;&gt;ตำแหน่งว่าง*"),"คนครอง")</f>
        <v>คนครอง</v>
      </c>
      <c r="W703" s="242" cm="1">
        <f t="array" ref="W703">_xlfn.IFS(COUNTIF(C703,"*(สบ3)"),32,COUNTIF(C703,"*(สบ2)"),41,COUNTIF(C703,"*(สบ1)"),42,COUNTIF(C703,"ตำแหน่งว่าง*"),42)</f>
        <v>42</v>
      </c>
      <c r="X703" s="98" t="s">
        <v>2916</v>
      </c>
      <c r="Y703" s="100" t="s">
        <v>467</v>
      </c>
      <c r="Z703" s="242">
        <v>702</v>
      </c>
      <c r="AA703" s="96"/>
      <c r="AB703" s="96"/>
    </row>
    <row r="704" spans="1:28" s="56" customFormat="1" ht="22.8" customHeight="1">
      <c r="A704" s="96" t="s">
        <v>145</v>
      </c>
      <c r="B704" s="95" t="s">
        <v>70</v>
      </c>
      <c r="C704" s="96" t="s">
        <v>17434</v>
      </c>
      <c r="D704" s="96" t="s">
        <v>19828</v>
      </c>
      <c r="E704" s="96" t="s">
        <v>19829</v>
      </c>
      <c r="F704" s="101" t="s">
        <v>2908</v>
      </c>
      <c r="G704" s="163" t="s">
        <v>2920</v>
      </c>
      <c r="H704" s="121">
        <v>43868</v>
      </c>
      <c r="I704" s="121">
        <v>43868</v>
      </c>
      <c r="J704" s="121">
        <v>43868</v>
      </c>
      <c r="K704" s="121">
        <v>34993</v>
      </c>
      <c r="L704" s="96" t="s">
        <v>17113</v>
      </c>
      <c r="M704" s="95" t="s">
        <v>197</v>
      </c>
      <c r="N704" s="164" t="s">
        <v>26</v>
      </c>
      <c r="O704" s="266" t="s">
        <v>34</v>
      </c>
      <c r="P704" s="164" t="s">
        <v>467</v>
      </c>
      <c r="Q704" s="99" t="s">
        <v>2921</v>
      </c>
      <c r="R704" s="95" t="s">
        <v>1502</v>
      </c>
      <c r="S704" s="257">
        <f t="shared" si="10"/>
        <v>57254</v>
      </c>
      <c r="T704" s="243" t="s">
        <v>16846</v>
      </c>
      <c r="U704" s="241" t="s">
        <v>2413</v>
      </c>
      <c r="V704" s="305" t="str" cm="1">
        <f t="array" ref="V704">_xlfn.IFS(C704="","",COUNTIF(C704,"ตำแหน่งว่าง*"),"ว่าง",COUNTIF(C704,"&lt;&gt;ตำแหน่งว่าง*"),"คนครอง")</f>
        <v>คนครอง</v>
      </c>
      <c r="W704" s="242" cm="1">
        <f t="array" ref="W704">_xlfn.IFS(COUNTIF(C704,"*(สบ3)"),32,COUNTIF(C704,"*(สบ2)"),41,COUNTIF(C704,"*(สบ1)"),42,COUNTIF(C704,"ตำแหน่งว่าง*"),42)</f>
        <v>42</v>
      </c>
      <c r="X704" s="98" t="s">
        <v>2919</v>
      </c>
      <c r="Y704" s="100" t="s">
        <v>467</v>
      </c>
      <c r="Z704" s="242">
        <v>703</v>
      </c>
      <c r="AA704" s="96"/>
      <c r="AB704" s="96" t="s">
        <v>24654</v>
      </c>
    </row>
    <row r="705" spans="1:28" s="53" customFormat="1" ht="22.8" customHeight="1">
      <c r="A705" s="96" t="s">
        <v>93</v>
      </c>
      <c r="B705" s="95" t="s">
        <v>70</v>
      </c>
      <c r="C705" s="96" t="s">
        <v>18819</v>
      </c>
      <c r="D705" s="96" t="s">
        <v>19830</v>
      </c>
      <c r="E705" s="96" t="s">
        <v>19831</v>
      </c>
      <c r="F705" s="101" t="s">
        <v>2908</v>
      </c>
      <c r="G705" s="163" t="s">
        <v>2923</v>
      </c>
      <c r="H705" s="121">
        <v>44537</v>
      </c>
      <c r="I705" s="121">
        <v>44537</v>
      </c>
      <c r="J705" s="121">
        <v>40148</v>
      </c>
      <c r="K705" s="121">
        <v>31672</v>
      </c>
      <c r="L705" s="96" t="s">
        <v>17117</v>
      </c>
      <c r="M705" s="95" t="s">
        <v>698</v>
      </c>
      <c r="N705" s="164" t="s">
        <v>26</v>
      </c>
      <c r="O705" s="266" t="s">
        <v>34</v>
      </c>
      <c r="P705" s="164" t="s">
        <v>467</v>
      </c>
      <c r="Q705" s="104" t="s">
        <v>16828</v>
      </c>
      <c r="R705" s="99" t="s">
        <v>2069</v>
      </c>
      <c r="S705" s="257">
        <f t="shared" si="10"/>
        <v>53601</v>
      </c>
      <c r="T705" s="241" t="s">
        <v>16846</v>
      </c>
      <c r="U705" s="241" t="s">
        <v>2413</v>
      </c>
      <c r="V705" s="305" t="str" cm="1">
        <f t="array" ref="V705">_xlfn.IFS(C705="","",COUNTIF(C705,"ตำแหน่งว่าง*"),"ว่าง",COUNTIF(C705,"&lt;&gt;ตำแหน่งว่าง*"),"คนครอง")</f>
        <v>คนครอง</v>
      </c>
      <c r="W705" s="242" cm="1">
        <f t="array" ref="W705">_xlfn.IFS(COUNTIF(C705,"*(สบ3)"),32,COUNTIF(C705,"*(สบ2)"),41,COUNTIF(C705,"*(สบ1)"),42,COUNTIF(C705,"ตำแหน่งว่าง*"),42)</f>
        <v>32</v>
      </c>
      <c r="X705" s="98" t="s">
        <v>2922</v>
      </c>
      <c r="Y705" s="100" t="s">
        <v>467</v>
      </c>
      <c r="Z705" s="242">
        <v>704</v>
      </c>
      <c r="AA705" s="96"/>
      <c r="AB705" s="96"/>
    </row>
    <row r="706" spans="1:28" s="54" customFormat="1" ht="22.8" customHeight="1">
      <c r="A706" s="96" t="s">
        <v>145</v>
      </c>
      <c r="B706" s="95" t="s">
        <v>70</v>
      </c>
      <c r="C706" s="96" t="s">
        <v>17615</v>
      </c>
      <c r="D706" s="96" t="s">
        <v>20436</v>
      </c>
      <c r="E706" s="96" t="s">
        <v>20691</v>
      </c>
      <c r="F706" s="101" t="s">
        <v>2908</v>
      </c>
      <c r="G706" s="163" t="s">
        <v>2925</v>
      </c>
      <c r="H706" s="121">
        <v>45768</v>
      </c>
      <c r="I706" s="121">
        <v>43868</v>
      </c>
      <c r="J706" s="121">
        <v>43868</v>
      </c>
      <c r="K706" s="121">
        <v>33241</v>
      </c>
      <c r="L706" s="96" t="s">
        <v>18279</v>
      </c>
      <c r="M706" s="95" t="s">
        <v>3761</v>
      </c>
      <c r="N706" s="164" t="s">
        <v>26</v>
      </c>
      <c r="O706" s="266" t="s">
        <v>34</v>
      </c>
      <c r="P706" s="164" t="s">
        <v>467</v>
      </c>
      <c r="Q706" s="99" t="s">
        <v>4877</v>
      </c>
      <c r="R706" s="95" t="s">
        <v>24416</v>
      </c>
      <c r="S706" s="257">
        <f t="shared" ref="S706:S769" si="11">IF(K706&lt;&gt;"",DATE(YEAR(K706)+60+(K706&gt;=DATE(YEAR(K706),10,2)),10,1),"")</f>
        <v>55427</v>
      </c>
      <c r="T706" s="241" t="s">
        <v>16846</v>
      </c>
      <c r="U706" s="241" t="s">
        <v>2413</v>
      </c>
      <c r="V706" s="305" t="str" cm="1">
        <f t="array" ref="V706">_xlfn.IFS(C706="","",COUNTIF(C706,"ตำแหน่งว่าง*"),"ว่าง",COUNTIF(C706,"&lt;&gt;ตำแหน่งว่าง*"),"คนครอง")</f>
        <v>คนครอง</v>
      </c>
      <c r="W706" s="242" cm="1">
        <f t="array" ref="W706">_xlfn.IFS(COUNTIF(C706,"*(สบ3)"),32,COUNTIF(C706,"*(สบ2)"),41,COUNTIF(C706,"*(สบ1)"),42,COUNTIF(C706,"ตำแหน่งว่าง*"),42)</f>
        <v>42</v>
      </c>
      <c r="X706" s="98" t="s">
        <v>2924</v>
      </c>
      <c r="Y706" s="100" t="s">
        <v>467</v>
      </c>
      <c r="Z706" s="242">
        <v>705</v>
      </c>
      <c r="AA706" s="96"/>
      <c r="AB706" s="96"/>
    </row>
    <row r="707" spans="1:28" s="54" customFormat="1" ht="22.8" customHeight="1">
      <c r="A707" s="96" t="s">
        <v>333</v>
      </c>
      <c r="B707" s="95" t="s">
        <v>20</v>
      </c>
      <c r="C707" s="96" t="s">
        <v>2927</v>
      </c>
      <c r="D707" s="96" t="s">
        <v>19833</v>
      </c>
      <c r="E707" s="96" t="s">
        <v>19834</v>
      </c>
      <c r="F707" s="101" t="s">
        <v>2908</v>
      </c>
      <c r="G707" s="163" t="s">
        <v>2929</v>
      </c>
      <c r="H707" s="121">
        <v>44986</v>
      </c>
      <c r="I707" s="121">
        <v>44986</v>
      </c>
      <c r="J707" s="121">
        <v>44986</v>
      </c>
      <c r="K707" s="121">
        <v>33320</v>
      </c>
      <c r="L707" s="96" t="s">
        <v>1467</v>
      </c>
      <c r="M707" s="95" t="s">
        <v>1326</v>
      </c>
      <c r="N707" s="164" t="s">
        <v>26</v>
      </c>
      <c r="O707" s="266" t="s">
        <v>34</v>
      </c>
      <c r="P707" s="164" t="s">
        <v>467</v>
      </c>
      <c r="Q707" s="99" t="s">
        <v>2930</v>
      </c>
      <c r="R707" s="95" t="s">
        <v>1474</v>
      </c>
      <c r="S707" s="257">
        <f t="shared" si="11"/>
        <v>55427</v>
      </c>
      <c r="T707" s="241" t="s">
        <v>16846</v>
      </c>
      <c r="U707" s="241" t="s">
        <v>2413</v>
      </c>
      <c r="V707" s="305" t="str" cm="1">
        <f t="array" ref="V707">_xlfn.IFS(C707="","",COUNTIF(C707,"ตำแหน่งว่าง*"),"ว่าง",COUNTIF(C707,"&lt;&gt;ตำแหน่งว่าง*"),"คนครอง")</f>
        <v>คนครอง</v>
      </c>
      <c r="W707" s="242" cm="1">
        <f t="array" ref="W707">_xlfn.IFS(COUNTIF(C707,"*(สบ3)"),32,COUNTIF(C707,"*(สบ2)"),41,COUNTIF(C707,"*(สบ1)"),42,COUNTIF(C707,"ตำแหน่งว่าง*"),42)</f>
        <v>42</v>
      </c>
      <c r="X707" s="98" t="s">
        <v>2928</v>
      </c>
      <c r="Y707" s="100" t="s">
        <v>467</v>
      </c>
      <c r="Z707" s="242">
        <v>706</v>
      </c>
      <c r="AA707" s="96"/>
      <c r="AB707" s="96"/>
    </row>
    <row r="708" spans="1:28" s="53" customFormat="1" ht="22.8" customHeight="1">
      <c r="A708" s="96" t="s">
        <v>333</v>
      </c>
      <c r="B708" s="95" t="s">
        <v>70</v>
      </c>
      <c r="C708" s="96" t="s">
        <v>2931</v>
      </c>
      <c r="D708" s="96" t="s">
        <v>19835</v>
      </c>
      <c r="E708" s="96" t="s">
        <v>19836</v>
      </c>
      <c r="F708" s="101" t="s">
        <v>2908</v>
      </c>
      <c r="G708" s="163" t="s">
        <v>2933</v>
      </c>
      <c r="H708" s="121">
        <v>44986</v>
      </c>
      <c r="I708" s="121">
        <v>44986</v>
      </c>
      <c r="J708" s="121">
        <v>44986</v>
      </c>
      <c r="K708" s="121">
        <v>34545</v>
      </c>
      <c r="L708" s="96" t="s">
        <v>1467</v>
      </c>
      <c r="M708" s="95" t="s">
        <v>24</v>
      </c>
      <c r="N708" s="164" t="s">
        <v>26</v>
      </c>
      <c r="O708" s="266" t="s">
        <v>34</v>
      </c>
      <c r="P708" s="164" t="s">
        <v>467</v>
      </c>
      <c r="Q708" s="99" t="s">
        <v>2934</v>
      </c>
      <c r="R708" s="95" t="s">
        <v>1474</v>
      </c>
      <c r="S708" s="257">
        <f t="shared" si="11"/>
        <v>56523</v>
      </c>
      <c r="T708" s="241" t="s">
        <v>16846</v>
      </c>
      <c r="U708" s="241" t="s">
        <v>2413</v>
      </c>
      <c r="V708" s="305" t="str" cm="1">
        <f t="array" ref="V708">_xlfn.IFS(C708="","",COUNTIF(C708,"ตำแหน่งว่าง*"),"ว่าง",COUNTIF(C708,"&lt;&gt;ตำแหน่งว่าง*"),"คนครอง")</f>
        <v>คนครอง</v>
      </c>
      <c r="W708" s="242" cm="1">
        <f t="array" ref="W708">_xlfn.IFS(COUNTIF(C708,"*(สบ3)"),32,COUNTIF(C708,"*(สบ2)"),41,COUNTIF(C708,"*(สบ1)"),42,COUNTIF(C708,"ตำแหน่งว่าง*"),42)</f>
        <v>42</v>
      </c>
      <c r="X708" s="98" t="s">
        <v>2932</v>
      </c>
      <c r="Y708" s="100" t="s">
        <v>467</v>
      </c>
      <c r="Z708" s="242">
        <v>707</v>
      </c>
      <c r="AA708" s="96"/>
      <c r="AB708" s="96"/>
    </row>
    <row r="709" spans="1:28" s="53" customFormat="1" ht="22.8" customHeight="1">
      <c r="A709" s="96" t="s">
        <v>116</v>
      </c>
      <c r="B709" s="95" t="s">
        <v>70</v>
      </c>
      <c r="C709" s="96" t="s">
        <v>2935</v>
      </c>
      <c r="D709" s="96" t="s">
        <v>19837</v>
      </c>
      <c r="E709" s="96" t="s">
        <v>19838</v>
      </c>
      <c r="F709" s="101" t="s">
        <v>2936</v>
      </c>
      <c r="G709" s="163" t="s">
        <v>2938</v>
      </c>
      <c r="H709" s="121">
        <v>44967</v>
      </c>
      <c r="I709" s="121">
        <v>44967</v>
      </c>
      <c r="J709" s="121">
        <v>41045</v>
      </c>
      <c r="K709" s="121">
        <v>27594</v>
      </c>
      <c r="L709" s="96" t="s">
        <v>2939</v>
      </c>
      <c r="M709" s="95" t="s">
        <v>24</v>
      </c>
      <c r="N709" s="164" t="s">
        <v>26</v>
      </c>
      <c r="O709" s="266" t="s">
        <v>451</v>
      </c>
      <c r="P709" s="164" t="s">
        <v>451</v>
      </c>
      <c r="Q709" s="104" t="s">
        <v>2940</v>
      </c>
      <c r="R709" s="95" t="s">
        <v>59</v>
      </c>
      <c r="S709" s="257">
        <f t="shared" si="11"/>
        <v>49583</v>
      </c>
      <c r="T709" s="241" t="s">
        <v>16846</v>
      </c>
      <c r="U709" s="241" t="s">
        <v>2413</v>
      </c>
      <c r="V709" s="305" t="str" cm="1">
        <f t="array" ref="V709">_xlfn.IFS(C709="","",COUNTIF(C709,"ตำแหน่งว่าง*"),"ว่าง",COUNTIF(C709,"&lt;&gt;ตำแหน่งว่าง*"),"คนครอง")</f>
        <v>คนครอง</v>
      </c>
      <c r="W709" s="242">
        <v>41</v>
      </c>
      <c r="X709" s="98" t="s">
        <v>2937</v>
      </c>
      <c r="Y709" s="100" t="s">
        <v>451</v>
      </c>
      <c r="Z709" s="242">
        <v>708</v>
      </c>
      <c r="AA709" s="96" t="s">
        <v>24844</v>
      </c>
      <c r="AB709" s="96"/>
    </row>
    <row r="710" spans="1:28" s="54" customFormat="1" ht="22.8" customHeight="1">
      <c r="A710" s="96" t="s">
        <v>154</v>
      </c>
      <c r="B710" s="95" t="s">
        <v>70</v>
      </c>
      <c r="C710" s="96" t="s">
        <v>17436</v>
      </c>
      <c r="D710" s="96" t="s">
        <v>19839</v>
      </c>
      <c r="E710" s="96" t="s">
        <v>19840</v>
      </c>
      <c r="F710" s="101" t="s">
        <v>2941</v>
      </c>
      <c r="G710" s="163" t="s">
        <v>2943</v>
      </c>
      <c r="H710" s="121">
        <v>44243</v>
      </c>
      <c r="I710" s="121">
        <v>41137</v>
      </c>
      <c r="J710" s="121">
        <v>41137</v>
      </c>
      <c r="K710" s="121">
        <v>25676</v>
      </c>
      <c r="L710" s="96" t="s">
        <v>2944</v>
      </c>
      <c r="M710" s="95" t="s">
        <v>698</v>
      </c>
      <c r="N710" s="164" t="s">
        <v>26</v>
      </c>
      <c r="O710" s="266" t="s">
        <v>451</v>
      </c>
      <c r="P710" s="164" t="s">
        <v>451</v>
      </c>
      <c r="Q710" s="99" t="s">
        <v>2945</v>
      </c>
      <c r="R710" s="95" t="s">
        <v>279</v>
      </c>
      <c r="S710" s="257">
        <f t="shared" si="11"/>
        <v>47757</v>
      </c>
      <c r="T710" s="241" t="s">
        <v>16846</v>
      </c>
      <c r="U710" s="241" t="s">
        <v>2413</v>
      </c>
      <c r="V710" s="305" t="str" cm="1">
        <f t="array" ref="V710">_xlfn.IFS(C710="","",COUNTIF(C710,"ตำแหน่งว่าง*"),"ว่าง",COUNTIF(C710,"&lt;&gt;ตำแหน่งว่าง*"),"คนครอง")</f>
        <v>คนครอง</v>
      </c>
      <c r="W710" s="242">
        <v>42</v>
      </c>
      <c r="X710" s="98" t="s">
        <v>2942</v>
      </c>
      <c r="Y710" s="100" t="s">
        <v>451</v>
      </c>
      <c r="Z710" s="242">
        <v>709</v>
      </c>
      <c r="AA710" s="96" t="s">
        <v>24845</v>
      </c>
      <c r="AB710" s="96"/>
    </row>
    <row r="711" spans="1:28" s="53" customFormat="1" ht="22.8" customHeight="1">
      <c r="A711" s="97" t="s">
        <v>154</v>
      </c>
      <c r="B711" s="100" t="s">
        <v>70</v>
      </c>
      <c r="C711" s="97" t="s">
        <v>2946</v>
      </c>
      <c r="D711" s="96" t="s">
        <v>19841</v>
      </c>
      <c r="E711" s="96" t="s">
        <v>19842</v>
      </c>
      <c r="F711" s="101" t="s">
        <v>2941</v>
      </c>
      <c r="G711" s="163" t="s">
        <v>2948</v>
      </c>
      <c r="H711" s="121">
        <v>44599</v>
      </c>
      <c r="I711" s="123">
        <v>41045</v>
      </c>
      <c r="J711" s="123">
        <v>41045</v>
      </c>
      <c r="K711" s="121">
        <v>28654</v>
      </c>
      <c r="L711" s="97" t="s">
        <v>2949</v>
      </c>
      <c r="M711" s="100" t="s">
        <v>142</v>
      </c>
      <c r="N711" s="164" t="s">
        <v>26</v>
      </c>
      <c r="O711" s="266" t="s">
        <v>451</v>
      </c>
      <c r="P711" s="164" t="s">
        <v>451</v>
      </c>
      <c r="Q711" s="98" t="s">
        <v>2950</v>
      </c>
      <c r="R711" s="100" t="s">
        <v>1200</v>
      </c>
      <c r="S711" s="257">
        <f t="shared" si="11"/>
        <v>50679</v>
      </c>
      <c r="T711" s="241" t="s">
        <v>16846</v>
      </c>
      <c r="U711" s="241" t="s">
        <v>2413</v>
      </c>
      <c r="V711" s="305" t="str" cm="1">
        <f t="array" ref="V711">_xlfn.IFS(C711="","",COUNTIF(C711,"ตำแหน่งว่าง*"),"ว่าง",COUNTIF(C711,"&lt;&gt;ตำแหน่งว่าง*"),"คนครอง")</f>
        <v>คนครอง</v>
      </c>
      <c r="W711" s="242">
        <v>42</v>
      </c>
      <c r="X711" s="98" t="s">
        <v>2947</v>
      </c>
      <c r="Y711" s="100" t="s">
        <v>451</v>
      </c>
      <c r="Z711" s="242">
        <v>710</v>
      </c>
      <c r="AA711" s="96" t="s">
        <v>24808</v>
      </c>
      <c r="AB711" s="96" t="s">
        <v>24629</v>
      </c>
    </row>
    <row r="712" spans="1:28" s="53" customFormat="1" ht="22.8" customHeight="1">
      <c r="A712" s="96" t="s">
        <v>69</v>
      </c>
      <c r="B712" s="95" t="s">
        <v>20</v>
      </c>
      <c r="C712" s="96" t="s">
        <v>2778</v>
      </c>
      <c r="D712" s="96" t="s">
        <v>19843</v>
      </c>
      <c r="E712" s="96" t="s">
        <v>19844</v>
      </c>
      <c r="F712" s="101" t="s">
        <v>16944</v>
      </c>
      <c r="G712" s="163" t="s">
        <v>2780</v>
      </c>
      <c r="H712" s="121">
        <v>43812</v>
      </c>
      <c r="I712" s="121">
        <v>42893</v>
      </c>
      <c r="J712" s="121">
        <v>35669</v>
      </c>
      <c r="K712" s="121">
        <v>24839</v>
      </c>
      <c r="L712" s="103" t="s">
        <v>16945</v>
      </c>
      <c r="M712" s="99" t="s">
        <v>1681</v>
      </c>
      <c r="N712" s="164" t="s">
        <v>26</v>
      </c>
      <c r="O712" s="266" t="s">
        <v>34</v>
      </c>
      <c r="P712" s="164" t="s">
        <v>1363</v>
      </c>
      <c r="Q712" s="99" t="s">
        <v>18711</v>
      </c>
      <c r="R712" s="95" t="s">
        <v>1823</v>
      </c>
      <c r="S712" s="257">
        <f t="shared" si="11"/>
        <v>47027</v>
      </c>
      <c r="T712" s="241" t="s">
        <v>16843</v>
      </c>
      <c r="U712" s="241" t="s">
        <v>2413</v>
      </c>
      <c r="V712" s="305" t="str" cm="1">
        <f t="array" ref="V712">_xlfn.IFS(C712="","",COUNTIF(C712,"ตำแหน่งว่าง*"),"ว่าง",COUNTIF(C712,"&lt;&gt;ตำแหน่งว่าง*"),"คนครอง")</f>
        <v>คนครอง</v>
      </c>
      <c r="W712" s="245">
        <v>31</v>
      </c>
      <c r="X712" s="98" t="s">
        <v>2779</v>
      </c>
      <c r="Y712" s="100" t="s">
        <v>1363</v>
      </c>
      <c r="Z712" s="242">
        <v>711</v>
      </c>
      <c r="AA712" s="96" t="s">
        <v>24776</v>
      </c>
      <c r="AB712" s="96" t="s">
        <v>24666</v>
      </c>
    </row>
    <row r="713" spans="1:28" s="53" customFormat="1" ht="22.8" customHeight="1">
      <c r="A713" s="96" t="s">
        <v>116</v>
      </c>
      <c r="B713" s="95" t="s">
        <v>70</v>
      </c>
      <c r="C713" s="96" t="s">
        <v>24285</v>
      </c>
      <c r="D713" s="96" t="s">
        <v>19845</v>
      </c>
      <c r="E713" s="96" t="s">
        <v>19846</v>
      </c>
      <c r="F713" s="101" t="s">
        <v>2781</v>
      </c>
      <c r="G713" s="163" t="s">
        <v>2783</v>
      </c>
      <c r="H713" s="121">
        <v>45719</v>
      </c>
      <c r="I713" s="121">
        <v>45719</v>
      </c>
      <c r="J713" s="121">
        <v>41645</v>
      </c>
      <c r="K713" s="121">
        <v>32541</v>
      </c>
      <c r="L713" s="96" t="s">
        <v>2784</v>
      </c>
      <c r="M713" s="95" t="s">
        <v>230</v>
      </c>
      <c r="N713" s="164" t="s">
        <v>26</v>
      </c>
      <c r="O713" s="266" t="s">
        <v>34</v>
      </c>
      <c r="P713" s="164" t="s">
        <v>467</v>
      </c>
      <c r="Q713" s="99" t="s">
        <v>2785</v>
      </c>
      <c r="R713" s="95" t="s">
        <v>24252</v>
      </c>
      <c r="S713" s="257">
        <f t="shared" si="11"/>
        <v>54697</v>
      </c>
      <c r="T713" s="241" t="s">
        <v>16843</v>
      </c>
      <c r="U713" s="241" t="s">
        <v>2413</v>
      </c>
      <c r="V713" s="305" t="str" cm="1">
        <f t="array" ref="V713">_xlfn.IFS(C713="","",COUNTIF(C713,"ตำแหน่งว่าง*"),"ว่าง",COUNTIF(C713,"&lt;&gt;ตำแหน่งว่าง*"),"คนครอง")</f>
        <v>คนครอง</v>
      </c>
      <c r="W713" s="242" cm="1">
        <f t="array" ref="W713">_xlfn.IFS(COUNTIF(C713,"*(สบ3)"),32,COUNTIF(C713,"*(สบ2)"),41,COUNTIF(C713,"*(สบ1)"),42,COUNTIF(C713,"ตำแหน่งว่าง*"),42)</f>
        <v>32</v>
      </c>
      <c r="X713" s="98" t="s">
        <v>2782</v>
      </c>
      <c r="Y713" s="100" t="s">
        <v>467</v>
      </c>
      <c r="Z713" s="242">
        <v>712</v>
      </c>
      <c r="AA713" s="96"/>
      <c r="AB713" s="96"/>
    </row>
    <row r="714" spans="1:28" s="53" customFormat="1" ht="22.8" customHeight="1">
      <c r="A714" s="96" t="s">
        <v>145</v>
      </c>
      <c r="B714" s="95" t="s">
        <v>20</v>
      </c>
      <c r="C714" s="96" t="s">
        <v>17420</v>
      </c>
      <c r="D714" s="96" t="s">
        <v>19847</v>
      </c>
      <c r="E714" s="96" t="s">
        <v>19848</v>
      </c>
      <c r="F714" s="101" t="s">
        <v>2781</v>
      </c>
      <c r="G714" s="163" t="s">
        <v>2787</v>
      </c>
      <c r="H714" s="121">
        <v>43868</v>
      </c>
      <c r="I714" s="121">
        <v>43868</v>
      </c>
      <c r="J714" s="121">
        <v>43868</v>
      </c>
      <c r="K714" s="121">
        <v>34640</v>
      </c>
      <c r="L714" s="96" t="s">
        <v>17114</v>
      </c>
      <c r="M714" s="95" t="s">
        <v>197</v>
      </c>
      <c r="N714" s="164" t="s">
        <v>26</v>
      </c>
      <c r="O714" s="266" t="s">
        <v>34</v>
      </c>
      <c r="P714" s="164" t="s">
        <v>467</v>
      </c>
      <c r="Q714" s="99" t="s">
        <v>2788</v>
      </c>
      <c r="R714" s="95" t="s">
        <v>1502</v>
      </c>
      <c r="S714" s="257">
        <f t="shared" si="11"/>
        <v>56888</v>
      </c>
      <c r="T714" s="241" t="s">
        <v>16843</v>
      </c>
      <c r="U714" s="241" t="s">
        <v>2413</v>
      </c>
      <c r="V714" s="305" t="str" cm="1">
        <f t="array" ref="V714">_xlfn.IFS(C714="","",COUNTIF(C714,"ตำแหน่งว่าง*"),"ว่าง",COUNTIF(C714,"&lt;&gt;ตำแหน่งว่าง*"),"คนครอง")</f>
        <v>คนครอง</v>
      </c>
      <c r="W714" s="242" cm="1">
        <f t="array" ref="W714">_xlfn.IFS(COUNTIF(C714,"*(สบ3)"),32,COUNTIF(C714,"*(สบ2)"),41,COUNTIF(C714,"*(สบ1)"),42,COUNTIF(C714,"ตำแหน่งว่าง*"),42)</f>
        <v>42</v>
      </c>
      <c r="X714" s="98" t="s">
        <v>2786</v>
      </c>
      <c r="Y714" s="100" t="s">
        <v>467</v>
      </c>
      <c r="Z714" s="242">
        <v>713</v>
      </c>
      <c r="AA714" s="96"/>
      <c r="AB714" s="96" t="s">
        <v>24654</v>
      </c>
    </row>
    <row r="715" spans="1:28" s="53" customFormat="1" ht="22.8" customHeight="1">
      <c r="A715" s="96" t="s">
        <v>145</v>
      </c>
      <c r="B715" s="95" t="s">
        <v>20</v>
      </c>
      <c r="C715" s="96" t="s">
        <v>17421</v>
      </c>
      <c r="D715" s="96" t="s">
        <v>19481</v>
      </c>
      <c r="E715" s="96" t="s">
        <v>19849</v>
      </c>
      <c r="F715" s="101" t="s">
        <v>2781</v>
      </c>
      <c r="G715" s="163" t="s">
        <v>2790</v>
      </c>
      <c r="H715" s="121">
        <v>43868</v>
      </c>
      <c r="I715" s="121">
        <v>43868</v>
      </c>
      <c r="J715" s="121">
        <v>43868</v>
      </c>
      <c r="K715" s="121">
        <v>34044</v>
      </c>
      <c r="L715" s="96" t="s">
        <v>17113</v>
      </c>
      <c r="M715" s="95" t="s">
        <v>2344</v>
      </c>
      <c r="N715" s="164" t="s">
        <v>26</v>
      </c>
      <c r="O715" s="266" t="s">
        <v>34</v>
      </c>
      <c r="P715" s="164" t="s">
        <v>467</v>
      </c>
      <c r="Q715" s="99" t="s">
        <v>2791</v>
      </c>
      <c r="R715" s="95" t="s">
        <v>1502</v>
      </c>
      <c r="S715" s="257">
        <f t="shared" si="11"/>
        <v>56158</v>
      </c>
      <c r="T715" s="241" t="s">
        <v>16843</v>
      </c>
      <c r="U715" s="241" t="s">
        <v>2413</v>
      </c>
      <c r="V715" s="305" t="str" cm="1">
        <f t="array" ref="V715">_xlfn.IFS(C715="","",COUNTIF(C715,"ตำแหน่งว่าง*"),"ว่าง",COUNTIF(C715,"&lt;&gt;ตำแหน่งว่าง*"),"คนครอง")</f>
        <v>คนครอง</v>
      </c>
      <c r="W715" s="242" cm="1">
        <f t="array" ref="W715">_xlfn.IFS(COUNTIF(C715,"*(สบ3)"),32,COUNTIF(C715,"*(สบ2)"),41,COUNTIF(C715,"*(สบ1)"),42,COUNTIF(C715,"ตำแหน่งว่าง*"),42)</f>
        <v>42</v>
      </c>
      <c r="X715" s="98" t="s">
        <v>2789</v>
      </c>
      <c r="Y715" s="100" t="s">
        <v>467</v>
      </c>
      <c r="Z715" s="242">
        <v>714</v>
      </c>
      <c r="AA715" s="96"/>
      <c r="AB715" s="96" t="s">
        <v>24654</v>
      </c>
    </row>
    <row r="716" spans="1:28" s="53" customFormat="1" ht="22.8" customHeight="1">
      <c r="A716" s="96" t="s">
        <v>333</v>
      </c>
      <c r="B716" s="95" t="s">
        <v>20</v>
      </c>
      <c r="C716" s="96" t="s">
        <v>17422</v>
      </c>
      <c r="D716" s="96" t="s">
        <v>19850</v>
      </c>
      <c r="E716" s="96" t="s">
        <v>19851</v>
      </c>
      <c r="F716" s="101" t="s">
        <v>2781</v>
      </c>
      <c r="G716" s="163" t="s">
        <v>2793</v>
      </c>
      <c r="H716" s="121">
        <v>44636</v>
      </c>
      <c r="I716" s="121">
        <v>44636</v>
      </c>
      <c r="J716" s="121">
        <v>44636</v>
      </c>
      <c r="K716" s="121">
        <v>35292</v>
      </c>
      <c r="L716" s="96" t="s">
        <v>2548</v>
      </c>
      <c r="M716" s="95" t="s">
        <v>1681</v>
      </c>
      <c r="N716" s="164" t="s">
        <v>26</v>
      </c>
      <c r="O716" s="266" t="s">
        <v>34</v>
      </c>
      <c r="P716" s="164" t="s">
        <v>467</v>
      </c>
      <c r="Q716" s="99" t="s">
        <v>2794</v>
      </c>
      <c r="R716" s="95" t="s">
        <v>1498</v>
      </c>
      <c r="S716" s="257">
        <f t="shared" si="11"/>
        <v>57254</v>
      </c>
      <c r="T716" s="241" t="s">
        <v>16843</v>
      </c>
      <c r="U716" s="241" t="s">
        <v>2413</v>
      </c>
      <c r="V716" s="305" t="str" cm="1">
        <f t="array" ref="V716">_xlfn.IFS(C716="","",COUNTIF(C716,"ตำแหน่งว่าง*"),"ว่าง",COUNTIF(C716,"&lt;&gt;ตำแหน่งว่าง*"),"คนครอง")</f>
        <v>คนครอง</v>
      </c>
      <c r="W716" s="242" cm="1">
        <f t="array" ref="W716">_xlfn.IFS(COUNTIF(C716,"*(สบ3)"),32,COUNTIF(C716,"*(สบ2)"),41,COUNTIF(C716,"*(สบ1)"),42,COUNTIF(C716,"ตำแหน่งว่าง*"),42)</f>
        <v>42</v>
      </c>
      <c r="X716" s="98" t="s">
        <v>2792</v>
      </c>
      <c r="Y716" s="100" t="s">
        <v>467</v>
      </c>
      <c r="Z716" s="242">
        <v>715</v>
      </c>
      <c r="AA716" s="96"/>
      <c r="AB716" s="96"/>
    </row>
    <row r="717" spans="1:28" s="56" customFormat="1" ht="22.8" customHeight="1">
      <c r="A717" s="96" t="s">
        <v>333</v>
      </c>
      <c r="B717" s="95" t="s">
        <v>20</v>
      </c>
      <c r="C717" s="96" t="s">
        <v>17423</v>
      </c>
      <c r="D717" s="96" t="s">
        <v>19852</v>
      </c>
      <c r="E717" s="96" t="s">
        <v>19853</v>
      </c>
      <c r="F717" s="101" t="s">
        <v>2781</v>
      </c>
      <c r="G717" s="163" t="s">
        <v>2796</v>
      </c>
      <c r="H717" s="121">
        <v>44636</v>
      </c>
      <c r="I717" s="121">
        <v>44636</v>
      </c>
      <c r="J717" s="121">
        <v>44636</v>
      </c>
      <c r="K717" s="121">
        <v>34008</v>
      </c>
      <c r="L717" s="96" t="s">
        <v>17115</v>
      </c>
      <c r="M717" s="95" t="s">
        <v>24</v>
      </c>
      <c r="N717" s="164" t="s">
        <v>26</v>
      </c>
      <c r="O717" s="266" t="s">
        <v>34</v>
      </c>
      <c r="P717" s="164" t="s">
        <v>467</v>
      </c>
      <c r="Q717" s="99" t="s">
        <v>2797</v>
      </c>
      <c r="R717" s="95" t="s">
        <v>1498</v>
      </c>
      <c r="S717" s="257">
        <f t="shared" si="11"/>
        <v>56158</v>
      </c>
      <c r="T717" s="243" t="s">
        <v>16843</v>
      </c>
      <c r="U717" s="241" t="s">
        <v>2413</v>
      </c>
      <c r="V717" s="305" t="str" cm="1">
        <f t="array" ref="V717">_xlfn.IFS(C717="","",COUNTIF(C717,"ตำแหน่งว่าง*"),"ว่าง",COUNTIF(C717,"&lt;&gt;ตำแหน่งว่าง*"),"คนครอง")</f>
        <v>คนครอง</v>
      </c>
      <c r="W717" s="242" cm="1">
        <f t="array" ref="W717">_xlfn.IFS(COUNTIF(C717,"*(สบ3)"),32,COUNTIF(C717,"*(สบ2)"),41,COUNTIF(C717,"*(สบ1)"),42,COUNTIF(C717,"ตำแหน่งว่าง*"),42)</f>
        <v>42</v>
      </c>
      <c r="X717" s="98" t="s">
        <v>2795</v>
      </c>
      <c r="Y717" s="100" t="s">
        <v>467</v>
      </c>
      <c r="Z717" s="242">
        <v>716</v>
      </c>
      <c r="AA717" s="96"/>
      <c r="AB717" s="96"/>
    </row>
    <row r="718" spans="1:28" s="54" customFormat="1" ht="22.8" customHeight="1">
      <c r="A718" s="96" t="s">
        <v>154</v>
      </c>
      <c r="B718" s="95" t="s">
        <v>70</v>
      </c>
      <c r="C718" s="96" t="s">
        <v>18161</v>
      </c>
      <c r="D718" s="96" t="s">
        <v>19854</v>
      </c>
      <c r="E718" s="96" t="s">
        <v>19855</v>
      </c>
      <c r="F718" s="101" t="s">
        <v>2781</v>
      </c>
      <c r="G718" s="163" t="s">
        <v>2799</v>
      </c>
      <c r="H718" s="121">
        <v>45322</v>
      </c>
      <c r="I718" s="121">
        <v>43420</v>
      </c>
      <c r="J718" s="121">
        <v>43420</v>
      </c>
      <c r="K718" s="121">
        <v>33032</v>
      </c>
      <c r="L718" s="96" t="s">
        <v>5584</v>
      </c>
      <c r="M718" s="95" t="s">
        <v>2218</v>
      </c>
      <c r="N718" s="164" t="s">
        <v>26</v>
      </c>
      <c r="O718" s="266" t="s">
        <v>34</v>
      </c>
      <c r="P718" s="164" t="s">
        <v>467</v>
      </c>
      <c r="Q718" s="104" t="s">
        <v>5585</v>
      </c>
      <c r="R718" s="99" t="s">
        <v>17993</v>
      </c>
      <c r="S718" s="257">
        <f t="shared" si="11"/>
        <v>55062</v>
      </c>
      <c r="T718" s="241" t="s">
        <v>16843</v>
      </c>
      <c r="U718" s="241" t="s">
        <v>2413</v>
      </c>
      <c r="V718" s="305" t="str" cm="1">
        <f t="array" ref="V718">_xlfn.IFS(C718="","",COUNTIF(C718,"ตำแหน่งว่าง*"),"ว่าง",COUNTIF(C718,"&lt;&gt;ตำแหน่งว่าง*"),"คนครอง")</f>
        <v>คนครอง</v>
      </c>
      <c r="W718" s="242" cm="1">
        <f t="array" ref="W718">_xlfn.IFS(COUNTIF(C718,"*(สบ3)"),32,COUNTIF(C718,"*(สบ2)"),41,COUNTIF(C718,"*(สบ1)"),42,COUNTIF(C718,"ตำแหน่งว่าง*"),42)</f>
        <v>42</v>
      </c>
      <c r="X718" s="98" t="s">
        <v>2798</v>
      </c>
      <c r="Y718" s="100" t="s">
        <v>467</v>
      </c>
      <c r="Z718" s="242">
        <v>717</v>
      </c>
      <c r="AA718" s="96"/>
      <c r="AB718" s="96" t="s">
        <v>24633</v>
      </c>
    </row>
    <row r="719" spans="1:28" s="54" customFormat="1" ht="22.8" customHeight="1">
      <c r="A719" s="96" t="s">
        <v>116</v>
      </c>
      <c r="B719" s="95" t="s">
        <v>70</v>
      </c>
      <c r="C719" s="96" t="s">
        <v>2800</v>
      </c>
      <c r="D719" s="96" t="s">
        <v>19856</v>
      </c>
      <c r="E719" s="96" t="s">
        <v>19857</v>
      </c>
      <c r="F719" s="101" t="s">
        <v>2781</v>
      </c>
      <c r="G719" s="163" t="s">
        <v>2802</v>
      </c>
      <c r="H719" s="121">
        <v>44967</v>
      </c>
      <c r="I719" s="121">
        <v>44187</v>
      </c>
      <c r="J719" s="121">
        <v>41645</v>
      </c>
      <c r="K719" s="121">
        <v>30932</v>
      </c>
      <c r="L719" s="96" t="s">
        <v>2803</v>
      </c>
      <c r="M719" s="95" t="s">
        <v>1681</v>
      </c>
      <c r="N719" s="164" t="s">
        <v>26</v>
      </c>
      <c r="O719" s="266" t="s">
        <v>34</v>
      </c>
      <c r="P719" s="164" t="s">
        <v>467</v>
      </c>
      <c r="Q719" s="99" t="s">
        <v>2804</v>
      </c>
      <c r="R719" s="95" t="s">
        <v>686</v>
      </c>
      <c r="S719" s="257">
        <f t="shared" si="11"/>
        <v>52871</v>
      </c>
      <c r="T719" s="241" t="s">
        <v>16843</v>
      </c>
      <c r="U719" s="241" t="s">
        <v>2413</v>
      </c>
      <c r="V719" s="305" t="str" cm="1">
        <f t="array" ref="V719">_xlfn.IFS(C719="","",COUNTIF(C719,"ตำแหน่งว่าง*"),"ว่าง",COUNTIF(C719,"&lt;&gt;ตำแหน่งว่าง*"),"คนครอง")</f>
        <v>คนครอง</v>
      </c>
      <c r="W719" s="242" cm="1">
        <f t="array" ref="W719">_xlfn.IFS(COUNTIF(C719,"*(สบ3)"),32,COUNTIF(C719,"*(สบ2)"),41,COUNTIF(C719,"*(สบ1)"),42,COUNTIF(C719,"ตำแหน่งว่าง*"),42)</f>
        <v>41</v>
      </c>
      <c r="X719" s="98" t="s">
        <v>2801</v>
      </c>
      <c r="Y719" s="100" t="s">
        <v>467</v>
      </c>
      <c r="Z719" s="242">
        <v>718</v>
      </c>
      <c r="AA719" s="96"/>
      <c r="AB719" s="96"/>
    </row>
    <row r="720" spans="1:28" s="53" customFormat="1" ht="22.8" customHeight="1">
      <c r="A720" s="96" t="s">
        <v>333</v>
      </c>
      <c r="B720" s="95" t="s">
        <v>20</v>
      </c>
      <c r="C720" s="96" t="s">
        <v>2805</v>
      </c>
      <c r="D720" s="96" t="s">
        <v>19858</v>
      </c>
      <c r="E720" s="96" t="s">
        <v>19859</v>
      </c>
      <c r="F720" s="101" t="s">
        <v>2781</v>
      </c>
      <c r="G720" s="163" t="s">
        <v>2807</v>
      </c>
      <c r="H720" s="121">
        <v>44986</v>
      </c>
      <c r="I720" s="121">
        <v>44986</v>
      </c>
      <c r="J720" s="121">
        <v>44986</v>
      </c>
      <c r="K720" s="121">
        <v>36448</v>
      </c>
      <c r="L720" s="96" t="s">
        <v>1467</v>
      </c>
      <c r="M720" s="95" t="s">
        <v>82</v>
      </c>
      <c r="N720" s="164" t="s">
        <v>26</v>
      </c>
      <c r="O720" s="266" t="s">
        <v>34</v>
      </c>
      <c r="P720" s="164" t="s">
        <v>467</v>
      </c>
      <c r="Q720" s="99" t="s">
        <v>2808</v>
      </c>
      <c r="R720" s="95" t="s">
        <v>1474</v>
      </c>
      <c r="S720" s="257">
        <f t="shared" si="11"/>
        <v>58715</v>
      </c>
      <c r="T720" s="241" t="s">
        <v>16843</v>
      </c>
      <c r="U720" s="241" t="s">
        <v>2413</v>
      </c>
      <c r="V720" s="305" t="str" cm="1">
        <f t="array" ref="V720">_xlfn.IFS(C720="","",COUNTIF(C720,"ตำแหน่งว่าง*"),"ว่าง",COUNTIF(C720,"&lt;&gt;ตำแหน่งว่าง*"),"คนครอง")</f>
        <v>คนครอง</v>
      </c>
      <c r="W720" s="242" cm="1">
        <f t="array" ref="W720">_xlfn.IFS(COUNTIF(C720,"*(สบ3)"),32,COUNTIF(C720,"*(สบ2)"),41,COUNTIF(C720,"*(สบ1)"),42,COUNTIF(C720,"ตำแหน่งว่าง*"),42)</f>
        <v>42</v>
      </c>
      <c r="X720" s="98" t="s">
        <v>2806</v>
      </c>
      <c r="Y720" s="100" t="s">
        <v>467</v>
      </c>
      <c r="Z720" s="242">
        <v>719</v>
      </c>
      <c r="AA720" s="96"/>
      <c r="AB720" s="96"/>
    </row>
    <row r="721" spans="1:28" s="53" customFormat="1" ht="22.8" customHeight="1">
      <c r="A721" s="96" t="s">
        <v>93</v>
      </c>
      <c r="B721" s="95" t="s">
        <v>70</v>
      </c>
      <c r="C721" s="96" t="s">
        <v>17424</v>
      </c>
      <c r="D721" s="96" t="s">
        <v>19621</v>
      </c>
      <c r="E721" s="96" t="s">
        <v>19860</v>
      </c>
      <c r="F721" s="101" t="s">
        <v>2809</v>
      </c>
      <c r="G721" s="163" t="s">
        <v>2811</v>
      </c>
      <c r="H721" s="121">
        <v>42506</v>
      </c>
      <c r="I721" s="121">
        <v>42506</v>
      </c>
      <c r="J721" s="121">
        <v>39517</v>
      </c>
      <c r="K721" s="121">
        <v>29009</v>
      </c>
      <c r="L721" s="96" t="s">
        <v>2812</v>
      </c>
      <c r="M721" s="95" t="s">
        <v>1681</v>
      </c>
      <c r="N721" s="164" t="s">
        <v>26</v>
      </c>
      <c r="O721" s="266" t="s">
        <v>451</v>
      </c>
      <c r="P721" s="164" t="s">
        <v>451</v>
      </c>
      <c r="Q721" s="104" t="s">
        <v>2813</v>
      </c>
      <c r="R721" s="95" t="s">
        <v>2186</v>
      </c>
      <c r="S721" s="257">
        <f t="shared" si="11"/>
        <v>51044</v>
      </c>
      <c r="T721" s="241" t="s">
        <v>16843</v>
      </c>
      <c r="U721" s="241" t="s">
        <v>2413</v>
      </c>
      <c r="V721" s="305" t="str" cm="1">
        <f t="array" ref="V721">_xlfn.IFS(C721="","",COUNTIF(C721,"ตำแหน่งว่าง*"),"ว่าง",COUNTIF(C721,"&lt;&gt;ตำแหน่งว่าง*"),"คนครอง")</f>
        <v>คนครอง</v>
      </c>
      <c r="W721" s="242">
        <v>41</v>
      </c>
      <c r="X721" s="98" t="s">
        <v>2810</v>
      </c>
      <c r="Y721" s="100" t="s">
        <v>451</v>
      </c>
      <c r="Z721" s="242">
        <v>720</v>
      </c>
      <c r="AA721" s="96" t="s">
        <v>24750</v>
      </c>
      <c r="AB721" s="96"/>
    </row>
    <row r="722" spans="1:28" s="53" customFormat="1" ht="22.8" customHeight="1">
      <c r="A722" s="96"/>
      <c r="B722" s="95"/>
      <c r="C722" s="96" t="s">
        <v>60</v>
      </c>
      <c r="D722" s="96"/>
      <c r="E722" s="96"/>
      <c r="F722" s="101" t="s">
        <v>2814</v>
      </c>
      <c r="G722" s="163" t="s">
        <v>2816</v>
      </c>
      <c r="H722" s="121"/>
      <c r="I722" s="121"/>
      <c r="J722" s="121"/>
      <c r="K722" s="121"/>
      <c r="L722" s="96"/>
      <c r="M722" s="95"/>
      <c r="N722" s="164" t="s">
        <v>26</v>
      </c>
      <c r="O722" s="266" t="s">
        <v>451</v>
      </c>
      <c r="P722" s="164" t="s">
        <v>451</v>
      </c>
      <c r="Q722" s="104"/>
      <c r="R722" s="95"/>
      <c r="S722" s="257" t="str">
        <f t="shared" si="11"/>
        <v/>
      </c>
      <c r="T722" s="241" t="s">
        <v>16843</v>
      </c>
      <c r="U722" s="241" t="s">
        <v>2413</v>
      </c>
      <c r="V722" s="305" t="str" cm="1">
        <f t="array" ref="V722">_xlfn.IFS(C722="","",COUNTIF(C722,"ตำแหน่งว่าง*"),"ว่าง",COUNTIF(C722,"&lt;&gt;ตำแหน่งว่าง*"),"คนครอง")</f>
        <v>ว่าง</v>
      </c>
      <c r="W722" s="242">
        <v>42</v>
      </c>
      <c r="X722" s="98" t="s">
        <v>2815</v>
      </c>
      <c r="Y722" s="100" t="s">
        <v>451</v>
      </c>
      <c r="Z722" s="242">
        <v>721</v>
      </c>
      <c r="AA722" s="96"/>
      <c r="AB722" s="96"/>
    </row>
    <row r="723" spans="1:28" s="53" customFormat="1" ht="22.8" customHeight="1">
      <c r="A723" s="96"/>
      <c r="B723" s="95"/>
      <c r="C723" s="96" t="s">
        <v>60</v>
      </c>
      <c r="D723" s="96"/>
      <c r="E723" s="96"/>
      <c r="F723" s="101" t="s">
        <v>2814</v>
      </c>
      <c r="G723" s="163" t="s">
        <v>2821</v>
      </c>
      <c r="H723" s="121"/>
      <c r="I723" s="121"/>
      <c r="J723" s="121"/>
      <c r="K723" s="121"/>
      <c r="L723" s="96"/>
      <c r="M723" s="95"/>
      <c r="N723" s="164" t="s">
        <v>26</v>
      </c>
      <c r="O723" s="266" t="s">
        <v>451</v>
      </c>
      <c r="P723" s="164" t="s">
        <v>451</v>
      </c>
      <c r="Q723" s="99"/>
      <c r="R723" s="95"/>
      <c r="S723" s="257" t="str">
        <f t="shared" si="11"/>
        <v/>
      </c>
      <c r="T723" s="241" t="s">
        <v>16843</v>
      </c>
      <c r="U723" s="241" t="s">
        <v>2413</v>
      </c>
      <c r="V723" s="305" t="str" cm="1">
        <f t="array" ref="V723">_xlfn.IFS(C723="","",COUNTIF(C723,"ตำแหน่งว่าง*"),"ว่าง",COUNTIF(C723,"&lt;&gt;ตำแหน่งว่าง*"),"คนครอง")</f>
        <v>ว่าง</v>
      </c>
      <c r="W723" s="242">
        <v>42</v>
      </c>
      <c r="X723" s="98" t="s">
        <v>2820</v>
      </c>
      <c r="Y723" s="100" t="s">
        <v>451</v>
      </c>
      <c r="Z723" s="242">
        <v>722</v>
      </c>
      <c r="AA723" s="96"/>
      <c r="AB723" s="96"/>
    </row>
    <row r="724" spans="1:28" s="53" customFormat="1" ht="22.8" customHeight="1">
      <c r="A724" s="96" t="s">
        <v>69</v>
      </c>
      <c r="B724" s="95" t="s">
        <v>20</v>
      </c>
      <c r="C724" s="96" t="s">
        <v>2861</v>
      </c>
      <c r="D724" s="96" t="s">
        <v>19202</v>
      </c>
      <c r="E724" s="96" t="s">
        <v>19863</v>
      </c>
      <c r="F724" s="101" t="s">
        <v>16947</v>
      </c>
      <c r="G724" s="163" t="s">
        <v>2863</v>
      </c>
      <c r="H724" s="121">
        <v>44187</v>
      </c>
      <c r="I724" s="121">
        <v>44187</v>
      </c>
      <c r="J724" s="121">
        <v>37207</v>
      </c>
      <c r="K724" s="121">
        <v>28998</v>
      </c>
      <c r="L724" s="96" t="s">
        <v>2864</v>
      </c>
      <c r="M724" s="95" t="s">
        <v>82</v>
      </c>
      <c r="N724" s="164" t="s">
        <v>26</v>
      </c>
      <c r="O724" s="266" t="s">
        <v>34</v>
      </c>
      <c r="P724" s="164" t="s">
        <v>1363</v>
      </c>
      <c r="Q724" s="104" t="s">
        <v>2865</v>
      </c>
      <c r="R724" s="99" t="s">
        <v>179</v>
      </c>
      <c r="S724" s="257">
        <f t="shared" si="11"/>
        <v>51044</v>
      </c>
      <c r="T724" s="241" t="s">
        <v>16845</v>
      </c>
      <c r="U724" s="241" t="s">
        <v>2413</v>
      </c>
      <c r="V724" s="305" t="str" cm="1">
        <f t="array" ref="V724">_xlfn.IFS(C724="","",COUNTIF(C724,"ตำแหน่งว่าง*"),"ว่าง",COUNTIF(C724,"&lt;&gt;ตำแหน่งว่าง*"),"คนครอง")</f>
        <v>คนครอง</v>
      </c>
      <c r="W724" s="245">
        <v>31</v>
      </c>
      <c r="X724" s="98" t="s">
        <v>2862</v>
      </c>
      <c r="Y724" s="100" t="s">
        <v>1363</v>
      </c>
      <c r="Z724" s="242">
        <v>723</v>
      </c>
      <c r="AA724" s="96"/>
      <c r="AB724" s="96"/>
    </row>
    <row r="725" spans="1:28" s="56" customFormat="1" ht="22.8" customHeight="1">
      <c r="A725" s="96" t="s">
        <v>154</v>
      </c>
      <c r="B725" s="95" t="s">
        <v>70</v>
      </c>
      <c r="C725" s="96" t="s">
        <v>17428</v>
      </c>
      <c r="D725" s="96" t="s">
        <v>18983</v>
      </c>
      <c r="E725" s="96" t="s">
        <v>19864</v>
      </c>
      <c r="F725" s="101" t="s">
        <v>2866</v>
      </c>
      <c r="G725" s="163" t="s">
        <v>2868</v>
      </c>
      <c r="H725" s="121">
        <v>43420</v>
      </c>
      <c r="I725" s="121">
        <v>43420</v>
      </c>
      <c r="J725" s="121">
        <v>43420</v>
      </c>
      <c r="K725" s="121">
        <v>32916</v>
      </c>
      <c r="L725" s="96" t="s">
        <v>2869</v>
      </c>
      <c r="M725" s="95" t="s">
        <v>82</v>
      </c>
      <c r="N725" s="164" t="s">
        <v>26</v>
      </c>
      <c r="O725" s="266" t="s">
        <v>34</v>
      </c>
      <c r="P725" s="164" t="s">
        <v>467</v>
      </c>
      <c r="Q725" s="99" t="s">
        <v>2870</v>
      </c>
      <c r="R725" s="95" t="s">
        <v>1491</v>
      </c>
      <c r="S725" s="257">
        <f t="shared" si="11"/>
        <v>55062</v>
      </c>
      <c r="T725" s="243" t="s">
        <v>16845</v>
      </c>
      <c r="U725" s="241" t="s">
        <v>2413</v>
      </c>
      <c r="V725" s="305" t="str" cm="1">
        <f t="array" ref="V725">_xlfn.IFS(C725="","",COUNTIF(C725,"ตำแหน่งว่าง*"),"ว่าง",COUNTIF(C725,"&lt;&gt;ตำแหน่งว่าง*"),"คนครอง")</f>
        <v>คนครอง</v>
      </c>
      <c r="W725" s="242" cm="1">
        <f t="array" ref="W725">_xlfn.IFS(COUNTIF(C725,"*(สบ3)"),32,COUNTIF(C725,"*(สบ2)"),41,COUNTIF(C725,"*(สบ1)"),42,COUNTIF(C725,"ตำแหน่งว่าง*"),42)</f>
        <v>42</v>
      </c>
      <c r="X725" s="98" t="s">
        <v>2867</v>
      </c>
      <c r="Y725" s="100" t="s">
        <v>467</v>
      </c>
      <c r="Z725" s="242">
        <v>724</v>
      </c>
      <c r="AA725" s="96"/>
      <c r="AB725" s="96"/>
    </row>
    <row r="726" spans="1:28" s="53" customFormat="1" ht="22.8" customHeight="1">
      <c r="A726" s="96" t="s">
        <v>93</v>
      </c>
      <c r="B726" s="95" t="s">
        <v>70</v>
      </c>
      <c r="C726" s="96" t="s">
        <v>2871</v>
      </c>
      <c r="D726" s="96" t="s">
        <v>19865</v>
      </c>
      <c r="E726" s="96" t="s">
        <v>19866</v>
      </c>
      <c r="F726" s="101" t="s">
        <v>2866</v>
      </c>
      <c r="G726" s="163" t="s">
        <v>2873</v>
      </c>
      <c r="H726" s="121">
        <v>42506</v>
      </c>
      <c r="I726" s="121">
        <v>41249</v>
      </c>
      <c r="J726" s="121">
        <v>38154</v>
      </c>
      <c r="K726" s="121">
        <v>24108</v>
      </c>
      <c r="L726" s="96" t="s">
        <v>2874</v>
      </c>
      <c r="M726" s="95" t="s">
        <v>82</v>
      </c>
      <c r="N726" s="164" t="s">
        <v>26</v>
      </c>
      <c r="O726" s="266" t="s">
        <v>34</v>
      </c>
      <c r="P726" s="164" t="s">
        <v>467</v>
      </c>
      <c r="Q726" s="104" t="s">
        <v>2875</v>
      </c>
      <c r="R726" s="99" t="s">
        <v>2457</v>
      </c>
      <c r="S726" s="257">
        <f t="shared" si="11"/>
        <v>46296</v>
      </c>
      <c r="T726" s="241" t="s">
        <v>16845</v>
      </c>
      <c r="U726" s="241" t="s">
        <v>2413</v>
      </c>
      <c r="V726" s="305" t="str" cm="1">
        <f t="array" ref="V726">_xlfn.IFS(C726="","",COUNTIF(C726,"ตำแหน่งว่าง*"),"ว่าง",COUNTIF(C726,"&lt;&gt;ตำแหน่งว่าง*"),"คนครอง")</f>
        <v>คนครอง</v>
      </c>
      <c r="W726" s="242" cm="1">
        <f t="array" ref="W726">_xlfn.IFS(COUNTIF(C726,"*(สบ3)"),32,COUNTIF(C726,"*(สบ2)"),41,COUNTIF(C726,"*(สบ1)"),42,COUNTIF(C726,"ตำแหน่งว่าง*"),42)</f>
        <v>41</v>
      </c>
      <c r="X726" s="98" t="s">
        <v>2872</v>
      </c>
      <c r="Y726" s="100" t="s">
        <v>467</v>
      </c>
      <c r="Z726" s="242">
        <v>725</v>
      </c>
      <c r="AA726" s="96" t="s">
        <v>24756</v>
      </c>
      <c r="AB726" s="96"/>
    </row>
    <row r="727" spans="1:28" s="54" customFormat="1" ht="22.8" customHeight="1">
      <c r="A727" s="96" t="s">
        <v>333</v>
      </c>
      <c r="B727" s="95" t="s">
        <v>20</v>
      </c>
      <c r="C727" s="96" t="s">
        <v>17429</v>
      </c>
      <c r="D727" s="96" t="s">
        <v>19867</v>
      </c>
      <c r="E727" s="96" t="s">
        <v>19868</v>
      </c>
      <c r="F727" s="101" t="s">
        <v>2866</v>
      </c>
      <c r="G727" s="163" t="s">
        <v>2877</v>
      </c>
      <c r="H727" s="121">
        <v>44636</v>
      </c>
      <c r="I727" s="121">
        <v>44636</v>
      </c>
      <c r="J727" s="121">
        <v>44636</v>
      </c>
      <c r="K727" s="121">
        <v>34758</v>
      </c>
      <c r="L727" s="96" t="s">
        <v>17116</v>
      </c>
      <c r="M727" s="95" t="s">
        <v>24</v>
      </c>
      <c r="N727" s="164" t="s">
        <v>26</v>
      </c>
      <c r="O727" s="266" t="s">
        <v>34</v>
      </c>
      <c r="P727" s="164" t="s">
        <v>467</v>
      </c>
      <c r="Q727" s="99" t="s">
        <v>2878</v>
      </c>
      <c r="R727" s="95" t="s">
        <v>1498</v>
      </c>
      <c r="S727" s="257">
        <f t="shared" si="11"/>
        <v>56888</v>
      </c>
      <c r="T727" s="241" t="s">
        <v>16845</v>
      </c>
      <c r="U727" s="241" t="s">
        <v>2413</v>
      </c>
      <c r="V727" s="305" t="str" cm="1">
        <f t="array" ref="V727">_xlfn.IFS(C727="","",COUNTIF(C727,"ตำแหน่งว่าง*"),"ว่าง",COUNTIF(C727,"&lt;&gt;ตำแหน่งว่าง*"),"คนครอง")</f>
        <v>คนครอง</v>
      </c>
      <c r="W727" s="242" cm="1">
        <f t="array" ref="W727">_xlfn.IFS(COUNTIF(C727,"*(สบ3)"),32,COUNTIF(C727,"*(สบ2)"),41,COUNTIF(C727,"*(สบ1)"),42,COUNTIF(C727,"ตำแหน่งว่าง*"),42)</f>
        <v>42</v>
      </c>
      <c r="X727" s="98" t="s">
        <v>2876</v>
      </c>
      <c r="Y727" s="100" t="s">
        <v>467</v>
      </c>
      <c r="Z727" s="242">
        <v>726</v>
      </c>
      <c r="AA727" s="96"/>
      <c r="AB727" s="96"/>
    </row>
    <row r="728" spans="1:28" s="53" customFormat="1" ht="22.8" customHeight="1">
      <c r="A728" s="96" t="s">
        <v>333</v>
      </c>
      <c r="B728" s="95" t="s">
        <v>20</v>
      </c>
      <c r="C728" s="96" t="s">
        <v>2879</v>
      </c>
      <c r="D728" s="96" t="s">
        <v>19869</v>
      </c>
      <c r="E728" s="96" t="s">
        <v>19870</v>
      </c>
      <c r="F728" s="101" t="s">
        <v>2866</v>
      </c>
      <c r="G728" s="163" t="s">
        <v>2881</v>
      </c>
      <c r="H728" s="121">
        <v>44986</v>
      </c>
      <c r="I728" s="121">
        <v>44986</v>
      </c>
      <c r="J728" s="121">
        <v>44986</v>
      </c>
      <c r="K728" s="121">
        <v>36020</v>
      </c>
      <c r="L728" s="96" t="s">
        <v>1467</v>
      </c>
      <c r="M728" s="95" t="s">
        <v>661</v>
      </c>
      <c r="N728" s="164" t="s">
        <v>26</v>
      </c>
      <c r="O728" s="266" t="s">
        <v>34</v>
      </c>
      <c r="P728" s="164" t="s">
        <v>467</v>
      </c>
      <c r="Q728" s="99" t="s">
        <v>2882</v>
      </c>
      <c r="R728" s="95" t="s">
        <v>1474</v>
      </c>
      <c r="S728" s="257">
        <f t="shared" si="11"/>
        <v>57984</v>
      </c>
      <c r="T728" s="241" t="s">
        <v>16845</v>
      </c>
      <c r="U728" s="241" t="s">
        <v>2413</v>
      </c>
      <c r="V728" s="305" t="str" cm="1">
        <f t="array" ref="V728">_xlfn.IFS(C728="","",COUNTIF(C728,"ตำแหน่งว่าง*"),"ว่าง",COUNTIF(C728,"&lt;&gt;ตำแหน่งว่าง*"),"คนครอง")</f>
        <v>คนครอง</v>
      </c>
      <c r="W728" s="242" cm="1">
        <f t="array" ref="W728">_xlfn.IFS(COUNTIF(C728,"*(สบ3)"),32,COUNTIF(C728,"*(สบ2)"),41,COUNTIF(C728,"*(สบ1)"),42,COUNTIF(C728,"ตำแหน่งว่าง*"),42)</f>
        <v>42</v>
      </c>
      <c r="X728" s="98" t="s">
        <v>2880</v>
      </c>
      <c r="Y728" s="100" t="s">
        <v>467</v>
      </c>
      <c r="Z728" s="242">
        <v>727</v>
      </c>
      <c r="AA728" s="96"/>
      <c r="AB728" s="96"/>
    </row>
    <row r="729" spans="1:28" s="54" customFormat="1" ht="22.8" customHeight="1">
      <c r="A729" s="96" t="s">
        <v>104</v>
      </c>
      <c r="B729" s="95" t="s">
        <v>20</v>
      </c>
      <c r="C729" s="96" t="s">
        <v>2883</v>
      </c>
      <c r="D729" s="96" t="s">
        <v>19871</v>
      </c>
      <c r="E729" s="96" t="s">
        <v>19872</v>
      </c>
      <c r="F729" s="101" t="s">
        <v>2866</v>
      </c>
      <c r="G729" s="163" t="s">
        <v>2885</v>
      </c>
      <c r="H729" s="121">
        <v>44967</v>
      </c>
      <c r="I729" s="121">
        <v>44967</v>
      </c>
      <c r="J729" s="121">
        <v>42125</v>
      </c>
      <c r="K729" s="121">
        <v>32165</v>
      </c>
      <c r="L729" s="96" t="s">
        <v>2886</v>
      </c>
      <c r="M729" s="95" t="s">
        <v>82</v>
      </c>
      <c r="N729" s="164" t="s">
        <v>26</v>
      </c>
      <c r="O729" s="266" t="s">
        <v>34</v>
      </c>
      <c r="P729" s="164" t="s">
        <v>467</v>
      </c>
      <c r="Q729" s="99" t="s">
        <v>2887</v>
      </c>
      <c r="R729" s="95" t="s">
        <v>686</v>
      </c>
      <c r="S729" s="257">
        <f t="shared" si="11"/>
        <v>54332</v>
      </c>
      <c r="T729" s="241" t="s">
        <v>16845</v>
      </c>
      <c r="U729" s="241" t="s">
        <v>2413</v>
      </c>
      <c r="V729" s="305" t="str" cm="1">
        <f t="array" ref="V729">_xlfn.IFS(C729="","",COUNTIF(C729,"ตำแหน่งว่าง*"),"ว่าง",COUNTIF(C729,"&lt;&gt;ตำแหน่งว่าง*"),"คนครอง")</f>
        <v>คนครอง</v>
      </c>
      <c r="W729" s="242" cm="1">
        <f t="array" ref="W729">_xlfn.IFS(COUNTIF(C729,"*(สบ3)"),32,COUNTIF(C729,"*(สบ2)"),41,COUNTIF(C729,"*(สบ1)"),42,COUNTIF(C729,"ตำแหน่งว่าง*"),42)</f>
        <v>41</v>
      </c>
      <c r="X729" s="98" t="s">
        <v>2884</v>
      </c>
      <c r="Y729" s="100" t="s">
        <v>467</v>
      </c>
      <c r="Z729" s="242">
        <v>728</v>
      </c>
      <c r="AA729" s="96"/>
      <c r="AB729" s="96" t="s">
        <v>3087</v>
      </c>
    </row>
    <row r="730" spans="1:28" s="53" customFormat="1" ht="22.8" customHeight="1">
      <c r="A730" s="96" t="s">
        <v>333</v>
      </c>
      <c r="B730" s="95" t="s">
        <v>70</v>
      </c>
      <c r="C730" s="96" t="s">
        <v>2888</v>
      </c>
      <c r="D730" s="96" t="s">
        <v>19873</v>
      </c>
      <c r="E730" s="96" t="s">
        <v>19874</v>
      </c>
      <c r="F730" s="101" t="s">
        <v>2866</v>
      </c>
      <c r="G730" s="163" t="s">
        <v>2890</v>
      </c>
      <c r="H730" s="121">
        <v>44986</v>
      </c>
      <c r="I730" s="121">
        <v>44986</v>
      </c>
      <c r="J730" s="121">
        <v>44986</v>
      </c>
      <c r="K730" s="121">
        <v>36447</v>
      </c>
      <c r="L730" s="96" t="s">
        <v>1467</v>
      </c>
      <c r="M730" s="95" t="s">
        <v>535</v>
      </c>
      <c r="N730" s="164" t="s">
        <v>26</v>
      </c>
      <c r="O730" s="266" t="s">
        <v>34</v>
      </c>
      <c r="P730" s="164" t="s">
        <v>467</v>
      </c>
      <c r="Q730" s="99" t="s">
        <v>2891</v>
      </c>
      <c r="R730" s="95" t="s">
        <v>1474</v>
      </c>
      <c r="S730" s="257">
        <f t="shared" si="11"/>
        <v>58715</v>
      </c>
      <c r="T730" s="241" t="s">
        <v>16845</v>
      </c>
      <c r="U730" s="241" t="s">
        <v>2413</v>
      </c>
      <c r="V730" s="305" t="str" cm="1">
        <f t="array" ref="V730">_xlfn.IFS(C730="","",COUNTIF(C730,"ตำแหน่งว่าง*"),"ว่าง",COUNTIF(C730,"&lt;&gt;ตำแหน่งว่าง*"),"คนครอง")</f>
        <v>คนครอง</v>
      </c>
      <c r="W730" s="242" cm="1">
        <f t="array" ref="W730">_xlfn.IFS(COUNTIF(C730,"*(สบ3)"),32,COUNTIF(C730,"*(สบ2)"),41,COUNTIF(C730,"*(สบ1)"),42,COUNTIF(C730,"ตำแหน่งว่าง*"),42)</f>
        <v>42</v>
      </c>
      <c r="X730" s="98" t="s">
        <v>2889</v>
      </c>
      <c r="Y730" s="100" t="s">
        <v>467</v>
      </c>
      <c r="Z730" s="242">
        <v>729</v>
      </c>
      <c r="AA730" s="96"/>
      <c r="AB730" s="96"/>
    </row>
    <row r="731" spans="1:28" s="55" customFormat="1" ht="22.8" customHeight="1">
      <c r="A731" s="103" t="s">
        <v>93</v>
      </c>
      <c r="B731" s="95" t="s">
        <v>20</v>
      </c>
      <c r="C731" s="103" t="s">
        <v>17430</v>
      </c>
      <c r="D731" s="96" t="s">
        <v>19875</v>
      </c>
      <c r="E731" s="96" t="s">
        <v>19876</v>
      </c>
      <c r="F731" s="101" t="s">
        <v>2892</v>
      </c>
      <c r="G731" s="163" t="s">
        <v>2894</v>
      </c>
      <c r="H731" s="125">
        <v>44967</v>
      </c>
      <c r="I731" s="125">
        <v>42019</v>
      </c>
      <c r="J731" s="125">
        <v>39457</v>
      </c>
      <c r="K731" s="121">
        <v>27074</v>
      </c>
      <c r="L731" s="103" t="s">
        <v>2895</v>
      </c>
      <c r="M731" s="99" t="s">
        <v>82</v>
      </c>
      <c r="N731" s="164" t="s">
        <v>26</v>
      </c>
      <c r="O731" s="266" t="s">
        <v>451</v>
      </c>
      <c r="P731" s="164" t="s">
        <v>451</v>
      </c>
      <c r="Q731" s="99" t="s">
        <v>2896</v>
      </c>
      <c r="R731" s="99" t="s">
        <v>59</v>
      </c>
      <c r="S731" s="257">
        <f t="shared" si="11"/>
        <v>49218</v>
      </c>
      <c r="T731" s="241" t="s">
        <v>16845</v>
      </c>
      <c r="U731" s="241" t="s">
        <v>2413</v>
      </c>
      <c r="V731" s="305" t="str" cm="1">
        <f t="array" ref="V731">_xlfn.IFS(C731="","",COUNTIF(C731,"ตำแหน่งว่าง*"),"ว่าง",COUNTIF(C731,"&lt;&gt;ตำแหน่งว่าง*"),"คนครอง")</f>
        <v>คนครอง</v>
      </c>
      <c r="W731" s="242">
        <v>41</v>
      </c>
      <c r="X731" s="98" t="s">
        <v>2893</v>
      </c>
      <c r="Y731" s="100" t="s">
        <v>451</v>
      </c>
      <c r="Z731" s="242">
        <v>730</v>
      </c>
      <c r="AA731" s="96" t="s">
        <v>24846</v>
      </c>
      <c r="AB731" s="96"/>
    </row>
    <row r="732" spans="1:28" s="53" customFormat="1" ht="22.8" customHeight="1">
      <c r="A732" s="96" t="s">
        <v>145</v>
      </c>
      <c r="B732" s="95" t="s">
        <v>70</v>
      </c>
      <c r="C732" s="96" t="s">
        <v>17271</v>
      </c>
      <c r="D732" s="96" t="s">
        <v>19070</v>
      </c>
      <c r="E732" s="96" t="s">
        <v>19071</v>
      </c>
      <c r="F732" s="101" t="s">
        <v>2897</v>
      </c>
      <c r="G732" s="163" t="s">
        <v>2899</v>
      </c>
      <c r="H732" s="121">
        <v>45768</v>
      </c>
      <c r="I732" s="121">
        <v>43895</v>
      </c>
      <c r="J732" s="121">
        <v>43895</v>
      </c>
      <c r="K732" s="121">
        <v>32939</v>
      </c>
      <c r="L732" s="96" t="s">
        <v>1526</v>
      </c>
      <c r="M732" s="95" t="s">
        <v>82</v>
      </c>
      <c r="N732" s="164" t="s">
        <v>26</v>
      </c>
      <c r="O732" s="266" t="s">
        <v>451</v>
      </c>
      <c r="P732" s="164" t="s">
        <v>451</v>
      </c>
      <c r="Q732" s="99" t="s">
        <v>1527</v>
      </c>
      <c r="R732" s="95" t="s">
        <v>24416</v>
      </c>
      <c r="S732" s="257">
        <f t="shared" si="11"/>
        <v>55062</v>
      </c>
      <c r="T732" s="241" t="s">
        <v>16845</v>
      </c>
      <c r="U732" s="241" t="s">
        <v>2413</v>
      </c>
      <c r="V732" s="305" t="str" cm="1">
        <f t="array" ref="V732">_xlfn.IFS(C732="","",COUNTIF(C732,"ตำแหน่งว่าง*"),"ว่าง",COUNTIF(C732,"&lt;&gt;ตำแหน่งว่าง*"),"คนครอง")</f>
        <v>คนครอง</v>
      </c>
      <c r="W732" s="242">
        <v>42</v>
      </c>
      <c r="X732" s="98" t="s">
        <v>2898</v>
      </c>
      <c r="Y732" s="100" t="s">
        <v>451</v>
      </c>
      <c r="Z732" s="242">
        <v>731</v>
      </c>
      <c r="AA732" s="96"/>
      <c r="AB732" s="96"/>
    </row>
    <row r="733" spans="1:28" s="59" customFormat="1" ht="22.8" customHeight="1">
      <c r="A733" s="96" t="s">
        <v>154</v>
      </c>
      <c r="B733" s="95" t="s">
        <v>20</v>
      </c>
      <c r="C733" s="96" t="s">
        <v>17431</v>
      </c>
      <c r="D733" s="96" t="s">
        <v>19877</v>
      </c>
      <c r="E733" s="96" t="s">
        <v>19878</v>
      </c>
      <c r="F733" s="101" t="s">
        <v>2897</v>
      </c>
      <c r="G733" s="163" t="s">
        <v>2901</v>
      </c>
      <c r="H733" s="121">
        <v>43235</v>
      </c>
      <c r="I733" s="121">
        <v>41045</v>
      </c>
      <c r="J733" s="121">
        <v>41045</v>
      </c>
      <c r="K733" s="121">
        <v>26358</v>
      </c>
      <c r="L733" s="96" t="s">
        <v>18435</v>
      </c>
      <c r="M733" s="95" t="s">
        <v>82</v>
      </c>
      <c r="N733" s="164" t="s">
        <v>26</v>
      </c>
      <c r="O733" s="266" t="s">
        <v>451</v>
      </c>
      <c r="P733" s="164" t="s">
        <v>451</v>
      </c>
      <c r="Q733" s="104" t="s">
        <v>2902</v>
      </c>
      <c r="R733" s="95" t="s">
        <v>2903</v>
      </c>
      <c r="S733" s="257">
        <f t="shared" si="11"/>
        <v>48488</v>
      </c>
      <c r="T733" s="243" t="s">
        <v>16845</v>
      </c>
      <c r="U733" s="241" t="s">
        <v>2413</v>
      </c>
      <c r="V733" s="305" t="str" cm="1">
        <f t="array" ref="V733">_xlfn.IFS(C733="","",COUNTIF(C733,"ตำแหน่งว่าง*"),"ว่าง",COUNTIF(C733,"&lt;&gt;ตำแหน่งว่าง*"),"คนครอง")</f>
        <v>คนครอง</v>
      </c>
      <c r="W733" s="242">
        <v>42</v>
      </c>
      <c r="X733" s="98" t="s">
        <v>2900</v>
      </c>
      <c r="Y733" s="100" t="s">
        <v>451</v>
      </c>
      <c r="Z733" s="242">
        <v>732</v>
      </c>
      <c r="AA733" s="96" t="s">
        <v>24816</v>
      </c>
      <c r="AB733" s="96" t="s">
        <v>24651</v>
      </c>
    </row>
    <row r="734" spans="1:28" s="53" customFormat="1" ht="22.8" customHeight="1">
      <c r="A734" s="96"/>
      <c r="B734" s="95"/>
      <c r="C734" s="95" t="s">
        <v>60</v>
      </c>
      <c r="D734" s="96"/>
      <c r="E734" s="96"/>
      <c r="F734" s="101" t="s">
        <v>16943</v>
      </c>
      <c r="G734" s="163" t="s">
        <v>2740</v>
      </c>
      <c r="H734" s="121"/>
      <c r="I734" s="121"/>
      <c r="J734" s="121"/>
      <c r="K734" s="121"/>
      <c r="L734" s="96"/>
      <c r="M734" s="95"/>
      <c r="N734" s="164" t="s">
        <v>26</v>
      </c>
      <c r="O734" s="266" t="s">
        <v>34</v>
      </c>
      <c r="P734" s="164" t="s">
        <v>1363</v>
      </c>
      <c r="Q734" s="104"/>
      <c r="R734" s="95"/>
      <c r="S734" s="257" t="str">
        <f t="shared" si="11"/>
        <v/>
      </c>
      <c r="T734" s="241" t="s">
        <v>16842</v>
      </c>
      <c r="U734" s="241" t="s">
        <v>2413</v>
      </c>
      <c r="V734" s="305" t="str" cm="1">
        <f t="array" ref="V734">_xlfn.IFS(C734="","",COUNTIF(C734,"ตำแหน่งว่าง*"),"ว่าง",COUNTIF(C734,"&lt;&gt;ตำแหน่งว่าง*"),"คนครอง")</f>
        <v>ว่าง</v>
      </c>
      <c r="W734" s="245">
        <v>31</v>
      </c>
      <c r="X734" s="98" t="s">
        <v>2739</v>
      </c>
      <c r="Y734" s="100" t="s">
        <v>1363</v>
      </c>
      <c r="Z734" s="242">
        <v>733</v>
      </c>
      <c r="AA734" s="96"/>
      <c r="AB734" s="96"/>
    </row>
    <row r="735" spans="1:28" s="53" customFormat="1" ht="22.8" customHeight="1">
      <c r="A735" s="96" t="s">
        <v>145</v>
      </c>
      <c r="B735" s="95" t="s">
        <v>20</v>
      </c>
      <c r="C735" s="96" t="s">
        <v>17414</v>
      </c>
      <c r="D735" s="96" t="s">
        <v>19880</v>
      </c>
      <c r="E735" s="96" t="s">
        <v>19881</v>
      </c>
      <c r="F735" s="101" t="s">
        <v>2741</v>
      </c>
      <c r="G735" s="163" t="s">
        <v>2743</v>
      </c>
      <c r="H735" s="121">
        <v>43868</v>
      </c>
      <c r="I735" s="121">
        <v>43868</v>
      </c>
      <c r="J735" s="121">
        <v>43868</v>
      </c>
      <c r="K735" s="121">
        <v>32939</v>
      </c>
      <c r="L735" s="96" t="s">
        <v>17112</v>
      </c>
      <c r="M735" s="95" t="s">
        <v>661</v>
      </c>
      <c r="N735" s="164" t="s">
        <v>26</v>
      </c>
      <c r="O735" s="266" t="s">
        <v>34</v>
      </c>
      <c r="P735" s="164" t="s">
        <v>467</v>
      </c>
      <c r="Q735" s="99" t="s">
        <v>2744</v>
      </c>
      <c r="R735" s="95" t="s">
        <v>1502</v>
      </c>
      <c r="S735" s="257">
        <f t="shared" si="11"/>
        <v>55062</v>
      </c>
      <c r="T735" s="241" t="s">
        <v>16842</v>
      </c>
      <c r="U735" s="241" t="s">
        <v>2413</v>
      </c>
      <c r="V735" s="305" t="str" cm="1">
        <f t="array" ref="V735">_xlfn.IFS(C735="","",COUNTIF(C735,"ตำแหน่งว่าง*"),"ว่าง",COUNTIF(C735,"&lt;&gt;ตำแหน่งว่าง*"),"คนครอง")</f>
        <v>คนครอง</v>
      </c>
      <c r="W735" s="242" cm="1">
        <f t="array" ref="W735">_xlfn.IFS(COUNTIF(C735,"*(สบ3)"),32,COUNTIF(C735,"*(สบ2)"),41,COUNTIF(C735,"*(สบ1)"),42,COUNTIF(C735,"ตำแหน่งว่าง*"),42)</f>
        <v>42</v>
      </c>
      <c r="X735" s="98" t="s">
        <v>2742</v>
      </c>
      <c r="Y735" s="100" t="s">
        <v>467</v>
      </c>
      <c r="Z735" s="242">
        <v>734</v>
      </c>
      <c r="AA735" s="96"/>
      <c r="AB735" s="96" t="s">
        <v>24654</v>
      </c>
    </row>
    <row r="736" spans="1:28" s="56" customFormat="1" ht="22.8" customHeight="1">
      <c r="A736" s="96" t="s">
        <v>116</v>
      </c>
      <c r="B736" s="95" t="s">
        <v>20</v>
      </c>
      <c r="C736" s="96" t="s">
        <v>2705</v>
      </c>
      <c r="D736" s="96" t="s">
        <v>19808</v>
      </c>
      <c r="E736" s="96" t="s">
        <v>19809</v>
      </c>
      <c r="F736" s="101" t="s">
        <v>2741</v>
      </c>
      <c r="G736" s="163" t="s">
        <v>2746</v>
      </c>
      <c r="H736" s="121">
        <v>45719</v>
      </c>
      <c r="I736" s="121">
        <v>45260</v>
      </c>
      <c r="J736" s="121">
        <v>41645</v>
      </c>
      <c r="K736" s="121">
        <v>30949</v>
      </c>
      <c r="L736" s="96" t="s">
        <v>2708</v>
      </c>
      <c r="M736" s="95" t="s">
        <v>24</v>
      </c>
      <c r="N736" s="164" t="s">
        <v>26</v>
      </c>
      <c r="O736" s="266" t="s">
        <v>34</v>
      </c>
      <c r="P736" s="164" t="s">
        <v>467</v>
      </c>
      <c r="Q736" s="104" t="s">
        <v>2709</v>
      </c>
      <c r="R736" s="99" t="s">
        <v>24249</v>
      </c>
      <c r="S736" s="257">
        <f t="shared" si="11"/>
        <v>52871</v>
      </c>
      <c r="T736" s="243" t="s">
        <v>16842</v>
      </c>
      <c r="U736" s="241" t="s">
        <v>2413</v>
      </c>
      <c r="V736" s="305" t="str" cm="1">
        <f t="array" ref="V736">_xlfn.IFS(C736="","",COUNTIF(C736,"ตำแหน่งว่าง*"),"ว่าง",COUNTIF(C736,"&lt;&gt;ตำแหน่งว่าง*"),"คนครอง")</f>
        <v>คนครอง</v>
      </c>
      <c r="W736" s="242" cm="1">
        <f t="array" ref="W736">_xlfn.IFS(COUNTIF(C736,"*(สบ3)"),32,COUNTIF(C736,"*(สบ2)"),41,COUNTIF(C736,"*(สบ1)"),42,COUNTIF(C736,"ตำแหน่งว่าง*"),42)</f>
        <v>32</v>
      </c>
      <c r="X736" s="98" t="s">
        <v>2745</v>
      </c>
      <c r="Y736" s="100" t="s">
        <v>467</v>
      </c>
      <c r="Z736" s="242">
        <v>735</v>
      </c>
      <c r="AA736" s="96"/>
      <c r="AB736" s="96"/>
    </row>
    <row r="737" spans="1:28" s="56" customFormat="1" ht="22.8" customHeight="1">
      <c r="A737" s="96"/>
      <c r="B737" s="95"/>
      <c r="C737" s="95" t="s">
        <v>60</v>
      </c>
      <c r="D737" s="96"/>
      <c r="E737" s="96"/>
      <c r="F737" s="101" t="s">
        <v>2741</v>
      </c>
      <c r="G737" s="163" t="s">
        <v>2749</v>
      </c>
      <c r="H737" s="121"/>
      <c r="I737" s="121"/>
      <c r="J737" s="121"/>
      <c r="K737" s="121"/>
      <c r="L737" s="96"/>
      <c r="M737" s="95"/>
      <c r="N737" s="164" t="s">
        <v>26</v>
      </c>
      <c r="O737" s="266" t="s">
        <v>34</v>
      </c>
      <c r="P737" s="164" t="s">
        <v>467</v>
      </c>
      <c r="Q737" s="104"/>
      <c r="R737" s="99"/>
      <c r="S737" s="257" t="str">
        <f t="shared" si="11"/>
        <v/>
      </c>
      <c r="T737" s="243" t="s">
        <v>16842</v>
      </c>
      <c r="U737" s="241" t="s">
        <v>2413</v>
      </c>
      <c r="V737" s="305" t="str" cm="1">
        <f t="array" ref="V737">_xlfn.IFS(C737="","",COUNTIF(C737,"ตำแหน่งว่าง*"),"ว่าง",COUNTIF(C737,"&lt;&gt;ตำแหน่งว่าง*"),"คนครอง")</f>
        <v>ว่าง</v>
      </c>
      <c r="W737" s="242" cm="1">
        <f t="array" ref="W737">_xlfn.IFS(COUNTIF(C737,"*(สบ3)"),32,COUNTIF(C737,"*(สบ2)"),41,COUNTIF(C737,"*(สบ1)"),42,COUNTIF(C737,"ตำแหน่งว่าง*"),42)</f>
        <v>42</v>
      </c>
      <c r="X737" s="98" t="s">
        <v>2748</v>
      </c>
      <c r="Y737" s="100" t="s">
        <v>467</v>
      </c>
      <c r="Z737" s="242">
        <v>736</v>
      </c>
      <c r="AA737" s="96"/>
      <c r="AB737" s="96"/>
    </row>
    <row r="738" spans="1:28" s="56" customFormat="1" ht="22.8" customHeight="1">
      <c r="A738" s="96" t="s">
        <v>93</v>
      </c>
      <c r="B738" s="95" t="s">
        <v>70</v>
      </c>
      <c r="C738" s="96" t="s">
        <v>2750</v>
      </c>
      <c r="D738" s="96" t="s">
        <v>19886</v>
      </c>
      <c r="E738" s="96" t="s">
        <v>19887</v>
      </c>
      <c r="F738" s="101" t="s">
        <v>2741</v>
      </c>
      <c r="G738" s="163" t="s">
        <v>2752</v>
      </c>
      <c r="H738" s="121">
        <v>44187</v>
      </c>
      <c r="I738" s="121">
        <v>44187</v>
      </c>
      <c r="J738" s="121">
        <v>39737</v>
      </c>
      <c r="K738" s="121">
        <v>31239</v>
      </c>
      <c r="L738" s="96" t="s">
        <v>2753</v>
      </c>
      <c r="M738" s="95" t="s">
        <v>997</v>
      </c>
      <c r="N738" s="164" t="s">
        <v>26</v>
      </c>
      <c r="O738" s="266" t="s">
        <v>34</v>
      </c>
      <c r="P738" s="164" t="s">
        <v>467</v>
      </c>
      <c r="Q738" s="104" t="s">
        <v>16826</v>
      </c>
      <c r="R738" s="99" t="s">
        <v>1967</v>
      </c>
      <c r="S738" s="257">
        <f t="shared" si="11"/>
        <v>53236</v>
      </c>
      <c r="T738" s="243" t="s">
        <v>16842</v>
      </c>
      <c r="U738" s="241" t="s">
        <v>2413</v>
      </c>
      <c r="V738" s="305" t="str" cm="1">
        <f t="array" ref="V738">_xlfn.IFS(C738="","",COUNTIF(C738,"ตำแหน่งว่าง*"),"ว่าง",COUNTIF(C738,"&lt;&gt;ตำแหน่งว่าง*"),"คนครอง")</f>
        <v>คนครอง</v>
      </c>
      <c r="W738" s="242" cm="1">
        <f t="array" ref="W738">_xlfn.IFS(COUNTIF(C738,"*(สบ3)"),32,COUNTIF(C738,"*(สบ2)"),41,COUNTIF(C738,"*(สบ1)"),42,COUNTIF(C738,"ตำแหน่งว่าง*"),42)</f>
        <v>32</v>
      </c>
      <c r="X738" s="98" t="s">
        <v>2751</v>
      </c>
      <c r="Y738" s="100" t="s">
        <v>467</v>
      </c>
      <c r="Z738" s="242">
        <v>737</v>
      </c>
      <c r="AA738" s="96"/>
      <c r="AB738" s="96"/>
    </row>
    <row r="739" spans="1:28" s="53" customFormat="1" ht="22.8" customHeight="1">
      <c r="A739" s="96" t="s">
        <v>93</v>
      </c>
      <c r="B739" s="95" t="s">
        <v>70</v>
      </c>
      <c r="C739" s="96" t="s">
        <v>17416</v>
      </c>
      <c r="D739" s="96" t="s">
        <v>19377</v>
      </c>
      <c r="E739" s="96" t="s">
        <v>19888</v>
      </c>
      <c r="F739" s="101" t="s">
        <v>2741</v>
      </c>
      <c r="G739" s="163" t="s">
        <v>2755</v>
      </c>
      <c r="H739" s="121">
        <v>44187</v>
      </c>
      <c r="I739" s="121">
        <v>44187</v>
      </c>
      <c r="J739" s="121">
        <v>39345</v>
      </c>
      <c r="K739" s="121">
        <v>30781</v>
      </c>
      <c r="L739" s="96" t="s">
        <v>2637</v>
      </c>
      <c r="M739" s="95" t="s">
        <v>661</v>
      </c>
      <c r="N739" s="164" t="s">
        <v>26</v>
      </c>
      <c r="O739" s="266" t="s">
        <v>34</v>
      </c>
      <c r="P739" s="164" t="s">
        <v>467</v>
      </c>
      <c r="Q739" s="104" t="s">
        <v>16827</v>
      </c>
      <c r="R739" s="99" t="s">
        <v>1967</v>
      </c>
      <c r="S739" s="257">
        <f t="shared" si="11"/>
        <v>52871</v>
      </c>
      <c r="T739" s="241" t="s">
        <v>16842</v>
      </c>
      <c r="U739" s="241" t="s">
        <v>2413</v>
      </c>
      <c r="V739" s="305" t="str" cm="1">
        <f t="array" ref="V739">_xlfn.IFS(C739="","",COUNTIF(C739,"ตำแหน่งว่าง*"),"ว่าง",COUNTIF(C739,"&lt;&gt;ตำแหน่งว่าง*"),"คนครอง")</f>
        <v>คนครอง</v>
      </c>
      <c r="W739" s="242" cm="1">
        <f t="array" ref="W739">_xlfn.IFS(COUNTIF(C739,"*(สบ3)"),32,COUNTIF(C739,"*(สบ2)"),41,COUNTIF(C739,"*(สบ1)"),42,COUNTIF(C739,"ตำแหน่งว่าง*"),42)</f>
        <v>32</v>
      </c>
      <c r="X739" s="98" t="s">
        <v>2754</v>
      </c>
      <c r="Y739" s="100" t="s">
        <v>467</v>
      </c>
      <c r="Z739" s="242">
        <v>738</v>
      </c>
      <c r="AA739" s="96"/>
      <c r="AB739" s="96"/>
    </row>
    <row r="740" spans="1:28" s="53" customFormat="1" ht="22.8" customHeight="1">
      <c r="A740" s="96" t="s">
        <v>333</v>
      </c>
      <c r="B740" s="95" t="s">
        <v>20</v>
      </c>
      <c r="C740" s="96" t="s">
        <v>17417</v>
      </c>
      <c r="D740" s="96" t="s">
        <v>19808</v>
      </c>
      <c r="E740" s="96" t="s">
        <v>19889</v>
      </c>
      <c r="F740" s="101" t="s">
        <v>2741</v>
      </c>
      <c r="G740" s="163" t="s">
        <v>2757</v>
      </c>
      <c r="H740" s="121">
        <v>44636</v>
      </c>
      <c r="I740" s="121">
        <v>44636</v>
      </c>
      <c r="J740" s="121">
        <v>44636</v>
      </c>
      <c r="K740" s="121">
        <v>34423</v>
      </c>
      <c r="L740" s="96" t="s">
        <v>2548</v>
      </c>
      <c r="M740" s="95" t="s">
        <v>383</v>
      </c>
      <c r="N740" s="164" t="s">
        <v>26</v>
      </c>
      <c r="O740" s="266" t="s">
        <v>34</v>
      </c>
      <c r="P740" s="164" t="s">
        <v>467</v>
      </c>
      <c r="Q740" s="99" t="s">
        <v>2758</v>
      </c>
      <c r="R740" s="95" t="s">
        <v>1498</v>
      </c>
      <c r="S740" s="257">
        <f t="shared" si="11"/>
        <v>56523</v>
      </c>
      <c r="T740" s="241" t="s">
        <v>16842</v>
      </c>
      <c r="U740" s="241" t="s">
        <v>2413</v>
      </c>
      <c r="V740" s="305" t="str" cm="1">
        <f t="array" ref="V740">_xlfn.IFS(C740="","",COUNTIF(C740,"ตำแหน่งว่าง*"),"ว่าง",COUNTIF(C740,"&lt;&gt;ตำแหน่งว่าง*"),"คนครอง")</f>
        <v>คนครอง</v>
      </c>
      <c r="W740" s="242" cm="1">
        <f t="array" ref="W740">_xlfn.IFS(COUNTIF(C740,"*(สบ3)"),32,COUNTIF(C740,"*(สบ2)"),41,COUNTIF(C740,"*(สบ1)"),42,COUNTIF(C740,"ตำแหน่งว่าง*"),42)</f>
        <v>42</v>
      </c>
      <c r="X740" s="98" t="s">
        <v>2756</v>
      </c>
      <c r="Y740" s="100" t="s">
        <v>467</v>
      </c>
      <c r="Z740" s="242">
        <v>739</v>
      </c>
      <c r="AA740" s="96"/>
      <c r="AB740" s="96"/>
    </row>
    <row r="741" spans="1:28" s="54" customFormat="1" ht="22.8" customHeight="1">
      <c r="A741" s="96" t="s">
        <v>333</v>
      </c>
      <c r="B741" s="95" t="s">
        <v>20</v>
      </c>
      <c r="C741" s="96" t="s">
        <v>17418</v>
      </c>
      <c r="D741" s="96" t="s">
        <v>19890</v>
      </c>
      <c r="E741" s="96" t="s">
        <v>19891</v>
      </c>
      <c r="F741" s="101" t="s">
        <v>2741</v>
      </c>
      <c r="G741" s="163" t="s">
        <v>2760</v>
      </c>
      <c r="H741" s="121">
        <v>44636</v>
      </c>
      <c r="I741" s="121">
        <v>44636</v>
      </c>
      <c r="J741" s="121">
        <v>44636</v>
      </c>
      <c r="K741" s="121">
        <v>34938</v>
      </c>
      <c r="L741" s="96" t="s">
        <v>2761</v>
      </c>
      <c r="M741" s="95" t="s">
        <v>602</v>
      </c>
      <c r="N741" s="164" t="s">
        <v>26</v>
      </c>
      <c r="O741" s="266" t="s">
        <v>34</v>
      </c>
      <c r="P741" s="164" t="s">
        <v>467</v>
      </c>
      <c r="Q741" s="99" t="s">
        <v>2762</v>
      </c>
      <c r="R741" s="95" t="s">
        <v>1640</v>
      </c>
      <c r="S741" s="257">
        <f t="shared" si="11"/>
        <v>56888</v>
      </c>
      <c r="T741" s="241" t="s">
        <v>16842</v>
      </c>
      <c r="U741" s="241" t="s">
        <v>2413</v>
      </c>
      <c r="V741" s="305" t="str" cm="1">
        <f t="array" ref="V741">_xlfn.IFS(C741="","",COUNTIF(C741,"ตำแหน่งว่าง*"),"ว่าง",COUNTIF(C741,"&lt;&gt;ตำแหน่งว่าง*"),"คนครอง")</f>
        <v>คนครอง</v>
      </c>
      <c r="W741" s="242" cm="1">
        <f t="array" ref="W741">_xlfn.IFS(COUNTIF(C741,"*(สบ3)"),32,COUNTIF(C741,"*(สบ2)"),41,COUNTIF(C741,"*(สบ1)"),42,COUNTIF(C741,"ตำแหน่งว่าง*"),42)</f>
        <v>42</v>
      </c>
      <c r="X741" s="98" t="s">
        <v>2759</v>
      </c>
      <c r="Y741" s="100" t="s">
        <v>467</v>
      </c>
      <c r="Z741" s="242">
        <v>740</v>
      </c>
      <c r="AA741" s="96"/>
      <c r="AB741" s="96"/>
    </row>
    <row r="742" spans="1:28" s="53" customFormat="1" ht="22.8" customHeight="1">
      <c r="A742" s="96" t="s">
        <v>333</v>
      </c>
      <c r="B742" s="95" t="s">
        <v>20</v>
      </c>
      <c r="C742" s="96" t="s">
        <v>2763</v>
      </c>
      <c r="D742" s="96" t="s">
        <v>19892</v>
      </c>
      <c r="E742" s="96" t="s">
        <v>19893</v>
      </c>
      <c r="F742" s="101" t="s">
        <v>2741</v>
      </c>
      <c r="G742" s="163" t="s">
        <v>2765</v>
      </c>
      <c r="H742" s="121">
        <v>44986</v>
      </c>
      <c r="I742" s="121">
        <v>44986</v>
      </c>
      <c r="J742" s="121">
        <v>44986</v>
      </c>
      <c r="K742" s="121">
        <v>36183</v>
      </c>
      <c r="L742" s="96" t="s">
        <v>1467</v>
      </c>
      <c r="M742" s="95" t="s">
        <v>197</v>
      </c>
      <c r="N742" s="164" t="s">
        <v>26</v>
      </c>
      <c r="O742" s="266" t="s">
        <v>34</v>
      </c>
      <c r="P742" s="164" t="s">
        <v>467</v>
      </c>
      <c r="Q742" s="99" t="s">
        <v>2766</v>
      </c>
      <c r="R742" s="95" t="s">
        <v>1474</v>
      </c>
      <c r="S742" s="257">
        <f t="shared" si="11"/>
        <v>58349</v>
      </c>
      <c r="T742" s="241" t="s">
        <v>16842</v>
      </c>
      <c r="U742" s="241" t="s">
        <v>2413</v>
      </c>
      <c r="V742" s="305" t="str" cm="1">
        <f t="array" ref="V742">_xlfn.IFS(C742="","",COUNTIF(C742,"ตำแหน่งว่าง*"),"ว่าง",COUNTIF(C742,"&lt;&gt;ตำแหน่งว่าง*"),"คนครอง")</f>
        <v>คนครอง</v>
      </c>
      <c r="W742" s="242" cm="1">
        <f t="array" ref="W742">_xlfn.IFS(COUNTIF(C742,"*(สบ3)"),32,COUNTIF(C742,"*(สบ2)"),41,COUNTIF(C742,"*(สบ1)"),42,COUNTIF(C742,"ตำแหน่งว่าง*"),42)</f>
        <v>42</v>
      </c>
      <c r="X742" s="98" t="s">
        <v>2764</v>
      </c>
      <c r="Y742" s="100" t="s">
        <v>467</v>
      </c>
      <c r="Z742" s="242">
        <v>741</v>
      </c>
      <c r="AA742" s="96"/>
      <c r="AB742" s="96"/>
    </row>
    <row r="743" spans="1:28" s="53" customFormat="1" ht="22.8" customHeight="1">
      <c r="A743" s="96" t="s">
        <v>104</v>
      </c>
      <c r="B743" s="95" t="s">
        <v>70</v>
      </c>
      <c r="C743" s="96" t="s">
        <v>17446</v>
      </c>
      <c r="D743" s="96" t="s">
        <v>19861</v>
      </c>
      <c r="E743" s="96" t="s">
        <v>19862</v>
      </c>
      <c r="F743" s="101" t="s">
        <v>2767</v>
      </c>
      <c r="G743" s="163" t="s">
        <v>2769</v>
      </c>
      <c r="H743" s="121">
        <v>45719</v>
      </c>
      <c r="I743" s="121">
        <v>45719</v>
      </c>
      <c r="J743" s="121">
        <v>41045</v>
      </c>
      <c r="K743" s="121">
        <v>26995</v>
      </c>
      <c r="L743" s="96" t="s">
        <v>3028</v>
      </c>
      <c r="M743" s="95" t="s">
        <v>1681</v>
      </c>
      <c r="N743" s="164" t="s">
        <v>26</v>
      </c>
      <c r="O743" s="266" t="s">
        <v>451</v>
      </c>
      <c r="P743" s="164" t="s">
        <v>451</v>
      </c>
      <c r="Q743" s="99" t="s">
        <v>3029</v>
      </c>
      <c r="R743" s="95" t="s">
        <v>24247</v>
      </c>
      <c r="S743" s="257">
        <f t="shared" si="11"/>
        <v>49218</v>
      </c>
      <c r="T743" s="241" t="s">
        <v>16842</v>
      </c>
      <c r="U743" s="241" t="s">
        <v>2413</v>
      </c>
      <c r="V743" s="305" t="str" cm="1">
        <f t="array" ref="V743">_xlfn.IFS(C743="","",COUNTIF(C743,"ตำแหน่งว่าง*"),"ว่าง",COUNTIF(C743,"&lt;&gt;ตำแหน่งว่าง*"),"คนครอง")</f>
        <v>คนครอง</v>
      </c>
      <c r="W743" s="242">
        <v>41</v>
      </c>
      <c r="X743" s="98" t="s">
        <v>2768</v>
      </c>
      <c r="Y743" s="100" t="s">
        <v>451</v>
      </c>
      <c r="Z743" s="242">
        <v>742</v>
      </c>
      <c r="AA743" s="96" t="s">
        <v>24816</v>
      </c>
      <c r="AB743" s="96" t="s">
        <v>24631</v>
      </c>
    </row>
    <row r="744" spans="1:28" s="54" customFormat="1" ht="22.8" customHeight="1">
      <c r="A744" s="96" t="s">
        <v>154</v>
      </c>
      <c r="B744" s="95" t="s">
        <v>20</v>
      </c>
      <c r="C744" s="96" t="s">
        <v>17419</v>
      </c>
      <c r="D744" s="96" t="s">
        <v>19895</v>
      </c>
      <c r="E744" s="96" t="s">
        <v>19896</v>
      </c>
      <c r="F744" s="101" t="s">
        <v>2772</v>
      </c>
      <c r="G744" s="163" t="s">
        <v>2774</v>
      </c>
      <c r="H744" s="121">
        <v>43656</v>
      </c>
      <c r="I744" s="121">
        <v>41045</v>
      </c>
      <c r="J744" s="121">
        <v>41045</v>
      </c>
      <c r="K744" s="121">
        <v>25554</v>
      </c>
      <c r="L744" s="96" t="s">
        <v>18436</v>
      </c>
      <c r="M744" s="95" t="s">
        <v>661</v>
      </c>
      <c r="N744" s="164" t="s">
        <v>26</v>
      </c>
      <c r="O744" s="266" t="s">
        <v>451</v>
      </c>
      <c r="P744" s="164" t="s">
        <v>451</v>
      </c>
      <c r="Q744" s="99" t="s">
        <v>2775</v>
      </c>
      <c r="R744" s="95" t="s">
        <v>1128</v>
      </c>
      <c r="S744" s="257">
        <f t="shared" si="11"/>
        <v>47757</v>
      </c>
      <c r="T744" s="241" t="s">
        <v>16842</v>
      </c>
      <c r="U744" s="241" t="s">
        <v>2413</v>
      </c>
      <c r="V744" s="305" t="str" cm="1">
        <f t="array" ref="V744">_xlfn.IFS(C744="","",COUNTIF(C744,"ตำแหน่งว่าง*"),"ว่าง",COUNTIF(C744,"&lt;&gt;ตำแหน่งว่าง*"),"คนครอง")</f>
        <v>คนครอง</v>
      </c>
      <c r="W744" s="242">
        <v>42</v>
      </c>
      <c r="X744" s="98" t="s">
        <v>2773</v>
      </c>
      <c r="Y744" s="100" t="s">
        <v>451</v>
      </c>
      <c r="Z744" s="242">
        <v>743</v>
      </c>
      <c r="AA744" s="96" t="s">
        <v>24816</v>
      </c>
      <c r="AB744" s="96"/>
    </row>
    <row r="745" spans="1:28" s="56" customFormat="1" ht="22.8" customHeight="1">
      <c r="A745" s="96" t="s">
        <v>145</v>
      </c>
      <c r="B745" s="95" t="s">
        <v>70</v>
      </c>
      <c r="C745" s="96" t="s">
        <v>17184</v>
      </c>
      <c r="D745" s="96" t="s">
        <v>19897</v>
      </c>
      <c r="E745" s="96" t="s">
        <v>19898</v>
      </c>
      <c r="F745" s="101" t="s">
        <v>2772</v>
      </c>
      <c r="G745" s="163" t="s">
        <v>2777</v>
      </c>
      <c r="H745" s="121">
        <v>45322</v>
      </c>
      <c r="I745" s="121">
        <v>43677</v>
      </c>
      <c r="J745" s="121">
        <v>43677</v>
      </c>
      <c r="K745" s="121">
        <v>30364</v>
      </c>
      <c r="L745" s="96" t="s">
        <v>18437</v>
      </c>
      <c r="M745" s="95" t="s">
        <v>149</v>
      </c>
      <c r="N745" s="164" t="s">
        <v>26</v>
      </c>
      <c r="O745" s="266" t="s">
        <v>451</v>
      </c>
      <c r="P745" s="164" t="s">
        <v>451</v>
      </c>
      <c r="Q745" s="99" t="s">
        <v>150</v>
      </c>
      <c r="R745" s="95" t="s">
        <v>17993</v>
      </c>
      <c r="S745" s="257">
        <f t="shared" si="11"/>
        <v>52505</v>
      </c>
      <c r="T745" s="243" t="s">
        <v>16842</v>
      </c>
      <c r="U745" s="241" t="s">
        <v>2413</v>
      </c>
      <c r="V745" s="305" t="str" cm="1">
        <f t="array" ref="V745">_xlfn.IFS(C745="","",COUNTIF(C745,"ตำแหน่งว่าง*"),"ว่าง",COUNTIF(C745,"&lt;&gt;ตำแหน่งว่าง*"),"คนครอง")</f>
        <v>คนครอง</v>
      </c>
      <c r="W745" s="242">
        <v>42</v>
      </c>
      <c r="X745" s="98" t="s">
        <v>2776</v>
      </c>
      <c r="Y745" s="100" t="s">
        <v>451</v>
      </c>
      <c r="Z745" s="242">
        <v>744</v>
      </c>
      <c r="AA745" s="96"/>
      <c r="AB745" s="96"/>
    </row>
    <row r="746" spans="1:28" s="53" customFormat="1" ht="22.8" customHeight="1">
      <c r="A746" s="96" t="s">
        <v>69</v>
      </c>
      <c r="B746" s="95" t="s">
        <v>20</v>
      </c>
      <c r="C746" s="96" t="s">
        <v>2991</v>
      </c>
      <c r="D746" s="96" t="s">
        <v>19899</v>
      </c>
      <c r="E746" s="96" t="s">
        <v>19900</v>
      </c>
      <c r="F746" s="101" t="s">
        <v>16950</v>
      </c>
      <c r="G746" s="163" t="s">
        <v>2993</v>
      </c>
      <c r="H746" s="121">
        <v>43812</v>
      </c>
      <c r="I746" s="121">
        <v>43812</v>
      </c>
      <c r="J746" s="121">
        <v>37203</v>
      </c>
      <c r="K746" s="121">
        <v>28460</v>
      </c>
      <c r="L746" s="102" t="s">
        <v>2994</v>
      </c>
      <c r="M746" s="95" t="s">
        <v>2344</v>
      </c>
      <c r="N746" s="164" t="s">
        <v>26</v>
      </c>
      <c r="O746" s="266" t="s">
        <v>34</v>
      </c>
      <c r="P746" s="164" t="s">
        <v>1363</v>
      </c>
      <c r="Q746" s="104" t="s">
        <v>2995</v>
      </c>
      <c r="R746" s="99" t="s">
        <v>1457</v>
      </c>
      <c r="S746" s="257">
        <f t="shared" si="11"/>
        <v>50679</v>
      </c>
      <c r="T746" s="241" t="s">
        <v>16848</v>
      </c>
      <c r="U746" s="241" t="s">
        <v>2413</v>
      </c>
      <c r="V746" s="305" t="str" cm="1">
        <f t="array" ref="V746">_xlfn.IFS(C746="","",COUNTIF(C746,"ตำแหน่งว่าง*"),"ว่าง",COUNTIF(C746,"&lt;&gt;ตำแหน่งว่าง*"),"คนครอง")</f>
        <v>คนครอง</v>
      </c>
      <c r="W746" s="245">
        <v>31</v>
      </c>
      <c r="X746" s="98" t="s">
        <v>2992</v>
      </c>
      <c r="Y746" s="100" t="s">
        <v>1363</v>
      </c>
      <c r="Z746" s="242">
        <v>745</v>
      </c>
      <c r="AA746" s="96"/>
      <c r="AB746" s="96"/>
    </row>
    <row r="747" spans="1:28" s="53" customFormat="1" ht="22.8" customHeight="1">
      <c r="A747" s="96" t="s">
        <v>93</v>
      </c>
      <c r="B747" s="95" t="s">
        <v>70</v>
      </c>
      <c r="C747" s="96" t="s">
        <v>17441</v>
      </c>
      <c r="D747" s="96" t="s">
        <v>19901</v>
      </c>
      <c r="E747" s="96" t="s">
        <v>19902</v>
      </c>
      <c r="F747" s="101" t="s">
        <v>2996</v>
      </c>
      <c r="G747" s="163" t="s">
        <v>2998</v>
      </c>
      <c r="H747" s="121">
        <v>43539</v>
      </c>
      <c r="I747" s="121">
        <v>42893</v>
      </c>
      <c r="J747" s="121">
        <v>37956</v>
      </c>
      <c r="K747" s="121">
        <v>29316</v>
      </c>
      <c r="L747" s="96" t="s">
        <v>2999</v>
      </c>
      <c r="M747" s="95" t="s">
        <v>535</v>
      </c>
      <c r="N747" s="164" t="s">
        <v>26</v>
      </c>
      <c r="O747" s="266" t="s">
        <v>34</v>
      </c>
      <c r="P747" s="164" t="s">
        <v>467</v>
      </c>
      <c r="Q747" s="99" t="s">
        <v>3000</v>
      </c>
      <c r="R747" s="95" t="s">
        <v>1624</v>
      </c>
      <c r="S747" s="257">
        <f t="shared" si="11"/>
        <v>51410</v>
      </c>
      <c r="T747" s="241" t="s">
        <v>16848</v>
      </c>
      <c r="U747" s="241" t="s">
        <v>2413</v>
      </c>
      <c r="V747" s="305" t="str" cm="1">
        <f t="array" ref="V747">_xlfn.IFS(C747="","",COUNTIF(C747,"ตำแหน่งว่าง*"),"ว่าง",COUNTIF(C747,"&lt;&gt;ตำแหน่งว่าง*"),"คนครอง")</f>
        <v>คนครอง</v>
      </c>
      <c r="W747" s="242" cm="1">
        <f t="array" ref="W747">_xlfn.IFS(COUNTIF(C747,"*(สบ3)"),32,COUNTIF(C747,"*(สบ2)"),41,COUNTIF(C747,"*(สบ1)"),42,COUNTIF(C747,"ตำแหน่งว่าง*"),42)</f>
        <v>32</v>
      </c>
      <c r="X747" s="98" t="s">
        <v>2997</v>
      </c>
      <c r="Y747" s="100" t="s">
        <v>467</v>
      </c>
      <c r="Z747" s="242">
        <v>746</v>
      </c>
      <c r="AA747" s="96" t="s">
        <v>24847</v>
      </c>
      <c r="AB747" s="96"/>
    </row>
    <row r="748" spans="1:28" s="53" customFormat="1" ht="22.8" customHeight="1">
      <c r="A748" s="96"/>
      <c r="B748" s="95"/>
      <c r="C748" s="95" t="s">
        <v>60</v>
      </c>
      <c r="D748" s="96"/>
      <c r="E748" s="96"/>
      <c r="F748" s="101" t="s">
        <v>2996</v>
      </c>
      <c r="G748" s="163" t="s">
        <v>3002</v>
      </c>
      <c r="H748" s="121"/>
      <c r="I748" s="121"/>
      <c r="J748" s="121"/>
      <c r="K748" s="121"/>
      <c r="L748" s="96"/>
      <c r="M748" s="95"/>
      <c r="N748" s="164" t="s">
        <v>26</v>
      </c>
      <c r="O748" s="266" t="s">
        <v>34</v>
      </c>
      <c r="P748" s="164" t="s">
        <v>467</v>
      </c>
      <c r="Q748" s="99"/>
      <c r="R748" s="95"/>
      <c r="S748" s="257" t="str">
        <f t="shared" si="11"/>
        <v/>
      </c>
      <c r="T748" s="241" t="s">
        <v>16848</v>
      </c>
      <c r="U748" s="241" t="s">
        <v>2413</v>
      </c>
      <c r="V748" s="305" t="str" cm="1">
        <f t="array" ref="V748">_xlfn.IFS(C748="","",COUNTIF(C748,"ตำแหน่งว่าง*"),"ว่าง",COUNTIF(C748,"&lt;&gt;ตำแหน่งว่าง*"),"คนครอง")</f>
        <v>ว่าง</v>
      </c>
      <c r="W748" s="242" cm="1">
        <f t="array" ref="W748">_xlfn.IFS(COUNTIF(C748,"*(สบ3)"),32,COUNTIF(C748,"*(สบ2)"),41,COUNTIF(C748,"*(สบ1)"),42,COUNTIF(C748,"ตำแหน่งว่าง*"),42)</f>
        <v>42</v>
      </c>
      <c r="X748" s="98" t="s">
        <v>3001</v>
      </c>
      <c r="Y748" s="100" t="s">
        <v>467</v>
      </c>
      <c r="Z748" s="242">
        <v>747</v>
      </c>
      <c r="AA748" s="96"/>
      <c r="AB748" s="96"/>
    </row>
    <row r="749" spans="1:28" s="56" customFormat="1" ht="22.8" customHeight="1">
      <c r="A749" s="96"/>
      <c r="B749" s="95"/>
      <c r="C749" s="95" t="s">
        <v>60</v>
      </c>
      <c r="D749" s="96"/>
      <c r="E749" s="96"/>
      <c r="F749" s="101" t="s">
        <v>2996</v>
      </c>
      <c r="G749" s="163" t="s">
        <v>3005</v>
      </c>
      <c r="H749" s="121"/>
      <c r="I749" s="121"/>
      <c r="J749" s="121"/>
      <c r="K749" s="121"/>
      <c r="L749" s="96"/>
      <c r="M749" s="95"/>
      <c r="N749" s="164" t="s">
        <v>26</v>
      </c>
      <c r="O749" s="266" t="s">
        <v>34</v>
      </c>
      <c r="P749" s="164" t="s">
        <v>467</v>
      </c>
      <c r="Q749" s="99"/>
      <c r="R749" s="95"/>
      <c r="S749" s="257" t="str">
        <f t="shared" si="11"/>
        <v/>
      </c>
      <c r="T749" s="243" t="s">
        <v>16848</v>
      </c>
      <c r="U749" s="241" t="s">
        <v>2413</v>
      </c>
      <c r="V749" s="305" t="str" cm="1">
        <f t="array" ref="V749">_xlfn.IFS(C749="","",COUNTIF(C749,"ตำแหน่งว่าง*"),"ว่าง",COUNTIF(C749,"&lt;&gt;ตำแหน่งว่าง*"),"คนครอง")</f>
        <v>ว่าง</v>
      </c>
      <c r="W749" s="242" cm="1">
        <f t="array" ref="W749">_xlfn.IFS(COUNTIF(C749,"*(สบ3)"),32,COUNTIF(C749,"*(สบ2)"),41,COUNTIF(C749,"*(สบ1)"),42,COUNTIF(C749,"ตำแหน่งว่าง*"),42)</f>
        <v>42</v>
      </c>
      <c r="X749" s="98" t="s">
        <v>3004</v>
      </c>
      <c r="Y749" s="100" t="s">
        <v>467</v>
      </c>
      <c r="Z749" s="242">
        <v>748</v>
      </c>
      <c r="AA749" s="96"/>
      <c r="AB749" s="96"/>
    </row>
    <row r="750" spans="1:28" s="53" customFormat="1" ht="22.8" customHeight="1">
      <c r="A750" s="96" t="s">
        <v>93</v>
      </c>
      <c r="B750" s="95" t="s">
        <v>20</v>
      </c>
      <c r="C750" s="96" t="s">
        <v>17444</v>
      </c>
      <c r="D750" s="96" t="s">
        <v>19907</v>
      </c>
      <c r="E750" s="96" t="s">
        <v>19908</v>
      </c>
      <c r="F750" s="101" t="s">
        <v>2996</v>
      </c>
      <c r="G750" s="163" t="s">
        <v>3008</v>
      </c>
      <c r="H750" s="121">
        <v>44187</v>
      </c>
      <c r="I750" s="121">
        <v>44187</v>
      </c>
      <c r="J750" s="121">
        <v>39345</v>
      </c>
      <c r="K750" s="121">
        <v>30629</v>
      </c>
      <c r="L750" s="96" t="s">
        <v>3009</v>
      </c>
      <c r="M750" s="95" t="s">
        <v>2344</v>
      </c>
      <c r="N750" s="164" t="s">
        <v>26</v>
      </c>
      <c r="O750" s="266" t="s">
        <v>34</v>
      </c>
      <c r="P750" s="164" t="s">
        <v>467</v>
      </c>
      <c r="Q750" s="104" t="s">
        <v>3010</v>
      </c>
      <c r="R750" s="99" t="s">
        <v>1967</v>
      </c>
      <c r="S750" s="257">
        <f t="shared" si="11"/>
        <v>52871</v>
      </c>
      <c r="T750" s="241" t="s">
        <v>16848</v>
      </c>
      <c r="U750" s="241" t="s">
        <v>2413</v>
      </c>
      <c r="V750" s="305" t="str" cm="1">
        <f t="array" ref="V750">_xlfn.IFS(C750="","",COUNTIF(C750,"ตำแหน่งว่าง*"),"ว่าง",COUNTIF(C750,"&lt;&gt;ตำแหน่งว่าง*"),"คนครอง")</f>
        <v>คนครอง</v>
      </c>
      <c r="W750" s="242" cm="1">
        <f t="array" ref="W750">_xlfn.IFS(COUNTIF(C750,"*(สบ3)"),32,COUNTIF(C750,"*(สบ2)"),41,COUNTIF(C750,"*(สบ1)"),42,COUNTIF(C750,"ตำแหน่งว่าง*"),42)</f>
        <v>32</v>
      </c>
      <c r="X750" s="98" t="s">
        <v>3007</v>
      </c>
      <c r="Y750" s="100" t="s">
        <v>467</v>
      </c>
      <c r="Z750" s="242">
        <v>749</v>
      </c>
      <c r="AA750" s="96"/>
      <c r="AB750" s="96"/>
    </row>
    <row r="751" spans="1:28" s="54" customFormat="1" ht="22.8" customHeight="1">
      <c r="A751" s="96" t="s">
        <v>93</v>
      </c>
      <c r="B751" s="95" t="s">
        <v>70</v>
      </c>
      <c r="C751" s="96" t="s">
        <v>3011</v>
      </c>
      <c r="D751" s="96" t="s">
        <v>19909</v>
      </c>
      <c r="E751" s="96" t="s">
        <v>19910</v>
      </c>
      <c r="F751" s="101" t="s">
        <v>2996</v>
      </c>
      <c r="G751" s="163" t="s">
        <v>3013</v>
      </c>
      <c r="H751" s="121">
        <v>44537</v>
      </c>
      <c r="I751" s="121">
        <v>44537</v>
      </c>
      <c r="J751" s="121">
        <v>39345</v>
      </c>
      <c r="K751" s="121">
        <v>30801</v>
      </c>
      <c r="L751" s="96" t="s">
        <v>3014</v>
      </c>
      <c r="M751" s="95" t="s">
        <v>535</v>
      </c>
      <c r="N751" s="164" t="s">
        <v>26</v>
      </c>
      <c r="O751" s="266" t="s">
        <v>34</v>
      </c>
      <c r="P751" s="164" t="s">
        <v>467</v>
      </c>
      <c r="Q751" s="99" t="s">
        <v>3015</v>
      </c>
      <c r="R751" s="95" t="s">
        <v>2069</v>
      </c>
      <c r="S751" s="257">
        <f t="shared" si="11"/>
        <v>52871</v>
      </c>
      <c r="T751" s="241" t="s">
        <v>16848</v>
      </c>
      <c r="U751" s="241" t="s">
        <v>2413</v>
      </c>
      <c r="V751" s="305" t="str" cm="1">
        <f t="array" ref="V751">_xlfn.IFS(C751="","",COUNTIF(C751,"ตำแหน่งว่าง*"),"ว่าง",COUNTIF(C751,"&lt;&gt;ตำแหน่งว่าง*"),"คนครอง")</f>
        <v>คนครอง</v>
      </c>
      <c r="W751" s="242" cm="1">
        <f t="array" ref="W751">_xlfn.IFS(COUNTIF(C751,"*(สบ3)"),32,COUNTIF(C751,"*(สบ2)"),41,COUNTIF(C751,"*(สบ1)"),42,COUNTIF(C751,"ตำแหน่งว่าง*"),42)</f>
        <v>32</v>
      </c>
      <c r="X751" s="98" t="s">
        <v>3012</v>
      </c>
      <c r="Y751" s="100" t="s">
        <v>467</v>
      </c>
      <c r="Z751" s="242">
        <v>750</v>
      </c>
      <c r="AA751" s="96"/>
      <c r="AB751" s="96"/>
    </row>
    <row r="752" spans="1:28" s="53" customFormat="1" ht="21.5" customHeight="1">
      <c r="A752" s="96" t="s">
        <v>333</v>
      </c>
      <c r="B752" s="95" t="s">
        <v>20</v>
      </c>
      <c r="C752" s="96" t="s">
        <v>3016</v>
      </c>
      <c r="D752" s="96" t="s">
        <v>19573</v>
      </c>
      <c r="E752" s="96" t="s">
        <v>19911</v>
      </c>
      <c r="F752" s="101" t="s">
        <v>2996</v>
      </c>
      <c r="G752" s="163" t="s">
        <v>3018</v>
      </c>
      <c r="H752" s="121">
        <v>44986</v>
      </c>
      <c r="I752" s="121">
        <v>44986</v>
      </c>
      <c r="J752" s="121">
        <v>44986</v>
      </c>
      <c r="K752" s="121">
        <v>33455</v>
      </c>
      <c r="L752" s="96" t="s">
        <v>1467</v>
      </c>
      <c r="M752" s="95" t="s">
        <v>230</v>
      </c>
      <c r="N752" s="164" t="s">
        <v>26</v>
      </c>
      <c r="O752" s="266" t="s">
        <v>34</v>
      </c>
      <c r="P752" s="164" t="s">
        <v>467</v>
      </c>
      <c r="Q752" s="99" t="s">
        <v>3019</v>
      </c>
      <c r="R752" s="95" t="s">
        <v>1474</v>
      </c>
      <c r="S752" s="257">
        <f t="shared" si="11"/>
        <v>55427</v>
      </c>
      <c r="T752" s="241" t="s">
        <v>16848</v>
      </c>
      <c r="U752" s="241" t="s">
        <v>2413</v>
      </c>
      <c r="V752" s="305" t="str" cm="1">
        <f t="array" ref="V752">_xlfn.IFS(C752="","",COUNTIF(C752,"ตำแหน่งว่าง*"),"ว่าง",COUNTIF(C752,"&lt;&gt;ตำแหน่งว่าง*"),"คนครอง")</f>
        <v>คนครอง</v>
      </c>
      <c r="W752" s="242" cm="1">
        <f t="array" ref="W752">_xlfn.IFS(COUNTIF(C752,"*(สบ3)"),32,COUNTIF(C752,"*(สบ2)"),41,COUNTIF(C752,"*(สบ1)"),42,COUNTIF(C752,"ตำแหน่งว่าง*"),42)</f>
        <v>42</v>
      </c>
      <c r="X752" s="98" t="s">
        <v>3017</v>
      </c>
      <c r="Y752" s="100" t="s">
        <v>467</v>
      </c>
      <c r="Z752" s="242">
        <v>751</v>
      </c>
      <c r="AA752" s="96"/>
      <c r="AB752" s="96"/>
    </row>
    <row r="753" spans="1:28" s="53" customFormat="1" ht="22.8" customHeight="1">
      <c r="A753" s="96" t="s">
        <v>116</v>
      </c>
      <c r="B753" s="95" t="s">
        <v>20</v>
      </c>
      <c r="C753" s="96" t="s">
        <v>17445</v>
      </c>
      <c r="D753" s="96" t="s">
        <v>19912</v>
      </c>
      <c r="E753" s="96" t="s">
        <v>19913</v>
      </c>
      <c r="F753" s="101" t="s">
        <v>3020</v>
      </c>
      <c r="G753" s="163" t="s">
        <v>3022</v>
      </c>
      <c r="H753" s="121">
        <v>43812</v>
      </c>
      <c r="I753" s="121">
        <v>43812</v>
      </c>
      <c r="J753" s="121">
        <v>41137</v>
      </c>
      <c r="K753" s="121">
        <v>27324</v>
      </c>
      <c r="L753" s="96" t="s">
        <v>3023</v>
      </c>
      <c r="M753" s="95" t="s">
        <v>32</v>
      </c>
      <c r="N753" s="164" t="s">
        <v>26</v>
      </c>
      <c r="O753" s="266" t="s">
        <v>451</v>
      </c>
      <c r="P753" s="164" t="s">
        <v>451</v>
      </c>
      <c r="Q753" s="99" t="s">
        <v>3024</v>
      </c>
      <c r="R753" s="95" t="s">
        <v>119</v>
      </c>
      <c r="S753" s="257">
        <f t="shared" si="11"/>
        <v>49583</v>
      </c>
      <c r="T753" s="241" t="s">
        <v>16848</v>
      </c>
      <c r="U753" s="241" t="s">
        <v>2413</v>
      </c>
      <c r="V753" s="305" t="str" cm="1">
        <f t="array" ref="V753">_xlfn.IFS(C753="","",COUNTIF(C753,"ตำแหน่งว่าง*"),"ว่าง",COUNTIF(C753,"&lt;&gt;ตำแหน่งว่าง*"),"คนครอง")</f>
        <v>คนครอง</v>
      </c>
      <c r="W753" s="242">
        <v>41</v>
      </c>
      <c r="X753" s="98" t="s">
        <v>3021</v>
      </c>
      <c r="Y753" s="100" t="s">
        <v>451</v>
      </c>
      <c r="Z753" s="242">
        <v>752</v>
      </c>
      <c r="AA753" s="96" t="s">
        <v>24835</v>
      </c>
      <c r="AB753" s="96"/>
    </row>
    <row r="754" spans="1:28" s="55" customFormat="1" ht="22.8" customHeight="1">
      <c r="A754" s="96"/>
      <c r="B754" s="95"/>
      <c r="C754" s="96" t="s">
        <v>60</v>
      </c>
      <c r="D754" s="96"/>
      <c r="E754" s="96"/>
      <c r="F754" s="101" t="s">
        <v>3025</v>
      </c>
      <c r="G754" s="163" t="s">
        <v>3027</v>
      </c>
      <c r="H754" s="121"/>
      <c r="I754" s="121"/>
      <c r="J754" s="121"/>
      <c r="K754" s="121"/>
      <c r="L754" s="109"/>
      <c r="M754" s="99"/>
      <c r="N754" s="164" t="s">
        <v>26</v>
      </c>
      <c r="O754" s="266" t="s">
        <v>451</v>
      </c>
      <c r="P754" s="164" t="s">
        <v>451</v>
      </c>
      <c r="Q754" s="99"/>
      <c r="R754" s="95"/>
      <c r="S754" s="257" t="str">
        <f t="shared" si="11"/>
        <v/>
      </c>
      <c r="T754" s="241" t="s">
        <v>16848</v>
      </c>
      <c r="U754" s="241" t="s">
        <v>2413</v>
      </c>
      <c r="V754" s="305" t="str" cm="1">
        <f t="array" ref="V754">_xlfn.IFS(C754="","",COUNTIF(C754,"ตำแหน่งว่าง*"),"ว่าง",COUNTIF(C754,"&lt;&gt;ตำแหน่งว่าง*"),"คนครอง")</f>
        <v>ว่าง</v>
      </c>
      <c r="W754" s="242">
        <v>42</v>
      </c>
      <c r="X754" s="98" t="s">
        <v>3026</v>
      </c>
      <c r="Y754" s="100" t="s">
        <v>451</v>
      </c>
      <c r="Z754" s="242">
        <v>753</v>
      </c>
      <c r="AA754" s="96"/>
      <c r="AB754" s="96"/>
    </row>
    <row r="755" spans="1:28" s="54" customFormat="1" ht="22.8" customHeight="1">
      <c r="A755" s="96" t="s">
        <v>154</v>
      </c>
      <c r="B755" s="95" t="s">
        <v>70</v>
      </c>
      <c r="C755" s="120" t="s">
        <v>24558</v>
      </c>
      <c r="D755" s="96" t="s">
        <v>24397</v>
      </c>
      <c r="E755" s="120" t="s">
        <v>24617</v>
      </c>
      <c r="F755" s="101" t="s">
        <v>3025</v>
      </c>
      <c r="G755" s="163" t="s">
        <v>3031</v>
      </c>
      <c r="H755" s="121">
        <v>45768</v>
      </c>
      <c r="I755" s="121">
        <v>44136</v>
      </c>
      <c r="J755" s="121">
        <v>44136</v>
      </c>
      <c r="K755" s="121">
        <v>28644</v>
      </c>
      <c r="L755" s="96" t="s">
        <v>24559</v>
      </c>
      <c r="M755" s="95" t="s">
        <v>16780</v>
      </c>
      <c r="N755" s="164" t="s">
        <v>26</v>
      </c>
      <c r="O755" s="266" t="s">
        <v>451</v>
      </c>
      <c r="P755" s="164" t="s">
        <v>451</v>
      </c>
      <c r="Q755" s="99" t="s">
        <v>24523</v>
      </c>
      <c r="R755" s="95" t="s">
        <v>24416</v>
      </c>
      <c r="S755" s="257">
        <f t="shared" si="11"/>
        <v>50679</v>
      </c>
      <c r="T755" s="241" t="s">
        <v>16848</v>
      </c>
      <c r="U755" s="241" t="s">
        <v>2413</v>
      </c>
      <c r="V755" s="305" t="str" cm="1">
        <f t="array" ref="V755">_xlfn.IFS(C755="","",COUNTIF(C755,"ตำแหน่งว่าง*"),"ว่าง",COUNTIF(C755,"&lt;&gt;ตำแหน่งว่าง*"),"คนครอง")</f>
        <v>คนครอง</v>
      </c>
      <c r="W755" s="242">
        <v>42</v>
      </c>
      <c r="X755" s="98" t="s">
        <v>3030</v>
      </c>
      <c r="Y755" s="100" t="s">
        <v>451</v>
      </c>
      <c r="Z755" s="242">
        <v>754</v>
      </c>
      <c r="AA755" s="96"/>
      <c r="AB755" s="96"/>
    </row>
    <row r="756" spans="1:28" s="55" customFormat="1" ht="22.8" customHeight="1">
      <c r="A756" s="96" t="s">
        <v>69</v>
      </c>
      <c r="B756" s="95" t="s">
        <v>70</v>
      </c>
      <c r="C756" s="96" t="s">
        <v>17437</v>
      </c>
      <c r="D756" s="96" t="s">
        <v>19914</v>
      </c>
      <c r="E756" s="96" t="s">
        <v>19915</v>
      </c>
      <c r="F756" s="101" t="s">
        <v>16949</v>
      </c>
      <c r="G756" s="163" t="s">
        <v>2952</v>
      </c>
      <c r="H756" s="121">
        <v>44187</v>
      </c>
      <c r="I756" s="121">
        <v>44187</v>
      </c>
      <c r="J756" s="121">
        <v>35670</v>
      </c>
      <c r="K756" s="121">
        <v>25833</v>
      </c>
      <c r="L756" s="96" t="s">
        <v>2953</v>
      </c>
      <c r="M756" s="95" t="s">
        <v>1236</v>
      </c>
      <c r="N756" s="164" t="s">
        <v>26</v>
      </c>
      <c r="O756" s="266" t="s">
        <v>34</v>
      </c>
      <c r="P756" s="164" t="s">
        <v>1363</v>
      </c>
      <c r="Q756" s="104" t="s">
        <v>2954</v>
      </c>
      <c r="R756" s="99" t="s">
        <v>179</v>
      </c>
      <c r="S756" s="257">
        <f t="shared" si="11"/>
        <v>47757</v>
      </c>
      <c r="T756" s="241" t="s">
        <v>16847</v>
      </c>
      <c r="U756" s="241" t="s">
        <v>2413</v>
      </c>
      <c r="V756" s="305" t="str" cm="1">
        <f t="array" ref="V756">_xlfn.IFS(C756="","",COUNTIF(C756,"ตำแหน่งว่าง*"),"ว่าง",COUNTIF(C756,"&lt;&gt;ตำแหน่งว่าง*"),"คนครอง")</f>
        <v>คนครอง</v>
      </c>
      <c r="W756" s="245">
        <v>31</v>
      </c>
      <c r="X756" s="98" t="s">
        <v>2951</v>
      </c>
      <c r="Y756" s="100" t="s">
        <v>1363</v>
      </c>
      <c r="Z756" s="242">
        <v>755</v>
      </c>
      <c r="AA756" s="96" t="s">
        <v>24848</v>
      </c>
      <c r="AB756" s="96"/>
    </row>
    <row r="757" spans="1:28" s="54" customFormat="1" ht="22.8" customHeight="1">
      <c r="A757" s="96" t="s">
        <v>93</v>
      </c>
      <c r="B757" s="95" t="s">
        <v>20</v>
      </c>
      <c r="C757" s="96" t="s">
        <v>2955</v>
      </c>
      <c r="D757" s="96" t="s">
        <v>19916</v>
      </c>
      <c r="E757" s="96" t="s">
        <v>19917</v>
      </c>
      <c r="F757" s="101" t="s">
        <v>2956</v>
      </c>
      <c r="G757" s="163" t="s">
        <v>2958</v>
      </c>
      <c r="H757" s="121">
        <v>45260</v>
      </c>
      <c r="I757" s="121">
        <v>45260</v>
      </c>
      <c r="J757" s="121">
        <v>40868</v>
      </c>
      <c r="K757" s="121">
        <v>30313</v>
      </c>
      <c r="L757" s="96" t="s">
        <v>17118</v>
      </c>
      <c r="M757" s="95" t="s">
        <v>1236</v>
      </c>
      <c r="N757" s="164" t="s">
        <v>26</v>
      </c>
      <c r="O757" s="266" t="s">
        <v>34</v>
      </c>
      <c r="P757" s="164" t="s">
        <v>467</v>
      </c>
      <c r="Q757" s="99" t="s">
        <v>2959</v>
      </c>
      <c r="R757" s="95" t="s">
        <v>1743</v>
      </c>
      <c r="S757" s="257">
        <f t="shared" si="11"/>
        <v>52505</v>
      </c>
      <c r="T757" s="241" t="s">
        <v>16847</v>
      </c>
      <c r="U757" s="241" t="s">
        <v>2413</v>
      </c>
      <c r="V757" s="305" t="str" cm="1">
        <f t="array" ref="V757">_xlfn.IFS(C757="","",COUNTIF(C757,"ตำแหน่งว่าง*"),"ว่าง",COUNTIF(C757,"&lt;&gt;ตำแหน่งว่าง*"),"คนครอง")</f>
        <v>คนครอง</v>
      </c>
      <c r="W757" s="242" cm="1">
        <f t="array" ref="W757">_xlfn.IFS(COUNTIF(C757,"*(สบ3)"),32,COUNTIF(C757,"*(สบ2)"),41,COUNTIF(C757,"*(สบ1)"),42,COUNTIF(C757,"ตำแหน่งว่าง*"),42)</f>
        <v>32</v>
      </c>
      <c r="X757" s="98" t="s">
        <v>2957</v>
      </c>
      <c r="Y757" s="100" t="s">
        <v>467</v>
      </c>
      <c r="Z757" s="242">
        <v>756</v>
      </c>
      <c r="AA757" s="96"/>
      <c r="AB757" s="96"/>
    </row>
    <row r="758" spans="1:28" s="55" customFormat="1" ht="22.8" customHeight="1">
      <c r="A758" s="96" t="s">
        <v>333</v>
      </c>
      <c r="B758" s="95" t="s">
        <v>20</v>
      </c>
      <c r="C758" s="96" t="s">
        <v>2960</v>
      </c>
      <c r="D758" s="96" t="s">
        <v>19918</v>
      </c>
      <c r="E758" s="96" t="s">
        <v>19919</v>
      </c>
      <c r="F758" s="101" t="s">
        <v>2956</v>
      </c>
      <c r="G758" s="163" t="s">
        <v>2962</v>
      </c>
      <c r="H758" s="121">
        <v>44986</v>
      </c>
      <c r="I758" s="121">
        <v>44986</v>
      </c>
      <c r="J758" s="121">
        <v>44986</v>
      </c>
      <c r="K758" s="121">
        <v>34340</v>
      </c>
      <c r="L758" s="96" t="s">
        <v>1467</v>
      </c>
      <c r="M758" s="95" t="s">
        <v>197</v>
      </c>
      <c r="N758" s="164" t="s">
        <v>26</v>
      </c>
      <c r="O758" s="266" t="s">
        <v>34</v>
      </c>
      <c r="P758" s="164" t="s">
        <v>467</v>
      </c>
      <c r="Q758" s="99" t="s">
        <v>2963</v>
      </c>
      <c r="R758" s="95" t="s">
        <v>1474</v>
      </c>
      <c r="S758" s="257">
        <f t="shared" si="11"/>
        <v>56523</v>
      </c>
      <c r="T758" s="241" t="s">
        <v>16847</v>
      </c>
      <c r="U758" s="241" t="s">
        <v>2413</v>
      </c>
      <c r="V758" s="305" t="str" cm="1">
        <f t="array" ref="V758">_xlfn.IFS(C758="","",COUNTIF(C758,"ตำแหน่งว่าง*"),"ว่าง",COUNTIF(C758,"&lt;&gt;ตำแหน่งว่าง*"),"คนครอง")</f>
        <v>คนครอง</v>
      </c>
      <c r="W758" s="242" cm="1">
        <f t="array" ref="W758">_xlfn.IFS(COUNTIF(C758,"*(สบ3)"),32,COUNTIF(C758,"*(สบ2)"),41,COUNTIF(C758,"*(สบ1)"),42,COUNTIF(C758,"ตำแหน่งว่าง*"),42)</f>
        <v>42</v>
      </c>
      <c r="X758" s="98" t="s">
        <v>2961</v>
      </c>
      <c r="Y758" s="100" t="s">
        <v>467</v>
      </c>
      <c r="Z758" s="242">
        <v>757</v>
      </c>
      <c r="AA758" s="96"/>
      <c r="AB758" s="96"/>
    </row>
    <row r="759" spans="1:28" s="53" customFormat="1" ht="22.8" customHeight="1">
      <c r="A759" s="96" t="s">
        <v>154</v>
      </c>
      <c r="B759" s="95" t="s">
        <v>20</v>
      </c>
      <c r="C759" s="96" t="s">
        <v>17438</v>
      </c>
      <c r="D759" s="96" t="s">
        <v>19920</v>
      </c>
      <c r="E759" s="96" t="s">
        <v>19921</v>
      </c>
      <c r="F759" s="101" t="s">
        <v>2956</v>
      </c>
      <c r="G759" s="163" t="s">
        <v>2965</v>
      </c>
      <c r="H759" s="121">
        <v>43420</v>
      </c>
      <c r="I759" s="121">
        <v>43420</v>
      </c>
      <c r="J759" s="121">
        <v>43420</v>
      </c>
      <c r="K759" s="121">
        <v>34259</v>
      </c>
      <c r="L759" s="96" t="s">
        <v>2966</v>
      </c>
      <c r="M759" s="95" t="s">
        <v>2344</v>
      </c>
      <c r="N759" s="164" t="s">
        <v>26</v>
      </c>
      <c r="O759" s="266" t="s">
        <v>34</v>
      </c>
      <c r="P759" s="164" t="s">
        <v>467</v>
      </c>
      <c r="Q759" s="99" t="s">
        <v>2967</v>
      </c>
      <c r="R759" s="95" t="s">
        <v>1491</v>
      </c>
      <c r="S759" s="257">
        <f t="shared" si="11"/>
        <v>56523</v>
      </c>
      <c r="T759" s="241" t="s">
        <v>16847</v>
      </c>
      <c r="U759" s="241" t="s">
        <v>2413</v>
      </c>
      <c r="V759" s="305" t="str" cm="1">
        <f t="array" ref="V759">_xlfn.IFS(C759="","",COUNTIF(C759,"ตำแหน่งว่าง*"),"ว่าง",COUNTIF(C759,"&lt;&gt;ตำแหน่งว่าง*"),"คนครอง")</f>
        <v>คนครอง</v>
      </c>
      <c r="W759" s="242" cm="1">
        <f t="array" ref="W759">_xlfn.IFS(COUNTIF(C759,"*(สบ3)"),32,COUNTIF(C759,"*(สบ2)"),41,COUNTIF(C759,"*(สบ1)"),42,COUNTIF(C759,"ตำแหน่งว่าง*"),42)</f>
        <v>42</v>
      </c>
      <c r="X759" s="98" t="s">
        <v>2964</v>
      </c>
      <c r="Y759" s="100" t="s">
        <v>467</v>
      </c>
      <c r="Z759" s="242">
        <v>758</v>
      </c>
      <c r="AA759" s="96"/>
      <c r="AB759" s="96"/>
    </row>
    <row r="760" spans="1:28" s="54" customFormat="1" ht="22.8" customHeight="1">
      <c r="A760" s="96" t="s">
        <v>333</v>
      </c>
      <c r="B760" s="95" t="s">
        <v>20</v>
      </c>
      <c r="C760" s="96" t="s">
        <v>17439</v>
      </c>
      <c r="D760" s="96" t="s">
        <v>19922</v>
      </c>
      <c r="E760" s="96" t="s">
        <v>19041</v>
      </c>
      <c r="F760" s="101" t="s">
        <v>2956</v>
      </c>
      <c r="G760" s="163" t="s">
        <v>2969</v>
      </c>
      <c r="H760" s="121">
        <v>44636</v>
      </c>
      <c r="I760" s="121">
        <v>44636</v>
      </c>
      <c r="J760" s="121">
        <v>44636</v>
      </c>
      <c r="K760" s="121">
        <v>32698</v>
      </c>
      <c r="L760" s="96" t="s">
        <v>2548</v>
      </c>
      <c r="M760" s="95" t="s">
        <v>82</v>
      </c>
      <c r="N760" s="164" t="s">
        <v>26</v>
      </c>
      <c r="O760" s="266" t="s">
        <v>34</v>
      </c>
      <c r="P760" s="164" t="s">
        <v>467</v>
      </c>
      <c r="Q760" s="104" t="s">
        <v>2970</v>
      </c>
      <c r="R760" s="99" t="s">
        <v>1498</v>
      </c>
      <c r="S760" s="257">
        <f t="shared" si="11"/>
        <v>54697</v>
      </c>
      <c r="T760" s="241" t="s">
        <v>16847</v>
      </c>
      <c r="U760" s="241" t="s">
        <v>2413</v>
      </c>
      <c r="V760" s="305" t="str" cm="1">
        <f t="array" ref="V760">_xlfn.IFS(C760="","",COUNTIF(C760,"ตำแหน่งว่าง*"),"ว่าง",COUNTIF(C760,"&lt;&gt;ตำแหน่งว่าง*"),"คนครอง")</f>
        <v>คนครอง</v>
      </c>
      <c r="W760" s="242" cm="1">
        <f t="array" ref="W760">_xlfn.IFS(COUNTIF(C760,"*(สบ3)"),32,COUNTIF(C760,"*(สบ2)"),41,COUNTIF(C760,"*(สบ1)"),42,COUNTIF(C760,"ตำแหน่งว่าง*"),42)</f>
        <v>42</v>
      </c>
      <c r="X760" s="98" t="s">
        <v>2968</v>
      </c>
      <c r="Y760" s="100" t="s">
        <v>467</v>
      </c>
      <c r="Z760" s="242">
        <v>759</v>
      </c>
      <c r="AA760" s="96"/>
      <c r="AB760" s="96"/>
    </row>
    <row r="761" spans="1:28" s="54" customFormat="1" ht="22.8" customHeight="1">
      <c r="A761" s="96" t="s">
        <v>333</v>
      </c>
      <c r="B761" s="95" t="s">
        <v>20</v>
      </c>
      <c r="C761" s="96" t="s">
        <v>2971</v>
      </c>
      <c r="D761" s="96" t="s">
        <v>19923</v>
      </c>
      <c r="E761" s="96" t="s">
        <v>19924</v>
      </c>
      <c r="F761" s="101" t="s">
        <v>2956</v>
      </c>
      <c r="G761" s="163" t="s">
        <v>2973</v>
      </c>
      <c r="H761" s="121">
        <v>44986</v>
      </c>
      <c r="I761" s="121">
        <v>44986</v>
      </c>
      <c r="J761" s="121">
        <v>44986</v>
      </c>
      <c r="K761" s="121">
        <v>36468</v>
      </c>
      <c r="L761" s="96" t="s">
        <v>1467</v>
      </c>
      <c r="M761" s="95" t="s">
        <v>149</v>
      </c>
      <c r="N761" s="164" t="s">
        <v>26</v>
      </c>
      <c r="O761" s="266" t="s">
        <v>34</v>
      </c>
      <c r="P761" s="164" t="s">
        <v>467</v>
      </c>
      <c r="Q761" s="99" t="s">
        <v>2974</v>
      </c>
      <c r="R761" s="95" t="s">
        <v>1474</v>
      </c>
      <c r="S761" s="257">
        <f t="shared" si="11"/>
        <v>58715</v>
      </c>
      <c r="T761" s="241" t="s">
        <v>16847</v>
      </c>
      <c r="U761" s="241" t="s">
        <v>2413</v>
      </c>
      <c r="V761" s="305" t="str" cm="1">
        <f t="array" ref="V761">_xlfn.IFS(C761="","",COUNTIF(C761,"ตำแหน่งว่าง*"),"ว่าง",COUNTIF(C761,"&lt;&gt;ตำแหน่งว่าง*"),"คนครอง")</f>
        <v>คนครอง</v>
      </c>
      <c r="W761" s="242" cm="1">
        <f t="array" ref="W761">_xlfn.IFS(COUNTIF(C761,"*(สบ3)"),32,COUNTIF(C761,"*(สบ2)"),41,COUNTIF(C761,"*(สบ1)"),42,COUNTIF(C761,"ตำแหน่งว่าง*"),42)</f>
        <v>42</v>
      </c>
      <c r="X761" s="98" t="s">
        <v>2972</v>
      </c>
      <c r="Y761" s="100" t="s">
        <v>467</v>
      </c>
      <c r="Z761" s="242">
        <v>760</v>
      </c>
      <c r="AA761" s="96"/>
      <c r="AB761" s="96"/>
    </row>
    <row r="762" spans="1:28" s="53" customFormat="1" ht="22.8" customHeight="1">
      <c r="A762" s="96" t="s">
        <v>333</v>
      </c>
      <c r="B762" s="95" t="s">
        <v>70</v>
      </c>
      <c r="C762" s="96" t="s">
        <v>2975</v>
      </c>
      <c r="D762" s="96" t="s">
        <v>19925</v>
      </c>
      <c r="E762" s="96" t="s">
        <v>19926</v>
      </c>
      <c r="F762" s="101" t="s">
        <v>2956</v>
      </c>
      <c r="G762" s="163" t="s">
        <v>2977</v>
      </c>
      <c r="H762" s="121">
        <v>44986</v>
      </c>
      <c r="I762" s="121">
        <v>44986</v>
      </c>
      <c r="J762" s="121">
        <v>44986</v>
      </c>
      <c r="K762" s="121">
        <v>36025</v>
      </c>
      <c r="L762" s="96" t="s">
        <v>1467</v>
      </c>
      <c r="M762" s="95" t="s">
        <v>1450</v>
      </c>
      <c r="N762" s="164" t="s">
        <v>26</v>
      </c>
      <c r="O762" s="266" t="s">
        <v>34</v>
      </c>
      <c r="P762" s="164" t="s">
        <v>467</v>
      </c>
      <c r="Q762" s="99" t="s">
        <v>2978</v>
      </c>
      <c r="R762" s="95" t="s">
        <v>1474</v>
      </c>
      <c r="S762" s="257">
        <f t="shared" si="11"/>
        <v>57984</v>
      </c>
      <c r="T762" s="241" t="s">
        <v>16847</v>
      </c>
      <c r="U762" s="241" t="s">
        <v>2413</v>
      </c>
      <c r="V762" s="305" t="str" cm="1">
        <f t="array" ref="V762">_xlfn.IFS(C762="","",COUNTIF(C762,"ตำแหน่งว่าง*"),"ว่าง",COUNTIF(C762,"&lt;&gt;ตำแหน่งว่าง*"),"คนครอง")</f>
        <v>คนครอง</v>
      </c>
      <c r="W762" s="242" cm="1">
        <f t="array" ref="W762">_xlfn.IFS(COUNTIF(C762,"*(สบ3)"),32,COUNTIF(C762,"*(สบ2)"),41,COUNTIF(C762,"*(สบ1)"),42,COUNTIF(C762,"ตำแหน่งว่าง*"),42)</f>
        <v>42</v>
      </c>
      <c r="X762" s="98" t="s">
        <v>2976</v>
      </c>
      <c r="Y762" s="100" t="s">
        <v>467</v>
      </c>
      <c r="Z762" s="242">
        <v>761</v>
      </c>
      <c r="AA762" s="96"/>
      <c r="AB762" s="96"/>
    </row>
    <row r="763" spans="1:28" s="54" customFormat="1" ht="22.8" customHeight="1">
      <c r="A763" s="96" t="s">
        <v>104</v>
      </c>
      <c r="B763" s="95" t="s">
        <v>70</v>
      </c>
      <c r="C763" s="96" t="s">
        <v>16813</v>
      </c>
      <c r="D763" s="96" t="s">
        <v>19894</v>
      </c>
      <c r="E763" s="96" t="s">
        <v>19859</v>
      </c>
      <c r="F763" s="101" t="s">
        <v>2979</v>
      </c>
      <c r="G763" s="163" t="s">
        <v>2981</v>
      </c>
      <c r="H763" s="121">
        <v>45719</v>
      </c>
      <c r="I763" s="121">
        <v>45260</v>
      </c>
      <c r="J763" s="121">
        <v>41137</v>
      </c>
      <c r="K763" s="121">
        <v>26833</v>
      </c>
      <c r="L763" s="96" t="s">
        <v>2860</v>
      </c>
      <c r="M763" s="95" t="s">
        <v>268</v>
      </c>
      <c r="N763" s="164" t="s">
        <v>26</v>
      </c>
      <c r="O763" s="266" t="s">
        <v>451</v>
      </c>
      <c r="P763" s="164" t="s">
        <v>451</v>
      </c>
      <c r="Q763" s="104" t="s">
        <v>18714</v>
      </c>
      <c r="R763" s="95" t="s">
        <v>24247</v>
      </c>
      <c r="S763" s="257">
        <f t="shared" si="11"/>
        <v>48853</v>
      </c>
      <c r="T763" s="241" t="s">
        <v>16847</v>
      </c>
      <c r="U763" s="241" t="s">
        <v>2413</v>
      </c>
      <c r="V763" s="305" t="str" cm="1">
        <f t="array" ref="V763">_xlfn.IFS(C763="","",COUNTIF(C763,"ตำแหน่งว่าง*"),"ว่าง",COUNTIF(C763,"&lt;&gt;ตำแหน่งว่าง*"),"คนครอง")</f>
        <v>คนครอง</v>
      </c>
      <c r="W763" s="242">
        <v>41</v>
      </c>
      <c r="X763" s="98" t="s">
        <v>2980</v>
      </c>
      <c r="Y763" s="100" t="s">
        <v>451</v>
      </c>
      <c r="Z763" s="242">
        <v>762</v>
      </c>
      <c r="AA763" s="96" t="s">
        <v>24849</v>
      </c>
      <c r="AB763" s="96" t="s">
        <v>24631</v>
      </c>
    </row>
    <row r="764" spans="1:28" s="53" customFormat="1" ht="22.8" customHeight="1">
      <c r="A764" s="96" t="s">
        <v>154</v>
      </c>
      <c r="B764" s="95" t="s">
        <v>70</v>
      </c>
      <c r="C764" s="96" t="s">
        <v>2982</v>
      </c>
      <c r="D764" s="96" t="s">
        <v>19927</v>
      </c>
      <c r="E764" s="96" t="s">
        <v>19928</v>
      </c>
      <c r="F764" s="101" t="s">
        <v>2983</v>
      </c>
      <c r="G764" s="163" t="s">
        <v>2985</v>
      </c>
      <c r="H764" s="121">
        <v>44999</v>
      </c>
      <c r="I764" s="121">
        <v>41533</v>
      </c>
      <c r="J764" s="121">
        <v>41533</v>
      </c>
      <c r="K764" s="121">
        <v>30529</v>
      </c>
      <c r="L764" s="96" t="s">
        <v>765</v>
      </c>
      <c r="M764" s="95" t="s">
        <v>82</v>
      </c>
      <c r="N764" s="164" t="s">
        <v>26</v>
      </c>
      <c r="O764" s="266" t="s">
        <v>451</v>
      </c>
      <c r="P764" s="164" t="s">
        <v>451</v>
      </c>
      <c r="Q764" s="104" t="s">
        <v>2986</v>
      </c>
      <c r="R764" s="95" t="s">
        <v>144</v>
      </c>
      <c r="S764" s="257">
        <f t="shared" si="11"/>
        <v>52505</v>
      </c>
      <c r="T764" s="241" t="s">
        <v>16847</v>
      </c>
      <c r="U764" s="241" t="s">
        <v>2413</v>
      </c>
      <c r="V764" s="305" t="str" cm="1">
        <f t="array" ref="V764">_xlfn.IFS(C764="","",COUNTIF(C764,"ตำแหน่งว่าง*"),"ว่าง",COUNTIF(C764,"&lt;&gt;ตำแหน่งว่าง*"),"คนครอง")</f>
        <v>คนครอง</v>
      </c>
      <c r="W764" s="242">
        <v>42</v>
      </c>
      <c r="X764" s="98" t="s">
        <v>2984</v>
      </c>
      <c r="Y764" s="100" t="s">
        <v>451</v>
      </c>
      <c r="Z764" s="242">
        <v>763</v>
      </c>
      <c r="AA764" s="96" t="s">
        <v>24850</v>
      </c>
      <c r="AB764" s="96"/>
    </row>
    <row r="765" spans="1:28" s="53" customFormat="1" ht="22.8" customHeight="1">
      <c r="A765" s="96" t="s">
        <v>154</v>
      </c>
      <c r="B765" s="95" t="s">
        <v>70</v>
      </c>
      <c r="C765" s="96" t="s">
        <v>17440</v>
      </c>
      <c r="D765" s="96" t="s">
        <v>19929</v>
      </c>
      <c r="E765" s="96" t="s">
        <v>19928</v>
      </c>
      <c r="F765" s="101" t="s">
        <v>2983</v>
      </c>
      <c r="G765" s="163" t="s">
        <v>2988</v>
      </c>
      <c r="H765" s="121">
        <v>43235</v>
      </c>
      <c r="I765" s="121">
        <v>41137</v>
      </c>
      <c r="J765" s="121">
        <v>41137</v>
      </c>
      <c r="K765" s="121">
        <v>26124</v>
      </c>
      <c r="L765" s="96" t="s">
        <v>18438</v>
      </c>
      <c r="M765" s="95" t="s">
        <v>82</v>
      </c>
      <c r="N765" s="164" t="s">
        <v>26</v>
      </c>
      <c r="O765" s="266" t="s">
        <v>451</v>
      </c>
      <c r="P765" s="164" t="s">
        <v>451</v>
      </c>
      <c r="Q765" s="104" t="s">
        <v>2989</v>
      </c>
      <c r="R765" s="95" t="s">
        <v>2990</v>
      </c>
      <c r="S765" s="257">
        <f t="shared" si="11"/>
        <v>48122</v>
      </c>
      <c r="T765" s="241" t="s">
        <v>16847</v>
      </c>
      <c r="U765" s="241" t="s">
        <v>2413</v>
      </c>
      <c r="V765" s="305" t="str" cm="1">
        <f t="array" ref="V765">_xlfn.IFS(C765="","",COUNTIF(C765,"ตำแหน่งว่าง*"),"ว่าง",COUNTIF(C765,"&lt;&gt;ตำแหน่งว่าง*"),"คนครอง")</f>
        <v>คนครอง</v>
      </c>
      <c r="W765" s="242">
        <v>42</v>
      </c>
      <c r="X765" s="98" t="s">
        <v>2987</v>
      </c>
      <c r="Y765" s="100" t="s">
        <v>451</v>
      </c>
      <c r="Z765" s="242">
        <v>764</v>
      </c>
      <c r="AA765" s="96" t="s">
        <v>24763</v>
      </c>
      <c r="AB765" s="96" t="s">
        <v>24647</v>
      </c>
    </row>
    <row r="766" spans="1:28" s="54" customFormat="1" ht="22.8" customHeight="1">
      <c r="A766" s="96" t="s">
        <v>69</v>
      </c>
      <c r="B766" s="95" t="s">
        <v>70</v>
      </c>
      <c r="C766" s="96" t="s">
        <v>2822</v>
      </c>
      <c r="D766" s="96" t="s">
        <v>19930</v>
      </c>
      <c r="E766" s="96" t="s">
        <v>19931</v>
      </c>
      <c r="F766" s="101" t="s">
        <v>16946</v>
      </c>
      <c r="G766" s="163" t="s">
        <v>2824</v>
      </c>
      <c r="H766" s="121">
        <v>43812</v>
      </c>
      <c r="I766" s="121">
        <v>43812</v>
      </c>
      <c r="J766" s="121">
        <v>35334</v>
      </c>
      <c r="K766" s="121">
        <v>26971</v>
      </c>
      <c r="L766" s="96" t="s">
        <v>2825</v>
      </c>
      <c r="M766" s="95" t="s">
        <v>82</v>
      </c>
      <c r="N766" s="164" t="s">
        <v>26</v>
      </c>
      <c r="O766" s="266" t="s">
        <v>34</v>
      </c>
      <c r="P766" s="164" t="s">
        <v>1363</v>
      </c>
      <c r="Q766" s="104" t="s">
        <v>2826</v>
      </c>
      <c r="R766" s="99" t="s">
        <v>1457</v>
      </c>
      <c r="S766" s="257">
        <f t="shared" si="11"/>
        <v>49218</v>
      </c>
      <c r="T766" s="241" t="s">
        <v>16844</v>
      </c>
      <c r="U766" s="241" t="s">
        <v>2413</v>
      </c>
      <c r="V766" s="305" t="str" cm="1">
        <f t="array" ref="V766">_xlfn.IFS(C766="","",COUNTIF(C766,"ตำแหน่งว่าง*"),"ว่าง",COUNTIF(C766,"&lt;&gt;ตำแหน่งว่าง*"),"คนครอง")</f>
        <v>คนครอง</v>
      </c>
      <c r="W766" s="245">
        <v>31</v>
      </c>
      <c r="X766" s="98" t="s">
        <v>2823</v>
      </c>
      <c r="Y766" s="100" t="s">
        <v>1363</v>
      </c>
      <c r="Z766" s="242">
        <v>765</v>
      </c>
      <c r="AA766" s="96" t="s">
        <v>24780</v>
      </c>
      <c r="AB766" s="96"/>
    </row>
    <row r="767" spans="1:28" s="54" customFormat="1" ht="22.8" customHeight="1">
      <c r="A767" s="97" t="s">
        <v>104</v>
      </c>
      <c r="B767" s="100" t="s">
        <v>20</v>
      </c>
      <c r="C767" s="97" t="s">
        <v>24286</v>
      </c>
      <c r="D767" s="96" t="s">
        <v>19573</v>
      </c>
      <c r="E767" s="96" t="s">
        <v>19932</v>
      </c>
      <c r="F767" s="101" t="s">
        <v>2827</v>
      </c>
      <c r="G767" s="163" t="s">
        <v>2829</v>
      </c>
      <c r="H767" s="123">
        <v>45719</v>
      </c>
      <c r="I767" s="123">
        <v>45719</v>
      </c>
      <c r="J767" s="123">
        <v>43132</v>
      </c>
      <c r="K767" s="121">
        <v>33336</v>
      </c>
      <c r="L767" s="97" t="s">
        <v>217</v>
      </c>
      <c r="M767" s="100" t="s">
        <v>24</v>
      </c>
      <c r="N767" s="164" t="s">
        <v>26</v>
      </c>
      <c r="O767" s="266" t="s">
        <v>34</v>
      </c>
      <c r="P767" s="164" t="s">
        <v>467</v>
      </c>
      <c r="Q767" s="98" t="s">
        <v>2830</v>
      </c>
      <c r="R767" s="100" t="s">
        <v>24252</v>
      </c>
      <c r="S767" s="257">
        <f t="shared" si="11"/>
        <v>55427</v>
      </c>
      <c r="T767" s="241" t="s">
        <v>16844</v>
      </c>
      <c r="U767" s="241" t="s">
        <v>2413</v>
      </c>
      <c r="V767" s="305" t="str" cm="1">
        <f t="array" ref="V767">_xlfn.IFS(C767="","",COUNTIF(C767,"ตำแหน่งว่าง*"),"ว่าง",COUNTIF(C767,"&lt;&gt;ตำแหน่งว่าง*"),"คนครอง")</f>
        <v>คนครอง</v>
      </c>
      <c r="W767" s="242" cm="1">
        <f t="array" ref="W767">_xlfn.IFS(COUNTIF(C767,"*(สบ3)"),32,COUNTIF(C767,"*(สบ2)"),41,COUNTIF(C767,"*(สบ1)"),42,COUNTIF(C767,"ตำแหน่งว่าง*"),42)</f>
        <v>41</v>
      </c>
      <c r="X767" s="98" t="s">
        <v>2828</v>
      </c>
      <c r="Y767" s="100" t="s">
        <v>467</v>
      </c>
      <c r="Z767" s="242">
        <v>766</v>
      </c>
      <c r="AA767" s="96"/>
      <c r="AB767" s="96"/>
    </row>
    <row r="768" spans="1:28" s="53" customFormat="1" ht="22.8" customHeight="1">
      <c r="A768" s="96" t="s">
        <v>333</v>
      </c>
      <c r="B768" s="95" t="s">
        <v>20</v>
      </c>
      <c r="C768" s="96" t="s">
        <v>2831</v>
      </c>
      <c r="D768" s="96" t="s">
        <v>19933</v>
      </c>
      <c r="E768" s="96" t="s">
        <v>19934</v>
      </c>
      <c r="F768" s="101" t="s">
        <v>2827</v>
      </c>
      <c r="G768" s="163" t="s">
        <v>2833</v>
      </c>
      <c r="H768" s="121">
        <v>44986</v>
      </c>
      <c r="I768" s="121">
        <v>44986</v>
      </c>
      <c r="J768" s="121">
        <v>44986</v>
      </c>
      <c r="K768" s="121">
        <v>36423</v>
      </c>
      <c r="L768" s="96" t="s">
        <v>1467</v>
      </c>
      <c r="M768" s="95" t="s">
        <v>54</v>
      </c>
      <c r="N768" s="164" t="s">
        <v>26</v>
      </c>
      <c r="O768" s="266" t="s">
        <v>34</v>
      </c>
      <c r="P768" s="164" t="s">
        <v>467</v>
      </c>
      <c r="Q768" s="99" t="s">
        <v>2834</v>
      </c>
      <c r="R768" s="95" t="s">
        <v>1474</v>
      </c>
      <c r="S768" s="257">
        <f t="shared" si="11"/>
        <v>58349</v>
      </c>
      <c r="T768" s="241" t="s">
        <v>16844</v>
      </c>
      <c r="U768" s="241" t="s">
        <v>2413</v>
      </c>
      <c r="V768" s="305" t="str" cm="1">
        <f t="array" ref="V768">_xlfn.IFS(C768="","",COUNTIF(C768,"ตำแหน่งว่าง*"),"ว่าง",COUNTIF(C768,"&lt;&gt;ตำแหน่งว่าง*"),"คนครอง")</f>
        <v>คนครอง</v>
      </c>
      <c r="W768" s="242" cm="1">
        <f t="array" ref="W768">_xlfn.IFS(COUNTIF(C768,"*(สบ3)"),32,COUNTIF(C768,"*(สบ2)"),41,COUNTIF(C768,"*(สบ1)"),42,COUNTIF(C768,"ตำแหน่งว่าง*"),42)</f>
        <v>42</v>
      </c>
      <c r="X768" s="98" t="s">
        <v>2832</v>
      </c>
      <c r="Y768" s="100" t="s">
        <v>467</v>
      </c>
      <c r="Z768" s="242">
        <v>767</v>
      </c>
      <c r="AA768" s="96"/>
      <c r="AB768" s="96"/>
    </row>
    <row r="769" spans="1:28" s="53" customFormat="1" ht="22.8" customHeight="1">
      <c r="A769" s="96" t="s">
        <v>333</v>
      </c>
      <c r="B769" s="95" t="s">
        <v>20</v>
      </c>
      <c r="C769" s="96" t="s">
        <v>17425</v>
      </c>
      <c r="D769" s="96" t="s">
        <v>19935</v>
      </c>
      <c r="E769" s="96" t="s">
        <v>19936</v>
      </c>
      <c r="F769" s="101" t="s">
        <v>2827</v>
      </c>
      <c r="G769" s="163" t="s">
        <v>2836</v>
      </c>
      <c r="H769" s="121">
        <v>44636</v>
      </c>
      <c r="I769" s="121">
        <v>44636</v>
      </c>
      <c r="J769" s="121">
        <v>44636</v>
      </c>
      <c r="K769" s="121">
        <v>35296</v>
      </c>
      <c r="L769" s="96" t="s">
        <v>1869</v>
      </c>
      <c r="M769" s="95" t="s">
        <v>2079</v>
      </c>
      <c r="N769" s="164" t="s">
        <v>26</v>
      </c>
      <c r="O769" s="266" t="s">
        <v>34</v>
      </c>
      <c r="P769" s="164" t="s">
        <v>467</v>
      </c>
      <c r="Q769" s="104" t="s">
        <v>2837</v>
      </c>
      <c r="R769" s="99" t="s">
        <v>1498</v>
      </c>
      <c r="S769" s="257">
        <f t="shared" si="11"/>
        <v>57254</v>
      </c>
      <c r="T769" s="241" t="s">
        <v>16844</v>
      </c>
      <c r="U769" s="241" t="s">
        <v>2413</v>
      </c>
      <c r="V769" s="305" t="str" cm="1">
        <f t="array" ref="V769">_xlfn.IFS(C769="","",COUNTIF(C769,"ตำแหน่งว่าง*"),"ว่าง",COUNTIF(C769,"&lt;&gt;ตำแหน่งว่าง*"),"คนครอง")</f>
        <v>คนครอง</v>
      </c>
      <c r="W769" s="242" cm="1">
        <f t="array" ref="W769">_xlfn.IFS(COUNTIF(C769,"*(สบ3)"),32,COUNTIF(C769,"*(สบ2)"),41,COUNTIF(C769,"*(สบ1)"),42,COUNTIF(C769,"ตำแหน่งว่าง*"),42)</f>
        <v>42</v>
      </c>
      <c r="X769" s="98" t="s">
        <v>2835</v>
      </c>
      <c r="Y769" s="100" t="s">
        <v>467</v>
      </c>
      <c r="Z769" s="242">
        <v>768</v>
      </c>
      <c r="AA769" s="96"/>
      <c r="AB769" s="96"/>
    </row>
    <row r="770" spans="1:28" s="54" customFormat="1" ht="22.8" customHeight="1">
      <c r="A770" s="96" t="s">
        <v>145</v>
      </c>
      <c r="B770" s="95" t="s">
        <v>20</v>
      </c>
      <c r="C770" s="96" t="s">
        <v>17426</v>
      </c>
      <c r="D770" s="96" t="s">
        <v>19937</v>
      </c>
      <c r="E770" s="96" t="s">
        <v>19938</v>
      </c>
      <c r="F770" s="101" t="s">
        <v>2827</v>
      </c>
      <c r="G770" s="163" t="s">
        <v>2839</v>
      </c>
      <c r="H770" s="121">
        <v>43868</v>
      </c>
      <c r="I770" s="121">
        <v>43868</v>
      </c>
      <c r="J770" s="121">
        <v>43868</v>
      </c>
      <c r="K770" s="121">
        <v>34722</v>
      </c>
      <c r="L770" s="96" t="s">
        <v>1467</v>
      </c>
      <c r="M770" s="95" t="s">
        <v>1039</v>
      </c>
      <c r="N770" s="164" t="s">
        <v>26</v>
      </c>
      <c r="O770" s="266" t="s">
        <v>34</v>
      </c>
      <c r="P770" s="164" t="s">
        <v>467</v>
      </c>
      <c r="Q770" s="99" t="s">
        <v>2840</v>
      </c>
      <c r="R770" s="95" t="s">
        <v>1502</v>
      </c>
      <c r="S770" s="257">
        <f t="shared" ref="S770:S833" si="12">IF(K770&lt;&gt;"",DATE(YEAR(K770)+60+(K770&gt;=DATE(YEAR(K770),10,2)),10,1),"")</f>
        <v>56888</v>
      </c>
      <c r="T770" s="241" t="s">
        <v>16844</v>
      </c>
      <c r="U770" s="241" t="s">
        <v>2413</v>
      </c>
      <c r="V770" s="305" t="str" cm="1">
        <f t="array" ref="V770">_xlfn.IFS(C770="","",COUNTIF(C770,"ตำแหน่งว่าง*"),"ว่าง",COUNTIF(C770,"&lt;&gt;ตำแหน่งว่าง*"),"คนครอง")</f>
        <v>คนครอง</v>
      </c>
      <c r="W770" s="242" cm="1">
        <f t="array" ref="W770">_xlfn.IFS(COUNTIF(C770,"*(สบ3)"),32,COUNTIF(C770,"*(สบ2)"),41,COUNTIF(C770,"*(สบ1)"),42,COUNTIF(C770,"ตำแหน่งว่าง*"),42)</f>
        <v>42</v>
      </c>
      <c r="X770" s="98" t="s">
        <v>2838</v>
      </c>
      <c r="Y770" s="100" t="s">
        <v>467</v>
      </c>
      <c r="Z770" s="242">
        <v>769</v>
      </c>
      <c r="AA770" s="96"/>
      <c r="AB770" s="96" t="s">
        <v>24654</v>
      </c>
    </row>
    <row r="771" spans="1:28" s="53" customFormat="1" ht="22.8" customHeight="1">
      <c r="A771" s="96" t="s">
        <v>333</v>
      </c>
      <c r="B771" s="95" t="s">
        <v>70</v>
      </c>
      <c r="C771" s="96" t="s">
        <v>2841</v>
      </c>
      <c r="D771" s="96" t="s">
        <v>19939</v>
      </c>
      <c r="E771" s="96" t="s">
        <v>19940</v>
      </c>
      <c r="F771" s="101" t="s">
        <v>2827</v>
      </c>
      <c r="G771" s="163" t="s">
        <v>2843</v>
      </c>
      <c r="H771" s="121">
        <v>44986</v>
      </c>
      <c r="I771" s="121">
        <v>44986</v>
      </c>
      <c r="J771" s="121">
        <v>44986</v>
      </c>
      <c r="K771" s="121">
        <v>35777</v>
      </c>
      <c r="L771" s="96" t="s">
        <v>1467</v>
      </c>
      <c r="M771" s="95" t="s">
        <v>927</v>
      </c>
      <c r="N771" s="164" t="s">
        <v>26</v>
      </c>
      <c r="O771" s="266" t="s">
        <v>34</v>
      </c>
      <c r="P771" s="164" t="s">
        <v>467</v>
      </c>
      <c r="Q771" s="99" t="s">
        <v>2844</v>
      </c>
      <c r="R771" s="95" t="s">
        <v>1474</v>
      </c>
      <c r="S771" s="257">
        <f t="shared" si="12"/>
        <v>57984</v>
      </c>
      <c r="T771" s="241" t="s">
        <v>16844</v>
      </c>
      <c r="U771" s="241" t="s">
        <v>2413</v>
      </c>
      <c r="V771" s="305" t="str" cm="1">
        <f t="array" ref="V771">_xlfn.IFS(C771="","",COUNTIF(C771,"ตำแหน่งว่าง*"),"ว่าง",COUNTIF(C771,"&lt;&gt;ตำแหน่งว่าง*"),"คนครอง")</f>
        <v>คนครอง</v>
      </c>
      <c r="W771" s="242" cm="1">
        <f t="array" ref="W771">_xlfn.IFS(COUNTIF(C771,"*(สบ3)"),32,COUNTIF(C771,"*(สบ2)"),41,COUNTIF(C771,"*(สบ1)"),42,COUNTIF(C771,"ตำแหน่งว่าง*"),42)</f>
        <v>42</v>
      </c>
      <c r="X771" s="98" t="s">
        <v>2842</v>
      </c>
      <c r="Y771" s="100" t="s">
        <v>467</v>
      </c>
      <c r="Z771" s="242">
        <v>770</v>
      </c>
      <c r="AA771" s="96"/>
      <c r="AB771" s="96"/>
    </row>
    <row r="772" spans="1:28" s="53" customFormat="1" ht="22.8" customHeight="1">
      <c r="A772" s="96" t="s">
        <v>333</v>
      </c>
      <c r="B772" s="95" t="s">
        <v>20</v>
      </c>
      <c r="C772" s="96" t="s">
        <v>17427</v>
      </c>
      <c r="D772" s="96" t="s">
        <v>19941</v>
      </c>
      <c r="E772" s="96" t="s">
        <v>19942</v>
      </c>
      <c r="F772" s="101" t="s">
        <v>2827</v>
      </c>
      <c r="G772" s="163" t="s">
        <v>2846</v>
      </c>
      <c r="H772" s="121">
        <v>44636</v>
      </c>
      <c r="I772" s="121">
        <v>44636</v>
      </c>
      <c r="J772" s="121">
        <v>44636</v>
      </c>
      <c r="K772" s="121">
        <v>35453</v>
      </c>
      <c r="L772" s="96" t="s">
        <v>1608</v>
      </c>
      <c r="M772" s="95" t="s">
        <v>102</v>
      </c>
      <c r="N772" s="164" t="s">
        <v>26</v>
      </c>
      <c r="O772" s="266" t="s">
        <v>34</v>
      </c>
      <c r="P772" s="164" t="s">
        <v>467</v>
      </c>
      <c r="Q772" s="99" t="s">
        <v>2847</v>
      </c>
      <c r="R772" s="95" t="s">
        <v>1498</v>
      </c>
      <c r="S772" s="257">
        <f t="shared" si="12"/>
        <v>57619</v>
      </c>
      <c r="T772" s="241" t="s">
        <v>16844</v>
      </c>
      <c r="U772" s="241" t="s">
        <v>2413</v>
      </c>
      <c r="V772" s="305" t="str" cm="1">
        <f t="array" ref="V772">_xlfn.IFS(C772="","",COUNTIF(C772,"ตำแหน่งว่าง*"),"ว่าง",COUNTIF(C772,"&lt;&gt;ตำแหน่งว่าง*"),"คนครอง")</f>
        <v>คนครอง</v>
      </c>
      <c r="W772" s="242" cm="1">
        <f t="array" ref="W772">_xlfn.IFS(COUNTIF(C772,"*(สบ3)"),32,COUNTIF(C772,"*(สบ2)"),41,COUNTIF(C772,"*(สบ1)"),42,COUNTIF(C772,"ตำแหน่งว่าง*"),42)</f>
        <v>42</v>
      </c>
      <c r="X772" s="98" t="s">
        <v>2845</v>
      </c>
      <c r="Y772" s="100" t="s">
        <v>467</v>
      </c>
      <c r="Z772" s="242">
        <v>771</v>
      </c>
      <c r="AA772" s="96"/>
      <c r="AB772" s="96"/>
    </row>
    <row r="773" spans="1:28" s="53" customFormat="1" ht="22.8" customHeight="1">
      <c r="A773" s="96" t="s">
        <v>55</v>
      </c>
      <c r="B773" s="95" t="s">
        <v>70</v>
      </c>
      <c r="C773" s="96" t="s">
        <v>24287</v>
      </c>
      <c r="D773" s="96" t="s">
        <v>20866</v>
      </c>
      <c r="E773" s="96" t="s">
        <v>20867</v>
      </c>
      <c r="F773" s="101" t="s">
        <v>2848</v>
      </c>
      <c r="G773" s="163" t="s">
        <v>2850</v>
      </c>
      <c r="H773" s="121">
        <v>45719</v>
      </c>
      <c r="I773" s="121">
        <v>45260</v>
      </c>
      <c r="J773" s="121">
        <v>40898</v>
      </c>
      <c r="K773" s="121">
        <v>24927</v>
      </c>
      <c r="L773" s="96" t="s">
        <v>3032</v>
      </c>
      <c r="M773" s="95" t="s">
        <v>2344</v>
      </c>
      <c r="N773" s="164" t="s">
        <v>26</v>
      </c>
      <c r="O773" s="266" t="s">
        <v>451</v>
      </c>
      <c r="P773" s="164" t="s">
        <v>451</v>
      </c>
      <c r="Q773" s="99" t="s">
        <v>3033</v>
      </c>
      <c r="R773" s="95" t="s">
        <v>24247</v>
      </c>
      <c r="S773" s="257">
        <f t="shared" si="12"/>
        <v>47027</v>
      </c>
      <c r="T773" s="241" t="s">
        <v>16844</v>
      </c>
      <c r="U773" s="241" t="s">
        <v>2413</v>
      </c>
      <c r="V773" s="305" t="str" cm="1">
        <f t="array" ref="V773">_xlfn.IFS(C773="","",COUNTIF(C773,"ตำแหน่งว่าง*"),"ว่าง",COUNTIF(C773,"&lt;&gt;ตำแหน่งว่าง*"),"คนครอง")</f>
        <v>คนครอง</v>
      </c>
      <c r="W773" s="242">
        <v>41</v>
      </c>
      <c r="X773" s="98" t="s">
        <v>2849</v>
      </c>
      <c r="Y773" s="100" t="s">
        <v>451</v>
      </c>
      <c r="Z773" s="242">
        <v>772</v>
      </c>
      <c r="AA773" s="96" t="s">
        <v>24819</v>
      </c>
      <c r="AB773" s="96" t="s">
        <v>24679</v>
      </c>
    </row>
    <row r="774" spans="1:28" s="54" customFormat="1" ht="22.8" customHeight="1">
      <c r="A774" s="96"/>
      <c r="B774" s="95"/>
      <c r="C774" s="96" t="s">
        <v>60</v>
      </c>
      <c r="D774" s="96"/>
      <c r="E774" s="96"/>
      <c r="F774" s="101" t="s">
        <v>2853</v>
      </c>
      <c r="G774" s="163" t="s">
        <v>2855</v>
      </c>
      <c r="H774" s="121"/>
      <c r="I774" s="121"/>
      <c r="J774" s="121"/>
      <c r="K774" s="121"/>
      <c r="L774" s="96"/>
      <c r="M774" s="95"/>
      <c r="N774" s="164" t="s">
        <v>26</v>
      </c>
      <c r="O774" s="266" t="s">
        <v>451</v>
      </c>
      <c r="P774" s="164" t="s">
        <v>451</v>
      </c>
      <c r="Q774" s="99"/>
      <c r="R774" s="95"/>
      <c r="S774" s="257" t="str">
        <f t="shared" si="12"/>
        <v/>
      </c>
      <c r="T774" s="241" t="s">
        <v>16844</v>
      </c>
      <c r="U774" s="241" t="s">
        <v>2413</v>
      </c>
      <c r="V774" s="305" t="str" cm="1">
        <f t="array" ref="V774">_xlfn.IFS(C774="","",COUNTIF(C774,"ตำแหน่งว่าง*"),"ว่าง",COUNTIF(C774,"&lt;&gt;ตำแหน่งว่าง*"),"คนครอง")</f>
        <v>ว่าง</v>
      </c>
      <c r="W774" s="242">
        <v>42</v>
      </c>
      <c r="X774" s="98" t="s">
        <v>2854</v>
      </c>
      <c r="Y774" s="100" t="s">
        <v>451</v>
      </c>
      <c r="Z774" s="242">
        <v>773</v>
      </c>
      <c r="AA774" s="96"/>
      <c r="AB774" s="96"/>
    </row>
    <row r="775" spans="1:28" s="53" customFormat="1" ht="22.8" customHeight="1">
      <c r="A775" s="97" t="s">
        <v>145</v>
      </c>
      <c r="B775" s="100" t="s">
        <v>20</v>
      </c>
      <c r="C775" s="97" t="s">
        <v>18025</v>
      </c>
      <c r="D775" s="96" t="s">
        <v>19943</v>
      </c>
      <c r="E775" s="96" t="s">
        <v>19944</v>
      </c>
      <c r="F775" s="101" t="s">
        <v>2853</v>
      </c>
      <c r="G775" s="163" t="s">
        <v>2859</v>
      </c>
      <c r="H775" s="121">
        <v>45322</v>
      </c>
      <c r="I775" s="123">
        <v>44136</v>
      </c>
      <c r="J775" s="123">
        <v>44136</v>
      </c>
      <c r="K775" s="121">
        <v>30212</v>
      </c>
      <c r="L775" s="97" t="s">
        <v>18026</v>
      </c>
      <c r="M775" s="100" t="s">
        <v>1236</v>
      </c>
      <c r="N775" s="164" t="s">
        <v>26</v>
      </c>
      <c r="O775" s="266" t="s">
        <v>451</v>
      </c>
      <c r="P775" s="164" t="s">
        <v>451</v>
      </c>
      <c r="Q775" s="98" t="s">
        <v>18027</v>
      </c>
      <c r="R775" s="95" t="s">
        <v>17993</v>
      </c>
      <c r="S775" s="257">
        <f t="shared" si="12"/>
        <v>52140</v>
      </c>
      <c r="T775" s="241" t="s">
        <v>16844</v>
      </c>
      <c r="U775" s="241" t="s">
        <v>2413</v>
      </c>
      <c r="V775" s="305" t="str" cm="1">
        <f t="array" ref="V775">_xlfn.IFS(C775="","",COUNTIF(C775,"ตำแหน่งว่าง*"),"ว่าง",COUNTIF(C775,"&lt;&gt;ตำแหน่งว่าง*"),"คนครอง")</f>
        <v>คนครอง</v>
      </c>
      <c r="W775" s="242">
        <v>42</v>
      </c>
      <c r="X775" s="98" t="s">
        <v>2858</v>
      </c>
      <c r="Y775" s="100" t="s">
        <v>451</v>
      </c>
      <c r="Z775" s="242">
        <v>774</v>
      </c>
      <c r="AA775" s="96"/>
      <c r="AB775" s="96" t="s">
        <v>24647</v>
      </c>
    </row>
    <row r="776" spans="1:28" s="87" customFormat="1" ht="22.8" customHeight="1">
      <c r="A776" s="282" t="s">
        <v>3034</v>
      </c>
      <c r="B776" s="151"/>
      <c r="C776" s="154"/>
      <c r="D776" s="154"/>
      <c r="E776" s="154"/>
      <c r="F776" s="152"/>
      <c r="G776" s="254"/>
      <c r="H776" s="153" t="s">
        <v>63</v>
      </c>
      <c r="I776" s="153" t="s">
        <v>63</v>
      </c>
      <c r="J776" s="153" t="s">
        <v>63</v>
      </c>
      <c r="K776" s="153" t="s">
        <v>63</v>
      </c>
      <c r="L776" s="154"/>
      <c r="M776" s="151"/>
      <c r="N776" s="155"/>
      <c r="O776" s="157"/>
      <c r="P776" s="155"/>
      <c r="Q776" s="156"/>
      <c r="R776" s="151"/>
      <c r="S776" s="257" t="str">
        <f t="shared" si="12"/>
        <v/>
      </c>
      <c r="T776" s="319"/>
      <c r="U776" s="319"/>
      <c r="V776" s="305" t="str" cm="1">
        <f t="array" ref="V776">_xlfn.IFS(C776="","",COUNTIF(C776,"ตำแหน่งว่าง*"),"ว่าง",COUNTIF(C776,"&lt;&gt;ตำแหน่งว่าง*"),"คนครอง")</f>
        <v/>
      </c>
      <c r="W776" s="320"/>
      <c r="X776" s="254"/>
      <c r="Y776" s="155"/>
      <c r="Z776" s="242">
        <v>775</v>
      </c>
      <c r="AA776" s="96"/>
      <c r="AB776" s="96"/>
    </row>
    <row r="777" spans="1:28" s="70" customFormat="1" ht="22.8" customHeight="1">
      <c r="A777" s="96" t="s">
        <v>37</v>
      </c>
      <c r="B777" s="95" t="s">
        <v>70</v>
      </c>
      <c r="C777" s="96" t="s">
        <v>3587</v>
      </c>
      <c r="D777" s="96" t="s">
        <v>19882</v>
      </c>
      <c r="E777" s="96" t="s">
        <v>20168</v>
      </c>
      <c r="F777" s="101" t="s">
        <v>3036</v>
      </c>
      <c r="G777" s="163" t="s">
        <v>3038</v>
      </c>
      <c r="H777" s="121">
        <v>45931</v>
      </c>
      <c r="I777" s="121">
        <v>45234</v>
      </c>
      <c r="J777" s="121">
        <v>34604</v>
      </c>
      <c r="K777" s="121">
        <v>25397</v>
      </c>
      <c r="L777" s="96" t="s">
        <v>3591</v>
      </c>
      <c r="M777" s="95" t="s">
        <v>24</v>
      </c>
      <c r="N777" s="164" t="s">
        <v>26</v>
      </c>
      <c r="O777" s="266" t="s">
        <v>34</v>
      </c>
      <c r="P777" s="164" t="s">
        <v>1363</v>
      </c>
      <c r="Q777" s="99" t="s">
        <v>3592</v>
      </c>
      <c r="R777" s="95" t="s">
        <v>3593</v>
      </c>
      <c r="S777" s="257">
        <f t="shared" si="12"/>
        <v>47392</v>
      </c>
      <c r="T777" s="243" t="s">
        <v>3034</v>
      </c>
      <c r="U777" s="243" t="s">
        <v>3034</v>
      </c>
      <c r="V777" s="305" t="str" cm="1">
        <f t="array" ref="V777">_xlfn.IFS(C777="","",COUNTIF(C777,"ตำแหน่งว่าง*"),"ว่าง",COUNTIF(C777,"&lt;&gt;ตำแหน่งว่าง*"),"คนครอง")</f>
        <v>คนครอง</v>
      </c>
      <c r="W777" s="242">
        <v>21</v>
      </c>
      <c r="X777" s="98" t="s">
        <v>3037</v>
      </c>
      <c r="Y777" s="100" t="s">
        <v>1363</v>
      </c>
      <c r="Z777" s="242">
        <v>776</v>
      </c>
      <c r="AA777" s="96"/>
      <c r="AB777" s="96"/>
    </row>
    <row r="778" spans="1:28" s="56" customFormat="1" ht="22.8" customHeight="1">
      <c r="A778" s="96" t="s">
        <v>69</v>
      </c>
      <c r="B778" s="95" t="s">
        <v>20</v>
      </c>
      <c r="C778" s="96" t="s">
        <v>3040</v>
      </c>
      <c r="D778" s="96" t="s">
        <v>19947</v>
      </c>
      <c r="E778" s="96" t="s">
        <v>19948</v>
      </c>
      <c r="F778" s="101" t="s">
        <v>3041</v>
      </c>
      <c r="G778" s="163" t="s">
        <v>3043</v>
      </c>
      <c r="H778" s="121">
        <v>44958</v>
      </c>
      <c r="I778" s="121">
        <v>44187</v>
      </c>
      <c r="J778" s="121">
        <v>32905</v>
      </c>
      <c r="K778" s="121">
        <v>25003</v>
      </c>
      <c r="L778" s="96" t="s">
        <v>3044</v>
      </c>
      <c r="M778" s="95"/>
      <c r="N778" s="164" t="s">
        <v>26</v>
      </c>
      <c r="O778" s="266" t="s">
        <v>74</v>
      </c>
      <c r="P778" s="164"/>
      <c r="Q778" s="99" t="s">
        <v>3045</v>
      </c>
      <c r="R778" s="95" t="s">
        <v>79</v>
      </c>
      <c r="S778" s="257">
        <f t="shared" si="12"/>
        <v>47027</v>
      </c>
      <c r="T778" s="243" t="s">
        <v>3034</v>
      </c>
      <c r="U778" s="243" t="s">
        <v>3034</v>
      </c>
      <c r="V778" s="305" t="str" cm="1">
        <f t="array" ref="V778">_xlfn.IFS(C778="","",COUNTIF(C778,"ตำแหน่งว่าง*"),"ว่าง",COUNTIF(C778,"&lt;&gt;ตำแหน่งว่าง*"),"คนครอง")</f>
        <v>คนครอง</v>
      </c>
      <c r="W778" s="242">
        <v>22</v>
      </c>
      <c r="X778" s="98" t="s">
        <v>3042</v>
      </c>
      <c r="Y778" s="100" t="s">
        <v>25</v>
      </c>
      <c r="Z778" s="242">
        <v>777</v>
      </c>
      <c r="AA778" s="96" t="s">
        <v>24851</v>
      </c>
      <c r="AB778" s="96" t="s">
        <v>24645</v>
      </c>
    </row>
    <row r="779" spans="1:28" s="70" customFormat="1" ht="22.8" customHeight="1">
      <c r="A779" s="96"/>
      <c r="B779" s="95"/>
      <c r="C779" s="95" t="s">
        <v>60</v>
      </c>
      <c r="D779" s="96"/>
      <c r="E779" s="96"/>
      <c r="F779" s="101" t="s">
        <v>16776</v>
      </c>
      <c r="G779" s="163" t="s">
        <v>3047</v>
      </c>
      <c r="H779" s="121"/>
      <c r="I779" s="121"/>
      <c r="J779" s="121"/>
      <c r="K779" s="121"/>
      <c r="L779" s="103"/>
      <c r="M779" s="95"/>
      <c r="N779" s="164" t="s">
        <v>26</v>
      </c>
      <c r="O779" s="266" t="s">
        <v>34</v>
      </c>
      <c r="P779" s="164" t="s">
        <v>1363</v>
      </c>
      <c r="Q779" s="99"/>
      <c r="R779" s="95"/>
      <c r="S779" s="257" t="str">
        <f t="shared" si="12"/>
        <v/>
      </c>
      <c r="T779" s="243" t="s">
        <v>3034</v>
      </c>
      <c r="U779" s="243" t="s">
        <v>3034</v>
      </c>
      <c r="V779" s="305" t="str" cm="1">
        <f t="array" ref="V779">_xlfn.IFS(C779="","",COUNTIF(C779,"ตำแหน่งว่าง*"),"ว่าง",COUNTIF(C779,"&lt;&gt;ตำแหน่งว่าง*"),"คนครอง")</f>
        <v>ว่าง</v>
      </c>
      <c r="W779" s="242">
        <v>22</v>
      </c>
      <c r="X779" s="98" t="s">
        <v>3046</v>
      </c>
      <c r="Y779" s="100" t="s">
        <v>1363</v>
      </c>
      <c r="Z779" s="242">
        <v>778</v>
      </c>
      <c r="AA779" s="96"/>
      <c r="AB779" s="96"/>
    </row>
    <row r="780" spans="1:28" s="53" customFormat="1" ht="22.8" customHeight="1">
      <c r="A780" s="96" t="s">
        <v>69</v>
      </c>
      <c r="B780" s="95" t="s">
        <v>20</v>
      </c>
      <c r="C780" s="96" t="s">
        <v>17448</v>
      </c>
      <c r="D780" s="96" t="s">
        <v>19588</v>
      </c>
      <c r="E780" s="96" t="s">
        <v>19951</v>
      </c>
      <c r="F780" s="101" t="s">
        <v>16776</v>
      </c>
      <c r="G780" s="163" t="s">
        <v>3051</v>
      </c>
      <c r="H780" s="121">
        <v>44958</v>
      </c>
      <c r="I780" s="121">
        <v>44958</v>
      </c>
      <c r="J780" s="121">
        <v>35670</v>
      </c>
      <c r="K780" s="121">
        <v>26035</v>
      </c>
      <c r="L780" s="96" t="s">
        <v>3052</v>
      </c>
      <c r="M780" s="95" t="s">
        <v>24</v>
      </c>
      <c r="N780" s="164" t="s">
        <v>26</v>
      </c>
      <c r="O780" s="266" t="s">
        <v>34</v>
      </c>
      <c r="P780" s="164" t="s">
        <v>1363</v>
      </c>
      <c r="Q780" s="99" t="s">
        <v>16831</v>
      </c>
      <c r="R780" s="95" t="s">
        <v>79</v>
      </c>
      <c r="S780" s="257">
        <f t="shared" si="12"/>
        <v>48122</v>
      </c>
      <c r="T780" s="241" t="s">
        <v>3034</v>
      </c>
      <c r="U780" s="243" t="s">
        <v>3034</v>
      </c>
      <c r="V780" s="305" t="str" cm="1">
        <f t="array" ref="V780">_xlfn.IFS(C780="","",COUNTIF(C780,"ตำแหน่งว่าง*"),"ว่าง",COUNTIF(C780,"&lt;&gt;ตำแหน่งว่าง*"),"คนครอง")</f>
        <v>คนครอง</v>
      </c>
      <c r="W780" s="242">
        <v>22</v>
      </c>
      <c r="X780" s="98" t="s">
        <v>3050</v>
      </c>
      <c r="Y780" s="100" t="s">
        <v>1363</v>
      </c>
      <c r="Z780" s="242">
        <v>779</v>
      </c>
      <c r="AA780" s="96" t="s">
        <v>24852</v>
      </c>
      <c r="AB780" s="96"/>
    </row>
    <row r="781" spans="1:28" s="71" customFormat="1" ht="22.8" customHeight="1">
      <c r="A781" s="96" t="s">
        <v>154</v>
      </c>
      <c r="B781" s="95" t="s">
        <v>20</v>
      </c>
      <c r="C781" s="96" t="s">
        <v>3054</v>
      </c>
      <c r="D781" s="96" t="s">
        <v>19952</v>
      </c>
      <c r="E781" s="96" t="s">
        <v>19953</v>
      </c>
      <c r="F781" s="101" t="s">
        <v>3055</v>
      </c>
      <c r="G781" s="163" t="s">
        <v>3057</v>
      </c>
      <c r="H781" s="121">
        <v>43656</v>
      </c>
      <c r="I781" s="121">
        <v>42917</v>
      </c>
      <c r="J781" s="121">
        <v>42917</v>
      </c>
      <c r="K781" s="121">
        <v>34548</v>
      </c>
      <c r="L781" s="96" t="s">
        <v>3044</v>
      </c>
      <c r="M781" s="95" t="s">
        <v>54</v>
      </c>
      <c r="N781" s="164" t="s">
        <v>26</v>
      </c>
      <c r="O781" s="266" t="s">
        <v>58</v>
      </c>
      <c r="P781" s="164"/>
      <c r="Q781" s="99" t="s">
        <v>3058</v>
      </c>
      <c r="R781" s="95" t="s">
        <v>3059</v>
      </c>
      <c r="S781" s="257">
        <f t="shared" si="12"/>
        <v>56523</v>
      </c>
      <c r="T781" s="241" t="s">
        <v>3034</v>
      </c>
      <c r="U781" s="243" t="s">
        <v>3034</v>
      </c>
      <c r="V781" s="305" t="str" cm="1">
        <f t="array" ref="V781">_xlfn.IFS(C781="","",COUNTIF(C781,"ตำแหน่งว่าง*"),"ว่าง",COUNTIF(C781,"&lt;&gt;ตำแหน่งว่าง*"),"คนครอง")</f>
        <v>คนครอง</v>
      </c>
      <c r="W781" s="242">
        <v>42</v>
      </c>
      <c r="X781" s="98" t="s">
        <v>3056</v>
      </c>
      <c r="Y781" s="100" t="s">
        <v>58</v>
      </c>
      <c r="Z781" s="242">
        <v>780</v>
      </c>
      <c r="AA781" s="96"/>
      <c r="AB781" s="96"/>
    </row>
    <row r="782" spans="1:28" s="53" customFormat="1" ht="22.8" customHeight="1">
      <c r="A782" s="96" t="s">
        <v>69</v>
      </c>
      <c r="B782" s="95" t="s">
        <v>20</v>
      </c>
      <c r="C782" s="96" t="s">
        <v>3060</v>
      </c>
      <c r="D782" s="96" t="s">
        <v>19954</v>
      </c>
      <c r="E782" s="96" t="s">
        <v>19955</v>
      </c>
      <c r="F782" s="101" t="s">
        <v>3061</v>
      </c>
      <c r="G782" s="163" t="s">
        <v>3063</v>
      </c>
      <c r="H782" s="121">
        <v>44958</v>
      </c>
      <c r="I782" s="121">
        <v>43174</v>
      </c>
      <c r="J782" s="121">
        <v>35689</v>
      </c>
      <c r="K782" s="121">
        <v>25900</v>
      </c>
      <c r="L782" s="96" t="s">
        <v>2237</v>
      </c>
      <c r="M782" s="95"/>
      <c r="N782" s="164" t="s">
        <v>26</v>
      </c>
      <c r="O782" s="266" t="s">
        <v>452</v>
      </c>
      <c r="P782" s="164"/>
      <c r="Q782" s="99" t="s">
        <v>3053</v>
      </c>
      <c r="R782" s="95" t="s">
        <v>590</v>
      </c>
      <c r="S782" s="257">
        <f t="shared" si="12"/>
        <v>48122</v>
      </c>
      <c r="T782" s="241" t="s">
        <v>17984</v>
      </c>
      <c r="U782" s="243" t="s">
        <v>3034</v>
      </c>
      <c r="V782" s="305" t="str" cm="1">
        <f t="array" ref="V782">_xlfn.IFS(C782="","",COUNTIF(C782,"ตำแหน่งว่าง*"),"ว่าง",COUNTIF(C782,"&lt;&gt;ตำแหน่งว่าง*"),"คนครอง")</f>
        <v>คนครอง</v>
      </c>
      <c r="W782" s="242">
        <v>31</v>
      </c>
      <c r="X782" s="98" t="s">
        <v>3062</v>
      </c>
      <c r="Y782" s="100" t="s">
        <v>2436</v>
      </c>
      <c r="Z782" s="242">
        <v>781</v>
      </c>
      <c r="AA782" s="96" t="s">
        <v>24769</v>
      </c>
      <c r="AB782" s="96"/>
    </row>
    <row r="783" spans="1:28" s="53" customFormat="1" ht="22.8" customHeight="1">
      <c r="A783" s="96" t="s">
        <v>93</v>
      </c>
      <c r="B783" s="95" t="s">
        <v>70</v>
      </c>
      <c r="C783" s="96" t="s">
        <v>3075</v>
      </c>
      <c r="D783" s="96" t="s">
        <v>19956</v>
      </c>
      <c r="E783" s="96" t="s">
        <v>19957</v>
      </c>
      <c r="F783" s="101" t="s">
        <v>3064</v>
      </c>
      <c r="G783" s="163" t="s">
        <v>3066</v>
      </c>
      <c r="H783" s="121">
        <v>45260</v>
      </c>
      <c r="I783" s="121">
        <v>37302</v>
      </c>
      <c r="J783" s="121">
        <v>37302</v>
      </c>
      <c r="K783" s="121">
        <v>25122</v>
      </c>
      <c r="L783" s="96" t="s">
        <v>3078</v>
      </c>
      <c r="M783" s="95" t="s">
        <v>54</v>
      </c>
      <c r="N783" s="164" t="s">
        <v>26</v>
      </c>
      <c r="O783" s="266" t="s">
        <v>90</v>
      </c>
      <c r="P783" s="164"/>
      <c r="Q783" s="99" t="s">
        <v>3079</v>
      </c>
      <c r="R783" s="95" t="s">
        <v>16781</v>
      </c>
      <c r="S783" s="257">
        <f t="shared" si="12"/>
        <v>47392</v>
      </c>
      <c r="T783" s="241" t="s">
        <v>17984</v>
      </c>
      <c r="U783" s="243" t="s">
        <v>3034</v>
      </c>
      <c r="V783" s="305" t="str" cm="1">
        <f t="array" ref="V783">_xlfn.IFS(C783="","",COUNTIF(C783,"ตำแหน่งว่าง*"),"ว่าง",COUNTIF(C783,"&lt;&gt;ตำแหน่งว่าง*"),"คนครอง")</f>
        <v>คนครอง</v>
      </c>
      <c r="W783" s="242">
        <v>32</v>
      </c>
      <c r="X783" s="98" t="s">
        <v>3065</v>
      </c>
      <c r="Y783" s="100" t="s">
        <v>991</v>
      </c>
      <c r="Z783" s="242">
        <v>782</v>
      </c>
      <c r="AA783" s="96" t="s">
        <v>24787</v>
      </c>
      <c r="AB783" s="96"/>
    </row>
    <row r="784" spans="1:28" s="53" customFormat="1" ht="22.8" customHeight="1">
      <c r="A784" s="96"/>
      <c r="B784" s="95"/>
      <c r="C784" s="95" t="s">
        <v>60</v>
      </c>
      <c r="D784" s="96"/>
      <c r="E784" s="96"/>
      <c r="F784" s="101" t="s">
        <v>3064</v>
      </c>
      <c r="G784" s="163" t="s">
        <v>3068</v>
      </c>
      <c r="H784" s="121"/>
      <c r="I784" s="122"/>
      <c r="J784" s="122"/>
      <c r="K784" s="121"/>
      <c r="L784" s="96"/>
      <c r="M784" s="95"/>
      <c r="N784" s="164" t="s">
        <v>26</v>
      </c>
      <c r="O784" s="266" t="s">
        <v>451</v>
      </c>
      <c r="P784" s="164" t="s">
        <v>451</v>
      </c>
      <c r="Q784" s="105"/>
      <c r="R784" s="95"/>
      <c r="S784" s="257" t="str">
        <f t="shared" si="12"/>
        <v/>
      </c>
      <c r="T784" s="241" t="s">
        <v>17984</v>
      </c>
      <c r="U784" s="243" t="s">
        <v>3034</v>
      </c>
      <c r="V784" s="305" t="str" cm="1">
        <f t="array" ref="V784">_xlfn.IFS(C784="","",COUNTIF(C784,"ตำแหน่งว่าง*"),"ว่าง",COUNTIF(C784,"&lt;&gt;ตำแหน่งว่าง*"),"คนครอง")</f>
        <v>ว่าง</v>
      </c>
      <c r="W784" s="242">
        <v>32</v>
      </c>
      <c r="X784" s="98" t="s">
        <v>3067</v>
      </c>
      <c r="Y784" s="100" t="s">
        <v>451</v>
      </c>
      <c r="Z784" s="242">
        <v>783</v>
      </c>
      <c r="AA784" s="96"/>
      <c r="AB784" s="96"/>
    </row>
    <row r="785" spans="1:28" s="53" customFormat="1" ht="22.8" customHeight="1">
      <c r="A785" s="96" t="s">
        <v>116</v>
      </c>
      <c r="B785" s="95" t="s">
        <v>70</v>
      </c>
      <c r="C785" s="96" t="s">
        <v>3069</v>
      </c>
      <c r="D785" s="96" t="s">
        <v>19958</v>
      </c>
      <c r="E785" s="96" t="s">
        <v>19959</v>
      </c>
      <c r="F785" s="101" t="s">
        <v>3070</v>
      </c>
      <c r="G785" s="163" t="s">
        <v>3072</v>
      </c>
      <c r="H785" s="121">
        <v>44967</v>
      </c>
      <c r="I785" s="121">
        <v>44187</v>
      </c>
      <c r="J785" s="121">
        <v>41137</v>
      </c>
      <c r="K785" s="121">
        <v>27756</v>
      </c>
      <c r="L785" s="96" t="s">
        <v>3073</v>
      </c>
      <c r="M785" s="95" t="s">
        <v>54</v>
      </c>
      <c r="N785" s="164" t="s">
        <v>26</v>
      </c>
      <c r="O785" s="266" t="s">
        <v>90</v>
      </c>
      <c r="P785" s="164"/>
      <c r="Q785" s="99" t="s">
        <v>3074</v>
      </c>
      <c r="R785" s="95" t="s">
        <v>59</v>
      </c>
      <c r="S785" s="257">
        <f t="shared" si="12"/>
        <v>49949</v>
      </c>
      <c r="T785" s="241" t="s">
        <v>17984</v>
      </c>
      <c r="U785" s="243" t="s">
        <v>3034</v>
      </c>
      <c r="V785" s="305" t="str" cm="1">
        <f t="array" ref="V785">_xlfn.IFS(C785="","",COUNTIF(C785,"ตำแหน่งว่าง*"),"ว่าง",COUNTIF(C785,"&lt;&gt;ตำแหน่งว่าง*"),"คนครอง")</f>
        <v>คนครอง</v>
      </c>
      <c r="W785" s="242">
        <v>41</v>
      </c>
      <c r="X785" s="98" t="s">
        <v>3071</v>
      </c>
      <c r="Y785" s="100" t="s">
        <v>90</v>
      </c>
      <c r="Z785" s="242">
        <v>784</v>
      </c>
      <c r="AA785" s="96" t="s">
        <v>24795</v>
      </c>
      <c r="AB785" s="96"/>
    </row>
    <row r="786" spans="1:28" s="53" customFormat="1" ht="22.8" customHeight="1">
      <c r="A786" s="96" t="s">
        <v>116</v>
      </c>
      <c r="B786" s="95" t="s">
        <v>70</v>
      </c>
      <c r="C786" s="96" t="s">
        <v>16806</v>
      </c>
      <c r="D786" s="96" t="s">
        <v>18933</v>
      </c>
      <c r="E786" s="96" t="s">
        <v>19960</v>
      </c>
      <c r="F786" s="101" t="s">
        <v>3070</v>
      </c>
      <c r="G786" s="163" t="s">
        <v>3077</v>
      </c>
      <c r="H786" s="121">
        <v>45260</v>
      </c>
      <c r="I786" s="121">
        <v>44187</v>
      </c>
      <c r="J786" s="121">
        <v>41533</v>
      </c>
      <c r="K786" s="121">
        <v>29773</v>
      </c>
      <c r="L786" s="96" t="s">
        <v>5501</v>
      </c>
      <c r="M786" s="95" t="s">
        <v>54</v>
      </c>
      <c r="N786" s="164" t="s">
        <v>26</v>
      </c>
      <c r="O786" s="266" t="s">
        <v>314</v>
      </c>
      <c r="P786" s="164"/>
      <c r="Q786" s="99" t="s">
        <v>5502</v>
      </c>
      <c r="R786" s="95" t="s">
        <v>16781</v>
      </c>
      <c r="S786" s="257">
        <f t="shared" si="12"/>
        <v>51775</v>
      </c>
      <c r="T786" s="241" t="s">
        <v>17984</v>
      </c>
      <c r="U786" s="243" t="s">
        <v>3034</v>
      </c>
      <c r="V786" s="305" t="str" cm="1">
        <f t="array" ref="V786">_xlfn.IFS(C786="","",COUNTIF(C786,"ตำแหน่งว่าง*"),"ว่าง",COUNTIF(C786,"&lt;&gt;ตำแหน่งว่าง*"),"คนครอง")</f>
        <v>คนครอง</v>
      </c>
      <c r="W786" s="242">
        <v>41</v>
      </c>
      <c r="X786" s="98" t="s">
        <v>3076</v>
      </c>
      <c r="Y786" s="100" t="s">
        <v>1415</v>
      </c>
      <c r="Z786" s="242">
        <v>785</v>
      </c>
      <c r="AA786" s="96"/>
      <c r="AB786" s="96"/>
    </row>
    <row r="787" spans="1:28" s="54" customFormat="1" ht="22.8" customHeight="1">
      <c r="A787" s="96" t="s">
        <v>93</v>
      </c>
      <c r="B787" s="95" t="s">
        <v>20</v>
      </c>
      <c r="C787" s="96" t="s">
        <v>17449</v>
      </c>
      <c r="D787" s="96" t="s">
        <v>19961</v>
      </c>
      <c r="E787" s="96" t="s">
        <v>19962</v>
      </c>
      <c r="F787" s="101" t="s">
        <v>3070</v>
      </c>
      <c r="G787" s="163" t="s">
        <v>3081</v>
      </c>
      <c r="H787" s="121">
        <v>44187</v>
      </c>
      <c r="I787" s="121">
        <v>44187</v>
      </c>
      <c r="J787" s="121">
        <v>39517</v>
      </c>
      <c r="K787" s="121">
        <v>24819</v>
      </c>
      <c r="L787" s="96" t="s">
        <v>3082</v>
      </c>
      <c r="M787" s="95" t="s">
        <v>54</v>
      </c>
      <c r="N787" s="164" t="s">
        <v>26</v>
      </c>
      <c r="O787" s="266" t="s">
        <v>451</v>
      </c>
      <c r="P787" s="164" t="s">
        <v>451</v>
      </c>
      <c r="Q787" s="99" t="s">
        <v>3083</v>
      </c>
      <c r="R787" s="99" t="s">
        <v>252</v>
      </c>
      <c r="S787" s="257">
        <f t="shared" si="12"/>
        <v>47027</v>
      </c>
      <c r="T787" s="241" t="s">
        <v>17984</v>
      </c>
      <c r="U787" s="243" t="s">
        <v>3034</v>
      </c>
      <c r="V787" s="305" t="str" cm="1">
        <f t="array" ref="V787">_xlfn.IFS(C787="","",COUNTIF(C787,"ตำแหน่งว่าง*"),"ว่าง",COUNTIF(C787,"&lt;&gt;ตำแหน่งว่าง*"),"คนครอง")</f>
        <v>คนครอง</v>
      </c>
      <c r="W787" s="242">
        <v>41</v>
      </c>
      <c r="X787" s="98" t="s">
        <v>3080</v>
      </c>
      <c r="Y787" s="100" t="s">
        <v>451</v>
      </c>
      <c r="Z787" s="242">
        <v>786</v>
      </c>
      <c r="AA787" s="96" t="s">
        <v>24853</v>
      </c>
      <c r="AB787" s="96"/>
    </row>
    <row r="788" spans="1:28" s="54" customFormat="1" ht="22.8" customHeight="1">
      <c r="A788" s="97" t="s">
        <v>154</v>
      </c>
      <c r="B788" s="100" t="s">
        <v>70</v>
      </c>
      <c r="C788" s="97" t="s">
        <v>17450</v>
      </c>
      <c r="D788" s="96" t="s">
        <v>19963</v>
      </c>
      <c r="E788" s="96" t="s">
        <v>19964</v>
      </c>
      <c r="F788" s="101" t="s">
        <v>3084</v>
      </c>
      <c r="G788" s="163" t="s">
        <v>3086</v>
      </c>
      <c r="H788" s="121">
        <v>44599</v>
      </c>
      <c r="I788" s="123">
        <v>42217</v>
      </c>
      <c r="J788" s="123">
        <v>42217</v>
      </c>
      <c r="K788" s="121">
        <v>29489</v>
      </c>
      <c r="L788" s="97" t="s">
        <v>3087</v>
      </c>
      <c r="M788" s="100" t="s">
        <v>54</v>
      </c>
      <c r="N788" s="164" t="s">
        <v>26</v>
      </c>
      <c r="O788" s="266" t="s">
        <v>90</v>
      </c>
      <c r="P788" s="164"/>
      <c r="Q788" s="98" t="s">
        <v>3088</v>
      </c>
      <c r="R788" s="95" t="s">
        <v>671</v>
      </c>
      <c r="S788" s="257">
        <f t="shared" si="12"/>
        <v>51410</v>
      </c>
      <c r="T788" s="241" t="s">
        <v>17984</v>
      </c>
      <c r="U788" s="243" t="s">
        <v>3034</v>
      </c>
      <c r="V788" s="305" t="str" cm="1">
        <f t="array" ref="V788">_xlfn.IFS(C788="","",COUNTIF(C788,"ตำแหน่งว่าง*"),"ว่าง",COUNTIF(C788,"&lt;&gt;ตำแหน่งว่าง*"),"คนครอง")</f>
        <v>คนครอง</v>
      </c>
      <c r="W788" s="242">
        <v>42</v>
      </c>
      <c r="X788" s="98" t="s">
        <v>3085</v>
      </c>
      <c r="Y788" s="100" t="s">
        <v>129</v>
      </c>
      <c r="Z788" s="242">
        <v>787</v>
      </c>
      <c r="AA788" s="96"/>
      <c r="AB788" s="96" t="s">
        <v>24680</v>
      </c>
    </row>
    <row r="789" spans="1:28" s="54" customFormat="1" ht="22.8" customHeight="1">
      <c r="A789" s="96" t="s">
        <v>145</v>
      </c>
      <c r="B789" s="95" t="s">
        <v>70</v>
      </c>
      <c r="C789" s="96" t="s">
        <v>3108</v>
      </c>
      <c r="D789" s="96" t="s">
        <v>19970</v>
      </c>
      <c r="E789" s="96" t="s">
        <v>19971</v>
      </c>
      <c r="F789" s="101" t="s">
        <v>3084</v>
      </c>
      <c r="G789" s="163" t="s">
        <v>3090</v>
      </c>
      <c r="H789" s="121">
        <v>45768</v>
      </c>
      <c r="I789" s="121">
        <v>43922</v>
      </c>
      <c r="J789" s="121">
        <v>43922</v>
      </c>
      <c r="K789" s="121">
        <v>34803</v>
      </c>
      <c r="L789" s="96" t="s">
        <v>3111</v>
      </c>
      <c r="M789" s="95" t="s">
        <v>54</v>
      </c>
      <c r="N789" s="164" t="s">
        <v>26</v>
      </c>
      <c r="O789" s="266" t="s">
        <v>90</v>
      </c>
      <c r="P789" s="164"/>
      <c r="Q789" s="99" t="s">
        <v>3112</v>
      </c>
      <c r="R789" s="95" t="s">
        <v>24409</v>
      </c>
      <c r="S789" s="257">
        <f t="shared" si="12"/>
        <v>56888</v>
      </c>
      <c r="T789" s="241" t="s">
        <v>17984</v>
      </c>
      <c r="U789" s="243" t="s">
        <v>3034</v>
      </c>
      <c r="V789" s="305" t="str" cm="1">
        <f t="array" ref="V789">_xlfn.IFS(C789="","",COUNTIF(C789,"ตำแหน่งว่าง*"),"ว่าง",COUNTIF(C789,"&lt;&gt;ตำแหน่งว่าง*"),"คนครอง")</f>
        <v>คนครอง</v>
      </c>
      <c r="W789" s="242">
        <v>42</v>
      </c>
      <c r="X789" s="98" t="s">
        <v>3089</v>
      </c>
      <c r="Y789" s="100" t="s">
        <v>129</v>
      </c>
      <c r="Z789" s="242">
        <v>788</v>
      </c>
      <c r="AA789" s="96"/>
      <c r="AB789" s="96" t="s">
        <v>24654</v>
      </c>
    </row>
    <row r="790" spans="1:28" s="54" customFormat="1" ht="22.8" customHeight="1">
      <c r="A790" s="96" t="s">
        <v>154</v>
      </c>
      <c r="B790" s="95" t="s">
        <v>70</v>
      </c>
      <c r="C790" s="96" t="s">
        <v>17452</v>
      </c>
      <c r="D790" s="96" t="s">
        <v>19553</v>
      </c>
      <c r="E790" s="96" t="s">
        <v>19965</v>
      </c>
      <c r="F790" s="101" t="s">
        <v>3084</v>
      </c>
      <c r="G790" s="163" t="s">
        <v>3092</v>
      </c>
      <c r="H790" s="121">
        <v>45768</v>
      </c>
      <c r="I790" s="121">
        <v>43420</v>
      </c>
      <c r="J790" s="121">
        <v>43420</v>
      </c>
      <c r="K790" s="121">
        <v>32945</v>
      </c>
      <c r="L790" s="96" t="s">
        <v>2508</v>
      </c>
      <c r="M790" s="95" t="s">
        <v>142</v>
      </c>
      <c r="N790" s="164" t="s">
        <v>26</v>
      </c>
      <c r="O790" s="266" t="s">
        <v>90</v>
      </c>
      <c r="P790" s="164"/>
      <c r="Q790" s="99" t="s">
        <v>3115</v>
      </c>
      <c r="R790" s="95" t="s">
        <v>24409</v>
      </c>
      <c r="S790" s="257">
        <f t="shared" si="12"/>
        <v>55062</v>
      </c>
      <c r="T790" s="241" t="s">
        <v>17984</v>
      </c>
      <c r="U790" s="243" t="s">
        <v>3034</v>
      </c>
      <c r="V790" s="305" t="str" cm="1">
        <f t="array" ref="V790">_xlfn.IFS(C790="","",COUNTIF(C790,"ตำแหน่งว่าง*"),"ว่าง",COUNTIF(C790,"&lt;&gt;ตำแหน่งว่าง*"),"คนครอง")</f>
        <v>คนครอง</v>
      </c>
      <c r="W790" s="242">
        <v>42</v>
      </c>
      <c r="X790" s="98" t="s">
        <v>3091</v>
      </c>
      <c r="Y790" s="100" t="s">
        <v>129</v>
      </c>
      <c r="Z790" s="242">
        <v>789</v>
      </c>
      <c r="AA790" s="96"/>
      <c r="AB790" s="96"/>
    </row>
    <row r="791" spans="1:28" s="54" customFormat="1" ht="22.8" customHeight="1">
      <c r="A791" s="96"/>
      <c r="B791" s="95"/>
      <c r="C791" s="96" t="s">
        <v>60</v>
      </c>
      <c r="D791" s="96"/>
      <c r="E791" s="96"/>
      <c r="F791" s="101" t="s">
        <v>3084</v>
      </c>
      <c r="G791" s="163" t="s">
        <v>3094</v>
      </c>
      <c r="H791" s="121" t="s">
        <v>63</v>
      </c>
      <c r="I791" s="121" t="s">
        <v>63</v>
      </c>
      <c r="J791" s="121" t="s">
        <v>63</v>
      </c>
      <c r="K791" s="121" t="s">
        <v>63</v>
      </c>
      <c r="L791" s="96"/>
      <c r="M791" s="95"/>
      <c r="N791" s="164" t="s">
        <v>26</v>
      </c>
      <c r="O791" s="266" t="s">
        <v>324</v>
      </c>
      <c r="P791" s="164"/>
      <c r="Q791" s="99"/>
      <c r="R791" s="95"/>
      <c r="S791" s="257" t="str">
        <f t="shared" si="12"/>
        <v/>
      </c>
      <c r="T791" s="241" t="s">
        <v>17984</v>
      </c>
      <c r="U791" s="243" t="s">
        <v>3034</v>
      </c>
      <c r="V791" s="305" t="str" cm="1">
        <f t="array" ref="V791">_xlfn.IFS(C791="","",COUNTIF(C791,"ตำแหน่งว่าง*"),"ว่าง",COUNTIF(C791,"&lt;&gt;ตำแหน่งว่าง*"),"คนครอง")</f>
        <v>ว่าง</v>
      </c>
      <c r="W791" s="242">
        <v>42</v>
      </c>
      <c r="X791" s="98" t="s">
        <v>3093</v>
      </c>
      <c r="Y791" s="100" t="s">
        <v>1428</v>
      </c>
      <c r="Z791" s="242">
        <v>790</v>
      </c>
      <c r="AA791" s="96"/>
      <c r="AB791" s="96"/>
    </row>
    <row r="792" spans="1:28" s="54" customFormat="1" ht="22.8" customHeight="1">
      <c r="A792" s="96"/>
      <c r="B792" s="95"/>
      <c r="C792" s="96" t="s">
        <v>60</v>
      </c>
      <c r="D792" s="96"/>
      <c r="E792" s="96"/>
      <c r="F792" s="101" t="s">
        <v>3084</v>
      </c>
      <c r="G792" s="163" t="s">
        <v>3096</v>
      </c>
      <c r="H792" s="121" t="s">
        <v>63</v>
      </c>
      <c r="I792" s="121" t="s">
        <v>63</v>
      </c>
      <c r="J792" s="121" t="s">
        <v>63</v>
      </c>
      <c r="K792" s="121" t="s">
        <v>63</v>
      </c>
      <c r="L792" s="96"/>
      <c r="M792" s="95"/>
      <c r="N792" s="164" t="s">
        <v>26</v>
      </c>
      <c r="O792" s="266" t="s">
        <v>324</v>
      </c>
      <c r="P792" s="164"/>
      <c r="Q792" s="99"/>
      <c r="R792" s="95"/>
      <c r="S792" s="257" t="str">
        <f t="shared" si="12"/>
        <v/>
      </c>
      <c r="T792" s="241" t="s">
        <v>17984</v>
      </c>
      <c r="U792" s="243" t="s">
        <v>3034</v>
      </c>
      <c r="V792" s="305" t="str" cm="1">
        <f t="array" ref="V792">_xlfn.IFS(C792="","",COUNTIF(C792,"ตำแหน่งว่าง*"),"ว่าง",COUNTIF(C792,"&lt;&gt;ตำแหน่งว่าง*"),"คนครอง")</f>
        <v>ว่าง</v>
      </c>
      <c r="W792" s="242">
        <v>42</v>
      </c>
      <c r="X792" s="98" t="s">
        <v>3095</v>
      </c>
      <c r="Y792" s="100" t="s">
        <v>1428</v>
      </c>
      <c r="Z792" s="242">
        <v>791</v>
      </c>
      <c r="AA792" s="96"/>
      <c r="AB792" s="96"/>
    </row>
    <row r="793" spans="1:28" s="54" customFormat="1" ht="22.8" customHeight="1">
      <c r="A793" s="96"/>
      <c r="B793" s="95"/>
      <c r="C793" s="96" t="s">
        <v>60</v>
      </c>
      <c r="D793" s="96"/>
      <c r="E793" s="96"/>
      <c r="F793" s="101" t="s">
        <v>3084</v>
      </c>
      <c r="G793" s="163" t="s">
        <v>3098</v>
      </c>
      <c r="H793" s="121" t="s">
        <v>63</v>
      </c>
      <c r="I793" s="121" t="s">
        <v>63</v>
      </c>
      <c r="J793" s="121" t="s">
        <v>63</v>
      </c>
      <c r="K793" s="121" t="s">
        <v>63</v>
      </c>
      <c r="L793" s="96"/>
      <c r="M793" s="95"/>
      <c r="N793" s="164" t="s">
        <v>26</v>
      </c>
      <c r="O793" s="266" t="s">
        <v>314</v>
      </c>
      <c r="P793" s="164"/>
      <c r="Q793" s="99"/>
      <c r="R793" s="95"/>
      <c r="S793" s="257" t="str">
        <f t="shared" si="12"/>
        <v/>
      </c>
      <c r="T793" s="241" t="s">
        <v>17984</v>
      </c>
      <c r="U793" s="243" t="s">
        <v>3034</v>
      </c>
      <c r="V793" s="305" t="str" cm="1">
        <f t="array" ref="V793">_xlfn.IFS(C793="","",COUNTIF(C793,"ตำแหน่งว่าง*"),"ว่าง",COUNTIF(C793,"&lt;&gt;ตำแหน่งว่าง*"),"คนครอง")</f>
        <v>ว่าง</v>
      </c>
      <c r="W793" s="242">
        <v>42</v>
      </c>
      <c r="X793" s="98" t="s">
        <v>3097</v>
      </c>
      <c r="Y793" s="100" t="s">
        <v>1415</v>
      </c>
      <c r="Z793" s="242">
        <v>792</v>
      </c>
      <c r="AA793" s="96"/>
      <c r="AB793" s="96"/>
    </row>
    <row r="794" spans="1:28" s="55" customFormat="1" ht="22.8" customHeight="1">
      <c r="A794" s="96"/>
      <c r="B794" s="95"/>
      <c r="C794" s="96" t="s">
        <v>60</v>
      </c>
      <c r="D794" s="96"/>
      <c r="E794" s="96"/>
      <c r="F794" s="101" t="s">
        <v>3084</v>
      </c>
      <c r="G794" s="163" t="s">
        <v>3100</v>
      </c>
      <c r="H794" s="121" t="s">
        <v>63</v>
      </c>
      <c r="I794" s="121" t="s">
        <v>63</v>
      </c>
      <c r="J794" s="121" t="s">
        <v>63</v>
      </c>
      <c r="K794" s="121" t="s">
        <v>63</v>
      </c>
      <c r="L794" s="96"/>
      <c r="M794" s="95"/>
      <c r="N794" s="164" t="s">
        <v>26</v>
      </c>
      <c r="O794" s="266" t="s">
        <v>314</v>
      </c>
      <c r="P794" s="164"/>
      <c r="Q794" s="99"/>
      <c r="R794" s="95"/>
      <c r="S794" s="257" t="str">
        <f t="shared" si="12"/>
        <v/>
      </c>
      <c r="T794" s="241" t="s">
        <v>17984</v>
      </c>
      <c r="U794" s="243" t="s">
        <v>3034</v>
      </c>
      <c r="V794" s="305" t="str" cm="1">
        <f t="array" ref="V794">_xlfn.IFS(C794="","",COUNTIF(C794,"ตำแหน่งว่าง*"),"ว่าง",COUNTIF(C794,"&lt;&gt;ตำแหน่งว่าง*"),"คนครอง")</f>
        <v>ว่าง</v>
      </c>
      <c r="W794" s="242">
        <v>42</v>
      </c>
      <c r="X794" s="98" t="s">
        <v>3099</v>
      </c>
      <c r="Y794" s="100" t="s">
        <v>1415</v>
      </c>
      <c r="Z794" s="242">
        <v>793</v>
      </c>
      <c r="AA794" s="96"/>
      <c r="AB794" s="96"/>
    </row>
    <row r="795" spans="1:28" s="56" customFormat="1" ht="22.8" customHeight="1">
      <c r="A795" s="96"/>
      <c r="B795" s="95"/>
      <c r="C795" s="102" t="s">
        <v>60</v>
      </c>
      <c r="D795" s="96"/>
      <c r="E795" s="96"/>
      <c r="F795" s="101" t="s">
        <v>3084</v>
      </c>
      <c r="G795" s="163" t="s">
        <v>3114</v>
      </c>
      <c r="H795" s="121"/>
      <c r="I795" s="121"/>
      <c r="J795" s="121"/>
      <c r="K795" s="121"/>
      <c r="L795" s="96"/>
      <c r="M795" s="95"/>
      <c r="N795" s="164" t="s">
        <v>26</v>
      </c>
      <c r="O795" s="266" t="s">
        <v>360</v>
      </c>
      <c r="P795" s="164"/>
      <c r="Q795" s="99"/>
      <c r="R795" s="95"/>
      <c r="S795" s="257" t="str">
        <f t="shared" si="12"/>
        <v/>
      </c>
      <c r="T795" s="243" t="s">
        <v>17984</v>
      </c>
      <c r="U795" s="243" t="s">
        <v>3034</v>
      </c>
      <c r="V795" s="305" t="str" cm="1">
        <f t="array" ref="V795">_xlfn.IFS(C795="","",COUNTIF(C795,"ตำแหน่งว่าง*"),"ว่าง",COUNTIF(C795,"&lt;&gt;ตำแหน่งว่าง*"),"คนครอง")</f>
        <v>ว่าง</v>
      </c>
      <c r="W795" s="242">
        <v>42</v>
      </c>
      <c r="X795" s="98" t="s">
        <v>3113</v>
      </c>
      <c r="Y795" s="100" t="s">
        <v>360</v>
      </c>
      <c r="Z795" s="242">
        <v>794</v>
      </c>
      <c r="AA795" s="96"/>
      <c r="AB795" s="96"/>
    </row>
    <row r="796" spans="1:28" s="55" customFormat="1" ht="22.8" customHeight="1">
      <c r="A796" s="96"/>
      <c r="B796" s="95"/>
      <c r="C796" s="96" t="s">
        <v>60</v>
      </c>
      <c r="D796" s="96"/>
      <c r="E796" s="96"/>
      <c r="F796" s="101" t="s">
        <v>3084</v>
      </c>
      <c r="G796" s="163" t="s">
        <v>3102</v>
      </c>
      <c r="H796" s="121"/>
      <c r="I796" s="121"/>
      <c r="J796" s="121"/>
      <c r="K796" s="121"/>
      <c r="L796" s="96"/>
      <c r="M796" s="95"/>
      <c r="N796" s="164" t="s">
        <v>26</v>
      </c>
      <c r="O796" s="266" t="s">
        <v>451</v>
      </c>
      <c r="P796" s="164" t="s">
        <v>451</v>
      </c>
      <c r="Q796" s="99"/>
      <c r="R796" s="95"/>
      <c r="S796" s="257" t="str">
        <f t="shared" si="12"/>
        <v/>
      </c>
      <c r="T796" s="241" t="s">
        <v>17984</v>
      </c>
      <c r="U796" s="243" t="s">
        <v>3034</v>
      </c>
      <c r="V796" s="305" t="str" cm="1">
        <f t="array" ref="V796">_xlfn.IFS(C796="","",COUNTIF(C796,"ตำแหน่งว่าง*"),"ว่าง",COUNTIF(C796,"&lt;&gt;ตำแหน่งว่าง*"),"คนครอง")</f>
        <v>ว่าง</v>
      </c>
      <c r="W796" s="242">
        <v>42</v>
      </c>
      <c r="X796" s="98" t="s">
        <v>3101</v>
      </c>
      <c r="Y796" s="100" t="s">
        <v>451</v>
      </c>
      <c r="Z796" s="242">
        <v>795</v>
      </c>
      <c r="AA796" s="96"/>
      <c r="AB796" s="96"/>
    </row>
    <row r="797" spans="1:28" s="53" customFormat="1" ht="22.8" customHeight="1">
      <c r="A797" s="96" t="s">
        <v>333</v>
      </c>
      <c r="B797" s="95" t="s">
        <v>70</v>
      </c>
      <c r="C797" s="96" t="s">
        <v>18185</v>
      </c>
      <c r="D797" s="96" t="s">
        <v>19966</v>
      </c>
      <c r="E797" s="96" t="s">
        <v>19967</v>
      </c>
      <c r="F797" s="101" t="s">
        <v>3084</v>
      </c>
      <c r="G797" s="163" t="s">
        <v>3104</v>
      </c>
      <c r="H797" s="121">
        <v>45352</v>
      </c>
      <c r="I797" s="121">
        <v>45352</v>
      </c>
      <c r="J797" s="121">
        <v>45352</v>
      </c>
      <c r="K797" s="121">
        <v>35256</v>
      </c>
      <c r="L797" s="96" t="s">
        <v>18186</v>
      </c>
      <c r="M797" s="95" t="s">
        <v>41</v>
      </c>
      <c r="N797" s="164" t="s">
        <v>26</v>
      </c>
      <c r="O797" s="266" t="s">
        <v>451</v>
      </c>
      <c r="P797" s="164" t="s">
        <v>451</v>
      </c>
      <c r="Q797" s="99" t="s">
        <v>18187</v>
      </c>
      <c r="R797" s="95" t="s">
        <v>18188</v>
      </c>
      <c r="S797" s="257">
        <f t="shared" si="12"/>
        <v>57254</v>
      </c>
      <c r="T797" s="241" t="s">
        <v>17984</v>
      </c>
      <c r="U797" s="243" t="s">
        <v>3034</v>
      </c>
      <c r="V797" s="305" t="str" cm="1">
        <f t="array" ref="V797">_xlfn.IFS(C797="","",COUNTIF(C797,"ตำแหน่งว่าง*"),"ว่าง",COUNTIF(C797,"&lt;&gt;ตำแหน่งว่าง*"),"คนครอง")</f>
        <v>คนครอง</v>
      </c>
      <c r="W797" s="242">
        <v>42</v>
      </c>
      <c r="X797" s="98" t="s">
        <v>3103</v>
      </c>
      <c r="Y797" s="100" t="s">
        <v>451</v>
      </c>
      <c r="Z797" s="242">
        <v>796</v>
      </c>
      <c r="AA797" s="96"/>
      <c r="AB797" s="96"/>
    </row>
    <row r="798" spans="1:28" s="53" customFormat="1" ht="22.8" customHeight="1">
      <c r="A798" s="96" t="s">
        <v>154</v>
      </c>
      <c r="B798" s="95" t="s">
        <v>70</v>
      </c>
      <c r="C798" s="96" t="s">
        <v>17451</v>
      </c>
      <c r="D798" s="96" t="s">
        <v>19968</v>
      </c>
      <c r="E798" s="96" t="s">
        <v>19969</v>
      </c>
      <c r="F798" s="101" t="s">
        <v>3084</v>
      </c>
      <c r="G798" s="163" t="s">
        <v>3106</v>
      </c>
      <c r="H798" s="121">
        <v>44243</v>
      </c>
      <c r="I798" s="121">
        <v>41137</v>
      </c>
      <c r="J798" s="121">
        <v>41137</v>
      </c>
      <c r="K798" s="121">
        <v>30613</v>
      </c>
      <c r="L798" s="96" t="s">
        <v>18253</v>
      </c>
      <c r="M798" s="95" t="s">
        <v>54</v>
      </c>
      <c r="N798" s="164" t="s">
        <v>26</v>
      </c>
      <c r="O798" s="266" t="s">
        <v>451</v>
      </c>
      <c r="P798" s="164" t="s">
        <v>451</v>
      </c>
      <c r="Q798" s="99" t="s">
        <v>3107</v>
      </c>
      <c r="R798" s="95" t="s">
        <v>279</v>
      </c>
      <c r="S798" s="257">
        <f t="shared" si="12"/>
        <v>52871</v>
      </c>
      <c r="T798" s="241" t="s">
        <v>17984</v>
      </c>
      <c r="U798" s="243" t="s">
        <v>3034</v>
      </c>
      <c r="V798" s="305" t="str" cm="1">
        <f t="array" ref="V798">_xlfn.IFS(C798="","",COUNTIF(C798,"ตำแหน่งว่าง*"),"ว่าง",COUNTIF(C798,"&lt;&gt;ตำแหน่งว่าง*"),"คนครอง")</f>
        <v>คนครอง</v>
      </c>
      <c r="W798" s="242">
        <v>42</v>
      </c>
      <c r="X798" s="98" t="s">
        <v>3105</v>
      </c>
      <c r="Y798" s="100" t="s">
        <v>451</v>
      </c>
      <c r="Z798" s="242">
        <v>797</v>
      </c>
      <c r="AA798" s="96" t="s">
        <v>24763</v>
      </c>
      <c r="AB798" s="96" t="s">
        <v>24629</v>
      </c>
    </row>
    <row r="799" spans="1:28" s="53" customFormat="1" ht="22.8" customHeight="1">
      <c r="A799" s="96"/>
      <c r="B799" s="95"/>
      <c r="C799" s="95" t="s">
        <v>60</v>
      </c>
      <c r="D799" s="96"/>
      <c r="E799" s="96"/>
      <c r="F799" s="101" t="s">
        <v>3084</v>
      </c>
      <c r="G799" s="163" t="s">
        <v>3110</v>
      </c>
      <c r="H799" s="121"/>
      <c r="I799" s="121"/>
      <c r="J799" s="121"/>
      <c r="K799" s="121"/>
      <c r="L799" s="96"/>
      <c r="M799" s="95"/>
      <c r="N799" s="164" t="s">
        <v>26</v>
      </c>
      <c r="O799" s="266" t="s">
        <v>419</v>
      </c>
      <c r="P799" s="164"/>
      <c r="Q799" s="99"/>
      <c r="R799" s="95"/>
      <c r="S799" s="257" t="str">
        <f t="shared" si="12"/>
        <v/>
      </c>
      <c r="T799" s="241" t="s">
        <v>17984</v>
      </c>
      <c r="U799" s="243" t="s">
        <v>3034</v>
      </c>
      <c r="V799" s="305" t="str" cm="1">
        <f t="array" ref="V799">_xlfn.IFS(C799="","",COUNTIF(C799,"ตำแหน่งว่าง*"),"ว่าง",COUNTIF(C799,"&lt;&gt;ตำแหน่งว่าง*"),"คนครอง")</f>
        <v>ว่าง</v>
      </c>
      <c r="W799" s="242">
        <v>42</v>
      </c>
      <c r="X799" s="98" t="s">
        <v>3109</v>
      </c>
      <c r="Y799" s="100" t="s">
        <v>419</v>
      </c>
      <c r="Z799" s="242">
        <v>798</v>
      </c>
      <c r="AA799" s="96"/>
      <c r="AB799" s="96"/>
    </row>
    <row r="800" spans="1:28" s="53" customFormat="1" ht="22.8" customHeight="1">
      <c r="A800" s="96" t="s">
        <v>69</v>
      </c>
      <c r="B800" s="95" t="s">
        <v>70</v>
      </c>
      <c r="C800" s="96" t="s">
        <v>3116</v>
      </c>
      <c r="D800" s="96" t="s">
        <v>19972</v>
      </c>
      <c r="E800" s="96" t="s">
        <v>19973</v>
      </c>
      <c r="F800" s="101" t="s">
        <v>16951</v>
      </c>
      <c r="G800" s="163" t="s">
        <v>3118</v>
      </c>
      <c r="H800" s="121">
        <v>44187</v>
      </c>
      <c r="I800" s="121">
        <v>44187</v>
      </c>
      <c r="J800" s="121">
        <v>35670</v>
      </c>
      <c r="K800" s="121">
        <v>25833</v>
      </c>
      <c r="L800" s="96" t="s">
        <v>3119</v>
      </c>
      <c r="M800" s="95" t="s">
        <v>77</v>
      </c>
      <c r="N800" s="164" t="s">
        <v>26</v>
      </c>
      <c r="O800" s="266" t="s">
        <v>34</v>
      </c>
      <c r="P800" s="164" t="s">
        <v>1363</v>
      </c>
      <c r="Q800" s="99" t="s">
        <v>3120</v>
      </c>
      <c r="R800" s="95" t="s">
        <v>179</v>
      </c>
      <c r="S800" s="257">
        <f t="shared" si="12"/>
        <v>47757</v>
      </c>
      <c r="T800" s="241" t="s">
        <v>17976</v>
      </c>
      <c r="U800" s="243" t="s">
        <v>3034</v>
      </c>
      <c r="V800" s="305" t="str" cm="1">
        <f t="array" ref="V800">_xlfn.IFS(C800="","",COUNTIF(C800,"ตำแหน่งว่าง*"),"ว่าง",COUNTIF(C800,"&lt;&gt;ตำแหน่งว่าง*"),"คนครอง")</f>
        <v>คนครอง</v>
      </c>
      <c r="W800" s="245">
        <v>31</v>
      </c>
      <c r="X800" s="98" t="s">
        <v>3117</v>
      </c>
      <c r="Y800" s="100" t="s">
        <v>1363</v>
      </c>
      <c r="Z800" s="242">
        <v>799</v>
      </c>
      <c r="AA800" s="96" t="s">
        <v>24854</v>
      </c>
      <c r="AB800" s="96"/>
    </row>
    <row r="801" spans="1:28" s="53" customFormat="1" ht="22.8" customHeight="1">
      <c r="A801" s="96" t="s">
        <v>93</v>
      </c>
      <c r="B801" s="95" t="s">
        <v>20</v>
      </c>
      <c r="C801" s="96" t="s">
        <v>17453</v>
      </c>
      <c r="D801" s="96" t="s">
        <v>19974</v>
      </c>
      <c r="E801" s="96" t="s">
        <v>19975</v>
      </c>
      <c r="F801" s="101" t="s">
        <v>3121</v>
      </c>
      <c r="G801" s="163" t="s">
        <v>3123</v>
      </c>
      <c r="H801" s="121">
        <v>42893</v>
      </c>
      <c r="I801" s="121">
        <v>42893</v>
      </c>
      <c r="J801" s="121">
        <v>37956</v>
      </c>
      <c r="K801" s="121">
        <v>29423</v>
      </c>
      <c r="L801" s="96" t="s">
        <v>1467</v>
      </c>
      <c r="M801" s="95" t="s">
        <v>54</v>
      </c>
      <c r="N801" s="164" t="s">
        <v>26</v>
      </c>
      <c r="O801" s="266" t="s">
        <v>34</v>
      </c>
      <c r="P801" s="164" t="s">
        <v>467</v>
      </c>
      <c r="Q801" s="99" t="s">
        <v>3124</v>
      </c>
      <c r="R801" s="99" t="s">
        <v>1673</v>
      </c>
      <c r="S801" s="257">
        <f t="shared" si="12"/>
        <v>51410</v>
      </c>
      <c r="T801" s="241" t="s">
        <v>17976</v>
      </c>
      <c r="U801" s="243" t="s">
        <v>3034</v>
      </c>
      <c r="V801" s="305" t="str" cm="1">
        <f t="array" ref="V801">_xlfn.IFS(C801="","",COUNTIF(C801,"ตำแหน่งว่าง*"),"ว่าง",COUNTIF(C801,"&lt;&gt;ตำแหน่งว่าง*"),"คนครอง")</f>
        <v>คนครอง</v>
      </c>
      <c r="W801" s="242" cm="1">
        <f t="array" ref="W801">_xlfn.IFS(COUNTIF(C801,"*(สบ3)"),32,COUNTIF(C801,"*(สบ2)"),41,COUNTIF(C801,"*(สบ1)"),42,COUNTIF(C801,"ตำแหน่งว่าง*"),42)</f>
        <v>32</v>
      </c>
      <c r="X801" s="98" t="s">
        <v>3122</v>
      </c>
      <c r="Y801" s="100" t="s">
        <v>467</v>
      </c>
      <c r="Z801" s="242">
        <v>800</v>
      </c>
      <c r="AA801" s="96"/>
      <c r="AB801" s="96"/>
    </row>
    <row r="802" spans="1:28" s="53" customFormat="1" ht="22.8" customHeight="1">
      <c r="A802" s="96" t="s">
        <v>93</v>
      </c>
      <c r="B802" s="95" t="s">
        <v>70</v>
      </c>
      <c r="C802" s="96" t="s">
        <v>17454</v>
      </c>
      <c r="D802" s="96" t="s">
        <v>19096</v>
      </c>
      <c r="E802" s="96" t="s">
        <v>19976</v>
      </c>
      <c r="F802" s="101" t="s">
        <v>3121</v>
      </c>
      <c r="G802" s="163" t="s">
        <v>3126</v>
      </c>
      <c r="H802" s="121">
        <v>44967</v>
      </c>
      <c r="I802" s="121">
        <v>44967</v>
      </c>
      <c r="J802" s="121">
        <v>40148</v>
      </c>
      <c r="K802" s="121">
        <v>31780</v>
      </c>
      <c r="L802" s="96" t="s">
        <v>1467</v>
      </c>
      <c r="M802" s="95" t="s">
        <v>54</v>
      </c>
      <c r="N802" s="164" t="s">
        <v>26</v>
      </c>
      <c r="O802" s="266" t="s">
        <v>34</v>
      </c>
      <c r="P802" s="164" t="s">
        <v>467</v>
      </c>
      <c r="Q802" s="99" t="s">
        <v>3127</v>
      </c>
      <c r="R802" s="99" t="s">
        <v>2700</v>
      </c>
      <c r="S802" s="257">
        <f t="shared" si="12"/>
        <v>53966</v>
      </c>
      <c r="T802" s="241" t="s">
        <v>17976</v>
      </c>
      <c r="U802" s="243" t="s">
        <v>3034</v>
      </c>
      <c r="V802" s="305" t="str" cm="1">
        <f t="array" ref="V802">_xlfn.IFS(C802="","",COUNTIF(C802,"ตำแหน่งว่าง*"),"ว่าง",COUNTIF(C802,"&lt;&gt;ตำแหน่งว่าง*"),"คนครอง")</f>
        <v>คนครอง</v>
      </c>
      <c r="W802" s="242" cm="1">
        <f t="array" ref="W802">_xlfn.IFS(COUNTIF(C802,"*(สบ3)"),32,COUNTIF(C802,"*(สบ2)"),41,COUNTIF(C802,"*(สบ1)"),42,COUNTIF(C802,"ตำแหน่งว่าง*"),42)</f>
        <v>32</v>
      </c>
      <c r="X802" s="98" t="s">
        <v>3125</v>
      </c>
      <c r="Y802" s="100" t="s">
        <v>467</v>
      </c>
      <c r="Z802" s="242">
        <v>801</v>
      </c>
      <c r="AA802" s="96"/>
      <c r="AB802" s="96"/>
    </row>
    <row r="803" spans="1:28" s="53" customFormat="1" ht="22.8" customHeight="1">
      <c r="A803" s="96" t="s">
        <v>93</v>
      </c>
      <c r="B803" s="95" t="s">
        <v>70</v>
      </c>
      <c r="C803" s="96" t="s">
        <v>3128</v>
      </c>
      <c r="D803" s="96" t="s">
        <v>19977</v>
      </c>
      <c r="E803" s="96" t="s">
        <v>19978</v>
      </c>
      <c r="F803" s="101" t="s">
        <v>3121</v>
      </c>
      <c r="G803" s="163" t="s">
        <v>3130</v>
      </c>
      <c r="H803" s="121">
        <v>42506</v>
      </c>
      <c r="I803" s="121">
        <v>42506</v>
      </c>
      <c r="J803" s="121">
        <v>37956</v>
      </c>
      <c r="K803" s="121">
        <v>28601</v>
      </c>
      <c r="L803" s="96" t="s">
        <v>3131</v>
      </c>
      <c r="M803" s="95" t="s">
        <v>1786</v>
      </c>
      <c r="N803" s="164" t="s">
        <v>26</v>
      </c>
      <c r="O803" s="266" t="s">
        <v>34</v>
      </c>
      <c r="P803" s="164" t="s">
        <v>467</v>
      </c>
      <c r="Q803" s="99" t="s">
        <v>3132</v>
      </c>
      <c r="R803" s="99" t="s">
        <v>2457</v>
      </c>
      <c r="S803" s="257">
        <f t="shared" si="12"/>
        <v>50679</v>
      </c>
      <c r="T803" s="241" t="s">
        <v>17976</v>
      </c>
      <c r="U803" s="243" t="s">
        <v>3034</v>
      </c>
      <c r="V803" s="305" t="str" cm="1">
        <f t="array" ref="V803">_xlfn.IFS(C803="","",COUNTIF(C803,"ตำแหน่งว่าง*"),"ว่าง",COUNTIF(C803,"&lt;&gt;ตำแหน่งว่าง*"),"คนครอง")</f>
        <v>คนครอง</v>
      </c>
      <c r="W803" s="242" cm="1">
        <f t="array" ref="W803">_xlfn.IFS(COUNTIF(C803,"*(สบ3)"),32,COUNTIF(C803,"*(สบ2)"),41,COUNTIF(C803,"*(สบ1)"),42,COUNTIF(C803,"ตำแหน่งว่าง*"),42)</f>
        <v>32</v>
      </c>
      <c r="X803" s="98" t="s">
        <v>3129</v>
      </c>
      <c r="Y803" s="100" t="s">
        <v>467</v>
      </c>
      <c r="Z803" s="242">
        <v>802</v>
      </c>
      <c r="AA803" s="96"/>
      <c r="AB803" s="96"/>
    </row>
    <row r="804" spans="1:28" s="56" customFormat="1" ht="22.8" customHeight="1">
      <c r="A804" s="96" t="s">
        <v>145</v>
      </c>
      <c r="B804" s="95" t="s">
        <v>20</v>
      </c>
      <c r="C804" s="96" t="s">
        <v>17455</v>
      </c>
      <c r="D804" s="96" t="s">
        <v>19979</v>
      </c>
      <c r="E804" s="96" t="s">
        <v>19980</v>
      </c>
      <c r="F804" s="101" t="s">
        <v>3121</v>
      </c>
      <c r="G804" s="163" t="s">
        <v>3134</v>
      </c>
      <c r="H804" s="121">
        <v>44124</v>
      </c>
      <c r="I804" s="121">
        <v>44124</v>
      </c>
      <c r="J804" s="121">
        <v>44124</v>
      </c>
      <c r="K804" s="121">
        <v>33556</v>
      </c>
      <c r="L804" s="96" t="s">
        <v>3135</v>
      </c>
      <c r="M804" s="95" t="s">
        <v>54</v>
      </c>
      <c r="N804" s="164" t="s">
        <v>26</v>
      </c>
      <c r="O804" s="266" t="s">
        <v>34</v>
      </c>
      <c r="P804" s="164" t="s">
        <v>467</v>
      </c>
      <c r="Q804" s="99" t="s">
        <v>3136</v>
      </c>
      <c r="R804" s="95" t="s">
        <v>130</v>
      </c>
      <c r="S804" s="257">
        <f t="shared" si="12"/>
        <v>55793</v>
      </c>
      <c r="T804" s="243" t="s">
        <v>17976</v>
      </c>
      <c r="U804" s="243" t="s">
        <v>3034</v>
      </c>
      <c r="V804" s="305" t="str" cm="1">
        <f t="array" ref="V804">_xlfn.IFS(C804="","",COUNTIF(C804,"ตำแหน่งว่าง*"),"ว่าง",COUNTIF(C804,"&lt;&gt;ตำแหน่งว่าง*"),"คนครอง")</f>
        <v>คนครอง</v>
      </c>
      <c r="W804" s="242" cm="1">
        <f t="array" ref="W804">_xlfn.IFS(COUNTIF(C804,"*(สบ3)"),32,COUNTIF(C804,"*(สบ2)"),41,COUNTIF(C804,"*(สบ1)"),42,COUNTIF(C804,"ตำแหน่งว่าง*"),42)</f>
        <v>42</v>
      </c>
      <c r="X804" s="98" t="s">
        <v>3133</v>
      </c>
      <c r="Y804" s="100" t="s">
        <v>467</v>
      </c>
      <c r="Z804" s="242">
        <v>803</v>
      </c>
      <c r="AA804" s="96"/>
      <c r="AB804" s="96"/>
    </row>
    <row r="805" spans="1:28" s="56" customFormat="1" ht="22.8" customHeight="1">
      <c r="A805" s="96" t="s">
        <v>93</v>
      </c>
      <c r="B805" s="95" t="s">
        <v>70</v>
      </c>
      <c r="C805" s="96" t="s">
        <v>17456</v>
      </c>
      <c r="D805" s="96" t="s">
        <v>19377</v>
      </c>
      <c r="E805" s="96" t="s">
        <v>19981</v>
      </c>
      <c r="F805" s="101" t="s">
        <v>3121</v>
      </c>
      <c r="G805" s="163" t="s">
        <v>3138</v>
      </c>
      <c r="H805" s="121">
        <v>44967</v>
      </c>
      <c r="I805" s="121">
        <v>44967</v>
      </c>
      <c r="J805" s="121">
        <v>40868</v>
      </c>
      <c r="K805" s="121">
        <v>32096</v>
      </c>
      <c r="L805" s="96" t="s">
        <v>3139</v>
      </c>
      <c r="M805" s="95" t="s">
        <v>661</v>
      </c>
      <c r="N805" s="164" t="s">
        <v>26</v>
      </c>
      <c r="O805" s="266" t="s">
        <v>34</v>
      </c>
      <c r="P805" s="164" t="s">
        <v>467</v>
      </c>
      <c r="Q805" s="99" t="s">
        <v>3140</v>
      </c>
      <c r="R805" s="99" t="s">
        <v>2700</v>
      </c>
      <c r="S805" s="257">
        <f t="shared" si="12"/>
        <v>54332</v>
      </c>
      <c r="T805" s="243" t="s">
        <v>17976</v>
      </c>
      <c r="U805" s="243" t="s">
        <v>3034</v>
      </c>
      <c r="V805" s="305" t="str" cm="1">
        <f t="array" ref="V805">_xlfn.IFS(C805="","",COUNTIF(C805,"ตำแหน่งว่าง*"),"ว่าง",COUNTIF(C805,"&lt;&gt;ตำแหน่งว่าง*"),"คนครอง")</f>
        <v>คนครอง</v>
      </c>
      <c r="W805" s="242" cm="1">
        <f t="array" ref="W805">_xlfn.IFS(COUNTIF(C805,"*(สบ3)"),32,COUNTIF(C805,"*(สบ2)"),41,COUNTIF(C805,"*(สบ1)"),42,COUNTIF(C805,"ตำแหน่งว่าง*"),42)</f>
        <v>32</v>
      </c>
      <c r="X805" s="98" t="s">
        <v>3137</v>
      </c>
      <c r="Y805" s="100" t="s">
        <v>467</v>
      </c>
      <c r="Z805" s="242">
        <v>804</v>
      </c>
      <c r="AA805" s="96"/>
      <c r="AB805" s="96"/>
    </row>
    <row r="806" spans="1:28" s="55" customFormat="1" ht="22.8" customHeight="1">
      <c r="A806" s="96" t="s">
        <v>1216</v>
      </c>
      <c r="B806" s="95" t="s">
        <v>70</v>
      </c>
      <c r="C806" s="96" t="s">
        <v>3141</v>
      </c>
      <c r="D806" s="96" t="s">
        <v>19982</v>
      </c>
      <c r="E806" s="96" t="s">
        <v>19983</v>
      </c>
      <c r="F806" s="101" t="s">
        <v>16952</v>
      </c>
      <c r="G806" s="163" t="s">
        <v>3143</v>
      </c>
      <c r="H806" s="121">
        <v>45260</v>
      </c>
      <c r="I806" s="121">
        <v>44958</v>
      </c>
      <c r="J806" s="121">
        <v>39066</v>
      </c>
      <c r="K806" s="121">
        <v>28087</v>
      </c>
      <c r="L806" s="103" t="s">
        <v>3144</v>
      </c>
      <c r="M806" s="99" t="s">
        <v>54</v>
      </c>
      <c r="N806" s="164" t="s">
        <v>26</v>
      </c>
      <c r="O806" s="266" t="s">
        <v>34</v>
      </c>
      <c r="P806" s="164" t="s">
        <v>1363</v>
      </c>
      <c r="Q806" s="99" t="s">
        <v>3145</v>
      </c>
      <c r="R806" s="95" t="s">
        <v>499</v>
      </c>
      <c r="S806" s="257">
        <f t="shared" si="12"/>
        <v>50314</v>
      </c>
      <c r="T806" s="241" t="s">
        <v>3087</v>
      </c>
      <c r="U806" s="243" t="s">
        <v>3034</v>
      </c>
      <c r="V806" s="305" t="str" cm="1">
        <f t="array" ref="V806">_xlfn.IFS(C806="","",COUNTIF(C806,"ตำแหน่งว่าง*"),"ว่าง",COUNTIF(C806,"&lt;&gt;ตำแหน่งว่าง*"),"คนครอง")</f>
        <v>คนครอง</v>
      </c>
      <c r="W806" s="245">
        <v>31</v>
      </c>
      <c r="X806" s="98" t="s">
        <v>3142</v>
      </c>
      <c r="Y806" s="100" t="s">
        <v>1363</v>
      </c>
      <c r="Z806" s="242">
        <v>805</v>
      </c>
      <c r="AA806" s="96"/>
      <c r="AB806" s="96"/>
    </row>
    <row r="807" spans="1:28" s="55" customFormat="1" ht="22.8" customHeight="1">
      <c r="A807" s="96" t="s">
        <v>333</v>
      </c>
      <c r="B807" s="95" t="s">
        <v>70</v>
      </c>
      <c r="C807" s="96" t="s">
        <v>17457</v>
      </c>
      <c r="D807" s="96" t="s">
        <v>19984</v>
      </c>
      <c r="E807" s="96" t="s">
        <v>19985</v>
      </c>
      <c r="F807" s="101" t="s">
        <v>3146</v>
      </c>
      <c r="G807" s="163" t="s">
        <v>3148</v>
      </c>
      <c r="H807" s="121">
        <v>44636</v>
      </c>
      <c r="I807" s="121">
        <v>44636</v>
      </c>
      <c r="J807" s="121">
        <v>44636</v>
      </c>
      <c r="K807" s="121">
        <v>35297</v>
      </c>
      <c r="L807" s="96" t="s">
        <v>1608</v>
      </c>
      <c r="M807" s="95" t="s">
        <v>341</v>
      </c>
      <c r="N807" s="164" t="s">
        <v>26</v>
      </c>
      <c r="O807" s="266" t="s">
        <v>34</v>
      </c>
      <c r="P807" s="164" t="s">
        <v>467</v>
      </c>
      <c r="Q807" s="99" t="s">
        <v>3149</v>
      </c>
      <c r="R807" s="95" t="s">
        <v>1498</v>
      </c>
      <c r="S807" s="257">
        <f t="shared" si="12"/>
        <v>57254</v>
      </c>
      <c r="T807" s="241" t="s">
        <v>3087</v>
      </c>
      <c r="U807" s="243" t="s">
        <v>3034</v>
      </c>
      <c r="V807" s="305" t="str" cm="1">
        <f t="array" ref="V807">_xlfn.IFS(C807="","",COUNTIF(C807,"ตำแหน่งว่าง*"),"ว่าง",COUNTIF(C807,"&lt;&gt;ตำแหน่งว่าง*"),"คนครอง")</f>
        <v>คนครอง</v>
      </c>
      <c r="W807" s="242" cm="1">
        <f t="array" ref="W807">_xlfn.IFS(COUNTIF(C807,"*(สบ3)"),32,COUNTIF(C807,"*(สบ2)"),41,COUNTIF(C807,"*(สบ1)"),42,COUNTIF(C807,"ตำแหน่งว่าง*"),42)</f>
        <v>42</v>
      </c>
      <c r="X807" s="98" t="s">
        <v>3147</v>
      </c>
      <c r="Y807" s="100" t="s">
        <v>467</v>
      </c>
      <c r="Z807" s="242">
        <v>806</v>
      </c>
      <c r="AA807" s="96"/>
      <c r="AB807" s="96"/>
    </row>
    <row r="808" spans="1:28" s="55" customFormat="1" ht="22.8" customHeight="1">
      <c r="A808" s="96" t="s">
        <v>333</v>
      </c>
      <c r="B808" s="95" t="s">
        <v>70</v>
      </c>
      <c r="C808" s="96" t="s">
        <v>17458</v>
      </c>
      <c r="D808" s="96" t="s">
        <v>19986</v>
      </c>
      <c r="E808" s="96" t="s">
        <v>19987</v>
      </c>
      <c r="F808" s="101" t="s">
        <v>3146</v>
      </c>
      <c r="G808" s="163" t="s">
        <v>3151</v>
      </c>
      <c r="H808" s="121">
        <v>44636</v>
      </c>
      <c r="I808" s="121">
        <v>44636</v>
      </c>
      <c r="J808" s="121">
        <v>44636</v>
      </c>
      <c r="K808" s="121">
        <v>33977</v>
      </c>
      <c r="L808" s="96" t="s">
        <v>1608</v>
      </c>
      <c r="M808" s="95" t="s">
        <v>206</v>
      </c>
      <c r="N808" s="164" t="s">
        <v>26</v>
      </c>
      <c r="O808" s="266" t="s">
        <v>34</v>
      </c>
      <c r="P808" s="164" t="s">
        <v>467</v>
      </c>
      <c r="Q808" s="99" t="s">
        <v>3152</v>
      </c>
      <c r="R808" s="95" t="s">
        <v>1498</v>
      </c>
      <c r="S808" s="257">
        <f t="shared" si="12"/>
        <v>56158</v>
      </c>
      <c r="T808" s="241" t="s">
        <v>3087</v>
      </c>
      <c r="U808" s="243" t="s">
        <v>3034</v>
      </c>
      <c r="V808" s="305" t="str" cm="1">
        <f t="array" ref="V808">_xlfn.IFS(C808="","",COUNTIF(C808,"ตำแหน่งว่าง*"),"ว่าง",COUNTIF(C808,"&lt;&gt;ตำแหน่งว่าง*"),"คนครอง")</f>
        <v>คนครอง</v>
      </c>
      <c r="W808" s="242" cm="1">
        <f t="array" ref="W808">_xlfn.IFS(COUNTIF(C808,"*(สบ3)"),32,COUNTIF(C808,"*(สบ2)"),41,COUNTIF(C808,"*(สบ1)"),42,COUNTIF(C808,"ตำแหน่งว่าง*"),42)</f>
        <v>42</v>
      </c>
      <c r="X808" s="98" t="s">
        <v>3150</v>
      </c>
      <c r="Y808" s="100" t="s">
        <v>467</v>
      </c>
      <c r="Z808" s="242">
        <v>807</v>
      </c>
      <c r="AA808" s="96"/>
      <c r="AB808" s="96"/>
    </row>
    <row r="809" spans="1:28" s="56" customFormat="1" ht="22.8" customHeight="1">
      <c r="A809" s="96" t="s">
        <v>333</v>
      </c>
      <c r="B809" s="95" t="s">
        <v>70</v>
      </c>
      <c r="C809" s="96" t="s">
        <v>17459</v>
      </c>
      <c r="D809" s="96" t="s">
        <v>19988</v>
      </c>
      <c r="E809" s="96" t="s">
        <v>19989</v>
      </c>
      <c r="F809" s="101" t="s">
        <v>3146</v>
      </c>
      <c r="G809" s="163" t="s">
        <v>3154</v>
      </c>
      <c r="H809" s="121">
        <v>44636</v>
      </c>
      <c r="I809" s="121">
        <v>44636</v>
      </c>
      <c r="J809" s="121">
        <v>44636</v>
      </c>
      <c r="K809" s="121">
        <v>36012</v>
      </c>
      <c r="L809" s="96" t="s">
        <v>1869</v>
      </c>
      <c r="M809" s="95" t="s">
        <v>250</v>
      </c>
      <c r="N809" s="164" t="s">
        <v>26</v>
      </c>
      <c r="O809" s="266" t="s">
        <v>34</v>
      </c>
      <c r="P809" s="164" t="s">
        <v>467</v>
      </c>
      <c r="Q809" s="99" t="s">
        <v>3155</v>
      </c>
      <c r="R809" s="95" t="s">
        <v>1498</v>
      </c>
      <c r="S809" s="257">
        <f t="shared" si="12"/>
        <v>57984</v>
      </c>
      <c r="T809" s="243" t="s">
        <v>3087</v>
      </c>
      <c r="U809" s="243" t="s">
        <v>3034</v>
      </c>
      <c r="V809" s="305" t="str" cm="1">
        <f t="array" ref="V809">_xlfn.IFS(C809="","",COUNTIF(C809,"ตำแหน่งว่าง*"),"ว่าง",COUNTIF(C809,"&lt;&gt;ตำแหน่งว่าง*"),"คนครอง")</f>
        <v>คนครอง</v>
      </c>
      <c r="W809" s="242" cm="1">
        <f t="array" ref="W809">_xlfn.IFS(COUNTIF(C809,"*(สบ3)"),32,COUNTIF(C809,"*(สบ2)"),41,COUNTIF(C809,"*(สบ1)"),42,COUNTIF(C809,"ตำแหน่งว่าง*"),42)</f>
        <v>42</v>
      </c>
      <c r="X809" s="98" t="s">
        <v>3153</v>
      </c>
      <c r="Y809" s="100" t="s">
        <v>467</v>
      </c>
      <c r="Z809" s="242">
        <v>808</v>
      </c>
      <c r="AA809" s="96"/>
      <c r="AB809" s="96"/>
    </row>
    <row r="810" spans="1:28" s="55" customFormat="1" ht="22.8" customHeight="1">
      <c r="A810" s="96" t="s">
        <v>1216</v>
      </c>
      <c r="B810" s="95" t="s">
        <v>70</v>
      </c>
      <c r="C810" s="96" t="s">
        <v>24288</v>
      </c>
      <c r="D810" s="96" t="s">
        <v>21285</v>
      </c>
      <c r="E810" s="96" t="s">
        <v>21286</v>
      </c>
      <c r="F810" s="101" t="s">
        <v>16953</v>
      </c>
      <c r="G810" s="163" t="s">
        <v>3157</v>
      </c>
      <c r="H810" s="121">
        <v>45719</v>
      </c>
      <c r="I810" s="121">
        <v>45260</v>
      </c>
      <c r="J810" s="121">
        <v>37203</v>
      </c>
      <c r="K810" s="121">
        <v>29267</v>
      </c>
      <c r="L810" s="96" t="s">
        <v>3248</v>
      </c>
      <c r="M810" s="95" t="s">
        <v>54</v>
      </c>
      <c r="N810" s="164" t="s">
        <v>26</v>
      </c>
      <c r="O810" s="266" t="s">
        <v>34</v>
      </c>
      <c r="P810" s="164" t="s">
        <v>1363</v>
      </c>
      <c r="Q810" s="99" t="s">
        <v>3249</v>
      </c>
      <c r="R810" s="95" t="s">
        <v>24249</v>
      </c>
      <c r="S810" s="257">
        <f t="shared" si="12"/>
        <v>51410</v>
      </c>
      <c r="T810" s="241" t="s">
        <v>17977</v>
      </c>
      <c r="U810" s="243" t="s">
        <v>3034</v>
      </c>
      <c r="V810" s="305" t="str" cm="1">
        <f t="array" ref="V810">_xlfn.IFS(C810="","",COUNTIF(C810,"ตำแหน่งว่าง*"),"ว่าง",COUNTIF(C810,"&lt;&gt;ตำแหน่งว่าง*"),"คนครอง")</f>
        <v>คนครอง</v>
      </c>
      <c r="W810" s="245">
        <v>31</v>
      </c>
      <c r="X810" s="98" t="s">
        <v>3156</v>
      </c>
      <c r="Y810" s="100" t="s">
        <v>1363</v>
      </c>
      <c r="Z810" s="242">
        <v>809</v>
      </c>
      <c r="AA810" s="96"/>
      <c r="AB810" s="96"/>
    </row>
    <row r="811" spans="1:28" s="53" customFormat="1" ht="22.8" customHeight="1">
      <c r="A811" s="96" t="s">
        <v>93</v>
      </c>
      <c r="B811" s="95" t="s">
        <v>20</v>
      </c>
      <c r="C811" s="96" t="s">
        <v>3158</v>
      </c>
      <c r="D811" s="96" t="s">
        <v>19990</v>
      </c>
      <c r="E811" s="96" t="s">
        <v>19991</v>
      </c>
      <c r="F811" s="101" t="s">
        <v>3159</v>
      </c>
      <c r="G811" s="163" t="s">
        <v>3161</v>
      </c>
      <c r="H811" s="121">
        <v>45260</v>
      </c>
      <c r="I811" s="121">
        <v>45260</v>
      </c>
      <c r="J811" s="121">
        <v>40868</v>
      </c>
      <c r="K811" s="121">
        <v>29872</v>
      </c>
      <c r="L811" s="96" t="s">
        <v>1482</v>
      </c>
      <c r="M811" s="95" t="s">
        <v>54</v>
      </c>
      <c r="N811" s="164" t="s">
        <v>26</v>
      </c>
      <c r="O811" s="266" t="s">
        <v>34</v>
      </c>
      <c r="P811" s="164" t="s">
        <v>467</v>
      </c>
      <c r="Q811" s="99" t="s">
        <v>3162</v>
      </c>
      <c r="R811" s="95" t="s">
        <v>1743</v>
      </c>
      <c r="S811" s="257">
        <f t="shared" si="12"/>
        <v>52140</v>
      </c>
      <c r="T811" s="241" t="s">
        <v>17977</v>
      </c>
      <c r="U811" s="243" t="s">
        <v>3034</v>
      </c>
      <c r="V811" s="305" t="str" cm="1">
        <f t="array" ref="V811">_xlfn.IFS(C811="","",COUNTIF(C811,"ตำแหน่งว่าง*"),"ว่าง",COUNTIF(C811,"&lt;&gt;ตำแหน่งว่าง*"),"คนครอง")</f>
        <v>คนครอง</v>
      </c>
      <c r="W811" s="242" cm="1">
        <f t="array" ref="W811">_xlfn.IFS(COUNTIF(C811,"*(สบ3)"),32,COUNTIF(C811,"*(สบ2)"),41,COUNTIF(C811,"*(สบ1)"),42,COUNTIF(C811,"ตำแหน่งว่าง*"),42)</f>
        <v>32</v>
      </c>
      <c r="X811" s="98" t="s">
        <v>3160</v>
      </c>
      <c r="Y811" s="100" t="s">
        <v>467</v>
      </c>
      <c r="Z811" s="242">
        <v>810</v>
      </c>
      <c r="AA811" s="96"/>
      <c r="AB811" s="96"/>
    </row>
    <row r="812" spans="1:28" s="53" customFormat="1" ht="22.8" customHeight="1">
      <c r="A812" s="96" t="s">
        <v>93</v>
      </c>
      <c r="B812" s="95" t="s">
        <v>70</v>
      </c>
      <c r="C812" s="96" t="s">
        <v>3163</v>
      </c>
      <c r="D812" s="96" t="s">
        <v>19261</v>
      </c>
      <c r="E812" s="96" t="s">
        <v>19992</v>
      </c>
      <c r="F812" s="101" t="s">
        <v>3159</v>
      </c>
      <c r="G812" s="163" t="s">
        <v>3165</v>
      </c>
      <c r="H812" s="121">
        <v>43174</v>
      </c>
      <c r="I812" s="121">
        <v>43174</v>
      </c>
      <c r="J812" s="121">
        <v>38231</v>
      </c>
      <c r="K812" s="121">
        <v>29403</v>
      </c>
      <c r="L812" s="96" t="s">
        <v>3166</v>
      </c>
      <c r="M812" s="95" t="s">
        <v>54</v>
      </c>
      <c r="N812" s="164" t="s">
        <v>26</v>
      </c>
      <c r="O812" s="266" t="s">
        <v>34</v>
      </c>
      <c r="P812" s="164" t="s">
        <v>467</v>
      </c>
      <c r="Q812" s="99" t="s">
        <v>3167</v>
      </c>
      <c r="R812" s="99" t="s">
        <v>1532</v>
      </c>
      <c r="S812" s="257">
        <f t="shared" si="12"/>
        <v>51410</v>
      </c>
      <c r="T812" s="241" t="s">
        <v>17977</v>
      </c>
      <c r="U812" s="243" t="s">
        <v>3034</v>
      </c>
      <c r="V812" s="305" t="str" cm="1">
        <f t="array" ref="V812">_xlfn.IFS(C812="","",COUNTIF(C812,"ตำแหน่งว่าง*"),"ว่าง",COUNTIF(C812,"&lt;&gt;ตำแหน่งว่าง*"),"คนครอง")</f>
        <v>คนครอง</v>
      </c>
      <c r="W812" s="242" cm="1">
        <f t="array" ref="W812">_xlfn.IFS(COUNTIF(C812,"*(สบ3)"),32,COUNTIF(C812,"*(สบ2)"),41,COUNTIF(C812,"*(สบ1)"),42,COUNTIF(C812,"ตำแหน่งว่าง*"),42)</f>
        <v>32</v>
      </c>
      <c r="X812" s="98" t="s">
        <v>3164</v>
      </c>
      <c r="Y812" s="100" t="s">
        <v>467</v>
      </c>
      <c r="Z812" s="242">
        <v>811</v>
      </c>
      <c r="AA812" s="96"/>
      <c r="AB812" s="96"/>
    </row>
    <row r="813" spans="1:28" s="53" customFormat="1" ht="22.8" customHeight="1">
      <c r="A813" s="96" t="s">
        <v>154</v>
      </c>
      <c r="B813" s="95" t="s">
        <v>20</v>
      </c>
      <c r="C813" s="96" t="s">
        <v>17460</v>
      </c>
      <c r="D813" s="96" t="s">
        <v>19993</v>
      </c>
      <c r="E813" s="96" t="s">
        <v>19994</v>
      </c>
      <c r="F813" s="101" t="s">
        <v>3159</v>
      </c>
      <c r="G813" s="163" t="s">
        <v>3169</v>
      </c>
      <c r="H813" s="121">
        <v>43420</v>
      </c>
      <c r="I813" s="121">
        <v>43420</v>
      </c>
      <c r="J813" s="121">
        <v>43420</v>
      </c>
      <c r="K813" s="121">
        <v>33847</v>
      </c>
      <c r="L813" s="96" t="s">
        <v>1467</v>
      </c>
      <c r="M813" s="95" t="s">
        <v>54</v>
      </c>
      <c r="N813" s="164" t="s">
        <v>26</v>
      </c>
      <c r="O813" s="266" t="s">
        <v>34</v>
      </c>
      <c r="P813" s="164" t="s">
        <v>467</v>
      </c>
      <c r="Q813" s="99" t="s">
        <v>3170</v>
      </c>
      <c r="R813" s="95" t="s">
        <v>1491</v>
      </c>
      <c r="S813" s="257">
        <f t="shared" si="12"/>
        <v>55793</v>
      </c>
      <c r="T813" s="241" t="s">
        <v>17977</v>
      </c>
      <c r="U813" s="243" t="s">
        <v>3034</v>
      </c>
      <c r="V813" s="305" t="str" cm="1">
        <f t="array" ref="V813">_xlfn.IFS(C813="","",COUNTIF(C813,"ตำแหน่งว่าง*"),"ว่าง",COUNTIF(C813,"&lt;&gt;ตำแหน่งว่าง*"),"คนครอง")</f>
        <v>คนครอง</v>
      </c>
      <c r="W813" s="242" cm="1">
        <f t="array" ref="W813">_xlfn.IFS(COUNTIF(C813,"*(สบ3)"),32,COUNTIF(C813,"*(สบ2)"),41,COUNTIF(C813,"*(สบ1)"),42,COUNTIF(C813,"ตำแหน่งว่าง*"),42)</f>
        <v>42</v>
      </c>
      <c r="X813" s="98" t="s">
        <v>3168</v>
      </c>
      <c r="Y813" s="100" t="s">
        <v>467</v>
      </c>
      <c r="Z813" s="242">
        <v>812</v>
      </c>
      <c r="AA813" s="96"/>
      <c r="AB813" s="96"/>
    </row>
    <row r="814" spans="1:28" s="53" customFormat="1" ht="22.8" customHeight="1">
      <c r="A814" s="96" t="s">
        <v>93</v>
      </c>
      <c r="B814" s="95" t="s">
        <v>20</v>
      </c>
      <c r="C814" s="96" t="s">
        <v>3171</v>
      </c>
      <c r="D814" s="96" t="s">
        <v>19995</v>
      </c>
      <c r="E814" s="96" t="s">
        <v>19996</v>
      </c>
      <c r="F814" s="101" t="s">
        <v>3159</v>
      </c>
      <c r="G814" s="163" t="s">
        <v>3173</v>
      </c>
      <c r="H814" s="121">
        <v>42893</v>
      </c>
      <c r="I814" s="121">
        <v>42893</v>
      </c>
      <c r="J814" s="121">
        <v>37956</v>
      </c>
      <c r="K814" s="121">
        <v>29471</v>
      </c>
      <c r="L814" s="96" t="s">
        <v>1482</v>
      </c>
      <c r="M814" s="95" t="s">
        <v>54</v>
      </c>
      <c r="N814" s="164" t="s">
        <v>26</v>
      </c>
      <c r="O814" s="266" t="s">
        <v>34</v>
      </c>
      <c r="P814" s="164" t="s">
        <v>467</v>
      </c>
      <c r="Q814" s="99" t="s">
        <v>3174</v>
      </c>
      <c r="R814" s="99" t="s">
        <v>1673</v>
      </c>
      <c r="S814" s="257">
        <f t="shared" si="12"/>
        <v>51410</v>
      </c>
      <c r="T814" s="241" t="s">
        <v>17977</v>
      </c>
      <c r="U814" s="243" t="s">
        <v>3034</v>
      </c>
      <c r="V814" s="305" t="str" cm="1">
        <f t="array" ref="V814">_xlfn.IFS(C814="","",COUNTIF(C814,"ตำแหน่งว่าง*"),"ว่าง",COUNTIF(C814,"&lt;&gt;ตำแหน่งว่าง*"),"คนครอง")</f>
        <v>คนครอง</v>
      </c>
      <c r="W814" s="242" cm="1">
        <f t="array" ref="W814">_xlfn.IFS(COUNTIF(C814,"*(สบ3)"),32,COUNTIF(C814,"*(สบ2)"),41,COUNTIF(C814,"*(สบ1)"),42,COUNTIF(C814,"ตำแหน่งว่าง*"),42)</f>
        <v>32</v>
      </c>
      <c r="X814" s="98" t="s">
        <v>3172</v>
      </c>
      <c r="Y814" s="100" t="s">
        <v>467</v>
      </c>
      <c r="Z814" s="242">
        <v>813</v>
      </c>
      <c r="AA814" s="96"/>
      <c r="AB814" s="96"/>
    </row>
    <row r="815" spans="1:28" s="55" customFormat="1" ht="22.8" customHeight="1">
      <c r="A815" s="96" t="s">
        <v>93</v>
      </c>
      <c r="B815" s="95" t="s">
        <v>70</v>
      </c>
      <c r="C815" s="96" t="s">
        <v>3175</v>
      </c>
      <c r="D815" s="96" t="s">
        <v>18827</v>
      </c>
      <c r="E815" s="96" t="s">
        <v>19997</v>
      </c>
      <c r="F815" s="101" t="s">
        <v>3159</v>
      </c>
      <c r="G815" s="163" t="s">
        <v>3177</v>
      </c>
      <c r="H815" s="121">
        <v>42506</v>
      </c>
      <c r="I815" s="121">
        <v>42506</v>
      </c>
      <c r="J815" s="121">
        <v>37956</v>
      </c>
      <c r="K815" s="121">
        <v>28291</v>
      </c>
      <c r="L815" s="96" t="s">
        <v>3131</v>
      </c>
      <c r="M815" s="95" t="s">
        <v>54</v>
      </c>
      <c r="N815" s="164" t="s">
        <v>26</v>
      </c>
      <c r="O815" s="266" t="s">
        <v>34</v>
      </c>
      <c r="P815" s="164" t="s">
        <v>467</v>
      </c>
      <c r="Q815" s="99" t="s">
        <v>3178</v>
      </c>
      <c r="R815" s="99" t="s">
        <v>2457</v>
      </c>
      <c r="S815" s="257">
        <f t="shared" si="12"/>
        <v>50314</v>
      </c>
      <c r="T815" s="241" t="s">
        <v>17977</v>
      </c>
      <c r="U815" s="243" t="s">
        <v>3034</v>
      </c>
      <c r="V815" s="305" t="str" cm="1">
        <f t="array" ref="V815">_xlfn.IFS(C815="","",COUNTIF(C815,"ตำแหน่งว่าง*"),"ว่าง",COUNTIF(C815,"&lt;&gt;ตำแหน่งว่าง*"),"คนครอง")</f>
        <v>คนครอง</v>
      </c>
      <c r="W815" s="242" cm="1">
        <f t="array" ref="W815">_xlfn.IFS(COUNTIF(C815,"*(สบ3)"),32,COUNTIF(C815,"*(สบ2)"),41,COUNTIF(C815,"*(สบ1)"),42,COUNTIF(C815,"ตำแหน่งว่าง*"),42)</f>
        <v>32</v>
      </c>
      <c r="X815" s="98" t="s">
        <v>3176</v>
      </c>
      <c r="Y815" s="100" t="s">
        <v>467</v>
      </c>
      <c r="Z815" s="242">
        <v>814</v>
      </c>
      <c r="AA815" s="96"/>
      <c r="AB815" s="96"/>
    </row>
    <row r="816" spans="1:28" s="53" customFormat="1" ht="22.8" customHeight="1">
      <c r="A816" s="96" t="s">
        <v>154</v>
      </c>
      <c r="B816" s="95" t="s">
        <v>70</v>
      </c>
      <c r="C816" s="96" t="s">
        <v>17461</v>
      </c>
      <c r="D816" s="96" t="s">
        <v>19998</v>
      </c>
      <c r="E816" s="96" t="s">
        <v>19999</v>
      </c>
      <c r="F816" s="101" t="s">
        <v>3159</v>
      </c>
      <c r="G816" s="163" t="s">
        <v>3180</v>
      </c>
      <c r="H816" s="121">
        <v>43420</v>
      </c>
      <c r="I816" s="121">
        <v>43420</v>
      </c>
      <c r="J816" s="121">
        <v>43420</v>
      </c>
      <c r="K816" s="121">
        <v>34567</v>
      </c>
      <c r="L816" s="96" t="s">
        <v>1467</v>
      </c>
      <c r="M816" s="95" t="s">
        <v>3181</v>
      </c>
      <c r="N816" s="164" t="s">
        <v>26</v>
      </c>
      <c r="O816" s="266" t="s">
        <v>34</v>
      </c>
      <c r="P816" s="164" t="s">
        <v>467</v>
      </c>
      <c r="Q816" s="99" t="s">
        <v>3182</v>
      </c>
      <c r="R816" s="95" t="s">
        <v>1491</v>
      </c>
      <c r="S816" s="257">
        <f t="shared" si="12"/>
        <v>56523</v>
      </c>
      <c r="T816" s="241" t="s">
        <v>17977</v>
      </c>
      <c r="U816" s="243" t="s">
        <v>3034</v>
      </c>
      <c r="V816" s="305" t="str" cm="1">
        <f t="array" ref="V816">_xlfn.IFS(C816="","",COUNTIF(C816,"ตำแหน่งว่าง*"),"ว่าง",COUNTIF(C816,"&lt;&gt;ตำแหน่งว่าง*"),"คนครอง")</f>
        <v>คนครอง</v>
      </c>
      <c r="W816" s="242" cm="1">
        <f t="array" ref="W816">_xlfn.IFS(COUNTIF(C816,"*(สบ3)"),32,COUNTIF(C816,"*(สบ2)"),41,COUNTIF(C816,"*(สบ1)"),42,COUNTIF(C816,"ตำแหน่งว่าง*"),42)</f>
        <v>42</v>
      </c>
      <c r="X816" s="98" t="s">
        <v>3179</v>
      </c>
      <c r="Y816" s="100" t="s">
        <v>467</v>
      </c>
      <c r="Z816" s="242">
        <v>815</v>
      </c>
      <c r="AA816" s="96"/>
      <c r="AB816" s="96"/>
    </row>
    <row r="817" spans="1:28" s="55" customFormat="1" ht="22.8" customHeight="1">
      <c r="A817" s="97" t="s">
        <v>104</v>
      </c>
      <c r="B817" s="100" t="s">
        <v>70</v>
      </c>
      <c r="C817" s="97" t="s">
        <v>24289</v>
      </c>
      <c r="D817" s="96" t="s">
        <v>18840</v>
      </c>
      <c r="E817" s="96" t="s">
        <v>20000</v>
      </c>
      <c r="F817" s="101" t="s">
        <v>3159</v>
      </c>
      <c r="G817" s="163" t="s">
        <v>3184</v>
      </c>
      <c r="H817" s="123">
        <v>45719</v>
      </c>
      <c r="I817" s="123">
        <v>45719</v>
      </c>
      <c r="J817" s="123">
        <v>43132</v>
      </c>
      <c r="K817" s="121">
        <v>34197</v>
      </c>
      <c r="L817" s="97" t="s">
        <v>1467</v>
      </c>
      <c r="M817" s="100" t="s">
        <v>24</v>
      </c>
      <c r="N817" s="164" t="s">
        <v>26</v>
      </c>
      <c r="O817" s="266" t="s">
        <v>34</v>
      </c>
      <c r="P817" s="164" t="s">
        <v>467</v>
      </c>
      <c r="Q817" s="98" t="s">
        <v>3185</v>
      </c>
      <c r="R817" s="100" t="s">
        <v>24252</v>
      </c>
      <c r="S817" s="257">
        <f t="shared" si="12"/>
        <v>56158</v>
      </c>
      <c r="T817" s="241" t="s">
        <v>17977</v>
      </c>
      <c r="U817" s="243" t="s">
        <v>3034</v>
      </c>
      <c r="V817" s="305" t="str" cm="1">
        <f t="array" ref="V817">_xlfn.IFS(C817="","",COUNTIF(C817,"ตำแหน่งว่าง*"),"ว่าง",COUNTIF(C817,"&lt;&gt;ตำแหน่งว่าง*"),"คนครอง")</f>
        <v>คนครอง</v>
      </c>
      <c r="W817" s="242" cm="1">
        <f t="array" ref="W817">_xlfn.IFS(COUNTIF(C817,"*(สบ3)"),32,COUNTIF(C817,"*(สบ2)"),41,COUNTIF(C817,"*(สบ1)"),42,COUNTIF(C817,"ตำแหน่งว่าง*"),42)</f>
        <v>41</v>
      </c>
      <c r="X817" s="98" t="s">
        <v>3183</v>
      </c>
      <c r="Y817" s="100" t="s">
        <v>467</v>
      </c>
      <c r="Z817" s="242">
        <v>816</v>
      </c>
      <c r="AA817" s="96"/>
      <c r="AB817" s="96"/>
    </row>
    <row r="818" spans="1:28" s="56" customFormat="1" ht="22.8" customHeight="1">
      <c r="A818" s="96" t="s">
        <v>333</v>
      </c>
      <c r="B818" s="95" t="s">
        <v>20</v>
      </c>
      <c r="C818" s="96" t="s">
        <v>24357</v>
      </c>
      <c r="D818" s="96" t="s">
        <v>20001</v>
      </c>
      <c r="E818" s="96" t="s">
        <v>20002</v>
      </c>
      <c r="F818" s="101" t="s">
        <v>3159</v>
      </c>
      <c r="G818" s="163" t="s">
        <v>3187</v>
      </c>
      <c r="H818" s="121">
        <v>44636</v>
      </c>
      <c r="I818" s="121">
        <v>44636</v>
      </c>
      <c r="J818" s="121">
        <v>44636</v>
      </c>
      <c r="K818" s="121">
        <v>35951</v>
      </c>
      <c r="L818" s="96" t="s">
        <v>1482</v>
      </c>
      <c r="M818" s="95" t="s">
        <v>1292</v>
      </c>
      <c r="N818" s="164" t="s">
        <v>26</v>
      </c>
      <c r="O818" s="266" t="s">
        <v>34</v>
      </c>
      <c r="P818" s="164" t="s">
        <v>467</v>
      </c>
      <c r="Q818" s="99" t="s">
        <v>3188</v>
      </c>
      <c r="R818" s="95" t="s">
        <v>1498</v>
      </c>
      <c r="S818" s="257">
        <f t="shared" si="12"/>
        <v>57984</v>
      </c>
      <c r="T818" s="243" t="s">
        <v>17977</v>
      </c>
      <c r="U818" s="243" t="s">
        <v>3034</v>
      </c>
      <c r="V818" s="305" t="str" cm="1">
        <f t="array" ref="V818">_xlfn.IFS(C818="","",COUNTIF(C818,"ตำแหน่งว่าง*"),"ว่าง",COUNTIF(C818,"&lt;&gt;ตำแหน่งว่าง*"),"คนครอง")</f>
        <v>คนครอง</v>
      </c>
      <c r="W818" s="242" cm="1">
        <f t="array" ref="W818">_xlfn.IFS(COUNTIF(C818,"*(สบ3)"),32,COUNTIF(C818,"*(สบ2)"),41,COUNTIF(C818,"*(สบ1)"),42,COUNTIF(C818,"ตำแหน่งว่าง*"),42)</f>
        <v>42</v>
      </c>
      <c r="X818" s="98" t="s">
        <v>3186</v>
      </c>
      <c r="Y818" s="100" t="s">
        <v>467</v>
      </c>
      <c r="Z818" s="242">
        <v>817</v>
      </c>
      <c r="AA818" s="96"/>
      <c r="AB818" s="96"/>
    </row>
    <row r="819" spans="1:28" s="55" customFormat="1" ht="22.8" customHeight="1">
      <c r="A819" s="96" t="s">
        <v>69</v>
      </c>
      <c r="B819" s="95" t="s">
        <v>70</v>
      </c>
      <c r="C819" s="96" t="s">
        <v>17462</v>
      </c>
      <c r="D819" s="96" t="s">
        <v>20003</v>
      </c>
      <c r="E819" s="96" t="s">
        <v>20004</v>
      </c>
      <c r="F819" s="101" t="s">
        <v>16954</v>
      </c>
      <c r="G819" s="163" t="s">
        <v>3190</v>
      </c>
      <c r="H819" s="121">
        <v>44187</v>
      </c>
      <c r="I819" s="121">
        <v>44187</v>
      </c>
      <c r="J819" s="121">
        <v>35670</v>
      </c>
      <c r="K819" s="121">
        <v>25223</v>
      </c>
      <c r="L819" s="96" t="s">
        <v>16955</v>
      </c>
      <c r="M819" s="95" t="s">
        <v>24</v>
      </c>
      <c r="N819" s="164" t="s">
        <v>26</v>
      </c>
      <c r="O819" s="266" t="s">
        <v>34</v>
      </c>
      <c r="P819" s="164" t="s">
        <v>1363</v>
      </c>
      <c r="Q819" s="99" t="s">
        <v>3191</v>
      </c>
      <c r="R819" s="99" t="s">
        <v>179</v>
      </c>
      <c r="S819" s="257">
        <f t="shared" si="12"/>
        <v>47392</v>
      </c>
      <c r="T819" s="241" t="s">
        <v>17978</v>
      </c>
      <c r="U819" s="243" t="s">
        <v>3034</v>
      </c>
      <c r="V819" s="305" t="str" cm="1">
        <f t="array" ref="V819">_xlfn.IFS(C819="","",COUNTIF(C819,"ตำแหน่งว่าง*"),"ว่าง",COUNTIF(C819,"&lt;&gt;ตำแหน่งว่าง*"),"คนครอง")</f>
        <v>คนครอง</v>
      </c>
      <c r="W819" s="245">
        <v>31</v>
      </c>
      <c r="X819" s="98" t="s">
        <v>3189</v>
      </c>
      <c r="Y819" s="100" t="s">
        <v>1363</v>
      </c>
      <c r="Z819" s="242">
        <v>818</v>
      </c>
      <c r="AA819" s="96" t="s">
        <v>24855</v>
      </c>
      <c r="AB819" s="96"/>
    </row>
    <row r="820" spans="1:28" s="53" customFormat="1" ht="22.8" customHeight="1">
      <c r="A820" s="96" t="s">
        <v>333</v>
      </c>
      <c r="B820" s="95" t="s">
        <v>20</v>
      </c>
      <c r="C820" s="96" t="s">
        <v>17463</v>
      </c>
      <c r="D820" s="96" t="s">
        <v>20005</v>
      </c>
      <c r="E820" s="96" t="s">
        <v>20006</v>
      </c>
      <c r="F820" s="101" t="s">
        <v>3192</v>
      </c>
      <c r="G820" s="163" t="s">
        <v>3194</v>
      </c>
      <c r="H820" s="121">
        <v>44636</v>
      </c>
      <c r="I820" s="121">
        <v>44636</v>
      </c>
      <c r="J820" s="121">
        <v>44636</v>
      </c>
      <c r="K820" s="121">
        <v>33882</v>
      </c>
      <c r="L820" s="96" t="s">
        <v>1608</v>
      </c>
      <c r="M820" s="95" t="s">
        <v>1027</v>
      </c>
      <c r="N820" s="164" t="s">
        <v>26</v>
      </c>
      <c r="O820" s="266" t="s">
        <v>34</v>
      </c>
      <c r="P820" s="164" t="s">
        <v>467</v>
      </c>
      <c r="Q820" s="99" t="s">
        <v>3195</v>
      </c>
      <c r="R820" s="95" t="s">
        <v>1498</v>
      </c>
      <c r="S820" s="257">
        <f t="shared" si="12"/>
        <v>56158</v>
      </c>
      <c r="T820" s="241" t="s">
        <v>17978</v>
      </c>
      <c r="U820" s="243" t="s">
        <v>3034</v>
      </c>
      <c r="V820" s="305" t="str" cm="1">
        <f t="array" ref="V820">_xlfn.IFS(C820="","",COUNTIF(C820,"ตำแหน่งว่าง*"),"ว่าง",COUNTIF(C820,"&lt;&gt;ตำแหน่งว่าง*"),"คนครอง")</f>
        <v>คนครอง</v>
      </c>
      <c r="W820" s="242" cm="1">
        <f t="array" ref="W820">_xlfn.IFS(COUNTIF(C820,"*(สบ3)"),32,COUNTIF(C820,"*(สบ2)"),41,COUNTIF(C820,"*(สบ1)"),42,COUNTIF(C820,"ตำแหน่งว่าง*"),42)</f>
        <v>42</v>
      </c>
      <c r="X820" s="98" t="s">
        <v>3193</v>
      </c>
      <c r="Y820" s="100" t="s">
        <v>467</v>
      </c>
      <c r="Z820" s="242">
        <v>819</v>
      </c>
      <c r="AA820" s="96"/>
      <c r="AB820" s="96"/>
    </row>
    <row r="821" spans="1:28" s="59" customFormat="1" ht="22.8" customHeight="1">
      <c r="A821" s="96" t="s">
        <v>93</v>
      </c>
      <c r="B821" s="95" t="s">
        <v>20</v>
      </c>
      <c r="C821" s="96" t="s">
        <v>17464</v>
      </c>
      <c r="D821" s="96" t="s">
        <v>20007</v>
      </c>
      <c r="E821" s="96" t="s">
        <v>20008</v>
      </c>
      <c r="F821" s="101" t="s">
        <v>3192</v>
      </c>
      <c r="G821" s="163" t="s">
        <v>3197</v>
      </c>
      <c r="H821" s="121">
        <v>43812</v>
      </c>
      <c r="I821" s="121">
        <v>43812</v>
      </c>
      <c r="J821" s="121">
        <v>38231</v>
      </c>
      <c r="K821" s="121">
        <v>29723</v>
      </c>
      <c r="L821" s="96" t="s">
        <v>2067</v>
      </c>
      <c r="M821" s="95" t="s">
        <v>277</v>
      </c>
      <c r="N821" s="164" t="s">
        <v>26</v>
      </c>
      <c r="O821" s="266" t="s">
        <v>34</v>
      </c>
      <c r="P821" s="164" t="s">
        <v>467</v>
      </c>
      <c r="Q821" s="99" t="s">
        <v>3198</v>
      </c>
      <c r="R821" s="99" t="s">
        <v>469</v>
      </c>
      <c r="S821" s="257">
        <f t="shared" si="12"/>
        <v>51775</v>
      </c>
      <c r="T821" s="243" t="s">
        <v>17978</v>
      </c>
      <c r="U821" s="243" t="s">
        <v>3034</v>
      </c>
      <c r="V821" s="305" t="str" cm="1">
        <f t="array" ref="V821">_xlfn.IFS(C821="","",COUNTIF(C821,"ตำแหน่งว่าง*"),"ว่าง",COUNTIF(C821,"&lt;&gt;ตำแหน่งว่าง*"),"คนครอง")</f>
        <v>คนครอง</v>
      </c>
      <c r="W821" s="242" cm="1">
        <f t="array" ref="W821">_xlfn.IFS(COUNTIF(C821,"*(สบ3)"),32,COUNTIF(C821,"*(สบ2)"),41,COUNTIF(C821,"*(สบ1)"),42,COUNTIF(C821,"ตำแหน่งว่าง*"),42)</f>
        <v>32</v>
      </c>
      <c r="X821" s="98" t="s">
        <v>3196</v>
      </c>
      <c r="Y821" s="100" t="s">
        <v>467</v>
      </c>
      <c r="Z821" s="242">
        <v>820</v>
      </c>
      <c r="AA821" s="96"/>
      <c r="AB821" s="96"/>
    </row>
    <row r="822" spans="1:28" s="55" customFormat="1" ht="22.8" customHeight="1">
      <c r="A822" s="96" t="s">
        <v>333</v>
      </c>
      <c r="B822" s="95" t="s">
        <v>20</v>
      </c>
      <c r="C822" s="96" t="s">
        <v>17465</v>
      </c>
      <c r="D822" s="96" t="s">
        <v>19193</v>
      </c>
      <c r="E822" s="96" t="s">
        <v>20009</v>
      </c>
      <c r="F822" s="101" t="s">
        <v>3192</v>
      </c>
      <c r="G822" s="163" t="s">
        <v>3200</v>
      </c>
      <c r="H822" s="121">
        <v>44636</v>
      </c>
      <c r="I822" s="121">
        <v>44636</v>
      </c>
      <c r="J822" s="121">
        <v>44636</v>
      </c>
      <c r="K822" s="121">
        <v>35428</v>
      </c>
      <c r="L822" s="96" t="s">
        <v>1482</v>
      </c>
      <c r="M822" s="95" t="s">
        <v>3201</v>
      </c>
      <c r="N822" s="164" t="s">
        <v>26</v>
      </c>
      <c r="O822" s="266" t="s">
        <v>34</v>
      </c>
      <c r="P822" s="164" t="s">
        <v>467</v>
      </c>
      <c r="Q822" s="99" t="s">
        <v>3202</v>
      </c>
      <c r="R822" s="95" t="s">
        <v>1498</v>
      </c>
      <c r="S822" s="257">
        <f t="shared" si="12"/>
        <v>57619</v>
      </c>
      <c r="T822" s="241" t="s">
        <v>17978</v>
      </c>
      <c r="U822" s="243" t="s">
        <v>3034</v>
      </c>
      <c r="V822" s="305" t="str" cm="1">
        <f t="array" ref="V822">_xlfn.IFS(C822="","",COUNTIF(C822,"ตำแหน่งว่าง*"),"ว่าง",COUNTIF(C822,"&lt;&gt;ตำแหน่งว่าง*"),"คนครอง")</f>
        <v>คนครอง</v>
      </c>
      <c r="W822" s="242" cm="1">
        <f t="array" ref="W822">_xlfn.IFS(COUNTIF(C822,"*(สบ3)"),32,COUNTIF(C822,"*(สบ2)"),41,COUNTIF(C822,"*(สบ1)"),42,COUNTIF(C822,"ตำแหน่งว่าง*"),42)</f>
        <v>42</v>
      </c>
      <c r="X822" s="98" t="s">
        <v>3199</v>
      </c>
      <c r="Y822" s="100" t="s">
        <v>467</v>
      </c>
      <c r="Z822" s="242">
        <v>821</v>
      </c>
      <c r="AA822" s="96"/>
      <c r="AB822" s="96"/>
    </row>
    <row r="823" spans="1:28" s="56" customFormat="1" ht="22.8" customHeight="1">
      <c r="A823" s="96" t="s">
        <v>116</v>
      </c>
      <c r="B823" s="95" t="s">
        <v>20</v>
      </c>
      <c r="C823" s="96" t="s">
        <v>3203</v>
      </c>
      <c r="D823" s="96" t="s">
        <v>20010</v>
      </c>
      <c r="E823" s="96" t="s">
        <v>20011</v>
      </c>
      <c r="F823" s="101" t="s">
        <v>3192</v>
      </c>
      <c r="G823" s="163" t="s">
        <v>3205</v>
      </c>
      <c r="H823" s="121">
        <v>44187</v>
      </c>
      <c r="I823" s="121">
        <v>44187</v>
      </c>
      <c r="J823" s="121">
        <v>41645</v>
      </c>
      <c r="K823" s="121">
        <v>32623</v>
      </c>
      <c r="L823" s="96" t="s">
        <v>3206</v>
      </c>
      <c r="M823" s="95" t="s">
        <v>24</v>
      </c>
      <c r="N823" s="164" t="s">
        <v>26</v>
      </c>
      <c r="O823" s="266" t="s">
        <v>34</v>
      </c>
      <c r="P823" s="164" t="s">
        <v>467</v>
      </c>
      <c r="Q823" s="99" t="s">
        <v>3207</v>
      </c>
      <c r="R823" s="95" t="s">
        <v>1479</v>
      </c>
      <c r="S823" s="257">
        <f t="shared" si="12"/>
        <v>54697</v>
      </c>
      <c r="T823" s="243" t="s">
        <v>17978</v>
      </c>
      <c r="U823" s="243" t="s">
        <v>3034</v>
      </c>
      <c r="V823" s="305" t="str" cm="1">
        <f t="array" ref="V823">_xlfn.IFS(C823="","",COUNTIF(C823,"ตำแหน่งว่าง*"),"ว่าง",COUNTIF(C823,"&lt;&gt;ตำแหน่งว่าง*"),"คนครอง")</f>
        <v>คนครอง</v>
      </c>
      <c r="W823" s="242" cm="1">
        <f t="array" ref="W823">_xlfn.IFS(COUNTIF(C823,"*(สบ3)"),32,COUNTIF(C823,"*(สบ2)"),41,COUNTIF(C823,"*(สบ1)"),42,COUNTIF(C823,"ตำแหน่งว่าง*"),42)</f>
        <v>41</v>
      </c>
      <c r="X823" s="98" t="s">
        <v>3204</v>
      </c>
      <c r="Y823" s="100" t="s">
        <v>467</v>
      </c>
      <c r="Z823" s="242">
        <v>822</v>
      </c>
      <c r="AA823" s="96"/>
      <c r="AB823" s="96"/>
    </row>
    <row r="824" spans="1:28" s="53" customFormat="1" ht="22.8" customHeight="1">
      <c r="A824" s="96" t="s">
        <v>1216</v>
      </c>
      <c r="B824" s="95" t="s">
        <v>70</v>
      </c>
      <c r="C824" s="96" t="s">
        <v>24290</v>
      </c>
      <c r="D824" s="96" t="s">
        <v>20020</v>
      </c>
      <c r="E824" s="96" t="s">
        <v>20021</v>
      </c>
      <c r="F824" s="101" t="s">
        <v>16956</v>
      </c>
      <c r="G824" s="163" t="s">
        <v>3209</v>
      </c>
      <c r="H824" s="121">
        <v>45719</v>
      </c>
      <c r="I824" s="121">
        <v>45719</v>
      </c>
      <c r="J824" s="121">
        <v>37956</v>
      </c>
      <c r="K824" s="121">
        <v>27043</v>
      </c>
      <c r="L824" s="96" t="s">
        <v>3131</v>
      </c>
      <c r="M824" s="95" t="s">
        <v>3227</v>
      </c>
      <c r="N824" s="164" t="s">
        <v>26</v>
      </c>
      <c r="O824" s="266" t="s">
        <v>34</v>
      </c>
      <c r="P824" s="164" t="s">
        <v>1363</v>
      </c>
      <c r="Q824" s="99" t="s">
        <v>3228</v>
      </c>
      <c r="R824" s="99" t="s">
        <v>24249</v>
      </c>
      <c r="S824" s="257">
        <f t="shared" si="12"/>
        <v>49218</v>
      </c>
      <c r="T824" s="241" t="s">
        <v>17979</v>
      </c>
      <c r="U824" s="243" t="s">
        <v>3034</v>
      </c>
      <c r="V824" s="305" t="str" cm="1">
        <f t="array" ref="V824">_xlfn.IFS(C824="","",COUNTIF(C824,"ตำแหน่งว่าง*"),"ว่าง",COUNTIF(C824,"&lt;&gt;ตำแหน่งว่าง*"),"คนครอง")</f>
        <v>คนครอง</v>
      </c>
      <c r="W824" s="245">
        <v>31</v>
      </c>
      <c r="X824" s="98" t="s">
        <v>3208</v>
      </c>
      <c r="Y824" s="100" t="s">
        <v>1363</v>
      </c>
      <c r="Z824" s="242">
        <v>823</v>
      </c>
      <c r="AA824" s="96"/>
      <c r="AB824" s="96"/>
    </row>
    <row r="825" spans="1:28" s="53" customFormat="1" ht="22.8" customHeight="1">
      <c r="A825" s="97" t="s">
        <v>104</v>
      </c>
      <c r="B825" s="100" t="s">
        <v>20</v>
      </c>
      <c r="C825" s="97" t="s">
        <v>3211</v>
      </c>
      <c r="D825" s="96" t="s">
        <v>20014</v>
      </c>
      <c r="E825" s="96" t="s">
        <v>20015</v>
      </c>
      <c r="F825" s="101" t="s">
        <v>3212</v>
      </c>
      <c r="G825" s="163" t="s">
        <v>3214</v>
      </c>
      <c r="H825" s="123">
        <v>44967</v>
      </c>
      <c r="I825" s="123">
        <v>44967</v>
      </c>
      <c r="J825" s="123">
        <v>42125</v>
      </c>
      <c r="K825" s="121">
        <v>31421</v>
      </c>
      <c r="L825" s="97" t="s">
        <v>17119</v>
      </c>
      <c r="M825" s="100" t="s">
        <v>230</v>
      </c>
      <c r="N825" s="164" t="s">
        <v>26</v>
      </c>
      <c r="O825" s="266" t="s">
        <v>34</v>
      </c>
      <c r="P825" s="164" t="s">
        <v>467</v>
      </c>
      <c r="Q825" s="98" t="s">
        <v>3215</v>
      </c>
      <c r="R825" s="100" t="s">
        <v>686</v>
      </c>
      <c r="S825" s="257">
        <f t="shared" si="12"/>
        <v>53601</v>
      </c>
      <c r="T825" s="241" t="s">
        <v>17979</v>
      </c>
      <c r="U825" s="243" t="s">
        <v>3034</v>
      </c>
      <c r="V825" s="305" t="str" cm="1">
        <f t="array" ref="V825">_xlfn.IFS(C825="","",COUNTIF(C825,"ตำแหน่งว่าง*"),"ว่าง",COUNTIF(C825,"&lt;&gt;ตำแหน่งว่าง*"),"คนครอง")</f>
        <v>คนครอง</v>
      </c>
      <c r="W825" s="242" cm="1">
        <f t="array" ref="W825">_xlfn.IFS(COUNTIF(C825,"*(สบ3)"),32,COUNTIF(C825,"*(สบ2)"),41,COUNTIF(C825,"*(สบ1)"),42,COUNTIF(C825,"ตำแหน่งว่าง*"),42)</f>
        <v>41</v>
      </c>
      <c r="X825" s="98" t="s">
        <v>3213</v>
      </c>
      <c r="Y825" s="100" t="s">
        <v>467</v>
      </c>
      <c r="Z825" s="242">
        <v>824</v>
      </c>
      <c r="AA825" s="96"/>
      <c r="AB825" s="96" t="s">
        <v>3087</v>
      </c>
    </row>
    <row r="826" spans="1:28" s="53" customFormat="1" ht="22.8" customHeight="1">
      <c r="A826" s="96" t="s">
        <v>93</v>
      </c>
      <c r="B826" s="95" t="s">
        <v>20</v>
      </c>
      <c r="C826" s="96" t="s">
        <v>17467</v>
      </c>
      <c r="D826" s="96" t="s">
        <v>20016</v>
      </c>
      <c r="E826" s="96" t="s">
        <v>20017</v>
      </c>
      <c r="F826" s="101" t="s">
        <v>3212</v>
      </c>
      <c r="G826" s="163" t="s">
        <v>3217</v>
      </c>
      <c r="H826" s="121">
        <v>44537</v>
      </c>
      <c r="I826" s="121">
        <v>43159</v>
      </c>
      <c r="J826" s="121">
        <v>39737</v>
      </c>
      <c r="K826" s="121">
        <v>31158</v>
      </c>
      <c r="L826" s="96" t="s">
        <v>3218</v>
      </c>
      <c r="M826" s="95" t="s">
        <v>54</v>
      </c>
      <c r="N826" s="164" t="s">
        <v>26</v>
      </c>
      <c r="O826" s="266" t="s">
        <v>34</v>
      </c>
      <c r="P826" s="164" t="s">
        <v>467</v>
      </c>
      <c r="Q826" s="99" t="s">
        <v>3219</v>
      </c>
      <c r="R826" s="95" t="s">
        <v>2069</v>
      </c>
      <c r="S826" s="257">
        <f t="shared" si="12"/>
        <v>53236</v>
      </c>
      <c r="T826" s="241" t="s">
        <v>17979</v>
      </c>
      <c r="U826" s="243" t="s">
        <v>3034</v>
      </c>
      <c r="V826" s="305" t="str" cm="1">
        <f t="array" ref="V826">_xlfn.IFS(C826="","",COUNTIF(C826,"ตำแหน่งว่าง*"),"ว่าง",COUNTIF(C826,"&lt;&gt;ตำแหน่งว่าง*"),"คนครอง")</f>
        <v>คนครอง</v>
      </c>
      <c r="W826" s="242" cm="1">
        <f t="array" ref="W826">_xlfn.IFS(COUNTIF(C826,"*(สบ3)"),32,COUNTIF(C826,"*(สบ2)"),41,COUNTIF(C826,"*(สบ1)"),42,COUNTIF(C826,"ตำแหน่งว่าง*"),42)</f>
        <v>32</v>
      </c>
      <c r="X826" s="98" t="s">
        <v>3216</v>
      </c>
      <c r="Y826" s="100" t="s">
        <v>467</v>
      </c>
      <c r="Z826" s="242">
        <v>825</v>
      </c>
      <c r="AA826" s="96"/>
      <c r="AB826" s="96"/>
    </row>
    <row r="827" spans="1:28" s="53" customFormat="1" ht="22.8" customHeight="1">
      <c r="A827" s="96" t="s">
        <v>104</v>
      </c>
      <c r="B827" s="95" t="s">
        <v>20</v>
      </c>
      <c r="C827" s="96" t="s">
        <v>3220</v>
      </c>
      <c r="D827" s="96" t="s">
        <v>20018</v>
      </c>
      <c r="E827" s="96" t="s">
        <v>20019</v>
      </c>
      <c r="F827" s="101" t="s">
        <v>3212</v>
      </c>
      <c r="G827" s="163" t="s">
        <v>3222</v>
      </c>
      <c r="H827" s="123">
        <v>44967</v>
      </c>
      <c r="I827" s="123">
        <v>44967</v>
      </c>
      <c r="J827" s="121">
        <v>42125</v>
      </c>
      <c r="K827" s="121">
        <v>33170</v>
      </c>
      <c r="L827" s="96" t="s">
        <v>3223</v>
      </c>
      <c r="M827" s="95" t="s">
        <v>24</v>
      </c>
      <c r="N827" s="164" t="s">
        <v>26</v>
      </c>
      <c r="O827" s="266" t="s">
        <v>34</v>
      </c>
      <c r="P827" s="164" t="s">
        <v>467</v>
      </c>
      <c r="Q827" s="99" t="s">
        <v>3224</v>
      </c>
      <c r="R827" s="95" t="s">
        <v>686</v>
      </c>
      <c r="S827" s="257">
        <f t="shared" si="12"/>
        <v>55427</v>
      </c>
      <c r="T827" s="241" t="s">
        <v>17979</v>
      </c>
      <c r="U827" s="243" t="s">
        <v>3034</v>
      </c>
      <c r="V827" s="305" t="str" cm="1">
        <f t="array" ref="V827">_xlfn.IFS(C827="","",COUNTIF(C827,"ตำแหน่งว่าง*"),"ว่าง",COUNTIF(C827,"&lt;&gt;ตำแหน่งว่าง*"),"คนครอง")</f>
        <v>คนครอง</v>
      </c>
      <c r="W827" s="242" cm="1">
        <f t="array" ref="W827">_xlfn.IFS(COUNTIF(C827,"*(สบ3)"),32,COUNTIF(C827,"*(สบ2)"),41,COUNTIF(C827,"*(สบ1)"),42,COUNTIF(C827,"ตำแหน่งว่าง*"),42)</f>
        <v>41</v>
      </c>
      <c r="X827" s="98" t="s">
        <v>3221</v>
      </c>
      <c r="Y827" s="100" t="s">
        <v>467</v>
      </c>
      <c r="Z827" s="242">
        <v>826</v>
      </c>
      <c r="AA827" s="96"/>
      <c r="AB827" s="96"/>
    </row>
    <row r="828" spans="1:28" s="56" customFormat="1" ht="22.8" customHeight="1">
      <c r="A828" s="96" t="s">
        <v>145</v>
      </c>
      <c r="B828" s="95" t="s">
        <v>70</v>
      </c>
      <c r="C828" s="96" t="s">
        <v>17486</v>
      </c>
      <c r="D828" s="96" t="s">
        <v>19005</v>
      </c>
      <c r="E828" s="96" t="s">
        <v>20128</v>
      </c>
      <c r="F828" s="101" t="s">
        <v>3212</v>
      </c>
      <c r="G828" s="163" t="s">
        <v>3226</v>
      </c>
      <c r="H828" s="121">
        <v>45768</v>
      </c>
      <c r="I828" s="121">
        <v>43868</v>
      </c>
      <c r="J828" s="121">
        <v>43868</v>
      </c>
      <c r="K828" s="121">
        <v>35109</v>
      </c>
      <c r="L828" s="96" t="s">
        <v>3409</v>
      </c>
      <c r="M828" s="95" t="s">
        <v>296</v>
      </c>
      <c r="N828" s="164" t="s">
        <v>26</v>
      </c>
      <c r="O828" s="266" t="s">
        <v>34</v>
      </c>
      <c r="P828" s="164" t="s">
        <v>467</v>
      </c>
      <c r="Q828" s="99" t="s">
        <v>3410</v>
      </c>
      <c r="R828" s="99" t="s">
        <v>24409</v>
      </c>
      <c r="S828" s="257">
        <f t="shared" si="12"/>
        <v>57254</v>
      </c>
      <c r="T828" s="243" t="s">
        <v>17979</v>
      </c>
      <c r="U828" s="243" t="s">
        <v>3034</v>
      </c>
      <c r="V828" s="305" t="str" cm="1">
        <f t="array" ref="V828">_xlfn.IFS(C828="","",COUNTIF(C828,"ตำแหน่งว่าง*"),"ว่าง",COUNTIF(C828,"&lt;&gt;ตำแหน่งว่าง*"),"คนครอง")</f>
        <v>คนครอง</v>
      </c>
      <c r="W828" s="242" cm="1">
        <f t="array" ref="W828">_xlfn.IFS(COUNTIF(C828,"*(สบ3)"),32,COUNTIF(C828,"*(สบ2)"),41,COUNTIF(C828,"*(สบ1)"),42,COUNTIF(C828,"ตำแหน่งว่าง*"),42)</f>
        <v>42</v>
      </c>
      <c r="X828" s="98" t="s">
        <v>3225</v>
      </c>
      <c r="Y828" s="100" t="s">
        <v>467</v>
      </c>
      <c r="Z828" s="242">
        <v>827</v>
      </c>
      <c r="AA828" s="96"/>
      <c r="AB828" s="96" t="s">
        <v>24654</v>
      </c>
    </row>
    <row r="829" spans="1:28" s="53" customFormat="1" ht="22.8" customHeight="1">
      <c r="A829" s="96" t="s">
        <v>69</v>
      </c>
      <c r="B829" s="95" t="s">
        <v>70</v>
      </c>
      <c r="C829" s="96" t="s">
        <v>3229</v>
      </c>
      <c r="D829" s="96" t="s">
        <v>20022</v>
      </c>
      <c r="E829" s="96" t="s">
        <v>20023</v>
      </c>
      <c r="F829" s="101" t="s">
        <v>16958</v>
      </c>
      <c r="G829" s="163" t="s">
        <v>3231</v>
      </c>
      <c r="H829" s="121">
        <v>43812</v>
      </c>
      <c r="I829" s="121">
        <v>43812</v>
      </c>
      <c r="J829" s="121">
        <v>34605</v>
      </c>
      <c r="K829" s="121">
        <v>25151</v>
      </c>
      <c r="L829" s="96" t="s">
        <v>3218</v>
      </c>
      <c r="M829" s="95" t="s">
        <v>1954</v>
      </c>
      <c r="N829" s="164" t="s">
        <v>26</v>
      </c>
      <c r="O829" s="266" t="s">
        <v>34</v>
      </c>
      <c r="P829" s="164" t="s">
        <v>1363</v>
      </c>
      <c r="Q829" s="99" t="s">
        <v>3232</v>
      </c>
      <c r="R829" s="95" t="s">
        <v>2589</v>
      </c>
      <c r="S829" s="257">
        <f t="shared" si="12"/>
        <v>47392</v>
      </c>
      <c r="T829" s="241" t="s">
        <v>17980</v>
      </c>
      <c r="U829" s="243" t="s">
        <v>3034</v>
      </c>
      <c r="V829" s="305" t="str" cm="1">
        <f t="array" ref="V829">_xlfn.IFS(C829="","",COUNTIF(C829,"ตำแหน่งว่าง*"),"ว่าง",COUNTIF(C829,"&lt;&gt;ตำแหน่งว่าง*"),"คนครอง")</f>
        <v>คนครอง</v>
      </c>
      <c r="W829" s="245">
        <v>31</v>
      </c>
      <c r="X829" s="98" t="s">
        <v>3230</v>
      </c>
      <c r="Y829" s="100" t="s">
        <v>1363</v>
      </c>
      <c r="Z829" s="242">
        <v>828</v>
      </c>
      <c r="AA829" s="96"/>
      <c r="AB829" s="96"/>
    </row>
    <row r="830" spans="1:28" s="53" customFormat="1" ht="22.8" customHeight="1">
      <c r="A830" s="96" t="s">
        <v>154</v>
      </c>
      <c r="B830" s="95" t="s">
        <v>70</v>
      </c>
      <c r="C830" s="96" t="s">
        <v>17468</v>
      </c>
      <c r="D830" s="96" t="s">
        <v>20024</v>
      </c>
      <c r="E830" s="96" t="s">
        <v>20025</v>
      </c>
      <c r="F830" s="101" t="s">
        <v>3233</v>
      </c>
      <c r="G830" s="163" t="s">
        <v>3235</v>
      </c>
      <c r="H830" s="121">
        <v>43227</v>
      </c>
      <c r="I830" s="121">
        <v>43227</v>
      </c>
      <c r="J830" s="121">
        <v>43227</v>
      </c>
      <c r="K830" s="121">
        <v>32926</v>
      </c>
      <c r="L830" s="96" t="s">
        <v>3236</v>
      </c>
      <c r="M830" s="95" t="s">
        <v>54</v>
      </c>
      <c r="N830" s="164" t="s">
        <v>26</v>
      </c>
      <c r="O830" s="266" t="s">
        <v>34</v>
      </c>
      <c r="P830" s="164" t="s">
        <v>467</v>
      </c>
      <c r="Q830" s="99" t="s">
        <v>3237</v>
      </c>
      <c r="R830" s="95" t="s">
        <v>2138</v>
      </c>
      <c r="S830" s="257">
        <f t="shared" si="12"/>
        <v>55062</v>
      </c>
      <c r="T830" s="241" t="s">
        <v>17980</v>
      </c>
      <c r="U830" s="243" t="s">
        <v>3034</v>
      </c>
      <c r="V830" s="305" t="str" cm="1">
        <f t="array" ref="V830">_xlfn.IFS(C830="","",COUNTIF(C830,"ตำแหน่งว่าง*"),"ว่าง",COUNTIF(C830,"&lt;&gt;ตำแหน่งว่าง*"),"คนครอง")</f>
        <v>คนครอง</v>
      </c>
      <c r="W830" s="242" cm="1">
        <f t="array" ref="W830">_xlfn.IFS(COUNTIF(C830,"*(สบ3)"),32,COUNTIF(C830,"*(สบ2)"),41,COUNTIF(C830,"*(สบ1)"),42,COUNTIF(C830,"ตำแหน่งว่าง*"),42)</f>
        <v>42</v>
      </c>
      <c r="X830" s="98" t="s">
        <v>3234</v>
      </c>
      <c r="Y830" s="100" t="s">
        <v>467</v>
      </c>
      <c r="Z830" s="242">
        <v>829</v>
      </c>
      <c r="AA830" s="96"/>
      <c r="AB830" s="96"/>
    </row>
    <row r="831" spans="1:28" s="55" customFormat="1" ht="22.8" customHeight="1">
      <c r="A831" s="96" t="s">
        <v>154</v>
      </c>
      <c r="B831" s="95" t="s">
        <v>70</v>
      </c>
      <c r="C831" s="96" t="s">
        <v>17469</v>
      </c>
      <c r="D831" s="96" t="s">
        <v>20026</v>
      </c>
      <c r="E831" s="96" t="s">
        <v>20027</v>
      </c>
      <c r="F831" s="101" t="s">
        <v>3233</v>
      </c>
      <c r="G831" s="163" t="s">
        <v>3239</v>
      </c>
      <c r="H831" s="121">
        <v>43420</v>
      </c>
      <c r="I831" s="121">
        <v>43420</v>
      </c>
      <c r="J831" s="121">
        <v>43420</v>
      </c>
      <c r="K831" s="121">
        <v>31676</v>
      </c>
      <c r="L831" s="96" t="s">
        <v>1467</v>
      </c>
      <c r="M831" s="95" t="s">
        <v>661</v>
      </c>
      <c r="N831" s="164" t="s">
        <v>26</v>
      </c>
      <c r="O831" s="266" t="s">
        <v>34</v>
      </c>
      <c r="P831" s="164" t="s">
        <v>467</v>
      </c>
      <c r="Q831" s="99" t="s">
        <v>3240</v>
      </c>
      <c r="R831" s="95" t="s">
        <v>1491</v>
      </c>
      <c r="S831" s="257">
        <f t="shared" si="12"/>
        <v>53601</v>
      </c>
      <c r="T831" s="241" t="s">
        <v>17980</v>
      </c>
      <c r="U831" s="243" t="s">
        <v>3034</v>
      </c>
      <c r="V831" s="305" t="str" cm="1">
        <f t="array" ref="V831">_xlfn.IFS(C831="","",COUNTIF(C831,"ตำแหน่งว่าง*"),"ว่าง",COUNTIF(C831,"&lt;&gt;ตำแหน่งว่าง*"),"คนครอง")</f>
        <v>คนครอง</v>
      </c>
      <c r="W831" s="242" cm="1">
        <f t="array" ref="W831">_xlfn.IFS(COUNTIF(C831,"*(สบ3)"),32,COUNTIF(C831,"*(สบ2)"),41,COUNTIF(C831,"*(สบ1)"),42,COUNTIF(C831,"ตำแหน่งว่าง*"),42)</f>
        <v>42</v>
      </c>
      <c r="X831" s="98" t="s">
        <v>3238</v>
      </c>
      <c r="Y831" s="100" t="s">
        <v>467</v>
      </c>
      <c r="Z831" s="242">
        <v>830</v>
      </c>
      <c r="AA831" s="96"/>
      <c r="AB831" s="96"/>
    </row>
    <row r="832" spans="1:28" s="53" customFormat="1" ht="22.8" customHeight="1">
      <c r="A832" s="96" t="s">
        <v>93</v>
      </c>
      <c r="B832" s="95" t="s">
        <v>70</v>
      </c>
      <c r="C832" s="96" t="s">
        <v>3241</v>
      </c>
      <c r="D832" s="96" t="s">
        <v>20028</v>
      </c>
      <c r="E832" s="96" t="s">
        <v>20029</v>
      </c>
      <c r="F832" s="101" t="s">
        <v>3233</v>
      </c>
      <c r="G832" s="163" t="s">
        <v>3243</v>
      </c>
      <c r="H832" s="121">
        <v>45260</v>
      </c>
      <c r="I832" s="121">
        <v>45260</v>
      </c>
      <c r="J832" s="121">
        <v>40868</v>
      </c>
      <c r="K832" s="121">
        <v>31165</v>
      </c>
      <c r="L832" s="96" t="s">
        <v>3244</v>
      </c>
      <c r="M832" s="95" t="s">
        <v>351</v>
      </c>
      <c r="N832" s="164" t="s">
        <v>26</v>
      </c>
      <c r="O832" s="266" t="s">
        <v>34</v>
      </c>
      <c r="P832" s="164" t="s">
        <v>467</v>
      </c>
      <c r="Q832" s="99" t="s">
        <v>3245</v>
      </c>
      <c r="R832" s="95" t="s">
        <v>1743</v>
      </c>
      <c r="S832" s="257">
        <f t="shared" si="12"/>
        <v>53236</v>
      </c>
      <c r="T832" s="241" t="s">
        <v>17980</v>
      </c>
      <c r="U832" s="243" t="s">
        <v>3034</v>
      </c>
      <c r="V832" s="305" t="str" cm="1">
        <f t="array" ref="V832">_xlfn.IFS(C832="","",COUNTIF(C832,"ตำแหน่งว่าง*"),"ว่าง",COUNTIF(C832,"&lt;&gt;ตำแหน่งว่าง*"),"คนครอง")</f>
        <v>คนครอง</v>
      </c>
      <c r="W832" s="242" cm="1">
        <f t="array" ref="W832">_xlfn.IFS(COUNTIF(C832,"*(สบ3)"),32,COUNTIF(C832,"*(สบ2)"),41,COUNTIF(C832,"*(สบ1)"),42,COUNTIF(C832,"ตำแหน่งว่าง*"),42)</f>
        <v>32</v>
      </c>
      <c r="X832" s="98" t="s">
        <v>3242</v>
      </c>
      <c r="Y832" s="100" t="s">
        <v>467</v>
      </c>
      <c r="Z832" s="242">
        <v>831</v>
      </c>
      <c r="AA832" s="96"/>
      <c r="AB832" s="96"/>
    </row>
    <row r="833" spans="1:28" s="54" customFormat="1" ht="22.8" customHeight="1">
      <c r="A833" s="96"/>
      <c r="B833" s="95"/>
      <c r="C833" s="95" t="s">
        <v>60</v>
      </c>
      <c r="D833" s="96"/>
      <c r="E833" s="96"/>
      <c r="F833" s="101" t="s">
        <v>3233</v>
      </c>
      <c r="G833" s="163" t="s">
        <v>3247</v>
      </c>
      <c r="H833" s="121"/>
      <c r="I833" s="121"/>
      <c r="J833" s="121"/>
      <c r="K833" s="121"/>
      <c r="L833" s="96"/>
      <c r="M833" s="95"/>
      <c r="N833" s="164" t="s">
        <v>26</v>
      </c>
      <c r="O833" s="266" t="s">
        <v>34</v>
      </c>
      <c r="P833" s="164" t="s">
        <v>467</v>
      </c>
      <c r="Q833" s="99"/>
      <c r="R833" s="99"/>
      <c r="S833" s="257" t="str">
        <f t="shared" si="12"/>
        <v/>
      </c>
      <c r="T833" s="241" t="s">
        <v>17980</v>
      </c>
      <c r="U833" s="243" t="s">
        <v>3034</v>
      </c>
      <c r="V833" s="305" t="str" cm="1">
        <f t="array" ref="V833">_xlfn.IFS(C833="","",COUNTIF(C833,"ตำแหน่งว่าง*"),"ว่าง",COUNTIF(C833,"&lt;&gt;ตำแหน่งว่าง*"),"คนครอง")</f>
        <v>ว่าง</v>
      </c>
      <c r="W833" s="242" cm="1">
        <f t="array" ref="W833">_xlfn.IFS(COUNTIF(C833,"*(สบ3)"),32,COUNTIF(C833,"*(สบ2)"),41,COUNTIF(C833,"*(สบ1)"),42,COUNTIF(C833,"ตำแหน่งว่าง*"),42)</f>
        <v>42</v>
      </c>
      <c r="X833" s="98" t="s">
        <v>3246</v>
      </c>
      <c r="Y833" s="100" t="s">
        <v>467</v>
      </c>
      <c r="Z833" s="242">
        <v>832</v>
      </c>
      <c r="AA833" s="96"/>
      <c r="AB833" s="96"/>
    </row>
    <row r="834" spans="1:28" s="56" customFormat="1" ht="22.8" customHeight="1">
      <c r="A834" s="97" t="s">
        <v>154</v>
      </c>
      <c r="B834" s="95" t="s">
        <v>70</v>
      </c>
      <c r="C834" s="96" t="s">
        <v>3250</v>
      </c>
      <c r="D834" s="96" t="s">
        <v>20030</v>
      </c>
      <c r="E834" s="96" t="s">
        <v>19069</v>
      </c>
      <c r="F834" s="101" t="s">
        <v>3233</v>
      </c>
      <c r="G834" s="163" t="s">
        <v>3252</v>
      </c>
      <c r="H834" s="121">
        <v>44999</v>
      </c>
      <c r="I834" s="121">
        <v>43353</v>
      </c>
      <c r="J834" s="121">
        <v>43353</v>
      </c>
      <c r="K834" s="121">
        <v>33779</v>
      </c>
      <c r="L834" s="102" t="s">
        <v>3253</v>
      </c>
      <c r="M834" s="95" t="s">
        <v>927</v>
      </c>
      <c r="N834" s="164" t="s">
        <v>26</v>
      </c>
      <c r="O834" s="266" t="s">
        <v>34</v>
      </c>
      <c r="P834" s="164" t="s">
        <v>467</v>
      </c>
      <c r="Q834" s="99" t="s">
        <v>3254</v>
      </c>
      <c r="R834" s="95" t="s">
        <v>1469</v>
      </c>
      <c r="S834" s="257">
        <f t="shared" ref="S834:S897" si="13">IF(K834&lt;&gt;"",DATE(YEAR(K834)+60+(K834&gt;=DATE(YEAR(K834),10,2)),10,1),"")</f>
        <v>55793</v>
      </c>
      <c r="T834" s="243" t="s">
        <v>17980</v>
      </c>
      <c r="U834" s="243" t="s">
        <v>3034</v>
      </c>
      <c r="V834" s="305" t="str" cm="1">
        <f t="array" ref="V834">_xlfn.IFS(C834="","",COUNTIF(C834,"ตำแหน่งว่าง*"),"ว่าง",COUNTIF(C834,"&lt;&gt;ตำแหน่งว่าง*"),"คนครอง")</f>
        <v>คนครอง</v>
      </c>
      <c r="W834" s="242" cm="1">
        <f t="array" ref="W834">_xlfn.IFS(COUNTIF(C834,"*(สบ3)"),32,COUNTIF(C834,"*(สบ2)"),41,COUNTIF(C834,"*(สบ1)"),42,COUNTIF(C834,"ตำแหน่งว่าง*"),42)</f>
        <v>42</v>
      </c>
      <c r="X834" s="98" t="s">
        <v>3251</v>
      </c>
      <c r="Y834" s="100" t="s">
        <v>467</v>
      </c>
      <c r="Z834" s="242">
        <v>833</v>
      </c>
      <c r="AA834" s="96"/>
      <c r="AB834" s="96"/>
    </row>
    <row r="835" spans="1:28" s="53" customFormat="1" ht="22.8" customHeight="1">
      <c r="A835" s="96" t="s">
        <v>69</v>
      </c>
      <c r="B835" s="95" t="s">
        <v>70</v>
      </c>
      <c r="C835" s="96" t="s">
        <v>3255</v>
      </c>
      <c r="D835" s="96" t="s">
        <v>20031</v>
      </c>
      <c r="E835" s="96" t="s">
        <v>20032</v>
      </c>
      <c r="F835" s="101" t="s">
        <v>16959</v>
      </c>
      <c r="G835" s="163" t="s">
        <v>3257</v>
      </c>
      <c r="H835" s="121">
        <v>42893</v>
      </c>
      <c r="I835" s="121">
        <v>42893</v>
      </c>
      <c r="J835" s="121">
        <v>34789</v>
      </c>
      <c r="K835" s="121">
        <v>26185</v>
      </c>
      <c r="L835" s="103" t="s">
        <v>3258</v>
      </c>
      <c r="M835" s="99" t="s">
        <v>54</v>
      </c>
      <c r="N835" s="164" t="s">
        <v>26</v>
      </c>
      <c r="O835" s="266" t="s">
        <v>34</v>
      </c>
      <c r="P835" s="164" t="s">
        <v>1363</v>
      </c>
      <c r="Q835" s="99" t="s">
        <v>3259</v>
      </c>
      <c r="R835" s="95" t="s">
        <v>1673</v>
      </c>
      <c r="S835" s="257">
        <f t="shared" si="13"/>
        <v>48122</v>
      </c>
      <c r="T835" s="241" t="s">
        <v>17981</v>
      </c>
      <c r="U835" s="243" t="s">
        <v>3034</v>
      </c>
      <c r="V835" s="305" t="str" cm="1">
        <f t="array" ref="V835">_xlfn.IFS(C835="","",COUNTIF(C835,"ตำแหน่งว่าง*"),"ว่าง",COUNTIF(C835,"&lt;&gt;ตำแหน่งว่าง*"),"คนครอง")</f>
        <v>คนครอง</v>
      </c>
      <c r="W835" s="245">
        <v>31</v>
      </c>
      <c r="X835" s="98" t="s">
        <v>3256</v>
      </c>
      <c r="Y835" s="100" t="s">
        <v>1363</v>
      </c>
      <c r="Z835" s="242">
        <v>834</v>
      </c>
      <c r="AA835" s="96" t="s">
        <v>24771</v>
      </c>
      <c r="AB835" s="96"/>
    </row>
    <row r="836" spans="1:28" s="55" customFormat="1" ht="22.8" customHeight="1">
      <c r="A836" s="96" t="s">
        <v>116</v>
      </c>
      <c r="B836" s="95" t="s">
        <v>70</v>
      </c>
      <c r="C836" s="96" t="s">
        <v>3260</v>
      </c>
      <c r="D836" s="96" t="s">
        <v>20033</v>
      </c>
      <c r="E836" s="96" t="s">
        <v>20034</v>
      </c>
      <c r="F836" s="101" t="s">
        <v>3261</v>
      </c>
      <c r="G836" s="163" t="s">
        <v>3263</v>
      </c>
      <c r="H836" s="121">
        <v>44187</v>
      </c>
      <c r="I836" s="121">
        <v>44187</v>
      </c>
      <c r="J836" s="121">
        <v>42125</v>
      </c>
      <c r="K836" s="121">
        <v>31975</v>
      </c>
      <c r="L836" s="96" t="s">
        <v>17120</v>
      </c>
      <c r="M836" s="95" t="s">
        <v>351</v>
      </c>
      <c r="N836" s="164" t="s">
        <v>26</v>
      </c>
      <c r="O836" s="266" t="s">
        <v>34</v>
      </c>
      <c r="P836" s="164" t="s">
        <v>467</v>
      </c>
      <c r="Q836" s="99" t="s">
        <v>3264</v>
      </c>
      <c r="R836" s="95" t="s">
        <v>1479</v>
      </c>
      <c r="S836" s="257">
        <f t="shared" si="13"/>
        <v>53966</v>
      </c>
      <c r="T836" s="241" t="s">
        <v>17981</v>
      </c>
      <c r="U836" s="243" t="s">
        <v>3034</v>
      </c>
      <c r="V836" s="305" t="str" cm="1">
        <f t="array" ref="V836">_xlfn.IFS(C836="","",COUNTIF(C836,"ตำแหน่งว่าง*"),"ว่าง",COUNTIF(C836,"&lt;&gt;ตำแหน่งว่าง*"),"คนครอง")</f>
        <v>คนครอง</v>
      </c>
      <c r="W836" s="242" cm="1">
        <f t="array" ref="W836">_xlfn.IFS(COUNTIF(C836,"*(สบ3)"),32,COUNTIF(C836,"*(สบ2)"),41,COUNTIF(C836,"*(สบ1)"),42,COUNTIF(C836,"ตำแหน่งว่าง*"),42)</f>
        <v>41</v>
      </c>
      <c r="X836" s="98" t="s">
        <v>3262</v>
      </c>
      <c r="Y836" s="100" t="s">
        <v>467</v>
      </c>
      <c r="Z836" s="242">
        <v>835</v>
      </c>
      <c r="AA836" s="96"/>
      <c r="AB836" s="96"/>
    </row>
    <row r="837" spans="1:28" s="55" customFormat="1" ht="22.8" customHeight="1">
      <c r="A837" s="96" t="s">
        <v>116</v>
      </c>
      <c r="B837" s="95" t="s">
        <v>20</v>
      </c>
      <c r="C837" s="96" t="s">
        <v>24291</v>
      </c>
      <c r="D837" s="96" t="s">
        <v>19239</v>
      </c>
      <c r="E837" s="96" t="s">
        <v>20035</v>
      </c>
      <c r="F837" s="101" t="s">
        <v>3261</v>
      </c>
      <c r="G837" s="163" t="s">
        <v>3266</v>
      </c>
      <c r="H837" s="121">
        <v>45719</v>
      </c>
      <c r="I837" s="121">
        <v>45719</v>
      </c>
      <c r="J837" s="121">
        <v>41645</v>
      </c>
      <c r="K837" s="121">
        <v>33224</v>
      </c>
      <c r="L837" s="96" t="s">
        <v>1461</v>
      </c>
      <c r="M837" s="95" t="s">
        <v>613</v>
      </c>
      <c r="N837" s="164" t="s">
        <v>26</v>
      </c>
      <c r="O837" s="266" t="s">
        <v>34</v>
      </c>
      <c r="P837" s="164" t="s">
        <v>467</v>
      </c>
      <c r="Q837" s="99" t="s">
        <v>3267</v>
      </c>
      <c r="R837" s="95" t="s">
        <v>24252</v>
      </c>
      <c r="S837" s="257">
        <f t="shared" si="13"/>
        <v>55427</v>
      </c>
      <c r="T837" s="241" t="s">
        <v>17981</v>
      </c>
      <c r="U837" s="243" t="s">
        <v>3034</v>
      </c>
      <c r="V837" s="305" t="str" cm="1">
        <f t="array" ref="V837">_xlfn.IFS(C837="","",COUNTIF(C837,"ตำแหน่งว่าง*"),"ว่าง",COUNTIF(C837,"&lt;&gt;ตำแหน่งว่าง*"),"คนครอง")</f>
        <v>คนครอง</v>
      </c>
      <c r="W837" s="242" cm="1">
        <f t="array" ref="W837">_xlfn.IFS(COUNTIF(C837,"*(สบ3)"),32,COUNTIF(C837,"*(สบ2)"),41,COUNTIF(C837,"*(สบ1)"),42,COUNTIF(C837,"ตำแหน่งว่าง*"),42)</f>
        <v>32</v>
      </c>
      <c r="X837" s="98" t="s">
        <v>3265</v>
      </c>
      <c r="Y837" s="100" t="s">
        <v>467</v>
      </c>
      <c r="Z837" s="242">
        <v>836</v>
      </c>
      <c r="AA837" s="96"/>
      <c r="AB837" s="96"/>
    </row>
    <row r="838" spans="1:28" s="53" customFormat="1" ht="22.8" customHeight="1">
      <c r="A838" s="96" t="s">
        <v>116</v>
      </c>
      <c r="B838" s="95" t="s">
        <v>70</v>
      </c>
      <c r="C838" s="96" t="s">
        <v>3268</v>
      </c>
      <c r="D838" s="96" t="s">
        <v>20036</v>
      </c>
      <c r="E838" s="96" t="s">
        <v>20037</v>
      </c>
      <c r="F838" s="101" t="s">
        <v>3261</v>
      </c>
      <c r="G838" s="163" t="s">
        <v>3270</v>
      </c>
      <c r="H838" s="121">
        <v>44187</v>
      </c>
      <c r="I838" s="121">
        <v>44187</v>
      </c>
      <c r="J838" s="121">
        <v>42125</v>
      </c>
      <c r="K838" s="121">
        <v>30016</v>
      </c>
      <c r="L838" s="96" t="s">
        <v>3271</v>
      </c>
      <c r="M838" s="95" t="s">
        <v>102</v>
      </c>
      <c r="N838" s="164" t="s">
        <v>26</v>
      </c>
      <c r="O838" s="266" t="s">
        <v>34</v>
      </c>
      <c r="P838" s="164" t="s">
        <v>467</v>
      </c>
      <c r="Q838" s="99" t="s">
        <v>3272</v>
      </c>
      <c r="R838" s="95" t="s">
        <v>1479</v>
      </c>
      <c r="S838" s="257">
        <f t="shared" si="13"/>
        <v>52140</v>
      </c>
      <c r="T838" s="241" t="s">
        <v>17981</v>
      </c>
      <c r="U838" s="243" t="s">
        <v>3034</v>
      </c>
      <c r="V838" s="305" t="str" cm="1">
        <f t="array" ref="V838">_xlfn.IFS(C838="","",COUNTIF(C838,"ตำแหน่งว่าง*"),"ว่าง",COUNTIF(C838,"&lt;&gt;ตำแหน่งว่าง*"),"คนครอง")</f>
        <v>คนครอง</v>
      </c>
      <c r="W838" s="242" cm="1">
        <f t="array" ref="W838">_xlfn.IFS(COUNTIF(C838,"*(สบ3)"),32,COUNTIF(C838,"*(สบ2)"),41,COUNTIF(C838,"*(สบ1)"),42,COUNTIF(C838,"ตำแหน่งว่าง*"),42)</f>
        <v>41</v>
      </c>
      <c r="X838" s="98" t="s">
        <v>3269</v>
      </c>
      <c r="Y838" s="100" t="s">
        <v>467</v>
      </c>
      <c r="Z838" s="242">
        <v>837</v>
      </c>
      <c r="AA838" s="96"/>
      <c r="AB838" s="96"/>
    </row>
    <row r="839" spans="1:28" s="56" customFormat="1" ht="22.8" customHeight="1">
      <c r="A839" s="96" t="s">
        <v>116</v>
      </c>
      <c r="B839" s="95" t="s">
        <v>20</v>
      </c>
      <c r="C839" s="96" t="s">
        <v>3273</v>
      </c>
      <c r="D839" s="96" t="s">
        <v>20038</v>
      </c>
      <c r="E839" s="96" t="s">
        <v>20039</v>
      </c>
      <c r="F839" s="101" t="s">
        <v>3261</v>
      </c>
      <c r="G839" s="163" t="s">
        <v>3275</v>
      </c>
      <c r="H839" s="121">
        <v>44187</v>
      </c>
      <c r="I839" s="121">
        <v>44187</v>
      </c>
      <c r="J839" s="121">
        <v>42125</v>
      </c>
      <c r="K839" s="121">
        <v>30473</v>
      </c>
      <c r="L839" s="96" t="s">
        <v>3276</v>
      </c>
      <c r="M839" s="95" t="s">
        <v>1954</v>
      </c>
      <c r="N839" s="164" t="s">
        <v>26</v>
      </c>
      <c r="O839" s="266" t="s">
        <v>34</v>
      </c>
      <c r="P839" s="164" t="s">
        <v>467</v>
      </c>
      <c r="Q839" s="99" t="s">
        <v>3277</v>
      </c>
      <c r="R839" s="95" t="s">
        <v>1479</v>
      </c>
      <c r="S839" s="257">
        <f t="shared" si="13"/>
        <v>52505</v>
      </c>
      <c r="T839" s="243" t="s">
        <v>17981</v>
      </c>
      <c r="U839" s="243" t="s">
        <v>3034</v>
      </c>
      <c r="V839" s="305" t="str" cm="1">
        <f t="array" ref="V839">_xlfn.IFS(C839="","",COUNTIF(C839,"ตำแหน่งว่าง*"),"ว่าง",COUNTIF(C839,"&lt;&gt;ตำแหน่งว่าง*"),"คนครอง")</f>
        <v>คนครอง</v>
      </c>
      <c r="W839" s="242" cm="1">
        <f t="array" ref="W839">_xlfn.IFS(COUNTIF(C839,"*(สบ3)"),32,COUNTIF(C839,"*(สบ2)"),41,COUNTIF(C839,"*(สบ1)"),42,COUNTIF(C839,"ตำแหน่งว่าง*"),42)</f>
        <v>41</v>
      </c>
      <c r="X839" s="98" t="s">
        <v>3274</v>
      </c>
      <c r="Y839" s="100" t="s">
        <v>467</v>
      </c>
      <c r="Z839" s="242">
        <v>838</v>
      </c>
      <c r="AA839" s="96"/>
      <c r="AB839" s="96"/>
    </row>
    <row r="840" spans="1:28" s="55" customFormat="1" ht="22.8" customHeight="1">
      <c r="A840" s="96" t="s">
        <v>69</v>
      </c>
      <c r="B840" s="95" t="s">
        <v>20</v>
      </c>
      <c r="C840" s="96" t="s">
        <v>17470</v>
      </c>
      <c r="D840" s="96" t="s">
        <v>20040</v>
      </c>
      <c r="E840" s="96" t="s">
        <v>20041</v>
      </c>
      <c r="F840" s="101" t="s">
        <v>16960</v>
      </c>
      <c r="G840" s="163" t="s">
        <v>3279</v>
      </c>
      <c r="H840" s="121">
        <v>44187</v>
      </c>
      <c r="I840" s="121">
        <v>44187</v>
      </c>
      <c r="J840" s="121">
        <v>35629</v>
      </c>
      <c r="K840" s="121">
        <v>25220</v>
      </c>
      <c r="L840" s="103" t="s">
        <v>3280</v>
      </c>
      <c r="M840" s="99" t="s">
        <v>142</v>
      </c>
      <c r="N840" s="164" t="s">
        <v>26</v>
      </c>
      <c r="O840" s="266" t="s">
        <v>34</v>
      </c>
      <c r="P840" s="164" t="s">
        <v>1363</v>
      </c>
      <c r="Q840" s="99" t="s">
        <v>3281</v>
      </c>
      <c r="R840" s="99" t="s">
        <v>1394</v>
      </c>
      <c r="S840" s="257">
        <f t="shared" si="13"/>
        <v>47392</v>
      </c>
      <c r="T840" s="241" t="s">
        <v>17982</v>
      </c>
      <c r="U840" s="243" t="s">
        <v>3034</v>
      </c>
      <c r="V840" s="305" t="str" cm="1">
        <f t="array" ref="V840">_xlfn.IFS(C840="","",COUNTIF(C840,"ตำแหน่งว่าง*"),"ว่าง",COUNTIF(C840,"&lt;&gt;ตำแหน่งว่าง*"),"คนครอง")</f>
        <v>คนครอง</v>
      </c>
      <c r="W840" s="245">
        <v>31</v>
      </c>
      <c r="X840" s="98" t="s">
        <v>3278</v>
      </c>
      <c r="Y840" s="100" t="s">
        <v>1363</v>
      </c>
      <c r="Z840" s="242">
        <v>839</v>
      </c>
      <c r="AA840" s="96" t="s">
        <v>24856</v>
      </c>
      <c r="AB840" s="96"/>
    </row>
    <row r="841" spans="1:28" s="53" customFormat="1" ht="22.8" customHeight="1">
      <c r="A841" s="96" t="s">
        <v>145</v>
      </c>
      <c r="B841" s="95" t="s">
        <v>20</v>
      </c>
      <c r="C841" s="96" t="s">
        <v>17557</v>
      </c>
      <c r="D841" s="96" t="s">
        <v>19457</v>
      </c>
      <c r="E841" s="96" t="s">
        <v>20288</v>
      </c>
      <c r="F841" s="101" t="s">
        <v>3282</v>
      </c>
      <c r="G841" s="163" t="s">
        <v>3284</v>
      </c>
      <c r="H841" s="121">
        <v>45768</v>
      </c>
      <c r="I841" s="121">
        <v>43868</v>
      </c>
      <c r="J841" s="121">
        <v>43868</v>
      </c>
      <c r="K841" s="121">
        <v>35480</v>
      </c>
      <c r="L841" s="96" t="s">
        <v>4058</v>
      </c>
      <c r="M841" s="95" t="s">
        <v>77</v>
      </c>
      <c r="N841" s="164" t="s">
        <v>26</v>
      </c>
      <c r="O841" s="266" t="s">
        <v>34</v>
      </c>
      <c r="P841" s="164" t="s">
        <v>467</v>
      </c>
      <c r="Q841" s="99" t="s">
        <v>4059</v>
      </c>
      <c r="R841" s="95" t="s">
        <v>24416</v>
      </c>
      <c r="S841" s="257">
        <f t="shared" si="13"/>
        <v>57619</v>
      </c>
      <c r="T841" s="241" t="s">
        <v>17982</v>
      </c>
      <c r="U841" s="243" t="s">
        <v>3034</v>
      </c>
      <c r="V841" s="305" t="str" cm="1">
        <f t="array" ref="V841">_xlfn.IFS(C841="","",COUNTIF(C841,"ตำแหน่งว่าง*"),"ว่าง",COUNTIF(C841,"&lt;&gt;ตำแหน่งว่าง*"),"คนครอง")</f>
        <v>คนครอง</v>
      </c>
      <c r="W841" s="242" cm="1">
        <f t="array" ref="W841">_xlfn.IFS(COUNTIF(C841,"*(สบ3)"),32,COUNTIF(C841,"*(สบ2)"),41,COUNTIF(C841,"*(สบ1)"),42,COUNTIF(C841,"ตำแหน่งว่าง*"),42)</f>
        <v>42</v>
      </c>
      <c r="X841" s="98" t="s">
        <v>3283</v>
      </c>
      <c r="Y841" s="100" t="s">
        <v>467</v>
      </c>
      <c r="Z841" s="242">
        <v>840</v>
      </c>
      <c r="AA841" s="96"/>
      <c r="AB841" s="96" t="s">
        <v>24654</v>
      </c>
    </row>
    <row r="842" spans="1:28" s="55" customFormat="1" ht="22.8" customHeight="1">
      <c r="A842" s="96" t="s">
        <v>154</v>
      </c>
      <c r="B842" s="95" t="s">
        <v>20</v>
      </c>
      <c r="C842" s="96" t="s">
        <v>17471</v>
      </c>
      <c r="D842" s="96" t="s">
        <v>19132</v>
      </c>
      <c r="E842" s="96" t="s">
        <v>20042</v>
      </c>
      <c r="F842" s="101" t="s">
        <v>3282</v>
      </c>
      <c r="G842" s="163" t="s">
        <v>3286</v>
      </c>
      <c r="H842" s="121">
        <v>43420</v>
      </c>
      <c r="I842" s="121">
        <v>43420</v>
      </c>
      <c r="J842" s="121">
        <v>43420</v>
      </c>
      <c r="K842" s="121">
        <v>32729</v>
      </c>
      <c r="L842" s="96" t="s">
        <v>1482</v>
      </c>
      <c r="M842" s="95" t="s">
        <v>3287</v>
      </c>
      <c r="N842" s="164" t="s">
        <v>26</v>
      </c>
      <c r="O842" s="266" t="s">
        <v>34</v>
      </c>
      <c r="P842" s="164" t="s">
        <v>467</v>
      </c>
      <c r="Q842" s="99" t="s">
        <v>3288</v>
      </c>
      <c r="R842" s="95" t="s">
        <v>1491</v>
      </c>
      <c r="S842" s="257">
        <f t="shared" si="13"/>
        <v>54697</v>
      </c>
      <c r="T842" s="241" t="s">
        <v>17982</v>
      </c>
      <c r="U842" s="243" t="s">
        <v>3034</v>
      </c>
      <c r="V842" s="305" t="str" cm="1">
        <f t="array" ref="V842">_xlfn.IFS(C842="","",COUNTIF(C842,"ตำแหน่งว่าง*"),"ว่าง",COUNTIF(C842,"&lt;&gt;ตำแหน่งว่าง*"),"คนครอง")</f>
        <v>คนครอง</v>
      </c>
      <c r="W842" s="242" cm="1">
        <f t="array" ref="W842">_xlfn.IFS(COUNTIF(C842,"*(สบ3)"),32,COUNTIF(C842,"*(สบ2)"),41,COUNTIF(C842,"*(สบ1)"),42,COUNTIF(C842,"ตำแหน่งว่าง*"),42)</f>
        <v>42</v>
      </c>
      <c r="X842" s="98" t="s">
        <v>3285</v>
      </c>
      <c r="Y842" s="100" t="s">
        <v>467</v>
      </c>
      <c r="Z842" s="242">
        <v>841</v>
      </c>
      <c r="AA842" s="96"/>
      <c r="AB842" s="96"/>
    </row>
    <row r="843" spans="1:28" s="56" customFormat="1" ht="22.8" customHeight="1">
      <c r="A843" s="96" t="s">
        <v>333</v>
      </c>
      <c r="B843" s="95" t="s">
        <v>20</v>
      </c>
      <c r="C843" s="96" t="s">
        <v>17472</v>
      </c>
      <c r="D843" s="96" t="s">
        <v>20043</v>
      </c>
      <c r="E843" s="96" t="s">
        <v>20044</v>
      </c>
      <c r="F843" s="101" t="s">
        <v>3282</v>
      </c>
      <c r="G843" s="163" t="s">
        <v>3290</v>
      </c>
      <c r="H843" s="121">
        <v>44636</v>
      </c>
      <c r="I843" s="121">
        <v>44636</v>
      </c>
      <c r="J843" s="121">
        <v>44636</v>
      </c>
      <c r="K843" s="121">
        <v>33249</v>
      </c>
      <c r="L843" s="96" t="s">
        <v>1482</v>
      </c>
      <c r="M843" s="95" t="s">
        <v>197</v>
      </c>
      <c r="N843" s="164" t="s">
        <v>26</v>
      </c>
      <c r="O843" s="266" t="s">
        <v>34</v>
      </c>
      <c r="P843" s="164" t="s">
        <v>467</v>
      </c>
      <c r="Q843" s="99" t="s">
        <v>3291</v>
      </c>
      <c r="R843" s="95" t="s">
        <v>1640</v>
      </c>
      <c r="S843" s="257">
        <f t="shared" si="13"/>
        <v>55427</v>
      </c>
      <c r="T843" s="243" t="s">
        <v>17982</v>
      </c>
      <c r="U843" s="243" t="s">
        <v>3034</v>
      </c>
      <c r="V843" s="305" t="str" cm="1">
        <f t="array" ref="V843">_xlfn.IFS(C843="","",COUNTIF(C843,"ตำแหน่งว่าง*"),"ว่าง",COUNTIF(C843,"&lt;&gt;ตำแหน่งว่าง*"),"คนครอง")</f>
        <v>คนครอง</v>
      </c>
      <c r="W843" s="242" cm="1">
        <f t="array" ref="W843">_xlfn.IFS(COUNTIF(C843,"*(สบ3)"),32,COUNTIF(C843,"*(สบ2)"),41,COUNTIF(C843,"*(สบ1)"),42,COUNTIF(C843,"ตำแหน่งว่าง*"),42)</f>
        <v>42</v>
      </c>
      <c r="X843" s="98" t="s">
        <v>3289</v>
      </c>
      <c r="Y843" s="100" t="s">
        <v>467</v>
      </c>
      <c r="Z843" s="242">
        <v>842</v>
      </c>
      <c r="AA843" s="96"/>
      <c r="AB843" s="96"/>
    </row>
    <row r="844" spans="1:28" s="70" customFormat="1" ht="22.8" customHeight="1">
      <c r="A844" s="96" t="s">
        <v>69</v>
      </c>
      <c r="B844" s="95" t="s">
        <v>70</v>
      </c>
      <c r="C844" s="96" t="s">
        <v>3292</v>
      </c>
      <c r="D844" s="96" t="s">
        <v>20045</v>
      </c>
      <c r="E844" s="96" t="s">
        <v>20046</v>
      </c>
      <c r="F844" s="101" t="s">
        <v>16961</v>
      </c>
      <c r="G844" s="163" t="s">
        <v>3294</v>
      </c>
      <c r="H844" s="121">
        <v>42506</v>
      </c>
      <c r="I844" s="121">
        <v>42506</v>
      </c>
      <c r="J844" s="121">
        <v>34605</v>
      </c>
      <c r="K844" s="121">
        <v>25569</v>
      </c>
      <c r="L844" s="103" t="s">
        <v>3295</v>
      </c>
      <c r="M844" s="99" t="s">
        <v>54</v>
      </c>
      <c r="N844" s="164" t="s">
        <v>26</v>
      </c>
      <c r="O844" s="266" t="s">
        <v>34</v>
      </c>
      <c r="P844" s="164" t="s">
        <v>467</v>
      </c>
      <c r="Q844" s="99" t="s">
        <v>3296</v>
      </c>
      <c r="R844" s="95" t="s">
        <v>2186</v>
      </c>
      <c r="S844" s="257">
        <f t="shared" si="13"/>
        <v>47757</v>
      </c>
      <c r="T844" s="243" t="s">
        <v>17983</v>
      </c>
      <c r="U844" s="243" t="s">
        <v>3034</v>
      </c>
      <c r="V844" s="305" t="str" cm="1">
        <f t="array" ref="V844">_xlfn.IFS(C844="","",COUNTIF(C844,"ตำแหน่งว่าง*"),"ว่าง",COUNTIF(C844,"&lt;&gt;ตำแหน่งว่าง*"),"คนครอง")</f>
        <v>คนครอง</v>
      </c>
      <c r="W844" s="245">
        <v>31</v>
      </c>
      <c r="X844" s="98" t="s">
        <v>3293</v>
      </c>
      <c r="Y844" s="100" t="s">
        <v>467</v>
      </c>
      <c r="Z844" s="242">
        <v>843</v>
      </c>
      <c r="AA844" s="96" t="s">
        <v>24857</v>
      </c>
      <c r="AB844" s="96"/>
    </row>
    <row r="845" spans="1:28" s="53" customFormat="1" ht="22.8" customHeight="1">
      <c r="A845" s="96" t="s">
        <v>69</v>
      </c>
      <c r="B845" s="95" t="s">
        <v>70</v>
      </c>
      <c r="C845" s="96" t="s">
        <v>3297</v>
      </c>
      <c r="D845" s="96" t="s">
        <v>19577</v>
      </c>
      <c r="E845" s="96" t="s">
        <v>20047</v>
      </c>
      <c r="F845" s="101" t="s">
        <v>16962</v>
      </c>
      <c r="G845" s="163" t="s">
        <v>3299</v>
      </c>
      <c r="H845" s="121">
        <v>44958</v>
      </c>
      <c r="I845" s="121">
        <v>44531</v>
      </c>
      <c r="J845" s="121">
        <v>37956</v>
      </c>
      <c r="K845" s="121">
        <v>28530</v>
      </c>
      <c r="L845" s="96" t="s">
        <v>3300</v>
      </c>
      <c r="M845" s="95" t="s">
        <v>1450</v>
      </c>
      <c r="N845" s="164" t="s">
        <v>26</v>
      </c>
      <c r="O845" s="266" t="s">
        <v>34</v>
      </c>
      <c r="P845" s="164" t="s">
        <v>1363</v>
      </c>
      <c r="Q845" s="99" t="s">
        <v>3301</v>
      </c>
      <c r="R845" s="95" t="s">
        <v>1142</v>
      </c>
      <c r="S845" s="257">
        <f t="shared" si="13"/>
        <v>50679</v>
      </c>
      <c r="T845" s="241" t="s">
        <v>16849</v>
      </c>
      <c r="U845" s="243" t="s">
        <v>3034</v>
      </c>
      <c r="V845" s="305" t="str" cm="1">
        <f t="array" ref="V845">_xlfn.IFS(C845="","",COUNTIF(C845,"ตำแหน่งว่าง*"),"ว่าง",COUNTIF(C845,"&lt;&gt;ตำแหน่งว่าง*"),"คนครอง")</f>
        <v>คนครอง</v>
      </c>
      <c r="W845" s="245">
        <v>31</v>
      </c>
      <c r="X845" s="98" t="s">
        <v>3298</v>
      </c>
      <c r="Y845" s="100" t="s">
        <v>1363</v>
      </c>
      <c r="Z845" s="242">
        <v>844</v>
      </c>
      <c r="AA845" s="96"/>
      <c r="AB845" s="96"/>
    </row>
    <row r="846" spans="1:28" s="55" customFormat="1" ht="22.8" customHeight="1">
      <c r="A846" s="96" t="s">
        <v>145</v>
      </c>
      <c r="B846" s="95" t="s">
        <v>70</v>
      </c>
      <c r="C846" s="96" t="s">
        <v>17473</v>
      </c>
      <c r="D846" s="96" t="s">
        <v>20048</v>
      </c>
      <c r="E846" s="96" t="s">
        <v>20049</v>
      </c>
      <c r="F846" s="101" t="s">
        <v>3302</v>
      </c>
      <c r="G846" s="163" t="s">
        <v>3304</v>
      </c>
      <c r="H846" s="121">
        <v>43868</v>
      </c>
      <c r="I846" s="121">
        <v>43868</v>
      </c>
      <c r="J846" s="121">
        <v>43868</v>
      </c>
      <c r="K846" s="121">
        <v>33537</v>
      </c>
      <c r="L846" s="96" t="s">
        <v>1467</v>
      </c>
      <c r="M846" s="95" t="s">
        <v>889</v>
      </c>
      <c r="N846" s="164" t="s">
        <v>26</v>
      </c>
      <c r="O846" s="266" t="s">
        <v>34</v>
      </c>
      <c r="P846" s="164" t="s">
        <v>467</v>
      </c>
      <c r="Q846" s="99" t="s">
        <v>3305</v>
      </c>
      <c r="R846" s="95" t="s">
        <v>1502</v>
      </c>
      <c r="S846" s="257">
        <f t="shared" si="13"/>
        <v>55793</v>
      </c>
      <c r="T846" s="241" t="s">
        <v>16849</v>
      </c>
      <c r="U846" s="243" t="s">
        <v>3034</v>
      </c>
      <c r="V846" s="305" t="str" cm="1">
        <f t="array" ref="V846">_xlfn.IFS(C846="","",COUNTIF(C846,"ตำแหน่งว่าง*"),"ว่าง",COUNTIF(C846,"&lt;&gt;ตำแหน่งว่าง*"),"คนครอง")</f>
        <v>คนครอง</v>
      </c>
      <c r="W846" s="242" cm="1">
        <f t="array" ref="W846">_xlfn.IFS(COUNTIF(C846,"*(สบ3)"),32,COUNTIF(C846,"*(สบ2)"),41,COUNTIF(C846,"*(สบ1)"),42,COUNTIF(C846,"ตำแหน่งว่าง*"),42)</f>
        <v>42</v>
      </c>
      <c r="X846" s="98" t="s">
        <v>3303</v>
      </c>
      <c r="Y846" s="100" t="s">
        <v>467</v>
      </c>
      <c r="Z846" s="242">
        <v>845</v>
      </c>
      <c r="AA846" s="96"/>
      <c r="AB846" s="96" t="s">
        <v>24654</v>
      </c>
    </row>
    <row r="847" spans="1:28" s="53" customFormat="1" ht="22.8" customHeight="1">
      <c r="A847" s="96" t="s">
        <v>116</v>
      </c>
      <c r="B847" s="95" t="s">
        <v>70</v>
      </c>
      <c r="C847" s="96" t="s">
        <v>3306</v>
      </c>
      <c r="D847" s="96" t="s">
        <v>19618</v>
      </c>
      <c r="E847" s="96" t="s">
        <v>20050</v>
      </c>
      <c r="F847" s="101" t="s">
        <v>3302</v>
      </c>
      <c r="G847" s="163" t="s">
        <v>3308</v>
      </c>
      <c r="H847" s="121">
        <v>44187</v>
      </c>
      <c r="I847" s="121">
        <v>44187</v>
      </c>
      <c r="J847" s="121">
        <v>41645</v>
      </c>
      <c r="K847" s="121">
        <v>32687</v>
      </c>
      <c r="L847" s="96" t="s">
        <v>3309</v>
      </c>
      <c r="M847" s="95" t="s">
        <v>383</v>
      </c>
      <c r="N847" s="164" t="s">
        <v>26</v>
      </c>
      <c r="O847" s="266" t="s">
        <v>34</v>
      </c>
      <c r="P847" s="164" t="s">
        <v>467</v>
      </c>
      <c r="Q847" s="99" t="s">
        <v>3310</v>
      </c>
      <c r="R847" s="95" t="s">
        <v>1479</v>
      </c>
      <c r="S847" s="257">
        <f t="shared" si="13"/>
        <v>54697</v>
      </c>
      <c r="T847" s="241" t="s">
        <v>16849</v>
      </c>
      <c r="U847" s="243" t="s">
        <v>3034</v>
      </c>
      <c r="V847" s="305" t="str" cm="1">
        <f t="array" ref="V847">_xlfn.IFS(C847="","",COUNTIF(C847,"ตำแหน่งว่าง*"),"ว่าง",COUNTIF(C847,"&lt;&gt;ตำแหน่งว่าง*"),"คนครอง")</f>
        <v>คนครอง</v>
      </c>
      <c r="W847" s="242" cm="1">
        <f t="array" ref="W847">_xlfn.IFS(COUNTIF(C847,"*(สบ3)"),32,COUNTIF(C847,"*(สบ2)"),41,COUNTIF(C847,"*(สบ1)"),42,COUNTIF(C847,"ตำแหน่งว่าง*"),42)</f>
        <v>41</v>
      </c>
      <c r="X847" s="98" t="s">
        <v>3307</v>
      </c>
      <c r="Y847" s="100" t="s">
        <v>467</v>
      </c>
      <c r="Z847" s="242">
        <v>846</v>
      </c>
      <c r="AA847" s="96"/>
      <c r="AB847" s="96"/>
    </row>
    <row r="848" spans="1:28" s="55" customFormat="1" ht="22.8" customHeight="1">
      <c r="A848" s="96" t="s">
        <v>145</v>
      </c>
      <c r="B848" s="95" t="s">
        <v>70</v>
      </c>
      <c r="C848" s="96" t="s">
        <v>17474</v>
      </c>
      <c r="D848" s="96" t="s">
        <v>20051</v>
      </c>
      <c r="E848" s="96" t="s">
        <v>20052</v>
      </c>
      <c r="F848" s="101" t="s">
        <v>3302</v>
      </c>
      <c r="G848" s="163" t="s">
        <v>3312</v>
      </c>
      <c r="H848" s="121">
        <v>43868</v>
      </c>
      <c r="I848" s="121">
        <v>43868</v>
      </c>
      <c r="J848" s="121">
        <v>43868</v>
      </c>
      <c r="K848" s="121">
        <v>31233</v>
      </c>
      <c r="L848" s="96" t="s">
        <v>1482</v>
      </c>
      <c r="M848" s="95" t="s">
        <v>1292</v>
      </c>
      <c r="N848" s="164" t="s">
        <v>26</v>
      </c>
      <c r="O848" s="266" t="s">
        <v>34</v>
      </c>
      <c r="P848" s="164" t="s">
        <v>467</v>
      </c>
      <c r="Q848" s="99" t="s">
        <v>3313</v>
      </c>
      <c r="R848" s="95" t="s">
        <v>1502</v>
      </c>
      <c r="S848" s="257">
        <f t="shared" si="13"/>
        <v>53236</v>
      </c>
      <c r="T848" s="241" t="s">
        <v>16849</v>
      </c>
      <c r="U848" s="243" t="s">
        <v>3034</v>
      </c>
      <c r="V848" s="305" t="str" cm="1">
        <f t="array" ref="V848">_xlfn.IFS(C848="","",COUNTIF(C848,"ตำแหน่งว่าง*"),"ว่าง",COUNTIF(C848,"&lt;&gt;ตำแหน่งว่าง*"),"คนครอง")</f>
        <v>คนครอง</v>
      </c>
      <c r="W848" s="242" cm="1">
        <f t="array" ref="W848">_xlfn.IFS(COUNTIF(C848,"*(สบ3)"),32,COUNTIF(C848,"*(สบ2)"),41,COUNTIF(C848,"*(สบ1)"),42,COUNTIF(C848,"ตำแหน่งว่าง*"),42)</f>
        <v>42</v>
      </c>
      <c r="X848" s="98" t="s">
        <v>3311</v>
      </c>
      <c r="Y848" s="100" t="s">
        <v>467</v>
      </c>
      <c r="Z848" s="242">
        <v>847</v>
      </c>
      <c r="AA848" s="96"/>
      <c r="AB848" s="96" t="s">
        <v>24654</v>
      </c>
    </row>
    <row r="849" spans="1:28" s="55" customFormat="1" ht="22.8" customHeight="1">
      <c r="A849" s="96"/>
      <c r="B849" s="95"/>
      <c r="C849" s="95" t="s">
        <v>60</v>
      </c>
      <c r="D849" s="96"/>
      <c r="E849" s="96"/>
      <c r="F849" s="101" t="s">
        <v>3302</v>
      </c>
      <c r="G849" s="163" t="s">
        <v>3316</v>
      </c>
      <c r="H849" s="121"/>
      <c r="I849" s="121"/>
      <c r="J849" s="121"/>
      <c r="K849" s="121"/>
      <c r="L849" s="96"/>
      <c r="M849" s="95"/>
      <c r="N849" s="164" t="s">
        <v>26</v>
      </c>
      <c r="O849" s="266" t="s">
        <v>34</v>
      </c>
      <c r="P849" s="164" t="s">
        <v>467</v>
      </c>
      <c r="Q849" s="99"/>
      <c r="R849" s="95"/>
      <c r="S849" s="257" t="str">
        <f t="shared" si="13"/>
        <v/>
      </c>
      <c r="T849" s="241" t="s">
        <v>16849</v>
      </c>
      <c r="U849" s="243" t="s">
        <v>3034</v>
      </c>
      <c r="V849" s="305" t="str" cm="1">
        <f t="array" ref="V849">_xlfn.IFS(C849="","",COUNTIF(C849,"ตำแหน่งว่าง*"),"ว่าง",COUNTIF(C849,"&lt;&gt;ตำแหน่งว่าง*"),"คนครอง")</f>
        <v>ว่าง</v>
      </c>
      <c r="W849" s="242" cm="1">
        <f t="array" ref="W849">_xlfn.IFS(COUNTIF(C849,"*(สบ3)"),32,COUNTIF(C849,"*(สบ2)"),41,COUNTIF(C849,"*(สบ1)"),42,COUNTIF(C849,"ตำแหน่งว่าง*"),42)</f>
        <v>42</v>
      </c>
      <c r="X849" s="98" t="s">
        <v>3315</v>
      </c>
      <c r="Y849" s="100" t="s">
        <v>467</v>
      </c>
      <c r="Z849" s="242">
        <v>848</v>
      </c>
      <c r="AA849" s="96"/>
      <c r="AB849" s="96"/>
    </row>
    <row r="850" spans="1:28" s="55" customFormat="1" ht="22.8" customHeight="1">
      <c r="A850" s="96" t="s">
        <v>333</v>
      </c>
      <c r="B850" s="95" t="s">
        <v>20</v>
      </c>
      <c r="C850" s="96" t="s">
        <v>24358</v>
      </c>
      <c r="D850" s="96" t="s">
        <v>19223</v>
      </c>
      <c r="E850" s="96" t="s">
        <v>20055</v>
      </c>
      <c r="F850" s="101" t="s">
        <v>3302</v>
      </c>
      <c r="G850" s="163" t="s">
        <v>3321</v>
      </c>
      <c r="H850" s="121">
        <v>44636</v>
      </c>
      <c r="I850" s="121">
        <v>44636</v>
      </c>
      <c r="J850" s="121">
        <v>44636</v>
      </c>
      <c r="K850" s="121">
        <v>34177</v>
      </c>
      <c r="L850" s="96" t="s">
        <v>1467</v>
      </c>
      <c r="M850" s="95" t="s">
        <v>32</v>
      </c>
      <c r="N850" s="164" t="s">
        <v>26</v>
      </c>
      <c r="O850" s="266" t="s">
        <v>34</v>
      </c>
      <c r="P850" s="164" t="s">
        <v>467</v>
      </c>
      <c r="Q850" s="99" t="s">
        <v>3322</v>
      </c>
      <c r="R850" s="95" t="s">
        <v>1640</v>
      </c>
      <c r="S850" s="257">
        <f t="shared" si="13"/>
        <v>56158</v>
      </c>
      <c r="T850" s="241" t="s">
        <v>16849</v>
      </c>
      <c r="U850" s="243" t="s">
        <v>3034</v>
      </c>
      <c r="V850" s="305" t="str" cm="1">
        <f t="array" ref="V850">_xlfn.IFS(C850="","",COUNTIF(C850,"ตำแหน่งว่าง*"),"ว่าง",COUNTIF(C850,"&lt;&gt;ตำแหน่งว่าง*"),"คนครอง")</f>
        <v>คนครอง</v>
      </c>
      <c r="W850" s="242" cm="1">
        <f t="array" ref="W850">_xlfn.IFS(COUNTIF(C850,"*(สบ3)"),32,COUNTIF(C850,"*(สบ2)"),41,COUNTIF(C850,"*(สบ1)"),42,COUNTIF(C850,"ตำแหน่งว่าง*"),42)</f>
        <v>42</v>
      </c>
      <c r="X850" s="98" t="s">
        <v>3320</v>
      </c>
      <c r="Y850" s="100" t="s">
        <v>467</v>
      </c>
      <c r="Z850" s="242">
        <v>849</v>
      </c>
      <c r="AA850" s="96"/>
      <c r="AB850" s="96"/>
    </row>
    <row r="851" spans="1:28" s="55" customFormat="1" ht="22.8" customHeight="1">
      <c r="A851" s="96" t="s">
        <v>333</v>
      </c>
      <c r="B851" s="95" t="s">
        <v>20</v>
      </c>
      <c r="C851" s="96" t="s">
        <v>17475</v>
      </c>
      <c r="D851" s="96" t="s">
        <v>19634</v>
      </c>
      <c r="E851" s="96" t="s">
        <v>20056</v>
      </c>
      <c r="F851" s="101" t="s">
        <v>3302</v>
      </c>
      <c r="G851" s="163" t="s">
        <v>3324</v>
      </c>
      <c r="H851" s="121">
        <v>44636</v>
      </c>
      <c r="I851" s="121">
        <v>44636</v>
      </c>
      <c r="J851" s="121">
        <v>44636</v>
      </c>
      <c r="K851" s="121">
        <v>33429</v>
      </c>
      <c r="L851" s="96" t="s">
        <v>1467</v>
      </c>
      <c r="M851" s="95" t="s">
        <v>191</v>
      </c>
      <c r="N851" s="164" t="s">
        <v>26</v>
      </c>
      <c r="O851" s="266" t="s">
        <v>34</v>
      </c>
      <c r="P851" s="164" t="s">
        <v>467</v>
      </c>
      <c r="Q851" s="99" t="s">
        <v>3325</v>
      </c>
      <c r="R851" s="95" t="s">
        <v>1498</v>
      </c>
      <c r="S851" s="257">
        <f t="shared" si="13"/>
        <v>55427</v>
      </c>
      <c r="T851" s="241" t="s">
        <v>16849</v>
      </c>
      <c r="U851" s="243" t="s">
        <v>3034</v>
      </c>
      <c r="V851" s="305" t="str" cm="1">
        <f t="array" ref="V851">_xlfn.IFS(C851="","",COUNTIF(C851,"ตำแหน่งว่าง*"),"ว่าง",COUNTIF(C851,"&lt;&gt;ตำแหน่งว่าง*"),"คนครอง")</f>
        <v>คนครอง</v>
      </c>
      <c r="W851" s="242" cm="1">
        <f t="array" ref="W851">_xlfn.IFS(COUNTIF(C851,"*(สบ3)"),32,COUNTIF(C851,"*(สบ2)"),41,COUNTIF(C851,"*(สบ1)"),42,COUNTIF(C851,"ตำแหน่งว่าง*"),42)</f>
        <v>42</v>
      </c>
      <c r="X851" s="98" t="s">
        <v>3323</v>
      </c>
      <c r="Y851" s="100" t="s">
        <v>467</v>
      </c>
      <c r="Z851" s="242">
        <v>850</v>
      </c>
      <c r="AA851" s="96"/>
      <c r="AB851" s="96"/>
    </row>
    <row r="852" spans="1:28" s="54" customFormat="1" ht="22.8" customHeight="1">
      <c r="A852" s="96" t="s">
        <v>333</v>
      </c>
      <c r="B852" s="95" t="s">
        <v>20</v>
      </c>
      <c r="C852" s="96" t="s">
        <v>17476</v>
      </c>
      <c r="D852" s="96" t="s">
        <v>20057</v>
      </c>
      <c r="E852" s="96" t="s">
        <v>20058</v>
      </c>
      <c r="F852" s="101" t="s">
        <v>3302</v>
      </c>
      <c r="G852" s="163" t="s">
        <v>3327</v>
      </c>
      <c r="H852" s="121">
        <v>44636</v>
      </c>
      <c r="I852" s="121">
        <v>44636</v>
      </c>
      <c r="J852" s="121">
        <v>44636</v>
      </c>
      <c r="K852" s="121">
        <v>32189</v>
      </c>
      <c r="L852" s="96" t="s">
        <v>1467</v>
      </c>
      <c r="M852" s="95" t="s">
        <v>661</v>
      </c>
      <c r="N852" s="164" t="s">
        <v>26</v>
      </c>
      <c r="O852" s="266" t="s">
        <v>34</v>
      </c>
      <c r="P852" s="164" t="s">
        <v>467</v>
      </c>
      <c r="Q852" s="99" t="s">
        <v>3328</v>
      </c>
      <c r="R852" s="95" t="s">
        <v>1498</v>
      </c>
      <c r="S852" s="257">
        <f t="shared" si="13"/>
        <v>54332</v>
      </c>
      <c r="T852" s="241" t="s">
        <v>16849</v>
      </c>
      <c r="U852" s="243" t="s">
        <v>3034</v>
      </c>
      <c r="V852" s="305" t="str" cm="1">
        <f t="array" ref="V852">_xlfn.IFS(C852="","",COUNTIF(C852,"ตำแหน่งว่าง*"),"ว่าง",COUNTIF(C852,"&lt;&gt;ตำแหน่งว่าง*"),"คนครอง")</f>
        <v>คนครอง</v>
      </c>
      <c r="W852" s="242" cm="1">
        <f t="array" ref="W852">_xlfn.IFS(COUNTIF(C852,"*(สบ3)"),32,COUNTIF(C852,"*(สบ2)"),41,COUNTIF(C852,"*(สบ1)"),42,COUNTIF(C852,"ตำแหน่งว่าง*"),42)</f>
        <v>42</v>
      </c>
      <c r="X852" s="98" t="s">
        <v>3326</v>
      </c>
      <c r="Y852" s="100" t="s">
        <v>467</v>
      </c>
      <c r="Z852" s="242">
        <v>851</v>
      </c>
      <c r="AA852" s="96"/>
      <c r="AB852" s="96"/>
    </row>
    <row r="853" spans="1:28" s="53" customFormat="1" ht="22.8" customHeight="1">
      <c r="A853" s="96"/>
      <c r="B853" s="95"/>
      <c r="C853" s="95" t="s">
        <v>60</v>
      </c>
      <c r="D853" s="96"/>
      <c r="E853" s="96"/>
      <c r="F853" s="101" t="s">
        <v>3302</v>
      </c>
      <c r="G853" s="163" t="s">
        <v>3330</v>
      </c>
      <c r="H853" s="121"/>
      <c r="I853" s="121"/>
      <c r="J853" s="121"/>
      <c r="K853" s="121"/>
      <c r="L853" s="96"/>
      <c r="M853" s="95"/>
      <c r="N853" s="164" t="s">
        <v>26</v>
      </c>
      <c r="O853" s="266" t="s">
        <v>34</v>
      </c>
      <c r="P853" s="164" t="s">
        <v>467</v>
      </c>
      <c r="Q853" s="99"/>
      <c r="R853" s="95"/>
      <c r="S853" s="257" t="str">
        <f t="shared" si="13"/>
        <v/>
      </c>
      <c r="T853" s="241" t="s">
        <v>16849</v>
      </c>
      <c r="U853" s="243" t="s">
        <v>3034</v>
      </c>
      <c r="V853" s="305" t="str" cm="1">
        <f t="array" ref="V853">_xlfn.IFS(C853="","",COUNTIF(C853,"ตำแหน่งว่าง*"),"ว่าง",COUNTIF(C853,"&lt;&gt;ตำแหน่งว่าง*"),"คนครอง")</f>
        <v>ว่าง</v>
      </c>
      <c r="W853" s="242" cm="1">
        <f t="array" ref="W853">_xlfn.IFS(COUNTIF(C853,"*(สบ3)"),32,COUNTIF(C853,"*(สบ2)"),41,COUNTIF(C853,"*(สบ1)"),42,COUNTIF(C853,"ตำแหน่งว่าง*"),42)</f>
        <v>42</v>
      </c>
      <c r="X853" s="98" t="s">
        <v>3329</v>
      </c>
      <c r="Y853" s="100" t="s">
        <v>467</v>
      </c>
      <c r="Z853" s="242">
        <v>852</v>
      </c>
      <c r="AA853" s="96"/>
      <c r="AB853" s="96"/>
    </row>
    <row r="854" spans="1:28" s="55" customFormat="1" ht="22.8" customHeight="1">
      <c r="A854" s="96" t="s">
        <v>116</v>
      </c>
      <c r="B854" s="95" t="s">
        <v>20</v>
      </c>
      <c r="C854" s="96" t="s">
        <v>17477</v>
      </c>
      <c r="D854" s="96" t="s">
        <v>18853</v>
      </c>
      <c r="E854" s="96" t="s">
        <v>20059</v>
      </c>
      <c r="F854" s="101" t="s">
        <v>3331</v>
      </c>
      <c r="G854" s="163" t="s">
        <v>3333</v>
      </c>
      <c r="H854" s="121">
        <v>44537</v>
      </c>
      <c r="I854" s="121">
        <v>44537</v>
      </c>
      <c r="J854" s="121">
        <v>41045</v>
      </c>
      <c r="K854" s="121">
        <v>26468</v>
      </c>
      <c r="L854" s="96" t="s">
        <v>3334</v>
      </c>
      <c r="M854" s="95" t="s">
        <v>54</v>
      </c>
      <c r="N854" s="164" t="s">
        <v>26</v>
      </c>
      <c r="O854" s="266" t="s">
        <v>451</v>
      </c>
      <c r="P854" s="164" t="s">
        <v>451</v>
      </c>
      <c r="Q854" s="99" t="s">
        <v>3335</v>
      </c>
      <c r="R854" s="95" t="s">
        <v>185</v>
      </c>
      <c r="S854" s="257">
        <f t="shared" si="13"/>
        <v>48488</v>
      </c>
      <c r="T854" s="241" t="s">
        <v>16849</v>
      </c>
      <c r="U854" s="243" t="s">
        <v>3034</v>
      </c>
      <c r="V854" s="305" t="str" cm="1">
        <f t="array" ref="V854">_xlfn.IFS(C854="","",COUNTIF(C854,"ตำแหน่งว่าง*"),"ว่าง",COUNTIF(C854,"&lt;&gt;ตำแหน่งว่าง*"),"คนครอง")</f>
        <v>คนครอง</v>
      </c>
      <c r="W854" s="242">
        <v>41</v>
      </c>
      <c r="X854" s="98" t="s">
        <v>3332</v>
      </c>
      <c r="Y854" s="100" t="s">
        <v>451</v>
      </c>
      <c r="Z854" s="242">
        <v>853</v>
      </c>
      <c r="AA854" s="96" t="s">
        <v>24808</v>
      </c>
      <c r="AB854" s="96"/>
    </row>
    <row r="855" spans="1:28" s="55" customFormat="1" ht="22.8" customHeight="1">
      <c r="A855" s="96" t="s">
        <v>154</v>
      </c>
      <c r="B855" s="95" t="s">
        <v>20</v>
      </c>
      <c r="C855" s="96" t="s">
        <v>3336</v>
      </c>
      <c r="D855" s="96" t="s">
        <v>20060</v>
      </c>
      <c r="E855" s="96" t="s">
        <v>20061</v>
      </c>
      <c r="F855" s="101" t="s">
        <v>3337</v>
      </c>
      <c r="G855" s="163" t="s">
        <v>3339</v>
      </c>
      <c r="H855" s="121">
        <v>42604</v>
      </c>
      <c r="I855" s="121">
        <v>41137</v>
      </c>
      <c r="J855" s="121">
        <v>41137</v>
      </c>
      <c r="K855" s="121">
        <v>25893</v>
      </c>
      <c r="L855" s="96" t="s">
        <v>3340</v>
      </c>
      <c r="M855" s="95" t="s">
        <v>889</v>
      </c>
      <c r="N855" s="164" t="s">
        <v>26</v>
      </c>
      <c r="O855" s="266" t="s">
        <v>451</v>
      </c>
      <c r="P855" s="164" t="s">
        <v>451</v>
      </c>
      <c r="Q855" s="99" t="s">
        <v>3341</v>
      </c>
      <c r="R855" s="95" t="s">
        <v>1023</v>
      </c>
      <c r="S855" s="257">
        <f t="shared" si="13"/>
        <v>48122</v>
      </c>
      <c r="T855" s="241" t="s">
        <v>16849</v>
      </c>
      <c r="U855" s="243" t="s">
        <v>3034</v>
      </c>
      <c r="V855" s="305" t="str" cm="1">
        <f t="array" ref="V855">_xlfn.IFS(C855="","",COUNTIF(C855,"ตำแหน่งว่าง*"),"ว่าง",COUNTIF(C855,"&lt;&gt;ตำแหน่งว่าง*"),"คนครอง")</f>
        <v>คนครอง</v>
      </c>
      <c r="W855" s="242">
        <v>42</v>
      </c>
      <c r="X855" s="98" t="s">
        <v>3338</v>
      </c>
      <c r="Y855" s="100" t="s">
        <v>451</v>
      </c>
      <c r="Z855" s="242">
        <v>854</v>
      </c>
      <c r="AA855" s="96" t="s">
        <v>24763</v>
      </c>
      <c r="AB855" s="96"/>
    </row>
    <row r="856" spans="1:28" s="70" customFormat="1" ht="22.8" customHeight="1">
      <c r="A856" s="96" t="s">
        <v>154</v>
      </c>
      <c r="B856" s="95" t="s">
        <v>70</v>
      </c>
      <c r="C856" s="96" t="s">
        <v>3342</v>
      </c>
      <c r="D856" s="96" t="s">
        <v>19124</v>
      </c>
      <c r="E856" s="96" t="s">
        <v>20062</v>
      </c>
      <c r="F856" s="101" t="s">
        <v>3337</v>
      </c>
      <c r="G856" s="163" t="s">
        <v>3344</v>
      </c>
      <c r="H856" s="121">
        <v>42604</v>
      </c>
      <c r="I856" s="121">
        <v>41137</v>
      </c>
      <c r="J856" s="121">
        <v>41137</v>
      </c>
      <c r="K856" s="121">
        <v>27668</v>
      </c>
      <c r="L856" s="96" t="s">
        <v>3345</v>
      </c>
      <c r="M856" s="95" t="s">
        <v>889</v>
      </c>
      <c r="N856" s="164" t="s">
        <v>26</v>
      </c>
      <c r="O856" s="266" t="s">
        <v>451</v>
      </c>
      <c r="P856" s="164" t="s">
        <v>451</v>
      </c>
      <c r="Q856" s="99" t="s">
        <v>3346</v>
      </c>
      <c r="R856" s="95" t="s">
        <v>3347</v>
      </c>
      <c r="S856" s="257">
        <f t="shared" si="13"/>
        <v>49583</v>
      </c>
      <c r="T856" s="243" t="s">
        <v>16849</v>
      </c>
      <c r="U856" s="243" t="s">
        <v>3034</v>
      </c>
      <c r="V856" s="305" t="str" cm="1">
        <f t="array" ref="V856">_xlfn.IFS(C856="","",COUNTIF(C856,"ตำแหน่งว่าง*"),"ว่าง",COUNTIF(C856,"&lt;&gt;ตำแหน่งว่าง*"),"คนครอง")</f>
        <v>คนครอง</v>
      </c>
      <c r="W856" s="242">
        <v>42</v>
      </c>
      <c r="X856" s="98" t="s">
        <v>3343</v>
      </c>
      <c r="Y856" s="100" t="s">
        <v>451</v>
      </c>
      <c r="Z856" s="242">
        <v>855</v>
      </c>
      <c r="AA856" s="96" t="s">
        <v>24795</v>
      </c>
      <c r="AB856" s="96" t="s">
        <v>24676</v>
      </c>
    </row>
    <row r="857" spans="1:28" s="53" customFormat="1" ht="22.8" customHeight="1">
      <c r="A857" s="96" t="s">
        <v>69</v>
      </c>
      <c r="B857" s="95" t="s">
        <v>70</v>
      </c>
      <c r="C857" s="96" t="s">
        <v>17501</v>
      </c>
      <c r="D857" s="96" t="s">
        <v>20063</v>
      </c>
      <c r="E857" s="96" t="s">
        <v>20064</v>
      </c>
      <c r="F857" s="101" t="s">
        <v>16967</v>
      </c>
      <c r="G857" s="163" t="s">
        <v>3519</v>
      </c>
      <c r="H857" s="121">
        <v>43812</v>
      </c>
      <c r="I857" s="121">
        <v>43812</v>
      </c>
      <c r="J857" s="121">
        <v>34605</v>
      </c>
      <c r="K857" s="121">
        <v>25427</v>
      </c>
      <c r="L857" s="103" t="s">
        <v>3520</v>
      </c>
      <c r="M857" s="99" t="s">
        <v>77</v>
      </c>
      <c r="N857" s="164" t="s">
        <v>26</v>
      </c>
      <c r="O857" s="266" t="s">
        <v>34</v>
      </c>
      <c r="P857" s="164" t="s">
        <v>1363</v>
      </c>
      <c r="Q857" s="99" t="s">
        <v>3521</v>
      </c>
      <c r="R857" s="95" t="s">
        <v>1823</v>
      </c>
      <c r="S857" s="257">
        <f t="shared" si="13"/>
        <v>47392</v>
      </c>
      <c r="T857" s="241" t="s">
        <v>16854</v>
      </c>
      <c r="U857" s="243" t="s">
        <v>3034</v>
      </c>
      <c r="V857" s="305" t="str" cm="1">
        <f t="array" ref="V857">_xlfn.IFS(C857="","",COUNTIF(C857,"ตำแหน่งว่าง*"),"ว่าง",COUNTIF(C857,"&lt;&gt;ตำแหน่งว่าง*"),"คนครอง")</f>
        <v>คนครอง</v>
      </c>
      <c r="W857" s="245">
        <v>31</v>
      </c>
      <c r="X857" s="98" t="s">
        <v>3518</v>
      </c>
      <c r="Y857" s="100" t="s">
        <v>1363</v>
      </c>
      <c r="Z857" s="242">
        <v>856</v>
      </c>
      <c r="AA857" s="96" t="s">
        <v>24780</v>
      </c>
      <c r="AB857" s="96"/>
    </row>
    <row r="858" spans="1:28" s="55" customFormat="1" ht="22.8" customHeight="1">
      <c r="A858" s="96" t="s">
        <v>154</v>
      </c>
      <c r="B858" s="95" t="s">
        <v>70</v>
      </c>
      <c r="C858" s="96" t="s">
        <v>17502</v>
      </c>
      <c r="D858" s="96" t="s">
        <v>19861</v>
      </c>
      <c r="E858" s="96" t="s">
        <v>20065</v>
      </c>
      <c r="F858" s="101" t="s">
        <v>3522</v>
      </c>
      <c r="G858" s="163" t="s">
        <v>3524</v>
      </c>
      <c r="H858" s="121">
        <v>44243</v>
      </c>
      <c r="I858" s="121">
        <v>42607</v>
      </c>
      <c r="J858" s="121">
        <v>42607</v>
      </c>
      <c r="K858" s="121">
        <v>30608</v>
      </c>
      <c r="L858" s="96"/>
      <c r="M858" s="95" t="s">
        <v>77</v>
      </c>
      <c r="N858" s="164" t="s">
        <v>26</v>
      </c>
      <c r="O858" s="266" t="s">
        <v>34</v>
      </c>
      <c r="P858" s="164" t="s">
        <v>467</v>
      </c>
      <c r="Q858" s="99" t="s">
        <v>3525</v>
      </c>
      <c r="R858" s="95" t="s">
        <v>2112</v>
      </c>
      <c r="S858" s="257">
        <f t="shared" si="13"/>
        <v>52871</v>
      </c>
      <c r="T858" s="241" t="s">
        <v>16854</v>
      </c>
      <c r="U858" s="243" t="s">
        <v>3034</v>
      </c>
      <c r="V858" s="305" t="str" cm="1">
        <f t="array" ref="V858">_xlfn.IFS(C858="","",COUNTIF(C858,"ตำแหน่งว่าง*"),"ว่าง",COUNTIF(C858,"&lt;&gt;ตำแหน่งว่าง*"),"คนครอง")</f>
        <v>คนครอง</v>
      </c>
      <c r="W858" s="242" cm="1">
        <f t="array" ref="W858">_xlfn.IFS(COUNTIF(C858,"*(สบ3)"),32,COUNTIF(C858,"*(สบ2)"),41,COUNTIF(C858,"*(สบ1)"),42,COUNTIF(C858,"ตำแหน่งว่าง*"),42)</f>
        <v>42</v>
      </c>
      <c r="X858" s="98" t="s">
        <v>3523</v>
      </c>
      <c r="Y858" s="100" t="s">
        <v>467</v>
      </c>
      <c r="Z858" s="242">
        <v>857</v>
      </c>
      <c r="AA858" s="96"/>
      <c r="AB858" s="96" t="s">
        <v>24647</v>
      </c>
    </row>
    <row r="859" spans="1:28" s="55" customFormat="1" ht="22.8" customHeight="1">
      <c r="A859" s="96" t="s">
        <v>116</v>
      </c>
      <c r="B859" s="95" t="s">
        <v>20</v>
      </c>
      <c r="C859" s="96" t="s">
        <v>3526</v>
      </c>
      <c r="D859" s="96" t="s">
        <v>20066</v>
      </c>
      <c r="E859" s="96" t="s">
        <v>20067</v>
      </c>
      <c r="F859" s="101" t="s">
        <v>3522</v>
      </c>
      <c r="G859" s="163" t="s">
        <v>3528</v>
      </c>
      <c r="H859" s="121">
        <v>44187</v>
      </c>
      <c r="I859" s="121">
        <v>44187</v>
      </c>
      <c r="J859" s="121">
        <v>42125</v>
      </c>
      <c r="K859" s="121">
        <v>33615</v>
      </c>
      <c r="L859" s="96" t="s">
        <v>1467</v>
      </c>
      <c r="M859" s="95" t="s">
        <v>32</v>
      </c>
      <c r="N859" s="164" t="s">
        <v>26</v>
      </c>
      <c r="O859" s="266" t="s">
        <v>34</v>
      </c>
      <c r="P859" s="164" t="s">
        <v>467</v>
      </c>
      <c r="Q859" s="99" t="s">
        <v>3529</v>
      </c>
      <c r="R859" s="95" t="s">
        <v>1479</v>
      </c>
      <c r="S859" s="257">
        <f t="shared" si="13"/>
        <v>55793</v>
      </c>
      <c r="T859" s="241" t="s">
        <v>16854</v>
      </c>
      <c r="U859" s="243" t="s">
        <v>3034</v>
      </c>
      <c r="V859" s="305" t="str" cm="1">
        <f t="array" ref="V859">_xlfn.IFS(C859="","",COUNTIF(C859,"ตำแหน่งว่าง*"),"ว่าง",COUNTIF(C859,"&lt;&gt;ตำแหน่งว่าง*"),"คนครอง")</f>
        <v>คนครอง</v>
      </c>
      <c r="W859" s="242" cm="1">
        <f t="array" ref="W859">_xlfn.IFS(COUNTIF(C859,"*(สบ3)"),32,COUNTIF(C859,"*(สบ2)"),41,COUNTIF(C859,"*(สบ1)"),42,COUNTIF(C859,"ตำแหน่งว่าง*"),42)</f>
        <v>41</v>
      </c>
      <c r="X859" s="98" t="s">
        <v>3527</v>
      </c>
      <c r="Y859" s="100" t="s">
        <v>467</v>
      </c>
      <c r="Z859" s="242">
        <v>858</v>
      </c>
      <c r="AA859" s="96"/>
      <c r="AB859" s="96"/>
    </row>
    <row r="860" spans="1:28" s="55" customFormat="1" ht="22.8" customHeight="1">
      <c r="A860" s="96" t="s">
        <v>333</v>
      </c>
      <c r="B860" s="95" t="s">
        <v>20</v>
      </c>
      <c r="C860" s="96" t="s">
        <v>17503</v>
      </c>
      <c r="D860" s="96" t="s">
        <v>20068</v>
      </c>
      <c r="E860" s="96" t="s">
        <v>20069</v>
      </c>
      <c r="F860" s="101" t="s">
        <v>3522</v>
      </c>
      <c r="G860" s="163" t="s">
        <v>3531</v>
      </c>
      <c r="H860" s="121">
        <v>44636</v>
      </c>
      <c r="I860" s="121">
        <v>44636</v>
      </c>
      <c r="J860" s="121">
        <v>44636</v>
      </c>
      <c r="K860" s="121">
        <v>33574</v>
      </c>
      <c r="L860" s="96" t="s">
        <v>1608</v>
      </c>
      <c r="M860" s="95" t="s">
        <v>1292</v>
      </c>
      <c r="N860" s="164" t="s">
        <v>26</v>
      </c>
      <c r="O860" s="266" t="s">
        <v>34</v>
      </c>
      <c r="P860" s="164" t="s">
        <v>467</v>
      </c>
      <c r="Q860" s="99" t="s">
        <v>3532</v>
      </c>
      <c r="R860" s="95" t="s">
        <v>1498</v>
      </c>
      <c r="S860" s="257">
        <f t="shared" si="13"/>
        <v>55793</v>
      </c>
      <c r="T860" s="241" t="s">
        <v>16854</v>
      </c>
      <c r="U860" s="243" t="s">
        <v>3034</v>
      </c>
      <c r="V860" s="305" t="str" cm="1">
        <f t="array" ref="V860">_xlfn.IFS(C860="","",COUNTIF(C860,"ตำแหน่งว่าง*"),"ว่าง",COUNTIF(C860,"&lt;&gt;ตำแหน่งว่าง*"),"คนครอง")</f>
        <v>คนครอง</v>
      </c>
      <c r="W860" s="242" cm="1">
        <f t="array" ref="W860">_xlfn.IFS(COUNTIF(C860,"*(สบ3)"),32,COUNTIF(C860,"*(สบ2)"),41,COUNTIF(C860,"*(สบ1)"),42,COUNTIF(C860,"ตำแหน่งว่าง*"),42)</f>
        <v>42</v>
      </c>
      <c r="X860" s="98" t="s">
        <v>3530</v>
      </c>
      <c r="Y860" s="100" t="s">
        <v>467</v>
      </c>
      <c r="Z860" s="242">
        <v>859</v>
      </c>
      <c r="AA860" s="96"/>
      <c r="AB860" s="96"/>
    </row>
    <row r="861" spans="1:28" s="53" customFormat="1" ht="22.8" customHeight="1">
      <c r="A861" s="96" t="s">
        <v>116</v>
      </c>
      <c r="B861" s="95" t="s">
        <v>20</v>
      </c>
      <c r="C861" s="96" t="s">
        <v>3533</v>
      </c>
      <c r="D861" s="96" t="s">
        <v>20070</v>
      </c>
      <c r="E861" s="96" t="s">
        <v>20071</v>
      </c>
      <c r="F861" s="101" t="s">
        <v>3522</v>
      </c>
      <c r="G861" s="163" t="s">
        <v>3535</v>
      </c>
      <c r="H861" s="121">
        <v>44187</v>
      </c>
      <c r="I861" s="121">
        <v>44187</v>
      </c>
      <c r="J861" s="121">
        <v>41645</v>
      </c>
      <c r="K861" s="121">
        <v>31330</v>
      </c>
      <c r="L861" s="96" t="s">
        <v>1467</v>
      </c>
      <c r="M861" s="95" t="s">
        <v>997</v>
      </c>
      <c r="N861" s="164" t="s">
        <v>26</v>
      </c>
      <c r="O861" s="266" t="s">
        <v>34</v>
      </c>
      <c r="P861" s="164" t="s">
        <v>467</v>
      </c>
      <c r="Q861" s="99" t="s">
        <v>3536</v>
      </c>
      <c r="R861" s="95" t="s">
        <v>1479</v>
      </c>
      <c r="S861" s="257">
        <f t="shared" si="13"/>
        <v>53601</v>
      </c>
      <c r="T861" s="241" t="s">
        <v>16854</v>
      </c>
      <c r="U861" s="243" t="s">
        <v>3034</v>
      </c>
      <c r="V861" s="305" t="str" cm="1">
        <f t="array" ref="V861">_xlfn.IFS(C861="","",COUNTIF(C861,"ตำแหน่งว่าง*"),"ว่าง",COUNTIF(C861,"&lt;&gt;ตำแหน่งว่าง*"),"คนครอง")</f>
        <v>คนครอง</v>
      </c>
      <c r="W861" s="242" cm="1">
        <f t="array" ref="W861">_xlfn.IFS(COUNTIF(C861,"*(สบ3)"),32,COUNTIF(C861,"*(สบ2)"),41,COUNTIF(C861,"*(สบ1)"),42,COUNTIF(C861,"ตำแหน่งว่าง*"),42)</f>
        <v>41</v>
      </c>
      <c r="X861" s="98" t="s">
        <v>3534</v>
      </c>
      <c r="Y861" s="100" t="s">
        <v>467</v>
      </c>
      <c r="Z861" s="242">
        <v>860</v>
      </c>
      <c r="AA861" s="96"/>
      <c r="AB861" s="96"/>
    </row>
    <row r="862" spans="1:28" s="54" customFormat="1" ht="22.8" customHeight="1">
      <c r="A862" s="96" t="s">
        <v>93</v>
      </c>
      <c r="B862" s="95" t="s">
        <v>70</v>
      </c>
      <c r="C862" s="96" t="s">
        <v>17504</v>
      </c>
      <c r="D862" s="96" t="s">
        <v>20072</v>
      </c>
      <c r="E862" s="96" t="s">
        <v>20073</v>
      </c>
      <c r="F862" s="101" t="s">
        <v>3522</v>
      </c>
      <c r="G862" s="163" t="s">
        <v>3538</v>
      </c>
      <c r="H862" s="121">
        <v>44187</v>
      </c>
      <c r="I862" s="121">
        <v>44187</v>
      </c>
      <c r="J862" s="121">
        <v>39737</v>
      </c>
      <c r="K862" s="121">
        <v>31583</v>
      </c>
      <c r="L862" s="96" t="s">
        <v>3539</v>
      </c>
      <c r="M862" s="95" t="s">
        <v>661</v>
      </c>
      <c r="N862" s="164" t="s">
        <v>26</v>
      </c>
      <c r="O862" s="266" t="s">
        <v>34</v>
      </c>
      <c r="P862" s="164" t="s">
        <v>467</v>
      </c>
      <c r="Q862" s="99" t="s">
        <v>3540</v>
      </c>
      <c r="R862" s="95" t="s">
        <v>1967</v>
      </c>
      <c r="S862" s="257">
        <f t="shared" si="13"/>
        <v>53601</v>
      </c>
      <c r="T862" s="241" t="s">
        <v>16854</v>
      </c>
      <c r="U862" s="243" t="s">
        <v>3034</v>
      </c>
      <c r="V862" s="305" t="str" cm="1">
        <f t="array" ref="V862">_xlfn.IFS(C862="","",COUNTIF(C862,"ตำแหน่งว่าง*"),"ว่าง",COUNTIF(C862,"&lt;&gt;ตำแหน่งว่าง*"),"คนครอง")</f>
        <v>คนครอง</v>
      </c>
      <c r="W862" s="242" cm="1">
        <f t="array" ref="W862">_xlfn.IFS(COUNTIF(C862,"*(สบ3)"),32,COUNTIF(C862,"*(สบ2)"),41,COUNTIF(C862,"*(สบ1)"),42,COUNTIF(C862,"ตำแหน่งว่าง*"),42)</f>
        <v>32</v>
      </c>
      <c r="X862" s="98" t="s">
        <v>3537</v>
      </c>
      <c r="Y862" s="100" t="s">
        <v>467</v>
      </c>
      <c r="Z862" s="242">
        <v>861</v>
      </c>
      <c r="AA862" s="96"/>
      <c r="AB862" s="96"/>
    </row>
    <row r="863" spans="1:28" s="53" customFormat="1" ht="22.8" customHeight="1">
      <c r="A863" s="96" t="s">
        <v>116</v>
      </c>
      <c r="B863" s="95" t="s">
        <v>70</v>
      </c>
      <c r="C863" s="96" t="s">
        <v>17505</v>
      </c>
      <c r="D863" s="96" t="s">
        <v>20074</v>
      </c>
      <c r="E863" s="96" t="s">
        <v>20075</v>
      </c>
      <c r="F863" s="101" t="s">
        <v>3522</v>
      </c>
      <c r="G863" s="163" t="s">
        <v>3542</v>
      </c>
      <c r="H863" s="121">
        <v>44967</v>
      </c>
      <c r="I863" s="121">
        <v>44187</v>
      </c>
      <c r="J863" s="121">
        <v>41645</v>
      </c>
      <c r="K863" s="121">
        <v>32548</v>
      </c>
      <c r="L863" s="96" t="s">
        <v>1608</v>
      </c>
      <c r="M863" s="95" t="s">
        <v>24</v>
      </c>
      <c r="N863" s="164" t="s">
        <v>26</v>
      </c>
      <c r="O863" s="266" t="s">
        <v>34</v>
      </c>
      <c r="P863" s="164" t="s">
        <v>467</v>
      </c>
      <c r="Q863" s="99" t="s">
        <v>3543</v>
      </c>
      <c r="R863" s="95" t="s">
        <v>686</v>
      </c>
      <c r="S863" s="257">
        <f t="shared" si="13"/>
        <v>54697</v>
      </c>
      <c r="T863" s="241" t="s">
        <v>16854</v>
      </c>
      <c r="U863" s="243" t="s">
        <v>3034</v>
      </c>
      <c r="V863" s="305" t="str" cm="1">
        <f t="array" ref="V863">_xlfn.IFS(C863="","",COUNTIF(C863,"ตำแหน่งว่าง*"),"ว่าง",COUNTIF(C863,"&lt;&gt;ตำแหน่งว่าง*"),"คนครอง")</f>
        <v>คนครอง</v>
      </c>
      <c r="W863" s="242" cm="1">
        <f t="array" ref="W863">_xlfn.IFS(COUNTIF(C863,"*(สบ3)"),32,COUNTIF(C863,"*(สบ2)"),41,COUNTIF(C863,"*(สบ1)"),42,COUNTIF(C863,"ตำแหน่งว่าง*"),42)</f>
        <v>41</v>
      </c>
      <c r="X863" s="98" t="s">
        <v>3541</v>
      </c>
      <c r="Y863" s="100" t="s">
        <v>467</v>
      </c>
      <c r="Z863" s="242">
        <v>862</v>
      </c>
      <c r="AA863" s="96"/>
      <c r="AB863" s="96"/>
    </row>
    <row r="864" spans="1:28" s="54" customFormat="1" ht="22.8" customHeight="1">
      <c r="A864" s="96" t="s">
        <v>116</v>
      </c>
      <c r="B864" s="95" t="s">
        <v>70</v>
      </c>
      <c r="C864" s="96" t="s">
        <v>17506</v>
      </c>
      <c r="D864" s="96" t="s">
        <v>20076</v>
      </c>
      <c r="E864" s="96" t="s">
        <v>20077</v>
      </c>
      <c r="F864" s="101" t="s">
        <v>3544</v>
      </c>
      <c r="G864" s="163" t="s">
        <v>3546</v>
      </c>
      <c r="H864" s="121">
        <v>44187</v>
      </c>
      <c r="I864" s="121">
        <v>44187</v>
      </c>
      <c r="J864" s="121">
        <v>41045</v>
      </c>
      <c r="K864" s="121">
        <v>29524</v>
      </c>
      <c r="L864" s="96" t="s">
        <v>3044</v>
      </c>
      <c r="M864" s="95" t="s">
        <v>77</v>
      </c>
      <c r="N864" s="164" t="s">
        <v>26</v>
      </c>
      <c r="O864" s="266" t="s">
        <v>451</v>
      </c>
      <c r="P864" s="164" t="s">
        <v>451</v>
      </c>
      <c r="Q864" s="99" t="s">
        <v>3547</v>
      </c>
      <c r="R864" s="95" t="s">
        <v>252</v>
      </c>
      <c r="S864" s="257">
        <f t="shared" si="13"/>
        <v>51775</v>
      </c>
      <c r="T864" s="241" t="s">
        <v>16854</v>
      </c>
      <c r="U864" s="243" t="s">
        <v>3034</v>
      </c>
      <c r="V864" s="305" t="str" cm="1">
        <f t="array" ref="V864">_xlfn.IFS(C864="","",COUNTIF(C864,"ตำแหน่งว่าง*"),"ว่าง",COUNTIF(C864,"&lt;&gt;ตำแหน่งว่าง*"),"คนครอง")</f>
        <v>คนครอง</v>
      </c>
      <c r="W864" s="242">
        <v>41</v>
      </c>
      <c r="X864" s="98" t="s">
        <v>3545</v>
      </c>
      <c r="Y864" s="100" t="s">
        <v>451</v>
      </c>
      <c r="Z864" s="242">
        <v>863</v>
      </c>
      <c r="AA864" s="96" t="s">
        <v>24816</v>
      </c>
      <c r="AB864" s="96"/>
    </row>
    <row r="865" spans="1:28" s="53" customFormat="1" ht="22.8" customHeight="1">
      <c r="A865" s="96"/>
      <c r="B865" s="95"/>
      <c r="C865" s="96" t="s">
        <v>60</v>
      </c>
      <c r="D865" s="96"/>
      <c r="E865" s="96"/>
      <c r="F865" s="101" t="s">
        <v>3548</v>
      </c>
      <c r="G865" s="163" t="s">
        <v>3550</v>
      </c>
      <c r="H865" s="121" t="s">
        <v>63</v>
      </c>
      <c r="I865" s="121" t="s">
        <v>63</v>
      </c>
      <c r="J865" s="121" t="s">
        <v>63</v>
      </c>
      <c r="K865" s="121" t="s">
        <v>63</v>
      </c>
      <c r="L865" s="96"/>
      <c r="M865" s="95"/>
      <c r="N865" s="164" t="s">
        <v>26</v>
      </c>
      <c r="O865" s="266" t="s">
        <v>451</v>
      </c>
      <c r="P865" s="164" t="s">
        <v>451</v>
      </c>
      <c r="Q865" s="99"/>
      <c r="R865" s="95"/>
      <c r="S865" s="257" t="str">
        <f t="shared" si="13"/>
        <v/>
      </c>
      <c r="T865" s="241" t="s">
        <v>16854</v>
      </c>
      <c r="U865" s="243" t="s">
        <v>3034</v>
      </c>
      <c r="V865" s="305" t="str" cm="1">
        <f t="array" ref="V865">_xlfn.IFS(C865="","",COUNTIF(C865,"ตำแหน่งว่าง*"),"ว่าง",COUNTIF(C865,"&lt;&gt;ตำแหน่งว่าง*"),"คนครอง")</f>
        <v>ว่าง</v>
      </c>
      <c r="W865" s="242">
        <v>42</v>
      </c>
      <c r="X865" s="98" t="s">
        <v>3549</v>
      </c>
      <c r="Y865" s="100" t="s">
        <v>451</v>
      </c>
      <c r="Z865" s="242">
        <v>864</v>
      </c>
      <c r="AA865" s="96"/>
      <c r="AB865" s="96"/>
    </row>
    <row r="866" spans="1:28" s="53" customFormat="1" ht="22.8" customHeight="1">
      <c r="A866" s="96"/>
      <c r="B866" s="95"/>
      <c r="C866" s="96" t="s">
        <v>60</v>
      </c>
      <c r="D866" s="96"/>
      <c r="E866" s="96"/>
      <c r="F866" s="101" t="s">
        <v>3548</v>
      </c>
      <c r="G866" s="163" t="s">
        <v>3552</v>
      </c>
      <c r="H866" s="121" t="s">
        <v>63</v>
      </c>
      <c r="I866" s="121" t="s">
        <v>63</v>
      </c>
      <c r="J866" s="121" t="s">
        <v>63</v>
      </c>
      <c r="K866" s="121" t="s">
        <v>63</v>
      </c>
      <c r="L866" s="96"/>
      <c r="M866" s="95"/>
      <c r="N866" s="164" t="s">
        <v>26</v>
      </c>
      <c r="O866" s="266" t="s">
        <v>451</v>
      </c>
      <c r="P866" s="164" t="s">
        <v>451</v>
      </c>
      <c r="Q866" s="99"/>
      <c r="R866" s="95"/>
      <c r="S866" s="257" t="str">
        <f t="shared" si="13"/>
        <v/>
      </c>
      <c r="T866" s="241" t="s">
        <v>16854</v>
      </c>
      <c r="U866" s="243" t="s">
        <v>3034</v>
      </c>
      <c r="V866" s="305" t="str" cm="1">
        <f t="array" ref="V866">_xlfn.IFS(C866="","",COUNTIF(C866,"ตำแหน่งว่าง*"),"ว่าง",COUNTIF(C866,"&lt;&gt;ตำแหน่งว่าง*"),"คนครอง")</f>
        <v>ว่าง</v>
      </c>
      <c r="W866" s="242">
        <v>42</v>
      </c>
      <c r="X866" s="98" t="s">
        <v>3551</v>
      </c>
      <c r="Y866" s="100" t="s">
        <v>451</v>
      </c>
      <c r="Z866" s="242">
        <v>865</v>
      </c>
      <c r="AA866" s="96"/>
      <c r="AB866" s="96"/>
    </row>
    <row r="867" spans="1:28" s="53" customFormat="1" ht="22.8" customHeight="1">
      <c r="A867" s="96" t="s">
        <v>1216</v>
      </c>
      <c r="B867" s="95" t="s">
        <v>20</v>
      </c>
      <c r="C867" s="96" t="s">
        <v>24292</v>
      </c>
      <c r="D867" s="96" t="s">
        <v>19062</v>
      </c>
      <c r="E867" s="96" t="s">
        <v>19063</v>
      </c>
      <c r="F867" s="101" t="s">
        <v>16966</v>
      </c>
      <c r="G867" s="163" t="s">
        <v>3474</v>
      </c>
      <c r="H867" s="121">
        <v>45719</v>
      </c>
      <c r="I867" s="121">
        <v>45719</v>
      </c>
      <c r="J867" s="121">
        <v>37956</v>
      </c>
      <c r="K867" s="121">
        <v>26379</v>
      </c>
      <c r="L867" s="103" t="s">
        <v>18217</v>
      </c>
      <c r="M867" s="99" t="s">
        <v>661</v>
      </c>
      <c r="N867" s="164" t="s">
        <v>26</v>
      </c>
      <c r="O867" s="266" t="s">
        <v>34</v>
      </c>
      <c r="P867" s="164" t="s">
        <v>1363</v>
      </c>
      <c r="Q867" s="99" t="s">
        <v>1508</v>
      </c>
      <c r="R867" s="95" t="s">
        <v>24249</v>
      </c>
      <c r="S867" s="257">
        <f t="shared" si="13"/>
        <v>48488</v>
      </c>
      <c r="T867" s="241" t="s">
        <v>16853</v>
      </c>
      <c r="U867" s="243" t="s">
        <v>3034</v>
      </c>
      <c r="V867" s="305" t="str" cm="1">
        <f t="array" ref="V867">_xlfn.IFS(C867="","",COUNTIF(C867,"ตำแหน่งว่าง*"),"ว่าง",COUNTIF(C867,"&lt;&gt;ตำแหน่งว่าง*"),"คนครอง")</f>
        <v>คนครอง</v>
      </c>
      <c r="W867" s="245">
        <v>31</v>
      </c>
      <c r="X867" s="98" t="s">
        <v>3473</v>
      </c>
      <c r="Y867" s="100" t="s">
        <v>1363</v>
      </c>
      <c r="Z867" s="242">
        <v>866</v>
      </c>
      <c r="AA867" s="96"/>
      <c r="AB867" s="96"/>
    </row>
    <row r="868" spans="1:28" s="53" customFormat="1" ht="22.8" customHeight="1">
      <c r="A868" s="96" t="s">
        <v>93</v>
      </c>
      <c r="B868" s="95" t="s">
        <v>70</v>
      </c>
      <c r="C868" s="96" t="s">
        <v>17494</v>
      </c>
      <c r="D868" s="96" t="s">
        <v>20080</v>
      </c>
      <c r="E868" s="96" t="s">
        <v>20081</v>
      </c>
      <c r="F868" s="101" t="s">
        <v>3476</v>
      </c>
      <c r="G868" s="163" t="s">
        <v>3478</v>
      </c>
      <c r="H868" s="121">
        <v>45260</v>
      </c>
      <c r="I868" s="121">
        <v>45260</v>
      </c>
      <c r="J868" s="121">
        <v>40868</v>
      </c>
      <c r="K868" s="121">
        <v>32741</v>
      </c>
      <c r="L868" s="96" t="s">
        <v>3479</v>
      </c>
      <c r="M868" s="95" t="s">
        <v>997</v>
      </c>
      <c r="N868" s="164" t="s">
        <v>26</v>
      </c>
      <c r="O868" s="266" t="s">
        <v>34</v>
      </c>
      <c r="P868" s="164" t="s">
        <v>467</v>
      </c>
      <c r="Q868" s="99" t="s">
        <v>3480</v>
      </c>
      <c r="R868" s="95" t="s">
        <v>1743</v>
      </c>
      <c r="S868" s="257">
        <f t="shared" si="13"/>
        <v>54697</v>
      </c>
      <c r="T868" s="241" t="s">
        <v>16853</v>
      </c>
      <c r="U868" s="243" t="s">
        <v>3034</v>
      </c>
      <c r="V868" s="305" t="str" cm="1">
        <f t="array" ref="V868">_xlfn.IFS(C868="","",COUNTIF(C868,"ตำแหน่งว่าง*"),"ว่าง",COUNTIF(C868,"&lt;&gt;ตำแหน่งว่าง*"),"คนครอง")</f>
        <v>คนครอง</v>
      </c>
      <c r="W868" s="242" cm="1">
        <f t="array" ref="W868">_xlfn.IFS(COUNTIF(C868,"*(สบ3)"),32,COUNTIF(C868,"*(สบ2)"),41,COUNTIF(C868,"*(สบ1)"),42,COUNTIF(C868,"ตำแหน่งว่าง*"),42)</f>
        <v>32</v>
      </c>
      <c r="X868" s="98" t="s">
        <v>3477</v>
      </c>
      <c r="Y868" s="100" t="s">
        <v>467</v>
      </c>
      <c r="Z868" s="242">
        <v>867</v>
      </c>
      <c r="AA868" s="96"/>
      <c r="AB868" s="96"/>
    </row>
    <row r="869" spans="1:28" s="53" customFormat="1" ht="22.8" customHeight="1">
      <c r="A869" s="96" t="s">
        <v>93</v>
      </c>
      <c r="B869" s="95" t="s">
        <v>70</v>
      </c>
      <c r="C869" s="96" t="s">
        <v>17495</v>
      </c>
      <c r="D869" s="96" t="s">
        <v>20082</v>
      </c>
      <c r="E869" s="96" t="s">
        <v>20083</v>
      </c>
      <c r="F869" s="101" t="s">
        <v>3476</v>
      </c>
      <c r="G869" s="163" t="s">
        <v>3482</v>
      </c>
      <c r="H869" s="121">
        <v>44537</v>
      </c>
      <c r="I869" s="121">
        <v>42501</v>
      </c>
      <c r="J869" s="121">
        <v>40148</v>
      </c>
      <c r="K869" s="121">
        <v>31726</v>
      </c>
      <c r="L869" s="96" t="s">
        <v>2753</v>
      </c>
      <c r="M869" s="95" t="s">
        <v>1450</v>
      </c>
      <c r="N869" s="164" t="s">
        <v>26</v>
      </c>
      <c r="O869" s="266" t="s">
        <v>34</v>
      </c>
      <c r="P869" s="164" t="s">
        <v>467</v>
      </c>
      <c r="Q869" s="99" t="s">
        <v>3483</v>
      </c>
      <c r="R869" s="95" t="s">
        <v>2069</v>
      </c>
      <c r="S869" s="257">
        <f t="shared" si="13"/>
        <v>53966</v>
      </c>
      <c r="T869" s="241" t="s">
        <v>16853</v>
      </c>
      <c r="U869" s="243" t="s">
        <v>3034</v>
      </c>
      <c r="V869" s="305" t="str" cm="1">
        <f t="array" ref="V869">_xlfn.IFS(C869="","",COUNTIF(C869,"ตำแหน่งว่าง*"),"ว่าง",COUNTIF(C869,"&lt;&gt;ตำแหน่งว่าง*"),"คนครอง")</f>
        <v>คนครอง</v>
      </c>
      <c r="W869" s="242" cm="1">
        <f t="array" ref="W869">_xlfn.IFS(COUNTIF(C869,"*(สบ3)"),32,COUNTIF(C869,"*(สบ2)"),41,COUNTIF(C869,"*(สบ1)"),42,COUNTIF(C869,"ตำแหน่งว่าง*"),42)</f>
        <v>32</v>
      </c>
      <c r="X869" s="98" t="s">
        <v>3481</v>
      </c>
      <c r="Y869" s="100" t="s">
        <v>467</v>
      </c>
      <c r="Z869" s="242">
        <v>868</v>
      </c>
      <c r="AA869" s="96"/>
      <c r="AB869" s="96"/>
    </row>
    <row r="870" spans="1:28" s="53" customFormat="1" ht="22.8" customHeight="1">
      <c r="A870" s="96" t="s">
        <v>154</v>
      </c>
      <c r="B870" s="95" t="s">
        <v>20</v>
      </c>
      <c r="C870" s="96" t="s">
        <v>17496</v>
      </c>
      <c r="D870" s="96" t="s">
        <v>20084</v>
      </c>
      <c r="E870" s="96" t="s">
        <v>20085</v>
      </c>
      <c r="F870" s="101" t="s">
        <v>3476</v>
      </c>
      <c r="G870" s="163" t="s">
        <v>3485</v>
      </c>
      <c r="H870" s="121">
        <v>43420</v>
      </c>
      <c r="I870" s="121">
        <v>43420</v>
      </c>
      <c r="J870" s="121">
        <v>43420</v>
      </c>
      <c r="K870" s="121">
        <v>33422</v>
      </c>
      <c r="L870" s="96" t="s">
        <v>1585</v>
      </c>
      <c r="M870" s="95" t="s">
        <v>24</v>
      </c>
      <c r="N870" s="164" t="s">
        <v>26</v>
      </c>
      <c r="O870" s="266" t="s">
        <v>34</v>
      </c>
      <c r="P870" s="164" t="s">
        <v>467</v>
      </c>
      <c r="Q870" s="99" t="s">
        <v>3486</v>
      </c>
      <c r="R870" s="95" t="s">
        <v>3487</v>
      </c>
      <c r="S870" s="257">
        <f t="shared" si="13"/>
        <v>55427</v>
      </c>
      <c r="T870" s="241" t="s">
        <v>16853</v>
      </c>
      <c r="U870" s="243" t="s">
        <v>3034</v>
      </c>
      <c r="V870" s="305" t="str" cm="1">
        <f t="array" ref="V870">_xlfn.IFS(C870="","",COUNTIF(C870,"ตำแหน่งว่าง*"),"ว่าง",COUNTIF(C870,"&lt;&gt;ตำแหน่งว่าง*"),"คนครอง")</f>
        <v>คนครอง</v>
      </c>
      <c r="W870" s="242" cm="1">
        <f t="array" ref="W870">_xlfn.IFS(COUNTIF(C870,"*(สบ3)"),32,COUNTIF(C870,"*(สบ2)"),41,COUNTIF(C870,"*(สบ1)"),42,COUNTIF(C870,"ตำแหน่งว่าง*"),42)</f>
        <v>42</v>
      </c>
      <c r="X870" s="98" t="s">
        <v>3484</v>
      </c>
      <c r="Y870" s="100" t="s">
        <v>467</v>
      </c>
      <c r="Z870" s="242">
        <v>869</v>
      </c>
      <c r="AA870" s="96"/>
      <c r="AB870" s="96"/>
    </row>
    <row r="871" spans="1:28" s="55" customFormat="1" ht="22.8" customHeight="1">
      <c r="A871" s="96" t="s">
        <v>154</v>
      </c>
      <c r="B871" s="95" t="s">
        <v>20</v>
      </c>
      <c r="C871" s="96" t="s">
        <v>17497</v>
      </c>
      <c r="D871" s="96" t="s">
        <v>20086</v>
      </c>
      <c r="E871" s="96" t="s">
        <v>20087</v>
      </c>
      <c r="F871" s="101" t="s">
        <v>3476</v>
      </c>
      <c r="G871" s="163" t="s">
        <v>3489</v>
      </c>
      <c r="H871" s="121">
        <v>43420</v>
      </c>
      <c r="I871" s="121">
        <v>43420</v>
      </c>
      <c r="J871" s="121">
        <v>43420</v>
      </c>
      <c r="K871" s="121">
        <v>34976</v>
      </c>
      <c r="L871" s="96" t="s">
        <v>1467</v>
      </c>
      <c r="M871" s="95" t="s">
        <v>370</v>
      </c>
      <c r="N871" s="164" t="s">
        <v>26</v>
      </c>
      <c r="O871" s="266" t="s">
        <v>34</v>
      </c>
      <c r="P871" s="164" t="s">
        <v>467</v>
      </c>
      <c r="Q871" s="99" t="s">
        <v>3490</v>
      </c>
      <c r="R871" s="95" t="s">
        <v>1491</v>
      </c>
      <c r="S871" s="257">
        <f t="shared" si="13"/>
        <v>57254</v>
      </c>
      <c r="T871" s="241" t="s">
        <v>16853</v>
      </c>
      <c r="U871" s="243" t="s">
        <v>3034</v>
      </c>
      <c r="V871" s="305" t="str" cm="1">
        <f t="array" ref="V871">_xlfn.IFS(C871="","",COUNTIF(C871,"ตำแหน่งว่าง*"),"ว่าง",COUNTIF(C871,"&lt;&gt;ตำแหน่งว่าง*"),"คนครอง")</f>
        <v>คนครอง</v>
      </c>
      <c r="W871" s="242" cm="1">
        <f t="array" ref="W871">_xlfn.IFS(COUNTIF(C871,"*(สบ3)"),32,COUNTIF(C871,"*(สบ2)"),41,COUNTIF(C871,"*(สบ1)"),42,COUNTIF(C871,"ตำแหน่งว่าง*"),42)</f>
        <v>42</v>
      </c>
      <c r="X871" s="98" t="s">
        <v>3488</v>
      </c>
      <c r="Y871" s="100" t="s">
        <v>467</v>
      </c>
      <c r="Z871" s="242">
        <v>870</v>
      </c>
      <c r="AA871" s="96"/>
      <c r="AB871" s="96"/>
    </row>
    <row r="872" spans="1:28" s="55" customFormat="1" ht="22.8" customHeight="1">
      <c r="A872" s="96" t="s">
        <v>333</v>
      </c>
      <c r="B872" s="95" t="s">
        <v>20</v>
      </c>
      <c r="C872" s="96" t="s">
        <v>17498</v>
      </c>
      <c r="D872" s="96" t="s">
        <v>20088</v>
      </c>
      <c r="E872" s="96" t="s">
        <v>20089</v>
      </c>
      <c r="F872" s="101" t="s">
        <v>3476</v>
      </c>
      <c r="G872" s="163" t="s">
        <v>3492</v>
      </c>
      <c r="H872" s="121">
        <v>44636</v>
      </c>
      <c r="I872" s="121">
        <v>44636</v>
      </c>
      <c r="J872" s="121">
        <v>44636</v>
      </c>
      <c r="K872" s="121">
        <v>36132</v>
      </c>
      <c r="L872" s="96" t="s">
        <v>1608</v>
      </c>
      <c r="M872" s="95" t="s">
        <v>1326</v>
      </c>
      <c r="N872" s="164" t="s">
        <v>26</v>
      </c>
      <c r="O872" s="266" t="s">
        <v>34</v>
      </c>
      <c r="P872" s="164" t="s">
        <v>467</v>
      </c>
      <c r="Q872" s="99" t="s">
        <v>3493</v>
      </c>
      <c r="R872" s="95" t="s">
        <v>1498</v>
      </c>
      <c r="S872" s="257">
        <f t="shared" si="13"/>
        <v>58349</v>
      </c>
      <c r="T872" s="241" t="s">
        <v>16853</v>
      </c>
      <c r="U872" s="243" t="s">
        <v>3034</v>
      </c>
      <c r="V872" s="305" t="str" cm="1">
        <f t="array" ref="V872">_xlfn.IFS(C872="","",COUNTIF(C872,"ตำแหน่งว่าง*"),"ว่าง",COUNTIF(C872,"&lt;&gt;ตำแหน่งว่าง*"),"คนครอง")</f>
        <v>คนครอง</v>
      </c>
      <c r="W872" s="242" cm="1">
        <f t="array" ref="W872">_xlfn.IFS(COUNTIF(C872,"*(สบ3)"),32,COUNTIF(C872,"*(สบ2)"),41,COUNTIF(C872,"*(สบ1)"),42,COUNTIF(C872,"ตำแหน่งว่าง*"),42)</f>
        <v>42</v>
      </c>
      <c r="X872" s="98" t="s">
        <v>3491</v>
      </c>
      <c r="Y872" s="100" t="s">
        <v>467</v>
      </c>
      <c r="Z872" s="242">
        <v>871</v>
      </c>
      <c r="AA872" s="96"/>
      <c r="AB872" s="96"/>
    </row>
    <row r="873" spans="1:28" s="54" customFormat="1" ht="22.8" customHeight="1">
      <c r="A873" s="96" t="s">
        <v>333</v>
      </c>
      <c r="B873" s="95" t="s">
        <v>20</v>
      </c>
      <c r="C873" s="96" t="s">
        <v>17499</v>
      </c>
      <c r="D873" s="96" t="s">
        <v>20090</v>
      </c>
      <c r="E873" s="96" t="s">
        <v>20091</v>
      </c>
      <c r="F873" s="101" t="s">
        <v>3476</v>
      </c>
      <c r="G873" s="163" t="s">
        <v>3495</v>
      </c>
      <c r="H873" s="121">
        <v>44636</v>
      </c>
      <c r="I873" s="121">
        <v>44636</v>
      </c>
      <c r="J873" s="121">
        <v>44636</v>
      </c>
      <c r="K873" s="121">
        <v>35797</v>
      </c>
      <c r="L873" s="96" t="s">
        <v>1608</v>
      </c>
      <c r="M873" s="95" t="s">
        <v>1326</v>
      </c>
      <c r="N873" s="164" t="s">
        <v>26</v>
      </c>
      <c r="O873" s="266" t="s">
        <v>34</v>
      </c>
      <c r="P873" s="164" t="s">
        <v>467</v>
      </c>
      <c r="Q873" s="99" t="s">
        <v>3496</v>
      </c>
      <c r="R873" s="95" t="s">
        <v>1498</v>
      </c>
      <c r="S873" s="257">
        <f t="shared" si="13"/>
        <v>57984</v>
      </c>
      <c r="T873" s="241" t="s">
        <v>16853</v>
      </c>
      <c r="U873" s="243" t="s">
        <v>3034</v>
      </c>
      <c r="V873" s="305" t="str" cm="1">
        <f t="array" ref="V873">_xlfn.IFS(C873="","",COUNTIF(C873,"ตำแหน่งว่าง*"),"ว่าง",COUNTIF(C873,"&lt;&gt;ตำแหน่งว่าง*"),"คนครอง")</f>
        <v>คนครอง</v>
      </c>
      <c r="W873" s="242" cm="1">
        <f t="array" ref="W873">_xlfn.IFS(COUNTIF(C873,"*(สบ3)"),32,COUNTIF(C873,"*(สบ2)"),41,COUNTIF(C873,"*(สบ1)"),42,COUNTIF(C873,"ตำแหน่งว่าง*"),42)</f>
        <v>42</v>
      </c>
      <c r="X873" s="98" t="s">
        <v>3494</v>
      </c>
      <c r="Y873" s="100" t="s">
        <v>467</v>
      </c>
      <c r="Z873" s="242">
        <v>872</v>
      </c>
      <c r="AA873" s="96"/>
      <c r="AB873" s="96"/>
    </row>
    <row r="874" spans="1:28" s="54" customFormat="1" ht="22.8" customHeight="1">
      <c r="A874" s="96" t="s">
        <v>333</v>
      </c>
      <c r="B874" s="95" t="s">
        <v>20</v>
      </c>
      <c r="C874" s="96" t="s">
        <v>3497</v>
      </c>
      <c r="D874" s="96" t="s">
        <v>20092</v>
      </c>
      <c r="E874" s="96" t="s">
        <v>20093</v>
      </c>
      <c r="F874" s="101" t="s">
        <v>3476</v>
      </c>
      <c r="G874" s="163" t="s">
        <v>3499</v>
      </c>
      <c r="H874" s="121">
        <v>44986</v>
      </c>
      <c r="I874" s="121">
        <v>44986</v>
      </c>
      <c r="J874" s="121">
        <v>44986</v>
      </c>
      <c r="K874" s="121">
        <v>33818</v>
      </c>
      <c r="L874" s="96" t="s">
        <v>1467</v>
      </c>
      <c r="M874" s="95"/>
      <c r="N874" s="164" t="s">
        <v>26</v>
      </c>
      <c r="O874" s="266" t="s">
        <v>34</v>
      </c>
      <c r="P874" s="164" t="s">
        <v>467</v>
      </c>
      <c r="Q874" s="99" t="s">
        <v>3500</v>
      </c>
      <c r="R874" s="95" t="s">
        <v>1474</v>
      </c>
      <c r="S874" s="257">
        <f t="shared" si="13"/>
        <v>55793</v>
      </c>
      <c r="T874" s="241" t="s">
        <v>16853</v>
      </c>
      <c r="U874" s="243" t="s">
        <v>3034</v>
      </c>
      <c r="V874" s="305" t="str" cm="1">
        <f t="array" ref="V874">_xlfn.IFS(C874="","",COUNTIF(C874,"ตำแหน่งว่าง*"),"ว่าง",COUNTIF(C874,"&lt;&gt;ตำแหน่งว่าง*"),"คนครอง")</f>
        <v>คนครอง</v>
      </c>
      <c r="W874" s="242" cm="1">
        <f t="array" ref="W874">_xlfn.IFS(COUNTIF(C874,"*(สบ3)"),32,COUNTIF(C874,"*(สบ2)"),41,COUNTIF(C874,"*(สบ1)"),42,COUNTIF(C874,"ตำแหน่งว่าง*"),42)</f>
        <v>42</v>
      </c>
      <c r="X874" s="98" t="s">
        <v>3498</v>
      </c>
      <c r="Y874" s="100" t="s">
        <v>467</v>
      </c>
      <c r="Z874" s="242">
        <v>873</v>
      </c>
      <c r="AA874" s="96"/>
      <c r="AB874" s="96" t="s">
        <v>24662</v>
      </c>
    </row>
    <row r="875" spans="1:28" s="53" customFormat="1" ht="22.8" customHeight="1">
      <c r="A875" s="96" t="s">
        <v>333</v>
      </c>
      <c r="B875" s="95" t="s">
        <v>70</v>
      </c>
      <c r="C875" s="96" t="s">
        <v>3501</v>
      </c>
      <c r="D875" s="96" t="s">
        <v>18942</v>
      </c>
      <c r="E875" s="96" t="s">
        <v>20094</v>
      </c>
      <c r="F875" s="101" t="s">
        <v>3476</v>
      </c>
      <c r="G875" s="163" t="s">
        <v>3503</v>
      </c>
      <c r="H875" s="121">
        <v>44986</v>
      </c>
      <c r="I875" s="121">
        <v>44986</v>
      </c>
      <c r="J875" s="121">
        <v>44986</v>
      </c>
      <c r="K875" s="121">
        <v>35472</v>
      </c>
      <c r="L875" s="96" t="s">
        <v>1467</v>
      </c>
      <c r="M875" s="95"/>
      <c r="N875" s="164" t="s">
        <v>26</v>
      </c>
      <c r="O875" s="266" t="s">
        <v>34</v>
      </c>
      <c r="P875" s="164" t="s">
        <v>467</v>
      </c>
      <c r="Q875" s="99" t="s">
        <v>3504</v>
      </c>
      <c r="R875" s="95" t="s">
        <v>1474</v>
      </c>
      <c r="S875" s="257">
        <f t="shared" si="13"/>
        <v>57619</v>
      </c>
      <c r="T875" s="241" t="s">
        <v>16853</v>
      </c>
      <c r="U875" s="243" t="s">
        <v>3034</v>
      </c>
      <c r="V875" s="305" t="str" cm="1">
        <f t="array" ref="V875">_xlfn.IFS(C875="","",COUNTIF(C875,"ตำแหน่งว่าง*"),"ว่าง",COUNTIF(C875,"&lt;&gt;ตำแหน่งว่าง*"),"คนครอง")</f>
        <v>คนครอง</v>
      </c>
      <c r="W875" s="242" cm="1">
        <f t="array" ref="W875">_xlfn.IFS(COUNTIF(C875,"*(สบ3)"),32,COUNTIF(C875,"*(สบ2)"),41,COUNTIF(C875,"*(สบ1)"),42,COUNTIF(C875,"ตำแหน่งว่าง*"),42)</f>
        <v>42</v>
      </c>
      <c r="X875" s="98" t="s">
        <v>3502</v>
      </c>
      <c r="Y875" s="100" t="s">
        <v>467</v>
      </c>
      <c r="Z875" s="242">
        <v>874</v>
      </c>
      <c r="AA875" s="96"/>
      <c r="AB875" s="96" t="s">
        <v>24662</v>
      </c>
    </row>
    <row r="876" spans="1:28" s="53" customFormat="1" ht="22.8" customHeight="1">
      <c r="A876" s="96" t="s">
        <v>93</v>
      </c>
      <c r="B876" s="95" t="s">
        <v>20</v>
      </c>
      <c r="C876" s="96" t="s">
        <v>18191</v>
      </c>
      <c r="D876" s="96" t="s">
        <v>20095</v>
      </c>
      <c r="E876" s="96" t="s">
        <v>20096</v>
      </c>
      <c r="F876" s="101" t="s">
        <v>3505</v>
      </c>
      <c r="G876" s="163" t="s">
        <v>3507</v>
      </c>
      <c r="H876" s="121">
        <v>42893</v>
      </c>
      <c r="I876" s="121">
        <v>42893</v>
      </c>
      <c r="J876" s="121">
        <v>39517</v>
      </c>
      <c r="K876" s="121">
        <v>27887</v>
      </c>
      <c r="L876" s="96" t="s">
        <v>3334</v>
      </c>
      <c r="M876" s="95" t="s">
        <v>54</v>
      </c>
      <c r="N876" s="164" t="s">
        <v>26</v>
      </c>
      <c r="O876" s="266" t="s">
        <v>451</v>
      </c>
      <c r="P876" s="164" t="s">
        <v>451</v>
      </c>
      <c r="Q876" s="99" t="s">
        <v>3508</v>
      </c>
      <c r="R876" s="95" t="s">
        <v>3426</v>
      </c>
      <c r="S876" s="257">
        <f t="shared" si="13"/>
        <v>49949</v>
      </c>
      <c r="T876" s="241" t="s">
        <v>16853</v>
      </c>
      <c r="U876" s="243" t="s">
        <v>3034</v>
      </c>
      <c r="V876" s="305" t="str" cm="1">
        <f t="array" ref="V876">_xlfn.IFS(C876="","",COUNTIF(C876,"ตำแหน่งว่าง*"),"ว่าง",COUNTIF(C876,"&lt;&gt;ตำแหน่งว่าง*"),"คนครอง")</f>
        <v>คนครอง</v>
      </c>
      <c r="W876" s="242">
        <v>41</v>
      </c>
      <c r="X876" s="98" t="s">
        <v>3506</v>
      </c>
      <c r="Y876" s="100" t="s">
        <v>451</v>
      </c>
      <c r="Z876" s="242">
        <v>875</v>
      </c>
      <c r="AA876" s="96" t="s">
        <v>24853</v>
      </c>
      <c r="AB876" s="96"/>
    </row>
    <row r="877" spans="1:28" s="53" customFormat="1" ht="22.8" customHeight="1">
      <c r="A877" s="96" t="s">
        <v>154</v>
      </c>
      <c r="B877" s="95" t="s">
        <v>70</v>
      </c>
      <c r="C877" s="96" t="s">
        <v>3509</v>
      </c>
      <c r="D877" s="96" t="s">
        <v>20097</v>
      </c>
      <c r="E877" s="96" t="s">
        <v>20098</v>
      </c>
      <c r="F877" s="101" t="s">
        <v>3510</v>
      </c>
      <c r="G877" s="163" t="s">
        <v>3512</v>
      </c>
      <c r="H877" s="121">
        <v>43871</v>
      </c>
      <c r="I877" s="121">
        <v>41533</v>
      </c>
      <c r="J877" s="121">
        <v>41533</v>
      </c>
      <c r="K877" s="121">
        <v>25516</v>
      </c>
      <c r="L877" s="96" t="s">
        <v>3513</v>
      </c>
      <c r="M877" s="95" t="s">
        <v>54</v>
      </c>
      <c r="N877" s="164" t="s">
        <v>26</v>
      </c>
      <c r="O877" s="266" t="s">
        <v>451</v>
      </c>
      <c r="P877" s="164" t="s">
        <v>451</v>
      </c>
      <c r="Q877" s="99" t="s">
        <v>3514</v>
      </c>
      <c r="R877" s="95" t="s">
        <v>1138</v>
      </c>
      <c r="S877" s="257">
        <f t="shared" si="13"/>
        <v>47757</v>
      </c>
      <c r="T877" s="241" t="s">
        <v>16853</v>
      </c>
      <c r="U877" s="243" t="s">
        <v>3034</v>
      </c>
      <c r="V877" s="305" t="str" cm="1">
        <f t="array" ref="V877">_xlfn.IFS(C877="","",COUNTIF(C877,"ตำแหน่งว่าง*"),"ว่าง",COUNTIF(C877,"&lt;&gt;ตำแหน่งว่าง*"),"คนครอง")</f>
        <v>คนครอง</v>
      </c>
      <c r="W877" s="242">
        <v>42</v>
      </c>
      <c r="X877" s="98" t="s">
        <v>3511</v>
      </c>
      <c r="Y877" s="100" t="s">
        <v>451</v>
      </c>
      <c r="Z877" s="242">
        <v>876</v>
      </c>
      <c r="AA877" s="96" t="s">
        <v>24815</v>
      </c>
      <c r="AB877" s="96"/>
    </row>
    <row r="878" spans="1:28" s="53" customFormat="1" ht="22.8" customHeight="1">
      <c r="A878" s="96" t="s">
        <v>145</v>
      </c>
      <c r="B878" s="95" t="s">
        <v>70</v>
      </c>
      <c r="C878" s="96" t="s">
        <v>17500</v>
      </c>
      <c r="D878" s="96" t="s">
        <v>20099</v>
      </c>
      <c r="E878" s="96" t="s">
        <v>20100</v>
      </c>
      <c r="F878" s="101" t="s">
        <v>3510</v>
      </c>
      <c r="G878" s="163" t="s">
        <v>3516</v>
      </c>
      <c r="H878" s="121">
        <v>44286</v>
      </c>
      <c r="I878" s="122">
        <v>44151</v>
      </c>
      <c r="J878" s="122">
        <v>44286</v>
      </c>
      <c r="K878" s="121">
        <v>35896</v>
      </c>
      <c r="L878" s="102" t="s">
        <v>217</v>
      </c>
      <c r="M878" s="95" t="s">
        <v>997</v>
      </c>
      <c r="N878" s="164" t="s">
        <v>26</v>
      </c>
      <c r="O878" s="266" t="s">
        <v>451</v>
      </c>
      <c r="P878" s="164" t="s">
        <v>451</v>
      </c>
      <c r="Q878" s="99" t="s">
        <v>3517</v>
      </c>
      <c r="R878" s="95" t="s">
        <v>752</v>
      </c>
      <c r="S878" s="257">
        <f t="shared" si="13"/>
        <v>57984</v>
      </c>
      <c r="T878" s="241" t="s">
        <v>16853</v>
      </c>
      <c r="U878" s="243" t="s">
        <v>3034</v>
      </c>
      <c r="V878" s="305" t="str" cm="1">
        <f t="array" ref="V878">_xlfn.IFS(C878="","",COUNTIF(C878,"ตำแหน่งว่าง*"),"ว่าง",COUNTIF(C878,"&lt;&gt;ตำแหน่งว่าง*"),"คนครอง")</f>
        <v>คนครอง</v>
      </c>
      <c r="W878" s="242">
        <v>42</v>
      </c>
      <c r="X878" s="98" t="s">
        <v>3515</v>
      </c>
      <c r="Y878" s="100" t="s">
        <v>451</v>
      </c>
      <c r="Z878" s="242">
        <v>877</v>
      </c>
      <c r="AA878" s="96"/>
      <c r="AB878" s="96" t="s">
        <v>24658</v>
      </c>
    </row>
    <row r="879" spans="1:28" s="55" customFormat="1" ht="22.8" customHeight="1">
      <c r="A879" s="96" t="s">
        <v>69</v>
      </c>
      <c r="B879" s="95" t="s">
        <v>70</v>
      </c>
      <c r="C879" s="96" t="s">
        <v>3348</v>
      </c>
      <c r="D879" s="96" t="s">
        <v>20101</v>
      </c>
      <c r="E879" s="96" t="s">
        <v>20102</v>
      </c>
      <c r="F879" s="101" t="s">
        <v>16963</v>
      </c>
      <c r="G879" s="163" t="s">
        <v>3350</v>
      </c>
      <c r="H879" s="121">
        <v>44958</v>
      </c>
      <c r="I879" s="121">
        <v>44187</v>
      </c>
      <c r="J879" s="121">
        <v>35790</v>
      </c>
      <c r="K879" s="121">
        <v>27258</v>
      </c>
      <c r="L879" s="96" t="s">
        <v>16964</v>
      </c>
      <c r="M879" s="95" t="s">
        <v>3287</v>
      </c>
      <c r="N879" s="164" t="s">
        <v>26</v>
      </c>
      <c r="O879" s="266" t="s">
        <v>34</v>
      </c>
      <c r="P879" s="164" t="s">
        <v>1363</v>
      </c>
      <c r="Q879" s="99" t="s">
        <v>3351</v>
      </c>
      <c r="R879" s="95" t="s">
        <v>590</v>
      </c>
      <c r="S879" s="257">
        <f t="shared" si="13"/>
        <v>49218</v>
      </c>
      <c r="T879" s="241" t="s">
        <v>16850</v>
      </c>
      <c r="U879" s="243" t="s">
        <v>3034</v>
      </c>
      <c r="V879" s="305" t="str" cm="1">
        <f t="array" ref="V879">_xlfn.IFS(C879="","",COUNTIF(C879,"ตำแหน่งว่าง*"),"ว่าง",COUNTIF(C879,"&lt;&gt;ตำแหน่งว่าง*"),"คนครอง")</f>
        <v>คนครอง</v>
      </c>
      <c r="W879" s="245">
        <v>31</v>
      </c>
      <c r="X879" s="98" t="s">
        <v>3349</v>
      </c>
      <c r="Y879" s="100" t="s">
        <v>1363</v>
      </c>
      <c r="Z879" s="242">
        <v>878</v>
      </c>
      <c r="AA879" s="96" t="s">
        <v>24855</v>
      </c>
      <c r="AB879" s="96"/>
    </row>
    <row r="880" spans="1:28" s="55" customFormat="1" ht="22.8" customHeight="1">
      <c r="A880" s="96" t="s">
        <v>93</v>
      </c>
      <c r="B880" s="95" t="s">
        <v>70</v>
      </c>
      <c r="C880" s="96" t="s">
        <v>3352</v>
      </c>
      <c r="D880" s="96" t="s">
        <v>20103</v>
      </c>
      <c r="E880" s="96" t="s">
        <v>20104</v>
      </c>
      <c r="F880" s="101" t="s">
        <v>3353</v>
      </c>
      <c r="G880" s="163" t="s">
        <v>3355</v>
      </c>
      <c r="H880" s="121">
        <v>45260</v>
      </c>
      <c r="I880" s="121">
        <v>45260</v>
      </c>
      <c r="J880" s="121">
        <v>40868</v>
      </c>
      <c r="K880" s="121">
        <v>30414</v>
      </c>
      <c r="L880" s="96" t="s">
        <v>1461</v>
      </c>
      <c r="M880" s="95" t="s">
        <v>54</v>
      </c>
      <c r="N880" s="164" t="s">
        <v>26</v>
      </c>
      <c r="O880" s="266" t="s">
        <v>34</v>
      </c>
      <c r="P880" s="164" t="s">
        <v>467</v>
      </c>
      <c r="Q880" s="99" t="s">
        <v>3356</v>
      </c>
      <c r="R880" s="95" t="s">
        <v>1743</v>
      </c>
      <c r="S880" s="257">
        <f t="shared" si="13"/>
        <v>52505</v>
      </c>
      <c r="T880" s="241" t="s">
        <v>16850</v>
      </c>
      <c r="U880" s="243" t="s">
        <v>3034</v>
      </c>
      <c r="V880" s="305" t="str" cm="1">
        <f t="array" ref="V880">_xlfn.IFS(C880="","",COUNTIF(C880,"ตำแหน่งว่าง*"),"ว่าง",COUNTIF(C880,"&lt;&gt;ตำแหน่งว่าง*"),"คนครอง")</f>
        <v>คนครอง</v>
      </c>
      <c r="W880" s="242" cm="1">
        <f t="array" ref="W880">_xlfn.IFS(COUNTIF(C880,"*(สบ3)"),32,COUNTIF(C880,"*(สบ2)"),41,COUNTIF(C880,"*(สบ1)"),42,COUNTIF(C880,"ตำแหน่งว่าง*"),42)</f>
        <v>32</v>
      </c>
      <c r="X880" s="98" t="s">
        <v>3354</v>
      </c>
      <c r="Y880" s="100" t="s">
        <v>467</v>
      </c>
      <c r="Z880" s="242">
        <v>879</v>
      </c>
      <c r="AA880" s="96"/>
      <c r="AB880" s="96"/>
    </row>
    <row r="881" spans="1:28" s="53" customFormat="1" ht="22.8" customHeight="1">
      <c r="A881" s="96"/>
      <c r="B881" s="95"/>
      <c r="C881" s="95" t="s">
        <v>60</v>
      </c>
      <c r="D881" s="96"/>
      <c r="E881" s="96"/>
      <c r="F881" s="101" t="s">
        <v>3353</v>
      </c>
      <c r="G881" s="163" t="s">
        <v>3358</v>
      </c>
      <c r="H881" s="121"/>
      <c r="I881" s="121"/>
      <c r="J881" s="121"/>
      <c r="K881" s="121"/>
      <c r="L881" s="96"/>
      <c r="M881" s="95"/>
      <c r="N881" s="164" t="s">
        <v>26</v>
      </c>
      <c r="O881" s="266" t="s">
        <v>34</v>
      </c>
      <c r="P881" s="164" t="s">
        <v>467</v>
      </c>
      <c r="Q881" s="99"/>
      <c r="R881" s="95"/>
      <c r="S881" s="257" t="str">
        <f t="shared" si="13"/>
        <v/>
      </c>
      <c r="T881" s="241" t="s">
        <v>16850</v>
      </c>
      <c r="U881" s="243" t="s">
        <v>3034</v>
      </c>
      <c r="V881" s="305" t="str" cm="1">
        <f t="array" ref="V881">_xlfn.IFS(C881="","",COUNTIF(C881,"ตำแหน่งว่าง*"),"ว่าง",COUNTIF(C881,"&lt;&gt;ตำแหน่งว่าง*"),"คนครอง")</f>
        <v>ว่าง</v>
      </c>
      <c r="W881" s="242" cm="1">
        <f t="array" ref="W881">_xlfn.IFS(COUNTIF(C881,"*(สบ3)"),32,COUNTIF(C881,"*(สบ2)"),41,COUNTIF(C881,"*(สบ1)"),42,COUNTIF(C881,"ตำแหน่งว่าง*"),42)</f>
        <v>42</v>
      </c>
      <c r="X881" s="98" t="s">
        <v>3357</v>
      </c>
      <c r="Y881" s="100" t="s">
        <v>467</v>
      </c>
      <c r="Z881" s="242">
        <v>880</v>
      </c>
      <c r="AA881" s="96"/>
      <c r="AB881" s="96"/>
    </row>
    <row r="882" spans="1:28" s="53" customFormat="1" ht="22.8" customHeight="1">
      <c r="A882" s="96" t="s">
        <v>93</v>
      </c>
      <c r="B882" s="95" t="s">
        <v>70</v>
      </c>
      <c r="C882" s="96" t="s">
        <v>17479</v>
      </c>
      <c r="D882" s="96" t="s">
        <v>19443</v>
      </c>
      <c r="E882" s="96" t="s">
        <v>20107</v>
      </c>
      <c r="F882" s="101" t="s">
        <v>3353</v>
      </c>
      <c r="G882" s="163" t="s">
        <v>3361</v>
      </c>
      <c r="H882" s="121">
        <v>44537</v>
      </c>
      <c r="I882" s="121">
        <v>42501</v>
      </c>
      <c r="J882" s="121">
        <v>39737</v>
      </c>
      <c r="K882" s="121">
        <v>31280</v>
      </c>
      <c r="L882" s="96" t="s">
        <v>1467</v>
      </c>
      <c r="M882" s="95" t="s">
        <v>3287</v>
      </c>
      <c r="N882" s="164" t="s">
        <v>26</v>
      </c>
      <c r="O882" s="266" t="s">
        <v>34</v>
      </c>
      <c r="P882" s="164" t="s">
        <v>467</v>
      </c>
      <c r="Q882" s="99" t="s">
        <v>3362</v>
      </c>
      <c r="R882" s="95" t="s">
        <v>2069</v>
      </c>
      <c r="S882" s="257">
        <f t="shared" si="13"/>
        <v>53236</v>
      </c>
      <c r="T882" s="241" t="s">
        <v>16850</v>
      </c>
      <c r="U882" s="243" t="s">
        <v>3034</v>
      </c>
      <c r="V882" s="305" t="str" cm="1">
        <f t="array" ref="V882">_xlfn.IFS(C882="","",COUNTIF(C882,"ตำแหน่งว่าง*"),"ว่าง",COUNTIF(C882,"&lt;&gt;ตำแหน่งว่าง*"),"คนครอง")</f>
        <v>คนครอง</v>
      </c>
      <c r="W882" s="242" cm="1">
        <f t="array" ref="W882">_xlfn.IFS(COUNTIF(C882,"*(สบ3)"),32,COUNTIF(C882,"*(สบ2)"),41,COUNTIF(C882,"*(สบ1)"),42,COUNTIF(C882,"ตำแหน่งว่าง*"),42)</f>
        <v>32</v>
      </c>
      <c r="X882" s="98" t="s">
        <v>3360</v>
      </c>
      <c r="Y882" s="100" t="s">
        <v>467</v>
      </c>
      <c r="Z882" s="242">
        <v>881</v>
      </c>
      <c r="AA882" s="96"/>
      <c r="AB882" s="96"/>
    </row>
    <row r="883" spans="1:28" s="55" customFormat="1" ht="22.8" customHeight="1">
      <c r="A883" s="96" t="s">
        <v>154</v>
      </c>
      <c r="B883" s="95" t="s">
        <v>20</v>
      </c>
      <c r="C883" s="96" t="s">
        <v>17480</v>
      </c>
      <c r="D883" s="96" t="s">
        <v>20108</v>
      </c>
      <c r="E883" s="96" t="s">
        <v>20109</v>
      </c>
      <c r="F883" s="101" t="s">
        <v>3353</v>
      </c>
      <c r="G883" s="163" t="s">
        <v>3364</v>
      </c>
      <c r="H883" s="121">
        <v>43420</v>
      </c>
      <c r="I883" s="121">
        <v>43420</v>
      </c>
      <c r="J883" s="121">
        <v>43420</v>
      </c>
      <c r="K883" s="121">
        <v>33024</v>
      </c>
      <c r="L883" s="96" t="s">
        <v>1467</v>
      </c>
      <c r="M883" s="95" t="s">
        <v>602</v>
      </c>
      <c r="N883" s="164" t="s">
        <v>26</v>
      </c>
      <c r="O883" s="266" t="s">
        <v>34</v>
      </c>
      <c r="P883" s="164" t="s">
        <v>467</v>
      </c>
      <c r="Q883" s="99" t="s">
        <v>3365</v>
      </c>
      <c r="R883" s="95" t="s">
        <v>1491</v>
      </c>
      <c r="S883" s="257">
        <f t="shared" si="13"/>
        <v>55062</v>
      </c>
      <c r="T883" s="241" t="s">
        <v>16850</v>
      </c>
      <c r="U883" s="243" t="s">
        <v>3034</v>
      </c>
      <c r="V883" s="305" t="str" cm="1">
        <f t="array" ref="V883">_xlfn.IFS(C883="","",COUNTIF(C883,"ตำแหน่งว่าง*"),"ว่าง",COUNTIF(C883,"&lt;&gt;ตำแหน่งว่าง*"),"คนครอง")</f>
        <v>คนครอง</v>
      </c>
      <c r="W883" s="242" cm="1">
        <f t="array" ref="W883">_xlfn.IFS(COUNTIF(C883,"*(สบ3)"),32,COUNTIF(C883,"*(สบ2)"),41,COUNTIF(C883,"*(สบ1)"),42,COUNTIF(C883,"ตำแหน่งว่าง*"),42)</f>
        <v>42</v>
      </c>
      <c r="X883" s="98" t="s">
        <v>3363</v>
      </c>
      <c r="Y883" s="100" t="s">
        <v>467</v>
      </c>
      <c r="Z883" s="242">
        <v>882</v>
      </c>
      <c r="AA883" s="96"/>
      <c r="AB883" s="96"/>
    </row>
    <row r="884" spans="1:28" s="55" customFormat="1" ht="22.8" customHeight="1">
      <c r="A884" s="96" t="s">
        <v>333</v>
      </c>
      <c r="B884" s="95" t="s">
        <v>20</v>
      </c>
      <c r="C884" s="96" t="s">
        <v>17481</v>
      </c>
      <c r="D884" s="96" t="s">
        <v>20110</v>
      </c>
      <c r="E884" s="96" t="s">
        <v>20111</v>
      </c>
      <c r="F884" s="101" t="s">
        <v>3353</v>
      </c>
      <c r="G884" s="163" t="s">
        <v>3367</v>
      </c>
      <c r="H884" s="121">
        <v>44636</v>
      </c>
      <c r="I884" s="121">
        <v>44636</v>
      </c>
      <c r="J884" s="121">
        <v>44636</v>
      </c>
      <c r="K884" s="121">
        <v>35991</v>
      </c>
      <c r="L884" s="96" t="s">
        <v>1467</v>
      </c>
      <c r="M884" s="95" t="s">
        <v>3201</v>
      </c>
      <c r="N884" s="164" t="s">
        <v>26</v>
      </c>
      <c r="O884" s="266" t="s">
        <v>34</v>
      </c>
      <c r="P884" s="164" t="s">
        <v>467</v>
      </c>
      <c r="Q884" s="99" t="s">
        <v>3368</v>
      </c>
      <c r="R884" s="95" t="s">
        <v>1498</v>
      </c>
      <c r="S884" s="257">
        <f t="shared" si="13"/>
        <v>57984</v>
      </c>
      <c r="T884" s="241" t="s">
        <v>16850</v>
      </c>
      <c r="U884" s="243" t="s">
        <v>3034</v>
      </c>
      <c r="V884" s="305" t="str" cm="1">
        <f t="array" ref="V884">_xlfn.IFS(C884="","",COUNTIF(C884,"ตำแหน่งว่าง*"),"ว่าง",COUNTIF(C884,"&lt;&gt;ตำแหน่งว่าง*"),"คนครอง")</f>
        <v>คนครอง</v>
      </c>
      <c r="W884" s="242" cm="1">
        <f t="array" ref="W884">_xlfn.IFS(COUNTIF(C884,"*(สบ3)"),32,COUNTIF(C884,"*(สบ2)"),41,COUNTIF(C884,"*(สบ1)"),42,COUNTIF(C884,"ตำแหน่งว่าง*"),42)</f>
        <v>42</v>
      </c>
      <c r="X884" s="98" t="s">
        <v>3366</v>
      </c>
      <c r="Y884" s="100" t="s">
        <v>467</v>
      </c>
      <c r="Z884" s="242">
        <v>883</v>
      </c>
      <c r="AA884" s="96"/>
      <c r="AB884" s="96"/>
    </row>
    <row r="885" spans="1:28" s="54" customFormat="1" ht="22.8" customHeight="1">
      <c r="A885" s="96" t="s">
        <v>333</v>
      </c>
      <c r="B885" s="95" t="s">
        <v>20</v>
      </c>
      <c r="C885" s="96" t="s">
        <v>17482</v>
      </c>
      <c r="D885" s="96" t="s">
        <v>20112</v>
      </c>
      <c r="E885" s="96" t="s">
        <v>20113</v>
      </c>
      <c r="F885" s="101" t="s">
        <v>3353</v>
      </c>
      <c r="G885" s="163" t="s">
        <v>3370</v>
      </c>
      <c r="H885" s="121">
        <v>44636</v>
      </c>
      <c r="I885" s="121">
        <v>44636</v>
      </c>
      <c r="J885" s="121">
        <v>44636</v>
      </c>
      <c r="K885" s="121">
        <v>35390</v>
      </c>
      <c r="L885" s="96" t="s">
        <v>1869</v>
      </c>
      <c r="M885" s="95" t="s">
        <v>24</v>
      </c>
      <c r="N885" s="164" t="s">
        <v>26</v>
      </c>
      <c r="O885" s="266" t="s">
        <v>34</v>
      </c>
      <c r="P885" s="164" t="s">
        <v>467</v>
      </c>
      <c r="Q885" s="99" t="s">
        <v>3371</v>
      </c>
      <c r="R885" s="95" t="s">
        <v>1498</v>
      </c>
      <c r="S885" s="257">
        <f t="shared" si="13"/>
        <v>57619</v>
      </c>
      <c r="T885" s="241" t="s">
        <v>16850</v>
      </c>
      <c r="U885" s="243" t="s">
        <v>3034</v>
      </c>
      <c r="V885" s="305" t="str" cm="1">
        <f t="array" ref="V885">_xlfn.IFS(C885="","",COUNTIF(C885,"ตำแหน่งว่าง*"),"ว่าง",COUNTIF(C885,"&lt;&gt;ตำแหน่งว่าง*"),"คนครอง")</f>
        <v>คนครอง</v>
      </c>
      <c r="W885" s="242" cm="1">
        <f t="array" ref="W885">_xlfn.IFS(COUNTIF(C885,"*(สบ3)"),32,COUNTIF(C885,"*(สบ2)"),41,COUNTIF(C885,"*(สบ1)"),42,COUNTIF(C885,"ตำแหน่งว่าง*"),42)</f>
        <v>42</v>
      </c>
      <c r="X885" s="98" t="s">
        <v>3369</v>
      </c>
      <c r="Y885" s="100" t="s">
        <v>467</v>
      </c>
      <c r="Z885" s="242">
        <v>884</v>
      </c>
      <c r="AA885" s="96"/>
      <c r="AB885" s="96"/>
    </row>
    <row r="886" spans="1:28" s="54" customFormat="1" ht="22.8" customHeight="1">
      <c r="A886" s="96" t="s">
        <v>333</v>
      </c>
      <c r="B886" s="95" t="s">
        <v>20</v>
      </c>
      <c r="C886" s="96" t="s">
        <v>3372</v>
      </c>
      <c r="D886" s="96" t="s">
        <v>20114</v>
      </c>
      <c r="E886" s="96" t="s">
        <v>20115</v>
      </c>
      <c r="F886" s="101" t="s">
        <v>3353</v>
      </c>
      <c r="G886" s="163" t="s">
        <v>3374</v>
      </c>
      <c r="H886" s="121">
        <v>44986</v>
      </c>
      <c r="I886" s="121">
        <v>44986</v>
      </c>
      <c r="J886" s="121">
        <v>44986</v>
      </c>
      <c r="K886" s="121">
        <v>33226</v>
      </c>
      <c r="L886" s="96" t="s">
        <v>1467</v>
      </c>
      <c r="M886" s="95"/>
      <c r="N886" s="164" t="s">
        <v>26</v>
      </c>
      <c r="O886" s="266" t="s">
        <v>34</v>
      </c>
      <c r="P886" s="164" t="s">
        <v>467</v>
      </c>
      <c r="Q886" s="99" t="s">
        <v>3375</v>
      </c>
      <c r="R886" s="95" t="s">
        <v>3376</v>
      </c>
      <c r="S886" s="257">
        <f t="shared" si="13"/>
        <v>55427</v>
      </c>
      <c r="T886" s="241" t="s">
        <v>16850</v>
      </c>
      <c r="U886" s="243" t="s">
        <v>3034</v>
      </c>
      <c r="V886" s="305" t="str" cm="1">
        <f t="array" ref="V886">_xlfn.IFS(C886="","",COUNTIF(C886,"ตำแหน่งว่าง*"),"ว่าง",COUNTIF(C886,"&lt;&gt;ตำแหน่งว่าง*"),"คนครอง")</f>
        <v>คนครอง</v>
      </c>
      <c r="W886" s="242" cm="1">
        <f t="array" ref="W886">_xlfn.IFS(COUNTIF(C886,"*(สบ3)"),32,COUNTIF(C886,"*(สบ2)"),41,COUNTIF(C886,"*(สบ1)"),42,COUNTIF(C886,"ตำแหน่งว่าง*"),42)</f>
        <v>42</v>
      </c>
      <c r="X886" s="98" t="s">
        <v>3373</v>
      </c>
      <c r="Y886" s="100" t="s">
        <v>467</v>
      </c>
      <c r="Z886" s="242">
        <v>885</v>
      </c>
      <c r="AA886" s="96"/>
      <c r="AB886" s="96"/>
    </row>
    <row r="887" spans="1:28" s="53" customFormat="1" ht="22.8" customHeight="1">
      <c r="A887" s="96" t="s">
        <v>333</v>
      </c>
      <c r="B887" s="95" t="s">
        <v>70</v>
      </c>
      <c r="C887" s="96" t="s">
        <v>3377</v>
      </c>
      <c r="D887" s="96" t="s">
        <v>19680</v>
      </c>
      <c r="E887" s="96" t="s">
        <v>20116</v>
      </c>
      <c r="F887" s="101" t="s">
        <v>3353</v>
      </c>
      <c r="G887" s="163" t="s">
        <v>3379</v>
      </c>
      <c r="H887" s="121">
        <v>44986</v>
      </c>
      <c r="I887" s="121">
        <v>44986</v>
      </c>
      <c r="J887" s="121">
        <v>44986</v>
      </c>
      <c r="K887" s="121">
        <v>35714</v>
      </c>
      <c r="L887" s="96" t="s">
        <v>1467</v>
      </c>
      <c r="M887" s="95"/>
      <c r="N887" s="164" t="s">
        <v>26</v>
      </c>
      <c r="O887" s="266" t="s">
        <v>34</v>
      </c>
      <c r="P887" s="164" t="s">
        <v>467</v>
      </c>
      <c r="Q887" s="99" t="s">
        <v>3380</v>
      </c>
      <c r="R887" s="95" t="s">
        <v>1474</v>
      </c>
      <c r="S887" s="257">
        <f t="shared" si="13"/>
        <v>57984</v>
      </c>
      <c r="T887" s="241" t="s">
        <v>16850</v>
      </c>
      <c r="U887" s="243" t="s">
        <v>3034</v>
      </c>
      <c r="V887" s="305" t="str" cm="1">
        <f t="array" ref="V887">_xlfn.IFS(C887="","",COUNTIF(C887,"ตำแหน่งว่าง*"),"ว่าง",COUNTIF(C887,"&lt;&gt;ตำแหน่งว่าง*"),"คนครอง")</f>
        <v>คนครอง</v>
      </c>
      <c r="W887" s="242" cm="1">
        <f t="array" ref="W887">_xlfn.IFS(COUNTIF(C887,"*(สบ3)"),32,COUNTIF(C887,"*(สบ2)"),41,COUNTIF(C887,"*(สบ1)"),42,COUNTIF(C887,"ตำแหน่งว่าง*"),42)</f>
        <v>42</v>
      </c>
      <c r="X887" s="98" t="s">
        <v>3378</v>
      </c>
      <c r="Y887" s="100" t="s">
        <v>467</v>
      </c>
      <c r="Z887" s="242">
        <v>886</v>
      </c>
      <c r="AA887" s="96"/>
      <c r="AB887" s="96"/>
    </row>
    <row r="888" spans="1:28" s="53" customFormat="1" ht="22.8" customHeight="1">
      <c r="A888" s="96" t="s">
        <v>104</v>
      </c>
      <c r="B888" s="95" t="s">
        <v>20</v>
      </c>
      <c r="C888" s="96" t="s">
        <v>17483</v>
      </c>
      <c r="D888" s="96" t="s">
        <v>20119</v>
      </c>
      <c r="E888" s="96" t="s">
        <v>20120</v>
      </c>
      <c r="F888" s="101" t="s">
        <v>3381</v>
      </c>
      <c r="G888" s="163" t="s">
        <v>3383</v>
      </c>
      <c r="H888" s="121">
        <v>45719</v>
      </c>
      <c r="I888" s="121">
        <v>45719</v>
      </c>
      <c r="J888" s="121">
        <v>41533</v>
      </c>
      <c r="K888" s="121">
        <v>31456</v>
      </c>
      <c r="L888" s="96" t="s">
        <v>3334</v>
      </c>
      <c r="M888" s="95" t="s">
        <v>3287</v>
      </c>
      <c r="N888" s="164" t="s">
        <v>26</v>
      </c>
      <c r="O888" s="266" t="s">
        <v>451</v>
      </c>
      <c r="P888" s="164" t="s">
        <v>451</v>
      </c>
      <c r="Q888" s="99" t="s">
        <v>3388</v>
      </c>
      <c r="R888" s="95" t="s">
        <v>24247</v>
      </c>
      <c r="S888" s="257">
        <f t="shared" si="13"/>
        <v>53601</v>
      </c>
      <c r="T888" s="241" t="s">
        <v>16850</v>
      </c>
      <c r="U888" s="243" t="s">
        <v>3034</v>
      </c>
      <c r="V888" s="305" t="str" cm="1">
        <f t="array" ref="V888">_xlfn.IFS(C888="","",COUNTIF(C888,"ตำแหน่งว่าง*"),"ว่าง",COUNTIF(C888,"&lt;&gt;ตำแหน่งว่าง*"),"คนครอง")</f>
        <v>คนครอง</v>
      </c>
      <c r="W888" s="242">
        <v>41</v>
      </c>
      <c r="X888" s="98" t="s">
        <v>3382</v>
      </c>
      <c r="Y888" s="100" t="s">
        <v>451</v>
      </c>
      <c r="Z888" s="242">
        <v>887</v>
      </c>
      <c r="AA888" s="96" t="s">
        <v>24918</v>
      </c>
      <c r="AB888" s="96"/>
    </row>
    <row r="889" spans="1:28" s="53" customFormat="1" ht="22.8" customHeight="1">
      <c r="A889" s="96"/>
      <c r="B889" s="95"/>
      <c r="C889" s="96" t="s">
        <v>60</v>
      </c>
      <c r="D889" s="96"/>
      <c r="E889" s="96"/>
      <c r="F889" s="101" t="s">
        <v>3385</v>
      </c>
      <c r="G889" s="163" t="s">
        <v>3387</v>
      </c>
      <c r="H889" s="121"/>
      <c r="I889" s="121"/>
      <c r="J889" s="121"/>
      <c r="K889" s="121"/>
      <c r="L889" s="96"/>
      <c r="M889" s="95"/>
      <c r="N889" s="164" t="s">
        <v>26</v>
      </c>
      <c r="O889" s="266" t="s">
        <v>451</v>
      </c>
      <c r="P889" s="164" t="s">
        <v>451</v>
      </c>
      <c r="Q889" s="99"/>
      <c r="R889" s="95"/>
      <c r="S889" s="257" t="str">
        <f t="shared" si="13"/>
        <v/>
      </c>
      <c r="T889" s="241" t="s">
        <v>16850</v>
      </c>
      <c r="U889" s="243" t="s">
        <v>3034</v>
      </c>
      <c r="V889" s="305" t="str" cm="1">
        <f t="array" ref="V889">_xlfn.IFS(C889="","",COUNTIF(C889,"ตำแหน่งว่าง*"),"ว่าง",COUNTIF(C889,"&lt;&gt;ตำแหน่งว่าง*"),"คนครอง")</f>
        <v>ว่าง</v>
      </c>
      <c r="W889" s="242">
        <v>42</v>
      </c>
      <c r="X889" s="98" t="s">
        <v>3386</v>
      </c>
      <c r="Y889" s="100" t="s">
        <v>451</v>
      </c>
      <c r="Z889" s="242">
        <v>888</v>
      </c>
      <c r="AA889" s="96"/>
      <c r="AB889" s="96"/>
    </row>
    <row r="890" spans="1:28" s="71" customFormat="1" ht="22.8" customHeight="1">
      <c r="A890" s="96" t="s">
        <v>154</v>
      </c>
      <c r="B890" s="95" t="s">
        <v>20</v>
      </c>
      <c r="C890" s="96" t="s">
        <v>3389</v>
      </c>
      <c r="D890" s="96" t="s">
        <v>19012</v>
      </c>
      <c r="E890" s="96" t="s">
        <v>20121</v>
      </c>
      <c r="F890" s="101" t="s">
        <v>3385</v>
      </c>
      <c r="G890" s="163" t="s">
        <v>3391</v>
      </c>
      <c r="H890" s="121">
        <v>44999</v>
      </c>
      <c r="I890" s="121">
        <v>37747</v>
      </c>
      <c r="J890" s="121">
        <v>41533</v>
      </c>
      <c r="K890" s="121">
        <v>30041</v>
      </c>
      <c r="L890" s="96" t="s">
        <v>3392</v>
      </c>
      <c r="M890" s="95" t="s">
        <v>3393</v>
      </c>
      <c r="N890" s="164" t="s">
        <v>26</v>
      </c>
      <c r="O890" s="266" t="s">
        <v>451</v>
      </c>
      <c r="P890" s="164" t="s">
        <v>451</v>
      </c>
      <c r="Q890" s="99" t="s">
        <v>3394</v>
      </c>
      <c r="R890" s="95" t="s">
        <v>144</v>
      </c>
      <c r="S890" s="257">
        <f t="shared" si="13"/>
        <v>52140</v>
      </c>
      <c r="T890" s="241" t="s">
        <v>16850</v>
      </c>
      <c r="U890" s="243" t="s">
        <v>3034</v>
      </c>
      <c r="V890" s="305" t="str" cm="1">
        <f t="array" ref="V890">_xlfn.IFS(C890="","",COUNTIF(C890,"ตำแหน่งว่าง*"),"ว่าง",COUNTIF(C890,"&lt;&gt;ตำแหน่งว่าง*"),"คนครอง")</f>
        <v>คนครอง</v>
      </c>
      <c r="W890" s="242">
        <v>42</v>
      </c>
      <c r="X890" s="98" t="s">
        <v>3390</v>
      </c>
      <c r="Y890" s="100" t="s">
        <v>451</v>
      </c>
      <c r="Z890" s="242">
        <v>889</v>
      </c>
      <c r="AA890" s="96" t="s">
        <v>24802</v>
      </c>
      <c r="AB890" s="96" t="s">
        <v>24629</v>
      </c>
    </row>
    <row r="891" spans="1:28" s="53" customFormat="1" ht="22.8" customHeight="1">
      <c r="A891" s="96" t="s">
        <v>69</v>
      </c>
      <c r="B891" s="95" t="s">
        <v>20</v>
      </c>
      <c r="C891" s="96" t="s">
        <v>3395</v>
      </c>
      <c r="D891" s="96" t="s">
        <v>20122</v>
      </c>
      <c r="E891" s="96" t="s">
        <v>20123</v>
      </c>
      <c r="F891" s="101" t="s">
        <v>3396</v>
      </c>
      <c r="G891" s="163" t="s">
        <v>3398</v>
      </c>
      <c r="H891" s="121">
        <v>45260</v>
      </c>
      <c r="I891" s="121">
        <v>42506</v>
      </c>
      <c r="J891" s="121">
        <v>34605</v>
      </c>
      <c r="K891" s="121">
        <v>25926</v>
      </c>
      <c r="L891" s="96" t="s">
        <v>16833</v>
      </c>
      <c r="M891" s="95" t="s">
        <v>997</v>
      </c>
      <c r="N891" s="164" t="s">
        <v>26</v>
      </c>
      <c r="O891" s="266" t="s">
        <v>34</v>
      </c>
      <c r="P891" s="164" t="s">
        <v>1363</v>
      </c>
      <c r="Q891" s="99" t="s">
        <v>3399</v>
      </c>
      <c r="R891" s="95" t="s">
        <v>499</v>
      </c>
      <c r="S891" s="257">
        <f t="shared" si="13"/>
        <v>48122</v>
      </c>
      <c r="T891" s="241" t="s">
        <v>16851</v>
      </c>
      <c r="U891" s="243" t="s">
        <v>3034</v>
      </c>
      <c r="V891" s="305" t="str" cm="1">
        <f t="array" ref="V891">_xlfn.IFS(C891="","",COUNTIF(C891,"ตำแหน่งว่าง*"),"ว่าง",COUNTIF(C891,"&lt;&gt;ตำแหน่งว่าง*"),"คนครอง")</f>
        <v>คนครอง</v>
      </c>
      <c r="W891" s="245">
        <v>31</v>
      </c>
      <c r="X891" s="98" t="s">
        <v>3397</v>
      </c>
      <c r="Y891" s="100" t="s">
        <v>1363</v>
      </c>
      <c r="Z891" s="242">
        <v>890</v>
      </c>
      <c r="AA891" s="96" t="s">
        <v>24859</v>
      </c>
      <c r="AB891" s="96"/>
    </row>
    <row r="892" spans="1:28" s="53" customFormat="1" ht="22.8" customHeight="1">
      <c r="A892" s="96" t="s">
        <v>154</v>
      </c>
      <c r="B892" s="95" t="s">
        <v>20</v>
      </c>
      <c r="C892" s="96" t="s">
        <v>17484</v>
      </c>
      <c r="D892" s="96" t="s">
        <v>20124</v>
      </c>
      <c r="E892" s="96" t="s">
        <v>20125</v>
      </c>
      <c r="F892" s="101" t="s">
        <v>3400</v>
      </c>
      <c r="G892" s="163" t="s">
        <v>3402</v>
      </c>
      <c r="H892" s="121">
        <v>44999</v>
      </c>
      <c r="I892" s="121">
        <v>43420</v>
      </c>
      <c r="J892" s="121">
        <v>43420</v>
      </c>
      <c r="K892" s="121">
        <v>34328</v>
      </c>
      <c r="L892" s="96" t="s">
        <v>1482</v>
      </c>
      <c r="M892" s="95" t="s">
        <v>3287</v>
      </c>
      <c r="N892" s="164" t="s">
        <v>26</v>
      </c>
      <c r="O892" s="266" t="s">
        <v>34</v>
      </c>
      <c r="P892" s="164" t="s">
        <v>467</v>
      </c>
      <c r="Q892" s="99" t="s">
        <v>3403</v>
      </c>
      <c r="R892" s="95" t="s">
        <v>1469</v>
      </c>
      <c r="S892" s="257">
        <f t="shared" si="13"/>
        <v>56523</v>
      </c>
      <c r="T892" s="241" t="s">
        <v>16851</v>
      </c>
      <c r="U892" s="243" t="s">
        <v>3034</v>
      </c>
      <c r="V892" s="305" t="str" cm="1">
        <f t="array" ref="V892">_xlfn.IFS(C892="","",COUNTIF(C892,"ตำแหน่งว่าง*"),"ว่าง",COUNTIF(C892,"&lt;&gt;ตำแหน่งว่าง*"),"คนครอง")</f>
        <v>คนครอง</v>
      </c>
      <c r="W892" s="242" cm="1">
        <f t="array" ref="W892">_xlfn.IFS(COUNTIF(C892,"*(สบ3)"),32,COUNTIF(C892,"*(สบ2)"),41,COUNTIF(C892,"*(สบ1)"),42,COUNTIF(C892,"ตำแหน่งว่าง*"),42)</f>
        <v>42</v>
      </c>
      <c r="X892" s="98" t="s">
        <v>3401</v>
      </c>
      <c r="Y892" s="100" t="s">
        <v>467</v>
      </c>
      <c r="Z892" s="242">
        <v>891</v>
      </c>
      <c r="AA892" s="96"/>
      <c r="AB892" s="96"/>
    </row>
    <row r="893" spans="1:28" s="53" customFormat="1" ht="22.8" customHeight="1">
      <c r="A893" s="96" t="s">
        <v>145</v>
      </c>
      <c r="B893" s="95" t="s">
        <v>70</v>
      </c>
      <c r="C893" s="96" t="s">
        <v>17485</v>
      </c>
      <c r="D893" s="96" t="s">
        <v>20126</v>
      </c>
      <c r="E893" s="96" t="s">
        <v>20127</v>
      </c>
      <c r="F893" s="101" t="s">
        <v>3400</v>
      </c>
      <c r="G893" s="163" t="s">
        <v>3405</v>
      </c>
      <c r="H893" s="121">
        <v>43868</v>
      </c>
      <c r="I893" s="121">
        <v>43868</v>
      </c>
      <c r="J893" s="121">
        <v>43868</v>
      </c>
      <c r="K893" s="121">
        <v>34778</v>
      </c>
      <c r="L893" s="96" t="s">
        <v>1467</v>
      </c>
      <c r="M893" s="95" t="s">
        <v>24</v>
      </c>
      <c r="N893" s="164" t="s">
        <v>26</v>
      </c>
      <c r="O893" s="266" t="s">
        <v>34</v>
      </c>
      <c r="P893" s="164" t="s">
        <v>467</v>
      </c>
      <c r="Q893" s="99" t="s">
        <v>3406</v>
      </c>
      <c r="R893" s="95" t="s">
        <v>1502</v>
      </c>
      <c r="S893" s="257">
        <f t="shared" si="13"/>
        <v>56888</v>
      </c>
      <c r="T893" s="241" t="s">
        <v>16851</v>
      </c>
      <c r="U893" s="243" t="s">
        <v>3034</v>
      </c>
      <c r="V893" s="305" t="str" cm="1">
        <f t="array" ref="V893">_xlfn.IFS(C893="","",COUNTIF(C893,"ตำแหน่งว่าง*"),"ว่าง",COUNTIF(C893,"&lt;&gt;ตำแหน่งว่าง*"),"คนครอง")</f>
        <v>คนครอง</v>
      </c>
      <c r="W893" s="242" cm="1">
        <f t="array" ref="W893">_xlfn.IFS(COUNTIF(C893,"*(สบ3)"),32,COUNTIF(C893,"*(สบ2)"),41,COUNTIF(C893,"*(สบ1)"),42,COUNTIF(C893,"ตำแหน่งว่าง*"),42)</f>
        <v>42</v>
      </c>
      <c r="X893" s="98" t="s">
        <v>3404</v>
      </c>
      <c r="Y893" s="100" t="s">
        <v>467</v>
      </c>
      <c r="Z893" s="242">
        <v>892</v>
      </c>
      <c r="AA893" s="96"/>
      <c r="AB893" s="96" t="s">
        <v>24654</v>
      </c>
    </row>
    <row r="894" spans="1:28" s="55" customFormat="1" ht="22.8" customHeight="1">
      <c r="A894" s="96"/>
      <c r="B894" s="95"/>
      <c r="C894" s="95" t="s">
        <v>60</v>
      </c>
      <c r="D894" s="96"/>
      <c r="E894" s="96"/>
      <c r="F894" s="101" t="s">
        <v>3400</v>
      </c>
      <c r="G894" s="163" t="s">
        <v>3408</v>
      </c>
      <c r="H894" s="121"/>
      <c r="I894" s="121"/>
      <c r="J894" s="121"/>
      <c r="K894" s="121"/>
      <c r="L894" s="96"/>
      <c r="M894" s="95"/>
      <c r="N894" s="164" t="s">
        <v>26</v>
      </c>
      <c r="O894" s="266" t="s">
        <v>34</v>
      </c>
      <c r="P894" s="164" t="s">
        <v>467</v>
      </c>
      <c r="Q894" s="99"/>
      <c r="R894" s="95"/>
      <c r="S894" s="257" t="str">
        <f t="shared" si="13"/>
        <v/>
      </c>
      <c r="T894" s="241" t="s">
        <v>16851</v>
      </c>
      <c r="U894" s="243" t="s">
        <v>3034</v>
      </c>
      <c r="V894" s="305" t="str" cm="1">
        <f t="array" ref="V894">_xlfn.IFS(C894="","",COUNTIF(C894,"ตำแหน่งว่าง*"),"ว่าง",COUNTIF(C894,"&lt;&gt;ตำแหน่งว่าง*"),"คนครอง")</f>
        <v>ว่าง</v>
      </c>
      <c r="W894" s="242" cm="1">
        <f t="array" ref="W894">_xlfn.IFS(COUNTIF(C894,"*(สบ3)"),32,COUNTIF(C894,"*(สบ2)"),41,COUNTIF(C894,"*(สบ1)"),42,COUNTIF(C894,"ตำแหน่งว่าง*"),42)</f>
        <v>42</v>
      </c>
      <c r="X894" s="98" t="s">
        <v>3407</v>
      </c>
      <c r="Y894" s="100" t="s">
        <v>467</v>
      </c>
      <c r="Z894" s="242">
        <v>893</v>
      </c>
      <c r="AA894" s="96"/>
      <c r="AB894" s="96"/>
    </row>
    <row r="895" spans="1:28" s="54" customFormat="1" ht="22.8" customHeight="1">
      <c r="A895" s="96" t="s">
        <v>333</v>
      </c>
      <c r="B895" s="95" t="s">
        <v>20</v>
      </c>
      <c r="C895" s="96" t="s">
        <v>17487</v>
      </c>
      <c r="D895" s="96" t="s">
        <v>20129</v>
      </c>
      <c r="E895" s="96" t="s">
        <v>20130</v>
      </c>
      <c r="F895" s="101" t="s">
        <v>3400</v>
      </c>
      <c r="G895" s="163" t="s">
        <v>3412</v>
      </c>
      <c r="H895" s="121">
        <v>44636</v>
      </c>
      <c r="I895" s="121">
        <v>44636</v>
      </c>
      <c r="J895" s="121">
        <v>44636</v>
      </c>
      <c r="K895" s="121">
        <v>34467</v>
      </c>
      <c r="L895" s="96" t="s">
        <v>1869</v>
      </c>
      <c r="M895" s="95" t="s">
        <v>383</v>
      </c>
      <c r="N895" s="164" t="s">
        <v>26</v>
      </c>
      <c r="O895" s="266" t="s">
        <v>34</v>
      </c>
      <c r="P895" s="164" t="s">
        <v>467</v>
      </c>
      <c r="Q895" s="99" t="s">
        <v>3413</v>
      </c>
      <c r="R895" s="95" t="s">
        <v>1498</v>
      </c>
      <c r="S895" s="257">
        <f t="shared" si="13"/>
        <v>56523</v>
      </c>
      <c r="T895" s="241" t="s">
        <v>16851</v>
      </c>
      <c r="U895" s="243" t="s">
        <v>3034</v>
      </c>
      <c r="V895" s="305" t="str" cm="1">
        <f t="array" ref="V895">_xlfn.IFS(C895="","",COUNTIF(C895,"ตำแหน่งว่าง*"),"ว่าง",COUNTIF(C895,"&lt;&gt;ตำแหน่งว่าง*"),"คนครอง")</f>
        <v>คนครอง</v>
      </c>
      <c r="W895" s="242" cm="1">
        <f t="array" ref="W895">_xlfn.IFS(COUNTIF(C895,"*(สบ3)"),32,COUNTIF(C895,"*(สบ2)"),41,COUNTIF(C895,"*(สบ1)"),42,COUNTIF(C895,"ตำแหน่งว่าง*"),42)</f>
        <v>42</v>
      </c>
      <c r="X895" s="98" t="s">
        <v>3411</v>
      </c>
      <c r="Y895" s="100" t="s">
        <v>467</v>
      </c>
      <c r="Z895" s="242">
        <v>894</v>
      </c>
      <c r="AA895" s="96"/>
      <c r="AB895" s="96"/>
    </row>
    <row r="896" spans="1:28" s="54" customFormat="1" ht="22.8" customHeight="1">
      <c r="A896" s="96" t="s">
        <v>333</v>
      </c>
      <c r="B896" s="95" t="s">
        <v>20</v>
      </c>
      <c r="C896" s="96" t="s">
        <v>3414</v>
      </c>
      <c r="D896" s="96" t="s">
        <v>20131</v>
      </c>
      <c r="E896" s="96" t="s">
        <v>20132</v>
      </c>
      <c r="F896" s="101" t="s">
        <v>3400</v>
      </c>
      <c r="G896" s="163" t="s">
        <v>3416</v>
      </c>
      <c r="H896" s="121">
        <v>44986</v>
      </c>
      <c r="I896" s="121">
        <v>44986</v>
      </c>
      <c r="J896" s="121">
        <v>44986</v>
      </c>
      <c r="K896" s="121">
        <v>35127</v>
      </c>
      <c r="L896" s="96" t="s">
        <v>1467</v>
      </c>
      <c r="M896" s="95"/>
      <c r="N896" s="164" t="s">
        <v>26</v>
      </c>
      <c r="O896" s="266" t="s">
        <v>34</v>
      </c>
      <c r="P896" s="164" t="s">
        <v>467</v>
      </c>
      <c r="Q896" s="99" t="s">
        <v>3417</v>
      </c>
      <c r="R896" s="95" t="s">
        <v>1474</v>
      </c>
      <c r="S896" s="257">
        <f t="shared" si="13"/>
        <v>57254</v>
      </c>
      <c r="T896" s="241" t="s">
        <v>16851</v>
      </c>
      <c r="U896" s="243" t="s">
        <v>3034</v>
      </c>
      <c r="V896" s="305" t="str" cm="1">
        <f t="array" ref="V896">_xlfn.IFS(C896="","",COUNTIF(C896,"ตำแหน่งว่าง*"),"ว่าง",COUNTIF(C896,"&lt;&gt;ตำแหน่งว่าง*"),"คนครอง")</f>
        <v>คนครอง</v>
      </c>
      <c r="W896" s="242" cm="1">
        <f t="array" ref="W896">_xlfn.IFS(COUNTIF(C896,"*(สบ3)"),32,COUNTIF(C896,"*(สบ2)"),41,COUNTIF(C896,"*(สบ1)"),42,COUNTIF(C896,"ตำแหน่งว่าง*"),42)</f>
        <v>42</v>
      </c>
      <c r="X896" s="98" t="s">
        <v>3415</v>
      </c>
      <c r="Y896" s="100" t="s">
        <v>467</v>
      </c>
      <c r="Z896" s="242">
        <v>895</v>
      </c>
      <c r="AA896" s="96"/>
      <c r="AB896" s="96"/>
    </row>
    <row r="897" spans="1:28" s="53" customFormat="1" ht="22.8" customHeight="1">
      <c r="A897" s="96" t="s">
        <v>333</v>
      </c>
      <c r="B897" s="95" t="s">
        <v>20</v>
      </c>
      <c r="C897" s="96" t="s">
        <v>3418</v>
      </c>
      <c r="D897" s="96" t="s">
        <v>20133</v>
      </c>
      <c r="E897" s="96" t="s">
        <v>20134</v>
      </c>
      <c r="F897" s="101" t="s">
        <v>3400</v>
      </c>
      <c r="G897" s="163" t="s">
        <v>3420</v>
      </c>
      <c r="H897" s="121">
        <v>44986</v>
      </c>
      <c r="I897" s="121">
        <v>44986</v>
      </c>
      <c r="J897" s="121">
        <v>44986</v>
      </c>
      <c r="K897" s="121">
        <v>36393</v>
      </c>
      <c r="L897" s="96" t="s">
        <v>1467</v>
      </c>
      <c r="M897" s="95"/>
      <c r="N897" s="164" t="s">
        <v>26</v>
      </c>
      <c r="O897" s="266" t="s">
        <v>34</v>
      </c>
      <c r="P897" s="164" t="s">
        <v>467</v>
      </c>
      <c r="Q897" s="99" t="s">
        <v>3421</v>
      </c>
      <c r="R897" s="95" t="s">
        <v>1474</v>
      </c>
      <c r="S897" s="257">
        <f t="shared" si="13"/>
        <v>58349</v>
      </c>
      <c r="T897" s="241" t="s">
        <v>16851</v>
      </c>
      <c r="U897" s="243" t="s">
        <v>3034</v>
      </c>
      <c r="V897" s="305" t="str" cm="1">
        <f t="array" ref="V897">_xlfn.IFS(C897="","",COUNTIF(C897,"ตำแหน่งว่าง*"),"ว่าง",COUNTIF(C897,"&lt;&gt;ตำแหน่งว่าง*"),"คนครอง")</f>
        <v>คนครอง</v>
      </c>
      <c r="W897" s="242" cm="1">
        <f t="array" ref="W897">_xlfn.IFS(COUNTIF(C897,"*(สบ3)"),32,COUNTIF(C897,"*(สบ2)"),41,COUNTIF(C897,"*(สบ1)"),42,COUNTIF(C897,"ตำแหน่งว่าง*"),42)</f>
        <v>42</v>
      </c>
      <c r="X897" s="98" t="s">
        <v>3419</v>
      </c>
      <c r="Y897" s="100" t="s">
        <v>467</v>
      </c>
      <c r="Z897" s="242">
        <v>896</v>
      </c>
      <c r="AA897" s="96"/>
      <c r="AB897" s="96"/>
    </row>
    <row r="898" spans="1:28" s="55" customFormat="1" ht="22.8" customHeight="1">
      <c r="A898" s="96" t="s">
        <v>93</v>
      </c>
      <c r="B898" s="95" t="s">
        <v>20</v>
      </c>
      <c r="C898" s="96" t="s">
        <v>17488</v>
      </c>
      <c r="D898" s="96" t="s">
        <v>19193</v>
      </c>
      <c r="E898" s="96" t="s">
        <v>20135</v>
      </c>
      <c r="F898" s="101" t="s">
        <v>3422</v>
      </c>
      <c r="G898" s="163" t="s">
        <v>3424</v>
      </c>
      <c r="H898" s="121">
        <v>42893</v>
      </c>
      <c r="I898" s="121">
        <v>42893</v>
      </c>
      <c r="J898" s="121">
        <v>39517</v>
      </c>
      <c r="K898" s="121">
        <v>26870</v>
      </c>
      <c r="L898" s="96" t="s">
        <v>3044</v>
      </c>
      <c r="M898" s="95" t="s">
        <v>54</v>
      </c>
      <c r="N898" s="164" t="s">
        <v>26</v>
      </c>
      <c r="O898" s="266" t="s">
        <v>451</v>
      </c>
      <c r="P898" s="164" t="s">
        <v>451</v>
      </c>
      <c r="Q898" s="99" t="s">
        <v>3425</v>
      </c>
      <c r="R898" s="95" t="s">
        <v>3426</v>
      </c>
      <c r="S898" s="257">
        <f t="shared" ref="S898:S961" si="14">IF(K898&lt;&gt;"",DATE(YEAR(K898)+60+(K898&gt;=DATE(YEAR(K898),10,2)),10,1),"")</f>
        <v>48853</v>
      </c>
      <c r="T898" s="241" t="s">
        <v>16851</v>
      </c>
      <c r="U898" s="243" t="s">
        <v>3034</v>
      </c>
      <c r="V898" s="305" t="str" cm="1">
        <f t="array" ref="V898">_xlfn.IFS(C898="","",COUNTIF(C898,"ตำแหน่งว่าง*"),"ว่าง",COUNTIF(C898,"&lt;&gt;ตำแหน่งว่าง*"),"คนครอง")</f>
        <v>คนครอง</v>
      </c>
      <c r="W898" s="242">
        <v>41</v>
      </c>
      <c r="X898" s="98" t="s">
        <v>3423</v>
      </c>
      <c r="Y898" s="100" t="s">
        <v>451</v>
      </c>
      <c r="Z898" s="242">
        <v>897</v>
      </c>
      <c r="AA898" s="96" t="s">
        <v>24860</v>
      </c>
      <c r="AB898" s="96"/>
    </row>
    <row r="899" spans="1:28" s="54" customFormat="1" ht="22.8" customHeight="1">
      <c r="A899" s="96"/>
      <c r="B899" s="95"/>
      <c r="C899" s="96" t="s">
        <v>60</v>
      </c>
      <c r="D899" s="96"/>
      <c r="E899" s="96"/>
      <c r="F899" s="101" t="s">
        <v>3427</v>
      </c>
      <c r="G899" s="163" t="s">
        <v>3429</v>
      </c>
      <c r="H899" s="121" t="s">
        <v>63</v>
      </c>
      <c r="I899" s="121" t="s">
        <v>63</v>
      </c>
      <c r="J899" s="121" t="s">
        <v>63</v>
      </c>
      <c r="K899" s="121" t="s">
        <v>63</v>
      </c>
      <c r="L899" s="96"/>
      <c r="M899" s="95"/>
      <c r="N899" s="164" t="s">
        <v>26</v>
      </c>
      <c r="O899" s="266" t="s">
        <v>451</v>
      </c>
      <c r="P899" s="164" t="s">
        <v>451</v>
      </c>
      <c r="Q899" s="99"/>
      <c r="R899" s="95"/>
      <c r="S899" s="257" t="str">
        <f t="shared" si="14"/>
        <v/>
      </c>
      <c r="T899" s="241" t="s">
        <v>16851</v>
      </c>
      <c r="U899" s="243" t="s">
        <v>3034</v>
      </c>
      <c r="V899" s="305" t="str" cm="1">
        <f t="array" ref="V899">_xlfn.IFS(C899="","",COUNTIF(C899,"ตำแหน่งว่าง*"),"ว่าง",COUNTIF(C899,"&lt;&gt;ตำแหน่งว่าง*"),"คนครอง")</f>
        <v>ว่าง</v>
      </c>
      <c r="W899" s="242">
        <v>42</v>
      </c>
      <c r="X899" s="98" t="s">
        <v>3428</v>
      </c>
      <c r="Y899" s="100" t="s">
        <v>451</v>
      </c>
      <c r="Z899" s="242">
        <v>898</v>
      </c>
      <c r="AA899" s="96"/>
      <c r="AB899" s="96"/>
    </row>
    <row r="900" spans="1:28" s="53" customFormat="1" ht="22.8" customHeight="1">
      <c r="A900" s="96" t="s">
        <v>154</v>
      </c>
      <c r="B900" s="95" t="s">
        <v>70</v>
      </c>
      <c r="C900" s="96" t="s">
        <v>3430</v>
      </c>
      <c r="D900" s="96" t="s">
        <v>20136</v>
      </c>
      <c r="E900" s="96" t="s">
        <v>20137</v>
      </c>
      <c r="F900" s="101" t="s">
        <v>3427</v>
      </c>
      <c r="G900" s="163" t="s">
        <v>3432</v>
      </c>
      <c r="H900" s="121">
        <v>44599</v>
      </c>
      <c r="I900" s="121">
        <v>45185</v>
      </c>
      <c r="J900" s="121">
        <v>41533</v>
      </c>
      <c r="K900" s="121">
        <v>29290</v>
      </c>
      <c r="L900" s="96" t="s">
        <v>3433</v>
      </c>
      <c r="M900" s="95"/>
      <c r="N900" s="164" t="s">
        <v>26</v>
      </c>
      <c r="O900" s="266" t="s">
        <v>451</v>
      </c>
      <c r="P900" s="164" t="s">
        <v>451</v>
      </c>
      <c r="Q900" s="99" t="s">
        <v>3434</v>
      </c>
      <c r="R900" s="95" t="s">
        <v>3435</v>
      </c>
      <c r="S900" s="257">
        <f t="shared" si="14"/>
        <v>51410</v>
      </c>
      <c r="T900" s="241" t="s">
        <v>16851</v>
      </c>
      <c r="U900" s="243" t="s">
        <v>3034</v>
      </c>
      <c r="V900" s="305" t="str" cm="1">
        <f t="array" ref="V900">_xlfn.IFS(C900="","",COUNTIF(C900,"ตำแหน่งว่าง*"),"ว่าง",COUNTIF(C900,"&lt;&gt;ตำแหน่งว่าง*"),"คนครอง")</f>
        <v>คนครอง</v>
      </c>
      <c r="W900" s="242">
        <v>42</v>
      </c>
      <c r="X900" s="98" t="s">
        <v>3431</v>
      </c>
      <c r="Y900" s="100" t="s">
        <v>451</v>
      </c>
      <c r="Z900" s="242">
        <v>899</v>
      </c>
      <c r="AA900" s="96"/>
      <c r="AB900" s="96"/>
    </row>
    <row r="901" spans="1:28" s="53" customFormat="1" ht="22.8" customHeight="1">
      <c r="A901" s="96" t="s">
        <v>69</v>
      </c>
      <c r="B901" s="95" t="s">
        <v>70</v>
      </c>
      <c r="C901" s="96" t="s">
        <v>3553</v>
      </c>
      <c r="D901" s="96" t="s">
        <v>20138</v>
      </c>
      <c r="E901" s="96" t="s">
        <v>20139</v>
      </c>
      <c r="F901" s="101" t="s">
        <v>16968</v>
      </c>
      <c r="G901" s="163" t="s">
        <v>3555</v>
      </c>
      <c r="H901" s="121">
        <v>43812</v>
      </c>
      <c r="I901" s="121">
        <v>43812</v>
      </c>
      <c r="J901" s="121">
        <v>35629</v>
      </c>
      <c r="K901" s="121">
        <v>25197</v>
      </c>
      <c r="L901" s="96" t="s">
        <v>3556</v>
      </c>
      <c r="M901" s="95" t="s">
        <v>370</v>
      </c>
      <c r="N901" s="164" t="s">
        <v>26</v>
      </c>
      <c r="O901" s="266" t="s">
        <v>34</v>
      </c>
      <c r="P901" s="164" t="s">
        <v>1363</v>
      </c>
      <c r="Q901" s="99" t="s">
        <v>3557</v>
      </c>
      <c r="R901" s="99" t="s">
        <v>1457</v>
      </c>
      <c r="S901" s="257">
        <f t="shared" si="14"/>
        <v>47392</v>
      </c>
      <c r="T901" s="241" t="s">
        <v>16855</v>
      </c>
      <c r="U901" s="243" t="s">
        <v>3034</v>
      </c>
      <c r="V901" s="305" t="str" cm="1">
        <f t="array" ref="V901">_xlfn.IFS(C901="","",COUNTIF(C901,"ตำแหน่งว่าง*"),"ว่าง",COUNTIF(C901,"&lt;&gt;ตำแหน่งว่าง*"),"คนครอง")</f>
        <v>คนครอง</v>
      </c>
      <c r="W901" s="245">
        <v>31</v>
      </c>
      <c r="X901" s="98" t="s">
        <v>3554</v>
      </c>
      <c r="Y901" s="100" t="s">
        <v>1363</v>
      </c>
      <c r="Z901" s="242">
        <v>900</v>
      </c>
      <c r="AA901" s="96" t="s">
        <v>24859</v>
      </c>
      <c r="AB901" s="96"/>
    </row>
    <row r="902" spans="1:28" s="53" customFormat="1" ht="22.8" customHeight="1">
      <c r="A902" s="96" t="s">
        <v>145</v>
      </c>
      <c r="B902" s="95" t="s">
        <v>70</v>
      </c>
      <c r="C902" s="96" t="s">
        <v>17507</v>
      </c>
      <c r="D902" s="96" t="s">
        <v>20140</v>
      </c>
      <c r="E902" s="96" t="s">
        <v>20141</v>
      </c>
      <c r="F902" s="101" t="s">
        <v>3558</v>
      </c>
      <c r="G902" s="163" t="s">
        <v>3560</v>
      </c>
      <c r="H902" s="121">
        <v>43868</v>
      </c>
      <c r="I902" s="121">
        <v>43868</v>
      </c>
      <c r="J902" s="121">
        <v>43868</v>
      </c>
      <c r="K902" s="121">
        <v>32376</v>
      </c>
      <c r="L902" s="96" t="s">
        <v>1467</v>
      </c>
      <c r="M902" s="95" t="s">
        <v>613</v>
      </c>
      <c r="N902" s="164" t="s">
        <v>26</v>
      </c>
      <c r="O902" s="266" t="s">
        <v>34</v>
      </c>
      <c r="P902" s="164" t="s">
        <v>467</v>
      </c>
      <c r="Q902" s="99" t="s">
        <v>3561</v>
      </c>
      <c r="R902" s="95" t="s">
        <v>1502</v>
      </c>
      <c r="S902" s="257">
        <f t="shared" si="14"/>
        <v>54332</v>
      </c>
      <c r="T902" s="241" t="s">
        <v>16855</v>
      </c>
      <c r="U902" s="243" t="s">
        <v>3034</v>
      </c>
      <c r="V902" s="305" t="str" cm="1">
        <f t="array" ref="V902">_xlfn.IFS(C902="","",COUNTIF(C902,"ตำแหน่งว่าง*"),"ว่าง",COUNTIF(C902,"&lt;&gt;ตำแหน่งว่าง*"),"คนครอง")</f>
        <v>คนครอง</v>
      </c>
      <c r="W902" s="242" cm="1">
        <f t="array" ref="W902">_xlfn.IFS(COUNTIF(C902,"*(สบ3)"),32,COUNTIF(C902,"*(สบ2)"),41,COUNTIF(C902,"*(สบ1)"),42,COUNTIF(C902,"ตำแหน่งว่าง*"),42)</f>
        <v>42</v>
      </c>
      <c r="X902" s="98" t="s">
        <v>3559</v>
      </c>
      <c r="Y902" s="100" t="s">
        <v>467</v>
      </c>
      <c r="Z902" s="242">
        <v>901</v>
      </c>
      <c r="AA902" s="96"/>
      <c r="AB902" s="96" t="s">
        <v>24654</v>
      </c>
    </row>
    <row r="903" spans="1:28" s="53" customFormat="1" ht="22.8" customHeight="1">
      <c r="A903" s="96" t="s">
        <v>93</v>
      </c>
      <c r="B903" s="95" t="s">
        <v>20</v>
      </c>
      <c r="C903" s="96" t="s">
        <v>17508</v>
      </c>
      <c r="D903" s="96" t="s">
        <v>20142</v>
      </c>
      <c r="E903" s="96" t="s">
        <v>20143</v>
      </c>
      <c r="F903" s="101" t="s">
        <v>3558</v>
      </c>
      <c r="G903" s="163" t="s">
        <v>3563</v>
      </c>
      <c r="H903" s="121">
        <v>44537</v>
      </c>
      <c r="I903" s="121">
        <v>42501</v>
      </c>
      <c r="J903" s="121">
        <v>39737</v>
      </c>
      <c r="K903" s="121">
        <v>31511</v>
      </c>
      <c r="L903" s="96" t="s">
        <v>3218</v>
      </c>
      <c r="M903" s="95" t="s">
        <v>1790</v>
      </c>
      <c r="N903" s="164" t="s">
        <v>26</v>
      </c>
      <c r="O903" s="266" t="s">
        <v>34</v>
      </c>
      <c r="P903" s="164" t="s">
        <v>467</v>
      </c>
      <c r="Q903" s="99" t="s">
        <v>3564</v>
      </c>
      <c r="R903" s="95" t="s">
        <v>2069</v>
      </c>
      <c r="S903" s="257">
        <f t="shared" si="14"/>
        <v>53601</v>
      </c>
      <c r="T903" s="241" t="s">
        <v>16855</v>
      </c>
      <c r="U903" s="243" t="s">
        <v>3034</v>
      </c>
      <c r="V903" s="305" t="str" cm="1">
        <f t="array" ref="V903">_xlfn.IFS(C903="","",COUNTIF(C903,"ตำแหน่งว่าง*"),"ว่าง",COUNTIF(C903,"&lt;&gt;ตำแหน่งว่าง*"),"คนครอง")</f>
        <v>คนครอง</v>
      </c>
      <c r="W903" s="242" cm="1">
        <f t="array" ref="W903">_xlfn.IFS(COUNTIF(C903,"*(สบ3)"),32,COUNTIF(C903,"*(สบ2)"),41,COUNTIF(C903,"*(สบ1)"),42,COUNTIF(C903,"ตำแหน่งว่าง*"),42)</f>
        <v>32</v>
      </c>
      <c r="X903" s="98" t="s">
        <v>3562</v>
      </c>
      <c r="Y903" s="100" t="s">
        <v>467</v>
      </c>
      <c r="Z903" s="242">
        <v>902</v>
      </c>
      <c r="AA903" s="96"/>
      <c r="AB903" s="96"/>
    </row>
    <row r="904" spans="1:28" s="55" customFormat="1" ht="22.8" customHeight="1">
      <c r="A904" s="96"/>
      <c r="B904" s="95"/>
      <c r="C904" s="95" t="s">
        <v>60</v>
      </c>
      <c r="D904" s="96"/>
      <c r="E904" s="96"/>
      <c r="F904" s="101" t="s">
        <v>3558</v>
      </c>
      <c r="G904" s="163" t="s">
        <v>3566</v>
      </c>
      <c r="H904" s="121"/>
      <c r="I904" s="121"/>
      <c r="J904" s="121"/>
      <c r="K904" s="121"/>
      <c r="L904" s="96"/>
      <c r="M904" s="95"/>
      <c r="N904" s="164" t="s">
        <v>26</v>
      </c>
      <c r="O904" s="266" t="s">
        <v>34</v>
      </c>
      <c r="P904" s="164" t="s">
        <v>467</v>
      </c>
      <c r="Q904" s="99"/>
      <c r="R904" s="95"/>
      <c r="S904" s="257" t="str">
        <f t="shared" si="14"/>
        <v/>
      </c>
      <c r="T904" s="241" t="s">
        <v>16855</v>
      </c>
      <c r="U904" s="243" t="s">
        <v>3034</v>
      </c>
      <c r="V904" s="305" t="str" cm="1">
        <f t="array" ref="V904">_xlfn.IFS(C904="","",COUNTIF(C904,"ตำแหน่งว่าง*"),"ว่าง",COUNTIF(C904,"&lt;&gt;ตำแหน่งว่าง*"),"คนครอง")</f>
        <v>ว่าง</v>
      </c>
      <c r="W904" s="242" cm="1">
        <f t="array" ref="W904">_xlfn.IFS(COUNTIF(C904,"*(สบ3)"),32,COUNTIF(C904,"*(สบ2)"),41,COUNTIF(C904,"*(สบ1)"),42,COUNTIF(C904,"ตำแหน่งว่าง*"),42)</f>
        <v>42</v>
      </c>
      <c r="X904" s="98" t="s">
        <v>3565</v>
      </c>
      <c r="Y904" s="100" t="s">
        <v>467</v>
      </c>
      <c r="Z904" s="242">
        <v>903</v>
      </c>
      <c r="AA904" s="96"/>
      <c r="AB904" s="96"/>
    </row>
    <row r="905" spans="1:28" s="55" customFormat="1" ht="22.8" customHeight="1">
      <c r="A905" s="96" t="s">
        <v>333</v>
      </c>
      <c r="B905" s="95" t="s">
        <v>20</v>
      </c>
      <c r="C905" s="96" t="s">
        <v>17510</v>
      </c>
      <c r="D905" s="96" t="s">
        <v>19381</v>
      </c>
      <c r="E905" s="96" t="s">
        <v>20145</v>
      </c>
      <c r="F905" s="101" t="s">
        <v>3558</v>
      </c>
      <c r="G905" s="163" t="s">
        <v>3569</v>
      </c>
      <c r="H905" s="121">
        <v>44636</v>
      </c>
      <c r="I905" s="121">
        <v>44636</v>
      </c>
      <c r="J905" s="121">
        <v>44636</v>
      </c>
      <c r="K905" s="121">
        <v>34309</v>
      </c>
      <c r="L905" s="96" t="s">
        <v>1869</v>
      </c>
      <c r="M905" s="95" t="s">
        <v>341</v>
      </c>
      <c r="N905" s="164" t="s">
        <v>26</v>
      </c>
      <c r="O905" s="266" t="s">
        <v>34</v>
      </c>
      <c r="P905" s="164" t="s">
        <v>467</v>
      </c>
      <c r="Q905" s="99" t="s">
        <v>3570</v>
      </c>
      <c r="R905" s="95" t="s">
        <v>1498</v>
      </c>
      <c r="S905" s="257">
        <f t="shared" si="14"/>
        <v>56523</v>
      </c>
      <c r="T905" s="241" t="s">
        <v>16855</v>
      </c>
      <c r="U905" s="243" t="s">
        <v>3034</v>
      </c>
      <c r="V905" s="305" t="str" cm="1">
        <f t="array" ref="V905">_xlfn.IFS(C905="","",COUNTIF(C905,"ตำแหน่งว่าง*"),"ว่าง",COUNTIF(C905,"&lt;&gt;ตำแหน่งว่าง*"),"คนครอง")</f>
        <v>คนครอง</v>
      </c>
      <c r="W905" s="242" cm="1">
        <f t="array" ref="W905">_xlfn.IFS(COUNTIF(C905,"*(สบ3)"),32,COUNTIF(C905,"*(สบ2)"),41,COUNTIF(C905,"*(สบ1)"),42,COUNTIF(C905,"ตำแหน่งว่าง*"),42)</f>
        <v>42</v>
      </c>
      <c r="X905" s="98" t="s">
        <v>3568</v>
      </c>
      <c r="Y905" s="100" t="s">
        <v>467</v>
      </c>
      <c r="Z905" s="242">
        <v>904</v>
      </c>
      <c r="AA905" s="96"/>
      <c r="AB905" s="96"/>
    </row>
    <row r="906" spans="1:28" s="54" customFormat="1" ht="22.8" customHeight="1">
      <c r="A906" s="96" t="s">
        <v>333</v>
      </c>
      <c r="B906" s="95" t="s">
        <v>20</v>
      </c>
      <c r="C906" s="96" t="s">
        <v>17511</v>
      </c>
      <c r="D906" s="96" t="s">
        <v>20146</v>
      </c>
      <c r="E906" s="96" t="s">
        <v>20147</v>
      </c>
      <c r="F906" s="101" t="s">
        <v>3558</v>
      </c>
      <c r="G906" s="163" t="s">
        <v>3572</v>
      </c>
      <c r="H906" s="121">
        <v>44636</v>
      </c>
      <c r="I906" s="121">
        <v>44636</v>
      </c>
      <c r="J906" s="121">
        <v>44636</v>
      </c>
      <c r="K906" s="121">
        <v>34205</v>
      </c>
      <c r="L906" s="96" t="s">
        <v>1608</v>
      </c>
      <c r="M906" s="95" t="s">
        <v>1326</v>
      </c>
      <c r="N906" s="164" t="s">
        <v>26</v>
      </c>
      <c r="O906" s="266" t="s">
        <v>34</v>
      </c>
      <c r="P906" s="164" t="s">
        <v>467</v>
      </c>
      <c r="Q906" s="99" t="s">
        <v>3573</v>
      </c>
      <c r="R906" s="95" t="s">
        <v>1498</v>
      </c>
      <c r="S906" s="257">
        <f t="shared" si="14"/>
        <v>56158</v>
      </c>
      <c r="T906" s="241" t="s">
        <v>16855</v>
      </c>
      <c r="U906" s="243" t="s">
        <v>3034</v>
      </c>
      <c r="V906" s="305" t="str" cm="1">
        <f t="array" ref="V906">_xlfn.IFS(C906="","",COUNTIF(C906,"ตำแหน่งว่าง*"),"ว่าง",COUNTIF(C906,"&lt;&gt;ตำแหน่งว่าง*"),"คนครอง")</f>
        <v>คนครอง</v>
      </c>
      <c r="W906" s="242" cm="1">
        <f t="array" ref="W906">_xlfn.IFS(COUNTIF(C906,"*(สบ3)"),32,COUNTIF(C906,"*(สบ2)"),41,COUNTIF(C906,"*(สบ1)"),42,COUNTIF(C906,"ตำแหน่งว่าง*"),42)</f>
        <v>42</v>
      </c>
      <c r="X906" s="98" t="s">
        <v>3571</v>
      </c>
      <c r="Y906" s="100" t="s">
        <v>467</v>
      </c>
      <c r="Z906" s="242">
        <v>905</v>
      </c>
      <c r="AA906" s="96"/>
      <c r="AB906" s="96"/>
    </row>
    <row r="907" spans="1:28" s="54" customFormat="1" ht="22.8" customHeight="1">
      <c r="A907" s="96" t="s">
        <v>333</v>
      </c>
      <c r="B907" s="95" t="s">
        <v>20</v>
      </c>
      <c r="C907" s="96" t="s">
        <v>3574</v>
      </c>
      <c r="D907" s="96" t="s">
        <v>20148</v>
      </c>
      <c r="E907" s="96" t="s">
        <v>20149</v>
      </c>
      <c r="F907" s="101" t="s">
        <v>3558</v>
      </c>
      <c r="G907" s="163" t="s">
        <v>3576</v>
      </c>
      <c r="H907" s="121">
        <v>44986</v>
      </c>
      <c r="I907" s="121">
        <v>44986</v>
      </c>
      <c r="J907" s="121">
        <v>44986</v>
      </c>
      <c r="K907" s="121">
        <v>34084</v>
      </c>
      <c r="L907" s="96" t="s">
        <v>1467</v>
      </c>
      <c r="M907" s="95"/>
      <c r="N907" s="164" t="s">
        <v>26</v>
      </c>
      <c r="O907" s="266" t="s">
        <v>34</v>
      </c>
      <c r="P907" s="164" t="s">
        <v>467</v>
      </c>
      <c r="Q907" s="99" t="s">
        <v>3577</v>
      </c>
      <c r="R907" s="95" t="s">
        <v>1474</v>
      </c>
      <c r="S907" s="257">
        <f t="shared" si="14"/>
        <v>56158</v>
      </c>
      <c r="T907" s="241" t="s">
        <v>16855</v>
      </c>
      <c r="U907" s="243" t="s">
        <v>3034</v>
      </c>
      <c r="V907" s="305" t="str" cm="1">
        <f t="array" ref="V907">_xlfn.IFS(C907="","",COUNTIF(C907,"ตำแหน่งว่าง*"),"ว่าง",COUNTIF(C907,"&lt;&gt;ตำแหน่งว่าง*"),"คนครอง")</f>
        <v>คนครอง</v>
      </c>
      <c r="W907" s="242" cm="1">
        <f t="array" ref="W907">_xlfn.IFS(COUNTIF(C907,"*(สบ3)"),32,COUNTIF(C907,"*(สบ2)"),41,COUNTIF(C907,"*(สบ1)"),42,COUNTIF(C907,"ตำแหน่งว่าง*"),42)</f>
        <v>42</v>
      </c>
      <c r="X907" s="98" t="s">
        <v>3575</v>
      </c>
      <c r="Y907" s="100" t="s">
        <v>467</v>
      </c>
      <c r="Z907" s="242">
        <v>906</v>
      </c>
      <c r="AA907" s="96"/>
      <c r="AB907" s="96"/>
    </row>
    <row r="908" spans="1:28" s="54" customFormat="1" ht="22.8" customHeight="1">
      <c r="A908" s="96" t="s">
        <v>116</v>
      </c>
      <c r="B908" s="95" t="s">
        <v>20</v>
      </c>
      <c r="C908" s="96" t="s">
        <v>17371</v>
      </c>
      <c r="D908" s="96" t="s">
        <v>19282</v>
      </c>
      <c r="E908" s="96" t="s">
        <v>19639</v>
      </c>
      <c r="F908" s="101" t="s">
        <v>3578</v>
      </c>
      <c r="G908" s="163" t="s">
        <v>3580</v>
      </c>
      <c r="H908" s="121">
        <v>45719</v>
      </c>
      <c r="I908" s="121">
        <v>43812</v>
      </c>
      <c r="J908" s="121" t="e">
        <v>#N/A</v>
      </c>
      <c r="K908" s="121">
        <v>24984</v>
      </c>
      <c r="L908" s="96" t="s">
        <v>148</v>
      </c>
      <c r="M908" s="95" t="s">
        <v>24</v>
      </c>
      <c r="N908" s="164" t="s">
        <v>26</v>
      </c>
      <c r="O908" s="266" t="s">
        <v>451</v>
      </c>
      <c r="P908" s="164" t="s">
        <v>451</v>
      </c>
      <c r="Q908" s="99" t="s">
        <v>2230</v>
      </c>
      <c r="R908" s="95" t="s">
        <v>24247</v>
      </c>
      <c r="S908" s="257">
        <f t="shared" si="14"/>
        <v>47027</v>
      </c>
      <c r="T908" s="241" t="s">
        <v>16855</v>
      </c>
      <c r="U908" s="243" t="s">
        <v>3034</v>
      </c>
      <c r="V908" s="305" t="str" cm="1">
        <f t="array" ref="V908">_xlfn.IFS(C908="","",COUNTIF(C908,"ตำแหน่งว่าง*"),"ว่าง",COUNTIF(C908,"&lt;&gt;ตำแหน่งว่าง*"),"คนครอง")</f>
        <v>คนครอง</v>
      </c>
      <c r="W908" s="242">
        <v>41</v>
      </c>
      <c r="X908" s="98" t="s">
        <v>3579</v>
      </c>
      <c r="Y908" s="100" t="s">
        <v>451</v>
      </c>
      <c r="Z908" s="242">
        <v>907</v>
      </c>
      <c r="AA908" s="96" t="s">
        <v>24936</v>
      </c>
      <c r="AB908" s="96"/>
    </row>
    <row r="909" spans="1:28" s="54" customFormat="1" ht="22.8" customHeight="1">
      <c r="A909" s="96" t="s">
        <v>154</v>
      </c>
      <c r="B909" s="95" t="s">
        <v>70</v>
      </c>
      <c r="C909" s="96" t="s">
        <v>17994</v>
      </c>
      <c r="D909" s="96" t="s">
        <v>20152</v>
      </c>
      <c r="E909" s="96" t="s">
        <v>20153</v>
      </c>
      <c r="F909" s="101" t="s">
        <v>3581</v>
      </c>
      <c r="G909" s="163" t="s">
        <v>3583</v>
      </c>
      <c r="H909" s="121">
        <v>45322</v>
      </c>
      <c r="I909" s="121">
        <v>41045</v>
      </c>
      <c r="J909" s="121">
        <v>41045</v>
      </c>
      <c r="K909" s="121">
        <v>26151</v>
      </c>
      <c r="L909" s="96" t="s">
        <v>17995</v>
      </c>
      <c r="M909" s="95"/>
      <c r="N909" s="164" t="s">
        <v>26</v>
      </c>
      <c r="O909" s="266" t="s">
        <v>451</v>
      </c>
      <c r="P909" s="164" t="s">
        <v>451</v>
      </c>
      <c r="Q909" s="99" t="s">
        <v>17996</v>
      </c>
      <c r="R909" s="95" t="s">
        <v>17993</v>
      </c>
      <c r="S909" s="257">
        <f t="shared" si="14"/>
        <v>48122</v>
      </c>
      <c r="T909" s="241" t="s">
        <v>16855</v>
      </c>
      <c r="U909" s="243" t="s">
        <v>3034</v>
      </c>
      <c r="V909" s="305" t="str" cm="1">
        <f t="array" ref="V909">_xlfn.IFS(C909="","",COUNTIF(C909,"ตำแหน่งว่าง*"),"ว่าง",COUNTIF(C909,"&lt;&gt;ตำแหน่งว่าง*"),"คนครอง")</f>
        <v>คนครอง</v>
      </c>
      <c r="W909" s="242">
        <v>42</v>
      </c>
      <c r="X909" s="98" t="s">
        <v>3582</v>
      </c>
      <c r="Y909" s="100" t="s">
        <v>451</v>
      </c>
      <c r="Z909" s="242">
        <v>908</v>
      </c>
      <c r="AA909" s="96" t="s">
        <v>24808</v>
      </c>
      <c r="AB909" s="96"/>
    </row>
    <row r="910" spans="1:28" s="54" customFormat="1" ht="22.8" customHeight="1">
      <c r="A910" s="96"/>
      <c r="B910" s="95"/>
      <c r="C910" s="96" t="s">
        <v>60</v>
      </c>
      <c r="D910" s="96"/>
      <c r="E910" s="96"/>
      <c r="F910" s="101" t="s">
        <v>3581</v>
      </c>
      <c r="G910" s="163" t="s">
        <v>3585</v>
      </c>
      <c r="H910" s="121" t="s">
        <v>63</v>
      </c>
      <c r="I910" s="121" t="s">
        <v>63</v>
      </c>
      <c r="J910" s="121" t="s">
        <v>63</v>
      </c>
      <c r="K910" s="121" t="s">
        <v>63</v>
      </c>
      <c r="L910" s="96"/>
      <c r="M910" s="95"/>
      <c r="N910" s="164" t="s">
        <v>26</v>
      </c>
      <c r="O910" s="266" t="s">
        <v>451</v>
      </c>
      <c r="P910" s="164" t="s">
        <v>451</v>
      </c>
      <c r="Q910" s="99"/>
      <c r="R910" s="95"/>
      <c r="S910" s="257" t="str">
        <f t="shared" si="14"/>
        <v/>
      </c>
      <c r="T910" s="241" t="s">
        <v>16855</v>
      </c>
      <c r="U910" s="243" t="s">
        <v>3034</v>
      </c>
      <c r="V910" s="305" t="str" cm="1">
        <f t="array" ref="V910">_xlfn.IFS(C910="","",COUNTIF(C910,"ตำแหน่งว่าง*"),"ว่าง",COUNTIF(C910,"&lt;&gt;ตำแหน่งว่าง*"),"คนครอง")</f>
        <v>ว่าง</v>
      </c>
      <c r="W910" s="242">
        <v>42</v>
      </c>
      <c r="X910" s="98" t="s">
        <v>3584</v>
      </c>
      <c r="Y910" s="100" t="s">
        <v>451</v>
      </c>
      <c r="Z910" s="242">
        <v>909</v>
      </c>
      <c r="AA910" s="96"/>
      <c r="AB910" s="96"/>
    </row>
    <row r="911" spans="1:28" s="53" customFormat="1" ht="22.8" customHeight="1">
      <c r="A911" s="96" t="s">
        <v>69</v>
      </c>
      <c r="B911" s="95" t="s">
        <v>70</v>
      </c>
      <c r="C911" s="96" t="s">
        <v>3436</v>
      </c>
      <c r="D911" s="96" t="s">
        <v>19096</v>
      </c>
      <c r="E911" s="96" t="s">
        <v>20154</v>
      </c>
      <c r="F911" s="101" t="s">
        <v>16965</v>
      </c>
      <c r="G911" s="163" t="s">
        <v>3438</v>
      </c>
      <c r="H911" s="121">
        <v>43812</v>
      </c>
      <c r="I911" s="121">
        <v>43812</v>
      </c>
      <c r="J911" s="121">
        <v>34213</v>
      </c>
      <c r="K911" s="121">
        <v>24505</v>
      </c>
      <c r="L911" s="103" t="s">
        <v>3439</v>
      </c>
      <c r="M911" s="99" t="s">
        <v>1954</v>
      </c>
      <c r="N911" s="164" t="s">
        <v>26</v>
      </c>
      <c r="O911" s="266" t="s">
        <v>34</v>
      </c>
      <c r="P911" s="164" t="s">
        <v>1363</v>
      </c>
      <c r="Q911" s="99" t="s">
        <v>3440</v>
      </c>
      <c r="R911" s="95" t="s">
        <v>2589</v>
      </c>
      <c r="S911" s="257">
        <f t="shared" si="14"/>
        <v>46661</v>
      </c>
      <c r="T911" s="241" t="s">
        <v>16852</v>
      </c>
      <c r="U911" s="243" t="s">
        <v>3034</v>
      </c>
      <c r="V911" s="305" t="str" cm="1">
        <f t="array" ref="V911">_xlfn.IFS(C911="","",COUNTIF(C911,"ตำแหน่งว่าง*"),"ว่าง",COUNTIF(C911,"&lt;&gt;ตำแหน่งว่าง*"),"คนครอง")</f>
        <v>คนครอง</v>
      </c>
      <c r="W911" s="245">
        <v>31</v>
      </c>
      <c r="X911" s="98" t="s">
        <v>3437</v>
      </c>
      <c r="Y911" s="100" t="s">
        <v>1363</v>
      </c>
      <c r="Z911" s="242">
        <v>910</v>
      </c>
      <c r="AA911" s="96" t="s">
        <v>24836</v>
      </c>
      <c r="AB911" s="96"/>
    </row>
    <row r="912" spans="1:28" s="55" customFormat="1" ht="22.8" customHeight="1">
      <c r="A912" s="96"/>
      <c r="B912" s="95"/>
      <c r="C912" s="95" t="s">
        <v>60</v>
      </c>
      <c r="D912" s="96"/>
      <c r="E912" s="96"/>
      <c r="F912" s="101" t="s">
        <v>3441</v>
      </c>
      <c r="G912" s="163" t="s">
        <v>3443</v>
      </c>
      <c r="H912" s="121" t="s">
        <v>63</v>
      </c>
      <c r="I912" s="121" t="s">
        <v>63</v>
      </c>
      <c r="J912" s="121" t="s">
        <v>63</v>
      </c>
      <c r="K912" s="121" t="s">
        <v>63</v>
      </c>
      <c r="L912" s="96"/>
      <c r="M912" s="95"/>
      <c r="N912" s="164" t="s">
        <v>26</v>
      </c>
      <c r="O912" s="266" t="s">
        <v>34</v>
      </c>
      <c r="P912" s="164" t="s">
        <v>467</v>
      </c>
      <c r="Q912" s="99"/>
      <c r="R912" s="95"/>
      <c r="S912" s="257" t="str">
        <f t="shared" si="14"/>
        <v/>
      </c>
      <c r="T912" s="241" t="s">
        <v>16852</v>
      </c>
      <c r="U912" s="243" t="s">
        <v>3034</v>
      </c>
      <c r="V912" s="305" t="str" cm="1">
        <f t="array" ref="V912">_xlfn.IFS(C912="","",COUNTIF(C912,"ตำแหน่งว่าง*"),"ว่าง",COUNTIF(C912,"&lt;&gt;ตำแหน่งว่าง*"),"คนครอง")</f>
        <v>ว่าง</v>
      </c>
      <c r="W912" s="242" cm="1">
        <f t="array" ref="W912">_xlfn.IFS(COUNTIF(C912,"*(สบ3)"),32,COUNTIF(C912,"*(สบ2)"),41,COUNTIF(C912,"*(สบ1)"),42,COUNTIF(C912,"ตำแหน่งว่าง*"),42)</f>
        <v>42</v>
      </c>
      <c r="X912" s="98" t="s">
        <v>3442</v>
      </c>
      <c r="Y912" s="100" t="s">
        <v>467</v>
      </c>
      <c r="Z912" s="242">
        <v>911</v>
      </c>
      <c r="AA912" s="96"/>
      <c r="AB912" s="96"/>
    </row>
    <row r="913" spans="1:28" s="53" customFormat="1" ht="22.8" customHeight="1">
      <c r="A913" s="96" t="s">
        <v>116</v>
      </c>
      <c r="B913" s="95" t="s">
        <v>20</v>
      </c>
      <c r="C913" s="96" t="s">
        <v>3444</v>
      </c>
      <c r="D913" s="96" t="s">
        <v>20155</v>
      </c>
      <c r="E913" s="96" t="s">
        <v>20156</v>
      </c>
      <c r="F913" s="101" t="s">
        <v>3441</v>
      </c>
      <c r="G913" s="163" t="s">
        <v>3446</v>
      </c>
      <c r="H913" s="121">
        <v>44187</v>
      </c>
      <c r="I913" s="121">
        <v>44187</v>
      </c>
      <c r="J913" s="121">
        <v>41645</v>
      </c>
      <c r="K913" s="121">
        <v>32527</v>
      </c>
      <c r="L913" s="96" t="s">
        <v>1467</v>
      </c>
      <c r="M913" s="95" t="s">
        <v>24</v>
      </c>
      <c r="N913" s="164" t="s">
        <v>26</v>
      </c>
      <c r="O913" s="266" t="s">
        <v>34</v>
      </c>
      <c r="P913" s="164" t="s">
        <v>467</v>
      </c>
      <c r="Q913" s="99" t="s">
        <v>3447</v>
      </c>
      <c r="R913" s="95" t="s">
        <v>1479</v>
      </c>
      <c r="S913" s="257">
        <f t="shared" si="14"/>
        <v>54697</v>
      </c>
      <c r="T913" s="241" t="s">
        <v>16852</v>
      </c>
      <c r="U913" s="243" t="s">
        <v>3034</v>
      </c>
      <c r="V913" s="305" t="str" cm="1">
        <f t="array" ref="V913">_xlfn.IFS(C913="","",COUNTIF(C913,"ตำแหน่งว่าง*"),"ว่าง",COUNTIF(C913,"&lt;&gt;ตำแหน่งว่าง*"),"คนครอง")</f>
        <v>คนครอง</v>
      </c>
      <c r="W913" s="242" cm="1">
        <f t="array" ref="W913">_xlfn.IFS(COUNTIF(C913,"*(สบ3)"),32,COUNTIF(C913,"*(สบ2)"),41,COUNTIF(C913,"*(สบ1)"),42,COUNTIF(C913,"ตำแหน่งว่าง*"),42)</f>
        <v>41</v>
      </c>
      <c r="X913" s="98" t="s">
        <v>3445</v>
      </c>
      <c r="Y913" s="100" t="s">
        <v>467</v>
      </c>
      <c r="Z913" s="242">
        <v>912</v>
      </c>
      <c r="AA913" s="96"/>
      <c r="AB913" s="96"/>
    </row>
    <row r="914" spans="1:28" s="55" customFormat="1" ht="22.8" customHeight="1">
      <c r="A914" s="96" t="s">
        <v>93</v>
      </c>
      <c r="B914" s="95" t="s">
        <v>70</v>
      </c>
      <c r="C914" s="96" t="s">
        <v>17489</v>
      </c>
      <c r="D914" s="96" t="s">
        <v>20157</v>
      </c>
      <c r="E914" s="96" t="s">
        <v>20158</v>
      </c>
      <c r="F914" s="101" t="s">
        <v>3441</v>
      </c>
      <c r="G914" s="163" t="s">
        <v>3449</v>
      </c>
      <c r="H914" s="121">
        <v>44967</v>
      </c>
      <c r="I914" s="121">
        <v>44967</v>
      </c>
      <c r="J914" s="121">
        <v>40868</v>
      </c>
      <c r="K914" s="121">
        <v>31124</v>
      </c>
      <c r="L914" s="96" t="s">
        <v>3450</v>
      </c>
      <c r="M914" s="95" t="s">
        <v>1954</v>
      </c>
      <c r="N914" s="164" t="s">
        <v>26</v>
      </c>
      <c r="O914" s="266" t="s">
        <v>34</v>
      </c>
      <c r="P914" s="164" t="s">
        <v>467</v>
      </c>
      <c r="Q914" s="99" t="s">
        <v>3451</v>
      </c>
      <c r="R914" s="95" t="s">
        <v>2700</v>
      </c>
      <c r="S914" s="257">
        <f t="shared" si="14"/>
        <v>53236</v>
      </c>
      <c r="T914" s="241" t="s">
        <v>16852</v>
      </c>
      <c r="U914" s="243" t="s">
        <v>3034</v>
      </c>
      <c r="V914" s="305" t="str" cm="1">
        <f t="array" ref="V914">_xlfn.IFS(C914="","",COUNTIF(C914,"ตำแหน่งว่าง*"),"ว่าง",COUNTIF(C914,"&lt;&gt;ตำแหน่งว่าง*"),"คนครอง")</f>
        <v>คนครอง</v>
      </c>
      <c r="W914" s="242" cm="1">
        <f t="array" ref="W914">_xlfn.IFS(COUNTIF(C914,"*(สบ3)"),32,COUNTIF(C914,"*(สบ2)"),41,COUNTIF(C914,"*(สบ1)"),42,COUNTIF(C914,"ตำแหน่งว่าง*"),42)</f>
        <v>32</v>
      </c>
      <c r="X914" s="98" t="s">
        <v>3448</v>
      </c>
      <c r="Y914" s="100" t="s">
        <v>467</v>
      </c>
      <c r="Z914" s="242">
        <v>913</v>
      </c>
      <c r="AA914" s="96"/>
      <c r="AB914" s="96"/>
    </row>
    <row r="915" spans="1:28" s="55" customFormat="1" ht="22.8" customHeight="1">
      <c r="A915" s="96" t="s">
        <v>333</v>
      </c>
      <c r="B915" s="95" t="s">
        <v>20</v>
      </c>
      <c r="C915" s="96" t="s">
        <v>17490</v>
      </c>
      <c r="D915" s="96" t="s">
        <v>20159</v>
      </c>
      <c r="E915" s="96" t="s">
        <v>20160</v>
      </c>
      <c r="F915" s="101" t="s">
        <v>3441</v>
      </c>
      <c r="G915" s="163" t="s">
        <v>3453</v>
      </c>
      <c r="H915" s="121">
        <v>44636</v>
      </c>
      <c r="I915" s="121">
        <v>44636</v>
      </c>
      <c r="J915" s="121">
        <v>44636</v>
      </c>
      <c r="K915" s="121">
        <v>33017</v>
      </c>
      <c r="L915" s="96" t="s">
        <v>1608</v>
      </c>
      <c r="M915" s="95"/>
      <c r="N915" s="164" t="s">
        <v>26</v>
      </c>
      <c r="O915" s="266" t="s">
        <v>34</v>
      </c>
      <c r="P915" s="164" t="s">
        <v>467</v>
      </c>
      <c r="Q915" s="99" t="s">
        <v>3454</v>
      </c>
      <c r="R915" s="95" t="s">
        <v>1498</v>
      </c>
      <c r="S915" s="257">
        <f t="shared" si="14"/>
        <v>55062</v>
      </c>
      <c r="T915" s="241" t="s">
        <v>16852</v>
      </c>
      <c r="U915" s="243" t="s">
        <v>3034</v>
      </c>
      <c r="V915" s="305" t="str" cm="1">
        <f t="array" ref="V915">_xlfn.IFS(C915="","",COUNTIF(C915,"ตำแหน่งว่าง*"),"ว่าง",COUNTIF(C915,"&lt;&gt;ตำแหน่งว่าง*"),"คนครอง")</f>
        <v>คนครอง</v>
      </c>
      <c r="W915" s="242" cm="1">
        <f t="array" ref="W915">_xlfn.IFS(COUNTIF(C915,"*(สบ3)"),32,COUNTIF(C915,"*(สบ2)"),41,COUNTIF(C915,"*(สบ1)"),42,COUNTIF(C915,"ตำแหน่งว่าง*"),42)</f>
        <v>42</v>
      </c>
      <c r="X915" s="98" t="s">
        <v>3452</v>
      </c>
      <c r="Y915" s="100" t="s">
        <v>467</v>
      </c>
      <c r="Z915" s="242">
        <v>914</v>
      </c>
      <c r="AA915" s="96"/>
      <c r="AB915" s="96"/>
    </row>
    <row r="916" spans="1:28" s="54" customFormat="1" ht="22.8" customHeight="1">
      <c r="A916" s="96" t="s">
        <v>333</v>
      </c>
      <c r="B916" s="95" t="s">
        <v>20</v>
      </c>
      <c r="C916" s="96" t="s">
        <v>17491</v>
      </c>
      <c r="D916" s="96" t="s">
        <v>19058</v>
      </c>
      <c r="E916" s="96" t="s">
        <v>20161</v>
      </c>
      <c r="F916" s="101" t="s">
        <v>3441</v>
      </c>
      <c r="G916" s="163" t="s">
        <v>3456</v>
      </c>
      <c r="H916" s="121">
        <v>44636</v>
      </c>
      <c r="I916" s="121">
        <v>44636</v>
      </c>
      <c r="J916" s="121">
        <v>44636</v>
      </c>
      <c r="K916" s="121">
        <v>35128</v>
      </c>
      <c r="L916" s="96" t="s">
        <v>1608</v>
      </c>
      <c r="M916" s="95"/>
      <c r="N916" s="164" t="s">
        <v>26</v>
      </c>
      <c r="O916" s="266" t="s">
        <v>34</v>
      </c>
      <c r="P916" s="164" t="s">
        <v>467</v>
      </c>
      <c r="Q916" s="99" t="s">
        <v>3457</v>
      </c>
      <c r="R916" s="95" t="s">
        <v>1498</v>
      </c>
      <c r="S916" s="257">
        <f t="shared" si="14"/>
        <v>57254</v>
      </c>
      <c r="T916" s="241" t="s">
        <v>16852</v>
      </c>
      <c r="U916" s="243" t="s">
        <v>3034</v>
      </c>
      <c r="V916" s="305" t="str" cm="1">
        <f t="array" ref="V916">_xlfn.IFS(C916="","",COUNTIF(C916,"ตำแหน่งว่าง*"),"ว่าง",COUNTIF(C916,"&lt;&gt;ตำแหน่งว่าง*"),"คนครอง")</f>
        <v>คนครอง</v>
      </c>
      <c r="W916" s="242" cm="1">
        <f t="array" ref="W916">_xlfn.IFS(COUNTIF(C916,"*(สบ3)"),32,COUNTIF(C916,"*(สบ2)"),41,COUNTIF(C916,"*(สบ1)"),42,COUNTIF(C916,"ตำแหน่งว่าง*"),42)</f>
        <v>42</v>
      </c>
      <c r="X916" s="98" t="s">
        <v>3455</v>
      </c>
      <c r="Y916" s="100" t="s">
        <v>467</v>
      </c>
      <c r="Z916" s="242">
        <v>915</v>
      </c>
      <c r="AA916" s="96"/>
      <c r="AB916" s="96"/>
    </row>
    <row r="917" spans="1:28" s="53" customFormat="1" ht="22.8" customHeight="1">
      <c r="A917" s="96" t="s">
        <v>333</v>
      </c>
      <c r="B917" s="95" t="s">
        <v>20</v>
      </c>
      <c r="C917" s="96" t="s">
        <v>3458</v>
      </c>
      <c r="D917" s="96" t="s">
        <v>20162</v>
      </c>
      <c r="E917" s="96" t="s">
        <v>20163</v>
      </c>
      <c r="F917" s="101" t="s">
        <v>3441</v>
      </c>
      <c r="G917" s="163" t="s">
        <v>3460</v>
      </c>
      <c r="H917" s="121">
        <v>44986</v>
      </c>
      <c r="I917" s="121">
        <v>44986</v>
      </c>
      <c r="J917" s="121">
        <v>44986</v>
      </c>
      <c r="K917" s="121">
        <v>35613</v>
      </c>
      <c r="L917" s="96" t="s">
        <v>1467</v>
      </c>
      <c r="M917" s="95"/>
      <c r="N917" s="164" t="s">
        <v>26</v>
      </c>
      <c r="O917" s="266" t="s">
        <v>34</v>
      </c>
      <c r="P917" s="164" t="s">
        <v>467</v>
      </c>
      <c r="Q917" s="99" t="s">
        <v>3461</v>
      </c>
      <c r="R917" s="95" t="s">
        <v>1474</v>
      </c>
      <c r="S917" s="257">
        <f t="shared" si="14"/>
        <v>57619</v>
      </c>
      <c r="T917" s="241" t="s">
        <v>16852</v>
      </c>
      <c r="U917" s="243" t="s">
        <v>3034</v>
      </c>
      <c r="V917" s="305" t="str" cm="1">
        <f t="array" ref="V917">_xlfn.IFS(C917="","",COUNTIF(C917,"ตำแหน่งว่าง*"),"ว่าง",COUNTIF(C917,"&lt;&gt;ตำแหน่งว่าง*"),"คนครอง")</f>
        <v>คนครอง</v>
      </c>
      <c r="W917" s="242" cm="1">
        <f t="array" ref="W917">_xlfn.IFS(COUNTIF(C917,"*(สบ3)"),32,COUNTIF(C917,"*(สบ2)"),41,COUNTIF(C917,"*(สบ1)"),42,COUNTIF(C917,"ตำแหน่งว่าง*"),42)</f>
        <v>42</v>
      </c>
      <c r="X917" s="98" t="s">
        <v>3459</v>
      </c>
      <c r="Y917" s="100" t="s">
        <v>467</v>
      </c>
      <c r="Z917" s="242">
        <v>916</v>
      </c>
      <c r="AA917" s="96"/>
      <c r="AB917" s="96" t="s">
        <v>24662</v>
      </c>
    </row>
    <row r="918" spans="1:28" s="54" customFormat="1" ht="22.8" customHeight="1">
      <c r="A918" s="96" t="s">
        <v>116</v>
      </c>
      <c r="B918" s="95" t="s">
        <v>70</v>
      </c>
      <c r="C918" s="96" t="s">
        <v>17492</v>
      </c>
      <c r="D918" s="96" t="s">
        <v>20164</v>
      </c>
      <c r="E918" s="96" t="s">
        <v>20165</v>
      </c>
      <c r="F918" s="101" t="s">
        <v>3462</v>
      </c>
      <c r="G918" s="163" t="s">
        <v>3464</v>
      </c>
      <c r="H918" s="121">
        <v>44967</v>
      </c>
      <c r="I918" s="121">
        <v>44537</v>
      </c>
      <c r="J918" s="121">
        <v>41533</v>
      </c>
      <c r="K918" s="121">
        <v>31498</v>
      </c>
      <c r="L918" s="96" t="s">
        <v>2351</v>
      </c>
      <c r="M918" s="95" t="s">
        <v>77</v>
      </c>
      <c r="N918" s="164" t="s">
        <v>26</v>
      </c>
      <c r="O918" s="266" t="s">
        <v>451</v>
      </c>
      <c r="P918" s="164" t="s">
        <v>451</v>
      </c>
      <c r="Q918" s="99" t="s">
        <v>3465</v>
      </c>
      <c r="R918" s="95" t="s">
        <v>59</v>
      </c>
      <c r="S918" s="257">
        <f t="shared" si="14"/>
        <v>53601</v>
      </c>
      <c r="T918" s="241" t="s">
        <v>16852</v>
      </c>
      <c r="U918" s="243" t="s">
        <v>3034</v>
      </c>
      <c r="V918" s="305" t="str" cm="1">
        <f t="array" ref="V918">_xlfn.IFS(C918="","",COUNTIF(C918,"ตำแหน่งว่าง*"),"ว่าง",COUNTIF(C918,"&lt;&gt;ตำแหน่งว่าง*"),"คนครอง")</f>
        <v>คนครอง</v>
      </c>
      <c r="W918" s="242">
        <v>41</v>
      </c>
      <c r="X918" s="98" t="s">
        <v>3463</v>
      </c>
      <c r="Y918" s="100" t="s">
        <v>451</v>
      </c>
      <c r="Z918" s="242">
        <v>917</v>
      </c>
      <c r="AA918" s="96" t="s">
        <v>24729</v>
      </c>
      <c r="AB918" s="96"/>
    </row>
    <row r="919" spans="1:28" s="54" customFormat="1" ht="22.8" customHeight="1">
      <c r="A919" s="96" t="s">
        <v>154</v>
      </c>
      <c r="B919" s="95" t="s">
        <v>20</v>
      </c>
      <c r="C919" s="96" t="s">
        <v>3466</v>
      </c>
      <c r="D919" s="96" t="s">
        <v>20166</v>
      </c>
      <c r="E919" s="96" t="s">
        <v>20167</v>
      </c>
      <c r="F919" s="101" t="s">
        <v>3467</v>
      </c>
      <c r="G919" s="163" t="s">
        <v>3469</v>
      </c>
      <c r="H919" s="121">
        <v>44999</v>
      </c>
      <c r="I919" s="121">
        <v>41533</v>
      </c>
      <c r="J919" s="121">
        <v>41533</v>
      </c>
      <c r="K919" s="121">
        <v>25491</v>
      </c>
      <c r="L919" s="96" t="s">
        <v>3334</v>
      </c>
      <c r="M919" s="95"/>
      <c r="N919" s="164" t="s">
        <v>26</v>
      </c>
      <c r="O919" s="266" t="s">
        <v>451</v>
      </c>
      <c r="P919" s="164" t="s">
        <v>451</v>
      </c>
      <c r="Q919" s="99" t="s">
        <v>3470</v>
      </c>
      <c r="R919" s="95" t="s">
        <v>144</v>
      </c>
      <c r="S919" s="257">
        <f t="shared" si="14"/>
        <v>47757</v>
      </c>
      <c r="T919" s="241" t="s">
        <v>16852</v>
      </c>
      <c r="U919" s="243" t="s">
        <v>3034</v>
      </c>
      <c r="V919" s="305" t="str" cm="1">
        <f t="array" ref="V919">_xlfn.IFS(C919="","",COUNTIF(C919,"ตำแหน่งว่าง*"),"ว่าง",COUNTIF(C919,"&lt;&gt;ตำแหน่งว่าง*"),"คนครอง")</f>
        <v>คนครอง</v>
      </c>
      <c r="W919" s="242">
        <v>42</v>
      </c>
      <c r="X919" s="98" t="s">
        <v>3468</v>
      </c>
      <c r="Y919" s="100" t="s">
        <v>451</v>
      </c>
      <c r="Z919" s="242">
        <v>918</v>
      </c>
      <c r="AA919" s="96"/>
      <c r="AB919" s="96" t="s">
        <v>24629</v>
      </c>
    </row>
    <row r="920" spans="1:28" s="70" customFormat="1" ht="22.8" customHeight="1">
      <c r="A920" s="96"/>
      <c r="B920" s="95"/>
      <c r="C920" s="96" t="s">
        <v>60</v>
      </c>
      <c r="D920" s="96"/>
      <c r="E920" s="96"/>
      <c r="F920" s="101" t="s">
        <v>3467</v>
      </c>
      <c r="G920" s="163" t="s">
        <v>3472</v>
      </c>
      <c r="H920" s="121" t="s">
        <v>63</v>
      </c>
      <c r="I920" s="121" t="s">
        <v>63</v>
      </c>
      <c r="J920" s="121" t="s">
        <v>63</v>
      </c>
      <c r="K920" s="121" t="s">
        <v>63</v>
      </c>
      <c r="L920" s="96"/>
      <c r="M920" s="95"/>
      <c r="N920" s="164" t="s">
        <v>26</v>
      </c>
      <c r="O920" s="266" t="s">
        <v>451</v>
      </c>
      <c r="P920" s="164" t="s">
        <v>451</v>
      </c>
      <c r="Q920" s="99"/>
      <c r="R920" s="95"/>
      <c r="S920" s="257" t="str">
        <f t="shared" si="14"/>
        <v/>
      </c>
      <c r="T920" s="243" t="s">
        <v>16852</v>
      </c>
      <c r="U920" s="243" t="s">
        <v>3034</v>
      </c>
      <c r="V920" s="305" t="str" cm="1">
        <f t="array" ref="V920">_xlfn.IFS(C920="","",COUNTIF(C920,"ตำแหน่งว่าง*"),"ว่าง",COUNTIF(C920,"&lt;&gt;ตำแหน่งว่าง*"),"คนครอง")</f>
        <v>ว่าง</v>
      </c>
      <c r="W920" s="242">
        <v>42</v>
      </c>
      <c r="X920" s="98" t="s">
        <v>3471</v>
      </c>
      <c r="Y920" s="100" t="s">
        <v>451</v>
      </c>
      <c r="Z920" s="242">
        <v>919</v>
      </c>
      <c r="AA920" s="96"/>
      <c r="AB920" s="96"/>
    </row>
    <row r="921" spans="1:28" s="87" customFormat="1" ht="22.8" customHeight="1">
      <c r="A921" s="282" t="s">
        <v>3586</v>
      </c>
      <c r="B921" s="151"/>
      <c r="C921" s="154"/>
      <c r="D921" s="154"/>
      <c r="E921" s="154"/>
      <c r="F921" s="152"/>
      <c r="G921" s="254"/>
      <c r="H921" s="153" t="s">
        <v>63</v>
      </c>
      <c r="I921" s="153" t="s">
        <v>63</v>
      </c>
      <c r="J921" s="153" t="s">
        <v>63</v>
      </c>
      <c r="K921" s="153" t="s">
        <v>63</v>
      </c>
      <c r="L921" s="154"/>
      <c r="M921" s="151"/>
      <c r="N921" s="155"/>
      <c r="O921" s="157"/>
      <c r="P921" s="155"/>
      <c r="Q921" s="156"/>
      <c r="R921" s="151"/>
      <c r="S921" s="257" t="str">
        <f t="shared" si="14"/>
        <v/>
      </c>
      <c r="T921" s="319"/>
      <c r="U921" s="319"/>
      <c r="V921" s="305" t="str" cm="1">
        <f t="array" ref="V921">_xlfn.IFS(C921="","",COUNTIF(C921,"ตำแหน่งว่าง*"),"ว่าง",COUNTIF(C921,"&lt;&gt;ตำแหน่งว่าง*"),"คนครอง")</f>
        <v/>
      </c>
      <c r="W921" s="320"/>
      <c r="X921" s="254"/>
      <c r="Y921" s="155"/>
      <c r="Z921" s="242">
        <v>920</v>
      </c>
      <c r="AA921" s="96"/>
      <c r="AB921" s="96"/>
    </row>
    <row r="922" spans="1:28" s="56" customFormat="1" ht="22.8" customHeight="1">
      <c r="A922" s="96"/>
      <c r="B922" s="95"/>
      <c r="C922" s="95" t="s">
        <v>60</v>
      </c>
      <c r="D922" s="96"/>
      <c r="E922" s="96"/>
      <c r="F922" s="101" t="s">
        <v>3588</v>
      </c>
      <c r="G922" s="163" t="s">
        <v>3590</v>
      </c>
      <c r="H922" s="121"/>
      <c r="I922" s="121"/>
      <c r="J922" s="121"/>
      <c r="K922" s="121"/>
      <c r="L922" s="96"/>
      <c r="M922" s="95"/>
      <c r="N922" s="164" t="s">
        <v>26</v>
      </c>
      <c r="O922" s="266" t="s">
        <v>34</v>
      </c>
      <c r="P922" s="164" t="s">
        <v>1363</v>
      </c>
      <c r="Q922" s="99"/>
      <c r="R922" s="95"/>
      <c r="S922" s="257" t="str">
        <f t="shared" si="14"/>
        <v/>
      </c>
      <c r="T922" s="243" t="s">
        <v>3586</v>
      </c>
      <c r="U922" s="243" t="s">
        <v>3586</v>
      </c>
      <c r="V922" s="305" t="str" cm="1">
        <f t="array" ref="V922">_xlfn.IFS(C922="","",COUNTIF(C922,"ตำแหน่งว่าง*"),"ว่าง",COUNTIF(C922,"&lt;&gt;ตำแหน่งว่าง*"),"คนครอง")</f>
        <v>ว่าง</v>
      </c>
      <c r="W922" s="242">
        <v>21</v>
      </c>
      <c r="X922" s="98" t="s">
        <v>3589</v>
      </c>
      <c r="Y922" s="100" t="s">
        <v>1363</v>
      </c>
      <c r="Z922" s="242">
        <v>921</v>
      </c>
      <c r="AA922" s="96"/>
      <c r="AB922" s="96"/>
    </row>
    <row r="923" spans="1:28" s="70" customFormat="1" ht="22.8" customHeight="1">
      <c r="A923" s="96" t="s">
        <v>69</v>
      </c>
      <c r="B923" s="95" t="s">
        <v>20</v>
      </c>
      <c r="C923" s="96" t="s">
        <v>16782</v>
      </c>
      <c r="D923" s="96" t="s">
        <v>20169</v>
      </c>
      <c r="E923" s="96" t="s">
        <v>20170</v>
      </c>
      <c r="F923" s="101" t="s">
        <v>3594</v>
      </c>
      <c r="G923" s="163" t="s">
        <v>3596</v>
      </c>
      <c r="H923" s="121">
        <v>45260</v>
      </c>
      <c r="I923" s="126">
        <v>45260</v>
      </c>
      <c r="J923" s="126">
        <v>33635</v>
      </c>
      <c r="K923" s="121">
        <v>24865</v>
      </c>
      <c r="L923" s="96" t="s">
        <v>2255</v>
      </c>
      <c r="M923" s="95" t="s">
        <v>1333</v>
      </c>
      <c r="N923" s="164" t="s">
        <v>26</v>
      </c>
      <c r="O923" s="266" t="s">
        <v>74</v>
      </c>
      <c r="P923" s="164"/>
      <c r="Q923" s="99" t="s">
        <v>2256</v>
      </c>
      <c r="R923" s="95" t="s">
        <v>16781</v>
      </c>
      <c r="S923" s="257">
        <f t="shared" si="14"/>
        <v>47027</v>
      </c>
      <c r="T923" s="243" t="s">
        <v>3586</v>
      </c>
      <c r="U923" s="243" t="s">
        <v>3586</v>
      </c>
      <c r="V923" s="305" t="str" cm="1">
        <f t="array" ref="V923">_xlfn.IFS(C923="","",COUNTIF(C923,"ตำแหน่งว่าง*"),"ว่าง",COUNTIF(C923,"&lt;&gt;ตำแหน่งว่าง*"),"คนครอง")</f>
        <v>คนครอง</v>
      </c>
      <c r="W923" s="242">
        <v>22</v>
      </c>
      <c r="X923" s="98" t="s">
        <v>3595</v>
      </c>
      <c r="Y923" s="100" t="s">
        <v>25</v>
      </c>
      <c r="Z923" s="242">
        <v>922</v>
      </c>
      <c r="AA923" s="103" t="s">
        <v>24861</v>
      </c>
      <c r="AB923" s="96" t="s">
        <v>24691</v>
      </c>
    </row>
    <row r="924" spans="1:28" s="56" customFormat="1" ht="22.8" customHeight="1">
      <c r="A924" s="96" t="s">
        <v>69</v>
      </c>
      <c r="B924" s="95" t="s">
        <v>70</v>
      </c>
      <c r="C924" s="96" t="s">
        <v>3597</v>
      </c>
      <c r="D924" s="96" t="s">
        <v>20171</v>
      </c>
      <c r="E924" s="96" t="s">
        <v>20172</v>
      </c>
      <c r="F924" s="101" t="s">
        <v>3601</v>
      </c>
      <c r="G924" s="163" t="s">
        <v>3599</v>
      </c>
      <c r="H924" s="121">
        <v>44958</v>
      </c>
      <c r="I924" s="121">
        <v>44958</v>
      </c>
      <c r="J924" s="121">
        <v>34213</v>
      </c>
      <c r="K924" s="121">
        <v>24735</v>
      </c>
      <c r="L924" s="103" t="s">
        <v>3600</v>
      </c>
      <c r="M924" s="99" t="s">
        <v>142</v>
      </c>
      <c r="N924" s="164" t="s">
        <v>26</v>
      </c>
      <c r="O924" s="266" t="s">
        <v>34</v>
      </c>
      <c r="P924" s="164" t="s">
        <v>1363</v>
      </c>
      <c r="Q924" s="99" t="s">
        <v>18713</v>
      </c>
      <c r="R924" s="95" t="s">
        <v>79</v>
      </c>
      <c r="S924" s="257">
        <f t="shared" si="14"/>
        <v>46661</v>
      </c>
      <c r="T924" s="243" t="s">
        <v>3586</v>
      </c>
      <c r="U924" s="243" t="s">
        <v>3586</v>
      </c>
      <c r="V924" s="305" t="str" cm="1">
        <f t="array" ref="V924">_xlfn.IFS(C924="","",COUNTIF(C924,"ตำแหน่งว่าง*"),"ว่าง",COUNTIF(C924,"&lt;&gt;ตำแหน่งว่าง*"),"คนครอง")</f>
        <v>คนครอง</v>
      </c>
      <c r="W924" s="242">
        <v>22</v>
      </c>
      <c r="X924" s="98" t="s">
        <v>3598</v>
      </c>
      <c r="Y924" s="100" t="s">
        <v>1363</v>
      </c>
      <c r="Z924" s="242">
        <v>923</v>
      </c>
      <c r="AA924" s="103" t="s">
        <v>24862</v>
      </c>
      <c r="AB924" s="96" t="s">
        <v>24643</v>
      </c>
    </row>
    <row r="925" spans="1:28" s="54" customFormat="1" ht="22.8" customHeight="1">
      <c r="A925" s="96" t="s">
        <v>69</v>
      </c>
      <c r="B925" s="95" t="s">
        <v>20</v>
      </c>
      <c r="C925" s="96" t="s">
        <v>24293</v>
      </c>
      <c r="D925" s="96" t="s">
        <v>20896</v>
      </c>
      <c r="E925" s="96" t="s">
        <v>21240</v>
      </c>
      <c r="F925" s="101" t="s">
        <v>3601</v>
      </c>
      <c r="G925" s="163" t="s">
        <v>3603</v>
      </c>
      <c r="H925" s="121">
        <v>45719</v>
      </c>
      <c r="I925" s="121">
        <v>45719</v>
      </c>
      <c r="J925" s="121">
        <v>34477</v>
      </c>
      <c r="K925" s="121">
        <v>24604</v>
      </c>
      <c r="L925" s="103" t="s">
        <v>6277</v>
      </c>
      <c r="M925" s="99" t="s">
        <v>32</v>
      </c>
      <c r="N925" s="164" t="s">
        <v>26</v>
      </c>
      <c r="O925" s="266" t="s">
        <v>34</v>
      </c>
      <c r="P925" s="164" t="s">
        <v>1363</v>
      </c>
      <c r="Q925" s="99" t="s">
        <v>6278</v>
      </c>
      <c r="R925" s="95" t="s">
        <v>24249</v>
      </c>
      <c r="S925" s="257">
        <f t="shared" si="14"/>
        <v>46661</v>
      </c>
      <c r="T925" s="241" t="s">
        <v>3586</v>
      </c>
      <c r="U925" s="241" t="s">
        <v>3586</v>
      </c>
      <c r="V925" s="305" t="str" cm="1">
        <f t="array" ref="V925">_xlfn.IFS(C925="","",COUNTIF(C925,"ตำแหน่งว่าง*"),"ว่าง",COUNTIF(C925,"&lt;&gt;ตำแหน่งว่าง*"),"คนครอง")</f>
        <v>คนครอง</v>
      </c>
      <c r="W925" s="242">
        <v>22</v>
      </c>
      <c r="X925" s="98" t="s">
        <v>3602</v>
      </c>
      <c r="Y925" s="100" t="s">
        <v>1363</v>
      </c>
      <c r="Z925" s="242">
        <v>924</v>
      </c>
      <c r="AA925" s="103" t="s">
        <v>24863</v>
      </c>
      <c r="AB925" s="96" t="s">
        <v>24692</v>
      </c>
    </row>
    <row r="926" spans="1:28" s="53" customFormat="1" ht="22.8" customHeight="1">
      <c r="A926" s="96" t="s">
        <v>154</v>
      </c>
      <c r="B926" s="95" t="s">
        <v>70</v>
      </c>
      <c r="C926" s="96" t="s">
        <v>3642</v>
      </c>
      <c r="D926" s="96" t="s">
        <v>20173</v>
      </c>
      <c r="E926" s="96" t="s">
        <v>20174</v>
      </c>
      <c r="F926" s="101" t="s">
        <v>18135</v>
      </c>
      <c r="G926" s="163" t="s">
        <v>3605</v>
      </c>
      <c r="H926" s="121">
        <v>45322</v>
      </c>
      <c r="I926" s="121">
        <v>44136</v>
      </c>
      <c r="J926" s="121">
        <v>44136</v>
      </c>
      <c r="K926" s="121">
        <v>30701</v>
      </c>
      <c r="L926" s="96" t="s">
        <v>3645</v>
      </c>
      <c r="M926" s="95" t="s">
        <v>142</v>
      </c>
      <c r="N926" s="164" t="s">
        <v>26</v>
      </c>
      <c r="O926" s="266" t="s">
        <v>58</v>
      </c>
      <c r="P926" s="164"/>
      <c r="Q926" s="99" t="s">
        <v>3646</v>
      </c>
      <c r="R926" s="95" t="s">
        <v>18136</v>
      </c>
      <c r="S926" s="257">
        <f t="shared" si="14"/>
        <v>52871</v>
      </c>
      <c r="T926" s="241" t="s">
        <v>3586</v>
      </c>
      <c r="U926" s="241" t="s">
        <v>3586</v>
      </c>
      <c r="V926" s="305" t="str" cm="1">
        <f t="array" ref="V926">_xlfn.IFS(C926="","",COUNTIF(C926,"ตำแหน่งว่าง*"),"ว่าง",COUNTIF(C926,"&lt;&gt;ตำแหน่งว่าง*"),"คนครอง")</f>
        <v>คนครอง</v>
      </c>
      <c r="W926" s="242">
        <v>42</v>
      </c>
      <c r="X926" s="98" t="s">
        <v>3604</v>
      </c>
      <c r="Y926" s="100" t="s">
        <v>58</v>
      </c>
      <c r="Z926" s="242">
        <v>925</v>
      </c>
      <c r="AA926" s="103"/>
      <c r="AB926" s="96" t="s">
        <v>24629</v>
      </c>
    </row>
    <row r="927" spans="1:28" s="54" customFormat="1" ht="22.8" customHeight="1">
      <c r="A927" s="96" t="s">
        <v>1216</v>
      </c>
      <c r="B927" s="95" t="s">
        <v>70</v>
      </c>
      <c r="C927" s="96" t="s">
        <v>4937</v>
      </c>
      <c r="D927" s="96" t="s">
        <v>20600</v>
      </c>
      <c r="E927" s="96" t="s">
        <v>20707</v>
      </c>
      <c r="F927" s="101" t="s">
        <v>3606</v>
      </c>
      <c r="G927" s="163" t="s">
        <v>3608</v>
      </c>
      <c r="H927" s="121">
        <v>45719</v>
      </c>
      <c r="I927" s="121">
        <v>45719</v>
      </c>
      <c r="J927" s="121">
        <v>35643</v>
      </c>
      <c r="K927" s="121">
        <v>26438</v>
      </c>
      <c r="L927" s="96" t="s">
        <v>4940</v>
      </c>
      <c r="M927" s="95" t="s">
        <v>602</v>
      </c>
      <c r="N927" s="164" t="s">
        <v>26</v>
      </c>
      <c r="O927" s="266" t="s">
        <v>452</v>
      </c>
      <c r="P927" s="164"/>
      <c r="Q927" s="99" t="s">
        <v>4941</v>
      </c>
      <c r="R927" s="95" t="s">
        <v>24247</v>
      </c>
      <c r="S927" s="257">
        <f t="shared" si="14"/>
        <v>48488</v>
      </c>
      <c r="T927" s="241" t="s">
        <v>17984</v>
      </c>
      <c r="U927" s="241" t="s">
        <v>3586</v>
      </c>
      <c r="V927" s="305" t="str" cm="1">
        <f t="array" ref="V927">_xlfn.IFS(C927="","",COUNTIF(C927,"ตำแหน่งว่าง*"),"ว่าง",COUNTIF(C927,"&lt;&gt;ตำแหน่งว่าง*"),"คนครอง")</f>
        <v>คนครอง</v>
      </c>
      <c r="W927" s="242">
        <v>31</v>
      </c>
      <c r="X927" s="98" t="s">
        <v>3607</v>
      </c>
      <c r="Y927" s="100" t="s">
        <v>2436</v>
      </c>
      <c r="Z927" s="242">
        <v>926</v>
      </c>
      <c r="AA927" s="103" t="s">
        <v>24864</v>
      </c>
      <c r="AB927" s="96" t="s">
        <v>24666</v>
      </c>
    </row>
    <row r="928" spans="1:28" s="54" customFormat="1" ht="22.8" customHeight="1">
      <c r="A928" s="96" t="s">
        <v>93</v>
      </c>
      <c r="B928" s="95" t="s">
        <v>20</v>
      </c>
      <c r="C928" s="96" t="s">
        <v>3609</v>
      </c>
      <c r="D928" s="96" t="s">
        <v>20175</v>
      </c>
      <c r="E928" s="96" t="s">
        <v>20176</v>
      </c>
      <c r="F928" s="101" t="s">
        <v>3610</v>
      </c>
      <c r="G928" s="163" t="s">
        <v>3612</v>
      </c>
      <c r="H928" s="121">
        <v>44967</v>
      </c>
      <c r="I928" s="126">
        <v>44967</v>
      </c>
      <c r="J928" s="126">
        <v>35462</v>
      </c>
      <c r="K928" s="121">
        <v>25338</v>
      </c>
      <c r="L928" s="113" t="s">
        <v>3613</v>
      </c>
      <c r="M928" s="112" t="s">
        <v>142</v>
      </c>
      <c r="N928" s="164" t="s">
        <v>26</v>
      </c>
      <c r="O928" s="270" t="s">
        <v>90</v>
      </c>
      <c r="P928" s="166"/>
      <c r="Q928" s="115" t="s">
        <v>3614</v>
      </c>
      <c r="R928" s="95" t="s">
        <v>59</v>
      </c>
      <c r="S928" s="257">
        <f t="shared" si="14"/>
        <v>47392</v>
      </c>
      <c r="T928" s="241" t="s">
        <v>17984</v>
      </c>
      <c r="U928" s="241" t="s">
        <v>3586</v>
      </c>
      <c r="V928" s="305" t="str" cm="1">
        <f t="array" ref="V928">_xlfn.IFS(C928="","",COUNTIF(C928,"ตำแหน่งว่าง*"),"ว่าง",COUNTIF(C928,"&lt;&gt;ตำแหน่งว่าง*"),"คนครอง")</f>
        <v>คนครอง</v>
      </c>
      <c r="W928" s="242">
        <v>32</v>
      </c>
      <c r="X928" s="98" t="s">
        <v>3611</v>
      </c>
      <c r="Y928" s="114" t="s">
        <v>90</v>
      </c>
      <c r="Z928" s="242">
        <v>927</v>
      </c>
      <c r="AA928" s="103" t="s">
        <v>24868</v>
      </c>
      <c r="AB928" s="96" t="s">
        <v>24678</v>
      </c>
    </row>
    <row r="929" spans="1:28" s="53" customFormat="1" ht="22.8" customHeight="1">
      <c r="A929" s="96" t="s">
        <v>93</v>
      </c>
      <c r="B929" s="95" t="s">
        <v>70</v>
      </c>
      <c r="C929" s="96" t="s">
        <v>3615</v>
      </c>
      <c r="D929" s="96" t="s">
        <v>20177</v>
      </c>
      <c r="E929" s="96" t="s">
        <v>20178</v>
      </c>
      <c r="F929" s="101" t="s">
        <v>3610</v>
      </c>
      <c r="G929" s="163" t="s">
        <v>3617</v>
      </c>
      <c r="H929" s="121">
        <v>44967</v>
      </c>
      <c r="I929" s="126">
        <v>44967</v>
      </c>
      <c r="J929" s="126">
        <v>35689</v>
      </c>
      <c r="K929" s="121">
        <v>25151</v>
      </c>
      <c r="L929" s="113" t="s">
        <v>3618</v>
      </c>
      <c r="M929" s="112" t="s">
        <v>142</v>
      </c>
      <c r="N929" s="164" t="s">
        <v>26</v>
      </c>
      <c r="O929" s="270" t="s">
        <v>451</v>
      </c>
      <c r="P929" s="166" t="s">
        <v>451</v>
      </c>
      <c r="Q929" s="115" t="s">
        <v>3619</v>
      </c>
      <c r="R929" s="95" t="s">
        <v>59</v>
      </c>
      <c r="S929" s="257">
        <f t="shared" si="14"/>
        <v>47392</v>
      </c>
      <c r="T929" s="241" t="s">
        <v>17984</v>
      </c>
      <c r="U929" s="241" t="s">
        <v>3586</v>
      </c>
      <c r="V929" s="305" t="str" cm="1">
        <f t="array" ref="V929">_xlfn.IFS(C929="","",COUNTIF(C929,"ตำแหน่งว่าง*"),"ว่าง",COUNTIF(C929,"&lt;&gt;ตำแหน่งว่าง*"),"คนครอง")</f>
        <v>คนครอง</v>
      </c>
      <c r="W929" s="242">
        <v>32</v>
      </c>
      <c r="X929" s="98" t="s">
        <v>3616</v>
      </c>
      <c r="Y929" s="114" t="s">
        <v>451</v>
      </c>
      <c r="Z929" s="242">
        <v>928</v>
      </c>
      <c r="AA929" s="103" t="s">
        <v>24855</v>
      </c>
      <c r="AB929" s="96" t="s">
        <v>24721</v>
      </c>
    </row>
    <row r="930" spans="1:28" s="53" customFormat="1" ht="22.8" customHeight="1">
      <c r="A930" s="96" t="s">
        <v>93</v>
      </c>
      <c r="B930" s="95" t="s">
        <v>70</v>
      </c>
      <c r="C930" s="96" t="s">
        <v>3620</v>
      </c>
      <c r="D930" s="96" t="s">
        <v>20179</v>
      </c>
      <c r="E930" s="96" t="s">
        <v>20180</v>
      </c>
      <c r="F930" s="101" t="s">
        <v>3621</v>
      </c>
      <c r="G930" s="163" t="s">
        <v>3623</v>
      </c>
      <c r="H930" s="121">
        <v>44187</v>
      </c>
      <c r="I930" s="121">
        <v>43539</v>
      </c>
      <c r="J930" s="121">
        <v>40633</v>
      </c>
      <c r="K930" s="121">
        <v>27688</v>
      </c>
      <c r="L930" s="96" t="s">
        <v>3624</v>
      </c>
      <c r="M930" s="95" t="s">
        <v>142</v>
      </c>
      <c r="N930" s="164" t="s">
        <v>26</v>
      </c>
      <c r="O930" s="266" t="s">
        <v>90</v>
      </c>
      <c r="P930" s="164"/>
      <c r="Q930" s="99" t="s">
        <v>3625</v>
      </c>
      <c r="R930" s="95" t="s">
        <v>252</v>
      </c>
      <c r="S930" s="257">
        <f t="shared" si="14"/>
        <v>49949</v>
      </c>
      <c r="T930" s="241" t="s">
        <v>17984</v>
      </c>
      <c r="U930" s="241" t="s">
        <v>3586</v>
      </c>
      <c r="V930" s="305" t="str" cm="1">
        <f t="array" ref="V930">_xlfn.IFS(C930="","",COUNTIF(C930,"ตำแหน่งว่าง*"),"ว่าง",COUNTIF(C930,"&lt;&gt;ตำแหน่งว่าง*"),"คนครอง")</f>
        <v>คนครอง</v>
      </c>
      <c r="W930" s="242">
        <v>41</v>
      </c>
      <c r="X930" s="98" t="s">
        <v>3622</v>
      </c>
      <c r="Y930" s="100" t="s">
        <v>90</v>
      </c>
      <c r="Z930" s="242">
        <v>929</v>
      </c>
      <c r="AA930" s="103" t="s">
        <v>24844</v>
      </c>
      <c r="AB930" s="96" t="s">
        <v>24656</v>
      </c>
    </row>
    <row r="931" spans="1:28" s="53" customFormat="1" ht="22.8" customHeight="1">
      <c r="A931" s="96" t="s">
        <v>116</v>
      </c>
      <c r="B931" s="95" t="s">
        <v>70</v>
      </c>
      <c r="C931" s="96" t="s">
        <v>3626</v>
      </c>
      <c r="D931" s="96" t="s">
        <v>20181</v>
      </c>
      <c r="E931" s="96" t="s">
        <v>20182</v>
      </c>
      <c r="F931" s="101" t="s">
        <v>3621</v>
      </c>
      <c r="G931" s="163" t="s">
        <v>3628</v>
      </c>
      <c r="H931" s="121">
        <v>44967</v>
      </c>
      <c r="I931" s="121">
        <v>44967</v>
      </c>
      <c r="J931" s="121">
        <v>40898</v>
      </c>
      <c r="K931" s="121">
        <v>26716</v>
      </c>
      <c r="L931" s="96" t="s">
        <v>3629</v>
      </c>
      <c r="M931" s="95" t="s">
        <v>1064</v>
      </c>
      <c r="N931" s="164" t="s">
        <v>26</v>
      </c>
      <c r="O931" s="266" t="s">
        <v>314</v>
      </c>
      <c r="P931" s="164"/>
      <c r="Q931" s="99" t="s">
        <v>3630</v>
      </c>
      <c r="R931" s="95" t="s">
        <v>59</v>
      </c>
      <c r="S931" s="257">
        <f t="shared" si="14"/>
        <v>48853</v>
      </c>
      <c r="T931" s="241" t="s">
        <v>17984</v>
      </c>
      <c r="U931" s="241" t="s">
        <v>3586</v>
      </c>
      <c r="V931" s="305" t="str" cm="1">
        <f t="array" ref="V931">_xlfn.IFS(C931="","",COUNTIF(C931,"ตำแหน่งว่าง*"),"ว่าง",COUNTIF(C931,"&lt;&gt;ตำแหน่งว่าง*"),"คนครอง")</f>
        <v>คนครอง</v>
      </c>
      <c r="W931" s="242">
        <v>41</v>
      </c>
      <c r="X931" s="98" t="s">
        <v>3627</v>
      </c>
      <c r="Y931" s="100" t="s">
        <v>1415</v>
      </c>
      <c r="Z931" s="242">
        <v>930</v>
      </c>
      <c r="AA931" s="103" t="s">
        <v>24829</v>
      </c>
      <c r="AB931" s="96" t="s">
        <v>24693</v>
      </c>
    </row>
    <row r="932" spans="1:28" s="54" customFormat="1" ht="22.8" customHeight="1">
      <c r="A932" s="96" t="s">
        <v>93</v>
      </c>
      <c r="B932" s="95" t="s">
        <v>20</v>
      </c>
      <c r="C932" s="96" t="s">
        <v>16804</v>
      </c>
      <c r="D932" s="96" t="s">
        <v>19651</v>
      </c>
      <c r="E932" s="96" t="s">
        <v>19652</v>
      </c>
      <c r="F932" s="101" t="s">
        <v>3621</v>
      </c>
      <c r="G932" s="163" t="s">
        <v>3632</v>
      </c>
      <c r="H932" s="121">
        <v>45719</v>
      </c>
      <c r="I932" s="121">
        <v>42893</v>
      </c>
      <c r="J932" s="121">
        <v>39517</v>
      </c>
      <c r="K932" s="121">
        <v>27921</v>
      </c>
      <c r="L932" s="96" t="s">
        <v>931</v>
      </c>
      <c r="M932" s="95" t="s">
        <v>24</v>
      </c>
      <c r="N932" s="164" t="s">
        <v>26</v>
      </c>
      <c r="O932" s="266" t="s">
        <v>451</v>
      </c>
      <c r="P932" s="164" t="s">
        <v>451</v>
      </c>
      <c r="Q932" s="99" t="s">
        <v>932</v>
      </c>
      <c r="R932" s="95" t="s">
        <v>24247</v>
      </c>
      <c r="S932" s="257">
        <f t="shared" si="14"/>
        <v>49949</v>
      </c>
      <c r="T932" s="241" t="s">
        <v>17984</v>
      </c>
      <c r="U932" s="241" t="s">
        <v>3586</v>
      </c>
      <c r="V932" s="305" t="str" cm="1">
        <f t="array" ref="V932">_xlfn.IFS(C932="","",COUNTIF(C932,"ตำแหน่งว่าง*"),"ว่าง",COUNTIF(C932,"&lt;&gt;ตำแหน่งว่าง*"),"คนครอง")</f>
        <v>คนครอง</v>
      </c>
      <c r="W932" s="242">
        <v>41</v>
      </c>
      <c r="X932" s="98" t="s">
        <v>3631</v>
      </c>
      <c r="Y932" s="100" t="s">
        <v>451</v>
      </c>
      <c r="Z932" s="242">
        <v>931</v>
      </c>
      <c r="AA932" s="103" t="s">
        <v>24865</v>
      </c>
      <c r="AB932" s="96" t="s">
        <v>24694</v>
      </c>
    </row>
    <row r="933" spans="1:28" s="53" customFormat="1" ht="22.8" customHeight="1">
      <c r="A933" s="96" t="s">
        <v>154</v>
      </c>
      <c r="B933" s="95" t="s">
        <v>20</v>
      </c>
      <c r="C933" s="96" t="s">
        <v>24398</v>
      </c>
      <c r="D933" s="96" t="s">
        <v>20274</v>
      </c>
      <c r="E933" s="96" t="s">
        <v>20842</v>
      </c>
      <c r="F933" s="101" t="s">
        <v>3634</v>
      </c>
      <c r="G933" s="163" t="s">
        <v>3636</v>
      </c>
      <c r="H933" s="121">
        <v>45768</v>
      </c>
      <c r="I933" s="121">
        <v>42036</v>
      </c>
      <c r="J933" s="121">
        <v>42036</v>
      </c>
      <c r="K933" s="121">
        <v>30556</v>
      </c>
      <c r="L933" s="96" t="s">
        <v>24560</v>
      </c>
      <c r="M933" s="95"/>
      <c r="N933" s="164" t="s">
        <v>26</v>
      </c>
      <c r="O933" s="266" t="s">
        <v>90</v>
      </c>
      <c r="P933" s="164"/>
      <c r="Q933" s="99" t="s">
        <v>24524</v>
      </c>
      <c r="R933" s="95" t="s">
        <v>24416</v>
      </c>
      <c r="S933" s="257">
        <f t="shared" si="14"/>
        <v>52505</v>
      </c>
      <c r="T933" s="241" t="s">
        <v>17984</v>
      </c>
      <c r="U933" s="241" t="s">
        <v>3586</v>
      </c>
      <c r="V933" s="305" t="str" cm="1">
        <f t="array" ref="V933">_xlfn.IFS(C933="","",COUNTIF(C933,"ตำแหน่งว่าง*"),"ว่าง",COUNTIF(C933,"&lt;&gt;ตำแหน่งว่าง*"),"คนครอง")</f>
        <v>คนครอง</v>
      </c>
      <c r="W933" s="242">
        <v>42</v>
      </c>
      <c r="X933" s="98" t="s">
        <v>3635</v>
      </c>
      <c r="Y933" s="100" t="s">
        <v>129</v>
      </c>
      <c r="Z933" s="242">
        <v>932</v>
      </c>
      <c r="AA933" s="103" t="s">
        <v>24734</v>
      </c>
      <c r="AB933" s="96" t="s">
        <v>24695</v>
      </c>
    </row>
    <row r="934" spans="1:28" s="54" customFormat="1" ht="22.8" customHeight="1">
      <c r="A934" s="96" t="s">
        <v>154</v>
      </c>
      <c r="B934" s="95" t="s">
        <v>70</v>
      </c>
      <c r="C934" s="96" t="s">
        <v>17512</v>
      </c>
      <c r="D934" s="96" t="s">
        <v>20185</v>
      </c>
      <c r="E934" s="96" t="s">
        <v>20186</v>
      </c>
      <c r="F934" s="101" t="s">
        <v>3634</v>
      </c>
      <c r="G934" s="163" t="s">
        <v>3638</v>
      </c>
      <c r="H934" s="121">
        <v>42604</v>
      </c>
      <c r="I934" s="121">
        <v>41137</v>
      </c>
      <c r="J934" s="121">
        <v>41137</v>
      </c>
      <c r="K934" s="121">
        <v>24505</v>
      </c>
      <c r="L934" s="96" t="s">
        <v>3639</v>
      </c>
      <c r="M934" s="95" t="s">
        <v>142</v>
      </c>
      <c r="N934" s="164" t="s">
        <v>26</v>
      </c>
      <c r="O934" s="266" t="s">
        <v>90</v>
      </c>
      <c r="P934" s="164"/>
      <c r="Q934" s="99" t="s">
        <v>18715</v>
      </c>
      <c r="R934" s="95" t="s">
        <v>1066</v>
      </c>
      <c r="S934" s="257">
        <f t="shared" si="14"/>
        <v>46661</v>
      </c>
      <c r="T934" s="241" t="s">
        <v>17984</v>
      </c>
      <c r="U934" s="241" t="s">
        <v>3586</v>
      </c>
      <c r="V934" s="305" t="str" cm="1">
        <f t="array" ref="V934">_xlfn.IFS(C934="","",COUNTIF(C934,"ตำแหน่งว่าง*"),"ว่าง",COUNTIF(C934,"&lt;&gt;ตำแหน่งว่าง*"),"คนครอง")</f>
        <v>คนครอง</v>
      </c>
      <c r="W934" s="242">
        <v>42</v>
      </c>
      <c r="X934" s="98" t="s">
        <v>3637</v>
      </c>
      <c r="Y934" s="100" t="s">
        <v>129</v>
      </c>
      <c r="Z934" s="242">
        <v>933</v>
      </c>
      <c r="AA934" s="103" t="s">
        <v>24866</v>
      </c>
      <c r="AB934" s="96" t="s">
        <v>24676</v>
      </c>
    </row>
    <row r="935" spans="1:28" s="53" customFormat="1" ht="22.8" customHeight="1">
      <c r="A935" s="96" t="s">
        <v>154</v>
      </c>
      <c r="B935" s="95" t="s">
        <v>70</v>
      </c>
      <c r="C935" s="96" t="s">
        <v>977</v>
      </c>
      <c r="D935" s="96" t="s">
        <v>19515</v>
      </c>
      <c r="E935" s="96" t="s">
        <v>19516</v>
      </c>
      <c r="F935" s="101" t="s">
        <v>3634</v>
      </c>
      <c r="G935" s="163" t="s">
        <v>3641</v>
      </c>
      <c r="H935" s="121">
        <v>45768</v>
      </c>
      <c r="I935" s="121">
        <v>44136</v>
      </c>
      <c r="J935" s="121">
        <v>44136</v>
      </c>
      <c r="K935" s="121">
        <v>31038</v>
      </c>
      <c r="L935" s="96" t="s">
        <v>980</v>
      </c>
      <c r="M935" s="95" t="s">
        <v>142</v>
      </c>
      <c r="N935" s="164" t="s">
        <v>26</v>
      </c>
      <c r="O935" s="266" t="s">
        <v>90</v>
      </c>
      <c r="P935" s="164"/>
      <c r="Q935" s="99" t="s">
        <v>981</v>
      </c>
      <c r="R935" s="95" t="s">
        <v>24416</v>
      </c>
      <c r="S935" s="257">
        <f t="shared" si="14"/>
        <v>53236</v>
      </c>
      <c r="T935" s="241" t="s">
        <v>17984</v>
      </c>
      <c r="U935" s="241" t="s">
        <v>3586</v>
      </c>
      <c r="V935" s="305" t="str" cm="1">
        <f t="array" ref="V935">_xlfn.IFS(C935="","",COUNTIF(C935,"ตำแหน่งว่าง*"),"ว่าง",COUNTIF(C935,"&lt;&gt;ตำแหน่งว่าง*"),"คนครอง")</f>
        <v>คนครอง</v>
      </c>
      <c r="W935" s="242">
        <v>42</v>
      </c>
      <c r="X935" s="98" t="s">
        <v>3640</v>
      </c>
      <c r="Y935" s="100" t="s">
        <v>129</v>
      </c>
      <c r="Z935" s="242">
        <v>934</v>
      </c>
      <c r="AA935" s="103"/>
      <c r="AB935" s="96" t="s">
        <v>24629</v>
      </c>
    </row>
    <row r="936" spans="1:28" s="54" customFormat="1" ht="22.8" customHeight="1">
      <c r="A936" s="96"/>
      <c r="B936" s="95"/>
      <c r="C936" s="96" t="s">
        <v>60</v>
      </c>
      <c r="D936" s="96"/>
      <c r="E936" s="96"/>
      <c r="F936" s="101" t="s">
        <v>3634</v>
      </c>
      <c r="G936" s="163" t="s">
        <v>3644</v>
      </c>
      <c r="H936" s="121"/>
      <c r="I936" s="126"/>
      <c r="J936" s="126"/>
      <c r="K936" s="121"/>
      <c r="L936" s="113"/>
      <c r="M936" s="112"/>
      <c r="N936" s="164" t="s">
        <v>26</v>
      </c>
      <c r="O936" s="266" t="s">
        <v>324</v>
      </c>
      <c r="P936" s="164"/>
      <c r="Q936" s="99"/>
      <c r="R936" s="95"/>
      <c r="S936" s="257" t="str">
        <f t="shared" si="14"/>
        <v/>
      </c>
      <c r="T936" s="241" t="s">
        <v>17984</v>
      </c>
      <c r="U936" s="241" t="s">
        <v>3586</v>
      </c>
      <c r="V936" s="305" t="str" cm="1">
        <f t="array" ref="V936">_xlfn.IFS(C936="","",COUNTIF(C936,"ตำแหน่งว่าง*"),"ว่าง",COUNTIF(C936,"&lt;&gt;ตำแหน่งว่าง*"),"คนครอง")</f>
        <v>ว่าง</v>
      </c>
      <c r="W936" s="242">
        <v>42</v>
      </c>
      <c r="X936" s="98" t="s">
        <v>3643</v>
      </c>
      <c r="Y936" s="100" t="s">
        <v>1428</v>
      </c>
      <c r="Z936" s="242">
        <v>935</v>
      </c>
      <c r="AA936" s="96"/>
      <c r="AB936" s="96"/>
    </row>
    <row r="937" spans="1:28" s="53" customFormat="1" ht="22.8" customHeight="1">
      <c r="A937" s="96"/>
      <c r="B937" s="95"/>
      <c r="C937" s="96" t="s">
        <v>60</v>
      </c>
      <c r="D937" s="96"/>
      <c r="E937" s="96"/>
      <c r="F937" s="101" t="s">
        <v>3634</v>
      </c>
      <c r="G937" s="163" t="s">
        <v>3648</v>
      </c>
      <c r="H937" s="121" t="s">
        <v>63</v>
      </c>
      <c r="I937" s="121" t="s">
        <v>63</v>
      </c>
      <c r="J937" s="121" t="s">
        <v>63</v>
      </c>
      <c r="K937" s="121" t="s">
        <v>63</v>
      </c>
      <c r="L937" s="96"/>
      <c r="M937" s="95"/>
      <c r="N937" s="164" t="s">
        <v>26</v>
      </c>
      <c r="O937" s="266" t="s">
        <v>324</v>
      </c>
      <c r="P937" s="164"/>
      <c r="Q937" s="99"/>
      <c r="R937" s="95"/>
      <c r="S937" s="257" t="str">
        <f t="shared" si="14"/>
        <v/>
      </c>
      <c r="T937" s="241" t="s">
        <v>17984</v>
      </c>
      <c r="U937" s="241" t="s">
        <v>3586</v>
      </c>
      <c r="V937" s="305" t="str" cm="1">
        <f t="array" ref="V937">_xlfn.IFS(C937="","",COUNTIF(C937,"ตำแหน่งว่าง*"),"ว่าง",COUNTIF(C937,"&lt;&gt;ตำแหน่งว่าง*"),"คนครอง")</f>
        <v>ว่าง</v>
      </c>
      <c r="W937" s="242">
        <v>42</v>
      </c>
      <c r="X937" s="98" t="s">
        <v>3647</v>
      </c>
      <c r="Y937" s="100" t="s">
        <v>1428</v>
      </c>
      <c r="Z937" s="242">
        <v>936</v>
      </c>
      <c r="AA937" s="96"/>
      <c r="AB937" s="96"/>
    </row>
    <row r="938" spans="1:28" s="53" customFormat="1" ht="22.8" customHeight="1">
      <c r="A938" s="96"/>
      <c r="B938" s="95"/>
      <c r="C938" s="96" t="s">
        <v>60</v>
      </c>
      <c r="D938" s="96"/>
      <c r="E938" s="96"/>
      <c r="F938" s="101" t="s">
        <v>3634</v>
      </c>
      <c r="G938" s="163" t="s">
        <v>3650</v>
      </c>
      <c r="H938" s="121" t="s">
        <v>63</v>
      </c>
      <c r="I938" s="121" t="s">
        <v>63</v>
      </c>
      <c r="J938" s="121" t="s">
        <v>63</v>
      </c>
      <c r="K938" s="121" t="s">
        <v>63</v>
      </c>
      <c r="L938" s="96"/>
      <c r="M938" s="95"/>
      <c r="N938" s="164" t="s">
        <v>26</v>
      </c>
      <c r="O938" s="266" t="s">
        <v>314</v>
      </c>
      <c r="P938" s="164"/>
      <c r="Q938" s="99"/>
      <c r="R938" s="95"/>
      <c r="S938" s="257" t="str">
        <f t="shared" si="14"/>
        <v/>
      </c>
      <c r="T938" s="241" t="s">
        <v>17984</v>
      </c>
      <c r="U938" s="241" t="s">
        <v>3586</v>
      </c>
      <c r="V938" s="305" t="str" cm="1">
        <f t="array" ref="V938">_xlfn.IFS(C938="","",COUNTIF(C938,"ตำแหน่งว่าง*"),"ว่าง",COUNTIF(C938,"&lt;&gt;ตำแหน่งว่าง*"),"คนครอง")</f>
        <v>ว่าง</v>
      </c>
      <c r="W938" s="242">
        <v>42</v>
      </c>
      <c r="X938" s="98" t="s">
        <v>3649</v>
      </c>
      <c r="Y938" s="100" t="s">
        <v>1415</v>
      </c>
      <c r="Z938" s="242">
        <v>937</v>
      </c>
      <c r="AA938" s="96"/>
      <c r="AB938" s="96"/>
    </row>
    <row r="939" spans="1:28" s="54" customFormat="1" ht="22.8" customHeight="1">
      <c r="A939" s="96"/>
      <c r="B939" s="95"/>
      <c r="C939" s="96" t="s">
        <v>60</v>
      </c>
      <c r="D939" s="96"/>
      <c r="E939" s="96"/>
      <c r="F939" s="101" t="s">
        <v>3634</v>
      </c>
      <c r="G939" s="163" t="s">
        <v>3652</v>
      </c>
      <c r="H939" s="121"/>
      <c r="I939" s="121"/>
      <c r="J939" s="121"/>
      <c r="K939" s="121"/>
      <c r="L939" s="96"/>
      <c r="M939" s="95"/>
      <c r="N939" s="164" t="s">
        <v>26</v>
      </c>
      <c r="O939" s="266" t="s">
        <v>314</v>
      </c>
      <c r="P939" s="164"/>
      <c r="Q939" s="99"/>
      <c r="R939" s="95"/>
      <c r="S939" s="257" t="str">
        <f t="shared" si="14"/>
        <v/>
      </c>
      <c r="T939" s="241" t="s">
        <v>17984</v>
      </c>
      <c r="U939" s="241" t="s">
        <v>3586</v>
      </c>
      <c r="V939" s="305" t="str" cm="1">
        <f t="array" ref="V939">_xlfn.IFS(C939="","",COUNTIF(C939,"ตำแหน่งว่าง*"),"ว่าง",COUNTIF(C939,"&lt;&gt;ตำแหน่งว่าง*"),"คนครอง")</f>
        <v>ว่าง</v>
      </c>
      <c r="W939" s="242">
        <v>42</v>
      </c>
      <c r="X939" s="98" t="s">
        <v>3651</v>
      </c>
      <c r="Y939" s="100" t="s">
        <v>1415</v>
      </c>
      <c r="Z939" s="242">
        <v>938</v>
      </c>
      <c r="AA939" s="96"/>
      <c r="AB939" s="96"/>
    </row>
    <row r="940" spans="1:28" s="56" customFormat="1" ht="22.8" customHeight="1">
      <c r="A940" s="96" t="s">
        <v>154</v>
      </c>
      <c r="B940" s="95" t="s">
        <v>70</v>
      </c>
      <c r="C940" s="96" t="s">
        <v>17516</v>
      </c>
      <c r="D940" s="96" t="s">
        <v>20187</v>
      </c>
      <c r="E940" s="96" t="s">
        <v>20188</v>
      </c>
      <c r="F940" s="101" t="s">
        <v>3634</v>
      </c>
      <c r="G940" s="163" t="s">
        <v>3670</v>
      </c>
      <c r="H940" s="121">
        <v>42501</v>
      </c>
      <c r="I940" s="121">
        <v>41137</v>
      </c>
      <c r="J940" s="121">
        <v>41137</v>
      </c>
      <c r="K940" s="121">
        <v>26549</v>
      </c>
      <c r="L940" s="96" t="s">
        <v>3671</v>
      </c>
      <c r="M940" s="95" t="s">
        <v>142</v>
      </c>
      <c r="N940" s="164" t="s">
        <v>26</v>
      </c>
      <c r="O940" s="266" t="s">
        <v>360</v>
      </c>
      <c r="P940" s="164"/>
      <c r="Q940" s="99" t="s">
        <v>3672</v>
      </c>
      <c r="R940" s="95" t="s">
        <v>2469</v>
      </c>
      <c r="S940" s="257">
        <f t="shared" si="14"/>
        <v>48488</v>
      </c>
      <c r="T940" s="243" t="s">
        <v>17984</v>
      </c>
      <c r="U940" s="243" t="s">
        <v>3586</v>
      </c>
      <c r="V940" s="305" t="str" cm="1">
        <f t="array" ref="V940">_xlfn.IFS(C940="","",COUNTIF(C940,"ตำแหน่งว่าง*"),"ว่าง",COUNTIF(C940,"&lt;&gt;ตำแหน่งว่าง*"),"คนครอง")</f>
        <v>คนครอง</v>
      </c>
      <c r="W940" s="242">
        <v>42</v>
      </c>
      <c r="X940" s="98" t="s">
        <v>3669</v>
      </c>
      <c r="Y940" s="100" t="s">
        <v>360</v>
      </c>
      <c r="Z940" s="242">
        <v>939</v>
      </c>
      <c r="AA940" s="103" t="s">
        <v>24742</v>
      </c>
      <c r="AB940" s="96" t="s">
        <v>24647</v>
      </c>
    </row>
    <row r="941" spans="1:28" s="53" customFormat="1" ht="22.8" customHeight="1">
      <c r="A941" s="96" t="s">
        <v>154</v>
      </c>
      <c r="B941" s="95" t="s">
        <v>20</v>
      </c>
      <c r="C941" s="96" t="s">
        <v>17513</v>
      </c>
      <c r="D941" s="96" t="s">
        <v>20189</v>
      </c>
      <c r="E941" s="96" t="s">
        <v>20190</v>
      </c>
      <c r="F941" s="101" t="s">
        <v>3634</v>
      </c>
      <c r="G941" s="163" t="s">
        <v>3654</v>
      </c>
      <c r="H941" s="121">
        <v>44599</v>
      </c>
      <c r="I941" s="121">
        <v>41137</v>
      </c>
      <c r="J941" s="121">
        <v>41137</v>
      </c>
      <c r="K941" s="121">
        <v>25542</v>
      </c>
      <c r="L941" s="96" t="s">
        <v>3655</v>
      </c>
      <c r="M941" s="95" t="s">
        <v>142</v>
      </c>
      <c r="N941" s="164" t="s">
        <v>26</v>
      </c>
      <c r="O941" s="266" t="s">
        <v>451</v>
      </c>
      <c r="P941" s="164" t="s">
        <v>451</v>
      </c>
      <c r="Q941" s="99" t="s">
        <v>18716</v>
      </c>
      <c r="R941" s="95" t="s">
        <v>1200</v>
      </c>
      <c r="S941" s="257">
        <f t="shared" si="14"/>
        <v>47757</v>
      </c>
      <c r="T941" s="241" t="s">
        <v>17984</v>
      </c>
      <c r="U941" s="241" t="s">
        <v>3586</v>
      </c>
      <c r="V941" s="305" t="str" cm="1">
        <f t="array" ref="V941">_xlfn.IFS(C941="","",COUNTIF(C941,"ตำแหน่งว่าง*"),"ว่าง",COUNTIF(C941,"&lt;&gt;ตำแหน่งว่าง*"),"คนครอง")</f>
        <v>คนครอง</v>
      </c>
      <c r="W941" s="242">
        <v>42</v>
      </c>
      <c r="X941" s="98" t="s">
        <v>3653</v>
      </c>
      <c r="Y941" s="100" t="s">
        <v>451</v>
      </c>
      <c r="Z941" s="242">
        <v>940</v>
      </c>
      <c r="AA941" s="103" t="s">
        <v>24763</v>
      </c>
      <c r="AB941" s="96" t="s">
        <v>5952</v>
      </c>
    </row>
    <row r="942" spans="1:28" s="53" customFormat="1" ht="22.8" customHeight="1">
      <c r="A942" s="96" t="s">
        <v>154</v>
      </c>
      <c r="B942" s="95" t="s">
        <v>20</v>
      </c>
      <c r="C942" s="96" t="s">
        <v>3656</v>
      </c>
      <c r="D942" s="96" t="s">
        <v>18829</v>
      </c>
      <c r="E942" s="96" t="s">
        <v>20191</v>
      </c>
      <c r="F942" s="101" t="s">
        <v>3634</v>
      </c>
      <c r="G942" s="163" t="s">
        <v>3658</v>
      </c>
      <c r="H942" s="121">
        <v>42501</v>
      </c>
      <c r="I942" s="121">
        <v>41533</v>
      </c>
      <c r="J942" s="121">
        <v>41533</v>
      </c>
      <c r="K942" s="121">
        <v>25607</v>
      </c>
      <c r="L942" s="96" t="s">
        <v>3659</v>
      </c>
      <c r="M942" s="95" t="s">
        <v>142</v>
      </c>
      <c r="N942" s="164" t="s">
        <v>26</v>
      </c>
      <c r="O942" s="266" t="s">
        <v>451</v>
      </c>
      <c r="P942" s="164" t="s">
        <v>451</v>
      </c>
      <c r="Q942" s="99" t="s">
        <v>3660</v>
      </c>
      <c r="R942" s="95" t="s">
        <v>2469</v>
      </c>
      <c r="S942" s="257">
        <f t="shared" si="14"/>
        <v>47757</v>
      </c>
      <c r="T942" s="241" t="s">
        <v>17984</v>
      </c>
      <c r="U942" s="241" t="s">
        <v>3586</v>
      </c>
      <c r="V942" s="305" t="str" cm="1">
        <f t="array" ref="V942">_xlfn.IFS(C942="","",COUNTIF(C942,"ตำแหน่งว่าง*"),"ว่าง",COUNTIF(C942,"&lt;&gt;ตำแหน่งว่าง*"),"คนครอง")</f>
        <v>คนครอง</v>
      </c>
      <c r="W942" s="242">
        <v>42</v>
      </c>
      <c r="X942" s="98" t="s">
        <v>3657</v>
      </c>
      <c r="Y942" s="100" t="s">
        <v>451</v>
      </c>
      <c r="Z942" s="242">
        <v>941</v>
      </c>
      <c r="AA942" s="103" t="s">
        <v>24815</v>
      </c>
      <c r="AB942" s="96" t="s">
        <v>24631</v>
      </c>
    </row>
    <row r="943" spans="1:28" s="53" customFormat="1" ht="22.8" customHeight="1">
      <c r="A943" s="96" t="s">
        <v>154</v>
      </c>
      <c r="B943" s="95" t="s">
        <v>70</v>
      </c>
      <c r="C943" s="96" t="s">
        <v>17514</v>
      </c>
      <c r="D943" s="96" t="s">
        <v>20192</v>
      </c>
      <c r="E943" s="96" t="s">
        <v>20193</v>
      </c>
      <c r="F943" s="101" t="s">
        <v>3634</v>
      </c>
      <c r="G943" s="163" t="s">
        <v>3662</v>
      </c>
      <c r="H943" s="121">
        <v>42604</v>
      </c>
      <c r="I943" s="121">
        <v>41143</v>
      </c>
      <c r="J943" s="121">
        <v>41137</v>
      </c>
      <c r="K943" s="121">
        <v>27663</v>
      </c>
      <c r="L943" s="96" t="s">
        <v>3663</v>
      </c>
      <c r="M943" s="95" t="s">
        <v>142</v>
      </c>
      <c r="N943" s="164" t="s">
        <v>26</v>
      </c>
      <c r="O943" s="266" t="s">
        <v>451</v>
      </c>
      <c r="P943" s="164" t="s">
        <v>451</v>
      </c>
      <c r="Q943" s="99" t="s">
        <v>3664</v>
      </c>
      <c r="R943" s="95" t="s">
        <v>1066</v>
      </c>
      <c r="S943" s="257">
        <f t="shared" si="14"/>
        <v>49583</v>
      </c>
      <c r="T943" s="241" t="s">
        <v>17984</v>
      </c>
      <c r="U943" s="241" t="s">
        <v>3586</v>
      </c>
      <c r="V943" s="305" t="str" cm="1">
        <f t="array" ref="V943">_xlfn.IFS(C943="","",COUNTIF(C943,"ตำแหน่งว่าง*"),"ว่าง",COUNTIF(C943,"&lt;&gt;ตำแหน่งว่าง*"),"คนครอง")</f>
        <v>คนครอง</v>
      </c>
      <c r="W943" s="242">
        <v>42</v>
      </c>
      <c r="X943" s="98" t="s">
        <v>3661</v>
      </c>
      <c r="Y943" s="100" t="s">
        <v>451</v>
      </c>
      <c r="Z943" s="242">
        <v>942</v>
      </c>
      <c r="AA943" s="103" t="s">
        <v>24795</v>
      </c>
      <c r="AB943" s="96" t="s">
        <v>24700</v>
      </c>
    </row>
    <row r="944" spans="1:28" s="53" customFormat="1" ht="22.8" customHeight="1">
      <c r="A944" s="96" t="s">
        <v>154</v>
      </c>
      <c r="B944" s="95" t="s">
        <v>20</v>
      </c>
      <c r="C944" s="96" t="s">
        <v>17515</v>
      </c>
      <c r="D944" s="96" t="s">
        <v>20194</v>
      </c>
      <c r="E944" s="96" t="s">
        <v>20195</v>
      </c>
      <c r="F944" s="101" t="s">
        <v>3634</v>
      </c>
      <c r="G944" s="163" t="s">
        <v>3666</v>
      </c>
      <c r="H944" s="121">
        <v>43922</v>
      </c>
      <c r="I944" s="121">
        <v>43922</v>
      </c>
      <c r="J944" s="121">
        <v>43922</v>
      </c>
      <c r="K944" s="121">
        <v>34914</v>
      </c>
      <c r="L944" s="96" t="s">
        <v>3667</v>
      </c>
      <c r="M944" s="95" t="s">
        <v>1064</v>
      </c>
      <c r="N944" s="164" t="s">
        <v>26</v>
      </c>
      <c r="O944" s="266" t="s">
        <v>419</v>
      </c>
      <c r="P944" s="164"/>
      <c r="Q944" s="99" t="s">
        <v>3668</v>
      </c>
      <c r="R944" s="95" t="s">
        <v>436</v>
      </c>
      <c r="S944" s="257">
        <f t="shared" si="14"/>
        <v>56888</v>
      </c>
      <c r="T944" s="241" t="s">
        <v>17984</v>
      </c>
      <c r="U944" s="241" t="s">
        <v>3586</v>
      </c>
      <c r="V944" s="305" t="str" cm="1">
        <f t="array" ref="V944">_xlfn.IFS(C944="","",COUNTIF(C944,"ตำแหน่งว่าง*"),"ว่าง",COUNTIF(C944,"&lt;&gt;ตำแหน่งว่าง*"),"คนครอง")</f>
        <v>คนครอง</v>
      </c>
      <c r="W944" s="242">
        <v>42</v>
      </c>
      <c r="X944" s="98" t="s">
        <v>3665</v>
      </c>
      <c r="Y944" s="100" t="s">
        <v>419</v>
      </c>
      <c r="Z944" s="242">
        <v>943</v>
      </c>
      <c r="AA944" s="103"/>
      <c r="AB944" s="96" t="s">
        <v>3087</v>
      </c>
    </row>
    <row r="945" spans="1:28" s="53" customFormat="1" ht="22.8" customHeight="1">
      <c r="A945" s="96"/>
      <c r="B945" s="95"/>
      <c r="C945" s="96" t="s">
        <v>60</v>
      </c>
      <c r="D945" s="96"/>
      <c r="E945" s="96"/>
      <c r="F945" s="101" t="s">
        <v>16969</v>
      </c>
      <c r="G945" s="163" t="s">
        <v>3674</v>
      </c>
      <c r="H945" s="121"/>
      <c r="I945" s="121"/>
      <c r="J945" s="121"/>
      <c r="K945" s="121"/>
      <c r="L945" s="103"/>
      <c r="M945" s="99"/>
      <c r="N945" s="164" t="s">
        <v>26</v>
      </c>
      <c r="O945" s="266" t="s">
        <v>34</v>
      </c>
      <c r="P945" s="164" t="s">
        <v>1363</v>
      </c>
      <c r="Q945" s="99"/>
      <c r="R945" s="95"/>
      <c r="S945" s="257" t="str">
        <f t="shared" si="14"/>
        <v/>
      </c>
      <c r="T945" s="241" t="s">
        <v>17976</v>
      </c>
      <c r="U945" s="241" t="s">
        <v>3586</v>
      </c>
      <c r="V945" s="305" t="str" cm="1">
        <f t="array" ref="V945">_xlfn.IFS(C945="","",COUNTIF(C945,"ตำแหน่งว่าง*"),"ว่าง",COUNTIF(C945,"&lt;&gt;ตำแหน่งว่าง*"),"คนครอง")</f>
        <v>ว่าง</v>
      </c>
      <c r="W945" s="245">
        <v>31</v>
      </c>
      <c r="X945" s="98" t="s">
        <v>3673</v>
      </c>
      <c r="Y945" s="100" t="s">
        <v>1363</v>
      </c>
      <c r="Z945" s="242">
        <v>944</v>
      </c>
      <c r="AA945" s="96"/>
      <c r="AB945" s="96"/>
    </row>
    <row r="946" spans="1:28" s="53" customFormat="1" ht="22.8" customHeight="1">
      <c r="A946" s="96" t="s">
        <v>145</v>
      </c>
      <c r="B946" s="95" t="s">
        <v>70</v>
      </c>
      <c r="C946" s="96" t="s">
        <v>17517</v>
      </c>
      <c r="D946" s="96" t="s">
        <v>20197</v>
      </c>
      <c r="E946" s="96" t="s">
        <v>20198</v>
      </c>
      <c r="F946" s="101" t="s">
        <v>3675</v>
      </c>
      <c r="G946" s="163" t="s">
        <v>3677</v>
      </c>
      <c r="H946" s="121">
        <v>44336</v>
      </c>
      <c r="I946" s="121">
        <v>44336</v>
      </c>
      <c r="J946" s="121">
        <v>44336</v>
      </c>
      <c r="K946" s="121">
        <v>34968</v>
      </c>
      <c r="L946" s="96" t="s">
        <v>3678</v>
      </c>
      <c r="M946" s="95" t="s">
        <v>142</v>
      </c>
      <c r="N946" s="164" t="s">
        <v>26</v>
      </c>
      <c r="O946" s="266" t="s">
        <v>34</v>
      </c>
      <c r="P946" s="164" t="s">
        <v>467</v>
      </c>
      <c r="Q946" s="99" t="s">
        <v>3679</v>
      </c>
      <c r="R946" s="95" t="s">
        <v>3680</v>
      </c>
      <c r="S946" s="257">
        <f t="shared" si="14"/>
        <v>56888</v>
      </c>
      <c r="T946" s="241" t="s">
        <v>17976</v>
      </c>
      <c r="U946" s="241" t="s">
        <v>3586</v>
      </c>
      <c r="V946" s="305" t="str" cm="1">
        <f t="array" ref="V946">_xlfn.IFS(C946="","",COUNTIF(C946,"ตำแหน่งว่าง*"),"ว่าง",COUNTIF(C946,"&lt;&gt;ตำแหน่งว่าง*"),"คนครอง")</f>
        <v>คนครอง</v>
      </c>
      <c r="W946" s="242" cm="1">
        <f t="array" ref="W946">_xlfn.IFS(COUNTIF(C946,"*(สบ3)"),32,COUNTIF(C946,"*(สบ2)"),41,COUNTIF(C946,"*(สบ1)"),42,COUNTIF(C946,"ตำแหน่งว่าง*"),42)</f>
        <v>42</v>
      </c>
      <c r="X946" s="98" t="s">
        <v>3676</v>
      </c>
      <c r="Y946" s="100" t="s">
        <v>467</v>
      </c>
      <c r="Z946" s="242">
        <v>945</v>
      </c>
      <c r="AA946" s="103"/>
      <c r="AB946" s="96"/>
    </row>
    <row r="947" spans="1:28" s="54" customFormat="1" ht="22.8" customHeight="1">
      <c r="A947" s="96" t="s">
        <v>116</v>
      </c>
      <c r="B947" s="95" t="s">
        <v>20</v>
      </c>
      <c r="C947" s="96" t="s">
        <v>3681</v>
      </c>
      <c r="D947" s="96" t="s">
        <v>20199</v>
      </c>
      <c r="E947" s="96" t="s">
        <v>20200</v>
      </c>
      <c r="F947" s="101" t="s">
        <v>3675</v>
      </c>
      <c r="G947" s="163" t="s">
        <v>3683</v>
      </c>
      <c r="H947" s="121">
        <v>44537</v>
      </c>
      <c r="I947" s="121">
        <v>44537</v>
      </c>
      <c r="J947" s="121">
        <v>41533</v>
      </c>
      <c r="K947" s="121">
        <v>29007</v>
      </c>
      <c r="L947" s="96" t="s">
        <v>17121</v>
      </c>
      <c r="M947" s="95" t="s">
        <v>1326</v>
      </c>
      <c r="N947" s="164" t="s">
        <v>26</v>
      </c>
      <c r="O947" s="266" t="s">
        <v>34</v>
      </c>
      <c r="P947" s="164" t="s">
        <v>467</v>
      </c>
      <c r="Q947" s="99" t="s">
        <v>3684</v>
      </c>
      <c r="R947" s="95" t="s">
        <v>493</v>
      </c>
      <c r="S947" s="257">
        <f t="shared" si="14"/>
        <v>51044</v>
      </c>
      <c r="T947" s="241" t="s">
        <v>17976</v>
      </c>
      <c r="U947" s="241" t="s">
        <v>3586</v>
      </c>
      <c r="V947" s="305" t="str" cm="1">
        <f t="array" ref="V947">_xlfn.IFS(C947="","",COUNTIF(C947,"ตำแหน่งว่าง*"),"ว่าง",COUNTIF(C947,"&lt;&gt;ตำแหน่งว่าง*"),"คนครอง")</f>
        <v>คนครอง</v>
      </c>
      <c r="W947" s="242" cm="1">
        <f t="array" ref="W947">_xlfn.IFS(COUNTIF(C947,"*(สบ3)"),32,COUNTIF(C947,"*(สบ2)"),41,COUNTIF(C947,"*(สบ1)"),42,COUNTIF(C947,"ตำแหน่งว่าง*"),42)</f>
        <v>41</v>
      </c>
      <c r="X947" s="98" t="s">
        <v>3682</v>
      </c>
      <c r="Y947" s="100" t="s">
        <v>467</v>
      </c>
      <c r="Z947" s="242">
        <v>946</v>
      </c>
      <c r="AA947" s="103" t="s">
        <v>24730</v>
      </c>
      <c r="AB947" s="96" t="s">
        <v>24652</v>
      </c>
    </row>
    <row r="948" spans="1:28" s="53" customFormat="1" ht="22.8" customHeight="1">
      <c r="A948" s="96" t="s">
        <v>125</v>
      </c>
      <c r="B948" s="95" t="s">
        <v>20</v>
      </c>
      <c r="C948" s="96" t="s">
        <v>3685</v>
      </c>
      <c r="D948" s="96" t="s">
        <v>19604</v>
      </c>
      <c r="E948" s="96" t="s">
        <v>20201</v>
      </c>
      <c r="F948" s="101" t="s">
        <v>3675</v>
      </c>
      <c r="G948" s="163" t="s">
        <v>3687</v>
      </c>
      <c r="H948" s="121">
        <v>44986</v>
      </c>
      <c r="I948" s="121">
        <v>44986</v>
      </c>
      <c r="J948" s="121">
        <v>44986</v>
      </c>
      <c r="K948" s="121">
        <v>35233</v>
      </c>
      <c r="L948" s="96" t="s">
        <v>3688</v>
      </c>
      <c r="M948" s="95" t="s">
        <v>3201</v>
      </c>
      <c r="N948" s="164" t="s">
        <v>26</v>
      </c>
      <c r="O948" s="266" t="s">
        <v>34</v>
      </c>
      <c r="P948" s="164" t="s">
        <v>467</v>
      </c>
      <c r="Q948" s="99" t="s">
        <v>3689</v>
      </c>
      <c r="R948" s="95" t="s">
        <v>1474</v>
      </c>
      <c r="S948" s="257">
        <f t="shared" si="14"/>
        <v>57254</v>
      </c>
      <c r="T948" s="241" t="s">
        <v>17976</v>
      </c>
      <c r="U948" s="241" t="s">
        <v>3586</v>
      </c>
      <c r="V948" s="305" t="str" cm="1">
        <f t="array" ref="V948">_xlfn.IFS(C948="","",COUNTIF(C948,"ตำแหน่งว่าง*"),"ว่าง",COUNTIF(C948,"&lt;&gt;ตำแหน่งว่าง*"),"คนครอง")</f>
        <v>คนครอง</v>
      </c>
      <c r="W948" s="242" cm="1">
        <f t="array" ref="W948">_xlfn.IFS(COUNTIF(C948,"*(สบ3)"),32,COUNTIF(C948,"*(สบ2)"),41,COUNTIF(C948,"*(สบ1)"),42,COUNTIF(C948,"ตำแหน่งว่าง*"),42)</f>
        <v>42</v>
      </c>
      <c r="X948" s="98" t="s">
        <v>3686</v>
      </c>
      <c r="Y948" s="100" t="s">
        <v>467</v>
      </c>
      <c r="Z948" s="242">
        <v>947</v>
      </c>
      <c r="AA948" s="103"/>
      <c r="AB948" s="96"/>
    </row>
    <row r="949" spans="1:28" s="54" customFormat="1" ht="22.8" customHeight="1">
      <c r="A949" s="96" t="s">
        <v>154</v>
      </c>
      <c r="B949" s="95" t="s">
        <v>20</v>
      </c>
      <c r="C949" s="96" t="s">
        <v>17518</v>
      </c>
      <c r="D949" s="96" t="s">
        <v>20202</v>
      </c>
      <c r="E949" s="96" t="s">
        <v>20203</v>
      </c>
      <c r="F949" s="101" t="s">
        <v>3675</v>
      </c>
      <c r="G949" s="163" t="s">
        <v>3691</v>
      </c>
      <c r="H949" s="121">
        <v>43420</v>
      </c>
      <c r="I949" s="121">
        <v>43420</v>
      </c>
      <c r="J949" s="121">
        <v>43420</v>
      </c>
      <c r="K949" s="121">
        <v>33198</v>
      </c>
      <c r="L949" s="96" t="s">
        <v>17122</v>
      </c>
      <c r="M949" s="95" t="s">
        <v>149</v>
      </c>
      <c r="N949" s="164" t="s">
        <v>26</v>
      </c>
      <c r="O949" s="266" t="s">
        <v>34</v>
      </c>
      <c r="P949" s="164" t="s">
        <v>467</v>
      </c>
      <c r="Q949" s="99" t="s">
        <v>3692</v>
      </c>
      <c r="R949" s="95" t="s">
        <v>3487</v>
      </c>
      <c r="S949" s="257">
        <f t="shared" si="14"/>
        <v>55427</v>
      </c>
      <c r="T949" s="241" t="s">
        <v>17976</v>
      </c>
      <c r="U949" s="241" t="s">
        <v>3586</v>
      </c>
      <c r="V949" s="305" t="str" cm="1">
        <f t="array" ref="V949">_xlfn.IFS(C949="","",COUNTIF(C949,"ตำแหน่งว่าง*"),"ว่าง",COUNTIF(C949,"&lt;&gt;ตำแหน่งว่าง*"),"คนครอง")</f>
        <v>คนครอง</v>
      </c>
      <c r="W949" s="242" cm="1">
        <f t="array" ref="W949">_xlfn.IFS(COUNTIF(C949,"*(สบ3)"),32,COUNTIF(C949,"*(สบ2)"),41,COUNTIF(C949,"*(สบ1)"),42,COUNTIF(C949,"ตำแหน่งว่าง*"),42)</f>
        <v>42</v>
      </c>
      <c r="X949" s="98" t="s">
        <v>3690</v>
      </c>
      <c r="Y949" s="100" t="s">
        <v>467</v>
      </c>
      <c r="Z949" s="242">
        <v>948</v>
      </c>
      <c r="AA949" s="103"/>
      <c r="AB949" s="96" t="s">
        <v>24633</v>
      </c>
    </row>
    <row r="950" spans="1:28" s="70" customFormat="1" ht="22.8" customHeight="1">
      <c r="A950" s="96" t="s">
        <v>125</v>
      </c>
      <c r="B950" s="95" t="s">
        <v>20</v>
      </c>
      <c r="C950" s="96" t="s">
        <v>3693</v>
      </c>
      <c r="D950" s="96" t="s">
        <v>20005</v>
      </c>
      <c r="E950" s="96" t="s">
        <v>20204</v>
      </c>
      <c r="F950" s="101" t="s">
        <v>3675</v>
      </c>
      <c r="G950" s="163" t="s">
        <v>3695</v>
      </c>
      <c r="H950" s="121">
        <v>44986</v>
      </c>
      <c r="I950" s="121">
        <v>44986</v>
      </c>
      <c r="J950" s="121">
        <v>44986</v>
      </c>
      <c r="K950" s="121">
        <v>35058</v>
      </c>
      <c r="L950" s="96" t="s">
        <v>3688</v>
      </c>
      <c r="M950" s="95" t="s">
        <v>1326</v>
      </c>
      <c r="N950" s="164" t="s">
        <v>26</v>
      </c>
      <c r="O950" s="266" t="s">
        <v>34</v>
      </c>
      <c r="P950" s="164" t="s">
        <v>467</v>
      </c>
      <c r="Q950" s="99" t="s">
        <v>3696</v>
      </c>
      <c r="R950" s="95" t="s">
        <v>1474</v>
      </c>
      <c r="S950" s="257">
        <f t="shared" si="14"/>
        <v>57254</v>
      </c>
      <c r="T950" s="243" t="s">
        <v>17976</v>
      </c>
      <c r="U950" s="243" t="s">
        <v>3586</v>
      </c>
      <c r="V950" s="305" t="str" cm="1">
        <f t="array" ref="V950">_xlfn.IFS(C950="","",COUNTIF(C950,"ตำแหน่งว่าง*"),"ว่าง",COUNTIF(C950,"&lt;&gt;ตำแหน่งว่าง*"),"คนครอง")</f>
        <v>คนครอง</v>
      </c>
      <c r="W950" s="242" cm="1">
        <f t="array" ref="W950">_xlfn.IFS(COUNTIF(C950,"*(สบ3)"),32,COUNTIF(C950,"*(สบ2)"),41,COUNTIF(C950,"*(สบ1)"),42,COUNTIF(C950,"ตำแหน่งว่าง*"),42)</f>
        <v>42</v>
      </c>
      <c r="X950" s="98" t="s">
        <v>3694</v>
      </c>
      <c r="Y950" s="100" t="s">
        <v>467</v>
      </c>
      <c r="Z950" s="242">
        <v>949</v>
      </c>
      <c r="AA950" s="103"/>
      <c r="AB950" s="96"/>
    </row>
    <row r="951" spans="1:28" s="53" customFormat="1" ht="22.8" customHeight="1">
      <c r="A951" s="96" t="s">
        <v>69</v>
      </c>
      <c r="B951" s="95" t="s">
        <v>70</v>
      </c>
      <c r="C951" s="96" t="s">
        <v>17519</v>
      </c>
      <c r="D951" s="96" t="s">
        <v>20171</v>
      </c>
      <c r="E951" s="96" t="s">
        <v>20205</v>
      </c>
      <c r="F951" s="101" t="s">
        <v>16970</v>
      </c>
      <c r="G951" s="163" t="s">
        <v>3698</v>
      </c>
      <c r="H951" s="121">
        <v>44958</v>
      </c>
      <c r="I951" s="121">
        <v>44187</v>
      </c>
      <c r="J951" s="121">
        <v>35669</v>
      </c>
      <c r="K951" s="121">
        <v>27241</v>
      </c>
      <c r="L951" s="96" t="s">
        <v>16971</v>
      </c>
      <c r="M951" s="95" t="s">
        <v>1301</v>
      </c>
      <c r="N951" s="164" t="s">
        <v>26</v>
      </c>
      <c r="O951" s="266" t="s">
        <v>34</v>
      </c>
      <c r="P951" s="164" t="s">
        <v>1363</v>
      </c>
      <c r="Q951" s="99" t="s">
        <v>3699</v>
      </c>
      <c r="R951" s="95" t="s">
        <v>590</v>
      </c>
      <c r="S951" s="257">
        <f t="shared" si="14"/>
        <v>49218</v>
      </c>
      <c r="T951" s="241" t="s">
        <v>3087</v>
      </c>
      <c r="U951" s="241" t="s">
        <v>3586</v>
      </c>
      <c r="V951" s="305" t="str" cm="1">
        <f t="array" ref="V951">_xlfn.IFS(C951="","",COUNTIF(C951,"ตำแหน่งว่าง*"),"ว่าง",COUNTIF(C951,"&lt;&gt;ตำแหน่งว่าง*"),"คนครอง")</f>
        <v>คนครอง</v>
      </c>
      <c r="W951" s="245">
        <v>31</v>
      </c>
      <c r="X951" s="98" t="s">
        <v>3697</v>
      </c>
      <c r="Y951" s="100" t="s">
        <v>1363</v>
      </c>
      <c r="Z951" s="242">
        <v>950</v>
      </c>
      <c r="AA951" s="103" t="s">
        <v>24776</v>
      </c>
      <c r="AB951" s="96" t="s">
        <v>24666</v>
      </c>
    </row>
    <row r="952" spans="1:28" s="53" customFormat="1" ht="22.8" customHeight="1">
      <c r="A952" s="96" t="s">
        <v>93</v>
      </c>
      <c r="B952" s="95" t="s">
        <v>70</v>
      </c>
      <c r="C952" s="96" t="s">
        <v>3700</v>
      </c>
      <c r="D952" s="96" t="s">
        <v>20206</v>
      </c>
      <c r="E952" s="96" t="s">
        <v>20207</v>
      </c>
      <c r="F952" s="101" t="s">
        <v>3701</v>
      </c>
      <c r="G952" s="163" t="s">
        <v>3703</v>
      </c>
      <c r="H952" s="121">
        <v>43539</v>
      </c>
      <c r="I952" s="121">
        <v>42019</v>
      </c>
      <c r="J952" s="121">
        <v>37956</v>
      </c>
      <c r="K952" s="121">
        <v>28378</v>
      </c>
      <c r="L952" s="96" t="s">
        <v>16972</v>
      </c>
      <c r="M952" s="95" t="s">
        <v>142</v>
      </c>
      <c r="N952" s="164" t="s">
        <v>26</v>
      </c>
      <c r="O952" s="266" t="s">
        <v>34</v>
      </c>
      <c r="P952" s="164" t="s">
        <v>467</v>
      </c>
      <c r="Q952" s="99" t="s">
        <v>18717</v>
      </c>
      <c r="R952" s="95" t="s">
        <v>3704</v>
      </c>
      <c r="S952" s="257">
        <f t="shared" si="14"/>
        <v>50314</v>
      </c>
      <c r="T952" s="241" t="s">
        <v>3087</v>
      </c>
      <c r="U952" s="241" t="s">
        <v>3586</v>
      </c>
      <c r="V952" s="305" t="str" cm="1">
        <f t="array" ref="V952">_xlfn.IFS(C952="","",COUNTIF(C952,"ตำแหน่งว่าง*"),"ว่าง",COUNTIF(C952,"&lt;&gt;ตำแหน่งว่าง*"),"คนครอง")</f>
        <v>คนครอง</v>
      </c>
      <c r="W952" s="242" cm="1">
        <f t="array" ref="W952">_xlfn.IFS(COUNTIF(C952,"*(สบ3)"),32,COUNTIF(C952,"*(สบ2)"),41,COUNTIF(C952,"*(สบ1)"),42,COUNTIF(C952,"ตำแหน่งว่าง*"),42)</f>
        <v>32</v>
      </c>
      <c r="X952" s="98" t="s">
        <v>3702</v>
      </c>
      <c r="Y952" s="100" t="s">
        <v>467</v>
      </c>
      <c r="Z952" s="242">
        <v>951</v>
      </c>
      <c r="AA952" s="103"/>
      <c r="AB952" s="96" t="s">
        <v>24626</v>
      </c>
    </row>
    <row r="953" spans="1:28" s="53" customFormat="1" ht="22.8" customHeight="1">
      <c r="A953" s="96" t="s">
        <v>93</v>
      </c>
      <c r="B953" s="95" t="s">
        <v>70</v>
      </c>
      <c r="C953" s="96" t="s">
        <v>3705</v>
      </c>
      <c r="D953" s="96" t="s">
        <v>20208</v>
      </c>
      <c r="E953" s="96" t="s">
        <v>20209</v>
      </c>
      <c r="F953" s="101" t="s">
        <v>3701</v>
      </c>
      <c r="G953" s="163" t="s">
        <v>3707</v>
      </c>
      <c r="H953" s="121">
        <v>43812</v>
      </c>
      <c r="I953" s="121">
        <v>43539</v>
      </c>
      <c r="J953" s="121">
        <v>39066</v>
      </c>
      <c r="K953" s="121">
        <v>27605</v>
      </c>
      <c r="L953" s="96" t="s">
        <v>25057</v>
      </c>
      <c r="M953" s="95" t="s">
        <v>142</v>
      </c>
      <c r="N953" s="164" t="s">
        <v>26</v>
      </c>
      <c r="O953" s="266" t="s">
        <v>34</v>
      </c>
      <c r="P953" s="164" t="s">
        <v>467</v>
      </c>
      <c r="Q953" s="99" t="s">
        <v>18718</v>
      </c>
      <c r="R953" s="95" t="s">
        <v>469</v>
      </c>
      <c r="S953" s="257">
        <f t="shared" si="14"/>
        <v>49583</v>
      </c>
      <c r="T953" s="241" t="s">
        <v>3087</v>
      </c>
      <c r="U953" s="241" t="s">
        <v>3586</v>
      </c>
      <c r="V953" s="305" t="str" cm="1">
        <f t="array" ref="V953">_xlfn.IFS(C953="","",COUNTIF(C953,"ตำแหน่งว่าง*"),"ว่าง",COUNTIF(C953,"&lt;&gt;ตำแหน่งว่าง*"),"คนครอง")</f>
        <v>คนครอง</v>
      </c>
      <c r="W953" s="242" cm="1">
        <f t="array" ref="W953">_xlfn.IFS(COUNTIF(C953,"*(สบ3)"),32,COUNTIF(C953,"*(สบ2)"),41,COUNTIF(C953,"*(สบ1)"),42,COUNTIF(C953,"ตำแหน่งว่าง*"),42)</f>
        <v>32</v>
      </c>
      <c r="X953" s="98" t="s">
        <v>3706</v>
      </c>
      <c r="Y953" s="100" t="s">
        <v>467</v>
      </c>
      <c r="Z953" s="242">
        <v>952</v>
      </c>
      <c r="AA953" s="103"/>
      <c r="AB953" s="96" t="s">
        <v>24661</v>
      </c>
    </row>
    <row r="954" spans="1:28" s="56" customFormat="1" ht="22.8" customHeight="1">
      <c r="A954" s="96" t="s">
        <v>154</v>
      </c>
      <c r="B954" s="95" t="s">
        <v>70</v>
      </c>
      <c r="C954" s="96" t="s">
        <v>17442</v>
      </c>
      <c r="D954" s="96" t="s">
        <v>19903</v>
      </c>
      <c r="E954" s="96" t="s">
        <v>19904</v>
      </c>
      <c r="F954" s="101" t="s">
        <v>3701</v>
      </c>
      <c r="G954" s="163" t="s">
        <v>3709</v>
      </c>
      <c r="H954" s="121">
        <v>45768</v>
      </c>
      <c r="I954" s="121">
        <v>43868</v>
      </c>
      <c r="J954" s="121">
        <v>43868</v>
      </c>
      <c r="K954" s="121">
        <v>34872</v>
      </c>
      <c r="L954" s="96" t="s">
        <v>17114</v>
      </c>
      <c r="M954" s="95" t="s">
        <v>142</v>
      </c>
      <c r="N954" s="164" t="s">
        <v>26</v>
      </c>
      <c r="O954" s="266" t="s">
        <v>34</v>
      </c>
      <c r="P954" s="164" t="s">
        <v>467</v>
      </c>
      <c r="Q954" s="99" t="s">
        <v>3003</v>
      </c>
      <c r="R954" s="95" t="s">
        <v>24416</v>
      </c>
      <c r="S954" s="257">
        <f t="shared" si="14"/>
        <v>56888</v>
      </c>
      <c r="T954" s="243" t="s">
        <v>3087</v>
      </c>
      <c r="U954" s="243" t="s">
        <v>3586</v>
      </c>
      <c r="V954" s="305" t="str" cm="1">
        <f t="array" ref="V954">_xlfn.IFS(C954="","",COUNTIF(C954,"ตำแหน่งว่าง*"),"ว่าง",COUNTIF(C954,"&lt;&gt;ตำแหน่งว่าง*"),"คนครอง")</f>
        <v>คนครอง</v>
      </c>
      <c r="W954" s="242" cm="1">
        <f t="array" ref="W954">_xlfn.IFS(COUNTIF(C954,"*(สบ3)"),32,COUNTIF(C954,"*(สบ2)"),41,COUNTIF(C954,"*(สบ1)"),42,COUNTIF(C954,"ตำแหน่งว่าง*"),42)</f>
        <v>42</v>
      </c>
      <c r="X954" s="98" t="s">
        <v>3708</v>
      </c>
      <c r="Y954" s="100" t="s">
        <v>467</v>
      </c>
      <c r="Z954" s="242">
        <v>953</v>
      </c>
      <c r="AA954" s="103"/>
      <c r="AB954" s="96" t="s">
        <v>24654</v>
      </c>
    </row>
    <row r="955" spans="1:28" s="53" customFormat="1" ht="22.8" customHeight="1">
      <c r="A955" s="96" t="s">
        <v>69</v>
      </c>
      <c r="B955" s="95" t="s">
        <v>70</v>
      </c>
      <c r="C955" s="96" t="s">
        <v>17520</v>
      </c>
      <c r="D955" s="96" t="s">
        <v>20210</v>
      </c>
      <c r="E955" s="96" t="s">
        <v>20211</v>
      </c>
      <c r="F955" s="101" t="s">
        <v>16973</v>
      </c>
      <c r="G955" s="163" t="s">
        <v>3712</v>
      </c>
      <c r="H955" s="121">
        <v>42506</v>
      </c>
      <c r="I955" s="121">
        <v>42506</v>
      </c>
      <c r="J955" s="121">
        <v>34605</v>
      </c>
      <c r="K955" s="121">
        <v>26335</v>
      </c>
      <c r="L955" s="103" t="s">
        <v>25058</v>
      </c>
      <c r="M955" s="99" t="s">
        <v>142</v>
      </c>
      <c r="N955" s="164" t="s">
        <v>26</v>
      </c>
      <c r="O955" s="266" t="s">
        <v>34</v>
      </c>
      <c r="P955" s="164" t="s">
        <v>1363</v>
      </c>
      <c r="Q955" s="99" t="s">
        <v>18719</v>
      </c>
      <c r="R955" s="95" t="s">
        <v>2186</v>
      </c>
      <c r="S955" s="257">
        <f t="shared" si="14"/>
        <v>48488</v>
      </c>
      <c r="T955" s="241" t="s">
        <v>17977</v>
      </c>
      <c r="U955" s="241" t="s">
        <v>3586</v>
      </c>
      <c r="V955" s="305" t="str" cm="1">
        <f t="array" ref="V955">_xlfn.IFS(C955="","",COUNTIF(C955,"ตำแหน่งว่าง*"),"ว่าง",COUNTIF(C955,"&lt;&gt;ตำแหน่งว่าง*"),"คนครอง")</f>
        <v>คนครอง</v>
      </c>
      <c r="W955" s="245">
        <v>31</v>
      </c>
      <c r="X955" s="98" t="s">
        <v>3711</v>
      </c>
      <c r="Y955" s="100" t="s">
        <v>1363</v>
      </c>
      <c r="Z955" s="242">
        <v>954</v>
      </c>
      <c r="AA955" s="103" t="s">
        <v>24867</v>
      </c>
      <c r="AB955" s="96" t="s">
        <v>24660</v>
      </c>
    </row>
    <row r="956" spans="1:28" s="54" customFormat="1" ht="22.8" customHeight="1">
      <c r="A956" s="96" t="s">
        <v>93</v>
      </c>
      <c r="B956" s="95" t="s">
        <v>20</v>
      </c>
      <c r="C956" s="96" t="s">
        <v>17521</v>
      </c>
      <c r="D956" s="96" t="s">
        <v>20212</v>
      </c>
      <c r="E956" s="96" t="s">
        <v>20213</v>
      </c>
      <c r="F956" s="101" t="s">
        <v>3713</v>
      </c>
      <c r="G956" s="163" t="s">
        <v>3715</v>
      </c>
      <c r="H956" s="121">
        <v>44967</v>
      </c>
      <c r="I956" s="121">
        <v>44967</v>
      </c>
      <c r="J956" s="121">
        <v>40148</v>
      </c>
      <c r="K956" s="121">
        <v>31437</v>
      </c>
      <c r="L956" s="96" t="s">
        <v>25059</v>
      </c>
      <c r="M956" s="95" t="s">
        <v>1326</v>
      </c>
      <c r="N956" s="164" t="s">
        <v>26</v>
      </c>
      <c r="O956" s="266" t="s">
        <v>34</v>
      </c>
      <c r="P956" s="164" t="s">
        <v>467</v>
      </c>
      <c r="Q956" s="99" t="s">
        <v>18721</v>
      </c>
      <c r="R956" s="95" t="s">
        <v>2700</v>
      </c>
      <c r="S956" s="257">
        <f t="shared" si="14"/>
        <v>53601</v>
      </c>
      <c r="T956" s="241" t="s">
        <v>17977</v>
      </c>
      <c r="U956" s="241" t="s">
        <v>3586</v>
      </c>
      <c r="V956" s="305" t="str" cm="1">
        <f t="array" ref="V956">_xlfn.IFS(C956="","",COUNTIF(C956,"ตำแหน่งว่าง*"),"ว่าง",COUNTIF(C956,"&lt;&gt;ตำแหน่งว่าง*"),"คนครอง")</f>
        <v>คนครอง</v>
      </c>
      <c r="W956" s="242" cm="1">
        <f t="array" ref="W956">_xlfn.IFS(COUNTIF(C956,"*(สบ3)"),32,COUNTIF(C956,"*(สบ2)"),41,COUNTIF(C956,"*(สบ1)"),42,COUNTIF(C956,"ตำแหน่งว่าง*"),42)</f>
        <v>32</v>
      </c>
      <c r="X956" s="98" t="s">
        <v>3714</v>
      </c>
      <c r="Y956" s="100" t="s">
        <v>467</v>
      </c>
      <c r="Z956" s="242">
        <v>955</v>
      </c>
      <c r="AA956" s="103"/>
      <c r="AB956" s="96" t="s">
        <v>24696</v>
      </c>
    </row>
    <row r="957" spans="1:28" s="53" customFormat="1" ht="22.8" customHeight="1">
      <c r="A957" s="96" t="s">
        <v>125</v>
      </c>
      <c r="B957" s="95" t="s">
        <v>20</v>
      </c>
      <c r="C957" s="96" t="s">
        <v>3716</v>
      </c>
      <c r="D957" s="96" t="s">
        <v>19822</v>
      </c>
      <c r="E957" s="96" t="s">
        <v>20214</v>
      </c>
      <c r="F957" s="101" t="s">
        <v>3713</v>
      </c>
      <c r="G957" s="163" t="s">
        <v>3718</v>
      </c>
      <c r="H957" s="121">
        <v>44986</v>
      </c>
      <c r="I957" s="121">
        <v>44986</v>
      </c>
      <c r="J957" s="121">
        <v>44986</v>
      </c>
      <c r="K957" s="121">
        <v>36616</v>
      </c>
      <c r="L957" s="113" t="s">
        <v>25060</v>
      </c>
      <c r="M957" s="95" t="s">
        <v>1064</v>
      </c>
      <c r="N957" s="164" t="s">
        <v>26</v>
      </c>
      <c r="O957" s="266" t="s">
        <v>34</v>
      </c>
      <c r="P957" s="164" t="s">
        <v>467</v>
      </c>
      <c r="Q957" s="99" t="s">
        <v>3719</v>
      </c>
      <c r="R957" s="95" t="s">
        <v>1474</v>
      </c>
      <c r="S957" s="257">
        <f t="shared" si="14"/>
        <v>58715</v>
      </c>
      <c r="T957" s="241" t="s">
        <v>17977</v>
      </c>
      <c r="U957" s="241" t="s">
        <v>3586</v>
      </c>
      <c r="V957" s="305" t="str" cm="1">
        <f t="array" ref="V957">_xlfn.IFS(C957="","",COUNTIF(C957,"ตำแหน่งว่าง*"),"ว่าง",COUNTIF(C957,"&lt;&gt;ตำแหน่งว่าง*"),"คนครอง")</f>
        <v>คนครอง</v>
      </c>
      <c r="W957" s="242" cm="1">
        <f t="array" ref="W957">_xlfn.IFS(COUNTIF(C957,"*(สบ3)"),32,COUNTIF(C957,"*(สบ2)"),41,COUNTIF(C957,"*(สบ1)"),42,COUNTIF(C957,"ตำแหน่งว่าง*"),42)</f>
        <v>42</v>
      </c>
      <c r="X957" s="98" t="s">
        <v>3717</v>
      </c>
      <c r="Y957" s="100" t="s">
        <v>467</v>
      </c>
      <c r="Z957" s="242">
        <v>956</v>
      </c>
      <c r="AA957" s="103"/>
      <c r="AB957" s="96" t="s">
        <v>24662</v>
      </c>
    </row>
    <row r="958" spans="1:28" s="53" customFormat="1" ht="22.8" customHeight="1">
      <c r="A958" s="96" t="s">
        <v>154</v>
      </c>
      <c r="B958" s="95" t="s">
        <v>70</v>
      </c>
      <c r="C958" s="96" t="s">
        <v>17522</v>
      </c>
      <c r="D958" s="96" t="s">
        <v>20215</v>
      </c>
      <c r="E958" s="96" t="s">
        <v>20216</v>
      </c>
      <c r="F958" s="101" t="s">
        <v>3713</v>
      </c>
      <c r="G958" s="163" t="s">
        <v>3721</v>
      </c>
      <c r="H958" s="121">
        <v>43420</v>
      </c>
      <c r="I958" s="121">
        <v>43420</v>
      </c>
      <c r="J958" s="121">
        <v>43420</v>
      </c>
      <c r="K958" s="121">
        <v>33153</v>
      </c>
      <c r="L958" s="113" t="s">
        <v>25061</v>
      </c>
      <c r="M958" s="95" t="s">
        <v>341</v>
      </c>
      <c r="N958" s="164" t="s">
        <v>26</v>
      </c>
      <c r="O958" s="266" t="s">
        <v>34</v>
      </c>
      <c r="P958" s="164" t="s">
        <v>467</v>
      </c>
      <c r="Q958" s="99" t="s">
        <v>3722</v>
      </c>
      <c r="R958" s="95" t="s">
        <v>1491</v>
      </c>
      <c r="S958" s="257">
        <f t="shared" si="14"/>
        <v>55427</v>
      </c>
      <c r="T958" s="241" t="s">
        <v>17977</v>
      </c>
      <c r="U958" s="241" t="s">
        <v>3586</v>
      </c>
      <c r="V958" s="305" t="str" cm="1">
        <f t="array" ref="V958">_xlfn.IFS(C958="","",COUNTIF(C958,"ตำแหน่งว่าง*"),"ว่าง",COUNTIF(C958,"&lt;&gt;ตำแหน่งว่าง*"),"คนครอง")</f>
        <v>คนครอง</v>
      </c>
      <c r="W958" s="242" cm="1">
        <f t="array" ref="W958">_xlfn.IFS(COUNTIF(C958,"*(สบ3)"),32,COUNTIF(C958,"*(สบ2)"),41,COUNTIF(C958,"*(สบ1)"),42,COUNTIF(C958,"ตำแหน่งว่าง*"),42)</f>
        <v>42</v>
      </c>
      <c r="X958" s="98" t="s">
        <v>3720</v>
      </c>
      <c r="Y958" s="100" t="s">
        <v>467</v>
      </c>
      <c r="Z958" s="242">
        <v>957</v>
      </c>
      <c r="AA958" s="103"/>
      <c r="AB958" s="96" t="s">
        <v>24633</v>
      </c>
    </row>
    <row r="959" spans="1:28" s="53" customFormat="1" ht="22.8" customHeight="1">
      <c r="A959" s="96" t="s">
        <v>154</v>
      </c>
      <c r="B959" s="95" t="s">
        <v>70</v>
      </c>
      <c r="C959" s="96" t="s">
        <v>17523</v>
      </c>
      <c r="D959" s="96" t="s">
        <v>20217</v>
      </c>
      <c r="E959" s="96" t="s">
        <v>20218</v>
      </c>
      <c r="F959" s="101" t="s">
        <v>3713</v>
      </c>
      <c r="G959" s="163" t="s">
        <v>3724</v>
      </c>
      <c r="H959" s="121">
        <v>43868</v>
      </c>
      <c r="I959" s="121">
        <v>43868</v>
      </c>
      <c r="J959" s="121">
        <v>43868</v>
      </c>
      <c r="K959" s="121">
        <v>34533</v>
      </c>
      <c r="L959" s="113" t="s">
        <v>25062</v>
      </c>
      <c r="M959" s="95" t="s">
        <v>24</v>
      </c>
      <c r="N959" s="164" t="s">
        <v>26</v>
      </c>
      <c r="O959" s="266" t="s">
        <v>34</v>
      </c>
      <c r="P959" s="164" t="s">
        <v>467</v>
      </c>
      <c r="Q959" s="99" t="s">
        <v>3725</v>
      </c>
      <c r="R959" s="95" t="s">
        <v>1502</v>
      </c>
      <c r="S959" s="257">
        <f t="shared" si="14"/>
        <v>56523</v>
      </c>
      <c r="T959" s="241" t="s">
        <v>17977</v>
      </c>
      <c r="U959" s="241" t="s">
        <v>3586</v>
      </c>
      <c r="V959" s="305" t="str" cm="1">
        <f t="array" ref="V959">_xlfn.IFS(C959="","",COUNTIF(C959,"ตำแหน่งว่าง*"),"ว่าง",COUNTIF(C959,"&lt;&gt;ตำแหน่งว่าง*"),"คนครอง")</f>
        <v>คนครอง</v>
      </c>
      <c r="W959" s="242" cm="1">
        <f t="array" ref="W959">_xlfn.IFS(COUNTIF(C959,"*(สบ3)"),32,COUNTIF(C959,"*(สบ2)"),41,COUNTIF(C959,"*(สบ1)"),42,COUNTIF(C959,"ตำแหน่งว่าง*"),42)</f>
        <v>42</v>
      </c>
      <c r="X959" s="98" t="s">
        <v>3723</v>
      </c>
      <c r="Y959" s="100" t="s">
        <v>467</v>
      </c>
      <c r="Z959" s="242">
        <v>958</v>
      </c>
      <c r="AA959" s="103"/>
      <c r="AB959" s="96" t="s">
        <v>24654</v>
      </c>
    </row>
    <row r="960" spans="1:28" s="53" customFormat="1" ht="22.8" customHeight="1">
      <c r="A960" s="96" t="s">
        <v>125</v>
      </c>
      <c r="B960" s="95" t="s">
        <v>20</v>
      </c>
      <c r="C960" s="96" t="s">
        <v>17524</v>
      </c>
      <c r="D960" s="96" t="s">
        <v>20219</v>
      </c>
      <c r="E960" s="96" t="s">
        <v>20220</v>
      </c>
      <c r="F960" s="101" t="s">
        <v>3713</v>
      </c>
      <c r="G960" s="163" t="s">
        <v>3727</v>
      </c>
      <c r="H960" s="121">
        <v>44636</v>
      </c>
      <c r="I960" s="121">
        <v>44636</v>
      </c>
      <c r="J960" s="121">
        <v>44636</v>
      </c>
      <c r="K960" s="121">
        <v>32893</v>
      </c>
      <c r="L960" s="113" t="s">
        <v>25063</v>
      </c>
      <c r="M960" s="95" t="s">
        <v>206</v>
      </c>
      <c r="N960" s="164" t="s">
        <v>26</v>
      </c>
      <c r="O960" s="266" t="s">
        <v>34</v>
      </c>
      <c r="P960" s="164" t="s">
        <v>467</v>
      </c>
      <c r="Q960" s="99" t="s">
        <v>3728</v>
      </c>
      <c r="R960" s="95" t="s">
        <v>1498</v>
      </c>
      <c r="S960" s="257">
        <f t="shared" si="14"/>
        <v>55062</v>
      </c>
      <c r="T960" s="241" t="s">
        <v>17977</v>
      </c>
      <c r="U960" s="241" t="s">
        <v>3586</v>
      </c>
      <c r="V960" s="305" t="str" cm="1">
        <f t="array" ref="V960">_xlfn.IFS(C960="","",COUNTIF(C960,"ตำแหน่งว่าง*"),"ว่าง",COUNTIF(C960,"&lt;&gt;ตำแหน่งว่าง*"),"คนครอง")</f>
        <v>คนครอง</v>
      </c>
      <c r="W960" s="242" cm="1">
        <f t="array" ref="W960">_xlfn.IFS(COUNTIF(C960,"*(สบ3)"),32,COUNTIF(C960,"*(สบ2)"),41,COUNTIF(C960,"*(สบ1)"),42,COUNTIF(C960,"ตำแหน่งว่าง*"),42)</f>
        <v>42</v>
      </c>
      <c r="X960" s="98" t="s">
        <v>3726</v>
      </c>
      <c r="Y960" s="100" t="s">
        <v>467</v>
      </c>
      <c r="Z960" s="242">
        <v>959</v>
      </c>
      <c r="AA960" s="103"/>
      <c r="AB960" s="96" t="s">
        <v>24655</v>
      </c>
    </row>
    <row r="961" spans="1:28" s="53" customFormat="1" ht="22.8" customHeight="1">
      <c r="A961" s="96" t="s">
        <v>125</v>
      </c>
      <c r="B961" s="95" t="s">
        <v>20</v>
      </c>
      <c r="C961" s="96" t="s">
        <v>17525</v>
      </c>
      <c r="D961" s="96" t="s">
        <v>20221</v>
      </c>
      <c r="E961" s="96" t="s">
        <v>20222</v>
      </c>
      <c r="F961" s="101" t="s">
        <v>3713</v>
      </c>
      <c r="G961" s="163" t="s">
        <v>3730</v>
      </c>
      <c r="H961" s="121">
        <v>44636</v>
      </c>
      <c r="I961" s="121">
        <v>44636</v>
      </c>
      <c r="J961" s="121">
        <v>44636</v>
      </c>
      <c r="K961" s="121">
        <v>33140</v>
      </c>
      <c r="L961" s="113" t="s">
        <v>25064</v>
      </c>
      <c r="M961" s="95" t="s">
        <v>142</v>
      </c>
      <c r="N961" s="164" t="s">
        <v>26</v>
      </c>
      <c r="O961" s="266" t="s">
        <v>34</v>
      </c>
      <c r="P961" s="164" t="s">
        <v>467</v>
      </c>
      <c r="Q961" s="99" t="s">
        <v>3731</v>
      </c>
      <c r="R961" s="95" t="s">
        <v>1498</v>
      </c>
      <c r="S961" s="257">
        <f t="shared" si="14"/>
        <v>55062</v>
      </c>
      <c r="T961" s="241" t="s">
        <v>17977</v>
      </c>
      <c r="U961" s="241" t="s">
        <v>3586</v>
      </c>
      <c r="V961" s="305" t="str" cm="1">
        <f t="array" ref="V961">_xlfn.IFS(C961="","",COUNTIF(C961,"ตำแหน่งว่าง*"),"ว่าง",COUNTIF(C961,"&lt;&gt;ตำแหน่งว่าง*"),"คนครอง")</f>
        <v>คนครอง</v>
      </c>
      <c r="W961" s="242" cm="1">
        <f t="array" ref="W961">_xlfn.IFS(COUNTIF(C961,"*(สบ3)"),32,COUNTIF(C961,"*(สบ2)"),41,COUNTIF(C961,"*(สบ1)"),42,COUNTIF(C961,"ตำแหน่งว่าง*"),42)</f>
        <v>42</v>
      </c>
      <c r="X961" s="98" t="s">
        <v>3729</v>
      </c>
      <c r="Y961" s="100" t="s">
        <v>467</v>
      </c>
      <c r="Z961" s="242">
        <v>960</v>
      </c>
      <c r="AA961" s="103"/>
      <c r="AB961" s="96" t="s">
        <v>24655</v>
      </c>
    </row>
    <row r="962" spans="1:28" s="53" customFormat="1" ht="22.8" customHeight="1">
      <c r="A962" s="96" t="s">
        <v>125</v>
      </c>
      <c r="B962" s="95" t="s">
        <v>70</v>
      </c>
      <c r="C962" s="96" t="s">
        <v>17526</v>
      </c>
      <c r="D962" s="96" t="s">
        <v>20223</v>
      </c>
      <c r="E962" s="96" t="s">
        <v>20224</v>
      </c>
      <c r="F962" s="101" t="s">
        <v>3713</v>
      </c>
      <c r="G962" s="163" t="s">
        <v>3733</v>
      </c>
      <c r="H962" s="121">
        <v>44636</v>
      </c>
      <c r="I962" s="121">
        <v>44636</v>
      </c>
      <c r="J962" s="121">
        <v>44636</v>
      </c>
      <c r="K962" s="121">
        <v>35851</v>
      </c>
      <c r="L962" s="113" t="s">
        <v>25065</v>
      </c>
      <c r="M962" s="95" t="s">
        <v>351</v>
      </c>
      <c r="N962" s="164" t="s">
        <v>26</v>
      </c>
      <c r="O962" s="266" t="s">
        <v>34</v>
      </c>
      <c r="P962" s="164" t="s">
        <v>467</v>
      </c>
      <c r="Q962" s="99" t="s">
        <v>3734</v>
      </c>
      <c r="R962" s="95" t="s">
        <v>1498</v>
      </c>
      <c r="S962" s="257">
        <f t="shared" ref="S962:S1025" si="15">IF(K962&lt;&gt;"",DATE(YEAR(K962)+60+(K962&gt;=DATE(YEAR(K962),10,2)),10,1),"")</f>
        <v>57984</v>
      </c>
      <c r="T962" s="241" t="s">
        <v>17977</v>
      </c>
      <c r="U962" s="241" t="s">
        <v>3586</v>
      </c>
      <c r="V962" s="305" t="str" cm="1">
        <f t="array" ref="V962">_xlfn.IFS(C962="","",COUNTIF(C962,"ตำแหน่งว่าง*"),"ว่าง",COUNTIF(C962,"&lt;&gt;ตำแหน่งว่าง*"),"คนครอง")</f>
        <v>คนครอง</v>
      </c>
      <c r="W962" s="242" cm="1">
        <f t="array" ref="W962">_xlfn.IFS(COUNTIF(C962,"*(สบ3)"),32,COUNTIF(C962,"*(สบ2)"),41,COUNTIF(C962,"*(สบ1)"),42,COUNTIF(C962,"ตำแหน่งว่าง*"),42)</f>
        <v>42</v>
      </c>
      <c r="X962" s="98" t="s">
        <v>3732</v>
      </c>
      <c r="Y962" s="100" t="s">
        <v>467</v>
      </c>
      <c r="Z962" s="242">
        <v>961</v>
      </c>
      <c r="AA962" s="103"/>
      <c r="AB962" s="96" t="s">
        <v>24655</v>
      </c>
    </row>
    <row r="963" spans="1:28" s="70" customFormat="1" ht="22.8" customHeight="1">
      <c r="A963" s="96" t="s">
        <v>125</v>
      </c>
      <c r="B963" s="95" t="s">
        <v>20</v>
      </c>
      <c r="C963" s="96" t="s">
        <v>17527</v>
      </c>
      <c r="D963" s="96" t="s">
        <v>20225</v>
      </c>
      <c r="E963" s="96" t="s">
        <v>20226</v>
      </c>
      <c r="F963" s="101" t="s">
        <v>3713</v>
      </c>
      <c r="G963" s="163" t="s">
        <v>3736</v>
      </c>
      <c r="H963" s="121">
        <v>44636</v>
      </c>
      <c r="I963" s="121">
        <v>44636</v>
      </c>
      <c r="J963" s="121">
        <v>44636</v>
      </c>
      <c r="K963" s="121">
        <v>35086</v>
      </c>
      <c r="L963" s="113" t="s">
        <v>25065</v>
      </c>
      <c r="M963" s="95" t="s">
        <v>383</v>
      </c>
      <c r="N963" s="164" t="s">
        <v>26</v>
      </c>
      <c r="O963" s="266" t="s">
        <v>34</v>
      </c>
      <c r="P963" s="164" t="s">
        <v>467</v>
      </c>
      <c r="Q963" s="99" t="s">
        <v>3737</v>
      </c>
      <c r="R963" s="95" t="s">
        <v>1498</v>
      </c>
      <c r="S963" s="257">
        <f t="shared" si="15"/>
        <v>57254</v>
      </c>
      <c r="T963" s="243" t="s">
        <v>17977</v>
      </c>
      <c r="U963" s="243" t="s">
        <v>3586</v>
      </c>
      <c r="V963" s="305" t="str" cm="1">
        <f t="array" ref="V963">_xlfn.IFS(C963="","",COUNTIF(C963,"ตำแหน่งว่าง*"),"ว่าง",COUNTIF(C963,"&lt;&gt;ตำแหน่งว่าง*"),"คนครอง")</f>
        <v>คนครอง</v>
      </c>
      <c r="W963" s="242" cm="1">
        <f t="array" ref="W963">_xlfn.IFS(COUNTIF(C963,"*(สบ3)"),32,COUNTIF(C963,"*(สบ2)"),41,COUNTIF(C963,"*(สบ1)"),42,COUNTIF(C963,"ตำแหน่งว่าง*"),42)</f>
        <v>42</v>
      </c>
      <c r="X963" s="98" t="s">
        <v>3735</v>
      </c>
      <c r="Y963" s="100" t="s">
        <v>467</v>
      </c>
      <c r="Z963" s="242">
        <v>962</v>
      </c>
      <c r="AA963" s="103"/>
      <c r="AB963" s="96" t="s">
        <v>24655</v>
      </c>
    </row>
    <row r="964" spans="1:28" s="53" customFormat="1" ht="22.8" customHeight="1">
      <c r="A964" s="96" t="s">
        <v>69</v>
      </c>
      <c r="B964" s="95" t="s">
        <v>70</v>
      </c>
      <c r="C964" s="96" t="s">
        <v>3738</v>
      </c>
      <c r="D964" s="96" t="s">
        <v>20227</v>
      </c>
      <c r="E964" s="96" t="s">
        <v>20196</v>
      </c>
      <c r="F964" s="101" t="s">
        <v>16974</v>
      </c>
      <c r="G964" s="163" t="s">
        <v>3740</v>
      </c>
      <c r="H964" s="121">
        <v>44958</v>
      </c>
      <c r="I964" s="121">
        <v>43539</v>
      </c>
      <c r="J964" s="121">
        <v>34605</v>
      </c>
      <c r="K964" s="121">
        <v>24903</v>
      </c>
      <c r="L964" s="96" t="s">
        <v>3741</v>
      </c>
      <c r="M964" s="95" t="s">
        <v>142</v>
      </c>
      <c r="N964" s="164" t="s">
        <v>26</v>
      </c>
      <c r="O964" s="266" t="s">
        <v>34</v>
      </c>
      <c r="P964" s="164" t="s">
        <v>1363</v>
      </c>
      <c r="Q964" s="99" t="s">
        <v>18720</v>
      </c>
      <c r="R964" s="95" t="s">
        <v>590</v>
      </c>
      <c r="S964" s="257">
        <f t="shared" si="15"/>
        <v>47027</v>
      </c>
      <c r="T964" s="241" t="s">
        <v>17978</v>
      </c>
      <c r="U964" s="241" t="s">
        <v>3586</v>
      </c>
      <c r="V964" s="305" t="str" cm="1">
        <f t="array" ref="V964">_xlfn.IFS(C964="","",COUNTIF(C964,"ตำแหน่งว่าง*"),"ว่าง",COUNTIF(C964,"&lt;&gt;ตำแหน่งว่าง*"),"คนครอง")</f>
        <v>คนครอง</v>
      </c>
      <c r="W964" s="245">
        <v>31</v>
      </c>
      <c r="X964" s="98" t="s">
        <v>3739</v>
      </c>
      <c r="Y964" s="100" t="s">
        <v>1363</v>
      </c>
      <c r="Z964" s="242">
        <v>963</v>
      </c>
      <c r="AA964" s="103" t="s">
        <v>24779</v>
      </c>
      <c r="AB964" s="96" t="s">
        <v>24660</v>
      </c>
    </row>
    <row r="965" spans="1:28" s="53" customFormat="1" ht="22.8" customHeight="1">
      <c r="A965" s="96" t="s">
        <v>93</v>
      </c>
      <c r="B965" s="95" t="s">
        <v>20</v>
      </c>
      <c r="C965" s="96" t="s">
        <v>3742</v>
      </c>
      <c r="D965" s="96" t="s">
        <v>19132</v>
      </c>
      <c r="E965" s="96" t="s">
        <v>20228</v>
      </c>
      <c r="F965" s="101" t="s">
        <v>3743</v>
      </c>
      <c r="G965" s="163" t="s">
        <v>3745</v>
      </c>
      <c r="H965" s="121">
        <v>45260</v>
      </c>
      <c r="I965" s="121">
        <v>45260</v>
      </c>
      <c r="J965" s="121">
        <v>40868</v>
      </c>
      <c r="K965" s="121">
        <v>32639</v>
      </c>
      <c r="L965" s="96" t="s">
        <v>3746</v>
      </c>
      <c r="M965" s="95" t="s">
        <v>1292</v>
      </c>
      <c r="N965" s="164" t="s">
        <v>26</v>
      </c>
      <c r="O965" s="266" t="s">
        <v>34</v>
      </c>
      <c r="P965" s="164" t="s">
        <v>467</v>
      </c>
      <c r="Q965" s="99" t="s">
        <v>3747</v>
      </c>
      <c r="R965" s="95" t="s">
        <v>1743</v>
      </c>
      <c r="S965" s="257">
        <f t="shared" si="15"/>
        <v>54697</v>
      </c>
      <c r="T965" s="241" t="s">
        <v>17978</v>
      </c>
      <c r="U965" s="241" t="s">
        <v>3586</v>
      </c>
      <c r="V965" s="305" t="str" cm="1">
        <f t="array" ref="V965">_xlfn.IFS(C965="","",COUNTIF(C965,"ตำแหน่งว่าง*"),"ว่าง",COUNTIF(C965,"&lt;&gt;ตำแหน่งว่าง*"),"คนครอง")</f>
        <v>คนครอง</v>
      </c>
      <c r="W965" s="242" cm="1">
        <f t="array" ref="W965">_xlfn.IFS(COUNTIF(C965,"*(สบ3)"),32,COUNTIF(C965,"*(สบ2)"),41,COUNTIF(C965,"*(สบ1)"),42,COUNTIF(C965,"ตำแหน่งว่าง*"),42)</f>
        <v>32</v>
      </c>
      <c r="X965" s="98" t="s">
        <v>3744</v>
      </c>
      <c r="Y965" s="100" t="s">
        <v>467</v>
      </c>
      <c r="Z965" s="242">
        <v>964</v>
      </c>
      <c r="AA965" s="103"/>
      <c r="AB965" s="96" t="s">
        <v>24659</v>
      </c>
    </row>
    <row r="966" spans="1:28" s="53" customFormat="1" ht="22.8" customHeight="1">
      <c r="A966" s="96" t="s">
        <v>154</v>
      </c>
      <c r="B966" s="95" t="s">
        <v>70</v>
      </c>
      <c r="C966" s="96" t="s">
        <v>17528</v>
      </c>
      <c r="D966" s="96" t="s">
        <v>20229</v>
      </c>
      <c r="E966" s="96" t="s">
        <v>20230</v>
      </c>
      <c r="F966" s="101" t="s">
        <v>3743</v>
      </c>
      <c r="G966" s="163" t="s">
        <v>3749</v>
      </c>
      <c r="H966" s="121">
        <v>43420</v>
      </c>
      <c r="I966" s="121">
        <v>43420</v>
      </c>
      <c r="J966" s="121">
        <v>43420</v>
      </c>
      <c r="K966" s="121">
        <v>35140</v>
      </c>
      <c r="L966" s="96" t="s">
        <v>3750</v>
      </c>
      <c r="M966" s="95" t="s">
        <v>230</v>
      </c>
      <c r="N966" s="164" t="s">
        <v>26</v>
      </c>
      <c r="O966" s="266" t="s">
        <v>34</v>
      </c>
      <c r="P966" s="164" t="s">
        <v>467</v>
      </c>
      <c r="Q966" s="99" t="s">
        <v>3751</v>
      </c>
      <c r="R966" s="95" t="s">
        <v>1491</v>
      </c>
      <c r="S966" s="257">
        <f t="shared" si="15"/>
        <v>57254</v>
      </c>
      <c r="T966" s="241" t="s">
        <v>17978</v>
      </c>
      <c r="U966" s="241" t="s">
        <v>3586</v>
      </c>
      <c r="V966" s="305" t="str" cm="1">
        <f t="array" ref="V966">_xlfn.IFS(C966="","",COUNTIF(C966,"ตำแหน่งว่าง*"),"ว่าง",COUNTIF(C966,"&lt;&gt;ตำแหน่งว่าง*"),"คนครอง")</f>
        <v>คนครอง</v>
      </c>
      <c r="W966" s="242" cm="1">
        <f t="array" ref="W966">_xlfn.IFS(COUNTIF(C966,"*(สบ3)"),32,COUNTIF(C966,"*(สบ2)"),41,COUNTIF(C966,"*(สบ1)"),42,COUNTIF(C966,"ตำแหน่งว่าง*"),42)</f>
        <v>42</v>
      </c>
      <c r="X966" s="98" t="s">
        <v>3748</v>
      </c>
      <c r="Y966" s="100" t="s">
        <v>467</v>
      </c>
      <c r="Z966" s="242">
        <v>965</v>
      </c>
      <c r="AA966" s="103"/>
      <c r="AB966" s="96" t="s">
        <v>24633</v>
      </c>
    </row>
    <row r="967" spans="1:28" s="53" customFormat="1" ht="22.8" customHeight="1">
      <c r="A967" s="96" t="s">
        <v>125</v>
      </c>
      <c r="B967" s="95" t="s">
        <v>20</v>
      </c>
      <c r="C967" s="96" t="s">
        <v>17529</v>
      </c>
      <c r="D967" s="96" t="s">
        <v>20231</v>
      </c>
      <c r="E967" s="96" t="s">
        <v>20232</v>
      </c>
      <c r="F967" s="101" t="s">
        <v>3743</v>
      </c>
      <c r="G967" s="163" t="s">
        <v>3753</v>
      </c>
      <c r="H967" s="121">
        <v>44636</v>
      </c>
      <c r="I967" s="121">
        <v>44636</v>
      </c>
      <c r="J967" s="121">
        <v>44636</v>
      </c>
      <c r="K967" s="121">
        <v>34726</v>
      </c>
      <c r="L967" s="96" t="s">
        <v>3754</v>
      </c>
      <c r="M967" s="95" t="s">
        <v>3755</v>
      </c>
      <c r="N967" s="164" t="s">
        <v>26</v>
      </c>
      <c r="O967" s="266" t="s">
        <v>34</v>
      </c>
      <c r="P967" s="164" t="s">
        <v>467</v>
      </c>
      <c r="Q967" s="99" t="s">
        <v>3756</v>
      </c>
      <c r="R967" s="95" t="s">
        <v>1498</v>
      </c>
      <c r="S967" s="257">
        <f t="shared" si="15"/>
        <v>56888</v>
      </c>
      <c r="T967" s="241" t="s">
        <v>17978</v>
      </c>
      <c r="U967" s="241" t="s">
        <v>3586</v>
      </c>
      <c r="V967" s="305" t="str" cm="1">
        <f t="array" ref="V967">_xlfn.IFS(C967="","",COUNTIF(C967,"ตำแหน่งว่าง*"),"ว่าง",COUNTIF(C967,"&lt;&gt;ตำแหน่งว่าง*"),"คนครอง")</f>
        <v>คนครอง</v>
      </c>
      <c r="W967" s="242" cm="1">
        <f t="array" ref="W967">_xlfn.IFS(COUNTIF(C967,"*(สบ3)"),32,COUNTIF(C967,"*(สบ2)"),41,COUNTIF(C967,"*(สบ1)"),42,COUNTIF(C967,"ตำแหน่งว่าง*"),42)</f>
        <v>42</v>
      </c>
      <c r="X967" s="98" t="s">
        <v>3752</v>
      </c>
      <c r="Y967" s="100" t="s">
        <v>467</v>
      </c>
      <c r="Z967" s="242">
        <v>966</v>
      </c>
      <c r="AA967" s="103"/>
      <c r="AB967" s="96" t="s">
        <v>24655</v>
      </c>
    </row>
    <row r="968" spans="1:28" s="70" customFormat="1" ht="22.8" customHeight="1">
      <c r="A968" s="96" t="s">
        <v>93</v>
      </c>
      <c r="B968" s="95" t="s">
        <v>70</v>
      </c>
      <c r="C968" s="96" t="s">
        <v>3757</v>
      </c>
      <c r="D968" s="96" t="s">
        <v>20233</v>
      </c>
      <c r="E968" s="96" t="s">
        <v>20234</v>
      </c>
      <c r="F968" s="101" t="s">
        <v>3743</v>
      </c>
      <c r="G968" s="163" t="s">
        <v>3759</v>
      </c>
      <c r="H968" s="121">
        <v>44187</v>
      </c>
      <c r="I968" s="121">
        <v>44187</v>
      </c>
      <c r="J968" s="121">
        <v>41645</v>
      </c>
      <c r="K968" s="121">
        <v>32634</v>
      </c>
      <c r="L968" s="96" t="s">
        <v>3760</v>
      </c>
      <c r="M968" s="95" t="s">
        <v>3761</v>
      </c>
      <c r="N968" s="164" t="s">
        <v>26</v>
      </c>
      <c r="O968" s="266" t="s">
        <v>34</v>
      </c>
      <c r="P968" s="164" t="s">
        <v>467</v>
      </c>
      <c r="Q968" s="99" t="s">
        <v>3762</v>
      </c>
      <c r="R968" s="95" t="s">
        <v>1479</v>
      </c>
      <c r="S968" s="257">
        <f t="shared" si="15"/>
        <v>54697</v>
      </c>
      <c r="T968" s="243" t="s">
        <v>17978</v>
      </c>
      <c r="U968" s="243" t="s">
        <v>3586</v>
      </c>
      <c r="V968" s="305" t="str" cm="1">
        <f t="array" ref="V968">_xlfn.IFS(C968="","",COUNTIF(C968,"ตำแหน่งว่าง*"),"ว่าง",COUNTIF(C968,"&lt;&gt;ตำแหน่งว่าง*"),"คนครอง")</f>
        <v>คนครอง</v>
      </c>
      <c r="W968" s="242" cm="1">
        <f t="array" ref="W968">_xlfn.IFS(COUNTIF(C968,"*(สบ3)"),32,COUNTIF(C968,"*(สบ2)"),41,COUNTIF(C968,"*(สบ1)"),42,COUNTIF(C968,"ตำแหน่งว่าง*"),42)</f>
        <v>41</v>
      </c>
      <c r="X968" s="98" t="s">
        <v>3758</v>
      </c>
      <c r="Y968" s="100" t="s">
        <v>467</v>
      </c>
      <c r="Z968" s="242">
        <v>967</v>
      </c>
      <c r="AA968" s="103"/>
      <c r="AB968" s="96" t="s">
        <v>24636</v>
      </c>
    </row>
    <row r="969" spans="1:28" s="53" customFormat="1" ht="22.8" customHeight="1">
      <c r="A969" s="96" t="s">
        <v>1216</v>
      </c>
      <c r="B969" s="95" t="s">
        <v>70</v>
      </c>
      <c r="C969" s="96" t="s">
        <v>24294</v>
      </c>
      <c r="D969" s="96" t="s">
        <v>21440</v>
      </c>
      <c r="E969" s="96" t="s">
        <v>19034</v>
      </c>
      <c r="F969" s="101" t="s">
        <v>16975</v>
      </c>
      <c r="G969" s="163" t="s">
        <v>3764</v>
      </c>
      <c r="H969" s="121">
        <v>45719</v>
      </c>
      <c r="I969" s="121">
        <v>45719</v>
      </c>
      <c r="J969" s="121">
        <v>37956</v>
      </c>
      <c r="K969" s="121">
        <v>27269</v>
      </c>
      <c r="L969" s="103" t="s">
        <v>25066</v>
      </c>
      <c r="M969" s="99" t="s">
        <v>718</v>
      </c>
      <c r="N969" s="164" t="s">
        <v>26</v>
      </c>
      <c r="O969" s="266" t="s">
        <v>34</v>
      </c>
      <c r="P969" s="164" t="s">
        <v>1363</v>
      </c>
      <c r="Q969" s="99" t="s">
        <v>6827</v>
      </c>
      <c r="R969" s="95" t="s">
        <v>24249</v>
      </c>
      <c r="S969" s="257">
        <f t="shared" si="15"/>
        <v>49218</v>
      </c>
      <c r="T969" s="241" t="s">
        <v>17979</v>
      </c>
      <c r="U969" s="241" t="s">
        <v>3586</v>
      </c>
      <c r="V969" s="305" t="str" cm="1">
        <f t="array" ref="V969">_xlfn.IFS(C969="","",COUNTIF(C969,"ตำแหน่งว่าง*"),"ว่าง",COUNTIF(C969,"&lt;&gt;ตำแหน่งว่าง*"),"คนครอง")</f>
        <v>คนครอง</v>
      </c>
      <c r="W969" s="245">
        <v>31</v>
      </c>
      <c r="X969" s="98" t="s">
        <v>3763</v>
      </c>
      <c r="Y969" s="100" t="s">
        <v>1363</v>
      </c>
      <c r="Z969" s="242">
        <v>968</v>
      </c>
      <c r="AA969" s="103"/>
      <c r="AB969" s="96" t="s">
        <v>24626</v>
      </c>
    </row>
    <row r="970" spans="1:28" s="53" customFormat="1" ht="22.8" customHeight="1">
      <c r="A970" s="96" t="s">
        <v>93</v>
      </c>
      <c r="B970" s="95" t="s">
        <v>70</v>
      </c>
      <c r="C970" s="96" t="s">
        <v>3765</v>
      </c>
      <c r="D970" s="96" t="s">
        <v>20235</v>
      </c>
      <c r="E970" s="96" t="s">
        <v>20236</v>
      </c>
      <c r="F970" s="101" t="s">
        <v>3766</v>
      </c>
      <c r="G970" s="163" t="s">
        <v>3768</v>
      </c>
      <c r="H970" s="121">
        <v>42893</v>
      </c>
      <c r="I970" s="121">
        <v>42893</v>
      </c>
      <c r="J970" s="121">
        <v>37956</v>
      </c>
      <c r="K970" s="121">
        <v>29579</v>
      </c>
      <c r="L970" s="96" t="s">
        <v>3784</v>
      </c>
      <c r="M970" s="95" t="s">
        <v>142</v>
      </c>
      <c r="N970" s="164" t="s">
        <v>26</v>
      </c>
      <c r="O970" s="266" t="s">
        <v>34</v>
      </c>
      <c r="P970" s="164" t="s">
        <v>467</v>
      </c>
      <c r="Q970" s="99" t="s">
        <v>18722</v>
      </c>
      <c r="R970" s="95" t="s">
        <v>1673</v>
      </c>
      <c r="S970" s="257">
        <f t="shared" si="15"/>
        <v>51775</v>
      </c>
      <c r="T970" s="241" t="s">
        <v>17979</v>
      </c>
      <c r="U970" s="241" t="s">
        <v>3586</v>
      </c>
      <c r="V970" s="305" t="str" cm="1">
        <f t="array" ref="V970">_xlfn.IFS(C970="","",COUNTIF(C970,"ตำแหน่งว่าง*"),"ว่าง",COUNTIF(C970,"&lt;&gt;ตำแหน่งว่าง*"),"คนครอง")</f>
        <v>คนครอง</v>
      </c>
      <c r="W970" s="242" cm="1">
        <f t="array" ref="W970">_xlfn.IFS(COUNTIF(C970,"*(สบ3)"),32,COUNTIF(C970,"*(สบ2)"),41,COUNTIF(C970,"*(สบ1)"),42,COUNTIF(C970,"ตำแหน่งว่าง*"),42)</f>
        <v>32</v>
      </c>
      <c r="X970" s="98" t="s">
        <v>3767</v>
      </c>
      <c r="Y970" s="100" t="s">
        <v>467</v>
      </c>
      <c r="Z970" s="242">
        <v>969</v>
      </c>
      <c r="AA970" s="103"/>
      <c r="AB970" s="96" t="s">
        <v>24626</v>
      </c>
    </row>
    <row r="971" spans="1:28" s="53" customFormat="1" ht="22.8" customHeight="1">
      <c r="A971" s="96" t="s">
        <v>154</v>
      </c>
      <c r="B971" s="95" t="s">
        <v>70</v>
      </c>
      <c r="C971" s="96" t="s">
        <v>17530</v>
      </c>
      <c r="D971" s="96" t="s">
        <v>20237</v>
      </c>
      <c r="E971" s="96" t="s">
        <v>20238</v>
      </c>
      <c r="F971" s="101" t="s">
        <v>3766</v>
      </c>
      <c r="G971" s="163" t="s">
        <v>3770</v>
      </c>
      <c r="H971" s="121">
        <v>43420</v>
      </c>
      <c r="I971" s="121">
        <v>43420</v>
      </c>
      <c r="J971" s="121">
        <v>43420</v>
      </c>
      <c r="K971" s="121">
        <v>34394</v>
      </c>
      <c r="L971" s="96" t="s">
        <v>17122</v>
      </c>
      <c r="M971" s="95" t="s">
        <v>142</v>
      </c>
      <c r="N971" s="164" t="s">
        <v>26</v>
      </c>
      <c r="O971" s="266" t="s">
        <v>34</v>
      </c>
      <c r="P971" s="164" t="s">
        <v>467</v>
      </c>
      <c r="Q971" s="99" t="s">
        <v>3771</v>
      </c>
      <c r="R971" s="95" t="s">
        <v>1491</v>
      </c>
      <c r="S971" s="257">
        <f t="shared" si="15"/>
        <v>56523</v>
      </c>
      <c r="T971" s="241" t="s">
        <v>17979</v>
      </c>
      <c r="U971" s="241" t="s">
        <v>3586</v>
      </c>
      <c r="V971" s="305" t="str" cm="1">
        <f t="array" ref="V971">_xlfn.IFS(C971="","",COUNTIF(C971,"ตำแหน่งว่าง*"),"ว่าง",COUNTIF(C971,"&lt;&gt;ตำแหน่งว่าง*"),"คนครอง")</f>
        <v>คนครอง</v>
      </c>
      <c r="W971" s="242" cm="1">
        <f t="array" ref="W971">_xlfn.IFS(COUNTIF(C971,"*(สบ3)"),32,COUNTIF(C971,"*(สบ2)"),41,COUNTIF(C971,"*(สบ1)"),42,COUNTIF(C971,"ตำแหน่งว่าง*"),42)</f>
        <v>42</v>
      </c>
      <c r="X971" s="98" t="s">
        <v>3769</v>
      </c>
      <c r="Y971" s="100" t="s">
        <v>467</v>
      </c>
      <c r="Z971" s="242">
        <v>970</v>
      </c>
      <c r="AA971" s="103"/>
      <c r="AB971" s="96" t="s">
        <v>24633</v>
      </c>
    </row>
    <row r="972" spans="1:28" s="53" customFormat="1" ht="22.8" customHeight="1">
      <c r="A972" s="96" t="s">
        <v>93</v>
      </c>
      <c r="B972" s="95" t="s">
        <v>20</v>
      </c>
      <c r="C972" s="96" t="s">
        <v>3772</v>
      </c>
      <c r="D972" s="96" t="s">
        <v>19816</v>
      </c>
      <c r="E972" s="96" t="s">
        <v>20239</v>
      </c>
      <c r="F972" s="101" t="s">
        <v>3766</v>
      </c>
      <c r="G972" s="163" t="s">
        <v>3774</v>
      </c>
      <c r="H972" s="121">
        <v>44187</v>
      </c>
      <c r="I972" s="121">
        <v>44187</v>
      </c>
      <c r="J972" s="121">
        <v>41645</v>
      </c>
      <c r="K972" s="121">
        <v>32287</v>
      </c>
      <c r="L972" s="96" t="s">
        <v>17123</v>
      </c>
      <c r="M972" s="95" t="s">
        <v>142</v>
      </c>
      <c r="N972" s="164" t="s">
        <v>26</v>
      </c>
      <c r="O972" s="266" t="s">
        <v>34</v>
      </c>
      <c r="P972" s="164" t="s">
        <v>467</v>
      </c>
      <c r="Q972" s="99" t="s">
        <v>3775</v>
      </c>
      <c r="R972" s="95" t="s">
        <v>1479</v>
      </c>
      <c r="S972" s="257">
        <f t="shared" si="15"/>
        <v>54332</v>
      </c>
      <c r="T972" s="241" t="s">
        <v>17979</v>
      </c>
      <c r="U972" s="241" t="s">
        <v>3586</v>
      </c>
      <c r="V972" s="305" t="str" cm="1">
        <f t="array" ref="V972">_xlfn.IFS(C972="","",COUNTIF(C972,"ตำแหน่งว่าง*"),"ว่าง",COUNTIF(C972,"&lt;&gt;ตำแหน่งว่าง*"),"คนครอง")</f>
        <v>คนครอง</v>
      </c>
      <c r="W972" s="242" cm="1">
        <f t="array" ref="W972">_xlfn.IFS(COUNTIF(C972,"*(สบ3)"),32,COUNTIF(C972,"*(สบ2)"),41,COUNTIF(C972,"*(สบ1)"),42,COUNTIF(C972,"ตำแหน่งว่าง*"),42)</f>
        <v>41</v>
      </c>
      <c r="X972" s="98" t="s">
        <v>3773</v>
      </c>
      <c r="Y972" s="100" t="s">
        <v>467</v>
      </c>
      <c r="Z972" s="242">
        <v>971</v>
      </c>
      <c r="AA972" s="103"/>
      <c r="AB972" s="96" t="s">
        <v>24636</v>
      </c>
    </row>
    <row r="973" spans="1:28" s="59" customFormat="1" ht="22.8" customHeight="1">
      <c r="A973" s="96" t="s">
        <v>93</v>
      </c>
      <c r="B973" s="95" t="s">
        <v>70</v>
      </c>
      <c r="C973" s="96" t="s">
        <v>3776</v>
      </c>
      <c r="D973" s="96" t="s">
        <v>20240</v>
      </c>
      <c r="E973" s="96" t="s">
        <v>20241</v>
      </c>
      <c r="F973" s="101" t="s">
        <v>3766</v>
      </c>
      <c r="G973" s="163" t="s">
        <v>3778</v>
      </c>
      <c r="H973" s="121">
        <v>44187</v>
      </c>
      <c r="I973" s="121">
        <v>44187</v>
      </c>
      <c r="J973" s="121">
        <v>41645</v>
      </c>
      <c r="K973" s="121">
        <v>32732</v>
      </c>
      <c r="L973" s="96" t="s">
        <v>3779</v>
      </c>
      <c r="M973" s="95" t="s">
        <v>142</v>
      </c>
      <c r="N973" s="164" t="s">
        <v>26</v>
      </c>
      <c r="O973" s="266" t="s">
        <v>34</v>
      </c>
      <c r="P973" s="164" t="s">
        <v>467</v>
      </c>
      <c r="Q973" s="99" t="s">
        <v>3780</v>
      </c>
      <c r="R973" s="95" t="s">
        <v>1479</v>
      </c>
      <c r="S973" s="257">
        <f t="shared" si="15"/>
        <v>54697</v>
      </c>
      <c r="T973" s="243" t="s">
        <v>17979</v>
      </c>
      <c r="U973" s="243" t="s">
        <v>3586</v>
      </c>
      <c r="V973" s="305" t="str" cm="1">
        <f t="array" ref="V973">_xlfn.IFS(C973="","",COUNTIF(C973,"ตำแหน่งว่าง*"),"ว่าง",COUNTIF(C973,"&lt;&gt;ตำแหน่งว่าง*"),"คนครอง")</f>
        <v>คนครอง</v>
      </c>
      <c r="W973" s="242" cm="1">
        <f t="array" ref="W973">_xlfn.IFS(COUNTIF(C973,"*(สบ3)"),32,COUNTIF(C973,"*(สบ2)"),41,COUNTIF(C973,"*(สบ1)"),42,COUNTIF(C973,"ตำแหน่งว่าง*"),42)</f>
        <v>41</v>
      </c>
      <c r="X973" s="98" t="s">
        <v>3777</v>
      </c>
      <c r="Y973" s="100" t="s">
        <v>467</v>
      </c>
      <c r="Z973" s="242">
        <v>972</v>
      </c>
      <c r="AA973" s="103"/>
      <c r="AB973" s="96" t="s">
        <v>24639</v>
      </c>
    </row>
    <row r="974" spans="1:28" s="53" customFormat="1" ht="22.8" customHeight="1">
      <c r="A974" s="96" t="s">
        <v>69</v>
      </c>
      <c r="B974" s="95" t="s">
        <v>70</v>
      </c>
      <c r="C974" s="96" t="s">
        <v>3781</v>
      </c>
      <c r="D974" s="96" t="s">
        <v>20242</v>
      </c>
      <c r="E974" s="96" t="s">
        <v>20243</v>
      </c>
      <c r="F974" s="101" t="s">
        <v>16976</v>
      </c>
      <c r="G974" s="163" t="s">
        <v>3783</v>
      </c>
      <c r="H974" s="121">
        <v>44531</v>
      </c>
      <c r="I974" s="121">
        <v>44531</v>
      </c>
      <c r="J974" s="121">
        <v>37956</v>
      </c>
      <c r="K974" s="121">
        <v>29631</v>
      </c>
      <c r="L974" s="96" t="s">
        <v>3784</v>
      </c>
      <c r="M974" s="95" t="s">
        <v>142</v>
      </c>
      <c r="N974" s="164" t="s">
        <v>26</v>
      </c>
      <c r="O974" s="266" t="s">
        <v>34</v>
      </c>
      <c r="P974" s="164" t="s">
        <v>1363</v>
      </c>
      <c r="Q974" s="99" t="s">
        <v>18723</v>
      </c>
      <c r="R974" s="95" t="s">
        <v>1072</v>
      </c>
      <c r="S974" s="257">
        <f t="shared" si="15"/>
        <v>51775</v>
      </c>
      <c r="T974" s="241" t="s">
        <v>17980</v>
      </c>
      <c r="U974" s="241" t="s">
        <v>3586</v>
      </c>
      <c r="V974" s="305" t="str" cm="1">
        <f t="array" ref="V974">_xlfn.IFS(C974="","",COUNTIF(C974,"ตำแหน่งว่าง*"),"ว่าง",COUNTIF(C974,"&lt;&gt;ตำแหน่งว่าง*"),"คนครอง")</f>
        <v>คนครอง</v>
      </c>
      <c r="W974" s="245">
        <v>31</v>
      </c>
      <c r="X974" s="98" t="s">
        <v>3782</v>
      </c>
      <c r="Y974" s="100" t="s">
        <v>1363</v>
      </c>
      <c r="Z974" s="242">
        <v>973</v>
      </c>
      <c r="AA974" s="103"/>
      <c r="AB974" s="96" t="s">
        <v>24626</v>
      </c>
    </row>
    <row r="975" spans="1:28" s="54" customFormat="1" ht="22.8" customHeight="1">
      <c r="A975" s="96" t="s">
        <v>93</v>
      </c>
      <c r="B975" s="95" t="s">
        <v>70</v>
      </c>
      <c r="C975" s="96" t="s">
        <v>24295</v>
      </c>
      <c r="D975" s="96" t="s">
        <v>20244</v>
      </c>
      <c r="E975" s="96" t="s">
        <v>20245</v>
      </c>
      <c r="F975" s="101" t="s">
        <v>3785</v>
      </c>
      <c r="G975" s="163" t="s">
        <v>3787</v>
      </c>
      <c r="H975" s="121">
        <v>45719</v>
      </c>
      <c r="I975" s="121">
        <v>45719</v>
      </c>
      <c r="J975" s="121">
        <v>41645</v>
      </c>
      <c r="K975" s="121">
        <v>31524</v>
      </c>
      <c r="L975" s="96" t="s">
        <v>3788</v>
      </c>
      <c r="M975" s="95" t="s">
        <v>142</v>
      </c>
      <c r="N975" s="164" t="s">
        <v>26</v>
      </c>
      <c r="O975" s="266" t="s">
        <v>34</v>
      </c>
      <c r="P975" s="164" t="s">
        <v>467</v>
      </c>
      <c r="Q975" s="99" t="s">
        <v>3789</v>
      </c>
      <c r="R975" s="95" t="s">
        <v>24252</v>
      </c>
      <c r="S975" s="257">
        <f t="shared" si="15"/>
        <v>53601</v>
      </c>
      <c r="T975" s="241" t="s">
        <v>17980</v>
      </c>
      <c r="U975" s="241" t="s">
        <v>3586</v>
      </c>
      <c r="V975" s="305" t="str" cm="1">
        <f t="array" ref="V975">_xlfn.IFS(C975="","",COUNTIF(C975,"ตำแหน่งว่าง*"),"ว่าง",COUNTIF(C975,"&lt;&gt;ตำแหน่งว่าง*"),"คนครอง")</f>
        <v>คนครอง</v>
      </c>
      <c r="W975" s="242" cm="1">
        <f t="array" ref="W975">_xlfn.IFS(COUNTIF(C975,"*(สบ3)"),32,COUNTIF(C975,"*(สบ2)"),41,COUNTIF(C975,"*(สบ1)"),42,COUNTIF(C975,"ตำแหน่งว่าง*"),42)</f>
        <v>32</v>
      </c>
      <c r="X975" s="98" t="s">
        <v>3786</v>
      </c>
      <c r="Y975" s="100" t="s">
        <v>467</v>
      </c>
      <c r="Z975" s="242">
        <v>974</v>
      </c>
      <c r="AA975" s="103"/>
      <c r="AB975" s="96" t="s">
        <v>24636</v>
      </c>
    </row>
    <row r="976" spans="1:28" s="53" customFormat="1" ht="22.8" customHeight="1">
      <c r="A976" s="96" t="s">
        <v>93</v>
      </c>
      <c r="B976" s="95" t="s">
        <v>70</v>
      </c>
      <c r="C976" s="96" t="s">
        <v>3790</v>
      </c>
      <c r="D976" s="96" t="s">
        <v>18862</v>
      </c>
      <c r="E976" s="96" t="s">
        <v>20246</v>
      </c>
      <c r="F976" s="101" t="s">
        <v>3785</v>
      </c>
      <c r="G976" s="163" t="s">
        <v>3792</v>
      </c>
      <c r="H976" s="121">
        <v>44967</v>
      </c>
      <c r="I976" s="121">
        <v>43174</v>
      </c>
      <c r="J976" s="121">
        <v>37956</v>
      </c>
      <c r="K976" s="121">
        <v>29430</v>
      </c>
      <c r="L976" s="96" t="s">
        <v>16977</v>
      </c>
      <c r="M976" s="95" t="s">
        <v>1292</v>
      </c>
      <c r="N976" s="164" t="s">
        <v>26</v>
      </c>
      <c r="O976" s="266" t="s">
        <v>34</v>
      </c>
      <c r="P976" s="164" t="s">
        <v>467</v>
      </c>
      <c r="Q976" s="99" t="s">
        <v>18725</v>
      </c>
      <c r="R976" s="95" t="s">
        <v>2700</v>
      </c>
      <c r="S976" s="257">
        <f t="shared" si="15"/>
        <v>51410</v>
      </c>
      <c r="T976" s="241" t="s">
        <v>17980</v>
      </c>
      <c r="U976" s="241" t="s">
        <v>3586</v>
      </c>
      <c r="V976" s="305" t="str" cm="1">
        <f t="array" ref="V976">_xlfn.IFS(C976="","",COUNTIF(C976,"ตำแหน่งว่าง*"),"ว่าง",COUNTIF(C976,"&lt;&gt;ตำแหน่งว่าง*"),"คนครอง")</f>
        <v>คนครอง</v>
      </c>
      <c r="W976" s="242" cm="1">
        <f t="array" ref="W976">_xlfn.IFS(COUNTIF(C976,"*(สบ3)"),32,COUNTIF(C976,"*(สบ2)"),41,COUNTIF(C976,"*(สบ1)"),42,COUNTIF(C976,"ตำแหน่งว่าง*"),42)</f>
        <v>32</v>
      </c>
      <c r="X976" s="98" t="s">
        <v>3791</v>
      </c>
      <c r="Y976" s="100" t="s">
        <v>467</v>
      </c>
      <c r="Z976" s="242">
        <v>975</v>
      </c>
      <c r="AA976" s="103" t="s">
        <v>24847</v>
      </c>
      <c r="AB976" s="96" t="s">
        <v>24626</v>
      </c>
    </row>
    <row r="977" spans="1:28" s="53" customFormat="1" ht="22.8" customHeight="1">
      <c r="A977" s="96" t="s">
        <v>125</v>
      </c>
      <c r="B977" s="95" t="s">
        <v>70</v>
      </c>
      <c r="C977" s="96" t="s">
        <v>17531</v>
      </c>
      <c r="D977" s="96" t="s">
        <v>19563</v>
      </c>
      <c r="E977" s="96" t="s">
        <v>20247</v>
      </c>
      <c r="F977" s="101" t="s">
        <v>3785</v>
      </c>
      <c r="G977" s="163" t="s">
        <v>3794</v>
      </c>
      <c r="H977" s="121">
        <v>44636</v>
      </c>
      <c r="I977" s="121">
        <v>44636</v>
      </c>
      <c r="J977" s="121">
        <v>44636</v>
      </c>
      <c r="K977" s="121">
        <v>35577</v>
      </c>
      <c r="L977" s="96" t="s">
        <v>3795</v>
      </c>
      <c r="M977" s="95" t="s">
        <v>341</v>
      </c>
      <c r="N977" s="164" t="s">
        <v>26</v>
      </c>
      <c r="O977" s="266" t="s">
        <v>34</v>
      </c>
      <c r="P977" s="164" t="s">
        <v>467</v>
      </c>
      <c r="Q977" s="99" t="s">
        <v>3796</v>
      </c>
      <c r="R977" s="95" t="s">
        <v>1498</v>
      </c>
      <c r="S977" s="257">
        <f t="shared" si="15"/>
        <v>57619</v>
      </c>
      <c r="T977" s="241" t="s">
        <v>17980</v>
      </c>
      <c r="U977" s="241" t="s">
        <v>3586</v>
      </c>
      <c r="V977" s="305" t="str" cm="1">
        <f t="array" ref="V977">_xlfn.IFS(C977="","",COUNTIF(C977,"ตำแหน่งว่าง*"),"ว่าง",COUNTIF(C977,"&lt;&gt;ตำแหน่งว่าง*"),"คนครอง")</f>
        <v>คนครอง</v>
      </c>
      <c r="W977" s="242" cm="1">
        <f t="array" ref="W977">_xlfn.IFS(COUNTIF(C977,"*(สบ3)"),32,COUNTIF(C977,"*(สบ2)"),41,COUNTIF(C977,"*(สบ1)"),42,COUNTIF(C977,"ตำแหน่งว่าง*"),42)</f>
        <v>42</v>
      </c>
      <c r="X977" s="98" t="s">
        <v>3793</v>
      </c>
      <c r="Y977" s="100" t="s">
        <v>467</v>
      </c>
      <c r="Z977" s="242">
        <v>976</v>
      </c>
      <c r="AA977" s="103"/>
      <c r="AB977" s="96" t="s">
        <v>24655</v>
      </c>
    </row>
    <row r="978" spans="1:28" s="54" customFormat="1" ht="22.8" customHeight="1">
      <c r="A978" s="96" t="s">
        <v>93</v>
      </c>
      <c r="B978" s="95" t="s">
        <v>70</v>
      </c>
      <c r="C978" s="96" t="s">
        <v>3797</v>
      </c>
      <c r="D978" s="96" t="s">
        <v>20248</v>
      </c>
      <c r="E978" s="96" t="s">
        <v>20249</v>
      </c>
      <c r="F978" s="101" t="s">
        <v>3785</v>
      </c>
      <c r="G978" s="163" t="s">
        <v>3799</v>
      </c>
      <c r="H978" s="121">
        <v>44537</v>
      </c>
      <c r="I978" s="121">
        <v>42506</v>
      </c>
      <c r="J978" s="121">
        <v>39737</v>
      </c>
      <c r="K978" s="121">
        <v>31132</v>
      </c>
      <c r="L978" s="96" t="s">
        <v>17124</v>
      </c>
      <c r="M978" s="95" t="s">
        <v>142</v>
      </c>
      <c r="N978" s="164" t="s">
        <v>26</v>
      </c>
      <c r="O978" s="266" t="s">
        <v>34</v>
      </c>
      <c r="P978" s="164" t="s">
        <v>467</v>
      </c>
      <c r="Q978" s="99" t="s">
        <v>18724</v>
      </c>
      <c r="R978" s="95" t="s">
        <v>2069</v>
      </c>
      <c r="S978" s="257">
        <f t="shared" si="15"/>
        <v>53236</v>
      </c>
      <c r="T978" s="241" t="s">
        <v>17980</v>
      </c>
      <c r="U978" s="241" t="s">
        <v>3586</v>
      </c>
      <c r="V978" s="305" t="str" cm="1">
        <f t="array" ref="V978">_xlfn.IFS(C978="","",COUNTIF(C978,"ตำแหน่งว่าง*"),"ว่าง",COUNTIF(C978,"&lt;&gt;ตำแหน่งว่าง*"),"คนครอง")</f>
        <v>คนครอง</v>
      </c>
      <c r="W978" s="242" cm="1">
        <f t="array" ref="W978">_xlfn.IFS(COUNTIF(C978,"*(สบ3)"),32,COUNTIF(C978,"*(สบ2)"),41,COUNTIF(C978,"*(สบ1)"),42,COUNTIF(C978,"ตำแหน่งว่าง*"),42)</f>
        <v>32</v>
      </c>
      <c r="X978" s="98" t="s">
        <v>3798</v>
      </c>
      <c r="Y978" s="100" t="s">
        <v>467</v>
      </c>
      <c r="Z978" s="242">
        <v>977</v>
      </c>
      <c r="AA978" s="103"/>
      <c r="AB978" s="96" t="s">
        <v>24663</v>
      </c>
    </row>
    <row r="979" spans="1:28" s="56" customFormat="1" ht="22.8" customHeight="1">
      <c r="A979" s="96" t="s">
        <v>125</v>
      </c>
      <c r="B979" s="95" t="s">
        <v>70</v>
      </c>
      <c r="C979" s="96" t="s">
        <v>3800</v>
      </c>
      <c r="D979" s="96" t="s">
        <v>20080</v>
      </c>
      <c r="E979" s="96" t="s">
        <v>20250</v>
      </c>
      <c r="F979" s="101" t="s">
        <v>3785</v>
      </c>
      <c r="G979" s="163" t="s">
        <v>3802</v>
      </c>
      <c r="H979" s="121">
        <v>44986</v>
      </c>
      <c r="I979" s="121">
        <v>44986</v>
      </c>
      <c r="J979" s="121">
        <v>44986</v>
      </c>
      <c r="K979" s="121">
        <v>35723</v>
      </c>
      <c r="L979" s="113" t="s">
        <v>3688</v>
      </c>
      <c r="M979" s="116" t="s">
        <v>3201</v>
      </c>
      <c r="N979" s="164" t="s">
        <v>26</v>
      </c>
      <c r="O979" s="266" t="s">
        <v>34</v>
      </c>
      <c r="P979" s="164" t="s">
        <v>467</v>
      </c>
      <c r="Q979" s="99" t="s">
        <v>3803</v>
      </c>
      <c r="R979" s="95" t="s">
        <v>1474</v>
      </c>
      <c r="S979" s="257">
        <f t="shared" si="15"/>
        <v>57984</v>
      </c>
      <c r="T979" s="243" t="s">
        <v>17980</v>
      </c>
      <c r="U979" s="243" t="s">
        <v>3586</v>
      </c>
      <c r="V979" s="305" t="str" cm="1">
        <f t="array" ref="V979">_xlfn.IFS(C979="","",COUNTIF(C979,"ตำแหน่งว่าง*"),"ว่าง",COUNTIF(C979,"&lt;&gt;ตำแหน่งว่าง*"),"คนครอง")</f>
        <v>คนครอง</v>
      </c>
      <c r="W979" s="242" cm="1">
        <f t="array" ref="W979">_xlfn.IFS(COUNTIF(C979,"*(สบ3)"),32,COUNTIF(C979,"*(สบ2)"),41,COUNTIF(C979,"*(สบ1)"),42,COUNTIF(C979,"ตำแหน่งว่าง*"),42)</f>
        <v>42</v>
      </c>
      <c r="X979" s="98" t="s">
        <v>3801</v>
      </c>
      <c r="Y979" s="100" t="s">
        <v>467</v>
      </c>
      <c r="Z979" s="242">
        <v>978</v>
      </c>
      <c r="AA979" s="103"/>
      <c r="AB979" s="96" t="s">
        <v>24662</v>
      </c>
    </row>
    <row r="980" spans="1:28" s="55" customFormat="1" ht="22.8" customHeight="1">
      <c r="A980" s="96" t="s">
        <v>69</v>
      </c>
      <c r="B980" s="95" t="s">
        <v>20</v>
      </c>
      <c r="C980" s="96" t="s">
        <v>3804</v>
      </c>
      <c r="D980" s="96" t="s">
        <v>20251</v>
      </c>
      <c r="E980" s="96" t="s">
        <v>20252</v>
      </c>
      <c r="F980" s="101" t="s">
        <v>16978</v>
      </c>
      <c r="G980" s="163" t="s">
        <v>3806</v>
      </c>
      <c r="H980" s="121">
        <v>44187</v>
      </c>
      <c r="I980" s="121">
        <v>44187</v>
      </c>
      <c r="J980" s="121">
        <v>35669</v>
      </c>
      <c r="K980" s="121">
        <v>26609</v>
      </c>
      <c r="L980" s="96" t="s">
        <v>3807</v>
      </c>
      <c r="M980" s="95" t="s">
        <v>3808</v>
      </c>
      <c r="N980" s="164" t="s">
        <v>26</v>
      </c>
      <c r="O980" s="266" t="s">
        <v>34</v>
      </c>
      <c r="P980" s="164" t="s">
        <v>1363</v>
      </c>
      <c r="Q980" s="99" t="s">
        <v>18726</v>
      </c>
      <c r="R980" s="95" t="s">
        <v>179</v>
      </c>
      <c r="S980" s="257">
        <f t="shared" si="15"/>
        <v>48853</v>
      </c>
      <c r="T980" s="241" t="s">
        <v>17981</v>
      </c>
      <c r="U980" s="241" t="s">
        <v>3586</v>
      </c>
      <c r="V980" s="305" t="str" cm="1">
        <f t="array" ref="V980">_xlfn.IFS(C980="","",COUNTIF(C980,"ตำแหน่งว่าง*"),"ว่าง",COUNTIF(C980,"&lt;&gt;ตำแหน่งว่าง*"),"คนครอง")</f>
        <v>คนครอง</v>
      </c>
      <c r="W980" s="245">
        <v>31</v>
      </c>
      <c r="X980" s="98" t="s">
        <v>3805</v>
      </c>
      <c r="Y980" s="100" t="s">
        <v>1363</v>
      </c>
      <c r="Z980" s="242">
        <v>979</v>
      </c>
      <c r="AA980" s="103" t="s">
        <v>24776</v>
      </c>
      <c r="AB980" s="96" t="s">
        <v>24666</v>
      </c>
    </row>
    <row r="981" spans="1:28" s="53" customFormat="1" ht="22.8" customHeight="1">
      <c r="A981" s="96" t="s">
        <v>55</v>
      </c>
      <c r="B981" s="95" t="s">
        <v>70</v>
      </c>
      <c r="C981" s="96" t="s">
        <v>17532</v>
      </c>
      <c r="D981" s="96" t="s">
        <v>20253</v>
      </c>
      <c r="E981" s="96" t="s">
        <v>20254</v>
      </c>
      <c r="F981" s="101" t="s">
        <v>3809</v>
      </c>
      <c r="G981" s="163" t="s">
        <v>3811</v>
      </c>
      <c r="H981" s="121">
        <v>45260</v>
      </c>
      <c r="I981" s="121">
        <v>45260</v>
      </c>
      <c r="J981" s="121">
        <v>42607</v>
      </c>
      <c r="K981" s="121">
        <v>29912</v>
      </c>
      <c r="L981" s="96" t="s">
        <v>25067</v>
      </c>
      <c r="M981" s="95" t="s">
        <v>1292</v>
      </c>
      <c r="N981" s="164" t="s">
        <v>26</v>
      </c>
      <c r="O981" s="266" t="s">
        <v>34</v>
      </c>
      <c r="P981" s="164" t="s">
        <v>467</v>
      </c>
      <c r="Q981" s="99" t="s">
        <v>3812</v>
      </c>
      <c r="R981" s="95" t="s">
        <v>1743</v>
      </c>
      <c r="S981" s="257">
        <f t="shared" si="15"/>
        <v>52140</v>
      </c>
      <c r="T981" s="241" t="s">
        <v>17981</v>
      </c>
      <c r="U981" s="241" t="s">
        <v>3586</v>
      </c>
      <c r="V981" s="305" t="str" cm="1">
        <f t="array" ref="V981">_xlfn.IFS(C981="","",COUNTIF(C981,"ตำแหน่งว่าง*"),"ว่าง",COUNTIF(C981,"&lt;&gt;ตำแหน่งว่าง*"),"คนครอง")</f>
        <v>คนครอง</v>
      </c>
      <c r="W981" s="242" cm="1">
        <f t="array" ref="W981">_xlfn.IFS(COUNTIF(C981,"*(สบ3)"),32,COUNTIF(C981,"*(สบ2)"),41,COUNTIF(C981,"*(สบ1)"),42,COUNTIF(C981,"ตำแหน่งว่าง*"),42)</f>
        <v>41</v>
      </c>
      <c r="X981" s="98" t="s">
        <v>3810</v>
      </c>
      <c r="Y981" s="100" t="s">
        <v>467</v>
      </c>
      <c r="Z981" s="242">
        <v>980</v>
      </c>
      <c r="AA981" s="103"/>
      <c r="AB981" s="96" t="s">
        <v>24629</v>
      </c>
    </row>
    <row r="982" spans="1:28" s="54" customFormat="1" ht="22.8" customHeight="1">
      <c r="A982" s="96" t="s">
        <v>93</v>
      </c>
      <c r="B982" s="95" t="s">
        <v>20</v>
      </c>
      <c r="C982" s="96" t="s">
        <v>17533</v>
      </c>
      <c r="D982" s="96" t="s">
        <v>20255</v>
      </c>
      <c r="E982" s="96" t="s">
        <v>20256</v>
      </c>
      <c r="F982" s="101" t="s">
        <v>3809</v>
      </c>
      <c r="G982" s="163" t="s">
        <v>3814</v>
      </c>
      <c r="H982" s="121">
        <v>44967</v>
      </c>
      <c r="I982" s="121">
        <v>44967</v>
      </c>
      <c r="J982" s="121">
        <v>40148</v>
      </c>
      <c r="K982" s="121">
        <v>31676</v>
      </c>
      <c r="L982" s="96" t="s">
        <v>25068</v>
      </c>
      <c r="M982" s="95" t="s">
        <v>1027</v>
      </c>
      <c r="N982" s="164" t="s">
        <v>26</v>
      </c>
      <c r="O982" s="266" t="s">
        <v>34</v>
      </c>
      <c r="P982" s="164" t="s">
        <v>467</v>
      </c>
      <c r="Q982" s="99" t="s">
        <v>18727</v>
      </c>
      <c r="R982" s="95" t="s">
        <v>590</v>
      </c>
      <c r="S982" s="257">
        <f t="shared" si="15"/>
        <v>53601</v>
      </c>
      <c r="T982" s="241" t="s">
        <v>17981</v>
      </c>
      <c r="U982" s="241" t="s">
        <v>3586</v>
      </c>
      <c r="V982" s="305" t="str" cm="1">
        <f t="array" ref="V982">_xlfn.IFS(C982="","",COUNTIF(C982,"ตำแหน่งว่าง*"),"ว่าง",COUNTIF(C982,"&lt;&gt;ตำแหน่งว่าง*"),"คนครอง")</f>
        <v>คนครอง</v>
      </c>
      <c r="W982" s="242" cm="1">
        <f t="array" ref="W982">_xlfn.IFS(COUNTIF(C982,"*(สบ3)"),32,COUNTIF(C982,"*(สบ2)"),41,COUNTIF(C982,"*(สบ1)"),42,COUNTIF(C982,"ตำแหน่งว่าง*"),42)</f>
        <v>32</v>
      </c>
      <c r="X982" s="98" t="s">
        <v>3813</v>
      </c>
      <c r="Y982" s="100" t="s">
        <v>467</v>
      </c>
      <c r="Z982" s="242">
        <v>981</v>
      </c>
      <c r="AA982" s="103"/>
      <c r="AB982" s="96" t="s">
        <v>24696</v>
      </c>
    </row>
    <row r="983" spans="1:28" s="53" customFormat="1" ht="22.8" customHeight="1">
      <c r="A983" s="96" t="s">
        <v>154</v>
      </c>
      <c r="B983" s="95" t="s">
        <v>70</v>
      </c>
      <c r="C983" s="96" t="s">
        <v>17534</v>
      </c>
      <c r="D983" s="96" t="s">
        <v>19724</v>
      </c>
      <c r="E983" s="96" t="s">
        <v>20257</v>
      </c>
      <c r="F983" s="101" t="s">
        <v>3809</v>
      </c>
      <c r="G983" s="163" t="s">
        <v>3816</v>
      </c>
      <c r="H983" s="121">
        <v>44999</v>
      </c>
      <c r="I983" s="121">
        <v>43420</v>
      </c>
      <c r="J983" s="121">
        <v>43420</v>
      </c>
      <c r="K983" s="121">
        <v>34918</v>
      </c>
      <c r="L983" s="96" t="s">
        <v>25069</v>
      </c>
      <c r="M983" s="95" t="s">
        <v>370</v>
      </c>
      <c r="N983" s="164" t="s">
        <v>26</v>
      </c>
      <c r="O983" s="266" t="s">
        <v>34</v>
      </c>
      <c r="P983" s="164" t="s">
        <v>467</v>
      </c>
      <c r="Q983" s="99" t="s">
        <v>3817</v>
      </c>
      <c r="R983" s="95" t="s">
        <v>1469</v>
      </c>
      <c r="S983" s="257">
        <f t="shared" si="15"/>
        <v>56888</v>
      </c>
      <c r="T983" s="241" t="s">
        <v>17981</v>
      </c>
      <c r="U983" s="241" t="s">
        <v>3586</v>
      </c>
      <c r="V983" s="305" t="str" cm="1">
        <f t="array" ref="V983">_xlfn.IFS(C983="","",COUNTIF(C983,"ตำแหน่งว่าง*"),"ว่าง",COUNTIF(C983,"&lt;&gt;ตำแหน่งว่าง*"),"คนครอง")</f>
        <v>คนครอง</v>
      </c>
      <c r="W983" s="242" cm="1">
        <f t="array" ref="W983">_xlfn.IFS(COUNTIF(C983,"*(สบ3)"),32,COUNTIF(C983,"*(สบ2)"),41,COUNTIF(C983,"*(สบ1)"),42,COUNTIF(C983,"ตำแหน่งว่าง*"),42)</f>
        <v>42</v>
      </c>
      <c r="X983" s="98" t="s">
        <v>3815</v>
      </c>
      <c r="Y983" s="100" t="s">
        <v>467</v>
      </c>
      <c r="Z983" s="242">
        <v>982</v>
      </c>
      <c r="AA983" s="103"/>
      <c r="AB983" s="96" t="s">
        <v>24633</v>
      </c>
    </row>
    <row r="984" spans="1:28" s="56" customFormat="1" ht="22.8" customHeight="1">
      <c r="A984" s="96" t="s">
        <v>93</v>
      </c>
      <c r="B984" s="95" t="s">
        <v>70</v>
      </c>
      <c r="C984" s="96" t="s">
        <v>3818</v>
      </c>
      <c r="D984" s="96" t="s">
        <v>20258</v>
      </c>
      <c r="E984" s="96" t="s">
        <v>20259</v>
      </c>
      <c r="F984" s="101" t="s">
        <v>3809</v>
      </c>
      <c r="G984" s="163" t="s">
        <v>3820</v>
      </c>
      <c r="H984" s="121">
        <v>43812</v>
      </c>
      <c r="I984" s="121">
        <v>43812</v>
      </c>
      <c r="J984" s="121">
        <v>39066</v>
      </c>
      <c r="K984" s="121">
        <v>29674</v>
      </c>
      <c r="L984" s="96" t="s">
        <v>25070</v>
      </c>
      <c r="M984" s="95" t="s">
        <v>3821</v>
      </c>
      <c r="N984" s="164" t="s">
        <v>26</v>
      </c>
      <c r="O984" s="266" t="s">
        <v>34</v>
      </c>
      <c r="P984" s="164" t="s">
        <v>467</v>
      </c>
      <c r="Q984" s="99" t="s">
        <v>18728</v>
      </c>
      <c r="R984" s="95" t="s">
        <v>469</v>
      </c>
      <c r="S984" s="257">
        <f t="shared" si="15"/>
        <v>51775</v>
      </c>
      <c r="T984" s="243" t="s">
        <v>17981</v>
      </c>
      <c r="U984" s="243" t="s">
        <v>3586</v>
      </c>
      <c r="V984" s="305" t="str" cm="1">
        <f t="array" ref="V984">_xlfn.IFS(C984="","",COUNTIF(C984,"ตำแหน่งว่าง*"),"ว่าง",COUNTIF(C984,"&lt;&gt;ตำแหน่งว่าง*"),"คนครอง")</f>
        <v>คนครอง</v>
      </c>
      <c r="W984" s="242" cm="1">
        <f t="array" ref="W984">_xlfn.IFS(COUNTIF(C984,"*(สบ3)"),32,COUNTIF(C984,"*(สบ2)"),41,COUNTIF(C984,"*(สบ1)"),42,COUNTIF(C984,"ตำแหน่งว่าง*"),42)</f>
        <v>32</v>
      </c>
      <c r="X984" s="98" t="s">
        <v>3819</v>
      </c>
      <c r="Y984" s="100" t="s">
        <v>467</v>
      </c>
      <c r="Z984" s="242">
        <v>983</v>
      </c>
      <c r="AA984" s="103"/>
      <c r="AB984" s="96" t="s">
        <v>24663</v>
      </c>
    </row>
    <row r="985" spans="1:28" s="53" customFormat="1" ht="22.8" customHeight="1">
      <c r="A985" s="96" t="s">
        <v>69</v>
      </c>
      <c r="B985" s="95" t="s">
        <v>70</v>
      </c>
      <c r="C985" s="96" t="s">
        <v>17535</v>
      </c>
      <c r="D985" s="96" t="s">
        <v>20260</v>
      </c>
      <c r="E985" s="96" t="s">
        <v>20261</v>
      </c>
      <c r="F985" s="101" t="s">
        <v>16979</v>
      </c>
      <c r="G985" s="163" t="s">
        <v>3823</v>
      </c>
      <c r="H985" s="121">
        <v>43812</v>
      </c>
      <c r="I985" s="122">
        <v>42506</v>
      </c>
      <c r="J985" s="122">
        <v>35629</v>
      </c>
      <c r="K985" s="121">
        <v>26058</v>
      </c>
      <c r="L985" s="96" t="s">
        <v>3824</v>
      </c>
      <c r="M985" s="95" t="s">
        <v>1326</v>
      </c>
      <c r="N985" s="164" t="s">
        <v>26</v>
      </c>
      <c r="O985" s="266" t="s">
        <v>34</v>
      </c>
      <c r="P985" s="164" t="s">
        <v>1363</v>
      </c>
      <c r="Q985" s="105" t="s">
        <v>3825</v>
      </c>
      <c r="R985" s="95" t="s">
        <v>1823</v>
      </c>
      <c r="S985" s="257">
        <f t="shared" si="15"/>
        <v>48122</v>
      </c>
      <c r="T985" s="241" t="s">
        <v>17982</v>
      </c>
      <c r="U985" s="241" t="s">
        <v>3586</v>
      </c>
      <c r="V985" s="305" t="str" cm="1">
        <f t="array" ref="V985">_xlfn.IFS(C985="","",COUNTIF(C985,"ตำแหน่งว่าง*"),"ว่าง",COUNTIF(C985,"&lt;&gt;ตำแหน่งว่าง*"),"คนครอง")</f>
        <v>คนครอง</v>
      </c>
      <c r="W985" s="245">
        <v>31</v>
      </c>
      <c r="X985" s="98" t="s">
        <v>3822</v>
      </c>
      <c r="Y985" s="100" t="s">
        <v>1363</v>
      </c>
      <c r="Z985" s="242">
        <v>984</v>
      </c>
      <c r="AA985" s="103" t="s">
        <v>24868</v>
      </c>
      <c r="AB985" s="96" t="s">
        <v>24666</v>
      </c>
    </row>
    <row r="986" spans="1:28" s="53" customFormat="1" ht="22.8" customHeight="1">
      <c r="A986" s="96" t="s">
        <v>93</v>
      </c>
      <c r="B986" s="95" t="s">
        <v>70</v>
      </c>
      <c r="C986" s="96" t="s">
        <v>3826</v>
      </c>
      <c r="D986" s="96" t="s">
        <v>20262</v>
      </c>
      <c r="E986" s="96" t="s">
        <v>20263</v>
      </c>
      <c r="F986" s="101" t="s">
        <v>3827</v>
      </c>
      <c r="G986" s="163" t="s">
        <v>3829</v>
      </c>
      <c r="H986" s="121">
        <v>44187</v>
      </c>
      <c r="I986" s="121">
        <v>44187</v>
      </c>
      <c r="J986" s="121">
        <v>41645</v>
      </c>
      <c r="K986" s="121">
        <v>33184</v>
      </c>
      <c r="L986" s="96" t="s">
        <v>18441</v>
      </c>
      <c r="M986" s="95" t="s">
        <v>24</v>
      </c>
      <c r="N986" s="164" t="s">
        <v>26</v>
      </c>
      <c r="O986" s="266" t="s">
        <v>34</v>
      </c>
      <c r="P986" s="164" t="s">
        <v>467</v>
      </c>
      <c r="Q986" s="99" t="s">
        <v>3830</v>
      </c>
      <c r="R986" s="95" t="s">
        <v>1479</v>
      </c>
      <c r="S986" s="257">
        <f t="shared" si="15"/>
        <v>55427</v>
      </c>
      <c r="T986" s="241" t="s">
        <v>17982</v>
      </c>
      <c r="U986" s="241" t="s">
        <v>3586</v>
      </c>
      <c r="V986" s="305" t="str" cm="1">
        <f t="array" ref="V986">_xlfn.IFS(C986="","",COUNTIF(C986,"ตำแหน่งว่าง*"),"ว่าง",COUNTIF(C986,"&lt;&gt;ตำแหน่งว่าง*"),"คนครอง")</f>
        <v>คนครอง</v>
      </c>
      <c r="W986" s="242" cm="1">
        <f t="array" ref="W986">_xlfn.IFS(COUNTIF(C986,"*(สบ3)"),32,COUNTIF(C986,"*(สบ2)"),41,COUNTIF(C986,"*(สบ1)"),42,COUNTIF(C986,"ตำแหน่งว่าง*"),42)</f>
        <v>41</v>
      </c>
      <c r="X986" s="98" t="s">
        <v>3828</v>
      </c>
      <c r="Y986" s="100" t="s">
        <v>467</v>
      </c>
      <c r="Z986" s="242">
        <v>985</v>
      </c>
      <c r="AA986" s="103"/>
      <c r="AB986" s="96" t="s">
        <v>24639</v>
      </c>
    </row>
    <row r="987" spans="1:28" s="53" customFormat="1" ht="22.8" customHeight="1">
      <c r="A987" s="96" t="s">
        <v>154</v>
      </c>
      <c r="B987" s="95" t="s">
        <v>70</v>
      </c>
      <c r="C987" s="96" t="s">
        <v>17881</v>
      </c>
      <c r="D987" s="96" t="s">
        <v>21646</v>
      </c>
      <c r="E987" s="96" t="s">
        <v>21647</v>
      </c>
      <c r="F987" s="101" t="s">
        <v>3827</v>
      </c>
      <c r="G987" s="163" t="s">
        <v>3832</v>
      </c>
      <c r="H987" s="121">
        <v>45768</v>
      </c>
      <c r="I987" s="121">
        <v>43420</v>
      </c>
      <c r="J987" s="121">
        <v>43420</v>
      </c>
      <c r="K987" s="121">
        <v>34332</v>
      </c>
      <c r="L987" s="96" t="s">
        <v>1482</v>
      </c>
      <c r="M987" s="95" t="s">
        <v>24</v>
      </c>
      <c r="N987" s="164" t="s">
        <v>26</v>
      </c>
      <c r="O987" s="266" t="s">
        <v>34</v>
      </c>
      <c r="P987" s="164" t="s">
        <v>467</v>
      </c>
      <c r="Q987" s="99" t="s">
        <v>7387</v>
      </c>
      <c r="R987" s="95" t="s">
        <v>24416</v>
      </c>
      <c r="S987" s="257">
        <f t="shared" si="15"/>
        <v>56523</v>
      </c>
      <c r="T987" s="241" t="s">
        <v>17982</v>
      </c>
      <c r="U987" s="241" t="s">
        <v>3586</v>
      </c>
      <c r="V987" s="305" t="str" cm="1">
        <f t="array" ref="V987">_xlfn.IFS(C987="","",COUNTIF(C987,"ตำแหน่งว่าง*"),"ว่าง",COUNTIF(C987,"&lt;&gt;ตำแหน่งว่าง*"),"คนครอง")</f>
        <v>คนครอง</v>
      </c>
      <c r="W987" s="242" cm="1">
        <f t="array" ref="W987">_xlfn.IFS(COUNTIF(C987,"*(สบ3)"),32,COUNTIF(C987,"*(สบ2)"),41,COUNTIF(C987,"*(สบ1)"),42,COUNTIF(C987,"ตำแหน่งว่าง*"),42)</f>
        <v>42</v>
      </c>
      <c r="X987" s="98" t="s">
        <v>3831</v>
      </c>
      <c r="Y987" s="100" t="s">
        <v>467</v>
      </c>
      <c r="Z987" s="242">
        <v>986</v>
      </c>
      <c r="AA987" s="103"/>
      <c r="AB987" s="96"/>
    </row>
    <row r="988" spans="1:28" s="56" customFormat="1" ht="22.8" customHeight="1">
      <c r="A988" s="96" t="s">
        <v>154</v>
      </c>
      <c r="B988" s="95" t="s">
        <v>20</v>
      </c>
      <c r="C988" s="96" t="s">
        <v>17536</v>
      </c>
      <c r="D988" s="96" t="s">
        <v>20264</v>
      </c>
      <c r="E988" s="96" t="s">
        <v>20265</v>
      </c>
      <c r="F988" s="101" t="s">
        <v>3827</v>
      </c>
      <c r="G988" s="163" t="s">
        <v>3834</v>
      </c>
      <c r="H988" s="121">
        <v>43420</v>
      </c>
      <c r="I988" s="121">
        <v>43420</v>
      </c>
      <c r="J988" s="121">
        <v>43420</v>
      </c>
      <c r="K988" s="121">
        <v>33511</v>
      </c>
      <c r="L988" s="96" t="s">
        <v>18442</v>
      </c>
      <c r="M988" s="95" t="s">
        <v>142</v>
      </c>
      <c r="N988" s="164" t="s">
        <v>26</v>
      </c>
      <c r="O988" s="266" t="s">
        <v>34</v>
      </c>
      <c r="P988" s="164" t="s">
        <v>467</v>
      </c>
      <c r="Q988" s="99" t="s">
        <v>3835</v>
      </c>
      <c r="R988" s="95" t="s">
        <v>1491</v>
      </c>
      <c r="S988" s="257">
        <f t="shared" si="15"/>
        <v>55427</v>
      </c>
      <c r="T988" s="243" t="s">
        <v>17982</v>
      </c>
      <c r="U988" s="243" t="s">
        <v>3586</v>
      </c>
      <c r="V988" s="305" t="str" cm="1">
        <f t="array" ref="V988">_xlfn.IFS(C988="","",COUNTIF(C988,"ตำแหน่งว่าง*"),"ว่าง",COUNTIF(C988,"&lt;&gt;ตำแหน่งว่าง*"),"คนครอง")</f>
        <v>คนครอง</v>
      </c>
      <c r="W988" s="242" cm="1">
        <f t="array" ref="W988">_xlfn.IFS(COUNTIF(C988,"*(สบ3)"),32,COUNTIF(C988,"*(สบ2)"),41,COUNTIF(C988,"*(สบ1)"),42,COUNTIF(C988,"ตำแหน่งว่าง*"),42)</f>
        <v>42</v>
      </c>
      <c r="X988" s="98" t="s">
        <v>3833</v>
      </c>
      <c r="Y988" s="100" t="s">
        <v>467</v>
      </c>
      <c r="Z988" s="242">
        <v>987</v>
      </c>
      <c r="AA988" s="103"/>
      <c r="AB988" s="96" t="s">
        <v>24633</v>
      </c>
    </row>
    <row r="989" spans="1:28" s="56" customFormat="1" ht="22.8" customHeight="1">
      <c r="A989" s="96" t="s">
        <v>69</v>
      </c>
      <c r="B989" s="95" t="s">
        <v>20</v>
      </c>
      <c r="C989" s="96" t="s">
        <v>3836</v>
      </c>
      <c r="D989" s="96" t="s">
        <v>19679</v>
      </c>
      <c r="E989" s="96" t="s">
        <v>20266</v>
      </c>
      <c r="F989" s="101" t="s">
        <v>16980</v>
      </c>
      <c r="G989" s="163" t="s">
        <v>3838</v>
      </c>
      <c r="H989" s="121">
        <v>43174</v>
      </c>
      <c r="I989" s="121">
        <v>42506</v>
      </c>
      <c r="J989" s="121">
        <v>34213</v>
      </c>
      <c r="K989" s="121">
        <v>24881</v>
      </c>
      <c r="L989" s="103" t="s">
        <v>3839</v>
      </c>
      <c r="M989" s="99" t="s">
        <v>142</v>
      </c>
      <c r="N989" s="164" t="s">
        <v>26</v>
      </c>
      <c r="O989" s="266" t="s">
        <v>34</v>
      </c>
      <c r="P989" s="164" t="s">
        <v>467</v>
      </c>
      <c r="Q989" s="99" t="s">
        <v>18729</v>
      </c>
      <c r="R989" s="95" t="s">
        <v>2191</v>
      </c>
      <c r="S989" s="257">
        <f t="shared" si="15"/>
        <v>47027</v>
      </c>
      <c r="T989" s="243" t="s">
        <v>17983</v>
      </c>
      <c r="U989" s="243" t="s">
        <v>3586</v>
      </c>
      <c r="V989" s="305" t="str" cm="1">
        <f t="array" ref="V989">_xlfn.IFS(C989="","",COUNTIF(C989,"ตำแหน่งว่าง*"),"ว่าง",COUNTIF(C989,"&lt;&gt;ตำแหน่งว่าง*"),"คนครอง")</f>
        <v>คนครอง</v>
      </c>
      <c r="W989" s="245">
        <v>31</v>
      </c>
      <c r="X989" s="98" t="s">
        <v>3837</v>
      </c>
      <c r="Y989" s="100" t="s">
        <v>467</v>
      </c>
      <c r="Z989" s="242">
        <v>988</v>
      </c>
      <c r="AA989" s="103" t="s">
        <v>24778</v>
      </c>
      <c r="AB989" s="96" t="s">
        <v>24643</v>
      </c>
    </row>
    <row r="990" spans="1:28" s="53" customFormat="1" ht="22.8" customHeight="1">
      <c r="A990" s="96" t="s">
        <v>69</v>
      </c>
      <c r="B990" s="95" t="s">
        <v>70</v>
      </c>
      <c r="C990" s="96" t="s">
        <v>3840</v>
      </c>
      <c r="D990" s="96" t="s">
        <v>20267</v>
      </c>
      <c r="E990" s="96" t="s">
        <v>20268</v>
      </c>
      <c r="F990" s="101" t="s">
        <v>16981</v>
      </c>
      <c r="G990" s="163" t="s">
        <v>3842</v>
      </c>
      <c r="H990" s="121">
        <v>42506</v>
      </c>
      <c r="I990" s="121">
        <v>42506</v>
      </c>
      <c r="J990" s="121">
        <v>35629</v>
      </c>
      <c r="K990" s="121">
        <v>25400</v>
      </c>
      <c r="L990" s="103" t="s">
        <v>3843</v>
      </c>
      <c r="M990" s="99" t="s">
        <v>3201</v>
      </c>
      <c r="N990" s="164" t="s">
        <v>26</v>
      </c>
      <c r="O990" s="266" t="s">
        <v>34</v>
      </c>
      <c r="P990" s="164" t="s">
        <v>1363</v>
      </c>
      <c r="Q990" s="99" t="s">
        <v>18730</v>
      </c>
      <c r="R990" s="95" t="s">
        <v>2186</v>
      </c>
      <c r="S990" s="257">
        <f t="shared" si="15"/>
        <v>47392</v>
      </c>
      <c r="T990" s="241" t="s">
        <v>16856</v>
      </c>
      <c r="U990" s="241" t="s">
        <v>3586</v>
      </c>
      <c r="V990" s="305" t="str" cm="1">
        <f t="array" ref="V990">_xlfn.IFS(C990="","",COUNTIF(C990,"ตำแหน่งว่าง*"),"ว่าง",COUNTIF(C990,"&lt;&gt;ตำแหน่งว่าง*"),"คนครอง")</f>
        <v>คนครอง</v>
      </c>
      <c r="W990" s="245">
        <v>31</v>
      </c>
      <c r="X990" s="98" t="s">
        <v>3841</v>
      </c>
      <c r="Y990" s="100" t="s">
        <v>1363</v>
      </c>
      <c r="Z990" s="242">
        <v>989</v>
      </c>
      <c r="AA990" s="103" t="s">
        <v>24855</v>
      </c>
      <c r="AB990" s="96" t="s">
        <v>24666</v>
      </c>
    </row>
    <row r="991" spans="1:28" s="53" customFormat="1" ht="22.8" customHeight="1">
      <c r="A991" s="96" t="s">
        <v>93</v>
      </c>
      <c r="B991" s="95" t="s">
        <v>70</v>
      </c>
      <c r="C991" s="96" t="s">
        <v>3844</v>
      </c>
      <c r="D991" s="96" t="s">
        <v>18933</v>
      </c>
      <c r="E991" s="96" t="s">
        <v>20269</v>
      </c>
      <c r="F991" s="101" t="s">
        <v>3845</v>
      </c>
      <c r="G991" s="163" t="s">
        <v>3847</v>
      </c>
      <c r="H991" s="121">
        <v>43539</v>
      </c>
      <c r="I991" s="121">
        <v>43539</v>
      </c>
      <c r="J991" s="121">
        <v>38231</v>
      </c>
      <c r="K991" s="121">
        <v>29878</v>
      </c>
      <c r="L991" s="96" t="s">
        <v>17125</v>
      </c>
      <c r="M991" s="95" t="s">
        <v>3201</v>
      </c>
      <c r="N991" s="164" t="s">
        <v>26</v>
      </c>
      <c r="O991" s="266" t="s">
        <v>34</v>
      </c>
      <c r="P991" s="164" t="s">
        <v>467</v>
      </c>
      <c r="Q991" s="99" t="s">
        <v>18731</v>
      </c>
      <c r="R991" s="95" t="s">
        <v>3704</v>
      </c>
      <c r="S991" s="257">
        <f t="shared" si="15"/>
        <v>52140</v>
      </c>
      <c r="T991" s="241" t="s">
        <v>16856</v>
      </c>
      <c r="U991" s="241" t="s">
        <v>3586</v>
      </c>
      <c r="V991" s="305" t="str" cm="1">
        <f t="array" ref="V991">_xlfn.IFS(C991="","",COUNTIF(C991,"ตำแหน่งว่าง*"),"ว่าง",COUNTIF(C991,"&lt;&gt;ตำแหน่งว่าง*"),"คนครอง")</f>
        <v>คนครอง</v>
      </c>
      <c r="W991" s="242" cm="1">
        <f t="array" ref="W991">_xlfn.IFS(COUNTIF(C991,"*(สบ3)"),32,COUNTIF(C991,"*(สบ2)"),41,COUNTIF(C991,"*(สบ1)"),42,COUNTIF(C991,"ตำแหน่งว่าง*"),42)</f>
        <v>32</v>
      </c>
      <c r="X991" s="98" t="s">
        <v>3846</v>
      </c>
      <c r="Y991" s="100" t="s">
        <v>467</v>
      </c>
      <c r="Z991" s="242">
        <v>990</v>
      </c>
      <c r="AA991" s="103"/>
      <c r="AB991" s="96" t="s">
        <v>24627</v>
      </c>
    </row>
    <row r="992" spans="1:28" s="53" customFormat="1" ht="22.8" customHeight="1">
      <c r="A992" s="96" t="s">
        <v>154</v>
      </c>
      <c r="B992" s="95" t="s">
        <v>20</v>
      </c>
      <c r="C992" s="96" t="s">
        <v>17537</v>
      </c>
      <c r="D992" s="96" t="s">
        <v>20270</v>
      </c>
      <c r="E992" s="96" t="s">
        <v>20271</v>
      </c>
      <c r="F992" s="101" t="s">
        <v>3845</v>
      </c>
      <c r="G992" s="163" t="s">
        <v>3849</v>
      </c>
      <c r="H992" s="121">
        <v>43868</v>
      </c>
      <c r="I992" s="121">
        <v>43868</v>
      </c>
      <c r="J992" s="121">
        <v>43868</v>
      </c>
      <c r="K992" s="121">
        <v>35069</v>
      </c>
      <c r="L992" s="96" t="s">
        <v>3850</v>
      </c>
      <c r="M992" s="95" t="s">
        <v>142</v>
      </c>
      <c r="N992" s="164" t="s">
        <v>26</v>
      </c>
      <c r="O992" s="266" t="s">
        <v>34</v>
      </c>
      <c r="P992" s="164" t="s">
        <v>467</v>
      </c>
      <c r="Q992" s="99" t="s">
        <v>3851</v>
      </c>
      <c r="R992" s="95" t="s">
        <v>1502</v>
      </c>
      <c r="S992" s="257">
        <f t="shared" si="15"/>
        <v>57254</v>
      </c>
      <c r="T992" s="241" t="s">
        <v>16856</v>
      </c>
      <c r="U992" s="241" t="s">
        <v>3586</v>
      </c>
      <c r="V992" s="305" t="str" cm="1">
        <f t="array" ref="V992">_xlfn.IFS(C992="","",COUNTIF(C992,"ตำแหน่งว่าง*"),"ว่าง",COUNTIF(C992,"&lt;&gt;ตำแหน่งว่าง*"),"คนครอง")</f>
        <v>คนครอง</v>
      </c>
      <c r="W992" s="242" cm="1">
        <f t="array" ref="W992">_xlfn.IFS(COUNTIF(C992,"*(สบ3)"),32,COUNTIF(C992,"*(สบ2)"),41,COUNTIF(C992,"*(สบ1)"),42,COUNTIF(C992,"ตำแหน่งว่าง*"),42)</f>
        <v>42</v>
      </c>
      <c r="X992" s="98" t="s">
        <v>3848</v>
      </c>
      <c r="Y992" s="100" t="s">
        <v>467</v>
      </c>
      <c r="Z992" s="242">
        <v>991</v>
      </c>
      <c r="AA992" s="103"/>
      <c r="AB992" s="96"/>
    </row>
    <row r="993" spans="1:28" s="53" customFormat="1" ht="22.8" customHeight="1">
      <c r="A993" s="96" t="s">
        <v>154</v>
      </c>
      <c r="B993" s="95" t="s">
        <v>20</v>
      </c>
      <c r="C993" s="96" t="s">
        <v>17538</v>
      </c>
      <c r="D993" s="96" t="s">
        <v>20272</v>
      </c>
      <c r="E993" s="96" t="s">
        <v>20273</v>
      </c>
      <c r="F993" s="101" t="s">
        <v>3845</v>
      </c>
      <c r="G993" s="163" t="s">
        <v>3853</v>
      </c>
      <c r="H993" s="121">
        <v>43868</v>
      </c>
      <c r="I993" s="121">
        <v>43868</v>
      </c>
      <c r="J993" s="121">
        <v>43868</v>
      </c>
      <c r="K993" s="121">
        <v>35126</v>
      </c>
      <c r="L993" s="96" t="s">
        <v>3854</v>
      </c>
      <c r="M993" s="95" t="s">
        <v>142</v>
      </c>
      <c r="N993" s="164" t="s">
        <v>26</v>
      </c>
      <c r="O993" s="266" t="s">
        <v>34</v>
      </c>
      <c r="P993" s="164" t="s">
        <v>467</v>
      </c>
      <c r="Q993" s="99" t="s">
        <v>3855</v>
      </c>
      <c r="R993" s="95" t="s">
        <v>1502</v>
      </c>
      <c r="S993" s="257">
        <f t="shared" si="15"/>
        <v>57254</v>
      </c>
      <c r="T993" s="241" t="s">
        <v>16856</v>
      </c>
      <c r="U993" s="241" t="s">
        <v>3586</v>
      </c>
      <c r="V993" s="305" t="str" cm="1">
        <f t="array" ref="V993">_xlfn.IFS(C993="","",COUNTIF(C993,"ตำแหน่งว่าง*"),"ว่าง",COUNTIF(C993,"&lt;&gt;ตำแหน่งว่าง*"),"คนครอง")</f>
        <v>คนครอง</v>
      </c>
      <c r="W993" s="242" cm="1">
        <f t="array" ref="W993">_xlfn.IFS(COUNTIF(C993,"*(สบ3)"),32,COUNTIF(C993,"*(สบ2)"),41,COUNTIF(C993,"*(สบ1)"),42,COUNTIF(C993,"ตำแหน่งว่าง*"),42)</f>
        <v>42</v>
      </c>
      <c r="X993" s="98" t="s">
        <v>3852</v>
      </c>
      <c r="Y993" s="100" t="s">
        <v>467</v>
      </c>
      <c r="Z993" s="242">
        <v>992</v>
      </c>
      <c r="AA993" s="103"/>
      <c r="AB993" s="96"/>
    </row>
    <row r="994" spans="1:28" s="53" customFormat="1" ht="22.8" customHeight="1">
      <c r="A994" s="96" t="s">
        <v>125</v>
      </c>
      <c r="B994" s="95" t="s">
        <v>20</v>
      </c>
      <c r="C994" s="96" t="s">
        <v>17539</v>
      </c>
      <c r="D994" s="96" t="s">
        <v>20274</v>
      </c>
      <c r="E994" s="96" t="s">
        <v>20275</v>
      </c>
      <c r="F994" s="101" t="s">
        <v>3845</v>
      </c>
      <c r="G994" s="163" t="s">
        <v>3857</v>
      </c>
      <c r="H994" s="121">
        <v>44636</v>
      </c>
      <c r="I994" s="121">
        <v>44636</v>
      </c>
      <c r="J994" s="121">
        <v>44636</v>
      </c>
      <c r="K994" s="121">
        <v>33118</v>
      </c>
      <c r="L994" s="96" t="s">
        <v>1467</v>
      </c>
      <c r="M994" s="95" t="s">
        <v>341</v>
      </c>
      <c r="N994" s="164" t="s">
        <v>26</v>
      </c>
      <c r="O994" s="266" t="s">
        <v>34</v>
      </c>
      <c r="P994" s="164" t="s">
        <v>467</v>
      </c>
      <c r="Q994" s="99" t="s">
        <v>3858</v>
      </c>
      <c r="R994" s="95" t="s">
        <v>1498</v>
      </c>
      <c r="S994" s="257">
        <f t="shared" si="15"/>
        <v>55062</v>
      </c>
      <c r="T994" s="241" t="s">
        <v>16856</v>
      </c>
      <c r="U994" s="241" t="s">
        <v>3586</v>
      </c>
      <c r="V994" s="305" t="str" cm="1">
        <f t="array" ref="V994">_xlfn.IFS(C994="","",COUNTIF(C994,"ตำแหน่งว่าง*"),"ว่าง",COUNTIF(C994,"&lt;&gt;ตำแหน่งว่าง*"),"คนครอง")</f>
        <v>คนครอง</v>
      </c>
      <c r="W994" s="242" cm="1">
        <f t="array" ref="W994">_xlfn.IFS(COUNTIF(C994,"*(สบ3)"),32,COUNTIF(C994,"*(สบ2)"),41,COUNTIF(C994,"*(สบ1)"),42,COUNTIF(C994,"ตำแหน่งว่าง*"),42)</f>
        <v>42</v>
      </c>
      <c r="X994" s="98" t="s">
        <v>3856</v>
      </c>
      <c r="Y994" s="100" t="s">
        <v>467</v>
      </c>
      <c r="Z994" s="242">
        <v>993</v>
      </c>
      <c r="AA994" s="103"/>
      <c r="AB994" s="96"/>
    </row>
    <row r="995" spans="1:28" s="53" customFormat="1" ht="22.8" customHeight="1">
      <c r="A995" s="96" t="s">
        <v>125</v>
      </c>
      <c r="B995" s="95" t="s">
        <v>20</v>
      </c>
      <c r="C995" s="96" t="s">
        <v>17540</v>
      </c>
      <c r="D995" s="96" t="s">
        <v>18847</v>
      </c>
      <c r="E995" s="96" t="s">
        <v>20276</v>
      </c>
      <c r="F995" s="101" t="s">
        <v>3845</v>
      </c>
      <c r="G995" s="163" t="s">
        <v>3860</v>
      </c>
      <c r="H995" s="121">
        <v>44636</v>
      </c>
      <c r="I995" s="121">
        <v>44636</v>
      </c>
      <c r="J995" s="121">
        <v>44636</v>
      </c>
      <c r="K995" s="121">
        <v>33832</v>
      </c>
      <c r="L995" s="96" t="s">
        <v>1467</v>
      </c>
      <c r="M995" s="95"/>
      <c r="N995" s="164" t="s">
        <v>26</v>
      </c>
      <c r="O995" s="266" t="s">
        <v>34</v>
      </c>
      <c r="P995" s="164" t="s">
        <v>467</v>
      </c>
      <c r="Q995" s="99" t="s">
        <v>3861</v>
      </c>
      <c r="R995" s="95" t="s">
        <v>1640</v>
      </c>
      <c r="S995" s="257">
        <f t="shared" si="15"/>
        <v>55793</v>
      </c>
      <c r="T995" s="241" t="s">
        <v>16856</v>
      </c>
      <c r="U995" s="241" t="s">
        <v>3586</v>
      </c>
      <c r="V995" s="305" t="str" cm="1">
        <f t="array" ref="V995">_xlfn.IFS(C995="","",COUNTIF(C995,"ตำแหน่งว่าง*"),"ว่าง",COUNTIF(C995,"&lt;&gt;ตำแหน่งว่าง*"),"คนครอง")</f>
        <v>คนครอง</v>
      </c>
      <c r="W995" s="242" cm="1">
        <f t="array" ref="W995">_xlfn.IFS(COUNTIF(C995,"*(สบ3)"),32,COUNTIF(C995,"*(สบ2)"),41,COUNTIF(C995,"*(สบ1)"),42,COUNTIF(C995,"ตำแหน่งว่าง*"),42)</f>
        <v>42</v>
      </c>
      <c r="X995" s="98" t="s">
        <v>3859</v>
      </c>
      <c r="Y995" s="100" t="s">
        <v>467</v>
      </c>
      <c r="Z995" s="242">
        <v>994</v>
      </c>
      <c r="AA995" s="103"/>
      <c r="AB995" s="96"/>
    </row>
    <row r="996" spans="1:28" s="54" customFormat="1" ht="22.8" customHeight="1">
      <c r="A996" s="96" t="s">
        <v>93</v>
      </c>
      <c r="B996" s="95" t="s">
        <v>20</v>
      </c>
      <c r="C996" s="96" t="s">
        <v>3862</v>
      </c>
      <c r="D996" s="96" t="s">
        <v>20277</v>
      </c>
      <c r="E996" s="96" t="s">
        <v>20278</v>
      </c>
      <c r="F996" s="101" t="s">
        <v>3845</v>
      </c>
      <c r="G996" s="163" t="s">
        <v>3864</v>
      </c>
      <c r="H996" s="121">
        <v>44187</v>
      </c>
      <c r="I996" s="121">
        <v>44187</v>
      </c>
      <c r="J996" s="121">
        <v>39345</v>
      </c>
      <c r="K996" s="121">
        <v>30986</v>
      </c>
      <c r="L996" s="96" t="s">
        <v>17126</v>
      </c>
      <c r="M996" s="95" t="s">
        <v>3201</v>
      </c>
      <c r="N996" s="164" t="s">
        <v>26</v>
      </c>
      <c r="O996" s="266" t="s">
        <v>34</v>
      </c>
      <c r="P996" s="164" t="s">
        <v>467</v>
      </c>
      <c r="Q996" s="99" t="s">
        <v>18732</v>
      </c>
      <c r="R996" s="95" t="s">
        <v>1967</v>
      </c>
      <c r="S996" s="257">
        <f t="shared" si="15"/>
        <v>53236</v>
      </c>
      <c r="T996" s="241" t="s">
        <v>16856</v>
      </c>
      <c r="U996" s="241" t="s">
        <v>3586</v>
      </c>
      <c r="V996" s="305" t="str" cm="1">
        <f t="array" ref="V996">_xlfn.IFS(C996="","",COUNTIF(C996,"ตำแหน่งว่าง*"),"ว่าง",COUNTIF(C996,"&lt;&gt;ตำแหน่งว่าง*"),"คนครอง")</f>
        <v>คนครอง</v>
      </c>
      <c r="W996" s="242" cm="1">
        <f t="array" ref="W996">_xlfn.IFS(COUNTIF(C996,"*(สบ3)"),32,COUNTIF(C996,"*(สบ2)"),41,COUNTIF(C996,"*(สบ1)"),42,COUNTIF(C996,"ตำแหน่งว่าง*"),42)</f>
        <v>32</v>
      </c>
      <c r="X996" s="98" t="s">
        <v>3863</v>
      </c>
      <c r="Y996" s="100" t="s">
        <v>467</v>
      </c>
      <c r="Z996" s="242">
        <v>995</v>
      </c>
      <c r="AA996" s="103"/>
      <c r="AB996" s="96" t="s">
        <v>24638</v>
      </c>
    </row>
    <row r="997" spans="1:28" s="54" customFormat="1" ht="22.8" customHeight="1">
      <c r="A997" s="96" t="s">
        <v>125</v>
      </c>
      <c r="B997" s="95" t="s">
        <v>20</v>
      </c>
      <c r="C997" s="96" t="s">
        <v>3865</v>
      </c>
      <c r="D997" s="96" t="s">
        <v>20279</v>
      </c>
      <c r="E997" s="96" t="s">
        <v>20280</v>
      </c>
      <c r="F997" s="101" t="s">
        <v>3845</v>
      </c>
      <c r="G997" s="163" t="s">
        <v>3867</v>
      </c>
      <c r="H997" s="121">
        <v>44986</v>
      </c>
      <c r="I997" s="121">
        <v>44986</v>
      </c>
      <c r="J997" s="121">
        <v>44986</v>
      </c>
      <c r="K997" s="121">
        <v>35727</v>
      </c>
      <c r="L997" s="96" t="s">
        <v>1467</v>
      </c>
      <c r="M997" s="95"/>
      <c r="N997" s="164" t="s">
        <v>26</v>
      </c>
      <c r="O997" s="266" t="s">
        <v>34</v>
      </c>
      <c r="P997" s="164" t="s">
        <v>467</v>
      </c>
      <c r="Q997" s="99" t="s">
        <v>3868</v>
      </c>
      <c r="R997" s="95" t="s">
        <v>1474</v>
      </c>
      <c r="S997" s="257">
        <f t="shared" si="15"/>
        <v>57984</v>
      </c>
      <c r="T997" s="241" t="s">
        <v>16856</v>
      </c>
      <c r="U997" s="241" t="s">
        <v>3586</v>
      </c>
      <c r="V997" s="305" t="str" cm="1">
        <f t="array" ref="V997">_xlfn.IFS(C997="","",COUNTIF(C997,"ตำแหน่งว่าง*"),"ว่าง",COUNTIF(C997,"&lt;&gt;ตำแหน่งว่าง*"),"คนครอง")</f>
        <v>คนครอง</v>
      </c>
      <c r="W997" s="242" cm="1">
        <f t="array" ref="W997">_xlfn.IFS(COUNTIF(C997,"*(สบ3)"),32,COUNTIF(C997,"*(สบ2)"),41,COUNTIF(C997,"*(สบ1)"),42,COUNTIF(C997,"ตำแหน่งว่าง*"),42)</f>
        <v>42</v>
      </c>
      <c r="X997" s="98" t="s">
        <v>3866</v>
      </c>
      <c r="Y997" s="100" t="s">
        <v>467</v>
      </c>
      <c r="Z997" s="242">
        <v>996</v>
      </c>
      <c r="AA997" s="103"/>
      <c r="AB997" s="96"/>
    </row>
    <row r="998" spans="1:28" s="53" customFormat="1" ht="22.8" customHeight="1">
      <c r="A998" s="96" t="s">
        <v>125</v>
      </c>
      <c r="B998" s="95" t="s">
        <v>70</v>
      </c>
      <c r="C998" s="96" t="s">
        <v>3869</v>
      </c>
      <c r="D998" s="96" t="s">
        <v>19972</v>
      </c>
      <c r="E998" s="96" t="s">
        <v>20281</v>
      </c>
      <c r="F998" s="101" t="s">
        <v>3845</v>
      </c>
      <c r="G998" s="163" t="s">
        <v>3871</v>
      </c>
      <c r="H998" s="121">
        <v>44986</v>
      </c>
      <c r="I998" s="121">
        <v>44986</v>
      </c>
      <c r="J998" s="121">
        <v>44986</v>
      </c>
      <c r="K998" s="121">
        <v>36472</v>
      </c>
      <c r="L998" s="96" t="s">
        <v>1467</v>
      </c>
      <c r="M998" s="95"/>
      <c r="N998" s="164" t="s">
        <v>26</v>
      </c>
      <c r="O998" s="266" t="s">
        <v>34</v>
      </c>
      <c r="P998" s="164" t="s">
        <v>467</v>
      </c>
      <c r="Q998" s="99" t="s">
        <v>3872</v>
      </c>
      <c r="R998" s="95" t="s">
        <v>1474</v>
      </c>
      <c r="S998" s="257">
        <f t="shared" si="15"/>
        <v>58715</v>
      </c>
      <c r="T998" s="241" t="s">
        <v>16856</v>
      </c>
      <c r="U998" s="241" t="s">
        <v>3586</v>
      </c>
      <c r="V998" s="305" t="str" cm="1">
        <f t="array" ref="V998">_xlfn.IFS(C998="","",COUNTIF(C998,"ตำแหน่งว่าง*"),"ว่าง",COUNTIF(C998,"&lt;&gt;ตำแหน่งว่าง*"),"คนครอง")</f>
        <v>คนครอง</v>
      </c>
      <c r="W998" s="242" cm="1">
        <f t="array" ref="W998">_xlfn.IFS(COUNTIF(C998,"*(สบ3)"),32,COUNTIF(C998,"*(สบ2)"),41,COUNTIF(C998,"*(สบ1)"),42,COUNTIF(C998,"ตำแหน่งว่าง*"),42)</f>
        <v>42</v>
      </c>
      <c r="X998" s="98" t="s">
        <v>3870</v>
      </c>
      <c r="Y998" s="100" t="s">
        <v>467</v>
      </c>
      <c r="Z998" s="242">
        <v>997</v>
      </c>
      <c r="AA998" s="103"/>
      <c r="AB998" s="96"/>
    </row>
    <row r="999" spans="1:28" s="53" customFormat="1" ht="22.8" customHeight="1">
      <c r="A999" s="96" t="s">
        <v>93</v>
      </c>
      <c r="B999" s="95" t="s">
        <v>20</v>
      </c>
      <c r="C999" s="96" t="s">
        <v>17541</v>
      </c>
      <c r="D999" s="96" t="s">
        <v>20014</v>
      </c>
      <c r="E999" s="96" t="s">
        <v>20282</v>
      </c>
      <c r="F999" s="101" t="s">
        <v>3873</v>
      </c>
      <c r="G999" s="163" t="s">
        <v>3875</v>
      </c>
      <c r="H999" s="121">
        <v>44187</v>
      </c>
      <c r="I999" s="121">
        <v>43480</v>
      </c>
      <c r="J999" s="121">
        <v>39517</v>
      </c>
      <c r="K999" s="121">
        <v>27908</v>
      </c>
      <c r="L999" s="96" t="s">
        <v>18443</v>
      </c>
      <c r="M999" s="95" t="s">
        <v>3201</v>
      </c>
      <c r="N999" s="164" t="s">
        <v>26</v>
      </c>
      <c r="O999" s="266" t="s">
        <v>451</v>
      </c>
      <c r="P999" s="164" t="s">
        <v>451</v>
      </c>
      <c r="Q999" s="99" t="s">
        <v>18733</v>
      </c>
      <c r="R999" s="95" t="s">
        <v>252</v>
      </c>
      <c r="S999" s="257">
        <f t="shared" si="15"/>
        <v>49949</v>
      </c>
      <c r="T999" s="241" t="s">
        <v>16856</v>
      </c>
      <c r="U999" s="241" t="s">
        <v>3586</v>
      </c>
      <c r="V999" s="305" t="str" cm="1">
        <f t="array" ref="V999">_xlfn.IFS(C999="","",COUNTIF(C999,"ตำแหน่งว่าง*"),"ว่าง",COUNTIF(C999,"&lt;&gt;ตำแหน่งว่าง*"),"คนครอง")</f>
        <v>คนครอง</v>
      </c>
      <c r="W999" s="242">
        <v>41</v>
      </c>
      <c r="X999" s="98" t="s">
        <v>3874</v>
      </c>
      <c r="Y999" s="100" t="s">
        <v>451</v>
      </c>
      <c r="Z999" s="242">
        <v>998</v>
      </c>
      <c r="AA999" s="103" t="s">
        <v>24853</v>
      </c>
      <c r="AB999" s="96"/>
    </row>
    <row r="1000" spans="1:28" s="55" customFormat="1" ht="22.8" customHeight="1">
      <c r="A1000" s="96" t="s">
        <v>154</v>
      </c>
      <c r="B1000" s="95" t="s">
        <v>20</v>
      </c>
      <c r="C1000" s="96" t="s">
        <v>17542</v>
      </c>
      <c r="D1000" s="96" t="s">
        <v>20283</v>
      </c>
      <c r="E1000" s="96" t="s">
        <v>20284</v>
      </c>
      <c r="F1000" s="101" t="s">
        <v>3876</v>
      </c>
      <c r="G1000" s="163" t="s">
        <v>3878</v>
      </c>
      <c r="H1000" s="121">
        <v>43235</v>
      </c>
      <c r="I1000" s="121">
        <v>41533</v>
      </c>
      <c r="J1000" s="121">
        <v>41533</v>
      </c>
      <c r="K1000" s="121">
        <v>28682</v>
      </c>
      <c r="L1000" s="96" t="s">
        <v>3879</v>
      </c>
      <c r="M1000" s="95" t="s">
        <v>142</v>
      </c>
      <c r="N1000" s="164" t="s">
        <v>26</v>
      </c>
      <c r="O1000" s="266" t="s">
        <v>451</v>
      </c>
      <c r="P1000" s="164" t="s">
        <v>451</v>
      </c>
      <c r="Q1000" s="99" t="s">
        <v>3880</v>
      </c>
      <c r="R1000" s="95" t="s">
        <v>1133</v>
      </c>
      <c r="S1000" s="257">
        <f t="shared" si="15"/>
        <v>50679</v>
      </c>
      <c r="T1000" s="241" t="s">
        <v>16856</v>
      </c>
      <c r="U1000" s="241" t="s">
        <v>3586</v>
      </c>
      <c r="V1000" s="305" t="str" cm="1">
        <f t="array" ref="V1000">_xlfn.IFS(C1000="","",COUNTIF(C1000,"ตำแหน่งว่าง*"),"ว่าง",COUNTIF(C1000,"&lt;&gt;ตำแหน่งว่าง*"),"คนครอง")</f>
        <v>คนครอง</v>
      </c>
      <c r="W1000" s="242">
        <v>42</v>
      </c>
      <c r="X1000" s="98" t="s">
        <v>3877</v>
      </c>
      <c r="Y1000" s="100" t="s">
        <v>451</v>
      </c>
      <c r="Z1000" s="242">
        <v>999</v>
      </c>
      <c r="AA1000" s="103" t="s">
        <v>24730</v>
      </c>
      <c r="AB1000" s="96" t="s">
        <v>24647</v>
      </c>
    </row>
    <row r="1001" spans="1:28" s="56" customFormat="1" ht="22.8" customHeight="1">
      <c r="A1001" s="96" t="s">
        <v>154</v>
      </c>
      <c r="B1001" s="95" t="s">
        <v>70</v>
      </c>
      <c r="C1001" s="96" t="s">
        <v>17543</v>
      </c>
      <c r="D1001" s="96" t="s">
        <v>20285</v>
      </c>
      <c r="E1001" s="96" t="s">
        <v>20286</v>
      </c>
      <c r="F1001" s="101" t="s">
        <v>3876</v>
      </c>
      <c r="G1001" s="163" t="s">
        <v>3882</v>
      </c>
      <c r="H1001" s="121">
        <v>43235</v>
      </c>
      <c r="I1001" s="121">
        <v>41045</v>
      </c>
      <c r="J1001" s="121">
        <v>41045</v>
      </c>
      <c r="K1001" s="121">
        <v>26489</v>
      </c>
      <c r="L1001" s="96" t="s">
        <v>3883</v>
      </c>
      <c r="M1001" s="95" t="s">
        <v>3201</v>
      </c>
      <c r="N1001" s="164" t="s">
        <v>26</v>
      </c>
      <c r="O1001" s="266" t="s">
        <v>451</v>
      </c>
      <c r="P1001" s="164" t="s">
        <v>451</v>
      </c>
      <c r="Q1001" s="99" t="s">
        <v>18734</v>
      </c>
      <c r="R1001" s="95" t="s">
        <v>2819</v>
      </c>
      <c r="S1001" s="257">
        <f t="shared" si="15"/>
        <v>48488</v>
      </c>
      <c r="T1001" s="243" t="s">
        <v>16856</v>
      </c>
      <c r="U1001" s="243" t="s">
        <v>3586</v>
      </c>
      <c r="V1001" s="305" t="str" cm="1">
        <f t="array" ref="V1001">_xlfn.IFS(C1001="","",COUNTIF(C1001,"ตำแหน่งว่าง*"),"ว่าง",COUNTIF(C1001,"&lt;&gt;ตำแหน่งว่าง*"),"คนครอง")</f>
        <v>คนครอง</v>
      </c>
      <c r="W1001" s="242">
        <v>42</v>
      </c>
      <c r="X1001" s="98" t="s">
        <v>3881</v>
      </c>
      <c r="Y1001" s="100" t="s">
        <v>451</v>
      </c>
      <c r="Z1001" s="242">
        <v>1000</v>
      </c>
      <c r="AA1001" s="103" t="s">
        <v>24869</v>
      </c>
      <c r="AB1001" s="96" t="s">
        <v>24697</v>
      </c>
    </row>
    <row r="1002" spans="1:28" s="53" customFormat="1" ht="22.8" customHeight="1">
      <c r="A1002" s="96" t="s">
        <v>69</v>
      </c>
      <c r="B1002" s="95" t="s">
        <v>70</v>
      </c>
      <c r="C1002" s="96" t="s">
        <v>17556</v>
      </c>
      <c r="D1002" s="96" t="s">
        <v>19257</v>
      </c>
      <c r="E1002" s="96" t="s">
        <v>20287</v>
      </c>
      <c r="F1002" s="101" t="s">
        <v>16987</v>
      </c>
      <c r="G1002" s="163" t="s">
        <v>4053</v>
      </c>
      <c r="H1002" s="121">
        <v>43812</v>
      </c>
      <c r="I1002" s="121">
        <v>42506</v>
      </c>
      <c r="J1002" s="121">
        <v>35669</v>
      </c>
      <c r="K1002" s="121">
        <v>26230</v>
      </c>
      <c r="L1002" s="103" t="s">
        <v>4054</v>
      </c>
      <c r="M1002" s="99" t="s">
        <v>383</v>
      </c>
      <c r="N1002" s="164" t="s">
        <v>26</v>
      </c>
      <c r="O1002" s="266" t="s">
        <v>34</v>
      </c>
      <c r="P1002" s="164" t="s">
        <v>1363</v>
      </c>
      <c r="Q1002" s="99" t="s">
        <v>18735</v>
      </c>
      <c r="R1002" s="95" t="s">
        <v>1823</v>
      </c>
      <c r="S1002" s="257">
        <f t="shared" si="15"/>
        <v>48488</v>
      </c>
      <c r="T1002" s="241" t="s">
        <v>16861</v>
      </c>
      <c r="U1002" s="241" t="s">
        <v>3586</v>
      </c>
      <c r="V1002" s="305" t="str" cm="1">
        <f t="array" ref="V1002">_xlfn.IFS(C1002="","",COUNTIF(C1002,"ตำแหน่งว่าง*"),"ว่าง",COUNTIF(C1002,"&lt;&gt;ตำแหน่งว่าง*"),"คนครอง")</f>
        <v>คนครอง</v>
      </c>
      <c r="W1002" s="245">
        <v>31</v>
      </c>
      <c r="X1002" s="98" t="s">
        <v>4052</v>
      </c>
      <c r="Y1002" s="100" t="s">
        <v>1363</v>
      </c>
      <c r="Z1002" s="242">
        <v>1001</v>
      </c>
      <c r="AA1002" s="103" t="s">
        <v>24769</v>
      </c>
      <c r="AB1002" s="96" t="s">
        <v>24666</v>
      </c>
    </row>
    <row r="1003" spans="1:28" s="53" customFormat="1" ht="22.8" customHeight="1">
      <c r="A1003" s="96"/>
      <c r="B1003" s="95"/>
      <c r="C1003" s="95" t="s">
        <v>60</v>
      </c>
      <c r="D1003" s="96"/>
      <c r="E1003" s="96"/>
      <c r="F1003" s="101" t="s">
        <v>4055</v>
      </c>
      <c r="G1003" s="163" t="s">
        <v>4057</v>
      </c>
      <c r="H1003" s="121"/>
      <c r="I1003" s="121"/>
      <c r="J1003" s="121"/>
      <c r="K1003" s="121"/>
      <c r="L1003" s="96"/>
      <c r="M1003" s="95"/>
      <c r="N1003" s="164" t="s">
        <v>26</v>
      </c>
      <c r="O1003" s="266" t="s">
        <v>34</v>
      </c>
      <c r="P1003" s="164" t="s">
        <v>467</v>
      </c>
      <c r="Q1003" s="99"/>
      <c r="R1003" s="95"/>
      <c r="S1003" s="257" t="str">
        <f t="shared" si="15"/>
        <v/>
      </c>
      <c r="T1003" s="241" t="s">
        <v>16861</v>
      </c>
      <c r="U1003" s="241" t="s">
        <v>3586</v>
      </c>
      <c r="V1003" s="305" t="str" cm="1">
        <f t="array" ref="V1003">_xlfn.IFS(C1003="","",COUNTIF(C1003,"ตำแหน่งว่าง*"),"ว่าง",COUNTIF(C1003,"&lt;&gt;ตำแหน่งว่าง*"),"คนครอง")</f>
        <v>ว่าง</v>
      </c>
      <c r="W1003" s="242" cm="1">
        <f t="array" ref="W1003">_xlfn.IFS(COUNTIF(C1003,"*(สบ3)"),32,COUNTIF(C1003,"*(สบ2)"),41,COUNTIF(C1003,"*(สบ1)"),42,COUNTIF(C1003,"ตำแหน่งว่าง*"),42)</f>
        <v>42</v>
      </c>
      <c r="X1003" s="98" t="s">
        <v>4056</v>
      </c>
      <c r="Y1003" s="100" t="s">
        <v>467</v>
      </c>
      <c r="Z1003" s="242">
        <v>1002</v>
      </c>
      <c r="AA1003" s="96"/>
      <c r="AB1003" s="96"/>
    </row>
    <row r="1004" spans="1:28" s="54" customFormat="1" ht="22.8" customHeight="1">
      <c r="A1004" s="96" t="s">
        <v>125</v>
      </c>
      <c r="B1004" s="95" t="s">
        <v>20</v>
      </c>
      <c r="C1004" s="96" t="s">
        <v>17558</v>
      </c>
      <c r="D1004" s="96" t="s">
        <v>19126</v>
      </c>
      <c r="E1004" s="96" t="s">
        <v>20289</v>
      </c>
      <c r="F1004" s="101" t="s">
        <v>4055</v>
      </c>
      <c r="G1004" s="163" t="s">
        <v>4061</v>
      </c>
      <c r="H1004" s="121">
        <v>44636</v>
      </c>
      <c r="I1004" s="121">
        <v>44636</v>
      </c>
      <c r="J1004" s="121">
        <v>44636</v>
      </c>
      <c r="K1004" s="121">
        <v>31602</v>
      </c>
      <c r="L1004" s="96" t="s">
        <v>18444</v>
      </c>
      <c r="M1004" s="95" t="s">
        <v>1292</v>
      </c>
      <c r="N1004" s="164" t="s">
        <v>26</v>
      </c>
      <c r="O1004" s="266" t="s">
        <v>34</v>
      </c>
      <c r="P1004" s="164" t="s">
        <v>467</v>
      </c>
      <c r="Q1004" s="99" t="s">
        <v>4062</v>
      </c>
      <c r="R1004" s="95" t="s">
        <v>1498</v>
      </c>
      <c r="S1004" s="257">
        <f t="shared" si="15"/>
        <v>53601</v>
      </c>
      <c r="T1004" s="241" t="s">
        <v>16861</v>
      </c>
      <c r="U1004" s="241" t="s">
        <v>3586</v>
      </c>
      <c r="V1004" s="305" t="str" cm="1">
        <f t="array" ref="V1004">_xlfn.IFS(C1004="","",COUNTIF(C1004,"ตำแหน่งว่าง*"),"ว่าง",COUNTIF(C1004,"&lt;&gt;ตำแหน่งว่าง*"),"คนครอง")</f>
        <v>คนครอง</v>
      </c>
      <c r="W1004" s="242" cm="1">
        <f t="array" ref="W1004">_xlfn.IFS(COUNTIF(C1004,"*(สบ3)"),32,COUNTIF(C1004,"*(สบ2)"),41,COUNTIF(C1004,"*(สบ1)"),42,COUNTIF(C1004,"ตำแหน่งว่าง*"),42)</f>
        <v>42</v>
      </c>
      <c r="X1004" s="98" t="s">
        <v>4060</v>
      </c>
      <c r="Y1004" s="100" t="s">
        <v>467</v>
      </c>
      <c r="Z1004" s="242">
        <v>1003</v>
      </c>
      <c r="AA1004" s="103"/>
      <c r="AB1004" s="96" t="s">
        <v>24655</v>
      </c>
    </row>
    <row r="1005" spans="1:28" s="54" customFormat="1" ht="22.8" customHeight="1">
      <c r="A1005" s="96" t="s">
        <v>125</v>
      </c>
      <c r="B1005" s="95" t="s">
        <v>20</v>
      </c>
      <c r="C1005" s="96" t="s">
        <v>4063</v>
      </c>
      <c r="D1005" s="96" t="s">
        <v>20290</v>
      </c>
      <c r="E1005" s="96" t="s">
        <v>20291</v>
      </c>
      <c r="F1005" s="101" t="s">
        <v>4055</v>
      </c>
      <c r="G1005" s="163" t="s">
        <v>4065</v>
      </c>
      <c r="H1005" s="121">
        <v>44986</v>
      </c>
      <c r="I1005" s="121">
        <v>44986</v>
      </c>
      <c r="J1005" s="121">
        <v>44986</v>
      </c>
      <c r="K1005" s="121">
        <v>36018</v>
      </c>
      <c r="L1005" s="96" t="s">
        <v>1467</v>
      </c>
      <c r="M1005" s="95" t="s">
        <v>973</v>
      </c>
      <c r="N1005" s="164" t="s">
        <v>26</v>
      </c>
      <c r="O1005" s="266" t="s">
        <v>34</v>
      </c>
      <c r="P1005" s="164" t="s">
        <v>467</v>
      </c>
      <c r="Q1005" s="99" t="s">
        <v>4066</v>
      </c>
      <c r="R1005" s="95" t="s">
        <v>1474</v>
      </c>
      <c r="S1005" s="257">
        <f t="shared" si="15"/>
        <v>57984</v>
      </c>
      <c r="T1005" s="241" t="s">
        <v>16861</v>
      </c>
      <c r="U1005" s="241" t="s">
        <v>3586</v>
      </c>
      <c r="V1005" s="305" t="str" cm="1">
        <f t="array" ref="V1005">_xlfn.IFS(C1005="","",COUNTIF(C1005,"ตำแหน่งว่าง*"),"ว่าง",COUNTIF(C1005,"&lt;&gt;ตำแหน่งว่าง*"),"คนครอง")</f>
        <v>คนครอง</v>
      </c>
      <c r="W1005" s="242" cm="1">
        <f t="array" ref="W1005">_xlfn.IFS(COUNTIF(C1005,"*(สบ3)"),32,COUNTIF(C1005,"*(สบ2)"),41,COUNTIF(C1005,"*(สบ1)"),42,COUNTIF(C1005,"ตำแหน่งว่าง*"),42)</f>
        <v>42</v>
      </c>
      <c r="X1005" s="98" t="s">
        <v>4064</v>
      </c>
      <c r="Y1005" s="100" t="s">
        <v>467</v>
      </c>
      <c r="Z1005" s="242">
        <v>1004</v>
      </c>
      <c r="AA1005" s="103"/>
      <c r="AB1005" s="96"/>
    </row>
    <row r="1006" spans="1:28" s="53" customFormat="1" ht="22.8" customHeight="1">
      <c r="A1006" s="96" t="s">
        <v>125</v>
      </c>
      <c r="B1006" s="95" t="s">
        <v>20</v>
      </c>
      <c r="C1006" s="96" t="s">
        <v>4067</v>
      </c>
      <c r="D1006" s="96" t="s">
        <v>20292</v>
      </c>
      <c r="E1006" s="96" t="s">
        <v>20293</v>
      </c>
      <c r="F1006" s="101" t="s">
        <v>4055</v>
      </c>
      <c r="G1006" s="163" t="s">
        <v>4069</v>
      </c>
      <c r="H1006" s="121">
        <v>44986</v>
      </c>
      <c r="I1006" s="121">
        <v>44986</v>
      </c>
      <c r="J1006" s="121">
        <v>44986</v>
      </c>
      <c r="K1006" s="121">
        <v>35551</v>
      </c>
      <c r="L1006" s="96" t="s">
        <v>1467</v>
      </c>
      <c r="M1006" s="95" t="s">
        <v>383</v>
      </c>
      <c r="N1006" s="164" t="s">
        <v>26</v>
      </c>
      <c r="O1006" s="266" t="s">
        <v>34</v>
      </c>
      <c r="P1006" s="164" t="s">
        <v>467</v>
      </c>
      <c r="Q1006" s="99" t="s">
        <v>4070</v>
      </c>
      <c r="R1006" s="95" t="s">
        <v>1474</v>
      </c>
      <c r="S1006" s="257">
        <f t="shared" si="15"/>
        <v>57619</v>
      </c>
      <c r="T1006" s="241" t="s">
        <v>16861</v>
      </c>
      <c r="U1006" s="241" t="s">
        <v>3586</v>
      </c>
      <c r="V1006" s="305" t="str" cm="1">
        <f t="array" ref="V1006">_xlfn.IFS(C1006="","",COUNTIF(C1006,"ตำแหน่งว่าง*"),"ว่าง",COUNTIF(C1006,"&lt;&gt;ตำแหน่งว่าง*"),"คนครอง")</f>
        <v>คนครอง</v>
      </c>
      <c r="W1006" s="242" cm="1">
        <f t="array" ref="W1006">_xlfn.IFS(COUNTIF(C1006,"*(สบ3)"),32,COUNTIF(C1006,"*(สบ2)"),41,COUNTIF(C1006,"*(สบ1)"),42,COUNTIF(C1006,"ตำแหน่งว่าง*"),42)</f>
        <v>42</v>
      </c>
      <c r="X1006" s="98" t="s">
        <v>4068</v>
      </c>
      <c r="Y1006" s="100" t="s">
        <v>467</v>
      </c>
      <c r="Z1006" s="242">
        <v>1005</v>
      </c>
      <c r="AA1006" s="103"/>
      <c r="AB1006" s="96"/>
    </row>
    <row r="1007" spans="1:28" s="53" customFormat="1" ht="22.8" customHeight="1">
      <c r="A1007" s="96" t="s">
        <v>93</v>
      </c>
      <c r="B1007" s="95" t="s">
        <v>70</v>
      </c>
      <c r="C1007" s="96" t="s">
        <v>4071</v>
      </c>
      <c r="D1007" s="96" t="s">
        <v>20294</v>
      </c>
      <c r="E1007" s="96" t="s">
        <v>20295</v>
      </c>
      <c r="F1007" s="101" t="s">
        <v>4055</v>
      </c>
      <c r="G1007" s="163" t="s">
        <v>4073</v>
      </c>
      <c r="H1007" s="121">
        <v>42893</v>
      </c>
      <c r="I1007" s="121">
        <v>42893</v>
      </c>
      <c r="J1007" s="121">
        <v>37956</v>
      </c>
      <c r="K1007" s="121">
        <v>29445</v>
      </c>
      <c r="L1007" s="96" t="s">
        <v>4074</v>
      </c>
      <c r="M1007" s="95" t="s">
        <v>973</v>
      </c>
      <c r="N1007" s="164" t="s">
        <v>26</v>
      </c>
      <c r="O1007" s="266" t="s">
        <v>34</v>
      </c>
      <c r="P1007" s="164" t="s">
        <v>467</v>
      </c>
      <c r="Q1007" s="99" t="s">
        <v>18736</v>
      </c>
      <c r="R1007" s="95" t="s">
        <v>1673</v>
      </c>
      <c r="S1007" s="257">
        <f t="shared" si="15"/>
        <v>51410</v>
      </c>
      <c r="T1007" s="241" t="s">
        <v>16861</v>
      </c>
      <c r="U1007" s="241" t="s">
        <v>3586</v>
      </c>
      <c r="V1007" s="305" t="str" cm="1">
        <f t="array" ref="V1007">_xlfn.IFS(C1007="","",COUNTIF(C1007,"ตำแหน่งว่าง*"),"ว่าง",COUNTIF(C1007,"&lt;&gt;ตำแหน่งว่าง*"),"คนครอง")</f>
        <v>คนครอง</v>
      </c>
      <c r="W1007" s="242" cm="1">
        <f t="array" ref="W1007">_xlfn.IFS(COUNTIF(C1007,"*(สบ3)"),32,COUNTIF(C1007,"*(สบ2)"),41,COUNTIF(C1007,"*(สบ1)"),42,COUNTIF(C1007,"ตำแหน่งว่าง*"),42)</f>
        <v>32</v>
      </c>
      <c r="X1007" s="98" t="s">
        <v>4072</v>
      </c>
      <c r="Y1007" s="100" t="s">
        <v>467</v>
      </c>
      <c r="Z1007" s="242">
        <v>1006</v>
      </c>
      <c r="AA1007" s="103"/>
      <c r="AB1007" s="96" t="s">
        <v>24626</v>
      </c>
    </row>
    <row r="1008" spans="1:28" s="53" customFormat="1" ht="22.8" customHeight="1">
      <c r="A1008" s="96"/>
      <c r="B1008" s="95"/>
      <c r="C1008" s="95" t="s">
        <v>60</v>
      </c>
      <c r="D1008" s="96"/>
      <c r="E1008" s="96"/>
      <c r="F1008" s="101" t="s">
        <v>4055</v>
      </c>
      <c r="G1008" s="163" t="s">
        <v>4076</v>
      </c>
      <c r="H1008" s="121" t="s">
        <v>63</v>
      </c>
      <c r="I1008" s="121" t="s">
        <v>63</v>
      </c>
      <c r="J1008" s="121" t="s">
        <v>63</v>
      </c>
      <c r="K1008" s="121" t="s">
        <v>63</v>
      </c>
      <c r="L1008" s="96"/>
      <c r="M1008" s="95"/>
      <c r="N1008" s="164" t="s">
        <v>26</v>
      </c>
      <c r="O1008" s="266" t="s">
        <v>34</v>
      </c>
      <c r="P1008" s="164" t="s">
        <v>467</v>
      </c>
      <c r="Q1008" s="99"/>
      <c r="R1008" s="95"/>
      <c r="S1008" s="257" t="str">
        <f t="shared" si="15"/>
        <v/>
      </c>
      <c r="T1008" s="241" t="s">
        <v>16861</v>
      </c>
      <c r="U1008" s="241" t="s">
        <v>3586</v>
      </c>
      <c r="V1008" s="305" t="str" cm="1">
        <f t="array" ref="V1008">_xlfn.IFS(C1008="","",COUNTIF(C1008,"ตำแหน่งว่าง*"),"ว่าง",COUNTIF(C1008,"&lt;&gt;ตำแหน่งว่าง*"),"คนครอง")</f>
        <v>ว่าง</v>
      </c>
      <c r="W1008" s="242" cm="1">
        <f t="array" ref="W1008">_xlfn.IFS(COUNTIF(C1008,"*(สบ3)"),32,COUNTIF(C1008,"*(สบ2)"),41,COUNTIF(C1008,"*(สบ1)"),42,COUNTIF(C1008,"ตำแหน่งว่าง*"),42)</f>
        <v>42</v>
      </c>
      <c r="X1008" s="98" t="s">
        <v>4075</v>
      </c>
      <c r="Y1008" s="100" t="s">
        <v>467</v>
      </c>
      <c r="Z1008" s="242">
        <v>1007</v>
      </c>
      <c r="AA1008" s="96"/>
      <c r="AB1008" s="96"/>
    </row>
    <row r="1009" spans="1:28" s="53" customFormat="1" ht="22.8" customHeight="1">
      <c r="A1009" s="96" t="s">
        <v>93</v>
      </c>
      <c r="B1009" s="95" t="s">
        <v>70</v>
      </c>
      <c r="C1009" s="96" t="s">
        <v>4077</v>
      </c>
      <c r="D1009" s="96" t="s">
        <v>20296</v>
      </c>
      <c r="E1009" s="96" t="s">
        <v>20297</v>
      </c>
      <c r="F1009" s="101" t="s">
        <v>4078</v>
      </c>
      <c r="G1009" s="163" t="s">
        <v>4080</v>
      </c>
      <c r="H1009" s="121">
        <v>42506</v>
      </c>
      <c r="I1009" s="121">
        <v>42506</v>
      </c>
      <c r="J1009" s="121">
        <v>39517</v>
      </c>
      <c r="K1009" s="121">
        <v>26079</v>
      </c>
      <c r="L1009" s="96" t="s">
        <v>4081</v>
      </c>
      <c r="M1009" s="95" t="s">
        <v>973</v>
      </c>
      <c r="N1009" s="164" t="s">
        <v>26</v>
      </c>
      <c r="O1009" s="266" t="s">
        <v>451</v>
      </c>
      <c r="P1009" s="164" t="s">
        <v>451</v>
      </c>
      <c r="Q1009" s="99" t="s">
        <v>18737</v>
      </c>
      <c r="R1009" s="95" t="s">
        <v>2186</v>
      </c>
      <c r="S1009" s="257">
        <f t="shared" si="15"/>
        <v>48122</v>
      </c>
      <c r="T1009" s="241" t="s">
        <v>16861</v>
      </c>
      <c r="U1009" s="241" t="s">
        <v>3586</v>
      </c>
      <c r="V1009" s="305" t="str" cm="1">
        <f t="array" ref="V1009">_xlfn.IFS(C1009="","",COUNTIF(C1009,"ตำแหน่งว่าง*"),"ว่าง",COUNTIF(C1009,"&lt;&gt;ตำแหน่งว่าง*"),"คนครอง")</f>
        <v>คนครอง</v>
      </c>
      <c r="W1009" s="242">
        <v>41</v>
      </c>
      <c r="X1009" s="98" t="s">
        <v>4079</v>
      </c>
      <c r="Y1009" s="100" t="s">
        <v>451</v>
      </c>
      <c r="Z1009" s="242">
        <v>1008</v>
      </c>
      <c r="AA1009" s="103" t="s">
        <v>24870</v>
      </c>
      <c r="AB1009" s="96" t="s">
        <v>24629</v>
      </c>
    </row>
    <row r="1010" spans="1:28" s="53" customFormat="1" ht="22.8" customHeight="1">
      <c r="A1010" s="96" t="s">
        <v>154</v>
      </c>
      <c r="B1010" s="95" t="s">
        <v>20</v>
      </c>
      <c r="C1010" s="96" t="s">
        <v>4082</v>
      </c>
      <c r="D1010" s="96" t="s">
        <v>20298</v>
      </c>
      <c r="E1010" s="96" t="s">
        <v>20299</v>
      </c>
      <c r="F1010" s="101" t="s">
        <v>4083</v>
      </c>
      <c r="G1010" s="163" t="s">
        <v>4085</v>
      </c>
      <c r="H1010" s="121">
        <v>44999</v>
      </c>
      <c r="I1010" s="126">
        <v>41137</v>
      </c>
      <c r="J1010" s="126">
        <v>41137</v>
      </c>
      <c r="K1010" s="121">
        <v>28030</v>
      </c>
      <c r="L1010" s="113" t="s">
        <v>4086</v>
      </c>
      <c r="M1010" s="116" t="s">
        <v>973</v>
      </c>
      <c r="N1010" s="164" t="s">
        <v>26</v>
      </c>
      <c r="O1010" s="266" t="s">
        <v>451</v>
      </c>
      <c r="P1010" s="164" t="s">
        <v>451</v>
      </c>
      <c r="Q1010" s="112" t="s">
        <v>4087</v>
      </c>
      <c r="R1010" s="95" t="s">
        <v>144</v>
      </c>
      <c r="S1010" s="257">
        <f t="shared" si="15"/>
        <v>49949</v>
      </c>
      <c r="T1010" s="241" t="s">
        <v>16861</v>
      </c>
      <c r="U1010" s="241" t="s">
        <v>3586</v>
      </c>
      <c r="V1010" s="305" t="str" cm="1">
        <f t="array" ref="V1010">_xlfn.IFS(C1010="","",COUNTIF(C1010,"ตำแหน่งว่าง*"),"ว่าง",COUNTIF(C1010,"&lt;&gt;ตำแหน่งว่าง*"),"คนครอง")</f>
        <v>คนครอง</v>
      </c>
      <c r="W1010" s="242">
        <v>42</v>
      </c>
      <c r="X1010" s="98" t="s">
        <v>4084</v>
      </c>
      <c r="Y1010" s="100" t="s">
        <v>451</v>
      </c>
      <c r="Z1010" s="242">
        <v>1009</v>
      </c>
      <c r="AA1010" s="103" t="s">
        <v>24871</v>
      </c>
      <c r="AB1010" s="96" t="s">
        <v>24698</v>
      </c>
    </row>
    <row r="1011" spans="1:28" s="56" customFormat="1" ht="22.8" customHeight="1">
      <c r="A1011" s="96" t="s">
        <v>154</v>
      </c>
      <c r="B1011" s="95" t="s">
        <v>70</v>
      </c>
      <c r="C1011" s="96" t="s">
        <v>17559</v>
      </c>
      <c r="D1011" s="96" t="s">
        <v>20300</v>
      </c>
      <c r="E1011" s="96" t="s">
        <v>20301</v>
      </c>
      <c r="F1011" s="101" t="s">
        <v>4083</v>
      </c>
      <c r="G1011" s="163" t="s">
        <v>4089</v>
      </c>
      <c r="H1011" s="121">
        <v>42940</v>
      </c>
      <c r="I1011" s="121">
        <v>41137</v>
      </c>
      <c r="J1011" s="121">
        <v>41137</v>
      </c>
      <c r="K1011" s="121">
        <v>25130</v>
      </c>
      <c r="L1011" s="96" t="s">
        <v>4090</v>
      </c>
      <c r="M1011" s="95" t="s">
        <v>973</v>
      </c>
      <c r="N1011" s="164" t="s">
        <v>26</v>
      </c>
      <c r="O1011" s="266" t="s">
        <v>451</v>
      </c>
      <c r="P1011" s="164" t="s">
        <v>451</v>
      </c>
      <c r="Q1011" s="99" t="s">
        <v>18738</v>
      </c>
      <c r="R1011" s="95" t="s">
        <v>842</v>
      </c>
      <c r="S1011" s="257">
        <f t="shared" si="15"/>
        <v>47392</v>
      </c>
      <c r="T1011" s="243" t="s">
        <v>16861</v>
      </c>
      <c r="U1011" s="243" t="s">
        <v>3586</v>
      </c>
      <c r="V1011" s="305" t="str" cm="1">
        <f t="array" ref="V1011">_xlfn.IFS(C1011="","",COUNTIF(C1011,"ตำแหน่งว่าง*"),"ว่าง",COUNTIF(C1011,"&lt;&gt;ตำแหน่งว่าง*"),"คนครอง")</f>
        <v>คนครอง</v>
      </c>
      <c r="W1011" s="242">
        <v>42</v>
      </c>
      <c r="X1011" s="98" t="s">
        <v>4088</v>
      </c>
      <c r="Y1011" s="100" t="s">
        <v>451</v>
      </c>
      <c r="Z1011" s="242">
        <v>1010</v>
      </c>
      <c r="AA1011" s="103" t="s">
        <v>24763</v>
      </c>
      <c r="AB1011" s="96" t="s">
        <v>24631</v>
      </c>
    </row>
    <row r="1012" spans="1:28" s="53" customFormat="1" ht="22.8" customHeight="1">
      <c r="A1012" s="96" t="s">
        <v>69</v>
      </c>
      <c r="B1012" s="95" t="s">
        <v>70</v>
      </c>
      <c r="C1012" s="96" t="s">
        <v>4019</v>
      </c>
      <c r="D1012" s="96" t="s">
        <v>20302</v>
      </c>
      <c r="E1012" s="96" t="s">
        <v>20303</v>
      </c>
      <c r="F1012" s="101" t="s">
        <v>16986</v>
      </c>
      <c r="G1012" s="163" t="s">
        <v>4021</v>
      </c>
      <c r="H1012" s="121">
        <v>43812</v>
      </c>
      <c r="I1012" s="121">
        <v>43812</v>
      </c>
      <c r="J1012" s="121">
        <v>35636</v>
      </c>
      <c r="K1012" s="121">
        <v>26601</v>
      </c>
      <c r="L1012" s="96" t="s">
        <v>4022</v>
      </c>
      <c r="M1012" s="95" t="s">
        <v>730</v>
      </c>
      <c r="N1012" s="164" t="s">
        <v>26</v>
      </c>
      <c r="O1012" s="266" t="s">
        <v>34</v>
      </c>
      <c r="P1012" s="164" t="s">
        <v>1363</v>
      </c>
      <c r="Q1012" s="99" t="s">
        <v>18739</v>
      </c>
      <c r="R1012" s="95" t="s">
        <v>1457</v>
      </c>
      <c r="S1012" s="257">
        <f t="shared" si="15"/>
        <v>48853</v>
      </c>
      <c r="T1012" s="241" t="s">
        <v>16860</v>
      </c>
      <c r="U1012" s="241" t="s">
        <v>3586</v>
      </c>
      <c r="V1012" s="305" t="str" cm="1">
        <f t="array" ref="V1012">_xlfn.IFS(C1012="","",COUNTIF(C1012,"ตำแหน่งว่าง*"),"ว่าง",COUNTIF(C1012,"&lt;&gt;ตำแหน่งว่าง*"),"คนครอง")</f>
        <v>คนครอง</v>
      </c>
      <c r="W1012" s="245">
        <v>31</v>
      </c>
      <c r="X1012" s="98" t="s">
        <v>4020</v>
      </c>
      <c r="Y1012" s="100" t="s">
        <v>1363</v>
      </c>
      <c r="Z1012" s="242">
        <v>1011</v>
      </c>
      <c r="AA1012" s="103" t="s">
        <v>24855</v>
      </c>
      <c r="AB1012" s="96" t="s">
        <v>24699</v>
      </c>
    </row>
    <row r="1013" spans="1:28" s="53" customFormat="1" ht="22.8" customHeight="1">
      <c r="A1013" s="96" t="s">
        <v>93</v>
      </c>
      <c r="B1013" s="95" t="s">
        <v>70</v>
      </c>
      <c r="C1013" s="96" t="s">
        <v>4023</v>
      </c>
      <c r="D1013" s="96" t="s">
        <v>20304</v>
      </c>
      <c r="E1013" s="96" t="s">
        <v>20305</v>
      </c>
      <c r="F1013" s="101" t="s">
        <v>4024</v>
      </c>
      <c r="G1013" s="163" t="s">
        <v>4026</v>
      </c>
      <c r="H1013" s="121">
        <v>42893</v>
      </c>
      <c r="I1013" s="121">
        <v>42893</v>
      </c>
      <c r="J1013" s="121">
        <v>37392</v>
      </c>
      <c r="K1013" s="121">
        <v>28311</v>
      </c>
      <c r="L1013" s="96" t="s">
        <v>4027</v>
      </c>
      <c r="M1013" s="95" t="s">
        <v>730</v>
      </c>
      <c r="N1013" s="164" t="s">
        <v>26</v>
      </c>
      <c r="O1013" s="266" t="s">
        <v>34</v>
      </c>
      <c r="P1013" s="164" t="s">
        <v>467</v>
      </c>
      <c r="Q1013" s="99" t="s">
        <v>18740</v>
      </c>
      <c r="R1013" s="95" t="s">
        <v>1673</v>
      </c>
      <c r="S1013" s="257">
        <f t="shared" si="15"/>
        <v>50314</v>
      </c>
      <c r="T1013" s="241" t="s">
        <v>16860</v>
      </c>
      <c r="U1013" s="241" t="s">
        <v>3586</v>
      </c>
      <c r="V1013" s="305" t="str" cm="1">
        <f t="array" ref="V1013">_xlfn.IFS(C1013="","",COUNTIF(C1013,"ตำแหน่งว่าง*"),"ว่าง",COUNTIF(C1013,"&lt;&gt;ตำแหน่งว่าง*"),"คนครอง")</f>
        <v>คนครอง</v>
      </c>
      <c r="W1013" s="242" cm="1">
        <f t="array" ref="W1013">_xlfn.IFS(COUNTIF(C1013,"*(สบ3)"),32,COUNTIF(C1013,"*(สบ2)"),41,COUNTIF(C1013,"*(สบ1)"),42,COUNTIF(C1013,"ตำแหน่งว่าง*"),42)</f>
        <v>32</v>
      </c>
      <c r="X1013" s="98" t="s">
        <v>4025</v>
      </c>
      <c r="Y1013" s="100" t="s">
        <v>467</v>
      </c>
      <c r="Z1013" s="242">
        <v>1012</v>
      </c>
      <c r="AA1013" s="103"/>
      <c r="AB1013" s="96" t="s">
        <v>24635</v>
      </c>
    </row>
    <row r="1014" spans="1:28" s="53" customFormat="1" ht="22.8" customHeight="1">
      <c r="A1014" s="96" t="s">
        <v>154</v>
      </c>
      <c r="B1014" s="95" t="s">
        <v>20</v>
      </c>
      <c r="C1014" s="96" t="s">
        <v>4099</v>
      </c>
      <c r="D1014" s="96" t="s">
        <v>20356</v>
      </c>
      <c r="E1014" s="96" t="s">
        <v>20357</v>
      </c>
      <c r="F1014" s="101" t="s">
        <v>4024</v>
      </c>
      <c r="G1014" s="163" t="s">
        <v>4029</v>
      </c>
      <c r="H1014" s="121">
        <v>45768</v>
      </c>
      <c r="I1014" s="121">
        <v>41645</v>
      </c>
      <c r="J1014" s="121">
        <v>41645</v>
      </c>
      <c r="K1014" s="121">
        <v>30366</v>
      </c>
      <c r="L1014" s="96" t="s">
        <v>17133</v>
      </c>
      <c r="M1014" s="95" t="s">
        <v>383</v>
      </c>
      <c r="N1014" s="164" t="s">
        <v>26</v>
      </c>
      <c r="O1014" s="266" t="s">
        <v>34</v>
      </c>
      <c r="P1014" s="164" t="s">
        <v>467</v>
      </c>
      <c r="Q1014" s="99" t="s">
        <v>4102</v>
      </c>
      <c r="R1014" s="95" t="s">
        <v>24410</v>
      </c>
      <c r="S1014" s="257">
        <f t="shared" si="15"/>
        <v>52505</v>
      </c>
      <c r="T1014" s="241" t="s">
        <v>16860</v>
      </c>
      <c r="U1014" s="241" t="s">
        <v>3586</v>
      </c>
      <c r="V1014" s="305" t="str" cm="1">
        <f t="array" ref="V1014">_xlfn.IFS(C1014="","",COUNTIF(C1014,"ตำแหน่งว่าง*"),"ว่าง",COUNTIF(C1014,"&lt;&gt;ตำแหน่งว่าง*"),"คนครอง")</f>
        <v>คนครอง</v>
      </c>
      <c r="W1014" s="242" cm="1">
        <f t="array" ref="W1014">_xlfn.IFS(COUNTIF(C1014,"*(สบ3)"),32,COUNTIF(C1014,"*(สบ2)"),41,COUNTIF(C1014,"*(สบ1)"),42,COUNTIF(C1014,"ตำแหน่งว่าง*"),42)</f>
        <v>42</v>
      </c>
      <c r="X1014" s="98" t="s">
        <v>4028</v>
      </c>
      <c r="Y1014" s="100" t="s">
        <v>467</v>
      </c>
      <c r="Z1014" s="242">
        <v>1013</v>
      </c>
      <c r="AA1014" s="103"/>
      <c r="AB1014" s="96" t="s">
        <v>24636</v>
      </c>
    </row>
    <row r="1015" spans="1:28" s="53" customFormat="1" ht="22.8" customHeight="1">
      <c r="A1015" s="96" t="s">
        <v>154</v>
      </c>
      <c r="B1015" s="95" t="s">
        <v>20</v>
      </c>
      <c r="C1015" s="96" t="s">
        <v>17435</v>
      </c>
      <c r="D1015" s="96" t="s">
        <v>19136</v>
      </c>
      <c r="E1015" s="96" t="s">
        <v>19832</v>
      </c>
      <c r="F1015" s="101" t="s">
        <v>4024</v>
      </c>
      <c r="G1015" s="163" t="s">
        <v>4031</v>
      </c>
      <c r="H1015" s="121">
        <v>45768</v>
      </c>
      <c r="I1015" s="121">
        <v>43868</v>
      </c>
      <c r="J1015" s="121">
        <v>43868</v>
      </c>
      <c r="K1015" s="121">
        <v>35050</v>
      </c>
      <c r="L1015" s="96" t="s">
        <v>25071</v>
      </c>
      <c r="M1015" s="95" t="s">
        <v>197</v>
      </c>
      <c r="N1015" s="164" t="s">
        <v>26</v>
      </c>
      <c r="O1015" s="266" t="s">
        <v>34</v>
      </c>
      <c r="P1015" s="164" t="s">
        <v>467</v>
      </c>
      <c r="Q1015" s="99" t="s">
        <v>2926</v>
      </c>
      <c r="R1015" s="95" t="s">
        <v>24416</v>
      </c>
      <c r="S1015" s="257">
        <f t="shared" si="15"/>
        <v>57254</v>
      </c>
      <c r="T1015" s="241" t="s">
        <v>16860</v>
      </c>
      <c r="U1015" s="241" t="s">
        <v>3586</v>
      </c>
      <c r="V1015" s="305" t="str" cm="1">
        <f t="array" ref="V1015">_xlfn.IFS(C1015="","",COUNTIF(C1015,"ตำแหน่งว่าง*"),"ว่าง",COUNTIF(C1015,"&lt;&gt;ตำแหน่งว่าง*"),"คนครอง")</f>
        <v>คนครอง</v>
      </c>
      <c r="W1015" s="242" cm="1">
        <f t="array" ref="W1015">_xlfn.IFS(COUNTIF(C1015,"*(สบ3)"),32,COUNTIF(C1015,"*(สบ2)"),41,COUNTIF(C1015,"*(สบ1)"),42,COUNTIF(C1015,"ตำแหน่งว่าง*"),42)</f>
        <v>42</v>
      </c>
      <c r="X1015" s="98" t="s">
        <v>4030</v>
      </c>
      <c r="Y1015" s="100" t="s">
        <v>467</v>
      </c>
      <c r="Z1015" s="242">
        <v>1014</v>
      </c>
      <c r="AA1015" s="103"/>
      <c r="AB1015" s="96" t="s">
        <v>24654</v>
      </c>
    </row>
    <row r="1016" spans="1:28" s="53" customFormat="1" ht="22.8" customHeight="1">
      <c r="A1016" s="96" t="s">
        <v>93</v>
      </c>
      <c r="B1016" s="95" t="s">
        <v>70</v>
      </c>
      <c r="C1016" s="96" t="s">
        <v>4032</v>
      </c>
      <c r="D1016" s="96" t="s">
        <v>20306</v>
      </c>
      <c r="E1016" s="96" t="s">
        <v>20307</v>
      </c>
      <c r="F1016" s="101" t="s">
        <v>4024</v>
      </c>
      <c r="G1016" s="163" t="s">
        <v>4034</v>
      </c>
      <c r="H1016" s="121">
        <v>44537</v>
      </c>
      <c r="I1016" s="121">
        <v>43539</v>
      </c>
      <c r="J1016" s="121">
        <v>38838</v>
      </c>
      <c r="K1016" s="121">
        <v>29730</v>
      </c>
      <c r="L1016" s="96" t="s">
        <v>25072</v>
      </c>
      <c r="M1016" s="95" t="s">
        <v>730</v>
      </c>
      <c r="N1016" s="164" t="s">
        <v>26</v>
      </c>
      <c r="O1016" s="266" t="s">
        <v>34</v>
      </c>
      <c r="P1016" s="164" t="s">
        <v>467</v>
      </c>
      <c r="Q1016" s="99" t="s">
        <v>18741</v>
      </c>
      <c r="R1016" s="95" t="s">
        <v>2069</v>
      </c>
      <c r="S1016" s="257">
        <f t="shared" si="15"/>
        <v>51775</v>
      </c>
      <c r="T1016" s="241" t="s">
        <v>16860</v>
      </c>
      <c r="U1016" s="241" t="s">
        <v>3586</v>
      </c>
      <c r="V1016" s="305" t="str" cm="1">
        <f t="array" ref="V1016">_xlfn.IFS(C1016="","",COUNTIF(C1016,"ตำแหน่งว่าง*"),"ว่าง",COUNTIF(C1016,"&lt;&gt;ตำแหน่งว่าง*"),"คนครอง")</f>
        <v>คนครอง</v>
      </c>
      <c r="W1016" s="242" cm="1">
        <f t="array" ref="W1016">_xlfn.IFS(COUNTIF(C1016,"*(สบ3)"),32,COUNTIF(C1016,"*(สบ2)"),41,COUNTIF(C1016,"*(สบ1)"),42,COUNTIF(C1016,"ตำแหน่งว่าง*"),42)</f>
        <v>32</v>
      </c>
      <c r="X1016" s="98" t="s">
        <v>4033</v>
      </c>
      <c r="Y1016" s="100" t="s">
        <v>467</v>
      </c>
      <c r="Z1016" s="242">
        <v>1015</v>
      </c>
      <c r="AA1016" s="103" t="s">
        <v>24872</v>
      </c>
      <c r="AB1016" s="96" t="s">
        <v>24625</v>
      </c>
    </row>
    <row r="1017" spans="1:28" s="54" customFormat="1" ht="22.8" customHeight="1">
      <c r="A1017" s="96" t="s">
        <v>125</v>
      </c>
      <c r="B1017" s="95" t="s">
        <v>20</v>
      </c>
      <c r="C1017" s="96" t="s">
        <v>17555</v>
      </c>
      <c r="D1017" s="96" t="s">
        <v>20308</v>
      </c>
      <c r="E1017" s="96" t="s">
        <v>20309</v>
      </c>
      <c r="F1017" s="101" t="s">
        <v>4024</v>
      </c>
      <c r="G1017" s="163" t="s">
        <v>4036</v>
      </c>
      <c r="H1017" s="121">
        <v>44636</v>
      </c>
      <c r="I1017" s="121">
        <v>44636</v>
      </c>
      <c r="J1017" s="121">
        <v>44636</v>
      </c>
      <c r="K1017" s="121">
        <v>35836</v>
      </c>
      <c r="L1017" s="96" t="s">
        <v>25073</v>
      </c>
      <c r="M1017" s="95" t="s">
        <v>4037</v>
      </c>
      <c r="N1017" s="164" t="s">
        <v>26</v>
      </c>
      <c r="O1017" s="266" t="s">
        <v>34</v>
      </c>
      <c r="P1017" s="164" t="s">
        <v>467</v>
      </c>
      <c r="Q1017" s="99" t="s">
        <v>4038</v>
      </c>
      <c r="R1017" s="95" t="s">
        <v>1498</v>
      </c>
      <c r="S1017" s="257">
        <f t="shared" si="15"/>
        <v>57984</v>
      </c>
      <c r="T1017" s="241" t="s">
        <v>16860</v>
      </c>
      <c r="U1017" s="241" t="s">
        <v>3586</v>
      </c>
      <c r="V1017" s="305" t="str" cm="1">
        <f t="array" ref="V1017">_xlfn.IFS(C1017="","",COUNTIF(C1017,"ตำแหน่งว่าง*"),"ว่าง",COUNTIF(C1017,"&lt;&gt;ตำแหน่งว่าง*"),"คนครอง")</f>
        <v>คนครอง</v>
      </c>
      <c r="W1017" s="242" cm="1">
        <f t="array" ref="W1017">_xlfn.IFS(COUNTIF(C1017,"*(สบ3)"),32,COUNTIF(C1017,"*(สบ2)"),41,COUNTIF(C1017,"*(สบ1)"),42,COUNTIF(C1017,"ตำแหน่งว่าง*"),42)</f>
        <v>42</v>
      </c>
      <c r="X1017" s="98" t="s">
        <v>4035</v>
      </c>
      <c r="Y1017" s="100" t="s">
        <v>467</v>
      </c>
      <c r="Z1017" s="242">
        <v>1016</v>
      </c>
      <c r="AA1017" s="103"/>
      <c r="AB1017" s="96" t="s">
        <v>24655</v>
      </c>
    </row>
    <row r="1018" spans="1:28" s="53" customFormat="1" ht="22.8" customHeight="1">
      <c r="A1018" s="96"/>
      <c r="B1018" s="95"/>
      <c r="C1018" s="95" t="s">
        <v>60</v>
      </c>
      <c r="D1018" s="96"/>
      <c r="E1018" s="96"/>
      <c r="F1018" s="101" t="s">
        <v>4024</v>
      </c>
      <c r="G1018" s="163" t="s">
        <v>4040</v>
      </c>
      <c r="H1018" s="121" t="s">
        <v>63</v>
      </c>
      <c r="I1018" s="121" t="s">
        <v>63</v>
      </c>
      <c r="J1018" s="121" t="s">
        <v>63</v>
      </c>
      <c r="K1018" s="121" t="s">
        <v>63</v>
      </c>
      <c r="L1018" s="96"/>
      <c r="M1018" s="95"/>
      <c r="N1018" s="164" t="s">
        <v>26</v>
      </c>
      <c r="O1018" s="266" t="s">
        <v>34</v>
      </c>
      <c r="P1018" s="164" t="s">
        <v>467</v>
      </c>
      <c r="Q1018" s="99"/>
      <c r="R1018" s="95"/>
      <c r="S1018" s="257" t="str">
        <f t="shared" si="15"/>
        <v/>
      </c>
      <c r="T1018" s="241" t="s">
        <v>16860</v>
      </c>
      <c r="U1018" s="241" t="s">
        <v>3586</v>
      </c>
      <c r="V1018" s="305" t="str" cm="1">
        <f t="array" ref="V1018">_xlfn.IFS(C1018="","",COUNTIF(C1018,"ตำแหน่งว่าง*"),"ว่าง",COUNTIF(C1018,"&lt;&gt;ตำแหน่งว่าง*"),"คนครอง")</f>
        <v>ว่าง</v>
      </c>
      <c r="W1018" s="242" cm="1">
        <f t="array" ref="W1018">_xlfn.IFS(COUNTIF(C1018,"*(สบ3)"),32,COUNTIF(C1018,"*(สบ2)"),41,COUNTIF(C1018,"*(สบ1)"),42,COUNTIF(C1018,"ตำแหน่งว่าง*"),42)</f>
        <v>42</v>
      </c>
      <c r="X1018" s="98" t="s">
        <v>4039</v>
      </c>
      <c r="Y1018" s="100" t="s">
        <v>467</v>
      </c>
      <c r="Z1018" s="242">
        <v>1017</v>
      </c>
      <c r="AA1018" s="96"/>
      <c r="AB1018" s="96"/>
    </row>
    <row r="1019" spans="1:28" s="53" customFormat="1" ht="22.8" customHeight="1">
      <c r="A1019" s="96" t="s">
        <v>93</v>
      </c>
      <c r="B1019" s="95" t="s">
        <v>20</v>
      </c>
      <c r="C1019" s="96" t="s">
        <v>4041</v>
      </c>
      <c r="D1019" s="96" t="s">
        <v>19808</v>
      </c>
      <c r="E1019" s="96" t="s">
        <v>20310</v>
      </c>
      <c r="F1019" s="101" t="s">
        <v>4042</v>
      </c>
      <c r="G1019" s="163" t="s">
        <v>4044</v>
      </c>
      <c r="H1019" s="121">
        <v>42506</v>
      </c>
      <c r="I1019" s="121">
        <v>42506</v>
      </c>
      <c r="J1019" s="121">
        <v>39517</v>
      </c>
      <c r="K1019" s="121">
        <v>28199</v>
      </c>
      <c r="L1019" s="96" t="s">
        <v>4045</v>
      </c>
      <c r="M1019" s="95" t="s">
        <v>973</v>
      </c>
      <c r="N1019" s="164" t="s">
        <v>26</v>
      </c>
      <c r="O1019" s="266" t="s">
        <v>451</v>
      </c>
      <c r="P1019" s="164" t="s">
        <v>451</v>
      </c>
      <c r="Q1019" s="99" t="s">
        <v>18742</v>
      </c>
      <c r="R1019" s="95" t="s">
        <v>4046</v>
      </c>
      <c r="S1019" s="257">
        <f t="shared" si="15"/>
        <v>50314</v>
      </c>
      <c r="T1019" s="241" t="s">
        <v>16860</v>
      </c>
      <c r="U1019" s="241" t="s">
        <v>3586</v>
      </c>
      <c r="V1019" s="305" t="str" cm="1">
        <f t="array" ref="V1019">_xlfn.IFS(C1019="","",COUNTIF(C1019,"ตำแหน่งว่าง*"),"ว่าง",COUNTIF(C1019,"&lt;&gt;ตำแหน่งว่าง*"),"คนครอง")</f>
        <v>คนครอง</v>
      </c>
      <c r="W1019" s="242">
        <v>41</v>
      </c>
      <c r="X1019" s="98" t="s">
        <v>4043</v>
      </c>
      <c r="Y1019" s="100" t="s">
        <v>451</v>
      </c>
      <c r="Z1019" s="242">
        <v>1018</v>
      </c>
      <c r="AA1019" s="103" t="s">
        <v>24865</v>
      </c>
      <c r="AB1019" s="96" t="s">
        <v>24629</v>
      </c>
    </row>
    <row r="1020" spans="1:28" s="53" customFormat="1" ht="22.8" customHeight="1">
      <c r="A1020" s="96" t="s">
        <v>154</v>
      </c>
      <c r="B1020" s="95" t="s">
        <v>20</v>
      </c>
      <c r="C1020" s="96" t="s">
        <v>17586</v>
      </c>
      <c r="D1020" s="96" t="s">
        <v>20311</v>
      </c>
      <c r="E1020" s="96" t="s">
        <v>20312</v>
      </c>
      <c r="F1020" s="101" t="s">
        <v>4047</v>
      </c>
      <c r="G1020" s="163" t="s">
        <v>4049</v>
      </c>
      <c r="H1020" s="121">
        <v>45322</v>
      </c>
      <c r="I1020" s="121">
        <v>43677</v>
      </c>
      <c r="J1020" s="121">
        <v>43677</v>
      </c>
      <c r="K1020" s="121">
        <v>32350</v>
      </c>
      <c r="L1020" s="96" t="s">
        <v>25074</v>
      </c>
      <c r="M1020" s="95" t="s">
        <v>383</v>
      </c>
      <c r="N1020" s="164" t="s">
        <v>26</v>
      </c>
      <c r="O1020" s="266" t="s">
        <v>451</v>
      </c>
      <c r="P1020" s="164" t="s">
        <v>451</v>
      </c>
      <c r="Q1020" s="99" t="s">
        <v>4456</v>
      </c>
      <c r="R1020" s="95" t="s">
        <v>17993</v>
      </c>
      <c r="S1020" s="257">
        <f t="shared" si="15"/>
        <v>54332</v>
      </c>
      <c r="T1020" s="241" t="s">
        <v>16860</v>
      </c>
      <c r="U1020" s="241" t="s">
        <v>3586</v>
      </c>
      <c r="V1020" s="305" t="str" cm="1">
        <f t="array" ref="V1020">_xlfn.IFS(C1020="","",COUNTIF(C1020,"ตำแหน่งว่าง*"),"ว่าง",COUNTIF(C1020,"&lt;&gt;ตำแหน่งว่าง*"),"คนครอง")</f>
        <v>คนครอง</v>
      </c>
      <c r="W1020" s="242">
        <v>42</v>
      </c>
      <c r="X1020" s="98" t="s">
        <v>4048</v>
      </c>
      <c r="Y1020" s="100" t="s">
        <v>451</v>
      </c>
      <c r="Z1020" s="242">
        <v>1019</v>
      </c>
      <c r="AA1020" s="103"/>
      <c r="AB1020" s="96" t="s">
        <v>24658</v>
      </c>
    </row>
    <row r="1021" spans="1:28" s="53" customFormat="1" ht="22.8" customHeight="1">
      <c r="A1021" s="96"/>
      <c r="B1021" s="95"/>
      <c r="C1021" s="96" t="s">
        <v>60</v>
      </c>
      <c r="D1021" s="96"/>
      <c r="E1021" s="96"/>
      <c r="F1021" s="101" t="s">
        <v>4047</v>
      </c>
      <c r="G1021" s="163" t="s">
        <v>4051</v>
      </c>
      <c r="H1021" s="121"/>
      <c r="I1021" s="121"/>
      <c r="J1021" s="121"/>
      <c r="K1021" s="121"/>
      <c r="L1021" s="96"/>
      <c r="M1021" s="95"/>
      <c r="N1021" s="164" t="s">
        <v>26</v>
      </c>
      <c r="O1021" s="266" t="s">
        <v>451</v>
      </c>
      <c r="P1021" s="164" t="s">
        <v>451</v>
      </c>
      <c r="Q1021" s="99"/>
      <c r="R1021" s="95"/>
      <c r="S1021" s="257" t="str">
        <f t="shared" si="15"/>
        <v/>
      </c>
      <c r="T1021" s="241" t="s">
        <v>16860</v>
      </c>
      <c r="U1021" s="241" t="s">
        <v>3586</v>
      </c>
      <c r="V1021" s="305" t="str" cm="1">
        <f t="array" ref="V1021">_xlfn.IFS(C1021="","",COUNTIF(C1021,"ตำแหน่งว่าง*"),"ว่าง",COUNTIF(C1021,"&lt;&gt;ตำแหน่งว่าง*"),"คนครอง")</f>
        <v>ว่าง</v>
      </c>
      <c r="W1021" s="242">
        <v>42</v>
      </c>
      <c r="X1021" s="98" t="s">
        <v>4050</v>
      </c>
      <c r="Y1021" s="100" t="s">
        <v>451</v>
      </c>
      <c r="Z1021" s="242">
        <v>1020</v>
      </c>
      <c r="AA1021" s="96"/>
      <c r="AB1021" s="96"/>
    </row>
    <row r="1022" spans="1:28" s="53" customFormat="1" ht="22.8" customHeight="1">
      <c r="A1022" s="96" t="s">
        <v>69</v>
      </c>
      <c r="B1022" s="95" t="s">
        <v>70</v>
      </c>
      <c r="C1022" s="96" t="s">
        <v>17544</v>
      </c>
      <c r="D1022" s="96" t="s">
        <v>20314</v>
      </c>
      <c r="E1022" s="96" t="s">
        <v>20315</v>
      </c>
      <c r="F1022" s="101" t="s">
        <v>16982</v>
      </c>
      <c r="G1022" s="163" t="s">
        <v>3885</v>
      </c>
      <c r="H1022" s="121">
        <v>44187</v>
      </c>
      <c r="I1022" s="121">
        <v>44187</v>
      </c>
      <c r="J1022" s="121">
        <v>37956</v>
      </c>
      <c r="K1022" s="121">
        <v>29575</v>
      </c>
      <c r="L1022" s="96" t="s">
        <v>18445</v>
      </c>
      <c r="M1022" s="95" t="s">
        <v>1326</v>
      </c>
      <c r="N1022" s="164" t="s">
        <v>26</v>
      </c>
      <c r="O1022" s="266" t="s">
        <v>34</v>
      </c>
      <c r="P1022" s="164" t="s">
        <v>1363</v>
      </c>
      <c r="Q1022" s="99" t="s">
        <v>18743</v>
      </c>
      <c r="R1022" s="95" t="s">
        <v>179</v>
      </c>
      <c r="S1022" s="257">
        <f t="shared" si="15"/>
        <v>51775</v>
      </c>
      <c r="T1022" s="241" t="s">
        <v>16857</v>
      </c>
      <c r="U1022" s="241" t="s">
        <v>3586</v>
      </c>
      <c r="V1022" s="305" t="str" cm="1">
        <f t="array" ref="V1022">_xlfn.IFS(C1022="","",COUNTIF(C1022,"ตำแหน่งว่าง*"),"ว่าง",COUNTIF(C1022,"&lt;&gt;ตำแหน่งว่าง*"),"คนครอง")</f>
        <v>คนครอง</v>
      </c>
      <c r="W1022" s="245">
        <v>31</v>
      </c>
      <c r="X1022" s="98" t="s">
        <v>3884</v>
      </c>
      <c r="Y1022" s="100" t="s">
        <v>1363</v>
      </c>
      <c r="Z1022" s="242">
        <v>1021</v>
      </c>
      <c r="AA1022" s="103" t="s">
        <v>24756</v>
      </c>
      <c r="AB1022" s="96" t="s">
        <v>24626</v>
      </c>
    </row>
    <row r="1023" spans="1:28" s="55" customFormat="1" ht="22.8" customHeight="1">
      <c r="A1023" s="96"/>
      <c r="B1023" s="95"/>
      <c r="C1023" s="95" t="s">
        <v>60</v>
      </c>
      <c r="D1023" s="96"/>
      <c r="E1023" s="96"/>
      <c r="F1023" s="101" t="s">
        <v>3886</v>
      </c>
      <c r="G1023" s="163" t="s">
        <v>3888</v>
      </c>
      <c r="H1023" s="121"/>
      <c r="I1023" s="121"/>
      <c r="J1023" s="121"/>
      <c r="K1023" s="121"/>
      <c r="L1023" s="96"/>
      <c r="M1023" s="95"/>
      <c r="N1023" s="164" t="s">
        <v>26</v>
      </c>
      <c r="O1023" s="266" t="s">
        <v>34</v>
      </c>
      <c r="P1023" s="164" t="s">
        <v>467</v>
      </c>
      <c r="Q1023" s="99"/>
      <c r="R1023" s="95"/>
      <c r="S1023" s="257" t="str">
        <f t="shared" si="15"/>
        <v/>
      </c>
      <c r="T1023" s="241" t="s">
        <v>16857</v>
      </c>
      <c r="U1023" s="241" t="s">
        <v>3586</v>
      </c>
      <c r="V1023" s="305" t="str" cm="1">
        <f t="array" ref="V1023">_xlfn.IFS(C1023="","",COUNTIF(C1023,"ตำแหน่งว่าง*"),"ว่าง",COUNTIF(C1023,"&lt;&gt;ตำแหน่งว่าง*"),"คนครอง")</f>
        <v>ว่าง</v>
      </c>
      <c r="W1023" s="242" cm="1">
        <f t="array" ref="W1023">_xlfn.IFS(COUNTIF(C1023,"*(สบ3)"),32,COUNTIF(C1023,"*(สบ2)"),41,COUNTIF(C1023,"*(สบ1)"),42,COUNTIF(C1023,"ตำแหน่งว่าง*"),42)</f>
        <v>42</v>
      </c>
      <c r="X1023" s="98" t="s">
        <v>3887</v>
      </c>
      <c r="Y1023" s="100" t="s">
        <v>467</v>
      </c>
      <c r="Z1023" s="242">
        <v>1022</v>
      </c>
      <c r="AA1023" s="96"/>
      <c r="AB1023" s="96"/>
    </row>
    <row r="1024" spans="1:28" s="53" customFormat="1" ht="22.8" customHeight="1">
      <c r="A1024" s="96"/>
      <c r="B1024" s="95"/>
      <c r="C1024" s="95" t="s">
        <v>60</v>
      </c>
      <c r="D1024" s="96"/>
      <c r="E1024" s="96"/>
      <c r="F1024" s="101" t="s">
        <v>3886</v>
      </c>
      <c r="G1024" s="163" t="s">
        <v>3891</v>
      </c>
      <c r="H1024" s="121" t="s">
        <v>63</v>
      </c>
      <c r="I1024" s="121" t="s">
        <v>63</v>
      </c>
      <c r="J1024" s="121" t="s">
        <v>63</v>
      </c>
      <c r="K1024" s="121" t="s">
        <v>63</v>
      </c>
      <c r="L1024" s="96"/>
      <c r="M1024" s="95"/>
      <c r="N1024" s="164" t="s">
        <v>26</v>
      </c>
      <c r="O1024" s="266" t="s">
        <v>34</v>
      </c>
      <c r="P1024" s="164" t="s">
        <v>467</v>
      </c>
      <c r="Q1024" s="99"/>
      <c r="R1024" s="95"/>
      <c r="S1024" s="257" t="str">
        <f t="shared" si="15"/>
        <v/>
      </c>
      <c r="T1024" s="241" t="s">
        <v>16857</v>
      </c>
      <c r="U1024" s="241" t="s">
        <v>3586</v>
      </c>
      <c r="V1024" s="305" t="str" cm="1">
        <f t="array" ref="V1024">_xlfn.IFS(C1024="","",COUNTIF(C1024,"ตำแหน่งว่าง*"),"ว่าง",COUNTIF(C1024,"&lt;&gt;ตำแหน่งว่าง*"),"คนครอง")</f>
        <v>ว่าง</v>
      </c>
      <c r="W1024" s="242" cm="1">
        <f t="array" ref="W1024">_xlfn.IFS(COUNTIF(C1024,"*(สบ3)"),32,COUNTIF(C1024,"*(สบ2)"),41,COUNTIF(C1024,"*(สบ1)"),42,COUNTIF(C1024,"ตำแหน่งว่าง*"),42)</f>
        <v>42</v>
      </c>
      <c r="X1024" s="98" t="s">
        <v>3890</v>
      </c>
      <c r="Y1024" s="100" t="s">
        <v>467</v>
      </c>
      <c r="Z1024" s="242">
        <v>1023</v>
      </c>
      <c r="AA1024" s="96"/>
      <c r="AB1024" s="96"/>
    </row>
    <row r="1025" spans="1:28" s="53" customFormat="1" ht="22.8" customHeight="1">
      <c r="A1025" s="96" t="s">
        <v>125</v>
      </c>
      <c r="B1025" s="95" t="s">
        <v>20</v>
      </c>
      <c r="C1025" s="96" t="s">
        <v>24359</v>
      </c>
      <c r="D1025" s="96" t="s">
        <v>20318</v>
      </c>
      <c r="E1025" s="96" t="s">
        <v>20319</v>
      </c>
      <c r="F1025" s="101" t="s">
        <v>3886</v>
      </c>
      <c r="G1025" s="163" t="s">
        <v>3893</v>
      </c>
      <c r="H1025" s="121">
        <v>44636</v>
      </c>
      <c r="I1025" s="121">
        <v>44636</v>
      </c>
      <c r="J1025" s="121">
        <v>44636</v>
      </c>
      <c r="K1025" s="121">
        <v>34976</v>
      </c>
      <c r="L1025" s="96" t="s">
        <v>1467</v>
      </c>
      <c r="M1025" s="95" t="s">
        <v>1326</v>
      </c>
      <c r="N1025" s="164" t="s">
        <v>26</v>
      </c>
      <c r="O1025" s="266" t="s">
        <v>34</v>
      </c>
      <c r="P1025" s="164" t="s">
        <v>467</v>
      </c>
      <c r="Q1025" s="99" t="s">
        <v>3894</v>
      </c>
      <c r="R1025" s="95" t="s">
        <v>1498</v>
      </c>
      <c r="S1025" s="257">
        <f t="shared" si="15"/>
        <v>57254</v>
      </c>
      <c r="T1025" s="241" t="s">
        <v>16857</v>
      </c>
      <c r="U1025" s="241" t="s">
        <v>3586</v>
      </c>
      <c r="V1025" s="305" t="str" cm="1">
        <f t="array" ref="V1025">_xlfn.IFS(C1025="","",COUNTIF(C1025,"ตำแหน่งว่าง*"),"ว่าง",COUNTIF(C1025,"&lt;&gt;ตำแหน่งว่าง*"),"คนครอง")</f>
        <v>คนครอง</v>
      </c>
      <c r="W1025" s="242" cm="1">
        <f t="array" ref="W1025">_xlfn.IFS(COUNTIF(C1025,"*(สบ3)"),32,COUNTIF(C1025,"*(สบ2)"),41,COUNTIF(C1025,"*(สบ1)"),42,COUNTIF(C1025,"ตำแหน่งว่าง*"),42)</f>
        <v>42</v>
      </c>
      <c r="X1025" s="98" t="s">
        <v>3892</v>
      </c>
      <c r="Y1025" s="100" t="s">
        <v>467</v>
      </c>
      <c r="Z1025" s="242">
        <v>1024</v>
      </c>
      <c r="AA1025" s="103"/>
      <c r="AB1025" s="96"/>
    </row>
    <row r="1026" spans="1:28" s="53" customFormat="1" ht="22.8" customHeight="1">
      <c r="A1026" s="96" t="s">
        <v>93</v>
      </c>
      <c r="B1026" s="95" t="s">
        <v>20</v>
      </c>
      <c r="C1026" s="96" t="s">
        <v>3895</v>
      </c>
      <c r="D1026" s="96" t="s">
        <v>19610</v>
      </c>
      <c r="E1026" s="96" t="s">
        <v>20320</v>
      </c>
      <c r="F1026" s="101" t="s">
        <v>3886</v>
      </c>
      <c r="G1026" s="163" t="s">
        <v>3897</v>
      </c>
      <c r="H1026" s="121">
        <v>44187</v>
      </c>
      <c r="I1026" s="121">
        <v>44187</v>
      </c>
      <c r="J1026" s="121">
        <v>41645</v>
      </c>
      <c r="K1026" s="121">
        <v>31225</v>
      </c>
      <c r="L1026" s="96" t="s">
        <v>2577</v>
      </c>
      <c r="M1026" s="95" t="s">
        <v>1326</v>
      </c>
      <c r="N1026" s="164" t="s">
        <v>26</v>
      </c>
      <c r="O1026" s="266" t="s">
        <v>34</v>
      </c>
      <c r="P1026" s="164" t="s">
        <v>467</v>
      </c>
      <c r="Q1026" s="99" t="s">
        <v>3898</v>
      </c>
      <c r="R1026" s="95" t="s">
        <v>1479</v>
      </c>
      <c r="S1026" s="257">
        <f t="shared" ref="S1026:S1089" si="16">IF(K1026&lt;&gt;"",DATE(YEAR(K1026)+60+(K1026&gt;=DATE(YEAR(K1026),10,2)),10,1),"")</f>
        <v>53236</v>
      </c>
      <c r="T1026" s="241" t="s">
        <v>16857</v>
      </c>
      <c r="U1026" s="241" t="s">
        <v>3586</v>
      </c>
      <c r="V1026" s="305" t="str" cm="1">
        <f t="array" ref="V1026">_xlfn.IFS(C1026="","",COUNTIF(C1026,"ตำแหน่งว่าง*"),"ว่าง",COUNTIF(C1026,"&lt;&gt;ตำแหน่งว่าง*"),"คนครอง")</f>
        <v>คนครอง</v>
      </c>
      <c r="W1026" s="242" cm="1">
        <f t="array" ref="W1026">_xlfn.IFS(COUNTIF(C1026,"*(สบ3)"),32,COUNTIF(C1026,"*(สบ2)"),41,COUNTIF(C1026,"*(สบ1)"),42,COUNTIF(C1026,"ตำแหน่งว่าง*"),42)</f>
        <v>41</v>
      </c>
      <c r="X1026" s="98" t="s">
        <v>3896</v>
      </c>
      <c r="Y1026" s="100" t="s">
        <v>467</v>
      </c>
      <c r="Z1026" s="242">
        <v>1025</v>
      </c>
      <c r="AA1026" s="103"/>
      <c r="AB1026" s="96" t="s">
        <v>3087</v>
      </c>
    </row>
    <row r="1027" spans="1:28" s="53" customFormat="1" ht="22.8" customHeight="1">
      <c r="A1027" s="96" t="s">
        <v>93</v>
      </c>
      <c r="B1027" s="95" t="s">
        <v>20</v>
      </c>
      <c r="C1027" s="96" t="s">
        <v>17546</v>
      </c>
      <c r="D1027" s="96" t="s">
        <v>20321</v>
      </c>
      <c r="E1027" s="96" t="s">
        <v>20322</v>
      </c>
      <c r="F1027" s="101" t="s">
        <v>3886</v>
      </c>
      <c r="G1027" s="163" t="s">
        <v>3900</v>
      </c>
      <c r="H1027" s="121">
        <v>44967</v>
      </c>
      <c r="I1027" s="121">
        <v>44967</v>
      </c>
      <c r="J1027" s="121">
        <v>40028</v>
      </c>
      <c r="K1027" s="121">
        <v>30168</v>
      </c>
      <c r="L1027" s="96" t="s">
        <v>3901</v>
      </c>
      <c r="M1027" s="95" t="s">
        <v>1326</v>
      </c>
      <c r="N1027" s="164" t="s">
        <v>26</v>
      </c>
      <c r="O1027" s="266" t="s">
        <v>34</v>
      </c>
      <c r="P1027" s="164" t="s">
        <v>467</v>
      </c>
      <c r="Q1027" s="99" t="s">
        <v>18744</v>
      </c>
      <c r="R1027" s="95" t="s">
        <v>590</v>
      </c>
      <c r="S1027" s="257">
        <f t="shared" si="16"/>
        <v>52140</v>
      </c>
      <c r="T1027" s="241" t="s">
        <v>16857</v>
      </c>
      <c r="U1027" s="241" t="s">
        <v>3586</v>
      </c>
      <c r="V1027" s="305" t="str" cm="1">
        <f t="array" ref="V1027">_xlfn.IFS(C1027="","",COUNTIF(C1027,"ตำแหน่งว่าง*"),"ว่าง",COUNTIF(C1027,"&lt;&gt;ตำแหน่งว่าง*"),"คนครอง")</f>
        <v>คนครอง</v>
      </c>
      <c r="W1027" s="242" cm="1">
        <f t="array" ref="W1027">_xlfn.IFS(COUNTIF(C1027,"*(สบ3)"),32,COUNTIF(C1027,"*(สบ2)"),41,COUNTIF(C1027,"*(สบ1)"),42,COUNTIF(C1027,"ตำแหน่งว่าง*"),42)</f>
        <v>32</v>
      </c>
      <c r="X1027" s="98" t="s">
        <v>3899</v>
      </c>
      <c r="Y1027" s="100" t="s">
        <v>467</v>
      </c>
      <c r="Z1027" s="242">
        <v>1026</v>
      </c>
      <c r="AA1027" s="103"/>
      <c r="AB1027" s="96" t="s">
        <v>24663</v>
      </c>
    </row>
    <row r="1028" spans="1:28" s="53" customFormat="1" ht="22.8" customHeight="1">
      <c r="A1028" s="96" t="s">
        <v>125</v>
      </c>
      <c r="B1028" s="95" t="s">
        <v>20</v>
      </c>
      <c r="C1028" s="96" t="s">
        <v>24371</v>
      </c>
      <c r="D1028" s="96" t="s">
        <v>20323</v>
      </c>
      <c r="E1028" s="96" t="s">
        <v>20324</v>
      </c>
      <c r="F1028" s="101" t="s">
        <v>3886</v>
      </c>
      <c r="G1028" s="163" t="s">
        <v>3903</v>
      </c>
      <c r="H1028" s="121">
        <v>44636</v>
      </c>
      <c r="I1028" s="121">
        <v>44636</v>
      </c>
      <c r="J1028" s="121">
        <v>44636</v>
      </c>
      <c r="K1028" s="121">
        <v>33057</v>
      </c>
      <c r="L1028" s="96" t="s">
        <v>1467</v>
      </c>
      <c r="M1028" s="95" t="s">
        <v>142</v>
      </c>
      <c r="N1028" s="164" t="s">
        <v>26</v>
      </c>
      <c r="O1028" s="266" t="s">
        <v>34</v>
      </c>
      <c r="P1028" s="164" t="s">
        <v>467</v>
      </c>
      <c r="Q1028" s="99" t="s">
        <v>3904</v>
      </c>
      <c r="R1028" s="95" t="s">
        <v>1498</v>
      </c>
      <c r="S1028" s="257">
        <f t="shared" si="16"/>
        <v>55062</v>
      </c>
      <c r="T1028" s="241" t="s">
        <v>16857</v>
      </c>
      <c r="U1028" s="241" t="s">
        <v>3586</v>
      </c>
      <c r="V1028" s="305" t="str" cm="1">
        <f t="array" ref="V1028">_xlfn.IFS(C1028="","",COUNTIF(C1028,"ตำแหน่งว่าง*"),"ว่าง",COUNTIF(C1028,"&lt;&gt;ตำแหน่งว่าง*"),"คนครอง")</f>
        <v>คนครอง</v>
      </c>
      <c r="W1028" s="242" cm="1">
        <f t="array" ref="W1028">_xlfn.IFS(COUNTIF(C1028,"*(สบ3)"),32,COUNTIF(C1028,"*(สบ2)"),41,COUNTIF(C1028,"*(สบ1)"),42,COUNTIF(C1028,"ตำแหน่งว่าง*"),42)</f>
        <v>42</v>
      </c>
      <c r="X1028" s="98" t="s">
        <v>3902</v>
      </c>
      <c r="Y1028" s="100" t="s">
        <v>467</v>
      </c>
      <c r="Z1028" s="242">
        <v>1027</v>
      </c>
      <c r="AA1028" s="103"/>
      <c r="AB1028" s="96"/>
    </row>
    <row r="1029" spans="1:28" s="54" customFormat="1" ht="22.8" customHeight="1">
      <c r="A1029" s="96" t="s">
        <v>125</v>
      </c>
      <c r="B1029" s="95" t="s">
        <v>20</v>
      </c>
      <c r="C1029" s="96" t="s">
        <v>24360</v>
      </c>
      <c r="D1029" s="96" t="s">
        <v>20325</v>
      </c>
      <c r="E1029" s="96" t="s">
        <v>20326</v>
      </c>
      <c r="F1029" s="101" t="s">
        <v>3886</v>
      </c>
      <c r="G1029" s="163" t="s">
        <v>3906</v>
      </c>
      <c r="H1029" s="121">
        <v>44636</v>
      </c>
      <c r="I1029" s="121">
        <v>44636</v>
      </c>
      <c r="J1029" s="121">
        <v>44636</v>
      </c>
      <c r="K1029" s="121">
        <v>36279</v>
      </c>
      <c r="L1029" s="96" t="s">
        <v>1467</v>
      </c>
      <c r="M1029" s="95" t="s">
        <v>1326</v>
      </c>
      <c r="N1029" s="164" t="s">
        <v>26</v>
      </c>
      <c r="O1029" s="266" t="s">
        <v>34</v>
      </c>
      <c r="P1029" s="164" t="s">
        <v>467</v>
      </c>
      <c r="Q1029" s="99" t="s">
        <v>3907</v>
      </c>
      <c r="R1029" s="95" t="s">
        <v>1498</v>
      </c>
      <c r="S1029" s="257">
        <f t="shared" si="16"/>
        <v>58349</v>
      </c>
      <c r="T1029" s="241" t="s">
        <v>16857</v>
      </c>
      <c r="U1029" s="241" t="s">
        <v>3586</v>
      </c>
      <c r="V1029" s="305" t="str" cm="1">
        <f t="array" ref="V1029">_xlfn.IFS(C1029="","",COUNTIF(C1029,"ตำแหน่งว่าง*"),"ว่าง",COUNTIF(C1029,"&lt;&gt;ตำแหน่งว่าง*"),"คนครอง")</f>
        <v>คนครอง</v>
      </c>
      <c r="W1029" s="242" cm="1">
        <f t="array" ref="W1029">_xlfn.IFS(COUNTIF(C1029,"*(สบ3)"),32,COUNTIF(C1029,"*(สบ2)"),41,COUNTIF(C1029,"*(สบ1)"),42,COUNTIF(C1029,"ตำแหน่งว่าง*"),42)</f>
        <v>42</v>
      </c>
      <c r="X1029" s="98" t="s">
        <v>3905</v>
      </c>
      <c r="Y1029" s="100" t="s">
        <v>467</v>
      </c>
      <c r="Z1029" s="242">
        <v>1028</v>
      </c>
      <c r="AA1029" s="103"/>
      <c r="AB1029" s="96"/>
    </row>
    <row r="1030" spans="1:28" s="53" customFormat="1" ht="22.8" customHeight="1">
      <c r="A1030" s="96" t="s">
        <v>125</v>
      </c>
      <c r="B1030" s="95" t="s">
        <v>70</v>
      </c>
      <c r="C1030" s="96" t="s">
        <v>3908</v>
      </c>
      <c r="D1030" s="96" t="s">
        <v>20327</v>
      </c>
      <c r="E1030" s="96" t="s">
        <v>20254</v>
      </c>
      <c r="F1030" s="101" t="s">
        <v>3886</v>
      </c>
      <c r="G1030" s="163" t="s">
        <v>3910</v>
      </c>
      <c r="H1030" s="121">
        <v>44986</v>
      </c>
      <c r="I1030" s="121">
        <v>44986</v>
      </c>
      <c r="J1030" s="121">
        <v>44986</v>
      </c>
      <c r="K1030" s="121">
        <v>34260</v>
      </c>
      <c r="L1030" s="96" t="s">
        <v>1467</v>
      </c>
      <c r="M1030" s="95" t="s">
        <v>383</v>
      </c>
      <c r="N1030" s="164" t="s">
        <v>26</v>
      </c>
      <c r="O1030" s="266" t="s">
        <v>34</v>
      </c>
      <c r="P1030" s="164" t="s">
        <v>467</v>
      </c>
      <c r="Q1030" s="99" t="s">
        <v>3911</v>
      </c>
      <c r="R1030" s="95" t="s">
        <v>1474</v>
      </c>
      <c r="S1030" s="257">
        <f t="shared" si="16"/>
        <v>56523</v>
      </c>
      <c r="T1030" s="241" t="s">
        <v>16857</v>
      </c>
      <c r="U1030" s="241" t="s">
        <v>3586</v>
      </c>
      <c r="V1030" s="305" t="str" cm="1">
        <f t="array" ref="V1030">_xlfn.IFS(C1030="","",COUNTIF(C1030,"ตำแหน่งว่าง*"),"ว่าง",COUNTIF(C1030,"&lt;&gt;ตำแหน่งว่าง*"),"คนครอง")</f>
        <v>คนครอง</v>
      </c>
      <c r="W1030" s="242" cm="1">
        <f t="array" ref="W1030">_xlfn.IFS(COUNTIF(C1030,"*(สบ3)"),32,COUNTIF(C1030,"*(สบ2)"),41,COUNTIF(C1030,"*(สบ1)"),42,COUNTIF(C1030,"ตำแหน่งว่าง*"),42)</f>
        <v>42</v>
      </c>
      <c r="X1030" s="98" t="s">
        <v>3909</v>
      </c>
      <c r="Y1030" s="100" t="s">
        <v>467</v>
      </c>
      <c r="Z1030" s="242">
        <v>1029</v>
      </c>
      <c r="AA1030" s="103"/>
      <c r="AB1030" s="96"/>
    </row>
    <row r="1031" spans="1:28" s="53" customFormat="1" ht="22.8" customHeight="1">
      <c r="A1031" s="96" t="s">
        <v>116</v>
      </c>
      <c r="B1031" s="95" t="s">
        <v>20</v>
      </c>
      <c r="C1031" s="96" t="s">
        <v>3912</v>
      </c>
      <c r="D1031" s="96" t="s">
        <v>20328</v>
      </c>
      <c r="E1031" s="96" t="s">
        <v>20329</v>
      </c>
      <c r="F1031" s="101" t="s">
        <v>3913</v>
      </c>
      <c r="G1031" s="163" t="s">
        <v>3915</v>
      </c>
      <c r="H1031" s="121">
        <v>44967</v>
      </c>
      <c r="I1031" s="121">
        <v>44967</v>
      </c>
      <c r="J1031" s="126">
        <v>41533</v>
      </c>
      <c r="K1031" s="121">
        <v>26007</v>
      </c>
      <c r="L1031" s="117" t="s">
        <v>3916</v>
      </c>
      <c r="M1031" s="116" t="s">
        <v>973</v>
      </c>
      <c r="N1031" s="164" t="s">
        <v>26</v>
      </c>
      <c r="O1031" s="266" t="s">
        <v>451</v>
      </c>
      <c r="P1031" s="164" t="s">
        <v>451</v>
      </c>
      <c r="Q1031" s="104" t="s">
        <v>3917</v>
      </c>
      <c r="R1031" s="95" t="s">
        <v>59</v>
      </c>
      <c r="S1031" s="257">
        <f t="shared" si="16"/>
        <v>48122</v>
      </c>
      <c r="T1031" s="241" t="s">
        <v>16857</v>
      </c>
      <c r="U1031" s="241" t="s">
        <v>3586</v>
      </c>
      <c r="V1031" s="305" t="str" cm="1">
        <f t="array" ref="V1031">_xlfn.IFS(C1031="","",COUNTIF(C1031,"ตำแหน่งว่าง*"),"ว่าง",COUNTIF(C1031,"&lt;&gt;ตำแหน่งว่าง*"),"คนครอง")</f>
        <v>คนครอง</v>
      </c>
      <c r="W1031" s="242">
        <v>41</v>
      </c>
      <c r="X1031" s="98" t="s">
        <v>3914</v>
      </c>
      <c r="Y1031" s="100" t="s">
        <v>451</v>
      </c>
      <c r="Z1031" s="242">
        <v>1030</v>
      </c>
      <c r="AA1031" s="103" t="s">
        <v>24929</v>
      </c>
      <c r="AB1031" s="96"/>
    </row>
    <row r="1032" spans="1:28" s="54" customFormat="1" ht="22.8" customHeight="1">
      <c r="A1032" s="96"/>
      <c r="B1032" s="95"/>
      <c r="C1032" s="96" t="s">
        <v>60</v>
      </c>
      <c r="D1032" s="96"/>
      <c r="E1032" s="96"/>
      <c r="F1032" s="101" t="s">
        <v>3918</v>
      </c>
      <c r="G1032" s="163" t="s">
        <v>3920</v>
      </c>
      <c r="H1032" s="121" t="s">
        <v>63</v>
      </c>
      <c r="I1032" s="121" t="s">
        <v>63</v>
      </c>
      <c r="J1032" s="121" t="s">
        <v>63</v>
      </c>
      <c r="K1032" s="121" t="s">
        <v>63</v>
      </c>
      <c r="L1032" s="96"/>
      <c r="M1032" s="95"/>
      <c r="N1032" s="164" t="s">
        <v>26</v>
      </c>
      <c r="O1032" s="266" t="s">
        <v>451</v>
      </c>
      <c r="P1032" s="164" t="s">
        <v>451</v>
      </c>
      <c r="Q1032" s="99"/>
      <c r="R1032" s="95"/>
      <c r="S1032" s="257" t="str">
        <f t="shared" si="16"/>
        <v/>
      </c>
      <c r="T1032" s="241" t="s">
        <v>16857</v>
      </c>
      <c r="U1032" s="241" t="s">
        <v>3586</v>
      </c>
      <c r="V1032" s="305" t="str" cm="1">
        <f t="array" ref="V1032">_xlfn.IFS(C1032="","",COUNTIF(C1032,"ตำแหน่งว่าง*"),"ว่าง",COUNTIF(C1032,"&lt;&gt;ตำแหน่งว่าง*"),"คนครอง")</f>
        <v>ว่าง</v>
      </c>
      <c r="W1032" s="242">
        <v>42</v>
      </c>
      <c r="X1032" s="98" t="s">
        <v>3919</v>
      </c>
      <c r="Y1032" s="100" t="s">
        <v>451</v>
      </c>
      <c r="Z1032" s="242">
        <v>1031</v>
      </c>
      <c r="AA1032" s="96"/>
      <c r="AB1032" s="96"/>
    </row>
    <row r="1033" spans="1:28" s="56" customFormat="1" ht="22.8" customHeight="1">
      <c r="A1033" s="97" t="s">
        <v>154</v>
      </c>
      <c r="B1033" s="100" t="s">
        <v>70</v>
      </c>
      <c r="C1033" s="97" t="s">
        <v>3921</v>
      </c>
      <c r="D1033" s="96" t="s">
        <v>20330</v>
      </c>
      <c r="E1033" s="96" t="s">
        <v>20331</v>
      </c>
      <c r="F1033" s="101" t="s">
        <v>3918</v>
      </c>
      <c r="G1033" s="163" t="s">
        <v>3923</v>
      </c>
      <c r="H1033" s="121">
        <v>44599</v>
      </c>
      <c r="I1033" s="123">
        <v>41045</v>
      </c>
      <c r="J1033" s="123">
        <v>41045</v>
      </c>
      <c r="K1033" s="121">
        <v>25474</v>
      </c>
      <c r="L1033" s="97" t="s">
        <v>3924</v>
      </c>
      <c r="M1033" s="100" t="s">
        <v>1326</v>
      </c>
      <c r="N1033" s="164" t="s">
        <v>26</v>
      </c>
      <c r="O1033" s="266" t="s">
        <v>451</v>
      </c>
      <c r="P1033" s="164" t="s">
        <v>451</v>
      </c>
      <c r="Q1033" s="98" t="s">
        <v>3925</v>
      </c>
      <c r="R1033" s="95" t="s">
        <v>671</v>
      </c>
      <c r="S1033" s="257">
        <f t="shared" si="16"/>
        <v>47392</v>
      </c>
      <c r="T1033" s="243" t="s">
        <v>16857</v>
      </c>
      <c r="U1033" s="243" t="s">
        <v>3586</v>
      </c>
      <c r="V1033" s="305" t="str" cm="1">
        <f t="array" ref="V1033">_xlfn.IFS(C1033="","",COUNTIF(C1033,"ตำแหน่งว่าง*"),"ว่าง",COUNTIF(C1033,"&lt;&gt;ตำแหน่งว่าง*"),"คนครอง")</f>
        <v>คนครอง</v>
      </c>
      <c r="W1033" s="242">
        <v>42</v>
      </c>
      <c r="X1033" s="98" t="s">
        <v>3922</v>
      </c>
      <c r="Y1033" s="100" t="s">
        <v>451</v>
      </c>
      <c r="Z1033" s="242">
        <v>1032</v>
      </c>
      <c r="AA1033" s="103" t="s">
        <v>24873</v>
      </c>
      <c r="AB1033" s="96" t="s">
        <v>24700</v>
      </c>
    </row>
    <row r="1034" spans="1:28" s="53" customFormat="1" ht="22.8" customHeight="1">
      <c r="A1034" s="96" t="s">
        <v>69</v>
      </c>
      <c r="B1034" s="95" t="s">
        <v>20</v>
      </c>
      <c r="C1034" s="96" t="s">
        <v>17547</v>
      </c>
      <c r="D1034" s="96" t="s">
        <v>20332</v>
      </c>
      <c r="E1034" s="96" t="s">
        <v>20333</v>
      </c>
      <c r="F1034" s="101" t="s">
        <v>16983</v>
      </c>
      <c r="G1034" s="163" t="s">
        <v>3927</v>
      </c>
      <c r="H1034" s="121">
        <v>44531</v>
      </c>
      <c r="I1034" s="121">
        <v>44531</v>
      </c>
      <c r="J1034" s="121">
        <v>37712</v>
      </c>
      <c r="K1034" s="121">
        <v>28056</v>
      </c>
      <c r="L1034" s="96" t="s">
        <v>3928</v>
      </c>
      <c r="M1034" s="95" t="s">
        <v>1292</v>
      </c>
      <c r="N1034" s="164" t="s">
        <v>26</v>
      </c>
      <c r="O1034" s="266" t="s">
        <v>34</v>
      </c>
      <c r="P1034" s="164" t="s">
        <v>1363</v>
      </c>
      <c r="Q1034" s="99" t="s">
        <v>18745</v>
      </c>
      <c r="R1034" s="95" t="s">
        <v>1072</v>
      </c>
      <c r="S1034" s="257">
        <f t="shared" si="16"/>
        <v>50314</v>
      </c>
      <c r="T1034" s="241" t="s">
        <v>16858</v>
      </c>
      <c r="U1034" s="241" t="s">
        <v>3586</v>
      </c>
      <c r="V1034" s="305" t="str" cm="1">
        <f t="array" ref="V1034">_xlfn.IFS(C1034="","",COUNTIF(C1034,"ตำแหน่งว่าง*"),"ว่าง",COUNTIF(C1034,"&lt;&gt;ตำแหน่งว่าง*"),"คนครอง")</f>
        <v>คนครอง</v>
      </c>
      <c r="W1034" s="245">
        <v>31</v>
      </c>
      <c r="X1034" s="98" t="s">
        <v>3926</v>
      </c>
      <c r="Y1034" s="100" t="s">
        <v>1363</v>
      </c>
      <c r="Z1034" s="242">
        <v>1033</v>
      </c>
      <c r="AA1034" s="103"/>
      <c r="AB1034" s="96" t="s">
        <v>24635</v>
      </c>
    </row>
    <row r="1035" spans="1:28" s="53" customFormat="1" ht="22.8" customHeight="1">
      <c r="A1035" s="96" t="s">
        <v>93</v>
      </c>
      <c r="B1035" s="95" t="s">
        <v>70</v>
      </c>
      <c r="C1035" s="96" t="s">
        <v>3929</v>
      </c>
      <c r="D1035" s="96" t="s">
        <v>19966</v>
      </c>
      <c r="E1035" s="96" t="s">
        <v>20334</v>
      </c>
      <c r="F1035" s="101" t="s">
        <v>3930</v>
      </c>
      <c r="G1035" s="163" t="s">
        <v>3932</v>
      </c>
      <c r="H1035" s="121">
        <v>43174</v>
      </c>
      <c r="I1035" s="121">
        <v>43174</v>
      </c>
      <c r="J1035" s="121">
        <v>38231</v>
      </c>
      <c r="K1035" s="121">
        <v>29911</v>
      </c>
      <c r="L1035" s="96" t="s">
        <v>3933</v>
      </c>
      <c r="M1035" s="95" t="s">
        <v>1292</v>
      </c>
      <c r="N1035" s="164" t="s">
        <v>26</v>
      </c>
      <c r="O1035" s="266" t="s">
        <v>34</v>
      </c>
      <c r="P1035" s="164" t="s">
        <v>467</v>
      </c>
      <c r="Q1035" s="99" t="s">
        <v>18746</v>
      </c>
      <c r="R1035" s="95" t="s">
        <v>1532</v>
      </c>
      <c r="S1035" s="257">
        <f t="shared" si="16"/>
        <v>52140</v>
      </c>
      <c r="T1035" s="241" t="s">
        <v>16858</v>
      </c>
      <c r="U1035" s="241" t="s">
        <v>3586</v>
      </c>
      <c r="V1035" s="305" t="str" cm="1">
        <f t="array" ref="V1035">_xlfn.IFS(C1035="","",COUNTIF(C1035,"ตำแหน่งว่าง*"),"ว่าง",COUNTIF(C1035,"&lt;&gt;ตำแหน่งว่าง*"),"คนครอง")</f>
        <v>คนครอง</v>
      </c>
      <c r="W1035" s="242" cm="1">
        <f t="array" ref="W1035">_xlfn.IFS(COUNTIF(C1035,"*(สบ3)"),32,COUNTIF(C1035,"*(สบ2)"),41,COUNTIF(C1035,"*(สบ1)"),42,COUNTIF(C1035,"ตำแหน่งว่าง*"),42)</f>
        <v>32</v>
      </c>
      <c r="X1035" s="98" t="s">
        <v>3931</v>
      </c>
      <c r="Y1035" s="100" t="s">
        <v>467</v>
      </c>
      <c r="Z1035" s="242">
        <v>1034</v>
      </c>
      <c r="AA1035" s="103"/>
      <c r="AB1035" s="96" t="s">
        <v>24627</v>
      </c>
    </row>
    <row r="1036" spans="1:28" s="54" customFormat="1" ht="22.8" customHeight="1">
      <c r="A1036" s="96" t="s">
        <v>154</v>
      </c>
      <c r="B1036" s="95" t="s">
        <v>70</v>
      </c>
      <c r="C1036" s="96" t="s">
        <v>17548</v>
      </c>
      <c r="D1036" s="96" t="s">
        <v>20335</v>
      </c>
      <c r="E1036" s="96" t="s">
        <v>20336</v>
      </c>
      <c r="F1036" s="101" t="s">
        <v>3930</v>
      </c>
      <c r="G1036" s="163" t="s">
        <v>3935</v>
      </c>
      <c r="H1036" s="121">
        <v>43420</v>
      </c>
      <c r="I1036" s="121">
        <v>43420</v>
      </c>
      <c r="J1036" s="121">
        <v>43420</v>
      </c>
      <c r="K1036" s="121">
        <v>32250</v>
      </c>
      <c r="L1036" s="96" t="s">
        <v>17122</v>
      </c>
      <c r="M1036" s="95" t="s">
        <v>296</v>
      </c>
      <c r="N1036" s="164" t="s">
        <v>26</v>
      </c>
      <c r="O1036" s="266" t="s">
        <v>34</v>
      </c>
      <c r="P1036" s="164" t="s">
        <v>467</v>
      </c>
      <c r="Q1036" s="99" t="s">
        <v>3936</v>
      </c>
      <c r="R1036" s="95" t="s">
        <v>1491</v>
      </c>
      <c r="S1036" s="257">
        <f t="shared" si="16"/>
        <v>54332</v>
      </c>
      <c r="T1036" s="241" t="s">
        <v>16858</v>
      </c>
      <c r="U1036" s="241" t="s">
        <v>3586</v>
      </c>
      <c r="V1036" s="305" t="str" cm="1">
        <f t="array" ref="V1036">_xlfn.IFS(C1036="","",COUNTIF(C1036,"ตำแหน่งว่าง*"),"ว่าง",COUNTIF(C1036,"&lt;&gt;ตำแหน่งว่าง*"),"คนครอง")</f>
        <v>คนครอง</v>
      </c>
      <c r="W1036" s="242" cm="1">
        <f t="array" ref="W1036">_xlfn.IFS(COUNTIF(C1036,"*(สบ3)"),32,COUNTIF(C1036,"*(สบ2)"),41,COUNTIF(C1036,"*(สบ1)"),42,COUNTIF(C1036,"ตำแหน่งว่าง*"),42)</f>
        <v>42</v>
      </c>
      <c r="X1036" s="98" t="s">
        <v>3934</v>
      </c>
      <c r="Y1036" s="100" t="s">
        <v>467</v>
      </c>
      <c r="Z1036" s="242">
        <v>1035</v>
      </c>
      <c r="AA1036" s="103"/>
      <c r="AB1036" s="96" t="s">
        <v>24633</v>
      </c>
    </row>
    <row r="1037" spans="1:28" s="53" customFormat="1" ht="22.8" customHeight="1">
      <c r="A1037" s="96" t="s">
        <v>55</v>
      </c>
      <c r="B1037" s="95" t="s">
        <v>70</v>
      </c>
      <c r="C1037" s="96" t="s">
        <v>17549</v>
      </c>
      <c r="D1037" s="96" t="s">
        <v>20337</v>
      </c>
      <c r="E1037" s="96" t="s">
        <v>20338</v>
      </c>
      <c r="F1037" s="101" t="s">
        <v>3930</v>
      </c>
      <c r="G1037" s="163" t="s">
        <v>3938</v>
      </c>
      <c r="H1037" s="121">
        <v>44967</v>
      </c>
      <c r="I1037" s="121">
        <v>44967</v>
      </c>
      <c r="J1037" s="121">
        <v>43132</v>
      </c>
      <c r="K1037" s="121">
        <v>32384</v>
      </c>
      <c r="L1037" s="96" t="s">
        <v>17127</v>
      </c>
      <c r="M1037" s="95" t="s">
        <v>1236</v>
      </c>
      <c r="N1037" s="164" t="s">
        <v>26</v>
      </c>
      <c r="O1037" s="266" t="s">
        <v>34</v>
      </c>
      <c r="P1037" s="164" t="s">
        <v>467</v>
      </c>
      <c r="Q1037" s="99" t="s">
        <v>3939</v>
      </c>
      <c r="R1037" s="95" t="s">
        <v>1142</v>
      </c>
      <c r="S1037" s="257">
        <f t="shared" si="16"/>
        <v>54332</v>
      </c>
      <c r="T1037" s="241" t="s">
        <v>16858</v>
      </c>
      <c r="U1037" s="241" t="s">
        <v>3586</v>
      </c>
      <c r="V1037" s="305" t="str" cm="1">
        <f t="array" ref="V1037">_xlfn.IFS(C1037="","",COUNTIF(C1037,"ตำแหน่งว่าง*"),"ว่าง",COUNTIF(C1037,"&lt;&gt;ตำแหน่งว่าง*"),"คนครอง")</f>
        <v>คนครอง</v>
      </c>
      <c r="W1037" s="242" cm="1">
        <f t="array" ref="W1037">_xlfn.IFS(COUNTIF(C1037,"*(สบ3)"),32,COUNTIF(C1037,"*(สบ2)"),41,COUNTIF(C1037,"*(สบ1)"),42,COUNTIF(C1037,"ตำแหน่งว่าง*"),42)</f>
        <v>41</v>
      </c>
      <c r="X1037" s="98" t="s">
        <v>3937</v>
      </c>
      <c r="Y1037" s="100" t="s">
        <v>467</v>
      </c>
      <c r="Z1037" s="242">
        <v>1036</v>
      </c>
      <c r="AA1037" s="103"/>
      <c r="AB1037" s="96" t="s">
        <v>24640</v>
      </c>
    </row>
    <row r="1038" spans="1:28" s="53" customFormat="1" ht="22.8" customHeight="1">
      <c r="A1038" s="96" t="s">
        <v>93</v>
      </c>
      <c r="B1038" s="95" t="s">
        <v>20</v>
      </c>
      <c r="C1038" s="96" t="s">
        <v>3940</v>
      </c>
      <c r="D1038" s="96" t="s">
        <v>19808</v>
      </c>
      <c r="E1038" s="96" t="s">
        <v>20339</v>
      </c>
      <c r="F1038" s="101" t="s">
        <v>3930</v>
      </c>
      <c r="G1038" s="163" t="s">
        <v>3942</v>
      </c>
      <c r="H1038" s="121">
        <v>44187</v>
      </c>
      <c r="I1038" s="121">
        <v>44187</v>
      </c>
      <c r="J1038" s="121">
        <v>41645</v>
      </c>
      <c r="K1038" s="121">
        <v>31032</v>
      </c>
      <c r="L1038" s="96" t="s">
        <v>17128</v>
      </c>
      <c r="M1038" s="95" t="s">
        <v>1292</v>
      </c>
      <c r="N1038" s="164" t="s">
        <v>26</v>
      </c>
      <c r="O1038" s="266" t="s">
        <v>34</v>
      </c>
      <c r="P1038" s="164" t="s">
        <v>467</v>
      </c>
      <c r="Q1038" s="99" t="s">
        <v>3943</v>
      </c>
      <c r="R1038" s="95" t="s">
        <v>1479</v>
      </c>
      <c r="S1038" s="257">
        <f t="shared" si="16"/>
        <v>53236</v>
      </c>
      <c r="T1038" s="241" t="s">
        <v>16858</v>
      </c>
      <c r="U1038" s="241" t="s">
        <v>3586</v>
      </c>
      <c r="V1038" s="305" t="str" cm="1">
        <f t="array" ref="V1038">_xlfn.IFS(C1038="","",COUNTIF(C1038,"ตำแหน่งว่าง*"),"ว่าง",COUNTIF(C1038,"&lt;&gt;ตำแหน่งว่าง*"),"คนครอง")</f>
        <v>คนครอง</v>
      </c>
      <c r="W1038" s="242" cm="1">
        <f t="array" ref="W1038">_xlfn.IFS(COUNTIF(C1038,"*(สบ3)"),32,COUNTIF(C1038,"*(สบ2)"),41,COUNTIF(C1038,"*(สบ1)"),42,COUNTIF(C1038,"ตำแหน่งว่าง*"),42)</f>
        <v>41</v>
      </c>
      <c r="X1038" s="98" t="s">
        <v>3941</v>
      </c>
      <c r="Y1038" s="100" t="s">
        <v>467</v>
      </c>
      <c r="Z1038" s="242">
        <v>1037</v>
      </c>
      <c r="AA1038" s="103"/>
      <c r="AB1038" s="96" t="s">
        <v>24636</v>
      </c>
    </row>
    <row r="1039" spans="1:28" s="53" customFormat="1" ht="22.8" customHeight="1">
      <c r="A1039" s="96" t="s">
        <v>93</v>
      </c>
      <c r="B1039" s="95" t="s">
        <v>20</v>
      </c>
      <c r="C1039" s="96" t="s">
        <v>3944</v>
      </c>
      <c r="D1039" s="96" t="s">
        <v>19634</v>
      </c>
      <c r="E1039" s="96" t="s">
        <v>20340</v>
      </c>
      <c r="F1039" s="101" t="s">
        <v>3930</v>
      </c>
      <c r="G1039" s="163" t="s">
        <v>3946</v>
      </c>
      <c r="H1039" s="121">
        <v>42506</v>
      </c>
      <c r="I1039" s="121">
        <v>42506</v>
      </c>
      <c r="J1039" s="121">
        <v>36955</v>
      </c>
      <c r="K1039" s="121">
        <v>26813</v>
      </c>
      <c r="L1039" s="96" t="s">
        <v>3947</v>
      </c>
      <c r="M1039" s="95" t="s">
        <v>1292</v>
      </c>
      <c r="N1039" s="164" t="s">
        <v>26</v>
      </c>
      <c r="O1039" s="266" t="s">
        <v>34</v>
      </c>
      <c r="P1039" s="164" t="s">
        <v>467</v>
      </c>
      <c r="Q1039" s="99" t="s">
        <v>18747</v>
      </c>
      <c r="R1039" s="95" t="s">
        <v>2186</v>
      </c>
      <c r="S1039" s="257">
        <f t="shared" si="16"/>
        <v>48853</v>
      </c>
      <c r="T1039" s="241" t="s">
        <v>16858</v>
      </c>
      <c r="U1039" s="241" t="s">
        <v>3586</v>
      </c>
      <c r="V1039" s="305" t="str" cm="1">
        <f t="array" ref="V1039">_xlfn.IFS(C1039="","",COUNTIF(C1039,"ตำแหน่งว่าง*"),"ว่าง",COUNTIF(C1039,"&lt;&gt;ตำแหน่งว่าง*"),"คนครอง")</f>
        <v>คนครอง</v>
      </c>
      <c r="W1039" s="242" cm="1">
        <f t="array" ref="W1039">_xlfn.IFS(COUNTIF(C1039,"*(สบ3)"),32,COUNTIF(C1039,"*(สบ2)"),41,COUNTIF(C1039,"*(สบ1)"),42,COUNTIF(C1039,"ตำแหน่งว่าง*"),42)</f>
        <v>41</v>
      </c>
      <c r="X1039" s="98" t="s">
        <v>3945</v>
      </c>
      <c r="Y1039" s="100" t="s">
        <v>467</v>
      </c>
      <c r="Z1039" s="242">
        <v>1038</v>
      </c>
      <c r="AA1039" s="103"/>
      <c r="AB1039" s="96" t="s">
        <v>24701</v>
      </c>
    </row>
    <row r="1040" spans="1:28" s="54" customFormat="1" ht="22.8" customHeight="1">
      <c r="A1040" s="96" t="s">
        <v>125</v>
      </c>
      <c r="B1040" s="95" t="s">
        <v>20</v>
      </c>
      <c r="C1040" s="96" t="s">
        <v>17550</v>
      </c>
      <c r="D1040" s="96" t="s">
        <v>20341</v>
      </c>
      <c r="E1040" s="96" t="s">
        <v>20342</v>
      </c>
      <c r="F1040" s="101" t="s">
        <v>3930</v>
      </c>
      <c r="G1040" s="163" t="s">
        <v>3949</v>
      </c>
      <c r="H1040" s="121">
        <v>44636</v>
      </c>
      <c r="I1040" s="121">
        <v>44636</v>
      </c>
      <c r="J1040" s="121">
        <v>44636</v>
      </c>
      <c r="K1040" s="121">
        <v>34874</v>
      </c>
      <c r="L1040" s="96" t="s">
        <v>3950</v>
      </c>
      <c r="M1040" s="95" t="s">
        <v>142</v>
      </c>
      <c r="N1040" s="164" t="s">
        <v>26</v>
      </c>
      <c r="O1040" s="266" t="s">
        <v>34</v>
      </c>
      <c r="P1040" s="164" t="s">
        <v>467</v>
      </c>
      <c r="Q1040" s="99" t="s">
        <v>3951</v>
      </c>
      <c r="R1040" s="95" t="s">
        <v>1640</v>
      </c>
      <c r="S1040" s="257">
        <f t="shared" si="16"/>
        <v>56888</v>
      </c>
      <c r="T1040" s="241" t="s">
        <v>16858</v>
      </c>
      <c r="U1040" s="241" t="s">
        <v>3586</v>
      </c>
      <c r="V1040" s="305" t="str" cm="1">
        <f t="array" ref="V1040">_xlfn.IFS(C1040="","",COUNTIF(C1040,"ตำแหน่งว่าง*"),"ว่าง",COUNTIF(C1040,"&lt;&gt;ตำแหน่งว่าง*"),"คนครอง")</f>
        <v>คนครอง</v>
      </c>
      <c r="W1040" s="242" cm="1">
        <f t="array" ref="W1040">_xlfn.IFS(COUNTIF(C1040,"*(สบ3)"),32,COUNTIF(C1040,"*(สบ2)"),41,COUNTIF(C1040,"*(สบ1)"),42,COUNTIF(C1040,"ตำแหน่งว่าง*"),42)</f>
        <v>42</v>
      </c>
      <c r="X1040" s="98" t="s">
        <v>3948</v>
      </c>
      <c r="Y1040" s="100" t="s">
        <v>467</v>
      </c>
      <c r="Z1040" s="242">
        <v>1039</v>
      </c>
      <c r="AA1040" s="103"/>
      <c r="AB1040" s="96"/>
    </row>
    <row r="1041" spans="1:28" s="54" customFormat="1" ht="22.8" customHeight="1">
      <c r="A1041" s="96" t="s">
        <v>93</v>
      </c>
      <c r="B1041" s="95" t="s">
        <v>70</v>
      </c>
      <c r="C1041" s="96" t="s">
        <v>3952</v>
      </c>
      <c r="D1041" s="96" t="s">
        <v>20343</v>
      </c>
      <c r="E1041" s="96" t="s">
        <v>20344</v>
      </c>
      <c r="F1041" s="101" t="s">
        <v>3930</v>
      </c>
      <c r="G1041" s="163" t="s">
        <v>3954</v>
      </c>
      <c r="H1041" s="121">
        <v>44967</v>
      </c>
      <c r="I1041" s="121">
        <v>44187</v>
      </c>
      <c r="J1041" s="121">
        <v>39345</v>
      </c>
      <c r="K1041" s="121">
        <v>31181</v>
      </c>
      <c r="L1041" s="96" t="s">
        <v>17129</v>
      </c>
      <c r="M1041" s="95" t="s">
        <v>1292</v>
      </c>
      <c r="N1041" s="164" t="s">
        <v>26</v>
      </c>
      <c r="O1041" s="266" t="s">
        <v>34</v>
      </c>
      <c r="P1041" s="164" t="s">
        <v>467</v>
      </c>
      <c r="Q1041" s="99" t="s">
        <v>18748</v>
      </c>
      <c r="R1041" s="95" t="s">
        <v>2700</v>
      </c>
      <c r="S1041" s="257">
        <f t="shared" si="16"/>
        <v>53236</v>
      </c>
      <c r="T1041" s="241" t="s">
        <v>16858</v>
      </c>
      <c r="U1041" s="241" t="s">
        <v>3586</v>
      </c>
      <c r="V1041" s="305" t="str" cm="1">
        <f t="array" ref="V1041">_xlfn.IFS(C1041="","",COUNTIF(C1041,"ตำแหน่งว่าง*"),"ว่าง",COUNTIF(C1041,"&lt;&gt;ตำแหน่งว่าง*"),"คนครอง")</f>
        <v>คนครอง</v>
      </c>
      <c r="W1041" s="242" cm="1">
        <f t="array" ref="W1041">_xlfn.IFS(COUNTIF(C1041,"*(สบ3)"),32,COUNTIF(C1041,"*(สบ2)"),41,COUNTIF(C1041,"*(สบ1)"),42,COUNTIF(C1041,"ตำแหน่งว่าง*"),42)</f>
        <v>32</v>
      </c>
      <c r="X1041" s="98" t="s">
        <v>3953</v>
      </c>
      <c r="Y1041" s="100" t="s">
        <v>467</v>
      </c>
      <c r="Z1041" s="242">
        <v>1040</v>
      </c>
      <c r="AA1041" s="103"/>
      <c r="AB1041" s="96" t="s">
        <v>24702</v>
      </c>
    </row>
    <row r="1042" spans="1:28" s="53" customFormat="1" ht="22.8" customHeight="1">
      <c r="A1042" s="96" t="s">
        <v>125</v>
      </c>
      <c r="B1042" s="95" t="s">
        <v>20</v>
      </c>
      <c r="C1042" s="96" t="s">
        <v>3955</v>
      </c>
      <c r="D1042" s="96" t="s">
        <v>20345</v>
      </c>
      <c r="E1042" s="96" t="s">
        <v>20346</v>
      </c>
      <c r="F1042" s="101" t="s">
        <v>3930</v>
      </c>
      <c r="G1042" s="163" t="s">
        <v>3957</v>
      </c>
      <c r="H1042" s="121">
        <v>44986</v>
      </c>
      <c r="I1042" s="121">
        <v>44986</v>
      </c>
      <c r="J1042" s="121">
        <v>44986</v>
      </c>
      <c r="K1042" s="121">
        <v>35087</v>
      </c>
      <c r="L1042" s="96" t="s">
        <v>3958</v>
      </c>
      <c r="M1042" s="95" t="s">
        <v>341</v>
      </c>
      <c r="N1042" s="164" t="s">
        <v>26</v>
      </c>
      <c r="O1042" s="266" t="s">
        <v>34</v>
      </c>
      <c r="P1042" s="164" t="s">
        <v>467</v>
      </c>
      <c r="Q1042" s="99" t="s">
        <v>3959</v>
      </c>
      <c r="R1042" s="95" t="s">
        <v>1474</v>
      </c>
      <c r="S1042" s="257">
        <f t="shared" si="16"/>
        <v>57254</v>
      </c>
      <c r="T1042" s="241" t="s">
        <v>16858</v>
      </c>
      <c r="U1042" s="241" t="s">
        <v>3586</v>
      </c>
      <c r="V1042" s="305" t="str" cm="1">
        <f t="array" ref="V1042">_xlfn.IFS(C1042="","",COUNTIF(C1042,"ตำแหน่งว่าง*"),"ว่าง",COUNTIF(C1042,"&lt;&gt;ตำแหน่งว่าง*"),"คนครอง")</f>
        <v>คนครอง</v>
      </c>
      <c r="W1042" s="242" cm="1">
        <f t="array" ref="W1042">_xlfn.IFS(COUNTIF(C1042,"*(สบ3)"),32,COUNTIF(C1042,"*(สบ2)"),41,COUNTIF(C1042,"*(สบ1)"),42,COUNTIF(C1042,"ตำแหน่งว่าง*"),42)</f>
        <v>42</v>
      </c>
      <c r="X1042" s="98" t="s">
        <v>3956</v>
      </c>
      <c r="Y1042" s="100" t="s">
        <v>467</v>
      </c>
      <c r="Z1042" s="242">
        <v>1041</v>
      </c>
      <c r="AA1042" s="103"/>
      <c r="AB1042" s="96"/>
    </row>
    <row r="1043" spans="1:28" s="53" customFormat="1" ht="22.8" customHeight="1">
      <c r="A1043" s="96" t="s">
        <v>93</v>
      </c>
      <c r="B1043" s="95" t="s">
        <v>70</v>
      </c>
      <c r="C1043" s="96" t="s">
        <v>17551</v>
      </c>
      <c r="D1043" s="96" t="s">
        <v>19901</v>
      </c>
      <c r="E1043" s="96" t="s">
        <v>20347</v>
      </c>
      <c r="F1043" s="101" t="s">
        <v>3960</v>
      </c>
      <c r="G1043" s="163" t="s">
        <v>3962</v>
      </c>
      <c r="H1043" s="122">
        <v>44537</v>
      </c>
      <c r="I1043" s="122">
        <v>43812</v>
      </c>
      <c r="J1043" s="121">
        <v>39517</v>
      </c>
      <c r="K1043" s="121">
        <v>25941</v>
      </c>
      <c r="L1043" s="96" t="s">
        <v>3963</v>
      </c>
      <c r="M1043" s="95" t="s">
        <v>973</v>
      </c>
      <c r="N1043" s="164" t="s">
        <v>26</v>
      </c>
      <c r="O1043" s="266" t="s">
        <v>451</v>
      </c>
      <c r="P1043" s="164" t="s">
        <v>451</v>
      </c>
      <c r="Q1043" s="99" t="s">
        <v>18749</v>
      </c>
      <c r="R1043" s="95" t="s">
        <v>185</v>
      </c>
      <c r="S1043" s="257">
        <f t="shared" si="16"/>
        <v>48122</v>
      </c>
      <c r="T1043" s="241" t="s">
        <v>16858</v>
      </c>
      <c r="U1043" s="241" t="s">
        <v>3586</v>
      </c>
      <c r="V1043" s="305" t="str" cm="1">
        <f t="array" ref="V1043">_xlfn.IFS(C1043="","",COUNTIF(C1043,"ตำแหน่งว่าง*"),"ว่าง",COUNTIF(C1043,"&lt;&gt;ตำแหน่งว่าง*"),"คนครอง")</f>
        <v>คนครอง</v>
      </c>
      <c r="W1043" s="242">
        <v>41</v>
      </c>
      <c r="X1043" s="98" t="s">
        <v>3961</v>
      </c>
      <c r="Y1043" s="100" t="s">
        <v>451</v>
      </c>
      <c r="Z1043" s="242">
        <v>1042</v>
      </c>
      <c r="AA1043" s="103" t="s">
        <v>24753</v>
      </c>
      <c r="AB1043" s="96"/>
    </row>
    <row r="1044" spans="1:28" s="53" customFormat="1" ht="22.8" customHeight="1">
      <c r="A1044" s="96" t="s">
        <v>154</v>
      </c>
      <c r="B1044" s="95" t="s">
        <v>70</v>
      </c>
      <c r="C1044" s="96" t="s">
        <v>3964</v>
      </c>
      <c r="D1044" s="96" t="s">
        <v>20348</v>
      </c>
      <c r="E1044" s="96" t="s">
        <v>20349</v>
      </c>
      <c r="F1044" s="101" t="s">
        <v>3965</v>
      </c>
      <c r="G1044" s="163" t="s">
        <v>3967</v>
      </c>
      <c r="H1044" s="121">
        <v>42604</v>
      </c>
      <c r="I1044" s="121">
        <v>41533</v>
      </c>
      <c r="J1044" s="121">
        <v>41533</v>
      </c>
      <c r="K1044" s="121">
        <v>31076</v>
      </c>
      <c r="L1044" s="96" t="s">
        <v>3968</v>
      </c>
      <c r="M1044" s="95" t="s">
        <v>1292</v>
      </c>
      <c r="N1044" s="164" t="s">
        <v>26</v>
      </c>
      <c r="O1044" s="266" t="s">
        <v>451</v>
      </c>
      <c r="P1044" s="164" t="s">
        <v>451</v>
      </c>
      <c r="Q1044" s="99" t="s">
        <v>3969</v>
      </c>
      <c r="R1044" s="95" t="s">
        <v>1023</v>
      </c>
      <c r="S1044" s="257">
        <f t="shared" si="16"/>
        <v>53236</v>
      </c>
      <c r="T1044" s="241" t="s">
        <v>16858</v>
      </c>
      <c r="U1044" s="241" t="s">
        <v>3586</v>
      </c>
      <c r="V1044" s="305" t="str" cm="1">
        <f t="array" ref="V1044">_xlfn.IFS(C1044="","",COUNTIF(C1044,"ตำแหน่งว่าง*"),"ว่าง",COUNTIF(C1044,"&lt;&gt;ตำแหน่งว่าง*"),"คนครอง")</f>
        <v>คนครอง</v>
      </c>
      <c r="W1044" s="242">
        <v>42</v>
      </c>
      <c r="X1044" s="98" t="s">
        <v>3966</v>
      </c>
      <c r="Y1044" s="100" t="s">
        <v>451</v>
      </c>
      <c r="Z1044" s="242">
        <v>1043</v>
      </c>
      <c r="AA1044" s="103"/>
      <c r="AB1044" s="96" t="s">
        <v>24647</v>
      </c>
    </row>
    <row r="1045" spans="1:28" s="56" customFormat="1" ht="22.8" customHeight="1">
      <c r="A1045" s="96" t="s">
        <v>154</v>
      </c>
      <c r="B1045" s="95" t="s">
        <v>70</v>
      </c>
      <c r="C1045" s="96" t="s">
        <v>17552</v>
      </c>
      <c r="D1045" s="96" t="s">
        <v>20350</v>
      </c>
      <c r="E1045" s="96" t="s">
        <v>20351</v>
      </c>
      <c r="F1045" s="101" t="s">
        <v>3965</v>
      </c>
      <c r="G1045" s="163" t="s">
        <v>3971</v>
      </c>
      <c r="H1045" s="121">
        <v>43235</v>
      </c>
      <c r="I1045" s="121">
        <v>41096</v>
      </c>
      <c r="J1045" s="121">
        <v>41096</v>
      </c>
      <c r="K1045" s="121">
        <v>28967</v>
      </c>
      <c r="L1045" s="96" t="s">
        <v>3972</v>
      </c>
      <c r="M1045" s="95" t="s">
        <v>1292</v>
      </c>
      <c r="N1045" s="164" t="s">
        <v>26</v>
      </c>
      <c r="O1045" s="266" t="s">
        <v>451</v>
      </c>
      <c r="P1045" s="164" t="s">
        <v>451</v>
      </c>
      <c r="Q1045" s="99" t="s">
        <v>18750</v>
      </c>
      <c r="R1045" s="95" t="s">
        <v>2990</v>
      </c>
      <c r="S1045" s="257">
        <f t="shared" si="16"/>
        <v>51044</v>
      </c>
      <c r="T1045" s="243" t="s">
        <v>16858</v>
      </c>
      <c r="U1045" s="243" t="s">
        <v>3586</v>
      </c>
      <c r="V1045" s="305" t="str" cm="1">
        <f t="array" ref="V1045">_xlfn.IFS(C1045="","",COUNTIF(C1045,"ตำแหน่งว่าง*"),"ว่าง",COUNTIF(C1045,"&lt;&gt;ตำแหน่งว่าง*"),"คนครอง")</f>
        <v>คนครอง</v>
      </c>
      <c r="W1045" s="242">
        <v>42</v>
      </c>
      <c r="X1045" s="98" t="s">
        <v>3970</v>
      </c>
      <c r="Y1045" s="100" t="s">
        <v>451</v>
      </c>
      <c r="Z1045" s="242">
        <v>1044</v>
      </c>
      <c r="AA1045" s="103" t="s">
        <v>24869</v>
      </c>
      <c r="AB1045" s="96" t="s">
        <v>24657</v>
      </c>
    </row>
    <row r="1046" spans="1:28" s="53" customFormat="1" ht="22.8" customHeight="1">
      <c r="A1046" s="96" t="s">
        <v>69</v>
      </c>
      <c r="B1046" s="95" t="s">
        <v>20</v>
      </c>
      <c r="C1046" s="96" t="s">
        <v>4091</v>
      </c>
      <c r="D1046" s="96" t="s">
        <v>20352</v>
      </c>
      <c r="E1046" s="96" t="s">
        <v>20353</v>
      </c>
      <c r="F1046" s="101" t="s">
        <v>16988</v>
      </c>
      <c r="G1046" s="163" t="s">
        <v>4093</v>
      </c>
      <c r="H1046" s="121">
        <v>44187</v>
      </c>
      <c r="I1046" s="121">
        <v>42506</v>
      </c>
      <c r="J1046" s="121">
        <v>35317</v>
      </c>
      <c r="K1046" s="121">
        <v>27216</v>
      </c>
      <c r="L1046" s="96" t="s">
        <v>18446</v>
      </c>
      <c r="M1046" s="95" t="s">
        <v>383</v>
      </c>
      <c r="N1046" s="164" t="s">
        <v>26</v>
      </c>
      <c r="O1046" s="266" t="s">
        <v>34</v>
      </c>
      <c r="P1046" s="164" t="s">
        <v>1363</v>
      </c>
      <c r="Q1046" s="99" t="s">
        <v>4094</v>
      </c>
      <c r="R1046" s="95" t="s">
        <v>1394</v>
      </c>
      <c r="S1046" s="257">
        <f t="shared" si="16"/>
        <v>49218</v>
      </c>
      <c r="T1046" s="241" t="s">
        <v>16862</v>
      </c>
      <c r="U1046" s="241" t="s">
        <v>3586</v>
      </c>
      <c r="V1046" s="305" t="str" cm="1">
        <f t="array" ref="V1046">_xlfn.IFS(C1046="","",COUNTIF(C1046,"ตำแหน่งว่าง*"),"ว่าง",COUNTIF(C1046,"&lt;&gt;ตำแหน่งว่าง*"),"คนครอง")</f>
        <v>คนครอง</v>
      </c>
      <c r="W1046" s="245">
        <v>31</v>
      </c>
      <c r="X1046" s="98" t="s">
        <v>4092</v>
      </c>
      <c r="Y1046" s="100" t="s">
        <v>1363</v>
      </c>
      <c r="Z1046" s="242">
        <v>1045</v>
      </c>
      <c r="AA1046" s="103" t="s">
        <v>24874</v>
      </c>
      <c r="AB1046" s="96" t="s">
        <v>24666</v>
      </c>
    </row>
    <row r="1047" spans="1:28" s="53" customFormat="1" ht="22.8" customHeight="1">
      <c r="A1047" s="96" t="s">
        <v>93</v>
      </c>
      <c r="B1047" s="95" t="s">
        <v>70</v>
      </c>
      <c r="C1047" s="96" t="s">
        <v>4095</v>
      </c>
      <c r="D1047" s="96" t="s">
        <v>20354</v>
      </c>
      <c r="E1047" s="96" t="s">
        <v>20355</v>
      </c>
      <c r="F1047" s="101" t="s">
        <v>4096</v>
      </c>
      <c r="G1047" s="163" t="s">
        <v>4098</v>
      </c>
      <c r="H1047" s="121">
        <v>43539</v>
      </c>
      <c r="I1047" s="121">
        <v>43539</v>
      </c>
      <c r="J1047" s="121">
        <v>39345</v>
      </c>
      <c r="K1047" s="121">
        <v>28318</v>
      </c>
      <c r="L1047" s="96" t="s">
        <v>17132</v>
      </c>
      <c r="M1047" s="95" t="s">
        <v>1064</v>
      </c>
      <c r="N1047" s="164" t="s">
        <v>26</v>
      </c>
      <c r="O1047" s="266" t="s">
        <v>34</v>
      </c>
      <c r="P1047" s="164" t="s">
        <v>467</v>
      </c>
      <c r="Q1047" s="99" t="s">
        <v>18751</v>
      </c>
      <c r="R1047" s="95" t="s">
        <v>3704</v>
      </c>
      <c r="S1047" s="257">
        <f t="shared" si="16"/>
        <v>50314</v>
      </c>
      <c r="T1047" s="241" t="s">
        <v>16862</v>
      </c>
      <c r="U1047" s="241" t="s">
        <v>3586</v>
      </c>
      <c r="V1047" s="305" t="str" cm="1">
        <f t="array" ref="V1047">_xlfn.IFS(C1047="","",COUNTIF(C1047,"ตำแหน่งว่าง*"),"ว่าง",COUNTIF(C1047,"&lt;&gt;ตำแหน่งว่าง*"),"คนครอง")</f>
        <v>คนครอง</v>
      </c>
      <c r="W1047" s="242" cm="1">
        <f t="array" ref="W1047">_xlfn.IFS(COUNTIF(C1047,"*(สบ3)"),32,COUNTIF(C1047,"*(สบ2)"),41,COUNTIF(C1047,"*(สบ1)"),42,COUNTIF(C1047,"ตำแหน่งว่าง*"),42)</f>
        <v>32</v>
      </c>
      <c r="X1047" s="98" t="s">
        <v>4097</v>
      </c>
      <c r="Y1047" s="100" t="s">
        <v>467</v>
      </c>
      <c r="Z1047" s="242">
        <v>1046</v>
      </c>
      <c r="AA1047" s="103"/>
      <c r="AB1047" s="96" t="s">
        <v>24638</v>
      </c>
    </row>
    <row r="1048" spans="1:28" s="53" customFormat="1" ht="22.8" customHeight="1">
      <c r="A1048" s="96"/>
      <c r="B1048" s="95"/>
      <c r="C1048" s="95" t="s">
        <v>60</v>
      </c>
      <c r="D1048" s="96"/>
      <c r="E1048" s="96"/>
      <c r="F1048" s="101" t="s">
        <v>4096</v>
      </c>
      <c r="G1048" s="163" t="s">
        <v>4101</v>
      </c>
      <c r="H1048" s="121"/>
      <c r="I1048" s="121"/>
      <c r="J1048" s="121"/>
      <c r="K1048" s="121"/>
      <c r="L1048" s="96"/>
      <c r="M1048" s="95"/>
      <c r="N1048" s="164" t="s">
        <v>26</v>
      </c>
      <c r="O1048" s="266" t="s">
        <v>34</v>
      </c>
      <c r="P1048" s="164" t="s">
        <v>467</v>
      </c>
      <c r="Q1048" s="99"/>
      <c r="R1048" s="95"/>
      <c r="S1048" s="257" t="str">
        <f t="shared" si="16"/>
        <v/>
      </c>
      <c r="T1048" s="241" t="s">
        <v>16862</v>
      </c>
      <c r="U1048" s="241" t="s">
        <v>3586</v>
      </c>
      <c r="V1048" s="305" t="str" cm="1">
        <f t="array" ref="V1048">_xlfn.IFS(C1048="","",COUNTIF(C1048,"ตำแหน่งว่าง*"),"ว่าง",COUNTIF(C1048,"&lt;&gt;ตำแหน่งว่าง*"),"คนครอง")</f>
        <v>ว่าง</v>
      </c>
      <c r="W1048" s="242" cm="1">
        <f t="array" ref="W1048">_xlfn.IFS(COUNTIF(C1048,"*(สบ3)"),32,COUNTIF(C1048,"*(สบ2)"),41,COUNTIF(C1048,"*(สบ1)"),42,COUNTIF(C1048,"ตำแหน่งว่าง*"),42)</f>
        <v>42</v>
      </c>
      <c r="X1048" s="98" t="s">
        <v>4100</v>
      </c>
      <c r="Y1048" s="100" t="s">
        <v>467</v>
      </c>
      <c r="Z1048" s="242">
        <v>1047</v>
      </c>
      <c r="AA1048" s="96"/>
      <c r="AB1048" s="96"/>
    </row>
    <row r="1049" spans="1:28" s="53" customFormat="1" ht="22.8" customHeight="1">
      <c r="A1049" s="96" t="s">
        <v>125</v>
      </c>
      <c r="B1049" s="95" t="s">
        <v>20</v>
      </c>
      <c r="C1049" s="96" t="s">
        <v>17560</v>
      </c>
      <c r="D1049" s="96" t="s">
        <v>20358</v>
      </c>
      <c r="E1049" s="96" t="s">
        <v>20359</v>
      </c>
      <c r="F1049" s="101" t="s">
        <v>4096</v>
      </c>
      <c r="G1049" s="163" t="s">
        <v>4104</v>
      </c>
      <c r="H1049" s="121">
        <v>44636</v>
      </c>
      <c r="I1049" s="121">
        <v>44636</v>
      </c>
      <c r="J1049" s="121">
        <v>44636</v>
      </c>
      <c r="K1049" s="121">
        <v>34948</v>
      </c>
      <c r="L1049" s="96" t="s">
        <v>1608</v>
      </c>
      <c r="M1049" s="95" t="s">
        <v>383</v>
      </c>
      <c r="N1049" s="164" t="s">
        <v>26</v>
      </c>
      <c r="O1049" s="266" t="s">
        <v>34</v>
      </c>
      <c r="P1049" s="164" t="s">
        <v>467</v>
      </c>
      <c r="Q1049" s="99" t="s">
        <v>4105</v>
      </c>
      <c r="R1049" s="95" t="s">
        <v>1498</v>
      </c>
      <c r="S1049" s="257">
        <f t="shared" si="16"/>
        <v>56888</v>
      </c>
      <c r="T1049" s="241" t="s">
        <v>16862</v>
      </c>
      <c r="U1049" s="241" t="s">
        <v>3586</v>
      </c>
      <c r="V1049" s="305" t="str" cm="1">
        <f t="array" ref="V1049">_xlfn.IFS(C1049="","",COUNTIF(C1049,"ตำแหน่งว่าง*"),"ว่าง",COUNTIF(C1049,"&lt;&gt;ตำแหน่งว่าง*"),"คนครอง")</f>
        <v>คนครอง</v>
      </c>
      <c r="W1049" s="242" cm="1">
        <f t="array" ref="W1049">_xlfn.IFS(COUNTIF(C1049,"*(สบ3)"),32,COUNTIF(C1049,"*(สบ2)"),41,COUNTIF(C1049,"*(สบ1)"),42,COUNTIF(C1049,"ตำแหน่งว่าง*"),42)</f>
        <v>42</v>
      </c>
      <c r="X1049" s="98" t="s">
        <v>4103</v>
      </c>
      <c r="Y1049" s="100" t="s">
        <v>467</v>
      </c>
      <c r="Z1049" s="242">
        <v>1048</v>
      </c>
      <c r="AA1049" s="103"/>
      <c r="AB1049" s="96"/>
    </row>
    <row r="1050" spans="1:28" s="53" customFormat="1" ht="22.8" customHeight="1">
      <c r="A1050" s="96" t="s">
        <v>93</v>
      </c>
      <c r="B1050" s="95" t="s">
        <v>70</v>
      </c>
      <c r="C1050" s="96" t="s">
        <v>4106</v>
      </c>
      <c r="D1050" s="96" t="s">
        <v>20360</v>
      </c>
      <c r="E1050" s="96" t="s">
        <v>20361</v>
      </c>
      <c r="F1050" s="101" t="s">
        <v>4096</v>
      </c>
      <c r="G1050" s="163" t="s">
        <v>4108</v>
      </c>
      <c r="H1050" s="121">
        <v>45260</v>
      </c>
      <c r="I1050" s="121">
        <v>45260</v>
      </c>
      <c r="J1050" s="121">
        <v>41645</v>
      </c>
      <c r="K1050" s="121">
        <v>28894</v>
      </c>
      <c r="L1050" s="96" t="s">
        <v>17134</v>
      </c>
      <c r="M1050" s="95" t="s">
        <v>1064</v>
      </c>
      <c r="N1050" s="164" t="s">
        <v>26</v>
      </c>
      <c r="O1050" s="266" t="s">
        <v>34</v>
      </c>
      <c r="P1050" s="164" t="s">
        <v>467</v>
      </c>
      <c r="Q1050" s="99" t="s">
        <v>4109</v>
      </c>
      <c r="R1050" s="95" t="s">
        <v>1743</v>
      </c>
      <c r="S1050" s="257">
        <f t="shared" si="16"/>
        <v>51044</v>
      </c>
      <c r="T1050" s="241" t="s">
        <v>16862</v>
      </c>
      <c r="U1050" s="241" t="s">
        <v>3586</v>
      </c>
      <c r="V1050" s="305" t="str" cm="1">
        <f t="array" ref="V1050">_xlfn.IFS(C1050="","",COUNTIF(C1050,"ตำแหน่งว่าง*"),"ว่าง",COUNTIF(C1050,"&lt;&gt;ตำแหน่งว่าง*"),"คนครอง")</f>
        <v>คนครอง</v>
      </c>
      <c r="W1050" s="242" cm="1">
        <f t="array" ref="W1050">_xlfn.IFS(COUNTIF(C1050,"*(สบ3)"),32,COUNTIF(C1050,"*(สบ2)"),41,COUNTIF(C1050,"*(สบ1)"),42,COUNTIF(C1050,"ตำแหน่งว่าง*"),42)</f>
        <v>32</v>
      </c>
      <c r="X1050" s="98" t="s">
        <v>4107</v>
      </c>
      <c r="Y1050" s="100" t="s">
        <v>467</v>
      </c>
      <c r="Z1050" s="242">
        <v>1049</v>
      </c>
      <c r="AA1050" s="103"/>
      <c r="AB1050" s="96" t="s">
        <v>24639</v>
      </c>
    </row>
    <row r="1051" spans="1:28" s="53" customFormat="1" ht="22.8" customHeight="1">
      <c r="A1051" s="96" t="s">
        <v>93</v>
      </c>
      <c r="B1051" s="95" t="s">
        <v>20</v>
      </c>
      <c r="C1051" s="96" t="s">
        <v>17561</v>
      </c>
      <c r="D1051" s="96" t="s">
        <v>20362</v>
      </c>
      <c r="E1051" s="96" t="s">
        <v>20363</v>
      </c>
      <c r="F1051" s="101" t="s">
        <v>4096</v>
      </c>
      <c r="G1051" s="163" t="s">
        <v>4111</v>
      </c>
      <c r="H1051" s="121">
        <v>45260</v>
      </c>
      <c r="I1051" s="121">
        <v>45260</v>
      </c>
      <c r="J1051" s="121">
        <v>40868</v>
      </c>
      <c r="K1051" s="121">
        <v>32036</v>
      </c>
      <c r="L1051" s="96" t="s">
        <v>4112</v>
      </c>
      <c r="M1051" s="95" t="s">
        <v>1064</v>
      </c>
      <c r="N1051" s="164" t="s">
        <v>26</v>
      </c>
      <c r="O1051" s="266" t="s">
        <v>34</v>
      </c>
      <c r="P1051" s="164" t="s">
        <v>467</v>
      </c>
      <c r="Q1051" s="99" t="s">
        <v>4113</v>
      </c>
      <c r="R1051" s="99" t="s">
        <v>1743</v>
      </c>
      <c r="S1051" s="257">
        <f t="shared" si="16"/>
        <v>53966</v>
      </c>
      <c r="T1051" s="241" t="s">
        <v>16862</v>
      </c>
      <c r="U1051" s="241" t="s">
        <v>3586</v>
      </c>
      <c r="V1051" s="305" t="str" cm="1">
        <f t="array" ref="V1051">_xlfn.IFS(C1051="","",COUNTIF(C1051,"ตำแหน่งว่าง*"),"ว่าง",COUNTIF(C1051,"&lt;&gt;ตำแหน่งว่าง*"),"คนครอง")</f>
        <v>คนครอง</v>
      </c>
      <c r="W1051" s="242" cm="1">
        <f t="array" ref="W1051">_xlfn.IFS(COUNTIF(C1051,"*(สบ3)"),32,COUNTIF(C1051,"*(สบ2)"),41,COUNTIF(C1051,"*(สบ1)"),42,COUNTIF(C1051,"ตำแหน่งว่าง*"),42)</f>
        <v>32</v>
      </c>
      <c r="X1051" s="98" t="s">
        <v>4110</v>
      </c>
      <c r="Y1051" s="100" t="s">
        <v>467</v>
      </c>
      <c r="Z1051" s="242">
        <v>1050</v>
      </c>
      <c r="AA1051" s="103"/>
      <c r="AB1051" s="96" t="s">
        <v>24659</v>
      </c>
    </row>
    <row r="1052" spans="1:28" s="54" customFormat="1" ht="22.8" customHeight="1">
      <c r="A1052" s="96" t="s">
        <v>93</v>
      </c>
      <c r="B1052" s="95" t="s">
        <v>20</v>
      </c>
      <c r="C1052" s="96" t="s">
        <v>3314</v>
      </c>
      <c r="D1052" s="96" t="s">
        <v>20053</v>
      </c>
      <c r="E1052" s="96" t="s">
        <v>20054</v>
      </c>
      <c r="F1052" s="101" t="s">
        <v>4096</v>
      </c>
      <c r="G1052" s="163" t="s">
        <v>4115</v>
      </c>
      <c r="H1052" s="121">
        <v>45719</v>
      </c>
      <c r="I1052" s="121">
        <v>44187</v>
      </c>
      <c r="J1052" s="121">
        <v>41645</v>
      </c>
      <c r="K1052" s="121">
        <v>30760</v>
      </c>
      <c r="L1052" s="96" t="s">
        <v>3317</v>
      </c>
      <c r="M1052" s="95" t="s">
        <v>3318</v>
      </c>
      <c r="N1052" s="164" t="s">
        <v>26</v>
      </c>
      <c r="O1052" s="266" t="s">
        <v>34</v>
      </c>
      <c r="P1052" s="164" t="s">
        <v>467</v>
      </c>
      <c r="Q1052" s="99" t="s">
        <v>3319</v>
      </c>
      <c r="R1052" s="95" t="s">
        <v>24249</v>
      </c>
      <c r="S1052" s="257">
        <f t="shared" si="16"/>
        <v>52871</v>
      </c>
      <c r="T1052" s="241" t="s">
        <v>16862</v>
      </c>
      <c r="U1052" s="241" t="s">
        <v>3586</v>
      </c>
      <c r="V1052" s="305" t="str" cm="1">
        <f t="array" ref="V1052">_xlfn.IFS(C1052="","",COUNTIF(C1052,"ตำแหน่งว่าง*"),"ว่าง",COUNTIF(C1052,"&lt;&gt;ตำแหน่งว่าง*"),"คนครอง")</f>
        <v>คนครอง</v>
      </c>
      <c r="W1052" s="242" cm="1">
        <f t="array" ref="W1052">_xlfn.IFS(COUNTIF(C1052,"*(สบ3)"),32,COUNTIF(C1052,"*(สบ2)"),41,COUNTIF(C1052,"*(สบ1)"),42,COUNTIF(C1052,"ตำแหน่งว่าง*"),42)</f>
        <v>41</v>
      </c>
      <c r="X1052" s="98" t="s">
        <v>4114</v>
      </c>
      <c r="Y1052" s="100" t="s">
        <v>467</v>
      </c>
      <c r="Z1052" s="242">
        <v>1051</v>
      </c>
      <c r="AA1052" s="103"/>
      <c r="AB1052" s="96"/>
    </row>
    <row r="1053" spans="1:28" s="54" customFormat="1" ht="22.8" customHeight="1">
      <c r="A1053" s="96" t="s">
        <v>125</v>
      </c>
      <c r="B1053" s="95" t="s">
        <v>20</v>
      </c>
      <c r="C1053" s="96" t="s">
        <v>4116</v>
      </c>
      <c r="D1053" s="96" t="s">
        <v>20364</v>
      </c>
      <c r="E1053" s="96" t="s">
        <v>20365</v>
      </c>
      <c r="F1053" s="101" t="s">
        <v>4096</v>
      </c>
      <c r="G1053" s="163" t="s">
        <v>4118</v>
      </c>
      <c r="H1053" s="121">
        <v>44986</v>
      </c>
      <c r="I1053" s="121">
        <v>44986</v>
      </c>
      <c r="J1053" s="121">
        <v>44986</v>
      </c>
      <c r="K1053" s="121">
        <v>33929</v>
      </c>
      <c r="L1053" s="96" t="s">
        <v>1467</v>
      </c>
      <c r="M1053" s="95" t="s">
        <v>1064</v>
      </c>
      <c r="N1053" s="164" t="s">
        <v>26</v>
      </c>
      <c r="O1053" s="266" t="s">
        <v>34</v>
      </c>
      <c r="P1053" s="164" t="s">
        <v>467</v>
      </c>
      <c r="Q1053" s="99" t="s">
        <v>4119</v>
      </c>
      <c r="R1053" s="95" t="s">
        <v>3376</v>
      </c>
      <c r="S1053" s="257">
        <f t="shared" si="16"/>
        <v>56158</v>
      </c>
      <c r="T1053" s="241" t="s">
        <v>16862</v>
      </c>
      <c r="U1053" s="241" t="s">
        <v>3586</v>
      </c>
      <c r="V1053" s="305" t="str" cm="1">
        <f t="array" ref="V1053">_xlfn.IFS(C1053="","",COUNTIF(C1053,"ตำแหน่งว่าง*"),"ว่าง",COUNTIF(C1053,"&lt;&gt;ตำแหน่งว่าง*"),"คนครอง")</f>
        <v>คนครอง</v>
      </c>
      <c r="W1053" s="242" cm="1">
        <f t="array" ref="W1053">_xlfn.IFS(COUNTIF(C1053,"*(สบ3)"),32,COUNTIF(C1053,"*(สบ2)"),41,COUNTIF(C1053,"*(สบ1)"),42,COUNTIF(C1053,"ตำแหน่งว่าง*"),42)</f>
        <v>42</v>
      </c>
      <c r="X1053" s="98" t="s">
        <v>4117</v>
      </c>
      <c r="Y1053" s="100" t="s">
        <v>467</v>
      </c>
      <c r="Z1053" s="242">
        <v>1052</v>
      </c>
      <c r="AA1053" s="103"/>
      <c r="AB1053" s="96"/>
    </row>
    <row r="1054" spans="1:28" s="53" customFormat="1" ht="22.8" customHeight="1">
      <c r="A1054" s="96" t="s">
        <v>154</v>
      </c>
      <c r="B1054" s="95" t="s">
        <v>70</v>
      </c>
      <c r="C1054" s="96" t="s">
        <v>17509</v>
      </c>
      <c r="D1054" s="96" t="s">
        <v>19356</v>
      </c>
      <c r="E1054" s="96" t="s">
        <v>20144</v>
      </c>
      <c r="F1054" s="101" t="s">
        <v>4096</v>
      </c>
      <c r="G1054" s="163" t="s">
        <v>4121</v>
      </c>
      <c r="H1054" s="121">
        <v>45768</v>
      </c>
      <c r="I1054" s="121">
        <v>43868</v>
      </c>
      <c r="J1054" s="121">
        <v>43868</v>
      </c>
      <c r="K1054" s="121">
        <v>34893</v>
      </c>
      <c r="L1054" s="96" t="s">
        <v>1467</v>
      </c>
      <c r="M1054" s="95" t="s">
        <v>1064</v>
      </c>
      <c r="N1054" s="164" t="s">
        <v>26</v>
      </c>
      <c r="O1054" s="266" t="s">
        <v>34</v>
      </c>
      <c r="P1054" s="164" t="s">
        <v>467</v>
      </c>
      <c r="Q1054" s="99" t="s">
        <v>3567</v>
      </c>
      <c r="R1054" s="95" t="s">
        <v>24416</v>
      </c>
      <c r="S1054" s="257">
        <f t="shared" si="16"/>
        <v>56888</v>
      </c>
      <c r="T1054" s="241" t="s">
        <v>16862</v>
      </c>
      <c r="U1054" s="241" t="s">
        <v>3586</v>
      </c>
      <c r="V1054" s="305" t="str" cm="1">
        <f t="array" ref="V1054">_xlfn.IFS(C1054="","",COUNTIF(C1054,"ตำแหน่งว่าง*"),"ว่าง",COUNTIF(C1054,"&lt;&gt;ตำแหน่งว่าง*"),"คนครอง")</f>
        <v>คนครอง</v>
      </c>
      <c r="W1054" s="242" cm="1">
        <f t="array" ref="W1054">_xlfn.IFS(COUNTIF(C1054,"*(สบ3)"),32,COUNTIF(C1054,"*(สบ2)"),41,COUNTIF(C1054,"*(สบ1)"),42,COUNTIF(C1054,"ตำแหน่งว่าง*"),42)</f>
        <v>42</v>
      </c>
      <c r="X1054" s="98" t="s">
        <v>4120</v>
      </c>
      <c r="Y1054" s="100" t="s">
        <v>467</v>
      </c>
      <c r="Z1054" s="242">
        <v>1053</v>
      </c>
      <c r="AA1054" s="103"/>
      <c r="AB1054" s="96" t="s">
        <v>24654</v>
      </c>
    </row>
    <row r="1055" spans="1:28" s="53" customFormat="1" ht="22.8" customHeight="1">
      <c r="A1055" s="96" t="s">
        <v>93</v>
      </c>
      <c r="B1055" s="95" t="s">
        <v>20</v>
      </c>
      <c r="C1055" s="96" t="s">
        <v>17562</v>
      </c>
      <c r="D1055" s="96" t="s">
        <v>20366</v>
      </c>
      <c r="E1055" s="96" t="s">
        <v>20367</v>
      </c>
      <c r="F1055" s="101" t="s">
        <v>4122</v>
      </c>
      <c r="G1055" s="163" t="s">
        <v>4124</v>
      </c>
      <c r="H1055" s="121">
        <v>44187</v>
      </c>
      <c r="I1055" s="121">
        <v>44187</v>
      </c>
      <c r="J1055" s="121">
        <v>39517</v>
      </c>
      <c r="K1055" s="121">
        <v>24535</v>
      </c>
      <c r="L1055" s="96" t="s">
        <v>4125</v>
      </c>
      <c r="M1055" s="95" t="s">
        <v>1064</v>
      </c>
      <c r="N1055" s="164" t="s">
        <v>26</v>
      </c>
      <c r="O1055" s="266" t="s">
        <v>451</v>
      </c>
      <c r="P1055" s="164" t="s">
        <v>451</v>
      </c>
      <c r="Q1055" s="99" t="s">
        <v>4126</v>
      </c>
      <c r="R1055" s="95" t="s">
        <v>252</v>
      </c>
      <c r="S1055" s="257">
        <f t="shared" si="16"/>
        <v>46661</v>
      </c>
      <c r="T1055" s="241" t="s">
        <v>16862</v>
      </c>
      <c r="U1055" s="241" t="s">
        <v>3586</v>
      </c>
      <c r="V1055" s="305" t="str" cm="1">
        <f t="array" ref="V1055">_xlfn.IFS(C1055="","",COUNTIF(C1055,"ตำแหน่งว่าง*"),"ว่าง",COUNTIF(C1055,"&lt;&gt;ตำแหน่งว่าง*"),"คนครอง")</f>
        <v>คนครอง</v>
      </c>
      <c r="W1055" s="242">
        <v>41</v>
      </c>
      <c r="X1055" s="98" t="s">
        <v>4123</v>
      </c>
      <c r="Y1055" s="100" t="s">
        <v>451</v>
      </c>
      <c r="Z1055" s="242">
        <v>1054</v>
      </c>
      <c r="AA1055" s="103" t="s">
        <v>24853</v>
      </c>
      <c r="AB1055" s="96"/>
    </row>
    <row r="1056" spans="1:28" s="53" customFormat="1" ht="22.8" customHeight="1">
      <c r="A1056" s="96" t="s">
        <v>154</v>
      </c>
      <c r="B1056" s="95" t="s">
        <v>70</v>
      </c>
      <c r="C1056" s="96" t="s">
        <v>4127</v>
      </c>
      <c r="D1056" s="96" t="s">
        <v>20368</v>
      </c>
      <c r="E1056" s="96" t="s">
        <v>20369</v>
      </c>
      <c r="F1056" s="101" t="s">
        <v>4128</v>
      </c>
      <c r="G1056" s="163" t="s">
        <v>4130</v>
      </c>
      <c r="H1056" s="121">
        <v>42604</v>
      </c>
      <c r="I1056" s="121">
        <v>41533</v>
      </c>
      <c r="J1056" s="121">
        <v>41533</v>
      </c>
      <c r="K1056" s="121">
        <v>30675</v>
      </c>
      <c r="L1056" s="96" t="s">
        <v>4131</v>
      </c>
      <c r="M1056" s="95" t="s">
        <v>1064</v>
      </c>
      <c r="N1056" s="164" t="s">
        <v>26</v>
      </c>
      <c r="O1056" s="266" t="s">
        <v>451</v>
      </c>
      <c r="P1056" s="164" t="s">
        <v>451</v>
      </c>
      <c r="Q1056" s="99" t="s">
        <v>4132</v>
      </c>
      <c r="R1056" s="95" t="s">
        <v>1023</v>
      </c>
      <c r="S1056" s="257">
        <f t="shared" si="16"/>
        <v>52871</v>
      </c>
      <c r="T1056" s="241" t="s">
        <v>16862</v>
      </c>
      <c r="U1056" s="241" t="s">
        <v>3586</v>
      </c>
      <c r="V1056" s="305" t="str" cm="1">
        <f t="array" ref="V1056">_xlfn.IFS(C1056="","",COUNTIF(C1056,"ตำแหน่งว่าง*"),"ว่าง",COUNTIF(C1056,"&lt;&gt;ตำแหน่งว่าง*"),"คนครอง")</f>
        <v>คนครอง</v>
      </c>
      <c r="W1056" s="242">
        <v>42</v>
      </c>
      <c r="X1056" s="98" t="s">
        <v>4129</v>
      </c>
      <c r="Y1056" s="100" t="s">
        <v>451</v>
      </c>
      <c r="Z1056" s="242">
        <v>1055</v>
      </c>
      <c r="AA1056" s="103" t="s">
        <v>24758</v>
      </c>
      <c r="AB1056" s="96" t="s">
        <v>24629</v>
      </c>
    </row>
    <row r="1057" spans="1:28" s="53" customFormat="1" ht="22.8" customHeight="1">
      <c r="A1057" s="96" t="s">
        <v>154</v>
      </c>
      <c r="B1057" s="95" t="s">
        <v>20</v>
      </c>
      <c r="C1057" s="96" t="s">
        <v>17563</v>
      </c>
      <c r="D1057" s="96" t="s">
        <v>20370</v>
      </c>
      <c r="E1057" s="96" t="s">
        <v>20371</v>
      </c>
      <c r="F1057" s="101" t="s">
        <v>4128</v>
      </c>
      <c r="G1057" s="163" t="s">
        <v>4134</v>
      </c>
      <c r="H1057" s="121">
        <v>42940</v>
      </c>
      <c r="I1057" s="121">
        <v>41533</v>
      </c>
      <c r="J1057" s="121">
        <v>41533</v>
      </c>
      <c r="K1057" s="121">
        <v>31764</v>
      </c>
      <c r="L1057" s="96" t="s">
        <v>4135</v>
      </c>
      <c r="M1057" s="95" t="s">
        <v>383</v>
      </c>
      <c r="N1057" s="164" t="s">
        <v>26</v>
      </c>
      <c r="O1057" s="266" t="s">
        <v>451</v>
      </c>
      <c r="P1057" s="164" t="s">
        <v>451</v>
      </c>
      <c r="Q1057" s="99" t="s">
        <v>18752</v>
      </c>
      <c r="R1057" s="95" t="s">
        <v>842</v>
      </c>
      <c r="S1057" s="257">
        <f t="shared" si="16"/>
        <v>53966</v>
      </c>
      <c r="T1057" s="241" t="s">
        <v>16862</v>
      </c>
      <c r="U1057" s="241" t="s">
        <v>3586</v>
      </c>
      <c r="V1057" s="305" t="str" cm="1">
        <f t="array" ref="V1057">_xlfn.IFS(C1057="","",COUNTIF(C1057,"ตำแหน่งว่าง*"),"ว่าง",COUNTIF(C1057,"&lt;&gt;ตำแหน่งว่าง*"),"คนครอง")</f>
        <v>คนครอง</v>
      </c>
      <c r="W1057" s="242">
        <v>42</v>
      </c>
      <c r="X1057" s="98" t="s">
        <v>4133</v>
      </c>
      <c r="Y1057" s="100" t="s">
        <v>451</v>
      </c>
      <c r="Z1057" s="242">
        <v>1056</v>
      </c>
      <c r="AA1057" s="103" t="s">
        <v>24729</v>
      </c>
      <c r="AB1057" s="96" t="s">
        <v>24647</v>
      </c>
    </row>
    <row r="1058" spans="1:28" s="53" customFormat="1" ht="22.8" customHeight="1">
      <c r="A1058" s="96" t="s">
        <v>69</v>
      </c>
      <c r="B1058" s="95" t="s">
        <v>70</v>
      </c>
      <c r="C1058" s="96" t="s">
        <v>18439</v>
      </c>
      <c r="D1058" s="96" t="s">
        <v>20372</v>
      </c>
      <c r="E1058" s="96" t="s">
        <v>20373</v>
      </c>
      <c r="F1058" s="101" t="s">
        <v>16984</v>
      </c>
      <c r="G1058" s="163" t="s">
        <v>3974</v>
      </c>
      <c r="H1058" s="121">
        <v>44187</v>
      </c>
      <c r="I1058" s="121">
        <v>42506</v>
      </c>
      <c r="J1058" s="121">
        <v>34605</v>
      </c>
      <c r="K1058" s="121">
        <v>25485</v>
      </c>
      <c r="L1058" s="103" t="s">
        <v>3975</v>
      </c>
      <c r="M1058" s="99" t="s">
        <v>383</v>
      </c>
      <c r="N1058" s="164" t="s">
        <v>26</v>
      </c>
      <c r="O1058" s="266" t="s">
        <v>34</v>
      </c>
      <c r="P1058" s="164" t="s">
        <v>1363</v>
      </c>
      <c r="Q1058" s="99" t="s">
        <v>18753</v>
      </c>
      <c r="R1058" s="95" t="s">
        <v>3976</v>
      </c>
      <c r="S1058" s="257">
        <f t="shared" si="16"/>
        <v>47757</v>
      </c>
      <c r="T1058" s="241" t="s">
        <v>16859</v>
      </c>
      <c r="U1058" s="241" t="s">
        <v>3586</v>
      </c>
      <c r="V1058" s="305" t="str" cm="1">
        <f t="array" ref="V1058">_xlfn.IFS(C1058="","",COUNTIF(C1058,"ตำแหน่งว่าง*"),"ว่าง",COUNTIF(C1058,"&lt;&gt;ตำแหน่งว่าง*"),"คนครอง")</f>
        <v>คนครอง</v>
      </c>
      <c r="W1058" s="245">
        <v>31</v>
      </c>
      <c r="X1058" s="98" t="s">
        <v>3973</v>
      </c>
      <c r="Y1058" s="100" t="s">
        <v>1363</v>
      </c>
      <c r="Z1058" s="242">
        <v>1057</v>
      </c>
      <c r="AA1058" s="103" t="s">
        <v>24778</v>
      </c>
      <c r="AB1058" s="96" t="s">
        <v>24660</v>
      </c>
    </row>
    <row r="1059" spans="1:28" s="53" customFormat="1" ht="22.8" customHeight="1">
      <c r="A1059" s="96" t="s">
        <v>93</v>
      </c>
      <c r="B1059" s="95" t="s">
        <v>70</v>
      </c>
      <c r="C1059" s="96" t="s">
        <v>3977</v>
      </c>
      <c r="D1059" s="96" t="s">
        <v>19839</v>
      </c>
      <c r="E1059" s="96" t="s">
        <v>20374</v>
      </c>
      <c r="F1059" s="101" t="s">
        <v>3978</v>
      </c>
      <c r="G1059" s="163" t="s">
        <v>3980</v>
      </c>
      <c r="H1059" s="121">
        <v>44967</v>
      </c>
      <c r="I1059" s="121">
        <v>44967</v>
      </c>
      <c r="J1059" s="121">
        <v>40868</v>
      </c>
      <c r="K1059" s="121">
        <v>31771</v>
      </c>
      <c r="L1059" s="96" t="s">
        <v>17130</v>
      </c>
      <c r="M1059" s="95" t="s">
        <v>383</v>
      </c>
      <c r="N1059" s="164" t="s">
        <v>26</v>
      </c>
      <c r="O1059" s="266" t="s">
        <v>34</v>
      </c>
      <c r="P1059" s="164" t="s">
        <v>467</v>
      </c>
      <c r="Q1059" s="99" t="s">
        <v>18754</v>
      </c>
      <c r="R1059" s="95" t="s">
        <v>590</v>
      </c>
      <c r="S1059" s="257">
        <f t="shared" si="16"/>
        <v>53966</v>
      </c>
      <c r="T1059" s="241" t="s">
        <v>16859</v>
      </c>
      <c r="U1059" s="241" t="s">
        <v>3586</v>
      </c>
      <c r="V1059" s="305" t="str" cm="1">
        <f t="array" ref="V1059">_xlfn.IFS(C1059="","",COUNTIF(C1059,"ตำแหน่งว่าง*"),"ว่าง",COUNTIF(C1059,"&lt;&gt;ตำแหน่งว่าง*"),"คนครอง")</f>
        <v>คนครอง</v>
      </c>
      <c r="W1059" s="242" cm="1">
        <f t="array" ref="W1059">_xlfn.IFS(COUNTIF(C1059,"*(สบ3)"),32,COUNTIF(C1059,"*(สบ2)"),41,COUNTIF(C1059,"*(สบ1)"),42,COUNTIF(C1059,"ตำแหน่งว่าง*"),42)</f>
        <v>32</v>
      </c>
      <c r="X1059" s="98" t="s">
        <v>3979</v>
      </c>
      <c r="Y1059" s="100" t="s">
        <v>467</v>
      </c>
      <c r="Z1059" s="242">
        <v>1058</v>
      </c>
      <c r="AA1059" s="103"/>
      <c r="AB1059" s="96" t="s">
        <v>24659</v>
      </c>
    </row>
    <row r="1060" spans="1:28" s="53" customFormat="1" ht="22.8" customHeight="1">
      <c r="A1060" s="96" t="s">
        <v>116</v>
      </c>
      <c r="B1060" s="95" t="s">
        <v>70</v>
      </c>
      <c r="C1060" s="96" t="s">
        <v>3981</v>
      </c>
      <c r="D1060" s="96" t="s">
        <v>20375</v>
      </c>
      <c r="E1060" s="96" t="s">
        <v>20376</v>
      </c>
      <c r="F1060" s="101" t="s">
        <v>3978</v>
      </c>
      <c r="G1060" s="163" t="s">
        <v>3983</v>
      </c>
      <c r="H1060" s="121">
        <v>44187</v>
      </c>
      <c r="I1060" s="121">
        <v>44187</v>
      </c>
      <c r="J1060" s="121">
        <v>42125</v>
      </c>
      <c r="K1060" s="121">
        <v>32138</v>
      </c>
      <c r="L1060" s="96" t="s">
        <v>3984</v>
      </c>
      <c r="M1060" s="95" t="s">
        <v>383</v>
      </c>
      <c r="N1060" s="164" t="s">
        <v>26</v>
      </c>
      <c r="O1060" s="266" t="s">
        <v>34</v>
      </c>
      <c r="P1060" s="164" t="s">
        <v>467</v>
      </c>
      <c r="Q1060" s="99" t="s">
        <v>3985</v>
      </c>
      <c r="R1060" s="95" t="s">
        <v>1479</v>
      </c>
      <c r="S1060" s="257">
        <f t="shared" si="16"/>
        <v>54332</v>
      </c>
      <c r="T1060" s="241" t="s">
        <v>16859</v>
      </c>
      <c r="U1060" s="241" t="s">
        <v>3586</v>
      </c>
      <c r="V1060" s="305" t="str" cm="1">
        <f t="array" ref="V1060">_xlfn.IFS(C1060="","",COUNTIF(C1060,"ตำแหน่งว่าง*"),"ว่าง",COUNTIF(C1060,"&lt;&gt;ตำแหน่งว่าง*"),"คนครอง")</f>
        <v>คนครอง</v>
      </c>
      <c r="W1060" s="242" cm="1">
        <f t="array" ref="W1060">_xlfn.IFS(COUNTIF(C1060,"*(สบ3)"),32,COUNTIF(C1060,"*(สบ2)"),41,COUNTIF(C1060,"*(สบ1)"),42,COUNTIF(C1060,"ตำแหน่งว่าง*"),42)</f>
        <v>41</v>
      </c>
      <c r="X1060" s="98" t="s">
        <v>3982</v>
      </c>
      <c r="Y1060" s="100" t="s">
        <v>467</v>
      </c>
      <c r="Z1060" s="242">
        <v>1059</v>
      </c>
      <c r="AA1060" s="103"/>
      <c r="AB1060" s="96" t="s">
        <v>24630</v>
      </c>
    </row>
    <row r="1061" spans="1:28" s="53" customFormat="1" ht="22.8" customHeight="1">
      <c r="A1061" s="96" t="s">
        <v>93</v>
      </c>
      <c r="B1061" s="95" t="s">
        <v>70</v>
      </c>
      <c r="C1061" s="96" t="s">
        <v>3986</v>
      </c>
      <c r="D1061" s="96" t="s">
        <v>18862</v>
      </c>
      <c r="E1061" s="96" t="s">
        <v>20377</v>
      </c>
      <c r="F1061" s="101" t="s">
        <v>3978</v>
      </c>
      <c r="G1061" s="163" t="s">
        <v>3988</v>
      </c>
      <c r="H1061" s="121">
        <v>42893</v>
      </c>
      <c r="I1061" s="121">
        <v>42893</v>
      </c>
      <c r="J1061" s="121">
        <v>37956</v>
      </c>
      <c r="K1061" s="121">
        <v>29493</v>
      </c>
      <c r="L1061" s="96" t="s">
        <v>3989</v>
      </c>
      <c r="M1061" s="95" t="s">
        <v>383</v>
      </c>
      <c r="N1061" s="164" t="s">
        <v>26</v>
      </c>
      <c r="O1061" s="266" t="s">
        <v>34</v>
      </c>
      <c r="P1061" s="164" t="s">
        <v>467</v>
      </c>
      <c r="Q1061" s="99" t="s">
        <v>18755</v>
      </c>
      <c r="R1061" s="95" t="s">
        <v>1673</v>
      </c>
      <c r="S1061" s="257">
        <f t="shared" si="16"/>
        <v>51410</v>
      </c>
      <c r="T1061" s="241" t="s">
        <v>16859</v>
      </c>
      <c r="U1061" s="241" t="s">
        <v>3586</v>
      </c>
      <c r="V1061" s="305" t="str" cm="1">
        <f t="array" ref="V1061">_xlfn.IFS(C1061="","",COUNTIF(C1061,"ตำแหน่งว่าง*"),"ว่าง",COUNTIF(C1061,"&lt;&gt;ตำแหน่งว่าง*"),"คนครอง")</f>
        <v>คนครอง</v>
      </c>
      <c r="W1061" s="242" cm="1">
        <f t="array" ref="W1061">_xlfn.IFS(COUNTIF(C1061,"*(สบ3)"),32,COUNTIF(C1061,"*(สบ2)"),41,COUNTIF(C1061,"*(สบ1)"),42,COUNTIF(C1061,"ตำแหน่งว่าง*"),42)</f>
        <v>32</v>
      </c>
      <c r="X1061" s="98" t="s">
        <v>3987</v>
      </c>
      <c r="Y1061" s="100" t="s">
        <v>467</v>
      </c>
      <c r="Z1061" s="242">
        <v>1060</v>
      </c>
      <c r="AA1061" s="103"/>
      <c r="AB1061" s="96" t="s">
        <v>24626</v>
      </c>
    </row>
    <row r="1062" spans="1:28" s="53" customFormat="1" ht="22.8" customHeight="1">
      <c r="A1062" s="96" t="s">
        <v>93</v>
      </c>
      <c r="B1062" s="95" t="s">
        <v>70</v>
      </c>
      <c r="C1062" s="96" t="s">
        <v>3990</v>
      </c>
      <c r="D1062" s="96" t="s">
        <v>20378</v>
      </c>
      <c r="E1062" s="96" t="s">
        <v>20379</v>
      </c>
      <c r="F1062" s="101" t="s">
        <v>3978</v>
      </c>
      <c r="G1062" s="163" t="s">
        <v>3992</v>
      </c>
      <c r="H1062" s="121">
        <v>43539</v>
      </c>
      <c r="I1062" s="121">
        <v>43539</v>
      </c>
      <c r="J1062" s="121">
        <v>38231</v>
      </c>
      <c r="K1062" s="121">
        <v>29506</v>
      </c>
      <c r="L1062" s="96" t="s">
        <v>18447</v>
      </c>
      <c r="M1062" s="95" t="s">
        <v>383</v>
      </c>
      <c r="N1062" s="164" t="s">
        <v>26</v>
      </c>
      <c r="O1062" s="266" t="s">
        <v>34</v>
      </c>
      <c r="P1062" s="164" t="s">
        <v>467</v>
      </c>
      <c r="Q1062" s="99" t="s">
        <v>18768</v>
      </c>
      <c r="R1062" s="95" t="s">
        <v>3704</v>
      </c>
      <c r="S1062" s="257">
        <f t="shared" si="16"/>
        <v>51775</v>
      </c>
      <c r="T1062" s="241" t="s">
        <v>16859</v>
      </c>
      <c r="U1062" s="241" t="s">
        <v>3586</v>
      </c>
      <c r="V1062" s="305" t="str" cm="1">
        <f t="array" ref="V1062">_xlfn.IFS(C1062="","",COUNTIF(C1062,"ตำแหน่งว่าง*"),"ว่าง",COUNTIF(C1062,"&lt;&gt;ตำแหน่งว่าง*"),"คนครอง")</f>
        <v>คนครอง</v>
      </c>
      <c r="W1062" s="242" cm="1">
        <f t="array" ref="W1062">_xlfn.IFS(COUNTIF(C1062,"*(สบ3)"),32,COUNTIF(C1062,"*(สบ2)"),41,COUNTIF(C1062,"*(สบ1)"),42,COUNTIF(C1062,"ตำแหน่งว่าง*"),42)</f>
        <v>32</v>
      </c>
      <c r="X1062" s="98" t="s">
        <v>3991</v>
      </c>
      <c r="Y1062" s="100" t="s">
        <v>467</v>
      </c>
      <c r="Z1062" s="242">
        <v>1061</v>
      </c>
      <c r="AA1062" s="103" t="s">
        <v>24831</v>
      </c>
      <c r="AB1062" s="96" t="s">
        <v>24627</v>
      </c>
    </row>
    <row r="1063" spans="1:28" s="53" customFormat="1" ht="22.8" customHeight="1">
      <c r="A1063" s="96" t="s">
        <v>154</v>
      </c>
      <c r="B1063" s="95" t="s">
        <v>70</v>
      </c>
      <c r="C1063" s="96" t="s">
        <v>17545</v>
      </c>
      <c r="D1063" s="96" t="s">
        <v>20316</v>
      </c>
      <c r="E1063" s="96" t="s">
        <v>20317</v>
      </c>
      <c r="F1063" s="101" t="s">
        <v>3978</v>
      </c>
      <c r="G1063" s="163" t="s">
        <v>3994</v>
      </c>
      <c r="H1063" s="121">
        <v>45768</v>
      </c>
      <c r="I1063" s="121">
        <v>43868</v>
      </c>
      <c r="J1063" s="121">
        <v>43868</v>
      </c>
      <c r="K1063" s="121">
        <v>34279</v>
      </c>
      <c r="L1063" s="96" t="s">
        <v>3850</v>
      </c>
      <c r="M1063" s="95" t="s">
        <v>383</v>
      </c>
      <c r="N1063" s="164" t="s">
        <v>26</v>
      </c>
      <c r="O1063" s="266" t="s">
        <v>34</v>
      </c>
      <c r="P1063" s="164" t="s">
        <v>467</v>
      </c>
      <c r="Q1063" s="99" t="s">
        <v>3889</v>
      </c>
      <c r="R1063" s="95" t="s">
        <v>24410</v>
      </c>
      <c r="S1063" s="257">
        <f t="shared" si="16"/>
        <v>56523</v>
      </c>
      <c r="T1063" s="241" t="s">
        <v>16859</v>
      </c>
      <c r="U1063" s="241" t="s">
        <v>3586</v>
      </c>
      <c r="V1063" s="305" t="str" cm="1">
        <f t="array" ref="V1063">_xlfn.IFS(C1063="","",COUNTIF(C1063,"ตำแหน่งว่าง*"),"ว่าง",COUNTIF(C1063,"&lt;&gt;ตำแหน่งว่าง*"),"คนครอง")</f>
        <v>คนครอง</v>
      </c>
      <c r="W1063" s="242" cm="1">
        <f t="array" ref="W1063">_xlfn.IFS(COUNTIF(C1063,"*(สบ3)"),32,COUNTIF(C1063,"*(สบ2)"),41,COUNTIF(C1063,"*(สบ1)"),42,COUNTIF(C1063,"ตำแหน่งว่าง*"),42)</f>
        <v>42</v>
      </c>
      <c r="X1063" s="98" t="s">
        <v>3993</v>
      </c>
      <c r="Y1063" s="100" t="s">
        <v>467</v>
      </c>
      <c r="Z1063" s="242">
        <v>1062</v>
      </c>
      <c r="AA1063" s="103"/>
      <c r="AB1063" s="96" t="s">
        <v>24654</v>
      </c>
    </row>
    <row r="1064" spans="1:28" s="53" customFormat="1" ht="22.8" customHeight="1">
      <c r="A1064" s="96" t="s">
        <v>93</v>
      </c>
      <c r="B1064" s="95" t="s">
        <v>70</v>
      </c>
      <c r="C1064" s="96" t="s">
        <v>17553</v>
      </c>
      <c r="D1064" s="96" t="s">
        <v>20381</v>
      </c>
      <c r="E1064" s="96" t="s">
        <v>20382</v>
      </c>
      <c r="F1064" s="101" t="s">
        <v>3978</v>
      </c>
      <c r="G1064" s="163" t="s">
        <v>3996</v>
      </c>
      <c r="H1064" s="121">
        <v>43812</v>
      </c>
      <c r="I1064" s="121">
        <v>43174</v>
      </c>
      <c r="J1064" s="121">
        <v>38474</v>
      </c>
      <c r="K1064" s="121">
        <v>28645</v>
      </c>
      <c r="L1064" s="96" t="s">
        <v>18448</v>
      </c>
      <c r="M1064" s="95" t="s">
        <v>383</v>
      </c>
      <c r="N1064" s="164" t="s">
        <v>26</v>
      </c>
      <c r="O1064" s="266" t="s">
        <v>34</v>
      </c>
      <c r="P1064" s="164" t="s">
        <v>467</v>
      </c>
      <c r="Q1064" s="99" t="s">
        <v>18766</v>
      </c>
      <c r="R1064" s="95" t="s">
        <v>469</v>
      </c>
      <c r="S1064" s="257">
        <f t="shared" si="16"/>
        <v>50679</v>
      </c>
      <c r="T1064" s="241" t="s">
        <v>16859</v>
      </c>
      <c r="U1064" s="241" t="s">
        <v>3586</v>
      </c>
      <c r="V1064" s="305" t="str" cm="1">
        <f t="array" ref="V1064">_xlfn.IFS(C1064="","",COUNTIF(C1064,"ตำแหน่งว่าง*"),"ว่าง",COUNTIF(C1064,"&lt;&gt;ตำแหน่งว่าง*"),"คนครอง")</f>
        <v>คนครอง</v>
      </c>
      <c r="W1064" s="242" cm="1">
        <f t="array" ref="W1064">_xlfn.IFS(COUNTIF(C1064,"*(สบ3)"),32,COUNTIF(C1064,"*(สบ2)"),41,COUNTIF(C1064,"*(สบ1)"),42,COUNTIF(C1064,"ตำแหน่งว่าง*"),42)</f>
        <v>32</v>
      </c>
      <c r="X1064" s="98" t="s">
        <v>3995</v>
      </c>
      <c r="Y1064" s="100" t="s">
        <v>467</v>
      </c>
      <c r="Z1064" s="242">
        <v>1063</v>
      </c>
      <c r="AA1064" s="103"/>
      <c r="AB1064" s="96" t="s">
        <v>24648</v>
      </c>
    </row>
    <row r="1065" spans="1:28" s="53" customFormat="1" ht="22.8" customHeight="1">
      <c r="A1065" s="96" t="s">
        <v>93</v>
      </c>
      <c r="B1065" s="95" t="s">
        <v>70</v>
      </c>
      <c r="C1065" s="96" t="s">
        <v>3997</v>
      </c>
      <c r="D1065" s="96" t="s">
        <v>20383</v>
      </c>
      <c r="E1065" s="96" t="s">
        <v>20384</v>
      </c>
      <c r="F1065" s="101" t="s">
        <v>3978</v>
      </c>
      <c r="G1065" s="163" t="s">
        <v>3999</v>
      </c>
      <c r="H1065" s="121">
        <v>44537</v>
      </c>
      <c r="I1065" s="121">
        <v>44537</v>
      </c>
      <c r="J1065" s="121">
        <v>39737</v>
      </c>
      <c r="K1065" s="121">
        <v>31159</v>
      </c>
      <c r="L1065" s="96" t="s">
        <v>17131</v>
      </c>
      <c r="M1065" s="95" t="s">
        <v>383</v>
      </c>
      <c r="N1065" s="164" t="s">
        <v>26</v>
      </c>
      <c r="O1065" s="266" t="s">
        <v>34</v>
      </c>
      <c r="P1065" s="164" t="s">
        <v>467</v>
      </c>
      <c r="Q1065" s="99" t="s">
        <v>18765</v>
      </c>
      <c r="R1065" s="95" t="s">
        <v>2069</v>
      </c>
      <c r="S1065" s="257">
        <f t="shared" si="16"/>
        <v>53236</v>
      </c>
      <c r="T1065" s="241" t="s">
        <v>16859</v>
      </c>
      <c r="U1065" s="241" t="s">
        <v>3586</v>
      </c>
      <c r="V1065" s="305" t="str" cm="1">
        <f t="array" ref="V1065">_xlfn.IFS(C1065="","",COUNTIF(C1065,"ตำแหน่งว่าง*"),"ว่าง",COUNTIF(C1065,"&lt;&gt;ตำแหน่งว่าง*"),"คนครอง")</f>
        <v>คนครอง</v>
      </c>
      <c r="W1065" s="242" cm="1">
        <f t="array" ref="W1065">_xlfn.IFS(COUNTIF(C1065,"*(สบ3)"),32,COUNTIF(C1065,"*(สบ2)"),41,COUNTIF(C1065,"*(สบ1)"),42,COUNTIF(C1065,"ตำแหน่งว่าง*"),42)</f>
        <v>32</v>
      </c>
      <c r="X1065" s="98" t="s">
        <v>3998</v>
      </c>
      <c r="Y1065" s="100" t="s">
        <v>467</v>
      </c>
      <c r="Z1065" s="242">
        <v>1064</v>
      </c>
      <c r="AA1065" s="103"/>
      <c r="AB1065" s="96" t="s">
        <v>24663</v>
      </c>
    </row>
    <row r="1066" spans="1:28" s="53" customFormat="1" ht="22.8" customHeight="1">
      <c r="A1066" s="96" t="s">
        <v>93</v>
      </c>
      <c r="B1066" s="95" t="s">
        <v>20</v>
      </c>
      <c r="C1066" s="96" t="s">
        <v>4000</v>
      </c>
      <c r="D1066" s="96" t="s">
        <v>20385</v>
      </c>
      <c r="E1066" s="96" t="s">
        <v>20386</v>
      </c>
      <c r="F1066" s="101" t="s">
        <v>3978</v>
      </c>
      <c r="G1066" s="163" t="s">
        <v>4002</v>
      </c>
      <c r="H1066" s="121">
        <v>44187</v>
      </c>
      <c r="I1066" s="121">
        <v>44187</v>
      </c>
      <c r="J1066" s="121">
        <v>41645</v>
      </c>
      <c r="K1066" s="121">
        <v>32923</v>
      </c>
      <c r="L1066" s="96" t="s">
        <v>4003</v>
      </c>
      <c r="M1066" s="95" t="s">
        <v>4004</v>
      </c>
      <c r="N1066" s="164" t="s">
        <v>26</v>
      </c>
      <c r="O1066" s="266" t="s">
        <v>34</v>
      </c>
      <c r="P1066" s="164" t="s">
        <v>467</v>
      </c>
      <c r="Q1066" s="99" t="s">
        <v>4005</v>
      </c>
      <c r="R1066" s="95" t="s">
        <v>1479</v>
      </c>
      <c r="S1066" s="257">
        <f t="shared" si="16"/>
        <v>55062</v>
      </c>
      <c r="T1066" s="241" t="s">
        <v>16859</v>
      </c>
      <c r="U1066" s="241" t="s">
        <v>3586</v>
      </c>
      <c r="V1066" s="305" t="str" cm="1">
        <f t="array" ref="V1066">_xlfn.IFS(C1066="","",COUNTIF(C1066,"ตำแหน่งว่าง*"),"ว่าง",COUNTIF(C1066,"&lt;&gt;ตำแหน่งว่าง*"),"คนครอง")</f>
        <v>คนครอง</v>
      </c>
      <c r="W1066" s="242" cm="1">
        <f t="array" ref="W1066">_xlfn.IFS(COUNTIF(C1066,"*(สบ3)"),32,COUNTIF(C1066,"*(สบ2)"),41,COUNTIF(C1066,"*(สบ1)"),42,COUNTIF(C1066,"ตำแหน่งว่าง*"),42)</f>
        <v>41</v>
      </c>
      <c r="X1066" s="98" t="s">
        <v>4001</v>
      </c>
      <c r="Y1066" s="100" t="s">
        <v>467</v>
      </c>
      <c r="Z1066" s="242">
        <v>1065</v>
      </c>
      <c r="AA1066" s="103"/>
      <c r="AB1066" s="96" t="s">
        <v>3087</v>
      </c>
    </row>
    <row r="1067" spans="1:28" s="53" customFormat="1" ht="22.8" customHeight="1">
      <c r="A1067" s="96" t="s">
        <v>93</v>
      </c>
      <c r="B1067" s="95" t="s">
        <v>70</v>
      </c>
      <c r="C1067" s="96" t="s">
        <v>4006</v>
      </c>
      <c r="D1067" s="96" t="s">
        <v>20387</v>
      </c>
      <c r="E1067" s="96" t="s">
        <v>20388</v>
      </c>
      <c r="F1067" s="101" t="s">
        <v>4007</v>
      </c>
      <c r="G1067" s="163" t="s">
        <v>4009</v>
      </c>
      <c r="H1067" s="121">
        <v>44967</v>
      </c>
      <c r="I1067" s="126">
        <v>44967</v>
      </c>
      <c r="J1067" s="126">
        <v>41533</v>
      </c>
      <c r="K1067" s="121">
        <v>31426</v>
      </c>
      <c r="L1067" s="113" t="s">
        <v>4010</v>
      </c>
      <c r="M1067" s="116" t="s">
        <v>383</v>
      </c>
      <c r="N1067" s="164" t="s">
        <v>26</v>
      </c>
      <c r="O1067" s="266" t="s">
        <v>451</v>
      </c>
      <c r="P1067" s="164" t="s">
        <v>451</v>
      </c>
      <c r="Q1067" s="99" t="s">
        <v>4011</v>
      </c>
      <c r="R1067" s="95" t="s">
        <v>59</v>
      </c>
      <c r="S1067" s="257">
        <f t="shared" si="16"/>
        <v>53601</v>
      </c>
      <c r="T1067" s="241" t="s">
        <v>16859</v>
      </c>
      <c r="U1067" s="241" t="s">
        <v>3586</v>
      </c>
      <c r="V1067" s="305" t="str" cm="1">
        <f t="array" ref="V1067">_xlfn.IFS(C1067="","",COUNTIF(C1067,"ตำแหน่งว่าง*"),"ว่าง",COUNTIF(C1067,"&lt;&gt;ตำแหน่งว่าง*"),"คนครอง")</f>
        <v>คนครอง</v>
      </c>
      <c r="W1067" s="242">
        <v>41</v>
      </c>
      <c r="X1067" s="98" t="s">
        <v>4008</v>
      </c>
      <c r="Y1067" s="100" t="s">
        <v>451</v>
      </c>
      <c r="Z1067" s="242">
        <v>1066</v>
      </c>
      <c r="AA1067" s="103" t="s">
        <v>24802</v>
      </c>
      <c r="AB1067" s="96"/>
    </row>
    <row r="1068" spans="1:28" s="53" customFormat="1" ht="22.8" customHeight="1">
      <c r="A1068" s="97" t="s">
        <v>154</v>
      </c>
      <c r="B1068" s="95" t="s">
        <v>20</v>
      </c>
      <c r="C1068" s="96" t="s">
        <v>4012</v>
      </c>
      <c r="D1068" s="96" t="s">
        <v>20389</v>
      </c>
      <c r="E1068" s="96" t="s">
        <v>20390</v>
      </c>
      <c r="F1068" s="101" t="s">
        <v>4013</v>
      </c>
      <c r="G1068" s="163" t="s">
        <v>4015</v>
      </c>
      <c r="H1068" s="121">
        <v>44999</v>
      </c>
      <c r="I1068" s="126">
        <v>44136</v>
      </c>
      <c r="J1068" s="126">
        <v>44136</v>
      </c>
      <c r="K1068" s="121">
        <v>30108</v>
      </c>
      <c r="L1068" s="113" t="s">
        <v>4016</v>
      </c>
      <c r="M1068" s="116" t="s">
        <v>383</v>
      </c>
      <c r="N1068" s="164" t="s">
        <v>26</v>
      </c>
      <c r="O1068" s="266" t="s">
        <v>451</v>
      </c>
      <c r="P1068" s="164" t="s">
        <v>451</v>
      </c>
      <c r="Q1068" s="99" t="s">
        <v>18440</v>
      </c>
      <c r="R1068" s="95" t="s">
        <v>144</v>
      </c>
      <c r="S1068" s="257">
        <f t="shared" si="16"/>
        <v>52140</v>
      </c>
      <c r="T1068" s="241" t="s">
        <v>16859</v>
      </c>
      <c r="U1068" s="241" t="s">
        <v>3586</v>
      </c>
      <c r="V1068" s="305" t="str" cm="1">
        <f t="array" ref="V1068">_xlfn.IFS(C1068="","",COUNTIF(C1068,"ตำแหน่งว่าง*"),"ว่าง",COUNTIF(C1068,"&lt;&gt;ตำแหน่งว่าง*"),"คนครอง")</f>
        <v>คนครอง</v>
      </c>
      <c r="W1068" s="242">
        <v>42</v>
      </c>
      <c r="X1068" s="98" t="s">
        <v>4014</v>
      </c>
      <c r="Y1068" s="100" t="s">
        <v>451</v>
      </c>
      <c r="Z1068" s="242">
        <v>1067</v>
      </c>
      <c r="AA1068" s="103"/>
      <c r="AB1068" s="96"/>
    </row>
    <row r="1069" spans="1:28" s="53" customFormat="1" ht="22.8" customHeight="1">
      <c r="A1069" s="96" t="s">
        <v>154</v>
      </c>
      <c r="B1069" s="95" t="s">
        <v>20</v>
      </c>
      <c r="C1069" s="96" t="s">
        <v>17554</v>
      </c>
      <c r="D1069" s="96" t="s">
        <v>20391</v>
      </c>
      <c r="E1069" s="96" t="s">
        <v>20392</v>
      </c>
      <c r="F1069" s="101" t="s">
        <v>4013</v>
      </c>
      <c r="G1069" s="163" t="s">
        <v>4018</v>
      </c>
      <c r="H1069" s="121">
        <v>42940</v>
      </c>
      <c r="I1069" s="121">
        <v>41137</v>
      </c>
      <c r="J1069" s="121">
        <v>41137</v>
      </c>
      <c r="K1069" s="121">
        <v>27745</v>
      </c>
      <c r="L1069" s="96" t="s">
        <v>18449</v>
      </c>
      <c r="M1069" s="95" t="s">
        <v>24</v>
      </c>
      <c r="N1069" s="164" t="s">
        <v>26</v>
      </c>
      <c r="O1069" s="266" t="s">
        <v>451</v>
      </c>
      <c r="P1069" s="164" t="s">
        <v>451</v>
      </c>
      <c r="Q1069" s="99" t="s">
        <v>18764</v>
      </c>
      <c r="R1069" s="95" t="s">
        <v>161</v>
      </c>
      <c r="S1069" s="257">
        <f t="shared" si="16"/>
        <v>49949</v>
      </c>
      <c r="T1069" s="241" t="s">
        <v>16859</v>
      </c>
      <c r="U1069" s="241" t="s">
        <v>3586</v>
      </c>
      <c r="V1069" s="305" t="str" cm="1">
        <f t="array" ref="V1069">_xlfn.IFS(C1069="","",COUNTIF(C1069,"ตำแหน่งว่าง*"),"ว่าง",COUNTIF(C1069,"&lt;&gt;ตำแหน่งว่าง*"),"คนครอง")</f>
        <v>คนครอง</v>
      </c>
      <c r="W1069" s="242">
        <v>42</v>
      </c>
      <c r="X1069" s="98" t="s">
        <v>4017</v>
      </c>
      <c r="Y1069" s="100" t="s">
        <v>451</v>
      </c>
      <c r="Z1069" s="242">
        <v>1068</v>
      </c>
      <c r="AA1069" s="103" t="s">
        <v>24795</v>
      </c>
      <c r="AB1069" s="96" t="s">
        <v>24676</v>
      </c>
    </row>
    <row r="1070" spans="1:28" s="65" customFormat="1" ht="22.8" customHeight="1">
      <c r="A1070" s="312" t="s">
        <v>4136</v>
      </c>
      <c r="B1070" s="151"/>
      <c r="C1070" s="154"/>
      <c r="D1070" s="154"/>
      <c r="E1070" s="154"/>
      <c r="F1070" s="152"/>
      <c r="G1070" s="254"/>
      <c r="H1070" s="153" t="s">
        <v>63</v>
      </c>
      <c r="I1070" s="153" t="s">
        <v>63</v>
      </c>
      <c r="J1070" s="153" t="s">
        <v>63</v>
      </c>
      <c r="K1070" s="153" t="s">
        <v>63</v>
      </c>
      <c r="L1070" s="154"/>
      <c r="M1070" s="151"/>
      <c r="N1070" s="155"/>
      <c r="O1070" s="157"/>
      <c r="P1070" s="155"/>
      <c r="Q1070" s="156"/>
      <c r="R1070" s="151"/>
      <c r="S1070" s="257" t="str">
        <f t="shared" si="16"/>
        <v/>
      </c>
      <c r="T1070" s="248"/>
      <c r="U1070" s="248"/>
      <c r="V1070" s="305" t="str" cm="1">
        <f t="array" ref="V1070">_xlfn.IFS(C1070="","",COUNTIF(C1070,"ตำแหน่งว่าง*"),"ว่าง",COUNTIF(C1070,"&lt;&gt;ตำแหน่งว่าง*"),"คนครอง")</f>
        <v/>
      </c>
      <c r="W1070" s="249"/>
      <c r="X1070" s="254"/>
      <c r="Y1070" s="155"/>
      <c r="Z1070" s="242">
        <v>1069</v>
      </c>
      <c r="AA1070" s="96"/>
      <c r="AB1070" s="96"/>
    </row>
    <row r="1071" spans="1:28" s="59" customFormat="1" ht="22.8" customHeight="1">
      <c r="A1071" s="96" t="s">
        <v>37</v>
      </c>
      <c r="B1071" s="95" t="s">
        <v>70</v>
      </c>
      <c r="C1071" s="96" t="s">
        <v>4145</v>
      </c>
      <c r="D1071" s="96" t="s">
        <v>20393</v>
      </c>
      <c r="E1071" s="96" t="s">
        <v>20394</v>
      </c>
      <c r="F1071" s="101" t="s">
        <v>4137</v>
      </c>
      <c r="G1071" s="163" t="s">
        <v>4139</v>
      </c>
      <c r="H1071" s="121">
        <v>45931</v>
      </c>
      <c r="I1071" s="121">
        <v>45931</v>
      </c>
      <c r="J1071" s="121">
        <v>35629</v>
      </c>
      <c r="K1071" s="121">
        <v>26044</v>
      </c>
      <c r="L1071" s="103" t="s">
        <v>1374</v>
      </c>
      <c r="M1071" s="99" t="s">
        <v>24</v>
      </c>
      <c r="N1071" s="164" t="s">
        <v>26</v>
      </c>
      <c r="O1071" s="266" t="s">
        <v>34</v>
      </c>
      <c r="P1071" s="164" t="s">
        <v>1363</v>
      </c>
      <c r="Q1071" s="99" t="s">
        <v>1375</v>
      </c>
      <c r="R1071" s="95" t="s">
        <v>24240</v>
      </c>
      <c r="S1071" s="257">
        <f t="shared" si="16"/>
        <v>48122</v>
      </c>
      <c r="T1071" s="243" t="s">
        <v>4136</v>
      </c>
      <c r="U1071" s="241" t="s">
        <v>4136</v>
      </c>
      <c r="V1071" s="305" t="str" cm="1">
        <f t="array" ref="V1071">_xlfn.IFS(C1071="","",COUNTIF(C1071,"ตำแหน่งว่าง*"),"ว่าง",COUNTIF(C1071,"&lt;&gt;ตำแหน่งว่าง*"),"คนครอง")</f>
        <v>คนครอง</v>
      </c>
      <c r="W1071" s="242">
        <v>21</v>
      </c>
      <c r="X1071" s="98" t="s">
        <v>4138</v>
      </c>
      <c r="Y1071" s="100" t="s">
        <v>1363</v>
      </c>
      <c r="Z1071" s="242">
        <v>1070</v>
      </c>
      <c r="AA1071" s="96"/>
      <c r="AB1071" s="96"/>
    </row>
    <row r="1072" spans="1:28" s="70" customFormat="1" ht="22.8" customHeight="1">
      <c r="A1072" s="96"/>
      <c r="B1072" s="95"/>
      <c r="C1072" s="95" t="s">
        <v>60</v>
      </c>
      <c r="D1072" s="96"/>
      <c r="E1072" s="96"/>
      <c r="F1072" s="101" t="s">
        <v>4140</v>
      </c>
      <c r="G1072" s="163" t="s">
        <v>4142</v>
      </c>
      <c r="H1072" s="121"/>
      <c r="I1072" s="121"/>
      <c r="J1072" s="121"/>
      <c r="K1072" s="121"/>
      <c r="L1072" s="96"/>
      <c r="M1072" s="95"/>
      <c r="N1072" s="164" t="s">
        <v>26</v>
      </c>
      <c r="O1072" s="266" t="s">
        <v>74</v>
      </c>
      <c r="P1072" s="164"/>
      <c r="Q1072" s="99"/>
      <c r="R1072" s="95"/>
      <c r="S1072" s="257" t="str">
        <f t="shared" si="16"/>
        <v/>
      </c>
      <c r="T1072" s="243" t="s">
        <v>4136</v>
      </c>
      <c r="U1072" s="241" t="s">
        <v>4136</v>
      </c>
      <c r="V1072" s="305" t="str" cm="1">
        <f t="array" ref="V1072">_xlfn.IFS(C1072="","",COUNTIF(C1072,"ตำแหน่งว่าง*"),"ว่าง",COUNTIF(C1072,"&lt;&gt;ตำแหน่งว่าง*"),"คนครอง")</f>
        <v>ว่าง</v>
      </c>
      <c r="W1072" s="242">
        <v>22</v>
      </c>
      <c r="X1072" s="98" t="s">
        <v>4141</v>
      </c>
      <c r="Y1072" s="100" t="s">
        <v>25</v>
      </c>
      <c r="Z1072" s="242">
        <v>1071</v>
      </c>
      <c r="AA1072" s="96"/>
      <c r="AB1072" s="96"/>
    </row>
    <row r="1073" spans="1:28" s="56" customFormat="1" ht="22.8" customHeight="1">
      <c r="A1073" s="96"/>
      <c r="B1073" s="95"/>
      <c r="C1073" s="95" t="s">
        <v>60</v>
      </c>
      <c r="D1073" s="96"/>
      <c r="E1073" s="96"/>
      <c r="F1073" s="101" t="s">
        <v>16914</v>
      </c>
      <c r="G1073" s="163" t="s">
        <v>4144</v>
      </c>
      <c r="H1073" s="121"/>
      <c r="I1073" s="121"/>
      <c r="J1073" s="121"/>
      <c r="K1073" s="121"/>
      <c r="L1073" s="103"/>
      <c r="M1073" s="99"/>
      <c r="N1073" s="164" t="s">
        <v>26</v>
      </c>
      <c r="O1073" s="266" t="s">
        <v>34</v>
      </c>
      <c r="P1073" s="164" t="s">
        <v>1363</v>
      </c>
      <c r="Q1073" s="99"/>
      <c r="R1073" s="95"/>
      <c r="S1073" s="257" t="str">
        <f t="shared" si="16"/>
        <v/>
      </c>
      <c r="T1073" s="243" t="s">
        <v>4136</v>
      </c>
      <c r="U1073" s="241" t="s">
        <v>4136</v>
      </c>
      <c r="V1073" s="305" t="str" cm="1">
        <f t="array" ref="V1073">_xlfn.IFS(C1073="","",COUNTIF(C1073,"ตำแหน่งว่าง*"),"ว่าง",COUNTIF(C1073,"&lt;&gt;ตำแหน่งว่าง*"),"คนครอง")</f>
        <v>ว่าง</v>
      </c>
      <c r="W1073" s="242">
        <v>22</v>
      </c>
      <c r="X1073" s="98" t="s">
        <v>4143</v>
      </c>
      <c r="Y1073" s="100" t="s">
        <v>1363</v>
      </c>
      <c r="Z1073" s="242">
        <v>1072</v>
      </c>
      <c r="AA1073" s="96"/>
      <c r="AB1073" s="96"/>
    </row>
    <row r="1074" spans="1:28" s="56" customFormat="1" ht="22.8" customHeight="1">
      <c r="A1074" s="96"/>
      <c r="B1074" s="95"/>
      <c r="C1074" s="95" t="s">
        <v>60</v>
      </c>
      <c r="D1074" s="96"/>
      <c r="E1074" s="96"/>
      <c r="F1074" s="101" t="s">
        <v>16914</v>
      </c>
      <c r="G1074" s="163" t="s">
        <v>4147</v>
      </c>
      <c r="H1074" s="121"/>
      <c r="I1074" s="121"/>
      <c r="J1074" s="121"/>
      <c r="K1074" s="121"/>
      <c r="L1074" s="103"/>
      <c r="M1074" s="99"/>
      <c r="N1074" s="164" t="s">
        <v>26</v>
      </c>
      <c r="O1074" s="266" t="s">
        <v>34</v>
      </c>
      <c r="P1074" s="164" t="s">
        <v>1363</v>
      </c>
      <c r="Q1074" s="99"/>
      <c r="R1074" s="95"/>
      <c r="S1074" s="257" t="str">
        <f t="shared" si="16"/>
        <v/>
      </c>
      <c r="T1074" s="243" t="s">
        <v>4136</v>
      </c>
      <c r="U1074" s="241" t="s">
        <v>4136</v>
      </c>
      <c r="V1074" s="305" t="str" cm="1">
        <f t="array" ref="V1074">_xlfn.IFS(C1074="","",COUNTIF(C1074,"ตำแหน่งว่าง*"),"ว่าง",COUNTIF(C1074,"&lt;&gt;ตำแหน่งว่าง*"),"คนครอง")</f>
        <v>ว่าง</v>
      </c>
      <c r="W1074" s="242">
        <v>22</v>
      </c>
      <c r="X1074" s="98" t="s">
        <v>4146</v>
      </c>
      <c r="Y1074" s="100" t="s">
        <v>1363</v>
      </c>
      <c r="Z1074" s="242">
        <v>1073</v>
      </c>
      <c r="AA1074" s="96"/>
      <c r="AB1074" s="96"/>
    </row>
    <row r="1075" spans="1:28" s="53" customFormat="1" ht="22.8" customHeight="1">
      <c r="A1075" s="96" t="s">
        <v>154</v>
      </c>
      <c r="B1075" s="95" t="s">
        <v>70</v>
      </c>
      <c r="C1075" s="96" t="s">
        <v>4148</v>
      </c>
      <c r="D1075" s="96" t="s">
        <v>20395</v>
      </c>
      <c r="E1075" s="96" t="s">
        <v>20396</v>
      </c>
      <c r="F1075" s="101" t="s">
        <v>4149</v>
      </c>
      <c r="G1075" s="163" t="s">
        <v>4151</v>
      </c>
      <c r="H1075" s="121">
        <v>44599</v>
      </c>
      <c r="I1075" s="121">
        <v>41533</v>
      </c>
      <c r="J1075" s="121">
        <v>41533</v>
      </c>
      <c r="K1075" s="121">
        <v>28789</v>
      </c>
      <c r="L1075" s="96" t="s">
        <v>18256</v>
      </c>
      <c r="M1075" s="95" t="s">
        <v>149</v>
      </c>
      <c r="N1075" s="164" t="s">
        <v>26</v>
      </c>
      <c r="O1075" s="266" t="s">
        <v>58</v>
      </c>
      <c r="P1075" s="164"/>
      <c r="Q1075" s="99" t="s">
        <v>4152</v>
      </c>
      <c r="R1075" s="95" t="s">
        <v>671</v>
      </c>
      <c r="S1075" s="257">
        <f t="shared" si="16"/>
        <v>51044</v>
      </c>
      <c r="T1075" s="241" t="s">
        <v>4136</v>
      </c>
      <c r="U1075" s="241" t="s">
        <v>4136</v>
      </c>
      <c r="V1075" s="305" t="str" cm="1">
        <f t="array" ref="V1075">_xlfn.IFS(C1075="","",COUNTIF(C1075,"ตำแหน่งว่าง*"),"ว่าง",COUNTIF(C1075,"&lt;&gt;ตำแหน่งว่าง*"),"คนครอง")</f>
        <v>คนครอง</v>
      </c>
      <c r="W1075" s="242">
        <v>42</v>
      </c>
      <c r="X1075" s="98" t="s">
        <v>4150</v>
      </c>
      <c r="Y1075" s="100" t="s">
        <v>58</v>
      </c>
      <c r="Z1075" s="242">
        <v>1074</v>
      </c>
      <c r="AA1075" s="96" t="s">
        <v>24876</v>
      </c>
      <c r="AB1075" s="96" t="s">
        <v>24647</v>
      </c>
    </row>
    <row r="1076" spans="1:28" s="53" customFormat="1" ht="22.8" customHeight="1">
      <c r="A1076" s="96" t="s">
        <v>1216</v>
      </c>
      <c r="B1076" s="95" t="s">
        <v>70</v>
      </c>
      <c r="C1076" s="96" t="s">
        <v>17565</v>
      </c>
      <c r="D1076" s="96" t="s">
        <v>19843</v>
      </c>
      <c r="E1076" s="96" t="s">
        <v>20399</v>
      </c>
      <c r="F1076" s="101" t="s">
        <v>4153</v>
      </c>
      <c r="G1076" s="163" t="s">
        <v>4155</v>
      </c>
      <c r="H1076" s="121">
        <v>45719</v>
      </c>
      <c r="I1076" s="121">
        <v>45719</v>
      </c>
      <c r="J1076" s="121">
        <v>35462</v>
      </c>
      <c r="K1076" s="121">
        <v>24259</v>
      </c>
      <c r="L1076" s="96" t="s">
        <v>18257</v>
      </c>
      <c r="M1076" s="95" t="s">
        <v>1462</v>
      </c>
      <c r="N1076" s="164" t="s">
        <v>26</v>
      </c>
      <c r="O1076" s="266" t="s">
        <v>452</v>
      </c>
      <c r="P1076" s="164"/>
      <c r="Q1076" s="99" t="s">
        <v>4161</v>
      </c>
      <c r="R1076" s="95" t="s">
        <v>24247</v>
      </c>
      <c r="S1076" s="257">
        <f t="shared" si="16"/>
        <v>46296</v>
      </c>
      <c r="T1076" s="241" t="s">
        <v>17984</v>
      </c>
      <c r="U1076" s="241" t="s">
        <v>4136</v>
      </c>
      <c r="V1076" s="305" t="str" cm="1">
        <f t="array" ref="V1076">_xlfn.IFS(C1076="","",COUNTIF(C1076,"ตำแหน่งว่าง*"),"ว่าง",COUNTIF(C1076,"&lt;&gt;ตำแหน่งว่าง*"),"คนครอง")</f>
        <v>คนครอง</v>
      </c>
      <c r="W1076" s="242">
        <v>31</v>
      </c>
      <c r="X1076" s="98" t="s">
        <v>4154</v>
      </c>
      <c r="Y1076" s="100" t="s">
        <v>2436</v>
      </c>
      <c r="Z1076" s="242">
        <v>1075</v>
      </c>
      <c r="AA1076" s="96" t="s">
        <v>24877</v>
      </c>
      <c r="AB1076" s="96" t="s">
        <v>24678</v>
      </c>
    </row>
    <row r="1077" spans="1:28" s="54" customFormat="1" ht="22.8" customHeight="1">
      <c r="A1077" s="96" t="s">
        <v>93</v>
      </c>
      <c r="B1077" s="95" t="s">
        <v>20</v>
      </c>
      <c r="C1077" s="96" t="s">
        <v>17592</v>
      </c>
      <c r="D1077" s="96" t="s">
        <v>20577</v>
      </c>
      <c r="E1077" s="96" t="s">
        <v>20578</v>
      </c>
      <c r="F1077" s="101" t="s">
        <v>4158</v>
      </c>
      <c r="G1077" s="163" t="s">
        <v>4160</v>
      </c>
      <c r="H1077" s="121">
        <v>45719</v>
      </c>
      <c r="I1077" s="121">
        <v>45719</v>
      </c>
      <c r="J1077" s="121">
        <v>38687</v>
      </c>
      <c r="K1077" s="121">
        <v>28084</v>
      </c>
      <c r="L1077" s="96" t="s">
        <v>4529</v>
      </c>
      <c r="M1077" s="95" t="s">
        <v>973</v>
      </c>
      <c r="N1077" s="164" t="s">
        <v>26</v>
      </c>
      <c r="O1077" s="266" t="s">
        <v>90</v>
      </c>
      <c r="P1077" s="164"/>
      <c r="Q1077" s="99" t="s">
        <v>4530</v>
      </c>
      <c r="R1077" s="95" t="s">
        <v>24247</v>
      </c>
      <c r="S1077" s="257">
        <f t="shared" si="16"/>
        <v>50314</v>
      </c>
      <c r="T1077" s="241" t="s">
        <v>17984</v>
      </c>
      <c r="U1077" s="241" t="s">
        <v>4136</v>
      </c>
      <c r="V1077" s="305" t="str" cm="1">
        <f t="array" ref="V1077">_xlfn.IFS(C1077="","",COUNTIF(C1077,"ตำแหน่งว่าง*"),"ว่าง",COUNTIF(C1077,"&lt;&gt;ตำแหน่งว่าง*"),"คนครอง")</f>
        <v>คนครอง</v>
      </c>
      <c r="W1077" s="242">
        <v>32</v>
      </c>
      <c r="X1077" s="98" t="s">
        <v>4159</v>
      </c>
      <c r="Y1077" s="100" t="s">
        <v>90</v>
      </c>
      <c r="Z1077" s="242">
        <v>1076</v>
      </c>
      <c r="AA1077" s="96" t="s">
        <v>24878</v>
      </c>
      <c r="AB1077" s="96" t="s">
        <v>24703</v>
      </c>
    </row>
    <row r="1078" spans="1:28" s="53" customFormat="1" ht="22.8" customHeight="1">
      <c r="A1078" s="96"/>
      <c r="B1078" s="95"/>
      <c r="C1078" s="96" t="s">
        <v>60</v>
      </c>
      <c r="D1078" s="96"/>
      <c r="E1078" s="96"/>
      <c r="F1078" s="101" t="s">
        <v>4158</v>
      </c>
      <c r="G1078" s="163" t="s">
        <v>4163</v>
      </c>
      <c r="H1078" s="121"/>
      <c r="I1078" s="121"/>
      <c r="J1078" s="121"/>
      <c r="K1078" s="121"/>
      <c r="L1078" s="96"/>
      <c r="M1078" s="95"/>
      <c r="N1078" s="164" t="s">
        <v>26</v>
      </c>
      <c r="O1078" s="266" t="s">
        <v>451</v>
      </c>
      <c r="P1078" s="164" t="s">
        <v>451</v>
      </c>
      <c r="Q1078" s="99"/>
      <c r="R1078" s="95"/>
      <c r="S1078" s="257" t="str">
        <f t="shared" si="16"/>
        <v/>
      </c>
      <c r="T1078" s="241" t="s">
        <v>17984</v>
      </c>
      <c r="U1078" s="241" t="s">
        <v>4136</v>
      </c>
      <c r="V1078" s="305" t="str" cm="1">
        <f t="array" ref="V1078">_xlfn.IFS(C1078="","",COUNTIF(C1078,"ตำแหน่งว่าง*"),"ว่าง",COUNTIF(C1078,"&lt;&gt;ตำแหน่งว่าง*"),"คนครอง")</f>
        <v>ว่าง</v>
      </c>
      <c r="W1078" s="242">
        <v>32</v>
      </c>
      <c r="X1078" s="98" t="s">
        <v>4162</v>
      </c>
      <c r="Y1078" s="100" t="s">
        <v>451</v>
      </c>
      <c r="Z1078" s="242">
        <v>1077</v>
      </c>
      <c r="AA1078" s="96"/>
      <c r="AB1078" s="96"/>
    </row>
    <row r="1079" spans="1:28" s="53" customFormat="1" ht="22.8" customHeight="1">
      <c r="A1079" s="96" t="s">
        <v>93</v>
      </c>
      <c r="B1079" s="95" t="s">
        <v>70</v>
      </c>
      <c r="C1079" s="96" t="s">
        <v>4164</v>
      </c>
      <c r="D1079" s="96" t="s">
        <v>20401</v>
      </c>
      <c r="E1079" s="96" t="s">
        <v>20402</v>
      </c>
      <c r="F1079" s="101" t="s">
        <v>4165</v>
      </c>
      <c r="G1079" s="163" t="s">
        <v>4167</v>
      </c>
      <c r="H1079" s="121">
        <v>42506</v>
      </c>
      <c r="I1079" s="121">
        <v>42506</v>
      </c>
      <c r="J1079" s="121">
        <v>39517</v>
      </c>
      <c r="K1079" s="121">
        <v>26725</v>
      </c>
      <c r="L1079" s="96" t="s">
        <v>4168</v>
      </c>
      <c r="M1079" s="95" t="s">
        <v>206</v>
      </c>
      <c r="N1079" s="164" t="s">
        <v>26</v>
      </c>
      <c r="O1079" s="266" t="s">
        <v>90</v>
      </c>
      <c r="P1079" s="164"/>
      <c r="Q1079" s="99" t="s">
        <v>4169</v>
      </c>
      <c r="R1079" s="95" t="s">
        <v>2186</v>
      </c>
      <c r="S1079" s="257">
        <f t="shared" si="16"/>
        <v>48853</v>
      </c>
      <c r="T1079" s="241" t="s">
        <v>17984</v>
      </c>
      <c r="U1079" s="241" t="s">
        <v>4136</v>
      </c>
      <c r="V1079" s="305" t="str" cm="1">
        <f t="array" ref="V1079">_xlfn.IFS(C1079="","",COUNTIF(C1079,"ตำแหน่งว่าง*"),"ว่าง",COUNTIF(C1079,"&lt;&gt;ตำแหน่งว่าง*"),"คนครอง")</f>
        <v>คนครอง</v>
      </c>
      <c r="W1079" s="242">
        <v>41</v>
      </c>
      <c r="X1079" s="98" t="s">
        <v>4166</v>
      </c>
      <c r="Y1079" s="100" t="s">
        <v>90</v>
      </c>
      <c r="Z1079" s="242">
        <v>1078</v>
      </c>
      <c r="AA1079" s="96" t="s">
        <v>24879</v>
      </c>
      <c r="AB1079" s="96" t="s">
        <v>24647</v>
      </c>
    </row>
    <row r="1080" spans="1:28" s="53" customFormat="1" ht="22.8" customHeight="1">
      <c r="A1080" s="96" t="s">
        <v>93</v>
      </c>
      <c r="B1080" s="95" t="s">
        <v>70</v>
      </c>
      <c r="C1080" s="96" t="s">
        <v>4170</v>
      </c>
      <c r="D1080" s="96" t="s">
        <v>19377</v>
      </c>
      <c r="E1080" s="96" t="s">
        <v>20403</v>
      </c>
      <c r="F1080" s="101" t="s">
        <v>4165</v>
      </c>
      <c r="G1080" s="163" t="s">
        <v>4172</v>
      </c>
      <c r="H1080" s="121">
        <v>43812</v>
      </c>
      <c r="I1080" s="121">
        <v>43812</v>
      </c>
      <c r="J1080" s="121">
        <v>40633</v>
      </c>
      <c r="K1080" s="121">
        <v>29105</v>
      </c>
      <c r="L1080" s="96" t="s">
        <v>4173</v>
      </c>
      <c r="M1080" s="95" t="s">
        <v>149</v>
      </c>
      <c r="N1080" s="164" t="s">
        <v>26</v>
      </c>
      <c r="O1080" s="266" t="s">
        <v>314</v>
      </c>
      <c r="P1080" s="164"/>
      <c r="Q1080" s="99" t="s">
        <v>4174</v>
      </c>
      <c r="R1080" s="95" t="s">
        <v>119</v>
      </c>
      <c r="S1080" s="257">
        <f t="shared" si="16"/>
        <v>51044</v>
      </c>
      <c r="T1080" s="241" t="s">
        <v>17984</v>
      </c>
      <c r="U1080" s="241" t="s">
        <v>4136</v>
      </c>
      <c r="V1080" s="305" t="str" cm="1">
        <f t="array" ref="V1080">_xlfn.IFS(C1080="","",COUNTIF(C1080,"ตำแหน่งว่าง*"),"ว่าง",COUNTIF(C1080,"&lt;&gt;ตำแหน่งว่าง*"),"คนครอง")</f>
        <v>คนครอง</v>
      </c>
      <c r="W1080" s="242">
        <v>41</v>
      </c>
      <c r="X1080" s="98" t="s">
        <v>4171</v>
      </c>
      <c r="Y1080" s="100" t="s">
        <v>1415</v>
      </c>
      <c r="Z1080" s="242">
        <v>1079</v>
      </c>
      <c r="AA1080" s="96" t="s">
        <v>24774</v>
      </c>
      <c r="AB1080" s="96" t="s">
        <v>24647</v>
      </c>
    </row>
    <row r="1081" spans="1:28" s="53" customFormat="1" ht="22.8" customHeight="1">
      <c r="A1081" s="96" t="s">
        <v>93</v>
      </c>
      <c r="B1081" s="95" t="s">
        <v>70</v>
      </c>
      <c r="C1081" s="96" t="s">
        <v>4175</v>
      </c>
      <c r="D1081" s="96" t="s">
        <v>20404</v>
      </c>
      <c r="E1081" s="96" t="s">
        <v>20405</v>
      </c>
      <c r="F1081" s="101" t="s">
        <v>4165</v>
      </c>
      <c r="G1081" s="163" t="s">
        <v>4177</v>
      </c>
      <c r="H1081" s="121">
        <v>42506</v>
      </c>
      <c r="I1081" s="121">
        <v>41675</v>
      </c>
      <c r="J1081" s="121">
        <v>38930</v>
      </c>
      <c r="K1081" s="121">
        <v>28549</v>
      </c>
      <c r="L1081" s="96" t="s">
        <v>18258</v>
      </c>
      <c r="M1081" s="95" t="s">
        <v>206</v>
      </c>
      <c r="N1081" s="164" t="s">
        <v>26</v>
      </c>
      <c r="O1081" s="266" t="s">
        <v>451</v>
      </c>
      <c r="P1081" s="164" t="s">
        <v>451</v>
      </c>
      <c r="Q1081" s="99" t="s">
        <v>4178</v>
      </c>
      <c r="R1081" s="95" t="s">
        <v>2457</v>
      </c>
      <c r="S1081" s="257">
        <f t="shared" si="16"/>
        <v>50679</v>
      </c>
      <c r="T1081" s="241" t="s">
        <v>17984</v>
      </c>
      <c r="U1081" s="241" t="s">
        <v>4136</v>
      </c>
      <c r="V1081" s="305" t="str" cm="1">
        <f t="array" ref="V1081">_xlfn.IFS(C1081="","",COUNTIF(C1081,"ตำแหน่งว่าง*"),"ว่าง",COUNTIF(C1081,"&lt;&gt;ตำแหน่งว่าง*"),"คนครอง")</f>
        <v>คนครอง</v>
      </c>
      <c r="W1081" s="242">
        <v>41</v>
      </c>
      <c r="X1081" s="98" t="s">
        <v>4176</v>
      </c>
      <c r="Y1081" s="100" t="s">
        <v>451</v>
      </c>
      <c r="Z1081" s="242">
        <v>1080</v>
      </c>
      <c r="AA1081" s="96" t="s">
        <v>24880</v>
      </c>
      <c r="AB1081" s="96" t="s">
        <v>24625</v>
      </c>
    </row>
    <row r="1082" spans="1:28" s="53" customFormat="1" ht="22.8" customHeight="1">
      <c r="A1082" s="96" t="s">
        <v>154</v>
      </c>
      <c r="B1082" s="95" t="s">
        <v>70</v>
      </c>
      <c r="C1082" s="96" t="s">
        <v>4179</v>
      </c>
      <c r="D1082" s="96" t="s">
        <v>20406</v>
      </c>
      <c r="E1082" s="96" t="s">
        <v>20407</v>
      </c>
      <c r="F1082" s="101" t="s">
        <v>4180</v>
      </c>
      <c r="G1082" s="163" t="s">
        <v>4182</v>
      </c>
      <c r="H1082" s="121">
        <v>42604</v>
      </c>
      <c r="I1082" s="121">
        <v>41533</v>
      </c>
      <c r="J1082" s="121">
        <v>41533</v>
      </c>
      <c r="K1082" s="121">
        <v>28641</v>
      </c>
      <c r="L1082" s="96" t="s">
        <v>18259</v>
      </c>
      <c r="M1082" s="95" t="s">
        <v>149</v>
      </c>
      <c r="N1082" s="164" t="s">
        <v>26</v>
      </c>
      <c r="O1082" s="266" t="s">
        <v>90</v>
      </c>
      <c r="P1082" s="164"/>
      <c r="Q1082" s="99" t="s">
        <v>4183</v>
      </c>
      <c r="R1082" s="95" t="s">
        <v>1023</v>
      </c>
      <c r="S1082" s="257">
        <f t="shared" si="16"/>
        <v>50679</v>
      </c>
      <c r="T1082" s="241" t="s">
        <v>17984</v>
      </c>
      <c r="U1082" s="241" t="s">
        <v>4136</v>
      </c>
      <c r="V1082" s="305" t="str" cm="1">
        <f t="array" ref="V1082">_xlfn.IFS(C1082="","",COUNTIF(C1082,"ตำแหน่งว่าง*"),"ว่าง",COUNTIF(C1082,"&lt;&gt;ตำแหน่งว่าง*"),"คนครอง")</f>
        <v>คนครอง</v>
      </c>
      <c r="W1082" s="242">
        <v>42</v>
      </c>
      <c r="X1082" s="98" t="s">
        <v>4181</v>
      </c>
      <c r="Y1082" s="100" t="s">
        <v>129</v>
      </c>
      <c r="Z1082" s="242">
        <v>1081</v>
      </c>
      <c r="AA1082" s="96" t="s">
        <v>24799</v>
      </c>
      <c r="AB1082" s="96" t="s">
        <v>24647</v>
      </c>
    </row>
    <row r="1083" spans="1:28" s="53" customFormat="1" ht="22.8" customHeight="1">
      <c r="A1083" s="96" t="s">
        <v>154</v>
      </c>
      <c r="B1083" s="95" t="s">
        <v>70</v>
      </c>
      <c r="C1083" s="96" t="s">
        <v>17566</v>
      </c>
      <c r="D1083" s="96" t="s">
        <v>20408</v>
      </c>
      <c r="E1083" s="96" t="s">
        <v>20409</v>
      </c>
      <c r="F1083" s="101" t="s">
        <v>4180</v>
      </c>
      <c r="G1083" s="163" t="s">
        <v>4185</v>
      </c>
      <c r="H1083" s="121">
        <v>43871</v>
      </c>
      <c r="I1083" s="121">
        <v>42036</v>
      </c>
      <c r="J1083" s="121">
        <v>42036</v>
      </c>
      <c r="K1083" s="121">
        <v>29864</v>
      </c>
      <c r="L1083" s="96" t="s">
        <v>4186</v>
      </c>
      <c r="M1083" s="95" t="s">
        <v>206</v>
      </c>
      <c r="N1083" s="164" t="s">
        <v>26</v>
      </c>
      <c r="O1083" s="266" t="s">
        <v>90</v>
      </c>
      <c r="P1083" s="164"/>
      <c r="Q1083" s="99" t="s">
        <v>4187</v>
      </c>
      <c r="R1083" s="95" t="s">
        <v>1138</v>
      </c>
      <c r="S1083" s="257">
        <f t="shared" si="16"/>
        <v>52140</v>
      </c>
      <c r="T1083" s="241" t="s">
        <v>17984</v>
      </c>
      <c r="U1083" s="241" t="s">
        <v>4136</v>
      </c>
      <c r="V1083" s="305" t="str" cm="1">
        <f t="array" ref="V1083">_xlfn.IFS(C1083="","",COUNTIF(C1083,"ตำแหน่งว่าง*"),"ว่าง",COUNTIF(C1083,"&lt;&gt;ตำแหน่งว่าง*"),"คนครอง")</f>
        <v>คนครอง</v>
      </c>
      <c r="W1083" s="242">
        <v>42</v>
      </c>
      <c r="X1083" s="98" t="s">
        <v>4184</v>
      </c>
      <c r="Y1083" s="100" t="s">
        <v>129</v>
      </c>
      <c r="Z1083" s="242">
        <v>1082</v>
      </c>
      <c r="AA1083" s="96" t="s">
        <v>24807</v>
      </c>
      <c r="AB1083" s="96" t="s">
        <v>24647</v>
      </c>
    </row>
    <row r="1084" spans="1:28" s="53" customFormat="1" ht="22.8" customHeight="1">
      <c r="A1084" s="96" t="s">
        <v>154</v>
      </c>
      <c r="B1084" s="95" t="s">
        <v>20</v>
      </c>
      <c r="C1084" s="96" t="s">
        <v>17567</v>
      </c>
      <c r="D1084" s="96" t="s">
        <v>20410</v>
      </c>
      <c r="E1084" s="96" t="s">
        <v>20411</v>
      </c>
      <c r="F1084" s="101" t="s">
        <v>4180</v>
      </c>
      <c r="G1084" s="163" t="s">
        <v>4189</v>
      </c>
      <c r="H1084" s="121">
        <v>43871</v>
      </c>
      <c r="I1084" s="121">
        <v>41533</v>
      </c>
      <c r="J1084" s="121">
        <v>41533</v>
      </c>
      <c r="K1084" s="121">
        <v>28037</v>
      </c>
      <c r="L1084" s="96" t="s">
        <v>4190</v>
      </c>
      <c r="M1084" s="95" t="s">
        <v>206</v>
      </c>
      <c r="N1084" s="164" t="s">
        <v>26</v>
      </c>
      <c r="O1084" s="266" t="s">
        <v>90</v>
      </c>
      <c r="P1084" s="164"/>
      <c r="Q1084" s="99" t="s">
        <v>4191</v>
      </c>
      <c r="R1084" s="95" t="s">
        <v>1138</v>
      </c>
      <c r="S1084" s="257">
        <f t="shared" si="16"/>
        <v>50314</v>
      </c>
      <c r="T1084" s="241" t="s">
        <v>17984</v>
      </c>
      <c r="U1084" s="241" t="s">
        <v>4136</v>
      </c>
      <c r="V1084" s="305" t="str" cm="1">
        <f t="array" ref="V1084">_xlfn.IFS(C1084="","",COUNTIF(C1084,"ตำแหน่งว่าง*"),"ว่าง",COUNTIF(C1084,"&lt;&gt;ตำแหน่งว่าง*"),"คนครอง")</f>
        <v>คนครอง</v>
      </c>
      <c r="W1084" s="242">
        <v>42</v>
      </c>
      <c r="X1084" s="98" t="s">
        <v>4188</v>
      </c>
      <c r="Y1084" s="100" t="s">
        <v>129</v>
      </c>
      <c r="Z1084" s="242">
        <v>1083</v>
      </c>
      <c r="AA1084" s="96" t="s">
        <v>24876</v>
      </c>
      <c r="AB1084" s="96" t="s">
        <v>24647</v>
      </c>
    </row>
    <row r="1085" spans="1:28" s="53" customFormat="1" ht="22.8" customHeight="1">
      <c r="A1085" s="96"/>
      <c r="B1085" s="95"/>
      <c r="C1085" s="95" t="s">
        <v>60</v>
      </c>
      <c r="D1085" s="96"/>
      <c r="E1085" s="96"/>
      <c r="F1085" s="101" t="s">
        <v>4180</v>
      </c>
      <c r="G1085" s="163" t="s">
        <v>4194</v>
      </c>
      <c r="H1085" s="121"/>
      <c r="I1085" s="121"/>
      <c r="J1085" s="121"/>
      <c r="K1085" s="121"/>
      <c r="L1085" s="96"/>
      <c r="M1085" s="95"/>
      <c r="N1085" s="164" t="s">
        <v>26</v>
      </c>
      <c r="O1085" s="266" t="s">
        <v>324</v>
      </c>
      <c r="P1085" s="164"/>
      <c r="Q1085" s="99"/>
      <c r="R1085" s="95"/>
      <c r="S1085" s="257" t="str">
        <f t="shared" si="16"/>
        <v/>
      </c>
      <c r="T1085" s="241" t="s">
        <v>17984</v>
      </c>
      <c r="U1085" s="241" t="s">
        <v>4136</v>
      </c>
      <c r="V1085" s="305" t="str" cm="1">
        <f t="array" ref="V1085">_xlfn.IFS(C1085="","",COUNTIF(C1085,"ตำแหน่งว่าง*"),"ว่าง",COUNTIF(C1085,"&lt;&gt;ตำแหน่งว่าง*"),"คนครอง")</f>
        <v>ว่าง</v>
      </c>
      <c r="W1085" s="242">
        <v>42</v>
      </c>
      <c r="X1085" s="98" t="s">
        <v>4193</v>
      </c>
      <c r="Y1085" s="100" t="s">
        <v>1428</v>
      </c>
      <c r="Z1085" s="242">
        <v>1084</v>
      </c>
      <c r="AA1085" s="96"/>
      <c r="AB1085" s="96"/>
    </row>
    <row r="1086" spans="1:28" s="54" customFormat="1" ht="22.8" customHeight="1">
      <c r="A1086" s="96"/>
      <c r="B1086" s="95"/>
      <c r="C1086" s="95" t="s">
        <v>60</v>
      </c>
      <c r="D1086" s="96"/>
      <c r="E1086" s="96"/>
      <c r="F1086" s="101" t="s">
        <v>4180</v>
      </c>
      <c r="G1086" s="163" t="s">
        <v>4199</v>
      </c>
      <c r="H1086" s="121"/>
      <c r="I1086" s="121"/>
      <c r="J1086" s="121"/>
      <c r="K1086" s="121"/>
      <c r="L1086" s="96"/>
      <c r="M1086" s="95"/>
      <c r="N1086" s="164" t="s">
        <v>26</v>
      </c>
      <c r="O1086" s="266" t="s">
        <v>324</v>
      </c>
      <c r="P1086" s="164"/>
      <c r="Q1086" s="99"/>
      <c r="R1086" s="95"/>
      <c r="S1086" s="257" t="str">
        <f t="shared" si="16"/>
        <v/>
      </c>
      <c r="T1086" s="241" t="s">
        <v>17984</v>
      </c>
      <c r="U1086" s="241" t="s">
        <v>4136</v>
      </c>
      <c r="V1086" s="305" t="str" cm="1">
        <f t="array" ref="V1086">_xlfn.IFS(C1086="","",COUNTIF(C1086,"ตำแหน่งว่าง*"),"ว่าง",COUNTIF(C1086,"&lt;&gt;ตำแหน่งว่าง*"),"คนครอง")</f>
        <v>ว่าง</v>
      </c>
      <c r="W1086" s="242">
        <v>42</v>
      </c>
      <c r="X1086" s="98" t="s">
        <v>4198</v>
      </c>
      <c r="Y1086" s="100" t="s">
        <v>1428</v>
      </c>
      <c r="Z1086" s="242">
        <v>1085</v>
      </c>
      <c r="AA1086" s="96"/>
      <c r="AB1086" s="96"/>
    </row>
    <row r="1087" spans="1:28" s="53" customFormat="1" ht="22.8" customHeight="1">
      <c r="A1087" s="96" t="s">
        <v>154</v>
      </c>
      <c r="B1087" s="95" t="s">
        <v>70</v>
      </c>
      <c r="C1087" s="96" t="s">
        <v>4222</v>
      </c>
      <c r="D1087" s="96" t="s">
        <v>20418</v>
      </c>
      <c r="E1087" s="96" t="s">
        <v>20419</v>
      </c>
      <c r="F1087" s="101" t="s">
        <v>4180</v>
      </c>
      <c r="G1087" s="163" t="s">
        <v>4202</v>
      </c>
      <c r="H1087" s="121">
        <v>45768</v>
      </c>
      <c r="I1087" s="121">
        <v>42125</v>
      </c>
      <c r="J1087" s="121">
        <v>42125</v>
      </c>
      <c r="K1087" s="121">
        <v>29330</v>
      </c>
      <c r="L1087" s="96" t="s">
        <v>4225</v>
      </c>
      <c r="M1087" s="95" t="s">
        <v>149</v>
      </c>
      <c r="N1087" s="164" t="s">
        <v>26</v>
      </c>
      <c r="O1087" s="266" t="s">
        <v>314</v>
      </c>
      <c r="P1087" s="164"/>
      <c r="Q1087" s="99" t="s">
        <v>4226</v>
      </c>
      <c r="R1087" s="95" t="s">
        <v>24411</v>
      </c>
      <c r="S1087" s="257">
        <f t="shared" si="16"/>
        <v>51410</v>
      </c>
      <c r="T1087" s="241" t="s">
        <v>17984</v>
      </c>
      <c r="U1087" s="241" t="s">
        <v>4136</v>
      </c>
      <c r="V1087" s="305" t="str" cm="1">
        <f t="array" ref="V1087">_xlfn.IFS(C1087="","",COUNTIF(C1087,"ตำแหน่งว่าง*"),"ว่าง",COUNTIF(C1087,"&lt;&gt;ตำแหน่งว่าง*"),"คนครอง")</f>
        <v>คนครอง</v>
      </c>
      <c r="W1087" s="242">
        <v>42</v>
      </c>
      <c r="X1087" s="98" t="s">
        <v>4201</v>
      </c>
      <c r="Y1087" s="100" t="s">
        <v>1415</v>
      </c>
      <c r="Z1087" s="242">
        <v>1086</v>
      </c>
      <c r="AA1087" s="96" t="s">
        <v>24744</v>
      </c>
      <c r="AB1087" s="96" t="s">
        <v>24630</v>
      </c>
    </row>
    <row r="1088" spans="1:28" s="53" customFormat="1" ht="22.8" customHeight="1">
      <c r="A1088" s="96" t="s">
        <v>154</v>
      </c>
      <c r="B1088" s="95" t="s">
        <v>70</v>
      </c>
      <c r="C1088" s="96" t="s">
        <v>4203</v>
      </c>
      <c r="D1088" s="96" t="s">
        <v>20416</v>
      </c>
      <c r="E1088" s="96" t="s">
        <v>20417</v>
      </c>
      <c r="F1088" s="101" t="s">
        <v>4180</v>
      </c>
      <c r="G1088" s="163" t="s">
        <v>4205</v>
      </c>
      <c r="H1088" s="121">
        <v>42501</v>
      </c>
      <c r="I1088" s="121">
        <v>41045</v>
      </c>
      <c r="J1088" s="121">
        <v>41045</v>
      </c>
      <c r="K1088" s="121">
        <v>27068</v>
      </c>
      <c r="L1088" s="96" t="s">
        <v>18260</v>
      </c>
      <c r="M1088" s="95" t="s">
        <v>206</v>
      </c>
      <c r="N1088" s="164" t="s">
        <v>26</v>
      </c>
      <c r="O1088" s="266" t="s">
        <v>314</v>
      </c>
      <c r="P1088" s="164"/>
      <c r="Q1088" s="99" t="s">
        <v>4206</v>
      </c>
      <c r="R1088" s="95" t="s">
        <v>2469</v>
      </c>
      <c r="S1088" s="257">
        <f t="shared" si="16"/>
        <v>49218</v>
      </c>
      <c r="T1088" s="241" t="s">
        <v>17984</v>
      </c>
      <c r="U1088" s="241" t="s">
        <v>4136</v>
      </c>
      <c r="V1088" s="305" t="str" cm="1">
        <f t="array" ref="V1088">_xlfn.IFS(C1088="","",COUNTIF(C1088,"ตำแหน่งว่าง*"),"ว่าง",COUNTIF(C1088,"&lt;&gt;ตำแหน่งว่าง*"),"คนครอง")</f>
        <v>คนครอง</v>
      </c>
      <c r="W1088" s="242">
        <v>42</v>
      </c>
      <c r="X1088" s="98" t="s">
        <v>4204</v>
      </c>
      <c r="Y1088" s="100" t="s">
        <v>1415</v>
      </c>
      <c r="Z1088" s="242">
        <v>1087</v>
      </c>
      <c r="AA1088" s="96" t="s">
        <v>24757</v>
      </c>
      <c r="AB1088" s="96" t="s">
        <v>24704</v>
      </c>
    </row>
    <row r="1089" spans="1:28" s="70" customFormat="1" ht="22.8" customHeight="1">
      <c r="A1089" s="96"/>
      <c r="B1089" s="95"/>
      <c r="C1089" s="95" t="s">
        <v>60</v>
      </c>
      <c r="D1089" s="96"/>
      <c r="E1089" s="96"/>
      <c r="F1089" s="101" t="s">
        <v>4180</v>
      </c>
      <c r="G1089" s="163" t="s">
        <v>4224</v>
      </c>
      <c r="H1089" s="121"/>
      <c r="I1089" s="121"/>
      <c r="J1089" s="121"/>
      <c r="K1089" s="121"/>
      <c r="L1089" s="96"/>
      <c r="M1089" s="95"/>
      <c r="N1089" s="164" t="s">
        <v>26</v>
      </c>
      <c r="O1089" s="266" t="s">
        <v>360</v>
      </c>
      <c r="P1089" s="164"/>
      <c r="Q1089" s="99"/>
      <c r="R1089" s="95"/>
      <c r="S1089" s="257" t="str">
        <f t="shared" si="16"/>
        <v/>
      </c>
      <c r="T1089" s="243" t="s">
        <v>17984</v>
      </c>
      <c r="U1089" s="241" t="s">
        <v>4136</v>
      </c>
      <c r="V1089" s="305" t="str" cm="1">
        <f t="array" ref="V1089">_xlfn.IFS(C1089="","",COUNTIF(C1089,"ตำแหน่งว่าง*"),"ว่าง",COUNTIF(C1089,"&lt;&gt;ตำแหน่งว่าง*"),"คนครอง")</f>
        <v>ว่าง</v>
      </c>
      <c r="W1089" s="242">
        <v>42</v>
      </c>
      <c r="X1089" s="98" t="s">
        <v>4223</v>
      </c>
      <c r="Y1089" s="100" t="s">
        <v>360</v>
      </c>
      <c r="Z1089" s="242">
        <v>1088</v>
      </c>
      <c r="AA1089" s="96"/>
      <c r="AB1089" s="96"/>
    </row>
    <row r="1090" spans="1:28" s="55" customFormat="1" ht="22.8" customHeight="1">
      <c r="A1090" s="96" t="s">
        <v>154</v>
      </c>
      <c r="B1090" s="95" t="s">
        <v>70</v>
      </c>
      <c r="C1090" s="96" t="s">
        <v>4207</v>
      </c>
      <c r="D1090" s="96" t="s">
        <v>20420</v>
      </c>
      <c r="E1090" s="96" t="s">
        <v>20421</v>
      </c>
      <c r="F1090" s="101" t="s">
        <v>4180</v>
      </c>
      <c r="G1090" s="163" t="s">
        <v>4209</v>
      </c>
      <c r="H1090" s="121">
        <v>43871</v>
      </c>
      <c r="I1090" s="121">
        <v>41137</v>
      </c>
      <c r="J1090" s="121">
        <v>41137</v>
      </c>
      <c r="K1090" s="121">
        <v>26909</v>
      </c>
      <c r="L1090" s="96" t="s">
        <v>18261</v>
      </c>
      <c r="M1090" s="95" t="s">
        <v>206</v>
      </c>
      <c r="N1090" s="164" t="s">
        <v>26</v>
      </c>
      <c r="O1090" s="266" t="s">
        <v>451</v>
      </c>
      <c r="P1090" s="164" t="s">
        <v>451</v>
      </c>
      <c r="Q1090" s="99" t="s">
        <v>4210</v>
      </c>
      <c r="R1090" s="95" t="s">
        <v>1138</v>
      </c>
      <c r="S1090" s="257">
        <f t="shared" ref="S1090:S1153" si="17">IF(K1090&lt;&gt;"",DATE(YEAR(K1090)+60+(K1090&gt;=DATE(YEAR(K1090),10,2)),10,1),"")</f>
        <v>48853</v>
      </c>
      <c r="T1090" s="241" t="s">
        <v>17984</v>
      </c>
      <c r="U1090" s="241" t="s">
        <v>4136</v>
      </c>
      <c r="V1090" s="305" t="str" cm="1">
        <f t="array" ref="V1090">_xlfn.IFS(C1090="","",COUNTIF(C1090,"ตำแหน่งว่าง*"),"ว่าง",COUNTIF(C1090,"&lt;&gt;ตำแหน่งว่าง*"),"คนครอง")</f>
        <v>คนครอง</v>
      </c>
      <c r="W1090" s="242">
        <v>42</v>
      </c>
      <c r="X1090" s="98" t="s">
        <v>4208</v>
      </c>
      <c r="Y1090" s="100" t="s">
        <v>451</v>
      </c>
      <c r="Z1090" s="242">
        <v>1089</v>
      </c>
      <c r="AA1090" s="96" t="s">
        <v>24742</v>
      </c>
      <c r="AB1090" s="96" t="s">
        <v>24705</v>
      </c>
    </row>
    <row r="1091" spans="1:28" s="53" customFormat="1" ht="22.8" customHeight="1">
      <c r="A1091" s="96" t="s">
        <v>154</v>
      </c>
      <c r="B1091" s="95" t="s">
        <v>70</v>
      </c>
      <c r="C1091" s="96" t="s">
        <v>4211</v>
      </c>
      <c r="D1091" s="96" t="s">
        <v>20422</v>
      </c>
      <c r="E1091" s="96" t="s">
        <v>20423</v>
      </c>
      <c r="F1091" s="101" t="s">
        <v>4180</v>
      </c>
      <c r="G1091" s="163" t="s">
        <v>4213</v>
      </c>
      <c r="H1091" s="121">
        <v>44243</v>
      </c>
      <c r="I1091" s="121">
        <v>41533</v>
      </c>
      <c r="J1091" s="121">
        <v>41533</v>
      </c>
      <c r="K1091" s="121">
        <v>30341</v>
      </c>
      <c r="L1091" s="96" t="s">
        <v>18262</v>
      </c>
      <c r="M1091" s="95" t="s">
        <v>206</v>
      </c>
      <c r="N1091" s="164" t="s">
        <v>26</v>
      </c>
      <c r="O1091" s="266" t="s">
        <v>451</v>
      </c>
      <c r="P1091" s="164" t="s">
        <v>451</v>
      </c>
      <c r="Q1091" s="99" t="s">
        <v>4214</v>
      </c>
      <c r="R1091" s="95" t="s">
        <v>279</v>
      </c>
      <c r="S1091" s="257">
        <f t="shared" si="17"/>
        <v>52505</v>
      </c>
      <c r="T1091" s="241" t="s">
        <v>17984</v>
      </c>
      <c r="U1091" s="241" t="s">
        <v>4136</v>
      </c>
      <c r="V1091" s="305" t="str" cm="1">
        <f t="array" ref="V1091">_xlfn.IFS(C1091="","",COUNTIF(C1091,"ตำแหน่งว่าง*"),"ว่าง",COUNTIF(C1091,"&lt;&gt;ตำแหน่งว่าง*"),"คนครอง")</f>
        <v>คนครอง</v>
      </c>
      <c r="W1091" s="242">
        <v>42</v>
      </c>
      <c r="X1091" s="98" t="s">
        <v>4212</v>
      </c>
      <c r="Y1091" s="100" t="s">
        <v>451</v>
      </c>
      <c r="Z1091" s="242">
        <v>1090</v>
      </c>
      <c r="AA1091" s="96" t="s">
        <v>24758</v>
      </c>
      <c r="AB1091" s="96" t="s">
        <v>24704</v>
      </c>
    </row>
    <row r="1092" spans="1:28" s="55" customFormat="1" ht="22.8" customHeight="1">
      <c r="A1092" s="96" t="s">
        <v>154</v>
      </c>
      <c r="B1092" s="95" t="s">
        <v>70</v>
      </c>
      <c r="C1092" s="96" t="s">
        <v>17568</v>
      </c>
      <c r="D1092" s="96" t="s">
        <v>20424</v>
      </c>
      <c r="E1092" s="96" t="s">
        <v>20425</v>
      </c>
      <c r="F1092" s="101" t="s">
        <v>4180</v>
      </c>
      <c r="G1092" s="163" t="s">
        <v>4216</v>
      </c>
      <c r="H1092" s="121">
        <v>43871</v>
      </c>
      <c r="I1092" s="121">
        <v>41137</v>
      </c>
      <c r="J1092" s="121">
        <v>41137</v>
      </c>
      <c r="K1092" s="121">
        <v>30309</v>
      </c>
      <c r="L1092" s="96" t="s">
        <v>4217</v>
      </c>
      <c r="M1092" s="95" t="s">
        <v>206</v>
      </c>
      <c r="N1092" s="164" t="s">
        <v>26</v>
      </c>
      <c r="O1092" s="266" t="s">
        <v>451</v>
      </c>
      <c r="P1092" s="164" t="s">
        <v>451</v>
      </c>
      <c r="Q1092" s="99" t="s">
        <v>4218</v>
      </c>
      <c r="R1092" s="95" t="s">
        <v>1138</v>
      </c>
      <c r="S1092" s="257">
        <f t="shared" si="17"/>
        <v>52505</v>
      </c>
      <c r="T1092" s="241" t="s">
        <v>17984</v>
      </c>
      <c r="U1092" s="241" t="s">
        <v>4136</v>
      </c>
      <c r="V1092" s="305" t="str" cm="1">
        <f t="array" ref="V1092">_xlfn.IFS(C1092="","",COUNTIF(C1092,"ตำแหน่งว่าง*"),"ว่าง",COUNTIF(C1092,"&lt;&gt;ตำแหน่งว่าง*"),"คนครอง")</f>
        <v>คนครอง</v>
      </c>
      <c r="W1092" s="242">
        <v>42</v>
      </c>
      <c r="X1092" s="98" t="s">
        <v>4215</v>
      </c>
      <c r="Y1092" s="100" t="s">
        <v>451</v>
      </c>
      <c r="Z1092" s="242">
        <v>1091</v>
      </c>
      <c r="AA1092" s="96" t="s">
        <v>24812</v>
      </c>
      <c r="AB1092" s="96" t="s">
        <v>24647</v>
      </c>
    </row>
    <row r="1093" spans="1:28" s="54" customFormat="1" ht="22.8" customHeight="1">
      <c r="A1093" s="96" t="s">
        <v>125</v>
      </c>
      <c r="B1093" s="95" t="s">
        <v>70</v>
      </c>
      <c r="C1093" s="96" t="s">
        <v>17569</v>
      </c>
      <c r="D1093" s="96" t="s">
        <v>20426</v>
      </c>
      <c r="E1093" s="96" t="s">
        <v>20427</v>
      </c>
      <c r="F1093" s="101" t="s">
        <v>4180</v>
      </c>
      <c r="G1093" s="163" t="s">
        <v>4220</v>
      </c>
      <c r="H1093" s="121">
        <v>44813</v>
      </c>
      <c r="I1093" s="121">
        <v>44813</v>
      </c>
      <c r="J1093" s="121">
        <v>44813</v>
      </c>
      <c r="K1093" s="121">
        <v>34555</v>
      </c>
      <c r="L1093" s="96" t="s">
        <v>762</v>
      </c>
      <c r="M1093" s="95" t="s">
        <v>206</v>
      </c>
      <c r="N1093" s="164" t="s">
        <v>26</v>
      </c>
      <c r="O1093" s="266" t="s">
        <v>419</v>
      </c>
      <c r="P1093" s="164"/>
      <c r="Q1093" s="99" t="s">
        <v>4221</v>
      </c>
      <c r="R1093" s="95" t="s">
        <v>1343</v>
      </c>
      <c r="S1093" s="257">
        <f t="shared" si="17"/>
        <v>56523</v>
      </c>
      <c r="T1093" s="241" t="s">
        <v>17984</v>
      </c>
      <c r="U1093" s="241" t="s">
        <v>4136</v>
      </c>
      <c r="V1093" s="305" t="str" cm="1">
        <f t="array" ref="V1093">_xlfn.IFS(C1093="","",COUNTIF(C1093,"ตำแหน่งว่าง*"),"ว่าง",COUNTIF(C1093,"&lt;&gt;ตำแหน่งว่าง*"),"คนครอง")</f>
        <v>คนครอง</v>
      </c>
      <c r="W1093" s="242">
        <v>42</v>
      </c>
      <c r="X1093" s="98" t="s">
        <v>4219</v>
      </c>
      <c r="Y1093" s="100" t="s">
        <v>419</v>
      </c>
      <c r="Z1093" s="242">
        <v>1092</v>
      </c>
      <c r="AA1093" s="96"/>
      <c r="AB1093" s="96" t="s">
        <v>24662</v>
      </c>
    </row>
    <row r="1094" spans="1:28" s="55" customFormat="1" ht="22.8" customHeight="1">
      <c r="A1094" s="96" t="s">
        <v>69</v>
      </c>
      <c r="B1094" s="95" t="s">
        <v>20</v>
      </c>
      <c r="C1094" s="96" t="s">
        <v>24213</v>
      </c>
      <c r="D1094" s="96" t="s">
        <v>20428</v>
      </c>
      <c r="E1094" s="96" t="s">
        <v>20429</v>
      </c>
      <c r="F1094" s="101" t="s">
        <v>16989</v>
      </c>
      <c r="G1094" s="163" t="s">
        <v>4228</v>
      </c>
      <c r="H1094" s="121">
        <v>44958</v>
      </c>
      <c r="I1094" s="121">
        <v>44958</v>
      </c>
      <c r="J1094" s="121">
        <v>38231</v>
      </c>
      <c r="K1094" s="121">
        <v>29136</v>
      </c>
      <c r="L1094" s="96" t="s">
        <v>4229</v>
      </c>
      <c r="M1094" s="95" t="s">
        <v>142</v>
      </c>
      <c r="N1094" s="164" t="s">
        <v>26</v>
      </c>
      <c r="O1094" s="266" t="s">
        <v>34</v>
      </c>
      <c r="P1094" s="164" t="s">
        <v>1363</v>
      </c>
      <c r="Q1094" s="99" t="s">
        <v>18763</v>
      </c>
      <c r="R1094" s="95" t="s">
        <v>1222</v>
      </c>
      <c r="S1094" s="257">
        <f t="shared" si="17"/>
        <v>51410</v>
      </c>
      <c r="T1094" s="241" t="s">
        <v>17976</v>
      </c>
      <c r="U1094" s="241" t="s">
        <v>4136</v>
      </c>
      <c r="V1094" s="305" t="str" cm="1">
        <f t="array" ref="V1094">_xlfn.IFS(C1094="","",COUNTIF(C1094,"ตำแหน่งว่าง*"),"ว่าง",COUNTIF(C1094,"&lt;&gt;ตำแหน่งว่าง*"),"คนครอง")</f>
        <v>คนครอง</v>
      </c>
      <c r="W1094" s="245">
        <v>31</v>
      </c>
      <c r="X1094" s="98" t="s">
        <v>4227</v>
      </c>
      <c r="Y1094" s="100" t="s">
        <v>1363</v>
      </c>
      <c r="Z1094" s="242">
        <v>1093</v>
      </c>
      <c r="AA1094" s="96" t="s">
        <v>24881</v>
      </c>
      <c r="AB1094" s="96" t="s">
        <v>24627</v>
      </c>
    </row>
    <row r="1095" spans="1:28" s="53" customFormat="1" ht="22.8" customHeight="1">
      <c r="A1095" s="96" t="s">
        <v>55</v>
      </c>
      <c r="B1095" s="100" t="s">
        <v>20</v>
      </c>
      <c r="C1095" s="97" t="s">
        <v>17570</v>
      </c>
      <c r="D1095" s="96" t="s">
        <v>20430</v>
      </c>
      <c r="E1095" s="96" t="s">
        <v>20431</v>
      </c>
      <c r="F1095" s="101" t="s">
        <v>4230</v>
      </c>
      <c r="G1095" s="163" t="s">
        <v>4232</v>
      </c>
      <c r="H1095" s="123">
        <v>44967</v>
      </c>
      <c r="I1095" s="123">
        <v>44967</v>
      </c>
      <c r="J1095" s="123">
        <v>43132</v>
      </c>
      <c r="K1095" s="121">
        <v>33497</v>
      </c>
      <c r="L1095" s="97" t="s">
        <v>4233</v>
      </c>
      <c r="M1095" s="100" t="s">
        <v>206</v>
      </c>
      <c r="N1095" s="164" t="s">
        <v>26</v>
      </c>
      <c r="O1095" s="266" t="s">
        <v>34</v>
      </c>
      <c r="P1095" s="164" t="s">
        <v>467</v>
      </c>
      <c r="Q1095" s="98" t="s">
        <v>4234</v>
      </c>
      <c r="R1095" s="100" t="s">
        <v>686</v>
      </c>
      <c r="S1095" s="257">
        <f t="shared" si="17"/>
        <v>55427</v>
      </c>
      <c r="T1095" s="241" t="s">
        <v>17976</v>
      </c>
      <c r="U1095" s="241" t="s">
        <v>4136</v>
      </c>
      <c r="V1095" s="305" t="str" cm="1">
        <f t="array" ref="V1095">_xlfn.IFS(C1095="","",COUNTIF(C1095,"ตำแหน่งว่าง*"),"ว่าง",COUNTIF(C1095,"&lt;&gt;ตำแหน่งว่าง*"),"คนครอง")</f>
        <v>คนครอง</v>
      </c>
      <c r="W1095" s="242" cm="1">
        <f t="array" ref="W1095">_xlfn.IFS(COUNTIF(C1095,"*(สบ3)"),32,COUNTIF(C1095,"*(สบ2)"),41,COUNTIF(C1095,"*(สบ1)"),42,COUNTIF(C1095,"ตำแหน่งว่าง*"),42)</f>
        <v>41</v>
      </c>
      <c r="X1095" s="98" t="s">
        <v>4231</v>
      </c>
      <c r="Y1095" s="100" t="s">
        <v>467</v>
      </c>
      <c r="Z1095" s="242">
        <v>1094</v>
      </c>
      <c r="AA1095" s="96"/>
      <c r="AB1095" s="96" t="s">
        <v>24640</v>
      </c>
    </row>
    <row r="1096" spans="1:28" s="53" customFormat="1" ht="22.8" customHeight="1">
      <c r="A1096" s="96" t="s">
        <v>93</v>
      </c>
      <c r="B1096" s="95" t="s">
        <v>20</v>
      </c>
      <c r="C1096" s="96" t="s">
        <v>4235</v>
      </c>
      <c r="D1096" s="96" t="s">
        <v>20432</v>
      </c>
      <c r="E1096" s="96" t="s">
        <v>20433</v>
      </c>
      <c r="F1096" s="101" t="s">
        <v>4230</v>
      </c>
      <c r="G1096" s="163" t="s">
        <v>4237</v>
      </c>
      <c r="H1096" s="121">
        <v>43812</v>
      </c>
      <c r="I1096" s="121">
        <v>43812</v>
      </c>
      <c r="J1096" s="121">
        <v>39066</v>
      </c>
      <c r="K1096" s="121">
        <v>29455</v>
      </c>
      <c r="L1096" s="96" t="s">
        <v>4238</v>
      </c>
      <c r="M1096" s="99" t="s">
        <v>206</v>
      </c>
      <c r="N1096" s="164" t="s">
        <v>26</v>
      </c>
      <c r="O1096" s="266" t="s">
        <v>34</v>
      </c>
      <c r="P1096" s="164" t="s">
        <v>467</v>
      </c>
      <c r="Q1096" s="99" t="s">
        <v>4239</v>
      </c>
      <c r="R1096" s="95" t="s">
        <v>469</v>
      </c>
      <c r="S1096" s="257">
        <f t="shared" si="17"/>
        <v>51410</v>
      </c>
      <c r="T1096" s="241" t="s">
        <v>17976</v>
      </c>
      <c r="U1096" s="241" t="s">
        <v>4136</v>
      </c>
      <c r="V1096" s="305" t="str" cm="1">
        <f t="array" ref="V1096">_xlfn.IFS(C1096="","",COUNTIF(C1096,"ตำแหน่งว่าง*"),"ว่าง",COUNTIF(C1096,"&lt;&gt;ตำแหน่งว่าง*"),"คนครอง")</f>
        <v>คนครอง</v>
      </c>
      <c r="W1096" s="242" cm="1">
        <f t="array" ref="W1096">_xlfn.IFS(COUNTIF(C1096,"*(สบ3)"),32,COUNTIF(C1096,"*(สบ2)"),41,COUNTIF(C1096,"*(สบ1)"),42,COUNTIF(C1096,"ตำแหน่งว่าง*"),42)</f>
        <v>32</v>
      </c>
      <c r="X1096" s="98" t="s">
        <v>4236</v>
      </c>
      <c r="Y1096" s="100" t="s">
        <v>467</v>
      </c>
      <c r="Z1096" s="242">
        <v>1095</v>
      </c>
      <c r="AA1096" s="96"/>
      <c r="AB1096" s="96" t="s">
        <v>24661</v>
      </c>
    </row>
    <row r="1097" spans="1:28" s="53" customFormat="1" ht="22.8" customHeight="1">
      <c r="A1097" s="96" t="s">
        <v>93</v>
      </c>
      <c r="B1097" s="95" t="s">
        <v>20</v>
      </c>
      <c r="C1097" s="96" t="s">
        <v>4240</v>
      </c>
      <c r="D1097" s="96" t="s">
        <v>20434</v>
      </c>
      <c r="E1097" s="96" t="s">
        <v>20435</v>
      </c>
      <c r="F1097" s="101" t="s">
        <v>4230</v>
      </c>
      <c r="G1097" s="163" t="s">
        <v>4242</v>
      </c>
      <c r="H1097" s="121">
        <v>42506</v>
      </c>
      <c r="I1097" s="121">
        <v>42506</v>
      </c>
      <c r="J1097" s="121">
        <v>37377</v>
      </c>
      <c r="K1097" s="121">
        <v>26643</v>
      </c>
      <c r="L1097" s="96" t="s">
        <v>4243</v>
      </c>
      <c r="M1097" s="99" t="s">
        <v>206</v>
      </c>
      <c r="N1097" s="164" t="s">
        <v>26</v>
      </c>
      <c r="O1097" s="266" t="s">
        <v>34</v>
      </c>
      <c r="P1097" s="164" t="s">
        <v>467</v>
      </c>
      <c r="Q1097" s="99" t="s">
        <v>4244</v>
      </c>
      <c r="R1097" s="95" t="s">
        <v>1509</v>
      </c>
      <c r="S1097" s="257">
        <f t="shared" si="17"/>
        <v>48853</v>
      </c>
      <c r="T1097" s="241" t="s">
        <v>17976</v>
      </c>
      <c r="U1097" s="241" t="s">
        <v>4136</v>
      </c>
      <c r="V1097" s="305" t="str" cm="1">
        <f t="array" ref="V1097">_xlfn.IFS(C1097="","",COUNTIF(C1097,"ตำแหน่งว่าง*"),"ว่าง",COUNTIF(C1097,"&lt;&gt;ตำแหน่งว่าง*"),"คนครอง")</f>
        <v>คนครอง</v>
      </c>
      <c r="W1097" s="242" cm="1">
        <f t="array" ref="W1097">_xlfn.IFS(COUNTIF(C1097,"*(สบ3)"),32,COUNTIF(C1097,"*(สบ2)"),41,COUNTIF(C1097,"*(สบ1)"),42,COUNTIF(C1097,"ตำแหน่งว่าง*"),42)</f>
        <v>32</v>
      </c>
      <c r="X1097" s="98" t="s">
        <v>4241</v>
      </c>
      <c r="Y1097" s="100" t="s">
        <v>467</v>
      </c>
      <c r="Z1097" s="242">
        <v>1096</v>
      </c>
      <c r="AA1097" s="96"/>
      <c r="AB1097" s="96" t="s">
        <v>24653</v>
      </c>
    </row>
    <row r="1098" spans="1:28" s="53" customFormat="1" ht="22.8" customHeight="1">
      <c r="A1098" s="96" t="s">
        <v>93</v>
      </c>
      <c r="B1098" s="95" t="s">
        <v>70</v>
      </c>
      <c r="C1098" s="96" t="s">
        <v>4245</v>
      </c>
      <c r="D1098" s="96" t="s">
        <v>20436</v>
      </c>
      <c r="E1098" s="96" t="s">
        <v>20437</v>
      </c>
      <c r="F1098" s="101" t="s">
        <v>4230</v>
      </c>
      <c r="G1098" s="163" t="s">
        <v>4247</v>
      </c>
      <c r="H1098" s="121">
        <v>44537</v>
      </c>
      <c r="I1098" s="121">
        <v>44537</v>
      </c>
      <c r="J1098" s="121">
        <v>39737</v>
      </c>
      <c r="K1098" s="121">
        <v>31215</v>
      </c>
      <c r="L1098" s="96" t="s">
        <v>4248</v>
      </c>
      <c r="M1098" s="99" t="s">
        <v>206</v>
      </c>
      <c r="N1098" s="164" t="s">
        <v>26</v>
      </c>
      <c r="O1098" s="266" t="s">
        <v>34</v>
      </c>
      <c r="P1098" s="164" t="s">
        <v>467</v>
      </c>
      <c r="Q1098" s="99" t="s">
        <v>4249</v>
      </c>
      <c r="R1098" s="95" t="s">
        <v>2069</v>
      </c>
      <c r="S1098" s="257">
        <f t="shared" si="17"/>
        <v>53236</v>
      </c>
      <c r="T1098" s="241" t="s">
        <v>17976</v>
      </c>
      <c r="U1098" s="241" t="s">
        <v>4136</v>
      </c>
      <c r="V1098" s="305" t="str" cm="1">
        <f t="array" ref="V1098">_xlfn.IFS(C1098="","",COUNTIF(C1098,"ตำแหน่งว่าง*"),"ว่าง",COUNTIF(C1098,"&lt;&gt;ตำแหน่งว่าง*"),"คนครอง")</f>
        <v>คนครอง</v>
      </c>
      <c r="W1098" s="242" cm="1">
        <f t="array" ref="W1098">_xlfn.IFS(COUNTIF(C1098,"*(สบ3)"),32,COUNTIF(C1098,"*(สบ2)"),41,COUNTIF(C1098,"*(สบ1)"),42,COUNTIF(C1098,"ตำแหน่งว่าง*"),42)</f>
        <v>32</v>
      </c>
      <c r="X1098" s="98" t="s">
        <v>4246</v>
      </c>
      <c r="Y1098" s="100" t="s">
        <v>467</v>
      </c>
      <c r="Z1098" s="242">
        <v>1097</v>
      </c>
      <c r="AA1098" s="96"/>
      <c r="AB1098" s="96" t="s">
        <v>24663</v>
      </c>
    </row>
    <row r="1099" spans="1:28" s="56" customFormat="1" ht="22.8" customHeight="1">
      <c r="A1099" s="96" t="s">
        <v>93</v>
      </c>
      <c r="B1099" s="95" t="s">
        <v>70</v>
      </c>
      <c r="C1099" s="96" t="s">
        <v>4250</v>
      </c>
      <c r="D1099" s="96" t="s">
        <v>20438</v>
      </c>
      <c r="E1099" s="96" t="s">
        <v>20027</v>
      </c>
      <c r="F1099" s="101" t="s">
        <v>4230</v>
      </c>
      <c r="G1099" s="163" t="s">
        <v>4252</v>
      </c>
      <c r="H1099" s="121">
        <v>44537</v>
      </c>
      <c r="I1099" s="121">
        <v>44537</v>
      </c>
      <c r="J1099" s="121">
        <v>39737</v>
      </c>
      <c r="K1099" s="121">
        <v>31491</v>
      </c>
      <c r="L1099" s="96" t="s">
        <v>4253</v>
      </c>
      <c r="M1099" s="99" t="s">
        <v>206</v>
      </c>
      <c r="N1099" s="164" t="s">
        <v>26</v>
      </c>
      <c r="O1099" s="266" t="s">
        <v>34</v>
      </c>
      <c r="P1099" s="164" t="s">
        <v>467</v>
      </c>
      <c r="Q1099" s="99" t="s">
        <v>4254</v>
      </c>
      <c r="R1099" s="95" t="s">
        <v>2069</v>
      </c>
      <c r="S1099" s="257">
        <f t="shared" si="17"/>
        <v>53601</v>
      </c>
      <c r="T1099" s="243" t="s">
        <v>17976</v>
      </c>
      <c r="U1099" s="241" t="s">
        <v>4136</v>
      </c>
      <c r="V1099" s="305" t="str" cm="1">
        <f t="array" ref="V1099">_xlfn.IFS(C1099="","",COUNTIF(C1099,"ตำแหน่งว่าง*"),"ว่าง",COUNTIF(C1099,"&lt;&gt;ตำแหน่งว่าง*"),"คนครอง")</f>
        <v>คนครอง</v>
      </c>
      <c r="W1099" s="242" cm="1">
        <f t="array" ref="W1099">_xlfn.IFS(COUNTIF(C1099,"*(สบ3)"),32,COUNTIF(C1099,"*(สบ2)"),41,COUNTIF(C1099,"*(สบ1)"),42,COUNTIF(C1099,"ตำแหน่งว่าง*"),42)</f>
        <v>32</v>
      </c>
      <c r="X1099" s="98" t="s">
        <v>4251</v>
      </c>
      <c r="Y1099" s="100" t="s">
        <v>467</v>
      </c>
      <c r="Z1099" s="242">
        <v>1098</v>
      </c>
      <c r="AA1099" s="96"/>
      <c r="AB1099" s="96" t="s">
        <v>24663</v>
      </c>
    </row>
    <row r="1100" spans="1:28" s="53" customFormat="1" ht="22.8" customHeight="1">
      <c r="A1100" s="96" t="s">
        <v>69</v>
      </c>
      <c r="B1100" s="95" t="s">
        <v>70</v>
      </c>
      <c r="C1100" s="96" t="s">
        <v>4255</v>
      </c>
      <c r="D1100" s="96" t="s">
        <v>20439</v>
      </c>
      <c r="E1100" s="96" t="s">
        <v>20440</v>
      </c>
      <c r="F1100" s="101" t="s">
        <v>16990</v>
      </c>
      <c r="G1100" s="163" t="s">
        <v>4257</v>
      </c>
      <c r="H1100" s="121">
        <v>43174</v>
      </c>
      <c r="I1100" s="121">
        <v>43174</v>
      </c>
      <c r="J1100" s="121">
        <v>35669</v>
      </c>
      <c r="K1100" s="121">
        <v>27152</v>
      </c>
      <c r="L1100" s="103" t="s">
        <v>4258</v>
      </c>
      <c r="M1100" s="99" t="s">
        <v>206</v>
      </c>
      <c r="N1100" s="164" t="s">
        <v>26</v>
      </c>
      <c r="O1100" s="266" t="s">
        <v>34</v>
      </c>
      <c r="P1100" s="164" t="s">
        <v>1363</v>
      </c>
      <c r="Q1100" s="99" t="s">
        <v>4259</v>
      </c>
      <c r="R1100" s="95" t="s">
        <v>2191</v>
      </c>
      <c r="S1100" s="257">
        <f t="shared" si="17"/>
        <v>49218</v>
      </c>
      <c r="T1100" s="241" t="s">
        <v>3087</v>
      </c>
      <c r="U1100" s="241" t="s">
        <v>4136</v>
      </c>
      <c r="V1100" s="305" t="str" cm="1">
        <f t="array" ref="V1100">_xlfn.IFS(C1100="","",COUNTIF(C1100,"ตำแหน่งว่าง*"),"ว่าง",COUNTIF(C1100,"&lt;&gt;ตำแหน่งว่าง*"),"คนครอง")</f>
        <v>คนครอง</v>
      </c>
      <c r="W1100" s="245">
        <v>31</v>
      </c>
      <c r="X1100" s="98" t="s">
        <v>4256</v>
      </c>
      <c r="Y1100" s="100" t="s">
        <v>1363</v>
      </c>
      <c r="Z1100" s="242">
        <v>1099</v>
      </c>
      <c r="AA1100" s="96" t="s">
        <v>24855</v>
      </c>
      <c r="AB1100" s="96" t="s">
        <v>24666</v>
      </c>
    </row>
    <row r="1101" spans="1:28" s="53" customFormat="1" ht="22.8" customHeight="1">
      <c r="A1101" s="96" t="s">
        <v>154</v>
      </c>
      <c r="B1101" s="95" t="s">
        <v>20</v>
      </c>
      <c r="C1101" s="96" t="s">
        <v>17571</v>
      </c>
      <c r="D1101" s="96" t="s">
        <v>20441</v>
      </c>
      <c r="E1101" s="96" t="s">
        <v>20442</v>
      </c>
      <c r="F1101" s="101" t="s">
        <v>4260</v>
      </c>
      <c r="G1101" s="163" t="s">
        <v>4262</v>
      </c>
      <c r="H1101" s="121">
        <v>43420</v>
      </c>
      <c r="I1101" s="121">
        <v>43420</v>
      </c>
      <c r="J1101" s="121">
        <v>43420</v>
      </c>
      <c r="K1101" s="121">
        <v>34170</v>
      </c>
      <c r="L1101" s="103" t="s">
        <v>1467</v>
      </c>
      <c r="M1101" s="99" t="s">
        <v>110</v>
      </c>
      <c r="N1101" s="164" t="s">
        <v>26</v>
      </c>
      <c r="O1101" s="266" t="s">
        <v>34</v>
      </c>
      <c r="P1101" s="164" t="s">
        <v>467</v>
      </c>
      <c r="Q1101" s="99" t="s">
        <v>4263</v>
      </c>
      <c r="R1101" s="95" t="s">
        <v>4264</v>
      </c>
      <c r="S1101" s="257">
        <f t="shared" si="17"/>
        <v>56158</v>
      </c>
      <c r="T1101" s="241" t="s">
        <v>3087</v>
      </c>
      <c r="U1101" s="241" t="s">
        <v>4136</v>
      </c>
      <c r="V1101" s="305" t="str" cm="1">
        <f t="array" ref="V1101">_xlfn.IFS(C1101="","",COUNTIF(C1101,"ตำแหน่งว่าง*"),"ว่าง",COUNTIF(C1101,"&lt;&gt;ตำแหน่งว่าง*"),"คนครอง")</f>
        <v>คนครอง</v>
      </c>
      <c r="W1101" s="242" cm="1">
        <f t="array" ref="W1101">_xlfn.IFS(COUNTIF(C1101,"*(สบ3)"),32,COUNTIF(C1101,"*(สบ2)"),41,COUNTIF(C1101,"*(สบ1)"),42,COUNTIF(C1101,"ตำแหน่งว่าง*"),42)</f>
        <v>42</v>
      </c>
      <c r="X1101" s="98" t="s">
        <v>4261</v>
      </c>
      <c r="Y1101" s="100" t="s">
        <v>467</v>
      </c>
      <c r="Z1101" s="242">
        <v>1100</v>
      </c>
      <c r="AA1101" s="96"/>
      <c r="AB1101" s="96" t="s">
        <v>24633</v>
      </c>
    </row>
    <row r="1102" spans="1:28" s="53" customFormat="1" ht="22.8" customHeight="1">
      <c r="A1102" s="96" t="s">
        <v>154</v>
      </c>
      <c r="B1102" s="95" t="s">
        <v>70</v>
      </c>
      <c r="C1102" s="96" t="s">
        <v>17281</v>
      </c>
      <c r="D1102" s="96" t="s">
        <v>20443</v>
      </c>
      <c r="E1102" s="96" t="s">
        <v>20444</v>
      </c>
      <c r="F1102" s="101" t="s">
        <v>4260</v>
      </c>
      <c r="G1102" s="163" t="s">
        <v>4266</v>
      </c>
      <c r="H1102" s="121">
        <v>45322</v>
      </c>
      <c r="I1102" s="121">
        <v>43353</v>
      </c>
      <c r="J1102" s="121">
        <v>43353</v>
      </c>
      <c r="K1102" s="121">
        <v>34051</v>
      </c>
      <c r="L1102" s="96" t="s">
        <v>217</v>
      </c>
      <c r="M1102" s="95" t="s">
        <v>206</v>
      </c>
      <c r="N1102" s="164" t="s">
        <v>26</v>
      </c>
      <c r="O1102" s="266" t="s">
        <v>34</v>
      </c>
      <c r="P1102" s="164" t="s">
        <v>467</v>
      </c>
      <c r="Q1102" s="99" t="s">
        <v>1566</v>
      </c>
      <c r="R1102" s="95" t="s">
        <v>17993</v>
      </c>
      <c r="S1102" s="257">
        <f t="shared" si="17"/>
        <v>56158</v>
      </c>
      <c r="T1102" s="241" t="s">
        <v>3087</v>
      </c>
      <c r="U1102" s="241" t="s">
        <v>4136</v>
      </c>
      <c r="V1102" s="305" t="str" cm="1">
        <f t="array" ref="V1102">_xlfn.IFS(C1102="","",COUNTIF(C1102,"ตำแหน่งว่าง*"),"ว่าง",COUNTIF(C1102,"&lt;&gt;ตำแหน่งว่าง*"),"คนครอง")</f>
        <v>คนครอง</v>
      </c>
      <c r="W1102" s="242" cm="1">
        <f t="array" ref="W1102">_xlfn.IFS(COUNTIF(C1102,"*(สบ3)"),32,COUNTIF(C1102,"*(สบ2)"),41,COUNTIF(C1102,"*(สบ1)"),42,COUNTIF(C1102,"ตำแหน่งว่าง*"),42)</f>
        <v>42</v>
      </c>
      <c r="X1102" s="98" t="s">
        <v>4265</v>
      </c>
      <c r="Y1102" s="100" t="s">
        <v>467</v>
      </c>
      <c r="Z1102" s="242">
        <v>1101</v>
      </c>
      <c r="AA1102" s="96"/>
      <c r="AB1102" s="96" t="s">
        <v>24640</v>
      </c>
    </row>
    <row r="1103" spans="1:28" s="56" customFormat="1" ht="22.8" customHeight="1">
      <c r="A1103" s="96" t="s">
        <v>125</v>
      </c>
      <c r="B1103" s="95" t="s">
        <v>20</v>
      </c>
      <c r="C1103" s="96" t="s">
        <v>17573</v>
      </c>
      <c r="D1103" s="96" t="s">
        <v>20445</v>
      </c>
      <c r="E1103" s="96" t="s">
        <v>20446</v>
      </c>
      <c r="F1103" s="101" t="s">
        <v>4260</v>
      </c>
      <c r="G1103" s="163" t="s">
        <v>4269</v>
      </c>
      <c r="H1103" s="121">
        <v>44636</v>
      </c>
      <c r="I1103" s="121">
        <v>44636</v>
      </c>
      <c r="J1103" s="121">
        <v>44636</v>
      </c>
      <c r="K1103" s="121">
        <v>31781</v>
      </c>
      <c r="L1103" s="103" t="s">
        <v>1467</v>
      </c>
      <c r="M1103" s="95" t="s">
        <v>206</v>
      </c>
      <c r="N1103" s="164" t="s">
        <v>26</v>
      </c>
      <c r="O1103" s="266" t="s">
        <v>34</v>
      </c>
      <c r="P1103" s="164" t="s">
        <v>467</v>
      </c>
      <c r="Q1103" s="99" t="s">
        <v>4270</v>
      </c>
      <c r="R1103" s="95" t="s">
        <v>1498</v>
      </c>
      <c r="S1103" s="257">
        <f t="shared" si="17"/>
        <v>53966</v>
      </c>
      <c r="T1103" s="243" t="s">
        <v>3087</v>
      </c>
      <c r="U1103" s="241" t="s">
        <v>4136</v>
      </c>
      <c r="V1103" s="305" t="str" cm="1">
        <f t="array" ref="V1103">_xlfn.IFS(C1103="","",COUNTIF(C1103,"ตำแหน่งว่าง*"),"ว่าง",COUNTIF(C1103,"&lt;&gt;ตำแหน่งว่าง*"),"คนครอง")</f>
        <v>คนครอง</v>
      </c>
      <c r="W1103" s="242" cm="1">
        <f t="array" ref="W1103">_xlfn.IFS(COUNTIF(C1103,"*(สบ3)"),32,COUNTIF(C1103,"*(สบ2)"),41,COUNTIF(C1103,"*(สบ1)"),42,COUNTIF(C1103,"ตำแหน่งว่าง*"),42)</f>
        <v>42</v>
      </c>
      <c r="X1103" s="98" t="s">
        <v>4268</v>
      </c>
      <c r="Y1103" s="100" t="s">
        <v>467</v>
      </c>
      <c r="Z1103" s="242">
        <v>1102</v>
      </c>
      <c r="AA1103" s="96"/>
      <c r="AB1103" s="96" t="s">
        <v>3087</v>
      </c>
    </row>
    <row r="1104" spans="1:28" s="54" customFormat="1" ht="22.8" customHeight="1">
      <c r="A1104" s="96" t="s">
        <v>1216</v>
      </c>
      <c r="B1104" s="95" t="s">
        <v>70</v>
      </c>
      <c r="C1104" s="96" t="s">
        <v>24296</v>
      </c>
      <c r="D1104" s="96" t="s">
        <v>20380</v>
      </c>
      <c r="E1104" s="96" t="s">
        <v>19016</v>
      </c>
      <c r="F1104" s="101" t="s">
        <v>16991</v>
      </c>
      <c r="G1104" s="163" t="s">
        <v>4272</v>
      </c>
      <c r="H1104" s="121">
        <v>45719</v>
      </c>
      <c r="I1104" s="121">
        <v>45719</v>
      </c>
      <c r="J1104" s="121">
        <v>37956</v>
      </c>
      <c r="K1104" s="121">
        <v>28097</v>
      </c>
      <c r="L1104" s="103" t="s">
        <v>16985</v>
      </c>
      <c r="M1104" s="99" t="s">
        <v>383</v>
      </c>
      <c r="N1104" s="164" t="s">
        <v>26</v>
      </c>
      <c r="O1104" s="266" t="s">
        <v>34</v>
      </c>
      <c r="P1104" s="164" t="s">
        <v>1363</v>
      </c>
      <c r="Q1104" s="99" t="s">
        <v>18767</v>
      </c>
      <c r="R1104" s="95" t="s">
        <v>24249</v>
      </c>
      <c r="S1104" s="257">
        <f t="shared" si="17"/>
        <v>50314</v>
      </c>
      <c r="T1104" s="241" t="s">
        <v>17977</v>
      </c>
      <c r="U1104" s="241" t="s">
        <v>4136</v>
      </c>
      <c r="V1104" s="305" t="str" cm="1">
        <f t="array" ref="V1104">_xlfn.IFS(C1104="","",COUNTIF(C1104,"ตำแหน่งว่าง*"),"ว่าง",COUNTIF(C1104,"&lt;&gt;ตำแหน่งว่าง*"),"คนครอง")</f>
        <v>คนครอง</v>
      </c>
      <c r="W1104" s="245">
        <v>31</v>
      </c>
      <c r="X1104" s="98" t="s">
        <v>4271</v>
      </c>
      <c r="Y1104" s="100" t="s">
        <v>1363</v>
      </c>
      <c r="Z1104" s="242">
        <v>1103</v>
      </c>
      <c r="AA1104" s="96"/>
      <c r="AB1104" s="96" t="s">
        <v>24626</v>
      </c>
    </row>
    <row r="1105" spans="1:28" s="55" customFormat="1" ht="22.8" customHeight="1">
      <c r="A1105" s="96" t="s">
        <v>125</v>
      </c>
      <c r="B1105" s="95" t="s">
        <v>20</v>
      </c>
      <c r="C1105" s="96" t="s">
        <v>4273</v>
      </c>
      <c r="D1105" s="96" t="s">
        <v>20447</v>
      </c>
      <c r="E1105" s="96" t="s">
        <v>20448</v>
      </c>
      <c r="F1105" s="101" t="s">
        <v>4274</v>
      </c>
      <c r="G1105" s="163" t="s">
        <v>4276</v>
      </c>
      <c r="H1105" s="121">
        <v>44986</v>
      </c>
      <c r="I1105" s="121">
        <v>44986</v>
      </c>
      <c r="J1105" s="121">
        <v>44986</v>
      </c>
      <c r="K1105" s="121">
        <v>35729</v>
      </c>
      <c r="L1105" s="96" t="s">
        <v>1467</v>
      </c>
      <c r="M1105" s="95" t="s">
        <v>191</v>
      </c>
      <c r="N1105" s="164" t="s">
        <v>26</v>
      </c>
      <c r="O1105" s="266" t="s">
        <v>34</v>
      </c>
      <c r="P1105" s="164" t="s">
        <v>467</v>
      </c>
      <c r="Q1105" s="99" t="s">
        <v>4277</v>
      </c>
      <c r="R1105" s="95" t="s">
        <v>1474</v>
      </c>
      <c r="S1105" s="257">
        <f t="shared" si="17"/>
        <v>57984</v>
      </c>
      <c r="T1105" s="241" t="s">
        <v>17977</v>
      </c>
      <c r="U1105" s="241" t="s">
        <v>4136</v>
      </c>
      <c r="V1105" s="305" t="str" cm="1">
        <f t="array" ref="V1105">_xlfn.IFS(C1105="","",COUNTIF(C1105,"ตำแหน่งว่าง*"),"ว่าง",COUNTIF(C1105,"&lt;&gt;ตำแหน่งว่าง*"),"คนครอง")</f>
        <v>คนครอง</v>
      </c>
      <c r="W1105" s="242" cm="1">
        <f t="array" ref="W1105">_xlfn.IFS(COUNTIF(C1105,"*(สบ3)"),32,COUNTIF(C1105,"*(สบ2)"),41,COUNTIF(C1105,"*(สบ1)"),42,COUNTIF(C1105,"ตำแหน่งว่าง*"),42)</f>
        <v>42</v>
      </c>
      <c r="X1105" s="98" t="s">
        <v>4275</v>
      </c>
      <c r="Y1105" s="100" t="s">
        <v>467</v>
      </c>
      <c r="Z1105" s="242">
        <v>1104</v>
      </c>
      <c r="AA1105" s="96"/>
      <c r="AB1105" s="96" t="s">
        <v>24662</v>
      </c>
    </row>
    <row r="1106" spans="1:28" s="53" customFormat="1" ht="22.8" customHeight="1">
      <c r="A1106" s="96" t="s">
        <v>154</v>
      </c>
      <c r="B1106" s="95" t="s">
        <v>70</v>
      </c>
      <c r="C1106" s="96" t="s">
        <v>4278</v>
      </c>
      <c r="D1106" s="96" t="s">
        <v>20449</v>
      </c>
      <c r="E1106" s="96" t="s">
        <v>20450</v>
      </c>
      <c r="F1106" s="101" t="s">
        <v>4274</v>
      </c>
      <c r="G1106" s="163" t="s">
        <v>4280</v>
      </c>
      <c r="H1106" s="121">
        <v>43220</v>
      </c>
      <c r="I1106" s="121">
        <v>43220</v>
      </c>
      <c r="J1106" s="121">
        <v>43220</v>
      </c>
      <c r="K1106" s="121">
        <v>34633</v>
      </c>
      <c r="L1106" s="96" t="s">
        <v>1482</v>
      </c>
      <c r="M1106" s="95" t="s">
        <v>149</v>
      </c>
      <c r="N1106" s="164" t="s">
        <v>26</v>
      </c>
      <c r="O1106" s="266" t="s">
        <v>34</v>
      </c>
      <c r="P1106" s="164" t="s">
        <v>467</v>
      </c>
      <c r="Q1106" s="99" t="s">
        <v>4281</v>
      </c>
      <c r="R1106" s="95" t="s">
        <v>4282</v>
      </c>
      <c r="S1106" s="257">
        <f t="shared" si="17"/>
        <v>56888</v>
      </c>
      <c r="T1106" s="241" t="s">
        <v>17977</v>
      </c>
      <c r="U1106" s="241" t="s">
        <v>4136</v>
      </c>
      <c r="V1106" s="305" t="str" cm="1">
        <f t="array" ref="V1106">_xlfn.IFS(C1106="","",COUNTIF(C1106,"ตำแหน่งว่าง*"),"ว่าง",COUNTIF(C1106,"&lt;&gt;ตำแหน่งว่าง*"),"คนครอง")</f>
        <v>คนครอง</v>
      </c>
      <c r="W1106" s="242" cm="1">
        <f t="array" ref="W1106">_xlfn.IFS(COUNTIF(C1106,"*(สบ3)"),32,COUNTIF(C1106,"*(สบ2)"),41,COUNTIF(C1106,"*(สบ1)"),42,COUNTIF(C1106,"ตำแหน่งว่าง*"),42)</f>
        <v>42</v>
      </c>
      <c r="X1106" s="98" t="s">
        <v>4279</v>
      </c>
      <c r="Y1106" s="100" t="s">
        <v>467</v>
      </c>
      <c r="Z1106" s="242">
        <v>1105</v>
      </c>
      <c r="AA1106" s="96"/>
      <c r="AB1106" s="96" t="s">
        <v>24632</v>
      </c>
    </row>
    <row r="1107" spans="1:28" s="53" customFormat="1" ht="22.8" customHeight="1">
      <c r="A1107" s="96" t="s">
        <v>93</v>
      </c>
      <c r="B1107" s="95" t="s">
        <v>20</v>
      </c>
      <c r="C1107" s="96" t="s">
        <v>17574</v>
      </c>
      <c r="D1107" s="96" t="s">
        <v>20274</v>
      </c>
      <c r="E1107" s="96" t="s">
        <v>20451</v>
      </c>
      <c r="F1107" s="101" t="s">
        <v>4274</v>
      </c>
      <c r="G1107" s="163" t="s">
        <v>4284</v>
      </c>
      <c r="H1107" s="121">
        <v>44187</v>
      </c>
      <c r="I1107" s="121">
        <v>44187</v>
      </c>
      <c r="J1107" s="121">
        <v>41645</v>
      </c>
      <c r="K1107" s="121">
        <v>30997</v>
      </c>
      <c r="L1107" s="96" t="s">
        <v>1467</v>
      </c>
      <c r="M1107" s="95" t="s">
        <v>206</v>
      </c>
      <c r="N1107" s="164" t="s">
        <v>26</v>
      </c>
      <c r="O1107" s="266" t="s">
        <v>34</v>
      </c>
      <c r="P1107" s="164" t="s">
        <v>467</v>
      </c>
      <c r="Q1107" s="99" t="s">
        <v>4285</v>
      </c>
      <c r="R1107" s="95" t="s">
        <v>1479</v>
      </c>
      <c r="S1107" s="257">
        <f t="shared" si="17"/>
        <v>53236</v>
      </c>
      <c r="T1107" s="241" t="s">
        <v>17977</v>
      </c>
      <c r="U1107" s="241" t="s">
        <v>4136</v>
      </c>
      <c r="V1107" s="305" t="str" cm="1">
        <f t="array" ref="V1107">_xlfn.IFS(C1107="","",COUNTIF(C1107,"ตำแหน่งว่าง*"),"ว่าง",COUNTIF(C1107,"&lt;&gt;ตำแหน่งว่าง*"),"คนครอง")</f>
        <v>คนครอง</v>
      </c>
      <c r="W1107" s="242" cm="1">
        <f t="array" ref="W1107">_xlfn.IFS(COUNTIF(C1107,"*(สบ3)"),32,COUNTIF(C1107,"*(สบ2)"),41,COUNTIF(C1107,"*(สบ1)"),42,COUNTIF(C1107,"ตำแหน่งว่าง*"),42)</f>
        <v>41</v>
      </c>
      <c r="X1107" s="98" t="s">
        <v>4283</v>
      </c>
      <c r="Y1107" s="100" t="s">
        <v>467</v>
      </c>
      <c r="Z1107" s="242">
        <v>1106</v>
      </c>
      <c r="AA1107" s="96"/>
      <c r="AB1107" s="96" t="s">
        <v>24640</v>
      </c>
    </row>
    <row r="1108" spans="1:28" s="53" customFormat="1" ht="22.8" customHeight="1">
      <c r="A1108" s="96" t="s">
        <v>93</v>
      </c>
      <c r="B1108" s="95" t="s">
        <v>70</v>
      </c>
      <c r="C1108" s="96" t="s">
        <v>4286</v>
      </c>
      <c r="D1108" s="96" t="s">
        <v>20452</v>
      </c>
      <c r="E1108" s="96" t="s">
        <v>20453</v>
      </c>
      <c r="F1108" s="101" t="s">
        <v>4274</v>
      </c>
      <c r="G1108" s="163" t="s">
        <v>4288</v>
      </c>
      <c r="H1108" s="121">
        <v>44187</v>
      </c>
      <c r="I1108" s="121">
        <v>44187</v>
      </c>
      <c r="J1108" s="121">
        <v>41645</v>
      </c>
      <c r="K1108" s="121">
        <v>31459</v>
      </c>
      <c r="L1108" s="96" t="s">
        <v>1467</v>
      </c>
      <c r="M1108" s="95" t="s">
        <v>206</v>
      </c>
      <c r="N1108" s="164" t="s">
        <v>26</v>
      </c>
      <c r="O1108" s="266" t="s">
        <v>34</v>
      </c>
      <c r="P1108" s="164" t="s">
        <v>467</v>
      </c>
      <c r="Q1108" s="99" t="s">
        <v>4289</v>
      </c>
      <c r="R1108" s="95" t="s">
        <v>1479</v>
      </c>
      <c r="S1108" s="257">
        <f t="shared" si="17"/>
        <v>53601</v>
      </c>
      <c r="T1108" s="241" t="s">
        <v>17977</v>
      </c>
      <c r="U1108" s="241" t="s">
        <v>4136</v>
      </c>
      <c r="V1108" s="305" t="str" cm="1">
        <f t="array" ref="V1108">_xlfn.IFS(C1108="","",COUNTIF(C1108,"ตำแหน่งว่าง*"),"ว่าง",COUNTIF(C1108,"&lt;&gt;ตำแหน่งว่าง*"),"คนครอง")</f>
        <v>คนครอง</v>
      </c>
      <c r="W1108" s="242" cm="1">
        <f t="array" ref="W1108">_xlfn.IFS(COUNTIF(C1108,"*(สบ3)"),32,COUNTIF(C1108,"*(สบ2)"),41,COUNTIF(C1108,"*(สบ1)"),42,COUNTIF(C1108,"ตำแหน่งว่าง*"),42)</f>
        <v>41</v>
      </c>
      <c r="X1108" s="98" t="s">
        <v>4287</v>
      </c>
      <c r="Y1108" s="100" t="s">
        <v>467</v>
      </c>
      <c r="Z1108" s="242">
        <v>1107</v>
      </c>
      <c r="AA1108" s="96"/>
      <c r="AB1108" s="96" t="s">
        <v>24636</v>
      </c>
    </row>
    <row r="1109" spans="1:28" s="53" customFormat="1" ht="22.8" customHeight="1">
      <c r="A1109" s="96" t="s">
        <v>93</v>
      </c>
      <c r="B1109" s="95" t="s">
        <v>70</v>
      </c>
      <c r="C1109" s="96" t="s">
        <v>4290</v>
      </c>
      <c r="D1109" s="96" t="s">
        <v>20454</v>
      </c>
      <c r="E1109" s="96" t="s">
        <v>20455</v>
      </c>
      <c r="F1109" s="101" t="s">
        <v>4274</v>
      </c>
      <c r="G1109" s="163" t="s">
        <v>4292</v>
      </c>
      <c r="H1109" s="121">
        <v>43539</v>
      </c>
      <c r="I1109" s="121">
        <v>43539</v>
      </c>
      <c r="J1109" s="121">
        <v>39066</v>
      </c>
      <c r="K1109" s="121">
        <v>30519</v>
      </c>
      <c r="L1109" s="96" t="s">
        <v>2753</v>
      </c>
      <c r="M1109" s="95" t="s">
        <v>24</v>
      </c>
      <c r="N1109" s="164" t="s">
        <v>26</v>
      </c>
      <c r="O1109" s="266" t="s">
        <v>34</v>
      </c>
      <c r="P1109" s="164" t="s">
        <v>467</v>
      </c>
      <c r="Q1109" s="99" t="s">
        <v>4293</v>
      </c>
      <c r="R1109" s="95" t="s">
        <v>1624</v>
      </c>
      <c r="S1109" s="257">
        <f t="shared" si="17"/>
        <v>52505</v>
      </c>
      <c r="T1109" s="241" t="s">
        <v>17977</v>
      </c>
      <c r="U1109" s="241" t="s">
        <v>4136</v>
      </c>
      <c r="V1109" s="305" t="str" cm="1">
        <f t="array" ref="V1109">_xlfn.IFS(C1109="","",COUNTIF(C1109,"ตำแหน่งว่าง*"),"ว่าง",COUNTIF(C1109,"&lt;&gt;ตำแหน่งว่าง*"),"คนครอง")</f>
        <v>คนครอง</v>
      </c>
      <c r="W1109" s="242" cm="1">
        <f t="array" ref="W1109">_xlfn.IFS(COUNTIF(C1109,"*(สบ3)"),32,COUNTIF(C1109,"*(สบ2)"),41,COUNTIF(C1109,"*(สบ1)"),42,COUNTIF(C1109,"ตำแหน่งว่าง*"),42)</f>
        <v>32</v>
      </c>
      <c r="X1109" s="98" t="s">
        <v>4291</v>
      </c>
      <c r="Y1109" s="100" t="s">
        <v>467</v>
      </c>
      <c r="Z1109" s="242">
        <v>1108</v>
      </c>
      <c r="AA1109" s="96"/>
      <c r="AB1109" s="96" t="s">
        <v>24661</v>
      </c>
    </row>
    <row r="1110" spans="1:28" s="53" customFormat="1" ht="22.8" customHeight="1">
      <c r="A1110" s="96" t="s">
        <v>55</v>
      </c>
      <c r="B1110" s="95" t="s">
        <v>20</v>
      </c>
      <c r="C1110" s="96" t="s">
        <v>4294</v>
      </c>
      <c r="D1110" s="96" t="s">
        <v>20456</v>
      </c>
      <c r="E1110" s="96" t="s">
        <v>20457</v>
      </c>
      <c r="F1110" s="101" t="s">
        <v>4274</v>
      </c>
      <c r="G1110" s="163" t="s">
        <v>4296</v>
      </c>
      <c r="H1110" s="121">
        <v>44967</v>
      </c>
      <c r="I1110" s="121">
        <v>44967</v>
      </c>
      <c r="J1110" s="121">
        <v>42125</v>
      </c>
      <c r="K1110" s="121">
        <v>30841</v>
      </c>
      <c r="L1110" s="96" t="s">
        <v>18263</v>
      </c>
      <c r="M1110" s="95" t="s">
        <v>973</v>
      </c>
      <c r="N1110" s="164" t="s">
        <v>26</v>
      </c>
      <c r="O1110" s="266" t="s">
        <v>34</v>
      </c>
      <c r="P1110" s="164" t="s">
        <v>467</v>
      </c>
      <c r="Q1110" s="99" t="s">
        <v>4297</v>
      </c>
      <c r="R1110" s="95" t="s">
        <v>2112</v>
      </c>
      <c r="S1110" s="257">
        <f t="shared" si="17"/>
        <v>52871</v>
      </c>
      <c r="T1110" s="241" t="s">
        <v>17977</v>
      </c>
      <c r="U1110" s="241" t="s">
        <v>4136</v>
      </c>
      <c r="V1110" s="305" t="str" cm="1">
        <f t="array" ref="V1110">_xlfn.IFS(C1110="","",COUNTIF(C1110,"ตำแหน่งว่าง*"),"ว่าง",COUNTIF(C1110,"&lt;&gt;ตำแหน่งว่าง*"),"คนครอง")</f>
        <v>คนครอง</v>
      </c>
      <c r="W1110" s="242" cm="1">
        <f t="array" ref="W1110">_xlfn.IFS(COUNTIF(C1110,"*(สบ3)"),32,COUNTIF(C1110,"*(สบ2)"),41,COUNTIF(C1110,"*(สบ1)"),42,COUNTIF(C1110,"ตำแหน่งว่าง*"),42)</f>
        <v>41</v>
      </c>
      <c r="X1110" s="98" t="s">
        <v>4295</v>
      </c>
      <c r="Y1110" s="100" t="s">
        <v>467</v>
      </c>
      <c r="Z1110" s="242">
        <v>1109</v>
      </c>
      <c r="AA1110" s="96"/>
      <c r="AB1110" s="96" t="s">
        <v>24630</v>
      </c>
    </row>
    <row r="1111" spans="1:28" s="53" customFormat="1" ht="22.8" customHeight="1">
      <c r="A1111" s="96" t="s">
        <v>93</v>
      </c>
      <c r="B1111" s="95" t="s">
        <v>70</v>
      </c>
      <c r="C1111" s="96" t="s">
        <v>17575</v>
      </c>
      <c r="D1111" s="96" t="s">
        <v>19257</v>
      </c>
      <c r="E1111" s="96" t="s">
        <v>20458</v>
      </c>
      <c r="F1111" s="101" t="s">
        <v>4274</v>
      </c>
      <c r="G1111" s="163" t="s">
        <v>4299</v>
      </c>
      <c r="H1111" s="121">
        <v>44187</v>
      </c>
      <c r="I1111" s="121">
        <v>44187</v>
      </c>
      <c r="J1111" s="121">
        <v>41645</v>
      </c>
      <c r="K1111" s="121">
        <v>32030</v>
      </c>
      <c r="L1111" s="96" t="s">
        <v>1482</v>
      </c>
      <c r="M1111" s="95" t="s">
        <v>206</v>
      </c>
      <c r="N1111" s="164" t="s">
        <v>26</v>
      </c>
      <c r="O1111" s="266" t="s">
        <v>34</v>
      </c>
      <c r="P1111" s="164" t="s">
        <v>467</v>
      </c>
      <c r="Q1111" s="99" t="s">
        <v>4300</v>
      </c>
      <c r="R1111" s="95" t="s">
        <v>1479</v>
      </c>
      <c r="S1111" s="257">
        <f t="shared" si="17"/>
        <v>53966</v>
      </c>
      <c r="T1111" s="241" t="s">
        <v>17977</v>
      </c>
      <c r="U1111" s="241" t="s">
        <v>4136</v>
      </c>
      <c r="V1111" s="305" t="str" cm="1">
        <f t="array" ref="V1111">_xlfn.IFS(C1111="","",COUNTIF(C1111,"ตำแหน่งว่าง*"),"ว่าง",COUNTIF(C1111,"&lt;&gt;ตำแหน่งว่าง*"),"คนครอง")</f>
        <v>คนครอง</v>
      </c>
      <c r="W1111" s="242" cm="1">
        <f t="array" ref="W1111">_xlfn.IFS(COUNTIF(C1111,"*(สบ3)"),32,COUNTIF(C1111,"*(สบ2)"),41,COUNTIF(C1111,"*(สบ1)"),42,COUNTIF(C1111,"ตำแหน่งว่าง*"),42)</f>
        <v>41</v>
      </c>
      <c r="X1111" s="98" t="s">
        <v>4298</v>
      </c>
      <c r="Y1111" s="100" t="s">
        <v>467</v>
      </c>
      <c r="Z1111" s="242">
        <v>1110</v>
      </c>
      <c r="AA1111" s="96"/>
      <c r="AB1111" s="96" t="s">
        <v>24636</v>
      </c>
    </row>
    <row r="1112" spans="1:28" s="56" customFormat="1" ht="22.8" customHeight="1">
      <c r="A1112" s="96" t="s">
        <v>93</v>
      </c>
      <c r="B1112" s="95" t="s">
        <v>20</v>
      </c>
      <c r="C1112" s="96" t="s">
        <v>4301</v>
      </c>
      <c r="D1112" s="96" t="s">
        <v>20459</v>
      </c>
      <c r="E1112" s="96" t="s">
        <v>20460</v>
      </c>
      <c r="F1112" s="101" t="s">
        <v>4274</v>
      </c>
      <c r="G1112" s="163" t="s">
        <v>4303</v>
      </c>
      <c r="H1112" s="121">
        <v>43812</v>
      </c>
      <c r="I1112" s="121">
        <v>42506</v>
      </c>
      <c r="J1112" s="121">
        <v>37956</v>
      </c>
      <c r="K1112" s="121">
        <v>29316</v>
      </c>
      <c r="L1112" s="96" t="s">
        <v>18264</v>
      </c>
      <c r="M1112" s="95" t="s">
        <v>206</v>
      </c>
      <c r="N1112" s="164" t="s">
        <v>26</v>
      </c>
      <c r="O1112" s="266" t="s">
        <v>34</v>
      </c>
      <c r="P1112" s="164" t="s">
        <v>467</v>
      </c>
      <c r="Q1112" s="99" t="s">
        <v>4304</v>
      </c>
      <c r="R1112" s="95" t="s">
        <v>469</v>
      </c>
      <c r="S1112" s="257">
        <f t="shared" si="17"/>
        <v>51410</v>
      </c>
      <c r="T1112" s="243" t="s">
        <v>17977</v>
      </c>
      <c r="U1112" s="241" t="s">
        <v>4136</v>
      </c>
      <c r="V1112" s="305" t="str" cm="1">
        <f t="array" ref="V1112">_xlfn.IFS(C1112="","",COUNTIF(C1112,"ตำแหน่งว่าง*"),"ว่าง",COUNTIF(C1112,"&lt;&gt;ตำแหน่งว่าง*"),"คนครอง")</f>
        <v>คนครอง</v>
      </c>
      <c r="W1112" s="242" cm="1">
        <f t="array" ref="W1112">_xlfn.IFS(COUNTIF(C1112,"*(สบ3)"),32,COUNTIF(C1112,"*(สบ2)"),41,COUNTIF(C1112,"*(สบ1)"),42,COUNTIF(C1112,"ตำแหน่งว่าง*"),42)</f>
        <v>32</v>
      </c>
      <c r="X1112" s="98" t="s">
        <v>4302</v>
      </c>
      <c r="Y1112" s="100" t="s">
        <v>467</v>
      </c>
      <c r="Z1112" s="242">
        <v>1111</v>
      </c>
      <c r="AA1112" s="96"/>
      <c r="AB1112" s="96" t="s">
        <v>24626</v>
      </c>
    </row>
    <row r="1113" spans="1:28" s="53" customFormat="1" ht="22.8" customHeight="1">
      <c r="A1113" s="96" t="s">
        <v>69</v>
      </c>
      <c r="B1113" s="95" t="s">
        <v>70</v>
      </c>
      <c r="C1113" s="96" t="s">
        <v>4305</v>
      </c>
      <c r="D1113" s="96" t="s">
        <v>20461</v>
      </c>
      <c r="E1113" s="96" t="s">
        <v>20462</v>
      </c>
      <c r="F1113" s="101" t="s">
        <v>16992</v>
      </c>
      <c r="G1113" s="163" t="s">
        <v>4307</v>
      </c>
      <c r="H1113" s="121">
        <v>43539</v>
      </c>
      <c r="I1113" s="121">
        <v>43539</v>
      </c>
      <c r="J1113" s="121">
        <v>37956</v>
      </c>
      <c r="K1113" s="121">
        <v>27429</v>
      </c>
      <c r="L1113" s="96" t="s">
        <v>4308</v>
      </c>
      <c r="M1113" s="95" t="s">
        <v>4037</v>
      </c>
      <c r="N1113" s="164" t="s">
        <v>26</v>
      </c>
      <c r="O1113" s="266" t="s">
        <v>34</v>
      </c>
      <c r="P1113" s="164" t="s">
        <v>1363</v>
      </c>
      <c r="Q1113" s="99" t="s">
        <v>4309</v>
      </c>
      <c r="R1113" s="95" t="s">
        <v>1624</v>
      </c>
      <c r="S1113" s="257">
        <f t="shared" si="17"/>
        <v>49583</v>
      </c>
      <c r="T1113" s="241" t="s">
        <v>17978</v>
      </c>
      <c r="U1113" s="241" t="s">
        <v>4136</v>
      </c>
      <c r="V1113" s="305" t="str" cm="1">
        <f t="array" ref="V1113">_xlfn.IFS(C1113="","",COUNTIF(C1113,"ตำแหน่งว่าง*"),"ว่าง",COUNTIF(C1113,"&lt;&gt;ตำแหน่งว่าง*"),"คนครอง")</f>
        <v>คนครอง</v>
      </c>
      <c r="W1113" s="245">
        <v>31</v>
      </c>
      <c r="X1113" s="98" t="s">
        <v>4306</v>
      </c>
      <c r="Y1113" s="100" t="s">
        <v>1363</v>
      </c>
      <c r="Z1113" s="242">
        <v>1112</v>
      </c>
      <c r="AA1113" s="96"/>
      <c r="AB1113" s="96" t="s">
        <v>24626</v>
      </c>
    </row>
    <row r="1114" spans="1:28" s="53" customFormat="1" ht="22.8" customHeight="1">
      <c r="A1114" s="96" t="s">
        <v>93</v>
      </c>
      <c r="B1114" s="95" t="s">
        <v>70</v>
      </c>
      <c r="C1114" s="96" t="s">
        <v>4310</v>
      </c>
      <c r="D1114" s="96" t="s">
        <v>20463</v>
      </c>
      <c r="E1114" s="96" t="s">
        <v>20464</v>
      </c>
      <c r="F1114" s="101" t="s">
        <v>4311</v>
      </c>
      <c r="G1114" s="163" t="s">
        <v>4313</v>
      </c>
      <c r="H1114" s="121">
        <v>45260</v>
      </c>
      <c r="I1114" s="121">
        <v>45260</v>
      </c>
      <c r="J1114" s="121">
        <v>40798</v>
      </c>
      <c r="K1114" s="121">
        <v>32534</v>
      </c>
      <c r="L1114" s="96" t="s">
        <v>4314</v>
      </c>
      <c r="M1114" s="95" t="s">
        <v>1039</v>
      </c>
      <c r="N1114" s="164" t="s">
        <v>26</v>
      </c>
      <c r="O1114" s="266" t="s">
        <v>34</v>
      </c>
      <c r="P1114" s="164" t="s">
        <v>467</v>
      </c>
      <c r="Q1114" s="99" t="s">
        <v>4315</v>
      </c>
      <c r="R1114" s="95" t="s">
        <v>1743</v>
      </c>
      <c r="S1114" s="257">
        <f t="shared" si="17"/>
        <v>54697</v>
      </c>
      <c r="T1114" s="241" t="s">
        <v>17978</v>
      </c>
      <c r="U1114" s="241" t="s">
        <v>4136</v>
      </c>
      <c r="V1114" s="305" t="str" cm="1">
        <f t="array" ref="V1114">_xlfn.IFS(C1114="","",COUNTIF(C1114,"ตำแหน่งว่าง*"),"ว่าง",COUNTIF(C1114,"&lt;&gt;ตำแหน่งว่าง*"),"คนครอง")</f>
        <v>คนครอง</v>
      </c>
      <c r="W1114" s="242" cm="1">
        <f t="array" ref="W1114">_xlfn.IFS(COUNTIF(C1114,"*(สบ3)"),32,COUNTIF(C1114,"*(สบ2)"),41,COUNTIF(C1114,"*(สบ1)"),42,COUNTIF(C1114,"ตำแหน่งว่าง*"),42)</f>
        <v>32</v>
      </c>
      <c r="X1114" s="98" t="s">
        <v>4312</v>
      </c>
      <c r="Y1114" s="100" t="s">
        <v>467</v>
      </c>
      <c r="Z1114" s="242">
        <v>1113</v>
      </c>
      <c r="AA1114" s="96"/>
      <c r="AB1114" s="96" t="s">
        <v>24659</v>
      </c>
    </row>
    <row r="1115" spans="1:28" s="53" customFormat="1" ht="22.8" customHeight="1">
      <c r="A1115" s="96" t="s">
        <v>104</v>
      </c>
      <c r="B1115" s="95" t="s">
        <v>70</v>
      </c>
      <c r="C1115" s="96" t="s">
        <v>24297</v>
      </c>
      <c r="D1115" s="96" t="s">
        <v>20465</v>
      </c>
      <c r="E1115" s="96" t="s">
        <v>20466</v>
      </c>
      <c r="F1115" s="101" t="s">
        <v>4311</v>
      </c>
      <c r="G1115" s="163" t="s">
        <v>4317</v>
      </c>
      <c r="H1115" s="121">
        <v>45719</v>
      </c>
      <c r="I1115" s="121">
        <v>45719</v>
      </c>
      <c r="J1115" s="121">
        <v>42814</v>
      </c>
      <c r="K1115" s="121">
        <v>29138</v>
      </c>
      <c r="L1115" s="96" t="s">
        <v>4314</v>
      </c>
      <c r="M1115" s="95" t="s">
        <v>206</v>
      </c>
      <c r="N1115" s="164" t="s">
        <v>26</v>
      </c>
      <c r="O1115" s="266" t="s">
        <v>34</v>
      </c>
      <c r="P1115" s="164" t="s">
        <v>467</v>
      </c>
      <c r="Q1115" s="99" t="s">
        <v>4318</v>
      </c>
      <c r="R1115" s="95" t="s">
        <v>24252</v>
      </c>
      <c r="S1115" s="257">
        <f t="shared" si="17"/>
        <v>51410</v>
      </c>
      <c r="T1115" s="241" t="s">
        <v>17978</v>
      </c>
      <c r="U1115" s="241" t="s">
        <v>4136</v>
      </c>
      <c r="V1115" s="305" t="str" cm="1">
        <f t="array" ref="V1115">_xlfn.IFS(C1115="","",COUNTIF(C1115,"ตำแหน่งว่าง*"),"ว่าง",COUNTIF(C1115,"&lt;&gt;ตำแหน่งว่าง*"),"คนครอง")</f>
        <v>คนครอง</v>
      </c>
      <c r="W1115" s="242" cm="1">
        <f t="array" ref="W1115">_xlfn.IFS(COUNTIF(C1115,"*(สบ3)"),32,COUNTIF(C1115,"*(สบ2)"),41,COUNTIF(C1115,"*(สบ1)"),42,COUNTIF(C1115,"ตำแหน่งว่าง*"),42)</f>
        <v>41</v>
      </c>
      <c r="X1115" s="98" t="s">
        <v>4316</v>
      </c>
      <c r="Y1115" s="100" t="s">
        <v>467</v>
      </c>
      <c r="Z1115" s="242">
        <v>1114</v>
      </c>
      <c r="AA1115" s="96"/>
      <c r="AB1115" s="96" t="s">
        <v>24632</v>
      </c>
    </row>
    <row r="1116" spans="1:28" s="53" customFormat="1" ht="22.8" customHeight="1">
      <c r="A1116" s="96" t="s">
        <v>104</v>
      </c>
      <c r="B1116" s="95" t="s">
        <v>20</v>
      </c>
      <c r="C1116" s="96" t="s">
        <v>24298</v>
      </c>
      <c r="D1116" s="96" t="s">
        <v>20467</v>
      </c>
      <c r="E1116" s="96" t="s">
        <v>20468</v>
      </c>
      <c r="F1116" s="101" t="s">
        <v>4311</v>
      </c>
      <c r="G1116" s="163" t="s">
        <v>4320</v>
      </c>
      <c r="H1116" s="121">
        <v>45719</v>
      </c>
      <c r="I1116" s="121">
        <v>45719</v>
      </c>
      <c r="J1116" s="121">
        <v>43132</v>
      </c>
      <c r="K1116" s="121">
        <v>32108</v>
      </c>
      <c r="L1116" s="96" t="s">
        <v>1482</v>
      </c>
      <c r="M1116" s="95" t="s">
        <v>296</v>
      </c>
      <c r="N1116" s="164" t="s">
        <v>26</v>
      </c>
      <c r="O1116" s="266" t="s">
        <v>34</v>
      </c>
      <c r="P1116" s="164" t="s">
        <v>467</v>
      </c>
      <c r="Q1116" s="99" t="s">
        <v>4321</v>
      </c>
      <c r="R1116" s="95" t="s">
        <v>24252</v>
      </c>
      <c r="S1116" s="257">
        <f t="shared" si="17"/>
        <v>54332</v>
      </c>
      <c r="T1116" s="241" t="s">
        <v>17978</v>
      </c>
      <c r="U1116" s="241" t="s">
        <v>4136</v>
      </c>
      <c r="V1116" s="305" t="str" cm="1">
        <f t="array" ref="V1116">_xlfn.IFS(C1116="","",COUNTIF(C1116,"ตำแหน่งว่าง*"),"ว่าง",COUNTIF(C1116,"&lt;&gt;ตำแหน่งว่าง*"),"คนครอง")</f>
        <v>คนครอง</v>
      </c>
      <c r="W1116" s="242" cm="1">
        <f t="array" ref="W1116">_xlfn.IFS(COUNTIF(C1116,"*(สบ3)"),32,COUNTIF(C1116,"*(สบ2)"),41,COUNTIF(C1116,"*(สบ1)"),42,COUNTIF(C1116,"ตำแหน่งว่าง*"),42)</f>
        <v>41</v>
      </c>
      <c r="X1116" s="98" t="s">
        <v>4319</v>
      </c>
      <c r="Y1116" s="100" t="s">
        <v>467</v>
      </c>
      <c r="Z1116" s="242">
        <v>1115</v>
      </c>
      <c r="AA1116" s="96"/>
      <c r="AB1116" s="96" t="s">
        <v>24640</v>
      </c>
    </row>
    <row r="1117" spans="1:28" s="56" customFormat="1" ht="22.8" customHeight="1">
      <c r="A1117" s="96" t="s">
        <v>154</v>
      </c>
      <c r="B1117" s="95" t="s">
        <v>20</v>
      </c>
      <c r="C1117" s="96" t="s">
        <v>17576</v>
      </c>
      <c r="D1117" s="96" t="s">
        <v>20469</v>
      </c>
      <c r="E1117" s="96" t="s">
        <v>20470</v>
      </c>
      <c r="F1117" s="101" t="s">
        <v>4311</v>
      </c>
      <c r="G1117" s="163" t="s">
        <v>4323</v>
      </c>
      <c r="H1117" s="121">
        <v>43420</v>
      </c>
      <c r="I1117" s="121">
        <v>43420</v>
      </c>
      <c r="J1117" s="121">
        <v>43420</v>
      </c>
      <c r="K1117" s="121">
        <v>31214</v>
      </c>
      <c r="L1117" s="96" t="s">
        <v>4314</v>
      </c>
      <c r="M1117" s="95" t="s">
        <v>206</v>
      </c>
      <c r="N1117" s="164" t="s">
        <v>26</v>
      </c>
      <c r="O1117" s="266" t="s">
        <v>34</v>
      </c>
      <c r="P1117" s="164" t="s">
        <v>467</v>
      </c>
      <c r="Q1117" s="99" t="s">
        <v>4324</v>
      </c>
      <c r="R1117" s="95" t="s">
        <v>1491</v>
      </c>
      <c r="S1117" s="257">
        <f t="shared" si="17"/>
        <v>53236</v>
      </c>
      <c r="T1117" s="243" t="s">
        <v>17978</v>
      </c>
      <c r="U1117" s="241" t="s">
        <v>4136</v>
      </c>
      <c r="V1117" s="305" t="str" cm="1">
        <f t="array" ref="V1117">_xlfn.IFS(C1117="","",COUNTIF(C1117,"ตำแหน่งว่าง*"),"ว่าง",COUNTIF(C1117,"&lt;&gt;ตำแหน่งว่าง*"),"คนครอง")</f>
        <v>คนครอง</v>
      </c>
      <c r="W1117" s="242" cm="1">
        <f t="array" ref="W1117">_xlfn.IFS(COUNTIF(C1117,"*(สบ3)"),32,COUNTIF(C1117,"*(สบ2)"),41,COUNTIF(C1117,"*(สบ1)"),42,COUNTIF(C1117,"ตำแหน่งว่าง*"),42)</f>
        <v>42</v>
      </c>
      <c r="X1117" s="98" t="s">
        <v>4322</v>
      </c>
      <c r="Y1117" s="100" t="s">
        <v>467</v>
      </c>
      <c r="Z1117" s="242">
        <v>1116</v>
      </c>
      <c r="AA1117" s="96"/>
      <c r="AB1117" s="96" t="s">
        <v>24633</v>
      </c>
    </row>
    <row r="1118" spans="1:28" s="53" customFormat="1" ht="22.8" customHeight="1">
      <c r="A1118" s="96" t="s">
        <v>69</v>
      </c>
      <c r="B1118" s="95" t="s">
        <v>70</v>
      </c>
      <c r="C1118" s="96" t="s">
        <v>4325</v>
      </c>
      <c r="D1118" s="96" t="s">
        <v>20471</v>
      </c>
      <c r="E1118" s="96" t="s">
        <v>20472</v>
      </c>
      <c r="F1118" s="101" t="s">
        <v>16993</v>
      </c>
      <c r="G1118" s="163" t="s">
        <v>4327</v>
      </c>
      <c r="H1118" s="121">
        <v>44187</v>
      </c>
      <c r="I1118" s="121">
        <v>43812</v>
      </c>
      <c r="J1118" s="121">
        <v>35629</v>
      </c>
      <c r="K1118" s="121">
        <v>26620</v>
      </c>
      <c r="L1118" s="96" t="s">
        <v>16994</v>
      </c>
      <c r="M1118" s="95" t="s">
        <v>206</v>
      </c>
      <c r="N1118" s="164" t="s">
        <v>26</v>
      </c>
      <c r="O1118" s="266" t="s">
        <v>34</v>
      </c>
      <c r="P1118" s="164" t="s">
        <v>467</v>
      </c>
      <c r="Q1118" s="99" t="s">
        <v>4328</v>
      </c>
      <c r="R1118" s="95" t="s">
        <v>3976</v>
      </c>
      <c r="S1118" s="257">
        <f t="shared" si="17"/>
        <v>48853</v>
      </c>
      <c r="T1118" s="241" t="s">
        <v>17979</v>
      </c>
      <c r="U1118" s="241" t="s">
        <v>4136</v>
      </c>
      <c r="V1118" s="305" t="str" cm="1">
        <f t="array" ref="V1118">_xlfn.IFS(C1118="","",COUNTIF(C1118,"ตำแหน่งว่าง*"),"ว่าง",COUNTIF(C1118,"&lt;&gt;ตำแหน่งว่าง*"),"คนครอง")</f>
        <v>คนครอง</v>
      </c>
      <c r="W1118" s="245">
        <v>31</v>
      </c>
      <c r="X1118" s="98" t="s">
        <v>4326</v>
      </c>
      <c r="Y1118" s="100" t="s">
        <v>1363</v>
      </c>
      <c r="Z1118" s="242">
        <v>1117</v>
      </c>
      <c r="AA1118" s="96" t="s">
        <v>24855</v>
      </c>
      <c r="AB1118" s="96" t="s">
        <v>24666</v>
      </c>
    </row>
    <row r="1119" spans="1:28" s="53" customFormat="1" ht="22.8" customHeight="1">
      <c r="A1119" s="96" t="s">
        <v>116</v>
      </c>
      <c r="B1119" s="95" t="s">
        <v>70</v>
      </c>
      <c r="C1119" s="96" t="s">
        <v>4329</v>
      </c>
      <c r="D1119" s="96" t="s">
        <v>19147</v>
      </c>
      <c r="E1119" s="96" t="s">
        <v>20473</v>
      </c>
      <c r="F1119" s="101" t="s">
        <v>4330</v>
      </c>
      <c r="G1119" s="163" t="s">
        <v>4332</v>
      </c>
      <c r="H1119" s="122">
        <v>44187</v>
      </c>
      <c r="I1119" s="121">
        <v>44187</v>
      </c>
      <c r="J1119" s="121">
        <v>42125</v>
      </c>
      <c r="K1119" s="121">
        <v>33719</v>
      </c>
      <c r="L1119" s="96" t="s">
        <v>2753</v>
      </c>
      <c r="M1119" s="95" t="s">
        <v>206</v>
      </c>
      <c r="N1119" s="164" t="s">
        <v>26</v>
      </c>
      <c r="O1119" s="266" t="s">
        <v>34</v>
      </c>
      <c r="P1119" s="164" t="s">
        <v>467</v>
      </c>
      <c r="Q1119" s="99" t="s">
        <v>4333</v>
      </c>
      <c r="R1119" s="95" t="s">
        <v>1479</v>
      </c>
      <c r="S1119" s="257">
        <f t="shared" si="17"/>
        <v>55793</v>
      </c>
      <c r="T1119" s="241" t="s">
        <v>17979</v>
      </c>
      <c r="U1119" s="241" t="s">
        <v>4136</v>
      </c>
      <c r="V1119" s="305" t="str" cm="1">
        <f t="array" ref="V1119">_xlfn.IFS(C1119="","",COUNTIF(C1119,"ตำแหน่งว่าง*"),"ว่าง",COUNTIF(C1119,"&lt;&gt;ตำแหน่งว่าง*"),"คนครอง")</f>
        <v>คนครอง</v>
      </c>
      <c r="W1119" s="242" cm="1">
        <f t="array" ref="W1119">_xlfn.IFS(COUNTIF(C1119,"*(สบ3)"),32,COUNTIF(C1119,"*(สบ2)"),41,COUNTIF(C1119,"*(สบ1)"),42,COUNTIF(C1119,"ตำแหน่งว่าง*"),42)</f>
        <v>41</v>
      </c>
      <c r="X1119" s="98" t="s">
        <v>4331</v>
      </c>
      <c r="Y1119" s="100" t="s">
        <v>467</v>
      </c>
      <c r="Z1119" s="242">
        <v>1118</v>
      </c>
      <c r="AA1119" s="96"/>
      <c r="AB1119" s="96" t="s">
        <v>24630</v>
      </c>
    </row>
    <row r="1120" spans="1:28" s="53" customFormat="1" ht="22.8" customHeight="1">
      <c r="A1120" s="96" t="s">
        <v>93</v>
      </c>
      <c r="B1120" s="95" t="s">
        <v>20</v>
      </c>
      <c r="C1120" s="96" t="s">
        <v>4334</v>
      </c>
      <c r="D1120" s="96" t="s">
        <v>20474</v>
      </c>
      <c r="E1120" s="96" t="s">
        <v>20475</v>
      </c>
      <c r="F1120" s="101" t="s">
        <v>4330</v>
      </c>
      <c r="G1120" s="163" t="s">
        <v>4336</v>
      </c>
      <c r="H1120" s="121">
        <v>45260</v>
      </c>
      <c r="I1120" s="121">
        <v>45260</v>
      </c>
      <c r="J1120" s="121">
        <v>41645</v>
      </c>
      <c r="K1120" s="121">
        <v>32361</v>
      </c>
      <c r="L1120" s="96" t="s">
        <v>4337</v>
      </c>
      <c r="M1120" s="95" t="s">
        <v>4037</v>
      </c>
      <c r="N1120" s="164" t="s">
        <v>26</v>
      </c>
      <c r="O1120" s="266" t="s">
        <v>34</v>
      </c>
      <c r="P1120" s="164" t="s">
        <v>467</v>
      </c>
      <c r="Q1120" s="99" t="s">
        <v>4338</v>
      </c>
      <c r="R1120" s="95" t="s">
        <v>1743</v>
      </c>
      <c r="S1120" s="257">
        <f t="shared" si="17"/>
        <v>54332</v>
      </c>
      <c r="T1120" s="241" t="s">
        <v>17979</v>
      </c>
      <c r="U1120" s="241" t="s">
        <v>4136</v>
      </c>
      <c r="V1120" s="305" t="str" cm="1">
        <f t="array" ref="V1120">_xlfn.IFS(C1120="","",COUNTIF(C1120,"ตำแหน่งว่าง*"),"ว่าง",COUNTIF(C1120,"&lt;&gt;ตำแหน่งว่าง*"),"คนครอง")</f>
        <v>คนครอง</v>
      </c>
      <c r="W1120" s="242" cm="1">
        <f t="array" ref="W1120">_xlfn.IFS(COUNTIF(C1120,"*(สบ3)"),32,COUNTIF(C1120,"*(สบ2)"),41,COUNTIF(C1120,"*(สบ1)"),42,COUNTIF(C1120,"ตำแหน่งว่าง*"),42)</f>
        <v>32</v>
      </c>
      <c r="X1120" s="98" t="s">
        <v>4335</v>
      </c>
      <c r="Y1120" s="100" t="s">
        <v>467</v>
      </c>
      <c r="Z1120" s="242">
        <v>1119</v>
      </c>
      <c r="AA1120" s="96"/>
      <c r="AB1120" s="96" t="s">
        <v>24636</v>
      </c>
    </row>
    <row r="1121" spans="1:28" s="53" customFormat="1" ht="22.8" customHeight="1">
      <c r="A1121" s="96" t="s">
        <v>93</v>
      </c>
      <c r="B1121" s="95" t="s">
        <v>20</v>
      </c>
      <c r="C1121" s="96" t="s">
        <v>4339</v>
      </c>
      <c r="D1121" s="96" t="s">
        <v>20476</v>
      </c>
      <c r="E1121" s="96" t="s">
        <v>20477</v>
      </c>
      <c r="F1121" s="101" t="s">
        <v>4330</v>
      </c>
      <c r="G1121" s="163" t="s">
        <v>4341</v>
      </c>
      <c r="H1121" s="121">
        <v>45260</v>
      </c>
      <c r="I1121" s="121">
        <v>45260</v>
      </c>
      <c r="J1121" s="121">
        <v>41645</v>
      </c>
      <c r="K1121" s="121">
        <v>31399</v>
      </c>
      <c r="L1121" s="96" t="s">
        <v>4342</v>
      </c>
      <c r="M1121" s="95" t="s">
        <v>1064</v>
      </c>
      <c r="N1121" s="164" t="s">
        <v>26</v>
      </c>
      <c r="O1121" s="266" t="s">
        <v>34</v>
      </c>
      <c r="P1121" s="164" t="s">
        <v>467</v>
      </c>
      <c r="Q1121" s="99" t="s">
        <v>4343</v>
      </c>
      <c r="R1121" s="95" t="s">
        <v>1743</v>
      </c>
      <c r="S1121" s="257">
        <f t="shared" si="17"/>
        <v>53601</v>
      </c>
      <c r="T1121" s="241" t="s">
        <v>17979</v>
      </c>
      <c r="U1121" s="241" t="s">
        <v>4136</v>
      </c>
      <c r="V1121" s="305" t="str" cm="1">
        <f t="array" ref="V1121">_xlfn.IFS(C1121="","",COUNTIF(C1121,"ตำแหน่งว่าง*"),"ว่าง",COUNTIF(C1121,"&lt;&gt;ตำแหน่งว่าง*"),"คนครอง")</f>
        <v>คนครอง</v>
      </c>
      <c r="W1121" s="242" cm="1">
        <f t="array" ref="W1121">_xlfn.IFS(COUNTIF(C1121,"*(สบ3)"),32,COUNTIF(C1121,"*(สบ2)"),41,COUNTIF(C1121,"*(สบ1)"),42,COUNTIF(C1121,"ตำแหน่งว่าง*"),42)</f>
        <v>32</v>
      </c>
      <c r="X1121" s="98" t="s">
        <v>4340</v>
      </c>
      <c r="Y1121" s="100" t="s">
        <v>467</v>
      </c>
      <c r="Z1121" s="242">
        <v>1120</v>
      </c>
      <c r="AA1121" s="96"/>
      <c r="AB1121" s="96" t="s">
        <v>24636</v>
      </c>
    </row>
    <row r="1122" spans="1:28" s="59" customFormat="1" ht="22.8" customHeight="1">
      <c r="A1122" s="96" t="s">
        <v>93</v>
      </c>
      <c r="B1122" s="95" t="s">
        <v>70</v>
      </c>
      <c r="C1122" s="96" t="s">
        <v>4344</v>
      </c>
      <c r="D1122" s="96" t="s">
        <v>20478</v>
      </c>
      <c r="E1122" s="96" t="s">
        <v>20479</v>
      </c>
      <c r="F1122" s="101" t="s">
        <v>4330</v>
      </c>
      <c r="G1122" s="163" t="s">
        <v>4346</v>
      </c>
      <c r="H1122" s="121">
        <v>44537</v>
      </c>
      <c r="I1122" s="121">
        <v>44537</v>
      </c>
      <c r="J1122" s="121">
        <v>39737</v>
      </c>
      <c r="K1122" s="121">
        <v>31262</v>
      </c>
      <c r="L1122" s="96" t="s">
        <v>4347</v>
      </c>
      <c r="M1122" s="95" t="s">
        <v>206</v>
      </c>
      <c r="N1122" s="164" t="s">
        <v>26</v>
      </c>
      <c r="O1122" s="266" t="s">
        <v>34</v>
      </c>
      <c r="P1122" s="164" t="s">
        <v>467</v>
      </c>
      <c r="Q1122" s="99" t="s">
        <v>4348</v>
      </c>
      <c r="R1122" s="95" t="s">
        <v>2069</v>
      </c>
      <c r="S1122" s="257">
        <f t="shared" si="17"/>
        <v>53236</v>
      </c>
      <c r="T1122" s="243" t="s">
        <v>17979</v>
      </c>
      <c r="U1122" s="241" t="s">
        <v>4136</v>
      </c>
      <c r="V1122" s="305" t="str" cm="1">
        <f t="array" ref="V1122">_xlfn.IFS(C1122="","",COUNTIF(C1122,"ตำแหน่งว่าง*"),"ว่าง",COUNTIF(C1122,"&lt;&gt;ตำแหน่งว่าง*"),"คนครอง")</f>
        <v>คนครอง</v>
      </c>
      <c r="W1122" s="242" cm="1">
        <f t="array" ref="W1122">_xlfn.IFS(COUNTIF(C1122,"*(สบ3)"),32,COUNTIF(C1122,"*(สบ2)"),41,COUNTIF(C1122,"*(สบ1)"),42,COUNTIF(C1122,"ตำแหน่งว่าง*"),42)</f>
        <v>32</v>
      </c>
      <c r="X1122" s="98" t="s">
        <v>4345</v>
      </c>
      <c r="Y1122" s="100" t="s">
        <v>467</v>
      </c>
      <c r="Z1122" s="242">
        <v>1121</v>
      </c>
      <c r="AA1122" s="96"/>
      <c r="AB1122" s="96" t="s">
        <v>24663</v>
      </c>
    </row>
    <row r="1123" spans="1:28" s="53" customFormat="1" ht="22.8" customHeight="1">
      <c r="A1123" s="96" t="s">
        <v>69</v>
      </c>
      <c r="B1123" s="95" t="s">
        <v>70</v>
      </c>
      <c r="C1123" s="96" t="s">
        <v>17577</v>
      </c>
      <c r="D1123" s="96" t="s">
        <v>20313</v>
      </c>
      <c r="E1123" s="96" t="s">
        <v>20480</v>
      </c>
      <c r="F1123" s="101" t="s">
        <v>16995</v>
      </c>
      <c r="G1123" s="163" t="s">
        <v>4350</v>
      </c>
      <c r="H1123" s="121">
        <v>44187</v>
      </c>
      <c r="I1123" s="121">
        <v>44187</v>
      </c>
      <c r="J1123" s="121">
        <v>35670</v>
      </c>
      <c r="K1123" s="121">
        <v>25096</v>
      </c>
      <c r="L1123" s="96" t="s">
        <v>16996</v>
      </c>
      <c r="M1123" s="95" t="s">
        <v>230</v>
      </c>
      <c r="N1123" s="164" t="s">
        <v>26</v>
      </c>
      <c r="O1123" s="266" t="s">
        <v>34</v>
      </c>
      <c r="P1123" s="164" t="s">
        <v>1363</v>
      </c>
      <c r="Q1123" s="99" t="s">
        <v>4351</v>
      </c>
      <c r="R1123" s="99" t="s">
        <v>179</v>
      </c>
      <c r="S1123" s="257">
        <f t="shared" si="17"/>
        <v>47027</v>
      </c>
      <c r="T1123" s="241" t="s">
        <v>17980</v>
      </c>
      <c r="U1123" s="241" t="s">
        <v>4136</v>
      </c>
      <c r="V1123" s="305" t="str" cm="1">
        <f t="array" ref="V1123">_xlfn.IFS(C1123="","",COUNTIF(C1123,"ตำแหน่งว่าง*"),"ว่าง",COUNTIF(C1123,"&lt;&gt;ตำแหน่งว่าง*"),"คนครอง")</f>
        <v>คนครอง</v>
      </c>
      <c r="W1123" s="245">
        <v>31</v>
      </c>
      <c r="X1123" s="98" t="s">
        <v>4349</v>
      </c>
      <c r="Y1123" s="100" t="s">
        <v>1363</v>
      </c>
      <c r="Z1123" s="242">
        <v>1122</v>
      </c>
      <c r="AA1123" s="96" t="s">
        <v>24776</v>
      </c>
      <c r="AB1123" s="96" t="s">
        <v>24699</v>
      </c>
    </row>
    <row r="1124" spans="1:28" s="53" customFormat="1" ht="22.8" customHeight="1">
      <c r="A1124" s="96" t="s">
        <v>93</v>
      </c>
      <c r="B1124" s="95" t="s">
        <v>70</v>
      </c>
      <c r="C1124" s="96" t="s">
        <v>4352</v>
      </c>
      <c r="D1124" s="96" t="s">
        <v>20481</v>
      </c>
      <c r="E1124" s="96" t="s">
        <v>20482</v>
      </c>
      <c r="F1124" s="101" t="s">
        <v>4353</v>
      </c>
      <c r="G1124" s="163" t="s">
        <v>4355</v>
      </c>
      <c r="H1124" s="121">
        <v>43174</v>
      </c>
      <c r="I1124" s="121">
        <v>43174</v>
      </c>
      <c r="J1124" s="121">
        <v>38231</v>
      </c>
      <c r="K1124" s="121">
        <v>29591</v>
      </c>
      <c r="L1124" s="96" t="s">
        <v>4356</v>
      </c>
      <c r="M1124" s="95" t="s">
        <v>206</v>
      </c>
      <c r="N1124" s="164" t="s">
        <v>26</v>
      </c>
      <c r="O1124" s="266" t="s">
        <v>34</v>
      </c>
      <c r="P1124" s="164" t="s">
        <v>467</v>
      </c>
      <c r="Q1124" s="99" t="s">
        <v>4357</v>
      </c>
      <c r="R1124" s="95" t="s">
        <v>2457</v>
      </c>
      <c r="S1124" s="257">
        <f t="shared" si="17"/>
        <v>51775</v>
      </c>
      <c r="T1124" s="241" t="s">
        <v>17980</v>
      </c>
      <c r="U1124" s="241" t="s">
        <v>4136</v>
      </c>
      <c r="V1124" s="305" t="str" cm="1">
        <f t="array" ref="V1124">_xlfn.IFS(C1124="","",COUNTIF(C1124,"ตำแหน่งว่าง*"),"ว่าง",COUNTIF(C1124,"&lt;&gt;ตำแหน่งว่าง*"),"คนครอง")</f>
        <v>คนครอง</v>
      </c>
      <c r="W1124" s="242" cm="1">
        <f t="array" ref="W1124">_xlfn.IFS(COUNTIF(C1124,"*(สบ3)"),32,COUNTIF(C1124,"*(สบ2)"),41,COUNTIF(C1124,"*(สบ1)"),42,COUNTIF(C1124,"ตำแหน่งว่าง*"),42)</f>
        <v>32</v>
      </c>
      <c r="X1124" s="98" t="s">
        <v>4354</v>
      </c>
      <c r="Y1124" s="100" t="s">
        <v>467</v>
      </c>
      <c r="Z1124" s="242">
        <v>1123</v>
      </c>
      <c r="AA1124" s="96" t="s">
        <v>24831</v>
      </c>
      <c r="AB1124" s="96" t="s">
        <v>24627</v>
      </c>
    </row>
    <row r="1125" spans="1:28" s="53" customFormat="1" ht="22.8" customHeight="1">
      <c r="A1125" s="96" t="s">
        <v>154</v>
      </c>
      <c r="B1125" s="95" t="s">
        <v>70</v>
      </c>
      <c r="C1125" s="96" t="s">
        <v>4358</v>
      </c>
      <c r="D1125" s="96" t="s">
        <v>20483</v>
      </c>
      <c r="E1125" s="96" t="s">
        <v>20484</v>
      </c>
      <c r="F1125" s="101" t="s">
        <v>4353</v>
      </c>
      <c r="G1125" s="163" t="s">
        <v>4360</v>
      </c>
      <c r="H1125" s="121">
        <v>43420</v>
      </c>
      <c r="I1125" s="121">
        <v>43420</v>
      </c>
      <c r="J1125" s="121">
        <v>43420</v>
      </c>
      <c r="K1125" s="121">
        <v>33233</v>
      </c>
      <c r="L1125" s="96" t="s">
        <v>1467</v>
      </c>
      <c r="M1125" s="95" t="s">
        <v>1064</v>
      </c>
      <c r="N1125" s="164" t="s">
        <v>26</v>
      </c>
      <c r="O1125" s="266" t="s">
        <v>34</v>
      </c>
      <c r="P1125" s="164" t="s">
        <v>467</v>
      </c>
      <c r="Q1125" s="99" t="s">
        <v>4361</v>
      </c>
      <c r="R1125" s="95" t="s">
        <v>1491</v>
      </c>
      <c r="S1125" s="257">
        <f t="shared" si="17"/>
        <v>55427</v>
      </c>
      <c r="T1125" s="241" t="s">
        <v>17980</v>
      </c>
      <c r="U1125" s="241" t="s">
        <v>4136</v>
      </c>
      <c r="V1125" s="305" t="str" cm="1">
        <f t="array" ref="V1125">_xlfn.IFS(C1125="","",COUNTIF(C1125,"ตำแหน่งว่าง*"),"ว่าง",COUNTIF(C1125,"&lt;&gt;ตำแหน่งว่าง*"),"คนครอง")</f>
        <v>คนครอง</v>
      </c>
      <c r="W1125" s="242" cm="1">
        <f t="array" ref="W1125">_xlfn.IFS(COUNTIF(C1125,"*(สบ3)"),32,COUNTIF(C1125,"*(สบ2)"),41,COUNTIF(C1125,"*(สบ1)"),42,COUNTIF(C1125,"ตำแหน่งว่าง*"),42)</f>
        <v>42</v>
      </c>
      <c r="X1125" s="98" t="s">
        <v>4359</v>
      </c>
      <c r="Y1125" s="100" t="s">
        <v>467</v>
      </c>
      <c r="Z1125" s="242">
        <v>1124</v>
      </c>
      <c r="AA1125" s="96"/>
      <c r="AB1125" s="96" t="s">
        <v>24633</v>
      </c>
    </row>
    <row r="1126" spans="1:28" s="53" customFormat="1" ht="22.8" customHeight="1">
      <c r="A1126" s="96" t="s">
        <v>93</v>
      </c>
      <c r="B1126" s="95" t="s">
        <v>70</v>
      </c>
      <c r="C1126" s="96" t="s">
        <v>4362</v>
      </c>
      <c r="D1126" s="96" t="s">
        <v>20485</v>
      </c>
      <c r="E1126" s="96" t="s">
        <v>20486</v>
      </c>
      <c r="F1126" s="101" t="s">
        <v>4353</v>
      </c>
      <c r="G1126" s="163" t="s">
        <v>4364</v>
      </c>
      <c r="H1126" s="121">
        <v>43812</v>
      </c>
      <c r="I1126" s="121">
        <v>43812</v>
      </c>
      <c r="J1126" s="121">
        <v>37712</v>
      </c>
      <c r="K1126" s="121">
        <v>27649</v>
      </c>
      <c r="L1126" s="96" t="s">
        <v>17135</v>
      </c>
      <c r="M1126" s="95" t="s">
        <v>3201</v>
      </c>
      <c r="N1126" s="164" t="s">
        <v>26</v>
      </c>
      <c r="O1126" s="266" t="s">
        <v>34</v>
      </c>
      <c r="P1126" s="164" t="s">
        <v>467</v>
      </c>
      <c r="Q1126" s="99" t="s">
        <v>18762</v>
      </c>
      <c r="R1126" s="95" t="s">
        <v>469</v>
      </c>
      <c r="S1126" s="257">
        <f t="shared" si="17"/>
        <v>49583</v>
      </c>
      <c r="T1126" s="241" t="s">
        <v>17980</v>
      </c>
      <c r="U1126" s="241" t="s">
        <v>4136</v>
      </c>
      <c r="V1126" s="305" t="str" cm="1">
        <f t="array" ref="V1126">_xlfn.IFS(C1126="","",COUNTIF(C1126,"ตำแหน่งว่าง*"),"ว่าง",COUNTIF(C1126,"&lt;&gt;ตำแหน่งว่าง*"),"คนครอง")</f>
        <v>คนครอง</v>
      </c>
      <c r="W1126" s="242" cm="1">
        <f t="array" ref="W1126">_xlfn.IFS(COUNTIF(C1126,"*(สบ3)"),32,COUNTIF(C1126,"*(สบ2)"),41,COUNTIF(C1126,"*(สบ1)"),42,COUNTIF(C1126,"ตำแหน่งว่าง*"),42)</f>
        <v>32</v>
      </c>
      <c r="X1126" s="98" t="s">
        <v>4363</v>
      </c>
      <c r="Y1126" s="100" t="s">
        <v>467</v>
      </c>
      <c r="Z1126" s="242">
        <v>1125</v>
      </c>
      <c r="AA1126" s="96" t="s">
        <v>24847</v>
      </c>
      <c r="AB1126" s="96" t="s">
        <v>24635</v>
      </c>
    </row>
    <row r="1127" spans="1:28" s="53" customFormat="1" ht="22.8" customHeight="1">
      <c r="A1127" s="96" t="s">
        <v>93</v>
      </c>
      <c r="B1127" s="95" t="s">
        <v>70</v>
      </c>
      <c r="C1127" s="96" t="s">
        <v>17578</v>
      </c>
      <c r="D1127" s="96" t="s">
        <v>20487</v>
      </c>
      <c r="E1127" s="96" t="s">
        <v>20488</v>
      </c>
      <c r="F1127" s="101" t="s">
        <v>4353</v>
      </c>
      <c r="G1127" s="163" t="s">
        <v>4366</v>
      </c>
      <c r="H1127" s="121">
        <v>43812</v>
      </c>
      <c r="I1127" s="121">
        <v>43812</v>
      </c>
      <c r="J1127" s="121">
        <v>39066</v>
      </c>
      <c r="K1127" s="121">
        <v>30975</v>
      </c>
      <c r="L1127" s="96" t="s">
        <v>18265</v>
      </c>
      <c r="M1127" s="95" t="s">
        <v>206</v>
      </c>
      <c r="N1127" s="164" t="s">
        <v>26</v>
      </c>
      <c r="O1127" s="266" t="s">
        <v>34</v>
      </c>
      <c r="P1127" s="164" t="s">
        <v>467</v>
      </c>
      <c r="Q1127" s="99" t="s">
        <v>4367</v>
      </c>
      <c r="R1127" s="95" t="s">
        <v>469</v>
      </c>
      <c r="S1127" s="257">
        <f t="shared" si="17"/>
        <v>53236</v>
      </c>
      <c r="T1127" s="241" t="s">
        <v>17980</v>
      </c>
      <c r="U1127" s="241" t="s">
        <v>4136</v>
      </c>
      <c r="V1127" s="305" t="str" cm="1">
        <f t="array" ref="V1127">_xlfn.IFS(C1127="","",COUNTIF(C1127,"ตำแหน่งว่าง*"),"ว่าง",COUNTIF(C1127,"&lt;&gt;ตำแหน่งว่าง*"),"คนครอง")</f>
        <v>คนครอง</v>
      </c>
      <c r="W1127" s="242" cm="1">
        <f t="array" ref="W1127">_xlfn.IFS(COUNTIF(C1127,"*(สบ3)"),32,COUNTIF(C1127,"*(สบ2)"),41,COUNTIF(C1127,"*(สบ1)"),42,COUNTIF(C1127,"ตำแหน่งว่าง*"),42)</f>
        <v>32</v>
      </c>
      <c r="X1127" s="98" t="s">
        <v>4365</v>
      </c>
      <c r="Y1127" s="100" t="s">
        <v>467</v>
      </c>
      <c r="Z1127" s="242">
        <v>1126</v>
      </c>
      <c r="AA1127" s="96"/>
      <c r="AB1127" s="96" t="s">
        <v>24661</v>
      </c>
    </row>
    <row r="1128" spans="1:28" s="56" customFormat="1" ht="22.8" customHeight="1">
      <c r="A1128" s="96" t="s">
        <v>125</v>
      </c>
      <c r="B1128" s="95" t="s">
        <v>70</v>
      </c>
      <c r="C1128" s="96" t="s">
        <v>17579</v>
      </c>
      <c r="D1128" s="96" t="s">
        <v>20489</v>
      </c>
      <c r="E1128" s="96" t="s">
        <v>20490</v>
      </c>
      <c r="F1128" s="101" t="s">
        <v>4353</v>
      </c>
      <c r="G1128" s="163" t="s">
        <v>4369</v>
      </c>
      <c r="H1128" s="121">
        <v>44636</v>
      </c>
      <c r="I1128" s="121">
        <v>44636</v>
      </c>
      <c r="J1128" s="121">
        <v>44636</v>
      </c>
      <c r="K1128" s="121">
        <v>36223</v>
      </c>
      <c r="L1128" s="96" t="s">
        <v>18266</v>
      </c>
      <c r="M1128" s="95" t="s">
        <v>206</v>
      </c>
      <c r="N1128" s="164" t="s">
        <v>26</v>
      </c>
      <c r="O1128" s="266" t="s">
        <v>34</v>
      </c>
      <c r="P1128" s="164" t="s">
        <v>467</v>
      </c>
      <c r="Q1128" s="99" t="s">
        <v>4370</v>
      </c>
      <c r="R1128" s="95" t="s">
        <v>1498</v>
      </c>
      <c r="S1128" s="257">
        <f t="shared" si="17"/>
        <v>58349</v>
      </c>
      <c r="T1128" s="243" t="s">
        <v>17980</v>
      </c>
      <c r="U1128" s="241" t="s">
        <v>4136</v>
      </c>
      <c r="V1128" s="305" t="str" cm="1">
        <f t="array" ref="V1128">_xlfn.IFS(C1128="","",COUNTIF(C1128,"ตำแหน่งว่าง*"),"ว่าง",COUNTIF(C1128,"&lt;&gt;ตำแหน่งว่าง*"),"คนครอง")</f>
        <v>คนครอง</v>
      </c>
      <c r="W1128" s="242" cm="1">
        <f t="array" ref="W1128">_xlfn.IFS(COUNTIF(C1128,"*(สบ3)"),32,COUNTIF(C1128,"*(สบ2)"),41,COUNTIF(C1128,"*(สบ1)"),42,COUNTIF(C1128,"ตำแหน่งว่าง*"),42)</f>
        <v>42</v>
      </c>
      <c r="X1128" s="98" t="s">
        <v>4368</v>
      </c>
      <c r="Y1128" s="100" t="s">
        <v>467</v>
      </c>
      <c r="Z1128" s="242">
        <v>1127</v>
      </c>
      <c r="AA1128" s="96"/>
      <c r="AB1128" s="96" t="s">
        <v>24655</v>
      </c>
    </row>
    <row r="1129" spans="1:28" s="53" customFormat="1" ht="22.8" customHeight="1">
      <c r="A1129" s="96" t="s">
        <v>69</v>
      </c>
      <c r="B1129" s="95" t="s">
        <v>70</v>
      </c>
      <c r="C1129" s="96" t="s">
        <v>4371</v>
      </c>
      <c r="D1129" s="96" t="s">
        <v>20491</v>
      </c>
      <c r="E1129" s="96" t="s">
        <v>20492</v>
      </c>
      <c r="F1129" s="101" t="s">
        <v>16997</v>
      </c>
      <c r="G1129" s="163" t="s">
        <v>4373</v>
      </c>
      <c r="H1129" s="121">
        <v>45260</v>
      </c>
      <c r="I1129" s="121">
        <v>45260</v>
      </c>
      <c r="J1129" s="121">
        <v>39066</v>
      </c>
      <c r="K1129" s="121">
        <v>30392</v>
      </c>
      <c r="L1129" s="103" t="s">
        <v>4374</v>
      </c>
      <c r="M1129" s="99" t="s">
        <v>206</v>
      </c>
      <c r="N1129" s="164" t="s">
        <v>26</v>
      </c>
      <c r="O1129" s="266" t="s">
        <v>34</v>
      </c>
      <c r="P1129" s="164" t="s">
        <v>1363</v>
      </c>
      <c r="Q1129" s="99" t="s">
        <v>4375</v>
      </c>
      <c r="R1129" s="95" t="s">
        <v>499</v>
      </c>
      <c r="S1129" s="257">
        <f t="shared" si="17"/>
        <v>52505</v>
      </c>
      <c r="T1129" s="241" t="s">
        <v>17981</v>
      </c>
      <c r="U1129" s="241" t="s">
        <v>4136</v>
      </c>
      <c r="V1129" s="305" t="str" cm="1">
        <f t="array" ref="V1129">_xlfn.IFS(C1129="","",COUNTIF(C1129,"ตำแหน่งว่าง*"),"ว่าง",COUNTIF(C1129,"&lt;&gt;ตำแหน่งว่าง*"),"คนครอง")</f>
        <v>คนครอง</v>
      </c>
      <c r="W1129" s="245">
        <v>31</v>
      </c>
      <c r="X1129" s="98" t="s">
        <v>4372</v>
      </c>
      <c r="Y1129" s="100" t="s">
        <v>1363</v>
      </c>
      <c r="Z1129" s="242">
        <v>1128</v>
      </c>
      <c r="AA1129" s="96"/>
      <c r="AB1129" s="96" t="s">
        <v>24661</v>
      </c>
    </row>
    <row r="1130" spans="1:28" s="55" customFormat="1" ht="22.8" customHeight="1">
      <c r="A1130" s="96" t="s">
        <v>154</v>
      </c>
      <c r="B1130" s="95" t="s">
        <v>70</v>
      </c>
      <c r="C1130" s="96" t="s">
        <v>17690</v>
      </c>
      <c r="D1130" s="96" t="s">
        <v>20099</v>
      </c>
      <c r="E1130" s="96" t="s">
        <v>20493</v>
      </c>
      <c r="F1130" s="101" t="s">
        <v>18128</v>
      </c>
      <c r="G1130" s="163" t="s">
        <v>4378</v>
      </c>
      <c r="H1130" s="121">
        <v>45322</v>
      </c>
      <c r="I1130" s="121">
        <v>43420</v>
      </c>
      <c r="J1130" s="121">
        <v>43420</v>
      </c>
      <c r="K1130" s="121">
        <v>34886</v>
      </c>
      <c r="L1130" s="96" t="s">
        <v>1461</v>
      </c>
      <c r="M1130" s="95" t="s">
        <v>206</v>
      </c>
      <c r="N1130" s="164" t="s">
        <v>26</v>
      </c>
      <c r="O1130" s="266" t="s">
        <v>34</v>
      </c>
      <c r="P1130" s="164" t="s">
        <v>467</v>
      </c>
      <c r="Q1130" s="99" t="s">
        <v>5698</v>
      </c>
      <c r="R1130" s="95" t="s">
        <v>17993</v>
      </c>
      <c r="S1130" s="257">
        <f t="shared" si="17"/>
        <v>56888</v>
      </c>
      <c r="T1130" s="241" t="s">
        <v>17981</v>
      </c>
      <c r="U1130" s="241" t="s">
        <v>4136</v>
      </c>
      <c r="V1130" s="305" t="str" cm="1">
        <f t="array" ref="V1130">_xlfn.IFS(C1130="","",COUNTIF(C1130,"ตำแหน่งว่าง*"),"ว่าง",COUNTIF(C1130,"&lt;&gt;ตำแหน่งว่าง*"),"คนครอง")</f>
        <v>คนครอง</v>
      </c>
      <c r="W1130" s="242" cm="1">
        <f t="array" ref="W1130">_xlfn.IFS(COUNTIF(C1130,"*(สบ3)"),32,COUNTIF(C1130,"*(สบ2)"),41,COUNTIF(C1130,"*(สบ1)"),42,COUNTIF(C1130,"ตำแหน่งว่าง*"),42)</f>
        <v>42</v>
      </c>
      <c r="X1130" s="98" t="s">
        <v>4377</v>
      </c>
      <c r="Y1130" s="100" t="s">
        <v>467</v>
      </c>
      <c r="Z1130" s="242">
        <v>1129</v>
      </c>
      <c r="AA1130" s="96"/>
      <c r="AB1130" s="96" t="s">
        <v>24633</v>
      </c>
    </row>
    <row r="1131" spans="1:28" s="53" customFormat="1" ht="22.8" customHeight="1">
      <c r="A1131" s="97" t="s">
        <v>104</v>
      </c>
      <c r="B1131" s="100" t="s">
        <v>70</v>
      </c>
      <c r="C1131" s="97" t="s">
        <v>24299</v>
      </c>
      <c r="D1131" s="96" t="s">
        <v>20494</v>
      </c>
      <c r="E1131" s="96" t="s">
        <v>19893</v>
      </c>
      <c r="F1131" s="101" t="s">
        <v>4376</v>
      </c>
      <c r="G1131" s="163" t="s">
        <v>4380</v>
      </c>
      <c r="H1131" s="123">
        <v>45719</v>
      </c>
      <c r="I1131" s="123">
        <v>45719</v>
      </c>
      <c r="J1131" s="123">
        <v>43132</v>
      </c>
      <c r="K1131" s="121">
        <v>34674</v>
      </c>
      <c r="L1131" s="97" t="s">
        <v>1461</v>
      </c>
      <c r="M1131" s="100" t="s">
        <v>383</v>
      </c>
      <c r="N1131" s="164" t="s">
        <v>26</v>
      </c>
      <c r="O1131" s="266" t="s">
        <v>34</v>
      </c>
      <c r="P1131" s="164" t="s">
        <v>467</v>
      </c>
      <c r="Q1131" s="98" t="s">
        <v>4381</v>
      </c>
      <c r="R1131" s="100" t="s">
        <v>24252</v>
      </c>
      <c r="S1131" s="257">
        <f t="shared" si="17"/>
        <v>56888</v>
      </c>
      <c r="T1131" s="241" t="s">
        <v>17981</v>
      </c>
      <c r="U1131" s="241" t="s">
        <v>4136</v>
      </c>
      <c r="V1131" s="305" t="str" cm="1">
        <f t="array" ref="V1131">_xlfn.IFS(C1131="","",COUNTIF(C1131,"ตำแหน่งว่าง*"),"ว่าง",COUNTIF(C1131,"&lt;&gt;ตำแหน่งว่าง*"),"คนครอง")</f>
        <v>คนครอง</v>
      </c>
      <c r="W1131" s="242" cm="1">
        <f t="array" ref="W1131">_xlfn.IFS(COUNTIF(C1131,"*(สบ3)"),32,COUNTIF(C1131,"*(สบ2)"),41,COUNTIF(C1131,"*(สบ1)"),42,COUNTIF(C1131,"ตำแหน่งว่าง*"),42)</f>
        <v>41</v>
      </c>
      <c r="X1131" s="98" t="s">
        <v>4379</v>
      </c>
      <c r="Y1131" s="100" t="s">
        <v>467</v>
      </c>
      <c r="Z1131" s="242">
        <v>1130</v>
      </c>
      <c r="AA1131" s="96"/>
      <c r="AB1131" s="96" t="s">
        <v>24640</v>
      </c>
    </row>
    <row r="1132" spans="1:28" s="53" customFormat="1" ht="22.8" customHeight="1">
      <c r="A1132" s="96" t="s">
        <v>154</v>
      </c>
      <c r="B1132" s="95" t="s">
        <v>70</v>
      </c>
      <c r="C1132" s="96" t="s">
        <v>4382</v>
      </c>
      <c r="D1132" s="96" t="s">
        <v>19503</v>
      </c>
      <c r="E1132" s="96" t="s">
        <v>20495</v>
      </c>
      <c r="F1132" s="101" t="s">
        <v>4376</v>
      </c>
      <c r="G1132" s="163" t="s">
        <v>4384</v>
      </c>
      <c r="H1132" s="121">
        <v>43420</v>
      </c>
      <c r="I1132" s="121">
        <v>43420</v>
      </c>
      <c r="J1132" s="121">
        <v>43420</v>
      </c>
      <c r="K1132" s="121">
        <v>34617</v>
      </c>
      <c r="L1132" s="96" t="s">
        <v>3450</v>
      </c>
      <c r="M1132" s="95" t="s">
        <v>602</v>
      </c>
      <c r="N1132" s="164" t="s">
        <v>26</v>
      </c>
      <c r="O1132" s="266" t="s">
        <v>34</v>
      </c>
      <c r="P1132" s="164" t="s">
        <v>467</v>
      </c>
      <c r="Q1132" s="99" t="s">
        <v>4385</v>
      </c>
      <c r="R1132" s="95" t="s">
        <v>1491</v>
      </c>
      <c r="S1132" s="257">
        <f t="shared" si="17"/>
        <v>56888</v>
      </c>
      <c r="T1132" s="241" t="s">
        <v>17981</v>
      </c>
      <c r="U1132" s="241" t="s">
        <v>4136</v>
      </c>
      <c r="V1132" s="305" t="str" cm="1">
        <f t="array" ref="V1132">_xlfn.IFS(C1132="","",COUNTIF(C1132,"ตำแหน่งว่าง*"),"ว่าง",COUNTIF(C1132,"&lt;&gt;ตำแหน่งว่าง*"),"คนครอง")</f>
        <v>คนครอง</v>
      </c>
      <c r="W1132" s="242" cm="1">
        <f t="array" ref="W1132">_xlfn.IFS(COUNTIF(C1132,"*(สบ3)"),32,COUNTIF(C1132,"*(สบ2)"),41,COUNTIF(C1132,"*(สบ1)"),42,COUNTIF(C1132,"ตำแหน่งว่าง*"),42)</f>
        <v>42</v>
      </c>
      <c r="X1132" s="98" t="s">
        <v>4383</v>
      </c>
      <c r="Y1132" s="100" t="s">
        <v>467</v>
      </c>
      <c r="Z1132" s="242">
        <v>1131</v>
      </c>
      <c r="AA1132" s="96"/>
      <c r="AB1132" s="96" t="s">
        <v>24633</v>
      </c>
    </row>
    <row r="1133" spans="1:28" s="56" customFormat="1" ht="22.8" customHeight="1">
      <c r="A1133" s="96" t="s">
        <v>93</v>
      </c>
      <c r="B1133" s="95" t="s">
        <v>70</v>
      </c>
      <c r="C1133" s="96" t="s">
        <v>4386</v>
      </c>
      <c r="D1133" s="96" t="s">
        <v>20496</v>
      </c>
      <c r="E1133" s="96" t="s">
        <v>20497</v>
      </c>
      <c r="F1133" s="101" t="s">
        <v>4376</v>
      </c>
      <c r="G1133" s="163" t="s">
        <v>4388</v>
      </c>
      <c r="H1133" s="121">
        <v>43812</v>
      </c>
      <c r="I1133" s="121">
        <v>43812</v>
      </c>
      <c r="J1133" s="121">
        <v>39066</v>
      </c>
      <c r="K1133" s="121">
        <v>29413</v>
      </c>
      <c r="L1133" s="96" t="s">
        <v>4389</v>
      </c>
      <c r="M1133" s="95" t="s">
        <v>142</v>
      </c>
      <c r="N1133" s="164" t="s">
        <v>26</v>
      </c>
      <c r="O1133" s="266" t="s">
        <v>34</v>
      </c>
      <c r="P1133" s="164" t="s">
        <v>467</v>
      </c>
      <c r="Q1133" s="99" t="s">
        <v>4390</v>
      </c>
      <c r="R1133" s="95" t="s">
        <v>469</v>
      </c>
      <c r="S1133" s="257">
        <f t="shared" si="17"/>
        <v>51410</v>
      </c>
      <c r="T1133" s="243" t="s">
        <v>17981</v>
      </c>
      <c r="U1133" s="241" t="s">
        <v>4136</v>
      </c>
      <c r="V1133" s="305" t="str" cm="1">
        <f t="array" ref="V1133">_xlfn.IFS(C1133="","",COUNTIF(C1133,"ตำแหน่งว่าง*"),"ว่าง",COUNTIF(C1133,"&lt;&gt;ตำแหน่งว่าง*"),"คนครอง")</f>
        <v>คนครอง</v>
      </c>
      <c r="W1133" s="242" cm="1">
        <f t="array" ref="W1133">_xlfn.IFS(COUNTIF(C1133,"*(สบ3)"),32,COUNTIF(C1133,"*(สบ2)"),41,COUNTIF(C1133,"*(สบ1)"),42,COUNTIF(C1133,"ตำแหน่งว่าง*"),42)</f>
        <v>32</v>
      </c>
      <c r="X1133" s="98" t="s">
        <v>4387</v>
      </c>
      <c r="Y1133" s="100" t="s">
        <v>467</v>
      </c>
      <c r="Z1133" s="242">
        <v>1132</v>
      </c>
      <c r="AA1133" s="96"/>
      <c r="AB1133" s="96" t="s">
        <v>24663</v>
      </c>
    </row>
    <row r="1134" spans="1:28" s="53" customFormat="1" ht="22.8" customHeight="1">
      <c r="A1134" s="96" t="s">
        <v>69</v>
      </c>
      <c r="B1134" s="95" t="s">
        <v>70</v>
      </c>
      <c r="C1134" s="96" t="s">
        <v>4391</v>
      </c>
      <c r="D1134" s="96" t="s">
        <v>20498</v>
      </c>
      <c r="E1134" s="96" t="s">
        <v>20499</v>
      </c>
      <c r="F1134" s="101" t="s">
        <v>16998</v>
      </c>
      <c r="G1134" s="163" t="s">
        <v>4393</v>
      </c>
      <c r="H1134" s="121">
        <v>43812</v>
      </c>
      <c r="I1134" s="121">
        <v>43812</v>
      </c>
      <c r="J1134" s="121">
        <v>35317</v>
      </c>
      <c r="K1134" s="121">
        <v>25028</v>
      </c>
      <c r="L1134" s="96" t="s">
        <v>18267</v>
      </c>
      <c r="M1134" s="95" t="s">
        <v>206</v>
      </c>
      <c r="N1134" s="164" t="s">
        <v>26</v>
      </c>
      <c r="O1134" s="266" t="s">
        <v>34</v>
      </c>
      <c r="P1134" s="164" t="s">
        <v>1363</v>
      </c>
      <c r="Q1134" s="99" t="s">
        <v>4394</v>
      </c>
      <c r="R1134" s="95" t="s">
        <v>1457</v>
      </c>
      <c r="S1134" s="257">
        <f t="shared" si="17"/>
        <v>47027</v>
      </c>
      <c r="T1134" s="241" t="s">
        <v>17982</v>
      </c>
      <c r="U1134" s="241" t="s">
        <v>4136</v>
      </c>
      <c r="V1134" s="305" t="str" cm="1">
        <f t="array" ref="V1134">_xlfn.IFS(C1134="","",COUNTIF(C1134,"ตำแหน่งว่าง*"),"ว่าง",COUNTIF(C1134,"&lt;&gt;ตำแหน่งว่าง*"),"คนครอง")</f>
        <v>คนครอง</v>
      </c>
      <c r="W1134" s="245">
        <v>31</v>
      </c>
      <c r="X1134" s="98" t="s">
        <v>4392</v>
      </c>
      <c r="Y1134" s="100" t="s">
        <v>1363</v>
      </c>
      <c r="Z1134" s="242">
        <v>1133</v>
      </c>
      <c r="AA1134" s="96" t="s">
        <v>24855</v>
      </c>
      <c r="AB1134" s="96" t="s">
        <v>24666</v>
      </c>
    </row>
    <row r="1135" spans="1:28" s="53" customFormat="1" ht="22.8" customHeight="1">
      <c r="A1135" s="96" t="s">
        <v>154</v>
      </c>
      <c r="B1135" s="95" t="s">
        <v>20</v>
      </c>
      <c r="C1135" s="96" t="s">
        <v>17608</v>
      </c>
      <c r="D1135" s="96" t="s">
        <v>20637</v>
      </c>
      <c r="E1135" s="96" t="s">
        <v>20638</v>
      </c>
      <c r="F1135" s="101" t="s">
        <v>4396</v>
      </c>
      <c r="G1135" s="163" t="s">
        <v>4398</v>
      </c>
      <c r="H1135" s="121">
        <v>45768</v>
      </c>
      <c r="I1135" s="121">
        <v>43868</v>
      </c>
      <c r="J1135" s="121">
        <v>43868</v>
      </c>
      <c r="K1135" s="121">
        <v>33449</v>
      </c>
      <c r="L1135" s="96" t="s">
        <v>18279</v>
      </c>
      <c r="M1135" s="95" t="s">
        <v>206</v>
      </c>
      <c r="N1135" s="164" t="s">
        <v>26</v>
      </c>
      <c r="O1135" s="266" t="s">
        <v>34</v>
      </c>
      <c r="P1135" s="164" t="s">
        <v>467</v>
      </c>
      <c r="Q1135" s="99" t="s">
        <v>4819</v>
      </c>
      <c r="R1135" s="95" t="s">
        <v>24411</v>
      </c>
      <c r="S1135" s="257">
        <f t="shared" si="17"/>
        <v>55427</v>
      </c>
      <c r="T1135" s="241" t="s">
        <v>17982</v>
      </c>
      <c r="U1135" s="241" t="s">
        <v>4136</v>
      </c>
      <c r="V1135" s="305" t="str" cm="1">
        <f t="array" ref="V1135">_xlfn.IFS(C1135="","",COUNTIF(C1135,"ตำแหน่งว่าง*"),"ว่าง",COUNTIF(C1135,"&lt;&gt;ตำแหน่งว่าง*"),"คนครอง")</f>
        <v>คนครอง</v>
      </c>
      <c r="W1135" s="242" cm="1">
        <f t="array" ref="W1135">_xlfn.IFS(COUNTIF(C1135,"*(สบ3)"),32,COUNTIF(C1135,"*(สบ2)"),41,COUNTIF(C1135,"*(สบ1)"),42,COUNTIF(C1135,"ตำแหน่งว่าง*"),42)</f>
        <v>42</v>
      </c>
      <c r="X1135" s="98" t="s">
        <v>4397</v>
      </c>
      <c r="Y1135" s="100" t="s">
        <v>467</v>
      </c>
      <c r="Z1135" s="242">
        <v>1134</v>
      </c>
      <c r="AA1135" s="96"/>
      <c r="AB1135" s="96" t="s">
        <v>24654</v>
      </c>
    </row>
    <row r="1136" spans="1:28" s="53" customFormat="1" ht="22.8" customHeight="1">
      <c r="A1136" s="96" t="s">
        <v>154</v>
      </c>
      <c r="B1136" s="95" t="s">
        <v>20</v>
      </c>
      <c r="C1136" s="96" t="s">
        <v>17580</v>
      </c>
      <c r="D1136" s="96" t="s">
        <v>20502</v>
      </c>
      <c r="E1136" s="96" t="s">
        <v>20503</v>
      </c>
      <c r="F1136" s="101" t="s">
        <v>4396</v>
      </c>
      <c r="G1136" s="163" t="s">
        <v>4401</v>
      </c>
      <c r="H1136" s="121">
        <v>43420</v>
      </c>
      <c r="I1136" s="121">
        <v>43420</v>
      </c>
      <c r="J1136" s="121">
        <v>43420</v>
      </c>
      <c r="K1136" s="121">
        <v>33605</v>
      </c>
      <c r="L1136" s="96" t="s">
        <v>1482</v>
      </c>
      <c r="M1136" s="95" t="s">
        <v>149</v>
      </c>
      <c r="N1136" s="164" t="s">
        <v>26</v>
      </c>
      <c r="O1136" s="266" t="s">
        <v>34</v>
      </c>
      <c r="P1136" s="164" t="s">
        <v>467</v>
      </c>
      <c r="Q1136" s="99" t="s">
        <v>4402</v>
      </c>
      <c r="R1136" s="95" t="s">
        <v>3487</v>
      </c>
      <c r="S1136" s="257">
        <f t="shared" si="17"/>
        <v>55793</v>
      </c>
      <c r="T1136" s="241" t="s">
        <v>17982</v>
      </c>
      <c r="U1136" s="241" t="s">
        <v>4136</v>
      </c>
      <c r="V1136" s="305" t="str" cm="1">
        <f t="array" ref="V1136">_xlfn.IFS(C1136="","",COUNTIF(C1136,"ตำแหน่งว่าง*"),"ว่าง",COUNTIF(C1136,"&lt;&gt;ตำแหน่งว่าง*"),"คนครอง")</f>
        <v>คนครอง</v>
      </c>
      <c r="W1136" s="242" cm="1">
        <f t="array" ref="W1136">_xlfn.IFS(COUNTIF(C1136,"*(สบ3)"),32,COUNTIF(C1136,"*(สบ2)"),41,COUNTIF(C1136,"*(สบ1)"),42,COUNTIF(C1136,"ตำแหน่งว่าง*"),42)</f>
        <v>42</v>
      </c>
      <c r="X1136" s="98" t="s">
        <v>4400</v>
      </c>
      <c r="Y1136" s="100" t="s">
        <v>467</v>
      </c>
      <c r="Z1136" s="242">
        <v>1135</v>
      </c>
      <c r="AA1136" s="96"/>
      <c r="AB1136" s="96" t="s">
        <v>24633</v>
      </c>
    </row>
    <row r="1137" spans="1:28" s="56" customFormat="1" ht="22.8" customHeight="1">
      <c r="A1137" s="96" t="s">
        <v>104</v>
      </c>
      <c r="B1137" s="95" t="s">
        <v>20</v>
      </c>
      <c r="C1137" s="96" t="s">
        <v>24300</v>
      </c>
      <c r="D1137" s="96" t="s">
        <v>20504</v>
      </c>
      <c r="E1137" s="96" t="s">
        <v>20505</v>
      </c>
      <c r="F1137" s="101" t="s">
        <v>4396</v>
      </c>
      <c r="G1137" s="163" t="s">
        <v>4404</v>
      </c>
      <c r="H1137" s="121">
        <v>45719</v>
      </c>
      <c r="I1137" s="121">
        <v>45719</v>
      </c>
      <c r="J1137" s="121">
        <v>42125</v>
      </c>
      <c r="K1137" s="121">
        <v>31929</v>
      </c>
      <c r="L1137" s="96" t="s">
        <v>4405</v>
      </c>
      <c r="M1137" s="95" t="s">
        <v>206</v>
      </c>
      <c r="N1137" s="164" t="s">
        <v>26</v>
      </c>
      <c r="O1137" s="266" t="s">
        <v>34</v>
      </c>
      <c r="P1137" s="164" t="s">
        <v>467</v>
      </c>
      <c r="Q1137" s="99" t="s">
        <v>4406</v>
      </c>
      <c r="R1137" s="95" t="s">
        <v>24252</v>
      </c>
      <c r="S1137" s="257">
        <f t="shared" si="17"/>
        <v>53966</v>
      </c>
      <c r="T1137" s="243" t="s">
        <v>17982</v>
      </c>
      <c r="U1137" s="241" t="s">
        <v>4136</v>
      </c>
      <c r="V1137" s="305" t="str" cm="1">
        <f t="array" ref="V1137">_xlfn.IFS(C1137="","",COUNTIF(C1137,"ตำแหน่งว่าง*"),"ว่าง",COUNTIF(C1137,"&lt;&gt;ตำแหน่งว่าง*"),"คนครอง")</f>
        <v>คนครอง</v>
      </c>
      <c r="W1137" s="242" cm="1">
        <f t="array" ref="W1137">_xlfn.IFS(COUNTIF(C1137,"*(สบ3)"),32,COUNTIF(C1137,"*(สบ2)"),41,COUNTIF(C1137,"*(สบ1)"),42,COUNTIF(C1137,"ตำแหน่งว่าง*"),42)</f>
        <v>41</v>
      </c>
      <c r="X1137" s="98" t="s">
        <v>4403</v>
      </c>
      <c r="Y1137" s="100" t="s">
        <v>467</v>
      </c>
      <c r="Z1137" s="242">
        <v>1136</v>
      </c>
      <c r="AA1137" s="96"/>
      <c r="AB1137" s="96" t="s">
        <v>24630</v>
      </c>
    </row>
    <row r="1138" spans="1:28" s="56" customFormat="1" ht="22.8" customHeight="1">
      <c r="A1138" s="96" t="s">
        <v>69</v>
      </c>
      <c r="B1138" s="95" t="s">
        <v>70</v>
      </c>
      <c r="C1138" s="96" t="s">
        <v>4408</v>
      </c>
      <c r="D1138" s="96" t="s">
        <v>20506</v>
      </c>
      <c r="E1138" s="96" t="s">
        <v>20507</v>
      </c>
      <c r="F1138" s="101" t="s">
        <v>16999</v>
      </c>
      <c r="G1138" s="163" t="s">
        <v>4410</v>
      </c>
      <c r="H1138" s="121">
        <v>44187</v>
      </c>
      <c r="I1138" s="121">
        <v>44187</v>
      </c>
      <c r="J1138" s="121">
        <v>37204</v>
      </c>
      <c r="K1138" s="121">
        <v>27291</v>
      </c>
      <c r="L1138" s="96" t="s">
        <v>4411</v>
      </c>
      <c r="M1138" s="95" t="s">
        <v>206</v>
      </c>
      <c r="N1138" s="164" t="s">
        <v>26</v>
      </c>
      <c r="O1138" s="266" t="s">
        <v>34</v>
      </c>
      <c r="P1138" s="164" t="s">
        <v>467</v>
      </c>
      <c r="Q1138" s="99" t="s">
        <v>4412</v>
      </c>
      <c r="R1138" s="95" t="s">
        <v>179</v>
      </c>
      <c r="S1138" s="257">
        <f t="shared" si="17"/>
        <v>49218</v>
      </c>
      <c r="T1138" s="243" t="s">
        <v>17983</v>
      </c>
      <c r="U1138" s="241" t="s">
        <v>4136</v>
      </c>
      <c r="V1138" s="305" t="str" cm="1">
        <f t="array" ref="V1138">_xlfn.IFS(C1138="","",COUNTIF(C1138,"ตำแหน่งว่าง*"),"ว่าง",COUNTIF(C1138,"&lt;&gt;ตำแหน่งว่าง*"),"คนครอง")</f>
        <v>คนครอง</v>
      </c>
      <c r="W1138" s="245">
        <v>31</v>
      </c>
      <c r="X1138" s="98" t="s">
        <v>4409</v>
      </c>
      <c r="Y1138" s="100" t="s">
        <v>467</v>
      </c>
      <c r="Z1138" s="242">
        <v>1137</v>
      </c>
      <c r="AA1138" s="96"/>
      <c r="AB1138" s="96" t="s">
        <v>24653</v>
      </c>
    </row>
    <row r="1139" spans="1:28" s="53" customFormat="1" ht="22.8" customHeight="1">
      <c r="A1139" s="96" t="s">
        <v>69</v>
      </c>
      <c r="B1139" s="95" t="s">
        <v>20</v>
      </c>
      <c r="C1139" s="96" t="s">
        <v>4413</v>
      </c>
      <c r="D1139" s="96" t="s">
        <v>20508</v>
      </c>
      <c r="E1139" s="96" t="s">
        <v>20509</v>
      </c>
      <c r="F1139" s="101" t="s">
        <v>17000</v>
      </c>
      <c r="G1139" s="163" t="s">
        <v>4415</v>
      </c>
      <c r="H1139" s="121">
        <v>44187</v>
      </c>
      <c r="I1139" s="121">
        <v>44187</v>
      </c>
      <c r="J1139" s="121">
        <v>35669</v>
      </c>
      <c r="K1139" s="121">
        <v>27367</v>
      </c>
      <c r="L1139" s="96" t="s">
        <v>4416</v>
      </c>
      <c r="M1139" s="95" t="s">
        <v>383</v>
      </c>
      <c r="N1139" s="164" t="s">
        <v>26</v>
      </c>
      <c r="O1139" s="266" t="s">
        <v>34</v>
      </c>
      <c r="P1139" s="164" t="s">
        <v>1363</v>
      </c>
      <c r="Q1139" s="99" t="s">
        <v>18761</v>
      </c>
      <c r="R1139" s="95" t="s">
        <v>179</v>
      </c>
      <c r="S1139" s="257">
        <f t="shared" si="17"/>
        <v>49583</v>
      </c>
      <c r="T1139" s="241" t="s">
        <v>16863</v>
      </c>
      <c r="U1139" s="241" t="s">
        <v>4136</v>
      </c>
      <c r="V1139" s="305" t="str" cm="1">
        <f t="array" ref="V1139">_xlfn.IFS(C1139="","",COUNTIF(C1139,"ตำแหน่งว่าง*"),"ว่าง",COUNTIF(C1139,"&lt;&gt;ตำแหน่งว่าง*"),"คนครอง")</f>
        <v>คนครอง</v>
      </c>
      <c r="W1139" s="245">
        <v>31</v>
      </c>
      <c r="X1139" s="98" t="s">
        <v>4414</v>
      </c>
      <c r="Y1139" s="100" t="s">
        <v>1363</v>
      </c>
      <c r="Z1139" s="242">
        <v>1138</v>
      </c>
      <c r="AA1139" s="96" t="s">
        <v>24855</v>
      </c>
      <c r="AB1139" s="96" t="s">
        <v>24666</v>
      </c>
    </row>
    <row r="1140" spans="1:28" s="53" customFormat="1" ht="22.8" customHeight="1">
      <c r="A1140" s="96" t="s">
        <v>93</v>
      </c>
      <c r="B1140" s="95" t="s">
        <v>70</v>
      </c>
      <c r="C1140" s="96" t="s">
        <v>4417</v>
      </c>
      <c r="D1140" s="96" t="s">
        <v>20510</v>
      </c>
      <c r="E1140" s="96" t="s">
        <v>20511</v>
      </c>
      <c r="F1140" s="101" t="s">
        <v>4418</v>
      </c>
      <c r="G1140" s="163" t="s">
        <v>4420</v>
      </c>
      <c r="H1140" s="121">
        <v>45260</v>
      </c>
      <c r="I1140" s="121">
        <v>45260</v>
      </c>
      <c r="J1140" s="121">
        <v>40868</v>
      </c>
      <c r="K1140" s="121">
        <v>30212</v>
      </c>
      <c r="L1140" s="96" t="s">
        <v>4421</v>
      </c>
      <c r="M1140" s="95" t="s">
        <v>1039</v>
      </c>
      <c r="N1140" s="164" t="s">
        <v>26</v>
      </c>
      <c r="O1140" s="266" t="s">
        <v>34</v>
      </c>
      <c r="P1140" s="164" t="s">
        <v>467</v>
      </c>
      <c r="Q1140" s="99" t="s">
        <v>4422</v>
      </c>
      <c r="R1140" s="95" t="s">
        <v>1743</v>
      </c>
      <c r="S1140" s="257">
        <f t="shared" si="17"/>
        <v>52140</v>
      </c>
      <c r="T1140" s="241" t="s">
        <v>16863</v>
      </c>
      <c r="U1140" s="241" t="s">
        <v>4136</v>
      </c>
      <c r="V1140" s="305" t="str" cm="1">
        <f t="array" ref="V1140">_xlfn.IFS(C1140="","",COUNTIF(C1140,"ตำแหน่งว่าง*"),"ว่าง",COUNTIF(C1140,"&lt;&gt;ตำแหน่งว่าง*"),"คนครอง")</f>
        <v>คนครอง</v>
      </c>
      <c r="W1140" s="242" cm="1">
        <f t="array" ref="W1140">_xlfn.IFS(COUNTIF(C1140,"*(สบ3)"),32,COUNTIF(C1140,"*(สบ2)"),41,COUNTIF(C1140,"*(สบ1)"),42,COUNTIF(C1140,"ตำแหน่งว่าง*"),42)</f>
        <v>32</v>
      </c>
      <c r="X1140" s="98" t="s">
        <v>4419</v>
      </c>
      <c r="Y1140" s="100" t="s">
        <v>467</v>
      </c>
      <c r="Z1140" s="242">
        <v>1139</v>
      </c>
      <c r="AA1140" s="96"/>
      <c r="AB1140" s="96" t="s">
        <v>24659</v>
      </c>
    </row>
    <row r="1141" spans="1:28" s="53" customFormat="1" ht="22.8" customHeight="1">
      <c r="A1141" s="96" t="s">
        <v>154</v>
      </c>
      <c r="B1141" s="95" t="s">
        <v>70</v>
      </c>
      <c r="C1141" s="96" t="s">
        <v>17581</v>
      </c>
      <c r="D1141" s="96" t="s">
        <v>20512</v>
      </c>
      <c r="E1141" s="96" t="s">
        <v>20513</v>
      </c>
      <c r="F1141" s="101" t="s">
        <v>4418</v>
      </c>
      <c r="G1141" s="163" t="s">
        <v>4424</v>
      </c>
      <c r="H1141" s="122">
        <v>43868</v>
      </c>
      <c r="I1141" s="122">
        <v>43868</v>
      </c>
      <c r="J1141" s="122">
        <v>43868</v>
      </c>
      <c r="K1141" s="121">
        <v>35396</v>
      </c>
      <c r="L1141" s="96" t="s">
        <v>18268</v>
      </c>
      <c r="M1141" s="95" t="s">
        <v>1064</v>
      </c>
      <c r="N1141" s="164" t="s">
        <v>26</v>
      </c>
      <c r="O1141" s="266" t="s">
        <v>34</v>
      </c>
      <c r="P1141" s="164" t="s">
        <v>467</v>
      </c>
      <c r="Q1141" s="99" t="s">
        <v>4425</v>
      </c>
      <c r="R1141" s="95" t="s">
        <v>1502</v>
      </c>
      <c r="S1141" s="257">
        <f t="shared" si="17"/>
        <v>57619</v>
      </c>
      <c r="T1141" s="241" t="s">
        <v>16863</v>
      </c>
      <c r="U1141" s="241" t="s">
        <v>4136</v>
      </c>
      <c r="V1141" s="305" t="str" cm="1">
        <f t="array" ref="V1141">_xlfn.IFS(C1141="","",COUNTIF(C1141,"ตำแหน่งว่าง*"),"ว่าง",COUNTIF(C1141,"&lt;&gt;ตำแหน่งว่าง*"),"คนครอง")</f>
        <v>คนครอง</v>
      </c>
      <c r="W1141" s="242" cm="1">
        <f t="array" ref="W1141">_xlfn.IFS(COUNTIF(C1141,"*(สบ3)"),32,COUNTIF(C1141,"*(สบ2)"),41,COUNTIF(C1141,"*(สบ1)"),42,COUNTIF(C1141,"ตำแหน่งว่าง*"),42)</f>
        <v>42</v>
      </c>
      <c r="X1141" s="98" t="s">
        <v>4423</v>
      </c>
      <c r="Y1141" s="100" t="s">
        <v>467</v>
      </c>
      <c r="Z1141" s="242">
        <v>1140</v>
      </c>
      <c r="AA1141" s="96"/>
      <c r="AB1141" s="96" t="s">
        <v>24654</v>
      </c>
    </row>
    <row r="1142" spans="1:28" s="53" customFormat="1" ht="22.8" customHeight="1">
      <c r="A1142" s="96" t="s">
        <v>154</v>
      </c>
      <c r="B1142" s="95" t="s">
        <v>20</v>
      </c>
      <c r="C1142" s="96" t="s">
        <v>17582</v>
      </c>
      <c r="D1142" s="96" t="s">
        <v>20514</v>
      </c>
      <c r="E1142" s="96" t="s">
        <v>19901</v>
      </c>
      <c r="F1142" s="101" t="s">
        <v>4418</v>
      </c>
      <c r="G1142" s="163" t="s">
        <v>4427</v>
      </c>
      <c r="H1142" s="122">
        <v>43868</v>
      </c>
      <c r="I1142" s="122">
        <v>43868</v>
      </c>
      <c r="J1142" s="122">
        <v>43868</v>
      </c>
      <c r="K1142" s="121">
        <v>34925</v>
      </c>
      <c r="L1142" s="96" t="s">
        <v>18268</v>
      </c>
      <c r="M1142" s="95" t="s">
        <v>1039</v>
      </c>
      <c r="N1142" s="164" t="s">
        <v>26</v>
      </c>
      <c r="O1142" s="266" t="s">
        <v>34</v>
      </c>
      <c r="P1142" s="164" t="s">
        <v>467</v>
      </c>
      <c r="Q1142" s="99" t="s">
        <v>4428</v>
      </c>
      <c r="R1142" s="95" t="s">
        <v>1502</v>
      </c>
      <c r="S1142" s="257">
        <f t="shared" si="17"/>
        <v>56888</v>
      </c>
      <c r="T1142" s="241" t="s">
        <v>16863</v>
      </c>
      <c r="U1142" s="241" t="s">
        <v>4136</v>
      </c>
      <c r="V1142" s="305" t="str" cm="1">
        <f t="array" ref="V1142">_xlfn.IFS(C1142="","",COUNTIF(C1142,"ตำแหน่งว่าง*"),"ว่าง",COUNTIF(C1142,"&lt;&gt;ตำแหน่งว่าง*"),"คนครอง")</f>
        <v>คนครอง</v>
      </c>
      <c r="W1142" s="242" cm="1">
        <f t="array" ref="W1142">_xlfn.IFS(COUNTIF(C1142,"*(สบ3)"),32,COUNTIF(C1142,"*(สบ2)"),41,COUNTIF(C1142,"*(สบ1)"),42,COUNTIF(C1142,"ตำแหน่งว่าง*"),42)</f>
        <v>42</v>
      </c>
      <c r="X1142" s="98" t="s">
        <v>4426</v>
      </c>
      <c r="Y1142" s="100" t="s">
        <v>467</v>
      </c>
      <c r="Z1142" s="242">
        <v>1141</v>
      </c>
      <c r="AA1142" s="96"/>
      <c r="AB1142" s="96" t="s">
        <v>24654</v>
      </c>
    </row>
    <row r="1143" spans="1:28" s="53" customFormat="1" ht="22.8" customHeight="1">
      <c r="A1143" s="96" t="s">
        <v>125</v>
      </c>
      <c r="B1143" s="95" t="s">
        <v>20</v>
      </c>
      <c r="C1143" s="96" t="s">
        <v>17583</v>
      </c>
      <c r="D1143" s="96" t="s">
        <v>20515</v>
      </c>
      <c r="E1143" s="96" t="s">
        <v>20516</v>
      </c>
      <c r="F1143" s="101" t="s">
        <v>4418</v>
      </c>
      <c r="G1143" s="163" t="s">
        <v>4430</v>
      </c>
      <c r="H1143" s="121">
        <v>44636</v>
      </c>
      <c r="I1143" s="121">
        <v>44636</v>
      </c>
      <c r="J1143" s="121">
        <v>44636</v>
      </c>
      <c r="K1143" s="121">
        <v>35248</v>
      </c>
      <c r="L1143" s="96" t="s">
        <v>1467</v>
      </c>
      <c r="M1143" s="95" t="s">
        <v>206</v>
      </c>
      <c r="N1143" s="164" t="s">
        <v>26</v>
      </c>
      <c r="O1143" s="266" t="s">
        <v>34</v>
      </c>
      <c r="P1143" s="164" t="s">
        <v>467</v>
      </c>
      <c r="Q1143" s="99" t="s">
        <v>4431</v>
      </c>
      <c r="R1143" s="95" t="s">
        <v>1498</v>
      </c>
      <c r="S1143" s="257">
        <f t="shared" si="17"/>
        <v>57254</v>
      </c>
      <c r="T1143" s="241" t="s">
        <v>16863</v>
      </c>
      <c r="U1143" s="241" t="s">
        <v>4136</v>
      </c>
      <c r="V1143" s="305" t="str" cm="1">
        <f t="array" ref="V1143">_xlfn.IFS(C1143="","",COUNTIF(C1143,"ตำแหน่งว่าง*"),"ว่าง",COUNTIF(C1143,"&lt;&gt;ตำแหน่งว่าง*"),"คนครอง")</f>
        <v>คนครอง</v>
      </c>
      <c r="W1143" s="242" cm="1">
        <f t="array" ref="W1143">_xlfn.IFS(COUNTIF(C1143,"*(สบ3)"),32,COUNTIF(C1143,"*(สบ2)"),41,COUNTIF(C1143,"*(สบ1)"),42,COUNTIF(C1143,"ตำแหน่งว่าง*"),42)</f>
        <v>42</v>
      </c>
      <c r="X1143" s="98" t="s">
        <v>4429</v>
      </c>
      <c r="Y1143" s="100" t="s">
        <v>467</v>
      </c>
      <c r="Z1143" s="242">
        <v>1142</v>
      </c>
      <c r="AA1143" s="96"/>
      <c r="AB1143" s="96" t="s">
        <v>24655</v>
      </c>
    </row>
    <row r="1144" spans="1:28" s="54" customFormat="1" ht="22.8" customHeight="1">
      <c r="A1144" s="96" t="s">
        <v>125</v>
      </c>
      <c r="B1144" s="95" t="s">
        <v>20</v>
      </c>
      <c r="C1144" s="96" t="s">
        <v>17584</v>
      </c>
      <c r="D1144" s="96" t="s">
        <v>20517</v>
      </c>
      <c r="E1144" s="96" t="s">
        <v>20518</v>
      </c>
      <c r="F1144" s="101" t="s">
        <v>4418</v>
      </c>
      <c r="G1144" s="163" t="s">
        <v>4433</v>
      </c>
      <c r="H1144" s="121">
        <v>44636</v>
      </c>
      <c r="I1144" s="121">
        <v>44636</v>
      </c>
      <c r="J1144" s="121">
        <v>44636</v>
      </c>
      <c r="K1144" s="121">
        <v>34071</v>
      </c>
      <c r="L1144" s="96" t="s">
        <v>1482</v>
      </c>
      <c r="M1144" s="95" t="s">
        <v>3761</v>
      </c>
      <c r="N1144" s="164" t="s">
        <v>26</v>
      </c>
      <c r="O1144" s="266" t="s">
        <v>34</v>
      </c>
      <c r="P1144" s="164" t="s">
        <v>467</v>
      </c>
      <c r="Q1144" s="99" t="s">
        <v>4434</v>
      </c>
      <c r="R1144" s="95" t="s">
        <v>1640</v>
      </c>
      <c r="S1144" s="257">
        <f t="shared" si="17"/>
        <v>56158</v>
      </c>
      <c r="T1144" s="241" t="s">
        <v>16863</v>
      </c>
      <c r="U1144" s="241" t="s">
        <v>4136</v>
      </c>
      <c r="V1144" s="305" t="str" cm="1">
        <f t="array" ref="V1144">_xlfn.IFS(C1144="","",COUNTIF(C1144,"ตำแหน่งว่าง*"),"ว่าง",COUNTIF(C1144,"&lt;&gt;ตำแหน่งว่าง*"),"คนครอง")</f>
        <v>คนครอง</v>
      </c>
      <c r="W1144" s="242" cm="1">
        <f t="array" ref="W1144">_xlfn.IFS(COUNTIF(C1144,"*(สบ3)"),32,COUNTIF(C1144,"*(สบ2)"),41,COUNTIF(C1144,"*(สบ1)"),42,COUNTIF(C1144,"ตำแหน่งว่าง*"),42)</f>
        <v>42</v>
      </c>
      <c r="X1144" s="98" t="s">
        <v>4432</v>
      </c>
      <c r="Y1144" s="100" t="s">
        <v>467</v>
      </c>
      <c r="Z1144" s="242">
        <v>1143</v>
      </c>
      <c r="AA1144" s="96"/>
      <c r="AB1144" s="96" t="s">
        <v>24655</v>
      </c>
    </row>
    <row r="1145" spans="1:28" s="54" customFormat="1" ht="22.8" customHeight="1">
      <c r="A1145" s="96" t="s">
        <v>125</v>
      </c>
      <c r="B1145" s="95" t="s">
        <v>20</v>
      </c>
      <c r="C1145" s="96" t="s">
        <v>4435</v>
      </c>
      <c r="D1145" s="96" t="s">
        <v>18902</v>
      </c>
      <c r="E1145" s="96" t="s">
        <v>20519</v>
      </c>
      <c r="F1145" s="101" t="s">
        <v>4418</v>
      </c>
      <c r="G1145" s="163" t="s">
        <v>4437</v>
      </c>
      <c r="H1145" s="121">
        <v>44986</v>
      </c>
      <c r="I1145" s="121">
        <v>44986</v>
      </c>
      <c r="J1145" s="121">
        <v>44986</v>
      </c>
      <c r="K1145" s="121">
        <v>35058</v>
      </c>
      <c r="L1145" s="96" t="s">
        <v>24219</v>
      </c>
      <c r="M1145" s="95" t="s">
        <v>191</v>
      </c>
      <c r="N1145" s="164" t="s">
        <v>26</v>
      </c>
      <c r="O1145" s="266" t="s">
        <v>34</v>
      </c>
      <c r="P1145" s="164" t="s">
        <v>467</v>
      </c>
      <c r="Q1145" s="99" t="s">
        <v>4438</v>
      </c>
      <c r="R1145" s="95" t="s">
        <v>1474</v>
      </c>
      <c r="S1145" s="257">
        <f t="shared" si="17"/>
        <v>57254</v>
      </c>
      <c r="T1145" s="241" t="s">
        <v>16863</v>
      </c>
      <c r="U1145" s="241" t="s">
        <v>4136</v>
      </c>
      <c r="V1145" s="305" t="str" cm="1">
        <f t="array" ref="V1145">_xlfn.IFS(C1145="","",COUNTIF(C1145,"ตำแหน่งว่าง*"),"ว่าง",COUNTIF(C1145,"&lt;&gt;ตำแหน่งว่าง*"),"คนครอง")</f>
        <v>คนครอง</v>
      </c>
      <c r="W1145" s="242" cm="1">
        <f t="array" ref="W1145">_xlfn.IFS(COUNTIF(C1145,"*(สบ3)"),32,COUNTIF(C1145,"*(สบ2)"),41,COUNTIF(C1145,"*(สบ1)"),42,COUNTIF(C1145,"ตำแหน่งว่าง*"),42)</f>
        <v>42</v>
      </c>
      <c r="X1145" s="98" t="s">
        <v>4436</v>
      </c>
      <c r="Y1145" s="100" t="s">
        <v>467</v>
      </c>
      <c r="Z1145" s="242">
        <v>1144</v>
      </c>
      <c r="AA1145" s="96"/>
      <c r="AB1145" s="96" t="s">
        <v>24662</v>
      </c>
    </row>
    <row r="1146" spans="1:28" s="53" customFormat="1" ht="22.8" customHeight="1">
      <c r="A1146" s="96" t="s">
        <v>125</v>
      </c>
      <c r="B1146" s="95" t="s">
        <v>70</v>
      </c>
      <c r="C1146" s="96" t="s">
        <v>4439</v>
      </c>
      <c r="D1146" s="96" t="s">
        <v>20520</v>
      </c>
      <c r="E1146" s="96" t="s">
        <v>20521</v>
      </c>
      <c r="F1146" s="101" t="s">
        <v>4418</v>
      </c>
      <c r="G1146" s="163" t="s">
        <v>4441</v>
      </c>
      <c r="H1146" s="121">
        <v>44986</v>
      </c>
      <c r="I1146" s="121">
        <v>44986</v>
      </c>
      <c r="J1146" s="121">
        <v>44986</v>
      </c>
      <c r="K1146" s="121">
        <v>34615</v>
      </c>
      <c r="L1146" s="96" t="s">
        <v>24220</v>
      </c>
      <c r="M1146" s="95" t="s">
        <v>973</v>
      </c>
      <c r="N1146" s="164" t="s">
        <v>26</v>
      </c>
      <c r="O1146" s="266" t="s">
        <v>34</v>
      </c>
      <c r="P1146" s="164" t="s">
        <v>467</v>
      </c>
      <c r="Q1146" s="99" t="s">
        <v>4442</v>
      </c>
      <c r="R1146" s="95" t="s">
        <v>1474</v>
      </c>
      <c r="S1146" s="257">
        <f t="shared" si="17"/>
        <v>56888</v>
      </c>
      <c r="T1146" s="241" t="s">
        <v>16863</v>
      </c>
      <c r="U1146" s="241" t="s">
        <v>4136</v>
      </c>
      <c r="V1146" s="305" t="str" cm="1">
        <f t="array" ref="V1146">_xlfn.IFS(C1146="","",COUNTIF(C1146,"ตำแหน่งว่าง*"),"ว่าง",COUNTIF(C1146,"&lt;&gt;ตำแหน่งว่าง*"),"คนครอง")</f>
        <v>คนครอง</v>
      </c>
      <c r="W1146" s="242" cm="1">
        <f t="array" ref="W1146">_xlfn.IFS(COUNTIF(C1146,"*(สบ3)"),32,COUNTIF(C1146,"*(สบ2)"),41,COUNTIF(C1146,"*(สบ1)"),42,COUNTIF(C1146,"ตำแหน่งว่าง*"),42)</f>
        <v>42</v>
      </c>
      <c r="X1146" s="98" t="s">
        <v>4440</v>
      </c>
      <c r="Y1146" s="100" t="s">
        <v>467</v>
      </c>
      <c r="Z1146" s="242">
        <v>1145</v>
      </c>
      <c r="AA1146" s="96"/>
      <c r="AB1146" s="96" t="s">
        <v>24662</v>
      </c>
    </row>
    <row r="1147" spans="1:28" s="53" customFormat="1" ht="22.8" customHeight="1">
      <c r="A1147" s="96" t="s">
        <v>93</v>
      </c>
      <c r="B1147" s="95" t="s">
        <v>70</v>
      </c>
      <c r="C1147" s="96" t="s">
        <v>4443</v>
      </c>
      <c r="D1147" s="96" t="s">
        <v>20522</v>
      </c>
      <c r="E1147" s="96" t="s">
        <v>20523</v>
      </c>
      <c r="F1147" s="101" t="s">
        <v>4418</v>
      </c>
      <c r="G1147" s="163" t="s">
        <v>4445</v>
      </c>
      <c r="H1147" s="121">
        <v>45260</v>
      </c>
      <c r="I1147" s="121">
        <v>43174</v>
      </c>
      <c r="J1147" s="121">
        <v>39066</v>
      </c>
      <c r="K1147" s="121">
        <v>28840</v>
      </c>
      <c r="L1147" s="96" t="s">
        <v>17001</v>
      </c>
      <c r="M1147" s="95" t="s">
        <v>1039</v>
      </c>
      <c r="N1147" s="164" t="s">
        <v>26</v>
      </c>
      <c r="O1147" s="266" t="s">
        <v>34</v>
      </c>
      <c r="P1147" s="164" t="s">
        <v>467</v>
      </c>
      <c r="Q1147" s="99" t="s">
        <v>4446</v>
      </c>
      <c r="R1147" s="95" t="s">
        <v>499</v>
      </c>
      <c r="S1147" s="257">
        <f t="shared" si="17"/>
        <v>51044</v>
      </c>
      <c r="T1147" s="241" t="s">
        <v>16863</v>
      </c>
      <c r="U1147" s="241" t="s">
        <v>4136</v>
      </c>
      <c r="V1147" s="305" t="str" cm="1">
        <f t="array" ref="V1147">_xlfn.IFS(C1147="","",COUNTIF(C1147,"ตำแหน่งว่าง*"),"ว่าง",COUNTIF(C1147,"&lt;&gt;ตำแหน่งว่าง*"),"คนครอง")</f>
        <v>คนครอง</v>
      </c>
      <c r="W1147" s="242" cm="1">
        <f t="array" ref="W1147">_xlfn.IFS(COUNTIF(C1147,"*(สบ3)"),32,COUNTIF(C1147,"*(สบ2)"),41,COUNTIF(C1147,"*(สบ1)"),42,COUNTIF(C1147,"ตำแหน่งว่าง*"),42)</f>
        <v>32</v>
      </c>
      <c r="X1147" s="98" t="s">
        <v>4444</v>
      </c>
      <c r="Y1147" s="100" t="s">
        <v>467</v>
      </c>
      <c r="Z1147" s="242">
        <v>1146</v>
      </c>
      <c r="AA1147" s="96"/>
      <c r="AB1147" s="96" t="s">
        <v>24661</v>
      </c>
    </row>
    <row r="1148" spans="1:28" s="54" customFormat="1" ht="23.55" customHeight="1">
      <c r="A1148" s="96" t="s">
        <v>93</v>
      </c>
      <c r="B1148" s="95" t="s">
        <v>70</v>
      </c>
      <c r="C1148" s="96" t="s">
        <v>17585</v>
      </c>
      <c r="D1148" s="96" t="s">
        <v>19549</v>
      </c>
      <c r="E1148" s="96" t="s">
        <v>20524</v>
      </c>
      <c r="F1148" s="101" t="s">
        <v>4447</v>
      </c>
      <c r="G1148" s="163" t="s">
        <v>4449</v>
      </c>
      <c r="H1148" s="121">
        <v>42893</v>
      </c>
      <c r="I1148" s="121">
        <v>42893</v>
      </c>
      <c r="J1148" s="121">
        <v>39457</v>
      </c>
      <c r="K1148" s="121">
        <v>29202</v>
      </c>
      <c r="L1148" s="96" t="s">
        <v>24218</v>
      </c>
      <c r="M1148" s="95" t="s">
        <v>3761</v>
      </c>
      <c r="N1148" s="164" t="s">
        <v>26</v>
      </c>
      <c r="O1148" s="266" t="s">
        <v>451</v>
      </c>
      <c r="P1148" s="164" t="s">
        <v>451</v>
      </c>
      <c r="Q1148" s="99" t="s">
        <v>4450</v>
      </c>
      <c r="R1148" s="95" t="s">
        <v>3426</v>
      </c>
      <c r="S1148" s="257">
        <f t="shared" si="17"/>
        <v>51410</v>
      </c>
      <c r="T1148" s="241" t="s">
        <v>16863</v>
      </c>
      <c r="U1148" s="241" t="s">
        <v>4136</v>
      </c>
      <c r="V1148" s="305" t="str" cm="1">
        <f t="array" ref="V1148">_xlfn.IFS(C1148="","",COUNTIF(C1148,"ตำแหน่งว่าง*"),"ว่าง",COUNTIF(C1148,"&lt;&gt;ตำแหน่งว่าง*"),"คนครอง")</f>
        <v>คนครอง</v>
      </c>
      <c r="W1148" s="242">
        <v>41</v>
      </c>
      <c r="X1148" s="98" t="s">
        <v>4448</v>
      </c>
      <c r="Y1148" s="100" t="s">
        <v>451</v>
      </c>
      <c r="Z1148" s="242">
        <v>1147</v>
      </c>
      <c r="AA1148" s="96" t="s">
        <v>24882</v>
      </c>
      <c r="AB1148" s="96" t="s">
        <v>24647</v>
      </c>
    </row>
    <row r="1149" spans="1:28" s="53" customFormat="1" ht="22.8" customHeight="1">
      <c r="A1149" s="97" t="s">
        <v>154</v>
      </c>
      <c r="B1149" s="100" t="s">
        <v>70</v>
      </c>
      <c r="C1149" s="97" t="s">
        <v>18003</v>
      </c>
      <c r="D1149" s="96" t="s">
        <v>20525</v>
      </c>
      <c r="E1149" s="96" t="s">
        <v>20526</v>
      </c>
      <c r="F1149" s="101" t="s">
        <v>4451</v>
      </c>
      <c r="G1149" s="163" t="s">
        <v>4453</v>
      </c>
      <c r="H1149" s="121">
        <v>45322</v>
      </c>
      <c r="I1149" s="123">
        <v>41045</v>
      </c>
      <c r="J1149" s="123">
        <v>41045</v>
      </c>
      <c r="K1149" s="121">
        <v>25559</v>
      </c>
      <c r="L1149" s="97" t="s">
        <v>18004</v>
      </c>
      <c r="M1149" s="100" t="s">
        <v>1039</v>
      </c>
      <c r="N1149" s="164" t="s">
        <v>26</v>
      </c>
      <c r="O1149" s="266" t="s">
        <v>451</v>
      </c>
      <c r="P1149" s="164" t="s">
        <v>451</v>
      </c>
      <c r="Q1149" s="98" t="s">
        <v>18005</v>
      </c>
      <c r="R1149" s="100" t="s">
        <v>17993</v>
      </c>
      <c r="S1149" s="257">
        <f t="shared" si="17"/>
        <v>47757</v>
      </c>
      <c r="T1149" s="241" t="s">
        <v>16863</v>
      </c>
      <c r="U1149" s="241" t="s">
        <v>4136</v>
      </c>
      <c r="V1149" s="305" t="str" cm="1">
        <f t="array" ref="V1149">_xlfn.IFS(C1149="","",COUNTIF(C1149,"ตำแหน่งว่าง*"),"ว่าง",COUNTIF(C1149,"&lt;&gt;ตำแหน่งว่าง*"),"คนครอง")</f>
        <v>คนครอง</v>
      </c>
      <c r="W1149" s="242">
        <v>42</v>
      </c>
      <c r="X1149" s="98" t="s">
        <v>4452</v>
      </c>
      <c r="Y1149" s="100" t="s">
        <v>451</v>
      </c>
      <c r="Z1149" s="242">
        <v>1148</v>
      </c>
      <c r="AA1149" s="96" t="s">
        <v>24757</v>
      </c>
      <c r="AB1149" s="96" t="s">
        <v>24647</v>
      </c>
    </row>
    <row r="1150" spans="1:28" s="53" customFormat="1" ht="22.8" customHeight="1">
      <c r="A1150" s="96" t="s">
        <v>154</v>
      </c>
      <c r="B1150" s="95" t="s">
        <v>70</v>
      </c>
      <c r="C1150" s="96" t="s">
        <v>18137</v>
      </c>
      <c r="D1150" s="96" t="s">
        <v>20527</v>
      </c>
      <c r="E1150" s="96" t="s">
        <v>20523</v>
      </c>
      <c r="F1150" s="101" t="s">
        <v>4451</v>
      </c>
      <c r="G1150" s="163" t="s">
        <v>4455</v>
      </c>
      <c r="H1150" s="121">
        <v>45322</v>
      </c>
      <c r="I1150" s="121">
        <v>42445</v>
      </c>
      <c r="J1150" s="121">
        <v>42445</v>
      </c>
      <c r="K1150" s="121">
        <v>30838</v>
      </c>
      <c r="L1150" s="96" t="s">
        <v>18138</v>
      </c>
      <c r="M1150" s="95" t="s">
        <v>1039</v>
      </c>
      <c r="N1150" s="164" t="s">
        <v>26</v>
      </c>
      <c r="O1150" s="266" t="s">
        <v>451</v>
      </c>
      <c r="P1150" s="164" t="s">
        <v>451</v>
      </c>
      <c r="Q1150" s="99" t="s">
        <v>18139</v>
      </c>
      <c r="R1150" s="95" t="s">
        <v>18140</v>
      </c>
      <c r="S1150" s="257">
        <f t="shared" si="17"/>
        <v>52871</v>
      </c>
      <c r="T1150" s="241" t="s">
        <v>16863</v>
      </c>
      <c r="U1150" s="241" t="s">
        <v>4136</v>
      </c>
      <c r="V1150" s="305" t="str" cm="1">
        <f t="array" ref="V1150">_xlfn.IFS(C1150="","",COUNTIF(C1150,"ตำแหน่งว่าง*"),"ว่าง",COUNTIF(C1150,"&lt;&gt;ตำแหน่งว่าง*"),"คนครอง")</f>
        <v>คนครอง</v>
      </c>
      <c r="W1150" s="242">
        <v>42</v>
      </c>
      <c r="X1150" s="98" t="s">
        <v>4454</v>
      </c>
      <c r="Y1150" s="100" t="s">
        <v>451</v>
      </c>
      <c r="Z1150" s="242">
        <v>1149</v>
      </c>
      <c r="AA1150" s="96" t="s">
        <v>24820</v>
      </c>
      <c r="AB1150" s="96" t="s">
        <v>24706</v>
      </c>
    </row>
    <row r="1151" spans="1:28" s="53" customFormat="1" ht="22.8" customHeight="1">
      <c r="A1151" s="96" t="s">
        <v>69</v>
      </c>
      <c r="B1151" s="95" t="s">
        <v>70</v>
      </c>
      <c r="C1151" s="96" t="s">
        <v>4720</v>
      </c>
      <c r="D1151" s="96" t="s">
        <v>20528</v>
      </c>
      <c r="E1151" s="96" t="s">
        <v>20529</v>
      </c>
      <c r="F1151" s="101" t="s">
        <v>17009</v>
      </c>
      <c r="G1151" s="163" t="s">
        <v>4722</v>
      </c>
      <c r="H1151" s="121">
        <v>43812</v>
      </c>
      <c r="I1151" s="121">
        <v>43812</v>
      </c>
      <c r="J1151" s="121">
        <v>35669</v>
      </c>
      <c r="K1151" s="121">
        <v>25742</v>
      </c>
      <c r="L1151" s="96" t="s">
        <v>4723</v>
      </c>
      <c r="M1151" s="95" t="s">
        <v>383</v>
      </c>
      <c r="N1151" s="164" t="s">
        <v>26</v>
      </c>
      <c r="O1151" s="266" t="s">
        <v>34</v>
      </c>
      <c r="P1151" s="164" t="s">
        <v>1363</v>
      </c>
      <c r="Q1151" s="99" t="s">
        <v>4724</v>
      </c>
      <c r="R1151" s="95" t="s">
        <v>1457</v>
      </c>
      <c r="S1151" s="257">
        <f t="shared" si="17"/>
        <v>47757</v>
      </c>
      <c r="T1151" s="241" t="s">
        <v>16870</v>
      </c>
      <c r="U1151" s="241" t="s">
        <v>4136</v>
      </c>
      <c r="V1151" s="305" t="str" cm="1">
        <f t="array" ref="V1151">_xlfn.IFS(C1151="","",COUNTIF(C1151,"ตำแหน่งว่าง*"),"ว่าง",COUNTIF(C1151,"&lt;&gt;ตำแหน่งว่าง*"),"คนครอง")</f>
        <v>คนครอง</v>
      </c>
      <c r="W1151" s="245">
        <v>31</v>
      </c>
      <c r="X1151" s="98" t="s">
        <v>4721</v>
      </c>
      <c r="Y1151" s="100" t="s">
        <v>1363</v>
      </c>
      <c r="Z1151" s="242">
        <v>1150</v>
      </c>
      <c r="AA1151" s="96" t="s">
        <v>24856</v>
      </c>
      <c r="AB1151" s="96" t="s">
        <v>24666</v>
      </c>
    </row>
    <row r="1152" spans="1:28" s="53" customFormat="1" ht="22.8" customHeight="1">
      <c r="A1152" s="96" t="s">
        <v>154</v>
      </c>
      <c r="B1152" s="95" t="s">
        <v>20</v>
      </c>
      <c r="C1152" s="96" t="s">
        <v>17604</v>
      </c>
      <c r="D1152" s="96" t="s">
        <v>19522</v>
      </c>
      <c r="E1152" s="96" t="s">
        <v>20530</v>
      </c>
      <c r="F1152" s="101" t="s">
        <v>4725</v>
      </c>
      <c r="G1152" s="163" t="s">
        <v>4727</v>
      </c>
      <c r="H1152" s="121">
        <v>43420</v>
      </c>
      <c r="I1152" s="121">
        <v>43420</v>
      </c>
      <c r="J1152" s="121">
        <v>43420</v>
      </c>
      <c r="K1152" s="121">
        <v>33687</v>
      </c>
      <c r="L1152" s="96" t="s">
        <v>18269</v>
      </c>
      <c r="M1152" s="95" t="s">
        <v>1462</v>
      </c>
      <c r="N1152" s="164" t="s">
        <v>26</v>
      </c>
      <c r="O1152" s="266" t="s">
        <v>34</v>
      </c>
      <c r="P1152" s="164" t="s">
        <v>467</v>
      </c>
      <c r="Q1152" s="99" t="s">
        <v>4728</v>
      </c>
      <c r="R1152" s="95" t="s">
        <v>3487</v>
      </c>
      <c r="S1152" s="257">
        <f t="shared" si="17"/>
        <v>55793</v>
      </c>
      <c r="T1152" s="241" t="s">
        <v>16870</v>
      </c>
      <c r="U1152" s="241" t="s">
        <v>4136</v>
      </c>
      <c r="V1152" s="305" t="str" cm="1">
        <f t="array" ref="V1152">_xlfn.IFS(C1152="","",COUNTIF(C1152,"ตำแหน่งว่าง*"),"ว่าง",COUNTIF(C1152,"&lt;&gt;ตำแหน่งว่าง*"),"คนครอง")</f>
        <v>คนครอง</v>
      </c>
      <c r="W1152" s="242" cm="1">
        <f t="array" ref="W1152">_xlfn.IFS(COUNTIF(C1152,"*(สบ3)"),32,COUNTIF(C1152,"*(สบ2)"),41,COUNTIF(C1152,"*(สบ1)"),42,COUNTIF(C1152,"ตำแหน่งว่าง*"),42)</f>
        <v>42</v>
      </c>
      <c r="X1152" s="98" t="s">
        <v>4726</v>
      </c>
      <c r="Y1152" s="100" t="s">
        <v>467</v>
      </c>
      <c r="Z1152" s="242">
        <v>1151</v>
      </c>
      <c r="AA1152" s="96"/>
      <c r="AB1152" s="96" t="s">
        <v>24633</v>
      </c>
    </row>
    <row r="1153" spans="1:28" s="53" customFormat="1" ht="22.8" customHeight="1">
      <c r="A1153" s="96"/>
      <c r="B1153" s="95"/>
      <c r="C1153" s="95" t="s">
        <v>60</v>
      </c>
      <c r="D1153" s="96"/>
      <c r="E1153" s="96"/>
      <c r="F1153" s="101" t="s">
        <v>4725</v>
      </c>
      <c r="G1153" s="163" t="s">
        <v>4730</v>
      </c>
      <c r="H1153" s="122" t="s">
        <v>63</v>
      </c>
      <c r="I1153" s="121" t="s">
        <v>63</v>
      </c>
      <c r="J1153" s="121" t="s">
        <v>63</v>
      </c>
      <c r="K1153" s="121" t="s">
        <v>63</v>
      </c>
      <c r="L1153" s="96"/>
      <c r="M1153" s="95"/>
      <c r="N1153" s="164" t="s">
        <v>26</v>
      </c>
      <c r="O1153" s="266" t="s">
        <v>34</v>
      </c>
      <c r="P1153" s="164" t="s">
        <v>467</v>
      </c>
      <c r="Q1153" s="99"/>
      <c r="R1153" s="95"/>
      <c r="S1153" s="257" t="str">
        <f t="shared" si="17"/>
        <v/>
      </c>
      <c r="T1153" s="241" t="s">
        <v>16870</v>
      </c>
      <c r="U1153" s="241" t="s">
        <v>4136</v>
      </c>
      <c r="V1153" s="305" t="str" cm="1">
        <f t="array" ref="V1153">_xlfn.IFS(C1153="","",COUNTIF(C1153,"ตำแหน่งว่าง*"),"ว่าง",COUNTIF(C1153,"&lt;&gt;ตำแหน่งว่าง*"),"คนครอง")</f>
        <v>ว่าง</v>
      </c>
      <c r="W1153" s="242" cm="1">
        <f t="array" ref="W1153">_xlfn.IFS(COUNTIF(C1153,"*(สบ3)"),32,COUNTIF(C1153,"*(สบ2)"),41,COUNTIF(C1153,"*(สบ1)"),42,COUNTIF(C1153,"ตำแหน่งว่าง*"),42)</f>
        <v>42</v>
      </c>
      <c r="X1153" s="98" t="s">
        <v>4729</v>
      </c>
      <c r="Y1153" s="100" t="s">
        <v>467</v>
      </c>
      <c r="Z1153" s="242">
        <v>1152</v>
      </c>
      <c r="AA1153" s="96"/>
      <c r="AB1153" s="96"/>
    </row>
    <row r="1154" spans="1:28" s="53" customFormat="1" ht="22.8" customHeight="1">
      <c r="A1154" s="96"/>
      <c r="B1154" s="95"/>
      <c r="C1154" s="95" t="s">
        <v>60</v>
      </c>
      <c r="D1154" s="96"/>
      <c r="E1154" s="96"/>
      <c r="F1154" s="101" t="s">
        <v>4725</v>
      </c>
      <c r="G1154" s="163" t="s">
        <v>4732</v>
      </c>
      <c r="H1154" s="122" t="s">
        <v>63</v>
      </c>
      <c r="I1154" s="121" t="s">
        <v>63</v>
      </c>
      <c r="J1154" s="121" t="s">
        <v>63</v>
      </c>
      <c r="K1154" s="121" t="s">
        <v>63</v>
      </c>
      <c r="L1154" s="96"/>
      <c r="M1154" s="95"/>
      <c r="N1154" s="164" t="s">
        <v>26</v>
      </c>
      <c r="O1154" s="266" t="s">
        <v>34</v>
      </c>
      <c r="P1154" s="164" t="s">
        <v>467</v>
      </c>
      <c r="Q1154" s="99"/>
      <c r="R1154" s="95"/>
      <c r="S1154" s="257" t="str">
        <f t="shared" ref="S1154:S1217" si="18">IF(K1154&lt;&gt;"",DATE(YEAR(K1154)+60+(K1154&gt;=DATE(YEAR(K1154),10,2)),10,1),"")</f>
        <v/>
      </c>
      <c r="T1154" s="241" t="s">
        <v>16870</v>
      </c>
      <c r="U1154" s="241" t="s">
        <v>4136</v>
      </c>
      <c r="V1154" s="305" t="str" cm="1">
        <f t="array" ref="V1154">_xlfn.IFS(C1154="","",COUNTIF(C1154,"ตำแหน่งว่าง*"),"ว่าง",COUNTIF(C1154,"&lt;&gt;ตำแหน่งว่าง*"),"คนครอง")</f>
        <v>ว่าง</v>
      </c>
      <c r="W1154" s="242" cm="1">
        <f t="array" ref="W1154">_xlfn.IFS(COUNTIF(C1154,"*(สบ3)"),32,COUNTIF(C1154,"*(สบ2)"),41,COUNTIF(C1154,"*(สบ1)"),42,COUNTIF(C1154,"ตำแหน่งว่าง*"),42)</f>
        <v>42</v>
      </c>
      <c r="X1154" s="98" t="s">
        <v>4731</v>
      </c>
      <c r="Y1154" s="100" t="s">
        <v>467</v>
      </c>
      <c r="Z1154" s="242">
        <v>1153</v>
      </c>
      <c r="AA1154" s="96"/>
      <c r="AB1154" s="96"/>
    </row>
    <row r="1155" spans="1:28" s="54" customFormat="1" ht="22.8" customHeight="1">
      <c r="A1155" s="96" t="s">
        <v>116</v>
      </c>
      <c r="B1155" s="95" t="s">
        <v>70</v>
      </c>
      <c r="C1155" s="96" t="s">
        <v>4733</v>
      </c>
      <c r="D1155" s="96" t="s">
        <v>20531</v>
      </c>
      <c r="E1155" s="96" t="s">
        <v>20532</v>
      </c>
      <c r="F1155" s="101" t="s">
        <v>4725</v>
      </c>
      <c r="G1155" s="163" t="s">
        <v>4735</v>
      </c>
      <c r="H1155" s="122">
        <v>44967</v>
      </c>
      <c r="I1155" s="122">
        <v>44967</v>
      </c>
      <c r="J1155" s="121">
        <v>40148</v>
      </c>
      <c r="K1155" s="121">
        <v>31906</v>
      </c>
      <c r="L1155" s="96" t="s">
        <v>4736</v>
      </c>
      <c r="M1155" s="95" t="s">
        <v>1462</v>
      </c>
      <c r="N1155" s="164" t="s">
        <v>26</v>
      </c>
      <c r="O1155" s="266" t="s">
        <v>34</v>
      </c>
      <c r="P1155" s="164" t="s">
        <v>467</v>
      </c>
      <c r="Q1155" s="99" t="s">
        <v>4737</v>
      </c>
      <c r="R1155" s="95" t="s">
        <v>2700</v>
      </c>
      <c r="S1155" s="257">
        <f t="shared" si="18"/>
        <v>53966</v>
      </c>
      <c r="T1155" s="241" t="s">
        <v>16870</v>
      </c>
      <c r="U1155" s="241" t="s">
        <v>4136</v>
      </c>
      <c r="V1155" s="305" t="str" cm="1">
        <f t="array" ref="V1155">_xlfn.IFS(C1155="","",COUNTIF(C1155,"ตำแหน่งว่าง*"),"ว่าง",COUNTIF(C1155,"&lt;&gt;ตำแหน่งว่าง*"),"คนครอง")</f>
        <v>คนครอง</v>
      </c>
      <c r="W1155" s="242" cm="1">
        <f t="array" ref="W1155">_xlfn.IFS(COUNTIF(C1155,"*(สบ3)"),32,COUNTIF(C1155,"*(สบ2)"),41,COUNTIF(C1155,"*(สบ1)"),42,COUNTIF(C1155,"ตำแหน่งว่าง*"),42)</f>
        <v>32</v>
      </c>
      <c r="X1155" s="98" t="s">
        <v>4734</v>
      </c>
      <c r="Y1155" s="100" t="s">
        <v>467</v>
      </c>
      <c r="Z1155" s="242">
        <v>1154</v>
      </c>
      <c r="AA1155" s="96"/>
      <c r="AB1155" s="96" t="s">
        <v>24696</v>
      </c>
    </row>
    <row r="1156" spans="1:28" s="54" customFormat="1" ht="22.8" customHeight="1">
      <c r="A1156" s="96" t="s">
        <v>55</v>
      </c>
      <c r="B1156" s="100" t="s">
        <v>70</v>
      </c>
      <c r="C1156" s="97" t="s">
        <v>17965</v>
      </c>
      <c r="D1156" s="96" t="s">
        <v>20533</v>
      </c>
      <c r="E1156" s="96" t="s">
        <v>20534</v>
      </c>
      <c r="F1156" s="101" t="s">
        <v>4725</v>
      </c>
      <c r="G1156" s="163" t="s">
        <v>4739</v>
      </c>
      <c r="H1156" s="123">
        <v>44967</v>
      </c>
      <c r="I1156" s="123">
        <v>44967</v>
      </c>
      <c r="J1156" s="123">
        <v>43132</v>
      </c>
      <c r="K1156" s="121">
        <v>32987</v>
      </c>
      <c r="L1156" s="97" t="s">
        <v>4740</v>
      </c>
      <c r="M1156" s="100" t="s">
        <v>142</v>
      </c>
      <c r="N1156" s="164" t="s">
        <v>26</v>
      </c>
      <c r="O1156" s="266" t="s">
        <v>34</v>
      </c>
      <c r="P1156" s="164" t="s">
        <v>467</v>
      </c>
      <c r="Q1156" s="98" t="s">
        <v>4741</v>
      </c>
      <c r="R1156" s="100" t="s">
        <v>1884</v>
      </c>
      <c r="S1156" s="257">
        <f t="shared" si="18"/>
        <v>55062</v>
      </c>
      <c r="T1156" s="241" t="s">
        <v>16870</v>
      </c>
      <c r="U1156" s="241" t="s">
        <v>4136</v>
      </c>
      <c r="V1156" s="305" t="str" cm="1">
        <f t="array" ref="V1156">_xlfn.IFS(C1156="","",COUNTIF(C1156,"ตำแหน่งว่าง*"),"ว่าง",COUNTIF(C1156,"&lt;&gt;ตำแหน่งว่าง*"),"คนครอง")</f>
        <v>คนครอง</v>
      </c>
      <c r="W1156" s="242" cm="1">
        <f t="array" ref="W1156">_xlfn.IFS(COUNTIF(C1156,"*(สบ3)"),32,COUNTIF(C1156,"*(สบ2)"),41,COUNTIF(C1156,"*(สบ1)"),42,COUNTIF(C1156,"ตำแหน่งว่าง*"),42)</f>
        <v>41</v>
      </c>
      <c r="X1156" s="98" t="s">
        <v>4738</v>
      </c>
      <c r="Y1156" s="100" t="s">
        <v>467</v>
      </c>
      <c r="Z1156" s="242">
        <v>1155</v>
      </c>
      <c r="AA1156" s="96"/>
      <c r="AB1156" s="96" t="s">
        <v>24640</v>
      </c>
    </row>
    <row r="1157" spans="1:28" s="53" customFormat="1" ht="22.8" customHeight="1">
      <c r="A1157" s="97" t="s">
        <v>104</v>
      </c>
      <c r="B1157" s="100" t="s">
        <v>70</v>
      </c>
      <c r="C1157" s="97" t="s">
        <v>24301</v>
      </c>
      <c r="D1157" s="96" t="s">
        <v>20535</v>
      </c>
      <c r="E1157" s="96" t="s">
        <v>20536</v>
      </c>
      <c r="F1157" s="101" t="s">
        <v>4725</v>
      </c>
      <c r="G1157" s="163" t="s">
        <v>4743</v>
      </c>
      <c r="H1157" s="121">
        <v>45719</v>
      </c>
      <c r="I1157" s="123">
        <v>45719</v>
      </c>
      <c r="J1157" s="123">
        <v>43132</v>
      </c>
      <c r="K1157" s="121">
        <v>33557</v>
      </c>
      <c r="L1157" s="97" t="s">
        <v>4744</v>
      </c>
      <c r="M1157" s="100" t="s">
        <v>1462</v>
      </c>
      <c r="N1157" s="164" t="s">
        <v>26</v>
      </c>
      <c r="O1157" s="266" t="s">
        <v>34</v>
      </c>
      <c r="P1157" s="164" t="s">
        <v>467</v>
      </c>
      <c r="Q1157" s="98" t="s">
        <v>4745</v>
      </c>
      <c r="R1157" s="95" t="s">
        <v>24252</v>
      </c>
      <c r="S1157" s="257">
        <f t="shared" si="18"/>
        <v>55793</v>
      </c>
      <c r="T1157" s="241" t="s">
        <v>16870</v>
      </c>
      <c r="U1157" s="241" t="s">
        <v>4136</v>
      </c>
      <c r="V1157" s="305" t="str" cm="1">
        <f t="array" ref="V1157">_xlfn.IFS(C1157="","",COUNTIF(C1157,"ตำแหน่งว่าง*"),"ว่าง",COUNTIF(C1157,"&lt;&gt;ตำแหน่งว่าง*"),"คนครอง")</f>
        <v>คนครอง</v>
      </c>
      <c r="W1157" s="242" cm="1">
        <f t="array" ref="W1157">_xlfn.IFS(COUNTIF(C1157,"*(สบ3)"),32,COUNTIF(C1157,"*(สบ2)"),41,COUNTIF(C1157,"*(สบ1)"),42,COUNTIF(C1157,"ตำแหน่งว่าง*"),42)</f>
        <v>41</v>
      </c>
      <c r="X1157" s="98" t="s">
        <v>4742</v>
      </c>
      <c r="Y1157" s="100" t="s">
        <v>467</v>
      </c>
      <c r="Z1157" s="242">
        <v>1156</v>
      </c>
      <c r="AA1157" s="96"/>
      <c r="AB1157" s="96" t="s">
        <v>24640</v>
      </c>
    </row>
    <row r="1158" spans="1:28" s="53" customFormat="1" ht="22.8" customHeight="1">
      <c r="A1158" s="96" t="s">
        <v>116</v>
      </c>
      <c r="B1158" s="95" t="s">
        <v>20</v>
      </c>
      <c r="C1158" s="96" t="s">
        <v>17605</v>
      </c>
      <c r="D1158" s="96" t="s">
        <v>20537</v>
      </c>
      <c r="E1158" s="96" t="s">
        <v>20538</v>
      </c>
      <c r="F1158" s="101" t="s">
        <v>4747</v>
      </c>
      <c r="G1158" s="163" t="s">
        <v>4749</v>
      </c>
      <c r="H1158" s="122">
        <v>44967</v>
      </c>
      <c r="I1158" s="122">
        <v>44967</v>
      </c>
      <c r="J1158" s="121">
        <v>40633</v>
      </c>
      <c r="K1158" s="121">
        <v>28129</v>
      </c>
      <c r="L1158" s="96" t="s">
        <v>18270</v>
      </c>
      <c r="M1158" s="95" t="s">
        <v>1462</v>
      </c>
      <c r="N1158" s="164" t="s">
        <v>26</v>
      </c>
      <c r="O1158" s="266" t="s">
        <v>451</v>
      </c>
      <c r="P1158" s="164" t="s">
        <v>451</v>
      </c>
      <c r="Q1158" s="99" t="s">
        <v>4750</v>
      </c>
      <c r="R1158" s="95" t="s">
        <v>279</v>
      </c>
      <c r="S1158" s="257">
        <f t="shared" si="18"/>
        <v>50314</v>
      </c>
      <c r="T1158" s="241" t="s">
        <v>16870</v>
      </c>
      <c r="U1158" s="241" t="s">
        <v>4136</v>
      </c>
      <c r="V1158" s="305" t="str" cm="1">
        <f t="array" ref="V1158">_xlfn.IFS(C1158="","",COUNTIF(C1158,"ตำแหน่งว่าง*"),"ว่าง",COUNTIF(C1158,"&lt;&gt;ตำแหน่งว่าง*"),"คนครอง")</f>
        <v>คนครอง</v>
      </c>
      <c r="W1158" s="242">
        <v>41</v>
      </c>
      <c r="X1158" s="98" t="s">
        <v>4748</v>
      </c>
      <c r="Y1158" s="100" t="s">
        <v>451</v>
      </c>
      <c r="Z1158" s="242">
        <v>1157</v>
      </c>
      <c r="AA1158" s="96" t="s">
        <v>24748</v>
      </c>
      <c r="AB1158" s="96" t="s">
        <v>24647</v>
      </c>
    </row>
    <row r="1159" spans="1:28" s="53" customFormat="1" ht="22.8" customHeight="1">
      <c r="A1159" s="96" t="s">
        <v>154</v>
      </c>
      <c r="B1159" s="95" t="s">
        <v>70</v>
      </c>
      <c r="C1159" s="96" t="s">
        <v>4751</v>
      </c>
      <c r="D1159" s="96" t="s">
        <v>20539</v>
      </c>
      <c r="E1159" s="96" t="s">
        <v>20540</v>
      </c>
      <c r="F1159" s="101" t="s">
        <v>4752</v>
      </c>
      <c r="G1159" s="163" t="s">
        <v>4754</v>
      </c>
      <c r="H1159" s="121">
        <v>44999</v>
      </c>
      <c r="I1159" s="121">
        <v>41533</v>
      </c>
      <c r="J1159" s="121">
        <v>41533</v>
      </c>
      <c r="K1159" s="121">
        <v>30846</v>
      </c>
      <c r="L1159" s="96" t="s">
        <v>4755</v>
      </c>
      <c r="M1159" s="95" t="s">
        <v>4037</v>
      </c>
      <c r="N1159" s="164" t="s">
        <v>26</v>
      </c>
      <c r="O1159" s="266" t="s">
        <v>451</v>
      </c>
      <c r="P1159" s="164" t="s">
        <v>451</v>
      </c>
      <c r="Q1159" s="99" t="s">
        <v>4756</v>
      </c>
      <c r="R1159" s="95" t="s">
        <v>144</v>
      </c>
      <c r="S1159" s="257">
        <f t="shared" si="18"/>
        <v>52871</v>
      </c>
      <c r="T1159" s="241" t="s">
        <v>16870</v>
      </c>
      <c r="U1159" s="241" t="s">
        <v>4136</v>
      </c>
      <c r="V1159" s="305" t="str" cm="1">
        <f t="array" ref="V1159">_xlfn.IFS(C1159="","",COUNTIF(C1159,"ตำแหน่งว่าง*"),"ว่าง",COUNTIF(C1159,"&lt;&gt;ตำแหน่งว่าง*"),"คนครอง")</f>
        <v>คนครอง</v>
      </c>
      <c r="W1159" s="242">
        <v>42</v>
      </c>
      <c r="X1159" s="98" t="s">
        <v>4753</v>
      </c>
      <c r="Y1159" s="100" t="s">
        <v>451</v>
      </c>
      <c r="Z1159" s="242">
        <v>1158</v>
      </c>
      <c r="AA1159" s="96" t="s">
        <v>24802</v>
      </c>
      <c r="AB1159" s="96" t="s">
        <v>24647</v>
      </c>
    </row>
    <row r="1160" spans="1:28" s="53" customFormat="1" ht="22.8" customHeight="1">
      <c r="A1160" s="97" t="s">
        <v>154</v>
      </c>
      <c r="B1160" s="95" t="s">
        <v>70</v>
      </c>
      <c r="C1160" s="96" t="s">
        <v>4757</v>
      </c>
      <c r="D1160" s="96" t="s">
        <v>20541</v>
      </c>
      <c r="E1160" s="96" t="s">
        <v>20542</v>
      </c>
      <c r="F1160" s="101" t="s">
        <v>4752</v>
      </c>
      <c r="G1160" s="163" t="s">
        <v>4759</v>
      </c>
      <c r="H1160" s="121">
        <v>44999</v>
      </c>
      <c r="I1160" s="121">
        <v>44136</v>
      </c>
      <c r="J1160" s="121">
        <v>44136</v>
      </c>
      <c r="K1160" s="121">
        <v>32134</v>
      </c>
      <c r="L1160" s="96" t="s">
        <v>4760</v>
      </c>
      <c r="M1160" s="95" t="s">
        <v>191</v>
      </c>
      <c r="N1160" s="164" t="s">
        <v>26</v>
      </c>
      <c r="O1160" s="266" t="s">
        <v>451</v>
      </c>
      <c r="P1160" s="164" t="s">
        <v>451</v>
      </c>
      <c r="Q1160" s="99" t="s">
        <v>4761</v>
      </c>
      <c r="R1160" s="95" t="s">
        <v>144</v>
      </c>
      <c r="S1160" s="257">
        <f t="shared" si="18"/>
        <v>54332</v>
      </c>
      <c r="T1160" s="241" t="s">
        <v>16870</v>
      </c>
      <c r="U1160" s="241" t="s">
        <v>4136</v>
      </c>
      <c r="V1160" s="305" t="str" cm="1">
        <f t="array" ref="V1160">_xlfn.IFS(C1160="","",COUNTIF(C1160,"ตำแหน่งว่าง*"),"ว่าง",COUNTIF(C1160,"&lt;&gt;ตำแหน่งว่าง*"),"คนครอง")</f>
        <v>คนครอง</v>
      </c>
      <c r="W1160" s="242">
        <v>42</v>
      </c>
      <c r="X1160" s="98" t="s">
        <v>4758</v>
      </c>
      <c r="Y1160" s="100" t="s">
        <v>451</v>
      </c>
      <c r="Z1160" s="242">
        <v>1159</v>
      </c>
      <c r="AA1160" s="96"/>
      <c r="AB1160" s="96" t="s">
        <v>24647</v>
      </c>
    </row>
    <row r="1161" spans="1:28" s="53" customFormat="1" ht="22.8" customHeight="1">
      <c r="A1161" s="96" t="s">
        <v>69</v>
      </c>
      <c r="B1161" s="95" t="s">
        <v>20</v>
      </c>
      <c r="C1161" s="96" t="s">
        <v>4666</v>
      </c>
      <c r="D1161" s="96" t="s">
        <v>20543</v>
      </c>
      <c r="E1161" s="96" t="s">
        <v>20544</v>
      </c>
      <c r="F1161" s="101" t="s">
        <v>17008</v>
      </c>
      <c r="G1161" s="163" t="s">
        <v>4668</v>
      </c>
      <c r="H1161" s="121">
        <v>42506</v>
      </c>
      <c r="I1161" s="121">
        <v>42506</v>
      </c>
      <c r="J1161" s="121">
        <v>34477</v>
      </c>
      <c r="K1161" s="121">
        <v>25253</v>
      </c>
      <c r="L1161" s="103" t="s">
        <v>4669</v>
      </c>
      <c r="M1161" s="99" t="s">
        <v>32</v>
      </c>
      <c r="N1161" s="164" t="s">
        <v>26</v>
      </c>
      <c r="O1161" s="266" t="s">
        <v>34</v>
      </c>
      <c r="P1161" s="164" t="s">
        <v>1363</v>
      </c>
      <c r="Q1161" s="99" t="s">
        <v>4670</v>
      </c>
      <c r="R1161" s="95" t="s">
        <v>2186</v>
      </c>
      <c r="S1161" s="257">
        <f t="shared" si="18"/>
        <v>47392</v>
      </c>
      <c r="T1161" s="241" t="s">
        <v>16869</v>
      </c>
      <c r="U1161" s="241" t="s">
        <v>4136</v>
      </c>
      <c r="V1161" s="305" t="str" cm="1">
        <f t="array" ref="V1161">_xlfn.IFS(C1161="","",COUNTIF(C1161,"ตำแหน่งว่าง*"),"ว่าง",COUNTIF(C1161,"&lt;&gt;ตำแหน่งว่าง*"),"คนครอง")</f>
        <v>คนครอง</v>
      </c>
      <c r="W1161" s="245">
        <v>31</v>
      </c>
      <c r="X1161" s="98" t="s">
        <v>4667</v>
      </c>
      <c r="Y1161" s="100" t="s">
        <v>1363</v>
      </c>
      <c r="Z1161" s="242">
        <v>1160</v>
      </c>
      <c r="AA1161" s="96" t="s">
        <v>24883</v>
      </c>
      <c r="AB1161" s="96" t="s">
        <v>24647</v>
      </c>
    </row>
    <row r="1162" spans="1:28" s="53" customFormat="1" ht="22.8" customHeight="1">
      <c r="A1162" s="96" t="s">
        <v>93</v>
      </c>
      <c r="B1162" s="95" t="s">
        <v>20</v>
      </c>
      <c r="C1162" s="96" t="s">
        <v>4671</v>
      </c>
      <c r="D1162" s="96" t="s">
        <v>20474</v>
      </c>
      <c r="E1162" s="96" t="s">
        <v>20545</v>
      </c>
      <c r="F1162" s="101" t="s">
        <v>4672</v>
      </c>
      <c r="G1162" s="163" t="s">
        <v>4674</v>
      </c>
      <c r="H1162" s="121">
        <v>44967</v>
      </c>
      <c r="I1162" s="121">
        <v>44967</v>
      </c>
      <c r="J1162" s="121">
        <v>40868</v>
      </c>
      <c r="K1162" s="121">
        <v>32025</v>
      </c>
      <c r="L1162" s="96" t="s">
        <v>4675</v>
      </c>
      <c r="M1162" s="95" t="s">
        <v>341</v>
      </c>
      <c r="N1162" s="164" t="s">
        <v>26</v>
      </c>
      <c r="O1162" s="266" t="s">
        <v>34</v>
      </c>
      <c r="P1162" s="164" t="s">
        <v>467</v>
      </c>
      <c r="Q1162" s="99" t="s">
        <v>4676</v>
      </c>
      <c r="R1162" s="95" t="s">
        <v>2700</v>
      </c>
      <c r="S1162" s="257">
        <f t="shared" si="18"/>
        <v>53966</v>
      </c>
      <c r="T1162" s="241" t="s">
        <v>16869</v>
      </c>
      <c r="U1162" s="241" t="s">
        <v>4136</v>
      </c>
      <c r="V1162" s="305" t="str" cm="1">
        <f t="array" ref="V1162">_xlfn.IFS(C1162="","",COUNTIF(C1162,"ตำแหน่งว่าง*"),"ว่าง",COUNTIF(C1162,"&lt;&gt;ตำแหน่งว่าง*"),"คนครอง")</f>
        <v>คนครอง</v>
      </c>
      <c r="W1162" s="242" cm="1">
        <f t="array" ref="W1162">_xlfn.IFS(COUNTIF(C1162,"*(สบ3)"),32,COUNTIF(C1162,"*(สบ2)"),41,COUNTIF(C1162,"*(สบ1)"),42,COUNTIF(C1162,"ตำแหน่งว่าง*"),42)</f>
        <v>32</v>
      </c>
      <c r="X1162" s="98" t="s">
        <v>4673</v>
      </c>
      <c r="Y1162" s="100" t="s">
        <v>467</v>
      </c>
      <c r="Z1162" s="242">
        <v>1161</v>
      </c>
      <c r="AA1162" s="96"/>
      <c r="AB1162" s="96" t="s">
        <v>24659</v>
      </c>
    </row>
    <row r="1163" spans="1:28" s="53" customFormat="1" ht="22.8" customHeight="1">
      <c r="A1163" s="96" t="s">
        <v>154</v>
      </c>
      <c r="B1163" s="95" t="s">
        <v>20</v>
      </c>
      <c r="C1163" s="96" t="s">
        <v>17603</v>
      </c>
      <c r="D1163" s="96" t="s">
        <v>20546</v>
      </c>
      <c r="E1163" s="96" t="s">
        <v>20547</v>
      </c>
      <c r="F1163" s="101" t="s">
        <v>4672</v>
      </c>
      <c r="G1163" s="163" t="s">
        <v>4678</v>
      </c>
      <c r="H1163" s="121">
        <v>43868</v>
      </c>
      <c r="I1163" s="121">
        <v>43868</v>
      </c>
      <c r="J1163" s="121">
        <v>43868</v>
      </c>
      <c r="K1163" s="121">
        <v>34300</v>
      </c>
      <c r="L1163" s="96" t="s">
        <v>1482</v>
      </c>
      <c r="M1163" s="95" t="s">
        <v>191</v>
      </c>
      <c r="N1163" s="164" t="s">
        <v>26</v>
      </c>
      <c r="O1163" s="266" t="s">
        <v>34</v>
      </c>
      <c r="P1163" s="164" t="s">
        <v>467</v>
      </c>
      <c r="Q1163" s="99" t="s">
        <v>4679</v>
      </c>
      <c r="R1163" s="95" t="s">
        <v>1502</v>
      </c>
      <c r="S1163" s="257">
        <f t="shared" si="18"/>
        <v>56523</v>
      </c>
      <c r="T1163" s="241" t="s">
        <v>16869</v>
      </c>
      <c r="U1163" s="241" t="s">
        <v>4136</v>
      </c>
      <c r="V1163" s="305" t="str" cm="1">
        <f t="array" ref="V1163">_xlfn.IFS(C1163="","",COUNTIF(C1163,"ตำแหน่งว่าง*"),"ว่าง",COUNTIF(C1163,"&lt;&gt;ตำแหน่งว่าง*"),"คนครอง")</f>
        <v>คนครอง</v>
      </c>
      <c r="W1163" s="242" cm="1">
        <f t="array" ref="W1163">_xlfn.IFS(COUNTIF(C1163,"*(สบ3)"),32,COUNTIF(C1163,"*(สบ2)"),41,COUNTIF(C1163,"*(สบ1)"),42,COUNTIF(C1163,"ตำแหน่งว่าง*"),42)</f>
        <v>42</v>
      </c>
      <c r="X1163" s="98" t="s">
        <v>4677</v>
      </c>
      <c r="Y1163" s="100" t="s">
        <v>467</v>
      </c>
      <c r="Z1163" s="242">
        <v>1162</v>
      </c>
      <c r="AA1163" s="96"/>
      <c r="AB1163" s="96" t="s">
        <v>24654</v>
      </c>
    </row>
    <row r="1164" spans="1:28" s="53" customFormat="1" ht="22.8" customHeight="1">
      <c r="A1164" s="96" t="s">
        <v>93</v>
      </c>
      <c r="B1164" s="95" t="s">
        <v>70</v>
      </c>
      <c r="C1164" s="96" t="s">
        <v>4680</v>
      </c>
      <c r="D1164" s="96" t="s">
        <v>20548</v>
      </c>
      <c r="E1164" s="96" t="s">
        <v>20549</v>
      </c>
      <c r="F1164" s="101" t="s">
        <v>4672</v>
      </c>
      <c r="G1164" s="163" t="s">
        <v>4682</v>
      </c>
      <c r="H1164" s="121">
        <v>42893</v>
      </c>
      <c r="I1164" s="121">
        <v>42893</v>
      </c>
      <c r="J1164" s="121">
        <v>37956</v>
      </c>
      <c r="K1164" s="121">
        <v>29899</v>
      </c>
      <c r="L1164" s="96" t="s">
        <v>1735</v>
      </c>
      <c r="M1164" s="95" t="s">
        <v>341</v>
      </c>
      <c r="N1164" s="164" t="s">
        <v>26</v>
      </c>
      <c r="O1164" s="266" t="s">
        <v>34</v>
      </c>
      <c r="P1164" s="164" t="s">
        <v>467</v>
      </c>
      <c r="Q1164" s="99" t="s">
        <v>4683</v>
      </c>
      <c r="R1164" s="95" t="s">
        <v>1673</v>
      </c>
      <c r="S1164" s="257">
        <f t="shared" si="18"/>
        <v>52140</v>
      </c>
      <c r="T1164" s="241" t="s">
        <v>16869</v>
      </c>
      <c r="U1164" s="241" t="s">
        <v>4136</v>
      </c>
      <c r="V1164" s="305" t="str" cm="1">
        <f t="array" ref="V1164">_xlfn.IFS(C1164="","",COUNTIF(C1164,"ตำแหน่งว่าง*"),"ว่าง",COUNTIF(C1164,"&lt;&gt;ตำแหน่งว่าง*"),"คนครอง")</f>
        <v>คนครอง</v>
      </c>
      <c r="W1164" s="242" cm="1">
        <f t="array" ref="W1164">_xlfn.IFS(COUNTIF(C1164,"*(สบ3)"),32,COUNTIF(C1164,"*(สบ2)"),41,COUNTIF(C1164,"*(สบ1)"),42,COUNTIF(C1164,"ตำแหน่งว่าง*"),42)</f>
        <v>32</v>
      </c>
      <c r="X1164" s="98" t="s">
        <v>4681</v>
      </c>
      <c r="Y1164" s="100" t="s">
        <v>467</v>
      </c>
      <c r="Z1164" s="242">
        <v>1163</v>
      </c>
      <c r="AA1164" s="96"/>
      <c r="AB1164" s="96" t="s">
        <v>24626</v>
      </c>
    </row>
    <row r="1165" spans="1:28" s="53" customFormat="1" ht="22.8" customHeight="1">
      <c r="A1165" s="96" t="s">
        <v>93</v>
      </c>
      <c r="B1165" s="95" t="s">
        <v>20</v>
      </c>
      <c r="C1165" s="96" t="s">
        <v>4684</v>
      </c>
      <c r="D1165" s="96" t="s">
        <v>20550</v>
      </c>
      <c r="E1165" s="96" t="s">
        <v>20551</v>
      </c>
      <c r="F1165" s="101" t="s">
        <v>4672</v>
      </c>
      <c r="G1165" s="163" t="s">
        <v>4686</v>
      </c>
      <c r="H1165" s="122">
        <v>43174</v>
      </c>
      <c r="I1165" s="121">
        <v>43174</v>
      </c>
      <c r="J1165" s="121">
        <v>38231</v>
      </c>
      <c r="K1165" s="121">
        <v>27039</v>
      </c>
      <c r="L1165" s="96" t="s">
        <v>4687</v>
      </c>
      <c r="M1165" s="95" t="s">
        <v>341</v>
      </c>
      <c r="N1165" s="164" t="s">
        <v>26</v>
      </c>
      <c r="O1165" s="266" t="s">
        <v>34</v>
      </c>
      <c r="P1165" s="164" t="s">
        <v>467</v>
      </c>
      <c r="Q1165" s="99" t="s">
        <v>4688</v>
      </c>
      <c r="R1165" s="95" t="s">
        <v>1532</v>
      </c>
      <c r="S1165" s="257">
        <f t="shared" si="18"/>
        <v>49218</v>
      </c>
      <c r="T1165" s="241" t="s">
        <v>16869</v>
      </c>
      <c r="U1165" s="241" t="s">
        <v>4136</v>
      </c>
      <c r="V1165" s="305" t="str" cm="1">
        <f t="array" ref="V1165">_xlfn.IFS(C1165="","",COUNTIF(C1165,"ตำแหน่งว่าง*"),"ว่าง",COUNTIF(C1165,"&lt;&gt;ตำแหน่งว่าง*"),"คนครอง")</f>
        <v>คนครอง</v>
      </c>
      <c r="W1165" s="242" cm="1">
        <f t="array" ref="W1165">_xlfn.IFS(COUNTIF(C1165,"*(สบ3)"),32,COUNTIF(C1165,"*(สบ2)"),41,COUNTIF(C1165,"*(สบ1)"),42,COUNTIF(C1165,"ตำแหน่งว่าง*"),42)</f>
        <v>32</v>
      </c>
      <c r="X1165" s="98" t="s">
        <v>4685</v>
      </c>
      <c r="Y1165" s="100" t="s">
        <v>467</v>
      </c>
      <c r="Z1165" s="242">
        <v>1164</v>
      </c>
      <c r="AA1165" s="96"/>
      <c r="AB1165" s="96" t="s">
        <v>24627</v>
      </c>
    </row>
    <row r="1166" spans="1:28" s="53" customFormat="1" ht="22.8" customHeight="1">
      <c r="A1166" s="96" t="s">
        <v>125</v>
      </c>
      <c r="B1166" s="95" t="s">
        <v>20</v>
      </c>
      <c r="C1166" s="96" t="s">
        <v>24361</v>
      </c>
      <c r="D1166" s="96" t="s">
        <v>19638</v>
      </c>
      <c r="E1166" s="96" t="s">
        <v>20552</v>
      </c>
      <c r="F1166" s="101" t="s">
        <v>4672</v>
      </c>
      <c r="G1166" s="163" t="s">
        <v>4690</v>
      </c>
      <c r="H1166" s="121">
        <v>44636</v>
      </c>
      <c r="I1166" s="121">
        <v>44636</v>
      </c>
      <c r="J1166" s="121">
        <v>44636</v>
      </c>
      <c r="K1166" s="121">
        <v>35874</v>
      </c>
      <c r="L1166" s="96" t="s">
        <v>1608</v>
      </c>
      <c r="M1166" s="95" t="s">
        <v>351</v>
      </c>
      <c r="N1166" s="164" t="s">
        <v>26</v>
      </c>
      <c r="O1166" s="266" t="s">
        <v>34</v>
      </c>
      <c r="P1166" s="164" t="s">
        <v>467</v>
      </c>
      <c r="Q1166" s="99" t="s">
        <v>4691</v>
      </c>
      <c r="R1166" s="95" t="s">
        <v>1498</v>
      </c>
      <c r="S1166" s="257">
        <f t="shared" si="18"/>
        <v>57984</v>
      </c>
      <c r="T1166" s="241" t="s">
        <v>16869</v>
      </c>
      <c r="U1166" s="241" t="s">
        <v>4136</v>
      </c>
      <c r="V1166" s="305" t="str" cm="1">
        <f t="array" ref="V1166">_xlfn.IFS(C1166="","",COUNTIF(C1166,"ตำแหน่งว่าง*"),"ว่าง",COUNTIF(C1166,"&lt;&gt;ตำแหน่งว่าง*"),"คนครอง")</f>
        <v>คนครอง</v>
      </c>
      <c r="W1166" s="242" cm="1">
        <f t="array" ref="W1166">_xlfn.IFS(COUNTIF(C1166,"*(สบ3)"),32,COUNTIF(C1166,"*(สบ2)"),41,COUNTIF(C1166,"*(สบ1)"),42,COUNTIF(C1166,"ตำแหน่งว่าง*"),42)</f>
        <v>42</v>
      </c>
      <c r="X1166" s="98" t="s">
        <v>4689</v>
      </c>
      <c r="Y1166" s="100" t="s">
        <v>467</v>
      </c>
      <c r="Z1166" s="242">
        <v>1165</v>
      </c>
      <c r="AA1166" s="96"/>
      <c r="AB1166" s="96" t="s">
        <v>24655</v>
      </c>
    </row>
    <row r="1167" spans="1:28" s="54" customFormat="1" ht="22.8" customHeight="1">
      <c r="A1167" s="96" t="s">
        <v>125</v>
      </c>
      <c r="B1167" s="95" t="s">
        <v>20</v>
      </c>
      <c r="C1167" s="96" t="s">
        <v>24362</v>
      </c>
      <c r="D1167" s="96" t="s">
        <v>20553</v>
      </c>
      <c r="E1167" s="96" t="s">
        <v>20554</v>
      </c>
      <c r="F1167" s="101" t="s">
        <v>4672</v>
      </c>
      <c r="G1167" s="163" t="s">
        <v>4693</v>
      </c>
      <c r="H1167" s="121">
        <v>44636</v>
      </c>
      <c r="I1167" s="121">
        <v>44636</v>
      </c>
      <c r="J1167" s="121">
        <v>44636</v>
      </c>
      <c r="K1167" s="121">
        <v>35367</v>
      </c>
      <c r="L1167" s="96" t="s">
        <v>1608</v>
      </c>
      <c r="M1167" s="95" t="s">
        <v>206</v>
      </c>
      <c r="N1167" s="164" t="s">
        <v>26</v>
      </c>
      <c r="O1167" s="266" t="s">
        <v>34</v>
      </c>
      <c r="P1167" s="164" t="s">
        <v>467</v>
      </c>
      <c r="Q1167" s="99" t="s">
        <v>4694</v>
      </c>
      <c r="R1167" s="95" t="s">
        <v>1498</v>
      </c>
      <c r="S1167" s="257">
        <f t="shared" si="18"/>
        <v>57619</v>
      </c>
      <c r="T1167" s="241" t="s">
        <v>16869</v>
      </c>
      <c r="U1167" s="241" t="s">
        <v>4136</v>
      </c>
      <c r="V1167" s="305" t="str" cm="1">
        <f t="array" ref="V1167">_xlfn.IFS(C1167="","",COUNTIF(C1167,"ตำแหน่งว่าง*"),"ว่าง",COUNTIF(C1167,"&lt;&gt;ตำแหน่งว่าง*"),"คนครอง")</f>
        <v>คนครอง</v>
      </c>
      <c r="W1167" s="242" cm="1">
        <f t="array" ref="W1167">_xlfn.IFS(COUNTIF(C1167,"*(สบ3)"),32,COUNTIF(C1167,"*(สบ2)"),41,COUNTIF(C1167,"*(สบ1)"),42,COUNTIF(C1167,"ตำแหน่งว่าง*"),42)</f>
        <v>42</v>
      </c>
      <c r="X1167" s="98" t="s">
        <v>4692</v>
      </c>
      <c r="Y1167" s="100" t="s">
        <v>467</v>
      </c>
      <c r="Z1167" s="242">
        <v>1166</v>
      </c>
      <c r="AA1167" s="96"/>
      <c r="AB1167" s="96" t="s">
        <v>24655</v>
      </c>
    </row>
    <row r="1168" spans="1:28" s="54" customFormat="1" ht="22.8" customHeight="1">
      <c r="A1168" s="96" t="s">
        <v>125</v>
      </c>
      <c r="B1168" s="95" t="s">
        <v>20</v>
      </c>
      <c r="C1168" s="96" t="s">
        <v>4695</v>
      </c>
      <c r="D1168" s="96" t="s">
        <v>20555</v>
      </c>
      <c r="E1168" s="96" t="s">
        <v>20556</v>
      </c>
      <c r="F1168" s="101" t="s">
        <v>4672</v>
      </c>
      <c r="G1168" s="163" t="s">
        <v>4697</v>
      </c>
      <c r="H1168" s="121">
        <v>44986</v>
      </c>
      <c r="I1168" s="121">
        <v>44986</v>
      </c>
      <c r="J1168" s="121">
        <v>44986</v>
      </c>
      <c r="K1168" s="121">
        <v>33332</v>
      </c>
      <c r="L1168" s="96" t="s">
        <v>1467</v>
      </c>
      <c r="M1168" s="95" t="s">
        <v>341</v>
      </c>
      <c r="N1168" s="164" t="s">
        <v>26</v>
      </c>
      <c r="O1168" s="266" t="s">
        <v>34</v>
      </c>
      <c r="P1168" s="164" t="s">
        <v>467</v>
      </c>
      <c r="Q1168" s="99" t="s">
        <v>4698</v>
      </c>
      <c r="R1168" s="95" t="s">
        <v>1474</v>
      </c>
      <c r="S1168" s="257">
        <f t="shared" si="18"/>
        <v>55427</v>
      </c>
      <c r="T1168" s="241" t="s">
        <v>16869</v>
      </c>
      <c r="U1168" s="241" t="s">
        <v>4136</v>
      </c>
      <c r="V1168" s="305" t="str" cm="1">
        <f t="array" ref="V1168">_xlfn.IFS(C1168="","",COUNTIF(C1168,"ตำแหน่งว่าง*"),"ว่าง",COUNTIF(C1168,"&lt;&gt;ตำแหน่งว่าง*"),"คนครอง")</f>
        <v>คนครอง</v>
      </c>
      <c r="W1168" s="242" cm="1">
        <f t="array" ref="W1168">_xlfn.IFS(COUNTIF(C1168,"*(สบ3)"),32,COUNTIF(C1168,"*(สบ2)"),41,COUNTIF(C1168,"*(สบ1)"),42,COUNTIF(C1168,"ตำแหน่งว่าง*"),42)</f>
        <v>42</v>
      </c>
      <c r="X1168" s="98" t="s">
        <v>4696</v>
      </c>
      <c r="Y1168" s="100" t="s">
        <v>467</v>
      </c>
      <c r="Z1168" s="242">
        <v>1167</v>
      </c>
      <c r="AA1168" s="96"/>
      <c r="AB1168" s="96" t="s">
        <v>24662</v>
      </c>
    </row>
    <row r="1169" spans="1:28" s="53" customFormat="1" ht="22.8" customHeight="1">
      <c r="A1169" s="96" t="s">
        <v>93</v>
      </c>
      <c r="B1169" s="95" t="s">
        <v>20</v>
      </c>
      <c r="C1169" s="96" t="s">
        <v>4699</v>
      </c>
      <c r="D1169" s="96" t="s">
        <v>20557</v>
      </c>
      <c r="E1169" s="96" t="s">
        <v>20558</v>
      </c>
      <c r="F1169" s="101" t="s">
        <v>4672</v>
      </c>
      <c r="G1169" s="163" t="s">
        <v>4701</v>
      </c>
      <c r="H1169" s="121">
        <v>44967</v>
      </c>
      <c r="I1169" s="121">
        <v>44187</v>
      </c>
      <c r="J1169" s="121">
        <v>39345</v>
      </c>
      <c r="K1169" s="121">
        <v>31044</v>
      </c>
      <c r="L1169" s="96" t="s">
        <v>4702</v>
      </c>
      <c r="M1169" s="95" t="s">
        <v>1292</v>
      </c>
      <c r="N1169" s="164" t="s">
        <v>26</v>
      </c>
      <c r="O1169" s="266" t="s">
        <v>34</v>
      </c>
      <c r="P1169" s="164" t="s">
        <v>467</v>
      </c>
      <c r="Q1169" s="99" t="s">
        <v>4703</v>
      </c>
      <c r="R1169" s="95" t="s">
        <v>2700</v>
      </c>
      <c r="S1169" s="257">
        <f t="shared" si="18"/>
        <v>53236</v>
      </c>
      <c r="T1169" s="241" t="s">
        <v>16869</v>
      </c>
      <c r="U1169" s="241" t="s">
        <v>4136</v>
      </c>
      <c r="V1169" s="305" t="str" cm="1">
        <f t="array" ref="V1169">_xlfn.IFS(C1169="","",COUNTIF(C1169,"ตำแหน่งว่าง*"),"ว่าง",COUNTIF(C1169,"&lt;&gt;ตำแหน่งว่าง*"),"คนครอง")</f>
        <v>คนครอง</v>
      </c>
      <c r="W1169" s="242" cm="1">
        <f t="array" ref="W1169">_xlfn.IFS(COUNTIF(C1169,"*(สบ3)"),32,COUNTIF(C1169,"*(สบ2)"),41,COUNTIF(C1169,"*(สบ1)"),42,COUNTIF(C1169,"ตำแหน่งว่าง*"),42)</f>
        <v>32</v>
      </c>
      <c r="X1169" s="98" t="s">
        <v>4700</v>
      </c>
      <c r="Y1169" s="100" t="s">
        <v>467</v>
      </c>
      <c r="Z1169" s="242">
        <v>1168</v>
      </c>
      <c r="AA1169" s="96"/>
      <c r="AB1169" s="96" t="s">
        <v>24638</v>
      </c>
    </row>
    <row r="1170" spans="1:28" s="53" customFormat="1" ht="22.8" customHeight="1">
      <c r="A1170" s="96" t="s">
        <v>93</v>
      </c>
      <c r="B1170" s="95" t="s">
        <v>70</v>
      </c>
      <c r="C1170" s="96" t="s">
        <v>4704</v>
      </c>
      <c r="D1170" s="96" t="s">
        <v>19143</v>
      </c>
      <c r="E1170" s="96" t="s">
        <v>20559</v>
      </c>
      <c r="F1170" s="101" t="s">
        <v>4705</v>
      </c>
      <c r="G1170" s="163" t="s">
        <v>4707</v>
      </c>
      <c r="H1170" s="121">
        <v>42506</v>
      </c>
      <c r="I1170" s="121">
        <v>42506</v>
      </c>
      <c r="J1170" s="121">
        <v>39517</v>
      </c>
      <c r="K1170" s="121">
        <v>27030</v>
      </c>
      <c r="L1170" s="96" t="s">
        <v>4708</v>
      </c>
      <c r="M1170" s="95" t="s">
        <v>341</v>
      </c>
      <c r="N1170" s="164" t="s">
        <v>26</v>
      </c>
      <c r="O1170" s="266" t="s">
        <v>451</v>
      </c>
      <c r="P1170" s="164" t="s">
        <v>451</v>
      </c>
      <c r="Q1170" s="99" t="s">
        <v>4709</v>
      </c>
      <c r="R1170" s="95" t="s">
        <v>2186</v>
      </c>
      <c r="S1170" s="257">
        <f t="shared" si="18"/>
        <v>49218</v>
      </c>
      <c r="T1170" s="241" t="s">
        <v>16869</v>
      </c>
      <c r="U1170" s="241" t="s">
        <v>4136</v>
      </c>
      <c r="V1170" s="305" t="str" cm="1">
        <f t="array" ref="V1170">_xlfn.IFS(C1170="","",COUNTIF(C1170,"ตำแหน่งว่าง*"),"ว่าง",COUNTIF(C1170,"&lt;&gt;ตำแหน่งว่าง*"),"คนครอง")</f>
        <v>คนครอง</v>
      </c>
      <c r="W1170" s="242">
        <v>41</v>
      </c>
      <c r="X1170" s="98" t="s">
        <v>4706</v>
      </c>
      <c r="Y1170" s="100" t="s">
        <v>451</v>
      </c>
      <c r="Z1170" s="242">
        <v>1169</v>
      </c>
      <c r="AA1170" s="96" t="s">
        <v>24753</v>
      </c>
      <c r="AB1170" s="96" t="s">
        <v>24647</v>
      </c>
    </row>
    <row r="1171" spans="1:28" s="53" customFormat="1" ht="22.8" customHeight="1">
      <c r="A1171" s="96" t="s">
        <v>154</v>
      </c>
      <c r="B1171" s="95" t="s">
        <v>70</v>
      </c>
      <c r="C1171" s="96" t="s">
        <v>4710</v>
      </c>
      <c r="D1171" s="96" t="s">
        <v>20560</v>
      </c>
      <c r="E1171" s="96" t="s">
        <v>20561</v>
      </c>
      <c r="F1171" s="101" t="s">
        <v>4711</v>
      </c>
      <c r="G1171" s="163" t="s">
        <v>4713</v>
      </c>
      <c r="H1171" s="121">
        <v>42604</v>
      </c>
      <c r="I1171" s="121">
        <v>41045</v>
      </c>
      <c r="J1171" s="121">
        <v>41045</v>
      </c>
      <c r="K1171" s="121">
        <v>29926</v>
      </c>
      <c r="L1171" s="96" t="s">
        <v>4714</v>
      </c>
      <c r="M1171" s="95" t="s">
        <v>341</v>
      </c>
      <c r="N1171" s="164" t="s">
        <v>26</v>
      </c>
      <c r="O1171" s="266" t="s">
        <v>451</v>
      </c>
      <c r="P1171" s="164" t="s">
        <v>451</v>
      </c>
      <c r="Q1171" s="99" t="s">
        <v>4715</v>
      </c>
      <c r="R1171" s="95" t="s">
        <v>1023</v>
      </c>
      <c r="S1171" s="257">
        <f t="shared" si="18"/>
        <v>52140</v>
      </c>
      <c r="T1171" s="241" t="s">
        <v>16869</v>
      </c>
      <c r="U1171" s="241" t="s">
        <v>4136</v>
      </c>
      <c r="V1171" s="305" t="str" cm="1">
        <f t="array" ref="V1171">_xlfn.IFS(C1171="","",COUNTIF(C1171,"ตำแหน่งว่าง*"),"ว่าง",COUNTIF(C1171,"&lt;&gt;ตำแหน่งว่าง*"),"คนครอง")</f>
        <v>คนครอง</v>
      </c>
      <c r="W1171" s="242">
        <v>42</v>
      </c>
      <c r="X1171" s="98" t="s">
        <v>4712</v>
      </c>
      <c r="Y1171" s="100" t="s">
        <v>451</v>
      </c>
      <c r="Z1171" s="242">
        <v>1170</v>
      </c>
      <c r="AA1171" s="96" t="s">
        <v>24757</v>
      </c>
      <c r="AB1171" s="96" t="s">
        <v>24647</v>
      </c>
    </row>
    <row r="1172" spans="1:28" s="53" customFormat="1" ht="22.8" customHeight="1">
      <c r="A1172" s="96" t="s">
        <v>154</v>
      </c>
      <c r="B1172" s="95" t="s">
        <v>20</v>
      </c>
      <c r="C1172" s="96" t="s">
        <v>4716</v>
      </c>
      <c r="D1172" s="96" t="s">
        <v>20562</v>
      </c>
      <c r="E1172" s="96" t="s">
        <v>20563</v>
      </c>
      <c r="F1172" s="101" t="s">
        <v>4711</v>
      </c>
      <c r="G1172" s="163" t="s">
        <v>4718</v>
      </c>
      <c r="H1172" s="121">
        <v>42604</v>
      </c>
      <c r="I1172" s="121">
        <v>41533</v>
      </c>
      <c r="J1172" s="121">
        <v>41533</v>
      </c>
      <c r="K1172" s="121">
        <v>30350</v>
      </c>
      <c r="L1172" s="96" t="s">
        <v>18271</v>
      </c>
      <c r="M1172" s="95" t="s">
        <v>341</v>
      </c>
      <c r="N1172" s="164" t="s">
        <v>26</v>
      </c>
      <c r="O1172" s="266" t="s">
        <v>451</v>
      </c>
      <c r="P1172" s="164" t="s">
        <v>451</v>
      </c>
      <c r="Q1172" s="99" t="s">
        <v>4719</v>
      </c>
      <c r="R1172" s="95" t="s">
        <v>1023</v>
      </c>
      <c r="S1172" s="257">
        <f t="shared" si="18"/>
        <v>52505</v>
      </c>
      <c r="T1172" s="241" t="s">
        <v>16869</v>
      </c>
      <c r="U1172" s="241" t="s">
        <v>4136</v>
      </c>
      <c r="V1172" s="305" t="str" cm="1">
        <f t="array" ref="V1172">_xlfn.IFS(C1172="","",COUNTIF(C1172,"ตำแหน่งว่าง*"),"ว่าง",COUNTIF(C1172,"&lt;&gt;ตำแหน่งว่าง*"),"คนครอง")</f>
        <v>คนครอง</v>
      </c>
      <c r="W1172" s="242">
        <v>42</v>
      </c>
      <c r="X1172" s="98" t="s">
        <v>4717</v>
      </c>
      <c r="Y1172" s="100" t="s">
        <v>451</v>
      </c>
      <c r="Z1172" s="242">
        <v>1171</v>
      </c>
      <c r="AA1172" s="96" t="s">
        <v>24758</v>
      </c>
      <c r="AB1172" s="96" t="s">
        <v>24647</v>
      </c>
    </row>
    <row r="1173" spans="1:28" s="53" customFormat="1" ht="22.8" customHeight="1">
      <c r="A1173" s="96" t="s">
        <v>69</v>
      </c>
      <c r="B1173" s="95" t="s">
        <v>20</v>
      </c>
      <c r="C1173" s="96" t="s">
        <v>4494</v>
      </c>
      <c r="D1173" s="96" t="s">
        <v>19634</v>
      </c>
      <c r="E1173" s="96" t="s">
        <v>20564</v>
      </c>
      <c r="F1173" s="101" t="s">
        <v>17003</v>
      </c>
      <c r="G1173" s="163" t="s">
        <v>4496</v>
      </c>
      <c r="H1173" s="121">
        <v>44958</v>
      </c>
      <c r="I1173" s="121">
        <v>42506</v>
      </c>
      <c r="J1173" s="121">
        <v>34228</v>
      </c>
      <c r="K1173" s="121">
        <v>24392</v>
      </c>
      <c r="L1173" s="103" t="s">
        <v>4497</v>
      </c>
      <c r="M1173" s="99" t="s">
        <v>149</v>
      </c>
      <c r="N1173" s="164" t="s">
        <v>26</v>
      </c>
      <c r="O1173" s="266" t="s">
        <v>34</v>
      </c>
      <c r="P1173" s="164" t="s">
        <v>1363</v>
      </c>
      <c r="Q1173" s="99" t="s">
        <v>4498</v>
      </c>
      <c r="R1173" s="95" t="s">
        <v>590</v>
      </c>
      <c r="S1173" s="257">
        <f t="shared" si="18"/>
        <v>46661</v>
      </c>
      <c r="T1173" s="241" t="s">
        <v>16865</v>
      </c>
      <c r="U1173" s="241" t="s">
        <v>4136</v>
      </c>
      <c r="V1173" s="305" t="str" cm="1">
        <f t="array" ref="V1173">_xlfn.IFS(C1173="","",COUNTIF(C1173,"ตำแหน่งว่าง*"),"ว่าง",COUNTIF(C1173,"&lt;&gt;ตำแหน่งว่าง*"),"คนครอง")</f>
        <v>คนครอง</v>
      </c>
      <c r="W1173" s="245">
        <v>31</v>
      </c>
      <c r="X1173" s="98" t="s">
        <v>4495</v>
      </c>
      <c r="Y1173" s="100" t="s">
        <v>1363</v>
      </c>
      <c r="Z1173" s="242">
        <v>1172</v>
      </c>
      <c r="AA1173" s="96" t="s">
        <v>24779</v>
      </c>
      <c r="AB1173" s="96" t="s">
        <v>24707</v>
      </c>
    </row>
    <row r="1174" spans="1:28" s="53" customFormat="1" ht="22.8" customHeight="1">
      <c r="A1174" s="96" t="s">
        <v>93</v>
      </c>
      <c r="B1174" s="95" t="s">
        <v>70</v>
      </c>
      <c r="C1174" s="96" t="s">
        <v>6017</v>
      </c>
      <c r="D1174" s="96" t="s">
        <v>21131</v>
      </c>
      <c r="E1174" s="96" t="s">
        <v>21132</v>
      </c>
      <c r="F1174" s="101" t="s">
        <v>4500</v>
      </c>
      <c r="G1174" s="163" t="s">
        <v>4502</v>
      </c>
      <c r="H1174" s="121">
        <v>45719</v>
      </c>
      <c r="I1174" s="121">
        <v>44187</v>
      </c>
      <c r="J1174" s="121">
        <v>41645</v>
      </c>
      <c r="K1174" s="121">
        <v>32801</v>
      </c>
      <c r="L1174" s="96" t="s">
        <v>18395</v>
      </c>
      <c r="M1174" s="95" t="s">
        <v>206</v>
      </c>
      <c r="N1174" s="164" t="s">
        <v>26</v>
      </c>
      <c r="O1174" s="266" t="s">
        <v>34</v>
      </c>
      <c r="P1174" s="164" t="s">
        <v>467</v>
      </c>
      <c r="Q1174" s="99" t="s">
        <v>6020</v>
      </c>
      <c r="R1174" s="95" t="s">
        <v>24249</v>
      </c>
      <c r="S1174" s="257">
        <f t="shared" si="18"/>
        <v>55062</v>
      </c>
      <c r="T1174" s="241" t="s">
        <v>16865</v>
      </c>
      <c r="U1174" s="241" t="s">
        <v>4136</v>
      </c>
      <c r="V1174" s="305" t="str" cm="1">
        <f t="array" ref="V1174">_xlfn.IFS(C1174="","",COUNTIF(C1174,"ตำแหน่งว่าง*"),"ว่าง",COUNTIF(C1174,"&lt;&gt;ตำแหน่งว่าง*"),"คนครอง")</f>
        <v>คนครอง</v>
      </c>
      <c r="W1174" s="242" cm="1">
        <f t="array" ref="W1174">_xlfn.IFS(COUNTIF(C1174,"*(สบ3)"),32,COUNTIF(C1174,"*(สบ2)"),41,COUNTIF(C1174,"*(สบ1)"),42,COUNTIF(C1174,"ตำแหน่งว่าง*"),42)</f>
        <v>41</v>
      </c>
      <c r="X1174" s="98" t="s">
        <v>4501</v>
      </c>
      <c r="Y1174" s="100" t="s">
        <v>467</v>
      </c>
      <c r="Z1174" s="242">
        <v>1173</v>
      </c>
      <c r="AA1174" s="96"/>
      <c r="AB1174" s="96" t="s">
        <v>24639</v>
      </c>
    </row>
    <row r="1175" spans="1:28" s="53" customFormat="1" ht="22.8" customHeight="1">
      <c r="A1175" s="96" t="s">
        <v>93</v>
      </c>
      <c r="B1175" s="95" t="s">
        <v>70</v>
      </c>
      <c r="C1175" s="96" t="s">
        <v>4504</v>
      </c>
      <c r="D1175" s="96" t="s">
        <v>20565</v>
      </c>
      <c r="E1175" s="96" t="s">
        <v>20566</v>
      </c>
      <c r="F1175" s="101" t="s">
        <v>4500</v>
      </c>
      <c r="G1175" s="163" t="s">
        <v>4506</v>
      </c>
      <c r="H1175" s="121">
        <v>42506</v>
      </c>
      <c r="I1175" s="121">
        <v>42019</v>
      </c>
      <c r="J1175" s="121">
        <v>37956</v>
      </c>
      <c r="K1175" s="121">
        <v>28198</v>
      </c>
      <c r="L1175" s="96" t="s">
        <v>17004</v>
      </c>
      <c r="M1175" s="95" t="s">
        <v>149</v>
      </c>
      <c r="N1175" s="164" t="s">
        <v>26</v>
      </c>
      <c r="O1175" s="266" t="s">
        <v>34</v>
      </c>
      <c r="P1175" s="164" t="s">
        <v>467</v>
      </c>
      <c r="Q1175" s="99" t="s">
        <v>4507</v>
      </c>
      <c r="R1175" s="95" t="s">
        <v>2457</v>
      </c>
      <c r="S1175" s="257">
        <f t="shared" si="18"/>
        <v>50314</v>
      </c>
      <c r="T1175" s="241" t="s">
        <v>16865</v>
      </c>
      <c r="U1175" s="241" t="s">
        <v>4136</v>
      </c>
      <c r="V1175" s="305" t="str" cm="1">
        <f t="array" ref="V1175">_xlfn.IFS(C1175="","",COUNTIF(C1175,"ตำแหน่งว่าง*"),"ว่าง",COUNTIF(C1175,"&lt;&gt;ตำแหน่งว่าง*"),"คนครอง")</f>
        <v>คนครอง</v>
      </c>
      <c r="W1175" s="242" cm="1">
        <f t="array" ref="W1175">_xlfn.IFS(COUNTIF(C1175,"*(สบ3)"),32,COUNTIF(C1175,"*(สบ2)"),41,COUNTIF(C1175,"*(สบ1)"),42,COUNTIF(C1175,"ตำแหน่งว่าง*"),42)</f>
        <v>32</v>
      </c>
      <c r="X1175" s="98" t="s">
        <v>4505</v>
      </c>
      <c r="Y1175" s="100" t="s">
        <v>467</v>
      </c>
      <c r="Z1175" s="242">
        <v>1174</v>
      </c>
      <c r="AA1175" s="96"/>
      <c r="AB1175" s="96" t="s">
        <v>24626</v>
      </c>
    </row>
    <row r="1176" spans="1:28" s="53" customFormat="1" ht="22.8" customHeight="1">
      <c r="A1176" s="96" t="s">
        <v>154</v>
      </c>
      <c r="B1176" s="95" t="s">
        <v>70</v>
      </c>
      <c r="C1176" s="96" t="s">
        <v>17589</v>
      </c>
      <c r="D1176" s="96" t="s">
        <v>20567</v>
      </c>
      <c r="E1176" s="96" t="s">
        <v>20568</v>
      </c>
      <c r="F1176" s="101" t="s">
        <v>4500</v>
      </c>
      <c r="G1176" s="163" t="s">
        <v>4509</v>
      </c>
      <c r="H1176" s="121">
        <v>43868</v>
      </c>
      <c r="I1176" s="121">
        <v>43868</v>
      </c>
      <c r="J1176" s="121">
        <v>43868</v>
      </c>
      <c r="K1176" s="121">
        <v>34367</v>
      </c>
      <c r="L1176" s="96" t="s">
        <v>24979</v>
      </c>
      <c r="M1176" s="95" t="s">
        <v>149</v>
      </c>
      <c r="N1176" s="164" t="s">
        <v>26</v>
      </c>
      <c r="O1176" s="266" t="s">
        <v>34</v>
      </c>
      <c r="P1176" s="164" t="s">
        <v>467</v>
      </c>
      <c r="Q1176" s="99" t="s">
        <v>4510</v>
      </c>
      <c r="R1176" s="95" t="s">
        <v>1502</v>
      </c>
      <c r="S1176" s="257">
        <f t="shared" si="18"/>
        <v>56523</v>
      </c>
      <c r="T1176" s="241" t="s">
        <v>16865</v>
      </c>
      <c r="U1176" s="241" t="s">
        <v>4136</v>
      </c>
      <c r="V1176" s="305" t="str" cm="1">
        <f t="array" ref="V1176">_xlfn.IFS(C1176="","",COUNTIF(C1176,"ตำแหน่งว่าง*"),"ว่าง",COUNTIF(C1176,"&lt;&gt;ตำแหน่งว่าง*"),"คนครอง")</f>
        <v>คนครอง</v>
      </c>
      <c r="W1176" s="242" cm="1">
        <f t="array" ref="W1176">_xlfn.IFS(COUNTIF(C1176,"*(สบ3)"),32,COUNTIF(C1176,"*(สบ2)"),41,COUNTIF(C1176,"*(สบ1)"),42,COUNTIF(C1176,"ตำแหน่งว่าง*"),42)</f>
        <v>42</v>
      </c>
      <c r="X1176" s="98" t="s">
        <v>4508</v>
      </c>
      <c r="Y1176" s="100" t="s">
        <v>467</v>
      </c>
      <c r="Z1176" s="242">
        <v>1175</v>
      </c>
      <c r="AA1176" s="96"/>
      <c r="AB1176" s="96" t="s">
        <v>24654</v>
      </c>
    </row>
    <row r="1177" spans="1:28" s="53" customFormat="1" ht="22.8" customHeight="1">
      <c r="A1177" s="96" t="s">
        <v>104</v>
      </c>
      <c r="B1177" s="95" t="s">
        <v>20</v>
      </c>
      <c r="C1177" s="96" t="s">
        <v>24302</v>
      </c>
      <c r="D1177" s="96" t="s">
        <v>20569</v>
      </c>
      <c r="E1177" s="96" t="s">
        <v>20570</v>
      </c>
      <c r="F1177" s="101" t="s">
        <v>4500</v>
      </c>
      <c r="G1177" s="163" t="s">
        <v>4512</v>
      </c>
      <c r="H1177" s="121">
        <v>45719</v>
      </c>
      <c r="I1177" s="121">
        <v>45719</v>
      </c>
      <c r="J1177" s="121">
        <v>43132</v>
      </c>
      <c r="K1177" s="121">
        <v>34290</v>
      </c>
      <c r="L1177" s="96" t="s">
        <v>18272</v>
      </c>
      <c r="M1177" s="95" t="s">
        <v>206</v>
      </c>
      <c r="N1177" s="164" t="s">
        <v>26</v>
      </c>
      <c r="O1177" s="266" t="s">
        <v>34</v>
      </c>
      <c r="P1177" s="164" t="s">
        <v>467</v>
      </c>
      <c r="Q1177" s="99" t="s">
        <v>4513</v>
      </c>
      <c r="R1177" s="95" t="s">
        <v>24252</v>
      </c>
      <c r="S1177" s="257">
        <f t="shared" si="18"/>
        <v>56523</v>
      </c>
      <c r="T1177" s="241" t="s">
        <v>16865</v>
      </c>
      <c r="U1177" s="241" t="s">
        <v>4136</v>
      </c>
      <c r="V1177" s="305" t="str" cm="1">
        <f t="array" ref="V1177">_xlfn.IFS(C1177="","",COUNTIF(C1177,"ตำแหน่งว่าง*"),"ว่าง",COUNTIF(C1177,"&lt;&gt;ตำแหน่งว่าง*"),"คนครอง")</f>
        <v>คนครอง</v>
      </c>
      <c r="W1177" s="242" cm="1">
        <f t="array" ref="W1177">_xlfn.IFS(COUNTIF(C1177,"*(สบ3)"),32,COUNTIF(C1177,"*(สบ2)"),41,COUNTIF(C1177,"*(สบ1)"),42,COUNTIF(C1177,"ตำแหน่งว่าง*"),42)</f>
        <v>41</v>
      </c>
      <c r="X1177" s="98" t="s">
        <v>4511</v>
      </c>
      <c r="Y1177" s="100" t="s">
        <v>467</v>
      </c>
      <c r="Z1177" s="242">
        <v>1176</v>
      </c>
      <c r="AA1177" s="96"/>
      <c r="AB1177" s="96" t="s">
        <v>24640</v>
      </c>
    </row>
    <row r="1178" spans="1:28" s="53" customFormat="1" ht="22.8" customHeight="1">
      <c r="A1178" s="96" t="s">
        <v>125</v>
      </c>
      <c r="B1178" s="95" t="s">
        <v>20</v>
      </c>
      <c r="C1178" s="96" t="s">
        <v>17590</v>
      </c>
      <c r="D1178" s="96" t="s">
        <v>20571</v>
      </c>
      <c r="E1178" s="96" t="s">
        <v>20572</v>
      </c>
      <c r="F1178" s="101" t="s">
        <v>4500</v>
      </c>
      <c r="G1178" s="163" t="s">
        <v>4515</v>
      </c>
      <c r="H1178" s="121">
        <v>44636</v>
      </c>
      <c r="I1178" s="121">
        <v>44636</v>
      </c>
      <c r="J1178" s="121">
        <v>44636</v>
      </c>
      <c r="K1178" s="121">
        <v>34515</v>
      </c>
      <c r="L1178" s="96" t="s">
        <v>1467</v>
      </c>
      <c r="M1178" s="95" t="s">
        <v>206</v>
      </c>
      <c r="N1178" s="164" t="s">
        <v>26</v>
      </c>
      <c r="O1178" s="266" t="s">
        <v>34</v>
      </c>
      <c r="P1178" s="164" t="s">
        <v>467</v>
      </c>
      <c r="Q1178" s="99" t="s">
        <v>4516</v>
      </c>
      <c r="R1178" s="95" t="s">
        <v>1498</v>
      </c>
      <c r="S1178" s="257">
        <f t="shared" si="18"/>
        <v>56523</v>
      </c>
      <c r="T1178" s="241" t="s">
        <v>16865</v>
      </c>
      <c r="U1178" s="241" t="s">
        <v>4136</v>
      </c>
      <c r="V1178" s="305" t="str" cm="1">
        <f t="array" ref="V1178">_xlfn.IFS(C1178="","",COUNTIF(C1178,"ตำแหน่งว่าง*"),"ว่าง",COUNTIF(C1178,"&lt;&gt;ตำแหน่งว่าง*"),"คนครอง")</f>
        <v>คนครอง</v>
      </c>
      <c r="W1178" s="242" cm="1">
        <f t="array" ref="W1178">_xlfn.IFS(COUNTIF(C1178,"*(สบ3)"),32,COUNTIF(C1178,"*(สบ2)"),41,COUNTIF(C1178,"*(สบ1)"),42,COUNTIF(C1178,"ตำแหน่งว่าง*"),42)</f>
        <v>42</v>
      </c>
      <c r="X1178" s="98" t="s">
        <v>4514</v>
      </c>
      <c r="Y1178" s="100" t="s">
        <v>467</v>
      </c>
      <c r="Z1178" s="242">
        <v>1177</v>
      </c>
      <c r="AA1178" s="96"/>
      <c r="AB1178" s="96" t="s">
        <v>24655</v>
      </c>
    </row>
    <row r="1179" spans="1:28" s="53" customFormat="1" ht="22.8" customHeight="1">
      <c r="A1179" s="96" t="s">
        <v>125</v>
      </c>
      <c r="B1179" s="95" t="s">
        <v>20</v>
      </c>
      <c r="C1179" s="96" t="s">
        <v>17591</v>
      </c>
      <c r="D1179" s="96" t="s">
        <v>20573</v>
      </c>
      <c r="E1179" s="96" t="s">
        <v>20574</v>
      </c>
      <c r="F1179" s="101" t="s">
        <v>4500</v>
      </c>
      <c r="G1179" s="163" t="s">
        <v>4518</v>
      </c>
      <c r="H1179" s="121">
        <v>44636</v>
      </c>
      <c r="I1179" s="121">
        <v>44636</v>
      </c>
      <c r="J1179" s="121">
        <v>44636</v>
      </c>
      <c r="K1179" s="121">
        <v>33254</v>
      </c>
      <c r="L1179" s="96" t="s">
        <v>1467</v>
      </c>
      <c r="M1179" s="95" t="s">
        <v>3201</v>
      </c>
      <c r="N1179" s="164" t="s">
        <v>26</v>
      </c>
      <c r="O1179" s="266" t="s">
        <v>34</v>
      </c>
      <c r="P1179" s="164" t="s">
        <v>467</v>
      </c>
      <c r="Q1179" s="99" t="s">
        <v>4519</v>
      </c>
      <c r="R1179" s="95" t="s">
        <v>1640</v>
      </c>
      <c r="S1179" s="257">
        <f t="shared" si="18"/>
        <v>55427</v>
      </c>
      <c r="T1179" s="241" t="s">
        <v>16865</v>
      </c>
      <c r="U1179" s="241" t="s">
        <v>4136</v>
      </c>
      <c r="V1179" s="305" t="str" cm="1">
        <f t="array" ref="V1179">_xlfn.IFS(C1179="","",COUNTIF(C1179,"ตำแหน่งว่าง*"),"ว่าง",COUNTIF(C1179,"&lt;&gt;ตำแหน่งว่าง*"),"คนครอง")</f>
        <v>คนครอง</v>
      </c>
      <c r="W1179" s="242" cm="1">
        <f t="array" ref="W1179">_xlfn.IFS(COUNTIF(C1179,"*(สบ3)"),32,COUNTIF(C1179,"*(สบ2)"),41,COUNTIF(C1179,"*(สบ1)"),42,COUNTIF(C1179,"ตำแหน่งว่าง*"),42)</f>
        <v>42</v>
      </c>
      <c r="X1179" s="98" t="s">
        <v>4517</v>
      </c>
      <c r="Y1179" s="100" t="s">
        <v>467</v>
      </c>
      <c r="Z1179" s="242">
        <v>1178</v>
      </c>
      <c r="AA1179" s="96"/>
      <c r="AB1179" s="96" t="s">
        <v>24655</v>
      </c>
    </row>
    <row r="1180" spans="1:28" s="54" customFormat="1" ht="22.8" customHeight="1">
      <c r="A1180" s="96"/>
      <c r="B1180" s="95"/>
      <c r="C1180" s="95" t="s">
        <v>60</v>
      </c>
      <c r="D1180" s="96"/>
      <c r="E1180" s="96"/>
      <c r="F1180" s="101" t="s">
        <v>4500</v>
      </c>
      <c r="G1180" s="163" t="s">
        <v>4521</v>
      </c>
      <c r="H1180" s="121" t="s">
        <v>63</v>
      </c>
      <c r="I1180" s="121" t="s">
        <v>63</v>
      </c>
      <c r="J1180" s="121" t="s">
        <v>63</v>
      </c>
      <c r="K1180" s="121" t="s">
        <v>63</v>
      </c>
      <c r="L1180" s="96"/>
      <c r="M1180" s="95"/>
      <c r="N1180" s="164" t="s">
        <v>26</v>
      </c>
      <c r="O1180" s="266" t="s">
        <v>34</v>
      </c>
      <c r="P1180" s="164" t="s">
        <v>467</v>
      </c>
      <c r="Q1180" s="99"/>
      <c r="R1180" s="95"/>
      <c r="S1180" s="257" t="str">
        <f t="shared" si="18"/>
        <v/>
      </c>
      <c r="T1180" s="241" t="s">
        <v>16865</v>
      </c>
      <c r="U1180" s="241" t="s">
        <v>4136</v>
      </c>
      <c r="V1180" s="305" t="str" cm="1">
        <f t="array" ref="V1180">_xlfn.IFS(C1180="","",COUNTIF(C1180,"ตำแหน่งว่าง*"),"ว่าง",COUNTIF(C1180,"&lt;&gt;ตำแหน่งว่าง*"),"คนครอง")</f>
        <v>ว่าง</v>
      </c>
      <c r="W1180" s="242" cm="1">
        <f t="array" ref="W1180">_xlfn.IFS(COUNTIF(C1180,"*(สบ3)"),32,COUNTIF(C1180,"*(สบ2)"),41,COUNTIF(C1180,"*(สบ1)"),42,COUNTIF(C1180,"ตำแหน่งว่าง*"),42)</f>
        <v>42</v>
      </c>
      <c r="X1180" s="98" t="s">
        <v>4520</v>
      </c>
      <c r="Y1180" s="100" t="s">
        <v>467</v>
      </c>
      <c r="Z1180" s="242">
        <v>1179</v>
      </c>
      <c r="AA1180" s="96"/>
      <c r="AB1180" s="96"/>
    </row>
    <row r="1181" spans="1:28" s="53" customFormat="1" ht="22.8" customHeight="1">
      <c r="A1181" s="96" t="s">
        <v>125</v>
      </c>
      <c r="B1181" s="95" t="s">
        <v>20</v>
      </c>
      <c r="C1181" s="96" t="s">
        <v>4522</v>
      </c>
      <c r="D1181" s="96" t="s">
        <v>20575</v>
      </c>
      <c r="E1181" s="96" t="s">
        <v>20576</v>
      </c>
      <c r="F1181" s="101" t="s">
        <v>4500</v>
      </c>
      <c r="G1181" s="163" t="s">
        <v>4524</v>
      </c>
      <c r="H1181" s="121">
        <v>44986</v>
      </c>
      <c r="I1181" s="121">
        <v>44986</v>
      </c>
      <c r="J1181" s="121">
        <v>44986</v>
      </c>
      <c r="K1181" s="121">
        <v>34326</v>
      </c>
      <c r="L1181" s="96" t="s">
        <v>1467</v>
      </c>
      <c r="M1181" s="95" t="s">
        <v>206</v>
      </c>
      <c r="N1181" s="164" t="s">
        <v>26</v>
      </c>
      <c r="O1181" s="266" t="s">
        <v>34</v>
      </c>
      <c r="P1181" s="164" t="s">
        <v>467</v>
      </c>
      <c r="Q1181" s="99" t="s">
        <v>4525</v>
      </c>
      <c r="R1181" s="95" t="s">
        <v>1474</v>
      </c>
      <c r="S1181" s="257">
        <f t="shared" si="18"/>
        <v>56523</v>
      </c>
      <c r="T1181" s="241" t="s">
        <v>16865</v>
      </c>
      <c r="U1181" s="241" t="s">
        <v>4136</v>
      </c>
      <c r="V1181" s="305" t="str" cm="1">
        <f t="array" ref="V1181">_xlfn.IFS(C1181="","",COUNTIF(C1181,"ตำแหน่งว่าง*"),"ว่าง",COUNTIF(C1181,"&lt;&gt;ตำแหน่งว่าง*"),"คนครอง")</f>
        <v>คนครอง</v>
      </c>
      <c r="W1181" s="242" cm="1">
        <f t="array" ref="W1181">_xlfn.IFS(COUNTIF(C1181,"*(สบ3)"),32,COUNTIF(C1181,"*(สบ2)"),41,COUNTIF(C1181,"*(สบ1)"),42,COUNTIF(C1181,"ตำแหน่งว่าง*"),42)</f>
        <v>42</v>
      </c>
      <c r="X1181" s="98" t="s">
        <v>4523</v>
      </c>
      <c r="Y1181" s="100" t="s">
        <v>467</v>
      </c>
      <c r="Z1181" s="242">
        <v>1180</v>
      </c>
      <c r="AA1181" s="96"/>
      <c r="AB1181" s="96" t="s">
        <v>24662</v>
      </c>
    </row>
    <row r="1182" spans="1:28" s="53" customFormat="1" ht="22.8" customHeight="1">
      <c r="A1182" s="96" t="s">
        <v>104</v>
      </c>
      <c r="B1182" s="95" t="s">
        <v>70</v>
      </c>
      <c r="C1182" s="96" t="s">
        <v>4192</v>
      </c>
      <c r="D1182" s="96" t="s">
        <v>20412</v>
      </c>
      <c r="E1182" s="96" t="s">
        <v>20413</v>
      </c>
      <c r="F1182" s="101" t="s">
        <v>4526</v>
      </c>
      <c r="G1182" s="163" t="s">
        <v>4528</v>
      </c>
      <c r="H1182" s="121">
        <v>45719</v>
      </c>
      <c r="I1182" s="121">
        <v>45719</v>
      </c>
      <c r="J1182" s="121">
        <v>41533</v>
      </c>
      <c r="K1182" s="121">
        <v>30804</v>
      </c>
      <c r="L1182" s="96" t="s">
        <v>4195</v>
      </c>
      <c r="M1182" s="95" t="s">
        <v>149</v>
      </c>
      <c r="N1182" s="164" t="s">
        <v>26</v>
      </c>
      <c r="O1182" s="266" t="s">
        <v>451</v>
      </c>
      <c r="P1182" s="164" t="s">
        <v>451</v>
      </c>
      <c r="Q1182" s="99" t="s">
        <v>4196</v>
      </c>
      <c r="R1182" s="95" t="s">
        <v>24247</v>
      </c>
      <c r="S1182" s="257">
        <f t="shared" si="18"/>
        <v>52871</v>
      </c>
      <c r="T1182" s="241" t="s">
        <v>16865</v>
      </c>
      <c r="U1182" s="241" t="s">
        <v>4136</v>
      </c>
      <c r="V1182" s="305" t="str" cm="1">
        <f t="array" ref="V1182">_xlfn.IFS(C1182="","",COUNTIF(C1182,"ตำแหน่งว่าง*"),"ว่าง",COUNTIF(C1182,"&lt;&gt;ตำแหน่งว่าง*"),"คนครอง")</f>
        <v>คนครอง</v>
      </c>
      <c r="W1182" s="242">
        <v>41</v>
      </c>
      <c r="X1182" s="98" t="s">
        <v>4527</v>
      </c>
      <c r="Y1182" s="100" t="s">
        <v>451</v>
      </c>
      <c r="Z1182" s="242">
        <v>1181</v>
      </c>
      <c r="AA1182" s="96" t="s">
        <v>24758</v>
      </c>
      <c r="AB1182" s="96" t="s">
        <v>24647</v>
      </c>
    </row>
    <row r="1183" spans="1:28" s="53" customFormat="1" ht="22.8" customHeight="1">
      <c r="A1183" s="96" t="s">
        <v>154</v>
      </c>
      <c r="B1183" s="95" t="s">
        <v>20</v>
      </c>
      <c r="C1183" s="96" t="s">
        <v>4531</v>
      </c>
      <c r="D1183" s="96" t="s">
        <v>20579</v>
      </c>
      <c r="E1183" s="96" t="s">
        <v>20580</v>
      </c>
      <c r="F1183" s="101" t="s">
        <v>4532</v>
      </c>
      <c r="G1183" s="163" t="s">
        <v>4534</v>
      </c>
      <c r="H1183" s="121">
        <v>44243</v>
      </c>
      <c r="I1183" s="121">
        <v>41533</v>
      </c>
      <c r="J1183" s="121">
        <v>41533</v>
      </c>
      <c r="K1183" s="121">
        <v>30372</v>
      </c>
      <c r="L1183" s="96" t="s">
        <v>18273</v>
      </c>
      <c r="M1183" s="95" t="s">
        <v>149</v>
      </c>
      <c r="N1183" s="164" t="s">
        <v>26</v>
      </c>
      <c r="O1183" s="266" t="s">
        <v>451</v>
      </c>
      <c r="P1183" s="164" t="s">
        <v>451</v>
      </c>
      <c r="Q1183" s="99" t="s">
        <v>4536</v>
      </c>
      <c r="R1183" s="95" t="s">
        <v>279</v>
      </c>
      <c r="S1183" s="257">
        <f t="shared" si="18"/>
        <v>52505</v>
      </c>
      <c r="T1183" s="241" t="s">
        <v>16865</v>
      </c>
      <c r="U1183" s="241" t="s">
        <v>4136</v>
      </c>
      <c r="V1183" s="305" t="str" cm="1">
        <f t="array" ref="V1183">_xlfn.IFS(C1183="","",COUNTIF(C1183,"ตำแหน่งว่าง*"),"ว่าง",COUNTIF(C1183,"&lt;&gt;ตำแหน่งว่าง*"),"คนครอง")</f>
        <v>คนครอง</v>
      </c>
      <c r="W1183" s="242">
        <v>42</v>
      </c>
      <c r="X1183" s="98" t="s">
        <v>4533</v>
      </c>
      <c r="Y1183" s="100" t="s">
        <v>451</v>
      </c>
      <c r="Z1183" s="242">
        <v>1182</v>
      </c>
      <c r="AA1183" s="96" t="s">
        <v>24802</v>
      </c>
      <c r="AB1183" s="96" t="s">
        <v>24647</v>
      </c>
    </row>
    <row r="1184" spans="1:28" s="71" customFormat="1" ht="22.8" customHeight="1">
      <c r="A1184" s="96" t="s">
        <v>154</v>
      </c>
      <c r="B1184" s="95" t="s">
        <v>70</v>
      </c>
      <c r="C1184" s="96" t="s">
        <v>17593</v>
      </c>
      <c r="D1184" s="96" t="s">
        <v>20581</v>
      </c>
      <c r="E1184" s="96" t="s">
        <v>20582</v>
      </c>
      <c r="F1184" s="101" t="s">
        <v>4532</v>
      </c>
      <c r="G1184" s="163" t="s">
        <v>4538</v>
      </c>
      <c r="H1184" s="121">
        <v>43656</v>
      </c>
      <c r="I1184" s="121">
        <v>42036</v>
      </c>
      <c r="J1184" s="121">
        <v>42036</v>
      </c>
      <c r="K1184" s="121">
        <v>32459</v>
      </c>
      <c r="L1184" s="96" t="s">
        <v>18274</v>
      </c>
      <c r="M1184" s="95" t="s">
        <v>149</v>
      </c>
      <c r="N1184" s="164" t="s">
        <v>26</v>
      </c>
      <c r="O1184" s="266" t="s">
        <v>451</v>
      </c>
      <c r="P1184" s="164" t="s">
        <v>451</v>
      </c>
      <c r="Q1184" s="99" t="s">
        <v>4539</v>
      </c>
      <c r="R1184" s="95" t="s">
        <v>167</v>
      </c>
      <c r="S1184" s="257">
        <f t="shared" si="18"/>
        <v>54697</v>
      </c>
      <c r="T1184" s="241" t="s">
        <v>16865</v>
      </c>
      <c r="U1184" s="241" t="s">
        <v>4136</v>
      </c>
      <c r="V1184" s="305" t="str" cm="1">
        <f t="array" ref="V1184">_xlfn.IFS(C1184="","",COUNTIF(C1184,"ตำแหน่งว่าง*"),"ว่าง",COUNTIF(C1184,"&lt;&gt;ตำแหน่งว่าง*"),"คนครอง")</f>
        <v>คนครอง</v>
      </c>
      <c r="W1184" s="242">
        <v>42</v>
      </c>
      <c r="X1184" s="98" t="s">
        <v>4537</v>
      </c>
      <c r="Y1184" s="100" t="s">
        <v>451</v>
      </c>
      <c r="Z1184" s="242">
        <v>1183</v>
      </c>
      <c r="AA1184" s="96" t="s">
        <v>24884</v>
      </c>
      <c r="AB1184" s="96" t="s">
        <v>24647</v>
      </c>
    </row>
    <row r="1185" spans="1:28" s="53" customFormat="1" ht="22.8" customHeight="1">
      <c r="A1185" s="96" t="s">
        <v>69</v>
      </c>
      <c r="B1185" s="95" t="s">
        <v>70</v>
      </c>
      <c r="C1185" s="96" t="s">
        <v>4617</v>
      </c>
      <c r="D1185" s="96" t="s">
        <v>20583</v>
      </c>
      <c r="E1185" s="96" t="s">
        <v>20584</v>
      </c>
      <c r="F1185" s="101" t="s">
        <v>17007</v>
      </c>
      <c r="G1185" s="163" t="s">
        <v>4619</v>
      </c>
      <c r="H1185" s="121">
        <v>43812</v>
      </c>
      <c r="I1185" s="121">
        <v>43812</v>
      </c>
      <c r="J1185" s="121">
        <v>35669</v>
      </c>
      <c r="K1185" s="121">
        <v>26385</v>
      </c>
      <c r="L1185" s="96" t="s">
        <v>4620</v>
      </c>
      <c r="M1185" s="95" t="s">
        <v>341</v>
      </c>
      <c r="N1185" s="164" t="s">
        <v>26</v>
      </c>
      <c r="O1185" s="266" t="s">
        <v>34</v>
      </c>
      <c r="P1185" s="164" t="s">
        <v>1363</v>
      </c>
      <c r="Q1185" s="99" t="s">
        <v>4621</v>
      </c>
      <c r="R1185" s="95" t="s">
        <v>1457</v>
      </c>
      <c r="S1185" s="257">
        <f t="shared" si="18"/>
        <v>48488</v>
      </c>
      <c r="T1185" s="241" t="s">
        <v>16868</v>
      </c>
      <c r="U1185" s="241" t="s">
        <v>4136</v>
      </c>
      <c r="V1185" s="305" t="str" cm="1">
        <f t="array" ref="V1185">_xlfn.IFS(C1185="","",COUNTIF(C1185,"ตำแหน่งว่าง*"),"ว่าง",COUNTIF(C1185,"&lt;&gt;ตำแหน่งว่าง*"),"คนครอง")</f>
        <v>คนครอง</v>
      </c>
      <c r="W1185" s="245">
        <v>31</v>
      </c>
      <c r="X1185" s="98" t="s">
        <v>4618</v>
      </c>
      <c r="Y1185" s="100" t="s">
        <v>1363</v>
      </c>
      <c r="Z1185" s="242">
        <v>1184</v>
      </c>
      <c r="AA1185" s="96" t="s">
        <v>24842</v>
      </c>
      <c r="AB1185" s="96" t="s">
        <v>24666</v>
      </c>
    </row>
    <row r="1186" spans="1:28" s="53" customFormat="1" ht="22.8" customHeight="1">
      <c r="A1186" s="96" t="s">
        <v>93</v>
      </c>
      <c r="B1186" s="95" t="s">
        <v>70</v>
      </c>
      <c r="C1186" s="96" t="s">
        <v>24303</v>
      </c>
      <c r="D1186" s="96" t="s">
        <v>20585</v>
      </c>
      <c r="E1186" s="96" t="s">
        <v>20586</v>
      </c>
      <c r="F1186" s="101" t="s">
        <v>4622</v>
      </c>
      <c r="G1186" s="163" t="s">
        <v>4624</v>
      </c>
      <c r="H1186" s="122">
        <v>45719</v>
      </c>
      <c r="I1186" s="122">
        <v>45719</v>
      </c>
      <c r="J1186" s="121">
        <v>41645</v>
      </c>
      <c r="K1186" s="121">
        <v>31639</v>
      </c>
      <c r="L1186" s="96" t="s">
        <v>4248</v>
      </c>
      <c r="M1186" s="95" t="s">
        <v>1326</v>
      </c>
      <c r="N1186" s="164" t="s">
        <v>26</v>
      </c>
      <c r="O1186" s="266" t="s">
        <v>34</v>
      </c>
      <c r="P1186" s="164" t="s">
        <v>467</v>
      </c>
      <c r="Q1186" s="99" t="s">
        <v>4625</v>
      </c>
      <c r="R1186" s="95" t="s">
        <v>24252</v>
      </c>
      <c r="S1186" s="257">
        <f t="shared" si="18"/>
        <v>53601</v>
      </c>
      <c r="T1186" s="241" t="s">
        <v>16868</v>
      </c>
      <c r="U1186" s="241" t="s">
        <v>4136</v>
      </c>
      <c r="V1186" s="305" t="str" cm="1">
        <f t="array" ref="V1186">_xlfn.IFS(C1186="","",COUNTIF(C1186,"ตำแหน่งว่าง*"),"ว่าง",COUNTIF(C1186,"&lt;&gt;ตำแหน่งว่าง*"),"คนครอง")</f>
        <v>คนครอง</v>
      </c>
      <c r="W1186" s="242" cm="1">
        <f t="array" ref="W1186">_xlfn.IFS(COUNTIF(C1186,"*(สบ3)"),32,COUNTIF(C1186,"*(สบ2)"),41,COUNTIF(C1186,"*(สบ1)"),42,COUNTIF(C1186,"ตำแหน่งว่าง*"),42)</f>
        <v>32</v>
      </c>
      <c r="X1186" s="98" t="s">
        <v>4623</v>
      </c>
      <c r="Y1186" s="100" t="s">
        <v>467</v>
      </c>
      <c r="Z1186" s="242">
        <v>1185</v>
      </c>
      <c r="AA1186" s="96"/>
      <c r="AB1186" s="96" t="s">
        <v>24636</v>
      </c>
    </row>
    <row r="1187" spans="1:28" s="54" customFormat="1" ht="22.8" customHeight="1">
      <c r="A1187" s="96" t="s">
        <v>93</v>
      </c>
      <c r="B1187" s="95" t="s">
        <v>20</v>
      </c>
      <c r="C1187" s="96" t="s">
        <v>4626</v>
      </c>
      <c r="D1187" s="96" t="s">
        <v>20587</v>
      </c>
      <c r="E1187" s="96" t="s">
        <v>20588</v>
      </c>
      <c r="F1187" s="101" t="s">
        <v>4622</v>
      </c>
      <c r="G1187" s="163" t="s">
        <v>4628</v>
      </c>
      <c r="H1187" s="121">
        <v>42506</v>
      </c>
      <c r="I1187" s="121">
        <v>42019</v>
      </c>
      <c r="J1187" s="121">
        <v>37956</v>
      </c>
      <c r="K1187" s="121">
        <v>28109</v>
      </c>
      <c r="L1187" s="96" t="s">
        <v>4629</v>
      </c>
      <c r="M1187" s="95" t="s">
        <v>191</v>
      </c>
      <c r="N1187" s="164" t="s">
        <v>26</v>
      </c>
      <c r="O1187" s="266" t="s">
        <v>34</v>
      </c>
      <c r="P1187" s="164" t="s">
        <v>467</v>
      </c>
      <c r="Q1187" s="99" t="s">
        <v>4630</v>
      </c>
      <c r="R1187" s="95" t="s">
        <v>2457</v>
      </c>
      <c r="S1187" s="257">
        <f t="shared" si="18"/>
        <v>50314</v>
      </c>
      <c r="T1187" s="241" t="s">
        <v>16868</v>
      </c>
      <c r="U1187" s="241" t="s">
        <v>4136</v>
      </c>
      <c r="V1187" s="305" t="str" cm="1">
        <f t="array" ref="V1187">_xlfn.IFS(C1187="","",COUNTIF(C1187,"ตำแหน่งว่าง*"),"ว่าง",COUNTIF(C1187,"&lt;&gt;ตำแหน่งว่าง*"),"คนครอง")</f>
        <v>คนครอง</v>
      </c>
      <c r="W1187" s="242" cm="1">
        <f t="array" ref="W1187">_xlfn.IFS(COUNTIF(C1187,"*(สบ3)"),32,COUNTIF(C1187,"*(สบ2)"),41,COUNTIF(C1187,"*(สบ1)"),42,COUNTIF(C1187,"ตำแหน่งว่าง*"),42)</f>
        <v>32</v>
      </c>
      <c r="X1187" s="98" t="s">
        <v>4627</v>
      </c>
      <c r="Y1187" s="100" t="s">
        <v>467</v>
      </c>
      <c r="Z1187" s="242">
        <v>1186</v>
      </c>
      <c r="AA1187" s="96"/>
      <c r="AB1187" s="96" t="s">
        <v>24626</v>
      </c>
    </row>
    <row r="1188" spans="1:28" s="53" customFormat="1" ht="22.8" customHeight="1">
      <c r="A1188" s="96" t="s">
        <v>125</v>
      </c>
      <c r="B1188" s="95" t="s">
        <v>20</v>
      </c>
      <c r="C1188" s="96" t="s">
        <v>4631</v>
      </c>
      <c r="D1188" s="96" t="s">
        <v>20131</v>
      </c>
      <c r="E1188" s="96" t="s">
        <v>20589</v>
      </c>
      <c r="F1188" s="101" t="s">
        <v>4622</v>
      </c>
      <c r="G1188" s="163" t="s">
        <v>4633</v>
      </c>
      <c r="H1188" s="121">
        <v>44986</v>
      </c>
      <c r="I1188" s="121">
        <v>44986</v>
      </c>
      <c r="J1188" s="121">
        <v>44986</v>
      </c>
      <c r="K1188" s="121">
        <v>35069</v>
      </c>
      <c r="L1188" s="96" t="s">
        <v>1467</v>
      </c>
      <c r="M1188" s="95" t="s">
        <v>1462</v>
      </c>
      <c r="N1188" s="164" t="s">
        <v>26</v>
      </c>
      <c r="O1188" s="266" t="s">
        <v>34</v>
      </c>
      <c r="P1188" s="164" t="s">
        <v>467</v>
      </c>
      <c r="Q1188" s="99" t="s">
        <v>4634</v>
      </c>
      <c r="R1188" s="95" t="s">
        <v>1474</v>
      </c>
      <c r="S1188" s="257">
        <f t="shared" si="18"/>
        <v>57254</v>
      </c>
      <c r="T1188" s="241" t="s">
        <v>16868</v>
      </c>
      <c r="U1188" s="241" t="s">
        <v>4136</v>
      </c>
      <c r="V1188" s="305" t="str" cm="1">
        <f t="array" ref="V1188">_xlfn.IFS(C1188="","",COUNTIF(C1188,"ตำแหน่งว่าง*"),"ว่าง",COUNTIF(C1188,"&lt;&gt;ตำแหน่งว่าง*"),"คนครอง")</f>
        <v>คนครอง</v>
      </c>
      <c r="W1188" s="242" cm="1">
        <f t="array" ref="W1188">_xlfn.IFS(COUNTIF(C1188,"*(สบ3)"),32,COUNTIF(C1188,"*(สบ2)"),41,COUNTIF(C1188,"*(สบ1)"),42,COUNTIF(C1188,"ตำแหน่งว่าง*"),42)</f>
        <v>42</v>
      </c>
      <c r="X1188" s="98" t="s">
        <v>4632</v>
      </c>
      <c r="Y1188" s="100" t="s">
        <v>467</v>
      </c>
      <c r="Z1188" s="242">
        <v>1187</v>
      </c>
      <c r="AA1188" s="96"/>
      <c r="AB1188" s="96" t="s">
        <v>24662</v>
      </c>
    </row>
    <row r="1189" spans="1:28" s="53" customFormat="1" ht="22.8" customHeight="1">
      <c r="A1189" s="96" t="s">
        <v>93</v>
      </c>
      <c r="B1189" s="95" t="s">
        <v>70</v>
      </c>
      <c r="C1189" s="96" t="s">
        <v>4635</v>
      </c>
      <c r="D1189" s="96" t="s">
        <v>20590</v>
      </c>
      <c r="E1189" s="96" t="s">
        <v>20591</v>
      </c>
      <c r="F1189" s="101" t="s">
        <v>4622</v>
      </c>
      <c r="G1189" s="163" t="s">
        <v>4637</v>
      </c>
      <c r="H1189" s="121">
        <v>44187</v>
      </c>
      <c r="I1189" s="121">
        <v>44187</v>
      </c>
      <c r="J1189" s="121">
        <v>39345</v>
      </c>
      <c r="K1189" s="121">
        <v>30434</v>
      </c>
      <c r="L1189" s="96" t="s">
        <v>18275</v>
      </c>
      <c r="M1189" s="95" t="s">
        <v>206</v>
      </c>
      <c r="N1189" s="164" t="s">
        <v>26</v>
      </c>
      <c r="O1189" s="266" t="s">
        <v>34</v>
      </c>
      <c r="P1189" s="164" t="s">
        <v>467</v>
      </c>
      <c r="Q1189" s="99" t="s">
        <v>4638</v>
      </c>
      <c r="R1189" s="95" t="s">
        <v>1967</v>
      </c>
      <c r="S1189" s="257">
        <f t="shared" si="18"/>
        <v>52505</v>
      </c>
      <c r="T1189" s="241" t="s">
        <v>16868</v>
      </c>
      <c r="U1189" s="241" t="s">
        <v>4136</v>
      </c>
      <c r="V1189" s="305" t="str" cm="1">
        <f t="array" ref="V1189">_xlfn.IFS(C1189="","",COUNTIF(C1189,"ตำแหน่งว่าง*"),"ว่าง",COUNTIF(C1189,"&lt;&gt;ตำแหน่งว่าง*"),"คนครอง")</f>
        <v>คนครอง</v>
      </c>
      <c r="W1189" s="242" cm="1">
        <f t="array" ref="W1189">_xlfn.IFS(COUNTIF(C1189,"*(สบ3)"),32,COUNTIF(C1189,"*(สบ2)"),41,COUNTIF(C1189,"*(สบ1)"),42,COUNTIF(C1189,"ตำแหน่งว่าง*"),42)</f>
        <v>32</v>
      </c>
      <c r="X1189" s="98" t="s">
        <v>4636</v>
      </c>
      <c r="Y1189" s="100" t="s">
        <v>467</v>
      </c>
      <c r="Z1189" s="242">
        <v>1188</v>
      </c>
      <c r="AA1189" s="96"/>
      <c r="AB1189" s="96" t="s">
        <v>24638</v>
      </c>
    </row>
    <row r="1190" spans="1:28" s="53" customFormat="1" ht="22.8" customHeight="1">
      <c r="A1190" s="96" t="s">
        <v>93</v>
      </c>
      <c r="B1190" s="95" t="s">
        <v>70</v>
      </c>
      <c r="C1190" s="96" t="s">
        <v>4639</v>
      </c>
      <c r="D1190" s="96" t="s">
        <v>19682</v>
      </c>
      <c r="E1190" s="96" t="s">
        <v>20592</v>
      </c>
      <c r="F1190" s="101" t="s">
        <v>4622</v>
      </c>
      <c r="G1190" s="163" t="s">
        <v>4641</v>
      </c>
      <c r="H1190" s="121">
        <v>43812</v>
      </c>
      <c r="I1190" s="121">
        <v>43812</v>
      </c>
      <c r="J1190" s="121">
        <v>39066</v>
      </c>
      <c r="K1190" s="121">
        <v>28889</v>
      </c>
      <c r="L1190" s="96" t="s">
        <v>1461</v>
      </c>
      <c r="M1190" s="95" t="s">
        <v>191</v>
      </c>
      <c r="N1190" s="164" t="s">
        <v>26</v>
      </c>
      <c r="O1190" s="266" t="s">
        <v>34</v>
      </c>
      <c r="P1190" s="164" t="s">
        <v>467</v>
      </c>
      <c r="Q1190" s="99" t="s">
        <v>4642</v>
      </c>
      <c r="R1190" s="95" t="s">
        <v>469</v>
      </c>
      <c r="S1190" s="257">
        <f t="shared" si="18"/>
        <v>51044</v>
      </c>
      <c r="T1190" s="241" t="s">
        <v>16868</v>
      </c>
      <c r="U1190" s="241" t="s">
        <v>4136</v>
      </c>
      <c r="V1190" s="305" t="str" cm="1">
        <f t="array" ref="V1190">_xlfn.IFS(C1190="","",COUNTIF(C1190,"ตำแหน่งว่าง*"),"ว่าง",COUNTIF(C1190,"&lt;&gt;ตำแหน่งว่าง*"),"คนครอง")</f>
        <v>คนครอง</v>
      </c>
      <c r="W1190" s="242" cm="1">
        <f t="array" ref="W1190">_xlfn.IFS(COUNTIF(C1190,"*(สบ3)"),32,COUNTIF(C1190,"*(สบ2)"),41,COUNTIF(C1190,"*(สบ1)"),42,COUNTIF(C1190,"ตำแหน่งว่าง*"),42)</f>
        <v>32</v>
      </c>
      <c r="X1190" s="98" t="s">
        <v>4640</v>
      </c>
      <c r="Y1190" s="100" t="s">
        <v>467</v>
      </c>
      <c r="Z1190" s="242">
        <v>1189</v>
      </c>
      <c r="AA1190" s="96"/>
      <c r="AB1190" s="96" t="s">
        <v>24661</v>
      </c>
    </row>
    <row r="1191" spans="1:28" s="53" customFormat="1" ht="22.8" customHeight="1">
      <c r="A1191" s="96" t="s">
        <v>125</v>
      </c>
      <c r="B1191" s="95" t="s">
        <v>20</v>
      </c>
      <c r="C1191" s="96" t="s">
        <v>24363</v>
      </c>
      <c r="D1191" s="96" t="s">
        <v>20593</v>
      </c>
      <c r="E1191" s="96" t="s">
        <v>20594</v>
      </c>
      <c r="F1191" s="101" t="s">
        <v>4622</v>
      </c>
      <c r="G1191" s="163" t="s">
        <v>4644</v>
      </c>
      <c r="H1191" s="121">
        <v>44636</v>
      </c>
      <c r="I1191" s="121">
        <v>44636</v>
      </c>
      <c r="J1191" s="121">
        <v>44636</v>
      </c>
      <c r="K1191" s="121">
        <v>33742</v>
      </c>
      <c r="L1191" s="96" t="s">
        <v>1869</v>
      </c>
      <c r="M1191" s="95" t="s">
        <v>1039</v>
      </c>
      <c r="N1191" s="164" t="s">
        <v>26</v>
      </c>
      <c r="O1191" s="266" t="s">
        <v>34</v>
      </c>
      <c r="P1191" s="164" t="s">
        <v>467</v>
      </c>
      <c r="Q1191" s="99" t="s">
        <v>4645</v>
      </c>
      <c r="R1191" s="95" t="s">
        <v>1498</v>
      </c>
      <c r="S1191" s="257">
        <f t="shared" si="18"/>
        <v>55793</v>
      </c>
      <c r="T1191" s="241" t="s">
        <v>16868</v>
      </c>
      <c r="U1191" s="241" t="s">
        <v>4136</v>
      </c>
      <c r="V1191" s="305" t="str" cm="1">
        <f t="array" ref="V1191">_xlfn.IFS(C1191="","",COUNTIF(C1191,"ตำแหน่งว่าง*"),"ว่าง",COUNTIF(C1191,"&lt;&gt;ตำแหน่งว่าง*"),"คนครอง")</f>
        <v>คนครอง</v>
      </c>
      <c r="W1191" s="242" cm="1">
        <f t="array" ref="W1191">_xlfn.IFS(COUNTIF(C1191,"*(สบ3)"),32,COUNTIF(C1191,"*(สบ2)"),41,COUNTIF(C1191,"*(สบ1)"),42,COUNTIF(C1191,"ตำแหน่งว่าง*"),42)</f>
        <v>42</v>
      </c>
      <c r="X1191" s="98" t="s">
        <v>4643</v>
      </c>
      <c r="Y1191" s="100" t="s">
        <v>467</v>
      </c>
      <c r="Z1191" s="242">
        <v>1190</v>
      </c>
      <c r="AA1191" s="96"/>
      <c r="AB1191" s="96" t="s">
        <v>24655</v>
      </c>
    </row>
    <row r="1192" spans="1:28" s="54" customFormat="1" ht="22.8" customHeight="1">
      <c r="A1192" s="96" t="s">
        <v>125</v>
      </c>
      <c r="B1192" s="95" t="s">
        <v>20</v>
      </c>
      <c r="C1192" s="96" t="s">
        <v>17600</v>
      </c>
      <c r="D1192" s="96" t="s">
        <v>20595</v>
      </c>
      <c r="E1192" s="96" t="s">
        <v>20596</v>
      </c>
      <c r="F1192" s="101" t="s">
        <v>4622</v>
      </c>
      <c r="G1192" s="163" t="s">
        <v>4647</v>
      </c>
      <c r="H1192" s="121">
        <v>44636</v>
      </c>
      <c r="I1192" s="121">
        <v>44636</v>
      </c>
      <c r="J1192" s="121">
        <v>44636</v>
      </c>
      <c r="K1192" s="121">
        <v>34647</v>
      </c>
      <c r="L1192" s="96" t="s">
        <v>1608</v>
      </c>
      <c r="M1192" s="95" t="s">
        <v>383</v>
      </c>
      <c r="N1192" s="164" t="s">
        <v>26</v>
      </c>
      <c r="O1192" s="266" t="s">
        <v>34</v>
      </c>
      <c r="P1192" s="164" t="s">
        <v>467</v>
      </c>
      <c r="Q1192" s="99" t="s">
        <v>4648</v>
      </c>
      <c r="R1192" s="95" t="s">
        <v>1498</v>
      </c>
      <c r="S1192" s="257">
        <f t="shared" si="18"/>
        <v>56888</v>
      </c>
      <c r="T1192" s="241" t="s">
        <v>16868</v>
      </c>
      <c r="U1192" s="241" t="s">
        <v>4136</v>
      </c>
      <c r="V1192" s="305" t="str" cm="1">
        <f t="array" ref="V1192">_xlfn.IFS(C1192="","",COUNTIF(C1192,"ตำแหน่งว่าง*"),"ว่าง",COUNTIF(C1192,"&lt;&gt;ตำแหน่งว่าง*"),"คนครอง")</f>
        <v>คนครอง</v>
      </c>
      <c r="W1192" s="242" cm="1">
        <f t="array" ref="W1192">_xlfn.IFS(COUNTIF(C1192,"*(สบ3)"),32,COUNTIF(C1192,"*(สบ2)"),41,COUNTIF(C1192,"*(สบ1)"),42,COUNTIF(C1192,"ตำแหน่งว่าง*"),42)</f>
        <v>42</v>
      </c>
      <c r="X1192" s="98" t="s">
        <v>4646</v>
      </c>
      <c r="Y1192" s="100" t="s">
        <v>467</v>
      </c>
      <c r="Z1192" s="242">
        <v>1191</v>
      </c>
      <c r="AA1192" s="96"/>
      <c r="AB1192" s="96" t="s">
        <v>24655</v>
      </c>
    </row>
    <row r="1193" spans="1:28" s="53" customFormat="1" ht="22.8" customHeight="1">
      <c r="A1193" s="96" t="s">
        <v>125</v>
      </c>
      <c r="B1193" s="95" t="s">
        <v>20</v>
      </c>
      <c r="C1193" s="96" t="s">
        <v>4649</v>
      </c>
      <c r="D1193" s="96" t="s">
        <v>20597</v>
      </c>
      <c r="E1193" s="96" t="s">
        <v>20598</v>
      </c>
      <c r="F1193" s="101" t="s">
        <v>4622</v>
      </c>
      <c r="G1193" s="163" t="s">
        <v>4651</v>
      </c>
      <c r="H1193" s="121">
        <v>44986</v>
      </c>
      <c r="I1193" s="121">
        <v>44986</v>
      </c>
      <c r="J1193" s="121">
        <v>44986</v>
      </c>
      <c r="K1193" s="121">
        <v>35932</v>
      </c>
      <c r="L1193" s="96" t="s">
        <v>1467</v>
      </c>
      <c r="M1193" s="95" t="s">
        <v>1462</v>
      </c>
      <c r="N1193" s="164" t="s">
        <v>26</v>
      </c>
      <c r="O1193" s="266" t="s">
        <v>34</v>
      </c>
      <c r="P1193" s="164" t="s">
        <v>467</v>
      </c>
      <c r="Q1193" s="99" t="s">
        <v>4652</v>
      </c>
      <c r="R1193" s="95" t="s">
        <v>1474</v>
      </c>
      <c r="S1193" s="257">
        <f t="shared" si="18"/>
        <v>57984</v>
      </c>
      <c r="T1193" s="241" t="s">
        <v>16868</v>
      </c>
      <c r="U1193" s="241" t="s">
        <v>4136</v>
      </c>
      <c r="V1193" s="305" t="str" cm="1">
        <f t="array" ref="V1193">_xlfn.IFS(C1193="","",COUNTIF(C1193,"ตำแหน่งว่าง*"),"ว่าง",COUNTIF(C1193,"&lt;&gt;ตำแหน่งว่าง*"),"คนครอง")</f>
        <v>คนครอง</v>
      </c>
      <c r="W1193" s="242" cm="1">
        <f t="array" ref="W1193">_xlfn.IFS(COUNTIF(C1193,"*(สบ3)"),32,COUNTIF(C1193,"*(สบ2)"),41,COUNTIF(C1193,"*(สบ1)"),42,COUNTIF(C1193,"ตำแหน่งว่าง*"),42)</f>
        <v>42</v>
      </c>
      <c r="X1193" s="98" t="s">
        <v>4650</v>
      </c>
      <c r="Y1193" s="100" t="s">
        <v>467</v>
      </c>
      <c r="Z1193" s="242">
        <v>1192</v>
      </c>
      <c r="AA1193" s="96"/>
      <c r="AB1193" s="96" t="s">
        <v>24662</v>
      </c>
    </row>
    <row r="1194" spans="1:28" s="53" customFormat="1" ht="22.8" customHeight="1">
      <c r="A1194" s="96" t="s">
        <v>93</v>
      </c>
      <c r="B1194" s="95" t="s">
        <v>70</v>
      </c>
      <c r="C1194" s="96" t="s">
        <v>17601</v>
      </c>
      <c r="D1194" s="96" t="s">
        <v>19878</v>
      </c>
      <c r="E1194" s="96" t="s">
        <v>20599</v>
      </c>
      <c r="F1194" s="101" t="s">
        <v>4653</v>
      </c>
      <c r="G1194" s="163" t="s">
        <v>4655</v>
      </c>
      <c r="H1194" s="121">
        <v>42893</v>
      </c>
      <c r="I1194" s="121">
        <v>42893</v>
      </c>
      <c r="J1194" s="121">
        <v>39517</v>
      </c>
      <c r="K1194" s="121">
        <v>29729</v>
      </c>
      <c r="L1194" s="96" t="s">
        <v>18276</v>
      </c>
      <c r="M1194" s="95" t="s">
        <v>191</v>
      </c>
      <c r="N1194" s="164" t="s">
        <v>26</v>
      </c>
      <c r="O1194" s="266" t="s">
        <v>451</v>
      </c>
      <c r="P1194" s="164" t="s">
        <v>451</v>
      </c>
      <c r="Q1194" s="99" t="s">
        <v>4656</v>
      </c>
      <c r="R1194" s="95" t="s">
        <v>933</v>
      </c>
      <c r="S1194" s="257">
        <f t="shared" si="18"/>
        <v>51775</v>
      </c>
      <c r="T1194" s="241" t="s">
        <v>16868</v>
      </c>
      <c r="U1194" s="241" t="s">
        <v>4136</v>
      </c>
      <c r="V1194" s="305" t="str" cm="1">
        <f t="array" ref="V1194">_xlfn.IFS(C1194="","",COUNTIF(C1194,"ตำแหน่งว่าง*"),"ว่าง",COUNTIF(C1194,"&lt;&gt;ตำแหน่งว่าง*"),"คนครอง")</f>
        <v>คนครอง</v>
      </c>
      <c r="W1194" s="242">
        <v>41</v>
      </c>
      <c r="X1194" s="98" t="s">
        <v>4654</v>
      </c>
      <c r="Y1194" s="100" t="s">
        <v>451</v>
      </c>
      <c r="Z1194" s="242">
        <v>1193</v>
      </c>
      <c r="AA1194" s="96" t="s">
        <v>24865</v>
      </c>
      <c r="AB1194" s="96" t="s">
        <v>24647</v>
      </c>
    </row>
    <row r="1195" spans="1:28" s="54" customFormat="1" ht="22.8" customHeight="1">
      <c r="A1195" s="96"/>
      <c r="B1195" s="95"/>
      <c r="C1195" s="95" t="s">
        <v>60</v>
      </c>
      <c r="D1195" s="96"/>
      <c r="E1195" s="96"/>
      <c r="F1195" s="101" t="s">
        <v>4657</v>
      </c>
      <c r="G1195" s="163" t="s">
        <v>4659</v>
      </c>
      <c r="H1195" s="121"/>
      <c r="I1195" s="121"/>
      <c r="J1195" s="121"/>
      <c r="K1195" s="121"/>
      <c r="L1195" s="96"/>
      <c r="M1195" s="95"/>
      <c r="N1195" s="164" t="s">
        <v>26</v>
      </c>
      <c r="O1195" s="266" t="s">
        <v>451</v>
      </c>
      <c r="P1195" s="164" t="s">
        <v>451</v>
      </c>
      <c r="Q1195" s="99"/>
      <c r="R1195" s="95"/>
      <c r="S1195" s="257" t="str">
        <f t="shared" si="18"/>
        <v/>
      </c>
      <c r="T1195" s="241" t="s">
        <v>16868</v>
      </c>
      <c r="U1195" s="241" t="s">
        <v>4136</v>
      </c>
      <c r="V1195" s="305" t="str" cm="1">
        <f t="array" ref="V1195">_xlfn.IFS(C1195="","",COUNTIF(C1195,"ตำแหน่งว่าง*"),"ว่าง",COUNTIF(C1195,"&lt;&gt;ตำแหน่งว่าง*"),"คนครอง")</f>
        <v>ว่าง</v>
      </c>
      <c r="W1195" s="242">
        <v>42</v>
      </c>
      <c r="X1195" s="98" t="s">
        <v>4658</v>
      </c>
      <c r="Y1195" s="100" t="s">
        <v>451</v>
      </c>
      <c r="Z1195" s="242">
        <v>1194</v>
      </c>
      <c r="AA1195" s="96"/>
      <c r="AB1195" s="96"/>
    </row>
    <row r="1196" spans="1:28" s="56" customFormat="1" ht="22.8" customHeight="1">
      <c r="A1196" s="96" t="s">
        <v>125</v>
      </c>
      <c r="B1196" s="95" t="s">
        <v>70</v>
      </c>
      <c r="C1196" s="96" t="s">
        <v>17602</v>
      </c>
      <c r="D1196" s="96" t="s">
        <v>19005</v>
      </c>
      <c r="E1196" s="96" t="s">
        <v>20602</v>
      </c>
      <c r="F1196" s="101" t="s">
        <v>4657</v>
      </c>
      <c r="G1196" s="163" t="s">
        <v>4663</v>
      </c>
      <c r="H1196" s="121">
        <v>45016</v>
      </c>
      <c r="I1196" s="121">
        <v>45016</v>
      </c>
      <c r="J1196" s="121">
        <v>45016</v>
      </c>
      <c r="K1196" s="121">
        <v>36280</v>
      </c>
      <c r="L1196" s="96" t="s">
        <v>4664</v>
      </c>
      <c r="M1196" s="95" t="s">
        <v>1039</v>
      </c>
      <c r="N1196" s="164" t="s">
        <v>26</v>
      </c>
      <c r="O1196" s="266" t="s">
        <v>451</v>
      </c>
      <c r="P1196" s="164" t="s">
        <v>451</v>
      </c>
      <c r="Q1196" s="99" t="s">
        <v>4665</v>
      </c>
      <c r="R1196" s="95" t="s">
        <v>963</v>
      </c>
      <c r="S1196" s="257">
        <f t="shared" si="18"/>
        <v>58349</v>
      </c>
      <c r="T1196" s="243" t="s">
        <v>16868</v>
      </c>
      <c r="U1196" s="241" t="s">
        <v>4136</v>
      </c>
      <c r="V1196" s="305" t="str" cm="1">
        <f t="array" ref="V1196">_xlfn.IFS(C1196="","",COUNTIF(C1196,"ตำแหน่งว่าง*"),"ว่าง",COUNTIF(C1196,"&lt;&gt;ตำแหน่งว่าง*"),"คนครอง")</f>
        <v>คนครอง</v>
      </c>
      <c r="W1196" s="242">
        <v>42</v>
      </c>
      <c r="X1196" s="98" t="s">
        <v>4662</v>
      </c>
      <c r="Y1196" s="100" t="s">
        <v>451</v>
      </c>
      <c r="Z1196" s="242">
        <v>1195</v>
      </c>
      <c r="AA1196" s="96"/>
      <c r="AB1196" s="96" t="s">
        <v>24662</v>
      </c>
    </row>
    <row r="1197" spans="1:28" s="53" customFormat="1" ht="22.8" customHeight="1">
      <c r="A1197" s="96"/>
      <c r="B1197" s="95"/>
      <c r="C1197" s="96" t="s">
        <v>60</v>
      </c>
      <c r="D1197" s="96"/>
      <c r="E1197" s="96"/>
      <c r="F1197" s="101" t="s">
        <v>17002</v>
      </c>
      <c r="G1197" s="163" t="s">
        <v>4458</v>
      </c>
      <c r="H1197" s="121"/>
      <c r="I1197" s="121"/>
      <c r="J1197" s="121"/>
      <c r="K1197" s="121"/>
      <c r="L1197" s="103"/>
      <c r="M1197" s="99"/>
      <c r="N1197" s="164" t="s">
        <v>26</v>
      </c>
      <c r="O1197" s="266" t="s">
        <v>34</v>
      </c>
      <c r="P1197" s="164" t="s">
        <v>1363</v>
      </c>
      <c r="Q1197" s="99"/>
      <c r="R1197" s="95"/>
      <c r="S1197" s="257" t="str">
        <f t="shared" si="18"/>
        <v/>
      </c>
      <c r="T1197" s="241" t="s">
        <v>16864</v>
      </c>
      <c r="U1197" s="241" t="s">
        <v>4136</v>
      </c>
      <c r="V1197" s="305" t="str" cm="1">
        <f t="array" ref="V1197">_xlfn.IFS(C1197="","",COUNTIF(C1197,"ตำแหน่งว่าง*"),"ว่าง",COUNTIF(C1197,"&lt;&gt;ตำแหน่งว่าง*"),"คนครอง")</f>
        <v>ว่าง</v>
      </c>
      <c r="W1197" s="245">
        <v>31</v>
      </c>
      <c r="X1197" s="98" t="s">
        <v>4457</v>
      </c>
      <c r="Y1197" s="100" t="s">
        <v>1363</v>
      </c>
      <c r="Z1197" s="242">
        <v>1196</v>
      </c>
      <c r="AA1197" s="96"/>
      <c r="AB1197" s="96"/>
    </row>
    <row r="1198" spans="1:28" s="53" customFormat="1" ht="22.8" customHeight="1">
      <c r="A1198" s="96" t="s">
        <v>55</v>
      </c>
      <c r="B1198" s="95" t="s">
        <v>70</v>
      </c>
      <c r="C1198" s="96" t="s">
        <v>4459</v>
      </c>
      <c r="D1198" s="96" t="s">
        <v>20603</v>
      </c>
      <c r="E1198" s="96" t="s">
        <v>20604</v>
      </c>
      <c r="F1198" s="101" t="s">
        <v>4460</v>
      </c>
      <c r="G1198" s="163" t="s">
        <v>4462</v>
      </c>
      <c r="H1198" s="121">
        <v>44967</v>
      </c>
      <c r="I1198" s="121">
        <v>44967</v>
      </c>
      <c r="J1198" s="121">
        <v>43132</v>
      </c>
      <c r="K1198" s="121">
        <v>31609</v>
      </c>
      <c r="L1198" s="96" t="s">
        <v>4463</v>
      </c>
      <c r="M1198" s="95" t="s">
        <v>1949</v>
      </c>
      <c r="N1198" s="164" t="s">
        <v>26</v>
      </c>
      <c r="O1198" s="266" t="s">
        <v>34</v>
      </c>
      <c r="P1198" s="164" t="s">
        <v>467</v>
      </c>
      <c r="Q1198" s="99" t="s">
        <v>4464</v>
      </c>
      <c r="R1198" s="95" t="s">
        <v>1659</v>
      </c>
      <c r="S1198" s="257">
        <f t="shared" si="18"/>
        <v>53601</v>
      </c>
      <c r="T1198" s="241" t="s">
        <v>16864</v>
      </c>
      <c r="U1198" s="241" t="s">
        <v>4136</v>
      </c>
      <c r="V1198" s="305" t="str" cm="1">
        <f t="array" ref="V1198">_xlfn.IFS(C1198="","",COUNTIF(C1198,"ตำแหน่งว่าง*"),"ว่าง",COUNTIF(C1198,"&lt;&gt;ตำแหน่งว่าง*"),"คนครอง")</f>
        <v>คนครอง</v>
      </c>
      <c r="W1198" s="242" cm="1">
        <f t="array" ref="W1198">_xlfn.IFS(COUNTIF(C1198,"*(สบ3)"),32,COUNTIF(C1198,"*(สบ2)"),41,COUNTIF(C1198,"*(สบ1)"),42,COUNTIF(C1198,"ตำแหน่งว่าง*"),42)</f>
        <v>41</v>
      </c>
      <c r="X1198" s="98" t="s">
        <v>4461</v>
      </c>
      <c r="Y1198" s="100" t="s">
        <v>467</v>
      </c>
      <c r="Z1198" s="242">
        <v>1197</v>
      </c>
      <c r="AA1198" s="96"/>
      <c r="AB1198" s="96" t="s">
        <v>24640</v>
      </c>
    </row>
    <row r="1199" spans="1:28" s="53" customFormat="1" ht="22.8" customHeight="1">
      <c r="A1199" s="96" t="s">
        <v>93</v>
      </c>
      <c r="B1199" s="95" t="s">
        <v>70</v>
      </c>
      <c r="C1199" s="96" t="s">
        <v>4465</v>
      </c>
      <c r="D1199" s="96" t="s">
        <v>20368</v>
      </c>
      <c r="E1199" s="96" t="s">
        <v>20605</v>
      </c>
      <c r="F1199" s="101" t="s">
        <v>4460</v>
      </c>
      <c r="G1199" s="163" t="s">
        <v>4467</v>
      </c>
      <c r="H1199" s="121">
        <v>44537</v>
      </c>
      <c r="I1199" s="121">
        <v>44537</v>
      </c>
      <c r="J1199" s="121">
        <v>37392</v>
      </c>
      <c r="K1199" s="121">
        <v>26246</v>
      </c>
      <c r="L1199" s="96" t="s">
        <v>4468</v>
      </c>
      <c r="M1199" s="95" t="s">
        <v>1949</v>
      </c>
      <c r="N1199" s="164" t="s">
        <v>26</v>
      </c>
      <c r="O1199" s="266" t="s">
        <v>34</v>
      </c>
      <c r="P1199" s="164" t="s">
        <v>467</v>
      </c>
      <c r="Q1199" s="99" t="s">
        <v>4469</v>
      </c>
      <c r="R1199" s="95" t="s">
        <v>2069</v>
      </c>
      <c r="S1199" s="257">
        <f t="shared" si="18"/>
        <v>48488</v>
      </c>
      <c r="T1199" s="241" t="s">
        <v>16864</v>
      </c>
      <c r="U1199" s="241" t="s">
        <v>4136</v>
      </c>
      <c r="V1199" s="305" t="str" cm="1">
        <f t="array" ref="V1199">_xlfn.IFS(C1199="","",COUNTIF(C1199,"ตำแหน่งว่าง*"),"ว่าง",COUNTIF(C1199,"&lt;&gt;ตำแหน่งว่าง*"),"คนครอง")</f>
        <v>คนครอง</v>
      </c>
      <c r="W1199" s="242" cm="1">
        <f t="array" ref="W1199">_xlfn.IFS(COUNTIF(C1199,"*(สบ3)"),32,COUNTIF(C1199,"*(สบ2)"),41,COUNTIF(C1199,"*(สบ1)"),42,COUNTIF(C1199,"ตำแหน่งว่าง*"),42)</f>
        <v>32</v>
      </c>
      <c r="X1199" s="98" t="s">
        <v>4466</v>
      </c>
      <c r="Y1199" s="100" t="s">
        <v>467</v>
      </c>
      <c r="Z1199" s="242">
        <v>1198</v>
      </c>
      <c r="AA1199" s="96" t="s">
        <v>24803</v>
      </c>
      <c r="AB1199" s="96" t="s">
        <v>24635</v>
      </c>
    </row>
    <row r="1200" spans="1:28" s="54" customFormat="1" ht="22.8" customHeight="1">
      <c r="A1200" s="96" t="s">
        <v>93</v>
      </c>
      <c r="B1200" s="95" t="s">
        <v>20</v>
      </c>
      <c r="C1200" s="96" t="s">
        <v>25075</v>
      </c>
      <c r="D1200" s="96" t="s">
        <v>20606</v>
      </c>
      <c r="E1200" s="96" t="s">
        <v>20607</v>
      </c>
      <c r="F1200" s="101" t="s">
        <v>4460</v>
      </c>
      <c r="G1200" s="163" t="s">
        <v>4471</v>
      </c>
      <c r="H1200" s="121">
        <v>44187</v>
      </c>
      <c r="I1200" s="121">
        <v>44187</v>
      </c>
      <c r="J1200" s="121">
        <v>39345</v>
      </c>
      <c r="K1200" s="121">
        <v>31168</v>
      </c>
      <c r="L1200" s="96" t="s">
        <v>2717</v>
      </c>
      <c r="M1200" s="95" t="s">
        <v>1949</v>
      </c>
      <c r="N1200" s="164" t="s">
        <v>26</v>
      </c>
      <c r="O1200" s="266" t="s">
        <v>34</v>
      </c>
      <c r="P1200" s="164" t="s">
        <v>467</v>
      </c>
      <c r="Q1200" s="99" t="s">
        <v>4472</v>
      </c>
      <c r="R1200" s="95" t="s">
        <v>1967</v>
      </c>
      <c r="S1200" s="257">
        <f t="shared" si="18"/>
        <v>53236</v>
      </c>
      <c r="T1200" s="241" t="s">
        <v>16864</v>
      </c>
      <c r="U1200" s="241" t="s">
        <v>4136</v>
      </c>
      <c r="V1200" s="305" t="str" cm="1">
        <f t="array" ref="V1200">_xlfn.IFS(C1200="","",COUNTIF(C1200,"ตำแหน่งว่าง*"),"ว่าง",COUNTIF(C1200,"&lt;&gt;ตำแหน่งว่าง*"),"คนครอง")</f>
        <v>คนครอง</v>
      </c>
      <c r="W1200" s="242" cm="1">
        <f t="array" ref="W1200">_xlfn.IFS(COUNTIF(C1200,"*(สบ3)"),32,COUNTIF(C1200,"*(สบ2)"),41,COUNTIF(C1200,"*(สบ1)"),42,COUNTIF(C1200,"ตำแหน่งว่าง*"),42)</f>
        <v>32</v>
      </c>
      <c r="X1200" s="98" t="s">
        <v>4470</v>
      </c>
      <c r="Y1200" s="100" t="s">
        <v>467</v>
      </c>
      <c r="Z1200" s="242">
        <v>1199</v>
      </c>
      <c r="AA1200" s="96"/>
      <c r="AB1200" s="96" t="s">
        <v>24638</v>
      </c>
    </row>
    <row r="1201" spans="1:28" s="54" customFormat="1" ht="22.8" customHeight="1">
      <c r="A1201" s="96" t="s">
        <v>125</v>
      </c>
      <c r="B1201" s="95" t="s">
        <v>20</v>
      </c>
      <c r="C1201" s="96" t="s">
        <v>4473</v>
      </c>
      <c r="D1201" s="96" t="s">
        <v>20608</v>
      </c>
      <c r="E1201" s="96" t="s">
        <v>20609</v>
      </c>
      <c r="F1201" s="101" t="s">
        <v>4460</v>
      </c>
      <c r="G1201" s="163" t="s">
        <v>4475</v>
      </c>
      <c r="H1201" s="121">
        <v>44986</v>
      </c>
      <c r="I1201" s="121">
        <v>44986</v>
      </c>
      <c r="J1201" s="121">
        <v>44986</v>
      </c>
      <c r="K1201" s="121">
        <v>36154</v>
      </c>
      <c r="L1201" s="96" t="s">
        <v>1467</v>
      </c>
      <c r="M1201" s="95" t="s">
        <v>1462</v>
      </c>
      <c r="N1201" s="164" t="s">
        <v>26</v>
      </c>
      <c r="O1201" s="266" t="s">
        <v>34</v>
      </c>
      <c r="P1201" s="164" t="s">
        <v>467</v>
      </c>
      <c r="Q1201" s="99" t="s">
        <v>4476</v>
      </c>
      <c r="R1201" s="95" t="s">
        <v>1474</v>
      </c>
      <c r="S1201" s="257">
        <f t="shared" si="18"/>
        <v>58349</v>
      </c>
      <c r="T1201" s="241" t="s">
        <v>16864</v>
      </c>
      <c r="U1201" s="241" t="s">
        <v>4136</v>
      </c>
      <c r="V1201" s="305" t="str" cm="1">
        <f t="array" ref="V1201">_xlfn.IFS(C1201="","",COUNTIF(C1201,"ตำแหน่งว่าง*"),"ว่าง",COUNTIF(C1201,"&lt;&gt;ตำแหน่งว่าง*"),"คนครอง")</f>
        <v>คนครอง</v>
      </c>
      <c r="W1201" s="242" cm="1">
        <f t="array" ref="W1201">_xlfn.IFS(COUNTIF(C1201,"*(สบ3)"),32,COUNTIF(C1201,"*(สบ2)"),41,COUNTIF(C1201,"*(สบ1)"),42,COUNTIF(C1201,"ตำแหน่งว่าง*"),42)</f>
        <v>42</v>
      </c>
      <c r="X1201" s="98" t="s">
        <v>4474</v>
      </c>
      <c r="Y1201" s="100" t="s">
        <v>467</v>
      </c>
      <c r="Z1201" s="242">
        <v>1200</v>
      </c>
      <c r="AA1201" s="96"/>
      <c r="AB1201" s="96" t="s">
        <v>24662</v>
      </c>
    </row>
    <row r="1202" spans="1:28" s="54" customFormat="1" ht="22.8" customHeight="1">
      <c r="A1202" s="96" t="s">
        <v>125</v>
      </c>
      <c r="B1202" s="95" t="s">
        <v>20</v>
      </c>
      <c r="C1202" s="96" t="s">
        <v>4477</v>
      </c>
      <c r="D1202" s="96" t="s">
        <v>20610</v>
      </c>
      <c r="E1202" s="96" t="s">
        <v>20611</v>
      </c>
      <c r="F1202" s="101" t="s">
        <v>4460</v>
      </c>
      <c r="G1202" s="163" t="s">
        <v>4479</v>
      </c>
      <c r="H1202" s="121">
        <v>44986</v>
      </c>
      <c r="I1202" s="121">
        <v>44986</v>
      </c>
      <c r="J1202" s="121">
        <v>44986</v>
      </c>
      <c r="K1202" s="121">
        <v>34972</v>
      </c>
      <c r="L1202" s="96" t="s">
        <v>1467</v>
      </c>
      <c r="M1202" s="95" t="s">
        <v>1462</v>
      </c>
      <c r="N1202" s="164" t="s">
        <v>26</v>
      </c>
      <c r="O1202" s="266" t="s">
        <v>34</v>
      </c>
      <c r="P1202" s="164" t="s">
        <v>467</v>
      </c>
      <c r="Q1202" s="99" t="s">
        <v>4480</v>
      </c>
      <c r="R1202" s="95" t="s">
        <v>1474</v>
      </c>
      <c r="S1202" s="257">
        <f t="shared" si="18"/>
        <v>56888</v>
      </c>
      <c r="T1202" s="241" t="s">
        <v>16864</v>
      </c>
      <c r="U1202" s="241" t="s">
        <v>4136</v>
      </c>
      <c r="V1202" s="305" t="str" cm="1">
        <f t="array" ref="V1202">_xlfn.IFS(C1202="","",COUNTIF(C1202,"ตำแหน่งว่าง*"),"ว่าง",COUNTIF(C1202,"&lt;&gt;ตำแหน่งว่าง*"),"คนครอง")</f>
        <v>คนครอง</v>
      </c>
      <c r="W1202" s="242" cm="1">
        <f t="array" ref="W1202">_xlfn.IFS(COUNTIF(C1202,"*(สบ3)"),32,COUNTIF(C1202,"*(สบ2)"),41,COUNTIF(C1202,"*(สบ1)"),42,COUNTIF(C1202,"ตำแหน่งว่าง*"),42)</f>
        <v>42</v>
      </c>
      <c r="X1202" s="98" t="s">
        <v>4478</v>
      </c>
      <c r="Y1202" s="100" t="s">
        <v>467</v>
      </c>
      <c r="Z1202" s="242">
        <v>1201</v>
      </c>
      <c r="AA1202" s="96"/>
      <c r="AB1202" s="96" t="s">
        <v>24662</v>
      </c>
    </row>
    <row r="1203" spans="1:28" s="54" customFormat="1" ht="22.8" customHeight="1">
      <c r="A1203" s="96" t="s">
        <v>154</v>
      </c>
      <c r="B1203" s="95" t="s">
        <v>70</v>
      </c>
      <c r="C1203" s="96" t="s">
        <v>4499</v>
      </c>
      <c r="D1203" s="96" t="s">
        <v>20612</v>
      </c>
      <c r="E1203" s="96" t="s">
        <v>20613</v>
      </c>
      <c r="F1203" s="101" t="s">
        <v>4460</v>
      </c>
      <c r="G1203" s="163" t="s">
        <v>4482</v>
      </c>
      <c r="H1203" s="121">
        <v>45322</v>
      </c>
      <c r="I1203" s="121">
        <v>43420</v>
      </c>
      <c r="J1203" s="121">
        <v>43420</v>
      </c>
      <c r="K1203" s="121">
        <v>34433</v>
      </c>
      <c r="L1203" s="96" t="s">
        <v>1467</v>
      </c>
      <c r="M1203" s="95" t="s">
        <v>1949</v>
      </c>
      <c r="N1203" s="164" t="s">
        <v>26</v>
      </c>
      <c r="O1203" s="266" t="s">
        <v>34</v>
      </c>
      <c r="P1203" s="164" t="s">
        <v>467</v>
      </c>
      <c r="Q1203" s="99" t="s">
        <v>4503</v>
      </c>
      <c r="R1203" s="95" t="s">
        <v>18140</v>
      </c>
      <c r="S1203" s="257">
        <f t="shared" si="18"/>
        <v>56523</v>
      </c>
      <c r="T1203" s="241" t="s">
        <v>16864</v>
      </c>
      <c r="U1203" s="241" t="s">
        <v>4136</v>
      </c>
      <c r="V1203" s="305" t="str" cm="1">
        <f t="array" ref="V1203">_xlfn.IFS(C1203="","",COUNTIF(C1203,"ตำแหน่งว่าง*"),"ว่าง",COUNTIF(C1203,"&lt;&gt;ตำแหน่งว่าง*"),"คนครอง")</f>
        <v>คนครอง</v>
      </c>
      <c r="W1203" s="242" cm="1">
        <f t="array" ref="W1203">_xlfn.IFS(COUNTIF(C1203,"*(สบ3)"),32,COUNTIF(C1203,"*(สบ2)"),41,COUNTIF(C1203,"*(สบ1)"),42,COUNTIF(C1203,"ตำแหน่งว่าง*"),42)</f>
        <v>42</v>
      </c>
      <c r="X1203" s="98" t="s">
        <v>4481</v>
      </c>
      <c r="Y1203" s="100" t="s">
        <v>467</v>
      </c>
      <c r="Z1203" s="242">
        <v>1202</v>
      </c>
      <c r="AA1203" s="96"/>
      <c r="AB1203" s="96" t="s">
        <v>24633</v>
      </c>
    </row>
    <row r="1204" spans="1:28" s="53" customFormat="1" ht="22.8" customHeight="1">
      <c r="A1204" s="96" t="s">
        <v>93</v>
      </c>
      <c r="B1204" s="95" t="s">
        <v>20</v>
      </c>
      <c r="C1204" s="96" t="s">
        <v>24304</v>
      </c>
      <c r="D1204" s="96" t="s">
        <v>22183</v>
      </c>
      <c r="E1204" s="96" t="s">
        <v>24343</v>
      </c>
      <c r="F1204" s="101" t="s">
        <v>4483</v>
      </c>
      <c r="G1204" s="163" t="s">
        <v>4485</v>
      </c>
      <c r="H1204" s="121">
        <v>45719</v>
      </c>
      <c r="I1204" s="121">
        <v>44537</v>
      </c>
      <c r="J1204" s="121">
        <v>39517</v>
      </c>
      <c r="K1204" s="121">
        <v>27858</v>
      </c>
      <c r="L1204" s="96" t="s">
        <v>24978</v>
      </c>
      <c r="M1204" s="306" t="s">
        <v>16780</v>
      </c>
      <c r="N1204" s="164" t="s">
        <v>26</v>
      </c>
      <c r="O1204" s="266" t="s">
        <v>451</v>
      </c>
      <c r="P1204" s="164" t="s">
        <v>451</v>
      </c>
      <c r="Q1204" s="99" t="s">
        <v>24347</v>
      </c>
      <c r="R1204" s="95" t="s">
        <v>24247</v>
      </c>
      <c r="S1204" s="257">
        <f t="shared" si="18"/>
        <v>49949</v>
      </c>
      <c r="T1204" s="241" t="s">
        <v>16864</v>
      </c>
      <c r="U1204" s="241" t="s">
        <v>4136</v>
      </c>
      <c r="V1204" s="305" t="str" cm="1">
        <f t="array" ref="V1204">_xlfn.IFS(C1204="","",COUNTIF(C1204,"ตำแหน่งว่าง*"),"ว่าง",COUNTIF(C1204,"&lt;&gt;ตำแหน่งว่าง*"),"คนครอง")</f>
        <v>คนครอง</v>
      </c>
      <c r="W1204" s="242">
        <v>41</v>
      </c>
      <c r="X1204" s="98" t="s">
        <v>4484</v>
      </c>
      <c r="Y1204" s="100" t="s">
        <v>451</v>
      </c>
      <c r="Z1204" s="242">
        <v>1203</v>
      </c>
      <c r="AA1204" s="96" t="s">
        <v>24885</v>
      </c>
      <c r="AB1204" s="96" t="s">
        <v>24684</v>
      </c>
    </row>
    <row r="1205" spans="1:28" s="53" customFormat="1" ht="22.8" customHeight="1">
      <c r="A1205" s="96" t="s">
        <v>154</v>
      </c>
      <c r="B1205" s="95" t="s">
        <v>70</v>
      </c>
      <c r="C1205" s="96" t="s">
        <v>17587</v>
      </c>
      <c r="D1205" s="96" t="s">
        <v>20614</v>
      </c>
      <c r="E1205" s="96" t="s">
        <v>20615</v>
      </c>
      <c r="F1205" s="101" t="s">
        <v>4486</v>
      </c>
      <c r="G1205" s="163" t="s">
        <v>4488</v>
      </c>
      <c r="H1205" s="121">
        <v>43235</v>
      </c>
      <c r="I1205" s="121">
        <v>41533</v>
      </c>
      <c r="J1205" s="121">
        <v>41533</v>
      </c>
      <c r="K1205" s="121">
        <v>30697</v>
      </c>
      <c r="L1205" s="96" t="s">
        <v>18277</v>
      </c>
      <c r="M1205" s="95" t="s">
        <v>341</v>
      </c>
      <c r="N1205" s="164" t="s">
        <v>26</v>
      </c>
      <c r="O1205" s="266" t="s">
        <v>451</v>
      </c>
      <c r="P1205" s="164" t="s">
        <v>451</v>
      </c>
      <c r="Q1205" s="99" t="s">
        <v>4489</v>
      </c>
      <c r="R1205" s="95" t="s">
        <v>4490</v>
      </c>
      <c r="S1205" s="257">
        <f t="shared" si="18"/>
        <v>52871</v>
      </c>
      <c r="T1205" s="241" t="s">
        <v>16864</v>
      </c>
      <c r="U1205" s="241" t="s">
        <v>4136</v>
      </c>
      <c r="V1205" s="305" t="str" cm="1">
        <f t="array" ref="V1205">_xlfn.IFS(C1205="","",COUNTIF(C1205,"ตำแหน่งว่าง*"),"ว่าง",COUNTIF(C1205,"&lt;&gt;ตำแหน่งว่าง*"),"คนครอง")</f>
        <v>คนครอง</v>
      </c>
      <c r="W1205" s="242">
        <v>42</v>
      </c>
      <c r="X1205" s="98" t="s">
        <v>4487</v>
      </c>
      <c r="Y1205" s="100" t="s">
        <v>451</v>
      </c>
      <c r="Z1205" s="242">
        <v>1204</v>
      </c>
      <c r="AA1205" s="96" t="s">
        <v>24822</v>
      </c>
      <c r="AB1205" s="96" t="s">
        <v>24647</v>
      </c>
    </row>
    <row r="1206" spans="1:28" s="70" customFormat="1" ht="22.8" customHeight="1">
      <c r="A1206" s="96" t="s">
        <v>154</v>
      </c>
      <c r="B1206" s="95" t="s">
        <v>70</v>
      </c>
      <c r="C1206" s="96" t="s">
        <v>17588</v>
      </c>
      <c r="D1206" s="96" t="s">
        <v>20616</v>
      </c>
      <c r="E1206" s="96" t="s">
        <v>20617</v>
      </c>
      <c r="F1206" s="101" t="s">
        <v>4486</v>
      </c>
      <c r="G1206" s="163" t="s">
        <v>4492</v>
      </c>
      <c r="H1206" s="121">
        <v>44999</v>
      </c>
      <c r="I1206" s="121">
        <v>42607</v>
      </c>
      <c r="J1206" s="121">
        <v>42607</v>
      </c>
      <c r="K1206" s="121">
        <v>29279</v>
      </c>
      <c r="L1206" s="96" t="s">
        <v>18255</v>
      </c>
      <c r="M1206" s="95" t="s">
        <v>206</v>
      </c>
      <c r="N1206" s="164" t="s">
        <v>26</v>
      </c>
      <c r="O1206" s="266" t="s">
        <v>451</v>
      </c>
      <c r="P1206" s="164" t="s">
        <v>451</v>
      </c>
      <c r="Q1206" s="99" t="s">
        <v>4493</v>
      </c>
      <c r="R1206" s="95" t="s">
        <v>144</v>
      </c>
      <c r="S1206" s="257">
        <f t="shared" si="18"/>
        <v>51410</v>
      </c>
      <c r="T1206" s="243" t="s">
        <v>16864</v>
      </c>
      <c r="U1206" s="241" t="s">
        <v>4136</v>
      </c>
      <c r="V1206" s="305" t="str" cm="1">
        <f t="array" ref="V1206">_xlfn.IFS(C1206="","",COUNTIF(C1206,"ตำแหน่งว่าง*"),"ว่าง",COUNTIF(C1206,"&lt;&gt;ตำแหน่งว่าง*"),"คนครอง")</f>
        <v>คนครอง</v>
      </c>
      <c r="W1206" s="242">
        <v>42</v>
      </c>
      <c r="X1206" s="98" t="s">
        <v>4491</v>
      </c>
      <c r="Y1206" s="100" t="s">
        <v>451</v>
      </c>
      <c r="Z1206" s="242">
        <v>1205</v>
      </c>
      <c r="AA1206" s="96" t="s">
        <v>24886</v>
      </c>
      <c r="AB1206" s="96" t="s">
        <v>24647</v>
      </c>
    </row>
    <row r="1207" spans="1:28" s="53" customFormat="1" ht="22.8" customHeight="1">
      <c r="A1207" s="96" t="s">
        <v>69</v>
      </c>
      <c r="B1207" s="95" t="s">
        <v>70</v>
      </c>
      <c r="C1207" s="96" t="s">
        <v>4540</v>
      </c>
      <c r="D1207" s="96" t="s">
        <v>20618</v>
      </c>
      <c r="E1207" s="96" t="s">
        <v>20619</v>
      </c>
      <c r="F1207" s="101" t="s">
        <v>17005</v>
      </c>
      <c r="G1207" s="163" t="s">
        <v>4542</v>
      </c>
      <c r="H1207" s="121">
        <v>44958</v>
      </c>
      <c r="I1207" s="121">
        <v>43812</v>
      </c>
      <c r="J1207" s="121">
        <v>35669</v>
      </c>
      <c r="K1207" s="121">
        <v>26468</v>
      </c>
      <c r="L1207" s="96" t="s">
        <v>4543</v>
      </c>
      <c r="M1207" s="95" t="s">
        <v>206</v>
      </c>
      <c r="N1207" s="164" t="s">
        <v>26</v>
      </c>
      <c r="O1207" s="266" t="s">
        <v>34</v>
      </c>
      <c r="P1207" s="164" t="s">
        <v>1363</v>
      </c>
      <c r="Q1207" s="99" t="s">
        <v>4544</v>
      </c>
      <c r="R1207" s="95" t="s">
        <v>4545</v>
      </c>
      <c r="S1207" s="257">
        <f t="shared" si="18"/>
        <v>48488</v>
      </c>
      <c r="T1207" s="241" t="s">
        <v>16866</v>
      </c>
      <c r="U1207" s="241" t="s">
        <v>4136</v>
      </c>
      <c r="V1207" s="305" t="str" cm="1">
        <f t="array" ref="V1207">_xlfn.IFS(C1207="","",COUNTIF(C1207,"ตำแหน่งว่าง*"),"ว่าง",COUNTIF(C1207,"&lt;&gt;ตำแหน่งว่าง*"),"คนครอง")</f>
        <v>คนครอง</v>
      </c>
      <c r="W1207" s="245">
        <v>31</v>
      </c>
      <c r="X1207" s="98" t="s">
        <v>4541</v>
      </c>
      <c r="Y1207" s="100" t="s">
        <v>1363</v>
      </c>
      <c r="Z1207" s="242">
        <v>1206</v>
      </c>
      <c r="AA1207" s="96" t="s">
        <v>24855</v>
      </c>
      <c r="AB1207" s="96" t="s">
        <v>24666</v>
      </c>
    </row>
    <row r="1208" spans="1:28" s="53" customFormat="1" ht="22.8" customHeight="1">
      <c r="A1208" s="96" t="s">
        <v>154</v>
      </c>
      <c r="B1208" s="95" t="s">
        <v>70</v>
      </c>
      <c r="C1208" s="96" t="s">
        <v>17594</v>
      </c>
      <c r="D1208" s="96" t="s">
        <v>20620</v>
      </c>
      <c r="E1208" s="96" t="s">
        <v>20621</v>
      </c>
      <c r="F1208" s="101" t="s">
        <v>4546</v>
      </c>
      <c r="G1208" s="163" t="s">
        <v>4548</v>
      </c>
      <c r="H1208" s="121">
        <v>43868</v>
      </c>
      <c r="I1208" s="121">
        <v>43868</v>
      </c>
      <c r="J1208" s="121">
        <v>43868</v>
      </c>
      <c r="K1208" s="121">
        <v>33228</v>
      </c>
      <c r="L1208" s="96" t="s">
        <v>18268</v>
      </c>
      <c r="M1208" s="95" t="s">
        <v>1039</v>
      </c>
      <c r="N1208" s="164" t="s">
        <v>26</v>
      </c>
      <c r="O1208" s="266" t="s">
        <v>34</v>
      </c>
      <c r="P1208" s="164" t="s">
        <v>467</v>
      </c>
      <c r="Q1208" s="99" t="s">
        <v>4549</v>
      </c>
      <c r="R1208" s="95" t="s">
        <v>1502</v>
      </c>
      <c r="S1208" s="257">
        <f t="shared" si="18"/>
        <v>55427</v>
      </c>
      <c r="T1208" s="241" t="s">
        <v>16866</v>
      </c>
      <c r="U1208" s="241" t="s">
        <v>4136</v>
      </c>
      <c r="V1208" s="305" t="str" cm="1">
        <f t="array" ref="V1208">_xlfn.IFS(C1208="","",COUNTIF(C1208,"ตำแหน่งว่าง*"),"ว่าง",COUNTIF(C1208,"&lt;&gt;ตำแหน่งว่าง*"),"คนครอง")</f>
        <v>คนครอง</v>
      </c>
      <c r="W1208" s="242" cm="1">
        <f t="array" ref="W1208">_xlfn.IFS(COUNTIF(C1208,"*(สบ3)"),32,COUNTIF(C1208,"*(สบ2)"),41,COUNTIF(C1208,"*(สบ1)"),42,COUNTIF(C1208,"ตำแหน่งว่าง*"),42)</f>
        <v>42</v>
      </c>
      <c r="X1208" s="98" t="s">
        <v>4547</v>
      </c>
      <c r="Y1208" s="100" t="s">
        <v>467</v>
      </c>
      <c r="Z1208" s="242">
        <v>1207</v>
      </c>
      <c r="AA1208" s="96"/>
      <c r="AB1208" s="96" t="s">
        <v>24654</v>
      </c>
    </row>
    <row r="1209" spans="1:28" s="53" customFormat="1" ht="22.8" customHeight="1">
      <c r="A1209" s="96" t="s">
        <v>93</v>
      </c>
      <c r="B1209" s="95" t="s">
        <v>70</v>
      </c>
      <c r="C1209" s="96" t="s">
        <v>4550</v>
      </c>
      <c r="D1209" s="96" t="s">
        <v>20622</v>
      </c>
      <c r="E1209" s="96" t="s">
        <v>20623</v>
      </c>
      <c r="F1209" s="101" t="s">
        <v>4546</v>
      </c>
      <c r="G1209" s="163" t="s">
        <v>4552</v>
      </c>
      <c r="H1209" s="121">
        <v>42893</v>
      </c>
      <c r="I1209" s="121">
        <v>42893</v>
      </c>
      <c r="J1209" s="121">
        <v>37956</v>
      </c>
      <c r="K1209" s="121">
        <v>29629</v>
      </c>
      <c r="L1209" s="96" t="s">
        <v>18278</v>
      </c>
      <c r="M1209" s="95" t="s">
        <v>383</v>
      </c>
      <c r="N1209" s="164" t="s">
        <v>26</v>
      </c>
      <c r="O1209" s="266" t="s">
        <v>34</v>
      </c>
      <c r="P1209" s="164" t="s">
        <v>467</v>
      </c>
      <c r="Q1209" s="99" t="s">
        <v>4553</v>
      </c>
      <c r="R1209" s="95" t="s">
        <v>1673</v>
      </c>
      <c r="S1209" s="257">
        <f t="shared" si="18"/>
        <v>51775</v>
      </c>
      <c r="T1209" s="241" t="s">
        <v>16866</v>
      </c>
      <c r="U1209" s="241" t="s">
        <v>4136</v>
      </c>
      <c r="V1209" s="305" t="str" cm="1">
        <f t="array" ref="V1209">_xlfn.IFS(C1209="","",COUNTIF(C1209,"ตำแหน่งว่าง*"),"ว่าง",COUNTIF(C1209,"&lt;&gt;ตำแหน่งว่าง*"),"คนครอง")</f>
        <v>คนครอง</v>
      </c>
      <c r="W1209" s="242" cm="1">
        <f t="array" ref="W1209">_xlfn.IFS(COUNTIF(C1209,"*(สบ3)"),32,COUNTIF(C1209,"*(สบ2)"),41,COUNTIF(C1209,"*(สบ1)"),42,COUNTIF(C1209,"ตำแหน่งว่าง*"),42)</f>
        <v>32</v>
      </c>
      <c r="X1209" s="98" t="s">
        <v>4551</v>
      </c>
      <c r="Y1209" s="100" t="s">
        <v>467</v>
      </c>
      <c r="Z1209" s="242">
        <v>1208</v>
      </c>
      <c r="AA1209" s="96"/>
      <c r="AB1209" s="96" t="s">
        <v>24626</v>
      </c>
    </row>
    <row r="1210" spans="1:28" s="53" customFormat="1" ht="22.8" customHeight="1">
      <c r="A1210" s="96"/>
      <c r="B1210" s="95"/>
      <c r="C1210" s="95" t="s">
        <v>60</v>
      </c>
      <c r="D1210" s="96"/>
      <c r="E1210" s="96"/>
      <c r="F1210" s="101" t="s">
        <v>4546</v>
      </c>
      <c r="G1210" s="163" t="s">
        <v>4555</v>
      </c>
      <c r="H1210" s="122"/>
      <c r="I1210" s="121"/>
      <c r="J1210" s="121"/>
      <c r="K1210" s="121"/>
      <c r="L1210" s="96"/>
      <c r="M1210" s="95"/>
      <c r="N1210" s="164" t="s">
        <v>26</v>
      </c>
      <c r="O1210" s="266" t="s">
        <v>34</v>
      </c>
      <c r="P1210" s="164" t="s">
        <v>467</v>
      </c>
      <c r="Q1210" s="99"/>
      <c r="R1210" s="95"/>
      <c r="S1210" s="257" t="str">
        <f t="shared" si="18"/>
        <v/>
      </c>
      <c r="T1210" s="241" t="s">
        <v>16866</v>
      </c>
      <c r="U1210" s="241" t="s">
        <v>4136</v>
      </c>
      <c r="V1210" s="305" t="str" cm="1">
        <f t="array" ref="V1210">_xlfn.IFS(C1210="","",COUNTIF(C1210,"ตำแหน่งว่าง*"),"ว่าง",COUNTIF(C1210,"&lt;&gt;ตำแหน่งว่าง*"),"คนครอง")</f>
        <v>ว่าง</v>
      </c>
      <c r="W1210" s="242" cm="1">
        <f t="array" ref="W1210">_xlfn.IFS(COUNTIF(C1210,"*(สบ3)"),32,COUNTIF(C1210,"*(สบ2)"),41,COUNTIF(C1210,"*(สบ1)"),42,COUNTIF(C1210,"ตำแหน่งว่าง*"),42)</f>
        <v>42</v>
      </c>
      <c r="X1210" s="98" t="s">
        <v>4554</v>
      </c>
      <c r="Y1210" s="100" t="s">
        <v>467</v>
      </c>
      <c r="Z1210" s="242">
        <v>1209</v>
      </c>
      <c r="AA1210" s="96"/>
      <c r="AB1210" s="96"/>
    </row>
    <row r="1211" spans="1:28" s="54" customFormat="1" ht="22.8" customHeight="1">
      <c r="A1211" s="96" t="s">
        <v>125</v>
      </c>
      <c r="B1211" s="95" t="s">
        <v>20</v>
      </c>
      <c r="C1211" s="96" t="s">
        <v>17596</v>
      </c>
      <c r="D1211" s="96" t="s">
        <v>20626</v>
      </c>
      <c r="E1211" s="96" t="s">
        <v>20627</v>
      </c>
      <c r="F1211" s="101" t="s">
        <v>4546</v>
      </c>
      <c r="G1211" s="163" t="s">
        <v>4558</v>
      </c>
      <c r="H1211" s="121">
        <v>44636</v>
      </c>
      <c r="I1211" s="121">
        <v>44636</v>
      </c>
      <c r="J1211" s="121">
        <v>44636</v>
      </c>
      <c r="K1211" s="121">
        <v>35700</v>
      </c>
      <c r="L1211" s="96" t="s">
        <v>1467</v>
      </c>
      <c r="M1211" s="95" t="s">
        <v>149</v>
      </c>
      <c r="N1211" s="164" t="s">
        <v>26</v>
      </c>
      <c r="O1211" s="266" t="s">
        <v>34</v>
      </c>
      <c r="P1211" s="164" t="s">
        <v>467</v>
      </c>
      <c r="Q1211" s="99" t="s">
        <v>4559</v>
      </c>
      <c r="R1211" s="95" t="s">
        <v>1498</v>
      </c>
      <c r="S1211" s="257">
        <f t="shared" si="18"/>
        <v>57619</v>
      </c>
      <c r="T1211" s="241" t="s">
        <v>16866</v>
      </c>
      <c r="U1211" s="241" t="s">
        <v>4136</v>
      </c>
      <c r="V1211" s="305" t="str" cm="1">
        <f t="array" ref="V1211">_xlfn.IFS(C1211="","",COUNTIF(C1211,"ตำแหน่งว่าง*"),"ว่าง",COUNTIF(C1211,"&lt;&gt;ตำแหน่งว่าง*"),"คนครอง")</f>
        <v>คนครอง</v>
      </c>
      <c r="W1211" s="242" cm="1">
        <f t="array" ref="W1211">_xlfn.IFS(COUNTIF(C1211,"*(สบ3)"),32,COUNTIF(C1211,"*(สบ2)"),41,COUNTIF(C1211,"*(สบ1)"),42,COUNTIF(C1211,"ตำแหน่งว่าง*"),42)</f>
        <v>42</v>
      </c>
      <c r="X1211" s="98" t="s">
        <v>4557</v>
      </c>
      <c r="Y1211" s="100" t="s">
        <v>467</v>
      </c>
      <c r="Z1211" s="242">
        <v>1210</v>
      </c>
      <c r="AA1211" s="96"/>
      <c r="AB1211" s="96" t="s">
        <v>24655</v>
      </c>
    </row>
    <row r="1212" spans="1:28" s="54" customFormat="1" ht="22.8" customHeight="1">
      <c r="A1212" s="96" t="s">
        <v>125</v>
      </c>
      <c r="B1212" s="95" t="s">
        <v>20</v>
      </c>
      <c r="C1212" s="96" t="s">
        <v>4560</v>
      </c>
      <c r="D1212" s="96" t="s">
        <v>19106</v>
      </c>
      <c r="E1212" s="96" t="s">
        <v>20628</v>
      </c>
      <c r="F1212" s="101" t="s">
        <v>4546</v>
      </c>
      <c r="G1212" s="163" t="s">
        <v>4562</v>
      </c>
      <c r="H1212" s="121">
        <v>44986</v>
      </c>
      <c r="I1212" s="121">
        <v>44986</v>
      </c>
      <c r="J1212" s="121">
        <v>44986</v>
      </c>
      <c r="K1212" s="121">
        <v>35651</v>
      </c>
      <c r="L1212" s="96" t="s">
        <v>1467</v>
      </c>
      <c r="M1212" s="95" t="s">
        <v>908</v>
      </c>
      <c r="N1212" s="164" t="s">
        <v>26</v>
      </c>
      <c r="O1212" s="266" t="s">
        <v>34</v>
      </c>
      <c r="P1212" s="164" t="s">
        <v>467</v>
      </c>
      <c r="Q1212" s="99" t="s">
        <v>4563</v>
      </c>
      <c r="R1212" s="95" t="s">
        <v>1474</v>
      </c>
      <c r="S1212" s="257">
        <f t="shared" si="18"/>
        <v>57619</v>
      </c>
      <c r="T1212" s="241" t="s">
        <v>16866</v>
      </c>
      <c r="U1212" s="241" t="s">
        <v>4136</v>
      </c>
      <c r="V1212" s="305" t="str" cm="1">
        <f t="array" ref="V1212">_xlfn.IFS(C1212="","",COUNTIF(C1212,"ตำแหน่งว่าง*"),"ว่าง",COUNTIF(C1212,"&lt;&gt;ตำแหน่งว่าง*"),"คนครอง")</f>
        <v>คนครอง</v>
      </c>
      <c r="W1212" s="242" cm="1">
        <f t="array" ref="W1212">_xlfn.IFS(COUNTIF(C1212,"*(สบ3)"),32,COUNTIF(C1212,"*(สบ2)"),41,COUNTIF(C1212,"*(สบ1)"),42,COUNTIF(C1212,"ตำแหน่งว่าง*"),42)</f>
        <v>42</v>
      </c>
      <c r="X1212" s="98" t="s">
        <v>4561</v>
      </c>
      <c r="Y1212" s="100" t="s">
        <v>467</v>
      </c>
      <c r="Z1212" s="242">
        <v>1211</v>
      </c>
      <c r="AA1212" s="96"/>
      <c r="AB1212" s="96" t="s">
        <v>24662</v>
      </c>
    </row>
    <row r="1213" spans="1:28" s="53" customFormat="1" ht="22.8" customHeight="1">
      <c r="A1213" s="96" t="s">
        <v>125</v>
      </c>
      <c r="B1213" s="95" t="s">
        <v>20</v>
      </c>
      <c r="C1213" s="96" t="s">
        <v>4564</v>
      </c>
      <c r="D1213" s="96" t="s">
        <v>20629</v>
      </c>
      <c r="E1213" s="96" t="s">
        <v>20630</v>
      </c>
      <c r="F1213" s="101" t="s">
        <v>4546</v>
      </c>
      <c r="G1213" s="163" t="s">
        <v>4566</v>
      </c>
      <c r="H1213" s="121">
        <v>44986</v>
      </c>
      <c r="I1213" s="121">
        <v>44986</v>
      </c>
      <c r="J1213" s="121">
        <v>44986</v>
      </c>
      <c r="K1213" s="121">
        <v>36285</v>
      </c>
      <c r="L1213" s="96" t="s">
        <v>1467</v>
      </c>
      <c r="M1213" s="95" t="s">
        <v>1462</v>
      </c>
      <c r="N1213" s="164" t="s">
        <v>26</v>
      </c>
      <c r="O1213" s="266" t="s">
        <v>34</v>
      </c>
      <c r="P1213" s="164" t="s">
        <v>467</v>
      </c>
      <c r="Q1213" s="99" t="s">
        <v>4567</v>
      </c>
      <c r="R1213" s="95" t="s">
        <v>3376</v>
      </c>
      <c r="S1213" s="257">
        <f t="shared" si="18"/>
        <v>58349</v>
      </c>
      <c r="T1213" s="241" t="s">
        <v>16866</v>
      </c>
      <c r="U1213" s="241" t="s">
        <v>4136</v>
      </c>
      <c r="V1213" s="305" t="str" cm="1">
        <f t="array" ref="V1213">_xlfn.IFS(C1213="","",COUNTIF(C1213,"ตำแหน่งว่าง*"),"ว่าง",COUNTIF(C1213,"&lt;&gt;ตำแหน่งว่าง*"),"คนครอง")</f>
        <v>คนครอง</v>
      </c>
      <c r="W1213" s="242" cm="1">
        <f t="array" ref="W1213">_xlfn.IFS(COUNTIF(C1213,"*(สบ3)"),32,COUNTIF(C1213,"*(สบ2)"),41,COUNTIF(C1213,"*(สบ1)"),42,COUNTIF(C1213,"ตำแหน่งว่าง*"),42)</f>
        <v>42</v>
      </c>
      <c r="X1213" s="98" t="s">
        <v>4565</v>
      </c>
      <c r="Y1213" s="100" t="s">
        <v>467</v>
      </c>
      <c r="Z1213" s="242">
        <v>1212</v>
      </c>
      <c r="AA1213" s="96"/>
      <c r="AB1213" s="96" t="s">
        <v>24662</v>
      </c>
    </row>
    <row r="1214" spans="1:28" s="53" customFormat="1" ht="22.8" customHeight="1">
      <c r="A1214" s="96" t="s">
        <v>104</v>
      </c>
      <c r="B1214" s="95" t="s">
        <v>70</v>
      </c>
      <c r="C1214" s="96" t="s">
        <v>4197</v>
      </c>
      <c r="D1214" s="96" t="s">
        <v>20414</v>
      </c>
      <c r="E1214" s="96" t="s">
        <v>20415</v>
      </c>
      <c r="F1214" s="101" t="s">
        <v>4568</v>
      </c>
      <c r="G1214" s="163" t="s">
        <v>4570</v>
      </c>
      <c r="H1214" s="121">
        <v>45719</v>
      </c>
      <c r="I1214" s="121">
        <v>45719</v>
      </c>
      <c r="J1214" s="121">
        <v>40898</v>
      </c>
      <c r="K1214" s="121">
        <v>29691</v>
      </c>
      <c r="L1214" s="96" t="s">
        <v>24976</v>
      </c>
      <c r="M1214" s="95" t="s">
        <v>206</v>
      </c>
      <c r="N1214" s="164" t="s">
        <v>26</v>
      </c>
      <c r="O1214" s="266" t="s">
        <v>451</v>
      </c>
      <c r="P1214" s="164" t="s">
        <v>451</v>
      </c>
      <c r="Q1214" s="99" t="s">
        <v>4200</v>
      </c>
      <c r="R1214" s="95" t="s">
        <v>24247</v>
      </c>
      <c r="S1214" s="257">
        <f t="shared" si="18"/>
        <v>51775</v>
      </c>
      <c r="T1214" s="241" t="s">
        <v>16866</v>
      </c>
      <c r="U1214" s="241" t="s">
        <v>4136</v>
      </c>
      <c r="V1214" s="305" t="str" cm="1">
        <f t="array" ref="V1214">_xlfn.IFS(C1214="","",COUNTIF(C1214,"ตำแหน่งว่าง*"),"ว่าง",COUNTIF(C1214,"&lt;&gt;ตำแหน่งว่าง*"),"คนครอง")</f>
        <v>คนครอง</v>
      </c>
      <c r="W1214" s="242">
        <v>41</v>
      </c>
      <c r="X1214" s="98" t="s">
        <v>4569</v>
      </c>
      <c r="Y1214" s="100" t="s">
        <v>451</v>
      </c>
      <c r="Z1214" s="242">
        <v>1213</v>
      </c>
      <c r="AA1214" s="96" t="s">
        <v>24887</v>
      </c>
      <c r="AB1214" s="96" t="s">
        <v>24647</v>
      </c>
    </row>
    <row r="1215" spans="1:28" s="53" customFormat="1" ht="22.8" customHeight="1">
      <c r="A1215" s="96" t="s">
        <v>154</v>
      </c>
      <c r="B1215" s="95" t="s">
        <v>20</v>
      </c>
      <c r="C1215" s="96" t="s">
        <v>4571</v>
      </c>
      <c r="D1215" s="96" t="s">
        <v>20631</v>
      </c>
      <c r="E1215" s="96" t="s">
        <v>20632</v>
      </c>
      <c r="F1215" s="101" t="s">
        <v>4572</v>
      </c>
      <c r="G1215" s="163" t="s">
        <v>4574</v>
      </c>
      <c r="H1215" s="121">
        <v>42940</v>
      </c>
      <c r="I1215" s="121">
        <v>41533</v>
      </c>
      <c r="J1215" s="121">
        <v>41533</v>
      </c>
      <c r="K1215" s="121">
        <v>30162</v>
      </c>
      <c r="L1215" s="96" t="s">
        <v>18280</v>
      </c>
      <c r="M1215" s="95" t="s">
        <v>908</v>
      </c>
      <c r="N1215" s="164" t="s">
        <v>26</v>
      </c>
      <c r="O1215" s="266" t="s">
        <v>451</v>
      </c>
      <c r="P1215" s="164" t="s">
        <v>451</v>
      </c>
      <c r="Q1215" s="99" t="s">
        <v>4575</v>
      </c>
      <c r="R1215" s="95" t="s">
        <v>1280</v>
      </c>
      <c r="S1215" s="257">
        <f t="shared" si="18"/>
        <v>52140</v>
      </c>
      <c r="T1215" s="241" t="s">
        <v>16866</v>
      </c>
      <c r="U1215" s="241" t="s">
        <v>4136</v>
      </c>
      <c r="V1215" s="305" t="str" cm="1">
        <f t="array" ref="V1215">_xlfn.IFS(C1215="","",COUNTIF(C1215,"ตำแหน่งว่าง*"),"ว่าง",COUNTIF(C1215,"&lt;&gt;ตำแหน่งว่าง*"),"คนครอง")</f>
        <v>คนครอง</v>
      </c>
      <c r="W1215" s="242">
        <v>42</v>
      </c>
      <c r="X1215" s="98" t="s">
        <v>4573</v>
      </c>
      <c r="Y1215" s="100" t="s">
        <v>451</v>
      </c>
      <c r="Z1215" s="242">
        <v>1214</v>
      </c>
      <c r="AA1215" s="96" t="s">
        <v>24802</v>
      </c>
      <c r="AB1215" s="96" t="s">
        <v>24647</v>
      </c>
    </row>
    <row r="1216" spans="1:28" s="53" customFormat="1" ht="22.8" customHeight="1">
      <c r="A1216" s="96" t="s">
        <v>154</v>
      </c>
      <c r="B1216" s="95" t="s">
        <v>70</v>
      </c>
      <c r="C1216" s="96" t="s">
        <v>17597</v>
      </c>
      <c r="D1216" s="96" t="s">
        <v>20633</v>
      </c>
      <c r="E1216" s="96" t="s">
        <v>20634</v>
      </c>
      <c r="F1216" s="101" t="s">
        <v>4572</v>
      </c>
      <c r="G1216" s="163" t="s">
        <v>4577</v>
      </c>
      <c r="H1216" s="121">
        <v>44243</v>
      </c>
      <c r="I1216" s="121">
        <v>41348</v>
      </c>
      <c r="J1216" s="121">
        <v>41348</v>
      </c>
      <c r="K1216" s="121">
        <v>27061</v>
      </c>
      <c r="L1216" s="96" t="s">
        <v>18281</v>
      </c>
      <c r="M1216" s="95" t="s">
        <v>908</v>
      </c>
      <c r="N1216" s="164" t="s">
        <v>26</v>
      </c>
      <c r="O1216" s="266" t="s">
        <v>451</v>
      </c>
      <c r="P1216" s="164" t="s">
        <v>451</v>
      </c>
      <c r="Q1216" s="99" t="s">
        <v>4578</v>
      </c>
      <c r="R1216" s="95" t="s">
        <v>279</v>
      </c>
      <c r="S1216" s="257">
        <f t="shared" si="18"/>
        <v>49218</v>
      </c>
      <c r="T1216" s="241" t="s">
        <v>16866</v>
      </c>
      <c r="U1216" s="241" t="s">
        <v>4136</v>
      </c>
      <c r="V1216" s="305" t="str" cm="1">
        <f t="array" ref="V1216">_xlfn.IFS(C1216="","",COUNTIF(C1216,"ตำแหน่งว่าง*"),"ว่าง",COUNTIF(C1216,"&lt;&gt;ตำแหน่งว่าง*"),"คนครอง")</f>
        <v>คนครอง</v>
      </c>
      <c r="W1216" s="242">
        <v>42</v>
      </c>
      <c r="X1216" s="98" t="s">
        <v>4576</v>
      </c>
      <c r="Y1216" s="100" t="s">
        <v>451</v>
      </c>
      <c r="Z1216" s="242">
        <v>1215</v>
      </c>
      <c r="AA1216" s="96" t="s">
        <v>24775</v>
      </c>
      <c r="AB1216" s="96" t="s">
        <v>24637</v>
      </c>
    </row>
    <row r="1217" spans="1:28" s="53" customFormat="1" ht="22.8" customHeight="1">
      <c r="A1217" s="96" t="s">
        <v>69</v>
      </c>
      <c r="B1217" s="95" t="s">
        <v>20</v>
      </c>
      <c r="C1217" s="96" t="s">
        <v>4811</v>
      </c>
      <c r="D1217" s="96" t="s">
        <v>20635</v>
      </c>
      <c r="E1217" s="96" t="s">
        <v>20636</v>
      </c>
      <c r="F1217" s="101" t="s">
        <v>17011</v>
      </c>
      <c r="G1217" s="163" t="s">
        <v>4813</v>
      </c>
      <c r="H1217" s="121">
        <v>44187</v>
      </c>
      <c r="I1217" s="121">
        <v>44187</v>
      </c>
      <c r="J1217" s="121">
        <v>37956</v>
      </c>
      <c r="K1217" s="121">
        <v>27290</v>
      </c>
      <c r="L1217" s="96" t="s">
        <v>4814</v>
      </c>
      <c r="M1217" s="95" t="s">
        <v>1093</v>
      </c>
      <c r="N1217" s="164" t="s">
        <v>26</v>
      </c>
      <c r="O1217" s="266" t="s">
        <v>34</v>
      </c>
      <c r="P1217" s="164" t="s">
        <v>1363</v>
      </c>
      <c r="Q1217" s="99" t="s">
        <v>4815</v>
      </c>
      <c r="R1217" s="95" t="s">
        <v>179</v>
      </c>
      <c r="S1217" s="257">
        <f t="shared" si="18"/>
        <v>49218</v>
      </c>
      <c r="T1217" s="241" t="s">
        <v>16872</v>
      </c>
      <c r="U1217" s="241" t="s">
        <v>4136</v>
      </c>
      <c r="V1217" s="305" t="str" cm="1">
        <f t="array" ref="V1217">_xlfn.IFS(C1217="","",COUNTIF(C1217,"ตำแหน่งว่าง*"),"ว่าง",COUNTIF(C1217,"&lt;&gt;ตำแหน่งว่าง*"),"คนครอง")</f>
        <v>คนครอง</v>
      </c>
      <c r="W1217" s="245">
        <v>31</v>
      </c>
      <c r="X1217" s="98" t="s">
        <v>4812</v>
      </c>
      <c r="Y1217" s="100" t="s">
        <v>1363</v>
      </c>
      <c r="Z1217" s="242">
        <v>1216</v>
      </c>
      <c r="AA1217" s="96"/>
      <c r="AB1217" s="96" t="s">
        <v>24626</v>
      </c>
    </row>
    <row r="1218" spans="1:28" s="50" customFormat="1" ht="22.8" customHeight="1">
      <c r="A1218" s="96" t="s">
        <v>154</v>
      </c>
      <c r="B1218" s="95" t="s">
        <v>20</v>
      </c>
      <c r="C1218" s="96" t="s">
        <v>4395</v>
      </c>
      <c r="D1218" s="96" t="s">
        <v>20500</v>
      </c>
      <c r="E1218" s="96" t="s">
        <v>20501</v>
      </c>
      <c r="F1218" s="101" t="s">
        <v>4816</v>
      </c>
      <c r="G1218" s="163" t="s">
        <v>4818</v>
      </c>
      <c r="H1218" s="121">
        <v>45768</v>
      </c>
      <c r="I1218" s="121">
        <v>43420</v>
      </c>
      <c r="J1218" s="121">
        <v>43420</v>
      </c>
      <c r="K1218" s="121">
        <v>33605</v>
      </c>
      <c r="L1218" s="96" t="s">
        <v>1482</v>
      </c>
      <c r="M1218" s="95" t="s">
        <v>1093</v>
      </c>
      <c r="N1218" s="164" t="s">
        <v>26</v>
      </c>
      <c r="O1218" s="266" t="s">
        <v>34</v>
      </c>
      <c r="P1218" s="164" t="s">
        <v>467</v>
      </c>
      <c r="Q1218" s="99" t="s">
        <v>4399</v>
      </c>
      <c r="R1218" s="95" t="s">
        <v>24411</v>
      </c>
      <c r="S1218" s="257">
        <f t="shared" ref="S1218:S1281" si="19">IF(K1218&lt;&gt;"",DATE(YEAR(K1218)+60+(K1218&gt;=DATE(YEAR(K1218),10,2)),10,1),"")</f>
        <v>55793</v>
      </c>
      <c r="T1218" s="241" t="s">
        <v>16872</v>
      </c>
      <c r="U1218" s="241" t="s">
        <v>4136</v>
      </c>
      <c r="V1218" s="305" t="str" cm="1">
        <f t="array" ref="V1218">_xlfn.IFS(C1218="","",COUNTIF(C1218,"ตำแหน่งว่าง*"),"ว่าง",COUNTIF(C1218,"&lt;&gt;ตำแหน่งว่าง*"),"คนครอง")</f>
        <v>คนครอง</v>
      </c>
      <c r="W1218" s="242" cm="1">
        <f t="array" ref="W1218">_xlfn.IFS(COUNTIF(C1218,"*(สบ3)"),32,COUNTIF(C1218,"*(สบ2)"),41,COUNTIF(C1218,"*(สบ1)"),42,COUNTIF(C1218,"ตำแหน่งว่าง*"),42)</f>
        <v>42</v>
      </c>
      <c r="X1218" s="98" t="s">
        <v>4817</v>
      </c>
      <c r="Y1218" s="100" t="s">
        <v>467</v>
      </c>
      <c r="Z1218" s="242">
        <v>1217</v>
      </c>
      <c r="AA1218" s="96"/>
      <c r="AB1218" s="96" t="s">
        <v>24633</v>
      </c>
    </row>
    <row r="1219" spans="1:28" s="53" customFormat="1" ht="22.8" customHeight="1">
      <c r="A1219" s="96" t="s">
        <v>125</v>
      </c>
      <c r="B1219" s="95" t="s">
        <v>20</v>
      </c>
      <c r="C1219" s="96" t="s">
        <v>17609</v>
      </c>
      <c r="D1219" s="96" t="s">
        <v>19808</v>
      </c>
      <c r="E1219" s="96" t="s">
        <v>20639</v>
      </c>
      <c r="F1219" s="97" t="s">
        <v>4816</v>
      </c>
      <c r="G1219" s="163" t="s">
        <v>4821</v>
      </c>
      <c r="H1219" s="121">
        <v>44636</v>
      </c>
      <c r="I1219" s="121">
        <v>44636</v>
      </c>
      <c r="J1219" s="121">
        <v>44636</v>
      </c>
      <c r="K1219" s="121">
        <v>33332</v>
      </c>
      <c r="L1219" s="96" t="s">
        <v>1608</v>
      </c>
      <c r="M1219" s="95" t="s">
        <v>206</v>
      </c>
      <c r="N1219" s="164" t="s">
        <v>26</v>
      </c>
      <c r="O1219" s="266" t="s">
        <v>34</v>
      </c>
      <c r="P1219" s="164" t="s">
        <v>467</v>
      </c>
      <c r="Q1219" s="99" t="s">
        <v>4822</v>
      </c>
      <c r="R1219" s="95" t="s">
        <v>1498</v>
      </c>
      <c r="S1219" s="257">
        <f t="shared" si="19"/>
        <v>55427</v>
      </c>
      <c r="T1219" s="241" t="s">
        <v>16872</v>
      </c>
      <c r="U1219" s="241" t="s">
        <v>4136</v>
      </c>
      <c r="V1219" s="305" t="str" cm="1">
        <f t="array" ref="V1219">_xlfn.IFS(C1219="","",COUNTIF(C1219,"ตำแหน่งว่าง*"),"ว่าง",COUNTIF(C1219,"&lt;&gt;ตำแหน่งว่าง*"),"คนครอง")</f>
        <v>คนครอง</v>
      </c>
      <c r="W1219" s="242" cm="1">
        <f t="array" ref="W1219">_xlfn.IFS(COUNTIF(C1219,"*(สบ3)"),32,COUNTIF(C1219,"*(สบ2)"),41,COUNTIF(C1219,"*(สบ1)"),42,COUNTIF(C1219,"ตำแหน่งว่าง*"),42)</f>
        <v>42</v>
      </c>
      <c r="X1219" s="98" t="s">
        <v>4820</v>
      </c>
      <c r="Y1219" s="100" t="s">
        <v>467</v>
      </c>
      <c r="Z1219" s="242">
        <v>1218</v>
      </c>
      <c r="AA1219" s="96"/>
      <c r="AB1219" s="96" t="s">
        <v>24655</v>
      </c>
    </row>
    <row r="1220" spans="1:28" s="53" customFormat="1" ht="22.8" customHeight="1">
      <c r="A1220" s="96" t="s">
        <v>93</v>
      </c>
      <c r="B1220" s="95" t="s">
        <v>70</v>
      </c>
      <c r="C1220" s="96" t="s">
        <v>4823</v>
      </c>
      <c r="D1220" s="96" t="s">
        <v>20640</v>
      </c>
      <c r="E1220" s="96" t="s">
        <v>20641</v>
      </c>
      <c r="F1220" s="101" t="s">
        <v>4816</v>
      </c>
      <c r="G1220" s="163" t="s">
        <v>4825</v>
      </c>
      <c r="H1220" s="121">
        <v>42893</v>
      </c>
      <c r="I1220" s="121">
        <v>42893</v>
      </c>
      <c r="J1220" s="121">
        <v>37956</v>
      </c>
      <c r="K1220" s="121">
        <v>29908</v>
      </c>
      <c r="L1220" s="96" t="s">
        <v>4826</v>
      </c>
      <c r="M1220" s="95" t="s">
        <v>1093</v>
      </c>
      <c r="N1220" s="164" t="s">
        <v>26</v>
      </c>
      <c r="O1220" s="266" t="s">
        <v>34</v>
      </c>
      <c r="P1220" s="164" t="s">
        <v>467</v>
      </c>
      <c r="Q1220" s="99" t="s">
        <v>4827</v>
      </c>
      <c r="R1220" s="95" t="s">
        <v>1673</v>
      </c>
      <c r="S1220" s="257">
        <f t="shared" si="19"/>
        <v>52140</v>
      </c>
      <c r="T1220" s="241" t="s">
        <v>16872</v>
      </c>
      <c r="U1220" s="241" t="s">
        <v>4136</v>
      </c>
      <c r="V1220" s="305" t="str" cm="1">
        <f t="array" ref="V1220">_xlfn.IFS(C1220="","",COUNTIF(C1220,"ตำแหน่งว่าง*"),"ว่าง",COUNTIF(C1220,"&lt;&gt;ตำแหน่งว่าง*"),"คนครอง")</f>
        <v>คนครอง</v>
      </c>
      <c r="W1220" s="242" cm="1">
        <f t="array" ref="W1220">_xlfn.IFS(COUNTIF(C1220,"*(สบ3)"),32,COUNTIF(C1220,"*(สบ2)"),41,COUNTIF(C1220,"*(สบ1)"),42,COUNTIF(C1220,"ตำแหน่งว่าง*"),42)</f>
        <v>32</v>
      </c>
      <c r="X1220" s="98" t="s">
        <v>4824</v>
      </c>
      <c r="Y1220" s="100" t="s">
        <v>467</v>
      </c>
      <c r="Z1220" s="242">
        <v>1219</v>
      </c>
      <c r="AA1220" s="96" t="s">
        <v>24888</v>
      </c>
      <c r="AB1220" s="96" t="s">
        <v>24626</v>
      </c>
    </row>
    <row r="1221" spans="1:28" s="53" customFormat="1" ht="22.8" customHeight="1">
      <c r="A1221" s="96" t="s">
        <v>93</v>
      </c>
      <c r="B1221" s="95" t="s">
        <v>70</v>
      </c>
      <c r="C1221" s="96" t="s">
        <v>4828</v>
      </c>
      <c r="D1221" s="96" t="s">
        <v>24619</v>
      </c>
      <c r="E1221" s="96" t="s">
        <v>24618</v>
      </c>
      <c r="F1221" s="101" t="s">
        <v>4816</v>
      </c>
      <c r="G1221" s="163" t="s">
        <v>4830</v>
      </c>
      <c r="H1221" s="121">
        <v>42893</v>
      </c>
      <c r="I1221" s="121">
        <v>42893</v>
      </c>
      <c r="J1221" s="121">
        <v>37956</v>
      </c>
      <c r="K1221" s="121">
        <v>29648</v>
      </c>
      <c r="L1221" s="96" t="s">
        <v>4831</v>
      </c>
      <c r="M1221" s="95" t="s">
        <v>1093</v>
      </c>
      <c r="N1221" s="164" t="s">
        <v>26</v>
      </c>
      <c r="O1221" s="266" t="s">
        <v>34</v>
      </c>
      <c r="P1221" s="164" t="s">
        <v>467</v>
      </c>
      <c r="Q1221" s="99" t="s">
        <v>4832</v>
      </c>
      <c r="R1221" s="95" t="s">
        <v>1673</v>
      </c>
      <c r="S1221" s="257">
        <f t="shared" si="19"/>
        <v>51775</v>
      </c>
      <c r="T1221" s="241" t="s">
        <v>16872</v>
      </c>
      <c r="U1221" s="241" t="s">
        <v>4136</v>
      </c>
      <c r="V1221" s="305" t="str" cm="1">
        <f t="array" ref="V1221">_xlfn.IFS(C1221="","",COUNTIF(C1221,"ตำแหน่งว่าง*"),"ว่าง",COUNTIF(C1221,"&lt;&gt;ตำแหน่งว่าง*"),"คนครอง")</f>
        <v>คนครอง</v>
      </c>
      <c r="W1221" s="242" cm="1">
        <f t="array" ref="W1221">_xlfn.IFS(COUNTIF(C1221,"*(สบ3)"),32,COUNTIF(C1221,"*(สบ2)"),41,COUNTIF(C1221,"*(สบ1)"),42,COUNTIF(C1221,"ตำแหน่งว่าง*"),42)</f>
        <v>32</v>
      </c>
      <c r="X1221" s="98" t="s">
        <v>4829</v>
      </c>
      <c r="Y1221" s="100" t="s">
        <v>467</v>
      </c>
      <c r="Z1221" s="242">
        <v>1220</v>
      </c>
      <c r="AA1221" s="96"/>
      <c r="AB1221" s="96" t="s">
        <v>24626</v>
      </c>
    </row>
    <row r="1222" spans="1:28" s="53" customFormat="1" ht="22.8" customHeight="1">
      <c r="A1222" s="96" t="s">
        <v>125</v>
      </c>
      <c r="B1222" s="95" t="s">
        <v>20</v>
      </c>
      <c r="C1222" s="96" t="s">
        <v>17610</v>
      </c>
      <c r="D1222" s="96" t="s">
        <v>20642</v>
      </c>
      <c r="E1222" s="96" t="s">
        <v>20643</v>
      </c>
      <c r="F1222" s="101" t="s">
        <v>4816</v>
      </c>
      <c r="G1222" s="163" t="s">
        <v>4834</v>
      </c>
      <c r="H1222" s="121">
        <v>44636</v>
      </c>
      <c r="I1222" s="121">
        <v>44636</v>
      </c>
      <c r="J1222" s="121">
        <v>44636</v>
      </c>
      <c r="K1222" s="121">
        <v>35750</v>
      </c>
      <c r="L1222" s="96" t="s">
        <v>1608</v>
      </c>
      <c r="M1222" s="95" t="s">
        <v>4037</v>
      </c>
      <c r="N1222" s="164" t="s">
        <v>26</v>
      </c>
      <c r="O1222" s="266" t="s">
        <v>34</v>
      </c>
      <c r="P1222" s="164" t="s">
        <v>467</v>
      </c>
      <c r="Q1222" s="99" t="s">
        <v>4835</v>
      </c>
      <c r="R1222" s="95" t="s">
        <v>1498</v>
      </c>
      <c r="S1222" s="257">
        <f t="shared" si="19"/>
        <v>57984</v>
      </c>
      <c r="T1222" s="241" t="s">
        <v>16872</v>
      </c>
      <c r="U1222" s="241" t="s">
        <v>4136</v>
      </c>
      <c r="V1222" s="305" t="str" cm="1">
        <f t="array" ref="V1222">_xlfn.IFS(C1222="","",COUNTIF(C1222,"ตำแหน่งว่าง*"),"ว่าง",COUNTIF(C1222,"&lt;&gt;ตำแหน่งว่าง*"),"คนครอง")</f>
        <v>คนครอง</v>
      </c>
      <c r="W1222" s="242" cm="1">
        <f t="array" ref="W1222">_xlfn.IFS(COUNTIF(C1222,"*(สบ3)"),32,COUNTIF(C1222,"*(สบ2)"),41,COUNTIF(C1222,"*(สบ1)"),42,COUNTIF(C1222,"ตำแหน่งว่าง*"),42)</f>
        <v>42</v>
      </c>
      <c r="X1222" s="98" t="s">
        <v>4833</v>
      </c>
      <c r="Y1222" s="100" t="s">
        <v>467</v>
      </c>
      <c r="Z1222" s="242">
        <v>1221</v>
      </c>
      <c r="AA1222" s="96"/>
      <c r="AB1222" s="96" t="s">
        <v>24655</v>
      </c>
    </row>
    <row r="1223" spans="1:28" s="54" customFormat="1" ht="22.8" customHeight="1">
      <c r="A1223" s="96" t="s">
        <v>125</v>
      </c>
      <c r="B1223" s="95" t="s">
        <v>20</v>
      </c>
      <c r="C1223" s="96" t="s">
        <v>17611</v>
      </c>
      <c r="D1223" s="96" t="s">
        <v>20644</v>
      </c>
      <c r="E1223" s="96" t="s">
        <v>20645</v>
      </c>
      <c r="F1223" s="101" t="s">
        <v>4816</v>
      </c>
      <c r="G1223" s="163" t="s">
        <v>4837</v>
      </c>
      <c r="H1223" s="121">
        <v>44636</v>
      </c>
      <c r="I1223" s="121">
        <v>44636</v>
      </c>
      <c r="J1223" s="121">
        <v>44636</v>
      </c>
      <c r="K1223" s="121">
        <v>33685</v>
      </c>
      <c r="L1223" s="96" t="s">
        <v>1608</v>
      </c>
      <c r="M1223" s="95" t="s">
        <v>149</v>
      </c>
      <c r="N1223" s="164" t="s">
        <v>26</v>
      </c>
      <c r="O1223" s="266" t="s">
        <v>34</v>
      </c>
      <c r="P1223" s="164" t="s">
        <v>467</v>
      </c>
      <c r="Q1223" s="99" t="s">
        <v>4838</v>
      </c>
      <c r="R1223" s="95" t="s">
        <v>1498</v>
      </c>
      <c r="S1223" s="257">
        <f t="shared" si="19"/>
        <v>55793</v>
      </c>
      <c r="T1223" s="241" t="s">
        <v>16872</v>
      </c>
      <c r="U1223" s="241" t="s">
        <v>4136</v>
      </c>
      <c r="V1223" s="305" t="str" cm="1">
        <f t="array" ref="V1223">_xlfn.IFS(C1223="","",COUNTIF(C1223,"ตำแหน่งว่าง*"),"ว่าง",COUNTIF(C1223,"&lt;&gt;ตำแหน่งว่าง*"),"คนครอง")</f>
        <v>คนครอง</v>
      </c>
      <c r="W1223" s="242" cm="1">
        <f t="array" ref="W1223">_xlfn.IFS(COUNTIF(C1223,"*(สบ3)"),32,COUNTIF(C1223,"*(สบ2)"),41,COUNTIF(C1223,"*(สบ1)"),42,COUNTIF(C1223,"ตำแหน่งว่าง*"),42)</f>
        <v>42</v>
      </c>
      <c r="X1223" s="98" t="s">
        <v>4836</v>
      </c>
      <c r="Y1223" s="100" t="s">
        <v>467</v>
      </c>
      <c r="Z1223" s="242">
        <v>1222</v>
      </c>
      <c r="AA1223" s="96"/>
      <c r="AB1223" s="96" t="s">
        <v>24655</v>
      </c>
    </row>
    <row r="1224" spans="1:28" s="54" customFormat="1" ht="22.8" customHeight="1">
      <c r="A1224" s="96" t="s">
        <v>125</v>
      </c>
      <c r="B1224" s="95" t="s">
        <v>20</v>
      </c>
      <c r="C1224" s="96" t="s">
        <v>4839</v>
      </c>
      <c r="D1224" s="96" t="s">
        <v>20119</v>
      </c>
      <c r="E1224" s="96" t="s">
        <v>20646</v>
      </c>
      <c r="F1224" s="101" t="s">
        <v>4816</v>
      </c>
      <c r="G1224" s="163" t="s">
        <v>4841</v>
      </c>
      <c r="H1224" s="121">
        <v>44986</v>
      </c>
      <c r="I1224" s="121">
        <v>44986</v>
      </c>
      <c r="J1224" s="121">
        <v>44986</v>
      </c>
      <c r="K1224" s="121">
        <v>33847</v>
      </c>
      <c r="L1224" s="96" t="s">
        <v>18282</v>
      </c>
      <c r="M1224" s="95" t="s">
        <v>341</v>
      </c>
      <c r="N1224" s="164" t="s">
        <v>26</v>
      </c>
      <c r="O1224" s="266" t="s">
        <v>34</v>
      </c>
      <c r="P1224" s="164" t="s">
        <v>467</v>
      </c>
      <c r="Q1224" s="99" t="s">
        <v>4842</v>
      </c>
      <c r="R1224" s="95" t="s">
        <v>1474</v>
      </c>
      <c r="S1224" s="257">
        <f t="shared" si="19"/>
        <v>55793</v>
      </c>
      <c r="T1224" s="241" t="s">
        <v>16872</v>
      </c>
      <c r="U1224" s="241" t="s">
        <v>4136</v>
      </c>
      <c r="V1224" s="305" t="str" cm="1">
        <f t="array" ref="V1224">_xlfn.IFS(C1224="","",COUNTIF(C1224,"ตำแหน่งว่าง*"),"ว่าง",COUNTIF(C1224,"&lt;&gt;ตำแหน่งว่าง*"),"คนครอง")</f>
        <v>คนครอง</v>
      </c>
      <c r="W1224" s="242" cm="1">
        <f t="array" ref="W1224">_xlfn.IFS(COUNTIF(C1224,"*(สบ3)"),32,COUNTIF(C1224,"*(สบ2)"),41,COUNTIF(C1224,"*(สบ1)"),42,COUNTIF(C1224,"ตำแหน่งว่าง*"),42)</f>
        <v>42</v>
      </c>
      <c r="X1224" s="98" t="s">
        <v>4840</v>
      </c>
      <c r="Y1224" s="100" t="s">
        <v>467</v>
      </c>
      <c r="Z1224" s="242">
        <v>1223</v>
      </c>
      <c r="AA1224" s="96"/>
      <c r="AB1224" s="96" t="s">
        <v>24662</v>
      </c>
    </row>
    <row r="1225" spans="1:28" s="53" customFormat="1" ht="22.8" customHeight="1">
      <c r="A1225" s="96" t="s">
        <v>125</v>
      </c>
      <c r="B1225" s="95" t="s">
        <v>70</v>
      </c>
      <c r="C1225" s="96" t="s">
        <v>4843</v>
      </c>
      <c r="D1225" s="96" t="s">
        <v>20647</v>
      </c>
      <c r="E1225" s="96" t="s">
        <v>20648</v>
      </c>
      <c r="F1225" s="101" t="s">
        <v>4816</v>
      </c>
      <c r="G1225" s="163" t="s">
        <v>4845</v>
      </c>
      <c r="H1225" s="121">
        <v>44986</v>
      </c>
      <c r="I1225" s="121">
        <v>44986</v>
      </c>
      <c r="J1225" s="121">
        <v>44986</v>
      </c>
      <c r="K1225" s="121">
        <v>35740</v>
      </c>
      <c r="L1225" s="96" t="s">
        <v>1467</v>
      </c>
      <c r="M1225" s="95" t="s">
        <v>973</v>
      </c>
      <c r="N1225" s="164" t="s">
        <v>26</v>
      </c>
      <c r="O1225" s="266" t="s">
        <v>34</v>
      </c>
      <c r="P1225" s="164" t="s">
        <v>467</v>
      </c>
      <c r="Q1225" s="99" t="s">
        <v>4846</v>
      </c>
      <c r="R1225" s="95" t="s">
        <v>1474</v>
      </c>
      <c r="S1225" s="257">
        <f t="shared" si="19"/>
        <v>57984</v>
      </c>
      <c r="T1225" s="241" t="s">
        <v>16872</v>
      </c>
      <c r="U1225" s="241" t="s">
        <v>4136</v>
      </c>
      <c r="V1225" s="305" t="str" cm="1">
        <f t="array" ref="V1225">_xlfn.IFS(C1225="","",COUNTIF(C1225,"ตำแหน่งว่าง*"),"ว่าง",COUNTIF(C1225,"&lt;&gt;ตำแหน่งว่าง*"),"คนครอง")</f>
        <v>คนครอง</v>
      </c>
      <c r="W1225" s="242" cm="1">
        <f t="array" ref="W1225">_xlfn.IFS(COUNTIF(C1225,"*(สบ3)"),32,COUNTIF(C1225,"*(สบ2)"),41,COUNTIF(C1225,"*(สบ1)"),42,COUNTIF(C1225,"ตำแหน่งว่าง*"),42)</f>
        <v>42</v>
      </c>
      <c r="X1225" s="98" t="s">
        <v>4844</v>
      </c>
      <c r="Y1225" s="100" t="s">
        <v>467</v>
      </c>
      <c r="Z1225" s="242">
        <v>1224</v>
      </c>
      <c r="AA1225" s="96"/>
      <c r="AB1225" s="96" t="s">
        <v>24662</v>
      </c>
    </row>
    <row r="1226" spans="1:28" s="53" customFormat="1" ht="22.8" customHeight="1">
      <c r="A1226" s="96" t="s">
        <v>93</v>
      </c>
      <c r="B1226" s="95" t="s">
        <v>70</v>
      </c>
      <c r="C1226" s="96" t="s">
        <v>17612</v>
      </c>
      <c r="D1226" s="96" t="s">
        <v>20649</v>
      </c>
      <c r="E1226" s="96" t="s">
        <v>20650</v>
      </c>
      <c r="F1226" s="101" t="s">
        <v>4847</v>
      </c>
      <c r="G1226" s="163" t="s">
        <v>4849</v>
      </c>
      <c r="H1226" s="121">
        <v>42893</v>
      </c>
      <c r="I1226" s="121">
        <v>42893</v>
      </c>
      <c r="J1226" s="121">
        <v>39517</v>
      </c>
      <c r="K1226" s="121">
        <v>29091</v>
      </c>
      <c r="L1226" s="96" t="s">
        <v>18283</v>
      </c>
      <c r="M1226" s="95" t="s">
        <v>1093</v>
      </c>
      <c r="N1226" s="164" t="s">
        <v>26</v>
      </c>
      <c r="O1226" s="266" t="s">
        <v>451</v>
      </c>
      <c r="P1226" s="164" t="s">
        <v>451</v>
      </c>
      <c r="Q1226" s="99" t="s">
        <v>4851</v>
      </c>
      <c r="R1226" s="95" t="s">
        <v>3426</v>
      </c>
      <c r="S1226" s="257">
        <f t="shared" si="19"/>
        <v>51044</v>
      </c>
      <c r="T1226" s="241" t="s">
        <v>16872</v>
      </c>
      <c r="U1226" s="241" t="s">
        <v>4136</v>
      </c>
      <c r="V1226" s="305" t="str" cm="1">
        <f t="array" ref="V1226">_xlfn.IFS(C1226="","",COUNTIF(C1226,"ตำแหน่งว่าง*"),"ว่าง",COUNTIF(C1226,"&lt;&gt;ตำแหน่งว่าง*"),"คนครอง")</f>
        <v>คนครอง</v>
      </c>
      <c r="W1226" s="242">
        <v>41</v>
      </c>
      <c r="X1226" s="98" t="s">
        <v>4848</v>
      </c>
      <c r="Y1226" s="100" t="s">
        <v>451</v>
      </c>
      <c r="Z1226" s="242">
        <v>1225</v>
      </c>
      <c r="AA1226" s="96" t="s">
        <v>24889</v>
      </c>
      <c r="AB1226" s="96" t="s">
        <v>24647</v>
      </c>
    </row>
    <row r="1227" spans="1:28" s="53" customFormat="1" ht="22.8" customHeight="1">
      <c r="A1227" s="96" t="s">
        <v>154</v>
      </c>
      <c r="B1227" s="95" t="s">
        <v>70</v>
      </c>
      <c r="C1227" s="96" t="s">
        <v>17613</v>
      </c>
      <c r="D1227" s="96" t="s">
        <v>19511</v>
      </c>
      <c r="E1227" s="96" t="s">
        <v>20651</v>
      </c>
      <c r="F1227" s="101" t="s">
        <v>4852</v>
      </c>
      <c r="G1227" s="163" t="s">
        <v>4854</v>
      </c>
      <c r="H1227" s="121">
        <v>43677</v>
      </c>
      <c r="I1227" s="121">
        <v>43677</v>
      </c>
      <c r="J1227" s="121">
        <v>43677</v>
      </c>
      <c r="K1227" s="121">
        <v>31538</v>
      </c>
      <c r="L1227" s="96" t="s">
        <v>4855</v>
      </c>
      <c r="M1227" s="95" t="s">
        <v>206</v>
      </c>
      <c r="N1227" s="164" t="s">
        <v>26</v>
      </c>
      <c r="O1227" s="266" t="s">
        <v>451</v>
      </c>
      <c r="P1227" s="164" t="s">
        <v>451</v>
      </c>
      <c r="Q1227" s="99" t="s">
        <v>4856</v>
      </c>
      <c r="R1227" s="95" t="s">
        <v>151</v>
      </c>
      <c r="S1227" s="257">
        <f t="shared" si="19"/>
        <v>53601</v>
      </c>
      <c r="T1227" s="241" t="s">
        <v>16872</v>
      </c>
      <c r="U1227" s="241" t="s">
        <v>4136</v>
      </c>
      <c r="V1227" s="305" t="str" cm="1">
        <f t="array" ref="V1227">_xlfn.IFS(C1227="","",COUNTIF(C1227,"ตำแหน่งว่าง*"),"ว่าง",COUNTIF(C1227,"&lt;&gt;ตำแหน่งว่าง*"),"คนครอง")</f>
        <v>คนครอง</v>
      </c>
      <c r="W1227" s="242">
        <v>42</v>
      </c>
      <c r="X1227" s="98" t="s">
        <v>4853</v>
      </c>
      <c r="Y1227" s="100" t="s">
        <v>451</v>
      </c>
      <c r="Z1227" s="242">
        <v>1226</v>
      </c>
      <c r="AA1227" s="96"/>
      <c r="AB1227" s="96" t="s">
        <v>24647</v>
      </c>
    </row>
    <row r="1228" spans="1:28" s="71" customFormat="1" ht="22.8" customHeight="1">
      <c r="A1228" s="97" t="s">
        <v>154</v>
      </c>
      <c r="B1228" s="100" t="s">
        <v>20</v>
      </c>
      <c r="C1228" s="97" t="s">
        <v>4857</v>
      </c>
      <c r="D1228" s="96" t="s">
        <v>20652</v>
      </c>
      <c r="E1228" s="96" t="s">
        <v>19895</v>
      </c>
      <c r="F1228" s="101" t="s">
        <v>4852</v>
      </c>
      <c r="G1228" s="163" t="s">
        <v>4859</v>
      </c>
      <c r="H1228" s="121">
        <v>44599</v>
      </c>
      <c r="I1228" s="123">
        <v>41533</v>
      </c>
      <c r="J1228" s="123">
        <v>41533</v>
      </c>
      <c r="K1228" s="121">
        <v>25364</v>
      </c>
      <c r="L1228" s="97" t="s">
        <v>18284</v>
      </c>
      <c r="M1228" s="100" t="s">
        <v>149</v>
      </c>
      <c r="N1228" s="164" t="s">
        <v>26</v>
      </c>
      <c r="O1228" s="266" t="s">
        <v>451</v>
      </c>
      <c r="P1228" s="164" t="s">
        <v>451</v>
      </c>
      <c r="Q1228" s="98" t="s">
        <v>4860</v>
      </c>
      <c r="R1228" s="100" t="s">
        <v>1200</v>
      </c>
      <c r="S1228" s="257">
        <f t="shared" si="19"/>
        <v>47392</v>
      </c>
      <c r="T1228" s="241" t="s">
        <v>16872</v>
      </c>
      <c r="U1228" s="241" t="s">
        <v>4136</v>
      </c>
      <c r="V1228" s="305" t="str" cm="1">
        <f t="array" ref="V1228">_xlfn.IFS(C1228="","",COUNTIF(C1228,"ตำแหน่งว่าง*"),"ว่าง",COUNTIF(C1228,"&lt;&gt;ตำแหน่งว่าง*"),"คนครอง")</f>
        <v>คนครอง</v>
      </c>
      <c r="W1228" s="242">
        <v>42</v>
      </c>
      <c r="X1228" s="98" t="s">
        <v>4858</v>
      </c>
      <c r="Y1228" s="100" t="s">
        <v>451</v>
      </c>
      <c r="Z1228" s="242">
        <v>1227</v>
      </c>
      <c r="AA1228" s="96" t="s">
        <v>24825</v>
      </c>
      <c r="AB1228" s="96" t="s">
        <v>24647</v>
      </c>
    </row>
    <row r="1229" spans="1:28" s="54" customFormat="1" ht="22.8" customHeight="1">
      <c r="A1229" s="96" t="s">
        <v>69</v>
      </c>
      <c r="B1229" s="95" t="s">
        <v>70</v>
      </c>
      <c r="C1229" s="96" t="s">
        <v>17606</v>
      </c>
      <c r="D1229" s="96" t="s">
        <v>19443</v>
      </c>
      <c r="E1229" s="96" t="s">
        <v>20653</v>
      </c>
      <c r="F1229" s="101" t="s">
        <v>17010</v>
      </c>
      <c r="G1229" s="163" t="s">
        <v>4763</v>
      </c>
      <c r="H1229" s="121">
        <v>43812</v>
      </c>
      <c r="I1229" s="121">
        <v>42506</v>
      </c>
      <c r="J1229" s="121">
        <v>34845</v>
      </c>
      <c r="K1229" s="121">
        <v>24893</v>
      </c>
      <c r="L1229" s="103" t="s">
        <v>4764</v>
      </c>
      <c r="M1229" s="99" t="s">
        <v>1292</v>
      </c>
      <c r="N1229" s="164" t="s">
        <v>26</v>
      </c>
      <c r="O1229" s="266" t="s">
        <v>34</v>
      </c>
      <c r="P1229" s="164" t="s">
        <v>1363</v>
      </c>
      <c r="Q1229" s="99" t="s">
        <v>4765</v>
      </c>
      <c r="R1229" s="95" t="s">
        <v>1823</v>
      </c>
      <c r="S1229" s="257">
        <f t="shared" si="19"/>
        <v>47027</v>
      </c>
      <c r="T1229" s="241" t="s">
        <v>16871</v>
      </c>
      <c r="U1229" s="241" t="s">
        <v>4136</v>
      </c>
      <c r="V1229" s="305" t="str" cm="1">
        <f t="array" ref="V1229">_xlfn.IFS(C1229="","",COUNTIF(C1229,"ตำแหน่งว่าง*"),"ว่าง",COUNTIF(C1229,"&lt;&gt;ตำแหน่งว่าง*"),"คนครอง")</f>
        <v>คนครอง</v>
      </c>
      <c r="W1229" s="245">
        <v>31</v>
      </c>
      <c r="X1229" s="98" t="s">
        <v>4762</v>
      </c>
      <c r="Y1229" s="100" t="s">
        <v>1363</v>
      </c>
      <c r="Z1229" s="242">
        <v>1228</v>
      </c>
      <c r="AA1229" s="96" t="s">
        <v>24855</v>
      </c>
      <c r="AB1229" s="96" t="s">
        <v>24674</v>
      </c>
    </row>
    <row r="1230" spans="1:28" s="53" customFormat="1" ht="22.8" customHeight="1">
      <c r="A1230" s="96" t="s">
        <v>125</v>
      </c>
      <c r="B1230" s="95" t="s">
        <v>20</v>
      </c>
      <c r="C1230" s="96" t="s">
        <v>4766</v>
      </c>
      <c r="D1230" s="96" t="s">
        <v>19481</v>
      </c>
      <c r="E1230" s="96" t="s">
        <v>20654</v>
      </c>
      <c r="F1230" s="101" t="s">
        <v>4767</v>
      </c>
      <c r="G1230" s="163" t="s">
        <v>4769</v>
      </c>
      <c r="H1230" s="121">
        <v>44986</v>
      </c>
      <c r="I1230" s="121">
        <v>44986</v>
      </c>
      <c r="J1230" s="121">
        <v>44986</v>
      </c>
      <c r="K1230" s="121">
        <v>35406</v>
      </c>
      <c r="L1230" s="96" t="s">
        <v>1467</v>
      </c>
      <c r="M1230" s="95" t="s">
        <v>4037</v>
      </c>
      <c r="N1230" s="164" t="s">
        <v>26</v>
      </c>
      <c r="O1230" s="266" t="s">
        <v>34</v>
      </c>
      <c r="P1230" s="164" t="s">
        <v>467</v>
      </c>
      <c r="Q1230" s="99" t="s">
        <v>4770</v>
      </c>
      <c r="R1230" s="95" t="s">
        <v>1474</v>
      </c>
      <c r="S1230" s="257">
        <f t="shared" si="19"/>
        <v>57619</v>
      </c>
      <c r="T1230" s="241" t="s">
        <v>16871</v>
      </c>
      <c r="U1230" s="241" t="s">
        <v>4136</v>
      </c>
      <c r="V1230" s="305" t="str" cm="1">
        <f t="array" ref="V1230">_xlfn.IFS(C1230="","",COUNTIF(C1230,"ตำแหน่งว่าง*"),"ว่าง",COUNTIF(C1230,"&lt;&gt;ตำแหน่งว่าง*"),"คนครอง")</f>
        <v>คนครอง</v>
      </c>
      <c r="W1230" s="242" cm="1">
        <f t="array" ref="W1230">_xlfn.IFS(COUNTIF(C1230,"*(สบ3)"),32,COUNTIF(C1230,"*(สบ2)"),41,COUNTIF(C1230,"*(สบ1)"),42,COUNTIF(C1230,"ตำแหน่งว่าง*"),42)</f>
        <v>42</v>
      </c>
      <c r="X1230" s="98" t="s">
        <v>4768</v>
      </c>
      <c r="Y1230" s="100" t="s">
        <v>467</v>
      </c>
      <c r="Z1230" s="242">
        <v>1229</v>
      </c>
      <c r="AA1230" s="96"/>
      <c r="AB1230" s="96" t="s">
        <v>24662</v>
      </c>
    </row>
    <row r="1231" spans="1:28" s="53" customFormat="1" ht="22.8" customHeight="1">
      <c r="A1231" s="96" t="s">
        <v>93</v>
      </c>
      <c r="B1231" s="95" t="s">
        <v>70</v>
      </c>
      <c r="C1231" s="96" t="s">
        <v>4771</v>
      </c>
      <c r="D1231" s="96" t="s">
        <v>20655</v>
      </c>
      <c r="E1231" s="96" t="s">
        <v>20656</v>
      </c>
      <c r="F1231" s="101" t="s">
        <v>4767</v>
      </c>
      <c r="G1231" s="163" t="s">
        <v>4773</v>
      </c>
      <c r="H1231" s="122">
        <v>45260</v>
      </c>
      <c r="I1231" s="122">
        <v>45260</v>
      </c>
      <c r="J1231" s="121">
        <v>40868</v>
      </c>
      <c r="K1231" s="121">
        <v>32614</v>
      </c>
      <c r="L1231" s="96" t="s">
        <v>4774</v>
      </c>
      <c r="M1231" s="95" t="s">
        <v>4037</v>
      </c>
      <c r="N1231" s="164" t="s">
        <v>26</v>
      </c>
      <c r="O1231" s="266" t="s">
        <v>34</v>
      </c>
      <c r="P1231" s="164" t="s">
        <v>467</v>
      </c>
      <c r="Q1231" s="99" t="s">
        <v>4775</v>
      </c>
      <c r="R1231" s="95" t="s">
        <v>1743</v>
      </c>
      <c r="S1231" s="257">
        <f t="shared" si="19"/>
        <v>54697</v>
      </c>
      <c r="T1231" s="241" t="s">
        <v>16871</v>
      </c>
      <c r="U1231" s="241" t="s">
        <v>4136</v>
      </c>
      <c r="V1231" s="305" t="str" cm="1">
        <f t="array" ref="V1231">_xlfn.IFS(C1231="","",COUNTIF(C1231,"ตำแหน่งว่าง*"),"ว่าง",COUNTIF(C1231,"&lt;&gt;ตำแหน่งว่าง*"),"คนครอง")</f>
        <v>คนครอง</v>
      </c>
      <c r="W1231" s="242" cm="1">
        <f t="array" ref="W1231">_xlfn.IFS(COUNTIF(C1231,"*(สบ3)"),32,COUNTIF(C1231,"*(สบ2)"),41,COUNTIF(C1231,"*(สบ1)"),42,COUNTIF(C1231,"ตำแหน่งว่าง*"),42)</f>
        <v>32</v>
      </c>
      <c r="X1231" s="98" t="s">
        <v>4772</v>
      </c>
      <c r="Y1231" s="100" t="s">
        <v>467</v>
      </c>
      <c r="Z1231" s="242">
        <v>1230</v>
      </c>
      <c r="AA1231" s="96"/>
      <c r="AB1231" s="96" t="s">
        <v>24659</v>
      </c>
    </row>
    <row r="1232" spans="1:28" s="53" customFormat="1" ht="22.8" customHeight="1">
      <c r="A1232" s="96" t="s">
        <v>93</v>
      </c>
      <c r="B1232" s="95" t="s">
        <v>70</v>
      </c>
      <c r="C1232" s="96" t="s">
        <v>4776</v>
      </c>
      <c r="D1232" s="96" t="s">
        <v>20657</v>
      </c>
      <c r="E1232" s="96" t="s">
        <v>20658</v>
      </c>
      <c r="F1232" s="101" t="s">
        <v>4767</v>
      </c>
      <c r="G1232" s="163" t="s">
        <v>4778</v>
      </c>
      <c r="H1232" s="122">
        <v>43539</v>
      </c>
      <c r="I1232" s="122">
        <v>43539</v>
      </c>
      <c r="J1232" s="121">
        <v>38231</v>
      </c>
      <c r="K1232" s="121">
        <v>29664</v>
      </c>
      <c r="L1232" s="96" t="s">
        <v>4779</v>
      </c>
      <c r="M1232" s="95" t="s">
        <v>4037</v>
      </c>
      <c r="N1232" s="164" t="s">
        <v>26</v>
      </c>
      <c r="O1232" s="266" t="s">
        <v>34</v>
      </c>
      <c r="P1232" s="164" t="s">
        <v>467</v>
      </c>
      <c r="Q1232" s="99" t="s">
        <v>4780</v>
      </c>
      <c r="R1232" s="95" t="s">
        <v>1624</v>
      </c>
      <c r="S1232" s="257">
        <f t="shared" si="19"/>
        <v>51775</v>
      </c>
      <c r="T1232" s="241" t="s">
        <v>16871</v>
      </c>
      <c r="U1232" s="241" t="s">
        <v>4136</v>
      </c>
      <c r="V1232" s="305" t="str" cm="1">
        <f t="array" ref="V1232">_xlfn.IFS(C1232="","",COUNTIF(C1232,"ตำแหน่งว่าง*"),"ว่าง",COUNTIF(C1232,"&lt;&gt;ตำแหน่งว่าง*"),"คนครอง")</f>
        <v>คนครอง</v>
      </c>
      <c r="W1232" s="242" cm="1">
        <f t="array" ref="W1232">_xlfn.IFS(COUNTIF(C1232,"*(สบ3)"),32,COUNTIF(C1232,"*(สบ2)"),41,COUNTIF(C1232,"*(สบ1)"),42,COUNTIF(C1232,"ตำแหน่งว่าง*"),42)</f>
        <v>32</v>
      </c>
      <c r="X1232" s="98" t="s">
        <v>4777</v>
      </c>
      <c r="Y1232" s="100" t="s">
        <v>467</v>
      </c>
      <c r="Z1232" s="242">
        <v>1231</v>
      </c>
      <c r="AA1232" s="96"/>
      <c r="AB1232" s="96" t="s">
        <v>24627</v>
      </c>
    </row>
    <row r="1233" spans="1:28" s="53" customFormat="1" ht="22.8" customHeight="1">
      <c r="A1233" s="96" t="s">
        <v>93</v>
      </c>
      <c r="B1233" s="95" t="s">
        <v>20</v>
      </c>
      <c r="C1233" s="96" t="s">
        <v>4781</v>
      </c>
      <c r="D1233" s="96" t="s">
        <v>20659</v>
      </c>
      <c r="E1233" s="96" t="s">
        <v>20660</v>
      </c>
      <c r="F1233" s="101" t="s">
        <v>4767</v>
      </c>
      <c r="G1233" s="163" t="s">
        <v>4783</v>
      </c>
      <c r="H1233" s="122">
        <v>44187</v>
      </c>
      <c r="I1233" s="121">
        <v>44187</v>
      </c>
      <c r="J1233" s="121">
        <v>41645</v>
      </c>
      <c r="K1233" s="121">
        <v>30368</v>
      </c>
      <c r="L1233" s="96" t="s">
        <v>4784</v>
      </c>
      <c r="M1233" s="95" t="s">
        <v>4037</v>
      </c>
      <c r="N1233" s="164" t="s">
        <v>26</v>
      </c>
      <c r="O1233" s="266" t="s">
        <v>34</v>
      </c>
      <c r="P1233" s="164" t="s">
        <v>467</v>
      </c>
      <c r="Q1233" s="99" t="s">
        <v>4785</v>
      </c>
      <c r="R1233" s="95" t="s">
        <v>1479</v>
      </c>
      <c r="S1233" s="257">
        <f t="shared" si="19"/>
        <v>52505</v>
      </c>
      <c r="T1233" s="241" t="s">
        <v>16871</v>
      </c>
      <c r="U1233" s="241" t="s">
        <v>4136</v>
      </c>
      <c r="V1233" s="305" t="str" cm="1">
        <f t="array" ref="V1233">_xlfn.IFS(C1233="","",COUNTIF(C1233,"ตำแหน่งว่าง*"),"ว่าง",COUNTIF(C1233,"&lt;&gt;ตำแหน่งว่าง*"),"คนครอง")</f>
        <v>คนครอง</v>
      </c>
      <c r="W1233" s="242" cm="1">
        <f t="array" ref="W1233">_xlfn.IFS(COUNTIF(C1233,"*(สบ3)"),32,COUNTIF(C1233,"*(สบ2)"),41,COUNTIF(C1233,"*(สบ1)"),42,COUNTIF(C1233,"ตำแหน่งว่าง*"),42)</f>
        <v>41</v>
      </c>
      <c r="X1233" s="98" t="s">
        <v>4782</v>
      </c>
      <c r="Y1233" s="100" t="s">
        <v>467</v>
      </c>
      <c r="Z1233" s="242">
        <v>1232</v>
      </c>
      <c r="AA1233" s="96"/>
      <c r="AB1233" s="96" t="s">
        <v>24636</v>
      </c>
    </row>
    <row r="1234" spans="1:28" s="53" customFormat="1" ht="22.8" customHeight="1">
      <c r="A1234" s="96" t="s">
        <v>154</v>
      </c>
      <c r="B1234" s="95" t="s">
        <v>20</v>
      </c>
      <c r="C1234" s="96" t="s">
        <v>4786</v>
      </c>
      <c r="D1234" s="96" t="s">
        <v>20661</v>
      </c>
      <c r="E1234" s="96" t="s">
        <v>20662</v>
      </c>
      <c r="F1234" s="101" t="s">
        <v>4767</v>
      </c>
      <c r="G1234" s="163" t="s">
        <v>4788</v>
      </c>
      <c r="H1234" s="122">
        <v>43656</v>
      </c>
      <c r="I1234" s="121">
        <v>42125</v>
      </c>
      <c r="J1234" s="121">
        <v>42125</v>
      </c>
      <c r="K1234" s="121">
        <v>32496</v>
      </c>
      <c r="L1234" s="96" t="s">
        <v>18285</v>
      </c>
      <c r="M1234" s="95" t="s">
        <v>4037</v>
      </c>
      <c r="N1234" s="164" t="s">
        <v>26</v>
      </c>
      <c r="O1234" s="266" t="s">
        <v>34</v>
      </c>
      <c r="P1234" s="164" t="s">
        <v>467</v>
      </c>
      <c r="Q1234" s="99" t="s">
        <v>4789</v>
      </c>
      <c r="R1234" s="95" t="s">
        <v>4407</v>
      </c>
      <c r="S1234" s="257">
        <f t="shared" si="19"/>
        <v>54697</v>
      </c>
      <c r="T1234" s="241" t="s">
        <v>16871</v>
      </c>
      <c r="U1234" s="241" t="s">
        <v>4136</v>
      </c>
      <c r="V1234" s="305" t="str" cm="1">
        <f t="array" ref="V1234">_xlfn.IFS(C1234="","",COUNTIF(C1234,"ตำแหน่งว่าง*"),"ว่าง",COUNTIF(C1234,"&lt;&gt;ตำแหน่งว่าง*"),"คนครอง")</f>
        <v>คนครอง</v>
      </c>
      <c r="W1234" s="242" cm="1">
        <f t="array" ref="W1234">_xlfn.IFS(COUNTIF(C1234,"*(สบ3)"),32,COUNTIF(C1234,"*(สบ2)"),41,COUNTIF(C1234,"*(สบ1)"),42,COUNTIF(C1234,"ตำแหน่งว่าง*"),42)</f>
        <v>42</v>
      </c>
      <c r="X1234" s="98" t="s">
        <v>4787</v>
      </c>
      <c r="Y1234" s="100" t="s">
        <v>467</v>
      </c>
      <c r="Z1234" s="242">
        <v>1233</v>
      </c>
      <c r="AA1234" s="96"/>
      <c r="AB1234" s="96" t="s">
        <v>24630</v>
      </c>
    </row>
    <row r="1235" spans="1:28" s="53" customFormat="1" ht="22.8" customHeight="1">
      <c r="A1235" s="96" t="s">
        <v>93</v>
      </c>
      <c r="B1235" s="95" t="s">
        <v>20</v>
      </c>
      <c r="C1235" s="96" t="s">
        <v>4790</v>
      </c>
      <c r="D1235" s="96" t="s">
        <v>20663</v>
      </c>
      <c r="E1235" s="96" t="s">
        <v>20664</v>
      </c>
      <c r="F1235" s="101" t="s">
        <v>4767</v>
      </c>
      <c r="G1235" s="163" t="s">
        <v>4792</v>
      </c>
      <c r="H1235" s="121">
        <v>43812</v>
      </c>
      <c r="I1235" s="121">
        <v>42506</v>
      </c>
      <c r="J1235" s="121">
        <v>37956</v>
      </c>
      <c r="K1235" s="121">
        <v>28283</v>
      </c>
      <c r="L1235" s="96" t="s">
        <v>4793</v>
      </c>
      <c r="M1235" s="95" t="s">
        <v>4037</v>
      </c>
      <c r="N1235" s="164" t="s">
        <v>26</v>
      </c>
      <c r="O1235" s="266" t="s">
        <v>34</v>
      </c>
      <c r="P1235" s="164" t="s">
        <v>467</v>
      </c>
      <c r="Q1235" s="99" t="s">
        <v>4794</v>
      </c>
      <c r="R1235" s="95" t="s">
        <v>469</v>
      </c>
      <c r="S1235" s="257">
        <f t="shared" si="19"/>
        <v>50314</v>
      </c>
      <c r="T1235" s="241" t="s">
        <v>16871</v>
      </c>
      <c r="U1235" s="241" t="s">
        <v>4136</v>
      </c>
      <c r="V1235" s="305" t="str" cm="1">
        <f t="array" ref="V1235">_xlfn.IFS(C1235="","",COUNTIF(C1235,"ตำแหน่งว่าง*"),"ว่าง",COUNTIF(C1235,"&lt;&gt;ตำแหน่งว่าง*"),"คนครอง")</f>
        <v>คนครอง</v>
      </c>
      <c r="W1235" s="242" cm="1">
        <f t="array" ref="W1235">_xlfn.IFS(COUNTIF(C1235,"*(สบ3)"),32,COUNTIF(C1235,"*(สบ2)"),41,COUNTIF(C1235,"*(สบ1)"),42,COUNTIF(C1235,"ตำแหน่งว่าง*"),42)</f>
        <v>32</v>
      </c>
      <c r="X1235" s="98" t="s">
        <v>4791</v>
      </c>
      <c r="Y1235" s="100" t="s">
        <v>467</v>
      </c>
      <c r="Z1235" s="242">
        <v>1234</v>
      </c>
      <c r="AA1235" s="96"/>
      <c r="AB1235" s="96" t="s">
        <v>24626</v>
      </c>
    </row>
    <row r="1236" spans="1:28" s="53" customFormat="1" ht="22.8" customHeight="1">
      <c r="A1236" s="96" t="s">
        <v>93</v>
      </c>
      <c r="B1236" s="95" t="s">
        <v>70</v>
      </c>
      <c r="C1236" s="96" t="s">
        <v>17607</v>
      </c>
      <c r="D1236" s="96" t="s">
        <v>19092</v>
      </c>
      <c r="E1236" s="96" t="s">
        <v>20665</v>
      </c>
      <c r="F1236" s="101" t="s">
        <v>4795</v>
      </c>
      <c r="G1236" s="163" t="s">
        <v>4797</v>
      </c>
      <c r="H1236" s="121">
        <v>44187</v>
      </c>
      <c r="I1236" s="121">
        <v>43539</v>
      </c>
      <c r="J1236" s="121">
        <v>39517</v>
      </c>
      <c r="K1236" s="121">
        <v>27359</v>
      </c>
      <c r="L1236" s="96" t="s">
        <v>4798</v>
      </c>
      <c r="M1236" s="95" t="s">
        <v>341</v>
      </c>
      <c r="N1236" s="164" t="s">
        <v>26</v>
      </c>
      <c r="O1236" s="266" t="s">
        <v>451</v>
      </c>
      <c r="P1236" s="164" t="s">
        <v>451</v>
      </c>
      <c r="Q1236" s="99" t="s">
        <v>4799</v>
      </c>
      <c r="R1236" s="95" t="s">
        <v>252</v>
      </c>
      <c r="S1236" s="257">
        <f t="shared" si="19"/>
        <v>49583</v>
      </c>
      <c r="T1236" s="241" t="s">
        <v>16871</v>
      </c>
      <c r="U1236" s="241" t="s">
        <v>4136</v>
      </c>
      <c r="V1236" s="305" t="str" cm="1">
        <f t="array" ref="V1236">_xlfn.IFS(C1236="","",COUNTIF(C1236,"ตำแหน่งว่าง*"),"ว่าง",COUNTIF(C1236,"&lt;&gt;ตำแหน่งว่าง*"),"คนครอง")</f>
        <v>คนครอง</v>
      </c>
      <c r="W1236" s="242">
        <v>41</v>
      </c>
      <c r="X1236" s="98" t="s">
        <v>4796</v>
      </c>
      <c r="Y1236" s="100" t="s">
        <v>451</v>
      </c>
      <c r="Z1236" s="242">
        <v>1235</v>
      </c>
      <c r="AA1236" s="96" t="s">
        <v>24890</v>
      </c>
      <c r="AB1236" s="96" t="s">
        <v>24647</v>
      </c>
    </row>
    <row r="1237" spans="1:28" s="53" customFormat="1" ht="22.8" customHeight="1">
      <c r="A1237" s="96" t="s">
        <v>154</v>
      </c>
      <c r="B1237" s="95" t="s">
        <v>70</v>
      </c>
      <c r="C1237" s="96" t="s">
        <v>4800</v>
      </c>
      <c r="D1237" s="96" t="s">
        <v>20666</v>
      </c>
      <c r="E1237" s="96" t="s">
        <v>20667</v>
      </c>
      <c r="F1237" s="101" t="s">
        <v>4801</v>
      </c>
      <c r="G1237" s="163" t="s">
        <v>4803</v>
      </c>
      <c r="H1237" s="121">
        <v>43871</v>
      </c>
      <c r="I1237" s="121">
        <v>41533</v>
      </c>
      <c r="J1237" s="121">
        <v>41533</v>
      </c>
      <c r="K1237" s="121">
        <v>30230</v>
      </c>
      <c r="L1237" s="96" t="s">
        <v>4804</v>
      </c>
      <c r="M1237" s="95" t="s">
        <v>4037</v>
      </c>
      <c r="N1237" s="164" t="s">
        <v>26</v>
      </c>
      <c r="O1237" s="266" t="s">
        <v>451</v>
      </c>
      <c r="P1237" s="164" t="s">
        <v>451</v>
      </c>
      <c r="Q1237" s="99" t="s">
        <v>4805</v>
      </c>
      <c r="R1237" s="95" t="s">
        <v>1138</v>
      </c>
      <c r="S1237" s="257">
        <f t="shared" si="19"/>
        <v>52505</v>
      </c>
      <c r="T1237" s="241" t="s">
        <v>16871</v>
      </c>
      <c r="U1237" s="241" t="s">
        <v>4136</v>
      </c>
      <c r="V1237" s="305" t="str" cm="1">
        <f t="array" ref="V1237">_xlfn.IFS(C1237="","",COUNTIF(C1237,"ตำแหน่งว่าง*"),"ว่าง",COUNTIF(C1237,"&lt;&gt;ตำแหน่งว่าง*"),"คนครอง")</f>
        <v>คนครอง</v>
      </c>
      <c r="W1237" s="242">
        <v>42</v>
      </c>
      <c r="X1237" s="98" t="s">
        <v>4802</v>
      </c>
      <c r="Y1237" s="100" t="s">
        <v>451</v>
      </c>
      <c r="Z1237" s="242">
        <v>1236</v>
      </c>
      <c r="AA1237" s="96" t="s">
        <v>24802</v>
      </c>
      <c r="AB1237" s="96" t="s">
        <v>24647</v>
      </c>
    </row>
    <row r="1238" spans="1:28" s="56" customFormat="1" ht="22.8" customHeight="1">
      <c r="A1238" s="96" t="s">
        <v>154</v>
      </c>
      <c r="B1238" s="95" t="s">
        <v>70</v>
      </c>
      <c r="C1238" s="96" t="s">
        <v>4806</v>
      </c>
      <c r="D1238" s="96" t="s">
        <v>20668</v>
      </c>
      <c r="E1238" s="96" t="s">
        <v>20669</v>
      </c>
      <c r="F1238" s="101" t="s">
        <v>4801</v>
      </c>
      <c r="G1238" s="163" t="s">
        <v>4808</v>
      </c>
      <c r="H1238" s="121">
        <v>42940</v>
      </c>
      <c r="I1238" s="121">
        <v>41137</v>
      </c>
      <c r="J1238" s="121">
        <v>41137</v>
      </c>
      <c r="K1238" s="121">
        <v>29993</v>
      </c>
      <c r="L1238" s="96" t="s">
        <v>4809</v>
      </c>
      <c r="M1238" s="95" t="s">
        <v>4037</v>
      </c>
      <c r="N1238" s="164" t="s">
        <v>26</v>
      </c>
      <c r="O1238" s="266" t="s">
        <v>451</v>
      </c>
      <c r="P1238" s="164" t="s">
        <v>451</v>
      </c>
      <c r="Q1238" s="99" t="s">
        <v>4810</v>
      </c>
      <c r="R1238" s="95" t="s">
        <v>842</v>
      </c>
      <c r="S1238" s="257">
        <f t="shared" si="19"/>
        <v>52140</v>
      </c>
      <c r="T1238" s="243" t="s">
        <v>16871</v>
      </c>
      <c r="U1238" s="241" t="s">
        <v>4136</v>
      </c>
      <c r="V1238" s="305" t="str" cm="1">
        <f t="array" ref="V1238">_xlfn.IFS(C1238="","",COUNTIF(C1238,"ตำแหน่งว่าง*"),"ว่าง",COUNTIF(C1238,"&lt;&gt;ตำแหน่งว่าง*"),"คนครอง")</f>
        <v>คนครอง</v>
      </c>
      <c r="W1238" s="242">
        <v>42</v>
      </c>
      <c r="X1238" s="98" t="s">
        <v>4807</v>
      </c>
      <c r="Y1238" s="100" t="s">
        <v>451</v>
      </c>
      <c r="Z1238" s="242">
        <v>1237</v>
      </c>
      <c r="AA1238" s="96" t="s">
        <v>24735</v>
      </c>
      <c r="AB1238" s="96" t="s">
        <v>24647</v>
      </c>
    </row>
    <row r="1239" spans="1:28" s="53" customFormat="1" ht="22.8" customHeight="1">
      <c r="A1239" s="96" t="s">
        <v>69</v>
      </c>
      <c r="B1239" s="95" t="s">
        <v>20</v>
      </c>
      <c r="C1239" s="96" t="s">
        <v>4579</v>
      </c>
      <c r="D1239" s="96" t="s">
        <v>20670</v>
      </c>
      <c r="E1239" s="96" t="s">
        <v>20671</v>
      </c>
      <c r="F1239" s="101" t="s">
        <v>17006</v>
      </c>
      <c r="G1239" s="163" t="s">
        <v>4581</v>
      </c>
      <c r="H1239" s="121">
        <v>43812</v>
      </c>
      <c r="I1239" s="121">
        <v>43812</v>
      </c>
      <c r="J1239" s="121">
        <v>34605</v>
      </c>
      <c r="K1239" s="121">
        <v>25949</v>
      </c>
      <c r="L1239" s="96" t="s">
        <v>4582</v>
      </c>
      <c r="M1239" s="95" t="s">
        <v>1039</v>
      </c>
      <c r="N1239" s="164" t="s">
        <v>26</v>
      </c>
      <c r="O1239" s="266" t="s">
        <v>34</v>
      </c>
      <c r="P1239" s="164" t="s">
        <v>1363</v>
      </c>
      <c r="Q1239" s="99" t="s">
        <v>4583</v>
      </c>
      <c r="R1239" s="95" t="s">
        <v>1457</v>
      </c>
      <c r="S1239" s="257">
        <f t="shared" si="19"/>
        <v>48122</v>
      </c>
      <c r="T1239" s="241" t="s">
        <v>16867</v>
      </c>
      <c r="U1239" s="241" t="s">
        <v>4136</v>
      </c>
      <c r="V1239" s="305" t="str" cm="1">
        <f t="array" ref="V1239">_xlfn.IFS(C1239="","",COUNTIF(C1239,"ตำแหน่งว่าง*"),"ว่าง",COUNTIF(C1239,"&lt;&gt;ตำแหน่งว่าง*"),"คนครอง")</f>
        <v>คนครอง</v>
      </c>
      <c r="W1239" s="245">
        <v>31</v>
      </c>
      <c r="X1239" s="98" t="s">
        <v>4580</v>
      </c>
      <c r="Y1239" s="100" t="s">
        <v>1363</v>
      </c>
      <c r="Z1239" s="242">
        <v>1238</v>
      </c>
      <c r="AA1239" s="96" t="s">
        <v>24778</v>
      </c>
      <c r="AB1239" s="96" t="s">
        <v>24660</v>
      </c>
    </row>
    <row r="1240" spans="1:28" s="53" customFormat="1" ht="22.8" customHeight="1">
      <c r="A1240" s="96" t="s">
        <v>154</v>
      </c>
      <c r="B1240" s="95" t="s">
        <v>20</v>
      </c>
      <c r="C1240" s="96" t="s">
        <v>17598</v>
      </c>
      <c r="D1240" s="96" t="s">
        <v>19816</v>
      </c>
      <c r="E1240" s="96" t="s">
        <v>20672</v>
      </c>
      <c r="F1240" s="101" t="s">
        <v>4584</v>
      </c>
      <c r="G1240" s="163" t="s">
        <v>4586</v>
      </c>
      <c r="H1240" s="122">
        <v>43868</v>
      </c>
      <c r="I1240" s="122">
        <v>43868</v>
      </c>
      <c r="J1240" s="122">
        <v>43868</v>
      </c>
      <c r="K1240" s="121">
        <v>34804</v>
      </c>
      <c r="L1240" s="96" t="s">
        <v>18268</v>
      </c>
      <c r="M1240" s="95" t="s">
        <v>1093</v>
      </c>
      <c r="N1240" s="164" t="s">
        <v>26</v>
      </c>
      <c r="O1240" s="266" t="s">
        <v>34</v>
      </c>
      <c r="P1240" s="164" t="s">
        <v>467</v>
      </c>
      <c r="Q1240" s="99" t="s">
        <v>4587</v>
      </c>
      <c r="R1240" s="95" t="s">
        <v>1502</v>
      </c>
      <c r="S1240" s="257">
        <f t="shared" si="19"/>
        <v>56888</v>
      </c>
      <c r="T1240" s="241" t="s">
        <v>16867</v>
      </c>
      <c r="U1240" s="241" t="s">
        <v>4136</v>
      </c>
      <c r="V1240" s="305" t="str" cm="1">
        <f t="array" ref="V1240">_xlfn.IFS(C1240="","",COUNTIF(C1240,"ตำแหน่งว่าง*"),"ว่าง",COUNTIF(C1240,"&lt;&gt;ตำแหน่งว่าง*"),"คนครอง")</f>
        <v>คนครอง</v>
      </c>
      <c r="W1240" s="242" cm="1">
        <f t="array" ref="W1240">_xlfn.IFS(COUNTIF(C1240,"*(สบ3)"),32,COUNTIF(C1240,"*(สบ2)"),41,COUNTIF(C1240,"*(สบ1)"),42,COUNTIF(C1240,"ตำแหน่งว่าง*"),42)</f>
        <v>42</v>
      </c>
      <c r="X1240" s="98" t="s">
        <v>4585</v>
      </c>
      <c r="Y1240" s="100" t="s">
        <v>467</v>
      </c>
      <c r="Z1240" s="242">
        <v>1239</v>
      </c>
      <c r="AA1240" s="96"/>
      <c r="AB1240" s="96" t="s">
        <v>24654</v>
      </c>
    </row>
    <row r="1241" spans="1:28" s="54" customFormat="1" ht="22.8" customHeight="1">
      <c r="A1241" s="96" t="s">
        <v>125</v>
      </c>
      <c r="B1241" s="95" t="s">
        <v>20</v>
      </c>
      <c r="C1241" s="96" t="s">
        <v>24364</v>
      </c>
      <c r="D1241" s="96" t="s">
        <v>20673</v>
      </c>
      <c r="E1241" s="96" t="s">
        <v>20674</v>
      </c>
      <c r="F1241" s="101" t="s">
        <v>4584</v>
      </c>
      <c r="G1241" s="163" t="s">
        <v>4589</v>
      </c>
      <c r="H1241" s="121">
        <v>44636</v>
      </c>
      <c r="I1241" s="121">
        <v>44636</v>
      </c>
      <c r="J1241" s="121">
        <v>44636</v>
      </c>
      <c r="K1241" s="121">
        <v>35116</v>
      </c>
      <c r="L1241" s="96" t="s">
        <v>1467</v>
      </c>
      <c r="M1241" s="95" t="s">
        <v>908</v>
      </c>
      <c r="N1241" s="164" t="s">
        <v>26</v>
      </c>
      <c r="O1241" s="266" t="s">
        <v>34</v>
      </c>
      <c r="P1241" s="164" t="s">
        <v>467</v>
      </c>
      <c r="Q1241" s="99" t="s">
        <v>4590</v>
      </c>
      <c r="R1241" s="95" t="s">
        <v>1640</v>
      </c>
      <c r="S1241" s="257">
        <f t="shared" si="19"/>
        <v>57254</v>
      </c>
      <c r="T1241" s="241" t="s">
        <v>16867</v>
      </c>
      <c r="U1241" s="241" t="s">
        <v>4136</v>
      </c>
      <c r="V1241" s="305" t="str" cm="1">
        <f t="array" ref="V1241">_xlfn.IFS(C1241="","",COUNTIF(C1241,"ตำแหน่งว่าง*"),"ว่าง",COUNTIF(C1241,"&lt;&gt;ตำแหน่งว่าง*"),"คนครอง")</f>
        <v>คนครอง</v>
      </c>
      <c r="W1241" s="242" cm="1">
        <f t="array" ref="W1241">_xlfn.IFS(COUNTIF(C1241,"*(สบ3)"),32,COUNTIF(C1241,"*(สบ2)"),41,COUNTIF(C1241,"*(สบ1)"),42,COUNTIF(C1241,"ตำแหน่งว่าง*"),42)</f>
        <v>42</v>
      </c>
      <c r="X1241" s="98" t="s">
        <v>4588</v>
      </c>
      <c r="Y1241" s="100" t="s">
        <v>467</v>
      </c>
      <c r="Z1241" s="242">
        <v>1240</v>
      </c>
      <c r="AA1241" s="96"/>
      <c r="AB1241" s="96" t="s">
        <v>24655</v>
      </c>
    </row>
    <row r="1242" spans="1:28" s="53" customFormat="1" ht="22.8" customHeight="1">
      <c r="A1242" s="96" t="s">
        <v>125</v>
      </c>
      <c r="B1242" s="95" t="s">
        <v>20</v>
      </c>
      <c r="C1242" s="96" t="s">
        <v>4591</v>
      </c>
      <c r="D1242" s="96" t="s">
        <v>20675</v>
      </c>
      <c r="E1242" s="96" t="s">
        <v>20676</v>
      </c>
      <c r="F1242" s="101" t="s">
        <v>4584</v>
      </c>
      <c r="G1242" s="163" t="s">
        <v>4593</v>
      </c>
      <c r="H1242" s="121">
        <v>44986</v>
      </c>
      <c r="I1242" s="121">
        <v>44986</v>
      </c>
      <c r="J1242" s="121">
        <v>44986</v>
      </c>
      <c r="K1242" s="121">
        <v>34721</v>
      </c>
      <c r="L1242" s="96" t="s">
        <v>1467</v>
      </c>
      <c r="M1242" s="95" t="s">
        <v>3201</v>
      </c>
      <c r="N1242" s="164" t="s">
        <v>26</v>
      </c>
      <c r="O1242" s="266" t="s">
        <v>34</v>
      </c>
      <c r="P1242" s="164" t="s">
        <v>467</v>
      </c>
      <c r="Q1242" s="99" t="s">
        <v>4594</v>
      </c>
      <c r="R1242" s="95" t="s">
        <v>1474</v>
      </c>
      <c r="S1242" s="257">
        <f t="shared" si="19"/>
        <v>56888</v>
      </c>
      <c r="T1242" s="241" t="s">
        <v>16867</v>
      </c>
      <c r="U1242" s="241" t="s">
        <v>4136</v>
      </c>
      <c r="V1242" s="305" t="str" cm="1">
        <f t="array" ref="V1242">_xlfn.IFS(C1242="","",COUNTIF(C1242,"ตำแหน่งว่าง*"),"ว่าง",COUNTIF(C1242,"&lt;&gt;ตำแหน่งว่าง*"),"คนครอง")</f>
        <v>คนครอง</v>
      </c>
      <c r="W1242" s="242" cm="1">
        <f t="array" ref="W1242">_xlfn.IFS(COUNTIF(C1242,"*(สบ3)"),32,COUNTIF(C1242,"*(สบ2)"),41,COUNTIF(C1242,"*(สบ1)"),42,COUNTIF(C1242,"ตำแหน่งว่าง*"),42)</f>
        <v>42</v>
      </c>
      <c r="X1242" s="98" t="s">
        <v>4592</v>
      </c>
      <c r="Y1242" s="100" t="s">
        <v>467</v>
      </c>
      <c r="Z1242" s="242">
        <v>1241</v>
      </c>
      <c r="AA1242" s="96"/>
      <c r="AB1242" s="96" t="s">
        <v>24662</v>
      </c>
    </row>
    <row r="1243" spans="1:28" s="53" customFormat="1" ht="22.8" customHeight="1">
      <c r="A1243" s="96" t="s">
        <v>93</v>
      </c>
      <c r="B1243" s="95" t="s">
        <v>20</v>
      </c>
      <c r="C1243" s="96" t="s">
        <v>4595</v>
      </c>
      <c r="D1243" s="96" t="s">
        <v>20677</v>
      </c>
      <c r="E1243" s="96" t="s">
        <v>20678</v>
      </c>
      <c r="F1243" s="101" t="s">
        <v>4584</v>
      </c>
      <c r="G1243" s="163" t="s">
        <v>4597</v>
      </c>
      <c r="H1243" s="122">
        <v>44967</v>
      </c>
      <c r="I1243" s="121">
        <v>44967</v>
      </c>
      <c r="J1243" s="121">
        <v>40868</v>
      </c>
      <c r="K1243" s="121">
        <v>30043</v>
      </c>
      <c r="L1243" s="96" t="s">
        <v>4598</v>
      </c>
      <c r="M1243" s="95" t="s">
        <v>206</v>
      </c>
      <c r="N1243" s="164" t="s">
        <v>26</v>
      </c>
      <c r="O1243" s="266" t="s">
        <v>34</v>
      </c>
      <c r="P1243" s="164" t="s">
        <v>467</v>
      </c>
      <c r="Q1243" s="99" t="s">
        <v>4599</v>
      </c>
      <c r="R1243" s="95" t="s">
        <v>2700</v>
      </c>
      <c r="S1243" s="257">
        <f t="shared" si="19"/>
        <v>52140</v>
      </c>
      <c r="T1243" s="241" t="s">
        <v>16867</v>
      </c>
      <c r="U1243" s="241" t="s">
        <v>4136</v>
      </c>
      <c r="V1243" s="305" t="str" cm="1">
        <f t="array" ref="V1243">_xlfn.IFS(C1243="","",COUNTIF(C1243,"ตำแหน่งว่าง*"),"ว่าง",COUNTIF(C1243,"&lt;&gt;ตำแหน่งว่าง*"),"คนครอง")</f>
        <v>คนครอง</v>
      </c>
      <c r="W1243" s="242" cm="1">
        <f t="array" ref="W1243">_xlfn.IFS(COUNTIF(C1243,"*(สบ3)"),32,COUNTIF(C1243,"*(สบ2)"),41,COUNTIF(C1243,"*(สบ1)"),42,COUNTIF(C1243,"ตำแหน่งว่าง*"),42)</f>
        <v>32</v>
      </c>
      <c r="X1243" s="98" t="s">
        <v>4596</v>
      </c>
      <c r="Y1243" s="100" t="s">
        <v>467</v>
      </c>
      <c r="Z1243" s="242">
        <v>1242</v>
      </c>
      <c r="AA1243" s="96"/>
      <c r="AB1243" s="96" t="s">
        <v>24659</v>
      </c>
    </row>
    <row r="1244" spans="1:28" s="54" customFormat="1" ht="22.8" customHeight="1">
      <c r="A1244" s="96" t="s">
        <v>93</v>
      </c>
      <c r="B1244" s="95" t="s">
        <v>20</v>
      </c>
      <c r="C1244" s="96" t="s">
        <v>4600</v>
      </c>
      <c r="D1244" s="96" t="s">
        <v>20679</v>
      </c>
      <c r="E1244" s="96" t="s">
        <v>20680</v>
      </c>
      <c r="F1244" s="101" t="s">
        <v>4584</v>
      </c>
      <c r="G1244" s="163" t="s">
        <v>4602</v>
      </c>
      <c r="H1244" s="121">
        <v>44537</v>
      </c>
      <c r="I1244" s="121">
        <v>43539</v>
      </c>
      <c r="J1244" s="121">
        <v>38154</v>
      </c>
      <c r="K1244" s="121">
        <v>28416</v>
      </c>
      <c r="L1244" s="96" t="s">
        <v>4603</v>
      </c>
      <c r="M1244" s="95" t="s">
        <v>1039</v>
      </c>
      <c r="N1244" s="164" t="s">
        <v>26</v>
      </c>
      <c r="O1244" s="266" t="s">
        <v>34</v>
      </c>
      <c r="P1244" s="164" t="s">
        <v>467</v>
      </c>
      <c r="Q1244" s="99" t="s">
        <v>4604</v>
      </c>
      <c r="R1244" s="95" t="s">
        <v>2069</v>
      </c>
      <c r="S1244" s="257">
        <f t="shared" si="19"/>
        <v>50679</v>
      </c>
      <c r="T1244" s="241" t="s">
        <v>16867</v>
      </c>
      <c r="U1244" s="241" t="s">
        <v>4136</v>
      </c>
      <c r="V1244" s="305" t="str" cm="1">
        <f t="array" ref="V1244">_xlfn.IFS(C1244="","",COUNTIF(C1244,"ตำแหน่งว่าง*"),"ว่าง",COUNTIF(C1244,"&lt;&gt;ตำแหน่งว่าง*"),"คนครอง")</f>
        <v>คนครอง</v>
      </c>
      <c r="W1244" s="242" cm="1">
        <f t="array" ref="W1244">_xlfn.IFS(COUNTIF(C1244,"*(สบ3)"),32,COUNTIF(C1244,"*(สบ2)"),41,COUNTIF(C1244,"*(สบ1)"),42,COUNTIF(C1244,"ตำแหน่งว่าง*"),42)</f>
        <v>32</v>
      </c>
      <c r="X1244" s="98" t="s">
        <v>4601</v>
      </c>
      <c r="Y1244" s="100" t="s">
        <v>467</v>
      </c>
      <c r="Z1244" s="242">
        <v>1243</v>
      </c>
      <c r="AA1244" s="96" t="s">
        <v>24756</v>
      </c>
      <c r="AB1244" s="96" t="s">
        <v>24627</v>
      </c>
    </row>
    <row r="1245" spans="1:28" s="53" customFormat="1" ht="22.8" customHeight="1">
      <c r="A1245" s="96" t="s">
        <v>154</v>
      </c>
      <c r="B1245" s="95" t="s">
        <v>70</v>
      </c>
      <c r="C1245" s="96" t="s">
        <v>18002</v>
      </c>
      <c r="D1245" s="96" t="s">
        <v>20681</v>
      </c>
      <c r="E1245" s="96" t="s">
        <v>20682</v>
      </c>
      <c r="F1245" s="101" t="s">
        <v>4584</v>
      </c>
      <c r="G1245" s="163" t="s">
        <v>4606</v>
      </c>
      <c r="H1245" s="121">
        <v>45322</v>
      </c>
      <c r="I1245" s="121">
        <v>43353</v>
      </c>
      <c r="J1245" s="121">
        <v>43353</v>
      </c>
      <c r="K1245" s="121">
        <v>33460</v>
      </c>
      <c r="L1245" s="96" t="s">
        <v>1170</v>
      </c>
      <c r="M1245" s="95" t="s">
        <v>718</v>
      </c>
      <c r="N1245" s="164" t="s">
        <v>26</v>
      </c>
      <c r="O1245" s="266" t="s">
        <v>34</v>
      </c>
      <c r="P1245" s="164" t="s">
        <v>467</v>
      </c>
      <c r="Q1245" s="99" t="s">
        <v>1171</v>
      </c>
      <c r="R1245" s="95" t="s">
        <v>17993</v>
      </c>
      <c r="S1245" s="257">
        <f t="shared" si="19"/>
        <v>55427</v>
      </c>
      <c r="T1245" s="241" t="s">
        <v>16867</v>
      </c>
      <c r="U1245" s="241" t="s">
        <v>4136</v>
      </c>
      <c r="V1245" s="305" t="str" cm="1">
        <f t="array" ref="V1245">_xlfn.IFS(C1245="","",COUNTIF(C1245,"ตำแหน่งว่าง*"),"ว่าง",COUNTIF(C1245,"&lt;&gt;ตำแหน่งว่าง*"),"คนครอง")</f>
        <v>คนครอง</v>
      </c>
      <c r="W1245" s="242" cm="1">
        <f t="array" ref="W1245">_xlfn.IFS(COUNTIF(C1245,"*(สบ3)"),32,COUNTIF(C1245,"*(สบ2)"),41,COUNTIF(C1245,"*(สบ1)"),42,COUNTIF(C1245,"ตำแหน่งว่าง*"),42)</f>
        <v>42</v>
      </c>
      <c r="X1245" s="98" t="s">
        <v>4605</v>
      </c>
      <c r="Y1245" s="100" t="s">
        <v>467</v>
      </c>
      <c r="Z1245" s="242">
        <v>1244</v>
      </c>
      <c r="AA1245" s="96"/>
      <c r="AB1245" s="96" t="s">
        <v>24640</v>
      </c>
    </row>
    <row r="1246" spans="1:28" s="53" customFormat="1" ht="22.8" customHeight="1">
      <c r="A1246" s="96" t="s">
        <v>104</v>
      </c>
      <c r="B1246" s="95" t="s">
        <v>70</v>
      </c>
      <c r="C1246" s="96" t="s">
        <v>24305</v>
      </c>
      <c r="D1246" s="96" t="s">
        <v>20600</v>
      </c>
      <c r="E1246" s="96" t="s">
        <v>20601</v>
      </c>
      <c r="F1246" s="101" t="s">
        <v>4607</v>
      </c>
      <c r="G1246" s="163" t="s">
        <v>4609</v>
      </c>
      <c r="H1246" s="121">
        <v>45719</v>
      </c>
      <c r="I1246" s="121">
        <v>45719</v>
      </c>
      <c r="J1246" s="121">
        <v>40898</v>
      </c>
      <c r="K1246" s="121">
        <v>26207</v>
      </c>
      <c r="L1246" s="96" t="s">
        <v>4660</v>
      </c>
      <c r="M1246" s="95" t="s">
        <v>191</v>
      </c>
      <c r="N1246" s="164" t="s">
        <v>26</v>
      </c>
      <c r="O1246" s="266" t="s">
        <v>451</v>
      </c>
      <c r="P1246" s="164" t="s">
        <v>451</v>
      </c>
      <c r="Q1246" s="99" t="s">
        <v>4661</v>
      </c>
      <c r="R1246" s="95" t="s">
        <v>24247</v>
      </c>
      <c r="S1246" s="257">
        <f t="shared" si="19"/>
        <v>48122</v>
      </c>
      <c r="T1246" s="241" t="s">
        <v>16867</v>
      </c>
      <c r="U1246" s="241" t="s">
        <v>4136</v>
      </c>
      <c r="V1246" s="305" t="str" cm="1">
        <f t="array" ref="V1246">_xlfn.IFS(C1246="","",COUNTIF(C1246,"ตำแหน่งว่าง*"),"ว่าง",COUNTIF(C1246,"&lt;&gt;ตำแหน่งว่าง*"),"คนครอง")</f>
        <v>คนครอง</v>
      </c>
      <c r="W1246" s="242">
        <v>41</v>
      </c>
      <c r="X1246" s="98" t="s">
        <v>4608</v>
      </c>
      <c r="Y1246" s="100" t="s">
        <v>451</v>
      </c>
      <c r="Z1246" s="242">
        <v>1245</v>
      </c>
      <c r="AA1246" s="96" t="s">
        <v>24829</v>
      </c>
      <c r="AB1246" s="96" t="s">
        <v>24647</v>
      </c>
    </row>
    <row r="1247" spans="1:28" s="55" customFormat="1" ht="22.8" customHeight="1">
      <c r="A1247" s="96" t="s">
        <v>154</v>
      </c>
      <c r="B1247" s="95" t="s">
        <v>70</v>
      </c>
      <c r="C1247" s="96" t="s">
        <v>18011</v>
      </c>
      <c r="D1247" s="96" t="s">
        <v>20683</v>
      </c>
      <c r="E1247" s="96" t="s">
        <v>20684</v>
      </c>
      <c r="F1247" s="101" t="s">
        <v>4610</v>
      </c>
      <c r="G1247" s="163" t="s">
        <v>4612</v>
      </c>
      <c r="H1247" s="121">
        <v>45322</v>
      </c>
      <c r="I1247" s="121">
        <v>43721</v>
      </c>
      <c r="J1247" s="121">
        <v>43721</v>
      </c>
      <c r="K1247" s="121">
        <v>33776</v>
      </c>
      <c r="L1247" s="96" t="s">
        <v>18012</v>
      </c>
      <c r="M1247" s="95" t="s">
        <v>1039</v>
      </c>
      <c r="N1247" s="164" t="s">
        <v>26</v>
      </c>
      <c r="O1247" s="266" t="s">
        <v>451</v>
      </c>
      <c r="P1247" s="164" t="s">
        <v>451</v>
      </c>
      <c r="Q1247" s="99" t="s">
        <v>18013</v>
      </c>
      <c r="R1247" s="95" t="s">
        <v>17993</v>
      </c>
      <c r="S1247" s="257">
        <f t="shared" si="19"/>
        <v>55793</v>
      </c>
      <c r="T1247" s="241" t="s">
        <v>16867</v>
      </c>
      <c r="U1247" s="241" t="s">
        <v>4136</v>
      </c>
      <c r="V1247" s="305" t="str" cm="1">
        <f t="array" ref="V1247">_xlfn.IFS(C1247="","",COUNTIF(C1247,"ตำแหน่งว่าง*"),"ว่าง",COUNTIF(C1247,"&lt;&gt;ตำแหน่งว่าง*"),"คนครอง")</f>
        <v>คนครอง</v>
      </c>
      <c r="W1247" s="242">
        <v>42</v>
      </c>
      <c r="X1247" s="98" t="s">
        <v>4611</v>
      </c>
      <c r="Y1247" s="100" t="s">
        <v>451</v>
      </c>
      <c r="Z1247" s="242">
        <v>1246</v>
      </c>
      <c r="AA1247" s="96"/>
      <c r="AB1247" s="96" t="s">
        <v>24647</v>
      </c>
    </row>
    <row r="1248" spans="1:28" s="56" customFormat="1" ht="22.8" customHeight="1">
      <c r="A1248" s="96" t="s">
        <v>154</v>
      </c>
      <c r="B1248" s="95" t="s">
        <v>20</v>
      </c>
      <c r="C1248" s="96" t="s">
        <v>17599</v>
      </c>
      <c r="D1248" s="96" t="s">
        <v>18930</v>
      </c>
      <c r="E1248" s="96" t="s">
        <v>20685</v>
      </c>
      <c r="F1248" s="101" t="s">
        <v>4610</v>
      </c>
      <c r="G1248" s="163" t="s">
        <v>4614</v>
      </c>
      <c r="H1248" s="121">
        <v>43871</v>
      </c>
      <c r="I1248" s="121">
        <v>41457</v>
      </c>
      <c r="J1248" s="121">
        <v>41457</v>
      </c>
      <c r="K1248" s="121">
        <v>30617</v>
      </c>
      <c r="L1248" s="96" t="s">
        <v>4615</v>
      </c>
      <c r="M1248" s="95" t="s">
        <v>1790</v>
      </c>
      <c r="N1248" s="164" t="s">
        <v>26</v>
      </c>
      <c r="O1248" s="266" t="s">
        <v>451</v>
      </c>
      <c r="P1248" s="164" t="s">
        <v>451</v>
      </c>
      <c r="Q1248" s="99" t="s">
        <v>4616</v>
      </c>
      <c r="R1248" s="95" t="s">
        <v>1138</v>
      </c>
      <c r="S1248" s="257">
        <f t="shared" si="19"/>
        <v>52871</v>
      </c>
      <c r="T1248" s="243" t="s">
        <v>16867</v>
      </c>
      <c r="U1248" s="241" t="s">
        <v>4136</v>
      </c>
      <c r="V1248" s="305" t="str" cm="1">
        <f t="array" ref="V1248">_xlfn.IFS(C1248="","",COUNTIF(C1248,"ตำแหน่งว่าง*"),"ว่าง",COUNTIF(C1248,"&lt;&gt;ตำแหน่งว่าง*"),"คนครอง")</f>
        <v>คนครอง</v>
      </c>
      <c r="W1248" s="242">
        <v>42</v>
      </c>
      <c r="X1248" s="98" t="s">
        <v>4613</v>
      </c>
      <c r="Y1248" s="100" t="s">
        <v>451</v>
      </c>
      <c r="Z1248" s="242">
        <v>1247</v>
      </c>
      <c r="AA1248" s="96" t="s">
        <v>24775</v>
      </c>
      <c r="AB1248" s="96" t="s">
        <v>24637</v>
      </c>
    </row>
    <row r="1249" spans="1:28" s="53" customFormat="1" ht="22.8" customHeight="1">
      <c r="A1249" s="96" t="s">
        <v>69</v>
      </c>
      <c r="B1249" s="95" t="s">
        <v>20</v>
      </c>
      <c r="C1249" s="96" t="s">
        <v>4861</v>
      </c>
      <c r="D1249" s="96" t="s">
        <v>20686</v>
      </c>
      <c r="E1249" s="96" t="s">
        <v>20687</v>
      </c>
      <c r="F1249" s="101" t="s">
        <v>4862</v>
      </c>
      <c r="G1249" s="163" t="s">
        <v>4864</v>
      </c>
      <c r="H1249" s="121">
        <v>45260</v>
      </c>
      <c r="I1249" s="121">
        <v>43812</v>
      </c>
      <c r="J1249" s="121">
        <v>35669</v>
      </c>
      <c r="K1249" s="121">
        <v>26936</v>
      </c>
      <c r="L1249" s="103" t="s">
        <v>4865</v>
      </c>
      <c r="M1249" s="99" t="s">
        <v>973</v>
      </c>
      <c r="N1249" s="164" t="s">
        <v>26</v>
      </c>
      <c r="O1249" s="266" t="s">
        <v>34</v>
      </c>
      <c r="P1249" s="164" t="s">
        <v>1363</v>
      </c>
      <c r="Q1249" s="99" t="s">
        <v>16834</v>
      </c>
      <c r="R1249" s="95" t="s">
        <v>499</v>
      </c>
      <c r="S1249" s="257">
        <f t="shared" si="19"/>
        <v>48853</v>
      </c>
      <c r="T1249" s="241" t="s">
        <v>16873</v>
      </c>
      <c r="U1249" s="241" t="s">
        <v>4136</v>
      </c>
      <c r="V1249" s="305" t="str" cm="1">
        <f t="array" ref="V1249">_xlfn.IFS(C1249="","",COUNTIF(C1249,"ตำแหน่งว่าง*"),"ว่าง",COUNTIF(C1249,"&lt;&gt;ตำแหน่งว่าง*"),"คนครอง")</f>
        <v>คนครอง</v>
      </c>
      <c r="W1249" s="245">
        <v>31</v>
      </c>
      <c r="X1249" s="98" t="s">
        <v>4863</v>
      </c>
      <c r="Y1249" s="100" t="s">
        <v>1363</v>
      </c>
      <c r="Z1249" s="242">
        <v>1248</v>
      </c>
      <c r="AA1249" s="96" t="s">
        <v>24854</v>
      </c>
      <c r="AB1249" s="96" t="s">
        <v>24699</v>
      </c>
    </row>
    <row r="1250" spans="1:28" s="54" customFormat="1" ht="22.8" customHeight="1">
      <c r="A1250" s="96" t="s">
        <v>125</v>
      </c>
      <c r="B1250" s="95" t="s">
        <v>20</v>
      </c>
      <c r="C1250" s="96" t="s">
        <v>17614</v>
      </c>
      <c r="D1250" s="96" t="s">
        <v>20114</v>
      </c>
      <c r="E1250" s="96" t="s">
        <v>20688</v>
      </c>
      <c r="F1250" s="101" t="s">
        <v>4866</v>
      </c>
      <c r="G1250" s="163" t="s">
        <v>4868</v>
      </c>
      <c r="H1250" s="121">
        <v>44636</v>
      </c>
      <c r="I1250" s="121">
        <v>44636</v>
      </c>
      <c r="J1250" s="121">
        <v>44636</v>
      </c>
      <c r="K1250" s="121">
        <v>35434</v>
      </c>
      <c r="L1250" s="96" t="s">
        <v>1608</v>
      </c>
      <c r="M1250" s="95" t="s">
        <v>149</v>
      </c>
      <c r="N1250" s="164" t="s">
        <v>26</v>
      </c>
      <c r="O1250" s="266" t="s">
        <v>34</v>
      </c>
      <c r="P1250" s="164" t="s">
        <v>467</v>
      </c>
      <c r="Q1250" s="99" t="s">
        <v>4869</v>
      </c>
      <c r="R1250" s="95" t="s">
        <v>1498</v>
      </c>
      <c r="S1250" s="257">
        <f t="shared" si="19"/>
        <v>57619</v>
      </c>
      <c r="T1250" s="241" t="s">
        <v>16873</v>
      </c>
      <c r="U1250" s="241" t="s">
        <v>4136</v>
      </c>
      <c r="V1250" s="305" t="str" cm="1">
        <f t="array" ref="V1250">_xlfn.IFS(C1250="","",COUNTIF(C1250,"ตำแหน่งว่าง*"),"ว่าง",COUNTIF(C1250,"&lt;&gt;ตำแหน่งว่าง*"),"คนครอง")</f>
        <v>คนครอง</v>
      </c>
      <c r="W1250" s="242" cm="1">
        <f t="array" ref="W1250">_xlfn.IFS(COUNTIF(C1250,"*(สบ3)"),32,COUNTIF(C1250,"*(สบ2)"),41,COUNTIF(C1250,"*(สบ1)"),42,COUNTIF(C1250,"ตำแหน่งว่าง*"),42)</f>
        <v>42</v>
      </c>
      <c r="X1250" s="98" t="s">
        <v>4867</v>
      </c>
      <c r="Y1250" s="100" t="s">
        <v>467</v>
      </c>
      <c r="Z1250" s="242">
        <v>1249</v>
      </c>
      <c r="AA1250" s="96"/>
      <c r="AB1250" s="96" t="s">
        <v>24655</v>
      </c>
    </row>
    <row r="1251" spans="1:28" s="53" customFormat="1" ht="22.8" customHeight="1">
      <c r="A1251" s="96" t="s">
        <v>93</v>
      </c>
      <c r="B1251" s="95" t="s">
        <v>20</v>
      </c>
      <c r="C1251" s="96" t="s">
        <v>4870</v>
      </c>
      <c r="D1251" s="96" t="s">
        <v>20689</v>
      </c>
      <c r="E1251" s="96" t="s">
        <v>20690</v>
      </c>
      <c r="F1251" s="101" t="s">
        <v>4866</v>
      </c>
      <c r="G1251" s="163" t="s">
        <v>4872</v>
      </c>
      <c r="H1251" s="122">
        <v>44967</v>
      </c>
      <c r="I1251" s="122">
        <v>44967</v>
      </c>
      <c r="J1251" s="121">
        <v>40868</v>
      </c>
      <c r="K1251" s="121">
        <v>28394</v>
      </c>
      <c r="L1251" s="96" t="s">
        <v>4873</v>
      </c>
      <c r="M1251" s="95" t="s">
        <v>383</v>
      </c>
      <c r="N1251" s="164" t="s">
        <v>26</v>
      </c>
      <c r="O1251" s="266" t="s">
        <v>34</v>
      </c>
      <c r="P1251" s="164" t="s">
        <v>467</v>
      </c>
      <c r="Q1251" s="99" t="s">
        <v>4874</v>
      </c>
      <c r="R1251" s="95" t="s">
        <v>590</v>
      </c>
      <c r="S1251" s="257">
        <f t="shared" si="19"/>
        <v>50314</v>
      </c>
      <c r="T1251" s="241" t="s">
        <v>16873</v>
      </c>
      <c r="U1251" s="241" t="s">
        <v>4136</v>
      </c>
      <c r="V1251" s="305" t="str" cm="1">
        <f t="array" ref="V1251">_xlfn.IFS(C1251="","",COUNTIF(C1251,"ตำแหน่งว่าง*"),"ว่าง",COUNTIF(C1251,"&lt;&gt;ตำแหน่งว่าง*"),"คนครอง")</f>
        <v>คนครอง</v>
      </c>
      <c r="W1251" s="242" cm="1">
        <f t="array" ref="W1251">_xlfn.IFS(COUNTIF(C1251,"*(สบ3)"),32,COUNTIF(C1251,"*(สบ2)"),41,COUNTIF(C1251,"*(สบ1)"),42,COUNTIF(C1251,"ตำแหน่งว่าง*"),42)</f>
        <v>32</v>
      </c>
      <c r="X1251" s="98" t="s">
        <v>4871</v>
      </c>
      <c r="Y1251" s="100" t="s">
        <v>467</v>
      </c>
      <c r="Z1251" s="242">
        <v>1250</v>
      </c>
      <c r="AA1251" s="96"/>
      <c r="AB1251" s="96" t="s">
        <v>24659</v>
      </c>
    </row>
    <row r="1252" spans="1:28" s="53" customFormat="1" ht="22.8" customHeight="1">
      <c r="A1252" s="96"/>
      <c r="B1252" s="95"/>
      <c r="C1252" s="95" t="s">
        <v>60</v>
      </c>
      <c r="D1252" s="96"/>
      <c r="E1252" s="96"/>
      <c r="F1252" s="101" t="s">
        <v>4866</v>
      </c>
      <c r="G1252" s="163" t="s">
        <v>4876</v>
      </c>
      <c r="H1252" s="121"/>
      <c r="I1252" s="121"/>
      <c r="J1252" s="121"/>
      <c r="K1252" s="121"/>
      <c r="L1252" s="96"/>
      <c r="M1252" s="95"/>
      <c r="N1252" s="164" t="s">
        <v>26</v>
      </c>
      <c r="O1252" s="266" t="s">
        <v>34</v>
      </c>
      <c r="P1252" s="164" t="s">
        <v>467</v>
      </c>
      <c r="Q1252" s="99"/>
      <c r="R1252" s="95"/>
      <c r="S1252" s="257" t="str">
        <f t="shared" si="19"/>
        <v/>
      </c>
      <c r="T1252" s="241" t="s">
        <v>16873</v>
      </c>
      <c r="U1252" s="241" t="s">
        <v>4136</v>
      </c>
      <c r="V1252" s="305" t="str" cm="1">
        <f t="array" ref="V1252">_xlfn.IFS(C1252="","",COUNTIF(C1252,"ตำแหน่งว่าง*"),"ว่าง",COUNTIF(C1252,"&lt;&gt;ตำแหน่งว่าง*"),"คนครอง")</f>
        <v>ว่าง</v>
      </c>
      <c r="W1252" s="242" cm="1">
        <f t="array" ref="W1252">_xlfn.IFS(COUNTIF(C1252,"*(สบ3)"),32,COUNTIF(C1252,"*(สบ2)"),41,COUNTIF(C1252,"*(สบ1)"),42,COUNTIF(C1252,"ตำแหน่งว่าง*"),42)</f>
        <v>42</v>
      </c>
      <c r="X1252" s="98" t="s">
        <v>4875</v>
      </c>
      <c r="Y1252" s="100" t="s">
        <v>467</v>
      </c>
      <c r="Z1252" s="242">
        <v>1251</v>
      </c>
      <c r="AA1252" s="96"/>
      <c r="AB1252" s="96"/>
    </row>
    <row r="1253" spans="1:28" s="54" customFormat="1" ht="22.8" customHeight="1">
      <c r="A1253" s="96" t="s">
        <v>125</v>
      </c>
      <c r="B1253" s="95" t="s">
        <v>20</v>
      </c>
      <c r="C1253" s="96" t="s">
        <v>17616</v>
      </c>
      <c r="D1253" s="96" t="s">
        <v>20199</v>
      </c>
      <c r="E1253" s="96" t="s">
        <v>20692</v>
      </c>
      <c r="F1253" s="101" t="s">
        <v>4866</v>
      </c>
      <c r="G1253" s="163" t="s">
        <v>4879</v>
      </c>
      <c r="H1253" s="121">
        <v>44636</v>
      </c>
      <c r="I1253" s="121">
        <v>44636</v>
      </c>
      <c r="J1253" s="121">
        <v>44636</v>
      </c>
      <c r="K1253" s="121">
        <v>35057</v>
      </c>
      <c r="L1253" s="96" t="s">
        <v>1608</v>
      </c>
      <c r="M1253" s="95" t="s">
        <v>1462</v>
      </c>
      <c r="N1253" s="164" t="s">
        <v>26</v>
      </c>
      <c r="O1253" s="266" t="s">
        <v>34</v>
      </c>
      <c r="P1253" s="164" t="s">
        <v>467</v>
      </c>
      <c r="Q1253" s="99" t="s">
        <v>4880</v>
      </c>
      <c r="R1253" s="95" t="s">
        <v>1498</v>
      </c>
      <c r="S1253" s="257">
        <f t="shared" si="19"/>
        <v>57254</v>
      </c>
      <c r="T1253" s="241" t="s">
        <v>16873</v>
      </c>
      <c r="U1253" s="241" t="s">
        <v>4136</v>
      </c>
      <c r="V1253" s="305" t="str" cm="1">
        <f t="array" ref="V1253">_xlfn.IFS(C1253="","",COUNTIF(C1253,"ตำแหน่งว่าง*"),"ว่าง",COUNTIF(C1253,"&lt;&gt;ตำแหน่งว่าง*"),"คนครอง")</f>
        <v>คนครอง</v>
      </c>
      <c r="W1253" s="242" cm="1">
        <f t="array" ref="W1253">_xlfn.IFS(COUNTIF(C1253,"*(สบ3)"),32,COUNTIF(C1253,"*(สบ2)"),41,COUNTIF(C1253,"*(สบ1)"),42,COUNTIF(C1253,"ตำแหน่งว่าง*"),42)</f>
        <v>42</v>
      </c>
      <c r="X1253" s="98" t="s">
        <v>4878</v>
      </c>
      <c r="Y1253" s="100" t="s">
        <v>467</v>
      </c>
      <c r="Z1253" s="242">
        <v>1252</v>
      </c>
      <c r="AA1253" s="96"/>
      <c r="AB1253" s="96" t="s">
        <v>24655</v>
      </c>
    </row>
    <row r="1254" spans="1:28" s="54" customFormat="1" ht="22.8" customHeight="1">
      <c r="A1254" s="96" t="s">
        <v>93</v>
      </c>
      <c r="B1254" s="95" t="s">
        <v>20</v>
      </c>
      <c r="C1254" s="96" t="s">
        <v>4881</v>
      </c>
      <c r="D1254" s="96" t="s">
        <v>19961</v>
      </c>
      <c r="E1254" s="96" t="s">
        <v>20693</v>
      </c>
      <c r="F1254" s="101" t="s">
        <v>4866</v>
      </c>
      <c r="G1254" s="163" t="s">
        <v>4883</v>
      </c>
      <c r="H1254" s="121">
        <v>44967</v>
      </c>
      <c r="I1254" s="121">
        <v>43174</v>
      </c>
      <c r="J1254" s="121">
        <v>38154</v>
      </c>
      <c r="K1254" s="121">
        <v>27935</v>
      </c>
      <c r="L1254" s="96" t="s">
        <v>18286</v>
      </c>
      <c r="M1254" s="95" t="s">
        <v>191</v>
      </c>
      <c r="N1254" s="164" t="s">
        <v>26</v>
      </c>
      <c r="O1254" s="266" t="s">
        <v>34</v>
      </c>
      <c r="P1254" s="164" t="s">
        <v>467</v>
      </c>
      <c r="Q1254" s="99" t="s">
        <v>4884</v>
      </c>
      <c r="R1254" s="95" t="s">
        <v>4885</v>
      </c>
      <c r="S1254" s="257">
        <f t="shared" si="19"/>
        <v>49949</v>
      </c>
      <c r="T1254" s="241" t="s">
        <v>16873</v>
      </c>
      <c r="U1254" s="241" t="s">
        <v>4136</v>
      </c>
      <c r="V1254" s="305" t="str" cm="1">
        <f t="array" ref="V1254">_xlfn.IFS(C1254="","",COUNTIF(C1254,"ตำแหน่งว่าง*"),"ว่าง",COUNTIF(C1254,"&lt;&gt;ตำแหน่งว่าง*"),"คนครอง")</f>
        <v>คนครอง</v>
      </c>
      <c r="W1254" s="242" cm="1">
        <f t="array" ref="W1254">_xlfn.IFS(COUNTIF(C1254,"*(สบ3)"),32,COUNTIF(C1254,"*(สบ2)"),41,COUNTIF(C1254,"*(สบ1)"),42,COUNTIF(C1254,"ตำแหน่งว่าง*"),42)</f>
        <v>32</v>
      </c>
      <c r="X1254" s="98" t="s">
        <v>4882</v>
      </c>
      <c r="Y1254" s="100" t="s">
        <v>467</v>
      </c>
      <c r="Z1254" s="242">
        <v>1253</v>
      </c>
      <c r="AA1254" s="96" t="s">
        <v>24756</v>
      </c>
      <c r="AB1254" s="96" t="s">
        <v>24627</v>
      </c>
    </row>
    <row r="1255" spans="1:28" s="53" customFormat="1" ht="22.8" customHeight="1">
      <c r="A1255" s="96" t="s">
        <v>125</v>
      </c>
      <c r="B1255" s="95" t="s">
        <v>20</v>
      </c>
      <c r="C1255" s="96" t="s">
        <v>4886</v>
      </c>
      <c r="D1255" s="96" t="s">
        <v>19579</v>
      </c>
      <c r="E1255" s="96" t="s">
        <v>20694</v>
      </c>
      <c r="F1255" s="101" t="s">
        <v>4866</v>
      </c>
      <c r="G1255" s="163" t="s">
        <v>4888</v>
      </c>
      <c r="H1255" s="121">
        <v>44986</v>
      </c>
      <c r="I1255" s="121">
        <v>44986</v>
      </c>
      <c r="J1255" s="121">
        <v>44986</v>
      </c>
      <c r="K1255" s="121">
        <v>33695</v>
      </c>
      <c r="L1255" s="96" t="s">
        <v>1467</v>
      </c>
      <c r="M1255" s="95" t="s">
        <v>908</v>
      </c>
      <c r="N1255" s="164" t="s">
        <v>26</v>
      </c>
      <c r="O1255" s="266" t="s">
        <v>34</v>
      </c>
      <c r="P1255" s="164" t="s">
        <v>467</v>
      </c>
      <c r="Q1255" s="99" t="s">
        <v>4889</v>
      </c>
      <c r="R1255" s="95" t="s">
        <v>1474</v>
      </c>
      <c r="S1255" s="257">
        <f t="shared" si="19"/>
        <v>55793</v>
      </c>
      <c r="T1255" s="241" t="s">
        <v>16873</v>
      </c>
      <c r="U1255" s="241" t="s">
        <v>4136</v>
      </c>
      <c r="V1255" s="305" t="str" cm="1">
        <f t="array" ref="V1255">_xlfn.IFS(C1255="","",COUNTIF(C1255,"ตำแหน่งว่าง*"),"ว่าง",COUNTIF(C1255,"&lt;&gt;ตำแหน่งว่าง*"),"คนครอง")</f>
        <v>คนครอง</v>
      </c>
      <c r="W1255" s="242" cm="1">
        <f t="array" ref="W1255">_xlfn.IFS(COUNTIF(C1255,"*(สบ3)"),32,COUNTIF(C1255,"*(สบ2)"),41,COUNTIF(C1255,"*(สบ1)"),42,COUNTIF(C1255,"ตำแหน่งว่าง*"),42)</f>
        <v>42</v>
      </c>
      <c r="X1255" s="98" t="s">
        <v>4887</v>
      </c>
      <c r="Y1255" s="100" t="s">
        <v>467</v>
      </c>
      <c r="Z1255" s="242">
        <v>1254</v>
      </c>
      <c r="AA1255" s="96"/>
      <c r="AB1255" s="96" t="s">
        <v>24654</v>
      </c>
    </row>
    <row r="1256" spans="1:28" s="53" customFormat="1" ht="22.8" customHeight="1">
      <c r="A1256" s="96" t="s">
        <v>55</v>
      </c>
      <c r="B1256" s="95" t="s">
        <v>70</v>
      </c>
      <c r="C1256" s="96" t="s">
        <v>7216</v>
      </c>
      <c r="D1256" s="96" t="s">
        <v>20695</v>
      </c>
      <c r="E1256" s="96" t="s">
        <v>20696</v>
      </c>
      <c r="F1256" s="101" t="s">
        <v>4890</v>
      </c>
      <c r="G1256" s="163" t="s">
        <v>4892</v>
      </c>
      <c r="H1256" s="121">
        <v>45260</v>
      </c>
      <c r="I1256" s="121">
        <v>45260</v>
      </c>
      <c r="J1256" s="121">
        <v>40898</v>
      </c>
      <c r="K1256" s="121">
        <v>25987</v>
      </c>
      <c r="L1256" s="96" t="s">
        <v>7219</v>
      </c>
      <c r="M1256" s="95" t="s">
        <v>41</v>
      </c>
      <c r="N1256" s="164" t="s">
        <v>26</v>
      </c>
      <c r="O1256" s="266" t="s">
        <v>451</v>
      </c>
      <c r="P1256" s="164" t="s">
        <v>451</v>
      </c>
      <c r="Q1256" s="99" t="s">
        <v>7220</v>
      </c>
      <c r="R1256" s="95" t="s">
        <v>16781</v>
      </c>
      <c r="S1256" s="257">
        <f t="shared" si="19"/>
        <v>48122</v>
      </c>
      <c r="T1256" s="241" t="s">
        <v>16873</v>
      </c>
      <c r="U1256" s="241" t="s">
        <v>4136</v>
      </c>
      <c r="V1256" s="305" t="str" cm="1">
        <f t="array" ref="V1256">_xlfn.IFS(C1256="","",COUNTIF(C1256,"ตำแหน่งว่าง*"),"ว่าง",COUNTIF(C1256,"&lt;&gt;ตำแหน่งว่าง*"),"คนครอง")</f>
        <v>คนครอง</v>
      </c>
      <c r="W1256" s="242">
        <v>41</v>
      </c>
      <c r="X1256" s="98" t="s">
        <v>4891</v>
      </c>
      <c r="Y1256" s="100" t="s">
        <v>451</v>
      </c>
      <c r="Z1256" s="242">
        <v>1255</v>
      </c>
      <c r="AA1256" s="96" t="s">
        <v>24829</v>
      </c>
      <c r="AB1256" s="96" t="s">
        <v>24647</v>
      </c>
    </row>
    <row r="1257" spans="1:28" s="53" customFormat="1" ht="22.8" customHeight="1">
      <c r="A1257" s="96" t="s">
        <v>154</v>
      </c>
      <c r="B1257" s="95" t="s">
        <v>70</v>
      </c>
      <c r="C1257" s="96" t="s">
        <v>17617</v>
      </c>
      <c r="D1257" s="96" t="s">
        <v>19535</v>
      </c>
      <c r="E1257" s="96" t="s">
        <v>20697</v>
      </c>
      <c r="F1257" s="101" t="s">
        <v>4895</v>
      </c>
      <c r="G1257" s="163" t="s">
        <v>4897</v>
      </c>
      <c r="H1257" s="121">
        <v>43656</v>
      </c>
      <c r="I1257" s="121">
        <v>41533</v>
      </c>
      <c r="J1257" s="121">
        <v>41533</v>
      </c>
      <c r="K1257" s="121">
        <v>30992</v>
      </c>
      <c r="L1257" s="96" t="s">
        <v>4898</v>
      </c>
      <c r="M1257" s="95" t="s">
        <v>4899</v>
      </c>
      <c r="N1257" s="164" t="s">
        <v>26</v>
      </c>
      <c r="O1257" s="266" t="s">
        <v>451</v>
      </c>
      <c r="P1257" s="164" t="s">
        <v>451</v>
      </c>
      <c r="Q1257" s="99" t="s">
        <v>4900</v>
      </c>
      <c r="R1257" s="95" t="s">
        <v>1128</v>
      </c>
      <c r="S1257" s="257">
        <f t="shared" si="19"/>
        <v>53236</v>
      </c>
      <c r="T1257" s="241" t="s">
        <v>16873</v>
      </c>
      <c r="U1257" s="241" t="s">
        <v>4136</v>
      </c>
      <c r="V1257" s="305" t="str" cm="1">
        <f t="array" ref="V1257">_xlfn.IFS(C1257="","",COUNTIF(C1257,"ตำแหน่งว่าง*"),"ว่าง",COUNTIF(C1257,"&lt;&gt;ตำแหน่งว่าง*"),"คนครอง")</f>
        <v>คนครอง</v>
      </c>
      <c r="W1257" s="242">
        <v>42</v>
      </c>
      <c r="X1257" s="98" t="s">
        <v>4896</v>
      </c>
      <c r="Y1257" s="100" t="s">
        <v>451</v>
      </c>
      <c r="Z1257" s="242">
        <v>1256</v>
      </c>
      <c r="AA1257" s="96" t="s">
        <v>24802</v>
      </c>
      <c r="AB1257" s="96" t="s">
        <v>24647</v>
      </c>
    </row>
    <row r="1258" spans="1:28" s="54" customFormat="1" ht="22.8" customHeight="1">
      <c r="A1258" s="96" t="s">
        <v>154</v>
      </c>
      <c r="B1258" s="95" t="s">
        <v>70</v>
      </c>
      <c r="C1258" s="96" t="s">
        <v>4901</v>
      </c>
      <c r="D1258" s="96" t="s">
        <v>20698</v>
      </c>
      <c r="E1258" s="96" t="s">
        <v>20699</v>
      </c>
      <c r="F1258" s="101" t="s">
        <v>4895</v>
      </c>
      <c r="G1258" s="163" t="s">
        <v>4903</v>
      </c>
      <c r="H1258" s="121">
        <v>43656</v>
      </c>
      <c r="I1258" s="121">
        <v>41533</v>
      </c>
      <c r="J1258" s="121">
        <v>41533</v>
      </c>
      <c r="K1258" s="121">
        <v>30571</v>
      </c>
      <c r="L1258" s="96" t="s">
        <v>4904</v>
      </c>
      <c r="M1258" s="95" t="s">
        <v>1462</v>
      </c>
      <c r="N1258" s="164" t="s">
        <v>26</v>
      </c>
      <c r="O1258" s="266" t="s">
        <v>451</v>
      </c>
      <c r="P1258" s="164" t="s">
        <v>451</v>
      </c>
      <c r="Q1258" s="99" t="s">
        <v>4905</v>
      </c>
      <c r="R1258" s="95" t="s">
        <v>167</v>
      </c>
      <c r="S1258" s="257">
        <f t="shared" si="19"/>
        <v>52505</v>
      </c>
      <c r="T1258" s="241" t="s">
        <v>16873</v>
      </c>
      <c r="U1258" s="241" t="s">
        <v>4136</v>
      </c>
      <c r="V1258" s="305" t="str" cm="1">
        <f t="array" ref="V1258">_xlfn.IFS(C1258="","",COUNTIF(C1258,"ตำแหน่งว่าง*"),"ว่าง",COUNTIF(C1258,"&lt;&gt;ตำแหน่งว่าง*"),"คนครอง")</f>
        <v>คนครอง</v>
      </c>
      <c r="W1258" s="242">
        <v>42</v>
      </c>
      <c r="X1258" s="98" t="s">
        <v>4902</v>
      </c>
      <c r="Y1258" s="100" t="s">
        <v>451</v>
      </c>
      <c r="Z1258" s="242">
        <v>1257</v>
      </c>
      <c r="AA1258" s="96" t="s">
        <v>24802</v>
      </c>
      <c r="AB1258" s="96" t="s">
        <v>24647</v>
      </c>
    </row>
    <row r="1259" spans="1:28" s="87" customFormat="1" ht="22.8" customHeight="1">
      <c r="A1259" s="282" t="s">
        <v>4906</v>
      </c>
      <c r="B1259" s="151"/>
      <c r="C1259" s="154"/>
      <c r="D1259" s="154"/>
      <c r="E1259" s="154"/>
      <c r="F1259" s="152"/>
      <c r="G1259" s="254"/>
      <c r="H1259" s="153" t="s">
        <v>63</v>
      </c>
      <c r="I1259" s="153" t="s">
        <v>63</v>
      </c>
      <c r="J1259" s="153" t="s">
        <v>63</v>
      </c>
      <c r="K1259" s="153" t="s">
        <v>63</v>
      </c>
      <c r="L1259" s="154"/>
      <c r="M1259" s="151"/>
      <c r="N1259" s="155"/>
      <c r="O1259" s="157"/>
      <c r="P1259" s="155"/>
      <c r="Q1259" s="156"/>
      <c r="R1259" s="151"/>
      <c r="S1259" s="257" t="str">
        <f t="shared" si="19"/>
        <v/>
      </c>
      <c r="T1259" s="319"/>
      <c r="U1259" s="319"/>
      <c r="V1259" s="305" t="str" cm="1">
        <f t="array" ref="V1259">_xlfn.IFS(C1259="","",COUNTIF(C1259,"ตำแหน่งว่าง*"),"ว่าง",COUNTIF(C1259,"&lt;&gt;ตำแหน่งว่าง*"),"คนครอง")</f>
        <v/>
      </c>
      <c r="W1259" s="320"/>
      <c r="X1259" s="254"/>
      <c r="Y1259" s="155"/>
      <c r="Z1259" s="242">
        <v>1258</v>
      </c>
      <c r="AA1259" s="96"/>
      <c r="AB1259" s="96"/>
    </row>
    <row r="1260" spans="1:28" s="70" customFormat="1" ht="22.8" customHeight="1">
      <c r="A1260" s="96" t="s">
        <v>37</v>
      </c>
      <c r="B1260" s="95" t="s">
        <v>20</v>
      </c>
      <c r="C1260" s="96" t="s">
        <v>4907</v>
      </c>
      <c r="D1260" s="96" t="s">
        <v>20700</v>
      </c>
      <c r="E1260" s="96" t="s">
        <v>20701</v>
      </c>
      <c r="F1260" s="101" t="s">
        <v>4908</v>
      </c>
      <c r="G1260" s="163" t="s">
        <v>4910</v>
      </c>
      <c r="H1260" s="121">
        <v>44937</v>
      </c>
      <c r="I1260" s="121">
        <v>44937</v>
      </c>
      <c r="J1260" s="121">
        <v>32905</v>
      </c>
      <c r="K1260" s="121">
        <v>24943</v>
      </c>
      <c r="L1260" s="96" t="s">
        <v>4911</v>
      </c>
      <c r="M1260" s="95" t="s">
        <v>24</v>
      </c>
      <c r="N1260" s="164" t="s">
        <v>26</v>
      </c>
      <c r="O1260" s="266" t="s">
        <v>34</v>
      </c>
      <c r="P1260" s="164" t="s">
        <v>1363</v>
      </c>
      <c r="Q1260" s="99" t="s">
        <v>4912</v>
      </c>
      <c r="R1260" s="95" t="s">
        <v>28</v>
      </c>
      <c r="S1260" s="257">
        <f t="shared" si="19"/>
        <v>47027</v>
      </c>
      <c r="T1260" s="243" t="s">
        <v>4906</v>
      </c>
      <c r="U1260" s="243" t="s">
        <v>4906</v>
      </c>
      <c r="V1260" s="305" t="str" cm="1">
        <f t="array" ref="V1260">_xlfn.IFS(C1260="","",COUNTIF(C1260,"ตำแหน่งว่าง*"),"ว่าง",COUNTIF(C1260,"&lt;&gt;ตำแหน่งว่าง*"),"คนครอง")</f>
        <v>คนครอง</v>
      </c>
      <c r="W1260" s="242">
        <v>21</v>
      </c>
      <c r="X1260" s="98" t="s">
        <v>4909</v>
      </c>
      <c r="Y1260" s="100" t="s">
        <v>1363</v>
      </c>
      <c r="Z1260" s="242">
        <v>1259</v>
      </c>
      <c r="AA1260" s="96"/>
      <c r="AB1260" s="96"/>
    </row>
    <row r="1261" spans="1:28" s="59" customFormat="1" ht="22.8" customHeight="1">
      <c r="A1261" s="96" t="s">
        <v>69</v>
      </c>
      <c r="B1261" s="95" t="s">
        <v>20</v>
      </c>
      <c r="C1261" s="96" t="s">
        <v>4913</v>
      </c>
      <c r="D1261" s="96" t="s">
        <v>20702</v>
      </c>
      <c r="E1261" s="96" t="s">
        <v>20703</v>
      </c>
      <c r="F1261" s="101" t="s">
        <v>4914</v>
      </c>
      <c r="G1261" s="163" t="s">
        <v>4916</v>
      </c>
      <c r="H1261" s="121">
        <v>44958</v>
      </c>
      <c r="I1261" s="121">
        <v>44531</v>
      </c>
      <c r="J1261" s="121">
        <v>33635</v>
      </c>
      <c r="K1261" s="121">
        <v>25329</v>
      </c>
      <c r="L1261" s="96" t="s">
        <v>24588</v>
      </c>
      <c r="M1261" s="95" t="s">
        <v>230</v>
      </c>
      <c r="N1261" s="164" t="s">
        <v>26</v>
      </c>
      <c r="O1261" s="266" t="s">
        <v>74</v>
      </c>
      <c r="P1261" s="164"/>
      <c r="Q1261" s="99" t="s">
        <v>4917</v>
      </c>
      <c r="R1261" s="95" t="s">
        <v>79</v>
      </c>
      <c r="S1261" s="257">
        <f t="shared" si="19"/>
        <v>47392</v>
      </c>
      <c r="T1261" s="243" t="s">
        <v>4906</v>
      </c>
      <c r="U1261" s="243" t="s">
        <v>4906</v>
      </c>
      <c r="V1261" s="305" t="str" cm="1">
        <f t="array" ref="V1261">_xlfn.IFS(C1261="","",COUNTIF(C1261,"ตำแหน่งว่าง*"),"ว่าง",COUNTIF(C1261,"&lt;&gt;ตำแหน่งว่าง*"),"คนครอง")</f>
        <v>คนครอง</v>
      </c>
      <c r="W1261" s="242">
        <v>22</v>
      </c>
      <c r="X1261" s="98" t="s">
        <v>4915</v>
      </c>
      <c r="Y1261" s="100" t="s">
        <v>25</v>
      </c>
      <c r="Z1261" s="242">
        <v>1260</v>
      </c>
      <c r="AA1261" s="96" t="s">
        <v>24891</v>
      </c>
      <c r="AB1261" s="96" t="s">
        <v>24691</v>
      </c>
    </row>
    <row r="1262" spans="1:28" s="70" customFormat="1" ht="22.8" customHeight="1">
      <c r="A1262" s="96"/>
      <c r="B1262" s="95"/>
      <c r="C1262" s="95" t="s">
        <v>60</v>
      </c>
      <c r="D1262" s="96"/>
      <c r="E1262" s="96"/>
      <c r="F1262" s="101" t="s">
        <v>16777</v>
      </c>
      <c r="G1262" s="163" t="s">
        <v>4919</v>
      </c>
      <c r="H1262" s="121"/>
      <c r="I1262" s="121"/>
      <c r="J1262" s="121"/>
      <c r="K1262" s="121"/>
      <c r="L1262" s="96"/>
      <c r="M1262" s="95"/>
      <c r="N1262" s="164" t="s">
        <v>26</v>
      </c>
      <c r="O1262" s="266" t="s">
        <v>34</v>
      </c>
      <c r="P1262" s="164" t="s">
        <v>1363</v>
      </c>
      <c r="Q1262" s="99"/>
      <c r="R1262" s="95"/>
      <c r="S1262" s="257" t="str">
        <f t="shared" si="19"/>
        <v/>
      </c>
      <c r="T1262" s="243" t="s">
        <v>4906</v>
      </c>
      <c r="U1262" s="243" t="s">
        <v>4906</v>
      </c>
      <c r="V1262" s="305" t="str" cm="1">
        <f t="array" ref="V1262">_xlfn.IFS(C1262="","",COUNTIF(C1262,"ตำแหน่งว่าง*"),"ว่าง",COUNTIF(C1262,"&lt;&gt;ตำแหน่งว่าง*"),"คนครอง")</f>
        <v>ว่าง</v>
      </c>
      <c r="W1262" s="242">
        <v>22</v>
      </c>
      <c r="X1262" s="98" t="s">
        <v>4918</v>
      </c>
      <c r="Y1262" s="100" t="s">
        <v>1363</v>
      </c>
      <c r="Z1262" s="242">
        <v>1261</v>
      </c>
      <c r="AA1262" s="96"/>
      <c r="AB1262" s="96"/>
    </row>
    <row r="1263" spans="1:28" s="53" customFormat="1" ht="22.8" customHeight="1">
      <c r="A1263" s="96" t="s">
        <v>69</v>
      </c>
      <c r="B1263" s="95" t="s">
        <v>20</v>
      </c>
      <c r="C1263" s="96" t="s">
        <v>24306</v>
      </c>
      <c r="D1263" s="96" t="s">
        <v>20898</v>
      </c>
      <c r="E1263" s="96" t="s">
        <v>20899</v>
      </c>
      <c r="F1263" s="101" t="s">
        <v>16777</v>
      </c>
      <c r="G1263" s="163" t="s">
        <v>4921</v>
      </c>
      <c r="H1263" s="121">
        <v>45719</v>
      </c>
      <c r="I1263" s="121">
        <v>45719</v>
      </c>
      <c r="J1263" s="121">
        <v>34605</v>
      </c>
      <c r="K1263" s="121">
        <v>25857</v>
      </c>
      <c r="L1263" s="96" t="s">
        <v>5294</v>
      </c>
      <c r="M1263" s="95" t="s">
        <v>351</v>
      </c>
      <c r="N1263" s="164" t="s">
        <v>26</v>
      </c>
      <c r="O1263" s="266" t="s">
        <v>34</v>
      </c>
      <c r="P1263" s="164" t="s">
        <v>1363</v>
      </c>
      <c r="Q1263" s="99" t="s">
        <v>5295</v>
      </c>
      <c r="R1263" s="95" t="s">
        <v>24249</v>
      </c>
      <c r="S1263" s="257">
        <f t="shared" si="19"/>
        <v>48122</v>
      </c>
      <c r="T1263" s="241" t="s">
        <v>4906</v>
      </c>
      <c r="U1263" s="241" t="s">
        <v>4906</v>
      </c>
      <c r="V1263" s="305" t="str" cm="1">
        <f t="array" ref="V1263">_xlfn.IFS(C1263="","",COUNTIF(C1263,"ตำแหน่งว่าง*"),"ว่าง",COUNTIF(C1263,"&lt;&gt;ตำแหน่งว่าง*"),"คนครอง")</f>
        <v>คนครอง</v>
      </c>
      <c r="W1263" s="242">
        <v>22</v>
      </c>
      <c r="X1263" s="98" t="s">
        <v>4920</v>
      </c>
      <c r="Y1263" s="100" t="s">
        <v>1363</v>
      </c>
      <c r="Z1263" s="242">
        <v>1262</v>
      </c>
      <c r="AA1263" s="96" t="s">
        <v>24892</v>
      </c>
      <c r="AB1263" s="96" t="s">
        <v>24660</v>
      </c>
    </row>
    <row r="1264" spans="1:28" s="53" customFormat="1" ht="22.8" customHeight="1">
      <c r="A1264" s="96" t="s">
        <v>154</v>
      </c>
      <c r="B1264" s="95" t="s">
        <v>70</v>
      </c>
      <c r="C1264" s="96" t="s">
        <v>17618</v>
      </c>
      <c r="D1264" s="96" t="s">
        <v>20704</v>
      </c>
      <c r="E1264" s="96" t="s">
        <v>20705</v>
      </c>
      <c r="F1264" s="101" t="s">
        <v>4922</v>
      </c>
      <c r="G1264" s="163" t="s">
        <v>4924</v>
      </c>
      <c r="H1264" s="121">
        <v>44243</v>
      </c>
      <c r="I1264" s="121">
        <v>41533</v>
      </c>
      <c r="J1264" s="121">
        <v>41533</v>
      </c>
      <c r="K1264" s="121">
        <v>29408</v>
      </c>
      <c r="L1264" s="96" t="s">
        <v>4925</v>
      </c>
      <c r="M1264" s="95" t="s">
        <v>102</v>
      </c>
      <c r="N1264" s="164" t="s">
        <v>26</v>
      </c>
      <c r="O1264" s="266" t="s">
        <v>58</v>
      </c>
      <c r="P1264" s="164"/>
      <c r="Q1264" s="99" t="s">
        <v>4926</v>
      </c>
      <c r="R1264" s="95" t="s">
        <v>4927</v>
      </c>
      <c r="S1264" s="257">
        <f t="shared" si="19"/>
        <v>51410</v>
      </c>
      <c r="T1264" s="241" t="s">
        <v>4906</v>
      </c>
      <c r="U1264" s="241" t="s">
        <v>4906</v>
      </c>
      <c r="V1264" s="305" t="str" cm="1">
        <f t="array" ref="V1264">_xlfn.IFS(C1264="","",COUNTIF(C1264,"ตำแหน่งว่าง*"),"ว่าง",COUNTIF(C1264,"&lt;&gt;ตำแหน่งว่าง*"),"คนครอง")</f>
        <v>คนครอง</v>
      </c>
      <c r="W1264" s="242">
        <v>42</v>
      </c>
      <c r="X1264" s="98" t="s">
        <v>4923</v>
      </c>
      <c r="Y1264" s="100" t="s">
        <v>58</v>
      </c>
      <c r="Z1264" s="242">
        <v>1263</v>
      </c>
      <c r="AA1264" s="96" t="s">
        <v>24893</v>
      </c>
      <c r="AB1264" s="96" t="s">
        <v>24647</v>
      </c>
    </row>
    <row r="1265" spans="1:28" s="53" customFormat="1" ht="22.8" customHeight="1">
      <c r="A1265" s="96" t="s">
        <v>69</v>
      </c>
      <c r="B1265" s="95" t="s">
        <v>70</v>
      </c>
      <c r="C1265" s="96" t="s">
        <v>4928</v>
      </c>
      <c r="D1265" s="96" t="s">
        <v>19313</v>
      </c>
      <c r="E1265" s="96" t="s">
        <v>20706</v>
      </c>
      <c r="F1265" s="101" t="s">
        <v>4929</v>
      </c>
      <c r="G1265" s="163" t="s">
        <v>4931</v>
      </c>
      <c r="H1265" s="121">
        <v>44187</v>
      </c>
      <c r="I1265" s="121">
        <v>44187</v>
      </c>
      <c r="J1265" s="121">
        <v>33856</v>
      </c>
      <c r="K1265" s="121">
        <v>25810</v>
      </c>
      <c r="L1265" s="96" t="s">
        <v>4932</v>
      </c>
      <c r="M1265" s="95" t="s">
        <v>602</v>
      </c>
      <c r="N1265" s="164" t="s">
        <v>26</v>
      </c>
      <c r="O1265" s="266" t="s">
        <v>452</v>
      </c>
      <c r="P1265" s="164"/>
      <c r="Q1265" s="99" t="s">
        <v>4933</v>
      </c>
      <c r="R1265" s="95" t="s">
        <v>179</v>
      </c>
      <c r="S1265" s="257">
        <f t="shared" si="19"/>
        <v>47757</v>
      </c>
      <c r="T1265" s="241" t="s">
        <v>17984</v>
      </c>
      <c r="U1265" s="241" t="s">
        <v>4906</v>
      </c>
      <c r="V1265" s="305" t="str" cm="1">
        <f t="array" ref="V1265">_xlfn.IFS(C1265="","",COUNTIF(C1265,"ตำแหน่งว่าง*"),"ว่าง",COUNTIF(C1265,"&lt;&gt;ตำแหน่งว่าง*"),"คนครอง")</f>
        <v>คนครอง</v>
      </c>
      <c r="W1265" s="242">
        <v>31</v>
      </c>
      <c r="X1265" s="98" t="s">
        <v>4930</v>
      </c>
      <c r="Y1265" s="100" t="s">
        <v>2436</v>
      </c>
      <c r="Z1265" s="242">
        <v>1264</v>
      </c>
      <c r="AA1265" s="96" t="s">
        <v>24894</v>
      </c>
      <c r="AB1265" s="96" t="s">
        <v>24643</v>
      </c>
    </row>
    <row r="1266" spans="1:28" s="53" customFormat="1" ht="22.8" customHeight="1">
      <c r="A1266" s="96" t="s">
        <v>93</v>
      </c>
      <c r="B1266" s="95" t="s">
        <v>70</v>
      </c>
      <c r="C1266" s="96" t="s">
        <v>4949</v>
      </c>
      <c r="D1266" s="96" t="s">
        <v>20709</v>
      </c>
      <c r="E1266" s="96" t="s">
        <v>20710</v>
      </c>
      <c r="F1266" s="101" t="s">
        <v>4934</v>
      </c>
      <c r="G1266" s="163" t="s">
        <v>4936</v>
      </c>
      <c r="H1266" s="121">
        <v>45719</v>
      </c>
      <c r="I1266" s="121">
        <v>45719</v>
      </c>
      <c r="J1266" s="121">
        <v>39234</v>
      </c>
      <c r="K1266" s="121">
        <v>25903</v>
      </c>
      <c r="L1266" s="96" t="s">
        <v>4952</v>
      </c>
      <c r="M1266" s="95" t="s">
        <v>602</v>
      </c>
      <c r="N1266" s="164" t="s">
        <v>26</v>
      </c>
      <c r="O1266" s="266" t="s">
        <v>90</v>
      </c>
      <c r="P1266" s="164"/>
      <c r="Q1266" s="99" t="s">
        <v>4953</v>
      </c>
      <c r="R1266" s="95" t="s">
        <v>24247</v>
      </c>
      <c r="S1266" s="257">
        <f t="shared" si="19"/>
        <v>48122</v>
      </c>
      <c r="T1266" s="241" t="s">
        <v>17984</v>
      </c>
      <c r="U1266" s="241" t="s">
        <v>4906</v>
      </c>
      <c r="V1266" s="305" t="str" cm="1">
        <f t="array" ref="V1266">_xlfn.IFS(C1266="","",COUNTIF(C1266,"ตำแหน่งว่าง*"),"ว่าง",COUNTIF(C1266,"&lt;&gt;ตำแหน่งว่าง*"),"คนครอง")</f>
        <v>คนครอง</v>
      </c>
      <c r="W1266" s="242">
        <v>32</v>
      </c>
      <c r="X1266" s="98" t="s">
        <v>4935</v>
      </c>
      <c r="Y1266" s="100" t="s">
        <v>90</v>
      </c>
      <c r="Z1266" s="242">
        <v>1265</v>
      </c>
      <c r="AA1266" s="96" t="s">
        <v>24895</v>
      </c>
      <c r="AB1266" s="96" t="s">
        <v>24708</v>
      </c>
    </row>
    <row r="1267" spans="1:28" s="53" customFormat="1" ht="22.8" customHeight="1">
      <c r="A1267" s="96" t="s">
        <v>93</v>
      </c>
      <c r="B1267" s="95" t="s">
        <v>20</v>
      </c>
      <c r="C1267" s="96" t="s">
        <v>16796</v>
      </c>
      <c r="D1267" s="96" t="s">
        <v>20926</v>
      </c>
      <c r="E1267" s="96" t="s">
        <v>20927</v>
      </c>
      <c r="F1267" s="101" t="s">
        <v>4934</v>
      </c>
      <c r="G1267" s="163" t="s">
        <v>4939</v>
      </c>
      <c r="H1267" s="121">
        <v>45719</v>
      </c>
      <c r="I1267" s="121">
        <v>45260</v>
      </c>
      <c r="J1267" s="121">
        <v>36923</v>
      </c>
      <c r="K1267" s="121">
        <v>27160</v>
      </c>
      <c r="L1267" s="96" t="s">
        <v>5413</v>
      </c>
      <c r="M1267" s="95" t="s">
        <v>602</v>
      </c>
      <c r="N1267" s="164" t="s">
        <v>26</v>
      </c>
      <c r="O1267" s="266" t="s">
        <v>451</v>
      </c>
      <c r="P1267" s="164" t="s">
        <v>451</v>
      </c>
      <c r="Q1267" s="99" t="s">
        <v>5414</v>
      </c>
      <c r="R1267" s="95" t="s">
        <v>24247</v>
      </c>
      <c r="S1267" s="257">
        <f t="shared" si="19"/>
        <v>49218</v>
      </c>
      <c r="T1267" s="241" t="s">
        <v>17984</v>
      </c>
      <c r="U1267" s="241" t="s">
        <v>4906</v>
      </c>
      <c r="V1267" s="305" t="str" cm="1">
        <f t="array" ref="V1267">_xlfn.IFS(C1267="","",COUNTIF(C1267,"ตำแหน่งว่าง*"),"ว่าง",COUNTIF(C1267,"&lt;&gt;ตำแหน่งว่าง*"),"คนครอง")</f>
        <v>คนครอง</v>
      </c>
      <c r="W1267" s="242">
        <v>32</v>
      </c>
      <c r="X1267" s="98" t="s">
        <v>4938</v>
      </c>
      <c r="Y1267" s="100" t="s">
        <v>451</v>
      </c>
      <c r="Z1267" s="242">
        <v>1266</v>
      </c>
      <c r="AA1267" s="96" t="s">
        <v>24931</v>
      </c>
      <c r="AB1267" s="96" t="s">
        <v>24722</v>
      </c>
    </row>
    <row r="1268" spans="1:28" s="53" customFormat="1" ht="22.8" customHeight="1">
      <c r="A1268" s="96" t="s">
        <v>93</v>
      </c>
      <c r="B1268" s="95" t="s">
        <v>70</v>
      </c>
      <c r="C1268" s="96" t="s">
        <v>4942</v>
      </c>
      <c r="D1268" s="96" t="s">
        <v>20633</v>
      </c>
      <c r="E1268" s="96" t="s">
        <v>20708</v>
      </c>
      <c r="F1268" s="101" t="s">
        <v>4943</v>
      </c>
      <c r="G1268" s="163" t="s">
        <v>4945</v>
      </c>
      <c r="H1268" s="121">
        <v>42506</v>
      </c>
      <c r="I1268" s="121">
        <v>42506</v>
      </c>
      <c r="J1268" s="121">
        <v>39517</v>
      </c>
      <c r="K1268" s="121">
        <v>27088</v>
      </c>
      <c r="L1268" s="96" t="s">
        <v>4946</v>
      </c>
      <c r="M1268" s="95" t="s">
        <v>602</v>
      </c>
      <c r="N1268" s="164" t="s">
        <v>26</v>
      </c>
      <c r="O1268" s="266" t="s">
        <v>90</v>
      </c>
      <c r="P1268" s="164"/>
      <c r="Q1268" s="99" t="s">
        <v>4947</v>
      </c>
      <c r="R1268" s="95" t="s">
        <v>4948</v>
      </c>
      <c r="S1268" s="257">
        <f t="shared" si="19"/>
        <v>49218</v>
      </c>
      <c r="T1268" s="241" t="s">
        <v>17984</v>
      </c>
      <c r="U1268" s="241" t="s">
        <v>4906</v>
      </c>
      <c r="V1268" s="305" t="str" cm="1">
        <f t="array" ref="V1268">_xlfn.IFS(C1268="","",COUNTIF(C1268,"ตำแหน่งว่าง*"),"ว่าง",COUNTIF(C1268,"&lt;&gt;ตำแหน่งว่าง*"),"คนครอง")</f>
        <v>คนครอง</v>
      </c>
      <c r="W1268" s="242">
        <v>41</v>
      </c>
      <c r="X1268" s="98" t="s">
        <v>4944</v>
      </c>
      <c r="Y1268" s="100" t="s">
        <v>90</v>
      </c>
      <c r="Z1268" s="242">
        <v>1267</v>
      </c>
      <c r="AA1268" s="96" t="s">
        <v>24753</v>
      </c>
      <c r="AB1268" s="96" t="s">
        <v>24629</v>
      </c>
    </row>
    <row r="1269" spans="1:28" s="53" customFormat="1" ht="22.8" customHeight="1">
      <c r="A1269" s="96" t="s">
        <v>104</v>
      </c>
      <c r="B1269" s="95" t="s">
        <v>70</v>
      </c>
      <c r="C1269" s="96" t="s">
        <v>4976</v>
      </c>
      <c r="D1269" s="96" t="s">
        <v>20719</v>
      </c>
      <c r="E1269" s="96" t="s">
        <v>20720</v>
      </c>
      <c r="F1269" s="101" t="s">
        <v>4943</v>
      </c>
      <c r="G1269" s="163" t="s">
        <v>4951</v>
      </c>
      <c r="H1269" s="121">
        <v>45719</v>
      </c>
      <c r="I1269" s="121">
        <v>45719</v>
      </c>
      <c r="J1269" s="121">
        <v>41045</v>
      </c>
      <c r="K1269" s="121">
        <v>26823</v>
      </c>
      <c r="L1269" s="96" t="s">
        <v>18299</v>
      </c>
      <c r="M1269" s="95" t="s">
        <v>602</v>
      </c>
      <c r="N1269" s="164" t="s">
        <v>26</v>
      </c>
      <c r="O1269" s="266" t="s">
        <v>314</v>
      </c>
      <c r="P1269" s="164"/>
      <c r="Q1269" s="99" t="s">
        <v>4980</v>
      </c>
      <c r="R1269" s="95" t="s">
        <v>24247</v>
      </c>
      <c r="S1269" s="257">
        <f t="shared" si="19"/>
        <v>48853</v>
      </c>
      <c r="T1269" s="241" t="s">
        <v>17984</v>
      </c>
      <c r="U1269" s="241" t="s">
        <v>4906</v>
      </c>
      <c r="V1269" s="305" t="str" cm="1">
        <f t="array" ref="V1269">_xlfn.IFS(C1269="","",COUNTIF(C1269,"ตำแหน่งว่าง*"),"ว่าง",COUNTIF(C1269,"&lt;&gt;ตำแหน่งว่าง*"),"คนครอง")</f>
        <v>คนครอง</v>
      </c>
      <c r="W1269" s="242">
        <v>41</v>
      </c>
      <c r="X1269" s="98" t="s">
        <v>4950</v>
      </c>
      <c r="Y1269" s="100" t="s">
        <v>1415</v>
      </c>
      <c r="Z1269" s="242">
        <v>1268</v>
      </c>
      <c r="AA1269" s="96" t="s">
        <v>24896</v>
      </c>
      <c r="AB1269" s="96" t="s">
        <v>24709</v>
      </c>
    </row>
    <row r="1270" spans="1:28" s="55" customFormat="1" ht="22.8" customHeight="1">
      <c r="A1270" s="96" t="s">
        <v>93</v>
      </c>
      <c r="B1270" s="95" t="s">
        <v>70</v>
      </c>
      <c r="C1270" s="96" t="s">
        <v>4954</v>
      </c>
      <c r="D1270" s="96" t="s">
        <v>19958</v>
      </c>
      <c r="E1270" s="96" t="s">
        <v>20711</v>
      </c>
      <c r="F1270" s="101" t="s">
        <v>4943</v>
      </c>
      <c r="G1270" s="163" t="s">
        <v>4956</v>
      </c>
      <c r="H1270" s="121">
        <v>42506</v>
      </c>
      <c r="I1270" s="121">
        <v>42506</v>
      </c>
      <c r="J1270" s="121">
        <v>39517</v>
      </c>
      <c r="K1270" s="121">
        <v>25939</v>
      </c>
      <c r="L1270" s="96" t="s">
        <v>4957</v>
      </c>
      <c r="M1270" s="95" t="s">
        <v>602</v>
      </c>
      <c r="N1270" s="164" t="s">
        <v>26</v>
      </c>
      <c r="O1270" s="266" t="s">
        <v>451</v>
      </c>
      <c r="P1270" s="164" t="s">
        <v>451</v>
      </c>
      <c r="Q1270" s="99" t="s">
        <v>4958</v>
      </c>
      <c r="R1270" s="95" t="s">
        <v>2186</v>
      </c>
      <c r="S1270" s="257">
        <f t="shared" si="19"/>
        <v>48122</v>
      </c>
      <c r="T1270" s="241" t="s">
        <v>17984</v>
      </c>
      <c r="U1270" s="241" t="s">
        <v>4906</v>
      </c>
      <c r="V1270" s="305" t="str" cm="1">
        <f t="array" ref="V1270">_xlfn.IFS(C1270="","",COUNTIF(C1270,"ตำแหน่งว่าง*"),"ว่าง",COUNTIF(C1270,"&lt;&gt;ตำแหน่งว่าง*"),"คนครอง")</f>
        <v>คนครอง</v>
      </c>
      <c r="W1270" s="242">
        <v>41</v>
      </c>
      <c r="X1270" s="98" t="s">
        <v>4955</v>
      </c>
      <c r="Y1270" s="100" t="s">
        <v>451</v>
      </c>
      <c r="Z1270" s="242">
        <v>1269</v>
      </c>
      <c r="AA1270" s="96" t="s">
        <v>24897</v>
      </c>
      <c r="AB1270" s="96" t="s">
        <v>24629</v>
      </c>
    </row>
    <row r="1271" spans="1:28" s="53" customFormat="1" ht="22.8" customHeight="1">
      <c r="A1271" s="96" t="s">
        <v>154</v>
      </c>
      <c r="B1271" s="95" t="s">
        <v>70</v>
      </c>
      <c r="C1271" s="96" t="s">
        <v>4959</v>
      </c>
      <c r="D1271" s="96" t="s">
        <v>19044</v>
      </c>
      <c r="E1271" s="96" t="s">
        <v>20712</v>
      </c>
      <c r="F1271" s="101" t="s">
        <v>4960</v>
      </c>
      <c r="G1271" s="163" t="s">
        <v>4962</v>
      </c>
      <c r="H1271" s="121">
        <v>42501</v>
      </c>
      <c r="I1271" s="121">
        <v>41045</v>
      </c>
      <c r="J1271" s="121">
        <v>41045</v>
      </c>
      <c r="K1271" s="121">
        <v>26430</v>
      </c>
      <c r="L1271" s="96" t="s">
        <v>18294</v>
      </c>
      <c r="M1271" s="95" t="s">
        <v>602</v>
      </c>
      <c r="N1271" s="164" t="s">
        <v>26</v>
      </c>
      <c r="O1271" s="266" t="s">
        <v>90</v>
      </c>
      <c r="P1271" s="164"/>
      <c r="Q1271" s="99" t="s">
        <v>4963</v>
      </c>
      <c r="R1271" s="95" t="s">
        <v>2469</v>
      </c>
      <c r="S1271" s="257">
        <f t="shared" si="19"/>
        <v>48488</v>
      </c>
      <c r="T1271" s="241" t="s">
        <v>17984</v>
      </c>
      <c r="U1271" s="241" t="s">
        <v>4906</v>
      </c>
      <c r="V1271" s="305" t="str" cm="1">
        <f t="array" ref="V1271">_xlfn.IFS(C1271="","",COUNTIF(C1271,"ตำแหน่งว่าง*"),"ว่าง",COUNTIF(C1271,"&lt;&gt;ตำแหน่งว่าง*"),"คนครอง")</f>
        <v>คนครอง</v>
      </c>
      <c r="W1271" s="242">
        <v>42</v>
      </c>
      <c r="X1271" s="98" t="s">
        <v>4961</v>
      </c>
      <c r="Y1271" s="100" t="s">
        <v>129</v>
      </c>
      <c r="Z1271" s="242">
        <v>1270</v>
      </c>
      <c r="AA1271" s="96" t="s">
        <v>24896</v>
      </c>
      <c r="AB1271" s="96" t="s">
        <v>24631</v>
      </c>
    </row>
    <row r="1272" spans="1:28" s="55" customFormat="1" ht="22.8" customHeight="1">
      <c r="A1272" s="96" t="s">
        <v>154</v>
      </c>
      <c r="B1272" s="95" t="s">
        <v>70</v>
      </c>
      <c r="C1272" s="96" t="s">
        <v>17619</v>
      </c>
      <c r="D1272" s="96" t="s">
        <v>20713</v>
      </c>
      <c r="E1272" s="96" t="s">
        <v>20714</v>
      </c>
      <c r="F1272" s="101" t="s">
        <v>4960</v>
      </c>
      <c r="G1272" s="163" t="s">
        <v>4965</v>
      </c>
      <c r="H1272" s="121">
        <v>43656</v>
      </c>
      <c r="I1272" s="121">
        <v>42036</v>
      </c>
      <c r="J1272" s="121">
        <v>42036</v>
      </c>
      <c r="K1272" s="121">
        <v>28845</v>
      </c>
      <c r="L1272" s="96" t="s">
        <v>18295</v>
      </c>
      <c r="M1272" s="95" t="s">
        <v>602</v>
      </c>
      <c r="N1272" s="164" t="s">
        <v>26</v>
      </c>
      <c r="O1272" s="266" t="s">
        <v>90</v>
      </c>
      <c r="P1272" s="164"/>
      <c r="Q1272" s="99" t="s">
        <v>18760</v>
      </c>
      <c r="R1272" s="95" t="s">
        <v>1128</v>
      </c>
      <c r="S1272" s="257">
        <f t="shared" si="19"/>
        <v>51044</v>
      </c>
      <c r="T1272" s="241" t="s">
        <v>17984</v>
      </c>
      <c r="U1272" s="241" t="s">
        <v>4906</v>
      </c>
      <c r="V1272" s="305" t="str" cm="1">
        <f t="array" ref="V1272">_xlfn.IFS(C1272="","",COUNTIF(C1272,"ตำแหน่งว่าง*"),"ว่าง",COUNTIF(C1272,"&lt;&gt;ตำแหน่งว่าง*"),"คนครอง")</f>
        <v>คนครอง</v>
      </c>
      <c r="W1272" s="242">
        <v>42</v>
      </c>
      <c r="X1272" s="98" t="s">
        <v>4964</v>
      </c>
      <c r="Y1272" s="100" t="s">
        <v>129</v>
      </c>
      <c r="Z1272" s="242">
        <v>1271</v>
      </c>
      <c r="AA1272" s="96" t="s">
        <v>24898</v>
      </c>
      <c r="AB1272" s="96" t="s">
        <v>24710</v>
      </c>
    </row>
    <row r="1273" spans="1:28" s="53" customFormat="1" ht="22.8" customHeight="1">
      <c r="A1273" s="96" t="s">
        <v>154</v>
      </c>
      <c r="B1273" s="95" t="s">
        <v>70</v>
      </c>
      <c r="C1273" s="96" t="s">
        <v>4966</v>
      </c>
      <c r="D1273" s="96" t="s">
        <v>19429</v>
      </c>
      <c r="E1273" s="96" t="s">
        <v>20715</v>
      </c>
      <c r="F1273" s="101" t="s">
        <v>4960</v>
      </c>
      <c r="G1273" s="163" t="s">
        <v>4968</v>
      </c>
      <c r="H1273" s="121">
        <v>42940</v>
      </c>
      <c r="I1273" s="121">
        <v>41045</v>
      </c>
      <c r="J1273" s="121">
        <v>41045</v>
      </c>
      <c r="K1273" s="121">
        <v>28166</v>
      </c>
      <c r="L1273" s="96" t="s">
        <v>18296</v>
      </c>
      <c r="M1273" s="95" t="s">
        <v>602</v>
      </c>
      <c r="N1273" s="164" t="s">
        <v>26</v>
      </c>
      <c r="O1273" s="266" t="s">
        <v>90</v>
      </c>
      <c r="P1273" s="164"/>
      <c r="Q1273" s="99" t="s">
        <v>4969</v>
      </c>
      <c r="R1273" s="95" t="s">
        <v>842</v>
      </c>
      <c r="S1273" s="257">
        <f t="shared" si="19"/>
        <v>50314</v>
      </c>
      <c r="T1273" s="241" t="s">
        <v>17984</v>
      </c>
      <c r="U1273" s="241" t="s">
        <v>4906</v>
      </c>
      <c r="V1273" s="305" t="str" cm="1">
        <f t="array" ref="V1273">_xlfn.IFS(C1273="","",COUNTIF(C1273,"ตำแหน่งว่าง*"),"ว่าง",COUNTIF(C1273,"&lt;&gt;ตำแหน่งว่าง*"),"คนครอง")</f>
        <v>คนครอง</v>
      </c>
      <c r="W1273" s="242">
        <v>42</v>
      </c>
      <c r="X1273" s="98" t="s">
        <v>4967</v>
      </c>
      <c r="Y1273" s="100" t="s">
        <v>129</v>
      </c>
      <c r="Z1273" s="242">
        <v>1272</v>
      </c>
      <c r="AA1273" s="96" t="s">
        <v>24896</v>
      </c>
      <c r="AB1273" s="96" t="s">
        <v>24670</v>
      </c>
    </row>
    <row r="1274" spans="1:28" s="53" customFormat="1" ht="22.8" customHeight="1">
      <c r="A1274" s="96" t="s">
        <v>154</v>
      </c>
      <c r="B1274" s="95" t="s">
        <v>70</v>
      </c>
      <c r="C1274" s="96" t="s">
        <v>17620</v>
      </c>
      <c r="D1274" s="96" t="s">
        <v>20716</v>
      </c>
      <c r="E1274" s="96" t="s">
        <v>20717</v>
      </c>
      <c r="F1274" s="101" t="s">
        <v>4960</v>
      </c>
      <c r="G1274" s="163" t="s">
        <v>4971</v>
      </c>
      <c r="H1274" s="121">
        <v>43871</v>
      </c>
      <c r="I1274" s="121">
        <v>41045</v>
      </c>
      <c r="J1274" s="121">
        <v>41045</v>
      </c>
      <c r="K1274" s="121">
        <v>27760</v>
      </c>
      <c r="L1274" s="96" t="s">
        <v>18297</v>
      </c>
      <c r="M1274" s="95" t="s">
        <v>351</v>
      </c>
      <c r="N1274" s="164" t="s">
        <v>26</v>
      </c>
      <c r="O1274" s="266" t="s">
        <v>324</v>
      </c>
      <c r="P1274" s="164"/>
      <c r="Q1274" s="99" t="s">
        <v>4972</v>
      </c>
      <c r="R1274" s="95" t="s">
        <v>1138</v>
      </c>
      <c r="S1274" s="257">
        <f t="shared" si="19"/>
        <v>49949</v>
      </c>
      <c r="T1274" s="241" t="s">
        <v>17984</v>
      </c>
      <c r="U1274" s="241" t="s">
        <v>4906</v>
      </c>
      <c r="V1274" s="305" t="str" cm="1">
        <f t="array" ref="V1274">_xlfn.IFS(C1274="","",COUNTIF(C1274,"ตำแหน่งว่าง*"),"ว่าง",COUNTIF(C1274,"&lt;&gt;ตำแหน่งว่าง*"),"คนครอง")</f>
        <v>คนครอง</v>
      </c>
      <c r="W1274" s="242">
        <v>42</v>
      </c>
      <c r="X1274" s="98" t="s">
        <v>4970</v>
      </c>
      <c r="Y1274" s="100" t="s">
        <v>1428</v>
      </c>
      <c r="Z1274" s="242">
        <v>1273</v>
      </c>
      <c r="AA1274" s="96" t="s">
        <v>24896</v>
      </c>
      <c r="AB1274" s="96" t="s">
        <v>24709</v>
      </c>
    </row>
    <row r="1275" spans="1:28" s="55" customFormat="1" ht="22.8" customHeight="1">
      <c r="A1275" s="96"/>
      <c r="B1275" s="95"/>
      <c r="C1275" s="96" t="s">
        <v>60</v>
      </c>
      <c r="D1275" s="96"/>
      <c r="E1275" s="96"/>
      <c r="F1275" s="101" t="s">
        <v>4960</v>
      </c>
      <c r="G1275" s="163" t="s">
        <v>4974</v>
      </c>
      <c r="H1275" s="121"/>
      <c r="I1275" s="121"/>
      <c r="J1275" s="121"/>
      <c r="K1275" s="121"/>
      <c r="L1275" s="96"/>
      <c r="M1275" s="95"/>
      <c r="N1275" s="164" t="s">
        <v>26</v>
      </c>
      <c r="O1275" s="266" t="s">
        <v>324</v>
      </c>
      <c r="P1275" s="164"/>
      <c r="Q1275" s="99"/>
      <c r="R1275" s="95"/>
      <c r="S1275" s="257" t="str">
        <f t="shared" si="19"/>
        <v/>
      </c>
      <c r="T1275" s="241" t="s">
        <v>17984</v>
      </c>
      <c r="U1275" s="241" t="s">
        <v>4906</v>
      </c>
      <c r="V1275" s="305" t="str" cm="1">
        <f t="array" ref="V1275">_xlfn.IFS(C1275="","",COUNTIF(C1275,"ตำแหน่งว่าง*"),"ว่าง",COUNTIF(C1275,"&lt;&gt;ตำแหน่งว่าง*"),"คนครอง")</f>
        <v>ว่าง</v>
      </c>
      <c r="W1275" s="242">
        <v>42</v>
      </c>
      <c r="X1275" s="98" t="s">
        <v>4973</v>
      </c>
      <c r="Y1275" s="100" t="s">
        <v>1428</v>
      </c>
      <c r="Z1275" s="242">
        <v>1274</v>
      </c>
      <c r="AA1275" s="96"/>
      <c r="AB1275" s="96"/>
    </row>
    <row r="1276" spans="1:28" s="55" customFormat="1" ht="22.8" customHeight="1">
      <c r="A1276" s="96"/>
      <c r="B1276" s="95"/>
      <c r="C1276" s="96" t="s">
        <v>60</v>
      </c>
      <c r="D1276" s="96"/>
      <c r="E1276" s="96"/>
      <c r="F1276" s="101" t="s">
        <v>4960</v>
      </c>
      <c r="G1276" s="163" t="s">
        <v>4978</v>
      </c>
      <c r="H1276" s="121"/>
      <c r="I1276" s="121"/>
      <c r="J1276" s="121"/>
      <c r="K1276" s="121"/>
      <c r="L1276" s="96"/>
      <c r="M1276" s="95"/>
      <c r="N1276" s="164" t="s">
        <v>26</v>
      </c>
      <c r="O1276" s="266" t="s">
        <v>314</v>
      </c>
      <c r="P1276" s="164"/>
      <c r="Q1276" s="99"/>
      <c r="R1276" s="95"/>
      <c r="S1276" s="257" t="str">
        <f t="shared" si="19"/>
        <v/>
      </c>
      <c r="T1276" s="241" t="s">
        <v>17984</v>
      </c>
      <c r="U1276" s="241" t="s">
        <v>4906</v>
      </c>
      <c r="V1276" s="305" t="str" cm="1">
        <f t="array" ref="V1276">_xlfn.IFS(C1276="","",COUNTIF(C1276,"ตำแหน่งว่าง*"),"ว่าง",COUNTIF(C1276,"&lt;&gt;ตำแหน่งว่าง*"),"คนครอง")</f>
        <v>ว่าง</v>
      </c>
      <c r="W1276" s="242">
        <v>42</v>
      </c>
      <c r="X1276" s="98" t="s">
        <v>4977</v>
      </c>
      <c r="Y1276" s="100" t="s">
        <v>1415</v>
      </c>
      <c r="Z1276" s="242">
        <v>1275</v>
      </c>
      <c r="AA1276" s="96"/>
      <c r="AB1276" s="96"/>
    </row>
    <row r="1277" spans="1:28" s="55" customFormat="1" ht="22.8" customHeight="1">
      <c r="A1277" s="96"/>
      <c r="B1277" s="95"/>
      <c r="C1277" s="96" t="s">
        <v>60</v>
      </c>
      <c r="D1277" s="96"/>
      <c r="E1277" s="96"/>
      <c r="F1277" s="101" t="s">
        <v>4960</v>
      </c>
      <c r="G1277" s="163" t="s">
        <v>4982</v>
      </c>
      <c r="H1277" s="121"/>
      <c r="I1277" s="121"/>
      <c r="J1277" s="121"/>
      <c r="K1277" s="121"/>
      <c r="L1277" s="96"/>
      <c r="M1277" s="95"/>
      <c r="N1277" s="164" t="s">
        <v>26</v>
      </c>
      <c r="O1277" s="266" t="s">
        <v>314</v>
      </c>
      <c r="P1277" s="164"/>
      <c r="Q1277" s="99"/>
      <c r="R1277" s="95"/>
      <c r="S1277" s="257" t="str">
        <f t="shared" si="19"/>
        <v/>
      </c>
      <c r="T1277" s="241" t="s">
        <v>17984</v>
      </c>
      <c r="U1277" s="241" t="s">
        <v>4906</v>
      </c>
      <c r="V1277" s="305" t="str" cm="1">
        <f t="array" ref="V1277">_xlfn.IFS(C1277="","",COUNTIF(C1277,"ตำแหน่งว่าง*"),"ว่าง",COUNTIF(C1277,"&lt;&gt;ตำแหน่งว่าง*"),"คนครอง")</f>
        <v>ว่าง</v>
      </c>
      <c r="W1277" s="242">
        <v>42</v>
      </c>
      <c r="X1277" s="98" t="s">
        <v>4981</v>
      </c>
      <c r="Y1277" s="100" t="s">
        <v>1415</v>
      </c>
      <c r="Z1277" s="242">
        <v>1276</v>
      </c>
      <c r="AA1277" s="96"/>
      <c r="AB1277" s="96"/>
    </row>
    <row r="1278" spans="1:28" s="56" customFormat="1" ht="22.8" customHeight="1">
      <c r="A1278" s="96" t="s">
        <v>154</v>
      </c>
      <c r="B1278" s="95" t="s">
        <v>70</v>
      </c>
      <c r="C1278" s="96" t="s">
        <v>4998</v>
      </c>
      <c r="D1278" s="96" t="s">
        <v>20721</v>
      </c>
      <c r="E1278" s="96" t="s">
        <v>20722</v>
      </c>
      <c r="F1278" s="101" t="s">
        <v>4960</v>
      </c>
      <c r="G1278" s="163" t="s">
        <v>5000</v>
      </c>
      <c r="H1278" s="121">
        <v>42501</v>
      </c>
      <c r="I1278" s="121">
        <v>41137</v>
      </c>
      <c r="J1278" s="121">
        <v>41137</v>
      </c>
      <c r="K1278" s="121">
        <v>28865</v>
      </c>
      <c r="L1278" s="96" t="s">
        <v>18300</v>
      </c>
      <c r="M1278" s="95" t="s">
        <v>602</v>
      </c>
      <c r="N1278" s="164" t="s">
        <v>26</v>
      </c>
      <c r="O1278" s="266" t="s">
        <v>360</v>
      </c>
      <c r="P1278" s="164"/>
      <c r="Q1278" s="99" t="s">
        <v>5001</v>
      </c>
      <c r="R1278" s="95" t="s">
        <v>2469</v>
      </c>
      <c r="S1278" s="257">
        <f t="shared" si="19"/>
        <v>51044</v>
      </c>
      <c r="T1278" s="243" t="s">
        <v>17984</v>
      </c>
      <c r="U1278" s="243" t="s">
        <v>4906</v>
      </c>
      <c r="V1278" s="305" t="str" cm="1">
        <f t="array" ref="V1278">_xlfn.IFS(C1278="","",COUNTIF(C1278,"ตำแหน่งว่าง*"),"ว่าง",COUNTIF(C1278,"&lt;&gt;ตำแหน่งว่าง*"),"คนครอง")</f>
        <v>คนครอง</v>
      </c>
      <c r="W1278" s="242">
        <v>42</v>
      </c>
      <c r="X1278" s="98" t="s">
        <v>4999</v>
      </c>
      <c r="Y1278" s="100" t="s">
        <v>360</v>
      </c>
      <c r="Z1278" s="242">
        <v>1277</v>
      </c>
      <c r="AA1278" s="96" t="s">
        <v>24735</v>
      </c>
      <c r="AB1278" s="96" t="s">
        <v>24711</v>
      </c>
    </row>
    <row r="1279" spans="1:28" s="55" customFormat="1" ht="22.8" customHeight="1">
      <c r="A1279" s="97" t="s">
        <v>154</v>
      </c>
      <c r="B1279" s="100" t="s">
        <v>20</v>
      </c>
      <c r="C1279" s="97" t="s">
        <v>4983</v>
      </c>
      <c r="D1279" s="96" t="s">
        <v>20251</v>
      </c>
      <c r="E1279" s="96" t="s">
        <v>20723</v>
      </c>
      <c r="F1279" s="101" t="s">
        <v>4960</v>
      </c>
      <c r="G1279" s="163" t="s">
        <v>4985</v>
      </c>
      <c r="H1279" s="121">
        <v>44599</v>
      </c>
      <c r="I1279" s="123">
        <v>41533</v>
      </c>
      <c r="J1279" s="123">
        <v>41533</v>
      </c>
      <c r="K1279" s="121">
        <v>29044</v>
      </c>
      <c r="L1279" s="97" t="s">
        <v>18301</v>
      </c>
      <c r="M1279" s="100" t="s">
        <v>602</v>
      </c>
      <c r="N1279" s="164" t="s">
        <v>26</v>
      </c>
      <c r="O1279" s="266" t="s">
        <v>451</v>
      </c>
      <c r="P1279" s="164" t="s">
        <v>451</v>
      </c>
      <c r="Q1279" s="98" t="s">
        <v>4986</v>
      </c>
      <c r="R1279" s="95" t="s">
        <v>671</v>
      </c>
      <c r="S1279" s="257">
        <f t="shared" si="19"/>
        <v>51044</v>
      </c>
      <c r="T1279" s="241" t="s">
        <v>17984</v>
      </c>
      <c r="U1279" s="241" t="s">
        <v>4906</v>
      </c>
      <c r="V1279" s="305" t="str" cm="1">
        <f t="array" ref="V1279">_xlfn.IFS(C1279="","",COUNTIF(C1279,"ตำแหน่งว่าง*"),"ว่าง",COUNTIF(C1279,"&lt;&gt;ตำแหน่งว่าง*"),"คนครอง")</f>
        <v>คนครอง</v>
      </c>
      <c r="W1279" s="242">
        <v>42</v>
      </c>
      <c r="X1279" s="98" t="s">
        <v>4984</v>
      </c>
      <c r="Y1279" s="100" t="s">
        <v>451</v>
      </c>
      <c r="Z1279" s="242">
        <v>1278</v>
      </c>
      <c r="AA1279" s="96" t="s">
        <v>24730</v>
      </c>
      <c r="AB1279" s="96" t="s">
        <v>24670</v>
      </c>
    </row>
    <row r="1280" spans="1:28" s="55" customFormat="1" ht="22.8" customHeight="1">
      <c r="A1280" s="96" t="s">
        <v>154</v>
      </c>
      <c r="B1280" s="95" t="s">
        <v>70</v>
      </c>
      <c r="C1280" s="96" t="s">
        <v>5333</v>
      </c>
      <c r="D1280" s="96" t="s">
        <v>20918</v>
      </c>
      <c r="E1280" s="96" t="s">
        <v>20919</v>
      </c>
      <c r="F1280" s="101" t="s">
        <v>4960</v>
      </c>
      <c r="G1280" s="163" t="s">
        <v>4989</v>
      </c>
      <c r="H1280" s="121">
        <v>45768</v>
      </c>
      <c r="I1280" s="121">
        <v>42765</v>
      </c>
      <c r="J1280" s="121">
        <v>42765</v>
      </c>
      <c r="K1280" s="121">
        <v>34351</v>
      </c>
      <c r="L1280" s="96" t="s">
        <v>5336</v>
      </c>
      <c r="M1280" s="95" t="s">
        <v>602</v>
      </c>
      <c r="N1280" s="164" t="s">
        <v>26</v>
      </c>
      <c r="O1280" s="266" t="s">
        <v>451</v>
      </c>
      <c r="P1280" s="164" t="s">
        <v>451</v>
      </c>
      <c r="Q1280" s="99" t="s">
        <v>5337</v>
      </c>
      <c r="R1280" s="95" t="s">
        <v>24412</v>
      </c>
      <c r="S1280" s="257">
        <f t="shared" si="19"/>
        <v>56523</v>
      </c>
      <c r="T1280" s="241" t="s">
        <v>17984</v>
      </c>
      <c r="U1280" s="241" t="s">
        <v>4906</v>
      </c>
      <c r="V1280" s="305" t="str" cm="1">
        <f t="array" ref="V1280">_xlfn.IFS(C1280="","",COUNTIF(C1280,"ตำแหน่งว่าง*"),"ว่าง",COUNTIF(C1280,"&lt;&gt;ตำแหน่งว่าง*"),"คนครอง")</f>
        <v>คนครอง</v>
      </c>
      <c r="W1280" s="242">
        <v>42</v>
      </c>
      <c r="X1280" s="98" t="s">
        <v>4988</v>
      </c>
      <c r="Y1280" s="100" t="s">
        <v>451</v>
      </c>
      <c r="Z1280" s="242">
        <v>1279</v>
      </c>
      <c r="AA1280" s="96" t="s">
        <v>25076</v>
      </c>
      <c r="AB1280" s="96" t="s">
        <v>24665</v>
      </c>
    </row>
    <row r="1281" spans="1:28" s="55" customFormat="1" ht="22.8" customHeight="1">
      <c r="A1281" s="97" t="s">
        <v>154</v>
      </c>
      <c r="B1281" s="100" t="s">
        <v>70</v>
      </c>
      <c r="C1281" s="97" t="s">
        <v>17622</v>
      </c>
      <c r="D1281" s="96" t="s">
        <v>20726</v>
      </c>
      <c r="E1281" s="96" t="s">
        <v>20727</v>
      </c>
      <c r="F1281" s="101" t="s">
        <v>4960</v>
      </c>
      <c r="G1281" s="163" t="s">
        <v>4992</v>
      </c>
      <c r="H1281" s="121">
        <v>44599</v>
      </c>
      <c r="I1281" s="123">
        <v>41045</v>
      </c>
      <c r="J1281" s="123">
        <v>41045</v>
      </c>
      <c r="K1281" s="121">
        <v>27044</v>
      </c>
      <c r="L1281" s="97" t="s">
        <v>18303</v>
      </c>
      <c r="M1281" s="100" t="s">
        <v>602</v>
      </c>
      <c r="N1281" s="164" t="s">
        <v>26</v>
      </c>
      <c r="O1281" s="266" t="s">
        <v>451</v>
      </c>
      <c r="P1281" s="164" t="s">
        <v>451</v>
      </c>
      <c r="Q1281" s="98" t="s">
        <v>4993</v>
      </c>
      <c r="R1281" s="95" t="s">
        <v>671</v>
      </c>
      <c r="S1281" s="257">
        <f t="shared" si="19"/>
        <v>49218</v>
      </c>
      <c r="T1281" s="241" t="s">
        <v>17984</v>
      </c>
      <c r="U1281" s="241" t="s">
        <v>4906</v>
      </c>
      <c r="V1281" s="305" t="str" cm="1">
        <f t="array" ref="V1281">_xlfn.IFS(C1281="","",COUNTIF(C1281,"ตำแหน่งว่าง*"),"ว่าง",COUNTIF(C1281,"&lt;&gt;ตำแหน่งว่าง*"),"คนครอง")</f>
        <v>คนครอง</v>
      </c>
      <c r="W1281" s="242">
        <v>42</v>
      </c>
      <c r="X1281" s="98" t="s">
        <v>4991</v>
      </c>
      <c r="Y1281" s="100" t="s">
        <v>451</v>
      </c>
      <c r="Z1281" s="242">
        <v>1280</v>
      </c>
      <c r="AA1281" s="96" t="s">
        <v>24896</v>
      </c>
      <c r="AB1281" s="96" t="s">
        <v>24709</v>
      </c>
    </row>
    <row r="1282" spans="1:28" s="55" customFormat="1" ht="22.8" customHeight="1">
      <c r="A1282" s="96" t="s">
        <v>154</v>
      </c>
      <c r="B1282" s="95" t="s">
        <v>20</v>
      </c>
      <c r="C1282" s="96" t="s">
        <v>4994</v>
      </c>
      <c r="D1282" s="96" t="s">
        <v>19588</v>
      </c>
      <c r="E1282" s="96" t="s">
        <v>20728</v>
      </c>
      <c r="F1282" s="101" t="s">
        <v>4960</v>
      </c>
      <c r="G1282" s="163" t="s">
        <v>4996</v>
      </c>
      <c r="H1282" s="121">
        <v>42501</v>
      </c>
      <c r="I1282" s="121">
        <v>42125</v>
      </c>
      <c r="J1282" s="121">
        <v>42125</v>
      </c>
      <c r="K1282" s="121">
        <v>33157</v>
      </c>
      <c r="L1282" s="96" t="s">
        <v>18304</v>
      </c>
      <c r="M1282" s="95" t="s">
        <v>102</v>
      </c>
      <c r="N1282" s="164" t="s">
        <v>26</v>
      </c>
      <c r="O1282" s="266" t="s">
        <v>419</v>
      </c>
      <c r="P1282" s="164"/>
      <c r="Q1282" s="99" t="s">
        <v>4997</v>
      </c>
      <c r="R1282" s="95" t="s">
        <v>2469</v>
      </c>
      <c r="S1282" s="257">
        <f t="shared" ref="S1282:S1345" si="20">IF(K1282&lt;&gt;"",DATE(YEAR(K1282)+60+(K1282&gt;=DATE(YEAR(K1282),10,2)),10,1),"")</f>
        <v>55427</v>
      </c>
      <c r="T1282" s="241" t="s">
        <v>17984</v>
      </c>
      <c r="U1282" s="241" t="s">
        <v>4906</v>
      </c>
      <c r="V1282" s="305" t="str" cm="1">
        <f t="array" ref="V1282">_xlfn.IFS(C1282="","",COUNTIF(C1282,"ตำแหน่งว่าง*"),"ว่าง",COUNTIF(C1282,"&lt;&gt;ตำแหน่งว่าง*"),"คนครอง")</f>
        <v>คนครอง</v>
      </c>
      <c r="W1282" s="242">
        <v>42</v>
      </c>
      <c r="X1282" s="98" t="s">
        <v>4995</v>
      </c>
      <c r="Y1282" s="100" t="s">
        <v>419</v>
      </c>
      <c r="Z1282" s="242">
        <v>1281</v>
      </c>
      <c r="AA1282" s="96" t="s">
        <v>24898</v>
      </c>
      <c r="AB1282" s="96" t="s">
        <v>24630</v>
      </c>
    </row>
    <row r="1283" spans="1:28" s="55" customFormat="1" ht="22.8" customHeight="1">
      <c r="A1283" s="96" t="s">
        <v>69</v>
      </c>
      <c r="B1283" s="95" t="s">
        <v>70</v>
      </c>
      <c r="C1283" s="96" t="s">
        <v>5002</v>
      </c>
      <c r="D1283" s="96" t="s">
        <v>20729</v>
      </c>
      <c r="E1283" s="96" t="s">
        <v>20730</v>
      </c>
      <c r="F1283" s="101" t="s">
        <v>17012</v>
      </c>
      <c r="G1283" s="163" t="s">
        <v>5004</v>
      </c>
      <c r="H1283" s="121">
        <v>44187</v>
      </c>
      <c r="I1283" s="121">
        <v>43174</v>
      </c>
      <c r="J1283" s="121">
        <v>35790</v>
      </c>
      <c r="K1283" s="121">
        <v>26860</v>
      </c>
      <c r="L1283" s="103" t="s">
        <v>18305</v>
      </c>
      <c r="M1283" s="99" t="s">
        <v>3755</v>
      </c>
      <c r="N1283" s="164" t="s">
        <v>26</v>
      </c>
      <c r="O1283" s="266" t="s">
        <v>34</v>
      </c>
      <c r="P1283" s="164" t="s">
        <v>1363</v>
      </c>
      <c r="Q1283" s="99" t="s">
        <v>5005</v>
      </c>
      <c r="R1283" s="95" t="s">
        <v>1394</v>
      </c>
      <c r="S1283" s="257">
        <f t="shared" si="20"/>
        <v>48853</v>
      </c>
      <c r="T1283" s="241" t="s">
        <v>17976</v>
      </c>
      <c r="U1283" s="241" t="s">
        <v>4906</v>
      </c>
      <c r="V1283" s="305" t="str" cm="1">
        <f t="array" ref="V1283">_xlfn.IFS(C1283="","",COUNTIF(C1283,"ตำแหน่งว่าง*"),"ว่าง",COUNTIF(C1283,"&lt;&gt;ตำแหน่งว่าง*"),"คนครอง")</f>
        <v>คนครอง</v>
      </c>
      <c r="W1283" s="245">
        <v>31</v>
      </c>
      <c r="X1283" s="98" t="s">
        <v>5003</v>
      </c>
      <c r="Y1283" s="100" t="s">
        <v>1363</v>
      </c>
      <c r="Z1283" s="242">
        <v>1282</v>
      </c>
      <c r="AA1283" s="96" t="s">
        <v>24874</v>
      </c>
      <c r="AB1283" s="96" t="s">
        <v>24666</v>
      </c>
    </row>
    <row r="1284" spans="1:28" s="53" customFormat="1" ht="22.8" customHeight="1">
      <c r="A1284" s="96" t="s">
        <v>154</v>
      </c>
      <c r="B1284" s="95" t="s">
        <v>70</v>
      </c>
      <c r="C1284" s="96" t="s">
        <v>17623</v>
      </c>
      <c r="D1284" s="96" t="s">
        <v>20527</v>
      </c>
      <c r="E1284" s="96" t="s">
        <v>20731</v>
      </c>
      <c r="F1284" s="101" t="s">
        <v>5006</v>
      </c>
      <c r="G1284" s="163" t="s">
        <v>5008</v>
      </c>
      <c r="H1284" s="121">
        <v>43420</v>
      </c>
      <c r="I1284" s="121">
        <v>43420</v>
      </c>
      <c r="J1284" s="121">
        <v>43420</v>
      </c>
      <c r="K1284" s="121">
        <v>32960</v>
      </c>
      <c r="L1284" s="96" t="s">
        <v>18306</v>
      </c>
      <c r="M1284" s="95" t="s">
        <v>351</v>
      </c>
      <c r="N1284" s="164" t="s">
        <v>26</v>
      </c>
      <c r="O1284" s="266" t="s">
        <v>34</v>
      </c>
      <c r="P1284" s="164" t="s">
        <v>467</v>
      </c>
      <c r="Q1284" s="99" t="s">
        <v>5009</v>
      </c>
      <c r="R1284" s="95" t="s">
        <v>5010</v>
      </c>
      <c r="S1284" s="257">
        <f t="shared" si="20"/>
        <v>55062</v>
      </c>
      <c r="T1284" s="241" t="s">
        <v>17976</v>
      </c>
      <c r="U1284" s="241" t="s">
        <v>4906</v>
      </c>
      <c r="V1284" s="305" t="str" cm="1">
        <f t="array" ref="V1284">_xlfn.IFS(C1284="","",COUNTIF(C1284,"ตำแหน่งว่าง*"),"ว่าง",COUNTIF(C1284,"&lt;&gt;ตำแหน่งว่าง*"),"คนครอง")</f>
        <v>คนครอง</v>
      </c>
      <c r="W1284" s="242" cm="1">
        <f t="array" ref="W1284">_xlfn.IFS(COUNTIF(C1284,"*(สบ3)"),32,COUNTIF(C1284,"*(สบ2)"),41,COUNTIF(C1284,"*(สบ1)"),42,COUNTIF(C1284,"ตำแหน่งว่าง*"),42)</f>
        <v>42</v>
      </c>
      <c r="X1284" s="98" t="s">
        <v>5007</v>
      </c>
      <c r="Y1284" s="100" t="s">
        <v>467</v>
      </c>
      <c r="Z1284" s="242">
        <v>1283</v>
      </c>
      <c r="AA1284" s="96"/>
      <c r="AB1284" s="96" t="s">
        <v>24633</v>
      </c>
    </row>
    <row r="1285" spans="1:28" s="53" customFormat="1" ht="22.8" customHeight="1">
      <c r="A1285" s="96" t="s">
        <v>93</v>
      </c>
      <c r="B1285" s="95" t="s">
        <v>20</v>
      </c>
      <c r="C1285" s="96" t="s">
        <v>17624</v>
      </c>
      <c r="D1285" s="96" t="s">
        <v>20732</v>
      </c>
      <c r="E1285" s="96" t="s">
        <v>20733</v>
      </c>
      <c r="F1285" s="101" t="s">
        <v>5006</v>
      </c>
      <c r="G1285" s="163" t="s">
        <v>5012</v>
      </c>
      <c r="H1285" s="121">
        <v>43812</v>
      </c>
      <c r="I1285" s="121">
        <v>43812</v>
      </c>
      <c r="J1285" s="121">
        <v>38838</v>
      </c>
      <c r="K1285" s="121">
        <v>29471</v>
      </c>
      <c r="L1285" s="96" t="s">
        <v>18307</v>
      </c>
      <c r="M1285" s="95" t="s">
        <v>602</v>
      </c>
      <c r="N1285" s="164" t="s">
        <v>26</v>
      </c>
      <c r="O1285" s="266" t="s">
        <v>34</v>
      </c>
      <c r="P1285" s="164" t="s">
        <v>467</v>
      </c>
      <c r="Q1285" s="99" t="s">
        <v>5013</v>
      </c>
      <c r="R1285" s="95" t="s">
        <v>469</v>
      </c>
      <c r="S1285" s="257">
        <f t="shared" si="20"/>
        <v>51410</v>
      </c>
      <c r="T1285" s="241" t="s">
        <v>17976</v>
      </c>
      <c r="U1285" s="241" t="s">
        <v>4906</v>
      </c>
      <c r="V1285" s="305" t="str" cm="1">
        <f t="array" ref="V1285">_xlfn.IFS(C1285="","",COUNTIF(C1285,"ตำแหน่งว่าง*"),"ว่าง",COUNTIF(C1285,"&lt;&gt;ตำแหน่งว่าง*"),"คนครอง")</f>
        <v>คนครอง</v>
      </c>
      <c r="W1285" s="242" cm="1">
        <f t="array" ref="W1285">_xlfn.IFS(COUNTIF(C1285,"*(สบ3)"),32,COUNTIF(C1285,"*(สบ2)"),41,COUNTIF(C1285,"*(สบ1)"),42,COUNTIF(C1285,"ตำแหน่งว่าง*"),42)</f>
        <v>32</v>
      </c>
      <c r="X1285" s="98" t="s">
        <v>5011</v>
      </c>
      <c r="Y1285" s="100" t="s">
        <v>467</v>
      </c>
      <c r="Z1285" s="242">
        <v>1284</v>
      </c>
      <c r="AA1285" s="96" t="s">
        <v>24899</v>
      </c>
      <c r="AB1285" s="96" t="s">
        <v>24625</v>
      </c>
    </row>
    <row r="1286" spans="1:28" s="53" customFormat="1" ht="22.8" customHeight="1">
      <c r="A1286" s="96" t="s">
        <v>93</v>
      </c>
      <c r="B1286" s="95" t="s">
        <v>20</v>
      </c>
      <c r="C1286" s="96" t="s">
        <v>5014</v>
      </c>
      <c r="D1286" s="96" t="s">
        <v>20734</v>
      </c>
      <c r="E1286" s="96" t="s">
        <v>20735</v>
      </c>
      <c r="F1286" s="101" t="s">
        <v>5006</v>
      </c>
      <c r="G1286" s="163" t="s">
        <v>5016</v>
      </c>
      <c r="H1286" s="121">
        <v>42893</v>
      </c>
      <c r="I1286" s="121">
        <v>42893</v>
      </c>
      <c r="J1286" s="121">
        <v>37956</v>
      </c>
      <c r="K1286" s="121">
        <v>29697</v>
      </c>
      <c r="L1286" s="96" t="s">
        <v>5017</v>
      </c>
      <c r="M1286" s="95" t="s">
        <v>351</v>
      </c>
      <c r="N1286" s="164" t="s">
        <v>26</v>
      </c>
      <c r="O1286" s="266" t="s">
        <v>34</v>
      </c>
      <c r="P1286" s="164" t="s">
        <v>467</v>
      </c>
      <c r="Q1286" s="99" t="s">
        <v>5018</v>
      </c>
      <c r="R1286" s="95" t="s">
        <v>1673</v>
      </c>
      <c r="S1286" s="257">
        <f t="shared" si="20"/>
        <v>51775</v>
      </c>
      <c r="T1286" s="241" t="s">
        <v>17976</v>
      </c>
      <c r="U1286" s="241" t="s">
        <v>4906</v>
      </c>
      <c r="V1286" s="305" t="str" cm="1">
        <f t="array" ref="V1286">_xlfn.IFS(C1286="","",COUNTIF(C1286,"ตำแหน่งว่าง*"),"ว่าง",COUNTIF(C1286,"&lt;&gt;ตำแหน่งว่าง*"),"คนครอง")</f>
        <v>คนครอง</v>
      </c>
      <c r="W1286" s="242" cm="1">
        <f t="array" ref="W1286">_xlfn.IFS(COUNTIF(C1286,"*(สบ3)"),32,COUNTIF(C1286,"*(สบ2)"),41,COUNTIF(C1286,"*(สบ1)"),42,COUNTIF(C1286,"ตำแหน่งว่าง*"),42)</f>
        <v>32</v>
      </c>
      <c r="X1286" s="98" t="s">
        <v>5015</v>
      </c>
      <c r="Y1286" s="100" t="s">
        <v>467</v>
      </c>
      <c r="Z1286" s="242">
        <v>1285</v>
      </c>
      <c r="AA1286" s="96"/>
      <c r="AB1286" s="96" t="s">
        <v>24626</v>
      </c>
    </row>
    <row r="1287" spans="1:28" s="53" customFormat="1" ht="22.8" customHeight="1">
      <c r="A1287" s="96" t="s">
        <v>154</v>
      </c>
      <c r="B1287" s="95" t="s">
        <v>20</v>
      </c>
      <c r="C1287" s="96" t="s">
        <v>17625</v>
      </c>
      <c r="D1287" s="96" t="s">
        <v>20736</v>
      </c>
      <c r="E1287" s="96" t="s">
        <v>20737</v>
      </c>
      <c r="F1287" s="101" t="s">
        <v>5006</v>
      </c>
      <c r="G1287" s="163" t="s">
        <v>5020</v>
      </c>
      <c r="H1287" s="121">
        <v>43868</v>
      </c>
      <c r="I1287" s="121">
        <v>43868</v>
      </c>
      <c r="J1287" s="121">
        <v>43868</v>
      </c>
      <c r="K1287" s="121">
        <v>34242</v>
      </c>
      <c r="L1287" s="96" t="s">
        <v>18308</v>
      </c>
      <c r="M1287" s="95" t="s">
        <v>268</v>
      </c>
      <c r="N1287" s="164" t="s">
        <v>26</v>
      </c>
      <c r="O1287" s="266" t="s">
        <v>34</v>
      </c>
      <c r="P1287" s="164" t="s">
        <v>467</v>
      </c>
      <c r="Q1287" s="99" t="s">
        <v>5021</v>
      </c>
      <c r="R1287" s="95" t="s">
        <v>1502</v>
      </c>
      <c r="S1287" s="257">
        <f t="shared" si="20"/>
        <v>56158</v>
      </c>
      <c r="T1287" s="241" t="s">
        <v>17976</v>
      </c>
      <c r="U1287" s="241" t="s">
        <v>4906</v>
      </c>
      <c r="V1287" s="305" t="str" cm="1">
        <f t="array" ref="V1287">_xlfn.IFS(C1287="","",COUNTIF(C1287,"ตำแหน่งว่าง*"),"ว่าง",COUNTIF(C1287,"&lt;&gt;ตำแหน่งว่าง*"),"คนครอง")</f>
        <v>คนครอง</v>
      </c>
      <c r="W1287" s="242" cm="1">
        <f t="array" ref="W1287">_xlfn.IFS(COUNTIF(C1287,"*(สบ3)"),32,COUNTIF(C1287,"*(สบ2)"),41,COUNTIF(C1287,"*(สบ1)"),42,COUNTIF(C1287,"ตำแหน่งว่าง*"),42)</f>
        <v>42</v>
      </c>
      <c r="X1287" s="98" t="s">
        <v>5019</v>
      </c>
      <c r="Y1287" s="100" t="s">
        <v>467</v>
      </c>
      <c r="Z1287" s="242">
        <v>1286</v>
      </c>
      <c r="AA1287" s="96"/>
      <c r="AB1287" s="96" t="s">
        <v>24654</v>
      </c>
    </row>
    <row r="1288" spans="1:28" s="70" customFormat="1" ht="22.8" customHeight="1">
      <c r="A1288" s="96" t="s">
        <v>125</v>
      </c>
      <c r="B1288" s="95" t="s">
        <v>20</v>
      </c>
      <c r="C1288" s="96" t="s">
        <v>17626</v>
      </c>
      <c r="D1288" s="96" t="s">
        <v>19058</v>
      </c>
      <c r="E1288" s="96" t="s">
        <v>20738</v>
      </c>
      <c r="F1288" s="101" t="s">
        <v>5006</v>
      </c>
      <c r="G1288" s="163" t="s">
        <v>5023</v>
      </c>
      <c r="H1288" s="121">
        <v>44636</v>
      </c>
      <c r="I1288" s="121">
        <v>44636</v>
      </c>
      <c r="J1288" s="121">
        <v>44636</v>
      </c>
      <c r="K1288" s="121">
        <v>34344</v>
      </c>
      <c r="L1288" s="96" t="s">
        <v>17136</v>
      </c>
      <c r="M1288" s="95" t="s">
        <v>3755</v>
      </c>
      <c r="N1288" s="164" t="s">
        <v>26</v>
      </c>
      <c r="O1288" s="266" t="s">
        <v>34</v>
      </c>
      <c r="P1288" s="164" t="s">
        <v>467</v>
      </c>
      <c r="Q1288" s="99" t="s">
        <v>5024</v>
      </c>
      <c r="R1288" s="95" t="s">
        <v>1498</v>
      </c>
      <c r="S1288" s="257">
        <f t="shared" si="20"/>
        <v>56523</v>
      </c>
      <c r="T1288" s="243" t="s">
        <v>17976</v>
      </c>
      <c r="U1288" s="243" t="s">
        <v>4906</v>
      </c>
      <c r="V1288" s="305" t="str" cm="1">
        <f t="array" ref="V1288">_xlfn.IFS(C1288="","",COUNTIF(C1288,"ตำแหน่งว่าง*"),"ว่าง",COUNTIF(C1288,"&lt;&gt;ตำแหน่งว่าง*"),"คนครอง")</f>
        <v>คนครอง</v>
      </c>
      <c r="W1288" s="242" cm="1">
        <f t="array" ref="W1288">_xlfn.IFS(COUNTIF(C1288,"*(สบ3)"),32,COUNTIF(C1288,"*(สบ2)"),41,COUNTIF(C1288,"*(สบ1)"),42,COUNTIF(C1288,"ตำแหน่งว่าง*"),42)</f>
        <v>42</v>
      </c>
      <c r="X1288" s="98" t="s">
        <v>5022</v>
      </c>
      <c r="Y1288" s="100" t="s">
        <v>467</v>
      </c>
      <c r="Z1288" s="242">
        <v>1287</v>
      </c>
      <c r="AA1288" s="96"/>
      <c r="AB1288" s="96" t="s">
        <v>24655</v>
      </c>
    </row>
    <row r="1289" spans="1:28" s="53" customFormat="1" ht="22.8" customHeight="1">
      <c r="A1289" s="96"/>
      <c r="B1289" s="95"/>
      <c r="C1289" s="96" t="s">
        <v>60</v>
      </c>
      <c r="D1289" s="96"/>
      <c r="E1289" s="96"/>
      <c r="F1289" s="101" t="s">
        <v>17013</v>
      </c>
      <c r="G1289" s="163" t="s">
        <v>5026</v>
      </c>
      <c r="H1289" s="121"/>
      <c r="I1289" s="121"/>
      <c r="J1289" s="121"/>
      <c r="K1289" s="121"/>
      <c r="L1289" s="103"/>
      <c r="M1289" s="99"/>
      <c r="N1289" s="164" t="s">
        <v>26</v>
      </c>
      <c r="O1289" s="266" t="s">
        <v>34</v>
      </c>
      <c r="P1289" s="164" t="s">
        <v>1363</v>
      </c>
      <c r="Q1289" s="99"/>
      <c r="R1289" s="95"/>
      <c r="S1289" s="257" t="str">
        <f t="shared" si="20"/>
        <v/>
      </c>
      <c r="T1289" s="241" t="s">
        <v>3087</v>
      </c>
      <c r="U1289" s="241" t="s">
        <v>4906</v>
      </c>
      <c r="V1289" s="305" t="str" cm="1">
        <f t="array" ref="V1289">_xlfn.IFS(C1289="","",COUNTIF(C1289,"ตำแหน่งว่าง*"),"ว่าง",COUNTIF(C1289,"&lt;&gt;ตำแหน่งว่าง*"),"คนครอง")</f>
        <v>ว่าง</v>
      </c>
      <c r="W1289" s="245">
        <v>31</v>
      </c>
      <c r="X1289" s="98" t="s">
        <v>5025</v>
      </c>
      <c r="Y1289" s="100" t="s">
        <v>1363</v>
      </c>
      <c r="Z1289" s="242">
        <v>1288</v>
      </c>
      <c r="AA1289" s="96"/>
      <c r="AB1289" s="96"/>
    </row>
    <row r="1290" spans="1:28" s="53" customFormat="1" ht="22.8" customHeight="1">
      <c r="A1290" s="96" t="s">
        <v>93</v>
      </c>
      <c r="B1290" s="95" t="s">
        <v>70</v>
      </c>
      <c r="C1290" s="96" t="s">
        <v>17169</v>
      </c>
      <c r="D1290" s="96" t="s">
        <v>19355</v>
      </c>
      <c r="E1290" s="96" t="s">
        <v>20740</v>
      </c>
      <c r="F1290" s="101" t="s">
        <v>5027</v>
      </c>
      <c r="G1290" s="163" t="s">
        <v>5029</v>
      </c>
      <c r="H1290" s="121">
        <v>45260</v>
      </c>
      <c r="I1290" s="121">
        <v>45260</v>
      </c>
      <c r="J1290" s="121">
        <v>40148</v>
      </c>
      <c r="K1290" s="121">
        <v>31754</v>
      </c>
      <c r="L1290" s="96" t="s">
        <v>18309</v>
      </c>
      <c r="M1290" s="95" t="s">
        <v>602</v>
      </c>
      <c r="N1290" s="164" t="s">
        <v>26</v>
      </c>
      <c r="O1290" s="266" t="s">
        <v>34</v>
      </c>
      <c r="P1290" s="164" t="s">
        <v>467</v>
      </c>
      <c r="Q1290" s="99" t="s">
        <v>5030</v>
      </c>
      <c r="R1290" s="95" t="s">
        <v>1743</v>
      </c>
      <c r="S1290" s="257">
        <f t="shared" si="20"/>
        <v>53966</v>
      </c>
      <c r="T1290" s="241" t="s">
        <v>3087</v>
      </c>
      <c r="U1290" s="241" t="s">
        <v>4906</v>
      </c>
      <c r="V1290" s="305" t="str" cm="1">
        <f t="array" ref="V1290">_xlfn.IFS(C1290="","",COUNTIF(C1290,"ตำแหน่งว่าง*"),"ว่าง",COUNTIF(C1290,"&lt;&gt;ตำแหน่งว่าง*"),"คนครอง")</f>
        <v>คนครอง</v>
      </c>
      <c r="W1290" s="242" cm="1">
        <f t="array" ref="W1290">_xlfn.IFS(COUNTIF(C1290,"*(สบ3)"),32,COUNTIF(C1290,"*(สบ2)"),41,COUNTIF(C1290,"*(สบ1)"),42,COUNTIF(C1290,"ตำแหน่งว่าง*"),42)</f>
        <v>32</v>
      </c>
      <c r="X1290" s="98" t="s">
        <v>5028</v>
      </c>
      <c r="Y1290" s="100" t="s">
        <v>467</v>
      </c>
      <c r="Z1290" s="242">
        <v>1289</v>
      </c>
      <c r="AA1290" s="96"/>
      <c r="AB1290" s="96" t="s">
        <v>24696</v>
      </c>
    </row>
    <row r="1291" spans="1:28" s="53" customFormat="1" ht="22.8" customHeight="1">
      <c r="A1291" s="96" t="s">
        <v>93</v>
      </c>
      <c r="B1291" s="95" t="s">
        <v>70</v>
      </c>
      <c r="C1291" s="96" t="s">
        <v>17627</v>
      </c>
      <c r="D1291" s="96" t="s">
        <v>20741</v>
      </c>
      <c r="E1291" s="96" t="s">
        <v>20742</v>
      </c>
      <c r="F1291" s="101" t="s">
        <v>5027</v>
      </c>
      <c r="G1291" s="163" t="s">
        <v>5032</v>
      </c>
      <c r="H1291" s="121">
        <v>45260</v>
      </c>
      <c r="I1291" s="121">
        <v>45260</v>
      </c>
      <c r="J1291" s="121">
        <v>40148</v>
      </c>
      <c r="K1291" s="121">
        <v>31538</v>
      </c>
      <c r="L1291" s="96" t="s">
        <v>18310</v>
      </c>
      <c r="M1291" s="95" t="s">
        <v>3755</v>
      </c>
      <c r="N1291" s="164" t="s">
        <v>26</v>
      </c>
      <c r="O1291" s="266" t="s">
        <v>34</v>
      </c>
      <c r="P1291" s="164" t="s">
        <v>467</v>
      </c>
      <c r="Q1291" s="99" t="s">
        <v>5033</v>
      </c>
      <c r="R1291" s="95" t="s">
        <v>1743</v>
      </c>
      <c r="S1291" s="257">
        <f t="shared" si="20"/>
        <v>53601</v>
      </c>
      <c r="T1291" s="241" t="s">
        <v>3087</v>
      </c>
      <c r="U1291" s="241" t="s">
        <v>4906</v>
      </c>
      <c r="V1291" s="305" t="str" cm="1">
        <f t="array" ref="V1291">_xlfn.IFS(C1291="","",COUNTIF(C1291,"ตำแหน่งว่าง*"),"ว่าง",COUNTIF(C1291,"&lt;&gt;ตำแหน่งว่าง*"),"คนครอง")</f>
        <v>คนครอง</v>
      </c>
      <c r="W1291" s="242" cm="1">
        <f t="array" ref="W1291">_xlfn.IFS(COUNTIF(C1291,"*(สบ3)"),32,COUNTIF(C1291,"*(สบ2)"),41,COUNTIF(C1291,"*(สบ1)"),42,COUNTIF(C1291,"ตำแหน่งว่าง*"),42)</f>
        <v>32</v>
      </c>
      <c r="X1291" s="98" t="s">
        <v>5031</v>
      </c>
      <c r="Y1291" s="100" t="s">
        <v>467</v>
      </c>
      <c r="Z1291" s="242">
        <v>1290</v>
      </c>
      <c r="AA1291" s="96"/>
      <c r="AB1291" s="96" t="s">
        <v>24696</v>
      </c>
    </row>
    <row r="1292" spans="1:28" s="56" customFormat="1" ht="22.8" customHeight="1">
      <c r="A1292" s="96" t="s">
        <v>125</v>
      </c>
      <c r="B1292" s="95" t="s">
        <v>70</v>
      </c>
      <c r="C1292" s="96" t="s">
        <v>17628</v>
      </c>
      <c r="D1292" s="96" t="s">
        <v>20743</v>
      </c>
      <c r="E1292" s="96" t="s">
        <v>20744</v>
      </c>
      <c r="F1292" s="101" t="s">
        <v>5027</v>
      </c>
      <c r="G1292" s="163" t="s">
        <v>5035</v>
      </c>
      <c r="H1292" s="121">
        <v>44636</v>
      </c>
      <c r="I1292" s="121">
        <v>44636</v>
      </c>
      <c r="J1292" s="121">
        <v>44636</v>
      </c>
      <c r="K1292" s="121">
        <v>34136</v>
      </c>
      <c r="L1292" s="96" t="s">
        <v>17137</v>
      </c>
      <c r="M1292" s="95" t="s">
        <v>2079</v>
      </c>
      <c r="N1292" s="164" t="s">
        <v>26</v>
      </c>
      <c r="O1292" s="266" t="s">
        <v>34</v>
      </c>
      <c r="P1292" s="164" t="s">
        <v>467</v>
      </c>
      <c r="Q1292" s="99" t="s">
        <v>5036</v>
      </c>
      <c r="R1292" s="95" t="s">
        <v>1498</v>
      </c>
      <c r="S1292" s="257">
        <f t="shared" si="20"/>
        <v>56158</v>
      </c>
      <c r="T1292" s="243" t="s">
        <v>3087</v>
      </c>
      <c r="U1292" s="243" t="s">
        <v>4906</v>
      </c>
      <c r="V1292" s="305" t="str" cm="1">
        <f t="array" ref="V1292">_xlfn.IFS(C1292="","",COUNTIF(C1292,"ตำแหน่งว่าง*"),"ว่าง",COUNTIF(C1292,"&lt;&gt;ตำแหน่งว่าง*"),"คนครอง")</f>
        <v>คนครอง</v>
      </c>
      <c r="W1292" s="242" cm="1">
        <f t="array" ref="W1292">_xlfn.IFS(COUNTIF(C1292,"*(สบ3)"),32,COUNTIF(C1292,"*(สบ2)"),41,COUNTIF(C1292,"*(สบ1)"),42,COUNTIF(C1292,"ตำแหน่งว่าง*"),42)</f>
        <v>42</v>
      </c>
      <c r="X1292" s="98" t="s">
        <v>5034</v>
      </c>
      <c r="Y1292" s="100" t="s">
        <v>467</v>
      </c>
      <c r="Z1292" s="242">
        <v>1291</v>
      </c>
      <c r="AA1292" s="96"/>
      <c r="AB1292" s="96" t="s">
        <v>24655</v>
      </c>
    </row>
    <row r="1293" spans="1:28" s="53" customFormat="1" ht="22.8" customHeight="1">
      <c r="A1293" s="96" t="s">
        <v>69</v>
      </c>
      <c r="B1293" s="95" t="s">
        <v>20</v>
      </c>
      <c r="C1293" s="96" t="s">
        <v>5037</v>
      </c>
      <c r="D1293" s="96" t="s">
        <v>20745</v>
      </c>
      <c r="E1293" s="96" t="s">
        <v>20746</v>
      </c>
      <c r="F1293" s="101" t="s">
        <v>17014</v>
      </c>
      <c r="G1293" s="163" t="s">
        <v>5039</v>
      </c>
      <c r="H1293" s="121">
        <v>42506</v>
      </c>
      <c r="I1293" s="121">
        <v>42506</v>
      </c>
      <c r="J1293" s="121">
        <v>35629</v>
      </c>
      <c r="K1293" s="121">
        <v>25952</v>
      </c>
      <c r="L1293" s="103" t="s">
        <v>5040</v>
      </c>
      <c r="M1293" s="99" t="s">
        <v>3755</v>
      </c>
      <c r="N1293" s="164" t="s">
        <v>26</v>
      </c>
      <c r="O1293" s="266" t="s">
        <v>34</v>
      </c>
      <c r="P1293" s="164" t="s">
        <v>1363</v>
      </c>
      <c r="Q1293" s="99" t="s">
        <v>5041</v>
      </c>
      <c r="R1293" s="95" t="s">
        <v>2186</v>
      </c>
      <c r="S1293" s="257">
        <f t="shared" si="20"/>
        <v>48122</v>
      </c>
      <c r="T1293" s="241" t="s">
        <v>17977</v>
      </c>
      <c r="U1293" s="241" t="s">
        <v>4906</v>
      </c>
      <c r="V1293" s="305" t="str" cm="1">
        <f t="array" ref="V1293">_xlfn.IFS(C1293="","",COUNTIF(C1293,"ตำแหน่งว่าง*"),"ว่าง",COUNTIF(C1293,"&lt;&gt;ตำแหน่งว่าง*"),"คนครอง")</f>
        <v>คนครอง</v>
      </c>
      <c r="W1293" s="245">
        <v>31</v>
      </c>
      <c r="X1293" s="98" t="s">
        <v>5038</v>
      </c>
      <c r="Y1293" s="100" t="s">
        <v>1363</v>
      </c>
      <c r="Z1293" s="242">
        <v>1292</v>
      </c>
      <c r="AA1293" s="96" t="s">
        <v>24776</v>
      </c>
      <c r="AB1293" s="96" t="s">
        <v>24666</v>
      </c>
    </row>
    <row r="1294" spans="1:28" s="53" customFormat="1" ht="22.8" customHeight="1">
      <c r="A1294" s="96" t="s">
        <v>93</v>
      </c>
      <c r="B1294" s="95" t="s">
        <v>70</v>
      </c>
      <c r="C1294" s="96" t="s">
        <v>24307</v>
      </c>
      <c r="D1294" s="96" t="s">
        <v>20747</v>
      </c>
      <c r="E1294" s="96" t="s">
        <v>20748</v>
      </c>
      <c r="F1294" s="101" t="s">
        <v>5042</v>
      </c>
      <c r="G1294" s="163" t="s">
        <v>5044</v>
      </c>
      <c r="H1294" s="121">
        <v>45719</v>
      </c>
      <c r="I1294" s="121">
        <v>45719</v>
      </c>
      <c r="J1294" s="121">
        <v>41645</v>
      </c>
      <c r="K1294" s="121">
        <v>31746</v>
      </c>
      <c r="L1294" s="118" t="s">
        <v>5045</v>
      </c>
      <c r="M1294" s="95" t="s">
        <v>110</v>
      </c>
      <c r="N1294" s="164" t="s">
        <v>26</v>
      </c>
      <c r="O1294" s="266" t="s">
        <v>34</v>
      </c>
      <c r="P1294" s="164" t="s">
        <v>467</v>
      </c>
      <c r="Q1294" s="99" t="s">
        <v>5046</v>
      </c>
      <c r="R1294" s="95" t="s">
        <v>24252</v>
      </c>
      <c r="S1294" s="257">
        <f t="shared" si="20"/>
        <v>53966</v>
      </c>
      <c r="T1294" s="241" t="s">
        <v>17977</v>
      </c>
      <c r="U1294" s="241" t="s">
        <v>4906</v>
      </c>
      <c r="V1294" s="305" t="str" cm="1">
        <f t="array" ref="V1294">_xlfn.IFS(C1294="","",COUNTIF(C1294,"ตำแหน่งว่าง*"),"ว่าง",COUNTIF(C1294,"&lt;&gt;ตำแหน่งว่าง*"),"คนครอง")</f>
        <v>คนครอง</v>
      </c>
      <c r="W1294" s="242" cm="1">
        <f t="array" ref="W1294">_xlfn.IFS(COUNTIF(C1294,"*(สบ3)"),32,COUNTIF(C1294,"*(สบ2)"),41,COUNTIF(C1294,"*(สบ1)"),42,COUNTIF(C1294,"ตำแหน่งว่าง*"),42)</f>
        <v>32</v>
      </c>
      <c r="X1294" s="98" t="s">
        <v>5043</v>
      </c>
      <c r="Y1294" s="100" t="s">
        <v>467</v>
      </c>
      <c r="Z1294" s="242">
        <v>1293</v>
      </c>
      <c r="AA1294" s="96"/>
      <c r="AB1294" s="96" t="s">
        <v>24636</v>
      </c>
    </row>
    <row r="1295" spans="1:28" s="53" customFormat="1" ht="22.8" customHeight="1">
      <c r="A1295" s="96" t="s">
        <v>93</v>
      </c>
      <c r="B1295" s="95" t="s">
        <v>20</v>
      </c>
      <c r="C1295" s="96" t="s">
        <v>17629</v>
      </c>
      <c r="D1295" s="96" t="s">
        <v>19126</v>
      </c>
      <c r="E1295" s="96" t="s">
        <v>20749</v>
      </c>
      <c r="F1295" s="101" t="s">
        <v>5042</v>
      </c>
      <c r="G1295" s="163" t="s">
        <v>5048</v>
      </c>
      <c r="H1295" s="121">
        <v>44537</v>
      </c>
      <c r="I1295" s="121">
        <v>44537</v>
      </c>
      <c r="J1295" s="121">
        <v>39825</v>
      </c>
      <c r="K1295" s="121">
        <v>26548</v>
      </c>
      <c r="L1295" s="96" t="s">
        <v>17138</v>
      </c>
      <c r="M1295" s="95" t="s">
        <v>602</v>
      </c>
      <c r="N1295" s="164" t="s">
        <v>26</v>
      </c>
      <c r="O1295" s="266" t="s">
        <v>34</v>
      </c>
      <c r="P1295" s="164" t="s">
        <v>467</v>
      </c>
      <c r="Q1295" s="104" t="s">
        <v>5049</v>
      </c>
      <c r="R1295" s="95" t="s">
        <v>2069</v>
      </c>
      <c r="S1295" s="257">
        <f t="shared" si="20"/>
        <v>48488</v>
      </c>
      <c r="T1295" s="241" t="s">
        <v>17977</v>
      </c>
      <c r="U1295" s="241" t="s">
        <v>4906</v>
      </c>
      <c r="V1295" s="305" t="str" cm="1">
        <f t="array" ref="V1295">_xlfn.IFS(C1295="","",COUNTIF(C1295,"ตำแหน่งว่าง*"),"ว่าง",COUNTIF(C1295,"&lt;&gt;ตำแหน่งว่าง*"),"คนครอง")</f>
        <v>คนครอง</v>
      </c>
      <c r="W1295" s="242" cm="1">
        <f t="array" ref="W1295">_xlfn.IFS(COUNTIF(C1295,"*(สบ3)"),32,COUNTIF(C1295,"*(สบ2)"),41,COUNTIF(C1295,"*(สบ1)"),42,COUNTIF(C1295,"ตำแหน่งว่าง*"),42)</f>
        <v>32</v>
      </c>
      <c r="X1295" s="98" t="s">
        <v>5047</v>
      </c>
      <c r="Y1295" s="100" t="s">
        <v>467</v>
      </c>
      <c r="Z1295" s="242">
        <v>1294</v>
      </c>
      <c r="AA1295" s="96"/>
      <c r="AB1295" s="96" t="s">
        <v>24702</v>
      </c>
    </row>
    <row r="1296" spans="1:28" s="53" customFormat="1" ht="22.8" customHeight="1">
      <c r="A1296" s="96" t="s">
        <v>55</v>
      </c>
      <c r="B1296" s="95" t="s">
        <v>70</v>
      </c>
      <c r="C1296" s="96" t="s">
        <v>5050</v>
      </c>
      <c r="D1296" s="96" t="s">
        <v>20750</v>
      </c>
      <c r="E1296" s="96" t="s">
        <v>20751</v>
      </c>
      <c r="F1296" s="101" t="s">
        <v>5042</v>
      </c>
      <c r="G1296" s="163" t="s">
        <v>5052</v>
      </c>
      <c r="H1296" s="121">
        <v>44967</v>
      </c>
      <c r="I1296" s="121">
        <v>44967</v>
      </c>
      <c r="J1296" s="121">
        <v>42125</v>
      </c>
      <c r="K1296" s="121">
        <v>33321</v>
      </c>
      <c r="L1296" s="96" t="s">
        <v>5053</v>
      </c>
      <c r="M1296" s="95" t="s">
        <v>602</v>
      </c>
      <c r="N1296" s="164" t="s">
        <v>26</v>
      </c>
      <c r="O1296" s="266" t="s">
        <v>34</v>
      </c>
      <c r="P1296" s="164" t="s">
        <v>467</v>
      </c>
      <c r="Q1296" s="99" t="s">
        <v>5054</v>
      </c>
      <c r="R1296" s="95" t="s">
        <v>4407</v>
      </c>
      <c r="S1296" s="257">
        <f t="shared" si="20"/>
        <v>55427</v>
      </c>
      <c r="T1296" s="241" t="s">
        <v>17977</v>
      </c>
      <c r="U1296" s="241" t="s">
        <v>4906</v>
      </c>
      <c r="V1296" s="305" t="str" cm="1">
        <f t="array" ref="V1296">_xlfn.IFS(C1296="","",COUNTIF(C1296,"ตำแหน่งว่าง*"),"ว่าง",COUNTIF(C1296,"&lt;&gt;ตำแหน่งว่าง*"),"คนครอง")</f>
        <v>คนครอง</v>
      </c>
      <c r="W1296" s="242" cm="1">
        <f t="array" ref="W1296">_xlfn.IFS(COUNTIF(C1296,"*(สบ3)"),32,COUNTIF(C1296,"*(สบ2)"),41,COUNTIF(C1296,"*(สบ1)"),42,COUNTIF(C1296,"ตำแหน่งว่าง*"),42)</f>
        <v>41</v>
      </c>
      <c r="X1296" s="98" t="s">
        <v>5051</v>
      </c>
      <c r="Y1296" s="100" t="s">
        <v>467</v>
      </c>
      <c r="Z1296" s="242">
        <v>1295</v>
      </c>
      <c r="AA1296" s="96"/>
      <c r="AB1296" s="96" t="s">
        <v>24630</v>
      </c>
    </row>
    <row r="1297" spans="1:28" s="53" customFormat="1" ht="22.8" customHeight="1">
      <c r="A1297" s="96" t="s">
        <v>93</v>
      </c>
      <c r="B1297" s="95" t="s">
        <v>20</v>
      </c>
      <c r="C1297" s="96" t="s">
        <v>17630</v>
      </c>
      <c r="D1297" s="96" t="s">
        <v>20562</v>
      </c>
      <c r="E1297" s="96" t="s">
        <v>20752</v>
      </c>
      <c r="F1297" s="101" t="s">
        <v>5042</v>
      </c>
      <c r="G1297" s="163" t="s">
        <v>5056</v>
      </c>
      <c r="H1297" s="121">
        <v>44187</v>
      </c>
      <c r="I1297" s="121">
        <v>44187</v>
      </c>
      <c r="J1297" s="121">
        <v>41645</v>
      </c>
      <c r="K1297" s="121">
        <v>30454</v>
      </c>
      <c r="L1297" s="96" t="s">
        <v>17139</v>
      </c>
      <c r="M1297" s="99" t="s">
        <v>602</v>
      </c>
      <c r="N1297" s="164" t="s">
        <v>26</v>
      </c>
      <c r="O1297" s="266" t="s">
        <v>34</v>
      </c>
      <c r="P1297" s="164" t="s">
        <v>467</v>
      </c>
      <c r="Q1297" s="99" t="s">
        <v>5057</v>
      </c>
      <c r="R1297" s="95" t="s">
        <v>1479</v>
      </c>
      <c r="S1297" s="257">
        <f t="shared" si="20"/>
        <v>52505</v>
      </c>
      <c r="T1297" s="241" t="s">
        <v>17977</v>
      </c>
      <c r="U1297" s="241" t="s">
        <v>4906</v>
      </c>
      <c r="V1297" s="305" t="str" cm="1">
        <f t="array" ref="V1297">_xlfn.IFS(C1297="","",COUNTIF(C1297,"ตำแหน่งว่าง*"),"ว่าง",COUNTIF(C1297,"&lt;&gt;ตำแหน่งว่าง*"),"คนครอง")</f>
        <v>คนครอง</v>
      </c>
      <c r="W1297" s="242" cm="1">
        <f t="array" ref="W1297">_xlfn.IFS(COUNTIF(C1297,"*(สบ3)"),32,COUNTIF(C1297,"*(สบ2)"),41,COUNTIF(C1297,"*(สบ1)"),42,COUNTIF(C1297,"ตำแหน่งว่าง*"),42)</f>
        <v>41</v>
      </c>
      <c r="X1297" s="98" t="s">
        <v>5055</v>
      </c>
      <c r="Y1297" s="100" t="s">
        <v>467</v>
      </c>
      <c r="Z1297" s="242">
        <v>1296</v>
      </c>
      <c r="AA1297" s="96"/>
      <c r="AB1297" s="96" t="s">
        <v>24636</v>
      </c>
    </row>
    <row r="1298" spans="1:28" s="61" customFormat="1" ht="22.8" customHeight="1">
      <c r="A1298" s="96" t="s">
        <v>93</v>
      </c>
      <c r="B1298" s="95" t="s">
        <v>70</v>
      </c>
      <c r="C1298" s="96" t="s">
        <v>24308</v>
      </c>
      <c r="D1298" s="96" t="s">
        <v>20753</v>
      </c>
      <c r="E1298" s="96" t="s">
        <v>20754</v>
      </c>
      <c r="F1298" s="101" t="s">
        <v>5042</v>
      </c>
      <c r="G1298" s="163" t="s">
        <v>5059</v>
      </c>
      <c r="H1298" s="121">
        <v>45719</v>
      </c>
      <c r="I1298" s="121">
        <v>45719</v>
      </c>
      <c r="J1298" s="121">
        <v>41645</v>
      </c>
      <c r="K1298" s="121">
        <v>30918</v>
      </c>
      <c r="L1298" s="96" t="s">
        <v>17140</v>
      </c>
      <c r="M1298" s="95" t="s">
        <v>602</v>
      </c>
      <c r="N1298" s="164" t="s">
        <v>26</v>
      </c>
      <c r="O1298" s="266" t="s">
        <v>34</v>
      </c>
      <c r="P1298" s="164" t="s">
        <v>467</v>
      </c>
      <c r="Q1298" s="99" t="s">
        <v>5060</v>
      </c>
      <c r="R1298" s="95" t="s">
        <v>24252</v>
      </c>
      <c r="S1298" s="257">
        <f t="shared" si="20"/>
        <v>52871</v>
      </c>
      <c r="T1298" s="241" t="s">
        <v>17977</v>
      </c>
      <c r="U1298" s="241" t="s">
        <v>4906</v>
      </c>
      <c r="V1298" s="305" t="str" cm="1">
        <f t="array" ref="V1298">_xlfn.IFS(C1298="","",COUNTIF(C1298,"ตำแหน่งว่าง*"),"ว่าง",COUNTIF(C1298,"&lt;&gt;ตำแหน่งว่าง*"),"คนครอง")</f>
        <v>คนครอง</v>
      </c>
      <c r="W1298" s="242" cm="1">
        <f t="array" ref="W1298">_xlfn.IFS(COUNTIF(C1298,"*(สบ3)"),32,COUNTIF(C1298,"*(สบ2)"),41,COUNTIF(C1298,"*(สบ1)"),42,COUNTIF(C1298,"ตำแหน่งว่าง*"),42)</f>
        <v>32</v>
      </c>
      <c r="X1298" s="98" t="s">
        <v>5058</v>
      </c>
      <c r="Y1298" s="100" t="s">
        <v>467</v>
      </c>
      <c r="Z1298" s="242">
        <v>1297</v>
      </c>
      <c r="AA1298" s="96"/>
      <c r="AB1298" s="96" t="s">
        <v>24636</v>
      </c>
    </row>
    <row r="1299" spans="1:28" s="53" customFormat="1" ht="22.8" customHeight="1">
      <c r="A1299" s="96" t="s">
        <v>104</v>
      </c>
      <c r="B1299" s="95" t="s">
        <v>20</v>
      </c>
      <c r="C1299" s="96" t="s">
        <v>24309</v>
      </c>
      <c r="D1299" s="96" t="s">
        <v>20755</v>
      </c>
      <c r="E1299" s="96" t="s">
        <v>20756</v>
      </c>
      <c r="F1299" s="101" t="s">
        <v>5042</v>
      </c>
      <c r="G1299" s="163" t="s">
        <v>5062</v>
      </c>
      <c r="H1299" s="121">
        <v>45719</v>
      </c>
      <c r="I1299" s="121">
        <v>45719</v>
      </c>
      <c r="J1299" s="121">
        <v>43132</v>
      </c>
      <c r="K1299" s="121">
        <v>31056</v>
      </c>
      <c r="L1299" s="96" t="s">
        <v>18311</v>
      </c>
      <c r="M1299" s="95" t="s">
        <v>602</v>
      </c>
      <c r="N1299" s="164" t="s">
        <v>26</v>
      </c>
      <c r="O1299" s="266" t="s">
        <v>34</v>
      </c>
      <c r="P1299" s="164" t="s">
        <v>467</v>
      </c>
      <c r="Q1299" s="99" t="s">
        <v>5063</v>
      </c>
      <c r="R1299" s="95" t="s">
        <v>24252</v>
      </c>
      <c r="S1299" s="257">
        <f t="shared" si="20"/>
        <v>53236</v>
      </c>
      <c r="T1299" s="241" t="s">
        <v>17977</v>
      </c>
      <c r="U1299" s="241" t="s">
        <v>4906</v>
      </c>
      <c r="V1299" s="305" t="str" cm="1">
        <f t="array" ref="V1299">_xlfn.IFS(C1299="","",COUNTIF(C1299,"ตำแหน่งว่าง*"),"ว่าง",COUNTIF(C1299,"&lt;&gt;ตำแหน่งว่าง*"),"คนครอง")</f>
        <v>คนครอง</v>
      </c>
      <c r="W1299" s="242" cm="1">
        <f t="array" ref="W1299">_xlfn.IFS(COUNTIF(C1299,"*(สบ3)"),32,COUNTIF(C1299,"*(สบ2)"),41,COUNTIF(C1299,"*(สบ1)"),42,COUNTIF(C1299,"ตำแหน่งว่าง*"),42)</f>
        <v>41</v>
      </c>
      <c r="X1299" s="98" t="s">
        <v>5061</v>
      </c>
      <c r="Y1299" s="100" t="s">
        <v>467</v>
      </c>
      <c r="Z1299" s="242">
        <v>1298</v>
      </c>
      <c r="AA1299" s="96"/>
      <c r="AB1299" s="96" t="s">
        <v>24640</v>
      </c>
    </row>
    <row r="1300" spans="1:28" s="53" customFormat="1" ht="22.8" customHeight="1">
      <c r="A1300" s="96" t="s">
        <v>125</v>
      </c>
      <c r="B1300" s="95" t="s">
        <v>20</v>
      </c>
      <c r="C1300" s="96" t="s">
        <v>17631</v>
      </c>
      <c r="D1300" s="96" t="s">
        <v>20757</v>
      </c>
      <c r="E1300" s="96" t="s">
        <v>20758</v>
      </c>
      <c r="F1300" s="101" t="s">
        <v>5042</v>
      </c>
      <c r="G1300" s="163" t="s">
        <v>5065</v>
      </c>
      <c r="H1300" s="121">
        <v>44636</v>
      </c>
      <c r="I1300" s="121">
        <v>44636</v>
      </c>
      <c r="J1300" s="121">
        <v>44636</v>
      </c>
      <c r="K1300" s="121">
        <v>34998</v>
      </c>
      <c r="L1300" s="96" t="s">
        <v>5066</v>
      </c>
      <c r="M1300" s="95" t="s">
        <v>351</v>
      </c>
      <c r="N1300" s="164" t="s">
        <v>26</v>
      </c>
      <c r="O1300" s="266" t="s">
        <v>34</v>
      </c>
      <c r="P1300" s="164" t="s">
        <v>467</v>
      </c>
      <c r="Q1300" s="99" t="s">
        <v>5067</v>
      </c>
      <c r="R1300" s="95" t="s">
        <v>1498</v>
      </c>
      <c r="S1300" s="257">
        <f t="shared" si="20"/>
        <v>57254</v>
      </c>
      <c r="T1300" s="241" t="s">
        <v>17977</v>
      </c>
      <c r="U1300" s="241" t="s">
        <v>4906</v>
      </c>
      <c r="V1300" s="305" t="str" cm="1">
        <f t="array" ref="V1300">_xlfn.IFS(C1300="","",COUNTIF(C1300,"ตำแหน่งว่าง*"),"ว่าง",COUNTIF(C1300,"&lt;&gt;ตำแหน่งว่าง*"),"คนครอง")</f>
        <v>คนครอง</v>
      </c>
      <c r="W1300" s="242" cm="1">
        <f t="array" ref="W1300">_xlfn.IFS(COUNTIF(C1300,"*(สบ3)"),32,COUNTIF(C1300,"*(สบ2)"),41,COUNTIF(C1300,"*(สบ1)"),42,COUNTIF(C1300,"ตำแหน่งว่าง*"),42)</f>
        <v>42</v>
      </c>
      <c r="X1300" s="98" t="s">
        <v>5064</v>
      </c>
      <c r="Y1300" s="100" t="s">
        <v>467</v>
      </c>
      <c r="Z1300" s="242">
        <v>1299</v>
      </c>
      <c r="AA1300" s="96"/>
      <c r="AB1300" s="96" t="s">
        <v>24655</v>
      </c>
    </row>
    <row r="1301" spans="1:28" s="56" customFormat="1" ht="22.8" customHeight="1">
      <c r="A1301" s="96" t="s">
        <v>125</v>
      </c>
      <c r="B1301" s="95" t="s">
        <v>20</v>
      </c>
      <c r="C1301" s="96" t="s">
        <v>17632</v>
      </c>
      <c r="D1301" s="96" t="s">
        <v>20759</v>
      </c>
      <c r="E1301" s="96" t="s">
        <v>20760</v>
      </c>
      <c r="F1301" s="101" t="s">
        <v>5042</v>
      </c>
      <c r="G1301" s="163" t="s">
        <v>5069</v>
      </c>
      <c r="H1301" s="121">
        <v>44636</v>
      </c>
      <c r="I1301" s="121">
        <v>44636</v>
      </c>
      <c r="J1301" s="121">
        <v>44636</v>
      </c>
      <c r="K1301" s="121">
        <v>36034</v>
      </c>
      <c r="L1301" s="96" t="s">
        <v>5066</v>
      </c>
      <c r="M1301" s="95" t="s">
        <v>602</v>
      </c>
      <c r="N1301" s="164" t="s">
        <v>26</v>
      </c>
      <c r="O1301" s="266" t="s">
        <v>34</v>
      </c>
      <c r="P1301" s="164" t="s">
        <v>467</v>
      </c>
      <c r="Q1301" s="99" t="s">
        <v>5070</v>
      </c>
      <c r="R1301" s="95" t="s">
        <v>1498</v>
      </c>
      <c r="S1301" s="257">
        <f t="shared" si="20"/>
        <v>57984</v>
      </c>
      <c r="T1301" s="243" t="s">
        <v>17977</v>
      </c>
      <c r="U1301" s="243" t="s">
        <v>4906</v>
      </c>
      <c r="V1301" s="305" t="str" cm="1">
        <f t="array" ref="V1301">_xlfn.IFS(C1301="","",COUNTIF(C1301,"ตำแหน่งว่าง*"),"ว่าง",COUNTIF(C1301,"&lt;&gt;ตำแหน่งว่าง*"),"คนครอง")</f>
        <v>คนครอง</v>
      </c>
      <c r="W1301" s="242" cm="1">
        <f t="array" ref="W1301">_xlfn.IFS(COUNTIF(C1301,"*(สบ3)"),32,COUNTIF(C1301,"*(สบ2)"),41,COUNTIF(C1301,"*(สบ1)"),42,COUNTIF(C1301,"ตำแหน่งว่าง*"),42)</f>
        <v>42</v>
      </c>
      <c r="X1301" s="98" t="s">
        <v>5068</v>
      </c>
      <c r="Y1301" s="100" t="s">
        <v>467</v>
      </c>
      <c r="Z1301" s="242">
        <v>1300</v>
      </c>
      <c r="AA1301" s="96"/>
      <c r="AB1301" s="96" t="s">
        <v>24655</v>
      </c>
    </row>
    <row r="1302" spans="1:28" s="53" customFormat="1" ht="22.8" customHeight="1">
      <c r="A1302" s="96" t="s">
        <v>69</v>
      </c>
      <c r="B1302" s="95" t="s">
        <v>70</v>
      </c>
      <c r="C1302" s="96" t="s">
        <v>5071</v>
      </c>
      <c r="D1302" s="96" t="s">
        <v>20761</v>
      </c>
      <c r="E1302" s="96" t="s">
        <v>20739</v>
      </c>
      <c r="F1302" s="101" t="s">
        <v>17015</v>
      </c>
      <c r="G1302" s="163" t="s">
        <v>5073</v>
      </c>
      <c r="H1302" s="121">
        <v>42506</v>
      </c>
      <c r="I1302" s="121">
        <v>42506</v>
      </c>
      <c r="J1302" s="121">
        <v>33662</v>
      </c>
      <c r="K1302" s="121">
        <v>24558</v>
      </c>
      <c r="L1302" s="103" t="s">
        <v>5074</v>
      </c>
      <c r="M1302" s="99" t="s">
        <v>602</v>
      </c>
      <c r="N1302" s="164" t="s">
        <v>26</v>
      </c>
      <c r="O1302" s="266" t="s">
        <v>34</v>
      </c>
      <c r="P1302" s="164" t="s">
        <v>1363</v>
      </c>
      <c r="Q1302" s="99" t="s">
        <v>5075</v>
      </c>
      <c r="R1302" s="95" t="s">
        <v>2186</v>
      </c>
      <c r="S1302" s="257">
        <f t="shared" si="20"/>
        <v>46661</v>
      </c>
      <c r="T1302" s="241" t="s">
        <v>17978</v>
      </c>
      <c r="U1302" s="241" t="s">
        <v>4906</v>
      </c>
      <c r="V1302" s="305" t="str" cm="1">
        <f t="array" ref="V1302">_xlfn.IFS(C1302="","",COUNTIF(C1302,"ตำแหน่งว่าง*"),"ว่าง",COUNTIF(C1302,"&lt;&gt;ตำแหน่งว่าง*"),"คนครอง")</f>
        <v>คนครอง</v>
      </c>
      <c r="W1302" s="245">
        <v>31</v>
      </c>
      <c r="X1302" s="98" t="s">
        <v>5072</v>
      </c>
      <c r="Y1302" s="100" t="s">
        <v>1363</v>
      </c>
      <c r="Z1302" s="242">
        <v>1301</v>
      </c>
      <c r="AA1302" s="96" t="s">
        <v>24900</v>
      </c>
      <c r="AB1302" s="96" t="s">
        <v>24712</v>
      </c>
    </row>
    <row r="1303" spans="1:28" s="61" customFormat="1" ht="22.8" customHeight="1">
      <c r="A1303" s="96" t="s">
        <v>125</v>
      </c>
      <c r="B1303" s="95" t="s">
        <v>70</v>
      </c>
      <c r="C1303" s="96" t="s">
        <v>17633</v>
      </c>
      <c r="D1303" s="96" t="s">
        <v>20080</v>
      </c>
      <c r="E1303" s="96" t="s">
        <v>20762</v>
      </c>
      <c r="F1303" s="101" t="s">
        <v>5076</v>
      </c>
      <c r="G1303" s="163" t="s">
        <v>5078</v>
      </c>
      <c r="H1303" s="121">
        <v>44636</v>
      </c>
      <c r="I1303" s="121">
        <v>44636</v>
      </c>
      <c r="J1303" s="121">
        <v>44636</v>
      </c>
      <c r="K1303" s="121">
        <v>35689</v>
      </c>
      <c r="L1303" s="96" t="s">
        <v>18312</v>
      </c>
      <c r="M1303" s="95" t="s">
        <v>351</v>
      </c>
      <c r="N1303" s="164" t="s">
        <v>26</v>
      </c>
      <c r="O1303" s="266" t="s">
        <v>34</v>
      </c>
      <c r="P1303" s="164" t="s">
        <v>467</v>
      </c>
      <c r="Q1303" s="99" t="s">
        <v>5079</v>
      </c>
      <c r="R1303" s="95" t="s">
        <v>1498</v>
      </c>
      <c r="S1303" s="257">
        <f t="shared" si="20"/>
        <v>57619</v>
      </c>
      <c r="T1303" s="241" t="s">
        <v>17978</v>
      </c>
      <c r="U1303" s="241" t="s">
        <v>4906</v>
      </c>
      <c r="V1303" s="305" t="str" cm="1">
        <f t="array" ref="V1303">_xlfn.IFS(C1303="","",COUNTIF(C1303,"ตำแหน่งว่าง*"),"ว่าง",COUNTIF(C1303,"&lt;&gt;ตำแหน่งว่าง*"),"คนครอง")</f>
        <v>คนครอง</v>
      </c>
      <c r="W1303" s="242" cm="1">
        <f t="array" ref="W1303">_xlfn.IFS(COUNTIF(C1303,"*(สบ3)"),32,COUNTIF(C1303,"*(สบ2)"),41,COUNTIF(C1303,"*(สบ1)"),42,COUNTIF(C1303,"ตำแหน่งว่าง*"),42)</f>
        <v>42</v>
      </c>
      <c r="X1303" s="98" t="s">
        <v>5077</v>
      </c>
      <c r="Y1303" s="100" t="s">
        <v>467</v>
      </c>
      <c r="Z1303" s="242">
        <v>1302</v>
      </c>
      <c r="AA1303" s="96"/>
      <c r="AB1303" s="96" t="s">
        <v>24655</v>
      </c>
    </row>
    <row r="1304" spans="1:28" s="53" customFormat="1" ht="22.8" customHeight="1">
      <c r="A1304" s="96" t="s">
        <v>154</v>
      </c>
      <c r="B1304" s="95" t="s">
        <v>70</v>
      </c>
      <c r="C1304" s="96" t="s">
        <v>5080</v>
      </c>
      <c r="D1304" s="96" t="s">
        <v>19147</v>
      </c>
      <c r="E1304" s="96" t="s">
        <v>20763</v>
      </c>
      <c r="F1304" s="101" t="s">
        <v>5076</v>
      </c>
      <c r="G1304" s="163" t="s">
        <v>5082</v>
      </c>
      <c r="H1304" s="121">
        <v>43420</v>
      </c>
      <c r="I1304" s="121">
        <v>43420</v>
      </c>
      <c r="J1304" s="121">
        <v>43420</v>
      </c>
      <c r="K1304" s="121">
        <v>33299</v>
      </c>
      <c r="L1304" s="96" t="s">
        <v>18313</v>
      </c>
      <c r="M1304" s="95" t="s">
        <v>351</v>
      </c>
      <c r="N1304" s="164" t="s">
        <v>26</v>
      </c>
      <c r="O1304" s="266" t="s">
        <v>34</v>
      </c>
      <c r="P1304" s="164" t="s">
        <v>467</v>
      </c>
      <c r="Q1304" s="99" t="s">
        <v>5083</v>
      </c>
      <c r="R1304" s="95" t="s">
        <v>1491</v>
      </c>
      <c r="S1304" s="257">
        <f t="shared" si="20"/>
        <v>55427</v>
      </c>
      <c r="T1304" s="241" t="s">
        <v>17978</v>
      </c>
      <c r="U1304" s="241" t="s">
        <v>4906</v>
      </c>
      <c r="V1304" s="305" t="str" cm="1">
        <f t="array" ref="V1304">_xlfn.IFS(C1304="","",COUNTIF(C1304,"ตำแหน่งว่าง*"),"ว่าง",COUNTIF(C1304,"&lt;&gt;ตำแหน่งว่าง*"),"คนครอง")</f>
        <v>คนครอง</v>
      </c>
      <c r="W1304" s="242" cm="1">
        <f t="array" ref="W1304">_xlfn.IFS(COUNTIF(C1304,"*(สบ3)"),32,COUNTIF(C1304,"*(สบ2)"),41,COUNTIF(C1304,"*(สบ1)"),42,COUNTIF(C1304,"ตำแหน่งว่าง*"),42)</f>
        <v>42</v>
      </c>
      <c r="X1304" s="98" t="s">
        <v>5081</v>
      </c>
      <c r="Y1304" s="100" t="s">
        <v>467</v>
      </c>
      <c r="Z1304" s="242">
        <v>1303</v>
      </c>
      <c r="AA1304" s="96"/>
      <c r="AB1304" s="96" t="s">
        <v>24633</v>
      </c>
    </row>
    <row r="1305" spans="1:28" s="53" customFormat="1" ht="22.8" customHeight="1">
      <c r="A1305" s="96" t="s">
        <v>93</v>
      </c>
      <c r="B1305" s="95" t="s">
        <v>70</v>
      </c>
      <c r="C1305" s="96" t="s">
        <v>5084</v>
      </c>
      <c r="D1305" s="96" t="s">
        <v>20764</v>
      </c>
      <c r="E1305" s="96" t="s">
        <v>20765</v>
      </c>
      <c r="F1305" s="101" t="s">
        <v>5076</v>
      </c>
      <c r="G1305" s="163" t="s">
        <v>5086</v>
      </c>
      <c r="H1305" s="121">
        <v>44187</v>
      </c>
      <c r="I1305" s="121">
        <v>44187</v>
      </c>
      <c r="J1305" s="121">
        <v>41645</v>
      </c>
      <c r="K1305" s="121">
        <v>30400</v>
      </c>
      <c r="L1305" s="96" t="s">
        <v>18314</v>
      </c>
      <c r="M1305" s="95" t="s">
        <v>2218</v>
      </c>
      <c r="N1305" s="164" t="s">
        <v>26</v>
      </c>
      <c r="O1305" s="266" t="s">
        <v>34</v>
      </c>
      <c r="P1305" s="164" t="s">
        <v>467</v>
      </c>
      <c r="Q1305" s="99" t="s">
        <v>5087</v>
      </c>
      <c r="R1305" s="95" t="s">
        <v>1479</v>
      </c>
      <c r="S1305" s="257">
        <f t="shared" si="20"/>
        <v>52505</v>
      </c>
      <c r="T1305" s="241" t="s">
        <v>17978</v>
      </c>
      <c r="U1305" s="241" t="s">
        <v>4906</v>
      </c>
      <c r="V1305" s="305" t="str" cm="1">
        <f t="array" ref="V1305">_xlfn.IFS(C1305="","",COUNTIF(C1305,"ตำแหน่งว่าง*"),"ว่าง",COUNTIF(C1305,"&lt;&gt;ตำแหน่งว่าง*"),"คนครอง")</f>
        <v>คนครอง</v>
      </c>
      <c r="W1305" s="242" cm="1">
        <f t="array" ref="W1305">_xlfn.IFS(COUNTIF(C1305,"*(สบ3)"),32,COUNTIF(C1305,"*(สบ2)"),41,COUNTIF(C1305,"*(สบ1)"),42,COUNTIF(C1305,"ตำแหน่งว่าง*"),42)</f>
        <v>41</v>
      </c>
      <c r="X1305" s="98" t="s">
        <v>5085</v>
      </c>
      <c r="Y1305" s="100" t="s">
        <v>467</v>
      </c>
      <c r="Z1305" s="242">
        <v>1304</v>
      </c>
      <c r="AA1305" s="96"/>
      <c r="AB1305" s="96" t="s">
        <v>24636</v>
      </c>
    </row>
    <row r="1306" spans="1:28" s="70" customFormat="1" ht="22.8" customHeight="1">
      <c r="A1306" s="96" t="s">
        <v>93</v>
      </c>
      <c r="B1306" s="95" t="s">
        <v>20</v>
      </c>
      <c r="C1306" s="96" t="s">
        <v>5088</v>
      </c>
      <c r="D1306" s="96" t="s">
        <v>18985</v>
      </c>
      <c r="E1306" s="96" t="s">
        <v>20766</v>
      </c>
      <c r="F1306" s="101" t="s">
        <v>5076</v>
      </c>
      <c r="G1306" s="163" t="s">
        <v>5090</v>
      </c>
      <c r="H1306" s="121">
        <v>44187</v>
      </c>
      <c r="I1306" s="121">
        <v>44187</v>
      </c>
      <c r="J1306" s="121">
        <v>41645</v>
      </c>
      <c r="K1306" s="121">
        <v>32640</v>
      </c>
      <c r="L1306" s="96" t="s">
        <v>18315</v>
      </c>
      <c r="M1306" s="95" t="s">
        <v>1064</v>
      </c>
      <c r="N1306" s="164" t="s">
        <v>26</v>
      </c>
      <c r="O1306" s="266" t="s">
        <v>34</v>
      </c>
      <c r="P1306" s="164" t="s">
        <v>467</v>
      </c>
      <c r="Q1306" s="99" t="s">
        <v>5091</v>
      </c>
      <c r="R1306" s="95" t="s">
        <v>1479</v>
      </c>
      <c r="S1306" s="257">
        <f t="shared" si="20"/>
        <v>54697</v>
      </c>
      <c r="T1306" s="243" t="s">
        <v>17978</v>
      </c>
      <c r="U1306" s="243" t="s">
        <v>4906</v>
      </c>
      <c r="V1306" s="305" t="str" cm="1">
        <f t="array" ref="V1306">_xlfn.IFS(C1306="","",COUNTIF(C1306,"ตำแหน่งว่าง*"),"ว่าง",COUNTIF(C1306,"&lt;&gt;ตำแหน่งว่าง*"),"คนครอง")</f>
        <v>คนครอง</v>
      </c>
      <c r="W1306" s="242" cm="1">
        <f t="array" ref="W1306">_xlfn.IFS(COUNTIF(C1306,"*(สบ3)"),32,COUNTIF(C1306,"*(สบ2)"),41,COUNTIF(C1306,"*(สบ1)"),42,COUNTIF(C1306,"ตำแหน่งว่าง*"),42)</f>
        <v>41</v>
      </c>
      <c r="X1306" s="98" t="s">
        <v>5089</v>
      </c>
      <c r="Y1306" s="100" t="s">
        <v>467</v>
      </c>
      <c r="Z1306" s="242">
        <v>1305</v>
      </c>
      <c r="AA1306" s="96"/>
      <c r="AB1306" s="96" t="s">
        <v>24636</v>
      </c>
    </row>
    <row r="1307" spans="1:28" s="53" customFormat="1" ht="22.8" customHeight="1">
      <c r="A1307" s="96" t="s">
        <v>69</v>
      </c>
      <c r="B1307" s="95" t="s">
        <v>70</v>
      </c>
      <c r="C1307" s="96" t="s">
        <v>17634</v>
      </c>
      <c r="D1307" s="96" t="s">
        <v>20767</v>
      </c>
      <c r="E1307" s="96" t="s">
        <v>20768</v>
      </c>
      <c r="F1307" s="101" t="s">
        <v>17016</v>
      </c>
      <c r="G1307" s="163" t="s">
        <v>5093</v>
      </c>
      <c r="H1307" s="121">
        <v>44958</v>
      </c>
      <c r="I1307" s="121">
        <v>44531</v>
      </c>
      <c r="J1307" s="121">
        <v>37956</v>
      </c>
      <c r="K1307" s="121">
        <v>28103</v>
      </c>
      <c r="L1307" s="96" t="s">
        <v>18316</v>
      </c>
      <c r="M1307" s="95" t="s">
        <v>351</v>
      </c>
      <c r="N1307" s="164" t="s">
        <v>26</v>
      </c>
      <c r="O1307" s="266" t="s">
        <v>34</v>
      </c>
      <c r="P1307" s="164" t="s">
        <v>1363</v>
      </c>
      <c r="Q1307" s="99" t="s">
        <v>5094</v>
      </c>
      <c r="R1307" s="95" t="s">
        <v>1142</v>
      </c>
      <c r="S1307" s="257">
        <f t="shared" si="20"/>
        <v>50314</v>
      </c>
      <c r="T1307" s="241" t="s">
        <v>17979</v>
      </c>
      <c r="U1307" s="241" t="s">
        <v>4906</v>
      </c>
      <c r="V1307" s="305" t="str" cm="1">
        <f t="array" ref="V1307">_xlfn.IFS(C1307="","",COUNTIF(C1307,"ตำแหน่งว่าง*"),"ว่าง",COUNTIF(C1307,"&lt;&gt;ตำแหน่งว่าง*"),"คนครอง")</f>
        <v>คนครอง</v>
      </c>
      <c r="W1307" s="245">
        <v>31</v>
      </c>
      <c r="X1307" s="98" t="s">
        <v>5092</v>
      </c>
      <c r="Y1307" s="100" t="s">
        <v>1363</v>
      </c>
      <c r="Z1307" s="242">
        <v>1306</v>
      </c>
      <c r="AA1307" s="96"/>
      <c r="AB1307" s="96" t="s">
        <v>24626</v>
      </c>
    </row>
    <row r="1308" spans="1:28" s="53" customFormat="1" ht="22.8" customHeight="1">
      <c r="A1308" s="96" t="s">
        <v>93</v>
      </c>
      <c r="B1308" s="95" t="s">
        <v>20</v>
      </c>
      <c r="C1308" s="96" t="s">
        <v>5095</v>
      </c>
      <c r="D1308" s="96" t="s">
        <v>19871</v>
      </c>
      <c r="E1308" s="96" t="s">
        <v>20769</v>
      </c>
      <c r="F1308" s="101" t="s">
        <v>5096</v>
      </c>
      <c r="G1308" s="163" t="s">
        <v>5098</v>
      </c>
      <c r="H1308" s="121">
        <v>44187</v>
      </c>
      <c r="I1308" s="121">
        <v>44187</v>
      </c>
      <c r="J1308" s="121">
        <v>39066</v>
      </c>
      <c r="K1308" s="121">
        <v>29706</v>
      </c>
      <c r="L1308" s="96" t="s">
        <v>5099</v>
      </c>
      <c r="M1308" s="95" t="s">
        <v>383</v>
      </c>
      <c r="N1308" s="164" t="s">
        <v>26</v>
      </c>
      <c r="O1308" s="266" t="s">
        <v>34</v>
      </c>
      <c r="P1308" s="164" t="s">
        <v>467</v>
      </c>
      <c r="Q1308" s="99" t="s">
        <v>18759</v>
      </c>
      <c r="R1308" s="95" t="s">
        <v>1967</v>
      </c>
      <c r="S1308" s="257">
        <f t="shared" si="20"/>
        <v>51775</v>
      </c>
      <c r="T1308" s="241" t="s">
        <v>17979</v>
      </c>
      <c r="U1308" s="241" t="s">
        <v>4906</v>
      </c>
      <c r="V1308" s="305" t="str" cm="1">
        <f t="array" ref="V1308">_xlfn.IFS(C1308="","",COUNTIF(C1308,"ตำแหน่งว่าง*"),"ว่าง",COUNTIF(C1308,"&lt;&gt;ตำแหน่งว่าง*"),"คนครอง")</f>
        <v>คนครอง</v>
      </c>
      <c r="W1308" s="242" cm="1">
        <f t="array" ref="W1308">_xlfn.IFS(COUNTIF(C1308,"*(สบ3)"),32,COUNTIF(C1308,"*(สบ2)"),41,COUNTIF(C1308,"*(สบ1)"),42,COUNTIF(C1308,"ตำแหน่งว่าง*"),42)</f>
        <v>32</v>
      </c>
      <c r="X1308" s="98" t="s">
        <v>5097</v>
      </c>
      <c r="Y1308" s="100" t="s">
        <v>467</v>
      </c>
      <c r="Z1308" s="242">
        <v>1307</v>
      </c>
      <c r="AA1308" s="96"/>
      <c r="AB1308" s="96" t="s">
        <v>24663</v>
      </c>
    </row>
    <row r="1309" spans="1:28" s="53" customFormat="1" ht="22.8" customHeight="1">
      <c r="A1309" s="96" t="s">
        <v>93</v>
      </c>
      <c r="B1309" s="95" t="s">
        <v>70</v>
      </c>
      <c r="C1309" s="96" t="s">
        <v>5100</v>
      </c>
      <c r="D1309" s="96" t="s">
        <v>19302</v>
      </c>
      <c r="E1309" s="96" t="s">
        <v>20770</v>
      </c>
      <c r="F1309" s="101" t="s">
        <v>5096</v>
      </c>
      <c r="G1309" s="163" t="s">
        <v>5102</v>
      </c>
      <c r="H1309" s="121">
        <v>42506</v>
      </c>
      <c r="I1309" s="121">
        <v>42506</v>
      </c>
      <c r="J1309" s="121">
        <v>37956</v>
      </c>
      <c r="K1309" s="121">
        <v>28006</v>
      </c>
      <c r="L1309" s="96" t="s">
        <v>18317</v>
      </c>
      <c r="M1309" s="95" t="s">
        <v>351</v>
      </c>
      <c r="N1309" s="164" t="s">
        <v>26</v>
      </c>
      <c r="O1309" s="266" t="s">
        <v>34</v>
      </c>
      <c r="P1309" s="164" t="s">
        <v>467</v>
      </c>
      <c r="Q1309" s="99" t="s">
        <v>5104</v>
      </c>
      <c r="R1309" s="95" t="s">
        <v>2457</v>
      </c>
      <c r="S1309" s="257">
        <f t="shared" si="20"/>
        <v>49949</v>
      </c>
      <c r="T1309" s="241" t="s">
        <v>17979</v>
      </c>
      <c r="U1309" s="241" t="s">
        <v>4906</v>
      </c>
      <c r="V1309" s="305" t="str" cm="1">
        <f t="array" ref="V1309">_xlfn.IFS(C1309="","",COUNTIF(C1309,"ตำแหน่งว่าง*"),"ว่าง",COUNTIF(C1309,"&lt;&gt;ตำแหน่งว่าง*"),"คนครอง")</f>
        <v>คนครอง</v>
      </c>
      <c r="W1309" s="242" cm="1">
        <f t="array" ref="W1309">_xlfn.IFS(COUNTIF(C1309,"*(สบ3)"),32,COUNTIF(C1309,"*(สบ2)"),41,COUNTIF(C1309,"*(สบ1)"),42,COUNTIF(C1309,"ตำแหน่งว่าง*"),42)</f>
        <v>32</v>
      </c>
      <c r="X1309" s="98" t="s">
        <v>5101</v>
      </c>
      <c r="Y1309" s="100" t="s">
        <v>467</v>
      </c>
      <c r="Z1309" s="242">
        <v>1308</v>
      </c>
      <c r="AA1309" s="96"/>
      <c r="AB1309" s="96" t="s">
        <v>24626</v>
      </c>
    </row>
    <row r="1310" spans="1:28" s="55" customFormat="1" ht="22.8" customHeight="1">
      <c r="A1310" s="96" t="s">
        <v>116</v>
      </c>
      <c r="B1310" s="95" t="s">
        <v>20</v>
      </c>
      <c r="C1310" s="96" t="s">
        <v>24351</v>
      </c>
      <c r="D1310" s="96" t="s">
        <v>20856</v>
      </c>
      <c r="E1310" s="96" t="s">
        <v>20857</v>
      </c>
      <c r="F1310" s="101" t="s">
        <v>5096</v>
      </c>
      <c r="G1310" s="163" t="s">
        <v>5106</v>
      </c>
      <c r="H1310" s="121">
        <v>45719</v>
      </c>
      <c r="I1310" s="121">
        <v>44187</v>
      </c>
      <c r="J1310" s="121">
        <v>42125</v>
      </c>
      <c r="K1310" s="121">
        <v>31235</v>
      </c>
      <c r="L1310" s="96" t="s">
        <v>18352</v>
      </c>
      <c r="M1310" s="95" t="s">
        <v>602</v>
      </c>
      <c r="N1310" s="164" t="s">
        <v>26</v>
      </c>
      <c r="O1310" s="266" t="s">
        <v>34</v>
      </c>
      <c r="P1310" s="164" t="s">
        <v>467</v>
      </c>
      <c r="Q1310" s="99" t="s">
        <v>5223</v>
      </c>
      <c r="R1310" s="95" t="s">
        <v>24249</v>
      </c>
      <c r="S1310" s="257">
        <f t="shared" si="20"/>
        <v>53236</v>
      </c>
      <c r="T1310" s="241" t="s">
        <v>17979</v>
      </c>
      <c r="U1310" s="241" t="s">
        <v>4906</v>
      </c>
      <c r="V1310" s="305" t="str" cm="1">
        <f t="array" ref="V1310">_xlfn.IFS(C1310="","",COUNTIF(C1310,"ตำแหน่งว่าง*"),"ว่าง",COUNTIF(C1310,"&lt;&gt;ตำแหน่งว่าง*"),"คนครอง")</f>
        <v>คนครอง</v>
      </c>
      <c r="W1310" s="242" cm="1">
        <f t="array" ref="W1310">_xlfn.IFS(COUNTIF(C1310,"*(สบ3)"),32,COUNTIF(C1310,"*(สบ2)"),41,COUNTIF(C1310,"*(สบ1)"),42,COUNTIF(C1310,"ตำแหน่งว่าง*"),42)</f>
        <v>41</v>
      </c>
      <c r="X1310" s="98" t="s">
        <v>5105</v>
      </c>
      <c r="Y1310" s="100" t="s">
        <v>467</v>
      </c>
      <c r="Z1310" s="242">
        <v>1309</v>
      </c>
      <c r="AA1310" s="96"/>
      <c r="AB1310" s="96" t="s">
        <v>24630</v>
      </c>
    </row>
    <row r="1311" spans="1:28" s="56" customFormat="1" ht="22.8" customHeight="1">
      <c r="A1311" s="96" t="s">
        <v>116</v>
      </c>
      <c r="B1311" s="95" t="s">
        <v>70</v>
      </c>
      <c r="C1311" s="96" t="s">
        <v>5108</v>
      </c>
      <c r="D1311" s="96" t="s">
        <v>20773</v>
      </c>
      <c r="E1311" s="96" t="s">
        <v>20774</v>
      </c>
      <c r="F1311" s="101" t="s">
        <v>5096</v>
      </c>
      <c r="G1311" s="163" t="s">
        <v>5110</v>
      </c>
      <c r="H1311" s="121">
        <v>44537</v>
      </c>
      <c r="I1311" s="121">
        <v>44537</v>
      </c>
      <c r="J1311" s="121">
        <v>41989</v>
      </c>
      <c r="K1311" s="121">
        <v>33347</v>
      </c>
      <c r="L1311" s="96" t="s">
        <v>18318</v>
      </c>
      <c r="M1311" s="95" t="s">
        <v>602</v>
      </c>
      <c r="N1311" s="164" t="s">
        <v>26</v>
      </c>
      <c r="O1311" s="266" t="s">
        <v>34</v>
      </c>
      <c r="P1311" s="164" t="s">
        <v>467</v>
      </c>
      <c r="Q1311" s="99" t="s">
        <v>5111</v>
      </c>
      <c r="R1311" s="95" t="s">
        <v>493</v>
      </c>
      <c r="S1311" s="257">
        <f t="shared" si="20"/>
        <v>55427</v>
      </c>
      <c r="T1311" s="243" t="s">
        <v>17979</v>
      </c>
      <c r="U1311" s="243" t="s">
        <v>4906</v>
      </c>
      <c r="V1311" s="305" t="str" cm="1">
        <f t="array" ref="V1311">_xlfn.IFS(C1311="","",COUNTIF(C1311,"ตำแหน่งว่าง*"),"ว่าง",COUNTIF(C1311,"&lt;&gt;ตำแหน่งว่าง*"),"คนครอง")</f>
        <v>คนครอง</v>
      </c>
      <c r="W1311" s="242" cm="1">
        <f t="array" ref="W1311">_xlfn.IFS(COUNTIF(C1311,"*(สบ3)"),32,COUNTIF(C1311,"*(สบ2)"),41,COUNTIF(C1311,"*(สบ1)"),42,COUNTIF(C1311,"ตำแหน่งว่าง*"),42)</f>
        <v>41</v>
      </c>
      <c r="X1311" s="98" t="s">
        <v>5109</v>
      </c>
      <c r="Y1311" s="100" t="s">
        <v>467</v>
      </c>
      <c r="Z1311" s="242">
        <v>1310</v>
      </c>
      <c r="AA1311" s="96"/>
      <c r="AB1311" s="96" t="s">
        <v>24639</v>
      </c>
    </row>
    <row r="1312" spans="1:28" s="55" customFormat="1" ht="22.8" customHeight="1">
      <c r="A1312" s="96" t="s">
        <v>69</v>
      </c>
      <c r="B1312" s="95" t="s">
        <v>70</v>
      </c>
      <c r="C1312" s="96" t="s">
        <v>5112</v>
      </c>
      <c r="D1312" s="96" t="s">
        <v>20775</v>
      </c>
      <c r="E1312" s="96" t="s">
        <v>20776</v>
      </c>
      <c r="F1312" s="101" t="s">
        <v>17017</v>
      </c>
      <c r="G1312" s="163" t="s">
        <v>5114</v>
      </c>
      <c r="H1312" s="121">
        <v>42506</v>
      </c>
      <c r="I1312" s="121">
        <v>42416</v>
      </c>
      <c r="J1312" s="121">
        <v>34605</v>
      </c>
      <c r="K1312" s="121">
        <v>25912</v>
      </c>
      <c r="L1312" s="103" t="s">
        <v>5115</v>
      </c>
      <c r="M1312" s="99" t="s">
        <v>351</v>
      </c>
      <c r="N1312" s="164" t="s">
        <v>26</v>
      </c>
      <c r="O1312" s="266" t="s">
        <v>34</v>
      </c>
      <c r="P1312" s="164" t="s">
        <v>1363</v>
      </c>
      <c r="Q1312" s="99" t="s">
        <v>5116</v>
      </c>
      <c r="R1312" s="95" t="s">
        <v>2186</v>
      </c>
      <c r="S1312" s="257">
        <f t="shared" si="20"/>
        <v>48122</v>
      </c>
      <c r="T1312" s="241" t="s">
        <v>17980</v>
      </c>
      <c r="U1312" s="241" t="s">
        <v>4906</v>
      </c>
      <c r="V1312" s="305" t="str" cm="1">
        <f t="array" ref="V1312">_xlfn.IFS(C1312="","",COUNTIF(C1312,"ตำแหน่งว่าง*"),"ว่าง",COUNTIF(C1312,"&lt;&gt;ตำแหน่งว่าง*"),"คนครอง")</f>
        <v>คนครอง</v>
      </c>
      <c r="W1312" s="245">
        <v>31</v>
      </c>
      <c r="X1312" s="98" t="s">
        <v>5113</v>
      </c>
      <c r="Y1312" s="100" t="s">
        <v>1363</v>
      </c>
      <c r="Z1312" s="242">
        <v>1311</v>
      </c>
      <c r="AA1312" s="96" t="s">
        <v>24856</v>
      </c>
      <c r="AB1312" s="96" t="s">
        <v>24660</v>
      </c>
    </row>
    <row r="1313" spans="1:28" s="53" customFormat="1" ht="22.8" customHeight="1">
      <c r="A1313" s="96" t="s">
        <v>104</v>
      </c>
      <c r="B1313" s="95" t="s">
        <v>70</v>
      </c>
      <c r="C1313" s="96" t="s">
        <v>24310</v>
      </c>
      <c r="D1313" s="96" t="s">
        <v>19628</v>
      </c>
      <c r="E1313" s="96" t="s">
        <v>20777</v>
      </c>
      <c r="F1313" s="101" t="s">
        <v>5117</v>
      </c>
      <c r="G1313" s="163" t="s">
        <v>5119</v>
      </c>
      <c r="H1313" s="121">
        <v>45719</v>
      </c>
      <c r="I1313" s="121">
        <v>45719</v>
      </c>
      <c r="J1313" s="121">
        <v>43132</v>
      </c>
      <c r="K1313" s="121">
        <v>34406</v>
      </c>
      <c r="L1313" s="96" t="s">
        <v>17142</v>
      </c>
      <c r="M1313" s="95" t="s">
        <v>602</v>
      </c>
      <c r="N1313" s="164" t="s">
        <v>26</v>
      </c>
      <c r="O1313" s="266" t="s">
        <v>34</v>
      </c>
      <c r="P1313" s="164" t="s">
        <v>467</v>
      </c>
      <c r="Q1313" s="99" t="s">
        <v>5120</v>
      </c>
      <c r="R1313" s="95" t="s">
        <v>24252</v>
      </c>
      <c r="S1313" s="257">
        <f t="shared" si="20"/>
        <v>56523</v>
      </c>
      <c r="T1313" s="241" t="s">
        <v>17980</v>
      </c>
      <c r="U1313" s="241" t="s">
        <v>4906</v>
      </c>
      <c r="V1313" s="305" t="str" cm="1">
        <f t="array" ref="V1313">_xlfn.IFS(C1313="","",COUNTIF(C1313,"ตำแหน่งว่าง*"),"ว่าง",COUNTIF(C1313,"&lt;&gt;ตำแหน่งว่าง*"),"คนครอง")</f>
        <v>คนครอง</v>
      </c>
      <c r="W1313" s="242" cm="1">
        <f t="array" ref="W1313">_xlfn.IFS(COUNTIF(C1313,"*(สบ3)"),32,COUNTIF(C1313,"*(สบ2)"),41,COUNTIF(C1313,"*(สบ1)"),42,COUNTIF(C1313,"ตำแหน่งว่าง*"),42)</f>
        <v>41</v>
      </c>
      <c r="X1313" s="98" t="s">
        <v>5118</v>
      </c>
      <c r="Y1313" s="100" t="s">
        <v>467</v>
      </c>
      <c r="Z1313" s="242">
        <v>1312</v>
      </c>
      <c r="AA1313" s="96"/>
      <c r="AB1313" s="96" t="s">
        <v>24640</v>
      </c>
    </row>
    <row r="1314" spans="1:28" s="55" customFormat="1" ht="22.8" customHeight="1">
      <c r="A1314" s="96" t="s">
        <v>55</v>
      </c>
      <c r="B1314" s="95" t="s">
        <v>70</v>
      </c>
      <c r="C1314" s="96" t="s">
        <v>5121</v>
      </c>
      <c r="D1314" s="96" t="s">
        <v>20778</v>
      </c>
      <c r="E1314" s="96" t="s">
        <v>20779</v>
      </c>
      <c r="F1314" s="101" t="s">
        <v>5117</v>
      </c>
      <c r="G1314" s="163" t="s">
        <v>5123</v>
      </c>
      <c r="H1314" s="121">
        <v>44967</v>
      </c>
      <c r="I1314" s="121">
        <v>44967</v>
      </c>
      <c r="J1314" s="121">
        <v>42125</v>
      </c>
      <c r="K1314" s="121">
        <v>33484</v>
      </c>
      <c r="L1314" s="96" t="s">
        <v>5124</v>
      </c>
      <c r="M1314" s="95" t="s">
        <v>1050</v>
      </c>
      <c r="N1314" s="164" t="s">
        <v>26</v>
      </c>
      <c r="O1314" s="266" t="s">
        <v>34</v>
      </c>
      <c r="P1314" s="164" t="s">
        <v>467</v>
      </c>
      <c r="Q1314" s="99" t="s">
        <v>5125</v>
      </c>
      <c r="R1314" s="95" t="s">
        <v>5126</v>
      </c>
      <c r="S1314" s="257">
        <f t="shared" si="20"/>
        <v>55427</v>
      </c>
      <c r="T1314" s="241" t="s">
        <v>17980</v>
      </c>
      <c r="U1314" s="241" t="s">
        <v>4906</v>
      </c>
      <c r="V1314" s="305" t="str" cm="1">
        <f t="array" ref="V1314">_xlfn.IFS(C1314="","",COUNTIF(C1314,"ตำแหน่งว่าง*"),"ว่าง",COUNTIF(C1314,"&lt;&gt;ตำแหน่งว่าง*"),"คนครอง")</f>
        <v>คนครอง</v>
      </c>
      <c r="W1314" s="242" cm="1">
        <f t="array" ref="W1314">_xlfn.IFS(COUNTIF(C1314,"*(สบ3)"),32,COUNTIF(C1314,"*(สบ2)"),41,COUNTIF(C1314,"*(สบ1)"),42,COUNTIF(C1314,"ตำแหน่งว่าง*"),42)</f>
        <v>41</v>
      </c>
      <c r="X1314" s="98" t="s">
        <v>5122</v>
      </c>
      <c r="Y1314" s="100" t="s">
        <v>467</v>
      </c>
      <c r="Z1314" s="242">
        <v>1313</v>
      </c>
      <c r="AA1314" s="96"/>
      <c r="AB1314" s="96" t="s">
        <v>24630</v>
      </c>
    </row>
    <row r="1315" spans="1:28" s="53" customFormat="1" ht="22.8" customHeight="1">
      <c r="A1315" s="96" t="s">
        <v>93</v>
      </c>
      <c r="B1315" s="95" t="s">
        <v>70</v>
      </c>
      <c r="C1315" s="96" t="s">
        <v>5127</v>
      </c>
      <c r="D1315" s="96" t="s">
        <v>20780</v>
      </c>
      <c r="E1315" s="96" t="s">
        <v>20781</v>
      </c>
      <c r="F1315" s="101" t="s">
        <v>5117</v>
      </c>
      <c r="G1315" s="163" t="s">
        <v>5129</v>
      </c>
      <c r="H1315" s="121">
        <v>44187</v>
      </c>
      <c r="I1315" s="121">
        <v>44187</v>
      </c>
      <c r="J1315" s="121">
        <v>39345</v>
      </c>
      <c r="K1315" s="121">
        <v>30987</v>
      </c>
      <c r="L1315" s="96" t="s">
        <v>17143</v>
      </c>
      <c r="M1315" s="95" t="s">
        <v>1050</v>
      </c>
      <c r="N1315" s="164" t="s">
        <v>26</v>
      </c>
      <c r="O1315" s="266" t="s">
        <v>34</v>
      </c>
      <c r="P1315" s="164" t="s">
        <v>467</v>
      </c>
      <c r="Q1315" s="99" t="s">
        <v>5130</v>
      </c>
      <c r="R1315" s="95" t="s">
        <v>1967</v>
      </c>
      <c r="S1315" s="257">
        <f t="shared" si="20"/>
        <v>53236</v>
      </c>
      <c r="T1315" s="241" t="s">
        <v>17980</v>
      </c>
      <c r="U1315" s="241" t="s">
        <v>4906</v>
      </c>
      <c r="V1315" s="305" t="str" cm="1">
        <f t="array" ref="V1315">_xlfn.IFS(C1315="","",COUNTIF(C1315,"ตำแหน่งว่าง*"),"ว่าง",COUNTIF(C1315,"&lt;&gt;ตำแหน่งว่าง*"),"คนครอง")</f>
        <v>คนครอง</v>
      </c>
      <c r="W1315" s="242" cm="1">
        <f t="array" ref="W1315">_xlfn.IFS(COUNTIF(C1315,"*(สบ3)"),32,COUNTIF(C1315,"*(สบ2)"),41,COUNTIF(C1315,"*(สบ1)"),42,COUNTIF(C1315,"ตำแหน่งว่าง*"),42)</f>
        <v>32</v>
      </c>
      <c r="X1315" s="98" t="s">
        <v>5128</v>
      </c>
      <c r="Y1315" s="100" t="s">
        <v>467</v>
      </c>
      <c r="Z1315" s="242">
        <v>1314</v>
      </c>
      <c r="AA1315" s="96"/>
      <c r="AB1315" s="96" t="s">
        <v>24638</v>
      </c>
    </row>
    <row r="1316" spans="1:28" s="53" customFormat="1" ht="22.8" customHeight="1">
      <c r="A1316" s="96" t="s">
        <v>93</v>
      </c>
      <c r="B1316" s="95" t="s">
        <v>70</v>
      </c>
      <c r="C1316" s="96" t="s">
        <v>17635</v>
      </c>
      <c r="D1316" s="96" t="s">
        <v>20782</v>
      </c>
      <c r="E1316" s="96" t="s">
        <v>20783</v>
      </c>
      <c r="F1316" s="101" t="s">
        <v>5117</v>
      </c>
      <c r="G1316" s="163" t="s">
        <v>5132</v>
      </c>
      <c r="H1316" s="121">
        <v>45260</v>
      </c>
      <c r="I1316" s="121">
        <v>45260</v>
      </c>
      <c r="J1316" s="121">
        <v>40863</v>
      </c>
      <c r="K1316" s="121">
        <v>31553</v>
      </c>
      <c r="L1316" s="96" t="s">
        <v>5133</v>
      </c>
      <c r="M1316" s="95" t="s">
        <v>602</v>
      </c>
      <c r="N1316" s="164" t="s">
        <v>26</v>
      </c>
      <c r="O1316" s="266" t="s">
        <v>34</v>
      </c>
      <c r="P1316" s="164" t="s">
        <v>467</v>
      </c>
      <c r="Q1316" s="99" t="s">
        <v>5134</v>
      </c>
      <c r="R1316" s="95" t="s">
        <v>1743</v>
      </c>
      <c r="S1316" s="257">
        <f t="shared" si="20"/>
        <v>53601</v>
      </c>
      <c r="T1316" s="241" t="s">
        <v>17980</v>
      </c>
      <c r="U1316" s="241" t="s">
        <v>4906</v>
      </c>
      <c r="V1316" s="305" t="str" cm="1">
        <f t="array" ref="V1316">_xlfn.IFS(C1316="","",COUNTIF(C1316,"ตำแหน่งว่าง*"),"ว่าง",COUNTIF(C1316,"&lt;&gt;ตำแหน่งว่าง*"),"คนครอง")</f>
        <v>คนครอง</v>
      </c>
      <c r="W1316" s="242" cm="1">
        <f t="array" ref="W1316">_xlfn.IFS(COUNTIF(C1316,"*(สบ3)"),32,COUNTIF(C1316,"*(สบ2)"),41,COUNTIF(C1316,"*(สบ1)"),42,COUNTIF(C1316,"ตำแหน่งว่าง*"),42)</f>
        <v>32</v>
      </c>
      <c r="X1316" s="98" t="s">
        <v>5131</v>
      </c>
      <c r="Y1316" s="100" t="s">
        <v>467</v>
      </c>
      <c r="Z1316" s="242">
        <v>1315</v>
      </c>
      <c r="AA1316" s="96"/>
      <c r="AB1316" s="96" t="s">
        <v>24659</v>
      </c>
    </row>
    <row r="1317" spans="1:28" s="70" customFormat="1" ht="22.8" customHeight="1">
      <c r="A1317" s="96" t="s">
        <v>154</v>
      </c>
      <c r="B1317" s="95" t="s">
        <v>20</v>
      </c>
      <c r="C1317" s="96" t="s">
        <v>17572</v>
      </c>
      <c r="D1317" s="96" t="s">
        <v>20131</v>
      </c>
      <c r="E1317" s="96" t="s">
        <v>20784</v>
      </c>
      <c r="F1317" s="101" t="s">
        <v>18020</v>
      </c>
      <c r="G1317" s="163" t="s">
        <v>5136</v>
      </c>
      <c r="H1317" s="121">
        <v>45322</v>
      </c>
      <c r="I1317" s="121">
        <v>43420</v>
      </c>
      <c r="J1317" s="121">
        <v>43420</v>
      </c>
      <c r="K1317" s="121">
        <v>34768</v>
      </c>
      <c r="L1317" s="96" t="s">
        <v>1482</v>
      </c>
      <c r="M1317" s="95" t="s">
        <v>142</v>
      </c>
      <c r="N1317" s="164" t="s">
        <v>26</v>
      </c>
      <c r="O1317" s="266" t="s">
        <v>34</v>
      </c>
      <c r="P1317" s="164" t="s">
        <v>467</v>
      </c>
      <c r="Q1317" s="99" t="s">
        <v>4267</v>
      </c>
      <c r="R1317" s="95" t="s">
        <v>17993</v>
      </c>
      <c r="S1317" s="257">
        <f t="shared" si="20"/>
        <v>56888</v>
      </c>
      <c r="T1317" s="243" t="s">
        <v>17980</v>
      </c>
      <c r="U1317" s="243" t="s">
        <v>4906</v>
      </c>
      <c r="V1317" s="305" t="str" cm="1">
        <f t="array" ref="V1317">_xlfn.IFS(C1317="","",COUNTIF(C1317,"ตำแหน่งว่าง*"),"ว่าง",COUNTIF(C1317,"&lt;&gt;ตำแหน่งว่าง*"),"คนครอง")</f>
        <v>คนครอง</v>
      </c>
      <c r="W1317" s="242" cm="1">
        <f t="array" ref="W1317">_xlfn.IFS(COUNTIF(C1317,"*(สบ3)"),32,COUNTIF(C1317,"*(สบ2)"),41,COUNTIF(C1317,"*(สบ1)"),42,COUNTIF(C1317,"ตำแหน่งว่าง*"),42)</f>
        <v>42</v>
      </c>
      <c r="X1317" s="98" t="s">
        <v>5135</v>
      </c>
      <c r="Y1317" s="100" t="s">
        <v>467</v>
      </c>
      <c r="Z1317" s="242">
        <v>1316</v>
      </c>
      <c r="AA1317" s="96"/>
      <c r="AB1317" s="96" t="s">
        <v>24633</v>
      </c>
    </row>
    <row r="1318" spans="1:28" s="53" customFormat="1" ht="22.8" customHeight="1">
      <c r="A1318" s="96" t="s">
        <v>69</v>
      </c>
      <c r="B1318" s="95" t="s">
        <v>20</v>
      </c>
      <c r="C1318" s="96" t="s">
        <v>17636</v>
      </c>
      <c r="D1318" s="96" t="s">
        <v>20785</v>
      </c>
      <c r="E1318" s="96" t="s">
        <v>20786</v>
      </c>
      <c r="F1318" s="101" t="s">
        <v>17018</v>
      </c>
      <c r="G1318" s="163" t="s">
        <v>5138</v>
      </c>
      <c r="H1318" s="121">
        <v>44958</v>
      </c>
      <c r="I1318" s="121">
        <v>44958</v>
      </c>
      <c r="J1318" s="121">
        <v>34605</v>
      </c>
      <c r="K1318" s="121">
        <v>25107</v>
      </c>
      <c r="L1318" s="96" t="s">
        <v>1467</v>
      </c>
      <c r="M1318" s="95" t="s">
        <v>2218</v>
      </c>
      <c r="N1318" s="164" t="s">
        <v>26</v>
      </c>
      <c r="O1318" s="266" t="s">
        <v>34</v>
      </c>
      <c r="P1318" s="164" t="s">
        <v>1363</v>
      </c>
      <c r="Q1318" s="99" t="s">
        <v>5139</v>
      </c>
      <c r="R1318" s="95" t="s">
        <v>1222</v>
      </c>
      <c r="S1318" s="257">
        <f t="shared" si="20"/>
        <v>47027</v>
      </c>
      <c r="T1318" s="241" t="s">
        <v>17981</v>
      </c>
      <c r="U1318" s="241" t="s">
        <v>4906</v>
      </c>
      <c r="V1318" s="305" t="str" cm="1">
        <f t="array" ref="V1318">_xlfn.IFS(C1318="","",COUNTIF(C1318,"ตำแหน่งว่าง*"),"ว่าง",COUNTIF(C1318,"&lt;&gt;ตำแหน่งว่าง*"),"คนครอง")</f>
        <v>คนครอง</v>
      </c>
      <c r="W1318" s="245">
        <v>31</v>
      </c>
      <c r="X1318" s="98" t="s">
        <v>5137</v>
      </c>
      <c r="Y1318" s="100" t="s">
        <v>1363</v>
      </c>
      <c r="Z1318" s="242">
        <v>1317</v>
      </c>
      <c r="AA1318" s="96" t="s">
        <v>24779</v>
      </c>
      <c r="AB1318" s="96" t="s">
        <v>24660</v>
      </c>
    </row>
    <row r="1319" spans="1:28" s="53" customFormat="1" ht="22.8" customHeight="1">
      <c r="A1319" s="96" t="s">
        <v>93</v>
      </c>
      <c r="B1319" s="95" t="s">
        <v>70</v>
      </c>
      <c r="C1319" s="96" t="s">
        <v>5140</v>
      </c>
      <c r="D1319" s="96" t="s">
        <v>20787</v>
      </c>
      <c r="E1319" s="96" t="s">
        <v>20788</v>
      </c>
      <c r="F1319" s="101" t="s">
        <v>5141</v>
      </c>
      <c r="G1319" s="163" t="s">
        <v>5143</v>
      </c>
      <c r="H1319" s="121">
        <v>42893</v>
      </c>
      <c r="I1319" s="121">
        <v>42893</v>
      </c>
      <c r="J1319" s="121">
        <v>37956</v>
      </c>
      <c r="K1319" s="121">
        <v>29326</v>
      </c>
      <c r="L1319" s="96" t="s">
        <v>18319</v>
      </c>
      <c r="M1319" s="95" t="s">
        <v>602</v>
      </c>
      <c r="N1319" s="164" t="s">
        <v>26</v>
      </c>
      <c r="O1319" s="266" t="s">
        <v>34</v>
      </c>
      <c r="P1319" s="164" t="s">
        <v>467</v>
      </c>
      <c r="Q1319" s="99" t="s">
        <v>5144</v>
      </c>
      <c r="R1319" s="95" t="s">
        <v>1673</v>
      </c>
      <c r="S1319" s="257">
        <f t="shared" si="20"/>
        <v>51410</v>
      </c>
      <c r="T1319" s="241" t="s">
        <v>17981</v>
      </c>
      <c r="U1319" s="241" t="s">
        <v>4906</v>
      </c>
      <c r="V1319" s="305" t="str" cm="1">
        <f t="array" ref="V1319">_xlfn.IFS(C1319="","",COUNTIF(C1319,"ตำแหน่งว่าง*"),"ว่าง",COUNTIF(C1319,"&lt;&gt;ตำแหน่งว่าง*"),"คนครอง")</f>
        <v>คนครอง</v>
      </c>
      <c r="W1319" s="242" cm="1">
        <f t="array" ref="W1319">_xlfn.IFS(COUNTIF(C1319,"*(สบ3)"),32,COUNTIF(C1319,"*(สบ2)"),41,COUNTIF(C1319,"*(สบ1)"),42,COUNTIF(C1319,"ตำแหน่งว่าง*"),42)</f>
        <v>32</v>
      </c>
      <c r="X1319" s="98" t="s">
        <v>5142</v>
      </c>
      <c r="Y1319" s="100" t="s">
        <v>467</v>
      </c>
      <c r="Z1319" s="242">
        <v>1318</v>
      </c>
      <c r="AA1319" s="96"/>
      <c r="AB1319" s="96" t="s">
        <v>24626</v>
      </c>
    </row>
    <row r="1320" spans="1:28" s="55" customFormat="1" ht="22.8" customHeight="1">
      <c r="A1320" s="96" t="s">
        <v>55</v>
      </c>
      <c r="B1320" s="95" t="s">
        <v>70</v>
      </c>
      <c r="C1320" s="96" t="s">
        <v>5145</v>
      </c>
      <c r="D1320" s="96" t="s">
        <v>20789</v>
      </c>
      <c r="E1320" s="96" t="s">
        <v>20790</v>
      </c>
      <c r="F1320" s="101" t="s">
        <v>5141</v>
      </c>
      <c r="G1320" s="163" t="s">
        <v>5147</v>
      </c>
      <c r="H1320" s="121">
        <v>45260</v>
      </c>
      <c r="I1320" s="121">
        <v>44967</v>
      </c>
      <c r="J1320" s="121">
        <v>42352</v>
      </c>
      <c r="K1320" s="121">
        <v>34170</v>
      </c>
      <c r="L1320" s="96" t="s">
        <v>2089</v>
      </c>
      <c r="M1320" s="95" t="s">
        <v>351</v>
      </c>
      <c r="N1320" s="164" t="s">
        <v>26</v>
      </c>
      <c r="O1320" s="266" t="s">
        <v>34</v>
      </c>
      <c r="P1320" s="164" t="s">
        <v>467</v>
      </c>
      <c r="Q1320" s="99" t="s">
        <v>2090</v>
      </c>
      <c r="R1320" s="95" t="s">
        <v>1743</v>
      </c>
      <c r="S1320" s="257">
        <f t="shared" si="20"/>
        <v>56158</v>
      </c>
      <c r="T1320" s="241" t="s">
        <v>17981</v>
      </c>
      <c r="U1320" s="241" t="s">
        <v>4906</v>
      </c>
      <c r="V1320" s="305" t="str" cm="1">
        <f t="array" ref="V1320">_xlfn.IFS(C1320="","",COUNTIF(C1320,"ตำแหน่งว่าง*"),"ว่าง",COUNTIF(C1320,"&lt;&gt;ตำแหน่งว่าง*"),"คนครอง")</f>
        <v>คนครอง</v>
      </c>
      <c r="W1320" s="242" cm="1">
        <f t="array" ref="W1320">_xlfn.IFS(COUNTIF(C1320,"*(สบ3)"),32,COUNTIF(C1320,"*(สบ2)"),41,COUNTIF(C1320,"*(สบ1)"),42,COUNTIF(C1320,"ตำแหน่งว่าง*"),42)</f>
        <v>41</v>
      </c>
      <c r="X1320" s="98" t="s">
        <v>5146</v>
      </c>
      <c r="Y1320" s="100" t="s">
        <v>467</v>
      </c>
      <c r="Z1320" s="242">
        <v>1319</v>
      </c>
      <c r="AA1320" s="96"/>
      <c r="AB1320" s="96" t="s">
        <v>24624</v>
      </c>
    </row>
    <row r="1321" spans="1:28" s="55" customFormat="1" ht="22.8" customHeight="1">
      <c r="A1321" s="96" t="s">
        <v>116</v>
      </c>
      <c r="B1321" s="95" t="s">
        <v>70</v>
      </c>
      <c r="C1321" s="96" t="s">
        <v>5148</v>
      </c>
      <c r="D1321" s="96" t="s">
        <v>20791</v>
      </c>
      <c r="E1321" s="96" t="s">
        <v>20792</v>
      </c>
      <c r="F1321" s="101" t="s">
        <v>5141</v>
      </c>
      <c r="G1321" s="163" t="s">
        <v>5150</v>
      </c>
      <c r="H1321" s="121">
        <v>44537</v>
      </c>
      <c r="I1321" s="121">
        <v>44537</v>
      </c>
      <c r="J1321" s="121">
        <v>42460</v>
      </c>
      <c r="K1321" s="121">
        <v>31113</v>
      </c>
      <c r="L1321" s="96" t="s">
        <v>18320</v>
      </c>
      <c r="M1321" s="95" t="s">
        <v>624</v>
      </c>
      <c r="N1321" s="164" t="s">
        <v>26</v>
      </c>
      <c r="O1321" s="266" t="s">
        <v>34</v>
      </c>
      <c r="P1321" s="164" t="s">
        <v>467</v>
      </c>
      <c r="Q1321" s="99" t="s">
        <v>5151</v>
      </c>
      <c r="R1321" s="95" t="s">
        <v>493</v>
      </c>
      <c r="S1321" s="257">
        <f t="shared" si="20"/>
        <v>53236</v>
      </c>
      <c r="T1321" s="241" t="s">
        <v>17981</v>
      </c>
      <c r="U1321" s="241" t="s">
        <v>4906</v>
      </c>
      <c r="V1321" s="305" t="str" cm="1">
        <f t="array" ref="V1321">_xlfn.IFS(C1321="","",COUNTIF(C1321,"ตำแหน่งว่าง*"),"ว่าง",COUNTIF(C1321,"&lt;&gt;ตำแหน่งว่าง*"),"คนครอง")</f>
        <v>คนครอง</v>
      </c>
      <c r="W1321" s="242" cm="1">
        <f t="array" ref="W1321">_xlfn.IFS(COUNTIF(C1321,"*(สบ3)"),32,COUNTIF(C1321,"*(สบ2)"),41,COUNTIF(C1321,"*(สบ1)"),42,COUNTIF(C1321,"ตำแหน่งว่าง*"),42)</f>
        <v>41</v>
      </c>
      <c r="X1321" s="98" t="s">
        <v>5149</v>
      </c>
      <c r="Y1321" s="100" t="s">
        <v>467</v>
      </c>
      <c r="Z1321" s="242">
        <v>1320</v>
      </c>
      <c r="AA1321" s="96"/>
      <c r="AB1321" s="96" t="s">
        <v>24680</v>
      </c>
    </row>
    <row r="1322" spans="1:28" s="56" customFormat="1" ht="22.8" customHeight="1">
      <c r="A1322" s="96" t="s">
        <v>55</v>
      </c>
      <c r="B1322" s="95" t="s">
        <v>70</v>
      </c>
      <c r="C1322" s="96" t="s">
        <v>17637</v>
      </c>
      <c r="D1322" s="96" t="s">
        <v>20793</v>
      </c>
      <c r="E1322" s="96" t="s">
        <v>19123</v>
      </c>
      <c r="F1322" s="101" t="s">
        <v>5141</v>
      </c>
      <c r="G1322" s="163" t="s">
        <v>5153</v>
      </c>
      <c r="H1322" s="121">
        <v>44967</v>
      </c>
      <c r="I1322" s="121">
        <v>44967</v>
      </c>
      <c r="J1322" s="121">
        <v>43132</v>
      </c>
      <c r="K1322" s="121">
        <v>32343</v>
      </c>
      <c r="L1322" s="96" t="s">
        <v>18321</v>
      </c>
      <c r="M1322" s="95" t="s">
        <v>927</v>
      </c>
      <c r="N1322" s="164" t="s">
        <v>26</v>
      </c>
      <c r="O1322" s="266" t="s">
        <v>34</v>
      </c>
      <c r="P1322" s="164" t="s">
        <v>467</v>
      </c>
      <c r="Q1322" s="99" t="s">
        <v>5154</v>
      </c>
      <c r="R1322" s="95" t="s">
        <v>686</v>
      </c>
      <c r="S1322" s="257">
        <f t="shared" si="20"/>
        <v>54332</v>
      </c>
      <c r="T1322" s="243" t="s">
        <v>17981</v>
      </c>
      <c r="U1322" s="243" t="s">
        <v>4906</v>
      </c>
      <c r="V1322" s="305" t="str" cm="1">
        <f t="array" ref="V1322">_xlfn.IFS(C1322="","",COUNTIF(C1322,"ตำแหน่งว่าง*"),"ว่าง",COUNTIF(C1322,"&lt;&gt;ตำแหน่งว่าง*"),"คนครอง")</f>
        <v>คนครอง</v>
      </c>
      <c r="W1322" s="242" cm="1">
        <f t="array" ref="W1322">_xlfn.IFS(COUNTIF(C1322,"*(สบ3)"),32,COUNTIF(C1322,"*(สบ2)"),41,COUNTIF(C1322,"*(สบ1)"),42,COUNTIF(C1322,"ตำแหน่งว่าง*"),42)</f>
        <v>41</v>
      </c>
      <c r="X1322" s="98" t="s">
        <v>5152</v>
      </c>
      <c r="Y1322" s="100" t="s">
        <v>467</v>
      </c>
      <c r="Z1322" s="242">
        <v>1321</v>
      </c>
      <c r="AA1322" s="96"/>
      <c r="AB1322" s="96" t="s">
        <v>24640</v>
      </c>
    </row>
    <row r="1323" spans="1:28" s="53" customFormat="1" ht="22.8" customHeight="1">
      <c r="A1323" s="96" t="s">
        <v>69</v>
      </c>
      <c r="B1323" s="95" t="s">
        <v>20</v>
      </c>
      <c r="C1323" s="96" t="s">
        <v>17638</v>
      </c>
      <c r="D1323" s="96" t="s">
        <v>19126</v>
      </c>
      <c r="E1323" s="96" t="s">
        <v>20794</v>
      </c>
      <c r="F1323" s="101" t="s">
        <v>17019</v>
      </c>
      <c r="G1323" s="163" t="s">
        <v>5156</v>
      </c>
      <c r="H1323" s="121">
        <v>44187</v>
      </c>
      <c r="I1323" s="121">
        <v>43812</v>
      </c>
      <c r="J1323" s="121">
        <v>37204</v>
      </c>
      <c r="K1323" s="121">
        <v>25631</v>
      </c>
      <c r="L1323" s="96" t="s">
        <v>18322</v>
      </c>
      <c r="M1323" s="95" t="s">
        <v>351</v>
      </c>
      <c r="N1323" s="164" t="s">
        <v>26</v>
      </c>
      <c r="O1323" s="266" t="s">
        <v>34</v>
      </c>
      <c r="P1323" s="164" t="s">
        <v>1363</v>
      </c>
      <c r="Q1323" s="99" t="s">
        <v>5157</v>
      </c>
      <c r="R1323" s="95" t="s">
        <v>3976</v>
      </c>
      <c r="S1323" s="257">
        <f t="shared" si="20"/>
        <v>47757</v>
      </c>
      <c r="T1323" s="241" t="s">
        <v>17982</v>
      </c>
      <c r="U1323" s="241" t="s">
        <v>4906</v>
      </c>
      <c r="V1323" s="305" t="str" cm="1">
        <f t="array" ref="V1323">_xlfn.IFS(C1323="","",COUNTIF(C1323,"ตำแหน่งว่าง*"),"ว่าง",COUNTIF(C1323,"&lt;&gt;ตำแหน่งว่าง*"),"คนครอง")</f>
        <v>คนครอง</v>
      </c>
      <c r="W1323" s="245">
        <v>31</v>
      </c>
      <c r="X1323" s="98" t="s">
        <v>5155</v>
      </c>
      <c r="Y1323" s="100" t="s">
        <v>1363</v>
      </c>
      <c r="Z1323" s="242">
        <v>1322</v>
      </c>
      <c r="AA1323" s="96"/>
      <c r="AB1323" s="96" t="s">
        <v>24653</v>
      </c>
    </row>
    <row r="1324" spans="1:28" s="55" customFormat="1" ht="22.8" customHeight="1">
      <c r="A1324" s="96" t="s">
        <v>93</v>
      </c>
      <c r="B1324" s="95" t="s">
        <v>20</v>
      </c>
      <c r="C1324" s="96" t="s">
        <v>5158</v>
      </c>
      <c r="D1324" s="96" t="s">
        <v>19808</v>
      </c>
      <c r="E1324" s="96" t="s">
        <v>20795</v>
      </c>
      <c r="F1324" s="101" t="s">
        <v>5159</v>
      </c>
      <c r="G1324" s="163" t="s">
        <v>5161</v>
      </c>
      <c r="H1324" s="121">
        <v>44187</v>
      </c>
      <c r="I1324" s="121">
        <v>44187</v>
      </c>
      <c r="J1324" s="121">
        <v>41645</v>
      </c>
      <c r="K1324" s="121">
        <v>32940</v>
      </c>
      <c r="L1324" s="96" t="s">
        <v>18323</v>
      </c>
      <c r="M1324" s="95" t="s">
        <v>5162</v>
      </c>
      <c r="N1324" s="164" t="s">
        <v>26</v>
      </c>
      <c r="O1324" s="266" t="s">
        <v>34</v>
      </c>
      <c r="P1324" s="164" t="s">
        <v>467</v>
      </c>
      <c r="Q1324" s="99" t="s">
        <v>5163</v>
      </c>
      <c r="R1324" s="95" t="s">
        <v>1479</v>
      </c>
      <c r="S1324" s="257">
        <f t="shared" si="20"/>
        <v>55062</v>
      </c>
      <c r="T1324" s="241" t="s">
        <v>17982</v>
      </c>
      <c r="U1324" s="241" t="s">
        <v>4906</v>
      </c>
      <c r="V1324" s="305" t="str" cm="1">
        <f t="array" ref="V1324">_xlfn.IFS(C1324="","",COUNTIF(C1324,"ตำแหน่งว่าง*"),"ว่าง",COUNTIF(C1324,"&lt;&gt;ตำแหน่งว่าง*"),"คนครอง")</f>
        <v>คนครอง</v>
      </c>
      <c r="W1324" s="242" cm="1">
        <f t="array" ref="W1324">_xlfn.IFS(COUNTIF(C1324,"*(สบ3)"),32,COUNTIF(C1324,"*(สบ2)"),41,COUNTIF(C1324,"*(สบ1)"),42,COUNTIF(C1324,"ตำแหน่งว่าง*"),42)</f>
        <v>41</v>
      </c>
      <c r="X1324" s="98" t="s">
        <v>5160</v>
      </c>
      <c r="Y1324" s="100" t="s">
        <v>467</v>
      </c>
      <c r="Z1324" s="242">
        <v>1323</v>
      </c>
      <c r="AA1324" s="96"/>
      <c r="AB1324" s="96" t="s">
        <v>24639</v>
      </c>
    </row>
    <row r="1325" spans="1:28" s="61" customFormat="1" ht="22.8" customHeight="1">
      <c r="A1325" s="96" t="s">
        <v>55</v>
      </c>
      <c r="B1325" s="95" t="s">
        <v>20</v>
      </c>
      <c r="C1325" s="96" t="s">
        <v>17639</v>
      </c>
      <c r="D1325" s="96" t="s">
        <v>20796</v>
      </c>
      <c r="E1325" s="96" t="s">
        <v>20797</v>
      </c>
      <c r="F1325" s="101" t="s">
        <v>5159</v>
      </c>
      <c r="G1325" s="163" t="s">
        <v>5165</v>
      </c>
      <c r="H1325" s="121">
        <v>44967</v>
      </c>
      <c r="I1325" s="121">
        <v>44967</v>
      </c>
      <c r="J1325" s="121">
        <v>43132</v>
      </c>
      <c r="K1325" s="121">
        <v>32309</v>
      </c>
      <c r="L1325" s="96" t="s">
        <v>18324</v>
      </c>
      <c r="M1325" s="95" t="s">
        <v>351</v>
      </c>
      <c r="N1325" s="164" t="s">
        <v>26</v>
      </c>
      <c r="O1325" s="266" t="s">
        <v>34</v>
      </c>
      <c r="P1325" s="164" t="s">
        <v>467</v>
      </c>
      <c r="Q1325" s="99" t="s">
        <v>5166</v>
      </c>
      <c r="R1325" s="95" t="s">
        <v>686</v>
      </c>
      <c r="S1325" s="257">
        <f t="shared" si="20"/>
        <v>54332</v>
      </c>
      <c r="T1325" s="241" t="s">
        <v>17982</v>
      </c>
      <c r="U1325" s="241" t="s">
        <v>4906</v>
      </c>
      <c r="V1325" s="305" t="str" cm="1">
        <f t="array" ref="V1325">_xlfn.IFS(C1325="","",COUNTIF(C1325,"ตำแหน่งว่าง*"),"ว่าง",COUNTIF(C1325,"&lt;&gt;ตำแหน่งว่าง*"),"คนครอง")</f>
        <v>คนครอง</v>
      </c>
      <c r="W1325" s="242" cm="1">
        <f t="array" ref="W1325">_xlfn.IFS(COUNTIF(C1325,"*(สบ3)"),32,COUNTIF(C1325,"*(สบ2)"),41,COUNTIF(C1325,"*(สบ1)"),42,COUNTIF(C1325,"ตำแหน่งว่าง*"),42)</f>
        <v>41</v>
      </c>
      <c r="X1325" s="98" t="s">
        <v>5164</v>
      </c>
      <c r="Y1325" s="100" t="s">
        <v>467</v>
      </c>
      <c r="Z1325" s="242">
        <v>1324</v>
      </c>
      <c r="AA1325" s="96"/>
      <c r="AB1325" s="96" t="s">
        <v>24640</v>
      </c>
    </row>
    <row r="1326" spans="1:28" s="56" customFormat="1" ht="22.8" customHeight="1">
      <c r="A1326" s="96" t="s">
        <v>154</v>
      </c>
      <c r="B1326" s="95" t="s">
        <v>20</v>
      </c>
      <c r="C1326" s="96" t="s">
        <v>17640</v>
      </c>
      <c r="D1326" s="96" t="s">
        <v>19089</v>
      </c>
      <c r="E1326" s="96" t="s">
        <v>20798</v>
      </c>
      <c r="F1326" s="101" t="s">
        <v>5159</v>
      </c>
      <c r="G1326" s="163" t="s">
        <v>5168</v>
      </c>
      <c r="H1326" s="121">
        <v>43420</v>
      </c>
      <c r="I1326" s="121">
        <v>43420</v>
      </c>
      <c r="J1326" s="121">
        <v>43420</v>
      </c>
      <c r="K1326" s="121">
        <v>33638</v>
      </c>
      <c r="L1326" s="96" t="s">
        <v>18325</v>
      </c>
      <c r="M1326" s="95" t="s">
        <v>351</v>
      </c>
      <c r="N1326" s="164" t="s">
        <v>26</v>
      </c>
      <c r="O1326" s="266" t="s">
        <v>34</v>
      </c>
      <c r="P1326" s="164" t="s">
        <v>467</v>
      </c>
      <c r="Q1326" s="99" t="s">
        <v>5169</v>
      </c>
      <c r="R1326" s="95" t="s">
        <v>1491</v>
      </c>
      <c r="S1326" s="257">
        <f t="shared" si="20"/>
        <v>55793</v>
      </c>
      <c r="T1326" s="243" t="s">
        <v>17982</v>
      </c>
      <c r="U1326" s="243" t="s">
        <v>4906</v>
      </c>
      <c r="V1326" s="305" t="str" cm="1">
        <f t="array" ref="V1326">_xlfn.IFS(C1326="","",COUNTIF(C1326,"ตำแหน่งว่าง*"),"ว่าง",COUNTIF(C1326,"&lt;&gt;ตำแหน่งว่าง*"),"คนครอง")</f>
        <v>คนครอง</v>
      </c>
      <c r="W1326" s="242" cm="1">
        <f t="array" ref="W1326">_xlfn.IFS(COUNTIF(C1326,"*(สบ3)"),32,COUNTIF(C1326,"*(สบ2)"),41,COUNTIF(C1326,"*(สบ1)"),42,COUNTIF(C1326,"ตำแหน่งว่าง*"),42)</f>
        <v>42</v>
      </c>
      <c r="X1326" s="98" t="s">
        <v>5167</v>
      </c>
      <c r="Y1326" s="100" t="s">
        <v>467</v>
      </c>
      <c r="Z1326" s="242">
        <v>1325</v>
      </c>
      <c r="AA1326" s="96"/>
      <c r="AB1326" s="96" t="s">
        <v>24633</v>
      </c>
    </row>
    <row r="1327" spans="1:28" s="53" customFormat="1" ht="22.8" customHeight="1">
      <c r="A1327" s="96" t="s">
        <v>69</v>
      </c>
      <c r="B1327" s="95" t="s">
        <v>70</v>
      </c>
      <c r="C1327" s="96" t="s">
        <v>5170</v>
      </c>
      <c r="D1327" s="96" t="s">
        <v>18828</v>
      </c>
      <c r="E1327" s="96" t="s">
        <v>20799</v>
      </c>
      <c r="F1327" s="101" t="s">
        <v>17020</v>
      </c>
      <c r="G1327" s="163" t="s">
        <v>5172</v>
      </c>
      <c r="H1327" s="121">
        <v>42506</v>
      </c>
      <c r="I1327" s="121">
        <v>42506</v>
      </c>
      <c r="J1327" s="121">
        <v>35629</v>
      </c>
      <c r="K1327" s="121">
        <v>25707</v>
      </c>
      <c r="L1327" s="103" t="s">
        <v>18326</v>
      </c>
      <c r="M1327" s="95" t="s">
        <v>351</v>
      </c>
      <c r="N1327" s="164" t="s">
        <v>26</v>
      </c>
      <c r="O1327" s="266" t="s">
        <v>34</v>
      </c>
      <c r="P1327" s="164" t="s">
        <v>467</v>
      </c>
      <c r="Q1327" s="99" t="s">
        <v>5173</v>
      </c>
      <c r="R1327" s="95" t="s">
        <v>2186</v>
      </c>
      <c r="S1327" s="257">
        <f t="shared" si="20"/>
        <v>47757</v>
      </c>
      <c r="T1327" s="241" t="s">
        <v>17983</v>
      </c>
      <c r="U1327" s="241" t="s">
        <v>4906</v>
      </c>
      <c r="V1327" s="305" t="str" cm="1">
        <f t="array" ref="V1327">_xlfn.IFS(C1327="","",COUNTIF(C1327,"ตำแหน่งว่าง*"),"ว่าง",COUNTIF(C1327,"&lt;&gt;ตำแหน่งว่าง*"),"คนครอง")</f>
        <v>คนครอง</v>
      </c>
      <c r="W1327" s="245">
        <v>31</v>
      </c>
      <c r="X1327" s="98" t="s">
        <v>5171</v>
      </c>
      <c r="Y1327" s="100" t="s">
        <v>467</v>
      </c>
      <c r="Z1327" s="242">
        <v>1326</v>
      </c>
      <c r="AA1327" s="96" t="s">
        <v>24868</v>
      </c>
      <c r="AB1327" s="96" t="s">
        <v>3087</v>
      </c>
    </row>
    <row r="1328" spans="1:28" s="53" customFormat="1" ht="22.8" customHeight="1">
      <c r="A1328" s="96" t="s">
        <v>69</v>
      </c>
      <c r="B1328" s="95" t="s">
        <v>20</v>
      </c>
      <c r="C1328" s="96" t="s">
        <v>17641</v>
      </c>
      <c r="D1328" s="96" t="s">
        <v>20800</v>
      </c>
      <c r="E1328" s="96" t="s">
        <v>20801</v>
      </c>
      <c r="F1328" s="101" t="s">
        <v>17021</v>
      </c>
      <c r="G1328" s="163" t="s">
        <v>5175</v>
      </c>
      <c r="H1328" s="121">
        <v>44531</v>
      </c>
      <c r="I1328" s="121">
        <v>42506</v>
      </c>
      <c r="J1328" s="121">
        <v>34605</v>
      </c>
      <c r="K1328" s="121">
        <v>24209</v>
      </c>
      <c r="L1328" s="103" t="s">
        <v>18327</v>
      </c>
      <c r="M1328" s="99" t="s">
        <v>5176</v>
      </c>
      <c r="N1328" s="164" t="s">
        <v>26</v>
      </c>
      <c r="O1328" s="266" t="s">
        <v>34</v>
      </c>
      <c r="P1328" s="164" t="s">
        <v>1363</v>
      </c>
      <c r="Q1328" s="99" t="s">
        <v>5177</v>
      </c>
      <c r="R1328" s="95" t="s">
        <v>374</v>
      </c>
      <c r="S1328" s="257">
        <f t="shared" si="20"/>
        <v>46296</v>
      </c>
      <c r="T1328" s="241" t="s">
        <v>16874</v>
      </c>
      <c r="U1328" s="241" t="s">
        <v>4906</v>
      </c>
      <c r="V1328" s="305" t="str" cm="1">
        <f t="array" ref="V1328">_xlfn.IFS(C1328="","",COUNTIF(C1328,"ตำแหน่งว่าง*"),"ว่าง",COUNTIF(C1328,"&lt;&gt;ตำแหน่งว่าง*"),"คนครอง")</f>
        <v>คนครอง</v>
      </c>
      <c r="W1328" s="245">
        <v>31</v>
      </c>
      <c r="X1328" s="98" t="s">
        <v>5174</v>
      </c>
      <c r="Y1328" s="100" t="s">
        <v>1363</v>
      </c>
      <c r="Z1328" s="242">
        <v>1327</v>
      </c>
      <c r="AA1328" s="96" t="s">
        <v>24769</v>
      </c>
      <c r="AB1328" s="96" t="s">
        <v>24660</v>
      </c>
    </row>
    <row r="1329" spans="1:28" s="53" customFormat="1" ht="22.8" customHeight="1">
      <c r="A1329" s="96" t="s">
        <v>93</v>
      </c>
      <c r="B1329" s="95" t="s">
        <v>20</v>
      </c>
      <c r="C1329" s="96" t="s">
        <v>5178</v>
      </c>
      <c r="D1329" s="96" t="s">
        <v>20802</v>
      </c>
      <c r="E1329" s="96" t="s">
        <v>20783</v>
      </c>
      <c r="F1329" s="101" t="s">
        <v>5179</v>
      </c>
      <c r="G1329" s="163" t="s">
        <v>5181</v>
      </c>
      <c r="H1329" s="121">
        <v>45260</v>
      </c>
      <c r="I1329" s="121">
        <v>45260</v>
      </c>
      <c r="J1329" s="121">
        <v>40868</v>
      </c>
      <c r="K1329" s="121">
        <v>30607</v>
      </c>
      <c r="L1329" s="96" t="s">
        <v>5182</v>
      </c>
      <c r="M1329" s="95" t="s">
        <v>230</v>
      </c>
      <c r="N1329" s="164" t="s">
        <v>26</v>
      </c>
      <c r="O1329" s="266" t="s">
        <v>34</v>
      </c>
      <c r="P1329" s="164" t="s">
        <v>467</v>
      </c>
      <c r="Q1329" s="99" t="s">
        <v>5183</v>
      </c>
      <c r="R1329" s="95" t="s">
        <v>1743</v>
      </c>
      <c r="S1329" s="257">
        <f t="shared" si="20"/>
        <v>52871</v>
      </c>
      <c r="T1329" s="241" t="s">
        <v>16874</v>
      </c>
      <c r="U1329" s="241" t="s">
        <v>4906</v>
      </c>
      <c r="V1329" s="305" t="str" cm="1">
        <f t="array" ref="V1329">_xlfn.IFS(C1329="","",COUNTIF(C1329,"ตำแหน่งว่าง*"),"ว่าง",COUNTIF(C1329,"&lt;&gt;ตำแหน่งว่าง*"),"คนครอง")</f>
        <v>คนครอง</v>
      </c>
      <c r="W1329" s="242" cm="1">
        <f t="array" ref="W1329">_xlfn.IFS(COUNTIF(C1329,"*(สบ3)"),32,COUNTIF(C1329,"*(สบ2)"),41,COUNTIF(C1329,"*(สบ1)"),42,COUNTIF(C1329,"ตำแหน่งว่าง*"),42)</f>
        <v>32</v>
      </c>
      <c r="X1329" s="98" t="s">
        <v>5180</v>
      </c>
      <c r="Y1329" s="100" t="s">
        <v>467</v>
      </c>
      <c r="Z1329" s="242">
        <v>1328</v>
      </c>
      <c r="AA1329" s="96"/>
      <c r="AB1329" s="96" t="s">
        <v>24659</v>
      </c>
    </row>
    <row r="1330" spans="1:28" s="55" customFormat="1" ht="22.8" customHeight="1">
      <c r="A1330" s="96"/>
      <c r="B1330" s="95"/>
      <c r="C1330" s="95" t="s">
        <v>60</v>
      </c>
      <c r="D1330" s="96"/>
      <c r="E1330" s="96"/>
      <c r="F1330" s="101" t="s">
        <v>5179</v>
      </c>
      <c r="G1330" s="163" t="s">
        <v>5185</v>
      </c>
      <c r="H1330" s="121"/>
      <c r="I1330" s="121"/>
      <c r="J1330" s="121"/>
      <c r="K1330" s="121"/>
      <c r="L1330" s="96"/>
      <c r="M1330" s="95"/>
      <c r="N1330" s="164" t="s">
        <v>26</v>
      </c>
      <c r="O1330" s="266" t="s">
        <v>34</v>
      </c>
      <c r="P1330" s="164" t="s">
        <v>467</v>
      </c>
      <c r="Q1330" s="99"/>
      <c r="R1330" s="95"/>
      <c r="S1330" s="257" t="str">
        <f t="shared" si="20"/>
        <v/>
      </c>
      <c r="T1330" s="241" t="s">
        <v>16874</v>
      </c>
      <c r="U1330" s="241" t="s">
        <v>4906</v>
      </c>
      <c r="V1330" s="305" t="str" cm="1">
        <f t="array" ref="V1330">_xlfn.IFS(C1330="","",COUNTIF(C1330,"ตำแหน่งว่าง*"),"ว่าง",COUNTIF(C1330,"&lt;&gt;ตำแหน่งว่าง*"),"คนครอง")</f>
        <v>ว่าง</v>
      </c>
      <c r="W1330" s="242" cm="1">
        <f t="array" ref="W1330">_xlfn.IFS(COUNTIF(C1330,"*(สบ3)"),32,COUNTIF(C1330,"*(สบ2)"),41,COUNTIF(C1330,"*(สบ1)"),42,COUNTIF(C1330,"ตำแหน่งว่าง*"),42)</f>
        <v>42</v>
      </c>
      <c r="X1330" s="98" t="s">
        <v>5184</v>
      </c>
      <c r="Y1330" s="100" t="s">
        <v>467</v>
      </c>
      <c r="Z1330" s="242">
        <v>1329</v>
      </c>
      <c r="AA1330" s="96"/>
      <c r="AB1330" s="96"/>
    </row>
    <row r="1331" spans="1:28" s="53" customFormat="1" ht="22.8" customHeight="1">
      <c r="A1331" s="96" t="s">
        <v>93</v>
      </c>
      <c r="B1331" s="95" t="s">
        <v>20</v>
      </c>
      <c r="C1331" s="96" t="s">
        <v>5187</v>
      </c>
      <c r="D1331" s="96" t="s">
        <v>20805</v>
      </c>
      <c r="E1331" s="96" t="s">
        <v>20806</v>
      </c>
      <c r="F1331" s="101" t="s">
        <v>5179</v>
      </c>
      <c r="G1331" s="163" t="s">
        <v>5189</v>
      </c>
      <c r="H1331" s="121">
        <v>45260</v>
      </c>
      <c r="I1331" s="121">
        <v>45260</v>
      </c>
      <c r="J1331" s="121">
        <v>40868</v>
      </c>
      <c r="K1331" s="121">
        <v>29609</v>
      </c>
      <c r="L1331" s="96" t="s">
        <v>18329</v>
      </c>
      <c r="M1331" s="95" t="s">
        <v>3755</v>
      </c>
      <c r="N1331" s="164" t="s">
        <v>26</v>
      </c>
      <c r="O1331" s="266" t="s">
        <v>34</v>
      </c>
      <c r="P1331" s="164" t="s">
        <v>467</v>
      </c>
      <c r="Q1331" s="99" t="s">
        <v>5190</v>
      </c>
      <c r="R1331" s="95" t="s">
        <v>1743</v>
      </c>
      <c r="S1331" s="257">
        <f t="shared" si="20"/>
        <v>51775</v>
      </c>
      <c r="T1331" s="241" t="s">
        <v>16874</v>
      </c>
      <c r="U1331" s="241" t="s">
        <v>4906</v>
      </c>
      <c r="V1331" s="305" t="str" cm="1">
        <f t="array" ref="V1331">_xlfn.IFS(C1331="","",COUNTIF(C1331,"ตำแหน่งว่าง*"),"ว่าง",COUNTIF(C1331,"&lt;&gt;ตำแหน่งว่าง*"),"คนครอง")</f>
        <v>คนครอง</v>
      </c>
      <c r="W1331" s="242" cm="1">
        <f t="array" ref="W1331">_xlfn.IFS(COUNTIF(C1331,"*(สบ3)"),32,COUNTIF(C1331,"*(สบ2)"),41,COUNTIF(C1331,"*(สบ1)"),42,COUNTIF(C1331,"ตำแหน่งว่าง*"),42)</f>
        <v>32</v>
      </c>
      <c r="X1331" s="98" t="s">
        <v>5188</v>
      </c>
      <c r="Y1331" s="100" t="s">
        <v>467</v>
      </c>
      <c r="Z1331" s="242">
        <v>1330</v>
      </c>
      <c r="AA1331" s="96"/>
      <c r="AB1331" s="96" t="s">
        <v>24659</v>
      </c>
    </row>
    <row r="1332" spans="1:28" s="53" customFormat="1" ht="22.8" customHeight="1">
      <c r="A1332" s="96" t="s">
        <v>93</v>
      </c>
      <c r="B1332" s="95" t="s">
        <v>20</v>
      </c>
      <c r="C1332" s="96" t="s">
        <v>5191</v>
      </c>
      <c r="D1332" s="96" t="s">
        <v>19437</v>
      </c>
      <c r="E1332" s="96" t="s">
        <v>20807</v>
      </c>
      <c r="F1332" s="101" t="s">
        <v>5179</v>
      </c>
      <c r="G1332" s="163" t="s">
        <v>5193</v>
      </c>
      <c r="H1332" s="121">
        <v>44187</v>
      </c>
      <c r="I1332" s="121">
        <v>44187</v>
      </c>
      <c r="J1332" s="121">
        <v>39345</v>
      </c>
      <c r="K1332" s="121">
        <v>30466</v>
      </c>
      <c r="L1332" s="96" t="s">
        <v>18330</v>
      </c>
      <c r="M1332" s="95" t="s">
        <v>602</v>
      </c>
      <c r="N1332" s="164" t="s">
        <v>26</v>
      </c>
      <c r="O1332" s="266" t="s">
        <v>34</v>
      </c>
      <c r="P1332" s="164" t="s">
        <v>467</v>
      </c>
      <c r="Q1332" s="99" t="s">
        <v>5194</v>
      </c>
      <c r="R1332" s="95" t="s">
        <v>1967</v>
      </c>
      <c r="S1332" s="257">
        <f t="shared" si="20"/>
        <v>52505</v>
      </c>
      <c r="T1332" s="241" t="s">
        <v>16874</v>
      </c>
      <c r="U1332" s="241" t="s">
        <v>4906</v>
      </c>
      <c r="V1332" s="305" t="str" cm="1">
        <f t="array" ref="V1332">_xlfn.IFS(C1332="","",COUNTIF(C1332,"ตำแหน่งว่าง*"),"ว่าง",COUNTIF(C1332,"&lt;&gt;ตำแหน่งว่าง*"),"คนครอง")</f>
        <v>คนครอง</v>
      </c>
      <c r="W1332" s="242" cm="1">
        <f t="array" ref="W1332">_xlfn.IFS(COUNTIF(C1332,"*(สบ3)"),32,COUNTIF(C1332,"*(สบ2)"),41,COUNTIF(C1332,"*(สบ1)"),42,COUNTIF(C1332,"ตำแหน่งว่าง*"),42)</f>
        <v>32</v>
      </c>
      <c r="X1332" s="98" t="s">
        <v>5192</v>
      </c>
      <c r="Y1332" s="100" t="s">
        <v>467</v>
      </c>
      <c r="Z1332" s="242">
        <v>1331</v>
      </c>
      <c r="AA1332" s="96"/>
      <c r="AB1332" s="96" t="s">
        <v>24638</v>
      </c>
    </row>
    <row r="1333" spans="1:28" s="54" customFormat="1" ht="22.8" customHeight="1">
      <c r="A1333" s="96" t="s">
        <v>93</v>
      </c>
      <c r="B1333" s="95" t="s">
        <v>70</v>
      </c>
      <c r="C1333" s="96" t="s">
        <v>5195</v>
      </c>
      <c r="D1333" s="96" t="s">
        <v>20808</v>
      </c>
      <c r="E1333" s="96" t="s">
        <v>20809</v>
      </c>
      <c r="F1333" s="101" t="s">
        <v>5179</v>
      </c>
      <c r="G1333" s="163" t="s">
        <v>5197</v>
      </c>
      <c r="H1333" s="121">
        <v>43812</v>
      </c>
      <c r="I1333" s="121">
        <v>43812</v>
      </c>
      <c r="J1333" s="121">
        <v>37956</v>
      </c>
      <c r="K1333" s="121">
        <v>29031</v>
      </c>
      <c r="L1333" s="96" t="s">
        <v>18331</v>
      </c>
      <c r="M1333" s="95" t="s">
        <v>1326</v>
      </c>
      <c r="N1333" s="164" t="s">
        <v>26</v>
      </c>
      <c r="O1333" s="266" t="s">
        <v>34</v>
      </c>
      <c r="P1333" s="164" t="s">
        <v>467</v>
      </c>
      <c r="Q1333" s="99" t="s">
        <v>5199</v>
      </c>
      <c r="R1333" s="95" t="s">
        <v>469</v>
      </c>
      <c r="S1333" s="257">
        <f t="shared" si="20"/>
        <v>51044</v>
      </c>
      <c r="T1333" s="241" t="s">
        <v>16874</v>
      </c>
      <c r="U1333" s="241" t="s">
        <v>4906</v>
      </c>
      <c r="V1333" s="305" t="str" cm="1">
        <f t="array" ref="V1333">_xlfn.IFS(C1333="","",COUNTIF(C1333,"ตำแหน่งว่าง*"),"ว่าง",COUNTIF(C1333,"&lt;&gt;ตำแหน่งว่าง*"),"คนครอง")</f>
        <v>คนครอง</v>
      </c>
      <c r="W1333" s="242" cm="1">
        <f t="array" ref="W1333">_xlfn.IFS(COUNTIF(C1333,"*(สบ3)"),32,COUNTIF(C1333,"*(สบ2)"),41,COUNTIF(C1333,"*(สบ1)"),42,COUNTIF(C1333,"ตำแหน่งว่าง*"),42)</f>
        <v>32</v>
      </c>
      <c r="X1333" s="98" t="s">
        <v>5196</v>
      </c>
      <c r="Y1333" s="100" t="s">
        <v>467</v>
      </c>
      <c r="Z1333" s="242">
        <v>1332</v>
      </c>
      <c r="AA1333" s="96"/>
      <c r="AB1333" s="96" t="s">
        <v>24626</v>
      </c>
    </row>
    <row r="1334" spans="1:28" s="53" customFormat="1" ht="22.8" customHeight="1">
      <c r="A1334" s="96" t="s">
        <v>333</v>
      </c>
      <c r="B1334" s="95" t="s">
        <v>20</v>
      </c>
      <c r="C1334" s="96" t="s">
        <v>5200</v>
      </c>
      <c r="D1334" s="96" t="s">
        <v>20810</v>
      </c>
      <c r="E1334" s="96" t="s">
        <v>20811</v>
      </c>
      <c r="F1334" s="101" t="s">
        <v>5179</v>
      </c>
      <c r="G1334" s="163" t="s">
        <v>5202</v>
      </c>
      <c r="H1334" s="121">
        <v>44986</v>
      </c>
      <c r="I1334" s="121">
        <v>44986</v>
      </c>
      <c r="J1334" s="121">
        <v>44986</v>
      </c>
      <c r="K1334" s="121">
        <v>36273</v>
      </c>
      <c r="L1334" s="96" t="s">
        <v>1467</v>
      </c>
      <c r="M1334" s="95" t="s">
        <v>1050</v>
      </c>
      <c r="N1334" s="164" t="s">
        <v>26</v>
      </c>
      <c r="O1334" s="266" t="s">
        <v>34</v>
      </c>
      <c r="P1334" s="164" t="s">
        <v>467</v>
      </c>
      <c r="Q1334" s="99" t="s">
        <v>5203</v>
      </c>
      <c r="R1334" s="95" t="s">
        <v>1474</v>
      </c>
      <c r="S1334" s="257">
        <f t="shared" si="20"/>
        <v>58349</v>
      </c>
      <c r="T1334" s="241" t="s">
        <v>16874</v>
      </c>
      <c r="U1334" s="241" t="s">
        <v>4906</v>
      </c>
      <c r="V1334" s="305" t="str" cm="1">
        <f t="array" ref="V1334">_xlfn.IFS(C1334="","",COUNTIF(C1334,"ตำแหน่งว่าง*"),"ว่าง",COUNTIF(C1334,"&lt;&gt;ตำแหน่งว่าง*"),"คนครอง")</f>
        <v>คนครอง</v>
      </c>
      <c r="W1334" s="242" cm="1">
        <f t="array" ref="W1334">_xlfn.IFS(COUNTIF(C1334,"*(สบ3)"),32,COUNTIF(C1334,"*(สบ2)"),41,COUNTIF(C1334,"*(สบ1)"),42,COUNTIF(C1334,"ตำแหน่งว่าง*"),42)</f>
        <v>42</v>
      </c>
      <c r="X1334" s="98" t="s">
        <v>5201</v>
      </c>
      <c r="Y1334" s="100" t="s">
        <v>467</v>
      </c>
      <c r="Z1334" s="242">
        <v>1333</v>
      </c>
      <c r="AA1334" s="96"/>
      <c r="AB1334" s="96" t="s">
        <v>24662</v>
      </c>
    </row>
    <row r="1335" spans="1:28" s="55" customFormat="1" ht="22.8" customHeight="1">
      <c r="A1335" s="96" t="s">
        <v>93</v>
      </c>
      <c r="B1335" s="95" t="s">
        <v>20</v>
      </c>
      <c r="C1335" s="96" t="s">
        <v>17643</v>
      </c>
      <c r="D1335" s="96" t="s">
        <v>20812</v>
      </c>
      <c r="E1335" s="96" t="s">
        <v>20813</v>
      </c>
      <c r="F1335" s="101" t="s">
        <v>5204</v>
      </c>
      <c r="G1335" s="163" t="s">
        <v>5206</v>
      </c>
      <c r="H1335" s="121">
        <v>43539</v>
      </c>
      <c r="I1335" s="121">
        <v>42893</v>
      </c>
      <c r="J1335" s="121">
        <v>39517</v>
      </c>
      <c r="K1335" s="121">
        <v>28019</v>
      </c>
      <c r="L1335" s="96" t="s">
        <v>18332</v>
      </c>
      <c r="M1335" s="95" t="s">
        <v>2079</v>
      </c>
      <c r="N1335" s="164" t="s">
        <v>26</v>
      </c>
      <c r="O1335" s="266" t="s">
        <v>451</v>
      </c>
      <c r="P1335" s="164" t="s">
        <v>451</v>
      </c>
      <c r="Q1335" s="99" t="s">
        <v>5207</v>
      </c>
      <c r="R1335" s="95" t="s">
        <v>5208</v>
      </c>
      <c r="S1335" s="257">
        <f t="shared" si="20"/>
        <v>49949</v>
      </c>
      <c r="T1335" s="241" t="s">
        <v>16874</v>
      </c>
      <c r="U1335" s="241" t="s">
        <v>4906</v>
      </c>
      <c r="V1335" s="305" t="str" cm="1">
        <f t="array" ref="V1335">_xlfn.IFS(C1335="","",COUNTIF(C1335,"ตำแหน่งว่าง*"),"ว่าง",COUNTIF(C1335,"&lt;&gt;ตำแหน่งว่าง*"),"คนครอง")</f>
        <v>คนครอง</v>
      </c>
      <c r="W1335" s="242">
        <v>41</v>
      </c>
      <c r="X1335" s="98" t="s">
        <v>5205</v>
      </c>
      <c r="Y1335" s="100" t="s">
        <v>451</v>
      </c>
      <c r="Z1335" s="242">
        <v>1334</v>
      </c>
      <c r="AA1335" s="96" t="s">
        <v>24858</v>
      </c>
      <c r="AB1335" s="96" t="s">
        <v>24629</v>
      </c>
    </row>
    <row r="1336" spans="1:28" s="53" customFormat="1" ht="22.8" customHeight="1">
      <c r="A1336" s="96" t="s">
        <v>154</v>
      </c>
      <c r="B1336" s="95" t="s">
        <v>70</v>
      </c>
      <c r="C1336" s="96" t="s">
        <v>5209</v>
      </c>
      <c r="D1336" s="96" t="s">
        <v>20814</v>
      </c>
      <c r="E1336" s="96" t="s">
        <v>20815</v>
      </c>
      <c r="F1336" s="101" t="s">
        <v>5210</v>
      </c>
      <c r="G1336" s="163" t="s">
        <v>5212</v>
      </c>
      <c r="H1336" s="121">
        <v>42940</v>
      </c>
      <c r="I1336" s="121">
        <v>42036</v>
      </c>
      <c r="J1336" s="121">
        <v>42036</v>
      </c>
      <c r="K1336" s="121">
        <v>30002</v>
      </c>
      <c r="L1336" s="96" t="s">
        <v>18333</v>
      </c>
      <c r="M1336" s="95" t="s">
        <v>1050</v>
      </c>
      <c r="N1336" s="164" t="s">
        <v>26</v>
      </c>
      <c r="O1336" s="266" t="s">
        <v>451</v>
      </c>
      <c r="P1336" s="164" t="s">
        <v>451</v>
      </c>
      <c r="Q1336" s="99" t="s">
        <v>5213</v>
      </c>
      <c r="R1336" s="95" t="s">
        <v>5214</v>
      </c>
      <c r="S1336" s="257">
        <f t="shared" si="20"/>
        <v>52140</v>
      </c>
      <c r="T1336" s="241" t="s">
        <v>16874</v>
      </c>
      <c r="U1336" s="241" t="s">
        <v>4906</v>
      </c>
      <c r="V1336" s="305" t="str" cm="1">
        <f t="array" ref="V1336">_xlfn.IFS(C1336="","",COUNTIF(C1336,"ตำแหน่งว่าง*"),"ว่าง",COUNTIF(C1336,"&lt;&gt;ตำแหน่งว่าง*"),"คนครอง")</f>
        <v>คนครอง</v>
      </c>
      <c r="W1336" s="242">
        <v>42</v>
      </c>
      <c r="X1336" s="98" t="s">
        <v>5211</v>
      </c>
      <c r="Y1336" s="100" t="s">
        <v>451</v>
      </c>
      <c r="Z1336" s="242">
        <v>1335</v>
      </c>
      <c r="AA1336" s="96" t="s">
        <v>24898</v>
      </c>
      <c r="AB1336" s="96" t="s">
        <v>24710</v>
      </c>
    </row>
    <row r="1337" spans="1:28" s="53" customFormat="1" ht="22.8" customHeight="1">
      <c r="A1337" s="96"/>
      <c r="B1337" s="95"/>
      <c r="C1337" s="95" t="s">
        <v>60</v>
      </c>
      <c r="D1337" s="96"/>
      <c r="E1337" s="96"/>
      <c r="F1337" s="101" t="s">
        <v>5210</v>
      </c>
      <c r="G1337" s="163" t="s">
        <v>5216</v>
      </c>
      <c r="H1337" s="121"/>
      <c r="I1337" s="121"/>
      <c r="J1337" s="121"/>
      <c r="K1337" s="121"/>
      <c r="L1337" s="96"/>
      <c r="M1337" s="95"/>
      <c r="N1337" s="164" t="s">
        <v>26</v>
      </c>
      <c r="O1337" s="266" t="s">
        <v>451</v>
      </c>
      <c r="P1337" s="164" t="s">
        <v>451</v>
      </c>
      <c r="Q1337" s="99"/>
      <c r="R1337" s="95"/>
      <c r="S1337" s="257" t="str">
        <f t="shared" si="20"/>
        <v/>
      </c>
      <c r="T1337" s="241" t="s">
        <v>16874</v>
      </c>
      <c r="U1337" s="241" t="s">
        <v>4906</v>
      </c>
      <c r="V1337" s="305" t="str" cm="1">
        <f t="array" ref="V1337">_xlfn.IFS(C1337="","",COUNTIF(C1337,"ตำแหน่งว่าง*"),"ว่าง",COUNTIF(C1337,"&lt;&gt;ตำแหน่งว่าง*"),"คนครอง")</f>
        <v>ว่าง</v>
      </c>
      <c r="W1337" s="242">
        <v>42</v>
      </c>
      <c r="X1337" s="98" t="s">
        <v>5215</v>
      </c>
      <c r="Y1337" s="100" t="s">
        <v>451</v>
      </c>
      <c r="Z1337" s="242">
        <v>1336</v>
      </c>
      <c r="AA1337" s="96"/>
      <c r="AB1337" s="96"/>
    </row>
    <row r="1338" spans="1:28" s="55" customFormat="1" ht="22.8" customHeight="1">
      <c r="A1338" s="96" t="s">
        <v>69</v>
      </c>
      <c r="B1338" s="95" t="s">
        <v>70</v>
      </c>
      <c r="C1338" s="96" t="s">
        <v>5381</v>
      </c>
      <c r="D1338" s="96" t="s">
        <v>20816</v>
      </c>
      <c r="E1338" s="96" t="s">
        <v>20817</v>
      </c>
      <c r="F1338" s="101" t="s">
        <v>17026</v>
      </c>
      <c r="G1338" s="163" t="s">
        <v>5383</v>
      </c>
      <c r="H1338" s="121">
        <v>43812</v>
      </c>
      <c r="I1338" s="121">
        <v>43812</v>
      </c>
      <c r="J1338" s="121">
        <v>35671</v>
      </c>
      <c r="K1338" s="121">
        <v>26540</v>
      </c>
      <c r="L1338" s="96" t="s">
        <v>5384</v>
      </c>
      <c r="M1338" s="95" t="s">
        <v>351</v>
      </c>
      <c r="N1338" s="164" t="s">
        <v>26</v>
      </c>
      <c r="O1338" s="266" t="s">
        <v>34</v>
      </c>
      <c r="P1338" s="164" t="s">
        <v>1363</v>
      </c>
      <c r="Q1338" s="99" t="s">
        <v>5385</v>
      </c>
      <c r="R1338" s="95" t="s">
        <v>1457</v>
      </c>
      <c r="S1338" s="257">
        <f t="shared" si="20"/>
        <v>48488</v>
      </c>
      <c r="T1338" s="241" t="s">
        <v>16879</v>
      </c>
      <c r="U1338" s="241" t="s">
        <v>4906</v>
      </c>
      <c r="V1338" s="305" t="str" cm="1">
        <f t="array" ref="V1338">_xlfn.IFS(C1338="","",COUNTIF(C1338,"ตำแหน่งว่าง*"),"ว่าง",COUNTIF(C1338,"&lt;&gt;ตำแหน่งว่าง*"),"คนครอง")</f>
        <v>คนครอง</v>
      </c>
      <c r="W1338" s="245">
        <v>31</v>
      </c>
      <c r="X1338" s="98" t="s">
        <v>5382</v>
      </c>
      <c r="Y1338" s="100" t="s">
        <v>1363</v>
      </c>
      <c r="Z1338" s="242">
        <v>1337</v>
      </c>
      <c r="AA1338" s="96"/>
      <c r="AB1338" s="96" t="s">
        <v>24666</v>
      </c>
    </row>
    <row r="1339" spans="1:28" s="61" customFormat="1" ht="22.8" customHeight="1">
      <c r="A1339" s="96" t="s">
        <v>93</v>
      </c>
      <c r="B1339" s="95" t="s">
        <v>20</v>
      </c>
      <c r="C1339" s="96" t="s">
        <v>5386</v>
      </c>
      <c r="D1339" s="96" t="s">
        <v>20818</v>
      </c>
      <c r="E1339" s="96" t="s">
        <v>20819</v>
      </c>
      <c r="F1339" s="101" t="s">
        <v>5387</v>
      </c>
      <c r="G1339" s="163" t="s">
        <v>5389</v>
      </c>
      <c r="H1339" s="121">
        <v>45260</v>
      </c>
      <c r="I1339" s="121">
        <v>45260</v>
      </c>
      <c r="J1339" s="121">
        <v>41645</v>
      </c>
      <c r="K1339" s="121">
        <v>31570</v>
      </c>
      <c r="L1339" s="96" t="s">
        <v>5390</v>
      </c>
      <c r="M1339" s="95" t="s">
        <v>351</v>
      </c>
      <c r="N1339" s="164" t="s">
        <v>26</v>
      </c>
      <c r="O1339" s="266" t="s">
        <v>34</v>
      </c>
      <c r="P1339" s="164" t="s">
        <v>467</v>
      </c>
      <c r="Q1339" s="99" t="s">
        <v>5391</v>
      </c>
      <c r="R1339" s="95" t="s">
        <v>1743</v>
      </c>
      <c r="S1339" s="257">
        <f t="shared" si="20"/>
        <v>53601</v>
      </c>
      <c r="T1339" s="241" t="s">
        <v>16879</v>
      </c>
      <c r="U1339" s="241" t="s">
        <v>4906</v>
      </c>
      <c r="V1339" s="305" t="str" cm="1">
        <f t="array" ref="V1339">_xlfn.IFS(C1339="","",COUNTIF(C1339,"ตำแหน่งว่าง*"),"ว่าง",COUNTIF(C1339,"&lt;&gt;ตำแหน่งว่าง*"),"คนครอง")</f>
        <v>คนครอง</v>
      </c>
      <c r="W1339" s="242" cm="1">
        <f t="array" ref="W1339">_xlfn.IFS(COUNTIF(C1339,"*(สบ3)"),32,COUNTIF(C1339,"*(สบ2)"),41,COUNTIF(C1339,"*(สบ1)"),42,COUNTIF(C1339,"ตำแหน่งว่าง*"),42)</f>
        <v>32</v>
      </c>
      <c r="X1339" s="98" t="s">
        <v>5388</v>
      </c>
      <c r="Y1339" s="100" t="s">
        <v>467</v>
      </c>
      <c r="Z1339" s="242">
        <v>1338</v>
      </c>
      <c r="AA1339" s="96"/>
      <c r="AB1339" s="96" t="s">
        <v>24636</v>
      </c>
    </row>
    <row r="1340" spans="1:28" s="55" customFormat="1" ht="22.8" customHeight="1">
      <c r="A1340" s="96" t="s">
        <v>154</v>
      </c>
      <c r="B1340" s="95" t="s">
        <v>70</v>
      </c>
      <c r="C1340" s="96" t="s">
        <v>17661</v>
      </c>
      <c r="D1340" s="96" t="s">
        <v>20820</v>
      </c>
      <c r="E1340" s="96" t="s">
        <v>20821</v>
      </c>
      <c r="F1340" s="101" t="s">
        <v>5387</v>
      </c>
      <c r="G1340" s="163" t="s">
        <v>5393</v>
      </c>
      <c r="H1340" s="121">
        <v>43420</v>
      </c>
      <c r="I1340" s="121">
        <v>43420</v>
      </c>
      <c r="J1340" s="121">
        <v>43420</v>
      </c>
      <c r="K1340" s="121">
        <v>33775</v>
      </c>
      <c r="L1340" s="96" t="s">
        <v>18334</v>
      </c>
      <c r="M1340" s="95" t="s">
        <v>351</v>
      </c>
      <c r="N1340" s="164" t="s">
        <v>26</v>
      </c>
      <c r="O1340" s="266" t="s">
        <v>34</v>
      </c>
      <c r="P1340" s="164" t="s">
        <v>467</v>
      </c>
      <c r="Q1340" s="99" t="s">
        <v>5394</v>
      </c>
      <c r="R1340" s="95" t="s">
        <v>1491</v>
      </c>
      <c r="S1340" s="257">
        <f t="shared" si="20"/>
        <v>55793</v>
      </c>
      <c r="T1340" s="241" t="s">
        <v>16879</v>
      </c>
      <c r="U1340" s="241" t="s">
        <v>4906</v>
      </c>
      <c r="V1340" s="305" t="str" cm="1">
        <f t="array" ref="V1340">_xlfn.IFS(C1340="","",COUNTIF(C1340,"ตำแหน่งว่าง*"),"ว่าง",COUNTIF(C1340,"&lt;&gt;ตำแหน่งว่าง*"),"คนครอง")</f>
        <v>คนครอง</v>
      </c>
      <c r="W1340" s="242" cm="1">
        <f t="array" ref="W1340">_xlfn.IFS(COUNTIF(C1340,"*(สบ3)"),32,COUNTIF(C1340,"*(สบ2)"),41,COUNTIF(C1340,"*(สบ1)"),42,COUNTIF(C1340,"ตำแหน่งว่าง*"),42)</f>
        <v>42</v>
      </c>
      <c r="X1340" s="98" t="s">
        <v>5392</v>
      </c>
      <c r="Y1340" s="100" t="s">
        <v>467</v>
      </c>
      <c r="Z1340" s="242">
        <v>1339</v>
      </c>
      <c r="AA1340" s="96"/>
      <c r="AB1340" s="96" t="s">
        <v>24633</v>
      </c>
    </row>
    <row r="1341" spans="1:28" s="53" customFormat="1" ht="22.8" customHeight="1">
      <c r="A1341" s="96" t="s">
        <v>93</v>
      </c>
      <c r="B1341" s="95" t="s">
        <v>20</v>
      </c>
      <c r="C1341" s="96" t="s">
        <v>5395</v>
      </c>
      <c r="D1341" s="96" t="s">
        <v>20822</v>
      </c>
      <c r="E1341" s="96" t="s">
        <v>20823</v>
      </c>
      <c r="F1341" s="101" t="s">
        <v>5387</v>
      </c>
      <c r="G1341" s="163" t="s">
        <v>5397</v>
      </c>
      <c r="H1341" s="121">
        <v>44187</v>
      </c>
      <c r="I1341" s="121">
        <v>44187</v>
      </c>
      <c r="J1341" s="121">
        <v>39345</v>
      </c>
      <c r="K1341" s="121">
        <v>30722</v>
      </c>
      <c r="L1341" s="96" t="s">
        <v>18335</v>
      </c>
      <c r="M1341" s="95" t="s">
        <v>351</v>
      </c>
      <c r="N1341" s="164" t="s">
        <v>26</v>
      </c>
      <c r="O1341" s="266" t="s">
        <v>34</v>
      </c>
      <c r="P1341" s="164" t="s">
        <v>467</v>
      </c>
      <c r="Q1341" s="99" t="s">
        <v>5398</v>
      </c>
      <c r="R1341" s="95" t="s">
        <v>1967</v>
      </c>
      <c r="S1341" s="257">
        <f t="shared" si="20"/>
        <v>52871</v>
      </c>
      <c r="T1341" s="241" t="s">
        <v>16879</v>
      </c>
      <c r="U1341" s="241" t="s">
        <v>4906</v>
      </c>
      <c r="V1341" s="305" t="str" cm="1">
        <f t="array" ref="V1341">_xlfn.IFS(C1341="","",COUNTIF(C1341,"ตำแหน่งว่าง*"),"ว่าง",COUNTIF(C1341,"&lt;&gt;ตำแหน่งว่าง*"),"คนครอง")</f>
        <v>คนครอง</v>
      </c>
      <c r="W1341" s="242" cm="1">
        <f t="array" ref="W1341">_xlfn.IFS(COUNTIF(C1341,"*(สบ3)"),32,COUNTIF(C1341,"*(สบ2)"),41,COUNTIF(C1341,"*(สบ1)"),42,COUNTIF(C1341,"ตำแหน่งว่าง*"),42)</f>
        <v>32</v>
      </c>
      <c r="X1341" s="98" t="s">
        <v>5396</v>
      </c>
      <c r="Y1341" s="100" t="s">
        <v>467</v>
      </c>
      <c r="Z1341" s="242">
        <v>1340</v>
      </c>
      <c r="AA1341" s="96"/>
      <c r="AB1341" s="96" t="s">
        <v>24702</v>
      </c>
    </row>
    <row r="1342" spans="1:28" s="55" customFormat="1" ht="22.8" customHeight="1">
      <c r="A1342" s="96" t="s">
        <v>154</v>
      </c>
      <c r="B1342" s="95" t="s">
        <v>20</v>
      </c>
      <c r="C1342" s="96" t="s">
        <v>17662</v>
      </c>
      <c r="D1342" s="96" t="s">
        <v>19688</v>
      </c>
      <c r="E1342" s="96" t="s">
        <v>20824</v>
      </c>
      <c r="F1342" s="101" t="s">
        <v>5387</v>
      </c>
      <c r="G1342" s="163" t="s">
        <v>5400</v>
      </c>
      <c r="H1342" s="121">
        <v>43868</v>
      </c>
      <c r="I1342" s="121">
        <v>43868</v>
      </c>
      <c r="J1342" s="121">
        <v>43868</v>
      </c>
      <c r="K1342" s="121">
        <v>35566</v>
      </c>
      <c r="L1342" s="96" t="s">
        <v>18279</v>
      </c>
      <c r="M1342" s="95" t="s">
        <v>3755</v>
      </c>
      <c r="N1342" s="164" t="s">
        <v>26</v>
      </c>
      <c r="O1342" s="266" t="s">
        <v>34</v>
      </c>
      <c r="P1342" s="164" t="s">
        <v>467</v>
      </c>
      <c r="Q1342" s="99" t="s">
        <v>5401</v>
      </c>
      <c r="R1342" s="95" t="s">
        <v>1502</v>
      </c>
      <c r="S1342" s="257">
        <f t="shared" si="20"/>
        <v>57619</v>
      </c>
      <c r="T1342" s="241" t="s">
        <v>16879</v>
      </c>
      <c r="U1342" s="241" t="s">
        <v>4906</v>
      </c>
      <c r="V1342" s="305" t="str" cm="1">
        <f t="array" ref="V1342">_xlfn.IFS(C1342="","",COUNTIF(C1342,"ตำแหน่งว่าง*"),"ว่าง",COUNTIF(C1342,"&lt;&gt;ตำแหน่งว่าง*"),"คนครอง")</f>
        <v>คนครอง</v>
      </c>
      <c r="W1342" s="242" cm="1">
        <f t="array" ref="W1342">_xlfn.IFS(COUNTIF(C1342,"*(สบ3)"),32,COUNTIF(C1342,"*(สบ2)"),41,COUNTIF(C1342,"*(สบ1)"),42,COUNTIF(C1342,"ตำแหน่งว่าง*"),42)</f>
        <v>42</v>
      </c>
      <c r="X1342" s="98" t="s">
        <v>5399</v>
      </c>
      <c r="Y1342" s="100" t="s">
        <v>467</v>
      </c>
      <c r="Z1342" s="242">
        <v>1341</v>
      </c>
      <c r="AA1342" s="96"/>
      <c r="AB1342" s="96" t="s">
        <v>24654</v>
      </c>
    </row>
    <row r="1343" spans="1:28" s="53" customFormat="1" ht="22.8" customHeight="1">
      <c r="A1343" s="96" t="s">
        <v>93</v>
      </c>
      <c r="B1343" s="95" t="s">
        <v>20</v>
      </c>
      <c r="C1343" s="96" t="s">
        <v>5402</v>
      </c>
      <c r="D1343" s="96" t="s">
        <v>20825</v>
      </c>
      <c r="E1343" s="96" t="s">
        <v>20826</v>
      </c>
      <c r="F1343" s="101" t="s">
        <v>5387</v>
      </c>
      <c r="G1343" s="163" t="s">
        <v>5404</v>
      </c>
      <c r="H1343" s="121">
        <v>44187</v>
      </c>
      <c r="I1343" s="121">
        <v>44187</v>
      </c>
      <c r="J1343" s="121">
        <v>39345</v>
      </c>
      <c r="K1343" s="121">
        <v>30655</v>
      </c>
      <c r="L1343" s="96" t="s">
        <v>18336</v>
      </c>
      <c r="M1343" s="95" t="s">
        <v>351</v>
      </c>
      <c r="N1343" s="164" t="s">
        <v>26</v>
      </c>
      <c r="O1343" s="266" t="s">
        <v>34</v>
      </c>
      <c r="P1343" s="164" t="s">
        <v>467</v>
      </c>
      <c r="Q1343" s="99" t="s">
        <v>5405</v>
      </c>
      <c r="R1343" s="95" t="s">
        <v>1967</v>
      </c>
      <c r="S1343" s="257">
        <f t="shared" si="20"/>
        <v>52871</v>
      </c>
      <c r="T1343" s="241" t="s">
        <v>16879</v>
      </c>
      <c r="U1343" s="241" t="s">
        <v>4906</v>
      </c>
      <c r="V1343" s="305" t="str" cm="1">
        <f t="array" ref="V1343">_xlfn.IFS(C1343="","",COUNTIF(C1343,"ตำแหน่งว่าง*"),"ว่าง",COUNTIF(C1343,"&lt;&gt;ตำแหน่งว่าง*"),"คนครอง")</f>
        <v>คนครอง</v>
      </c>
      <c r="W1343" s="242" cm="1">
        <f t="array" ref="W1343">_xlfn.IFS(COUNTIF(C1343,"*(สบ3)"),32,COUNTIF(C1343,"*(สบ2)"),41,COUNTIF(C1343,"*(สบ1)"),42,COUNTIF(C1343,"ตำแหน่งว่าง*"),42)</f>
        <v>32</v>
      </c>
      <c r="X1343" s="98" t="s">
        <v>5403</v>
      </c>
      <c r="Y1343" s="100" t="s">
        <v>467</v>
      </c>
      <c r="Z1343" s="242">
        <v>1342</v>
      </c>
      <c r="AA1343" s="96"/>
      <c r="AB1343" s="96" t="s">
        <v>24638</v>
      </c>
    </row>
    <row r="1344" spans="1:28" s="55" customFormat="1" ht="22.8" customHeight="1">
      <c r="A1344" s="96" t="s">
        <v>116</v>
      </c>
      <c r="B1344" s="95" t="s">
        <v>70</v>
      </c>
      <c r="C1344" s="96" t="s">
        <v>5406</v>
      </c>
      <c r="D1344" s="96" t="s">
        <v>20827</v>
      </c>
      <c r="E1344" s="96" t="s">
        <v>20828</v>
      </c>
      <c r="F1344" s="101" t="s">
        <v>5387</v>
      </c>
      <c r="G1344" s="163" t="s">
        <v>5408</v>
      </c>
      <c r="H1344" s="121">
        <v>44187</v>
      </c>
      <c r="I1344" s="121">
        <v>42125</v>
      </c>
      <c r="J1344" s="121">
        <v>42125</v>
      </c>
      <c r="K1344" s="121">
        <v>30842</v>
      </c>
      <c r="L1344" s="96" t="s">
        <v>18337</v>
      </c>
      <c r="M1344" s="95" t="s">
        <v>351</v>
      </c>
      <c r="N1344" s="164" t="s">
        <v>26</v>
      </c>
      <c r="O1344" s="266" t="s">
        <v>34</v>
      </c>
      <c r="P1344" s="164" t="s">
        <v>467</v>
      </c>
      <c r="Q1344" s="99" t="s">
        <v>5409</v>
      </c>
      <c r="R1344" s="95" t="s">
        <v>1479</v>
      </c>
      <c r="S1344" s="257">
        <f t="shared" si="20"/>
        <v>52871</v>
      </c>
      <c r="T1344" s="241" t="s">
        <v>16879</v>
      </c>
      <c r="U1344" s="241" t="s">
        <v>4906</v>
      </c>
      <c r="V1344" s="305" t="str" cm="1">
        <f t="array" ref="V1344">_xlfn.IFS(C1344="","",COUNTIF(C1344,"ตำแหน่งว่าง*"),"ว่าง",COUNTIF(C1344,"&lt;&gt;ตำแหน่งว่าง*"),"คนครอง")</f>
        <v>คนครอง</v>
      </c>
      <c r="W1344" s="242" cm="1">
        <f t="array" ref="W1344">_xlfn.IFS(COUNTIF(C1344,"*(สบ3)"),32,COUNTIF(C1344,"*(สบ2)"),41,COUNTIF(C1344,"*(สบ1)"),42,COUNTIF(C1344,"ตำแหน่งว่าง*"),42)</f>
        <v>41</v>
      </c>
      <c r="X1344" s="98" t="s">
        <v>5407</v>
      </c>
      <c r="Y1344" s="100" t="s">
        <v>467</v>
      </c>
      <c r="Z1344" s="242">
        <v>1343</v>
      </c>
      <c r="AA1344" s="96"/>
      <c r="AB1344" s="96" t="s">
        <v>24630</v>
      </c>
    </row>
    <row r="1345" spans="1:28" s="53" customFormat="1" ht="22.8" customHeight="1">
      <c r="A1345" s="96" t="s">
        <v>55</v>
      </c>
      <c r="B1345" s="95" t="s">
        <v>20</v>
      </c>
      <c r="C1345" s="96" t="s">
        <v>16814</v>
      </c>
      <c r="D1345" s="96" t="s">
        <v>20829</v>
      </c>
      <c r="E1345" s="96" t="s">
        <v>20830</v>
      </c>
      <c r="F1345" s="101" t="s">
        <v>5410</v>
      </c>
      <c r="G1345" s="163" t="s">
        <v>5412</v>
      </c>
      <c r="H1345" s="121">
        <v>45260</v>
      </c>
      <c r="I1345" s="121">
        <v>45260</v>
      </c>
      <c r="J1345" s="121">
        <v>41045</v>
      </c>
      <c r="K1345" s="121">
        <v>30357</v>
      </c>
      <c r="L1345" s="96" t="s">
        <v>18338</v>
      </c>
      <c r="M1345" s="95" t="s">
        <v>268</v>
      </c>
      <c r="N1345" s="164" t="s">
        <v>26</v>
      </c>
      <c r="O1345" s="266" t="s">
        <v>451</v>
      </c>
      <c r="P1345" s="164" t="s">
        <v>451</v>
      </c>
      <c r="Q1345" s="99" t="s">
        <v>5834</v>
      </c>
      <c r="R1345" s="95" t="s">
        <v>16781</v>
      </c>
      <c r="S1345" s="257">
        <f t="shared" si="20"/>
        <v>52505</v>
      </c>
      <c r="T1345" s="241" t="s">
        <v>16879</v>
      </c>
      <c r="U1345" s="241" t="s">
        <v>4906</v>
      </c>
      <c r="V1345" s="305" t="str" cm="1">
        <f t="array" ref="V1345">_xlfn.IFS(C1345="","",COUNTIF(C1345,"ตำแหน่งว่าง*"),"ว่าง",COUNTIF(C1345,"&lt;&gt;ตำแหน่งว่าง*"),"คนครอง")</f>
        <v>คนครอง</v>
      </c>
      <c r="W1345" s="242">
        <v>41</v>
      </c>
      <c r="X1345" s="98" t="s">
        <v>5411</v>
      </c>
      <c r="Y1345" s="100" t="s">
        <v>451</v>
      </c>
      <c r="Z1345" s="242">
        <v>1344</v>
      </c>
      <c r="AA1345" s="96" t="s">
        <v>24901</v>
      </c>
      <c r="AB1345" s="96" t="s">
        <v>24713</v>
      </c>
    </row>
    <row r="1346" spans="1:28" s="55" customFormat="1" ht="22.8" customHeight="1">
      <c r="A1346" s="96" t="s">
        <v>154</v>
      </c>
      <c r="B1346" s="95" t="s">
        <v>70</v>
      </c>
      <c r="C1346" s="96" t="s">
        <v>5415</v>
      </c>
      <c r="D1346" s="96" t="s">
        <v>20831</v>
      </c>
      <c r="E1346" s="96" t="s">
        <v>20832</v>
      </c>
      <c r="F1346" s="101" t="s">
        <v>5416</v>
      </c>
      <c r="G1346" s="163" t="s">
        <v>5418</v>
      </c>
      <c r="H1346" s="121">
        <v>44243</v>
      </c>
      <c r="I1346" s="121">
        <v>42125</v>
      </c>
      <c r="J1346" s="121">
        <v>42125</v>
      </c>
      <c r="K1346" s="121">
        <v>32624</v>
      </c>
      <c r="L1346" s="96" t="s">
        <v>18339</v>
      </c>
      <c r="M1346" s="95" t="s">
        <v>602</v>
      </c>
      <c r="N1346" s="164" t="s">
        <v>26</v>
      </c>
      <c r="O1346" s="266" t="s">
        <v>451</v>
      </c>
      <c r="P1346" s="164" t="s">
        <v>451</v>
      </c>
      <c r="Q1346" s="99" t="s">
        <v>5419</v>
      </c>
      <c r="R1346" s="95" t="s">
        <v>279</v>
      </c>
      <c r="S1346" s="257">
        <f t="shared" ref="S1346:S1409" si="21">IF(K1346&lt;&gt;"",DATE(YEAR(K1346)+60+(K1346&gt;=DATE(YEAR(K1346),10,2)),10,1),"")</f>
        <v>54697</v>
      </c>
      <c r="T1346" s="241" t="s">
        <v>16879</v>
      </c>
      <c r="U1346" s="241" t="s">
        <v>4906</v>
      </c>
      <c r="V1346" s="305" t="str" cm="1">
        <f t="array" ref="V1346">_xlfn.IFS(C1346="","",COUNTIF(C1346,"ตำแหน่งว่าง*"),"ว่าง",COUNTIF(C1346,"&lt;&gt;ตำแหน่งว่าง*"),"คนครอง")</f>
        <v>คนครอง</v>
      </c>
      <c r="W1346" s="242">
        <v>42</v>
      </c>
      <c r="X1346" s="98" t="s">
        <v>5417</v>
      </c>
      <c r="Y1346" s="100" t="s">
        <v>451</v>
      </c>
      <c r="Z1346" s="242">
        <v>1345</v>
      </c>
      <c r="AA1346" s="96" t="s">
        <v>24813</v>
      </c>
      <c r="AB1346" s="96" t="s">
        <v>24630</v>
      </c>
    </row>
    <row r="1347" spans="1:28" s="71" customFormat="1" ht="22.8" customHeight="1">
      <c r="A1347" s="96" t="s">
        <v>154</v>
      </c>
      <c r="B1347" s="95" t="s">
        <v>70</v>
      </c>
      <c r="C1347" s="96" t="s">
        <v>5420</v>
      </c>
      <c r="D1347" s="96" t="s">
        <v>19535</v>
      </c>
      <c r="E1347" s="96" t="s">
        <v>20833</v>
      </c>
      <c r="F1347" s="101" t="s">
        <v>5416</v>
      </c>
      <c r="G1347" s="163" t="s">
        <v>5422</v>
      </c>
      <c r="H1347" s="121">
        <v>42604</v>
      </c>
      <c r="I1347" s="121">
        <v>41045</v>
      </c>
      <c r="J1347" s="121">
        <v>41045</v>
      </c>
      <c r="K1347" s="121">
        <v>29822</v>
      </c>
      <c r="L1347" s="96" t="s">
        <v>18340</v>
      </c>
      <c r="M1347" s="95" t="s">
        <v>3755</v>
      </c>
      <c r="N1347" s="164" t="s">
        <v>26</v>
      </c>
      <c r="O1347" s="266" t="s">
        <v>451</v>
      </c>
      <c r="P1347" s="164" t="s">
        <v>451</v>
      </c>
      <c r="Q1347" s="99" t="s">
        <v>5423</v>
      </c>
      <c r="R1347" s="95" t="s">
        <v>1023</v>
      </c>
      <c r="S1347" s="257">
        <f t="shared" si="21"/>
        <v>51775</v>
      </c>
      <c r="T1347" s="241" t="s">
        <v>16879</v>
      </c>
      <c r="U1347" s="241" t="s">
        <v>4906</v>
      </c>
      <c r="V1347" s="305" t="str" cm="1">
        <f t="array" ref="V1347">_xlfn.IFS(C1347="","",COUNTIF(C1347,"ตำแหน่งว่าง*"),"ว่าง",COUNTIF(C1347,"&lt;&gt;ตำแหน่งว่าง*"),"คนครอง")</f>
        <v>คนครอง</v>
      </c>
      <c r="W1347" s="242">
        <v>42</v>
      </c>
      <c r="X1347" s="98" t="s">
        <v>5421</v>
      </c>
      <c r="Y1347" s="100" t="s">
        <v>451</v>
      </c>
      <c r="Z1347" s="242">
        <v>1346</v>
      </c>
      <c r="AA1347" s="96" t="s">
        <v>24896</v>
      </c>
      <c r="AB1347" s="96" t="s">
        <v>24670</v>
      </c>
    </row>
    <row r="1348" spans="1:28" s="55" customFormat="1" ht="22.8" customHeight="1">
      <c r="A1348" s="96"/>
      <c r="B1348" s="95"/>
      <c r="C1348" s="96" t="s">
        <v>60</v>
      </c>
      <c r="D1348" s="96"/>
      <c r="E1348" s="96"/>
      <c r="F1348" s="101" t="s">
        <v>17025</v>
      </c>
      <c r="G1348" s="163" t="s">
        <v>5339</v>
      </c>
      <c r="H1348" s="121"/>
      <c r="I1348" s="121"/>
      <c r="J1348" s="121"/>
      <c r="K1348" s="121"/>
      <c r="L1348" s="103"/>
      <c r="M1348" s="99"/>
      <c r="N1348" s="164" t="s">
        <v>26</v>
      </c>
      <c r="O1348" s="266" t="s">
        <v>34</v>
      </c>
      <c r="P1348" s="164" t="s">
        <v>1363</v>
      </c>
      <c r="Q1348" s="99"/>
      <c r="R1348" s="95"/>
      <c r="S1348" s="257" t="str">
        <f t="shared" si="21"/>
        <v/>
      </c>
      <c r="T1348" s="241" t="s">
        <v>16878</v>
      </c>
      <c r="U1348" s="241" t="s">
        <v>4906</v>
      </c>
      <c r="V1348" s="305" t="str" cm="1">
        <f t="array" ref="V1348">_xlfn.IFS(C1348="","",COUNTIF(C1348,"ตำแหน่งว่าง*"),"ว่าง",COUNTIF(C1348,"&lt;&gt;ตำแหน่งว่าง*"),"คนครอง")</f>
        <v>ว่าง</v>
      </c>
      <c r="W1348" s="245">
        <v>31</v>
      </c>
      <c r="X1348" s="98" t="s">
        <v>5338</v>
      </c>
      <c r="Y1348" s="100" t="s">
        <v>1363</v>
      </c>
      <c r="Z1348" s="242">
        <v>1347</v>
      </c>
      <c r="AA1348" s="96"/>
      <c r="AB1348" s="96"/>
    </row>
    <row r="1349" spans="1:28" s="55" customFormat="1" ht="22.8" customHeight="1">
      <c r="A1349" s="96" t="s">
        <v>93</v>
      </c>
      <c r="B1349" s="95" t="s">
        <v>70</v>
      </c>
      <c r="C1349" s="96" t="s">
        <v>5340</v>
      </c>
      <c r="D1349" s="96" t="s">
        <v>20834</v>
      </c>
      <c r="E1349" s="96" t="s">
        <v>20835</v>
      </c>
      <c r="F1349" s="101" t="s">
        <v>5341</v>
      </c>
      <c r="G1349" s="163" t="s">
        <v>5343</v>
      </c>
      <c r="H1349" s="121">
        <v>45260</v>
      </c>
      <c r="I1349" s="121">
        <v>45260</v>
      </c>
      <c r="J1349" s="121">
        <v>40868</v>
      </c>
      <c r="K1349" s="121">
        <v>30570</v>
      </c>
      <c r="L1349" s="96" t="s">
        <v>18341</v>
      </c>
      <c r="M1349" s="95" t="s">
        <v>102</v>
      </c>
      <c r="N1349" s="164" t="s">
        <v>26</v>
      </c>
      <c r="O1349" s="266" t="s">
        <v>34</v>
      </c>
      <c r="P1349" s="164" t="s">
        <v>467</v>
      </c>
      <c r="Q1349" s="99" t="s">
        <v>5344</v>
      </c>
      <c r="R1349" s="95" t="s">
        <v>1743</v>
      </c>
      <c r="S1349" s="257">
        <f t="shared" si="21"/>
        <v>52505</v>
      </c>
      <c r="T1349" s="241" t="s">
        <v>16878</v>
      </c>
      <c r="U1349" s="241" t="s">
        <v>4906</v>
      </c>
      <c r="V1349" s="305" t="str" cm="1">
        <f t="array" ref="V1349">_xlfn.IFS(C1349="","",COUNTIF(C1349,"ตำแหน่งว่าง*"),"ว่าง",COUNTIF(C1349,"&lt;&gt;ตำแหน่งว่าง*"),"คนครอง")</f>
        <v>คนครอง</v>
      </c>
      <c r="W1349" s="242" cm="1">
        <f t="array" ref="W1349">_xlfn.IFS(COUNTIF(C1349,"*(สบ3)"),32,COUNTIF(C1349,"*(สบ2)"),41,COUNTIF(C1349,"*(สบ1)"),42,COUNTIF(C1349,"ตำแหน่งว่าง*"),42)</f>
        <v>32</v>
      </c>
      <c r="X1349" s="98" t="s">
        <v>5342</v>
      </c>
      <c r="Y1349" s="100" t="s">
        <v>467</v>
      </c>
      <c r="Z1349" s="242">
        <v>1348</v>
      </c>
      <c r="AA1349" s="96"/>
      <c r="AB1349" s="96" t="s">
        <v>24659</v>
      </c>
    </row>
    <row r="1350" spans="1:28" s="55" customFormat="1" ht="22.8" customHeight="1">
      <c r="A1350" s="96" t="s">
        <v>93</v>
      </c>
      <c r="B1350" s="95" t="s">
        <v>70</v>
      </c>
      <c r="C1350" s="96" t="s">
        <v>5345</v>
      </c>
      <c r="D1350" s="96" t="s">
        <v>20836</v>
      </c>
      <c r="E1350" s="96" t="s">
        <v>20837</v>
      </c>
      <c r="F1350" s="101" t="s">
        <v>5341</v>
      </c>
      <c r="G1350" s="163" t="s">
        <v>5347</v>
      </c>
      <c r="H1350" s="121">
        <v>45260</v>
      </c>
      <c r="I1350" s="121">
        <v>45260</v>
      </c>
      <c r="J1350" s="121">
        <v>41645</v>
      </c>
      <c r="K1350" s="121">
        <v>32092</v>
      </c>
      <c r="L1350" s="96" t="s">
        <v>18342</v>
      </c>
      <c r="M1350" s="95" t="s">
        <v>102</v>
      </c>
      <c r="N1350" s="164" t="s">
        <v>26</v>
      </c>
      <c r="O1350" s="266" t="s">
        <v>34</v>
      </c>
      <c r="P1350" s="164" t="s">
        <v>467</v>
      </c>
      <c r="Q1350" s="99" t="s">
        <v>5348</v>
      </c>
      <c r="R1350" s="95" t="s">
        <v>1743</v>
      </c>
      <c r="S1350" s="257">
        <f t="shared" si="21"/>
        <v>54332</v>
      </c>
      <c r="T1350" s="241" t="s">
        <v>16878</v>
      </c>
      <c r="U1350" s="241" t="s">
        <v>4906</v>
      </c>
      <c r="V1350" s="305" t="str" cm="1">
        <f t="array" ref="V1350">_xlfn.IFS(C1350="","",COUNTIF(C1350,"ตำแหน่งว่าง*"),"ว่าง",COUNTIF(C1350,"&lt;&gt;ตำแหน่งว่าง*"),"คนครอง")</f>
        <v>คนครอง</v>
      </c>
      <c r="W1350" s="242" cm="1">
        <f t="array" ref="W1350">_xlfn.IFS(COUNTIF(C1350,"*(สบ3)"),32,COUNTIF(C1350,"*(สบ2)"),41,COUNTIF(C1350,"*(สบ1)"),42,COUNTIF(C1350,"ตำแหน่งว่าง*"),42)</f>
        <v>32</v>
      </c>
      <c r="X1350" s="98" t="s">
        <v>5346</v>
      </c>
      <c r="Y1350" s="100" t="s">
        <v>467</v>
      </c>
      <c r="Z1350" s="242">
        <v>1349</v>
      </c>
      <c r="AA1350" s="96"/>
      <c r="AB1350" s="96" t="s">
        <v>24636</v>
      </c>
    </row>
    <row r="1351" spans="1:28" s="53" customFormat="1" ht="22.8" customHeight="1">
      <c r="A1351" s="96" t="s">
        <v>93</v>
      </c>
      <c r="B1351" s="95" t="s">
        <v>20</v>
      </c>
      <c r="C1351" s="96" t="s">
        <v>5349</v>
      </c>
      <c r="D1351" s="96" t="s">
        <v>20838</v>
      </c>
      <c r="E1351" s="96" t="s">
        <v>20839</v>
      </c>
      <c r="F1351" s="101" t="s">
        <v>5341</v>
      </c>
      <c r="G1351" s="163" t="s">
        <v>5351</v>
      </c>
      <c r="H1351" s="121">
        <v>43539</v>
      </c>
      <c r="I1351" s="121">
        <v>43539</v>
      </c>
      <c r="J1351" s="121">
        <v>39345</v>
      </c>
      <c r="K1351" s="121">
        <v>28427</v>
      </c>
      <c r="L1351" s="96" t="s">
        <v>18343</v>
      </c>
      <c r="M1351" s="95" t="s">
        <v>102</v>
      </c>
      <c r="N1351" s="164" t="s">
        <v>26</v>
      </c>
      <c r="O1351" s="266" t="s">
        <v>34</v>
      </c>
      <c r="P1351" s="164" t="s">
        <v>467</v>
      </c>
      <c r="Q1351" s="99" t="s">
        <v>5352</v>
      </c>
      <c r="R1351" s="95" t="s">
        <v>1624</v>
      </c>
      <c r="S1351" s="257">
        <f t="shared" si="21"/>
        <v>50679</v>
      </c>
      <c r="T1351" s="241" t="s">
        <v>16878</v>
      </c>
      <c r="U1351" s="241" t="s">
        <v>4906</v>
      </c>
      <c r="V1351" s="305" t="str" cm="1">
        <f t="array" ref="V1351">_xlfn.IFS(C1351="","",COUNTIF(C1351,"ตำแหน่งว่าง*"),"ว่าง",COUNTIF(C1351,"&lt;&gt;ตำแหน่งว่าง*"),"คนครอง")</f>
        <v>คนครอง</v>
      </c>
      <c r="W1351" s="242" cm="1">
        <f t="array" ref="W1351">_xlfn.IFS(COUNTIF(C1351,"*(สบ3)"),32,COUNTIF(C1351,"*(สบ2)"),41,COUNTIF(C1351,"*(สบ1)"),42,COUNTIF(C1351,"ตำแหน่งว่าง*"),42)</f>
        <v>32</v>
      </c>
      <c r="X1351" s="98" t="s">
        <v>5350</v>
      </c>
      <c r="Y1351" s="100" t="s">
        <v>467</v>
      </c>
      <c r="Z1351" s="242">
        <v>1350</v>
      </c>
      <c r="AA1351" s="96"/>
      <c r="AB1351" s="96" t="s">
        <v>24638</v>
      </c>
    </row>
    <row r="1352" spans="1:28" s="53" customFormat="1" ht="22.8" customHeight="1">
      <c r="A1352" s="96" t="s">
        <v>93</v>
      </c>
      <c r="B1352" s="95" t="s">
        <v>20</v>
      </c>
      <c r="C1352" s="96" t="s">
        <v>5353</v>
      </c>
      <c r="D1352" s="96" t="s">
        <v>20840</v>
      </c>
      <c r="E1352" s="96" t="s">
        <v>20841</v>
      </c>
      <c r="F1352" s="101" t="s">
        <v>5341</v>
      </c>
      <c r="G1352" s="163" t="s">
        <v>5355</v>
      </c>
      <c r="H1352" s="121">
        <v>42893</v>
      </c>
      <c r="I1352" s="121">
        <v>42893</v>
      </c>
      <c r="J1352" s="121">
        <v>37956</v>
      </c>
      <c r="K1352" s="121">
        <v>25987</v>
      </c>
      <c r="L1352" s="96" t="s">
        <v>18344</v>
      </c>
      <c r="M1352" s="95" t="s">
        <v>102</v>
      </c>
      <c r="N1352" s="164" t="s">
        <v>26</v>
      </c>
      <c r="O1352" s="266" t="s">
        <v>34</v>
      </c>
      <c r="P1352" s="164" t="s">
        <v>467</v>
      </c>
      <c r="Q1352" s="99" t="s">
        <v>5356</v>
      </c>
      <c r="R1352" s="95" t="s">
        <v>1673</v>
      </c>
      <c r="S1352" s="257">
        <f t="shared" si="21"/>
        <v>48122</v>
      </c>
      <c r="T1352" s="241" t="s">
        <v>16878</v>
      </c>
      <c r="U1352" s="241" t="s">
        <v>4906</v>
      </c>
      <c r="V1352" s="305" t="str" cm="1">
        <f t="array" ref="V1352">_xlfn.IFS(C1352="","",COUNTIF(C1352,"ตำแหน่งว่าง*"),"ว่าง",COUNTIF(C1352,"&lt;&gt;ตำแหน่งว่าง*"),"คนครอง")</f>
        <v>คนครอง</v>
      </c>
      <c r="W1352" s="242" cm="1">
        <f t="array" ref="W1352">_xlfn.IFS(COUNTIF(C1352,"*(สบ3)"),32,COUNTIF(C1352,"*(สบ2)"),41,COUNTIF(C1352,"*(สบ1)"),42,COUNTIF(C1352,"ตำแหน่งว่าง*"),42)</f>
        <v>32</v>
      </c>
      <c r="X1352" s="98" t="s">
        <v>5354</v>
      </c>
      <c r="Y1352" s="100" t="s">
        <v>467</v>
      </c>
      <c r="Z1352" s="242">
        <v>1351</v>
      </c>
      <c r="AA1352" s="96" t="s">
        <v>24902</v>
      </c>
      <c r="AB1352" s="96" t="s">
        <v>24626</v>
      </c>
    </row>
    <row r="1353" spans="1:28" s="55" customFormat="1" ht="22.8" customHeight="1">
      <c r="A1353" s="96" t="s">
        <v>154</v>
      </c>
      <c r="B1353" s="95" t="s">
        <v>20</v>
      </c>
      <c r="C1353" s="96" t="s">
        <v>17656</v>
      </c>
      <c r="D1353" s="96" t="s">
        <v>19132</v>
      </c>
      <c r="E1353" s="96" t="s">
        <v>20842</v>
      </c>
      <c r="F1353" s="101" t="s">
        <v>5341</v>
      </c>
      <c r="G1353" s="163" t="s">
        <v>5358</v>
      </c>
      <c r="H1353" s="121">
        <v>43868</v>
      </c>
      <c r="I1353" s="121">
        <v>43868</v>
      </c>
      <c r="J1353" s="121">
        <v>43837</v>
      </c>
      <c r="K1353" s="121">
        <v>33733</v>
      </c>
      <c r="L1353" s="96" t="s">
        <v>18345</v>
      </c>
      <c r="M1353" s="95" t="s">
        <v>102</v>
      </c>
      <c r="N1353" s="164" t="s">
        <v>26</v>
      </c>
      <c r="O1353" s="266" t="s">
        <v>34</v>
      </c>
      <c r="P1353" s="164" t="s">
        <v>467</v>
      </c>
      <c r="Q1353" s="99" t="s">
        <v>5359</v>
      </c>
      <c r="R1353" s="95" t="s">
        <v>1502</v>
      </c>
      <c r="S1353" s="257">
        <f t="shared" si="21"/>
        <v>55793</v>
      </c>
      <c r="T1353" s="241" t="s">
        <v>16878</v>
      </c>
      <c r="U1353" s="241" t="s">
        <v>4906</v>
      </c>
      <c r="V1353" s="305" t="str" cm="1">
        <f t="array" ref="V1353">_xlfn.IFS(C1353="","",COUNTIF(C1353,"ตำแหน่งว่าง*"),"ว่าง",COUNTIF(C1353,"&lt;&gt;ตำแหน่งว่าง*"),"คนครอง")</f>
        <v>คนครอง</v>
      </c>
      <c r="W1353" s="242" cm="1">
        <f t="array" ref="W1353">_xlfn.IFS(COUNTIF(C1353,"*(สบ3)"),32,COUNTIF(C1353,"*(สบ2)"),41,COUNTIF(C1353,"*(สบ1)"),42,COUNTIF(C1353,"ตำแหน่งว่าง*"),42)</f>
        <v>42</v>
      </c>
      <c r="X1353" s="98" t="s">
        <v>5357</v>
      </c>
      <c r="Y1353" s="100" t="s">
        <v>467</v>
      </c>
      <c r="Z1353" s="242">
        <v>1352</v>
      </c>
      <c r="AA1353" s="96"/>
      <c r="AB1353" s="96" t="s">
        <v>24654</v>
      </c>
    </row>
    <row r="1354" spans="1:28" s="53" customFormat="1" ht="22.8" customHeight="1">
      <c r="A1354" s="97" t="s">
        <v>104</v>
      </c>
      <c r="B1354" s="100" t="s">
        <v>70</v>
      </c>
      <c r="C1354" s="97" t="s">
        <v>24311</v>
      </c>
      <c r="D1354" s="96" t="s">
        <v>20843</v>
      </c>
      <c r="E1354" s="96" t="s">
        <v>20844</v>
      </c>
      <c r="F1354" s="101" t="s">
        <v>5341</v>
      </c>
      <c r="G1354" s="163" t="s">
        <v>5361</v>
      </c>
      <c r="H1354" s="123">
        <v>45719</v>
      </c>
      <c r="I1354" s="123">
        <v>45719</v>
      </c>
      <c r="J1354" s="123">
        <v>43132</v>
      </c>
      <c r="K1354" s="121">
        <v>34199</v>
      </c>
      <c r="L1354" s="97" t="s">
        <v>18346</v>
      </c>
      <c r="M1354" s="100" t="s">
        <v>102</v>
      </c>
      <c r="N1354" s="164" t="s">
        <v>26</v>
      </c>
      <c r="O1354" s="266" t="s">
        <v>34</v>
      </c>
      <c r="P1354" s="164" t="s">
        <v>467</v>
      </c>
      <c r="Q1354" s="98" t="s">
        <v>5362</v>
      </c>
      <c r="R1354" s="100" t="s">
        <v>24252</v>
      </c>
      <c r="S1354" s="257">
        <f t="shared" si="21"/>
        <v>56158</v>
      </c>
      <c r="T1354" s="241" t="s">
        <v>16878</v>
      </c>
      <c r="U1354" s="241" t="s">
        <v>4906</v>
      </c>
      <c r="V1354" s="305" t="str" cm="1">
        <f t="array" ref="V1354">_xlfn.IFS(C1354="","",COUNTIF(C1354,"ตำแหน่งว่าง*"),"ว่าง",COUNTIF(C1354,"&lt;&gt;ตำแหน่งว่าง*"),"คนครอง")</f>
        <v>คนครอง</v>
      </c>
      <c r="W1354" s="242" cm="1">
        <f t="array" ref="W1354">_xlfn.IFS(COUNTIF(C1354,"*(สบ3)"),32,COUNTIF(C1354,"*(สบ2)"),41,COUNTIF(C1354,"*(สบ1)"),42,COUNTIF(C1354,"ตำแหน่งว่าง*"),42)</f>
        <v>41</v>
      </c>
      <c r="X1354" s="98" t="s">
        <v>5360</v>
      </c>
      <c r="Y1354" s="100" t="s">
        <v>467</v>
      </c>
      <c r="Z1354" s="242">
        <v>1353</v>
      </c>
      <c r="AA1354" s="96"/>
      <c r="AB1354" s="96" t="s">
        <v>24640</v>
      </c>
    </row>
    <row r="1355" spans="1:28" s="54" customFormat="1" ht="22.8" customHeight="1">
      <c r="A1355" s="96" t="s">
        <v>93</v>
      </c>
      <c r="B1355" s="95" t="s">
        <v>70</v>
      </c>
      <c r="C1355" s="96" t="s">
        <v>17657</v>
      </c>
      <c r="D1355" s="96" t="s">
        <v>20845</v>
      </c>
      <c r="E1355" s="96" t="s">
        <v>20846</v>
      </c>
      <c r="F1355" s="101" t="s">
        <v>5341</v>
      </c>
      <c r="G1355" s="163" t="s">
        <v>5364</v>
      </c>
      <c r="H1355" s="121">
        <v>44537</v>
      </c>
      <c r="I1355" s="121">
        <v>44537</v>
      </c>
      <c r="J1355" s="122">
        <v>39066</v>
      </c>
      <c r="K1355" s="121">
        <v>30008</v>
      </c>
      <c r="L1355" s="102" t="s">
        <v>18347</v>
      </c>
      <c r="M1355" s="107" t="s">
        <v>102</v>
      </c>
      <c r="N1355" s="164" t="s">
        <v>26</v>
      </c>
      <c r="O1355" s="266" t="s">
        <v>34</v>
      </c>
      <c r="P1355" s="164" t="s">
        <v>467</v>
      </c>
      <c r="Q1355" s="105" t="s">
        <v>5365</v>
      </c>
      <c r="R1355" s="95" t="s">
        <v>2069</v>
      </c>
      <c r="S1355" s="257">
        <f t="shared" si="21"/>
        <v>52140</v>
      </c>
      <c r="T1355" s="241" t="s">
        <v>16878</v>
      </c>
      <c r="U1355" s="241" t="s">
        <v>4906</v>
      </c>
      <c r="V1355" s="305" t="str" cm="1">
        <f t="array" ref="V1355">_xlfn.IFS(C1355="","",COUNTIF(C1355,"ตำแหน่งว่าง*"),"ว่าง",COUNTIF(C1355,"&lt;&gt;ตำแหน่งว่าง*"),"คนครอง")</f>
        <v>คนครอง</v>
      </c>
      <c r="W1355" s="242" cm="1">
        <f t="array" ref="W1355">_xlfn.IFS(COUNTIF(C1355,"*(สบ3)"),32,COUNTIF(C1355,"*(สบ2)"),41,COUNTIF(C1355,"*(สบ1)"),42,COUNTIF(C1355,"ตำแหน่งว่าง*"),42)</f>
        <v>32</v>
      </c>
      <c r="X1355" s="98" t="s">
        <v>5363</v>
      </c>
      <c r="Y1355" s="100" t="s">
        <v>467</v>
      </c>
      <c r="Z1355" s="242">
        <v>1354</v>
      </c>
      <c r="AA1355" s="96" t="s">
        <v>24736</v>
      </c>
      <c r="AB1355" s="96" t="s">
        <v>24661</v>
      </c>
    </row>
    <row r="1356" spans="1:28" s="53" customFormat="1" ht="22.8" customHeight="1">
      <c r="A1356" s="96" t="s">
        <v>55</v>
      </c>
      <c r="B1356" s="100" t="s">
        <v>70</v>
      </c>
      <c r="C1356" s="97" t="s">
        <v>17658</v>
      </c>
      <c r="D1356" s="96" t="s">
        <v>20847</v>
      </c>
      <c r="E1356" s="96" t="s">
        <v>20848</v>
      </c>
      <c r="F1356" s="101" t="s">
        <v>5341</v>
      </c>
      <c r="G1356" s="163" t="s">
        <v>5367</v>
      </c>
      <c r="H1356" s="123">
        <v>44967</v>
      </c>
      <c r="I1356" s="123">
        <v>44967</v>
      </c>
      <c r="J1356" s="123">
        <v>43132</v>
      </c>
      <c r="K1356" s="121">
        <v>31768</v>
      </c>
      <c r="L1356" s="97" t="s">
        <v>18348</v>
      </c>
      <c r="M1356" s="100" t="s">
        <v>102</v>
      </c>
      <c r="N1356" s="164" t="s">
        <v>26</v>
      </c>
      <c r="O1356" s="266" t="s">
        <v>34</v>
      </c>
      <c r="P1356" s="164" t="s">
        <v>467</v>
      </c>
      <c r="Q1356" s="98" t="s">
        <v>5368</v>
      </c>
      <c r="R1356" s="100" t="s">
        <v>1884</v>
      </c>
      <c r="S1356" s="257">
        <f t="shared" si="21"/>
        <v>53966</v>
      </c>
      <c r="T1356" s="241" t="s">
        <v>16878</v>
      </c>
      <c r="U1356" s="241" t="s">
        <v>4906</v>
      </c>
      <c r="V1356" s="305" t="str" cm="1">
        <f t="array" ref="V1356">_xlfn.IFS(C1356="","",COUNTIF(C1356,"ตำแหน่งว่าง*"),"ว่าง",COUNTIF(C1356,"&lt;&gt;ตำแหน่งว่าง*"),"คนครอง")</f>
        <v>คนครอง</v>
      </c>
      <c r="W1356" s="242" cm="1">
        <f t="array" ref="W1356">_xlfn.IFS(COUNTIF(C1356,"*(สบ3)"),32,COUNTIF(C1356,"*(สบ2)"),41,COUNTIF(C1356,"*(สบ1)"),42,COUNTIF(C1356,"ตำแหน่งว่าง*"),42)</f>
        <v>41</v>
      </c>
      <c r="X1356" s="98" t="s">
        <v>5366</v>
      </c>
      <c r="Y1356" s="100" t="s">
        <v>467</v>
      </c>
      <c r="Z1356" s="242">
        <v>1355</v>
      </c>
      <c r="AA1356" s="96"/>
      <c r="AB1356" s="96" t="s">
        <v>24640</v>
      </c>
    </row>
    <row r="1357" spans="1:28" s="55" customFormat="1" ht="22.8" customHeight="1">
      <c r="A1357" s="96" t="s">
        <v>93</v>
      </c>
      <c r="B1357" s="95" t="s">
        <v>70</v>
      </c>
      <c r="C1357" s="96" t="s">
        <v>17659</v>
      </c>
      <c r="D1357" s="96" t="s">
        <v>20849</v>
      </c>
      <c r="E1357" s="96" t="s">
        <v>19632</v>
      </c>
      <c r="F1357" s="101" t="s">
        <v>5369</v>
      </c>
      <c r="G1357" s="163" t="s">
        <v>5371</v>
      </c>
      <c r="H1357" s="121">
        <v>44967</v>
      </c>
      <c r="I1357" s="121">
        <v>44187</v>
      </c>
      <c r="J1357" s="121">
        <v>40898</v>
      </c>
      <c r="K1357" s="121">
        <v>27174</v>
      </c>
      <c r="L1357" s="102" t="s">
        <v>18349</v>
      </c>
      <c r="M1357" s="95" t="s">
        <v>1292</v>
      </c>
      <c r="N1357" s="164" t="s">
        <v>26</v>
      </c>
      <c r="O1357" s="266" t="s">
        <v>451</v>
      </c>
      <c r="P1357" s="164" t="s">
        <v>451</v>
      </c>
      <c r="Q1357" s="104" t="s">
        <v>16829</v>
      </c>
      <c r="R1357" s="95" t="s">
        <v>59</v>
      </c>
      <c r="S1357" s="257">
        <f t="shared" si="21"/>
        <v>49218</v>
      </c>
      <c r="T1357" s="241" t="s">
        <v>16878</v>
      </c>
      <c r="U1357" s="241" t="s">
        <v>4906</v>
      </c>
      <c r="V1357" s="305" t="str" cm="1">
        <f t="array" ref="V1357">_xlfn.IFS(C1357="","",COUNTIF(C1357,"ตำแหน่งว่าง*"),"ว่าง",COUNTIF(C1357,"&lt;&gt;ตำแหน่งว่าง*"),"คนครอง")</f>
        <v>คนครอง</v>
      </c>
      <c r="W1357" s="242">
        <v>41</v>
      </c>
      <c r="X1357" s="98" t="s">
        <v>5370</v>
      </c>
      <c r="Y1357" s="100" t="s">
        <v>451</v>
      </c>
      <c r="Z1357" s="242">
        <v>1356</v>
      </c>
      <c r="AA1357" s="96" t="s">
        <v>24903</v>
      </c>
      <c r="AB1357" s="96" t="s">
        <v>24714</v>
      </c>
    </row>
    <row r="1358" spans="1:28" s="55" customFormat="1" ht="22.8" customHeight="1">
      <c r="A1358" s="96" t="s">
        <v>154</v>
      </c>
      <c r="B1358" s="95" t="s">
        <v>20</v>
      </c>
      <c r="C1358" s="96" t="s">
        <v>5372</v>
      </c>
      <c r="D1358" s="96" t="s">
        <v>20850</v>
      </c>
      <c r="E1358" s="96" t="s">
        <v>20851</v>
      </c>
      <c r="F1358" s="101" t="s">
        <v>5373</v>
      </c>
      <c r="G1358" s="163" t="s">
        <v>5375</v>
      </c>
      <c r="H1358" s="121">
        <v>42604</v>
      </c>
      <c r="I1358" s="121">
        <v>41045</v>
      </c>
      <c r="J1358" s="121">
        <v>41045</v>
      </c>
      <c r="K1358" s="121">
        <v>25852</v>
      </c>
      <c r="L1358" s="96" t="s">
        <v>5376</v>
      </c>
      <c r="M1358" s="95" t="s">
        <v>102</v>
      </c>
      <c r="N1358" s="164" t="s">
        <v>26</v>
      </c>
      <c r="O1358" s="266" t="s">
        <v>451</v>
      </c>
      <c r="P1358" s="164" t="s">
        <v>451</v>
      </c>
      <c r="Q1358" s="99" t="s">
        <v>5377</v>
      </c>
      <c r="R1358" s="95" t="s">
        <v>1023</v>
      </c>
      <c r="S1358" s="257">
        <f t="shared" si="21"/>
        <v>48122</v>
      </c>
      <c r="T1358" s="241" t="s">
        <v>16878</v>
      </c>
      <c r="U1358" s="241" t="s">
        <v>4906</v>
      </c>
      <c r="V1358" s="305" t="str" cm="1">
        <f t="array" ref="V1358">_xlfn.IFS(C1358="","",COUNTIF(C1358,"ตำแหน่งว่าง*"),"ว่าง",COUNTIF(C1358,"&lt;&gt;ตำแหน่งว่าง*"),"คนครอง")</f>
        <v>คนครอง</v>
      </c>
      <c r="W1358" s="242">
        <v>42</v>
      </c>
      <c r="X1358" s="98" t="s">
        <v>5374</v>
      </c>
      <c r="Y1358" s="100" t="s">
        <v>451</v>
      </c>
      <c r="Z1358" s="242">
        <v>1357</v>
      </c>
      <c r="AA1358" s="96" t="s">
        <v>24747</v>
      </c>
      <c r="AB1358" s="96" t="s">
        <v>24715</v>
      </c>
    </row>
    <row r="1359" spans="1:28" s="53" customFormat="1" ht="22.8" customHeight="1">
      <c r="A1359" s="96" t="s">
        <v>154</v>
      </c>
      <c r="B1359" s="95" t="s">
        <v>70</v>
      </c>
      <c r="C1359" s="96" t="s">
        <v>17660</v>
      </c>
      <c r="D1359" s="96" t="s">
        <v>20852</v>
      </c>
      <c r="E1359" s="96" t="s">
        <v>20853</v>
      </c>
      <c r="F1359" s="101" t="s">
        <v>5373</v>
      </c>
      <c r="G1359" s="163" t="s">
        <v>5379</v>
      </c>
      <c r="H1359" s="121">
        <v>43656</v>
      </c>
      <c r="I1359" s="121">
        <v>41137</v>
      </c>
      <c r="J1359" s="121">
        <v>41137</v>
      </c>
      <c r="K1359" s="121">
        <v>24779</v>
      </c>
      <c r="L1359" s="96" t="s">
        <v>18350</v>
      </c>
      <c r="M1359" s="95" t="s">
        <v>102</v>
      </c>
      <c r="N1359" s="164" t="s">
        <v>26</v>
      </c>
      <c r="O1359" s="266" t="s">
        <v>451</v>
      </c>
      <c r="P1359" s="164" t="s">
        <v>451</v>
      </c>
      <c r="Q1359" s="99" t="s">
        <v>5380</v>
      </c>
      <c r="R1359" s="95" t="s">
        <v>167</v>
      </c>
      <c r="S1359" s="257">
        <f t="shared" si="21"/>
        <v>47027</v>
      </c>
      <c r="T1359" s="241" t="s">
        <v>16878</v>
      </c>
      <c r="U1359" s="241" t="s">
        <v>4906</v>
      </c>
      <c r="V1359" s="305" t="str" cm="1">
        <f t="array" ref="V1359">_xlfn.IFS(C1359="","",COUNTIF(C1359,"ตำแหน่งว่าง*"),"ว่าง",COUNTIF(C1359,"&lt;&gt;ตำแหน่งว่าง*"),"คนครอง")</f>
        <v>คนครอง</v>
      </c>
      <c r="W1359" s="242">
        <v>42</v>
      </c>
      <c r="X1359" s="98" t="s">
        <v>5378</v>
      </c>
      <c r="Y1359" s="100" t="s">
        <v>451</v>
      </c>
      <c r="Z1359" s="242">
        <v>1358</v>
      </c>
      <c r="AA1359" s="96" t="s">
        <v>24763</v>
      </c>
      <c r="AB1359" s="96" t="s">
        <v>24716</v>
      </c>
    </row>
    <row r="1360" spans="1:28" s="55" customFormat="1" ht="22.8" customHeight="1">
      <c r="A1360" s="96" t="s">
        <v>69</v>
      </c>
      <c r="B1360" s="95" t="s">
        <v>20</v>
      </c>
      <c r="C1360" s="96" t="s">
        <v>17644</v>
      </c>
      <c r="D1360" s="96" t="s">
        <v>20854</v>
      </c>
      <c r="E1360" s="96" t="s">
        <v>20855</v>
      </c>
      <c r="F1360" s="101" t="s">
        <v>17022</v>
      </c>
      <c r="G1360" s="163" t="s">
        <v>5218</v>
      </c>
      <c r="H1360" s="121">
        <v>43812</v>
      </c>
      <c r="I1360" s="121">
        <v>43812</v>
      </c>
      <c r="J1360" s="121">
        <v>35671</v>
      </c>
      <c r="K1360" s="121">
        <v>26947</v>
      </c>
      <c r="L1360" s="96" t="s">
        <v>18351</v>
      </c>
      <c r="M1360" s="95" t="s">
        <v>351</v>
      </c>
      <c r="N1360" s="164" t="s">
        <v>26</v>
      </c>
      <c r="O1360" s="266" t="s">
        <v>34</v>
      </c>
      <c r="P1360" s="164" t="s">
        <v>1363</v>
      </c>
      <c r="Q1360" s="99" t="s">
        <v>5219</v>
      </c>
      <c r="R1360" s="95" t="s">
        <v>1457</v>
      </c>
      <c r="S1360" s="257">
        <f t="shared" si="21"/>
        <v>49218</v>
      </c>
      <c r="T1360" s="241" t="s">
        <v>16875</v>
      </c>
      <c r="U1360" s="241" t="s">
        <v>4906</v>
      </c>
      <c r="V1360" s="305" t="str" cm="1">
        <f t="array" ref="V1360">_xlfn.IFS(C1360="","",COUNTIF(C1360,"ตำแหน่งว่าง*"),"ว่าง",COUNTIF(C1360,"&lt;&gt;ตำแหน่งว่าง*"),"คนครอง")</f>
        <v>คนครอง</v>
      </c>
      <c r="W1360" s="245">
        <v>31</v>
      </c>
      <c r="X1360" s="98" t="s">
        <v>5217</v>
      </c>
      <c r="Y1360" s="100" t="s">
        <v>1363</v>
      </c>
      <c r="Z1360" s="242">
        <v>1359</v>
      </c>
      <c r="AA1360" s="96" t="s">
        <v>24854</v>
      </c>
      <c r="AB1360" s="96" t="s">
        <v>24666</v>
      </c>
    </row>
    <row r="1361" spans="1:28" s="53" customFormat="1" ht="22.8" customHeight="1">
      <c r="A1361" s="96"/>
      <c r="B1361" s="95"/>
      <c r="C1361" s="95" t="s">
        <v>60</v>
      </c>
      <c r="D1361" s="96"/>
      <c r="E1361" s="96"/>
      <c r="F1361" s="101" t="s">
        <v>5220</v>
      </c>
      <c r="G1361" s="163" t="s">
        <v>5222</v>
      </c>
      <c r="H1361" s="121"/>
      <c r="I1361" s="121"/>
      <c r="J1361" s="121"/>
      <c r="K1361" s="121"/>
      <c r="L1361" s="96"/>
      <c r="M1361" s="95"/>
      <c r="N1361" s="164" t="s">
        <v>26</v>
      </c>
      <c r="O1361" s="266" t="s">
        <v>34</v>
      </c>
      <c r="P1361" s="164" t="s">
        <v>467</v>
      </c>
      <c r="Q1361" s="99"/>
      <c r="R1361" s="95"/>
      <c r="S1361" s="257" t="str">
        <f t="shared" si="21"/>
        <v/>
      </c>
      <c r="T1361" s="241" t="s">
        <v>16875</v>
      </c>
      <c r="U1361" s="241" t="s">
        <v>4906</v>
      </c>
      <c r="V1361" s="305" t="str" cm="1">
        <f t="array" ref="V1361">_xlfn.IFS(C1361="","",COUNTIF(C1361,"ตำแหน่งว่าง*"),"ว่าง",COUNTIF(C1361,"&lt;&gt;ตำแหน่งว่าง*"),"คนครอง")</f>
        <v>ว่าง</v>
      </c>
      <c r="W1361" s="242" cm="1">
        <f t="array" ref="W1361">_xlfn.IFS(COUNTIF(C1361,"*(สบ3)"),32,COUNTIF(C1361,"*(สบ2)"),41,COUNTIF(C1361,"*(สบ1)"),42,COUNTIF(C1361,"ตำแหน่งว่าง*"),42)</f>
        <v>42</v>
      </c>
      <c r="X1361" s="98" t="s">
        <v>5221</v>
      </c>
      <c r="Y1361" s="100" t="s">
        <v>467</v>
      </c>
      <c r="Z1361" s="242">
        <v>1360</v>
      </c>
      <c r="AA1361" s="96"/>
      <c r="AB1361" s="96"/>
    </row>
    <row r="1362" spans="1:28" s="53" customFormat="1" ht="22.8" customHeight="1">
      <c r="A1362" s="96" t="s">
        <v>154</v>
      </c>
      <c r="B1362" s="95" t="s">
        <v>70</v>
      </c>
      <c r="C1362" s="96" t="s">
        <v>17645</v>
      </c>
      <c r="D1362" s="96" t="s">
        <v>20858</v>
      </c>
      <c r="E1362" s="96" t="s">
        <v>20859</v>
      </c>
      <c r="F1362" s="101" t="s">
        <v>5220</v>
      </c>
      <c r="G1362" s="163" t="s">
        <v>5225</v>
      </c>
      <c r="H1362" s="121">
        <v>43868</v>
      </c>
      <c r="I1362" s="121">
        <v>43868</v>
      </c>
      <c r="J1362" s="121">
        <v>43868</v>
      </c>
      <c r="K1362" s="121">
        <v>33534</v>
      </c>
      <c r="L1362" s="96" t="s">
        <v>1467</v>
      </c>
      <c r="M1362" s="95" t="s">
        <v>351</v>
      </c>
      <c r="N1362" s="164" t="s">
        <v>26</v>
      </c>
      <c r="O1362" s="266" t="s">
        <v>34</v>
      </c>
      <c r="P1362" s="164" t="s">
        <v>467</v>
      </c>
      <c r="Q1362" s="99" t="s">
        <v>5226</v>
      </c>
      <c r="R1362" s="95" t="s">
        <v>1502</v>
      </c>
      <c r="S1362" s="257">
        <f t="shared" si="21"/>
        <v>55793</v>
      </c>
      <c r="T1362" s="241" t="s">
        <v>16875</v>
      </c>
      <c r="U1362" s="241" t="s">
        <v>4906</v>
      </c>
      <c r="V1362" s="305" t="str" cm="1">
        <f t="array" ref="V1362">_xlfn.IFS(C1362="","",COUNTIF(C1362,"ตำแหน่งว่าง*"),"ว่าง",COUNTIF(C1362,"&lt;&gt;ตำแหน่งว่าง*"),"คนครอง")</f>
        <v>คนครอง</v>
      </c>
      <c r="W1362" s="242" cm="1">
        <f t="array" ref="W1362">_xlfn.IFS(COUNTIF(C1362,"*(สบ3)"),32,COUNTIF(C1362,"*(สบ2)"),41,COUNTIF(C1362,"*(สบ1)"),42,COUNTIF(C1362,"ตำแหน่งว่าง*"),42)</f>
        <v>42</v>
      </c>
      <c r="X1362" s="98" t="s">
        <v>5224</v>
      </c>
      <c r="Y1362" s="100" t="s">
        <v>467</v>
      </c>
      <c r="Z1362" s="242">
        <v>1361</v>
      </c>
      <c r="AA1362" s="96"/>
      <c r="AB1362" s="96" t="s">
        <v>24654</v>
      </c>
    </row>
    <row r="1363" spans="1:28" s="53" customFormat="1" ht="22.8" customHeight="1">
      <c r="A1363" s="96" t="s">
        <v>93</v>
      </c>
      <c r="B1363" s="95" t="s">
        <v>20</v>
      </c>
      <c r="C1363" s="96" t="s">
        <v>5227</v>
      </c>
      <c r="D1363" s="96" t="s">
        <v>18935</v>
      </c>
      <c r="E1363" s="96" t="s">
        <v>20860</v>
      </c>
      <c r="F1363" s="101" t="s">
        <v>5220</v>
      </c>
      <c r="G1363" s="163" t="s">
        <v>5229</v>
      </c>
      <c r="H1363" s="121">
        <v>44187</v>
      </c>
      <c r="I1363" s="121">
        <v>44187</v>
      </c>
      <c r="J1363" s="121">
        <v>41645</v>
      </c>
      <c r="K1363" s="121">
        <v>33151</v>
      </c>
      <c r="L1363" s="96" t="s">
        <v>18353</v>
      </c>
      <c r="M1363" s="95" t="s">
        <v>1027</v>
      </c>
      <c r="N1363" s="164" t="s">
        <v>26</v>
      </c>
      <c r="O1363" s="266" t="s">
        <v>34</v>
      </c>
      <c r="P1363" s="164" t="s">
        <v>467</v>
      </c>
      <c r="Q1363" s="99" t="s">
        <v>5230</v>
      </c>
      <c r="R1363" s="95" t="s">
        <v>1479</v>
      </c>
      <c r="S1363" s="257">
        <f t="shared" si="21"/>
        <v>55427</v>
      </c>
      <c r="T1363" s="241" t="s">
        <v>16875</v>
      </c>
      <c r="U1363" s="241" t="s">
        <v>4906</v>
      </c>
      <c r="V1363" s="305" t="str" cm="1">
        <f t="array" ref="V1363">_xlfn.IFS(C1363="","",COUNTIF(C1363,"ตำแหน่งว่าง*"),"ว่าง",COUNTIF(C1363,"&lt;&gt;ตำแหน่งว่าง*"),"คนครอง")</f>
        <v>คนครอง</v>
      </c>
      <c r="W1363" s="242" cm="1">
        <f t="array" ref="W1363">_xlfn.IFS(COUNTIF(C1363,"*(สบ3)"),32,COUNTIF(C1363,"*(สบ2)"),41,COUNTIF(C1363,"*(สบ1)"),42,COUNTIF(C1363,"ตำแหน่งว่าง*"),42)</f>
        <v>41</v>
      </c>
      <c r="X1363" s="98" t="s">
        <v>5228</v>
      </c>
      <c r="Y1363" s="100" t="s">
        <v>467</v>
      </c>
      <c r="Z1363" s="242">
        <v>1362</v>
      </c>
      <c r="AA1363" s="96"/>
      <c r="AB1363" s="96" t="s">
        <v>24639</v>
      </c>
    </row>
    <row r="1364" spans="1:28" s="53" customFormat="1" ht="22.8" customHeight="1">
      <c r="A1364" s="96" t="s">
        <v>154</v>
      </c>
      <c r="B1364" s="95" t="s">
        <v>20</v>
      </c>
      <c r="C1364" s="96" t="s">
        <v>17646</v>
      </c>
      <c r="D1364" s="96" t="s">
        <v>20861</v>
      </c>
      <c r="E1364" s="96" t="s">
        <v>19446</v>
      </c>
      <c r="F1364" s="101" t="s">
        <v>5220</v>
      </c>
      <c r="G1364" s="163" t="s">
        <v>5232</v>
      </c>
      <c r="H1364" s="121">
        <v>43868</v>
      </c>
      <c r="I1364" s="121">
        <v>43868</v>
      </c>
      <c r="J1364" s="121">
        <v>43868</v>
      </c>
      <c r="K1364" s="121">
        <v>34931</v>
      </c>
      <c r="L1364" s="96" t="s">
        <v>18279</v>
      </c>
      <c r="M1364" s="95" t="s">
        <v>1027</v>
      </c>
      <c r="N1364" s="164" t="s">
        <v>26</v>
      </c>
      <c r="O1364" s="266" t="s">
        <v>34</v>
      </c>
      <c r="P1364" s="164" t="s">
        <v>467</v>
      </c>
      <c r="Q1364" s="99" t="s">
        <v>5233</v>
      </c>
      <c r="R1364" s="95" t="s">
        <v>1502</v>
      </c>
      <c r="S1364" s="257">
        <f t="shared" si="21"/>
        <v>56888</v>
      </c>
      <c r="T1364" s="241" t="s">
        <v>16875</v>
      </c>
      <c r="U1364" s="241" t="s">
        <v>4906</v>
      </c>
      <c r="V1364" s="305" t="str" cm="1">
        <f t="array" ref="V1364">_xlfn.IFS(C1364="","",COUNTIF(C1364,"ตำแหน่งว่าง*"),"ว่าง",COUNTIF(C1364,"&lt;&gt;ตำแหน่งว่าง*"),"คนครอง")</f>
        <v>คนครอง</v>
      </c>
      <c r="W1364" s="242" cm="1">
        <f t="array" ref="W1364">_xlfn.IFS(COUNTIF(C1364,"*(สบ3)"),32,COUNTIF(C1364,"*(สบ2)"),41,COUNTIF(C1364,"*(สบ1)"),42,COUNTIF(C1364,"ตำแหน่งว่าง*"),42)</f>
        <v>42</v>
      </c>
      <c r="X1364" s="98" t="s">
        <v>5231</v>
      </c>
      <c r="Y1364" s="100" t="s">
        <v>467</v>
      </c>
      <c r="Z1364" s="242">
        <v>1363</v>
      </c>
      <c r="AA1364" s="96"/>
      <c r="AB1364" s="96" t="s">
        <v>24654</v>
      </c>
    </row>
    <row r="1365" spans="1:28" s="54" customFormat="1" ht="22.8" customHeight="1">
      <c r="A1365" s="96" t="s">
        <v>154</v>
      </c>
      <c r="B1365" s="95" t="s">
        <v>70</v>
      </c>
      <c r="C1365" s="96" t="s">
        <v>5234</v>
      </c>
      <c r="D1365" s="96" t="s">
        <v>20862</v>
      </c>
      <c r="E1365" s="96" t="s">
        <v>20863</v>
      </c>
      <c r="F1365" s="101" t="s">
        <v>5220</v>
      </c>
      <c r="G1365" s="163" t="s">
        <v>5236</v>
      </c>
      <c r="H1365" s="121">
        <v>43871</v>
      </c>
      <c r="I1365" s="121">
        <v>42171</v>
      </c>
      <c r="J1365" s="121">
        <v>42171</v>
      </c>
      <c r="K1365" s="121">
        <v>31208</v>
      </c>
      <c r="L1365" s="96" t="s">
        <v>18354</v>
      </c>
      <c r="M1365" s="95" t="s">
        <v>1027</v>
      </c>
      <c r="N1365" s="164" t="s">
        <v>26</v>
      </c>
      <c r="O1365" s="266" t="s">
        <v>34</v>
      </c>
      <c r="P1365" s="164" t="s">
        <v>467</v>
      </c>
      <c r="Q1365" s="99" t="s">
        <v>5237</v>
      </c>
      <c r="R1365" s="95" t="s">
        <v>5126</v>
      </c>
      <c r="S1365" s="257">
        <f t="shared" si="21"/>
        <v>53236</v>
      </c>
      <c r="T1365" s="241" t="s">
        <v>16875</v>
      </c>
      <c r="U1365" s="241" t="s">
        <v>4906</v>
      </c>
      <c r="V1365" s="305" t="str" cm="1">
        <f t="array" ref="V1365">_xlfn.IFS(C1365="","",COUNTIF(C1365,"ตำแหน่งว่าง*"),"ว่าง",COUNTIF(C1365,"&lt;&gt;ตำแหน่งว่าง*"),"คนครอง")</f>
        <v>คนครอง</v>
      </c>
      <c r="W1365" s="242" cm="1">
        <f t="array" ref="W1365">_xlfn.IFS(COUNTIF(C1365,"*(สบ3)"),32,COUNTIF(C1365,"*(สบ2)"),41,COUNTIF(C1365,"*(สบ1)"),42,COUNTIF(C1365,"ตำแหน่งว่าง*"),42)</f>
        <v>42</v>
      </c>
      <c r="X1365" s="98" t="s">
        <v>5235</v>
      </c>
      <c r="Y1365" s="100" t="s">
        <v>467</v>
      </c>
      <c r="Z1365" s="242">
        <v>1364</v>
      </c>
      <c r="AA1365" s="96" t="s">
        <v>24898</v>
      </c>
      <c r="AB1365" s="96" t="s">
        <v>24636</v>
      </c>
    </row>
    <row r="1366" spans="1:28" s="53" customFormat="1" ht="22.8" customHeight="1">
      <c r="A1366" s="96" t="s">
        <v>125</v>
      </c>
      <c r="B1366" s="95" t="s">
        <v>20</v>
      </c>
      <c r="C1366" s="96" t="s">
        <v>5238</v>
      </c>
      <c r="D1366" s="96" t="s">
        <v>20864</v>
      </c>
      <c r="E1366" s="96" t="s">
        <v>20865</v>
      </c>
      <c r="F1366" s="101" t="s">
        <v>5220</v>
      </c>
      <c r="G1366" s="163" t="s">
        <v>5240</v>
      </c>
      <c r="H1366" s="121">
        <v>44986</v>
      </c>
      <c r="I1366" s="121">
        <v>44986</v>
      </c>
      <c r="J1366" s="121">
        <v>44986</v>
      </c>
      <c r="K1366" s="121">
        <v>32615</v>
      </c>
      <c r="L1366" s="96" t="s">
        <v>1467</v>
      </c>
      <c r="M1366" s="95" t="s">
        <v>1027</v>
      </c>
      <c r="N1366" s="164" t="s">
        <v>26</v>
      </c>
      <c r="O1366" s="266" t="s">
        <v>34</v>
      </c>
      <c r="P1366" s="164" t="s">
        <v>467</v>
      </c>
      <c r="Q1366" s="99" t="s">
        <v>5241</v>
      </c>
      <c r="R1366" s="95" t="s">
        <v>1474</v>
      </c>
      <c r="S1366" s="257">
        <f t="shared" si="21"/>
        <v>54697</v>
      </c>
      <c r="T1366" s="241" t="s">
        <v>16875</v>
      </c>
      <c r="U1366" s="241" t="s">
        <v>4906</v>
      </c>
      <c r="V1366" s="305" t="str" cm="1">
        <f t="array" ref="V1366">_xlfn.IFS(C1366="","",COUNTIF(C1366,"ตำแหน่งว่าง*"),"ว่าง",COUNTIF(C1366,"&lt;&gt;ตำแหน่งว่าง*"),"คนครอง")</f>
        <v>คนครอง</v>
      </c>
      <c r="W1366" s="242" cm="1">
        <f t="array" ref="W1366">_xlfn.IFS(COUNTIF(C1366,"*(สบ3)"),32,COUNTIF(C1366,"*(สบ2)"),41,COUNTIF(C1366,"*(สบ1)"),42,COUNTIF(C1366,"ตำแหน่งว่าง*"),42)</f>
        <v>42</v>
      </c>
      <c r="X1366" s="98" t="s">
        <v>5239</v>
      </c>
      <c r="Y1366" s="100" t="s">
        <v>467</v>
      </c>
      <c r="Z1366" s="242">
        <v>1365</v>
      </c>
      <c r="AA1366" s="96"/>
      <c r="AB1366" s="96" t="s">
        <v>24662</v>
      </c>
    </row>
    <row r="1367" spans="1:28" s="55" customFormat="1" ht="22.8" customHeight="1">
      <c r="A1367" s="96" t="s">
        <v>93</v>
      </c>
      <c r="B1367" s="95" t="s">
        <v>70</v>
      </c>
      <c r="C1367" s="96" t="s">
        <v>24312</v>
      </c>
      <c r="D1367" s="96" t="s">
        <v>24345</v>
      </c>
      <c r="E1367" s="96" t="s">
        <v>24344</v>
      </c>
      <c r="F1367" s="101" t="s">
        <v>5242</v>
      </c>
      <c r="G1367" s="163" t="s">
        <v>5244</v>
      </c>
      <c r="H1367" s="121">
        <v>45719</v>
      </c>
      <c r="I1367" s="122">
        <v>44187</v>
      </c>
      <c r="J1367" s="122">
        <v>41533</v>
      </c>
      <c r="K1367" s="121">
        <v>30160</v>
      </c>
      <c r="L1367" s="96" t="s">
        <v>10439</v>
      </c>
      <c r="M1367" s="95" t="s">
        <v>1027</v>
      </c>
      <c r="N1367" s="164" t="s">
        <v>26</v>
      </c>
      <c r="O1367" s="266" t="s">
        <v>451</v>
      </c>
      <c r="P1367" s="164" t="s">
        <v>451</v>
      </c>
      <c r="Q1367" s="105" t="s">
        <v>24349</v>
      </c>
      <c r="R1367" s="95" t="s">
        <v>24247</v>
      </c>
      <c r="S1367" s="257">
        <f t="shared" si="21"/>
        <v>52140</v>
      </c>
      <c r="T1367" s="241" t="s">
        <v>16875</v>
      </c>
      <c r="U1367" s="241" t="s">
        <v>4906</v>
      </c>
      <c r="V1367" s="305" t="str" cm="1">
        <f t="array" ref="V1367">_xlfn.IFS(C1367="","",COUNTIF(C1367,"ตำแหน่งว่าง*"),"ว่าง",COUNTIF(C1367,"&lt;&gt;ตำแหน่งว่าง*"),"คนครอง")</f>
        <v>คนครอง</v>
      </c>
      <c r="W1367" s="242">
        <v>41</v>
      </c>
      <c r="X1367" s="98" t="s">
        <v>5243</v>
      </c>
      <c r="Y1367" s="100" t="s">
        <v>451</v>
      </c>
      <c r="Z1367" s="242">
        <v>1366</v>
      </c>
      <c r="AA1367" s="96" t="s">
        <v>24758</v>
      </c>
      <c r="AB1367" s="96" t="s">
        <v>24647</v>
      </c>
    </row>
    <row r="1368" spans="1:28" s="55" customFormat="1" ht="22.8" customHeight="1">
      <c r="A1368" s="103" t="s">
        <v>154</v>
      </c>
      <c r="B1368" s="99" t="s">
        <v>70</v>
      </c>
      <c r="C1368" s="103" t="s">
        <v>5245</v>
      </c>
      <c r="D1368" s="96" t="s">
        <v>19549</v>
      </c>
      <c r="E1368" s="96" t="s">
        <v>20868</v>
      </c>
      <c r="F1368" s="101" t="s">
        <v>5246</v>
      </c>
      <c r="G1368" s="163" t="s">
        <v>5248</v>
      </c>
      <c r="H1368" s="121">
        <v>44999</v>
      </c>
      <c r="I1368" s="121">
        <v>41137</v>
      </c>
      <c r="J1368" s="121">
        <v>41137</v>
      </c>
      <c r="K1368" s="121">
        <v>27166</v>
      </c>
      <c r="L1368" s="103" t="s">
        <v>5249</v>
      </c>
      <c r="M1368" s="99" t="s">
        <v>102</v>
      </c>
      <c r="N1368" s="164" t="s">
        <v>26</v>
      </c>
      <c r="O1368" s="266" t="s">
        <v>451</v>
      </c>
      <c r="P1368" s="164" t="s">
        <v>451</v>
      </c>
      <c r="Q1368" s="99" t="s">
        <v>5250</v>
      </c>
      <c r="R1368" s="99" t="s">
        <v>144</v>
      </c>
      <c r="S1368" s="257">
        <f t="shared" si="21"/>
        <v>49218</v>
      </c>
      <c r="T1368" s="241" t="s">
        <v>16875</v>
      </c>
      <c r="U1368" s="241" t="s">
        <v>4906</v>
      </c>
      <c r="V1368" s="305" t="str" cm="1">
        <f t="array" ref="V1368">_xlfn.IFS(C1368="","",COUNTIF(C1368,"ตำแหน่งว่าง*"),"ว่าง",COUNTIF(C1368,"&lt;&gt;ตำแหน่งว่าง*"),"คนครอง")</f>
        <v>คนครอง</v>
      </c>
      <c r="W1368" s="242">
        <v>42</v>
      </c>
      <c r="X1368" s="98" t="s">
        <v>5247</v>
      </c>
      <c r="Y1368" s="100" t="s">
        <v>451</v>
      </c>
      <c r="Z1368" s="242">
        <v>1367</v>
      </c>
      <c r="AA1368" s="96" t="s">
        <v>24742</v>
      </c>
      <c r="AB1368" s="96" t="s">
        <v>24676</v>
      </c>
    </row>
    <row r="1369" spans="1:28" s="53" customFormat="1" ht="22.8" customHeight="1">
      <c r="A1369" s="96" t="s">
        <v>154</v>
      </c>
      <c r="B1369" s="95" t="s">
        <v>20</v>
      </c>
      <c r="C1369" s="96" t="s">
        <v>5251</v>
      </c>
      <c r="D1369" s="96" t="s">
        <v>20869</v>
      </c>
      <c r="E1369" s="96" t="s">
        <v>20870</v>
      </c>
      <c r="F1369" s="101" t="s">
        <v>5246</v>
      </c>
      <c r="G1369" s="163" t="s">
        <v>5253</v>
      </c>
      <c r="H1369" s="121">
        <v>42604</v>
      </c>
      <c r="I1369" s="121">
        <v>41533</v>
      </c>
      <c r="J1369" s="121">
        <v>41533</v>
      </c>
      <c r="K1369" s="121">
        <v>24609</v>
      </c>
      <c r="L1369" s="96" t="s">
        <v>18355</v>
      </c>
      <c r="M1369" s="95" t="s">
        <v>1027</v>
      </c>
      <c r="N1369" s="164" t="s">
        <v>26</v>
      </c>
      <c r="O1369" s="266" t="s">
        <v>451</v>
      </c>
      <c r="P1369" s="164" t="s">
        <v>451</v>
      </c>
      <c r="Q1369" s="99" t="s">
        <v>5254</v>
      </c>
      <c r="R1369" s="95" t="s">
        <v>1023</v>
      </c>
      <c r="S1369" s="257">
        <f t="shared" si="21"/>
        <v>46661</v>
      </c>
      <c r="T1369" s="241" t="s">
        <v>16875</v>
      </c>
      <c r="U1369" s="241" t="s">
        <v>4906</v>
      </c>
      <c r="V1369" s="305" t="str" cm="1">
        <f t="array" ref="V1369">_xlfn.IFS(C1369="","",COUNTIF(C1369,"ตำแหน่งว่าง*"),"ว่าง",COUNTIF(C1369,"&lt;&gt;ตำแหน่งว่าง*"),"คนครอง")</f>
        <v>คนครอง</v>
      </c>
      <c r="W1369" s="242">
        <v>42</v>
      </c>
      <c r="X1369" s="98" t="s">
        <v>5252</v>
      </c>
      <c r="Y1369" s="100" t="s">
        <v>451</v>
      </c>
      <c r="Z1369" s="242">
        <v>1368</v>
      </c>
      <c r="AA1369" s="96" t="s">
        <v>24815</v>
      </c>
      <c r="AB1369" s="96" t="s">
        <v>24717</v>
      </c>
    </row>
    <row r="1370" spans="1:28" s="53" customFormat="1" ht="22.8" customHeight="1">
      <c r="A1370" s="96"/>
      <c r="B1370" s="95"/>
      <c r="C1370" s="95" t="s">
        <v>60</v>
      </c>
      <c r="D1370" s="96"/>
      <c r="E1370" s="96"/>
      <c r="F1370" s="101" t="s">
        <v>17023</v>
      </c>
      <c r="G1370" s="163" t="s">
        <v>5256</v>
      </c>
      <c r="H1370" s="121"/>
      <c r="I1370" s="121"/>
      <c r="J1370" s="121"/>
      <c r="K1370" s="121"/>
      <c r="L1370" s="103"/>
      <c r="M1370" s="99"/>
      <c r="N1370" s="164" t="s">
        <v>26</v>
      </c>
      <c r="O1370" s="266" t="s">
        <v>34</v>
      </c>
      <c r="P1370" s="164" t="s">
        <v>1363</v>
      </c>
      <c r="Q1370" s="99"/>
      <c r="R1370" s="95"/>
      <c r="S1370" s="257" t="str">
        <f t="shared" si="21"/>
        <v/>
      </c>
      <c r="T1370" s="241" t="s">
        <v>16876</v>
      </c>
      <c r="U1370" s="241" t="s">
        <v>4906</v>
      </c>
      <c r="V1370" s="305" t="str" cm="1">
        <f t="array" ref="V1370">_xlfn.IFS(C1370="","",COUNTIF(C1370,"ตำแหน่งว่าง*"),"ว่าง",COUNTIF(C1370,"&lt;&gt;ตำแหน่งว่าง*"),"คนครอง")</f>
        <v>ว่าง</v>
      </c>
      <c r="W1370" s="245">
        <v>31</v>
      </c>
      <c r="X1370" s="98" t="s">
        <v>5255</v>
      </c>
      <c r="Y1370" s="100" t="s">
        <v>1363</v>
      </c>
      <c r="Z1370" s="242">
        <v>1369</v>
      </c>
      <c r="AA1370" s="96"/>
      <c r="AB1370" s="96"/>
    </row>
    <row r="1371" spans="1:28" s="55" customFormat="1" ht="22.8" customHeight="1">
      <c r="A1371" s="96"/>
      <c r="B1371" s="95"/>
      <c r="C1371" s="95" t="s">
        <v>60</v>
      </c>
      <c r="D1371" s="96"/>
      <c r="E1371" s="96"/>
      <c r="F1371" s="101" t="s">
        <v>5258</v>
      </c>
      <c r="G1371" s="163" t="s">
        <v>5260</v>
      </c>
      <c r="H1371" s="121"/>
      <c r="I1371" s="121"/>
      <c r="J1371" s="121"/>
      <c r="K1371" s="121"/>
      <c r="L1371" s="96"/>
      <c r="M1371" s="95"/>
      <c r="N1371" s="164" t="s">
        <v>26</v>
      </c>
      <c r="O1371" s="266" t="s">
        <v>34</v>
      </c>
      <c r="P1371" s="164" t="s">
        <v>467</v>
      </c>
      <c r="Q1371" s="99"/>
      <c r="R1371" s="95"/>
      <c r="S1371" s="257" t="str">
        <f t="shared" si="21"/>
        <v/>
      </c>
      <c r="T1371" s="241" t="s">
        <v>16876</v>
      </c>
      <c r="U1371" s="241" t="s">
        <v>4906</v>
      </c>
      <c r="V1371" s="305" t="str" cm="1">
        <f t="array" ref="V1371">_xlfn.IFS(C1371="","",COUNTIF(C1371,"ตำแหน่งว่าง*"),"ว่าง",COUNTIF(C1371,"&lt;&gt;ตำแหน่งว่าง*"),"คนครอง")</f>
        <v>ว่าง</v>
      </c>
      <c r="W1371" s="242" cm="1">
        <f t="array" ref="W1371">_xlfn.IFS(COUNTIF(C1371,"*(สบ3)"),32,COUNTIF(C1371,"*(สบ2)"),41,COUNTIF(C1371,"*(สบ1)"),42,COUNTIF(C1371,"ตำแหน่งว่าง*"),42)</f>
        <v>42</v>
      </c>
      <c r="X1371" s="98" t="s">
        <v>5259</v>
      </c>
      <c r="Y1371" s="100" t="s">
        <v>467</v>
      </c>
      <c r="Z1371" s="242">
        <v>1370</v>
      </c>
      <c r="AA1371" s="96"/>
      <c r="AB1371" s="96"/>
    </row>
    <row r="1372" spans="1:28" s="53" customFormat="1" ht="22.8" customHeight="1">
      <c r="A1372" s="96" t="s">
        <v>93</v>
      </c>
      <c r="B1372" s="95" t="s">
        <v>20</v>
      </c>
      <c r="C1372" s="96" t="s">
        <v>5262</v>
      </c>
      <c r="D1372" s="96" t="s">
        <v>20010</v>
      </c>
      <c r="E1372" s="96" t="s">
        <v>20872</v>
      </c>
      <c r="F1372" s="101" t="s">
        <v>5258</v>
      </c>
      <c r="G1372" s="163" t="s">
        <v>5264</v>
      </c>
      <c r="H1372" s="121">
        <v>45260</v>
      </c>
      <c r="I1372" s="121">
        <v>45260</v>
      </c>
      <c r="J1372" s="121">
        <v>40868</v>
      </c>
      <c r="K1372" s="121">
        <v>32061</v>
      </c>
      <c r="L1372" s="96" t="s">
        <v>18356</v>
      </c>
      <c r="M1372" s="95" t="s">
        <v>1050</v>
      </c>
      <c r="N1372" s="164" t="s">
        <v>26</v>
      </c>
      <c r="O1372" s="266" t="s">
        <v>34</v>
      </c>
      <c r="P1372" s="164" t="s">
        <v>467</v>
      </c>
      <c r="Q1372" s="99" t="s">
        <v>5265</v>
      </c>
      <c r="R1372" s="95" t="s">
        <v>1743</v>
      </c>
      <c r="S1372" s="257">
        <f t="shared" si="21"/>
        <v>54332</v>
      </c>
      <c r="T1372" s="241" t="s">
        <v>16876</v>
      </c>
      <c r="U1372" s="241" t="s">
        <v>4906</v>
      </c>
      <c r="V1372" s="305" t="str" cm="1">
        <f t="array" ref="V1372">_xlfn.IFS(C1372="","",COUNTIF(C1372,"ตำแหน่งว่าง*"),"ว่าง",COUNTIF(C1372,"&lt;&gt;ตำแหน่งว่าง*"),"คนครอง")</f>
        <v>คนครอง</v>
      </c>
      <c r="W1372" s="242" cm="1">
        <f t="array" ref="W1372">_xlfn.IFS(COUNTIF(C1372,"*(สบ3)"),32,COUNTIF(C1372,"*(สบ2)"),41,COUNTIF(C1372,"*(สบ1)"),42,COUNTIF(C1372,"ตำแหน่งว่าง*"),42)</f>
        <v>32</v>
      </c>
      <c r="X1372" s="98" t="s">
        <v>5263</v>
      </c>
      <c r="Y1372" s="100" t="s">
        <v>467</v>
      </c>
      <c r="Z1372" s="242">
        <v>1371</v>
      </c>
      <c r="AA1372" s="96"/>
      <c r="AB1372" s="96" t="s">
        <v>24659</v>
      </c>
    </row>
    <row r="1373" spans="1:28" s="53" customFormat="1" ht="22.8" customHeight="1">
      <c r="A1373" s="96" t="s">
        <v>93</v>
      </c>
      <c r="B1373" s="95" t="s">
        <v>70</v>
      </c>
      <c r="C1373" s="96" t="s">
        <v>17648</v>
      </c>
      <c r="D1373" s="96" t="s">
        <v>20873</v>
      </c>
      <c r="E1373" s="96" t="s">
        <v>20874</v>
      </c>
      <c r="F1373" s="101" t="s">
        <v>5258</v>
      </c>
      <c r="G1373" s="163" t="s">
        <v>5267</v>
      </c>
      <c r="H1373" s="121">
        <v>42893</v>
      </c>
      <c r="I1373" s="121">
        <v>42893</v>
      </c>
      <c r="J1373" s="121">
        <v>37956</v>
      </c>
      <c r="K1373" s="121">
        <v>29230</v>
      </c>
      <c r="L1373" s="96" t="s">
        <v>18357</v>
      </c>
      <c r="M1373" s="95" t="s">
        <v>2218</v>
      </c>
      <c r="N1373" s="164" t="s">
        <v>26</v>
      </c>
      <c r="O1373" s="266" t="s">
        <v>34</v>
      </c>
      <c r="P1373" s="164" t="s">
        <v>467</v>
      </c>
      <c r="Q1373" s="99" t="s">
        <v>5268</v>
      </c>
      <c r="R1373" s="95" t="s">
        <v>2457</v>
      </c>
      <c r="S1373" s="257">
        <f t="shared" si="21"/>
        <v>51410</v>
      </c>
      <c r="T1373" s="241" t="s">
        <v>16876</v>
      </c>
      <c r="U1373" s="241" t="s">
        <v>4906</v>
      </c>
      <c r="V1373" s="305" t="str" cm="1">
        <f t="array" ref="V1373">_xlfn.IFS(C1373="","",COUNTIF(C1373,"ตำแหน่งว่าง*"),"ว่าง",COUNTIF(C1373,"&lt;&gt;ตำแหน่งว่าง*"),"คนครอง")</f>
        <v>คนครอง</v>
      </c>
      <c r="W1373" s="242" cm="1">
        <f t="array" ref="W1373">_xlfn.IFS(COUNTIF(C1373,"*(สบ3)"),32,COUNTIF(C1373,"*(สบ2)"),41,COUNTIF(C1373,"*(สบ1)"),42,COUNTIF(C1373,"ตำแหน่งว่าง*"),42)</f>
        <v>32</v>
      </c>
      <c r="X1373" s="98" t="s">
        <v>5266</v>
      </c>
      <c r="Y1373" s="100" t="s">
        <v>467</v>
      </c>
      <c r="Z1373" s="242">
        <v>1372</v>
      </c>
      <c r="AA1373" s="96"/>
      <c r="AB1373" s="96" t="s">
        <v>24626</v>
      </c>
    </row>
    <row r="1374" spans="1:28" s="55" customFormat="1" ht="22.8" customHeight="1">
      <c r="A1374" s="96" t="s">
        <v>93</v>
      </c>
      <c r="B1374" s="95" t="s">
        <v>20</v>
      </c>
      <c r="C1374" s="96" t="s">
        <v>17649</v>
      </c>
      <c r="D1374" s="96" t="s">
        <v>20875</v>
      </c>
      <c r="E1374" s="96" t="s">
        <v>20876</v>
      </c>
      <c r="F1374" s="101" t="s">
        <v>5258</v>
      </c>
      <c r="G1374" s="163" t="s">
        <v>5270</v>
      </c>
      <c r="H1374" s="121">
        <v>43812</v>
      </c>
      <c r="I1374" s="121">
        <v>43812</v>
      </c>
      <c r="J1374" s="121">
        <v>39345</v>
      </c>
      <c r="K1374" s="121">
        <v>28619</v>
      </c>
      <c r="L1374" s="96" t="s">
        <v>18358</v>
      </c>
      <c r="M1374" s="95" t="s">
        <v>2218</v>
      </c>
      <c r="N1374" s="164" t="s">
        <v>26</v>
      </c>
      <c r="O1374" s="266" t="s">
        <v>34</v>
      </c>
      <c r="P1374" s="164" t="s">
        <v>467</v>
      </c>
      <c r="Q1374" s="99" t="s">
        <v>5271</v>
      </c>
      <c r="R1374" s="95" t="s">
        <v>469</v>
      </c>
      <c r="S1374" s="257">
        <f t="shared" si="21"/>
        <v>50679</v>
      </c>
      <c r="T1374" s="241" t="s">
        <v>16876</v>
      </c>
      <c r="U1374" s="241" t="s">
        <v>4906</v>
      </c>
      <c r="V1374" s="305" t="str" cm="1">
        <f t="array" ref="V1374">_xlfn.IFS(C1374="","",COUNTIF(C1374,"ตำแหน่งว่าง*"),"ว่าง",COUNTIF(C1374,"&lt;&gt;ตำแหน่งว่าง*"),"คนครอง")</f>
        <v>คนครอง</v>
      </c>
      <c r="W1374" s="242" cm="1">
        <f t="array" ref="W1374">_xlfn.IFS(COUNTIF(C1374,"*(สบ3)"),32,COUNTIF(C1374,"*(สบ2)"),41,COUNTIF(C1374,"*(สบ1)"),42,COUNTIF(C1374,"ตำแหน่งว่าง*"),42)</f>
        <v>32</v>
      </c>
      <c r="X1374" s="98" t="s">
        <v>5269</v>
      </c>
      <c r="Y1374" s="100" t="s">
        <v>467</v>
      </c>
      <c r="Z1374" s="242">
        <v>1373</v>
      </c>
      <c r="AA1374" s="96"/>
      <c r="AB1374" s="96" t="s">
        <v>24638</v>
      </c>
    </row>
    <row r="1375" spans="1:28" s="256" customFormat="1" ht="22.8" customHeight="1">
      <c r="A1375" s="96" t="s">
        <v>55</v>
      </c>
      <c r="B1375" s="100" t="s">
        <v>70</v>
      </c>
      <c r="C1375" s="97" t="s">
        <v>17650</v>
      </c>
      <c r="D1375" s="96" t="s">
        <v>19408</v>
      </c>
      <c r="E1375" s="96" t="s">
        <v>20877</v>
      </c>
      <c r="F1375" s="101" t="s">
        <v>5258</v>
      </c>
      <c r="G1375" s="163" t="s">
        <v>5273</v>
      </c>
      <c r="H1375" s="123">
        <v>44967</v>
      </c>
      <c r="I1375" s="123">
        <v>44967</v>
      </c>
      <c r="J1375" s="123">
        <v>43132</v>
      </c>
      <c r="K1375" s="121">
        <v>33673</v>
      </c>
      <c r="L1375" s="97" t="s">
        <v>18359</v>
      </c>
      <c r="M1375" s="100" t="s">
        <v>2218</v>
      </c>
      <c r="N1375" s="164" t="s">
        <v>26</v>
      </c>
      <c r="O1375" s="266" t="s">
        <v>34</v>
      </c>
      <c r="P1375" s="164" t="s">
        <v>467</v>
      </c>
      <c r="Q1375" s="98" t="s">
        <v>5274</v>
      </c>
      <c r="R1375" s="100" t="s">
        <v>686</v>
      </c>
      <c r="S1375" s="257">
        <f t="shared" si="21"/>
        <v>55793</v>
      </c>
      <c r="T1375" s="247" t="s">
        <v>16876</v>
      </c>
      <c r="U1375" s="247" t="s">
        <v>4906</v>
      </c>
      <c r="V1375" s="322" t="str" cm="1">
        <f t="array" ref="V1375">_xlfn.IFS(C1375="","",COUNTIF(C1375,"ตำแหน่งว่าง*"),"ว่าง",COUNTIF(C1375,"&lt;&gt;ตำแหน่งว่าง*"),"คนครอง")</f>
        <v>คนครอง</v>
      </c>
      <c r="W1375" s="242" cm="1">
        <f t="array" ref="W1375">_xlfn.IFS(COUNTIF(C1375,"*(สบ3)"),32,COUNTIF(C1375,"*(สบ2)"),41,COUNTIF(C1375,"*(สบ1)"),42,COUNTIF(C1375,"ตำแหน่งว่าง*"),42)</f>
        <v>41</v>
      </c>
      <c r="X1375" s="98" t="s">
        <v>5272</v>
      </c>
      <c r="Y1375" s="100" t="s">
        <v>467</v>
      </c>
      <c r="Z1375" s="242">
        <v>1374</v>
      </c>
      <c r="AA1375" s="96"/>
      <c r="AB1375" s="96" t="s">
        <v>24640</v>
      </c>
    </row>
    <row r="1376" spans="1:28" s="53" customFormat="1" ht="22.8" customHeight="1">
      <c r="A1376" s="96" t="s">
        <v>125</v>
      </c>
      <c r="B1376" s="95" t="s">
        <v>20</v>
      </c>
      <c r="C1376" s="96" t="s">
        <v>5275</v>
      </c>
      <c r="D1376" s="96" t="s">
        <v>20878</v>
      </c>
      <c r="E1376" s="96" t="s">
        <v>20879</v>
      </c>
      <c r="F1376" s="101" t="s">
        <v>5258</v>
      </c>
      <c r="G1376" s="163" t="s">
        <v>5277</v>
      </c>
      <c r="H1376" s="121">
        <v>44986</v>
      </c>
      <c r="I1376" s="121">
        <v>44986</v>
      </c>
      <c r="J1376" s="121">
        <v>44986</v>
      </c>
      <c r="K1376" s="121">
        <v>32574</v>
      </c>
      <c r="L1376" s="96" t="s">
        <v>1467</v>
      </c>
      <c r="M1376" s="95" t="s">
        <v>102</v>
      </c>
      <c r="N1376" s="164" t="s">
        <v>26</v>
      </c>
      <c r="O1376" s="266" t="s">
        <v>34</v>
      </c>
      <c r="P1376" s="164" t="s">
        <v>467</v>
      </c>
      <c r="Q1376" s="99" t="s">
        <v>5278</v>
      </c>
      <c r="R1376" s="95" t="s">
        <v>1474</v>
      </c>
      <c r="S1376" s="257">
        <f t="shared" si="21"/>
        <v>54697</v>
      </c>
      <c r="T1376" s="241" t="s">
        <v>16876</v>
      </c>
      <c r="U1376" s="241" t="s">
        <v>4906</v>
      </c>
      <c r="V1376" s="305" t="str" cm="1">
        <f t="array" ref="V1376">_xlfn.IFS(C1376="","",COUNTIF(C1376,"ตำแหน่งว่าง*"),"ว่าง",COUNTIF(C1376,"&lt;&gt;ตำแหน่งว่าง*"),"คนครอง")</f>
        <v>คนครอง</v>
      </c>
      <c r="W1376" s="242" cm="1">
        <f t="array" ref="W1376">_xlfn.IFS(COUNTIF(C1376,"*(สบ3)"),32,COUNTIF(C1376,"*(สบ2)"),41,COUNTIF(C1376,"*(สบ1)"),42,COUNTIF(C1376,"ตำแหน่งว่าง*"),42)</f>
        <v>42</v>
      </c>
      <c r="X1376" s="98" t="s">
        <v>5276</v>
      </c>
      <c r="Y1376" s="100" t="s">
        <v>467</v>
      </c>
      <c r="Z1376" s="242">
        <v>1375</v>
      </c>
      <c r="AA1376" s="96"/>
      <c r="AB1376" s="96" t="s">
        <v>24662</v>
      </c>
    </row>
    <row r="1377" spans="1:28" s="55" customFormat="1" ht="22.8" customHeight="1">
      <c r="A1377" s="96" t="s">
        <v>93</v>
      </c>
      <c r="B1377" s="95" t="s">
        <v>20</v>
      </c>
      <c r="C1377" s="96" t="s">
        <v>17651</v>
      </c>
      <c r="D1377" s="96" t="s">
        <v>20880</v>
      </c>
      <c r="E1377" s="96" t="s">
        <v>20881</v>
      </c>
      <c r="F1377" s="101" t="s">
        <v>5279</v>
      </c>
      <c r="G1377" s="163" t="s">
        <v>5281</v>
      </c>
      <c r="H1377" s="121">
        <v>43812</v>
      </c>
      <c r="I1377" s="121">
        <v>43812</v>
      </c>
      <c r="J1377" s="121">
        <v>41045</v>
      </c>
      <c r="K1377" s="121">
        <v>28472</v>
      </c>
      <c r="L1377" s="96" t="s">
        <v>18360</v>
      </c>
      <c r="M1377" s="95" t="s">
        <v>2218</v>
      </c>
      <c r="N1377" s="164" t="s">
        <v>26</v>
      </c>
      <c r="O1377" s="266" t="s">
        <v>451</v>
      </c>
      <c r="P1377" s="164" t="s">
        <v>451</v>
      </c>
      <c r="Q1377" s="99" t="s">
        <v>5282</v>
      </c>
      <c r="R1377" s="95" t="s">
        <v>119</v>
      </c>
      <c r="S1377" s="257">
        <f t="shared" si="21"/>
        <v>50679</v>
      </c>
      <c r="T1377" s="241" t="s">
        <v>16876</v>
      </c>
      <c r="U1377" s="241" t="s">
        <v>4906</v>
      </c>
      <c r="V1377" s="305" t="str" cm="1">
        <f t="array" ref="V1377">_xlfn.IFS(C1377="","",COUNTIF(C1377,"ตำแหน่งว่าง*"),"ว่าง",COUNTIF(C1377,"&lt;&gt;ตำแหน่งว่าง*"),"คนครอง")</f>
        <v>คนครอง</v>
      </c>
      <c r="W1377" s="242">
        <v>41</v>
      </c>
      <c r="X1377" s="98" t="s">
        <v>5280</v>
      </c>
      <c r="Y1377" s="100" t="s">
        <v>451</v>
      </c>
      <c r="Z1377" s="242">
        <v>1376</v>
      </c>
      <c r="AA1377" s="96" t="s">
        <v>24896</v>
      </c>
      <c r="AB1377" s="96" t="s">
        <v>24718</v>
      </c>
    </row>
    <row r="1378" spans="1:28" s="53" customFormat="1" ht="22.8" customHeight="1">
      <c r="A1378" s="96" t="s">
        <v>154</v>
      </c>
      <c r="B1378" s="95" t="s">
        <v>20</v>
      </c>
      <c r="C1378" s="96" t="s">
        <v>5283</v>
      </c>
      <c r="D1378" s="96" t="s">
        <v>20882</v>
      </c>
      <c r="E1378" s="96" t="s">
        <v>20883</v>
      </c>
      <c r="F1378" s="101" t="s">
        <v>5284</v>
      </c>
      <c r="G1378" s="163" t="s">
        <v>5286</v>
      </c>
      <c r="H1378" s="121">
        <v>42940</v>
      </c>
      <c r="I1378" s="121">
        <v>41533</v>
      </c>
      <c r="J1378" s="121">
        <v>41533</v>
      </c>
      <c r="K1378" s="121">
        <v>31980</v>
      </c>
      <c r="L1378" s="96" t="s">
        <v>18361</v>
      </c>
      <c r="M1378" s="95" t="s">
        <v>2218</v>
      </c>
      <c r="N1378" s="164" t="s">
        <v>26</v>
      </c>
      <c r="O1378" s="266" t="s">
        <v>451</v>
      </c>
      <c r="P1378" s="164" t="s">
        <v>451</v>
      </c>
      <c r="Q1378" s="99" t="s">
        <v>5287</v>
      </c>
      <c r="R1378" s="95" t="s">
        <v>1280</v>
      </c>
      <c r="S1378" s="257">
        <f t="shared" si="21"/>
        <v>53966</v>
      </c>
      <c r="T1378" s="241" t="s">
        <v>16876</v>
      </c>
      <c r="U1378" s="241" t="s">
        <v>4906</v>
      </c>
      <c r="V1378" s="305" t="str" cm="1">
        <f t="array" ref="V1378">_xlfn.IFS(C1378="","",COUNTIF(C1378,"ตำแหน่งว่าง*"),"ว่าง",COUNTIF(C1378,"&lt;&gt;ตำแหน่งว่าง*"),"คนครอง")</f>
        <v>คนครอง</v>
      </c>
      <c r="W1378" s="242">
        <v>42</v>
      </c>
      <c r="X1378" s="98" t="s">
        <v>5285</v>
      </c>
      <c r="Y1378" s="100" t="s">
        <v>451</v>
      </c>
      <c r="Z1378" s="242">
        <v>1377</v>
      </c>
      <c r="AA1378" s="96" t="s">
        <v>24729</v>
      </c>
      <c r="AB1378" s="96" t="s">
        <v>24652</v>
      </c>
    </row>
    <row r="1379" spans="1:28" s="56" customFormat="1" ht="22.8" customHeight="1">
      <c r="A1379" s="96" t="s">
        <v>154</v>
      </c>
      <c r="B1379" s="95" t="s">
        <v>70</v>
      </c>
      <c r="C1379" s="96" t="s">
        <v>5288</v>
      </c>
      <c r="D1379" s="96" t="s">
        <v>19861</v>
      </c>
      <c r="E1379" s="96" t="s">
        <v>20884</v>
      </c>
      <c r="F1379" s="101" t="s">
        <v>5284</v>
      </c>
      <c r="G1379" s="163" t="s">
        <v>5290</v>
      </c>
      <c r="H1379" s="121">
        <v>42940</v>
      </c>
      <c r="I1379" s="121">
        <v>41137</v>
      </c>
      <c r="J1379" s="121">
        <v>41137</v>
      </c>
      <c r="K1379" s="121">
        <v>27388</v>
      </c>
      <c r="L1379" s="96" t="s">
        <v>18362</v>
      </c>
      <c r="M1379" s="95" t="s">
        <v>1483</v>
      </c>
      <c r="N1379" s="164" t="s">
        <v>26</v>
      </c>
      <c r="O1379" s="266" t="s">
        <v>451</v>
      </c>
      <c r="P1379" s="164" t="s">
        <v>451</v>
      </c>
      <c r="Q1379" s="99" t="s">
        <v>5291</v>
      </c>
      <c r="R1379" s="95" t="s">
        <v>842</v>
      </c>
      <c r="S1379" s="257">
        <f t="shared" si="21"/>
        <v>49583</v>
      </c>
      <c r="T1379" s="243" t="s">
        <v>16876</v>
      </c>
      <c r="U1379" s="243" t="s">
        <v>4906</v>
      </c>
      <c r="V1379" s="305" t="str" cm="1">
        <f t="array" ref="V1379">_xlfn.IFS(C1379="","",COUNTIF(C1379,"ตำแหน่งว่าง*"),"ว่าง",COUNTIF(C1379,"&lt;&gt;ตำแหน่งว่าง*"),"คนครอง")</f>
        <v>คนครอง</v>
      </c>
      <c r="W1379" s="242">
        <v>42</v>
      </c>
      <c r="X1379" s="98" t="s">
        <v>5289</v>
      </c>
      <c r="Y1379" s="100" t="s">
        <v>451</v>
      </c>
      <c r="Z1379" s="242">
        <v>1378</v>
      </c>
      <c r="AA1379" s="96" t="s">
        <v>24795</v>
      </c>
      <c r="AB1379" s="96" t="s">
        <v>5952</v>
      </c>
    </row>
    <row r="1380" spans="1:28" s="53" customFormat="1" ht="22.8" customHeight="1">
      <c r="A1380" s="96" t="s">
        <v>69</v>
      </c>
      <c r="B1380" s="95" t="s">
        <v>20</v>
      </c>
      <c r="C1380" s="96" t="s">
        <v>17663</v>
      </c>
      <c r="D1380" s="96" t="s">
        <v>19591</v>
      </c>
      <c r="E1380" s="96" t="s">
        <v>20885</v>
      </c>
      <c r="F1380" s="101" t="s">
        <v>17027</v>
      </c>
      <c r="G1380" s="163" t="s">
        <v>5425</v>
      </c>
      <c r="H1380" s="121">
        <v>44958</v>
      </c>
      <c r="I1380" s="121">
        <v>43812</v>
      </c>
      <c r="J1380" s="121">
        <v>34605</v>
      </c>
      <c r="K1380" s="121">
        <v>25053</v>
      </c>
      <c r="L1380" s="96" t="s">
        <v>5426</v>
      </c>
      <c r="M1380" s="95" t="s">
        <v>698</v>
      </c>
      <c r="N1380" s="164" t="s">
        <v>26</v>
      </c>
      <c r="O1380" s="266" t="s">
        <v>34</v>
      </c>
      <c r="P1380" s="164" t="s">
        <v>1363</v>
      </c>
      <c r="Q1380" s="99" t="s">
        <v>5427</v>
      </c>
      <c r="R1380" s="95" t="s">
        <v>590</v>
      </c>
      <c r="S1380" s="257">
        <f t="shared" si="21"/>
        <v>47027</v>
      </c>
      <c r="T1380" s="241" t="s">
        <v>16880</v>
      </c>
      <c r="U1380" s="241" t="s">
        <v>4906</v>
      </c>
      <c r="V1380" s="305" t="str" cm="1">
        <f t="array" ref="V1380">_xlfn.IFS(C1380="","",COUNTIF(C1380,"ตำแหน่งว่าง*"),"ว่าง",COUNTIF(C1380,"&lt;&gt;ตำแหน่งว่าง*"),"คนครอง")</f>
        <v>คนครอง</v>
      </c>
      <c r="W1380" s="245">
        <v>31</v>
      </c>
      <c r="X1380" s="98" t="s">
        <v>5424</v>
      </c>
      <c r="Y1380" s="100" t="s">
        <v>1363</v>
      </c>
      <c r="Z1380" s="242">
        <v>1379</v>
      </c>
      <c r="AA1380" s="96" t="s">
        <v>24778</v>
      </c>
      <c r="AB1380" s="96" t="s">
        <v>24660</v>
      </c>
    </row>
    <row r="1381" spans="1:28" s="55" customFormat="1" ht="22.8" customHeight="1">
      <c r="A1381" s="96" t="s">
        <v>154</v>
      </c>
      <c r="B1381" s="95" t="s">
        <v>20</v>
      </c>
      <c r="C1381" s="96" t="s">
        <v>17664</v>
      </c>
      <c r="D1381" s="96" t="s">
        <v>20886</v>
      </c>
      <c r="E1381" s="96" t="s">
        <v>20887</v>
      </c>
      <c r="F1381" s="101" t="s">
        <v>5428</v>
      </c>
      <c r="G1381" s="163" t="s">
        <v>5430</v>
      </c>
      <c r="H1381" s="121">
        <v>43868</v>
      </c>
      <c r="I1381" s="121">
        <v>43868</v>
      </c>
      <c r="J1381" s="121">
        <v>43868</v>
      </c>
      <c r="K1381" s="121">
        <v>35292</v>
      </c>
      <c r="L1381" s="96" t="s">
        <v>5431</v>
      </c>
      <c r="M1381" s="95" t="s">
        <v>1050</v>
      </c>
      <c r="N1381" s="164" t="s">
        <v>26</v>
      </c>
      <c r="O1381" s="266" t="s">
        <v>34</v>
      </c>
      <c r="P1381" s="164" t="s">
        <v>467</v>
      </c>
      <c r="Q1381" s="99" t="s">
        <v>5432</v>
      </c>
      <c r="R1381" s="95" t="s">
        <v>1502</v>
      </c>
      <c r="S1381" s="257">
        <f t="shared" si="21"/>
        <v>57254</v>
      </c>
      <c r="T1381" s="241" t="s">
        <v>16880</v>
      </c>
      <c r="U1381" s="241" t="s">
        <v>4906</v>
      </c>
      <c r="V1381" s="305" t="str" cm="1">
        <f t="array" ref="V1381">_xlfn.IFS(C1381="","",COUNTIF(C1381,"ตำแหน่งว่าง*"),"ว่าง",COUNTIF(C1381,"&lt;&gt;ตำแหน่งว่าง*"),"คนครอง")</f>
        <v>คนครอง</v>
      </c>
      <c r="W1381" s="242" cm="1">
        <f t="array" ref="W1381">_xlfn.IFS(COUNTIF(C1381,"*(สบ3)"),32,COUNTIF(C1381,"*(สบ2)"),41,COUNTIF(C1381,"*(สบ1)"),42,COUNTIF(C1381,"ตำแหน่งว่าง*"),42)</f>
        <v>42</v>
      </c>
      <c r="X1381" s="98" t="s">
        <v>5429</v>
      </c>
      <c r="Y1381" s="100" t="s">
        <v>467</v>
      </c>
      <c r="Z1381" s="242">
        <v>1380</v>
      </c>
      <c r="AA1381" s="96"/>
      <c r="AB1381" s="96" t="s">
        <v>24654</v>
      </c>
    </row>
    <row r="1382" spans="1:28" s="53" customFormat="1" ht="22.8" customHeight="1">
      <c r="A1382" s="96"/>
      <c r="B1382" s="95"/>
      <c r="C1382" s="95" t="s">
        <v>60</v>
      </c>
      <c r="D1382" s="96"/>
      <c r="E1382" s="96"/>
      <c r="F1382" s="101" t="s">
        <v>5428</v>
      </c>
      <c r="G1382" s="163" t="s">
        <v>5434</v>
      </c>
      <c r="H1382" s="121" t="s">
        <v>63</v>
      </c>
      <c r="I1382" s="121" t="s">
        <v>63</v>
      </c>
      <c r="J1382" s="121" t="s">
        <v>63</v>
      </c>
      <c r="K1382" s="121" t="s">
        <v>63</v>
      </c>
      <c r="L1382" s="96"/>
      <c r="M1382" s="95"/>
      <c r="N1382" s="164" t="s">
        <v>26</v>
      </c>
      <c r="O1382" s="266" t="s">
        <v>34</v>
      </c>
      <c r="P1382" s="164" t="s">
        <v>467</v>
      </c>
      <c r="Q1382" s="99"/>
      <c r="R1382" s="95"/>
      <c r="S1382" s="257" t="str">
        <f t="shared" si="21"/>
        <v/>
      </c>
      <c r="T1382" s="241" t="s">
        <v>16880</v>
      </c>
      <c r="U1382" s="241" t="s">
        <v>4906</v>
      </c>
      <c r="V1382" s="305" t="str" cm="1">
        <f t="array" ref="V1382">_xlfn.IFS(C1382="","",COUNTIF(C1382,"ตำแหน่งว่าง*"),"ว่าง",COUNTIF(C1382,"&lt;&gt;ตำแหน่งว่าง*"),"คนครอง")</f>
        <v>ว่าง</v>
      </c>
      <c r="W1382" s="242" cm="1">
        <f t="array" ref="W1382">_xlfn.IFS(COUNTIF(C1382,"*(สบ3)"),32,COUNTIF(C1382,"*(สบ2)"),41,COUNTIF(C1382,"*(สบ1)"),42,COUNTIF(C1382,"ตำแหน่งว่าง*"),42)</f>
        <v>42</v>
      </c>
      <c r="X1382" s="98" t="s">
        <v>5433</v>
      </c>
      <c r="Y1382" s="100" t="s">
        <v>467</v>
      </c>
      <c r="Z1382" s="242">
        <v>1381</v>
      </c>
      <c r="AA1382" s="96"/>
      <c r="AB1382" s="96"/>
    </row>
    <row r="1383" spans="1:28" s="54" customFormat="1" ht="22.8" customHeight="1">
      <c r="A1383" s="96" t="s">
        <v>154</v>
      </c>
      <c r="B1383" s="95" t="s">
        <v>70</v>
      </c>
      <c r="C1383" s="96" t="s">
        <v>17665</v>
      </c>
      <c r="D1383" s="96" t="s">
        <v>20888</v>
      </c>
      <c r="E1383" s="96" t="s">
        <v>20889</v>
      </c>
      <c r="F1383" s="101" t="s">
        <v>5428</v>
      </c>
      <c r="G1383" s="163" t="s">
        <v>5436</v>
      </c>
      <c r="H1383" s="121">
        <v>43868</v>
      </c>
      <c r="I1383" s="121">
        <v>43868</v>
      </c>
      <c r="J1383" s="121">
        <v>43868</v>
      </c>
      <c r="K1383" s="121">
        <v>34189</v>
      </c>
      <c r="L1383" s="96" t="s">
        <v>5431</v>
      </c>
      <c r="M1383" s="95" t="s">
        <v>296</v>
      </c>
      <c r="N1383" s="164" t="s">
        <v>26</v>
      </c>
      <c r="O1383" s="266" t="s">
        <v>34</v>
      </c>
      <c r="P1383" s="164" t="s">
        <v>467</v>
      </c>
      <c r="Q1383" s="99" t="s">
        <v>5437</v>
      </c>
      <c r="R1383" s="95" t="s">
        <v>1502</v>
      </c>
      <c r="S1383" s="257">
        <f t="shared" si="21"/>
        <v>56158</v>
      </c>
      <c r="T1383" s="241" t="s">
        <v>16880</v>
      </c>
      <c r="U1383" s="241" t="s">
        <v>4906</v>
      </c>
      <c r="V1383" s="305" t="str" cm="1">
        <f t="array" ref="V1383">_xlfn.IFS(C1383="","",COUNTIF(C1383,"ตำแหน่งว่าง*"),"ว่าง",COUNTIF(C1383,"&lt;&gt;ตำแหน่งว่าง*"),"คนครอง")</f>
        <v>คนครอง</v>
      </c>
      <c r="W1383" s="242" cm="1">
        <f t="array" ref="W1383">_xlfn.IFS(COUNTIF(C1383,"*(สบ3)"),32,COUNTIF(C1383,"*(สบ2)"),41,COUNTIF(C1383,"*(สบ1)"),42,COUNTIF(C1383,"ตำแหน่งว่าง*"),42)</f>
        <v>42</v>
      </c>
      <c r="X1383" s="98" t="s">
        <v>5435</v>
      </c>
      <c r="Y1383" s="100" t="s">
        <v>467</v>
      </c>
      <c r="Z1383" s="242">
        <v>1382</v>
      </c>
      <c r="AA1383" s="96"/>
      <c r="AB1383" s="96" t="s">
        <v>24654</v>
      </c>
    </row>
    <row r="1384" spans="1:28" s="55" customFormat="1" ht="22.8" customHeight="1">
      <c r="A1384" s="96" t="s">
        <v>125</v>
      </c>
      <c r="B1384" s="95" t="s">
        <v>20</v>
      </c>
      <c r="C1384" s="96" t="s">
        <v>5438</v>
      </c>
      <c r="D1384" s="96" t="s">
        <v>20890</v>
      </c>
      <c r="E1384" s="96" t="s">
        <v>20891</v>
      </c>
      <c r="F1384" s="101" t="s">
        <v>5428</v>
      </c>
      <c r="G1384" s="163" t="s">
        <v>5440</v>
      </c>
      <c r="H1384" s="121">
        <v>44986</v>
      </c>
      <c r="I1384" s="121">
        <v>44986</v>
      </c>
      <c r="J1384" s="121">
        <v>44986</v>
      </c>
      <c r="K1384" s="121">
        <v>35629</v>
      </c>
      <c r="L1384" s="96" t="s">
        <v>1467</v>
      </c>
      <c r="M1384" s="95" t="s">
        <v>54</v>
      </c>
      <c r="N1384" s="164" t="s">
        <v>26</v>
      </c>
      <c r="O1384" s="266" t="s">
        <v>34</v>
      </c>
      <c r="P1384" s="164" t="s">
        <v>467</v>
      </c>
      <c r="Q1384" s="99" t="s">
        <v>5441</v>
      </c>
      <c r="R1384" s="95" t="s">
        <v>1474</v>
      </c>
      <c r="S1384" s="257">
        <f t="shared" si="21"/>
        <v>57619</v>
      </c>
      <c r="T1384" s="241" t="s">
        <v>16880</v>
      </c>
      <c r="U1384" s="241" t="s">
        <v>4906</v>
      </c>
      <c r="V1384" s="305" t="str" cm="1">
        <f t="array" ref="V1384">_xlfn.IFS(C1384="","",COUNTIF(C1384,"ตำแหน่งว่าง*"),"ว่าง",COUNTIF(C1384,"&lt;&gt;ตำแหน่งว่าง*"),"คนครอง")</f>
        <v>คนครอง</v>
      </c>
      <c r="W1384" s="242" cm="1">
        <f t="array" ref="W1384">_xlfn.IFS(COUNTIF(C1384,"*(สบ3)"),32,COUNTIF(C1384,"*(สบ2)"),41,COUNTIF(C1384,"*(สบ1)"),42,COUNTIF(C1384,"ตำแหน่งว่าง*"),42)</f>
        <v>42</v>
      </c>
      <c r="X1384" s="98" t="s">
        <v>5439</v>
      </c>
      <c r="Y1384" s="100" t="s">
        <v>467</v>
      </c>
      <c r="Z1384" s="242">
        <v>1383</v>
      </c>
      <c r="AA1384" s="96"/>
      <c r="AB1384" s="96" t="s">
        <v>24662</v>
      </c>
    </row>
    <row r="1385" spans="1:28" s="54" customFormat="1" ht="22.8" customHeight="1">
      <c r="A1385" s="96" t="s">
        <v>125</v>
      </c>
      <c r="B1385" s="95" t="s">
        <v>20</v>
      </c>
      <c r="C1385" s="96" t="s">
        <v>17666</v>
      </c>
      <c r="D1385" s="96" t="s">
        <v>20432</v>
      </c>
      <c r="E1385" s="96" t="s">
        <v>20892</v>
      </c>
      <c r="F1385" s="101" t="s">
        <v>5428</v>
      </c>
      <c r="G1385" s="163" t="s">
        <v>5443</v>
      </c>
      <c r="H1385" s="121">
        <v>44636</v>
      </c>
      <c r="I1385" s="121">
        <v>44636</v>
      </c>
      <c r="J1385" s="121">
        <v>44636</v>
      </c>
      <c r="K1385" s="121">
        <v>33182</v>
      </c>
      <c r="L1385" s="96" t="s">
        <v>17146</v>
      </c>
      <c r="M1385" s="95" t="s">
        <v>1093</v>
      </c>
      <c r="N1385" s="164" t="s">
        <v>26</v>
      </c>
      <c r="O1385" s="266" t="s">
        <v>34</v>
      </c>
      <c r="P1385" s="164" t="s">
        <v>467</v>
      </c>
      <c r="Q1385" s="99" t="s">
        <v>5444</v>
      </c>
      <c r="R1385" s="95" t="s">
        <v>1498</v>
      </c>
      <c r="S1385" s="257">
        <f t="shared" si="21"/>
        <v>55427</v>
      </c>
      <c r="T1385" s="241" t="s">
        <v>16880</v>
      </c>
      <c r="U1385" s="241" t="s">
        <v>4906</v>
      </c>
      <c r="V1385" s="305" t="str" cm="1">
        <f t="array" ref="V1385">_xlfn.IFS(C1385="","",COUNTIF(C1385,"ตำแหน่งว่าง*"),"ว่าง",COUNTIF(C1385,"&lt;&gt;ตำแหน่งว่าง*"),"คนครอง")</f>
        <v>คนครอง</v>
      </c>
      <c r="W1385" s="242" cm="1">
        <f t="array" ref="W1385">_xlfn.IFS(COUNTIF(C1385,"*(สบ3)"),32,COUNTIF(C1385,"*(สบ2)"),41,COUNTIF(C1385,"*(สบ1)"),42,COUNTIF(C1385,"ตำแหน่งว่าง*"),42)</f>
        <v>42</v>
      </c>
      <c r="X1385" s="98" t="s">
        <v>5442</v>
      </c>
      <c r="Y1385" s="100" t="s">
        <v>467</v>
      </c>
      <c r="Z1385" s="242">
        <v>1384</v>
      </c>
      <c r="AA1385" s="96"/>
      <c r="AB1385" s="96" t="s">
        <v>24655</v>
      </c>
    </row>
    <row r="1386" spans="1:28" s="53" customFormat="1" ht="22.8" customHeight="1">
      <c r="A1386" s="96" t="s">
        <v>154</v>
      </c>
      <c r="B1386" s="95" t="s">
        <v>20</v>
      </c>
      <c r="C1386" s="96" t="s">
        <v>5445</v>
      </c>
      <c r="D1386" s="96" t="s">
        <v>20893</v>
      </c>
      <c r="E1386" s="96" t="s">
        <v>20894</v>
      </c>
      <c r="F1386" s="101" t="s">
        <v>5428</v>
      </c>
      <c r="G1386" s="163" t="s">
        <v>5447</v>
      </c>
      <c r="H1386" s="121">
        <v>44999</v>
      </c>
      <c r="I1386" s="121">
        <v>43420</v>
      </c>
      <c r="J1386" s="121">
        <v>43420</v>
      </c>
      <c r="K1386" s="121">
        <v>35149</v>
      </c>
      <c r="L1386" s="96" t="s">
        <v>18363</v>
      </c>
      <c r="M1386" s="95" t="s">
        <v>351</v>
      </c>
      <c r="N1386" s="164" t="s">
        <v>26</v>
      </c>
      <c r="O1386" s="266" t="s">
        <v>34</v>
      </c>
      <c r="P1386" s="164" t="s">
        <v>467</v>
      </c>
      <c r="Q1386" s="99" t="s">
        <v>5448</v>
      </c>
      <c r="R1386" s="95" t="s">
        <v>1469</v>
      </c>
      <c r="S1386" s="257">
        <f t="shared" si="21"/>
        <v>57254</v>
      </c>
      <c r="T1386" s="241" t="s">
        <v>16880</v>
      </c>
      <c r="U1386" s="241" t="s">
        <v>4906</v>
      </c>
      <c r="V1386" s="305" t="str" cm="1">
        <f t="array" ref="V1386">_xlfn.IFS(C1386="","",COUNTIF(C1386,"ตำแหน่งว่าง*"),"ว่าง",COUNTIF(C1386,"&lt;&gt;ตำแหน่งว่าง*"),"คนครอง")</f>
        <v>คนครอง</v>
      </c>
      <c r="W1386" s="242" cm="1">
        <f t="array" ref="W1386">_xlfn.IFS(COUNTIF(C1386,"*(สบ3)"),32,COUNTIF(C1386,"*(สบ2)"),41,COUNTIF(C1386,"*(สบ1)"),42,COUNTIF(C1386,"ตำแหน่งว่าง*"),42)</f>
        <v>42</v>
      </c>
      <c r="X1386" s="98" t="s">
        <v>5446</v>
      </c>
      <c r="Y1386" s="100" t="s">
        <v>467</v>
      </c>
      <c r="Z1386" s="242">
        <v>1385</v>
      </c>
      <c r="AA1386" s="96"/>
      <c r="AB1386" s="96" t="s">
        <v>24633</v>
      </c>
    </row>
    <row r="1387" spans="1:28" s="53" customFormat="1" ht="22.8" customHeight="1">
      <c r="A1387" s="96" t="s">
        <v>104</v>
      </c>
      <c r="B1387" s="95" t="s">
        <v>70</v>
      </c>
      <c r="C1387" s="96" t="s">
        <v>5328</v>
      </c>
      <c r="D1387" s="96" t="s">
        <v>20916</v>
      </c>
      <c r="E1387" s="96" t="s">
        <v>20917</v>
      </c>
      <c r="F1387" s="101" t="s">
        <v>5449</v>
      </c>
      <c r="G1387" s="163" t="s">
        <v>5451</v>
      </c>
      <c r="H1387" s="121">
        <v>45719</v>
      </c>
      <c r="I1387" s="121">
        <v>45719</v>
      </c>
      <c r="J1387" s="121">
        <v>41533</v>
      </c>
      <c r="K1387" s="121">
        <v>29282</v>
      </c>
      <c r="L1387" s="96" t="s">
        <v>18369</v>
      </c>
      <c r="M1387" s="95" t="s">
        <v>351</v>
      </c>
      <c r="N1387" s="164" t="s">
        <v>26</v>
      </c>
      <c r="O1387" s="266" t="s">
        <v>451</v>
      </c>
      <c r="P1387" s="164" t="s">
        <v>451</v>
      </c>
      <c r="Q1387" s="99" t="s">
        <v>5332</v>
      </c>
      <c r="R1387" s="95" t="s">
        <v>24247</v>
      </c>
      <c r="S1387" s="257">
        <f t="shared" si="21"/>
        <v>51410</v>
      </c>
      <c r="T1387" s="241" t="s">
        <v>16880</v>
      </c>
      <c r="U1387" s="241" t="s">
        <v>4906</v>
      </c>
      <c r="V1387" s="305" t="str" cm="1">
        <f t="array" ref="V1387">_xlfn.IFS(C1387="","",COUNTIF(C1387,"ตำแหน่งว่าง*"),"ว่าง",COUNTIF(C1387,"&lt;&gt;ตำแหน่งว่าง*"),"คนครอง")</f>
        <v>คนครอง</v>
      </c>
      <c r="W1387" s="242">
        <v>41</v>
      </c>
      <c r="X1387" s="98" t="s">
        <v>5450</v>
      </c>
      <c r="Y1387" s="100" t="s">
        <v>451</v>
      </c>
      <c r="Z1387" s="242">
        <v>1386</v>
      </c>
      <c r="AA1387" s="96" t="s">
        <v>24729</v>
      </c>
      <c r="AB1387" s="96" t="s">
        <v>24698</v>
      </c>
    </row>
    <row r="1388" spans="1:28" s="53" customFormat="1" ht="22.8" customHeight="1">
      <c r="A1388" s="97"/>
      <c r="B1388" s="100"/>
      <c r="C1388" s="100" t="s">
        <v>60</v>
      </c>
      <c r="D1388" s="96"/>
      <c r="E1388" s="96"/>
      <c r="F1388" s="101" t="s">
        <v>5454</v>
      </c>
      <c r="G1388" s="163" t="s">
        <v>5456</v>
      </c>
      <c r="H1388" s="123"/>
      <c r="I1388" s="123"/>
      <c r="J1388" s="123"/>
      <c r="K1388" s="121"/>
      <c r="L1388" s="97"/>
      <c r="M1388" s="100"/>
      <c r="N1388" s="164" t="s">
        <v>26</v>
      </c>
      <c r="O1388" s="266" t="s">
        <v>451</v>
      </c>
      <c r="P1388" s="164" t="s">
        <v>451</v>
      </c>
      <c r="Q1388" s="98"/>
      <c r="R1388" s="100"/>
      <c r="S1388" s="257" t="str">
        <f t="shared" si="21"/>
        <v/>
      </c>
      <c r="T1388" s="241" t="s">
        <v>16880</v>
      </c>
      <c r="U1388" s="241" t="s">
        <v>4906</v>
      </c>
      <c r="V1388" s="305" t="str" cm="1">
        <f t="array" ref="V1388">_xlfn.IFS(C1388="","",COUNTIF(C1388,"ตำแหน่งว่าง*"),"ว่าง",COUNTIF(C1388,"&lt;&gt;ตำแหน่งว่าง*"),"คนครอง")</f>
        <v>ว่าง</v>
      </c>
      <c r="W1388" s="242">
        <v>42</v>
      </c>
      <c r="X1388" s="98" t="s">
        <v>5455</v>
      </c>
      <c r="Y1388" s="100" t="s">
        <v>451</v>
      </c>
      <c r="Z1388" s="242">
        <v>1387</v>
      </c>
      <c r="AA1388" s="96"/>
      <c r="AB1388" s="96"/>
    </row>
    <row r="1389" spans="1:28" s="55" customFormat="1" ht="22.8" customHeight="1">
      <c r="A1389" s="97"/>
      <c r="B1389" s="100"/>
      <c r="C1389" s="97" t="s">
        <v>60</v>
      </c>
      <c r="D1389" s="96"/>
      <c r="E1389" s="96"/>
      <c r="F1389" s="101" t="s">
        <v>5454</v>
      </c>
      <c r="G1389" s="163" t="s">
        <v>5460</v>
      </c>
      <c r="H1389" s="121"/>
      <c r="I1389" s="123"/>
      <c r="J1389" s="123"/>
      <c r="K1389" s="121"/>
      <c r="L1389" s="97"/>
      <c r="M1389" s="100"/>
      <c r="N1389" s="164" t="s">
        <v>26</v>
      </c>
      <c r="O1389" s="266" t="s">
        <v>451</v>
      </c>
      <c r="P1389" s="164" t="s">
        <v>451</v>
      </c>
      <c r="Q1389" s="98"/>
      <c r="R1389" s="95"/>
      <c r="S1389" s="257" t="str">
        <f t="shared" si="21"/>
        <v/>
      </c>
      <c r="T1389" s="241" t="s">
        <v>16880</v>
      </c>
      <c r="U1389" s="241" t="s">
        <v>4906</v>
      </c>
      <c r="V1389" s="305" t="str" cm="1">
        <f t="array" ref="V1389">_xlfn.IFS(C1389="","",COUNTIF(C1389,"ตำแหน่งว่าง*"),"ว่าง",COUNTIF(C1389,"&lt;&gt;ตำแหน่งว่าง*"),"คนครอง")</f>
        <v>ว่าง</v>
      </c>
      <c r="W1389" s="242">
        <v>42</v>
      </c>
      <c r="X1389" s="98" t="s">
        <v>5459</v>
      </c>
      <c r="Y1389" s="100" t="s">
        <v>451</v>
      </c>
      <c r="Z1389" s="242">
        <v>1388</v>
      </c>
      <c r="AA1389" s="96"/>
      <c r="AB1389" s="96"/>
    </row>
    <row r="1390" spans="1:28" s="54" customFormat="1" ht="22.8" customHeight="1">
      <c r="A1390" s="96" t="s">
        <v>1216</v>
      </c>
      <c r="B1390" s="95" t="s">
        <v>70</v>
      </c>
      <c r="C1390" s="96" t="s">
        <v>24313</v>
      </c>
      <c r="D1390" s="96" t="s">
        <v>20771</v>
      </c>
      <c r="E1390" s="96" t="s">
        <v>20772</v>
      </c>
      <c r="F1390" s="101" t="s">
        <v>17024</v>
      </c>
      <c r="G1390" s="163" t="s">
        <v>5293</v>
      </c>
      <c r="H1390" s="121">
        <v>45719</v>
      </c>
      <c r="I1390" s="121">
        <v>45719</v>
      </c>
      <c r="J1390" s="121">
        <v>37956</v>
      </c>
      <c r="K1390" s="121">
        <v>27498</v>
      </c>
      <c r="L1390" s="103" t="s">
        <v>5103</v>
      </c>
      <c r="M1390" s="95" t="s">
        <v>602</v>
      </c>
      <c r="N1390" s="164" t="s">
        <v>26</v>
      </c>
      <c r="O1390" s="266" t="s">
        <v>34</v>
      </c>
      <c r="P1390" s="164" t="s">
        <v>1363</v>
      </c>
      <c r="Q1390" s="99" t="s">
        <v>5107</v>
      </c>
      <c r="R1390" s="95" t="s">
        <v>24249</v>
      </c>
      <c r="S1390" s="257">
        <f t="shared" si="21"/>
        <v>49583</v>
      </c>
      <c r="T1390" s="241" t="s">
        <v>16877</v>
      </c>
      <c r="U1390" s="241" t="s">
        <v>4906</v>
      </c>
      <c r="V1390" s="305" t="str" cm="1">
        <f t="array" ref="V1390">_xlfn.IFS(C1390="","",COUNTIF(C1390,"ตำแหน่งว่าง*"),"ว่าง",COUNTIF(C1390,"&lt;&gt;ตำแหน่งว่าง*"),"คนครอง")</f>
        <v>คนครอง</v>
      </c>
      <c r="W1390" s="245">
        <v>31</v>
      </c>
      <c r="X1390" s="98" t="s">
        <v>5292</v>
      </c>
      <c r="Y1390" s="100" t="s">
        <v>1363</v>
      </c>
      <c r="Z1390" s="242">
        <v>1389</v>
      </c>
      <c r="AA1390" s="96"/>
      <c r="AB1390" s="96" t="s">
        <v>24626</v>
      </c>
    </row>
    <row r="1391" spans="1:28" s="55" customFormat="1" ht="22.8" customHeight="1">
      <c r="A1391" s="96" t="s">
        <v>55</v>
      </c>
      <c r="B1391" s="95" t="s">
        <v>70</v>
      </c>
      <c r="C1391" s="96" t="s">
        <v>5296</v>
      </c>
      <c r="D1391" s="96" t="s">
        <v>20080</v>
      </c>
      <c r="E1391" s="96" t="s">
        <v>20900</v>
      </c>
      <c r="F1391" s="101" t="s">
        <v>5297</v>
      </c>
      <c r="G1391" s="163" t="s">
        <v>5299</v>
      </c>
      <c r="H1391" s="121">
        <v>44967</v>
      </c>
      <c r="I1391" s="121">
        <v>44967</v>
      </c>
      <c r="J1391" s="121">
        <v>42125</v>
      </c>
      <c r="K1391" s="121">
        <v>33166</v>
      </c>
      <c r="L1391" s="96" t="s">
        <v>17145</v>
      </c>
      <c r="M1391" s="95" t="s">
        <v>351</v>
      </c>
      <c r="N1391" s="164" t="s">
        <v>26</v>
      </c>
      <c r="O1391" s="266" t="s">
        <v>34</v>
      </c>
      <c r="P1391" s="164" t="s">
        <v>467</v>
      </c>
      <c r="Q1391" s="99" t="s">
        <v>5300</v>
      </c>
      <c r="R1391" s="95" t="s">
        <v>1884</v>
      </c>
      <c r="S1391" s="257">
        <f t="shared" si="21"/>
        <v>55427</v>
      </c>
      <c r="T1391" s="241" t="s">
        <v>16877</v>
      </c>
      <c r="U1391" s="241" t="s">
        <v>4906</v>
      </c>
      <c r="V1391" s="305" t="str" cm="1">
        <f t="array" ref="V1391">_xlfn.IFS(C1391="","",COUNTIF(C1391,"ตำแหน่งว่าง*"),"ว่าง",COUNTIF(C1391,"&lt;&gt;ตำแหน่งว่าง*"),"คนครอง")</f>
        <v>คนครอง</v>
      </c>
      <c r="W1391" s="242" cm="1">
        <f t="array" ref="W1391">_xlfn.IFS(COUNTIF(C1391,"*(สบ3)"),32,COUNTIF(C1391,"*(สบ2)"),41,COUNTIF(C1391,"*(สบ1)"),42,COUNTIF(C1391,"ตำแหน่งว่าง*"),42)</f>
        <v>41</v>
      </c>
      <c r="X1391" s="98" t="s">
        <v>5298</v>
      </c>
      <c r="Y1391" s="100" t="s">
        <v>467</v>
      </c>
      <c r="Z1391" s="242">
        <v>1390</v>
      </c>
      <c r="AA1391" s="96"/>
      <c r="AB1391" s="96" t="s">
        <v>24630</v>
      </c>
    </row>
    <row r="1392" spans="1:28" s="53" customFormat="1" ht="22.8" customHeight="1">
      <c r="A1392" s="96" t="s">
        <v>93</v>
      </c>
      <c r="B1392" s="95" t="s">
        <v>70</v>
      </c>
      <c r="C1392" s="96" t="s">
        <v>17652</v>
      </c>
      <c r="D1392" s="96" t="s">
        <v>20901</v>
      </c>
      <c r="E1392" s="96" t="s">
        <v>20902</v>
      </c>
      <c r="F1392" s="101" t="s">
        <v>5297</v>
      </c>
      <c r="G1392" s="163" t="s">
        <v>5302</v>
      </c>
      <c r="H1392" s="121">
        <v>44967</v>
      </c>
      <c r="I1392" s="121">
        <v>44967</v>
      </c>
      <c r="J1392" s="121">
        <v>40868</v>
      </c>
      <c r="K1392" s="121">
        <v>31823</v>
      </c>
      <c r="L1392" s="96" t="s">
        <v>18366</v>
      </c>
      <c r="M1392" s="95" t="s">
        <v>351</v>
      </c>
      <c r="N1392" s="164" t="s">
        <v>26</v>
      </c>
      <c r="O1392" s="266" t="s">
        <v>34</v>
      </c>
      <c r="P1392" s="164" t="s">
        <v>467</v>
      </c>
      <c r="Q1392" s="99" t="s">
        <v>5303</v>
      </c>
      <c r="R1392" s="95" t="s">
        <v>2700</v>
      </c>
      <c r="S1392" s="257">
        <f t="shared" si="21"/>
        <v>53966</v>
      </c>
      <c r="T1392" s="241" t="s">
        <v>16877</v>
      </c>
      <c r="U1392" s="241" t="s">
        <v>4906</v>
      </c>
      <c r="V1392" s="305" t="str" cm="1">
        <f t="array" ref="V1392">_xlfn.IFS(C1392="","",COUNTIF(C1392,"ตำแหน่งว่าง*"),"ว่าง",COUNTIF(C1392,"&lt;&gt;ตำแหน่งว่าง*"),"คนครอง")</f>
        <v>คนครอง</v>
      </c>
      <c r="W1392" s="242" cm="1">
        <f t="array" ref="W1392">_xlfn.IFS(COUNTIF(C1392,"*(สบ3)"),32,COUNTIF(C1392,"*(สบ2)"),41,COUNTIF(C1392,"*(สบ1)"),42,COUNTIF(C1392,"ตำแหน่งว่าง*"),42)</f>
        <v>32</v>
      </c>
      <c r="X1392" s="98" t="s">
        <v>5301</v>
      </c>
      <c r="Y1392" s="100" t="s">
        <v>467</v>
      </c>
      <c r="Z1392" s="242">
        <v>1391</v>
      </c>
      <c r="AA1392" s="96"/>
      <c r="AB1392" s="96" t="s">
        <v>24659</v>
      </c>
    </row>
    <row r="1393" spans="1:28" s="53" customFormat="1" ht="22.8" customHeight="1">
      <c r="A1393" s="96" t="s">
        <v>154</v>
      </c>
      <c r="B1393" s="95" t="s">
        <v>20</v>
      </c>
      <c r="C1393" s="96" t="s">
        <v>17653</v>
      </c>
      <c r="D1393" s="96" t="s">
        <v>20903</v>
      </c>
      <c r="E1393" s="96" t="s">
        <v>20904</v>
      </c>
      <c r="F1393" s="101" t="s">
        <v>5297</v>
      </c>
      <c r="G1393" s="163" t="s">
        <v>5305</v>
      </c>
      <c r="H1393" s="121">
        <v>43868</v>
      </c>
      <c r="I1393" s="121">
        <v>43868</v>
      </c>
      <c r="J1393" s="121">
        <v>43868</v>
      </c>
      <c r="K1393" s="121">
        <v>34003</v>
      </c>
      <c r="L1393" s="96" t="s">
        <v>18279</v>
      </c>
      <c r="M1393" s="95" t="s">
        <v>1027</v>
      </c>
      <c r="N1393" s="164" t="s">
        <v>26</v>
      </c>
      <c r="O1393" s="266" t="s">
        <v>34</v>
      </c>
      <c r="P1393" s="164" t="s">
        <v>467</v>
      </c>
      <c r="Q1393" s="99" t="s">
        <v>5306</v>
      </c>
      <c r="R1393" s="95" t="s">
        <v>1502</v>
      </c>
      <c r="S1393" s="257">
        <f t="shared" si="21"/>
        <v>56158</v>
      </c>
      <c r="T1393" s="241" t="s">
        <v>16877</v>
      </c>
      <c r="U1393" s="241" t="s">
        <v>4906</v>
      </c>
      <c r="V1393" s="305" t="str" cm="1">
        <f t="array" ref="V1393">_xlfn.IFS(C1393="","",COUNTIF(C1393,"ตำแหน่งว่าง*"),"ว่าง",COUNTIF(C1393,"&lt;&gt;ตำแหน่งว่าง*"),"คนครอง")</f>
        <v>คนครอง</v>
      </c>
      <c r="W1393" s="242" cm="1">
        <f t="array" ref="W1393">_xlfn.IFS(COUNTIF(C1393,"*(สบ3)"),32,COUNTIF(C1393,"*(สบ2)"),41,COUNTIF(C1393,"*(สบ1)"),42,COUNTIF(C1393,"ตำแหน่งว่าง*"),42)</f>
        <v>42</v>
      </c>
      <c r="X1393" s="98" t="s">
        <v>5304</v>
      </c>
      <c r="Y1393" s="100" t="s">
        <v>467</v>
      </c>
      <c r="Z1393" s="242">
        <v>1392</v>
      </c>
      <c r="AA1393" s="96"/>
      <c r="AB1393" s="96" t="s">
        <v>24654</v>
      </c>
    </row>
    <row r="1394" spans="1:28" s="53" customFormat="1" ht="22.8" customHeight="1">
      <c r="A1394" s="96" t="s">
        <v>154</v>
      </c>
      <c r="B1394" s="95" t="s">
        <v>20</v>
      </c>
      <c r="C1394" s="96" t="s">
        <v>17654</v>
      </c>
      <c r="D1394" s="96" t="s">
        <v>20905</v>
      </c>
      <c r="E1394" s="96" t="s">
        <v>20906</v>
      </c>
      <c r="F1394" s="101" t="s">
        <v>5297</v>
      </c>
      <c r="G1394" s="163" t="s">
        <v>5308</v>
      </c>
      <c r="H1394" s="121">
        <v>44999</v>
      </c>
      <c r="I1394" s="121">
        <v>43420</v>
      </c>
      <c r="J1394" s="121">
        <v>43420</v>
      </c>
      <c r="K1394" s="121">
        <v>34493</v>
      </c>
      <c r="L1394" s="96" t="s">
        <v>1467</v>
      </c>
      <c r="M1394" s="95" t="s">
        <v>1027</v>
      </c>
      <c r="N1394" s="164" t="s">
        <v>26</v>
      </c>
      <c r="O1394" s="266" t="s">
        <v>34</v>
      </c>
      <c r="P1394" s="164" t="s">
        <v>467</v>
      </c>
      <c r="Q1394" s="99" t="s">
        <v>5309</v>
      </c>
      <c r="R1394" s="95" t="s">
        <v>1469</v>
      </c>
      <c r="S1394" s="257">
        <f t="shared" si="21"/>
        <v>56523</v>
      </c>
      <c r="T1394" s="241" t="s">
        <v>16877</v>
      </c>
      <c r="U1394" s="241" t="s">
        <v>4906</v>
      </c>
      <c r="V1394" s="305" t="str" cm="1">
        <f t="array" ref="V1394">_xlfn.IFS(C1394="","",COUNTIF(C1394,"ตำแหน่งว่าง*"),"ว่าง",COUNTIF(C1394,"&lt;&gt;ตำแหน่งว่าง*"),"คนครอง")</f>
        <v>คนครอง</v>
      </c>
      <c r="W1394" s="242" cm="1">
        <f t="array" ref="W1394">_xlfn.IFS(COUNTIF(C1394,"*(สบ3)"),32,COUNTIF(C1394,"*(สบ2)"),41,COUNTIF(C1394,"*(สบ1)"),42,COUNTIF(C1394,"ตำแหน่งว่าง*"),42)</f>
        <v>42</v>
      </c>
      <c r="X1394" s="98" t="s">
        <v>5307</v>
      </c>
      <c r="Y1394" s="100" t="s">
        <v>467</v>
      </c>
      <c r="Z1394" s="242">
        <v>1393</v>
      </c>
      <c r="AA1394" s="96"/>
      <c r="AB1394" s="96" t="s">
        <v>24633</v>
      </c>
    </row>
    <row r="1395" spans="1:28" s="53" customFormat="1" ht="22.8" customHeight="1">
      <c r="A1395" s="96" t="s">
        <v>116</v>
      </c>
      <c r="B1395" s="95" t="s">
        <v>70</v>
      </c>
      <c r="C1395" s="96" t="s">
        <v>5310</v>
      </c>
      <c r="D1395" s="96" t="s">
        <v>20907</v>
      </c>
      <c r="E1395" s="96" t="s">
        <v>20908</v>
      </c>
      <c r="F1395" s="101" t="s">
        <v>5297</v>
      </c>
      <c r="G1395" s="163" t="s">
        <v>5312</v>
      </c>
      <c r="H1395" s="121">
        <v>44187</v>
      </c>
      <c r="I1395" s="121">
        <v>44187</v>
      </c>
      <c r="J1395" s="121">
        <v>42125</v>
      </c>
      <c r="K1395" s="121">
        <v>32308</v>
      </c>
      <c r="L1395" s="96" t="s">
        <v>3984</v>
      </c>
      <c r="M1395" s="95" t="s">
        <v>351</v>
      </c>
      <c r="N1395" s="164" t="s">
        <v>26</v>
      </c>
      <c r="O1395" s="266" t="s">
        <v>34</v>
      </c>
      <c r="P1395" s="164" t="s">
        <v>467</v>
      </c>
      <c r="Q1395" s="99" t="s">
        <v>5313</v>
      </c>
      <c r="R1395" s="95" t="s">
        <v>1479</v>
      </c>
      <c r="S1395" s="257">
        <f t="shared" si="21"/>
        <v>54332</v>
      </c>
      <c r="T1395" s="241" t="s">
        <v>16877</v>
      </c>
      <c r="U1395" s="241" t="s">
        <v>4906</v>
      </c>
      <c r="V1395" s="305" t="str" cm="1">
        <f t="array" ref="V1395">_xlfn.IFS(C1395="","",COUNTIF(C1395,"ตำแหน่งว่าง*"),"ว่าง",COUNTIF(C1395,"&lt;&gt;ตำแหน่งว่าง*"),"คนครอง")</f>
        <v>คนครอง</v>
      </c>
      <c r="W1395" s="242" cm="1">
        <f t="array" ref="W1395">_xlfn.IFS(COUNTIF(C1395,"*(สบ3)"),32,COUNTIF(C1395,"*(สบ2)"),41,COUNTIF(C1395,"*(สบ1)"),42,COUNTIF(C1395,"ตำแหน่งว่าง*"),42)</f>
        <v>41</v>
      </c>
      <c r="X1395" s="98" t="s">
        <v>5311</v>
      </c>
      <c r="Y1395" s="100" t="s">
        <v>467</v>
      </c>
      <c r="Z1395" s="242">
        <v>1394</v>
      </c>
      <c r="AA1395" s="96"/>
      <c r="AB1395" s="96" t="s">
        <v>24630</v>
      </c>
    </row>
    <row r="1396" spans="1:28" s="53" customFormat="1" ht="22.8" customHeight="1">
      <c r="A1396" s="96" t="s">
        <v>93</v>
      </c>
      <c r="B1396" s="95" t="s">
        <v>70</v>
      </c>
      <c r="C1396" s="96" t="s">
        <v>5314</v>
      </c>
      <c r="D1396" s="96" t="s">
        <v>19048</v>
      </c>
      <c r="E1396" s="96" t="s">
        <v>20909</v>
      </c>
      <c r="F1396" s="101" t="s">
        <v>5297</v>
      </c>
      <c r="G1396" s="163" t="s">
        <v>5316</v>
      </c>
      <c r="H1396" s="121">
        <v>43812</v>
      </c>
      <c r="I1396" s="121">
        <v>43812</v>
      </c>
      <c r="J1396" s="121">
        <v>39142</v>
      </c>
      <c r="K1396" s="121">
        <v>29776</v>
      </c>
      <c r="L1396" s="96" t="s">
        <v>5017</v>
      </c>
      <c r="M1396" s="95" t="s">
        <v>3755</v>
      </c>
      <c r="N1396" s="164" t="s">
        <v>26</v>
      </c>
      <c r="O1396" s="266" t="s">
        <v>34</v>
      </c>
      <c r="P1396" s="164" t="s">
        <v>467</v>
      </c>
      <c r="Q1396" s="99" t="s">
        <v>5317</v>
      </c>
      <c r="R1396" s="95" t="s">
        <v>469</v>
      </c>
      <c r="S1396" s="257">
        <f t="shared" si="21"/>
        <v>51775</v>
      </c>
      <c r="T1396" s="241" t="s">
        <v>16877</v>
      </c>
      <c r="U1396" s="241" t="s">
        <v>4906</v>
      </c>
      <c r="V1396" s="305" t="str" cm="1">
        <f t="array" ref="V1396">_xlfn.IFS(C1396="","",COUNTIF(C1396,"ตำแหน่งว่าง*"),"ว่าง",COUNTIF(C1396,"&lt;&gt;ตำแหน่งว่าง*"),"คนครอง")</f>
        <v>คนครอง</v>
      </c>
      <c r="W1396" s="242" cm="1">
        <f t="array" ref="W1396">_xlfn.IFS(COUNTIF(C1396,"*(สบ3)"),32,COUNTIF(C1396,"*(สบ2)"),41,COUNTIF(C1396,"*(สบ1)"),42,COUNTIF(C1396,"ตำแหน่งว่าง*"),42)</f>
        <v>32</v>
      </c>
      <c r="X1396" s="98" t="s">
        <v>5315</v>
      </c>
      <c r="Y1396" s="100" t="s">
        <v>467</v>
      </c>
      <c r="Z1396" s="242">
        <v>1395</v>
      </c>
      <c r="AA1396" s="96"/>
      <c r="AB1396" s="96" t="s">
        <v>24661</v>
      </c>
    </row>
    <row r="1397" spans="1:28" s="55" customFormat="1" ht="22.8" customHeight="1">
      <c r="A1397" s="96" t="s">
        <v>154</v>
      </c>
      <c r="B1397" s="95" t="s">
        <v>20</v>
      </c>
      <c r="C1397" s="96" t="s">
        <v>17655</v>
      </c>
      <c r="D1397" s="96" t="s">
        <v>20910</v>
      </c>
      <c r="E1397" s="96" t="s">
        <v>20911</v>
      </c>
      <c r="F1397" s="101" t="s">
        <v>5297</v>
      </c>
      <c r="G1397" s="163" t="s">
        <v>5319</v>
      </c>
      <c r="H1397" s="121">
        <v>44999</v>
      </c>
      <c r="I1397" s="121">
        <v>43420</v>
      </c>
      <c r="J1397" s="121">
        <v>43420</v>
      </c>
      <c r="K1397" s="121">
        <v>33191</v>
      </c>
      <c r="L1397" s="96" t="s">
        <v>18367</v>
      </c>
      <c r="M1397" s="95" t="s">
        <v>351</v>
      </c>
      <c r="N1397" s="164" t="s">
        <v>26</v>
      </c>
      <c r="O1397" s="266" t="s">
        <v>34</v>
      </c>
      <c r="P1397" s="164" t="s">
        <v>467</v>
      </c>
      <c r="Q1397" s="99" t="s">
        <v>5320</v>
      </c>
      <c r="R1397" s="95" t="s">
        <v>1469</v>
      </c>
      <c r="S1397" s="257">
        <f t="shared" si="21"/>
        <v>55427</v>
      </c>
      <c r="T1397" s="241" t="s">
        <v>16877</v>
      </c>
      <c r="U1397" s="241" t="s">
        <v>4906</v>
      </c>
      <c r="V1397" s="305" t="str" cm="1">
        <f t="array" ref="V1397">_xlfn.IFS(C1397="","",COUNTIF(C1397,"ตำแหน่งว่าง*"),"ว่าง",COUNTIF(C1397,"&lt;&gt;ตำแหน่งว่าง*"),"คนครอง")</f>
        <v>คนครอง</v>
      </c>
      <c r="W1397" s="242" cm="1">
        <f t="array" ref="W1397">_xlfn.IFS(COUNTIF(C1397,"*(สบ3)"),32,COUNTIF(C1397,"*(สบ2)"),41,COUNTIF(C1397,"*(สบ1)"),42,COUNTIF(C1397,"ตำแหน่งว่าง*"),42)</f>
        <v>42</v>
      </c>
      <c r="X1397" s="98" t="s">
        <v>5318</v>
      </c>
      <c r="Y1397" s="100" t="s">
        <v>467</v>
      </c>
      <c r="Z1397" s="242">
        <v>1396</v>
      </c>
      <c r="AA1397" s="96"/>
      <c r="AB1397" s="96" t="s">
        <v>24633</v>
      </c>
    </row>
    <row r="1398" spans="1:28" s="53" customFormat="1" ht="22.8" customHeight="1">
      <c r="A1398" s="96" t="s">
        <v>93</v>
      </c>
      <c r="B1398" s="95" t="s">
        <v>70</v>
      </c>
      <c r="C1398" s="96" t="s">
        <v>5321</v>
      </c>
      <c r="D1398" s="96" t="s">
        <v>20912</v>
      </c>
      <c r="E1398" s="96" t="s">
        <v>20913</v>
      </c>
      <c r="F1398" s="101" t="s">
        <v>5297</v>
      </c>
      <c r="G1398" s="163" t="s">
        <v>5323</v>
      </c>
      <c r="H1398" s="121">
        <v>44187</v>
      </c>
      <c r="I1398" s="121">
        <v>44187</v>
      </c>
      <c r="J1398" s="121">
        <v>39345</v>
      </c>
      <c r="K1398" s="121">
        <v>30718</v>
      </c>
      <c r="L1398" s="96" t="s">
        <v>18368</v>
      </c>
      <c r="M1398" s="95" t="s">
        <v>3755</v>
      </c>
      <c r="N1398" s="164" t="s">
        <v>26</v>
      </c>
      <c r="O1398" s="266" t="s">
        <v>34</v>
      </c>
      <c r="P1398" s="164" t="s">
        <v>467</v>
      </c>
      <c r="Q1398" s="99" t="s">
        <v>5324</v>
      </c>
      <c r="R1398" s="95" t="s">
        <v>1967</v>
      </c>
      <c r="S1398" s="257">
        <f t="shared" si="21"/>
        <v>52871</v>
      </c>
      <c r="T1398" s="241" t="s">
        <v>16877</v>
      </c>
      <c r="U1398" s="241" t="s">
        <v>4906</v>
      </c>
      <c r="V1398" s="305" t="str" cm="1">
        <f t="array" ref="V1398">_xlfn.IFS(C1398="","",COUNTIF(C1398,"ตำแหน่งว่าง*"),"ว่าง",COUNTIF(C1398,"&lt;&gt;ตำแหน่งว่าง*"),"คนครอง")</f>
        <v>คนครอง</v>
      </c>
      <c r="W1398" s="242" cm="1">
        <f t="array" ref="W1398">_xlfn.IFS(COUNTIF(C1398,"*(สบ3)"),32,COUNTIF(C1398,"*(สบ2)"),41,COUNTIF(C1398,"*(สบ1)"),42,COUNTIF(C1398,"ตำแหน่งว่าง*"),42)</f>
        <v>32</v>
      </c>
      <c r="X1398" s="98" t="s">
        <v>5322</v>
      </c>
      <c r="Y1398" s="100" t="s">
        <v>467</v>
      </c>
      <c r="Z1398" s="242">
        <v>1397</v>
      </c>
      <c r="AA1398" s="96"/>
      <c r="AB1398" s="96" t="s">
        <v>24638</v>
      </c>
    </row>
    <row r="1399" spans="1:28" s="53" customFormat="1" ht="22.8" customHeight="1">
      <c r="A1399" s="96" t="s">
        <v>104</v>
      </c>
      <c r="B1399" s="95" t="s">
        <v>70</v>
      </c>
      <c r="C1399" s="96" t="s">
        <v>17621</v>
      </c>
      <c r="D1399" s="96" t="s">
        <v>19173</v>
      </c>
      <c r="E1399" s="96" t="s">
        <v>20718</v>
      </c>
      <c r="F1399" s="97" t="s">
        <v>5325</v>
      </c>
      <c r="G1399" s="163" t="s">
        <v>5327</v>
      </c>
      <c r="H1399" s="121">
        <v>45719</v>
      </c>
      <c r="I1399" s="121">
        <v>45719</v>
      </c>
      <c r="J1399" s="121">
        <v>41137</v>
      </c>
      <c r="K1399" s="121">
        <v>27485</v>
      </c>
      <c r="L1399" s="96" t="s">
        <v>18298</v>
      </c>
      <c r="M1399" s="95" t="s">
        <v>602</v>
      </c>
      <c r="N1399" s="164" t="s">
        <v>26</v>
      </c>
      <c r="O1399" s="266" t="s">
        <v>451</v>
      </c>
      <c r="P1399" s="164" t="s">
        <v>451</v>
      </c>
      <c r="Q1399" s="99" t="s">
        <v>4975</v>
      </c>
      <c r="R1399" s="95" t="s">
        <v>24247</v>
      </c>
      <c r="S1399" s="257">
        <f t="shared" si="21"/>
        <v>49583</v>
      </c>
      <c r="T1399" s="241" t="s">
        <v>16877</v>
      </c>
      <c r="U1399" s="241" t="s">
        <v>4906</v>
      </c>
      <c r="V1399" s="305" t="str" cm="1">
        <f t="array" ref="V1399">_xlfn.IFS(C1399="","",COUNTIF(C1399,"ตำแหน่งว่าง*"),"ว่าง",COUNTIF(C1399,"&lt;&gt;ตำแหน่งว่าง*"),"คนครอง")</f>
        <v>คนครอง</v>
      </c>
      <c r="W1399" s="242">
        <v>41</v>
      </c>
      <c r="X1399" s="98" t="s">
        <v>5326</v>
      </c>
      <c r="Y1399" s="100" t="s">
        <v>451</v>
      </c>
      <c r="Z1399" s="242">
        <v>1398</v>
      </c>
      <c r="AA1399" s="96" t="s">
        <v>24905</v>
      </c>
      <c r="AB1399" s="96" t="s">
        <v>24711</v>
      </c>
    </row>
    <row r="1400" spans="1:28" s="53" customFormat="1" ht="22.8" customHeight="1">
      <c r="A1400" s="97" t="s">
        <v>154</v>
      </c>
      <c r="B1400" s="100" t="s">
        <v>20</v>
      </c>
      <c r="C1400" s="96" t="s">
        <v>5453</v>
      </c>
      <c r="D1400" s="96" t="s">
        <v>20896</v>
      </c>
      <c r="E1400" s="96" t="s">
        <v>20897</v>
      </c>
      <c r="F1400" s="101" t="s">
        <v>5329</v>
      </c>
      <c r="G1400" s="163" t="s">
        <v>5331</v>
      </c>
      <c r="H1400" s="121">
        <v>45768</v>
      </c>
      <c r="I1400" s="123">
        <v>41045</v>
      </c>
      <c r="J1400" s="123">
        <v>41045</v>
      </c>
      <c r="K1400" s="121">
        <v>27724</v>
      </c>
      <c r="L1400" s="97" t="s">
        <v>18364</v>
      </c>
      <c r="M1400" s="119" t="s">
        <v>602</v>
      </c>
      <c r="N1400" s="164" t="s">
        <v>26</v>
      </c>
      <c r="O1400" s="266" t="s">
        <v>451</v>
      </c>
      <c r="P1400" s="164" t="s">
        <v>451</v>
      </c>
      <c r="Q1400" s="98" t="s">
        <v>5457</v>
      </c>
      <c r="R1400" s="95" t="s">
        <v>24412</v>
      </c>
      <c r="S1400" s="257">
        <f t="shared" si="21"/>
        <v>49949</v>
      </c>
      <c r="T1400" s="241" t="s">
        <v>16877</v>
      </c>
      <c r="U1400" s="241" t="s">
        <v>4906</v>
      </c>
      <c r="V1400" s="305" t="str" cm="1">
        <f t="array" ref="V1400">_xlfn.IFS(C1400="","",COUNTIF(C1400,"ตำแหน่งว่าง*"),"ว่าง",COUNTIF(C1400,"&lt;&gt;ตำแหน่งว่าง*"),"คนครอง")</f>
        <v>คนครอง</v>
      </c>
      <c r="W1400" s="242">
        <v>42</v>
      </c>
      <c r="X1400" s="98" t="s">
        <v>5330</v>
      </c>
      <c r="Y1400" s="100" t="s">
        <v>451</v>
      </c>
      <c r="Z1400" s="242">
        <v>1399</v>
      </c>
      <c r="AA1400" s="96" t="s">
        <v>24896</v>
      </c>
      <c r="AB1400" s="96" t="s">
        <v>24681</v>
      </c>
    </row>
    <row r="1401" spans="1:28" s="56" customFormat="1" ht="22.8" customHeight="1">
      <c r="A1401" s="96" t="s">
        <v>154</v>
      </c>
      <c r="B1401" s="95" t="s">
        <v>70</v>
      </c>
      <c r="C1401" s="96" t="s">
        <v>4987</v>
      </c>
      <c r="D1401" s="96" t="s">
        <v>20724</v>
      </c>
      <c r="E1401" s="96" t="s">
        <v>20725</v>
      </c>
      <c r="F1401" s="101" t="s">
        <v>5329</v>
      </c>
      <c r="G1401" s="163" t="s">
        <v>5335</v>
      </c>
      <c r="H1401" s="121">
        <v>45768</v>
      </c>
      <c r="I1401" s="121">
        <v>42036</v>
      </c>
      <c r="J1401" s="121">
        <v>42036</v>
      </c>
      <c r="K1401" s="121">
        <v>30297</v>
      </c>
      <c r="L1401" s="96" t="s">
        <v>18302</v>
      </c>
      <c r="M1401" s="95" t="s">
        <v>351</v>
      </c>
      <c r="N1401" s="164" t="s">
        <v>26</v>
      </c>
      <c r="O1401" s="266" t="s">
        <v>451</v>
      </c>
      <c r="P1401" s="164" t="s">
        <v>451</v>
      </c>
      <c r="Q1401" s="99" t="s">
        <v>4990</v>
      </c>
      <c r="R1401" s="95" t="s">
        <v>24412</v>
      </c>
      <c r="S1401" s="257">
        <f t="shared" si="21"/>
        <v>52505</v>
      </c>
      <c r="T1401" s="243" t="s">
        <v>16877</v>
      </c>
      <c r="U1401" s="243" t="s">
        <v>4906</v>
      </c>
      <c r="V1401" s="305" t="str" cm="1">
        <f t="array" ref="V1401">_xlfn.IFS(C1401="","",COUNTIF(C1401,"ตำแหน่งว่าง*"),"ว่าง",COUNTIF(C1401,"&lt;&gt;ตำแหน่งว่าง*"),"คนครอง")</f>
        <v>คนครอง</v>
      </c>
      <c r="W1401" s="242">
        <v>42</v>
      </c>
      <c r="X1401" s="98" t="s">
        <v>5334</v>
      </c>
      <c r="Y1401" s="100" t="s">
        <v>451</v>
      </c>
      <c r="Z1401" s="242">
        <v>1400</v>
      </c>
      <c r="AA1401" s="96" t="s">
        <v>24898</v>
      </c>
      <c r="AB1401" s="96" t="s">
        <v>24670</v>
      </c>
    </row>
    <row r="1402" spans="1:28" s="53" customFormat="1" ht="22.8" customHeight="1">
      <c r="A1402" s="282" t="s">
        <v>5462</v>
      </c>
      <c r="B1402" s="151"/>
      <c r="C1402" s="154"/>
      <c r="D1402" s="154"/>
      <c r="E1402" s="154"/>
      <c r="F1402" s="152"/>
      <c r="G1402" s="254"/>
      <c r="H1402" s="153" t="s">
        <v>63</v>
      </c>
      <c r="I1402" s="153" t="s">
        <v>63</v>
      </c>
      <c r="J1402" s="153" t="s">
        <v>63</v>
      </c>
      <c r="K1402" s="153" t="s">
        <v>63</v>
      </c>
      <c r="L1402" s="154"/>
      <c r="M1402" s="151"/>
      <c r="N1402" s="155"/>
      <c r="O1402" s="157"/>
      <c r="P1402" s="155"/>
      <c r="Q1402" s="156"/>
      <c r="R1402" s="151"/>
      <c r="S1402" s="257" t="str">
        <f t="shared" si="21"/>
        <v/>
      </c>
      <c r="T1402" s="248"/>
      <c r="U1402" s="248"/>
      <c r="V1402" s="305" t="str" cm="1">
        <f t="array" ref="V1402">_xlfn.IFS(C1402="","",COUNTIF(C1402,"ตำแหน่งว่าง*"),"ว่าง",COUNTIF(C1402,"&lt;&gt;ตำแหน่งว่าง*"),"คนครอง")</f>
        <v/>
      </c>
      <c r="W1402" s="249"/>
      <c r="X1402" s="254"/>
      <c r="Y1402" s="155"/>
      <c r="Z1402" s="242">
        <v>1401</v>
      </c>
      <c r="AA1402" s="96"/>
      <c r="AB1402" s="96"/>
    </row>
    <row r="1403" spans="1:28" s="70" customFormat="1" ht="22.8" customHeight="1">
      <c r="A1403" s="96" t="s">
        <v>37</v>
      </c>
      <c r="B1403" s="95" t="s">
        <v>70</v>
      </c>
      <c r="C1403" s="96" t="s">
        <v>17668</v>
      </c>
      <c r="D1403" s="96" t="s">
        <v>20920</v>
      </c>
      <c r="E1403" s="96" t="s">
        <v>20921</v>
      </c>
      <c r="F1403" s="101" t="s">
        <v>5463</v>
      </c>
      <c r="G1403" s="163" t="s">
        <v>5465</v>
      </c>
      <c r="H1403" s="121">
        <v>45234</v>
      </c>
      <c r="I1403" s="121">
        <v>45234</v>
      </c>
      <c r="J1403" s="121">
        <v>34409</v>
      </c>
      <c r="K1403" s="121">
        <v>24419</v>
      </c>
      <c r="L1403" s="102" t="s">
        <v>5466</v>
      </c>
      <c r="M1403" s="95" t="s">
        <v>230</v>
      </c>
      <c r="N1403" s="164" t="s">
        <v>26</v>
      </c>
      <c r="O1403" s="266" t="s">
        <v>34</v>
      </c>
      <c r="P1403" s="164" t="s">
        <v>1363</v>
      </c>
      <c r="Q1403" s="99" t="s">
        <v>5467</v>
      </c>
      <c r="R1403" s="95" t="s">
        <v>79</v>
      </c>
      <c r="S1403" s="257">
        <f t="shared" si="21"/>
        <v>46661</v>
      </c>
      <c r="T1403" s="243" t="s">
        <v>5462</v>
      </c>
      <c r="U1403" s="243" t="s">
        <v>5462</v>
      </c>
      <c r="V1403" s="305" t="str" cm="1">
        <f t="array" ref="V1403">_xlfn.IFS(C1403="","",COUNTIF(C1403,"ตำแหน่งว่าง*"),"ว่าง",COUNTIF(C1403,"&lt;&gt;ตำแหน่งว่าง*"),"คนครอง")</f>
        <v>คนครอง</v>
      </c>
      <c r="W1403" s="242">
        <v>21</v>
      </c>
      <c r="X1403" s="98" t="s">
        <v>5464</v>
      </c>
      <c r="Y1403" s="100" t="s">
        <v>1363</v>
      </c>
      <c r="Z1403" s="242">
        <v>1402</v>
      </c>
      <c r="AA1403" s="96"/>
      <c r="AB1403" s="96"/>
    </row>
    <row r="1404" spans="1:28" s="56" customFormat="1" ht="22.8" customHeight="1">
      <c r="A1404" s="103"/>
      <c r="B1404" s="95"/>
      <c r="C1404" s="96" t="s">
        <v>60</v>
      </c>
      <c r="D1404" s="96"/>
      <c r="E1404" s="96"/>
      <c r="F1404" s="101" t="s">
        <v>5468</v>
      </c>
      <c r="G1404" s="163" t="s">
        <v>5470</v>
      </c>
      <c r="H1404" s="121"/>
      <c r="I1404" s="121"/>
      <c r="J1404" s="121"/>
      <c r="K1404" s="121"/>
      <c r="L1404" s="103"/>
      <c r="M1404" s="99"/>
      <c r="N1404" s="164" t="s">
        <v>26</v>
      </c>
      <c r="O1404" s="266" t="s">
        <v>74</v>
      </c>
      <c r="P1404" s="164"/>
      <c r="Q1404" s="99"/>
      <c r="R1404" s="99"/>
      <c r="S1404" s="257" t="str">
        <f t="shared" si="21"/>
        <v/>
      </c>
      <c r="T1404" s="243" t="s">
        <v>5462</v>
      </c>
      <c r="U1404" s="243" t="s">
        <v>5462</v>
      </c>
      <c r="V1404" s="305" t="str" cm="1">
        <f t="array" ref="V1404">_xlfn.IFS(C1404="","",COUNTIF(C1404,"ตำแหน่งว่าง*"),"ว่าง",COUNTIF(C1404,"&lt;&gt;ตำแหน่งว่าง*"),"คนครอง")</f>
        <v>ว่าง</v>
      </c>
      <c r="W1404" s="242">
        <v>22</v>
      </c>
      <c r="X1404" s="98" t="s">
        <v>5469</v>
      </c>
      <c r="Y1404" s="100" t="s">
        <v>25</v>
      </c>
      <c r="Z1404" s="242">
        <v>1403</v>
      </c>
      <c r="AA1404" s="96"/>
      <c r="AB1404" s="96"/>
    </row>
    <row r="1405" spans="1:28" s="70" customFormat="1" ht="22.8" customHeight="1">
      <c r="A1405" s="96"/>
      <c r="B1405" s="95"/>
      <c r="C1405" s="96" t="s">
        <v>60</v>
      </c>
      <c r="D1405" s="96"/>
      <c r="E1405" s="96"/>
      <c r="F1405" s="101" t="s">
        <v>5472</v>
      </c>
      <c r="G1405" s="163" t="s">
        <v>5474</v>
      </c>
      <c r="H1405" s="121"/>
      <c r="I1405" s="121"/>
      <c r="J1405" s="121"/>
      <c r="K1405" s="121"/>
      <c r="L1405" s="96"/>
      <c r="M1405" s="95"/>
      <c r="N1405" s="164" t="s">
        <v>26</v>
      </c>
      <c r="O1405" s="266" t="s">
        <v>34</v>
      </c>
      <c r="P1405" s="164" t="s">
        <v>1363</v>
      </c>
      <c r="Q1405" s="99"/>
      <c r="R1405" s="95"/>
      <c r="S1405" s="257" t="str">
        <f t="shared" si="21"/>
        <v/>
      </c>
      <c r="T1405" s="243" t="s">
        <v>5462</v>
      </c>
      <c r="U1405" s="243" t="s">
        <v>5462</v>
      </c>
      <c r="V1405" s="305" t="str" cm="1">
        <f t="array" ref="V1405">_xlfn.IFS(C1405="","",COUNTIF(C1405,"ตำแหน่งว่าง*"),"ว่าง",COUNTIF(C1405,"&lt;&gt;ตำแหน่งว่าง*"),"คนครอง")</f>
        <v>ว่าง</v>
      </c>
      <c r="W1405" s="242">
        <v>22</v>
      </c>
      <c r="X1405" s="98" t="s">
        <v>5473</v>
      </c>
      <c r="Y1405" s="100" t="s">
        <v>1363</v>
      </c>
      <c r="Z1405" s="242">
        <v>1404</v>
      </c>
      <c r="AA1405" s="96"/>
      <c r="AB1405" s="96"/>
    </row>
    <row r="1406" spans="1:28" s="58" customFormat="1" ht="22.8" customHeight="1">
      <c r="A1406" s="96" t="s">
        <v>69</v>
      </c>
      <c r="B1406" s="95" t="s">
        <v>70</v>
      </c>
      <c r="C1406" s="96" t="s">
        <v>17397</v>
      </c>
      <c r="D1406" s="96" t="s">
        <v>19765</v>
      </c>
      <c r="E1406" s="96" t="s">
        <v>19766</v>
      </c>
      <c r="F1406" s="101" t="s">
        <v>5472</v>
      </c>
      <c r="G1406" s="163" t="s">
        <v>5476</v>
      </c>
      <c r="H1406" s="121">
        <v>45719</v>
      </c>
      <c r="I1406" s="121">
        <v>45719</v>
      </c>
      <c r="J1406" s="121">
        <v>34900</v>
      </c>
      <c r="K1406" s="121">
        <v>26332</v>
      </c>
      <c r="L1406" s="103" t="s">
        <v>2610</v>
      </c>
      <c r="M1406" s="99" t="s">
        <v>24</v>
      </c>
      <c r="N1406" s="164" t="s">
        <v>26</v>
      </c>
      <c r="O1406" s="266" t="s">
        <v>34</v>
      </c>
      <c r="P1406" s="164" t="s">
        <v>1363</v>
      </c>
      <c r="Q1406" s="99" t="s">
        <v>2611</v>
      </c>
      <c r="R1406" s="95" t="s">
        <v>24249</v>
      </c>
      <c r="S1406" s="257">
        <f t="shared" si="21"/>
        <v>48488</v>
      </c>
      <c r="T1406" s="243" t="s">
        <v>5462</v>
      </c>
      <c r="U1406" s="243" t="s">
        <v>5462</v>
      </c>
      <c r="V1406" s="305" t="str" cm="1">
        <f t="array" ref="V1406">_xlfn.IFS(C1406="","",COUNTIF(C1406,"ตำแหน่งว่าง*"),"ว่าง",COUNTIF(C1406,"&lt;&gt;ตำแหน่งว่าง*"),"คนครอง")</f>
        <v>คนครอง</v>
      </c>
      <c r="W1406" s="242">
        <v>22</v>
      </c>
      <c r="X1406" s="98" t="s">
        <v>5475</v>
      </c>
      <c r="Y1406" s="100" t="s">
        <v>1363</v>
      </c>
      <c r="Z1406" s="242">
        <v>1405</v>
      </c>
      <c r="AA1406" s="96" t="s">
        <v>24906</v>
      </c>
      <c r="AB1406" s="96" t="s">
        <v>24674</v>
      </c>
    </row>
    <row r="1407" spans="1:28" s="71" customFormat="1" ht="22.8" customHeight="1">
      <c r="A1407" s="96"/>
      <c r="B1407" s="95"/>
      <c r="C1407" s="96" t="s">
        <v>60</v>
      </c>
      <c r="D1407" s="96"/>
      <c r="E1407" s="96"/>
      <c r="F1407" s="101" t="s">
        <v>5479</v>
      </c>
      <c r="G1407" s="163" t="s">
        <v>5481</v>
      </c>
      <c r="H1407" s="121" t="s">
        <v>63</v>
      </c>
      <c r="I1407" s="121" t="s">
        <v>63</v>
      </c>
      <c r="J1407" s="121" t="s">
        <v>63</v>
      </c>
      <c r="K1407" s="121" t="s">
        <v>63</v>
      </c>
      <c r="L1407" s="96"/>
      <c r="M1407" s="95"/>
      <c r="N1407" s="164" t="s">
        <v>26</v>
      </c>
      <c r="O1407" s="266" t="s">
        <v>58</v>
      </c>
      <c r="P1407" s="164"/>
      <c r="Q1407" s="99"/>
      <c r="R1407" s="95"/>
      <c r="S1407" s="257" t="str">
        <f t="shared" si="21"/>
        <v/>
      </c>
      <c r="T1407" s="241" t="s">
        <v>5462</v>
      </c>
      <c r="U1407" s="243" t="s">
        <v>5462</v>
      </c>
      <c r="V1407" s="305" t="str" cm="1">
        <f t="array" ref="V1407">_xlfn.IFS(C1407="","",COUNTIF(C1407,"ตำแหน่งว่าง*"),"ว่าง",COUNTIF(C1407,"&lt;&gt;ตำแหน่งว่าง*"),"คนครอง")</f>
        <v>ว่าง</v>
      </c>
      <c r="W1407" s="242">
        <v>42</v>
      </c>
      <c r="X1407" s="98" t="s">
        <v>5480</v>
      </c>
      <c r="Y1407" s="100" t="s">
        <v>58</v>
      </c>
      <c r="Z1407" s="242">
        <v>1406</v>
      </c>
      <c r="AA1407" s="96"/>
      <c r="AB1407" s="96"/>
    </row>
    <row r="1408" spans="1:28" s="54" customFormat="1" ht="22.8" customHeight="1">
      <c r="A1408" s="96"/>
      <c r="B1408" s="95"/>
      <c r="C1408" s="96" t="s">
        <v>60</v>
      </c>
      <c r="D1408" s="96"/>
      <c r="E1408" s="96"/>
      <c r="F1408" s="101" t="s">
        <v>5483</v>
      </c>
      <c r="G1408" s="163" t="s">
        <v>5485</v>
      </c>
      <c r="H1408" s="121"/>
      <c r="I1408" s="121"/>
      <c r="J1408" s="121"/>
      <c r="K1408" s="121"/>
      <c r="L1408" s="96"/>
      <c r="M1408" s="95"/>
      <c r="N1408" s="164" t="s">
        <v>26</v>
      </c>
      <c r="O1408" s="266" t="s">
        <v>452</v>
      </c>
      <c r="P1408" s="164"/>
      <c r="Q1408" s="99"/>
      <c r="R1408" s="95"/>
      <c r="S1408" s="257" t="str">
        <f t="shared" si="21"/>
        <v/>
      </c>
      <c r="T1408" s="241" t="s">
        <v>17984</v>
      </c>
      <c r="U1408" s="243" t="s">
        <v>5462</v>
      </c>
      <c r="V1408" s="305" t="str" cm="1">
        <f t="array" ref="V1408">_xlfn.IFS(C1408="","",COUNTIF(C1408,"ตำแหน่งว่าง*"),"ว่าง",COUNTIF(C1408,"&lt;&gt;ตำแหน่งว่าง*"),"คนครอง")</f>
        <v>ว่าง</v>
      </c>
      <c r="W1408" s="242">
        <v>31</v>
      </c>
      <c r="X1408" s="98" t="s">
        <v>5484</v>
      </c>
      <c r="Y1408" s="100" t="s">
        <v>2436</v>
      </c>
      <c r="Z1408" s="242">
        <v>1407</v>
      </c>
      <c r="AA1408" s="96"/>
      <c r="AB1408" s="96"/>
    </row>
    <row r="1409" spans="1:28" s="55" customFormat="1" ht="22.8" customHeight="1">
      <c r="A1409" s="96" t="s">
        <v>93</v>
      </c>
      <c r="B1409" s="95" t="s">
        <v>70</v>
      </c>
      <c r="C1409" s="96" t="s">
        <v>24314</v>
      </c>
      <c r="D1409" s="96" t="s">
        <v>20928</v>
      </c>
      <c r="E1409" s="96" t="s">
        <v>20929</v>
      </c>
      <c r="F1409" s="101" t="s">
        <v>5488</v>
      </c>
      <c r="G1409" s="163" t="s">
        <v>5490</v>
      </c>
      <c r="H1409" s="121">
        <v>45719</v>
      </c>
      <c r="I1409" s="121">
        <v>45719</v>
      </c>
      <c r="J1409" s="121">
        <v>37302</v>
      </c>
      <c r="K1409" s="121">
        <v>25193</v>
      </c>
      <c r="L1409" s="96" t="s">
        <v>5498</v>
      </c>
      <c r="M1409" s="95" t="s">
        <v>268</v>
      </c>
      <c r="N1409" s="164" t="s">
        <v>26</v>
      </c>
      <c r="O1409" s="266" t="s">
        <v>90</v>
      </c>
      <c r="P1409" s="164"/>
      <c r="Q1409" s="99" t="s">
        <v>18811</v>
      </c>
      <c r="R1409" s="95" t="s">
        <v>24247</v>
      </c>
      <c r="S1409" s="257">
        <f t="shared" si="21"/>
        <v>47392</v>
      </c>
      <c r="T1409" s="241" t="s">
        <v>17984</v>
      </c>
      <c r="U1409" s="243" t="s">
        <v>5462</v>
      </c>
      <c r="V1409" s="305" t="str" cm="1">
        <f t="array" ref="V1409">_xlfn.IFS(C1409="","",COUNTIF(C1409,"ตำแหน่งว่าง*"),"ว่าง",COUNTIF(C1409,"&lt;&gt;ตำแหน่งว่าง*"),"คนครอง")</f>
        <v>คนครอง</v>
      </c>
      <c r="W1409" s="242">
        <v>32</v>
      </c>
      <c r="X1409" s="98" t="s">
        <v>5489</v>
      </c>
      <c r="Y1409" s="100" t="s">
        <v>90</v>
      </c>
      <c r="Z1409" s="242">
        <v>1408</v>
      </c>
      <c r="AA1409" s="96" t="s">
        <v>24787</v>
      </c>
      <c r="AB1409" s="96" t="s">
        <v>24669</v>
      </c>
    </row>
    <row r="1410" spans="1:28" s="53" customFormat="1" ht="22.8" customHeight="1">
      <c r="A1410" s="96" t="s">
        <v>93</v>
      </c>
      <c r="B1410" s="95" t="s">
        <v>70</v>
      </c>
      <c r="C1410" s="96" t="s">
        <v>17670</v>
      </c>
      <c r="D1410" s="96" t="s">
        <v>20924</v>
      </c>
      <c r="E1410" s="96" t="s">
        <v>20925</v>
      </c>
      <c r="F1410" s="101" t="s">
        <v>5488</v>
      </c>
      <c r="G1410" s="163" t="s">
        <v>5494</v>
      </c>
      <c r="H1410" s="121">
        <v>45719</v>
      </c>
      <c r="I1410" s="121">
        <v>44967</v>
      </c>
      <c r="J1410" s="121">
        <v>35662</v>
      </c>
      <c r="K1410" s="121">
        <v>25075</v>
      </c>
      <c r="L1410" s="96" t="s">
        <v>5491</v>
      </c>
      <c r="M1410" s="95" t="s">
        <v>250</v>
      </c>
      <c r="N1410" s="164" t="s">
        <v>26</v>
      </c>
      <c r="O1410" s="266" t="s">
        <v>451</v>
      </c>
      <c r="P1410" s="164" t="s">
        <v>451</v>
      </c>
      <c r="Q1410" s="99" t="s">
        <v>5492</v>
      </c>
      <c r="R1410" s="95" t="s">
        <v>24247</v>
      </c>
      <c r="S1410" s="257">
        <f t="shared" ref="S1410:S1473" si="22">IF(K1410&lt;&gt;"",DATE(YEAR(K1410)+60+(K1410&gt;=DATE(YEAR(K1410),10,2)),10,1),"")</f>
        <v>47027</v>
      </c>
      <c r="T1410" s="241" t="s">
        <v>17984</v>
      </c>
      <c r="U1410" s="243" t="s">
        <v>5462</v>
      </c>
      <c r="V1410" s="305" t="str" cm="1">
        <f t="array" ref="V1410">_xlfn.IFS(C1410="","",COUNTIF(C1410,"ตำแหน่งว่าง*"),"ว่าง",COUNTIF(C1410,"&lt;&gt;ตำแหน่งว่าง*"),"คนครอง")</f>
        <v>คนครอง</v>
      </c>
      <c r="W1410" s="242">
        <v>32</v>
      </c>
      <c r="X1410" s="98" t="s">
        <v>5493</v>
      </c>
      <c r="Y1410" s="100" t="s">
        <v>451</v>
      </c>
      <c r="Z1410" s="242">
        <v>1409</v>
      </c>
      <c r="AA1410" s="96" t="s">
        <v>24780</v>
      </c>
      <c r="AB1410" s="96" t="s">
        <v>24666</v>
      </c>
    </row>
    <row r="1411" spans="1:28" s="53" customFormat="1" ht="22.8" customHeight="1">
      <c r="A1411" s="96" t="s">
        <v>104</v>
      </c>
      <c r="B1411" s="95" t="s">
        <v>20</v>
      </c>
      <c r="C1411" s="96" t="s">
        <v>5542</v>
      </c>
      <c r="D1411" s="96" t="s">
        <v>20945</v>
      </c>
      <c r="E1411" s="96" t="s">
        <v>20946</v>
      </c>
      <c r="F1411" s="101" t="s">
        <v>5495</v>
      </c>
      <c r="G1411" s="163" t="s">
        <v>5497</v>
      </c>
      <c r="H1411" s="121">
        <v>45719</v>
      </c>
      <c r="I1411" s="121">
        <v>45719</v>
      </c>
      <c r="J1411" s="121">
        <v>41045</v>
      </c>
      <c r="K1411" s="121">
        <v>25214</v>
      </c>
      <c r="L1411" s="96" t="s">
        <v>5545</v>
      </c>
      <c r="M1411" s="95" t="s">
        <v>4004</v>
      </c>
      <c r="N1411" s="164" t="s">
        <v>26</v>
      </c>
      <c r="O1411" s="266" t="s">
        <v>90</v>
      </c>
      <c r="P1411" s="164"/>
      <c r="Q1411" s="99" t="s">
        <v>5546</v>
      </c>
      <c r="R1411" s="95" t="s">
        <v>24247</v>
      </c>
      <c r="S1411" s="257">
        <f t="shared" si="22"/>
        <v>47392</v>
      </c>
      <c r="T1411" s="241" t="s">
        <v>17984</v>
      </c>
      <c r="U1411" s="243" t="s">
        <v>5462</v>
      </c>
      <c r="V1411" s="305" t="str" cm="1">
        <f t="array" ref="V1411">_xlfn.IFS(C1411="","",COUNTIF(C1411,"ตำแหน่งว่าง*"),"ว่าง",COUNTIF(C1411,"&lt;&gt;ตำแหน่งว่าง*"),"คนครอง")</f>
        <v>คนครอง</v>
      </c>
      <c r="W1411" s="242">
        <v>41</v>
      </c>
      <c r="X1411" s="98" t="s">
        <v>5496</v>
      </c>
      <c r="Y1411" s="100" t="s">
        <v>90</v>
      </c>
      <c r="Z1411" s="242">
        <v>1410</v>
      </c>
      <c r="AA1411" s="96" t="s">
        <v>24747</v>
      </c>
      <c r="AB1411" s="96" t="s">
        <v>24631</v>
      </c>
    </row>
    <row r="1412" spans="1:28" s="53" customFormat="1" ht="22.8" customHeight="1">
      <c r="A1412" s="96" t="s">
        <v>55</v>
      </c>
      <c r="B1412" s="95" t="s">
        <v>70</v>
      </c>
      <c r="C1412" s="96" t="s">
        <v>16818</v>
      </c>
      <c r="D1412" s="96" t="s">
        <v>19535</v>
      </c>
      <c r="E1412" s="96" t="s">
        <v>20930</v>
      </c>
      <c r="F1412" s="101" t="s">
        <v>5495</v>
      </c>
      <c r="G1412" s="163" t="s">
        <v>5500</v>
      </c>
      <c r="H1412" s="121">
        <v>45260</v>
      </c>
      <c r="I1412" s="121">
        <v>45260</v>
      </c>
      <c r="J1412" s="121">
        <v>41533</v>
      </c>
      <c r="K1412" s="121">
        <v>29955</v>
      </c>
      <c r="L1412" s="96" t="s">
        <v>1209</v>
      </c>
      <c r="M1412" s="95" t="s">
        <v>1064</v>
      </c>
      <c r="N1412" s="164" t="s">
        <v>26</v>
      </c>
      <c r="O1412" s="266" t="s">
        <v>314</v>
      </c>
      <c r="P1412" s="164"/>
      <c r="Q1412" s="99" t="s">
        <v>1210</v>
      </c>
      <c r="R1412" s="95" t="s">
        <v>16781</v>
      </c>
      <c r="S1412" s="257">
        <f t="shared" si="22"/>
        <v>52140</v>
      </c>
      <c r="T1412" s="241" t="s">
        <v>17984</v>
      </c>
      <c r="U1412" s="243" t="s">
        <v>5462</v>
      </c>
      <c r="V1412" s="305" t="str" cm="1">
        <f t="array" ref="V1412">_xlfn.IFS(C1412="","",COUNTIF(C1412,"ตำแหน่งว่าง*"),"ว่าง",COUNTIF(C1412,"&lt;&gt;ตำแหน่งว่าง*"),"คนครอง")</f>
        <v>คนครอง</v>
      </c>
      <c r="W1412" s="242">
        <v>41</v>
      </c>
      <c r="X1412" s="98" t="s">
        <v>5499</v>
      </c>
      <c r="Y1412" s="100" t="s">
        <v>1415</v>
      </c>
      <c r="Z1412" s="242">
        <v>1411</v>
      </c>
      <c r="AA1412" s="96" t="s">
        <v>24758</v>
      </c>
      <c r="AB1412" s="96" t="s">
        <v>24647</v>
      </c>
    </row>
    <row r="1413" spans="1:28" s="55" customFormat="1" ht="22.8" customHeight="1">
      <c r="A1413" s="96" t="s">
        <v>93</v>
      </c>
      <c r="B1413" s="95" t="s">
        <v>70</v>
      </c>
      <c r="C1413" s="96" t="s">
        <v>17671</v>
      </c>
      <c r="D1413" s="96" t="s">
        <v>20931</v>
      </c>
      <c r="E1413" s="96" t="s">
        <v>20932</v>
      </c>
      <c r="F1413" s="101" t="s">
        <v>5495</v>
      </c>
      <c r="G1413" s="163" t="s">
        <v>5504</v>
      </c>
      <c r="H1413" s="121">
        <v>42506</v>
      </c>
      <c r="I1413" s="121">
        <v>42506</v>
      </c>
      <c r="J1413" s="121">
        <v>38888</v>
      </c>
      <c r="K1413" s="121">
        <v>27243</v>
      </c>
      <c r="L1413" s="96" t="s">
        <v>5505</v>
      </c>
      <c r="M1413" s="95" t="s">
        <v>268</v>
      </c>
      <c r="N1413" s="164" t="s">
        <v>26</v>
      </c>
      <c r="O1413" s="266" t="s">
        <v>451</v>
      </c>
      <c r="P1413" s="164" t="s">
        <v>451</v>
      </c>
      <c r="Q1413" s="99" t="s">
        <v>5506</v>
      </c>
      <c r="R1413" s="95" t="s">
        <v>2457</v>
      </c>
      <c r="S1413" s="257">
        <f t="shared" si="22"/>
        <v>49218</v>
      </c>
      <c r="T1413" s="241" t="s">
        <v>17984</v>
      </c>
      <c r="U1413" s="243" t="s">
        <v>5462</v>
      </c>
      <c r="V1413" s="305" t="str" cm="1">
        <f t="array" ref="V1413">_xlfn.IFS(C1413="","",COUNTIF(C1413,"ตำแหน่งว่าง*"),"ว่าง",COUNTIF(C1413,"&lt;&gt;ตำแหน่งว่าง*"),"คนครอง")</f>
        <v>คนครอง</v>
      </c>
      <c r="W1413" s="242">
        <v>41</v>
      </c>
      <c r="X1413" s="98" t="s">
        <v>5503</v>
      </c>
      <c r="Y1413" s="100" t="s">
        <v>451</v>
      </c>
      <c r="Z1413" s="242">
        <v>1412</v>
      </c>
      <c r="AA1413" s="96" t="s">
        <v>24907</v>
      </c>
      <c r="AB1413" s="96" t="s">
        <v>24625</v>
      </c>
    </row>
    <row r="1414" spans="1:28" s="54" customFormat="1" ht="22.8" customHeight="1">
      <c r="A1414" s="96" t="s">
        <v>154</v>
      </c>
      <c r="B1414" s="95" t="s">
        <v>20</v>
      </c>
      <c r="C1414" s="96" t="s">
        <v>5507</v>
      </c>
      <c r="D1414" s="96" t="s">
        <v>20933</v>
      </c>
      <c r="E1414" s="96" t="s">
        <v>20934</v>
      </c>
      <c r="F1414" s="101" t="s">
        <v>5508</v>
      </c>
      <c r="G1414" s="163" t="s">
        <v>5510</v>
      </c>
      <c r="H1414" s="121">
        <v>42940</v>
      </c>
      <c r="I1414" s="121">
        <v>41137</v>
      </c>
      <c r="J1414" s="121">
        <v>41137</v>
      </c>
      <c r="K1414" s="121">
        <v>30668</v>
      </c>
      <c r="L1414" s="96" t="s">
        <v>5511</v>
      </c>
      <c r="M1414" s="95" t="s">
        <v>268</v>
      </c>
      <c r="N1414" s="164" t="s">
        <v>26</v>
      </c>
      <c r="O1414" s="266" t="s">
        <v>90</v>
      </c>
      <c r="P1414" s="164"/>
      <c r="Q1414" s="99" t="s">
        <v>5512</v>
      </c>
      <c r="R1414" s="95" t="s">
        <v>161</v>
      </c>
      <c r="S1414" s="257">
        <f t="shared" si="22"/>
        <v>52871</v>
      </c>
      <c r="T1414" s="241" t="s">
        <v>17984</v>
      </c>
      <c r="U1414" s="243" t="s">
        <v>5462</v>
      </c>
      <c r="V1414" s="305" t="str" cm="1">
        <f t="array" ref="V1414">_xlfn.IFS(C1414="","",COUNTIF(C1414,"ตำแหน่งว่าง*"),"ว่าง",COUNTIF(C1414,"&lt;&gt;ตำแหน่งว่าง*"),"คนครอง")</f>
        <v>คนครอง</v>
      </c>
      <c r="W1414" s="242">
        <v>42</v>
      </c>
      <c r="X1414" s="98" t="s">
        <v>5509</v>
      </c>
      <c r="Y1414" s="100" t="s">
        <v>129</v>
      </c>
      <c r="Z1414" s="242">
        <v>1413</v>
      </c>
      <c r="AA1414" s="96" t="s">
        <v>24735</v>
      </c>
      <c r="AB1414" s="96" t="s">
        <v>24676</v>
      </c>
    </row>
    <row r="1415" spans="1:28" s="53" customFormat="1" ht="22.8" customHeight="1">
      <c r="A1415" s="96" t="s">
        <v>154</v>
      </c>
      <c r="B1415" s="95" t="s">
        <v>70</v>
      </c>
      <c r="C1415" s="96" t="s">
        <v>17672</v>
      </c>
      <c r="D1415" s="96" t="s">
        <v>19593</v>
      </c>
      <c r="E1415" s="96" t="s">
        <v>20935</v>
      </c>
      <c r="F1415" s="101" t="s">
        <v>5508</v>
      </c>
      <c r="G1415" s="163" t="s">
        <v>5514</v>
      </c>
      <c r="H1415" s="121">
        <v>43656</v>
      </c>
      <c r="I1415" s="121">
        <v>41137</v>
      </c>
      <c r="J1415" s="121">
        <v>41137</v>
      </c>
      <c r="K1415" s="121">
        <v>31503</v>
      </c>
      <c r="L1415" s="96" t="s">
        <v>4855</v>
      </c>
      <c r="M1415" s="95" t="s">
        <v>268</v>
      </c>
      <c r="N1415" s="164" t="s">
        <v>26</v>
      </c>
      <c r="O1415" s="266" t="s">
        <v>90</v>
      </c>
      <c r="P1415" s="164"/>
      <c r="Q1415" s="99" t="s">
        <v>5515</v>
      </c>
      <c r="R1415" s="95" t="s">
        <v>1128</v>
      </c>
      <c r="S1415" s="257">
        <f t="shared" si="22"/>
        <v>53601</v>
      </c>
      <c r="T1415" s="241" t="s">
        <v>17984</v>
      </c>
      <c r="U1415" s="243" t="s">
        <v>5462</v>
      </c>
      <c r="V1415" s="305" t="str" cm="1">
        <f t="array" ref="V1415">_xlfn.IFS(C1415="","",COUNTIF(C1415,"ตำแหน่งว่าง*"),"ว่าง",COUNTIF(C1415,"&lt;&gt;ตำแหน่งว่าง*"),"คนครอง")</f>
        <v>คนครอง</v>
      </c>
      <c r="W1415" s="242">
        <v>42</v>
      </c>
      <c r="X1415" s="98" t="s">
        <v>5513</v>
      </c>
      <c r="Y1415" s="100" t="s">
        <v>129</v>
      </c>
      <c r="Z1415" s="242">
        <v>1414</v>
      </c>
      <c r="AA1415" s="96" t="s">
        <v>24735</v>
      </c>
      <c r="AB1415" s="96" t="s">
        <v>24676</v>
      </c>
    </row>
    <row r="1416" spans="1:28" s="53" customFormat="1" ht="22.8" customHeight="1">
      <c r="A1416" s="96" t="s">
        <v>154</v>
      </c>
      <c r="B1416" s="95" t="s">
        <v>20</v>
      </c>
      <c r="C1416" s="96" t="s">
        <v>5516</v>
      </c>
      <c r="D1416" s="96" t="s">
        <v>20936</v>
      </c>
      <c r="E1416" s="96" t="s">
        <v>20937</v>
      </c>
      <c r="F1416" s="101" t="s">
        <v>5508</v>
      </c>
      <c r="G1416" s="163" t="s">
        <v>5518</v>
      </c>
      <c r="H1416" s="121">
        <v>44599</v>
      </c>
      <c r="I1416" s="121">
        <v>41045</v>
      </c>
      <c r="J1416" s="121">
        <v>41045</v>
      </c>
      <c r="K1416" s="121">
        <v>27799</v>
      </c>
      <c r="L1416" s="96" t="s">
        <v>5519</v>
      </c>
      <c r="M1416" s="95" t="s">
        <v>927</v>
      </c>
      <c r="N1416" s="164" t="s">
        <v>26</v>
      </c>
      <c r="O1416" s="266" t="s">
        <v>90</v>
      </c>
      <c r="P1416" s="164"/>
      <c r="Q1416" s="99" t="s">
        <v>5520</v>
      </c>
      <c r="R1416" s="95" t="s">
        <v>671</v>
      </c>
      <c r="S1416" s="257">
        <f t="shared" si="22"/>
        <v>49949</v>
      </c>
      <c r="T1416" s="241" t="s">
        <v>17984</v>
      </c>
      <c r="U1416" s="243" t="s">
        <v>5462</v>
      </c>
      <c r="V1416" s="305" t="str" cm="1">
        <f t="array" ref="V1416">_xlfn.IFS(C1416="","",COUNTIF(C1416,"ตำแหน่งว่าง*"),"ว่าง",COUNTIF(C1416,"&lt;&gt;ตำแหน่งว่าง*"),"คนครอง")</f>
        <v>คนครอง</v>
      </c>
      <c r="W1416" s="242">
        <v>42</v>
      </c>
      <c r="X1416" s="98" t="s">
        <v>5517</v>
      </c>
      <c r="Y1416" s="100" t="s">
        <v>129</v>
      </c>
      <c r="Z1416" s="242">
        <v>1415</v>
      </c>
      <c r="AA1416" s="96" t="s">
        <v>24747</v>
      </c>
      <c r="AB1416" s="96" t="s">
        <v>24647</v>
      </c>
    </row>
    <row r="1417" spans="1:28" s="55" customFormat="1" ht="22.8" customHeight="1">
      <c r="A1417" s="96" t="s">
        <v>154</v>
      </c>
      <c r="B1417" s="95" t="s">
        <v>70</v>
      </c>
      <c r="C1417" s="96" t="s">
        <v>18006</v>
      </c>
      <c r="D1417" s="96" t="s">
        <v>19886</v>
      </c>
      <c r="E1417" s="96" t="s">
        <v>20938</v>
      </c>
      <c r="F1417" s="101" t="s">
        <v>5508</v>
      </c>
      <c r="G1417" s="163" t="s">
        <v>5522</v>
      </c>
      <c r="H1417" s="121">
        <v>45322</v>
      </c>
      <c r="I1417" s="121">
        <v>42917</v>
      </c>
      <c r="J1417" s="121">
        <v>42917</v>
      </c>
      <c r="K1417" s="121">
        <v>30693</v>
      </c>
      <c r="L1417" s="96" t="s">
        <v>18007</v>
      </c>
      <c r="M1417" s="95"/>
      <c r="N1417" s="164" t="s">
        <v>26</v>
      </c>
      <c r="O1417" s="266" t="s">
        <v>324</v>
      </c>
      <c r="P1417" s="164"/>
      <c r="Q1417" s="99" t="s">
        <v>18008</v>
      </c>
      <c r="R1417" s="95" t="s">
        <v>17993</v>
      </c>
      <c r="S1417" s="257">
        <f t="shared" si="22"/>
        <v>52871</v>
      </c>
      <c r="T1417" s="241" t="s">
        <v>17984</v>
      </c>
      <c r="U1417" s="243" t="s">
        <v>5462</v>
      </c>
      <c r="V1417" s="305" t="str" cm="1">
        <f t="array" ref="V1417">_xlfn.IFS(C1417="","",COUNTIF(C1417,"ตำแหน่งว่าง*"),"ว่าง",COUNTIF(C1417,"&lt;&gt;ตำแหน่งว่าง*"),"คนครอง")</f>
        <v>คนครอง</v>
      </c>
      <c r="W1417" s="242">
        <v>42</v>
      </c>
      <c r="X1417" s="98" t="s">
        <v>5521</v>
      </c>
      <c r="Y1417" s="100" t="s">
        <v>1428</v>
      </c>
      <c r="Z1417" s="242">
        <v>1416</v>
      </c>
      <c r="AA1417" s="96" t="s">
        <v>24908</v>
      </c>
      <c r="AB1417" s="96" t="s">
        <v>24624</v>
      </c>
    </row>
    <row r="1418" spans="1:28" s="54" customFormat="1" ht="22.8" customHeight="1">
      <c r="A1418" s="96"/>
      <c r="B1418" s="95"/>
      <c r="C1418" s="96" t="s">
        <v>60</v>
      </c>
      <c r="D1418" s="96"/>
      <c r="E1418" s="96"/>
      <c r="F1418" s="101" t="s">
        <v>5508</v>
      </c>
      <c r="G1418" s="163" t="s">
        <v>5524</v>
      </c>
      <c r="H1418" s="121" t="s">
        <v>63</v>
      </c>
      <c r="I1418" s="121" t="s">
        <v>63</v>
      </c>
      <c r="J1418" s="121" t="s">
        <v>63</v>
      </c>
      <c r="K1418" s="121" t="s">
        <v>63</v>
      </c>
      <c r="L1418" s="96"/>
      <c r="M1418" s="95"/>
      <c r="N1418" s="164" t="s">
        <v>26</v>
      </c>
      <c r="O1418" s="266" t="s">
        <v>324</v>
      </c>
      <c r="P1418" s="164"/>
      <c r="Q1418" s="99"/>
      <c r="R1418" s="95"/>
      <c r="S1418" s="257" t="str">
        <f t="shared" si="22"/>
        <v/>
      </c>
      <c r="T1418" s="241" t="s">
        <v>17984</v>
      </c>
      <c r="U1418" s="243" t="s">
        <v>5462</v>
      </c>
      <c r="V1418" s="305" t="str" cm="1">
        <f t="array" ref="V1418">_xlfn.IFS(C1418="","",COUNTIF(C1418,"ตำแหน่งว่าง*"),"ว่าง",COUNTIF(C1418,"&lt;&gt;ตำแหน่งว่าง*"),"คนครอง")</f>
        <v>ว่าง</v>
      </c>
      <c r="W1418" s="242">
        <v>42</v>
      </c>
      <c r="X1418" s="98" t="s">
        <v>5523</v>
      </c>
      <c r="Y1418" s="100" t="s">
        <v>1428</v>
      </c>
      <c r="Z1418" s="242">
        <v>1417</v>
      </c>
      <c r="AA1418" s="96"/>
      <c r="AB1418" s="96"/>
    </row>
    <row r="1419" spans="1:28" s="54" customFormat="1" ht="22.8" customHeight="1">
      <c r="A1419" s="96" t="s">
        <v>154</v>
      </c>
      <c r="B1419" s="95" t="s">
        <v>70</v>
      </c>
      <c r="C1419" s="96" t="s">
        <v>17673</v>
      </c>
      <c r="D1419" s="96" t="s">
        <v>20939</v>
      </c>
      <c r="E1419" s="96" t="s">
        <v>20940</v>
      </c>
      <c r="F1419" s="101" t="s">
        <v>5508</v>
      </c>
      <c r="G1419" s="163" t="s">
        <v>5526</v>
      </c>
      <c r="H1419" s="121">
        <v>43656</v>
      </c>
      <c r="I1419" s="121">
        <v>41533</v>
      </c>
      <c r="J1419" s="121">
        <v>41533</v>
      </c>
      <c r="K1419" s="121">
        <v>26716</v>
      </c>
      <c r="L1419" s="96" t="s">
        <v>5527</v>
      </c>
      <c r="M1419" s="95" t="s">
        <v>268</v>
      </c>
      <c r="N1419" s="164" t="s">
        <v>26</v>
      </c>
      <c r="O1419" s="266" t="s">
        <v>314</v>
      </c>
      <c r="P1419" s="164"/>
      <c r="Q1419" s="99" t="s">
        <v>5528</v>
      </c>
      <c r="R1419" s="95" t="s">
        <v>1128</v>
      </c>
      <c r="S1419" s="257">
        <f t="shared" si="22"/>
        <v>48853</v>
      </c>
      <c r="T1419" s="241" t="s">
        <v>17984</v>
      </c>
      <c r="U1419" s="243" t="s">
        <v>5462</v>
      </c>
      <c r="V1419" s="305" t="str" cm="1">
        <f t="array" ref="V1419">_xlfn.IFS(C1419="","",COUNTIF(C1419,"ตำแหน่งว่าง*"),"ว่าง",COUNTIF(C1419,"&lt;&gt;ตำแหน่งว่าง*"),"คนครอง")</f>
        <v>คนครอง</v>
      </c>
      <c r="W1419" s="242">
        <v>42</v>
      </c>
      <c r="X1419" s="98" t="s">
        <v>5525</v>
      </c>
      <c r="Y1419" s="100" t="s">
        <v>1415</v>
      </c>
      <c r="Z1419" s="242">
        <v>1418</v>
      </c>
      <c r="AA1419" s="96" t="s">
        <v>24730</v>
      </c>
      <c r="AB1419" s="96" t="s">
        <v>24719</v>
      </c>
    </row>
    <row r="1420" spans="1:28" s="55" customFormat="1" ht="22.8" customHeight="1">
      <c r="A1420" s="96"/>
      <c r="B1420" s="95"/>
      <c r="C1420" s="95" t="s">
        <v>60</v>
      </c>
      <c r="D1420" s="96"/>
      <c r="E1420" s="96"/>
      <c r="F1420" s="101" t="s">
        <v>5508</v>
      </c>
      <c r="G1420" s="163" t="s">
        <v>5531</v>
      </c>
      <c r="H1420" s="121"/>
      <c r="I1420" s="121"/>
      <c r="J1420" s="121"/>
      <c r="K1420" s="121"/>
      <c r="L1420" s="96"/>
      <c r="M1420" s="95"/>
      <c r="N1420" s="164" t="s">
        <v>26</v>
      </c>
      <c r="O1420" s="266" t="s">
        <v>314</v>
      </c>
      <c r="P1420" s="164"/>
      <c r="Q1420" s="99"/>
      <c r="R1420" s="95"/>
      <c r="S1420" s="257" t="str">
        <f t="shared" si="22"/>
        <v/>
      </c>
      <c r="T1420" s="241" t="s">
        <v>17984</v>
      </c>
      <c r="U1420" s="243" t="s">
        <v>5462</v>
      </c>
      <c r="V1420" s="305" t="str" cm="1">
        <f t="array" ref="V1420">_xlfn.IFS(C1420="","",COUNTIF(C1420,"ตำแหน่งว่าง*"),"ว่าง",COUNTIF(C1420,"&lt;&gt;ตำแหน่งว่าง*"),"คนครอง")</f>
        <v>ว่าง</v>
      </c>
      <c r="W1420" s="242">
        <v>42</v>
      </c>
      <c r="X1420" s="98" t="s">
        <v>5530</v>
      </c>
      <c r="Y1420" s="100" t="s">
        <v>1415</v>
      </c>
      <c r="Z1420" s="242">
        <v>1419</v>
      </c>
      <c r="AA1420" s="96"/>
      <c r="AB1420" s="96"/>
    </row>
    <row r="1421" spans="1:28" s="56" customFormat="1" ht="22.8" customHeight="1">
      <c r="A1421" s="96"/>
      <c r="B1421" s="95"/>
      <c r="C1421" s="96" t="s">
        <v>60</v>
      </c>
      <c r="D1421" s="96"/>
      <c r="E1421" s="96"/>
      <c r="F1421" s="101" t="s">
        <v>5508</v>
      </c>
      <c r="G1421" s="163" t="s">
        <v>5552</v>
      </c>
      <c r="H1421" s="121" t="s">
        <v>63</v>
      </c>
      <c r="I1421" s="121" t="s">
        <v>63</v>
      </c>
      <c r="J1421" s="121" t="s">
        <v>63</v>
      </c>
      <c r="K1421" s="121" t="s">
        <v>63</v>
      </c>
      <c r="L1421" s="96"/>
      <c r="M1421" s="95"/>
      <c r="N1421" s="164" t="s">
        <v>26</v>
      </c>
      <c r="O1421" s="266" t="s">
        <v>360</v>
      </c>
      <c r="P1421" s="164"/>
      <c r="Q1421" s="99"/>
      <c r="R1421" s="95"/>
      <c r="S1421" s="257" t="str">
        <f t="shared" si="22"/>
        <v/>
      </c>
      <c r="T1421" s="243" t="s">
        <v>17984</v>
      </c>
      <c r="U1421" s="243" t="s">
        <v>5462</v>
      </c>
      <c r="V1421" s="305" t="str" cm="1">
        <f t="array" ref="V1421">_xlfn.IFS(C1421="","",COUNTIF(C1421,"ตำแหน่งว่าง*"),"ว่าง",COUNTIF(C1421,"&lt;&gt;ตำแหน่งว่าง*"),"คนครอง")</f>
        <v>ว่าง</v>
      </c>
      <c r="W1421" s="242">
        <v>42</v>
      </c>
      <c r="X1421" s="98" t="s">
        <v>5551</v>
      </c>
      <c r="Y1421" s="100" t="s">
        <v>360</v>
      </c>
      <c r="Z1421" s="242">
        <v>1420</v>
      </c>
      <c r="AA1421" s="96"/>
      <c r="AB1421" s="96"/>
    </row>
    <row r="1422" spans="1:28" s="53" customFormat="1" ht="22.8" customHeight="1">
      <c r="A1422" s="96" t="s">
        <v>154</v>
      </c>
      <c r="B1422" s="95" t="s">
        <v>70</v>
      </c>
      <c r="C1422" s="96" t="s">
        <v>5534</v>
      </c>
      <c r="D1422" s="96" t="s">
        <v>20942</v>
      </c>
      <c r="E1422" s="96" t="s">
        <v>20934</v>
      </c>
      <c r="F1422" s="101" t="s">
        <v>5508</v>
      </c>
      <c r="G1422" s="163" t="s">
        <v>5536</v>
      </c>
      <c r="H1422" s="121">
        <v>42604</v>
      </c>
      <c r="I1422" s="121">
        <v>41045</v>
      </c>
      <c r="J1422" s="121">
        <v>41045</v>
      </c>
      <c r="K1422" s="121">
        <v>30501</v>
      </c>
      <c r="L1422" s="96" t="s">
        <v>148</v>
      </c>
      <c r="M1422" s="95" t="s">
        <v>268</v>
      </c>
      <c r="N1422" s="164" t="s">
        <v>26</v>
      </c>
      <c r="O1422" s="266" t="s">
        <v>451</v>
      </c>
      <c r="P1422" s="164" t="s">
        <v>451</v>
      </c>
      <c r="Q1422" s="99" t="s">
        <v>5537</v>
      </c>
      <c r="R1422" s="95" t="s">
        <v>1023</v>
      </c>
      <c r="S1422" s="257">
        <f t="shared" si="22"/>
        <v>52505</v>
      </c>
      <c r="T1422" s="241" t="s">
        <v>17984</v>
      </c>
      <c r="U1422" s="243" t="s">
        <v>5462</v>
      </c>
      <c r="V1422" s="305" t="str" cm="1">
        <f t="array" ref="V1422">_xlfn.IFS(C1422="","",COUNTIF(C1422,"ตำแหน่งว่าง*"),"ว่าง",COUNTIF(C1422,"&lt;&gt;ตำแหน่งว่าง*"),"คนครอง")</f>
        <v>คนครอง</v>
      </c>
      <c r="W1422" s="242">
        <v>42</v>
      </c>
      <c r="X1422" s="98" t="s">
        <v>5535</v>
      </c>
      <c r="Y1422" s="100" t="s">
        <v>451</v>
      </c>
      <c r="Z1422" s="242">
        <v>1421</v>
      </c>
      <c r="AA1422" s="96" t="s">
        <v>24791</v>
      </c>
      <c r="AB1422" s="96" t="s">
        <v>24647</v>
      </c>
    </row>
    <row r="1423" spans="1:28" s="55" customFormat="1" ht="22.8" customHeight="1">
      <c r="A1423" s="96" t="s">
        <v>154</v>
      </c>
      <c r="B1423" s="95" t="s">
        <v>20</v>
      </c>
      <c r="C1423" s="96" t="s">
        <v>17674</v>
      </c>
      <c r="D1423" s="96" t="s">
        <v>20943</v>
      </c>
      <c r="E1423" s="96" t="s">
        <v>20944</v>
      </c>
      <c r="F1423" s="101" t="s">
        <v>5508</v>
      </c>
      <c r="G1423" s="163" t="s">
        <v>5539</v>
      </c>
      <c r="H1423" s="121">
        <v>44243</v>
      </c>
      <c r="I1423" s="121">
        <v>34383</v>
      </c>
      <c r="J1423" s="121">
        <v>41137</v>
      </c>
      <c r="K1423" s="121">
        <v>27067</v>
      </c>
      <c r="L1423" s="96" t="s">
        <v>5540</v>
      </c>
      <c r="M1423" s="95" t="s">
        <v>268</v>
      </c>
      <c r="N1423" s="164" t="s">
        <v>26</v>
      </c>
      <c r="O1423" s="266" t="s">
        <v>451</v>
      </c>
      <c r="P1423" s="164" t="s">
        <v>451</v>
      </c>
      <c r="Q1423" s="99" t="s">
        <v>5541</v>
      </c>
      <c r="R1423" s="95" t="s">
        <v>279</v>
      </c>
      <c r="S1423" s="257">
        <f t="shared" si="22"/>
        <v>49218</v>
      </c>
      <c r="T1423" s="241" t="s">
        <v>17984</v>
      </c>
      <c r="U1423" s="243" t="s">
        <v>5462</v>
      </c>
      <c r="V1423" s="305" t="str" cm="1">
        <f t="array" ref="V1423">_xlfn.IFS(C1423="","",COUNTIF(C1423,"ตำแหน่งว่าง*"),"ว่าง",COUNTIF(C1423,"&lt;&gt;ตำแหน่งว่าง*"),"คนครอง")</f>
        <v>คนครอง</v>
      </c>
      <c r="W1423" s="242">
        <v>42</v>
      </c>
      <c r="X1423" s="98" t="s">
        <v>5538</v>
      </c>
      <c r="Y1423" s="100" t="s">
        <v>451</v>
      </c>
      <c r="Z1423" s="242">
        <v>1422</v>
      </c>
      <c r="AA1423" s="96" t="s">
        <v>24849</v>
      </c>
      <c r="AB1423" s="96" t="s">
        <v>24631</v>
      </c>
    </row>
    <row r="1424" spans="1:28" s="53" customFormat="1" ht="22.8" customHeight="1">
      <c r="A1424" s="96"/>
      <c r="B1424" s="95"/>
      <c r="C1424" s="96" t="s">
        <v>60</v>
      </c>
      <c r="D1424" s="96"/>
      <c r="E1424" s="96"/>
      <c r="F1424" s="101" t="s">
        <v>5508</v>
      </c>
      <c r="G1424" s="163" t="s">
        <v>5544</v>
      </c>
      <c r="H1424" s="121"/>
      <c r="I1424" s="121"/>
      <c r="J1424" s="121"/>
      <c r="K1424" s="121"/>
      <c r="L1424" s="96"/>
      <c r="M1424" s="95"/>
      <c r="N1424" s="164" t="s">
        <v>26</v>
      </c>
      <c r="O1424" s="266" t="s">
        <v>451</v>
      </c>
      <c r="P1424" s="164" t="s">
        <v>451</v>
      </c>
      <c r="Q1424" s="99"/>
      <c r="R1424" s="95"/>
      <c r="S1424" s="257" t="str">
        <f t="shared" si="22"/>
        <v/>
      </c>
      <c r="T1424" s="241" t="s">
        <v>17984</v>
      </c>
      <c r="U1424" s="243" t="s">
        <v>5462</v>
      </c>
      <c r="V1424" s="305" t="str" cm="1">
        <f t="array" ref="V1424">_xlfn.IFS(C1424="","",COUNTIF(C1424,"ตำแหน่งว่าง*"),"ว่าง",COUNTIF(C1424,"&lt;&gt;ตำแหน่งว่าง*"),"คนครอง")</f>
        <v>ว่าง</v>
      </c>
      <c r="W1424" s="242">
        <v>42</v>
      </c>
      <c r="X1424" s="98" t="s">
        <v>5543</v>
      </c>
      <c r="Y1424" s="100" t="s">
        <v>451</v>
      </c>
      <c r="Z1424" s="242">
        <v>1423</v>
      </c>
      <c r="AA1424" s="96"/>
      <c r="AB1424" s="96"/>
    </row>
    <row r="1425" spans="1:28" s="55" customFormat="1" ht="22.8" customHeight="1">
      <c r="A1425" s="96"/>
      <c r="B1425" s="95"/>
      <c r="C1425" s="95" t="s">
        <v>60</v>
      </c>
      <c r="D1425" s="96"/>
      <c r="E1425" s="96"/>
      <c r="F1425" s="101" t="s">
        <v>5508</v>
      </c>
      <c r="G1425" s="163" t="s">
        <v>5548</v>
      </c>
      <c r="H1425" s="121"/>
      <c r="I1425" s="121"/>
      <c r="J1425" s="121"/>
      <c r="K1425" s="121"/>
      <c r="L1425" s="96"/>
      <c r="M1425" s="95"/>
      <c r="N1425" s="164" t="s">
        <v>26</v>
      </c>
      <c r="O1425" s="266" t="s">
        <v>419</v>
      </c>
      <c r="P1425" s="164"/>
      <c r="Q1425" s="99"/>
      <c r="R1425" s="95" t="s">
        <v>436</v>
      </c>
      <c r="S1425" s="257" t="str">
        <f t="shared" si="22"/>
        <v/>
      </c>
      <c r="T1425" s="241" t="s">
        <v>17984</v>
      </c>
      <c r="U1425" s="243" t="s">
        <v>5462</v>
      </c>
      <c r="V1425" s="305" t="str" cm="1">
        <f t="array" ref="V1425">_xlfn.IFS(C1425="","",COUNTIF(C1425,"ตำแหน่งว่าง*"),"ว่าง",COUNTIF(C1425,"&lt;&gt;ตำแหน่งว่าง*"),"คนครอง")</f>
        <v>ว่าง</v>
      </c>
      <c r="W1425" s="242">
        <v>42</v>
      </c>
      <c r="X1425" s="98" t="s">
        <v>5547</v>
      </c>
      <c r="Y1425" s="100" t="s">
        <v>419</v>
      </c>
      <c r="Z1425" s="242">
        <v>1424</v>
      </c>
      <c r="AA1425" s="96"/>
      <c r="AB1425" s="96"/>
    </row>
    <row r="1426" spans="1:28" s="54" customFormat="1" ht="22.8" customHeight="1">
      <c r="A1426" s="96" t="s">
        <v>69</v>
      </c>
      <c r="B1426" s="95" t="s">
        <v>70</v>
      </c>
      <c r="C1426" s="96" t="s">
        <v>5553</v>
      </c>
      <c r="D1426" s="96" t="s">
        <v>20948</v>
      </c>
      <c r="E1426" s="96" t="s">
        <v>20949</v>
      </c>
      <c r="F1426" s="101" t="s">
        <v>17028</v>
      </c>
      <c r="G1426" s="163" t="s">
        <v>5555</v>
      </c>
      <c r="H1426" s="121">
        <v>44187</v>
      </c>
      <c r="I1426" s="121">
        <v>44187</v>
      </c>
      <c r="J1426" s="121">
        <v>35629</v>
      </c>
      <c r="K1426" s="121">
        <v>26207</v>
      </c>
      <c r="L1426" s="96" t="s">
        <v>5257</v>
      </c>
      <c r="M1426" s="95" t="s">
        <v>24</v>
      </c>
      <c r="N1426" s="164" t="s">
        <v>26</v>
      </c>
      <c r="O1426" s="266" t="s">
        <v>34</v>
      </c>
      <c r="P1426" s="164" t="s">
        <v>1363</v>
      </c>
      <c r="Q1426" s="99" t="s">
        <v>18812</v>
      </c>
      <c r="R1426" s="95" t="s">
        <v>1394</v>
      </c>
      <c r="S1426" s="257">
        <f t="shared" si="22"/>
        <v>48122</v>
      </c>
      <c r="T1426" s="241" t="s">
        <v>17976</v>
      </c>
      <c r="U1426" s="243" t="s">
        <v>5462</v>
      </c>
      <c r="V1426" s="305" t="str" cm="1">
        <f t="array" ref="V1426">_xlfn.IFS(C1426="","",COUNTIF(C1426,"ตำแหน่งว่าง*"),"ว่าง",COUNTIF(C1426,"&lt;&gt;ตำแหน่งว่าง*"),"คนครอง")</f>
        <v>คนครอง</v>
      </c>
      <c r="W1426" s="245">
        <v>31</v>
      </c>
      <c r="X1426" s="98" t="s">
        <v>5554</v>
      </c>
      <c r="Y1426" s="100" t="s">
        <v>1363</v>
      </c>
      <c r="Z1426" s="242">
        <v>1425</v>
      </c>
      <c r="AA1426" s="96" t="s">
        <v>24855</v>
      </c>
      <c r="AB1426" s="96" t="s">
        <v>24666</v>
      </c>
    </row>
    <row r="1427" spans="1:28" s="53" customFormat="1" ht="22.8" customHeight="1">
      <c r="A1427" s="96" t="s">
        <v>125</v>
      </c>
      <c r="B1427" s="95" t="s">
        <v>70</v>
      </c>
      <c r="C1427" s="120" t="s">
        <v>24373</v>
      </c>
      <c r="D1427" s="96" t="s">
        <v>20950</v>
      </c>
      <c r="E1427" s="96" t="s">
        <v>20951</v>
      </c>
      <c r="F1427" s="101" t="s">
        <v>5556</v>
      </c>
      <c r="G1427" s="163" t="s">
        <v>5558</v>
      </c>
      <c r="H1427" s="121">
        <v>45201</v>
      </c>
      <c r="I1427" s="121">
        <v>45201</v>
      </c>
      <c r="J1427" s="121">
        <v>45201</v>
      </c>
      <c r="K1427" s="121">
        <v>35992</v>
      </c>
      <c r="L1427" s="96" t="s">
        <v>5559</v>
      </c>
      <c r="M1427" s="95" t="s">
        <v>2023</v>
      </c>
      <c r="N1427" s="164" t="s">
        <v>26</v>
      </c>
      <c r="O1427" s="266" t="s">
        <v>34</v>
      </c>
      <c r="P1427" s="164" t="s">
        <v>467</v>
      </c>
      <c r="Q1427" s="99" t="s">
        <v>5560</v>
      </c>
      <c r="R1427" s="95" t="s">
        <v>813</v>
      </c>
      <c r="S1427" s="257">
        <f t="shared" si="22"/>
        <v>57984</v>
      </c>
      <c r="T1427" s="241" t="s">
        <v>17976</v>
      </c>
      <c r="U1427" s="243" t="s">
        <v>5462</v>
      </c>
      <c r="V1427" s="305" t="str" cm="1">
        <f t="array" ref="V1427">_xlfn.IFS(C1427="","",COUNTIF(C1427,"ตำแหน่งว่าง*"),"ว่าง",COUNTIF(C1427,"&lt;&gt;ตำแหน่งว่าง*"),"คนครอง")</f>
        <v>คนครอง</v>
      </c>
      <c r="W1427" s="242" cm="1">
        <f t="array" ref="W1427">_xlfn.IFS(COUNTIF(C1427,"*(สบ3)"),32,COUNTIF(C1427,"*(สบ2)"),41,COUNTIF(C1427,"*(สบ1)"),42,COUNTIF(C1427,"ตำแหน่งว่าง*"),42)</f>
        <v>42</v>
      </c>
      <c r="X1427" s="98" t="s">
        <v>5557</v>
      </c>
      <c r="Y1427" s="100" t="s">
        <v>467</v>
      </c>
      <c r="Z1427" s="242">
        <v>1426</v>
      </c>
      <c r="AA1427" s="96"/>
      <c r="AB1427" s="96" t="s">
        <v>24655</v>
      </c>
    </row>
    <row r="1428" spans="1:28" s="54" customFormat="1" ht="22.8" customHeight="1">
      <c r="A1428" s="96" t="s">
        <v>154</v>
      </c>
      <c r="B1428" s="95" t="s">
        <v>70</v>
      </c>
      <c r="C1428" s="96" t="s">
        <v>5725</v>
      </c>
      <c r="D1428" s="96" t="s">
        <v>20952</v>
      </c>
      <c r="E1428" s="96" t="s">
        <v>20953</v>
      </c>
      <c r="F1428" s="101" t="s">
        <v>5556</v>
      </c>
      <c r="G1428" s="163" t="s">
        <v>5562</v>
      </c>
      <c r="H1428" s="121">
        <v>45322</v>
      </c>
      <c r="I1428" s="121">
        <v>43237</v>
      </c>
      <c r="J1428" s="121">
        <v>43241</v>
      </c>
      <c r="K1428" s="121">
        <v>34263</v>
      </c>
      <c r="L1428" s="96" t="s">
        <v>5729</v>
      </c>
      <c r="M1428" s="95" t="s">
        <v>268</v>
      </c>
      <c r="N1428" s="164" t="s">
        <v>26</v>
      </c>
      <c r="O1428" s="266" t="s">
        <v>34</v>
      </c>
      <c r="P1428" s="164" t="s">
        <v>467</v>
      </c>
      <c r="Q1428" s="99" t="s">
        <v>5730</v>
      </c>
      <c r="R1428" s="95" t="s">
        <v>18146</v>
      </c>
      <c r="S1428" s="257">
        <f t="shared" si="22"/>
        <v>56523</v>
      </c>
      <c r="T1428" s="241" t="s">
        <v>17976</v>
      </c>
      <c r="U1428" s="243" t="s">
        <v>5462</v>
      </c>
      <c r="V1428" s="305" t="str" cm="1">
        <f t="array" ref="V1428">_xlfn.IFS(C1428="","",COUNTIF(C1428,"ตำแหน่งว่าง*"),"ว่าง",COUNTIF(C1428,"&lt;&gt;ตำแหน่งว่าง*"),"คนครอง")</f>
        <v>คนครอง</v>
      </c>
      <c r="W1428" s="242" cm="1">
        <f t="array" ref="W1428">_xlfn.IFS(COUNTIF(C1428,"*(สบ3)"),32,COUNTIF(C1428,"*(สบ2)"),41,COUNTIF(C1428,"*(สบ1)"),42,COUNTIF(C1428,"ตำแหน่งว่าง*"),42)</f>
        <v>42</v>
      </c>
      <c r="X1428" s="98" t="s">
        <v>5561</v>
      </c>
      <c r="Y1428" s="100" t="s">
        <v>467</v>
      </c>
      <c r="Z1428" s="242">
        <v>1427</v>
      </c>
      <c r="AA1428" s="96"/>
      <c r="AB1428" s="96" t="s">
        <v>24642</v>
      </c>
    </row>
    <row r="1429" spans="1:28" s="53" customFormat="1" ht="22.8" customHeight="1">
      <c r="A1429" s="96" t="s">
        <v>125</v>
      </c>
      <c r="B1429" s="95" t="s">
        <v>20</v>
      </c>
      <c r="C1429" s="96" t="s">
        <v>5564</v>
      </c>
      <c r="D1429" s="96" t="s">
        <v>20954</v>
      </c>
      <c r="E1429" s="96" t="s">
        <v>20955</v>
      </c>
      <c r="F1429" s="101" t="s">
        <v>5556</v>
      </c>
      <c r="G1429" s="163" t="s">
        <v>5566</v>
      </c>
      <c r="H1429" s="121">
        <v>44986</v>
      </c>
      <c r="I1429" s="121">
        <v>44986</v>
      </c>
      <c r="J1429" s="121">
        <v>44986</v>
      </c>
      <c r="K1429" s="121">
        <v>36453</v>
      </c>
      <c r="L1429" s="96" t="s">
        <v>1467</v>
      </c>
      <c r="M1429" s="95" t="s">
        <v>1027</v>
      </c>
      <c r="N1429" s="164" t="s">
        <v>26</v>
      </c>
      <c r="O1429" s="266" t="s">
        <v>34</v>
      </c>
      <c r="P1429" s="164" t="s">
        <v>467</v>
      </c>
      <c r="Q1429" s="99" t="s">
        <v>5567</v>
      </c>
      <c r="R1429" s="95" t="s">
        <v>1474</v>
      </c>
      <c r="S1429" s="257">
        <f t="shared" si="22"/>
        <v>58715</v>
      </c>
      <c r="T1429" s="241" t="s">
        <v>17976</v>
      </c>
      <c r="U1429" s="243" t="s">
        <v>5462</v>
      </c>
      <c r="V1429" s="305" t="str" cm="1">
        <f t="array" ref="V1429">_xlfn.IFS(C1429="","",COUNTIF(C1429,"ตำแหน่งว่าง*"),"ว่าง",COUNTIF(C1429,"&lt;&gt;ตำแหน่งว่าง*"),"คนครอง")</f>
        <v>คนครอง</v>
      </c>
      <c r="W1429" s="242" cm="1">
        <f t="array" ref="W1429">_xlfn.IFS(COUNTIF(C1429,"*(สบ3)"),32,COUNTIF(C1429,"*(สบ2)"),41,COUNTIF(C1429,"*(สบ1)"),42,COUNTIF(C1429,"ตำแหน่งว่าง*"),42)</f>
        <v>42</v>
      </c>
      <c r="X1429" s="98" t="s">
        <v>5565</v>
      </c>
      <c r="Y1429" s="100" t="s">
        <v>467</v>
      </c>
      <c r="Z1429" s="242">
        <v>1428</v>
      </c>
      <c r="AA1429" s="96"/>
      <c r="AB1429" s="96" t="s">
        <v>24662</v>
      </c>
    </row>
    <row r="1430" spans="1:28" s="55" customFormat="1" ht="22.8" customHeight="1">
      <c r="A1430" s="96" t="s">
        <v>93</v>
      </c>
      <c r="B1430" s="95" t="s">
        <v>70</v>
      </c>
      <c r="C1430" s="96" t="s">
        <v>5568</v>
      </c>
      <c r="D1430" s="96" t="s">
        <v>19549</v>
      </c>
      <c r="E1430" s="96" t="s">
        <v>20956</v>
      </c>
      <c r="F1430" s="101" t="s">
        <v>5556</v>
      </c>
      <c r="G1430" s="163" t="s">
        <v>5570</v>
      </c>
      <c r="H1430" s="121">
        <v>43174</v>
      </c>
      <c r="I1430" s="121">
        <v>43174</v>
      </c>
      <c r="J1430" s="121">
        <v>38154</v>
      </c>
      <c r="K1430" s="121">
        <v>28455</v>
      </c>
      <c r="L1430" s="96" t="s">
        <v>5571</v>
      </c>
      <c r="M1430" s="95" t="s">
        <v>268</v>
      </c>
      <c r="N1430" s="164" t="s">
        <v>26</v>
      </c>
      <c r="O1430" s="266" t="s">
        <v>34</v>
      </c>
      <c r="P1430" s="164" t="s">
        <v>467</v>
      </c>
      <c r="Q1430" s="99" t="s">
        <v>5572</v>
      </c>
      <c r="R1430" s="95" t="s">
        <v>2457</v>
      </c>
      <c r="S1430" s="257">
        <f t="shared" si="22"/>
        <v>50679</v>
      </c>
      <c r="T1430" s="241" t="s">
        <v>17976</v>
      </c>
      <c r="U1430" s="243" t="s">
        <v>5462</v>
      </c>
      <c r="V1430" s="305" t="str" cm="1">
        <f t="array" ref="V1430">_xlfn.IFS(C1430="","",COUNTIF(C1430,"ตำแหน่งว่าง*"),"ว่าง",COUNTIF(C1430,"&lt;&gt;ตำแหน่งว่าง*"),"คนครอง")</f>
        <v>คนครอง</v>
      </c>
      <c r="W1430" s="242" cm="1">
        <f t="array" ref="W1430">_xlfn.IFS(COUNTIF(C1430,"*(สบ3)"),32,COUNTIF(C1430,"*(สบ2)"),41,COUNTIF(C1430,"*(สบ1)"),42,COUNTIF(C1430,"ตำแหน่งว่าง*"),42)</f>
        <v>32</v>
      </c>
      <c r="X1430" s="98" t="s">
        <v>5569</v>
      </c>
      <c r="Y1430" s="100" t="s">
        <v>467</v>
      </c>
      <c r="Z1430" s="242">
        <v>1429</v>
      </c>
      <c r="AA1430" s="96" t="s">
        <v>24831</v>
      </c>
      <c r="AB1430" s="96" t="s">
        <v>24627</v>
      </c>
    </row>
    <row r="1431" spans="1:28" s="56" customFormat="1" ht="22.8" customHeight="1">
      <c r="A1431" s="96" t="s">
        <v>93</v>
      </c>
      <c r="B1431" s="95" t="s">
        <v>20</v>
      </c>
      <c r="C1431" s="96" t="s">
        <v>5573</v>
      </c>
      <c r="D1431" s="96" t="s">
        <v>20957</v>
      </c>
      <c r="E1431" s="96" t="s">
        <v>20958</v>
      </c>
      <c r="F1431" s="101" t="s">
        <v>5556</v>
      </c>
      <c r="G1431" s="163" t="s">
        <v>5575</v>
      </c>
      <c r="H1431" s="121">
        <v>45260</v>
      </c>
      <c r="I1431" s="121">
        <v>45260</v>
      </c>
      <c r="J1431" s="121">
        <v>40868</v>
      </c>
      <c r="K1431" s="121">
        <v>32574</v>
      </c>
      <c r="L1431" s="96" t="s">
        <v>17148</v>
      </c>
      <c r="M1431" s="95" t="s">
        <v>268</v>
      </c>
      <c r="N1431" s="164" t="s">
        <v>26</v>
      </c>
      <c r="O1431" s="266" t="s">
        <v>34</v>
      </c>
      <c r="P1431" s="164" t="s">
        <v>467</v>
      </c>
      <c r="Q1431" s="99" t="s">
        <v>5576</v>
      </c>
      <c r="R1431" s="95" t="s">
        <v>1743</v>
      </c>
      <c r="S1431" s="257">
        <f t="shared" si="22"/>
        <v>54697</v>
      </c>
      <c r="T1431" s="243" t="s">
        <v>17976</v>
      </c>
      <c r="U1431" s="243" t="s">
        <v>5462</v>
      </c>
      <c r="V1431" s="305" t="str" cm="1">
        <f t="array" ref="V1431">_xlfn.IFS(C1431="","",COUNTIF(C1431,"ตำแหน่งว่าง*"),"ว่าง",COUNTIF(C1431,"&lt;&gt;ตำแหน่งว่าง*"),"คนครอง")</f>
        <v>คนครอง</v>
      </c>
      <c r="W1431" s="242" cm="1">
        <f t="array" ref="W1431">_xlfn.IFS(COUNTIF(C1431,"*(สบ3)"),32,COUNTIF(C1431,"*(สบ2)"),41,COUNTIF(C1431,"*(สบ1)"),42,COUNTIF(C1431,"ตำแหน่งว่าง*"),42)</f>
        <v>32</v>
      </c>
      <c r="X1431" s="98" t="s">
        <v>5574</v>
      </c>
      <c r="Y1431" s="100" t="s">
        <v>467</v>
      </c>
      <c r="Z1431" s="242">
        <v>1430</v>
      </c>
      <c r="AA1431" s="96"/>
      <c r="AB1431" s="96" t="s">
        <v>24659</v>
      </c>
    </row>
    <row r="1432" spans="1:28" s="53" customFormat="1" ht="22.8" customHeight="1">
      <c r="A1432" s="96" t="s">
        <v>69</v>
      </c>
      <c r="B1432" s="95" t="s">
        <v>70</v>
      </c>
      <c r="C1432" s="96" t="s">
        <v>5577</v>
      </c>
      <c r="D1432" s="96" t="s">
        <v>20959</v>
      </c>
      <c r="E1432" s="96" t="s">
        <v>20960</v>
      </c>
      <c r="F1432" s="101" t="s">
        <v>17029</v>
      </c>
      <c r="G1432" s="163" t="s">
        <v>5579</v>
      </c>
      <c r="H1432" s="121">
        <v>44531</v>
      </c>
      <c r="I1432" s="121">
        <v>44531</v>
      </c>
      <c r="J1432" s="121">
        <v>38231</v>
      </c>
      <c r="K1432" s="121">
        <v>29145</v>
      </c>
      <c r="L1432" s="96" t="s">
        <v>4248</v>
      </c>
      <c r="M1432" s="99" t="s">
        <v>1093</v>
      </c>
      <c r="N1432" s="164" t="s">
        <v>26</v>
      </c>
      <c r="O1432" s="266" t="s">
        <v>34</v>
      </c>
      <c r="P1432" s="164" t="s">
        <v>1363</v>
      </c>
      <c r="Q1432" s="99" t="s">
        <v>5580</v>
      </c>
      <c r="R1432" s="95" t="s">
        <v>1072</v>
      </c>
      <c r="S1432" s="257">
        <f t="shared" si="22"/>
        <v>51410</v>
      </c>
      <c r="T1432" s="241" t="s">
        <v>3087</v>
      </c>
      <c r="U1432" s="243" t="s">
        <v>5462</v>
      </c>
      <c r="V1432" s="305" t="str" cm="1">
        <f t="array" ref="V1432">_xlfn.IFS(C1432="","",COUNTIF(C1432,"ตำแหน่งว่าง*"),"ว่าง",COUNTIF(C1432,"&lt;&gt;ตำแหน่งว่าง*"),"คนครอง")</f>
        <v>คนครอง</v>
      </c>
      <c r="W1432" s="245">
        <v>31</v>
      </c>
      <c r="X1432" s="98" t="s">
        <v>5578</v>
      </c>
      <c r="Y1432" s="100" t="s">
        <v>1363</v>
      </c>
      <c r="Z1432" s="242">
        <v>1431</v>
      </c>
      <c r="AA1432" s="96"/>
      <c r="AB1432" s="96" t="s">
        <v>24627</v>
      </c>
    </row>
    <row r="1433" spans="1:28" s="53" customFormat="1" ht="22.8" customHeight="1">
      <c r="A1433" s="96" t="s">
        <v>154</v>
      </c>
      <c r="B1433" s="95" t="s">
        <v>20</v>
      </c>
      <c r="C1433" s="96" t="s">
        <v>24403</v>
      </c>
      <c r="D1433" s="96" t="s">
        <v>20119</v>
      </c>
      <c r="E1433" s="96" t="s">
        <v>20947</v>
      </c>
      <c r="F1433" s="101" t="s">
        <v>5581</v>
      </c>
      <c r="G1433" s="163" t="s">
        <v>5583</v>
      </c>
      <c r="H1433" s="121">
        <v>45768</v>
      </c>
      <c r="I1433" s="121">
        <v>43922</v>
      </c>
      <c r="J1433" s="121">
        <v>43922</v>
      </c>
      <c r="K1433" s="121">
        <v>35512</v>
      </c>
      <c r="L1433" s="96" t="s">
        <v>5549</v>
      </c>
      <c r="M1433" s="95" t="s">
        <v>250</v>
      </c>
      <c r="N1433" s="164" t="s">
        <v>26</v>
      </c>
      <c r="O1433" s="266" t="s">
        <v>34</v>
      </c>
      <c r="P1433" s="164" t="s">
        <v>467</v>
      </c>
      <c r="Q1433" s="99" t="s">
        <v>5550</v>
      </c>
      <c r="R1433" s="95" t="s">
        <v>24413</v>
      </c>
      <c r="S1433" s="257">
        <f t="shared" si="22"/>
        <v>57619</v>
      </c>
      <c r="T1433" s="241" t="s">
        <v>3087</v>
      </c>
      <c r="U1433" s="243" t="s">
        <v>5462</v>
      </c>
      <c r="V1433" s="305" t="str" cm="1">
        <f t="array" ref="V1433">_xlfn.IFS(C1433="","",COUNTIF(C1433,"ตำแหน่งว่าง*"),"ว่าง",COUNTIF(C1433,"&lt;&gt;ตำแหน่งว่าง*"),"คนครอง")</f>
        <v>คนครอง</v>
      </c>
      <c r="W1433" s="242" cm="1">
        <f t="array" ref="W1433">_xlfn.IFS(COUNTIF(C1433,"*(สบ3)"),32,COUNTIF(C1433,"*(สบ2)"),41,COUNTIF(C1433,"*(สบ1)"),42,COUNTIF(C1433,"ตำแหน่งว่าง*"),42)</f>
        <v>42</v>
      </c>
      <c r="X1433" s="98" t="s">
        <v>5582</v>
      </c>
      <c r="Y1433" s="100" t="s">
        <v>467</v>
      </c>
      <c r="Z1433" s="242">
        <v>1432</v>
      </c>
      <c r="AA1433" s="96"/>
      <c r="AB1433" s="96" t="s">
        <v>24642</v>
      </c>
    </row>
    <row r="1434" spans="1:28" s="53" customFormat="1" ht="22.8" customHeight="1">
      <c r="A1434" s="96" t="s">
        <v>154</v>
      </c>
      <c r="B1434" s="95" t="s">
        <v>20</v>
      </c>
      <c r="C1434" s="96" t="s">
        <v>17675</v>
      </c>
      <c r="D1434" s="96" t="s">
        <v>19847</v>
      </c>
      <c r="E1434" s="96" t="s">
        <v>20961</v>
      </c>
      <c r="F1434" s="101" t="s">
        <v>5581</v>
      </c>
      <c r="G1434" s="163" t="s">
        <v>5587</v>
      </c>
      <c r="H1434" s="121">
        <v>43420</v>
      </c>
      <c r="I1434" s="121">
        <v>43420</v>
      </c>
      <c r="J1434" s="121">
        <v>43420</v>
      </c>
      <c r="K1434" s="121">
        <v>33746</v>
      </c>
      <c r="L1434" s="96" t="s">
        <v>1482</v>
      </c>
      <c r="M1434" s="95" t="s">
        <v>1301</v>
      </c>
      <c r="N1434" s="164" t="s">
        <v>26</v>
      </c>
      <c r="O1434" s="266" t="s">
        <v>34</v>
      </c>
      <c r="P1434" s="164" t="s">
        <v>467</v>
      </c>
      <c r="Q1434" s="99" t="s">
        <v>5588</v>
      </c>
      <c r="R1434" s="95" t="s">
        <v>3487</v>
      </c>
      <c r="S1434" s="257">
        <f t="shared" si="22"/>
        <v>55793</v>
      </c>
      <c r="T1434" s="241" t="s">
        <v>3087</v>
      </c>
      <c r="U1434" s="243" t="s">
        <v>5462</v>
      </c>
      <c r="V1434" s="305" t="str" cm="1">
        <f t="array" ref="V1434">_xlfn.IFS(C1434="","",COUNTIF(C1434,"ตำแหน่งว่าง*"),"ว่าง",COUNTIF(C1434,"&lt;&gt;ตำแหน่งว่าง*"),"คนครอง")</f>
        <v>คนครอง</v>
      </c>
      <c r="W1434" s="242" cm="1">
        <f t="array" ref="W1434">_xlfn.IFS(COUNTIF(C1434,"*(สบ3)"),32,COUNTIF(C1434,"*(สบ2)"),41,COUNTIF(C1434,"*(สบ1)"),42,COUNTIF(C1434,"ตำแหน่งว่าง*"),42)</f>
        <v>42</v>
      </c>
      <c r="X1434" s="98" t="s">
        <v>5586</v>
      </c>
      <c r="Y1434" s="100" t="s">
        <v>467</v>
      </c>
      <c r="Z1434" s="242">
        <v>1433</v>
      </c>
      <c r="AA1434" s="96"/>
      <c r="AB1434" s="96" t="s">
        <v>24633</v>
      </c>
    </row>
    <row r="1435" spans="1:28" s="56" customFormat="1" ht="22.8" customHeight="1">
      <c r="A1435" s="96" t="s">
        <v>125</v>
      </c>
      <c r="B1435" s="95" t="s">
        <v>70</v>
      </c>
      <c r="C1435" s="96" t="s">
        <v>24365</v>
      </c>
      <c r="D1435" s="96" t="s">
        <v>20962</v>
      </c>
      <c r="E1435" s="96" t="s">
        <v>20963</v>
      </c>
      <c r="F1435" s="101" t="s">
        <v>5581</v>
      </c>
      <c r="G1435" s="163" t="s">
        <v>5590</v>
      </c>
      <c r="H1435" s="121">
        <v>44636</v>
      </c>
      <c r="I1435" s="121">
        <v>44636</v>
      </c>
      <c r="J1435" s="121">
        <v>44636</v>
      </c>
      <c r="K1435" s="121">
        <v>35772</v>
      </c>
      <c r="L1435" s="96" t="s">
        <v>1608</v>
      </c>
      <c r="M1435" s="95" t="s">
        <v>1301</v>
      </c>
      <c r="N1435" s="164" t="s">
        <v>26</v>
      </c>
      <c r="O1435" s="266" t="s">
        <v>34</v>
      </c>
      <c r="P1435" s="164" t="s">
        <v>467</v>
      </c>
      <c r="Q1435" s="99" t="s">
        <v>5591</v>
      </c>
      <c r="R1435" s="95" t="s">
        <v>1498</v>
      </c>
      <c r="S1435" s="257">
        <f t="shared" si="22"/>
        <v>57984</v>
      </c>
      <c r="T1435" s="243" t="s">
        <v>3087</v>
      </c>
      <c r="U1435" s="243" t="s">
        <v>5462</v>
      </c>
      <c r="V1435" s="305" t="str" cm="1">
        <f t="array" ref="V1435">_xlfn.IFS(C1435="","",COUNTIF(C1435,"ตำแหน่งว่าง*"),"ว่าง",COUNTIF(C1435,"&lt;&gt;ตำแหน่งว่าง*"),"คนครอง")</f>
        <v>คนครอง</v>
      </c>
      <c r="W1435" s="242" cm="1">
        <f t="array" ref="W1435">_xlfn.IFS(COUNTIF(C1435,"*(สบ3)"),32,COUNTIF(C1435,"*(สบ2)"),41,COUNTIF(C1435,"*(สบ1)"),42,COUNTIF(C1435,"ตำแหน่งว่าง*"),42)</f>
        <v>42</v>
      </c>
      <c r="X1435" s="98" t="s">
        <v>5589</v>
      </c>
      <c r="Y1435" s="100" t="s">
        <v>467</v>
      </c>
      <c r="Z1435" s="242">
        <v>1434</v>
      </c>
      <c r="AA1435" s="96"/>
      <c r="AB1435" s="96" t="s">
        <v>24655</v>
      </c>
    </row>
    <row r="1436" spans="1:28" s="53" customFormat="1" ht="22.8" customHeight="1">
      <c r="A1436" s="96" t="s">
        <v>69</v>
      </c>
      <c r="B1436" s="95" t="s">
        <v>20</v>
      </c>
      <c r="C1436" s="96" t="s">
        <v>5592</v>
      </c>
      <c r="D1436" s="96" t="s">
        <v>18825</v>
      </c>
      <c r="E1436" s="96" t="s">
        <v>20964</v>
      </c>
      <c r="F1436" s="101" t="s">
        <v>17030</v>
      </c>
      <c r="G1436" s="163" t="s">
        <v>5594</v>
      </c>
      <c r="H1436" s="121">
        <v>44531</v>
      </c>
      <c r="I1436" s="121">
        <v>43812</v>
      </c>
      <c r="J1436" s="121">
        <v>34605</v>
      </c>
      <c r="K1436" s="121">
        <v>25269</v>
      </c>
      <c r="L1436" s="96" t="s">
        <v>18373</v>
      </c>
      <c r="M1436" s="95" t="s">
        <v>2023</v>
      </c>
      <c r="N1436" s="164" t="s">
        <v>26</v>
      </c>
      <c r="O1436" s="266" t="s">
        <v>34</v>
      </c>
      <c r="P1436" s="164" t="s">
        <v>1363</v>
      </c>
      <c r="Q1436" s="99" t="s">
        <v>16835</v>
      </c>
      <c r="R1436" s="95" t="s">
        <v>374</v>
      </c>
      <c r="S1436" s="257">
        <f t="shared" si="22"/>
        <v>47392</v>
      </c>
      <c r="T1436" s="241" t="s">
        <v>17977</v>
      </c>
      <c r="U1436" s="243" t="s">
        <v>5462</v>
      </c>
      <c r="V1436" s="305" t="str" cm="1">
        <f t="array" ref="V1436">_xlfn.IFS(C1436="","",COUNTIF(C1436,"ตำแหน่งว่าง*"),"ว่าง",COUNTIF(C1436,"&lt;&gt;ตำแหน่งว่าง*"),"คนครอง")</f>
        <v>คนครอง</v>
      </c>
      <c r="W1436" s="245">
        <v>31</v>
      </c>
      <c r="X1436" s="98" t="s">
        <v>5593</v>
      </c>
      <c r="Y1436" s="100" t="s">
        <v>1363</v>
      </c>
      <c r="Z1436" s="242">
        <v>1435</v>
      </c>
      <c r="AA1436" s="96" t="s">
        <v>24771</v>
      </c>
      <c r="AB1436" s="96" t="s">
        <v>24660</v>
      </c>
    </row>
    <row r="1437" spans="1:28" s="53" customFormat="1" ht="22.8" customHeight="1">
      <c r="A1437" s="96" t="s">
        <v>93</v>
      </c>
      <c r="B1437" s="95" t="s">
        <v>70</v>
      </c>
      <c r="C1437" s="96" t="s">
        <v>5595</v>
      </c>
      <c r="D1437" s="96" t="s">
        <v>20965</v>
      </c>
      <c r="E1437" s="96" t="s">
        <v>20966</v>
      </c>
      <c r="F1437" s="101" t="s">
        <v>5596</v>
      </c>
      <c r="G1437" s="163" t="s">
        <v>5598</v>
      </c>
      <c r="H1437" s="121">
        <v>42893</v>
      </c>
      <c r="I1437" s="121">
        <v>42890</v>
      </c>
      <c r="J1437" s="121">
        <v>37956</v>
      </c>
      <c r="K1437" s="121">
        <v>29430</v>
      </c>
      <c r="L1437" s="96" t="s">
        <v>18374</v>
      </c>
      <c r="M1437" s="95" t="s">
        <v>268</v>
      </c>
      <c r="N1437" s="164" t="s">
        <v>26</v>
      </c>
      <c r="O1437" s="266" t="s">
        <v>34</v>
      </c>
      <c r="P1437" s="164" t="s">
        <v>467</v>
      </c>
      <c r="Q1437" s="99" t="s">
        <v>5599</v>
      </c>
      <c r="R1437" s="95" t="s">
        <v>1673</v>
      </c>
      <c r="S1437" s="257">
        <f t="shared" si="22"/>
        <v>51410</v>
      </c>
      <c r="T1437" s="241" t="s">
        <v>17977</v>
      </c>
      <c r="U1437" s="243" t="s">
        <v>5462</v>
      </c>
      <c r="V1437" s="305" t="str" cm="1">
        <f t="array" ref="V1437">_xlfn.IFS(C1437="","",COUNTIF(C1437,"ตำแหน่งว่าง*"),"ว่าง",COUNTIF(C1437,"&lt;&gt;ตำแหน่งว่าง*"),"คนครอง")</f>
        <v>คนครอง</v>
      </c>
      <c r="W1437" s="242" cm="1">
        <f t="array" ref="W1437">_xlfn.IFS(COUNTIF(C1437,"*(สบ3)"),32,COUNTIF(C1437,"*(สบ2)"),41,COUNTIF(C1437,"*(สบ1)"),42,COUNTIF(C1437,"ตำแหน่งว่าง*"),42)</f>
        <v>32</v>
      </c>
      <c r="X1437" s="98" t="s">
        <v>5597</v>
      </c>
      <c r="Y1437" s="100" t="s">
        <v>467</v>
      </c>
      <c r="Z1437" s="242">
        <v>1436</v>
      </c>
      <c r="AA1437" s="96"/>
      <c r="AB1437" s="96" t="s">
        <v>24626</v>
      </c>
    </row>
    <row r="1438" spans="1:28" s="53" customFormat="1" ht="22.8" customHeight="1">
      <c r="A1438" s="96" t="s">
        <v>125</v>
      </c>
      <c r="B1438" s="95" t="s">
        <v>20</v>
      </c>
      <c r="C1438" s="97" t="s">
        <v>17676</v>
      </c>
      <c r="D1438" s="96" t="s">
        <v>20967</v>
      </c>
      <c r="E1438" s="96" t="s">
        <v>20968</v>
      </c>
      <c r="F1438" s="101" t="s">
        <v>5596</v>
      </c>
      <c r="G1438" s="163" t="s">
        <v>5601</v>
      </c>
      <c r="H1438" s="121">
        <v>44636</v>
      </c>
      <c r="I1438" s="121">
        <v>44636</v>
      </c>
      <c r="J1438" s="121">
        <v>44636</v>
      </c>
      <c r="K1438" s="121">
        <v>35138</v>
      </c>
      <c r="L1438" s="96" t="s">
        <v>5584</v>
      </c>
      <c r="M1438" s="95" t="s">
        <v>2079</v>
      </c>
      <c r="N1438" s="164" t="s">
        <v>26</v>
      </c>
      <c r="O1438" s="266" t="s">
        <v>34</v>
      </c>
      <c r="P1438" s="164" t="s">
        <v>467</v>
      </c>
      <c r="Q1438" s="98" t="s">
        <v>5602</v>
      </c>
      <c r="R1438" s="95" t="s">
        <v>1640</v>
      </c>
      <c r="S1438" s="257">
        <f t="shared" si="22"/>
        <v>57254</v>
      </c>
      <c r="T1438" s="241" t="s">
        <v>17977</v>
      </c>
      <c r="U1438" s="243" t="s">
        <v>5462</v>
      </c>
      <c r="V1438" s="305" t="str" cm="1">
        <f t="array" ref="V1438">_xlfn.IFS(C1438="","",COUNTIF(C1438,"ตำแหน่งว่าง*"),"ว่าง",COUNTIF(C1438,"&lt;&gt;ตำแหน่งว่าง*"),"คนครอง")</f>
        <v>คนครอง</v>
      </c>
      <c r="W1438" s="242" cm="1">
        <f t="array" ref="W1438">_xlfn.IFS(COUNTIF(C1438,"*(สบ3)"),32,COUNTIF(C1438,"*(สบ2)"),41,COUNTIF(C1438,"*(สบ1)"),42,COUNTIF(C1438,"ตำแหน่งว่าง*"),42)</f>
        <v>42</v>
      </c>
      <c r="X1438" s="98" t="s">
        <v>5600</v>
      </c>
      <c r="Y1438" s="100" t="s">
        <v>467</v>
      </c>
      <c r="Z1438" s="242">
        <v>1437</v>
      </c>
      <c r="AA1438" s="96"/>
      <c r="AB1438" s="96" t="s">
        <v>24655</v>
      </c>
    </row>
    <row r="1439" spans="1:28" s="53" customFormat="1" ht="22.8" customHeight="1">
      <c r="A1439" s="96" t="s">
        <v>125</v>
      </c>
      <c r="B1439" s="95" t="s">
        <v>20</v>
      </c>
      <c r="C1439" s="96" t="s">
        <v>17677</v>
      </c>
      <c r="D1439" s="96" t="s">
        <v>20969</v>
      </c>
      <c r="E1439" s="96" t="s">
        <v>20970</v>
      </c>
      <c r="F1439" s="101" t="s">
        <v>5596</v>
      </c>
      <c r="G1439" s="163" t="s">
        <v>5604</v>
      </c>
      <c r="H1439" s="121">
        <v>44636</v>
      </c>
      <c r="I1439" s="121">
        <v>44636</v>
      </c>
      <c r="J1439" s="121">
        <v>44636</v>
      </c>
      <c r="K1439" s="121">
        <v>35730</v>
      </c>
      <c r="L1439" s="96" t="s">
        <v>1482</v>
      </c>
      <c r="M1439" s="95" t="s">
        <v>351</v>
      </c>
      <c r="N1439" s="164" t="s">
        <v>26</v>
      </c>
      <c r="O1439" s="266" t="s">
        <v>34</v>
      </c>
      <c r="P1439" s="164" t="s">
        <v>467</v>
      </c>
      <c r="Q1439" s="99" t="s">
        <v>5605</v>
      </c>
      <c r="R1439" s="95" t="s">
        <v>1498</v>
      </c>
      <c r="S1439" s="257">
        <f t="shared" si="22"/>
        <v>57984</v>
      </c>
      <c r="T1439" s="241" t="s">
        <v>17977</v>
      </c>
      <c r="U1439" s="243" t="s">
        <v>5462</v>
      </c>
      <c r="V1439" s="305" t="str" cm="1">
        <f t="array" ref="V1439">_xlfn.IFS(C1439="","",COUNTIF(C1439,"ตำแหน่งว่าง*"),"ว่าง",COUNTIF(C1439,"&lt;&gt;ตำแหน่งว่าง*"),"คนครอง")</f>
        <v>คนครอง</v>
      </c>
      <c r="W1439" s="242" cm="1">
        <f t="array" ref="W1439">_xlfn.IFS(COUNTIF(C1439,"*(สบ3)"),32,COUNTIF(C1439,"*(สบ2)"),41,COUNTIF(C1439,"*(สบ1)"),42,COUNTIF(C1439,"ตำแหน่งว่าง*"),42)</f>
        <v>42</v>
      </c>
      <c r="X1439" s="98" t="s">
        <v>5603</v>
      </c>
      <c r="Y1439" s="100" t="s">
        <v>467</v>
      </c>
      <c r="Z1439" s="242">
        <v>1438</v>
      </c>
      <c r="AA1439" s="96"/>
      <c r="AB1439" s="96" t="s">
        <v>24655</v>
      </c>
    </row>
    <row r="1440" spans="1:28" s="55" customFormat="1" ht="22.8" customHeight="1">
      <c r="A1440" s="96" t="s">
        <v>93</v>
      </c>
      <c r="B1440" s="95" t="s">
        <v>70</v>
      </c>
      <c r="C1440" s="96" t="s">
        <v>17678</v>
      </c>
      <c r="D1440" s="96" t="s">
        <v>20971</v>
      </c>
      <c r="E1440" s="96" t="s">
        <v>20972</v>
      </c>
      <c r="F1440" s="101" t="s">
        <v>5596</v>
      </c>
      <c r="G1440" s="163" t="s">
        <v>5607</v>
      </c>
      <c r="H1440" s="121">
        <v>43174</v>
      </c>
      <c r="I1440" s="121">
        <v>43174</v>
      </c>
      <c r="J1440" s="121">
        <v>38154</v>
      </c>
      <c r="K1440" s="121">
        <v>28503</v>
      </c>
      <c r="L1440" s="96" t="s">
        <v>18375</v>
      </c>
      <c r="M1440" s="95" t="s">
        <v>268</v>
      </c>
      <c r="N1440" s="164" t="s">
        <v>26</v>
      </c>
      <c r="O1440" s="266" t="s">
        <v>34</v>
      </c>
      <c r="P1440" s="164" t="s">
        <v>467</v>
      </c>
      <c r="Q1440" s="99" t="s">
        <v>5608</v>
      </c>
      <c r="R1440" s="95" t="s">
        <v>1532</v>
      </c>
      <c r="S1440" s="257">
        <f t="shared" si="22"/>
        <v>50679</v>
      </c>
      <c r="T1440" s="241" t="s">
        <v>17977</v>
      </c>
      <c r="U1440" s="243" t="s">
        <v>5462</v>
      </c>
      <c r="V1440" s="305" t="str" cm="1">
        <f t="array" ref="V1440">_xlfn.IFS(C1440="","",COUNTIF(C1440,"ตำแหน่งว่าง*"),"ว่าง",COUNTIF(C1440,"&lt;&gt;ตำแหน่งว่าง*"),"คนครอง")</f>
        <v>คนครอง</v>
      </c>
      <c r="W1440" s="242" cm="1">
        <f t="array" ref="W1440">_xlfn.IFS(COUNTIF(C1440,"*(สบ3)"),32,COUNTIF(C1440,"*(สบ2)"),41,COUNTIF(C1440,"*(สบ1)"),42,COUNTIF(C1440,"ตำแหน่งว่าง*"),42)</f>
        <v>32</v>
      </c>
      <c r="X1440" s="98" t="s">
        <v>5606</v>
      </c>
      <c r="Y1440" s="100" t="s">
        <v>467</v>
      </c>
      <c r="Z1440" s="242">
        <v>1439</v>
      </c>
      <c r="AA1440" s="96" t="s">
        <v>24831</v>
      </c>
      <c r="AB1440" s="96" t="s">
        <v>24627</v>
      </c>
    </row>
    <row r="1441" spans="1:28" s="53" customFormat="1" ht="22.8" customHeight="1">
      <c r="A1441" s="96" t="s">
        <v>93</v>
      </c>
      <c r="B1441" s="95" t="s">
        <v>70</v>
      </c>
      <c r="C1441" s="96" t="s">
        <v>5609</v>
      </c>
      <c r="D1441" s="96" t="s">
        <v>20973</v>
      </c>
      <c r="E1441" s="96" t="s">
        <v>20974</v>
      </c>
      <c r="F1441" s="101" t="s">
        <v>5596</v>
      </c>
      <c r="G1441" s="163" t="s">
        <v>5611</v>
      </c>
      <c r="H1441" s="121">
        <v>43539</v>
      </c>
      <c r="I1441" s="121">
        <v>43521</v>
      </c>
      <c r="J1441" s="121">
        <v>38838</v>
      </c>
      <c r="K1441" s="121">
        <v>30373</v>
      </c>
      <c r="L1441" s="96" t="s">
        <v>18376</v>
      </c>
      <c r="M1441" s="95" t="s">
        <v>1949</v>
      </c>
      <c r="N1441" s="164" t="s">
        <v>26</v>
      </c>
      <c r="O1441" s="266" t="s">
        <v>34</v>
      </c>
      <c r="P1441" s="164" t="s">
        <v>467</v>
      </c>
      <c r="Q1441" s="99" t="s">
        <v>5612</v>
      </c>
      <c r="R1441" s="95" t="s">
        <v>1624</v>
      </c>
      <c r="S1441" s="257">
        <f t="shared" si="22"/>
        <v>52505</v>
      </c>
      <c r="T1441" s="241" t="s">
        <v>17977</v>
      </c>
      <c r="U1441" s="243" t="s">
        <v>5462</v>
      </c>
      <c r="V1441" s="305" t="str" cm="1">
        <f t="array" ref="V1441">_xlfn.IFS(C1441="","",COUNTIF(C1441,"ตำแหน่งว่าง*"),"ว่าง",COUNTIF(C1441,"&lt;&gt;ตำแหน่งว่าง*"),"คนครอง")</f>
        <v>คนครอง</v>
      </c>
      <c r="W1441" s="242" cm="1">
        <f t="array" ref="W1441">_xlfn.IFS(COUNTIF(C1441,"*(สบ3)"),32,COUNTIF(C1441,"*(สบ2)"),41,COUNTIF(C1441,"*(สบ1)"),42,COUNTIF(C1441,"ตำแหน่งว่าง*"),42)</f>
        <v>32</v>
      </c>
      <c r="X1441" s="98" t="s">
        <v>5610</v>
      </c>
      <c r="Y1441" s="100" t="s">
        <v>467</v>
      </c>
      <c r="Z1441" s="242">
        <v>1440</v>
      </c>
      <c r="AA1441" s="96"/>
      <c r="AB1441" s="96" t="s">
        <v>24625</v>
      </c>
    </row>
    <row r="1442" spans="1:28" s="53" customFormat="1" ht="22.8" customHeight="1">
      <c r="A1442" s="96" t="s">
        <v>93</v>
      </c>
      <c r="B1442" s="95" t="s">
        <v>70</v>
      </c>
      <c r="C1442" s="96" t="s">
        <v>5613</v>
      </c>
      <c r="D1442" s="96" t="s">
        <v>20975</v>
      </c>
      <c r="E1442" s="96" t="s">
        <v>20976</v>
      </c>
      <c r="F1442" s="101" t="s">
        <v>5596</v>
      </c>
      <c r="G1442" s="163" t="s">
        <v>5615</v>
      </c>
      <c r="H1442" s="121">
        <v>45260</v>
      </c>
      <c r="I1442" s="121">
        <v>45260</v>
      </c>
      <c r="J1442" s="121">
        <v>41645</v>
      </c>
      <c r="K1442" s="121">
        <v>33043</v>
      </c>
      <c r="L1442" s="96" t="s">
        <v>18377</v>
      </c>
      <c r="M1442" s="95" t="s">
        <v>927</v>
      </c>
      <c r="N1442" s="164" t="s">
        <v>26</v>
      </c>
      <c r="O1442" s="266" t="s">
        <v>34</v>
      </c>
      <c r="P1442" s="164" t="s">
        <v>467</v>
      </c>
      <c r="Q1442" s="99" t="s">
        <v>5616</v>
      </c>
      <c r="R1442" s="95" t="s">
        <v>1743</v>
      </c>
      <c r="S1442" s="257">
        <f t="shared" si="22"/>
        <v>55062</v>
      </c>
      <c r="T1442" s="241" t="s">
        <v>17977</v>
      </c>
      <c r="U1442" s="243" t="s">
        <v>5462</v>
      </c>
      <c r="V1442" s="305" t="str" cm="1">
        <f t="array" ref="V1442">_xlfn.IFS(C1442="","",COUNTIF(C1442,"ตำแหน่งว่าง*"),"ว่าง",COUNTIF(C1442,"&lt;&gt;ตำแหน่งว่าง*"),"คนครอง")</f>
        <v>คนครอง</v>
      </c>
      <c r="W1442" s="242" cm="1">
        <f t="array" ref="W1442">_xlfn.IFS(COUNTIF(C1442,"*(สบ3)"),32,COUNTIF(C1442,"*(สบ2)"),41,COUNTIF(C1442,"*(สบ1)"),42,COUNTIF(C1442,"ตำแหน่งว่าง*"),42)</f>
        <v>32</v>
      </c>
      <c r="X1442" s="98" t="s">
        <v>5614</v>
      </c>
      <c r="Y1442" s="100" t="s">
        <v>467</v>
      </c>
      <c r="Z1442" s="242">
        <v>1441</v>
      </c>
      <c r="AA1442" s="96"/>
      <c r="AB1442" s="96" t="s">
        <v>24639</v>
      </c>
    </row>
    <row r="1443" spans="1:28" s="53" customFormat="1" ht="22.8" customHeight="1">
      <c r="A1443" s="96" t="s">
        <v>125</v>
      </c>
      <c r="B1443" s="95" t="s">
        <v>20</v>
      </c>
      <c r="C1443" s="96" t="s">
        <v>17679</v>
      </c>
      <c r="D1443" s="96" t="s">
        <v>20977</v>
      </c>
      <c r="E1443" s="96" t="s">
        <v>20978</v>
      </c>
      <c r="F1443" s="101" t="s">
        <v>5596</v>
      </c>
      <c r="G1443" s="163" t="s">
        <v>5618</v>
      </c>
      <c r="H1443" s="121">
        <v>44636</v>
      </c>
      <c r="I1443" s="121">
        <v>44636</v>
      </c>
      <c r="J1443" s="121">
        <v>44636</v>
      </c>
      <c r="K1443" s="121">
        <v>35858</v>
      </c>
      <c r="L1443" s="96" t="s">
        <v>1482</v>
      </c>
      <c r="M1443" s="95" t="s">
        <v>2218</v>
      </c>
      <c r="N1443" s="164" t="s">
        <v>26</v>
      </c>
      <c r="O1443" s="266" t="s">
        <v>34</v>
      </c>
      <c r="P1443" s="164" t="s">
        <v>467</v>
      </c>
      <c r="Q1443" s="99" t="s">
        <v>5619</v>
      </c>
      <c r="R1443" s="95" t="s">
        <v>1498</v>
      </c>
      <c r="S1443" s="257">
        <f t="shared" si="22"/>
        <v>57984</v>
      </c>
      <c r="T1443" s="241" t="s">
        <v>17977</v>
      </c>
      <c r="U1443" s="243" t="s">
        <v>5462</v>
      </c>
      <c r="V1443" s="305" t="str" cm="1">
        <f t="array" ref="V1443">_xlfn.IFS(C1443="","",COUNTIF(C1443,"ตำแหน่งว่าง*"),"ว่าง",COUNTIF(C1443,"&lt;&gt;ตำแหน่งว่าง*"),"คนครอง")</f>
        <v>คนครอง</v>
      </c>
      <c r="W1443" s="242" cm="1">
        <f t="array" ref="W1443">_xlfn.IFS(COUNTIF(C1443,"*(สบ3)"),32,COUNTIF(C1443,"*(สบ2)"),41,COUNTIF(C1443,"*(สบ1)"),42,COUNTIF(C1443,"ตำแหน่งว่าง*"),42)</f>
        <v>42</v>
      </c>
      <c r="X1443" s="98" t="s">
        <v>5617</v>
      </c>
      <c r="Y1443" s="100" t="s">
        <v>467</v>
      </c>
      <c r="Z1443" s="242">
        <v>1442</v>
      </c>
      <c r="AA1443" s="96"/>
      <c r="AB1443" s="96" t="s">
        <v>24655</v>
      </c>
    </row>
    <row r="1444" spans="1:28" s="56" customFormat="1" ht="22.8" customHeight="1">
      <c r="A1444" s="96" t="s">
        <v>125</v>
      </c>
      <c r="B1444" s="95" t="s">
        <v>20</v>
      </c>
      <c r="C1444" s="96" t="s">
        <v>17680</v>
      </c>
      <c r="D1444" s="96" t="s">
        <v>20979</v>
      </c>
      <c r="E1444" s="96" t="s">
        <v>20980</v>
      </c>
      <c r="F1444" s="101" t="s">
        <v>5596</v>
      </c>
      <c r="G1444" s="163" t="s">
        <v>5621</v>
      </c>
      <c r="H1444" s="121">
        <v>44636</v>
      </c>
      <c r="I1444" s="121">
        <v>44636</v>
      </c>
      <c r="J1444" s="121">
        <v>44636</v>
      </c>
      <c r="K1444" s="121">
        <v>33039</v>
      </c>
      <c r="L1444" s="96" t="s">
        <v>1482</v>
      </c>
      <c r="M1444" s="95" t="s">
        <v>1050</v>
      </c>
      <c r="N1444" s="164" t="s">
        <v>26</v>
      </c>
      <c r="O1444" s="266" t="s">
        <v>34</v>
      </c>
      <c r="P1444" s="164" t="s">
        <v>467</v>
      </c>
      <c r="Q1444" s="99" t="s">
        <v>5622</v>
      </c>
      <c r="R1444" s="95" t="s">
        <v>1640</v>
      </c>
      <c r="S1444" s="257">
        <f t="shared" si="22"/>
        <v>55062</v>
      </c>
      <c r="T1444" s="243" t="s">
        <v>17977</v>
      </c>
      <c r="U1444" s="243" t="s">
        <v>5462</v>
      </c>
      <c r="V1444" s="305" t="str" cm="1">
        <f t="array" ref="V1444">_xlfn.IFS(C1444="","",COUNTIF(C1444,"ตำแหน่งว่าง*"),"ว่าง",COUNTIF(C1444,"&lt;&gt;ตำแหน่งว่าง*"),"คนครอง")</f>
        <v>คนครอง</v>
      </c>
      <c r="W1444" s="242" cm="1">
        <f t="array" ref="W1444">_xlfn.IFS(COUNTIF(C1444,"*(สบ3)"),32,COUNTIF(C1444,"*(สบ2)"),41,COUNTIF(C1444,"*(สบ1)"),42,COUNTIF(C1444,"ตำแหน่งว่าง*"),42)</f>
        <v>42</v>
      </c>
      <c r="X1444" s="98" t="s">
        <v>5620</v>
      </c>
      <c r="Y1444" s="100" t="s">
        <v>467</v>
      </c>
      <c r="Z1444" s="242">
        <v>1443</v>
      </c>
      <c r="AA1444" s="96"/>
      <c r="AB1444" s="96" t="s">
        <v>24655</v>
      </c>
    </row>
    <row r="1445" spans="1:28" s="55" customFormat="1" ht="22.8" customHeight="1">
      <c r="A1445" s="96" t="s">
        <v>69</v>
      </c>
      <c r="B1445" s="95" t="s">
        <v>70</v>
      </c>
      <c r="C1445" s="96" t="s">
        <v>17681</v>
      </c>
      <c r="D1445" s="96" t="s">
        <v>20981</v>
      </c>
      <c r="E1445" s="96" t="s">
        <v>20982</v>
      </c>
      <c r="F1445" s="101" t="s">
        <v>17031</v>
      </c>
      <c r="G1445" s="163" t="s">
        <v>5624</v>
      </c>
      <c r="H1445" s="121">
        <v>43812</v>
      </c>
      <c r="I1445" s="121">
        <v>43812</v>
      </c>
      <c r="J1445" s="121">
        <v>35324</v>
      </c>
      <c r="K1445" s="121">
        <v>24109</v>
      </c>
      <c r="L1445" s="96" t="s">
        <v>5625</v>
      </c>
      <c r="M1445" s="95" t="s">
        <v>24</v>
      </c>
      <c r="N1445" s="164" t="s">
        <v>26</v>
      </c>
      <c r="O1445" s="266" t="s">
        <v>34</v>
      </c>
      <c r="P1445" s="164" t="s">
        <v>1363</v>
      </c>
      <c r="Q1445" s="99" t="s">
        <v>5626</v>
      </c>
      <c r="R1445" s="99" t="s">
        <v>1457</v>
      </c>
      <c r="S1445" s="257">
        <f t="shared" si="22"/>
        <v>46296</v>
      </c>
      <c r="T1445" s="241" t="s">
        <v>17978</v>
      </c>
      <c r="U1445" s="243" t="s">
        <v>5462</v>
      </c>
      <c r="V1445" s="305" t="str" cm="1">
        <f t="array" ref="V1445">_xlfn.IFS(C1445="","",COUNTIF(C1445,"ตำแหน่งว่าง*"),"ว่าง",COUNTIF(C1445,"&lt;&gt;ตำแหน่งว่าง*"),"คนครอง")</f>
        <v>คนครอง</v>
      </c>
      <c r="W1445" s="245">
        <v>31</v>
      </c>
      <c r="X1445" s="98" t="s">
        <v>5623</v>
      </c>
      <c r="Y1445" s="100" t="s">
        <v>1363</v>
      </c>
      <c r="Z1445" s="242">
        <v>1444</v>
      </c>
      <c r="AA1445" s="96" t="s">
        <v>24855</v>
      </c>
      <c r="AB1445" s="96" t="s">
        <v>24699</v>
      </c>
    </row>
    <row r="1446" spans="1:28" s="53" customFormat="1" ht="22.8" customHeight="1">
      <c r="A1446" s="96" t="s">
        <v>104</v>
      </c>
      <c r="B1446" s="95" t="s">
        <v>20</v>
      </c>
      <c r="C1446" s="96" t="s">
        <v>24315</v>
      </c>
      <c r="D1446" s="96" t="s">
        <v>20983</v>
      </c>
      <c r="E1446" s="96" t="s">
        <v>20984</v>
      </c>
      <c r="F1446" s="101" t="s">
        <v>5627</v>
      </c>
      <c r="G1446" s="163" t="s">
        <v>5629</v>
      </c>
      <c r="H1446" s="121">
        <v>45719</v>
      </c>
      <c r="I1446" s="121">
        <v>45719</v>
      </c>
      <c r="J1446" s="121">
        <v>43132</v>
      </c>
      <c r="K1446" s="121">
        <v>33300</v>
      </c>
      <c r="L1446" s="96" t="s">
        <v>18378</v>
      </c>
      <c r="M1446" s="95" t="s">
        <v>277</v>
      </c>
      <c r="N1446" s="164" t="s">
        <v>26</v>
      </c>
      <c r="O1446" s="266" t="s">
        <v>34</v>
      </c>
      <c r="P1446" s="164" t="s">
        <v>467</v>
      </c>
      <c r="Q1446" s="99" t="s">
        <v>5630</v>
      </c>
      <c r="R1446" s="95" t="s">
        <v>24252</v>
      </c>
      <c r="S1446" s="257">
        <f t="shared" si="22"/>
        <v>55427</v>
      </c>
      <c r="T1446" s="241" t="s">
        <v>17978</v>
      </c>
      <c r="U1446" s="243" t="s">
        <v>5462</v>
      </c>
      <c r="V1446" s="305" t="str" cm="1">
        <f t="array" ref="V1446">_xlfn.IFS(C1446="","",COUNTIF(C1446,"ตำแหน่งว่าง*"),"ว่าง",COUNTIF(C1446,"&lt;&gt;ตำแหน่งว่าง*"),"คนครอง")</f>
        <v>คนครอง</v>
      </c>
      <c r="W1446" s="242" cm="1">
        <f t="array" ref="W1446">_xlfn.IFS(COUNTIF(C1446,"*(สบ3)"),32,COUNTIF(C1446,"*(สบ2)"),41,COUNTIF(C1446,"*(สบ1)"),42,COUNTIF(C1446,"ตำแหน่งว่าง*"),42)</f>
        <v>41</v>
      </c>
      <c r="X1446" s="98" t="s">
        <v>5628</v>
      </c>
      <c r="Y1446" s="100" t="s">
        <v>467</v>
      </c>
      <c r="Z1446" s="242">
        <v>1445</v>
      </c>
      <c r="AA1446" s="96"/>
      <c r="AB1446" s="96" t="s">
        <v>24640</v>
      </c>
    </row>
    <row r="1447" spans="1:28" s="53" customFormat="1" ht="22.8" customHeight="1">
      <c r="A1447" s="96" t="s">
        <v>154</v>
      </c>
      <c r="B1447" s="95" t="s">
        <v>20</v>
      </c>
      <c r="C1447" s="96" t="s">
        <v>17682</v>
      </c>
      <c r="D1447" s="96" t="s">
        <v>20985</v>
      </c>
      <c r="E1447" s="96" t="s">
        <v>20986</v>
      </c>
      <c r="F1447" s="101" t="s">
        <v>5627</v>
      </c>
      <c r="G1447" s="163" t="s">
        <v>5632</v>
      </c>
      <c r="H1447" s="121">
        <v>43420</v>
      </c>
      <c r="I1447" s="121">
        <v>43420</v>
      </c>
      <c r="J1447" s="121">
        <v>43420</v>
      </c>
      <c r="K1447" s="121">
        <v>35120</v>
      </c>
      <c r="L1447" s="96" t="s">
        <v>1467</v>
      </c>
      <c r="M1447" s="95" t="s">
        <v>1050</v>
      </c>
      <c r="N1447" s="164" t="s">
        <v>26</v>
      </c>
      <c r="O1447" s="266" t="s">
        <v>34</v>
      </c>
      <c r="P1447" s="164" t="s">
        <v>467</v>
      </c>
      <c r="Q1447" s="99" t="s">
        <v>5633</v>
      </c>
      <c r="R1447" s="95" t="s">
        <v>1491</v>
      </c>
      <c r="S1447" s="257">
        <f t="shared" si="22"/>
        <v>57254</v>
      </c>
      <c r="T1447" s="241" t="s">
        <v>17978</v>
      </c>
      <c r="U1447" s="243" t="s">
        <v>5462</v>
      </c>
      <c r="V1447" s="305" t="str" cm="1">
        <f t="array" ref="V1447">_xlfn.IFS(C1447="","",COUNTIF(C1447,"ตำแหน่งว่าง*"),"ว่าง",COUNTIF(C1447,"&lt;&gt;ตำแหน่งว่าง*"),"คนครอง")</f>
        <v>คนครอง</v>
      </c>
      <c r="W1447" s="242" cm="1">
        <f t="array" ref="W1447">_xlfn.IFS(COUNTIF(C1447,"*(สบ3)"),32,COUNTIF(C1447,"*(สบ2)"),41,COUNTIF(C1447,"*(สบ1)"),42,COUNTIF(C1447,"ตำแหน่งว่าง*"),42)</f>
        <v>42</v>
      </c>
      <c r="X1447" s="98" t="s">
        <v>5631</v>
      </c>
      <c r="Y1447" s="100" t="s">
        <v>467</v>
      </c>
      <c r="Z1447" s="242">
        <v>1446</v>
      </c>
      <c r="AA1447" s="96"/>
      <c r="AB1447" s="96" t="s">
        <v>24633</v>
      </c>
    </row>
    <row r="1448" spans="1:28" s="53" customFormat="1" ht="22.8" customHeight="1">
      <c r="A1448" s="96" t="s">
        <v>125</v>
      </c>
      <c r="B1448" s="95" t="s">
        <v>20</v>
      </c>
      <c r="C1448" s="96" t="s">
        <v>17683</v>
      </c>
      <c r="D1448" s="96" t="s">
        <v>20987</v>
      </c>
      <c r="E1448" s="96" t="s">
        <v>20988</v>
      </c>
      <c r="F1448" s="101" t="s">
        <v>5627</v>
      </c>
      <c r="G1448" s="163" t="s">
        <v>5635</v>
      </c>
      <c r="H1448" s="121">
        <v>44636</v>
      </c>
      <c r="I1448" s="121">
        <v>44636</v>
      </c>
      <c r="J1448" s="121">
        <v>44636</v>
      </c>
      <c r="K1448" s="121">
        <v>33336</v>
      </c>
      <c r="L1448" s="96" t="s">
        <v>5584</v>
      </c>
      <c r="M1448" s="95" t="s">
        <v>230</v>
      </c>
      <c r="N1448" s="164" t="s">
        <v>26</v>
      </c>
      <c r="O1448" s="266" t="s">
        <v>34</v>
      </c>
      <c r="P1448" s="164" t="s">
        <v>467</v>
      </c>
      <c r="Q1448" s="99" t="s">
        <v>5636</v>
      </c>
      <c r="R1448" s="95" t="s">
        <v>1498</v>
      </c>
      <c r="S1448" s="257">
        <f t="shared" si="22"/>
        <v>55427</v>
      </c>
      <c r="T1448" s="241" t="s">
        <v>17978</v>
      </c>
      <c r="U1448" s="243" t="s">
        <v>5462</v>
      </c>
      <c r="V1448" s="305" t="str" cm="1">
        <f t="array" ref="V1448">_xlfn.IFS(C1448="","",COUNTIF(C1448,"ตำแหน่งว่าง*"),"ว่าง",COUNTIF(C1448,"&lt;&gt;ตำแหน่งว่าง*"),"คนครอง")</f>
        <v>คนครอง</v>
      </c>
      <c r="W1448" s="242" cm="1">
        <f t="array" ref="W1448">_xlfn.IFS(COUNTIF(C1448,"*(สบ3)"),32,COUNTIF(C1448,"*(สบ2)"),41,COUNTIF(C1448,"*(สบ1)"),42,COUNTIF(C1448,"ตำแหน่งว่าง*"),42)</f>
        <v>42</v>
      </c>
      <c r="X1448" s="98" t="s">
        <v>5634</v>
      </c>
      <c r="Y1448" s="100" t="s">
        <v>467</v>
      </c>
      <c r="Z1448" s="242">
        <v>1447</v>
      </c>
      <c r="AA1448" s="96"/>
      <c r="AB1448" s="96" t="s">
        <v>24655</v>
      </c>
    </row>
    <row r="1449" spans="1:28" s="59" customFormat="1" ht="22.8" customHeight="1">
      <c r="A1449" s="96" t="s">
        <v>125</v>
      </c>
      <c r="B1449" s="95" t="s">
        <v>70</v>
      </c>
      <c r="C1449" s="96" t="s">
        <v>17684</v>
      </c>
      <c r="D1449" s="96" t="s">
        <v>19596</v>
      </c>
      <c r="E1449" s="96" t="s">
        <v>20989</v>
      </c>
      <c r="F1449" s="101" t="s">
        <v>5627</v>
      </c>
      <c r="G1449" s="163" t="s">
        <v>5638</v>
      </c>
      <c r="H1449" s="121">
        <v>44636</v>
      </c>
      <c r="I1449" s="121">
        <v>44636</v>
      </c>
      <c r="J1449" s="121">
        <v>44636</v>
      </c>
      <c r="K1449" s="121">
        <v>35519</v>
      </c>
      <c r="L1449" s="96" t="s">
        <v>1482</v>
      </c>
      <c r="M1449" s="95" t="s">
        <v>3755</v>
      </c>
      <c r="N1449" s="164" t="s">
        <v>26</v>
      </c>
      <c r="O1449" s="266" t="s">
        <v>34</v>
      </c>
      <c r="P1449" s="164" t="s">
        <v>467</v>
      </c>
      <c r="Q1449" s="99" t="s">
        <v>5639</v>
      </c>
      <c r="R1449" s="95" t="s">
        <v>1498</v>
      </c>
      <c r="S1449" s="257">
        <f t="shared" si="22"/>
        <v>57619</v>
      </c>
      <c r="T1449" s="243" t="s">
        <v>17978</v>
      </c>
      <c r="U1449" s="243" t="s">
        <v>5462</v>
      </c>
      <c r="V1449" s="305" t="str" cm="1">
        <f t="array" ref="V1449">_xlfn.IFS(C1449="","",COUNTIF(C1449,"ตำแหน่งว่าง*"),"ว่าง",COUNTIF(C1449,"&lt;&gt;ตำแหน่งว่าง*"),"คนครอง")</f>
        <v>คนครอง</v>
      </c>
      <c r="W1449" s="242" cm="1">
        <f t="array" ref="W1449">_xlfn.IFS(COUNTIF(C1449,"*(สบ3)"),32,COUNTIF(C1449,"*(สบ2)"),41,COUNTIF(C1449,"*(สบ1)"),42,COUNTIF(C1449,"ตำแหน่งว่าง*"),42)</f>
        <v>42</v>
      </c>
      <c r="X1449" s="98" t="s">
        <v>5637</v>
      </c>
      <c r="Y1449" s="100" t="s">
        <v>467</v>
      </c>
      <c r="Z1449" s="242">
        <v>1448</v>
      </c>
      <c r="AA1449" s="96"/>
      <c r="AB1449" s="96" t="s">
        <v>24655</v>
      </c>
    </row>
    <row r="1450" spans="1:28" s="53" customFormat="1" ht="22.8" customHeight="1">
      <c r="A1450" s="96" t="s">
        <v>69</v>
      </c>
      <c r="B1450" s="95" t="s">
        <v>70</v>
      </c>
      <c r="C1450" s="96" t="s">
        <v>5640</v>
      </c>
      <c r="D1450" s="96" t="s">
        <v>20990</v>
      </c>
      <c r="E1450" s="96" t="s">
        <v>20991</v>
      </c>
      <c r="F1450" s="101" t="s">
        <v>17032</v>
      </c>
      <c r="G1450" s="163" t="s">
        <v>5642</v>
      </c>
      <c r="H1450" s="121">
        <v>45260</v>
      </c>
      <c r="I1450" s="121">
        <v>43812</v>
      </c>
      <c r="J1450" s="121">
        <v>35318</v>
      </c>
      <c r="K1450" s="121">
        <v>27430</v>
      </c>
      <c r="L1450" s="96" t="s">
        <v>5643</v>
      </c>
      <c r="M1450" s="95" t="s">
        <v>927</v>
      </c>
      <c r="N1450" s="164" t="s">
        <v>26</v>
      </c>
      <c r="O1450" s="266" t="s">
        <v>34</v>
      </c>
      <c r="P1450" s="164" t="s">
        <v>1363</v>
      </c>
      <c r="Q1450" s="99" t="s">
        <v>5644</v>
      </c>
      <c r="R1450" s="95" t="s">
        <v>499</v>
      </c>
      <c r="S1450" s="257">
        <f t="shared" si="22"/>
        <v>49583</v>
      </c>
      <c r="T1450" s="241" t="s">
        <v>17979</v>
      </c>
      <c r="U1450" s="243" t="s">
        <v>5462</v>
      </c>
      <c r="V1450" s="305" t="str" cm="1">
        <f t="array" ref="V1450">_xlfn.IFS(C1450="","",COUNTIF(C1450,"ตำแหน่งว่าง*"),"ว่าง",COUNTIF(C1450,"&lt;&gt;ตำแหน่งว่าง*"),"คนครอง")</f>
        <v>คนครอง</v>
      </c>
      <c r="W1450" s="245">
        <v>31</v>
      </c>
      <c r="X1450" s="98" t="s">
        <v>5641</v>
      </c>
      <c r="Y1450" s="100" t="s">
        <v>1363</v>
      </c>
      <c r="Z1450" s="242">
        <v>1449</v>
      </c>
      <c r="AA1450" s="96" t="s">
        <v>24778</v>
      </c>
      <c r="AB1450" s="96" t="s">
        <v>24666</v>
      </c>
    </row>
    <row r="1451" spans="1:28" s="53" customFormat="1" ht="22.8" customHeight="1">
      <c r="A1451" s="96" t="s">
        <v>116</v>
      </c>
      <c r="B1451" s="95" t="s">
        <v>70</v>
      </c>
      <c r="C1451" s="96" t="s">
        <v>5645</v>
      </c>
      <c r="D1451" s="96" t="s">
        <v>20992</v>
      </c>
      <c r="E1451" s="96" t="s">
        <v>20993</v>
      </c>
      <c r="F1451" s="101" t="s">
        <v>5646</v>
      </c>
      <c r="G1451" s="163" t="s">
        <v>5648</v>
      </c>
      <c r="H1451" s="121">
        <v>44187</v>
      </c>
      <c r="I1451" s="121">
        <v>44187</v>
      </c>
      <c r="J1451" s="121">
        <v>42125</v>
      </c>
      <c r="K1451" s="121">
        <v>30461</v>
      </c>
      <c r="L1451" s="96" t="s">
        <v>18379</v>
      </c>
      <c r="M1451" s="95" t="s">
        <v>1050</v>
      </c>
      <c r="N1451" s="164" t="s">
        <v>26</v>
      </c>
      <c r="O1451" s="266" t="s">
        <v>34</v>
      </c>
      <c r="P1451" s="164" t="s">
        <v>467</v>
      </c>
      <c r="Q1451" s="99" t="s">
        <v>5650</v>
      </c>
      <c r="R1451" s="95" t="s">
        <v>1479</v>
      </c>
      <c r="S1451" s="257">
        <f t="shared" si="22"/>
        <v>52505</v>
      </c>
      <c r="T1451" s="241" t="s">
        <v>17979</v>
      </c>
      <c r="U1451" s="243" t="s">
        <v>5462</v>
      </c>
      <c r="V1451" s="305" t="str" cm="1">
        <f t="array" ref="V1451">_xlfn.IFS(C1451="","",COUNTIF(C1451,"ตำแหน่งว่าง*"),"ว่าง",COUNTIF(C1451,"&lt;&gt;ตำแหน่งว่าง*"),"คนครอง")</f>
        <v>คนครอง</v>
      </c>
      <c r="W1451" s="242" cm="1">
        <f t="array" ref="W1451">_xlfn.IFS(COUNTIF(C1451,"*(สบ3)"),32,COUNTIF(C1451,"*(สบ2)"),41,COUNTIF(C1451,"*(สบ1)"),42,COUNTIF(C1451,"ตำแหน่งว่าง*"),42)</f>
        <v>41</v>
      </c>
      <c r="X1451" s="98" t="s">
        <v>5647</v>
      </c>
      <c r="Y1451" s="100" t="s">
        <v>467</v>
      </c>
      <c r="Z1451" s="242">
        <v>1450</v>
      </c>
      <c r="AA1451" s="96"/>
      <c r="AB1451" s="96" t="s">
        <v>24630</v>
      </c>
    </row>
    <row r="1452" spans="1:28" s="53" customFormat="1" ht="22.8" customHeight="1">
      <c r="A1452" s="96" t="s">
        <v>93</v>
      </c>
      <c r="B1452" s="95" t="s">
        <v>70</v>
      </c>
      <c r="C1452" s="96" t="s">
        <v>5651</v>
      </c>
      <c r="D1452" s="96" t="s">
        <v>20994</v>
      </c>
      <c r="E1452" s="96" t="s">
        <v>20995</v>
      </c>
      <c r="F1452" s="101" t="s">
        <v>5646</v>
      </c>
      <c r="G1452" s="163" t="s">
        <v>5653</v>
      </c>
      <c r="H1452" s="121">
        <v>42893</v>
      </c>
      <c r="I1452" s="121">
        <v>42831</v>
      </c>
      <c r="J1452" s="121">
        <v>37956</v>
      </c>
      <c r="K1452" s="121">
        <v>29496</v>
      </c>
      <c r="L1452" s="96" t="s">
        <v>18380</v>
      </c>
      <c r="M1452" s="95" t="s">
        <v>1292</v>
      </c>
      <c r="N1452" s="164" t="s">
        <v>26</v>
      </c>
      <c r="O1452" s="266" t="s">
        <v>34</v>
      </c>
      <c r="P1452" s="164" t="s">
        <v>467</v>
      </c>
      <c r="Q1452" s="99" t="s">
        <v>5654</v>
      </c>
      <c r="R1452" s="95" t="s">
        <v>1673</v>
      </c>
      <c r="S1452" s="257">
        <f t="shared" si="22"/>
        <v>51775</v>
      </c>
      <c r="T1452" s="241" t="s">
        <v>17979</v>
      </c>
      <c r="U1452" s="243" t="s">
        <v>5462</v>
      </c>
      <c r="V1452" s="305" t="str" cm="1">
        <f t="array" ref="V1452">_xlfn.IFS(C1452="","",COUNTIF(C1452,"ตำแหน่งว่าง*"),"ว่าง",COUNTIF(C1452,"&lt;&gt;ตำแหน่งว่าง*"),"คนครอง")</f>
        <v>คนครอง</v>
      </c>
      <c r="W1452" s="242" cm="1">
        <f t="array" ref="W1452">_xlfn.IFS(COUNTIF(C1452,"*(สบ3)"),32,COUNTIF(C1452,"*(สบ2)"),41,COUNTIF(C1452,"*(สบ1)"),42,COUNTIF(C1452,"ตำแหน่งว่าง*"),42)</f>
        <v>32</v>
      </c>
      <c r="X1452" s="98" t="s">
        <v>5652</v>
      </c>
      <c r="Y1452" s="100" t="s">
        <v>467</v>
      </c>
      <c r="Z1452" s="242">
        <v>1451</v>
      </c>
      <c r="AA1452" s="96"/>
      <c r="AB1452" s="96" t="s">
        <v>24626</v>
      </c>
    </row>
    <row r="1453" spans="1:28" s="55" customFormat="1" ht="22.8" customHeight="1">
      <c r="A1453" s="96" t="s">
        <v>93</v>
      </c>
      <c r="B1453" s="95" t="s">
        <v>20</v>
      </c>
      <c r="C1453" s="96" t="s">
        <v>5655</v>
      </c>
      <c r="D1453" s="96" t="s">
        <v>20996</v>
      </c>
      <c r="E1453" s="96" t="s">
        <v>20997</v>
      </c>
      <c r="F1453" s="101" t="s">
        <v>5646</v>
      </c>
      <c r="G1453" s="163" t="s">
        <v>5657</v>
      </c>
      <c r="H1453" s="121">
        <v>45260</v>
      </c>
      <c r="I1453" s="121">
        <v>45260</v>
      </c>
      <c r="J1453" s="121">
        <v>40868</v>
      </c>
      <c r="K1453" s="121">
        <v>31001</v>
      </c>
      <c r="L1453" s="96" t="s">
        <v>2577</v>
      </c>
      <c r="M1453" s="95" t="s">
        <v>268</v>
      </c>
      <c r="N1453" s="164" t="s">
        <v>26</v>
      </c>
      <c r="O1453" s="266" t="s">
        <v>34</v>
      </c>
      <c r="P1453" s="164" t="s">
        <v>467</v>
      </c>
      <c r="Q1453" s="99" t="s">
        <v>5658</v>
      </c>
      <c r="R1453" s="95" t="s">
        <v>1743</v>
      </c>
      <c r="S1453" s="257">
        <f t="shared" si="22"/>
        <v>53236</v>
      </c>
      <c r="T1453" s="241" t="s">
        <v>17979</v>
      </c>
      <c r="U1453" s="243" t="s">
        <v>5462</v>
      </c>
      <c r="V1453" s="305" t="str" cm="1">
        <f t="array" ref="V1453">_xlfn.IFS(C1453="","",COUNTIF(C1453,"ตำแหน่งว่าง*"),"ว่าง",COUNTIF(C1453,"&lt;&gt;ตำแหน่งว่าง*"),"คนครอง")</f>
        <v>คนครอง</v>
      </c>
      <c r="W1453" s="242" cm="1">
        <f t="array" ref="W1453">_xlfn.IFS(COUNTIF(C1453,"*(สบ3)"),32,COUNTIF(C1453,"*(สบ2)"),41,COUNTIF(C1453,"*(สบ1)"),42,COUNTIF(C1453,"ตำแหน่งว่าง*"),42)</f>
        <v>32</v>
      </c>
      <c r="X1453" s="98" t="s">
        <v>5656</v>
      </c>
      <c r="Y1453" s="100" t="s">
        <v>467</v>
      </c>
      <c r="Z1453" s="242">
        <v>1452</v>
      </c>
      <c r="AA1453" s="96"/>
      <c r="AB1453" s="96" t="s">
        <v>24659</v>
      </c>
    </row>
    <row r="1454" spans="1:28" s="56" customFormat="1" ht="22.8" customHeight="1">
      <c r="A1454" s="96" t="s">
        <v>93</v>
      </c>
      <c r="B1454" s="95" t="s">
        <v>20</v>
      </c>
      <c r="C1454" s="96" t="s">
        <v>5659</v>
      </c>
      <c r="D1454" s="96" t="s">
        <v>20998</v>
      </c>
      <c r="E1454" s="96" t="s">
        <v>20999</v>
      </c>
      <c r="F1454" s="101" t="s">
        <v>5646</v>
      </c>
      <c r="G1454" s="163" t="s">
        <v>5661</v>
      </c>
      <c r="H1454" s="121">
        <v>44187</v>
      </c>
      <c r="I1454" s="121">
        <v>44187</v>
      </c>
      <c r="J1454" s="121">
        <v>41645</v>
      </c>
      <c r="K1454" s="121">
        <v>32909</v>
      </c>
      <c r="L1454" s="96" t="s">
        <v>2577</v>
      </c>
      <c r="M1454" s="95" t="s">
        <v>2023</v>
      </c>
      <c r="N1454" s="164" t="s">
        <v>26</v>
      </c>
      <c r="O1454" s="266" t="s">
        <v>34</v>
      </c>
      <c r="P1454" s="164" t="s">
        <v>467</v>
      </c>
      <c r="Q1454" s="99" t="s">
        <v>5662</v>
      </c>
      <c r="R1454" s="95" t="s">
        <v>1479</v>
      </c>
      <c r="S1454" s="257">
        <f t="shared" si="22"/>
        <v>55062</v>
      </c>
      <c r="T1454" s="243" t="s">
        <v>17979</v>
      </c>
      <c r="U1454" s="243" t="s">
        <v>5462</v>
      </c>
      <c r="V1454" s="305" t="str" cm="1">
        <f t="array" ref="V1454">_xlfn.IFS(C1454="","",COUNTIF(C1454,"ตำแหน่งว่าง*"),"ว่าง",COUNTIF(C1454,"&lt;&gt;ตำแหน่งว่าง*"),"คนครอง")</f>
        <v>คนครอง</v>
      </c>
      <c r="W1454" s="242" cm="1">
        <f t="array" ref="W1454">_xlfn.IFS(COUNTIF(C1454,"*(สบ3)"),32,COUNTIF(C1454,"*(สบ2)"),41,COUNTIF(C1454,"*(สบ1)"),42,COUNTIF(C1454,"ตำแหน่งว่าง*"),42)</f>
        <v>41</v>
      </c>
      <c r="X1454" s="98" t="s">
        <v>5660</v>
      </c>
      <c r="Y1454" s="100" t="s">
        <v>467</v>
      </c>
      <c r="Z1454" s="242">
        <v>1453</v>
      </c>
      <c r="AA1454" s="96"/>
      <c r="AB1454" s="96" t="s">
        <v>24639</v>
      </c>
    </row>
    <row r="1455" spans="1:28" s="55" customFormat="1" ht="22.8" customHeight="1">
      <c r="A1455" s="96" t="s">
        <v>69</v>
      </c>
      <c r="B1455" s="95" t="s">
        <v>70</v>
      </c>
      <c r="C1455" s="96" t="s">
        <v>17685</v>
      </c>
      <c r="D1455" s="96" t="s">
        <v>21000</v>
      </c>
      <c r="E1455" s="96" t="s">
        <v>21001</v>
      </c>
      <c r="F1455" s="101" t="s">
        <v>17033</v>
      </c>
      <c r="G1455" s="163" t="s">
        <v>5664</v>
      </c>
      <c r="H1455" s="121">
        <v>43812</v>
      </c>
      <c r="I1455" s="121">
        <v>43812</v>
      </c>
      <c r="J1455" s="121">
        <v>35669</v>
      </c>
      <c r="K1455" s="121">
        <v>25571</v>
      </c>
      <c r="L1455" s="96" t="s">
        <v>17034</v>
      </c>
      <c r="M1455" s="95" t="s">
        <v>24</v>
      </c>
      <c r="N1455" s="164" t="s">
        <v>26</v>
      </c>
      <c r="O1455" s="266" t="s">
        <v>34</v>
      </c>
      <c r="P1455" s="164" t="s">
        <v>1363</v>
      </c>
      <c r="Q1455" s="99" t="s">
        <v>5665</v>
      </c>
      <c r="R1455" s="99" t="s">
        <v>1457</v>
      </c>
      <c r="S1455" s="257">
        <f t="shared" si="22"/>
        <v>47757</v>
      </c>
      <c r="T1455" s="241" t="s">
        <v>17980</v>
      </c>
      <c r="U1455" s="243" t="s">
        <v>5462</v>
      </c>
      <c r="V1455" s="305" t="str" cm="1">
        <f t="array" ref="V1455">_xlfn.IFS(C1455="","",COUNTIF(C1455,"ตำแหน่งว่าง*"),"ว่าง",COUNTIF(C1455,"&lt;&gt;ตำแหน่งว่าง*"),"คนครอง")</f>
        <v>คนครอง</v>
      </c>
      <c r="W1455" s="245">
        <v>31</v>
      </c>
      <c r="X1455" s="98" t="s">
        <v>5663</v>
      </c>
      <c r="Y1455" s="100" t="s">
        <v>1363</v>
      </c>
      <c r="Z1455" s="242">
        <v>1454</v>
      </c>
      <c r="AA1455" s="96" t="s">
        <v>24855</v>
      </c>
      <c r="AB1455" s="96" t="s">
        <v>24699</v>
      </c>
    </row>
    <row r="1456" spans="1:28" s="55" customFormat="1" ht="22.8" customHeight="1">
      <c r="A1456" s="96" t="s">
        <v>55</v>
      </c>
      <c r="B1456" s="95" t="s">
        <v>20</v>
      </c>
      <c r="C1456" s="96" t="s">
        <v>5666</v>
      </c>
      <c r="D1456" s="96" t="s">
        <v>21002</v>
      </c>
      <c r="E1456" s="96" t="s">
        <v>21003</v>
      </c>
      <c r="F1456" s="101" t="s">
        <v>5667</v>
      </c>
      <c r="G1456" s="163" t="s">
        <v>5669</v>
      </c>
      <c r="H1456" s="121">
        <v>44967</v>
      </c>
      <c r="I1456" s="121">
        <v>44967</v>
      </c>
      <c r="J1456" s="121">
        <v>41533</v>
      </c>
      <c r="K1456" s="121">
        <v>29537</v>
      </c>
      <c r="L1456" s="96" t="s">
        <v>5670</v>
      </c>
      <c r="M1456" s="95" t="s">
        <v>2079</v>
      </c>
      <c r="N1456" s="164" t="s">
        <v>26</v>
      </c>
      <c r="O1456" s="266" t="s">
        <v>34</v>
      </c>
      <c r="P1456" s="164" t="s">
        <v>467</v>
      </c>
      <c r="Q1456" s="99" t="s">
        <v>5671</v>
      </c>
      <c r="R1456" s="95" t="s">
        <v>686</v>
      </c>
      <c r="S1456" s="257">
        <f t="shared" si="22"/>
        <v>51775</v>
      </c>
      <c r="T1456" s="241" t="s">
        <v>17980</v>
      </c>
      <c r="U1456" s="243" t="s">
        <v>5462</v>
      </c>
      <c r="V1456" s="305" t="str" cm="1">
        <f t="array" ref="V1456">_xlfn.IFS(C1456="","",COUNTIF(C1456,"ตำแหน่งว่าง*"),"ว่าง",COUNTIF(C1456,"&lt;&gt;ตำแหน่งว่าง*"),"คนครอง")</f>
        <v>คนครอง</v>
      </c>
      <c r="W1456" s="242" cm="1">
        <f t="array" ref="W1456">_xlfn.IFS(COUNTIF(C1456,"*(สบ3)"),32,COUNTIF(C1456,"*(สบ2)"),41,COUNTIF(C1456,"*(สบ1)"),42,COUNTIF(C1456,"ตำแหน่งว่าง*"),42)</f>
        <v>41</v>
      </c>
      <c r="X1456" s="98" t="s">
        <v>5668</v>
      </c>
      <c r="Y1456" s="100" t="s">
        <v>467</v>
      </c>
      <c r="Z1456" s="242">
        <v>1455</v>
      </c>
      <c r="AA1456" s="96" t="s">
        <v>24802</v>
      </c>
      <c r="AB1456" s="96" t="s">
        <v>24647</v>
      </c>
    </row>
    <row r="1457" spans="1:28" s="55" customFormat="1" ht="22.8" customHeight="1">
      <c r="A1457" s="96" t="s">
        <v>104</v>
      </c>
      <c r="B1457" s="95" t="s">
        <v>20</v>
      </c>
      <c r="C1457" s="96" t="s">
        <v>24316</v>
      </c>
      <c r="D1457" s="96" t="s">
        <v>21004</v>
      </c>
      <c r="E1457" s="96" t="s">
        <v>21005</v>
      </c>
      <c r="F1457" s="101" t="s">
        <v>5667</v>
      </c>
      <c r="G1457" s="163" t="s">
        <v>5673</v>
      </c>
      <c r="H1457" s="121">
        <v>45719</v>
      </c>
      <c r="I1457" s="121">
        <v>45719</v>
      </c>
      <c r="J1457" s="121">
        <v>43132</v>
      </c>
      <c r="K1457" s="121">
        <v>34756</v>
      </c>
      <c r="L1457" s="96" t="s">
        <v>18381</v>
      </c>
      <c r="M1457" s="95" t="s">
        <v>268</v>
      </c>
      <c r="N1457" s="164" t="s">
        <v>26</v>
      </c>
      <c r="O1457" s="266" t="s">
        <v>34</v>
      </c>
      <c r="P1457" s="164" t="s">
        <v>467</v>
      </c>
      <c r="Q1457" s="99" t="s">
        <v>5674</v>
      </c>
      <c r="R1457" s="95" t="s">
        <v>24252</v>
      </c>
      <c r="S1457" s="257">
        <f t="shared" si="22"/>
        <v>56888</v>
      </c>
      <c r="T1457" s="241" t="s">
        <v>17980</v>
      </c>
      <c r="U1457" s="243" t="s">
        <v>5462</v>
      </c>
      <c r="V1457" s="305" t="str" cm="1">
        <f t="array" ref="V1457">_xlfn.IFS(C1457="","",COUNTIF(C1457,"ตำแหน่งว่าง*"),"ว่าง",COUNTIF(C1457,"&lt;&gt;ตำแหน่งว่าง*"),"คนครอง")</f>
        <v>คนครอง</v>
      </c>
      <c r="W1457" s="242" cm="1">
        <f t="array" ref="W1457">_xlfn.IFS(COUNTIF(C1457,"*(สบ3)"),32,COUNTIF(C1457,"*(สบ2)"),41,COUNTIF(C1457,"*(สบ1)"),42,COUNTIF(C1457,"ตำแหน่งว่าง*"),42)</f>
        <v>41</v>
      </c>
      <c r="X1457" s="98" t="s">
        <v>5672</v>
      </c>
      <c r="Y1457" s="100" t="s">
        <v>467</v>
      </c>
      <c r="Z1457" s="242">
        <v>1456</v>
      </c>
      <c r="AA1457" s="96"/>
      <c r="AB1457" s="96" t="s">
        <v>24640</v>
      </c>
    </row>
    <row r="1458" spans="1:28" s="55" customFormat="1" ht="22.8" customHeight="1">
      <c r="A1458" s="96" t="s">
        <v>93</v>
      </c>
      <c r="B1458" s="95" t="s">
        <v>70</v>
      </c>
      <c r="C1458" s="96" t="s">
        <v>5675</v>
      </c>
      <c r="D1458" s="96" t="s">
        <v>21006</v>
      </c>
      <c r="E1458" s="96" t="s">
        <v>21007</v>
      </c>
      <c r="F1458" s="101" t="s">
        <v>5667</v>
      </c>
      <c r="G1458" s="163" t="s">
        <v>5677</v>
      </c>
      <c r="H1458" s="121">
        <v>44187</v>
      </c>
      <c r="I1458" s="121">
        <v>44187</v>
      </c>
      <c r="J1458" s="121">
        <v>41645</v>
      </c>
      <c r="K1458" s="121">
        <v>32171</v>
      </c>
      <c r="L1458" s="96" t="s">
        <v>5678</v>
      </c>
      <c r="M1458" s="95" t="s">
        <v>268</v>
      </c>
      <c r="N1458" s="164" t="s">
        <v>26</v>
      </c>
      <c r="O1458" s="266" t="s">
        <v>34</v>
      </c>
      <c r="P1458" s="164" t="s">
        <v>467</v>
      </c>
      <c r="Q1458" s="99" t="s">
        <v>5679</v>
      </c>
      <c r="R1458" s="95" t="s">
        <v>1479</v>
      </c>
      <c r="S1458" s="257">
        <f t="shared" si="22"/>
        <v>54332</v>
      </c>
      <c r="T1458" s="241" t="s">
        <v>17980</v>
      </c>
      <c r="U1458" s="243" t="s">
        <v>5462</v>
      </c>
      <c r="V1458" s="305" t="str" cm="1">
        <f t="array" ref="V1458">_xlfn.IFS(C1458="","",COUNTIF(C1458,"ตำแหน่งว่าง*"),"ว่าง",COUNTIF(C1458,"&lt;&gt;ตำแหน่งว่าง*"),"คนครอง")</f>
        <v>คนครอง</v>
      </c>
      <c r="W1458" s="242" cm="1">
        <f t="array" ref="W1458">_xlfn.IFS(COUNTIF(C1458,"*(สบ3)"),32,COUNTIF(C1458,"*(สบ2)"),41,COUNTIF(C1458,"*(สบ1)"),42,COUNTIF(C1458,"ตำแหน่งว่าง*"),42)</f>
        <v>41</v>
      </c>
      <c r="X1458" s="98" t="s">
        <v>5676</v>
      </c>
      <c r="Y1458" s="100" t="s">
        <v>467</v>
      </c>
      <c r="Z1458" s="242">
        <v>1457</v>
      </c>
      <c r="AA1458" s="96"/>
      <c r="AB1458" s="96" t="s">
        <v>24636</v>
      </c>
    </row>
    <row r="1459" spans="1:28" s="53" customFormat="1" ht="22.8" customHeight="1">
      <c r="A1459" s="96" t="s">
        <v>154</v>
      </c>
      <c r="B1459" s="95" t="s">
        <v>70</v>
      </c>
      <c r="C1459" s="96" t="s">
        <v>17686</v>
      </c>
      <c r="D1459" s="96" t="s">
        <v>21008</v>
      </c>
      <c r="E1459" s="96" t="s">
        <v>21009</v>
      </c>
      <c r="F1459" s="101" t="s">
        <v>5667</v>
      </c>
      <c r="G1459" s="163" t="s">
        <v>5681</v>
      </c>
      <c r="H1459" s="121">
        <v>43420</v>
      </c>
      <c r="I1459" s="121">
        <v>43420</v>
      </c>
      <c r="J1459" s="121">
        <v>43420</v>
      </c>
      <c r="K1459" s="121">
        <v>32486</v>
      </c>
      <c r="L1459" s="96" t="s">
        <v>18382</v>
      </c>
      <c r="M1459" s="95" t="s">
        <v>4004</v>
      </c>
      <c r="N1459" s="164" t="s">
        <v>26</v>
      </c>
      <c r="O1459" s="266" t="s">
        <v>34</v>
      </c>
      <c r="P1459" s="164" t="s">
        <v>467</v>
      </c>
      <c r="Q1459" s="99" t="s">
        <v>5682</v>
      </c>
      <c r="R1459" s="95" t="s">
        <v>1491</v>
      </c>
      <c r="S1459" s="257">
        <f t="shared" si="22"/>
        <v>54697</v>
      </c>
      <c r="T1459" s="241" t="s">
        <v>17980</v>
      </c>
      <c r="U1459" s="243" t="s">
        <v>5462</v>
      </c>
      <c r="V1459" s="305" t="str" cm="1">
        <f t="array" ref="V1459">_xlfn.IFS(C1459="","",COUNTIF(C1459,"ตำแหน่งว่าง*"),"ว่าง",COUNTIF(C1459,"&lt;&gt;ตำแหน่งว่าง*"),"คนครอง")</f>
        <v>คนครอง</v>
      </c>
      <c r="W1459" s="242" cm="1">
        <f t="array" ref="W1459">_xlfn.IFS(COUNTIF(C1459,"*(สบ3)"),32,COUNTIF(C1459,"*(สบ2)"),41,COUNTIF(C1459,"*(สบ1)"),42,COUNTIF(C1459,"ตำแหน่งว่าง*"),42)</f>
        <v>42</v>
      </c>
      <c r="X1459" s="98" t="s">
        <v>5680</v>
      </c>
      <c r="Y1459" s="100" t="s">
        <v>467</v>
      </c>
      <c r="Z1459" s="242">
        <v>1458</v>
      </c>
      <c r="AA1459" s="96"/>
      <c r="AB1459" s="96" t="s">
        <v>24633</v>
      </c>
    </row>
    <row r="1460" spans="1:28" s="56" customFormat="1" ht="22.8" customHeight="1">
      <c r="A1460" s="96" t="s">
        <v>125</v>
      </c>
      <c r="B1460" s="95" t="s">
        <v>70</v>
      </c>
      <c r="C1460" s="96" t="s">
        <v>17687</v>
      </c>
      <c r="D1460" s="96" t="s">
        <v>20233</v>
      </c>
      <c r="E1460" s="96" t="s">
        <v>21010</v>
      </c>
      <c r="F1460" s="101" t="s">
        <v>5667</v>
      </c>
      <c r="G1460" s="163" t="s">
        <v>5684</v>
      </c>
      <c r="H1460" s="121">
        <v>44636</v>
      </c>
      <c r="I1460" s="121">
        <v>44636</v>
      </c>
      <c r="J1460" s="121">
        <v>44636</v>
      </c>
      <c r="K1460" s="121">
        <v>35262</v>
      </c>
      <c r="L1460" s="96" t="s">
        <v>18383</v>
      </c>
      <c r="M1460" s="95" t="s">
        <v>268</v>
      </c>
      <c r="N1460" s="164" t="s">
        <v>26</v>
      </c>
      <c r="O1460" s="266" t="s">
        <v>34</v>
      </c>
      <c r="P1460" s="164" t="s">
        <v>467</v>
      </c>
      <c r="Q1460" s="99" t="s">
        <v>5685</v>
      </c>
      <c r="R1460" s="95" t="s">
        <v>1498</v>
      </c>
      <c r="S1460" s="257">
        <f t="shared" si="22"/>
        <v>57254</v>
      </c>
      <c r="T1460" s="243" t="s">
        <v>17980</v>
      </c>
      <c r="U1460" s="243" t="s">
        <v>5462</v>
      </c>
      <c r="V1460" s="305" t="str" cm="1">
        <f t="array" ref="V1460">_xlfn.IFS(C1460="","",COUNTIF(C1460,"ตำแหน่งว่าง*"),"ว่าง",COUNTIF(C1460,"&lt;&gt;ตำแหน่งว่าง*"),"คนครอง")</f>
        <v>คนครอง</v>
      </c>
      <c r="W1460" s="242" cm="1">
        <f t="array" ref="W1460">_xlfn.IFS(COUNTIF(C1460,"*(สบ3)"),32,COUNTIF(C1460,"*(สบ2)"),41,COUNTIF(C1460,"*(สบ1)"),42,COUNTIF(C1460,"ตำแหน่งว่าง*"),42)</f>
        <v>42</v>
      </c>
      <c r="X1460" s="98" t="s">
        <v>5683</v>
      </c>
      <c r="Y1460" s="100" t="s">
        <v>467</v>
      </c>
      <c r="Z1460" s="242">
        <v>1459</v>
      </c>
      <c r="AA1460" s="96"/>
      <c r="AB1460" s="96" t="s">
        <v>24655</v>
      </c>
    </row>
    <row r="1461" spans="1:28" s="54" customFormat="1" ht="22.8" customHeight="1">
      <c r="A1461" s="96" t="s">
        <v>69</v>
      </c>
      <c r="B1461" s="95" t="s">
        <v>70</v>
      </c>
      <c r="C1461" s="96" t="s">
        <v>17688</v>
      </c>
      <c r="D1461" s="96" t="s">
        <v>21011</v>
      </c>
      <c r="E1461" s="96" t="s">
        <v>21012</v>
      </c>
      <c r="F1461" s="101" t="s">
        <v>17035</v>
      </c>
      <c r="G1461" s="163" t="s">
        <v>5687</v>
      </c>
      <c r="H1461" s="121">
        <v>43812</v>
      </c>
      <c r="I1461" s="121">
        <v>43812</v>
      </c>
      <c r="J1461" s="121">
        <v>35629</v>
      </c>
      <c r="K1461" s="121">
        <v>25516</v>
      </c>
      <c r="L1461" s="103" t="s">
        <v>5688</v>
      </c>
      <c r="M1461" s="99" t="s">
        <v>268</v>
      </c>
      <c r="N1461" s="164" t="s">
        <v>26</v>
      </c>
      <c r="O1461" s="266" t="s">
        <v>34</v>
      </c>
      <c r="P1461" s="164" t="s">
        <v>1363</v>
      </c>
      <c r="Q1461" s="99" t="s">
        <v>5689</v>
      </c>
      <c r="R1461" s="95" t="s">
        <v>1823</v>
      </c>
      <c r="S1461" s="257">
        <f t="shared" si="22"/>
        <v>47757</v>
      </c>
      <c r="T1461" s="241" t="s">
        <v>17981</v>
      </c>
      <c r="U1461" s="243" t="s">
        <v>5462</v>
      </c>
      <c r="V1461" s="305" t="str" cm="1">
        <f t="array" ref="V1461">_xlfn.IFS(C1461="","",COUNTIF(C1461,"ตำแหน่งว่าง*"),"ว่าง",COUNTIF(C1461,"&lt;&gt;ตำแหน่งว่าง*"),"คนครอง")</f>
        <v>คนครอง</v>
      </c>
      <c r="W1461" s="245">
        <v>31</v>
      </c>
      <c r="X1461" s="98" t="s">
        <v>5686</v>
      </c>
      <c r="Y1461" s="100" t="s">
        <v>1363</v>
      </c>
      <c r="Z1461" s="242">
        <v>1460</v>
      </c>
      <c r="AA1461" s="96" t="s">
        <v>24855</v>
      </c>
      <c r="AB1461" s="96" t="s">
        <v>24666</v>
      </c>
    </row>
    <row r="1462" spans="1:28" s="54" customFormat="1" ht="22.8" customHeight="1">
      <c r="A1462" s="96" t="s">
        <v>116</v>
      </c>
      <c r="B1462" s="95" t="s">
        <v>70</v>
      </c>
      <c r="C1462" s="96" t="s">
        <v>17689</v>
      </c>
      <c r="D1462" s="96" t="s">
        <v>20381</v>
      </c>
      <c r="E1462" s="96" t="s">
        <v>21013</v>
      </c>
      <c r="F1462" s="101" t="s">
        <v>5690</v>
      </c>
      <c r="G1462" s="163" t="s">
        <v>5692</v>
      </c>
      <c r="H1462" s="121">
        <v>44967</v>
      </c>
      <c r="I1462" s="121">
        <v>44187</v>
      </c>
      <c r="J1462" s="121">
        <v>42125</v>
      </c>
      <c r="K1462" s="121">
        <v>29495</v>
      </c>
      <c r="L1462" s="96" t="s">
        <v>18384</v>
      </c>
      <c r="M1462" s="95" t="s">
        <v>927</v>
      </c>
      <c r="N1462" s="164" t="s">
        <v>26</v>
      </c>
      <c r="O1462" s="266" t="s">
        <v>34</v>
      </c>
      <c r="P1462" s="164" t="s">
        <v>467</v>
      </c>
      <c r="Q1462" s="99" t="s">
        <v>5693</v>
      </c>
      <c r="R1462" s="95" t="s">
        <v>686</v>
      </c>
      <c r="S1462" s="257">
        <f t="shared" si="22"/>
        <v>51410</v>
      </c>
      <c r="T1462" s="241" t="s">
        <v>17981</v>
      </c>
      <c r="U1462" s="243" t="s">
        <v>5462</v>
      </c>
      <c r="V1462" s="305" t="str" cm="1">
        <f t="array" ref="V1462">_xlfn.IFS(C1462="","",COUNTIF(C1462,"ตำแหน่งว่าง*"),"ว่าง",COUNTIF(C1462,"&lt;&gt;ตำแหน่งว่าง*"),"คนครอง")</f>
        <v>คนครอง</v>
      </c>
      <c r="W1462" s="242" cm="1">
        <f t="array" ref="W1462">_xlfn.IFS(COUNTIF(C1462,"*(สบ3)"),32,COUNTIF(C1462,"*(สบ2)"),41,COUNTIF(C1462,"*(สบ1)"),42,COUNTIF(C1462,"ตำแหน่งว่าง*"),42)</f>
        <v>41</v>
      </c>
      <c r="X1462" s="98" t="s">
        <v>5691</v>
      </c>
      <c r="Y1462" s="100" t="s">
        <v>467</v>
      </c>
      <c r="Z1462" s="242">
        <v>1461</v>
      </c>
      <c r="AA1462" s="96"/>
      <c r="AB1462" s="96" t="s">
        <v>24630</v>
      </c>
    </row>
    <row r="1463" spans="1:28" s="53" customFormat="1" ht="22.8" customHeight="1">
      <c r="A1463" s="96" t="s">
        <v>125</v>
      </c>
      <c r="B1463" s="95" t="s">
        <v>70</v>
      </c>
      <c r="C1463" s="96" t="s">
        <v>18162</v>
      </c>
      <c r="D1463" s="96" t="s">
        <v>21014</v>
      </c>
      <c r="E1463" s="96" t="s">
        <v>21015</v>
      </c>
      <c r="F1463" s="101" t="s">
        <v>5690</v>
      </c>
      <c r="G1463" s="163" t="s">
        <v>5695</v>
      </c>
      <c r="H1463" s="121">
        <v>45323</v>
      </c>
      <c r="I1463" s="121">
        <v>45323</v>
      </c>
      <c r="J1463" s="121">
        <v>45323</v>
      </c>
      <c r="K1463" s="121">
        <v>35887</v>
      </c>
      <c r="L1463" s="96" t="s">
        <v>1461</v>
      </c>
      <c r="M1463" s="95" t="s">
        <v>1462</v>
      </c>
      <c r="N1463" s="164" t="s">
        <v>26</v>
      </c>
      <c r="O1463" s="266" t="s">
        <v>34</v>
      </c>
      <c r="P1463" s="164" t="s">
        <v>467</v>
      </c>
      <c r="Q1463" s="99" t="s">
        <v>18163</v>
      </c>
      <c r="R1463" s="95" t="s">
        <v>18164</v>
      </c>
      <c r="S1463" s="257">
        <f t="shared" si="22"/>
        <v>57984</v>
      </c>
      <c r="T1463" s="241" t="s">
        <v>17981</v>
      </c>
      <c r="U1463" s="243" t="s">
        <v>5462</v>
      </c>
      <c r="V1463" s="305" t="str" cm="1">
        <f t="array" ref="V1463">_xlfn.IFS(C1463="","",COUNTIF(C1463,"ตำแหน่งว่าง*"),"ว่าง",COUNTIF(C1463,"&lt;&gt;ตำแหน่งว่าง*"),"คนครอง")</f>
        <v>คนครอง</v>
      </c>
      <c r="W1463" s="242" cm="1">
        <f t="array" ref="W1463">_xlfn.IFS(COUNTIF(C1463,"*(สบ3)"),32,COUNTIF(C1463,"*(สบ2)"),41,COUNTIF(C1463,"*(สบ1)"),42,COUNTIF(C1463,"ตำแหน่งว่าง*"),42)</f>
        <v>42</v>
      </c>
      <c r="X1463" s="98" t="s">
        <v>5694</v>
      </c>
      <c r="Y1463" s="100" t="s">
        <v>467</v>
      </c>
      <c r="Z1463" s="242">
        <v>1462</v>
      </c>
      <c r="AA1463" s="96"/>
      <c r="AB1463" s="96"/>
    </row>
    <row r="1464" spans="1:28" s="53" customFormat="1" ht="22.8" customHeight="1">
      <c r="A1464" s="96"/>
      <c r="B1464" s="95"/>
      <c r="C1464" s="95" t="s">
        <v>60</v>
      </c>
      <c r="D1464" s="96"/>
      <c r="E1464" s="96"/>
      <c r="F1464" s="101" t="s">
        <v>5690</v>
      </c>
      <c r="G1464" s="163" t="s">
        <v>5697</v>
      </c>
      <c r="H1464" s="121"/>
      <c r="I1464" s="121"/>
      <c r="J1464" s="121"/>
      <c r="K1464" s="121"/>
      <c r="L1464" s="96"/>
      <c r="M1464" s="95"/>
      <c r="N1464" s="164" t="s">
        <v>26</v>
      </c>
      <c r="O1464" s="266" t="s">
        <v>34</v>
      </c>
      <c r="P1464" s="164" t="s">
        <v>467</v>
      </c>
      <c r="Q1464" s="99"/>
      <c r="R1464" s="95"/>
      <c r="S1464" s="257" t="str">
        <f t="shared" si="22"/>
        <v/>
      </c>
      <c r="T1464" s="241" t="s">
        <v>17981</v>
      </c>
      <c r="U1464" s="243" t="s">
        <v>5462</v>
      </c>
      <c r="V1464" s="305" t="str" cm="1">
        <f t="array" ref="V1464">_xlfn.IFS(C1464="","",COUNTIF(C1464,"ตำแหน่งว่าง*"),"ว่าง",COUNTIF(C1464,"&lt;&gt;ตำแหน่งว่าง*"),"คนครอง")</f>
        <v>ว่าง</v>
      </c>
      <c r="W1464" s="242" cm="1">
        <f t="array" ref="W1464">_xlfn.IFS(COUNTIF(C1464,"*(สบ3)"),32,COUNTIF(C1464,"*(สบ2)"),41,COUNTIF(C1464,"*(สบ1)"),42,COUNTIF(C1464,"ตำแหน่งว่าง*"),42)</f>
        <v>42</v>
      </c>
      <c r="X1464" s="98" t="s">
        <v>5696</v>
      </c>
      <c r="Y1464" s="100" t="s">
        <v>467</v>
      </c>
      <c r="Z1464" s="242">
        <v>1463</v>
      </c>
      <c r="AA1464" s="96"/>
      <c r="AB1464" s="96"/>
    </row>
    <row r="1465" spans="1:28" s="59" customFormat="1" ht="22.8" customHeight="1">
      <c r="A1465" s="96" t="s">
        <v>154</v>
      </c>
      <c r="B1465" s="95" t="s">
        <v>70</v>
      </c>
      <c r="C1465" s="96" t="s">
        <v>17691</v>
      </c>
      <c r="D1465" s="96" t="s">
        <v>21016</v>
      </c>
      <c r="E1465" s="96" t="s">
        <v>21017</v>
      </c>
      <c r="F1465" s="101" t="s">
        <v>5690</v>
      </c>
      <c r="G1465" s="163" t="s">
        <v>5700</v>
      </c>
      <c r="H1465" s="121">
        <v>43420</v>
      </c>
      <c r="I1465" s="121">
        <v>43420</v>
      </c>
      <c r="J1465" s="121">
        <v>43420</v>
      </c>
      <c r="K1465" s="121">
        <v>33535</v>
      </c>
      <c r="L1465" s="96" t="s">
        <v>5701</v>
      </c>
      <c r="M1465" s="95" t="s">
        <v>351</v>
      </c>
      <c r="N1465" s="164" t="s">
        <v>26</v>
      </c>
      <c r="O1465" s="266" t="s">
        <v>34</v>
      </c>
      <c r="P1465" s="164" t="s">
        <v>467</v>
      </c>
      <c r="Q1465" s="99" t="s">
        <v>5702</v>
      </c>
      <c r="R1465" s="95" t="s">
        <v>1491</v>
      </c>
      <c r="S1465" s="257">
        <f t="shared" si="22"/>
        <v>55793</v>
      </c>
      <c r="T1465" s="243" t="s">
        <v>17981</v>
      </c>
      <c r="U1465" s="243" t="s">
        <v>5462</v>
      </c>
      <c r="V1465" s="305" t="str" cm="1">
        <f t="array" ref="V1465">_xlfn.IFS(C1465="","",COUNTIF(C1465,"ตำแหน่งว่าง*"),"ว่าง",COUNTIF(C1465,"&lt;&gt;ตำแหน่งว่าง*"),"คนครอง")</f>
        <v>คนครอง</v>
      </c>
      <c r="W1465" s="242" cm="1">
        <f t="array" ref="W1465">_xlfn.IFS(COUNTIF(C1465,"*(สบ3)"),32,COUNTIF(C1465,"*(สบ2)"),41,COUNTIF(C1465,"*(สบ1)"),42,COUNTIF(C1465,"ตำแหน่งว่าง*"),42)</f>
        <v>42</v>
      </c>
      <c r="X1465" s="98" t="s">
        <v>5699</v>
      </c>
      <c r="Y1465" s="100" t="s">
        <v>467</v>
      </c>
      <c r="Z1465" s="242">
        <v>1464</v>
      </c>
      <c r="AA1465" s="96"/>
      <c r="AB1465" s="96" t="s">
        <v>24633</v>
      </c>
    </row>
    <row r="1466" spans="1:28" s="53" customFormat="1" ht="22.8" customHeight="1">
      <c r="A1466" s="96" t="s">
        <v>69</v>
      </c>
      <c r="B1466" s="95" t="s">
        <v>20</v>
      </c>
      <c r="C1466" s="96" t="s">
        <v>17692</v>
      </c>
      <c r="D1466" s="96" t="s">
        <v>19278</v>
      </c>
      <c r="E1466" s="96" t="s">
        <v>21018</v>
      </c>
      <c r="F1466" s="101" t="s">
        <v>17036</v>
      </c>
      <c r="G1466" s="163" t="s">
        <v>5704</v>
      </c>
      <c r="H1466" s="121">
        <v>43812</v>
      </c>
      <c r="I1466" s="121">
        <v>43812</v>
      </c>
      <c r="J1466" s="121">
        <v>35629</v>
      </c>
      <c r="K1466" s="121">
        <v>25716</v>
      </c>
      <c r="L1466" s="96" t="s">
        <v>5705</v>
      </c>
      <c r="M1466" s="95" t="s">
        <v>927</v>
      </c>
      <c r="N1466" s="164" t="s">
        <v>26</v>
      </c>
      <c r="O1466" s="266" t="s">
        <v>34</v>
      </c>
      <c r="P1466" s="164" t="s">
        <v>1363</v>
      </c>
      <c r="Q1466" s="99" t="s">
        <v>5706</v>
      </c>
      <c r="R1466" s="95" t="s">
        <v>1457</v>
      </c>
      <c r="S1466" s="257">
        <f t="shared" si="22"/>
        <v>47757</v>
      </c>
      <c r="T1466" s="241" t="s">
        <v>17982</v>
      </c>
      <c r="U1466" s="243" t="s">
        <v>5462</v>
      </c>
      <c r="V1466" s="305" t="str" cm="1">
        <f t="array" ref="V1466">_xlfn.IFS(C1466="","",COUNTIF(C1466,"ตำแหน่งว่าง*"),"ว่าง",COUNTIF(C1466,"&lt;&gt;ตำแหน่งว่าง*"),"คนครอง")</f>
        <v>คนครอง</v>
      </c>
      <c r="W1466" s="245">
        <v>31</v>
      </c>
      <c r="X1466" s="98" t="s">
        <v>5703</v>
      </c>
      <c r="Y1466" s="100" t="s">
        <v>1363</v>
      </c>
      <c r="Z1466" s="242">
        <v>1465</v>
      </c>
      <c r="AA1466" s="96" t="s">
        <v>24868</v>
      </c>
      <c r="AB1466" s="96" t="s">
        <v>24699</v>
      </c>
    </row>
    <row r="1467" spans="1:28" s="53" customFormat="1" ht="22.8" customHeight="1">
      <c r="A1467" s="96" t="s">
        <v>154</v>
      </c>
      <c r="B1467" s="95" t="s">
        <v>20</v>
      </c>
      <c r="C1467" s="96" t="s">
        <v>17693</v>
      </c>
      <c r="D1467" s="96" t="s">
        <v>19165</v>
      </c>
      <c r="E1467" s="96" t="s">
        <v>21019</v>
      </c>
      <c r="F1467" s="101" t="s">
        <v>5707</v>
      </c>
      <c r="G1467" s="163" t="s">
        <v>5709</v>
      </c>
      <c r="H1467" s="121">
        <v>43420</v>
      </c>
      <c r="I1467" s="121">
        <v>43420</v>
      </c>
      <c r="J1467" s="121">
        <v>43420</v>
      </c>
      <c r="K1467" s="121">
        <v>33425</v>
      </c>
      <c r="L1467" s="96" t="s">
        <v>1482</v>
      </c>
      <c r="M1467" s="95" t="s">
        <v>351</v>
      </c>
      <c r="N1467" s="164" t="s">
        <v>26</v>
      </c>
      <c r="O1467" s="266" t="s">
        <v>34</v>
      </c>
      <c r="P1467" s="164" t="s">
        <v>467</v>
      </c>
      <c r="Q1467" s="99" t="s">
        <v>18400</v>
      </c>
      <c r="R1467" s="95" t="s">
        <v>1491</v>
      </c>
      <c r="S1467" s="257">
        <f t="shared" si="22"/>
        <v>55427</v>
      </c>
      <c r="T1467" s="241" t="s">
        <v>17982</v>
      </c>
      <c r="U1467" s="243" t="s">
        <v>5462</v>
      </c>
      <c r="V1467" s="305" t="str" cm="1">
        <f t="array" ref="V1467">_xlfn.IFS(C1467="","",COUNTIF(C1467,"ตำแหน่งว่าง*"),"ว่าง",COUNTIF(C1467,"&lt;&gt;ตำแหน่งว่าง*"),"คนครอง")</f>
        <v>คนครอง</v>
      </c>
      <c r="W1467" s="242" cm="1">
        <f t="array" ref="W1467">_xlfn.IFS(COUNTIF(C1467,"*(สบ3)"),32,COUNTIF(C1467,"*(สบ2)"),41,COUNTIF(C1467,"*(สบ1)"),42,COUNTIF(C1467,"ตำแหน่งว่าง*"),42)</f>
        <v>42</v>
      </c>
      <c r="X1467" s="98" t="s">
        <v>5708</v>
      </c>
      <c r="Y1467" s="100" t="s">
        <v>467</v>
      </c>
      <c r="Z1467" s="242">
        <v>1466</v>
      </c>
      <c r="AA1467" s="96"/>
      <c r="AB1467" s="96" t="s">
        <v>24633</v>
      </c>
    </row>
    <row r="1468" spans="1:28" s="53" customFormat="1" ht="22.8" customHeight="1">
      <c r="A1468" s="96" t="s">
        <v>154</v>
      </c>
      <c r="B1468" s="95" t="s">
        <v>20</v>
      </c>
      <c r="C1468" s="96" t="s">
        <v>17694</v>
      </c>
      <c r="D1468" s="96" t="s">
        <v>21020</v>
      </c>
      <c r="E1468" s="96" t="s">
        <v>21021</v>
      </c>
      <c r="F1468" s="101" t="s">
        <v>5707</v>
      </c>
      <c r="G1468" s="163" t="s">
        <v>5711</v>
      </c>
      <c r="H1468" s="121">
        <v>43420</v>
      </c>
      <c r="I1468" s="121">
        <v>43420</v>
      </c>
      <c r="J1468" s="121">
        <v>43420</v>
      </c>
      <c r="K1468" s="121">
        <v>34403</v>
      </c>
      <c r="L1468" s="96" t="s">
        <v>1482</v>
      </c>
      <c r="M1468" s="95" t="s">
        <v>268</v>
      </c>
      <c r="N1468" s="164" t="s">
        <v>26</v>
      </c>
      <c r="O1468" s="266" t="s">
        <v>34</v>
      </c>
      <c r="P1468" s="164" t="s">
        <v>467</v>
      </c>
      <c r="Q1468" s="99" t="s">
        <v>5712</v>
      </c>
      <c r="R1468" s="95" t="s">
        <v>1491</v>
      </c>
      <c r="S1468" s="257">
        <f t="shared" si="22"/>
        <v>56523</v>
      </c>
      <c r="T1468" s="241" t="s">
        <v>17982</v>
      </c>
      <c r="U1468" s="243" t="s">
        <v>5462</v>
      </c>
      <c r="V1468" s="305" t="str" cm="1">
        <f t="array" ref="V1468">_xlfn.IFS(C1468="","",COUNTIF(C1468,"ตำแหน่งว่าง*"),"ว่าง",COUNTIF(C1468,"&lt;&gt;ตำแหน่งว่าง*"),"คนครอง")</f>
        <v>คนครอง</v>
      </c>
      <c r="W1468" s="242" cm="1">
        <f t="array" ref="W1468">_xlfn.IFS(COUNTIF(C1468,"*(สบ3)"),32,COUNTIF(C1468,"*(สบ2)"),41,COUNTIF(C1468,"*(สบ1)"),42,COUNTIF(C1468,"ตำแหน่งว่าง*"),42)</f>
        <v>42</v>
      </c>
      <c r="X1468" s="98" t="s">
        <v>5710</v>
      </c>
      <c r="Y1468" s="100" t="s">
        <v>467</v>
      </c>
      <c r="Z1468" s="242">
        <v>1467</v>
      </c>
      <c r="AA1468" s="96"/>
      <c r="AB1468" s="96" t="s">
        <v>24633</v>
      </c>
    </row>
    <row r="1469" spans="1:28" s="56" customFormat="1" ht="22.8" customHeight="1">
      <c r="A1469" s="96" t="s">
        <v>154</v>
      </c>
      <c r="B1469" s="95" t="s">
        <v>20</v>
      </c>
      <c r="C1469" s="96" t="s">
        <v>17408</v>
      </c>
      <c r="D1469" s="96" t="s">
        <v>21022</v>
      </c>
      <c r="E1469" s="96" t="s">
        <v>21023</v>
      </c>
      <c r="F1469" s="101" t="s">
        <v>5707</v>
      </c>
      <c r="G1469" s="163" t="s">
        <v>5714</v>
      </c>
      <c r="H1469" s="121">
        <v>45322</v>
      </c>
      <c r="I1469" s="121">
        <v>43420</v>
      </c>
      <c r="J1469" s="121">
        <v>43420</v>
      </c>
      <c r="K1469" s="121">
        <v>33590</v>
      </c>
      <c r="L1469" s="96" t="s">
        <v>1482</v>
      </c>
      <c r="M1469" s="95" t="s">
        <v>1027</v>
      </c>
      <c r="N1469" s="164" t="s">
        <v>26</v>
      </c>
      <c r="O1469" s="266" t="s">
        <v>34</v>
      </c>
      <c r="P1469" s="164" t="s">
        <v>467</v>
      </c>
      <c r="Q1469" s="99" t="s">
        <v>2688</v>
      </c>
      <c r="R1469" s="95" t="s">
        <v>17993</v>
      </c>
      <c r="S1469" s="257">
        <f t="shared" si="22"/>
        <v>55793</v>
      </c>
      <c r="T1469" s="243" t="s">
        <v>17982</v>
      </c>
      <c r="U1469" s="243" t="s">
        <v>5462</v>
      </c>
      <c r="V1469" s="305" t="str" cm="1">
        <f t="array" ref="V1469">_xlfn.IFS(C1469="","",COUNTIF(C1469,"ตำแหน่งว่าง*"),"ว่าง",COUNTIF(C1469,"&lt;&gt;ตำแหน่งว่าง*"),"คนครอง")</f>
        <v>คนครอง</v>
      </c>
      <c r="W1469" s="242" cm="1">
        <f t="array" ref="W1469">_xlfn.IFS(COUNTIF(C1469,"*(สบ3)"),32,COUNTIF(C1469,"*(สบ2)"),41,COUNTIF(C1469,"*(สบ1)"),42,COUNTIF(C1469,"ตำแหน่งว่าง*"),42)</f>
        <v>42</v>
      </c>
      <c r="X1469" s="98" t="s">
        <v>5713</v>
      </c>
      <c r="Y1469" s="100" t="s">
        <v>467</v>
      </c>
      <c r="Z1469" s="242">
        <v>1468</v>
      </c>
      <c r="AA1469" s="96"/>
      <c r="AB1469" s="96" t="s">
        <v>24633</v>
      </c>
    </row>
    <row r="1470" spans="1:28" s="53" customFormat="1" ht="22.8" customHeight="1">
      <c r="A1470" s="96" t="s">
        <v>69</v>
      </c>
      <c r="B1470" s="95" t="s">
        <v>70</v>
      </c>
      <c r="C1470" s="96" t="s">
        <v>5715</v>
      </c>
      <c r="D1470" s="96" t="s">
        <v>21024</v>
      </c>
      <c r="E1470" s="96" t="s">
        <v>21025</v>
      </c>
      <c r="F1470" s="101" t="s">
        <v>5716</v>
      </c>
      <c r="G1470" s="163" t="s">
        <v>5718</v>
      </c>
      <c r="H1470" s="121">
        <v>45260</v>
      </c>
      <c r="I1470" s="121">
        <v>43812</v>
      </c>
      <c r="J1470" s="121">
        <v>35629</v>
      </c>
      <c r="K1470" s="121">
        <v>24476</v>
      </c>
      <c r="L1470" s="103" t="s">
        <v>5257</v>
      </c>
      <c r="M1470" s="99" t="s">
        <v>268</v>
      </c>
      <c r="N1470" s="164" t="s">
        <v>26</v>
      </c>
      <c r="O1470" s="266" t="s">
        <v>34</v>
      </c>
      <c r="P1470" s="164" t="s">
        <v>467</v>
      </c>
      <c r="Q1470" s="99" t="s">
        <v>5719</v>
      </c>
      <c r="R1470" s="95" t="s">
        <v>499</v>
      </c>
      <c r="S1470" s="257">
        <f t="shared" si="22"/>
        <v>46661</v>
      </c>
      <c r="T1470" s="241" t="s">
        <v>17983</v>
      </c>
      <c r="U1470" s="243" t="s">
        <v>5462</v>
      </c>
      <c r="V1470" s="305" t="str" cm="1">
        <f t="array" ref="V1470">_xlfn.IFS(C1470="","",COUNTIF(C1470,"ตำแหน่งว่าง*"),"ว่าง",COUNTIF(C1470,"&lt;&gt;ตำแหน่งว่าง*"),"คนครอง")</f>
        <v>คนครอง</v>
      </c>
      <c r="W1470" s="245">
        <v>31</v>
      </c>
      <c r="X1470" s="98" t="s">
        <v>5717</v>
      </c>
      <c r="Y1470" s="100" t="s">
        <v>467</v>
      </c>
      <c r="Z1470" s="242">
        <v>1469</v>
      </c>
      <c r="AA1470" s="96" t="s">
        <v>24855</v>
      </c>
      <c r="AB1470" s="96" t="s">
        <v>24666</v>
      </c>
    </row>
    <row r="1471" spans="1:28" s="53" customFormat="1" ht="22.8" customHeight="1">
      <c r="A1471" s="96" t="s">
        <v>69</v>
      </c>
      <c r="B1471" s="95" t="s">
        <v>70</v>
      </c>
      <c r="C1471" s="96" t="s">
        <v>5720</v>
      </c>
      <c r="D1471" s="96" t="s">
        <v>18828</v>
      </c>
      <c r="E1471" s="96" t="s">
        <v>21026</v>
      </c>
      <c r="F1471" s="101" t="s">
        <v>17037</v>
      </c>
      <c r="G1471" s="163" t="s">
        <v>5722</v>
      </c>
      <c r="H1471" s="121">
        <v>43812</v>
      </c>
      <c r="I1471" s="121">
        <v>43812</v>
      </c>
      <c r="J1471" s="121">
        <v>34605</v>
      </c>
      <c r="K1471" s="121">
        <v>26151</v>
      </c>
      <c r="L1471" s="103" t="s">
        <v>5723</v>
      </c>
      <c r="M1471" s="99" t="s">
        <v>2023</v>
      </c>
      <c r="N1471" s="164" t="s">
        <v>26</v>
      </c>
      <c r="O1471" s="266" t="s">
        <v>34</v>
      </c>
      <c r="P1471" s="164" t="s">
        <v>1363</v>
      </c>
      <c r="Q1471" s="99" t="s">
        <v>5724</v>
      </c>
      <c r="R1471" s="95" t="s">
        <v>1823</v>
      </c>
      <c r="S1471" s="257">
        <f t="shared" si="22"/>
        <v>48122</v>
      </c>
      <c r="T1471" s="241" t="s">
        <v>16881</v>
      </c>
      <c r="U1471" s="243" t="s">
        <v>5462</v>
      </c>
      <c r="V1471" s="305" t="str" cm="1">
        <f t="array" ref="V1471">_xlfn.IFS(C1471="","",COUNTIF(C1471,"ตำแหน่งว่าง*"),"ว่าง",COUNTIF(C1471,"&lt;&gt;ตำแหน่งว่าง*"),"คนครอง")</f>
        <v>คนครอง</v>
      </c>
      <c r="W1471" s="245">
        <v>31</v>
      </c>
      <c r="X1471" s="98" t="s">
        <v>5721</v>
      </c>
      <c r="Y1471" s="100" t="s">
        <v>1363</v>
      </c>
      <c r="Z1471" s="242">
        <v>1470</v>
      </c>
      <c r="AA1471" s="96" t="s">
        <v>24769</v>
      </c>
      <c r="AB1471" s="96" t="s">
        <v>24660</v>
      </c>
    </row>
    <row r="1472" spans="1:28" s="53" customFormat="1" ht="22.8" customHeight="1">
      <c r="A1472" s="96"/>
      <c r="B1472" s="95"/>
      <c r="C1472" s="95" t="s">
        <v>60</v>
      </c>
      <c r="D1472" s="96"/>
      <c r="E1472" s="96"/>
      <c r="F1472" s="101" t="s">
        <v>5726</v>
      </c>
      <c r="G1472" s="163" t="s">
        <v>5728</v>
      </c>
      <c r="H1472" s="121"/>
      <c r="I1472" s="121"/>
      <c r="J1472" s="121"/>
      <c r="K1472" s="121"/>
      <c r="L1472" s="96"/>
      <c r="M1472" s="95"/>
      <c r="N1472" s="164" t="s">
        <v>26</v>
      </c>
      <c r="O1472" s="266" t="s">
        <v>34</v>
      </c>
      <c r="P1472" s="164" t="s">
        <v>467</v>
      </c>
      <c r="Q1472" s="99"/>
      <c r="R1472" s="95"/>
      <c r="S1472" s="257" t="str">
        <f t="shared" si="22"/>
        <v/>
      </c>
      <c r="T1472" s="241" t="s">
        <v>16881</v>
      </c>
      <c r="U1472" s="243" t="s">
        <v>5462</v>
      </c>
      <c r="V1472" s="305" t="str" cm="1">
        <f t="array" ref="V1472">_xlfn.IFS(C1472="","",COUNTIF(C1472,"ตำแหน่งว่าง*"),"ว่าง",COUNTIF(C1472,"&lt;&gt;ตำแหน่งว่าง*"),"คนครอง")</f>
        <v>ว่าง</v>
      </c>
      <c r="W1472" s="242" cm="1">
        <f t="array" ref="W1472">_xlfn.IFS(COUNTIF(C1472,"*(สบ3)"),32,COUNTIF(C1472,"*(สบ2)"),41,COUNTIF(C1472,"*(สบ1)"),42,COUNTIF(C1472,"ตำแหน่งว่าง*"),42)</f>
        <v>42</v>
      </c>
      <c r="X1472" s="98" t="s">
        <v>5727</v>
      </c>
      <c r="Y1472" s="100" t="s">
        <v>467</v>
      </c>
      <c r="Z1472" s="242">
        <v>1471</v>
      </c>
      <c r="AA1472" s="96"/>
      <c r="AB1472" s="96"/>
    </row>
    <row r="1473" spans="1:28" s="55" customFormat="1" ht="22.8" customHeight="1">
      <c r="A1473" s="96" t="s">
        <v>154</v>
      </c>
      <c r="B1473" s="95" t="s">
        <v>20</v>
      </c>
      <c r="C1473" s="96" t="s">
        <v>17642</v>
      </c>
      <c r="D1473" s="96" t="s">
        <v>20803</v>
      </c>
      <c r="E1473" s="96" t="s">
        <v>20804</v>
      </c>
      <c r="F1473" s="101" t="s">
        <v>5726</v>
      </c>
      <c r="G1473" s="163" t="s">
        <v>5733</v>
      </c>
      <c r="H1473" s="121">
        <v>45768</v>
      </c>
      <c r="I1473" s="121">
        <v>43868</v>
      </c>
      <c r="J1473" s="121">
        <v>43868</v>
      </c>
      <c r="K1473" s="121">
        <v>34564</v>
      </c>
      <c r="L1473" s="96" t="s">
        <v>18328</v>
      </c>
      <c r="M1473" s="95" t="s">
        <v>2023</v>
      </c>
      <c r="N1473" s="164" t="s">
        <v>26</v>
      </c>
      <c r="O1473" s="266" t="s">
        <v>34</v>
      </c>
      <c r="P1473" s="164" t="s">
        <v>467</v>
      </c>
      <c r="Q1473" s="99" t="s">
        <v>5186</v>
      </c>
      <c r="R1473" s="95" t="s">
        <v>24416</v>
      </c>
      <c r="S1473" s="257">
        <f t="shared" si="22"/>
        <v>56523</v>
      </c>
      <c r="T1473" s="241" t="s">
        <v>16881</v>
      </c>
      <c r="U1473" s="243" t="s">
        <v>5462</v>
      </c>
      <c r="V1473" s="305" t="str" cm="1">
        <f t="array" ref="V1473">_xlfn.IFS(C1473="","",COUNTIF(C1473,"ตำแหน่งว่าง*"),"ว่าง",COUNTIF(C1473,"&lt;&gt;ตำแหน่งว่าง*"),"คนครอง")</f>
        <v>คนครอง</v>
      </c>
      <c r="W1473" s="242" cm="1">
        <f t="array" ref="W1473">_xlfn.IFS(COUNTIF(C1473,"*(สบ3)"),32,COUNTIF(C1473,"*(สบ2)"),41,COUNTIF(C1473,"*(สบ1)"),42,COUNTIF(C1473,"ตำแหน่งว่าง*"),42)</f>
        <v>42</v>
      </c>
      <c r="X1473" s="98" t="s">
        <v>5732</v>
      </c>
      <c r="Y1473" s="100" t="s">
        <v>467</v>
      </c>
      <c r="Z1473" s="242">
        <v>1472</v>
      </c>
      <c r="AA1473" s="96"/>
      <c r="AB1473" s="96" t="s">
        <v>24654</v>
      </c>
    </row>
    <row r="1474" spans="1:28" s="53" customFormat="1" ht="22.8" customHeight="1">
      <c r="A1474" s="96" t="s">
        <v>93</v>
      </c>
      <c r="B1474" s="95" t="s">
        <v>20</v>
      </c>
      <c r="C1474" s="96" t="s">
        <v>5734</v>
      </c>
      <c r="D1474" s="96" t="s">
        <v>21027</v>
      </c>
      <c r="E1474" s="96" t="s">
        <v>21028</v>
      </c>
      <c r="F1474" s="101" t="s">
        <v>5726</v>
      </c>
      <c r="G1474" s="163" t="s">
        <v>5736</v>
      </c>
      <c r="H1474" s="121">
        <v>44187</v>
      </c>
      <c r="I1474" s="121">
        <v>44187</v>
      </c>
      <c r="J1474" s="121">
        <v>39737</v>
      </c>
      <c r="K1474" s="121">
        <v>31463</v>
      </c>
      <c r="L1474" s="96" t="s">
        <v>5737</v>
      </c>
      <c r="M1474" s="95" t="s">
        <v>927</v>
      </c>
      <c r="N1474" s="164" t="s">
        <v>26</v>
      </c>
      <c r="O1474" s="266" t="s">
        <v>34</v>
      </c>
      <c r="P1474" s="164" t="s">
        <v>467</v>
      </c>
      <c r="Q1474" s="99" t="s">
        <v>5738</v>
      </c>
      <c r="R1474" s="95" t="s">
        <v>1967</v>
      </c>
      <c r="S1474" s="257">
        <f t="shared" ref="S1474:S1537" si="23">IF(K1474&lt;&gt;"",DATE(YEAR(K1474)+60+(K1474&gt;=DATE(YEAR(K1474),10,2)),10,1),"")</f>
        <v>53601</v>
      </c>
      <c r="T1474" s="241" t="s">
        <v>16881</v>
      </c>
      <c r="U1474" s="243" t="s">
        <v>5462</v>
      </c>
      <c r="V1474" s="305" t="str" cm="1">
        <f t="array" ref="V1474">_xlfn.IFS(C1474="","",COUNTIF(C1474,"ตำแหน่งว่าง*"),"ว่าง",COUNTIF(C1474,"&lt;&gt;ตำแหน่งว่าง*"),"คนครอง")</f>
        <v>คนครอง</v>
      </c>
      <c r="W1474" s="242" cm="1">
        <f t="array" ref="W1474">_xlfn.IFS(COUNTIF(C1474,"*(สบ3)"),32,COUNTIF(C1474,"*(สบ2)"),41,COUNTIF(C1474,"*(สบ1)"),42,COUNTIF(C1474,"ตำแหน่งว่าง*"),42)</f>
        <v>32</v>
      </c>
      <c r="X1474" s="98" t="s">
        <v>5735</v>
      </c>
      <c r="Y1474" s="100" t="s">
        <v>467</v>
      </c>
      <c r="Z1474" s="242">
        <v>1473</v>
      </c>
      <c r="AA1474" s="96"/>
      <c r="AB1474" s="96" t="s">
        <v>3087</v>
      </c>
    </row>
    <row r="1475" spans="1:28" s="53" customFormat="1" ht="22.8" customHeight="1">
      <c r="A1475" s="96" t="s">
        <v>125</v>
      </c>
      <c r="B1475" s="95" t="s">
        <v>20</v>
      </c>
      <c r="C1475" s="96" t="s">
        <v>17695</v>
      </c>
      <c r="D1475" s="96" t="s">
        <v>21029</v>
      </c>
      <c r="E1475" s="96" t="s">
        <v>21030</v>
      </c>
      <c r="F1475" s="101" t="s">
        <v>5726</v>
      </c>
      <c r="G1475" s="163" t="s">
        <v>5740</v>
      </c>
      <c r="H1475" s="121">
        <v>44636</v>
      </c>
      <c r="I1475" s="121">
        <v>44636</v>
      </c>
      <c r="J1475" s="121">
        <v>44636</v>
      </c>
      <c r="K1475" s="121">
        <v>35262</v>
      </c>
      <c r="L1475" s="96" t="s">
        <v>1608</v>
      </c>
      <c r="M1475" s="95" t="s">
        <v>1483</v>
      </c>
      <c r="N1475" s="164" t="s">
        <v>26</v>
      </c>
      <c r="O1475" s="266" t="s">
        <v>34</v>
      </c>
      <c r="P1475" s="164" t="s">
        <v>467</v>
      </c>
      <c r="Q1475" s="99" t="s">
        <v>5741</v>
      </c>
      <c r="R1475" s="95" t="s">
        <v>1498</v>
      </c>
      <c r="S1475" s="257">
        <f t="shared" si="23"/>
        <v>57254</v>
      </c>
      <c r="T1475" s="241" t="s">
        <v>16881</v>
      </c>
      <c r="U1475" s="243" t="s">
        <v>5462</v>
      </c>
      <c r="V1475" s="305" t="str" cm="1">
        <f t="array" ref="V1475">_xlfn.IFS(C1475="","",COUNTIF(C1475,"ตำแหน่งว่าง*"),"ว่าง",COUNTIF(C1475,"&lt;&gt;ตำแหน่งว่าง*"),"คนครอง")</f>
        <v>คนครอง</v>
      </c>
      <c r="W1475" s="242" cm="1">
        <f t="array" ref="W1475">_xlfn.IFS(COUNTIF(C1475,"*(สบ3)"),32,COUNTIF(C1475,"*(สบ2)"),41,COUNTIF(C1475,"*(สบ1)"),42,COUNTIF(C1475,"ตำแหน่งว่าง*"),42)</f>
        <v>42</v>
      </c>
      <c r="X1475" s="98" t="s">
        <v>5739</v>
      </c>
      <c r="Y1475" s="100" t="s">
        <v>467</v>
      </c>
      <c r="Z1475" s="242">
        <v>1474</v>
      </c>
      <c r="AA1475" s="96"/>
      <c r="AB1475" s="96" t="s">
        <v>24662</v>
      </c>
    </row>
    <row r="1476" spans="1:28" s="54" customFormat="1" ht="22.8" customHeight="1">
      <c r="A1476" s="96" t="s">
        <v>125</v>
      </c>
      <c r="B1476" s="95" t="s">
        <v>20</v>
      </c>
      <c r="C1476" s="96" t="s">
        <v>17696</v>
      </c>
      <c r="D1476" s="96" t="s">
        <v>21031</v>
      </c>
      <c r="E1476" s="96" t="s">
        <v>21032</v>
      </c>
      <c r="F1476" s="101" t="s">
        <v>5726</v>
      </c>
      <c r="G1476" s="163" t="s">
        <v>5743</v>
      </c>
      <c r="H1476" s="121">
        <v>44636</v>
      </c>
      <c r="I1476" s="121">
        <v>44636</v>
      </c>
      <c r="J1476" s="121">
        <v>44636</v>
      </c>
      <c r="K1476" s="121">
        <v>35880</v>
      </c>
      <c r="L1476" s="96" t="s">
        <v>1608</v>
      </c>
      <c r="M1476" s="95" t="s">
        <v>110</v>
      </c>
      <c r="N1476" s="164" t="s">
        <v>26</v>
      </c>
      <c r="O1476" s="266" t="s">
        <v>34</v>
      </c>
      <c r="P1476" s="164" t="s">
        <v>467</v>
      </c>
      <c r="Q1476" s="99" t="s">
        <v>5744</v>
      </c>
      <c r="R1476" s="95" t="s">
        <v>1498</v>
      </c>
      <c r="S1476" s="257">
        <f t="shared" si="23"/>
        <v>57984</v>
      </c>
      <c r="T1476" s="241" t="s">
        <v>16881</v>
      </c>
      <c r="U1476" s="243" t="s">
        <v>5462</v>
      </c>
      <c r="V1476" s="305" t="str" cm="1">
        <f t="array" ref="V1476">_xlfn.IFS(C1476="","",COUNTIF(C1476,"ตำแหน่งว่าง*"),"ว่าง",COUNTIF(C1476,"&lt;&gt;ตำแหน่งว่าง*"),"คนครอง")</f>
        <v>คนครอง</v>
      </c>
      <c r="W1476" s="242" cm="1">
        <f t="array" ref="W1476">_xlfn.IFS(COUNTIF(C1476,"*(สบ3)"),32,COUNTIF(C1476,"*(สบ2)"),41,COUNTIF(C1476,"*(สบ1)"),42,COUNTIF(C1476,"ตำแหน่งว่าง*"),42)</f>
        <v>42</v>
      </c>
      <c r="X1476" s="98" t="s">
        <v>5742</v>
      </c>
      <c r="Y1476" s="100" t="s">
        <v>467</v>
      </c>
      <c r="Z1476" s="242">
        <v>1475</v>
      </c>
      <c r="AA1476" s="96"/>
      <c r="AB1476" s="96" t="s">
        <v>24662</v>
      </c>
    </row>
    <row r="1477" spans="1:28" s="53" customFormat="1" ht="22.8" customHeight="1">
      <c r="A1477" s="96"/>
      <c r="B1477" s="95"/>
      <c r="C1477" s="95" t="s">
        <v>60</v>
      </c>
      <c r="D1477" s="96"/>
      <c r="E1477" s="96"/>
      <c r="F1477" s="101" t="s">
        <v>5726</v>
      </c>
      <c r="G1477" s="163" t="s">
        <v>5746</v>
      </c>
      <c r="H1477" s="121" t="s">
        <v>63</v>
      </c>
      <c r="I1477" s="121" t="s">
        <v>63</v>
      </c>
      <c r="J1477" s="121" t="s">
        <v>63</v>
      </c>
      <c r="K1477" s="121" t="s">
        <v>63</v>
      </c>
      <c r="L1477" s="96"/>
      <c r="M1477" s="95"/>
      <c r="N1477" s="164" t="s">
        <v>26</v>
      </c>
      <c r="O1477" s="266" t="s">
        <v>34</v>
      </c>
      <c r="P1477" s="164" t="s">
        <v>467</v>
      </c>
      <c r="Q1477" s="99"/>
      <c r="R1477" s="95"/>
      <c r="S1477" s="257" t="str">
        <f t="shared" si="23"/>
        <v/>
      </c>
      <c r="T1477" s="241" t="s">
        <v>16881</v>
      </c>
      <c r="U1477" s="243" t="s">
        <v>5462</v>
      </c>
      <c r="V1477" s="305" t="str" cm="1">
        <f t="array" ref="V1477">_xlfn.IFS(C1477="","",COUNTIF(C1477,"ตำแหน่งว่าง*"),"ว่าง",COUNTIF(C1477,"&lt;&gt;ตำแหน่งว่าง*"),"คนครอง")</f>
        <v>ว่าง</v>
      </c>
      <c r="W1477" s="242" cm="1">
        <f t="array" ref="W1477">_xlfn.IFS(COUNTIF(C1477,"*(สบ3)"),32,COUNTIF(C1477,"*(สบ2)"),41,COUNTIF(C1477,"*(สบ1)"),42,COUNTIF(C1477,"ตำแหน่งว่าง*"),42)</f>
        <v>42</v>
      </c>
      <c r="X1477" s="98" t="s">
        <v>5745</v>
      </c>
      <c r="Y1477" s="100" t="s">
        <v>467</v>
      </c>
      <c r="Z1477" s="242">
        <v>1476</v>
      </c>
      <c r="AA1477" s="96"/>
      <c r="AB1477" s="96"/>
    </row>
    <row r="1478" spans="1:28" s="55" customFormat="1" ht="22.8" customHeight="1">
      <c r="A1478" s="96" t="s">
        <v>93</v>
      </c>
      <c r="B1478" s="95" t="s">
        <v>20</v>
      </c>
      <c r="C1478" s="96" t="s">
        <v>17697</v>
      </c>
      <c r="D1478" s="96" t="s">
        <v>21033</v>
      </c>
      <c r="E1478" s="96" t="s">
        <v>21034</v>
      </c>
      <c r="F1478" s="101" t="s">
        <v>5747</v>
      </c>
      <c r="G1478" s="163" t="s">
        <v>5749</v>
      </c>
      <c r="H1478" s="121">
        <v>43812</v>
      </c>
      <c r="I1478" s="121">
        <v>43812</v>
      </c>
      <c r="J1478" s="121">
        <v>39517</v>
      </c>
      <c r="K1478" s="121">
        <v>27074</v>
      </c>
      <c r="L1478" s="96" t="s">
        <v>5750</v>
      </c>
      <c r="M1478" s="95" t="s">
        <v>2023</v>
      </c>
      <c r="N1478" s="164" t="s">
        <v>26</v>
      </c>
      <c r="O1478" s="266" t="s">
        <v>451</v>
      </c>
      <c r="P1478" s="164" t="s">
        <v>451</v>
      </c>
      <c r="Q1478" s="99" t="s">
        <v>5751</v>
      </c>
      <c r="R1478" s="95" t="s">
        <v>119</v>
      </c>
      <c r="S1478" s="257">
        <f t="shared" si="23"/>
        <v>49218</v>
      </c>
      <c r="T1478" s="241" t="s">
        <v>16881</v>
      </c>
      <c r="U1478" s="243" t="s">
        <v>5462</v>
      </c>
      <c r="V1478" s="305" t="str" cm="1">
        <f t="array" ref="V1478">_xlfn.IFS(C1478="","",COUNTIF(C1478,"ตำแหน่งว่าง*"),"ว่าง",COUNTIF(C1478,"&lt;&gt;ตำแหน่งว่าง*"),"คนครอง")</f>
        <v>คนครอง</v>
      </c>
      <c r="W1478" s="242">
        <v>41</v>
      </c>
      <c r="X1478" s="98" t="s">
        <v>5748</v>
      </c>
      <c r="Y1478" s="100" t="s">
        <v>451</v>
      </c>
      <c r="Z1478" s="242">
        <v>1477</v>
      </c>
      <c r="AA1478" s="96" t="s">
        <v>24858</v>
      </c>
      <c r="AB1478" s="96" t="s">
        <v>24647</v>
      </c>
    </row>
    <row r="1479" spans="1:28" s="55" customFormat="1" ht="22.8" customHeight="1">
      <c r="A1479" s="96" t="s">
        <v>154</v>
      </c>
      <c r="B1479" s="95" t="s">
        <v>70</v>
      </c>
      <c r="C1479" s="96" t="s">
        <v>18371</v>
      </c>
      <c r="D1479" s="96" t="s">
        <v>21035</v>
      </c>
      <c r="E1479" s="96" t="s">
        <v>21036</v>
      </c>
      <c r="F1479" s="101" t="s">
        <v>5752</v>
      </c>
      <c r="G1479" s="163" t="s">
        <v>5754</v>
      </c>
      <c r="H1479" s="121">
        <v>42604</v>
      </c>
      <c r="I1479" s="121">
        <v>41137</v>
      </c>
      <c r="J1479" s="121">
        <v>41137</v>
      </c>
      <c r="K1479" s="121">
        <v>29681</v>
      </c>
      <c r="L1479" s="96" t="s">
        <v>18385</v>
      </c>
      <c r="M1479" s="95" t="s">
        <v>250</v>
      </c>
      <c r="N1479" s="164" t="s">
        <v>26</v>
      </c>
      <c r="O1479" s="266" t="s">
        <v>451</v>
      </c>
      <c r="P1479" s="164" t="s">
        <v>451</v>
      </c>
      <c r="Q1479" s="99" t="s">
        <v>5755</v>
      </c>
      <c r="R1479" s="95" t="s">
        <v>1023</v>
      </c>
      <c r="S1479" s="257">
        <f t="shared" si="23"/>
        <v>51775</v>
      </c>
      <c r="T1479" s="241" t="s">
        <v>16881</v>
      </c>
      <c r="U1479" s="243" t="s">
        <v>5462</v>
      </c>
      <c r="V1479" s="305" t="str" cm="1">
        <f t="array" ref="V1479">_xlfn.IFS(C1479="","",COUNTIF(C1479,"ตำแหน่งว่าง*"),"ว่าง",COUNTIF(C1479,"&lt;&gt;ตำแหน่งว่าง*"),"คนครอง")</f>
        <v>คนครอง</v>
      </c>
      <c r="W1479" s="242">
        <v>42</v>
      </c>
      <c r="X1479" s="98" t="s">
        <v>5753</v>
      </c>
      <c r="Y1479" s="100" t="s">
        <v>451</v>
      </c>
      <c r="Z1479" s="242">
        <v>1478</v>
      </c>
      <c r="AA1479" s="96" t="s">
        <v>24735</v>
      </c>
      <c r="AB1479" s="96" t="s">
        <v>24647</v>
      </c>
    </row>
    <row r="1480" spans="1:28" s="70" customFormat="1" ht="22.8" customHeight="1">
      <c r="A1480" s="97" t="s">
        <v>154</v>
      </c>
      <c r="B1480" s="100" t="s">
        <v>20</v>
      </c>
      <c r="C1480" s="97" t="s">
        <v>17698</v>
      </c>
      <c r="D1480" s="96" t="s">
        <v>21037</v>
      </c>
      <c r="E1480" s="96" t="s">
        <v>21038</v>
      </c>
      <c r="F1480" s="101" t="s">
        <v>5752</v>
      </c>
      <c r="G1480" s="163" t="s">
        <v>5757</v>
      </c>
      <c r="H1480" s="121">
        <v>44599</v>
      </c>
      <c r="I1480" s="123">
        <v>41045</v>
      </c>
      <c r="J1480" s="123">
        <v>41045</v>
      </c>
      <c r="K1480" s="121">
        <v>28099</v>
      </c>
      <c r="L1480" s="97" t="s">
        <v>18386</v>
      </c>
      <c r="M1480" s="100" t="s">
        <v>250</v>
      </c>
      <c r="N1480" s="164" t="s">
        <v>26</v>
      </c>
      <c r="O1480" s="266" t="s">
        <v>451</v>
      </c>
      <c r="P1480" s="164" t="s">
        <v>451</v>
      </c>
      <c r="Q1480" s="98" t="s">
        <v>5758</v>
      </c>
      <c r="R1480" s="95" t="s">
        <v>671</v>
      </c>
      <c r="S1480" s="257">
        <f t="shared" si="23"/>
        <v>50314</v>
      </c>
      <c r="T1480" s="243" t="s">
        <v>16881</v>
      </c>
      <c r="U1480" s="243" t="s">
        <v>5462</v>
      </c>
      <c r="V1480" s="305" t="str" cm="1">
        <f t="array" ref="V1480">_xlfn.IFS(C1480="","",COUNTIF(C1480,"ตำแหน่งว่าง*"),"ว่าง",COUNTIF(C1480,"&lt;&gt;ตำแหน่งว่าง*"),"คนครอง")</f>
        <v>คนครอง</v>
      </c>
      <c r="W1480" s="242">
        <v>42</v>
      </c>
      <c r="X1480" s="98" t="s">
        <v>5756</v>
      </c>
      <c r="Y1480" s="100" t="s">
        <v>451</v>
      </c>
      <c r="Z1480" s="242">
        <v>1479</v>
      </c>
      <c r="AA1480" s="96" t="s">
        <v>24901</v>
      </c>
      <c r="AB1480" s="96" t="s">
        <v>24647</v>
      </c>
    </row>
    <row r="1481" spans="1:28" s="54" customFormat="1" ht="22.8" customHeight="1">
      <c r="A1481" s="96" t="s">
        <v>69</v>
      </c>
      <c r="B1481" s="95" t="s">
        <v>70</v>
      </c>
      <c r="C1481" s="96" t="s">
        <v>5874</v>
      </c>
      <c r="D1481" s="96" t="s">
        <v>21039</v>
      </c>
      <c r="E1481" s="96" t="s">
        <v>21040</v>
      </c>
      <c r="F1481" s="101" t="s">
        <v>5875</v>
      </c>
      <c r="G1481" s="163" t="s">
        <v>5877</v>
      </c>
      <c r="H1481" s="121">
        <v>45260</v>
      </c>
      <c r="I1481" s="121">
        <v>44531</v>
      </c>
      <c r="J1481" s="121">
        <v>35670</v>
      </c>
      <c r="K1481" s="121">
        <v>27347</v>
      </c>
      <c r="L1481" s="103" t="s">
        <v>18387</v>
      </c>
      <c r="M1481" s="99" t="s">
        <v>927</v>
      </c>
      <c r="N1481" s="164" t="s">
        <v>26</v>
      </c>
      <c r="O1481" s="266" t="s">
        <v>34</v>
      </c>
      <c r="P1481" s="164" t="s">
        <v>1363</v>
      </c>
      <c r="Q1481" s="99" t="s">
        <v>5878</v>
      </c>
      <c r="R1481" s="95" t="s">
        <v>499</v>
      </c>
      <c r="S1481" s="257">
        <f t="shared" si="23"/>
        <v>49583</v>
      </c>
      <c r="T1481" s="241" t="s">
        <v>16885</v>
      </c>
      <c r="U1481" s="243" t="s">
        <v>5462</v>
      </c>
      <c r="V1481" s="305" t="str" cm="1">
        <f t="array" ref="V1481">_xlfn.IFS(C1481="","",COUNTIF(C1481,"ตำแหน่งว่าง*"),"ว่าง",COUNTIF(C1481,"&lt;&gt;ตำแหน่งว่าง*"),"คนครอง")</f>
        <v>คนครอง</v>
      </c>
      <c r="W1481" s="245">
        <v>31</v>
      </c>
      <c r="X1481" s="98" t="s">
        <v>5876</v>
      </c>
      <c r="Y1481" s="100" t="s">
        <v>1363</v>
      </c>
      <c r="Z1481" s="242">
        <v>1480</v>
      </c>
      <c r="AA1481" s="96" t="s">
        <v>24855</v>
      </c>
      <c r="AB1481" s="96" t="s">
        <v>24666</v>
      </c>
    </row>
    <row r="1482" spans="1:28" s="54" customFormat="1" ht="22.8" customHeight="1">
      <c r="A1482" s="96" t="s">
        <v>125</v>
      </c>
      <c r="B1482" s="95" t="s">
        <v>20</v>
      </c>
      <c r="C1482" s="96" t="s">
        <v>5879</v>
      </c>
      <c r="D1482" s="96" t="s">
        <v>21041</v>
      </c>
      <c r="E1482" s="96" t="s">
        <v>21042</v>
      </c>
      <c r="F1482" s="101" t="s">
        <v>5880</v>
      </c>
      <c r="G1482" s="163" t="s">
        <v>5882</v>
      </c>
      <c r="H1482" s="121">
        <v>44986</v>
      </c>
      <c r="I1482" s="121">
        <v>44986</v>
      </c>
      <c r="J1482" s="121">
        <v>44986</v>
      </c>
      <c r="K1482" s="121">
        <v>35424</v>
      </c>
      <c r="L1482" s="96" t="s">
        <v>1467</v>
      </c>
      <c r="M1482" s="95" t="s">
        <v>535</v>
      </c>
      <c r="N1482" s="164" t="s">
        <v>26</v>
      </c>
      <c r="O1482" s="266" t="s">
        <v>34</v>
      </c>
      <c r="P1482" s="164" t="s">
        <v>467</v>
      </c>
      <c r="Q1482" s="99" t="s">
        <v>5883</v>
      </c>
      <c r="R1482" s="95" t="s">
        <v>1474</v>
      </c>
      <c r="S1482" s="257">
        <f t="shared" si="23"/>
        <v>57619</v>
      </c>
      <c r="T1482" s="241" t="s">
        <v>16885</v>
      </c>
      <c r="U1482" s="243" t="s">
        <v>5462</v>
      </c>
      <c r="V1482" s="305" t="str" cm="1">
        <f t="array" ref="V1482">_xlfn.IFS(C1482="","",COUNTIF(C1482,"ตำแหน่งว่าง*"),"ว่าง",COUNTIF(C1482,"&lt;&gt;ตำแหน่งว่าง*"),"คนครอง")</f>
        <v>คนครอง</v>
      </c>
      <c r="W1482" s="242" cm="1">
        <f t="array" ref="W1482">_xlfn.IFS(COUNTIF(C1482,"*(สบ3)"),32,COUNTIF(C1482,"*(สบ2)"),41,COUNTIF(C1482,"*(สบ1)"),42,COUNTIF(C1482,"ตำแหน่งว่าง*"),42)</f>
        <v>42</v>
      </c>
      <c r="X1482" s="98" t="s">
        <v>5881</v>
      </c>
      <c r="Y1482" s="100" t="s">
        <v>467</v>
      </c>
      <c r="Z1482" s="242">
        <v>1481</v>
      </c>
      <c r="AA1482" s="96"/>
      <c r="AB1482" s="96" t="s">
        <v>24662</v>
      </c>
    </row>
    <row r="1483" spans="1:28" s="53" customFormat="1" ht="22.8" customHeight="1">
      <c r="A1483" s="96" t="s">
        <v>154</v>
      </c>
      <c r="B1483" s="95" t="s">
        <v>20</v>
      </c>
      <c r="C1483" s="96" t="s">
        <v>17717</v>
      </c>
      <c r="D1483" s="96" t="s">
        <v>21043</v>
      </c>
      <c r="E1483" s="96" t="s">
        <v>21044</v>
      </c>
      <c r="F1483" s="101" t="s">
        <v>5880</v>
      </c>
      <c r="G1483" s="163" t="s">
        <v>5885</v>
      </c>
      <c r="H1483" s="121">
        <v>44999</v>
      </c>
      <c r="I1483" s="121">
        <v>43420</v>
      </c>
      <c r="J1483" s="121">
        <v>43420</v>
      </c>
      <c r="K1483" s="121">
        <v>33070</v>
      </c>
      <c r="L1483" s="96" t="s">
        <v>5886</v>
      </c>
      <c r="M1483" s="95" t="s">
        <v>2023</v>
      </c>
      <c r="N1483" s="164" t="s">
        <v>26</v>
      </c>
      <c r="O1483" s="266" t="s">
        <v>34</v>
      </c>
      <c r="P1483" s="164" t="s">
        <v>467</v>
      </c>
      <c r="Q1483" s="99" t="s">
        <v>5887</v>
      </c>
      <c r="R1483" s="95" t="s">
        <v>1469</v>
      </c>
      <c r="S1483" s="257">
        <f t="shared" si="23"/>
        <v>55062</v>
      </c>
      <c r="T1483" s="241" t="s">
        <v>16885</v>
      </c>
      <c r="U1483" s="243" t="s">
        <v>5462</v>
      </c>
      <c r="V1483" s="305" t="str" cm="1">
        <f t="array" ref="V1483">_xlfn.IFS(C1483="","",COUNTIF(C1483,"ตำแหน่งว่าง*"),"ว่าง",COUNTIF(C1483,"&lt;&gt;ตำแหน่งว่าง*"),"คนครอง")</f>
        <v>คนครอง</v>
      </c>
      <c r="W1483" s="242" cm="1">
        <f t="array" ref="W1483">_xlfn.IFS(COUNTIF(C1483,"*(สบ3)"),32,COUNTIF(C1483,"*(สบ2)"),41,COUNTIF(C1483,"*(สบ1)"),42,COUNTIF(C1483,"ตำแหน่งว่าง*"),42)</f>
        <v>42</v>
      </c>
      <c r="X1483" s="98" t="s">
        <v>5884</v>
      </c>
      <c r="Y1483" s="100" t="s">
        <v>467</v>
      </c>
      <c r="Z1483" s="242">
        <v>1482</v>
      </c>
      <c r="AA1483" s="96"/>
      <c r="AB1483" s="96" t="s">
        <v>24720</v>
      </c>
    </row>
    <row r="1484" spans="1:28" s="55" customFormat="1" ht="22.8" customHeight="1">
      <c r="A1484" s="96" t="s">
        <v>125</v>
      </c>
      <c r="B1484" s="95" t="s">
        <v>20</v>
      </c>
      <c r="C1484" s="96" t="s">
        <v>17718</v>
      </c>
      <c r="D1484" s="96" t="s">
        <v>21045</v>
      </c>
      <c r="E1484" s="96" t="s">
        <v>21046</v>
      </c>
      <c r="F1484" s="101" t="s">
        <v>5880</v>
      </c>
      <c r="G1484" s="163" t="s">
        <v>5889</v>
      </c>
      <c r="H1484" s="121">
        <v>44636</v>
      </c>
      <c r="I1484" s="121">
        <v>44636</v>
      </c>
      <c r="J1484" s="121">
        <v>44636</v>
      </c>
      <c r="K1484" s="121">
        <v>34263</v>
      </c>
      <c r="L1484" s="96" t="s">
        <v>1467</v>
      </c>
      <c r="M1484" s="95" t="s">
        <v>927</v>
      </c>
      <c r="N1484" s="164" t="s">
        <v>26</v>
      </c>
      <c r="O1484" s="266" t="s">
        <v>34</v>
      </c>
      <c r="P1484" s="164" t="s">
        <v>467</v>
      </c>
      <c r="Q1484" s="99" t="s">
        <v>5890</v>
      </c>
      <c r="R1484" s="95" t="s">
        <v>1498</v>
      </c>
      <c r="S1484" s="257">
        <f t="shared" si="23"/>
        <v>56523</v>
      </c>
      <c r="T1484" s="241" t="s">
        <v>16885</v>
      </c>
      <c r="U1484" s="243" t="s">
        <v>5462</v>
      </c>
      <c r="V1484" s="305" t="str" cm="1">
        <f t="array" ref="V1484">_xlfn.IFS(C1484="","",COUNTIF(C1484,"ตำแหน่งว่าง*"),"ว่าง",COUNTIF(C1484,"&lt;&gt;ตำแหน่งว่าง*"),"คนครอง")</f>
        <v>คนครอง</v>
      </c>
      <c r="W1484" s="242" cm="1">
        <f t="array" ref="W1484">_xlfn.IFS(COUNTIF(C1484,"*(สบ3)"),32,COUNTIF(C1484,"*(สบ2)"),41,COUNTIF(C1484,"*(สบ1)"),42,COUNTIF(C1484,"ตำแหน่งว่าง*"),42)</f>
        <v>42</v>
      </c>
      <c r="X1484" s="98" t="s">
        <v>5888</v>
      </c>
      <c r="Y1484" s="100" t="s">
        <v>467</v>
      </c>
      <c r="Z1484" s="242">
        <v>1483</v>
      </c>
      <c r="AA1484" s="96"/>
      <c r="AB1484" s="96" t="s">
        <v>24655</v>
      </c>
    </row>
    <row r="1485" spans="1:28" s="55" customFormat="1" ht="22.8" customHeight="1">
      <c r="A1485" s="96" t="s">
        <v>93</v>
      </c>
      <c r="B1485" s="95" t="s">
        <v>70</v>
      </c>
      <c r="C1485" s="96" t="s">
        <v>17719</v>
      </c>
      <c r="D1485" s="96" t="s">
        <v>21047</v>
      </c>
      <c r="E1485" s="96" t="s">
        <v>21048</v>
      </c>
      <c r="F1485" s="101" t="s">
        <v>5880</v>
      </c>
      <c r="G1485" s="163" t="s">
        <v>5892</v>
      </c>
      <c r="H1485" s="121">
        <v>44187</v>
      </c>
      <c r="I1485" s="121">
        <v>44187</v>
      </c>
      <c r="J1485" s="121">
        <v>39345</v>
      </c>
      <c r="K1485" s="121">
        <v>30966</v>
      </c>
      <c r="L1485" s="96" t="s">
        <v>18388</v>
      </c>
      <c r="M1485" s="95" t="s">
        <v>927</v>
      </c>
      <c r="N1485" s="164" t="s">
        <v>26</v>
      </c>
      <c r="O1485" s="266" t="s">
        <v>34</v>
      </c>
      <c r="P1485" s="164" t="s">
        <v>467</v>
      </c>
      <c r="Q1485" s="99" t="s">
        <v>5893</v>
      </c>
      <c r="R1485" s="95" t="s">
        <v>1967</v>
      </c>
      <c r="S1485" s="257">
        <f t="shared" si="23"/>
        <v>53236</v>
      </c>
      <c r="T1485" s="241" t="s">
        <v>16885</v>
      </c>
      <c r="U1485" s="243" t="s">
        <v>5462</v>
      </c>
      <c r="V1485" s="305" t="str" cm="1">
        <f t="array" ref="V1485">_xlfn.IFS(C1485="","",COUNTIF(C1485,"ตำแหน่งว่าง*"),"ว่าง",COUNTIF(C1485,"&lt;&gt;ตำแหน่งว่าง*"),"คนครอง")</f>
        <v>คนครอง</v>
      </c>
      <c r="W1485" s="242" cm="1">
        <f t="array" ref="W1485">_xlfn.IFS(COUNTIF(C1485,"*(สบ3)"),32,COUNTIF(C1485,"*(สบ2)"),41,COUNTIF(C1485,"*(สบ1)"),42,COUNTIF(C1485,"ตำแหน่งว่าง*"),42)</f>
        <v>32</v>
      </c>
      <c r="X1485" s="98" t="s">
        <v>5891</v>
      </c>
      <c r="Y1485" s="100" t="s">
        <v>467</v>
      </c>
      <c r="Z1485" s="242">
        <v>1484</v>
      </c>
      <c r="AA1485" s="96" t="s">
        <v>24909</v>
      </c>
      <c r="AB1485" s="96" t="s">
        <v>24638</v>
      </c>
    </row>
    <row r="1486" spans="1:28" s="53" customFormat="1" ht="22.8" customHeight="1">
      <c r="A1486" s="96" t="s">
        <v>93</v>
      </c>
      <c r="B1486" s="95" t="s">
        <v>20</v>
      </c>
      <c r="C1486" s="96" t="s">
        <v>17720</v>
      </c>
      <c r="D1486" s="96" t="s">
        <v>20974</v>
      </c>
      <c r="E1486" s="96" t="s">
        <v>21049</v>
      </c>
      <c r="F1486" s="101" t="s">
        <v>5880</v>
      </c>
      <c r="G1486" s="163" t="s">
        <v>5895</v>
      </c>
      <c r="H1486" s="121">
        <v>43539</v>
      </c>
      <c r="I1486" s="121">
        <v>43539</v>
      </c>
      <c r="J1486" s="121">
        <v>39345</v>
      </c>
      <c r="K1486" s="121">
        <v>29868</v>
      </c>
      <c r="L1486" s="96" t="s">
        <v>18389</v>
      </c>
      <c r="M1486" s="95" t="s">
        <v>927</v>
      </c>
      <c r="N1486" s="164" t="s">
        <v>26</v>
      </c>
      <c r="O1486" s="266" t="s">
        <v>34</v>
      </c>
      <c r="P1486" s="164" t="s">
        <v>467</v>
      </c>
      <c r="Q1486" s="99" t="s">
        <v>5896</v>
      </c>
      <c r="R1486" s="95" t="s">
        <v>1624</v>
      </c>
      <c r="S1486" s="257">
        <f t="shared" si="23"/>
        <v>52140</v>
      </c>
      <c r="T1486" s="241" t="s">
        <v>16885</v>
      </c>
      <c r="U1486" s="243" t="s">
        <v>5462</v>
      </c>
      <c r="V1486" s="305" t="str" cm="1">
        <f t="array" ref="V1486">_xlfn.IFS(C1486="","",COUNTIF(C1486,"ตำแหน่งว่าง*"),"ว่าง",COUNTIF(C1486,"&lt;&gt;ตำแหน่งว่าง*"),"คนครอง")</f>
        <v>คนครอง</v>
      </c>
      <c r="W1486" s="242" cm="1">
        <f t="array" ref="W1486">_xlfn.IFS(COUNTIF(C1486,"*(สบ3)"),32,COUNTIF(C1486,"*(สบ2)"),41,COUNTIF(C1486,"*(สบ1)"),42,COUNTIF(C1486,"ตำแหน่งว่าง*"),42)</f>
        <v>32</v>
      </c>
      <c r="X1486" s="98" t="s">
        <v>5894</v>
      </c>
      <c r="Y1486" s="100" t="s">
        <v>467</v>
      </c>
      <c r="Z1486" s="242">
        <v>1485</v>
      </c>
      <c r="AA1486" s="96"/>
      <c r="AB1486" s="96" t="s">
        <v>3087</v>
      </c>
    </row>
    <row r="1487" spans="1:28" s="53" customFormat="1" ht="22.8" customHeight="1">
      <c r="A1487" s="96" t="s">
        <v>93</v>
      </c>
      <c r="B1487" s="95" t="s">
        <v>70</v>
      </c>
      <c r="C1487" s="96" t="s">
        <v>5897</v>
      </c>
      <c r="D1487" s="96" t="s">
        <v>21050</v>
      </c>
      <c r="E1487" s="96" t="s">
        <v>21051</v>
      </c>
      <c r="F1487" s="101" t="s">
        <v>5880</v>
      </c>
      <c r="G1487" s="163" t="s">
        <v>5899</v>
      </c>
      <c r="H1487" s="121">
        <v>44187</v>
      </c>
      <c r="I1487" s="121">
        <v>44187</v>
      </c>
      <c r="J1487" s="121">
        <v>41645</v>
      </c>
      <c r="K1487" s="121">
        <v>30237</v>
      </c>
      <c r="L1487" s="96" t="s">
        <v>18390</v>
      </c>
      <c r="M1487" s="95" t="s">
        <v>927</v>
      </c>
      <c r="N1487" s="164" t="s">
        <v>26</v>
      </c>
      <c r="O1487" s="266" t="s">
        <v>34</v>
      </c>
      <c r="P1487" s="164" t="s">
        <v>467</v>
      </c>
      <c r="Q1487" s="99" t="s">
        <v>5900</v>
      </c>
      <c r="R1487" s="95" t="s">
        <v>1479</v>
      </c>
      <c r="S1487" s="257">
        <f t="shared" si="23"/>
        <v>52505</v>
      </c>
      <c r="T1487" s="241" t="s">
        <v>16885</v>
      </c>
      <c r="U1487" s="243" t="s">
        <v>5462</v>
      </c>
      <c r="V1487" s="305" t="str" cm="1">
        <f t="array" ref="V1487">_xlfn.IFS(C1487="","",COUNTIF(C1487,"ตำแหน่งว่าง*"),"ว่าง",COUNTIF(C1487,"&lt;&gt;ตำแหน่งว่าง*"),"คนครอง")</f>
        <v>คนครอง</v>
      </c>
      <c r="W1487" s="242" cm="1">
        <f t="array" ref="W1487">_xlfn.IFS(COUNTIF(C1487,"*(สบ3)"),32,COUNTIF(C1487,"*(สบ2)"),41,COUNTIF(C1487,"*(สบ1)"),42,COUNTIF(C1487,"ตำแหน่งว่าง*"),42)</f>
        <v>41</v>
      </c>
      <c r="X1487" s="98" t="s">
        <v>5898</v>
      </c>
      <c r="Y1487" s="100" t="s">
        <v>467</v>
      </c>
      <c r="Z1487" s="242">
        <v>1486</v>
      </c>
      <c r="AA1487" s="96"/>
      <c r="AB1487" s="96" t="s">
        <v>24636</v>
      </c>
    </row>
    <row r="1488" spans="1:28" s="54" customFormat="1" ht="22.8" customHeight="1">
      <c r="A1488" s="96" t="s">
        <v>125</v>
      </c>
      <c r="B1488" s="95" t="s">
        <v>20</v>
      </c>
      <c r="C1488" s="96" t="s">
        <v>17721</v>
      </c>
      <c r="D1488" s="96" t="s">
        <v>21052</v>
      </c>
      <c r="E1488" s="96" t="s">
        <v>19995</v>
      </c>
      <c r="F1488" s="101" t="s">
        <v>5880</v>
      </c>
      <c r="G1488" s="163" t="s">
        <v>5902</v>
      </c>
      <c r="H1488" s="121">
        <v>44636</v>
      </c>
      <c r="I1488" s="121">
        <v>44636</v>
      </c>
      <c r="J1488" s="121">
        <v>44636</v>
      </c>
      <c r="K1488" s="121">
        <v>34700</v>
      </c>
      <c r="L1488" s="96" t="s">
        <v>1467</v>
      </c>
      <c r="M1488" s="95" t="s">
        <v>927</v>
      </c>
      <c r="N1488" s="164" t="s">
        <v>26</v>
      </c>
      <c r="O1488" s="266" t="s">
        <v>34</v>
      </c>
      <c r="P1488" s="164" t="s">
        <v>467</v>
      </c>
      <c r="Q1488" s="99" t="s">
        <v>5903</v>
      </c>
      <c r="R1488" s="95" t="s">
        <v>1498</v>
      </c>
      <c r="S1488" s="257">
        <f t="shared" si="23"/>
        <v>56888</v>
      </c>
      <c r="T1488" s="241" t="s">
        <v>16885</v>
      </c>
      <c r="U1488" s="243" t="s">
        <v>5462</v>
      </c>
      <c r="V1488" s="305" t="str" cm="1">
        <f t="array" ref="V1488">_xlfn.IFS(C1488="","",COUNTIF(C1488,"ตำแหน่งว่าง*"),"ว่าง",COUNTIF(C1488,"&lt;&gt;ตำแหน่งว่าง*"),"คนครอง")</f>
        <v>คนครอง</v>
      </c>
      <c r="W1488" s="242" cm="1">
        <f t="array" ref="W1488">_xlfn.IFS(COUNTIF(C1488,"*(สบ3)"),32,COUNTIF(C1488,"*(สบ2)"),41,COUNTIF(C1488,"*(สบ1)"),42,COUNTIF(C1488,"ตำแหน่งว่าง*"),42)</f>
        <v>42</v>
      </c>
      <c r="X1488" s="98" t="s">
        <v>5901</v>
      </c>
      <c r="Y1488" s="100" t="s">
        <v>467</v>
      </c>
      <c r="Z1488" s="242">
        <v>1487</v>
      </c>
      <c r="AA1488" s="96"/>
      <c r="AB1488" s="96" t="s">
        <v>24655</v>
      </c>
    </row>
    <row r="1489" spans="1:28" s="53" customFormat="1" ht="22.8" customHeight="1">
      <c r="A1489" s="96" t="s">
        <v>125</v>
      </c>
      <c r="B1489" s="95" t="s">
        <v>20</v>
      </c>
      <c r="C1489" s="96" t="s">
        <v>5904</v>
      </c>
      <c r="D1489" s="96" t="s">
        <v>19808</v>
      </c>
      <c r="E1489" s="96" t="s">
        <v>21053</v>
      </c>
      <c r="F1489" s="101" t="s">
        <v>5880</v>
      </c>
      <c r="G1489" s="163" t="s">
        <v>5906</v>
      </c>
      <c r="H1489" s="121">
        <v>44986</v>
      </c>
      <c r="I1489" s="121">
        <v>44986</v>
      </c>
      <c r="J1489" s="121">
        <v>44986</v>
      </c>
      <c r="K1489" s="121">
        <v>36353</v>
      </c>
      <c r="L1489" s="96" t="s">
        <v>1467</v>
      </c>
      <c r="M1489" s="95" t="s">
        <v>1954</v>
      </c>
      <c r="N1489" s="164" t="s">
        <v>26</v>
      </c>
      <c r="O1489" s="266" t="s">
        <v>34</v>
      </c>
      <c r="P1489" s="164" t="s">
        <v>467</v>
      </c>
      <c r="Q1489" s="99" t="s">
        <v>5907</v>
      </c>
      <c r="R1489" s="95" t="s">
        <v>1474</v>
      </c>
      <c r="S1489" s="257">
        <f t="shared" si="23"/>
        <v>58349</v>
      </c>
      <c r="T1489" s="241" t="s">
        <v>16885</v>
      </c>
      <c r="U1489" s="243" t="s">
        <v>5462</v>
      </c>
      <c r="V1489" s="305" t="str" cm="1">
        <f t="array" ref="V1489">_xlfn.IFS(C1489="","",COUNTIF(C1489,"ตำแหน่งว่าง*"),"ว่าง",COUNTIF(C1489,"&lt;&gt;ตำแหน่งว่าง*"),"คนครอง")</f>
        <v>คนครอง</v>
      </c>
      <c r="W1489" s="242" cm="1">
        <f t="array" ref="W1489">_xlfn.IFS(COUNTIF(C1489,"*(สบ3)"),32,COUNTIF(C1489,"*(สบ2)"),41,COUNTIF(C1489,"*(สบ1)"),42,COUNTIF(C1489,"ตำแหน่งว่าง*"),42)</f>
        <v>42</v>
      </c>
      <c r="X1489" s="98" t="s">
        <v>5905</v>
      </c>
      <c r="Y1489" s="100" t="s">
        <v>467</v>
      </c>
      <c r="Z1489" s="242">
        <v>1488</v>
      </c>
      <c r="AA1489" s="96"/>
      <c r="AB1489" s="96" t="s">
        <v>24662</v>
      </c>
    </row>
    <row r="1490" spans="1:28" s="55" customFormat="1" ht="22.8" customHeight="1">
      <c r="A1490" s="96" t="s">
        <v>93</v>
      </c>
      <c r="B1490" s="95" t="s">
        <v>70</v>
      </c>
      <c r="C1490" s="96" t="s">
        <v>17722</v>
      </c>
      <c r="D1490" s="96" t="s">
        <v>21054</v>
      </c>
      <c r="E1490" s="96" t="s">
        <v>21055</v>
      </c>
      <c r="F1490" s="101" t="s">
        <v>5908</v>
      </c>
      <c r="G1490" s="163" t="s">
        <v>5910</v>
      </c>
      <c r="H1490" s="121">
        <v>42506</v>
      </c>
      <c r="I1490" s="121">
        <v>42506</v>
      </c>
      <c r="J1490" s="121">
        <v>39517</v>
      </c>
      <c r="K1490" s="121">
        <v>26995</v>
      </c>
      <c r="L1490" s="96" t="s">
        <v>5911</v>
      </c>
      <c r="M1490" s="95" t="s">
        <v>927</v>
      </c>
      <c r="N1490" s="164" t="s">
        <v>26</v>
      </c>
      <c r="O1490" s="266" t="s">
        <v>451</v>
      </c>
      <c r="P1490" s="164" t="s">
        <v>451</v>
      </c>
      <c r="Q1490" s="99" t="s">
        <v>5912</v>
      </c>
      <c r="R1490" s="95" t="s">
        <v>2186</v>
      </c>
      <c r="S1490" s="257">
        <f t="shared" si="23"/>
        <v>49218</v>
      </c>
      <c r="T1490" s="241" t="s">
        <v>16885</v>
      </c>
      <c r="U1490" s="243" t="s">
        <v>5462</v>
      </c>
      <c r="V1490" s="305" t="str" cm="1">
        <f t="array" ref="V1490">_xlfn.IFS(C1490="","",COUNTIF(C1490,"ตำแหน่งว่าง*"),"ว่าง",COUNTIF(C1490,"&lt;&gt;ตำแหน่งว่าง*"),"คนครอง")</f>
        <v>คนครอง</v>
      </c>
      <c r="W1490" s="242">
        <v>41</v>
      </c>
      <c r="X1490" s="98" t="s">
        <v>5909</v>
      </c>
      <c r="Y1490" s="100" t="s">
        <v>451</v>
      </c>
      <c r="Z1490" s="242">
        <v>1489</v>
      </c>
      <c r="AA1490" s="96" t="s">
        <v>24753</v>
      </c>
      <c r="AB1490" s="96" t="s">
        <v>24647</v>
      </c>
    </row>
    <row r="1491" spans="1:28" s="55" customFormat="1" ht="22.8" customHeight="1">
      <c r="A1491" s="96" t="s">
        <v>154</v>
      </c>
      <c r="B1491" s="95" t="s">
        <v>70</v>
      </c>
      <c r="C1491" s="96" t="s">
        <v>5913</v>
      </c>
      <c r="D1491" s="96" t="s">
        <v>21056</v>
      </c>
      <c r="E1491" s="96" t="s">
        <v>21057</v>
      </c>
      <c r="F1491" s="101" t="s">
        <v>5914</v>
      </c>
      <c r="G1491" s="163" t="s">
        <v>5916</v>
      </c>
      <c r="H1491" s="121">
        <v>42940</v>
      </c>
      <c r="I1491" s="121">
        <v>41533</v>
      </c>
      <c r="J1491" s="121">
        <v>41533</v>
      </c>
      <c r="K1491" s="121">
        <v>30456</v>
      </c>
      <c r="L1491" s="96" t="s">
        <v>148</v>
      </c>
      <c r="M1491" s="95" t="s">
        <v>927</v>
      </c>
      <c r="N1491" s="164" t="s">
        <v>26</v>
      </c>
      <c r="O1491" s="266" t="s">
        <v>451</v>
      </c>
      <c r="P1491" s="164" t="s">
        <v>451</v>
      </c>
      <c r="Q1491" s="99" t="s">
        <v>5917</v>
      </c>
      <c r="R1491" s="95" t="s">
        <v>5214</v>
      </c>
      <c r="S1491" s="257">
        <f t="shared" si="23"/>
        <v>52505</v>
      </c>
      <c r="T1491" s="241" t="s">
        <v>16885</v>
      </c>
      <c r="U1491" s="243" t="s">
        <v>5462</v>
      </c>
      <c r="V1491" s="305" t="str" cm="1">
        <f t="array" ref="V1491">_xlfn.IFS(C1491="","",COUNTIF(C1491,"ตำแหน่งว่าง*"),"ว่าง",COUNTIF(C1491,"&lt;&gt;ตำแหน่งว่าง*"),"คนครอง")</f>
        <v>คนครอง</v>
      </c>
      <c r="W1491" s="242">
        <v>42</v>
      </c>
      <c r="X1491" s="98" t="s">
        <v>5915</v>
      </c>
      <c r="Y1491" s="100" t="s">
        <v>451</v>
      </c>
      <c r="Z1491" s="242">
        <v>1490</v>
      </c>
      <c r="AA1491" s="96" t="s">
        <v>24758</v>
      </c>
      <c r="AB1491" s="96" t="s">
        <v>24647</v>
      </c>
    </row>
    <row r="1492" spans="1:28" s="71" customFormat="1" ht="22.8" customHeight="1">
      <c r="A1492" s="96"/>
      <c r="B1492" s="95"/>
      <c r="C1492" s="96" t="s">
        <v>60</v>
      </c>
      <c r="D1492" s="96"/>
      <c r="E1492" s="96"/>
      <c r="F1492" s="101" t="s">
        <v>5914</v>
      </c>
      <c r="G1492" s="163" t="s">
        <v>5919</v>
      </c>
      <c r="H1492" s="121"/>
      <c r="I1492" s="121"/>
      <c r="J1492" s="121"/>
      <c r="K1492" s="121"/>
      <c r="L1492" s="96"/>
      <c r="M1492" s="95"/>
      <c r="N1492" s="164" t="s">
        <v>26</v>
      </c>
      <c r="O1492" s="266" t="s">
        <v>451</v>
      </c>
      <c r="P1492" s="164" t="s">
        <v>451</v>
      </c>
      <c r="Q1492" s="99"/>
      <c r="R1492" s="95"/>
      <c r="S1492" s="257" t="str">
        <f t="shared" si="23"/>
        <v/>
      </c>
      <c r="T1492" s="241" t="s">
        <v>16885</v>
      </c>
      <c r="U1492" s="243" t="s">
        <v>5462</v>
      </c>
      <c r="V1492" s="305" t="str" cm="1">
        <f t="array" ref="V1492">_xlfn.IFS(C1492="","",COUNTIF(C1492,"ตำแหน่งว่าง*"),"ว่าง",COUNTIF(C1492,"&lt;&gt;ตำแหน่งว่าง*"),"คนครอง")</f>
        <v>ว่าง</v>
      </c>
      <c r="W1492" s="242">
        <v>42</v>
      </c>
      <c r="X1492" s="98" t="s">
        <v>5918</v>
      </c>
      <c r="Y1492" s="100" t="s">
        <v>451</v>
      </c>
      <c r="Z1492" s="242">
        <v>1491</v>
      </c>
      <c r="AA1492" s="96"/>
      <c r="AB1492" s="96"/>
    </row>
    <row r="1493" spans="1:28" s="55" customFormat="1" ht="22.8" customHeight="1">
      <c r="A1493" s="96" t="s">
        <v>69</v>
      </c>
      <c r="B1493" s="95" t="s">
        <v>20</v>
      </c>
      <c r="C1493" s="96" t="s">
        <v>5920</v>
      </c>
      <c r="D1493" s="96" t="s">
        <v>21058</v>
      </c>
      <c r="E1493" s="96" t="s">
        <v>21059</v>
      </c>
      <c r="F1493" s="101" t="s">
        <v>5921</v>
      </c>
      <c r="G1493" s="163" t="s">
        <v>5923</v>
      </c>
      <c r="H1493" s="121">
        <v>45260</v>
      </c>
      <c r="I1493" s="121">
        <v>45260</v>
      </c>
      <c r="J1493" s="121">
        <v>36754</v>
      </c>
      <c r="K1493" s="121">
        <v>28267</v>
      </c>
      <c r="L1493" s="96" t="s">
        <v>3710</v>
      </c>
      <c r="M1493" s="95" t="s">
        <v>142</v>
      </c>
      <c r="N1493" s="164" t="s">
        <v>26</v>
      </c>
      <c r="O1493" s="266" t="s">
        <v>34</v>
      </c>
      <c r="P1493" s="164" t="s">
        <v>1363</v>
      </c>
      <c r="Q1493" s="99" t="s">
        <v>18757</v>
      </c>
      <c r="R1493" s="95" t="s">
        <v>499</v>
      </c>
      <c r="S1493" s="257">
        <f t="shared" si="23"/>
        <v>50314</v>
      </c>
      <c r="T1493" s="241" t="s">
        <v>16886</v>
      </c>
      <c r="U1493" s="243" t="s">
        <v>5462</v>
      </c>
      <c r="V1493" s="305" t="str" cm="1">
        <f t="array" ref="V1493">_xlfn.IFS(C1493="","",COUNTIF(C1493,"ตำแหน่งว่าง*"),"ว่าง",COUNTIF(C1493,"&lt;&gt;ตำแหน่งว่าง*"),"คนครอง")</f>
        <v>คนครอง</v>
      </c>
      <c r="W1493" s="245">
        <v>31</v>
      </c>
      <c r="X1493" s="98" t="s">
        <v>5922</v>
      </c>
      <c r="Y1493" s="100" t="s">
        <v>1363</v>
      </c>
      <c r="Z1493" s="242">
        <v>1492</v>
      </c>
      <c r="AA1493" s="96"/>
      <c r="AB1493" s="96" t="s">
        <v>24699</v>
      </c>
    </row>
    <row r="1494" spans="1:28" s="55" customFormat="1" ht="22.8" customHeight="1">
      <c r="A1494" s="96" t="s">
        <v>93</v>
      </c>
      <c r="B1494" s="95" t="s">
        <v>70</v>
      </c>
      <c r="C1494" s="96" t="s">
        <v>5924</v>
      </c>
      <c r="D1494" s="96" t="s">
        <v>21060</v>
      </c>
      <c r="E1494" s="96" t="s">
        <v>21061</v>
      </c>
      <c r="F1494" s="101" t="s">
        <v>5925</v>
      </c>
      <c r="G1494" s="163" t="s">
        <v>5927</v>
      </c>
      <c r="H1494" s="121">
        <v>43812</v>
      </c>
      <c r="I1494" s="121">
        <v>43812</v>
      </c>
      <c r="J1494" s="121">
        <v>39066</v>
      </c>
      <c r="K1494" s="121">
        <v>28767</v>
      </c>
      <c r="L1494" s="96" t="s">
        <v>2598</v>
      </c>
      <c r="M1494" s="95" t="s">
        <v>250</v>
      </c>
      <c r="N1494" s="164" t="s">
        <v>26</v>
      </c>
      <c r="O1494" s="266" t="s">
        <v>34</v>
      </c>
      <c r="P1494" s="164" t="s">
        <v>467</v>
      </c>
      <c r="Q1494" s="99" t="s">
        <v>5928</v>
      </c>
      <c r="R1494" s="95" t="s">
        <v>469</v>
      </c>
      <c r="S1494" s="257">
        <f t="shared" si="23"/>
        <v>51044</v>
      </c>
      <c r="T1494" s="241" t="s">
        <v>16886</v>
      </c>
      <c r="U1494" s="243" t="s">
        <v>5462</v>
      </c>
      <c r="V1494" s="305" t="str" cm="1">
        <f t="array" ref="V1494">_xlfn.IFS(C1494="","",COUNTIF(C1494,"ตำแหน่งว่าง*"),"ว่าง",COUNTIF(C1494,"&lt;&gt;ตำแหน่งว่าง*"),"คนครอง")</f>
        <v>คนครอง</v>
      </c>
      <c r="W1494" s="242" cm="1">
        <f t="array" ref="W1494">_xlfn.IFS(COUNTIF(C1494,"*(สบ3)"),32,COUNTIF(C1494,"*(สบ2)"),41,COUNTIF(C1494,"*(สบ1)"),42,COUNTIF(C1494,"ตำแหน่งว่าง*"),42)</f>
        <v>32</v>
      </c>
      <c r="X1494" s="98" t="s">
        <v>5926</v>
      </c>
      <c r="Y1494" s="100" t="s">
        <v>467</v>
      </c>
      <c r="Z1494" s="242">
        <v>1493</v>
      </c>
      <c r="AA1494" s="96"/>
      <c r="AB1494" s="96" t="s">
        <v>24663</v>
      </c>
    </row>
    <row r="1495" spans="1:28" s="53" customFormat="1" ht="22.8" customHeight="1">
      <c r="A1495" s="96" t="s">
        <v>93</v>
      </c>
      <c r="B1495" s="95" t="s">
        <v>70</v>
      </c>
      <c r="C1495" s="96" t="s">
        <v>5929</v>
      </c>
      <c r="D1495" s="96" t="s">
        <v>21062</v>
      </c>
      <c r="E1495" s="96" t="s">
        <v>21063</v>
      </c>
      <c r="F1495" s="101" t="s">
        <v>5925</v>
      </c>
      <c r="G1495" s="163" t="s">
        <v>5931</v>
      </c>
      <c r="H1495" s="121">
        <v>43812</v>
      </c>
      <c r="I1495" s="121">
        <v>43812</v>
      </c>
      <c r="J1495" s="121">
        <v>38838</v>
      </c>
      <c r="K1495" s="121">
        <v>30186</v>
      </c>
      <c r="L1495" s="96" t="s">
        <v>2598</v>
      </c>
      <c r="M1495" s="95" t="s">
        <v>250</v>
      </c>
      <c r="N1495" s="164" t="s">
        <v>26</v>
      </c>
      <c r="O1495" s="266" t="s">
        <v>34</v>
      </c>
      <c r="P1495" s="164" t="s">
        <v>467</v>
      </c>
      <c r="Q1495" s="99" t="s">
        <v>5932</v>
      </c>
      <c r="R1495" s="95" t="s">
        <v>469</v>
      </c>
      <c r="S1495" s="257">
        <f t="shared" si="23"/>
        <v>52140</v>
      </c>
      <c r="T1495" s="241" t="s">
        <v>16886</v>
      </c>
      <c r="U1495" s="243" t="s">
        <v>5462</v>
      </c>
      <c r="V1495" s="305" t="str" cm="1">
        <f t="array" ref="V1495">_xlfn.IFS(C1495="","",COUNTIF(C1495,"ตำแหน่งว่าง*"),"ว่าง",COUNTIF(C1495,"&lt;&gt;ตำแหน่งว่าง*"),"คนครอง")</f>
        <v>คนครอง</v>
      </c>
      <c r="W1495" s="242" cm="1">
        <f t="array" ref="W1495">_xlfn.IFS(COUNTIF(C1495,"*(สบ3)"),32,COUNTIF(C1495,"*(สบ2)"),41,COUNTIF(C1495,"*(สบ1)"),42,COUNTIF(C1495,"ตำแหน่งว่าง*"),42)</f>
        <v>32</v>
      </c>
      <c r="X1495" s="98" t="s">
        <v>5930</v>
      </c>
      <c r="Y1495" s="100" t="s">
        <v>467</v>
      </c>
      <c r="Z1495" s="242">
        <v>1494</v>
      </c>
      <c r="AA1495" s="96" t="s">
        <v>24909</v>
      </c>
      <c r="AB1495" s="96" t="s">
        <v>24625</v>
      </c>
    </row>
    <row r="1496" spans="1:28" s="53" customFormat="1" ht="22.8" customHeight="1">
      <c r="A1496" s="96" t="s">
        <v>154</v>
      </c>
      <c r="B1496" s="95" t="s">
        <v>70</v>
      </c>
      <c r="C1496" s="96" t="s">
        <v>17723</v>
      </c>
      <c r="D1496" s="96" t="s">
        <v>21064</v>
      </c>
      <c r="E1496" s="96" t="s">
        <v>21065</v>
      </c>
      <c r="F1496" s="101" t="s">
        <v>5925</v>
      </c>
      <c r="G1496" s="163" t="s">
        <v>5934</v>
      </c>
      <c r="H1496" s="121">
        <v>43868</v>
      </c>
      <c r="I1496" s="121">
        <v>43868</v>
      </c>
      <c r="J1496" s="121">
        <v>43868</v>
      </c>
      <c r="K1496" s="121">
        <v>34484</v>
      </c>
      <c r="L1496" s="96" t="s">
        <v>18486</v>
      </c>
      <c r="M1496" s="95" t="s">
        <v>32</v>
      </c>
      <c r="N1496" s="164" t="s">
        <v>26</v>
      </c>
      <c r="O1496" s="266" t="s">
        <v>34</v>
      </c>
      <c r="P1496" s="164" t="s">
        <v>467</v>
      </c>
      <c r="Q1496" s="99" t="s">
        <v>5935</v>
      </c>
      <c r="R1496" s="95" t="s">
        <v>1502</v>
      </c>
      <c r="S1496" s="257">
        <f t="shared" si="23"/>
        <v>56523</v>
      </c>
      <c r="T1496" s="241" t="s">
        <v>16886</v>
      </c>
      <c r="U1496" s="243" t="s">
        <v>5462</v>
      </c>
      <c r="V1496" s="305" t="str" cm="1">
        <f t="array" ref="V1496">_xlfn.IFS(C1496="","",COUNTIF(C1496,"ตำแหน่งว่าง*"),"ว่าง",COUNTIF(C1496,"&lt;&gt;ตำแหน่งว่าง*"),"คนครอง")</f>
        <v>คนครอง</v>
      </c>
      <c r="W1496" s="242" cm="1">
        <f t="array" ref="W1496">_xlfn.IFS(COUNTIF(C1496,"*(สบ3)"),32,COUNTIF(C1496,"*(สบ2)"),41,COUNTIF(C1496,"*(สบ1)"),42,COUNTIF(C1496,"ตำแหน่งว่าง*"),42)</f>
        <v>42</v>
      </c>
      <c r="X1496" s="98" t="s">
        <v>5933</v>
      </c>
      <c r="Y1496" s="100" t="s">
        <v>467</v>
      </c>
      <c r="Z1496" s="242">
        <v>1495</v>
      </c>
      <c r="AA1496" s="96"/>
      <c r="AB1496" s="96" t="s">
        <v>24654</v>
      </c>
    </row>
    <row r="1497" spans="1:28" s="54" customFormat="1" ht="22.8" customHeight="1">
      <c r="A1497" s="96" t="s">
        <v>125</v>
      </c>
      <c r="B1497" s="95" t="s">
        <v>20</v>
      </c>
      <c r="C1497" s="96" t="s">
        <v>17724</v>
      </c>
      <c r="D1497" s="96" t="s">
        <v>19920</v>
      </c>
      <c r="E1497" s="96" t="s">
        <v>21066</v>
      </c>
      <c r="F1497" s="101" t="s">
        <v>5925</v>
      </c>
      <c r="G1497" s="163" t="s">
        <v>5937</v>
      </c>
      <c r="H1497" s="121">
        <v>44636</v>
      </c>
      <c r="I1497" s="121">
        <v>44636</v>
      </c>
      <c r="J1497" s="121">
        <v>44636</v>
      </c>
      <c r="K1497" s="121">
        <v>33515</v>
      </c>
      <c r="L1497" s="96" t="s">
        <v>1467</v>
      </c>
      <c r="M1497" s="95" t="s">
        <v>351</v>
      </c>
      <c r="N1497" s="164" t="s">
        <v>26</v>
      </c>
      <c r="O1497" s="266" t="s">
        <v>34</v>
      </c>
      <c r="P1497" s="164" t="s">
        <v>467</v>
      </c>
      <c r="Q1497" s="99" t="s">
        <v>5938</v>
      </c>
      <c r="R1497" s="95" t="s">
        <v>1498</v>
      </c>
      <c r="S1497" s="257">
        <f t="shared" si="23"/>
        <v>55793</v>
      </c>
      <c r="T1497" s="241" t="s">
        <v>16886</v>
      </c>
      <c r="U1497" s="243" t="s">
        <v>5462</v>
      </c>
      <c r="V1497" s="305" t="str" cm="1">
        <f t="array" ref="V1497">_xlfn.IFS(C1497="","",COUNTIF(C1497,"ตำแหน่งว่าง*"),"ว่าง",COUNTIF(C1497,"&lt;&gt;ตำแหน่งว่าง*"),"คนครอง")</f>
        <v>คนครอง</v>
      </c>
      <c r="W1497" s="242" cm="1">
        <f t="array" ref="W1497">_xlfn.IFS(COUNTIF(C1497,"*(สบ3)"),32,COUNTIF(C1497,"*(สบ2)"),41,COUNTIF(C1497,"*(สบ1)"),42,COUNTIF(C1497,"ตำแหน่งว่าง*"),42)</f>
        <v>42</v>
      </c>
      <c r="X1497" s="98" t="s">
        <v>5936</v>
      </c>
      <c r="Y1497" s="100" t="s">
        <v>467</v>
      </c>
      <c r="Z1497" s="242">
        <v>1496</v>
      </c>
      <c r="AA1497" s="96"/>
      <c r="AB1497" s="96" t="s">
        <v>24655</v>
      </c>
    </row>
    <row r="1498" spans="1:28" s="54" customFormat="1" ht="22.8" customHeight="1">
      <c r="A1498" s="96" t="s">
        <v>154</v>
      </c>
      <c r="B1498" s="95" t="s">
        <v>70</v>
      </c>
      <c r="C1498" s="96" t="s">
        <v>17725</v>
      </c>
      <c r="D1498" s="96" t="s">
        <v>19074</v>
      </c>
      <c r="E1498" s="96" t="s">
        <v>21067</v>
      </c>
      <c r="F1498" s="101" t="s">
        <v>5925</v>
      </c>
      <c r="G1498" s="163" t="s">
        <v>5940</v>
      </c>
      <c r="H1498" s="121">
        <v>44999</v>
      </c>
      <c r="I1498" s="121">
        <v>43420</v>
      </c>
      <c r="J1498" s="121">
        <v>43420</v>
      </c>
      <c r="K1498" s="121">
        <v>33871</v>
      </c>
      <c r="L1498" s="96" t="s">
        <v>1467</v>
      </c>
      <c r="M1498" s="95" t="s">
        <v>268</v>
      </c>
      <c r="N1498" s="164" t="s">
        <v>26</v>
      </c>
      <c r="O1498" s="266" t="s">
        <v>34</v>
      </c>
      <c r="P1498" s="164" t="s">
        <v>467</v>
      </c>
      <c r="Q1498" s="99" t="s">
        <v>5941</v>
      </c>
      <c r="R1498" s="95" t="s">
        <v>1469</v>
      </c>
      <c r="S1498" s="257">
        <f t="shared" si="23"/>
        <v>55793</v>
      </c>
      <c r="T1498" s="241" t="s">
        <v>16886</v>
      </c>
      <c r="U1498" s="243" t="s">
        <v>5462</v>
      </c>
      <c r="V1498" s="305" t="str" cm="1">
        <f t="array" ref="V1498">_xlfn.IFS(C1498="","",COUNTIF(C1498,"ตำแหน่งว่าง*"),"ว่าง",COUNTIF(C1498,"&lt;&gt;ตำแหน่งว่าง*"),"คนครอง")</f>
        <v>คนครอง</v>
      </c>
      <c r="W1498" s="242" cm="1">
        <f t="array" ref="W1498">_xlfn.IFS(COUNTIF(C1498,"*(สบ3)"),32,COUNTIF(C1498,"*(สบ2)"),41,COUNTIF(C1498,"*(สบ1)"),42,COUNTIF(C1498,"ตำแหน่งว่าง*"),42)</f>
        <v>42</v>
      </c>
      <c r="X1498" s="98" t="s">
        <v>5939</v>
      </c>
      <c r="Y1498" s="100" t="s">
        <v>467</v>
      </c>
      <c r="Z1498" s="242">
        <v>1497</v>
      </c>
      <c r="AA1498" s="96"/>
      <c r="AB1498" s="96" t="s">
        <v>24633</v>
      </c>
    </row>
    <row r="1499" spans="1:28" s="53" customFormat="1" ht="22.8" customHeight="1">
      <c r="A1499" s="96" t="s">
        <v>125</v>
      </c>
      <c r="B1499" s="95" t="s">
        <v>20</v>
      </c>
      <c r="C1499" s="96" t="s">
        <v>5942</v>
      </c>
      <c r="D1499" s="96" t="s">
        <v>21068</v>
      </c>
      <c r="E1499" s="96" t="s">
        <v>21069</v>
      </c>
      <c r="F1499" s="101" t="s">
        <v>5925</v>
      </c>
      <c r="G1499" s="163" t="s">
        <v>5944</v>
      </c>
      <c r="H1499" s="121">
        <v>44986</v>
      </c>
      <c r="I1499" s="121">
        <v>44986</v>
      </c>
      <c r="J1499" s="121">
        <v>44986</v>
      </c>
      <c r="K1499" s="121">
        <v>34556</v>
      </c>
      <c r="L1499" s="96" t="s">
        <v>1467</v>
      </c>
      <c r="M1499" s="95" t="s">
        <v>1790</v>
      </c>
      <c r="N1499" s="164" t="s">
        <v>26</v>
      </c>
      <c r="O1499" s="266" t="s">
        <v>34</v>
      </c>
      <c r="P1499" s="164" t="s">
        <v>467</v>
      </c>
      <c r="Q1499" s="99" t="s">
        <v>5945</v>
      </c>
      <c r="R1499" s="95" t="s">
        <v>3376</v>
      </c>
      <c r="S1499" s="257">
        <f t="shared" si="23"/>
        <v>56523</v>
      </c>
      <c r="T1499" s="241" t="s">
        <v>16886</v>
      </c>
      <c r="U1499" s="243" t="s">
        <v>5462</v>
      </c>
      <c r="V1499" s="305" t="str" cm="1">
        <f t="array" ref="V1499">_xlfn.IFS(C1499="","",COUNTIF(C1499,"ตำแหน่งว่าง*"),"ว่าง",COUNTIF(C1499,"&lt;&gt;ตำแหน่งว่าง*"),"คนครอง")</f>
        <v>คนครอง</v>
      </c>
      <c r="W1499" s="242" cm="1">
        <f t="array" ref="W1499">_xlfn.IFS(COUNTIF(C1499,"*(สบ3)"),32,COUNTIF(C1499,"*(สบ2)"),41,COUNTIF(C1499,"*(สบ1)"),42,COUNTIF(C1499,"ตำแหน่งว่าง*"),42)</f>
        <v>42</v>
      </c>
      <c r="X1499" s="98" t="s">
        <v>5943</v>
      </c>
      <c r="Y1499" s="100" t="s">
        <v>467</v>
      </c>
      <c r="Z1499" s="242">
        <v>1498</v>
      </c>
      <c r="AA1499" s="96"/>
      <c r="AB1499" s="96" t="s">
        <v>24662</v>
      </c>
    </row>
    <row r="1500" spans="1:28" s="55" customFormat="1" ht="22.8" customHeight="1">
      <c r="A1500" s="96" t="s">
        <v>104</v>
      </c>
      <c r="B1500" s="95" t="s">
        <v>70</v>
      </c>
      <c r="C1500" s="96" t="s">
        <v>5458</v>
      </c>
      <c r="D1500" s="96" t="s">
        <v>20173</v>
      </c>
      <c r="E1500" s="96" t="s">
        <v>18857</v>
      </c>
      <c r="F1500" s="101" t="s">
        <v>16910</v>
      </c>
      <c r="G1500" s="163" t="s">
        <v>5947</v>
      </c>
      <c r="H1500" s="121">
        <v>45719</v>
      </c>
      <c r="I1500" s="121">
        <v>45719</v>
      </c>
      <c r="J1500" s="121">
        <v>40898</v>
      </c>
      <c r="K1500" s="121">
        <v>29229</v>
      </c>
      <c r="L1500" s="102" t="s">
        <v>18365</v>
      </c>
      <c r="M1500" s="95" t="s">
        <v>602</v>
      </c>
      <c r="N1500" s="164" t="s">
        <v>26</v>
      </c>
      <c r="O1500" s="266" t="s">
        <v>451</v>
      </c>
      <c r="P1500" s="164" t="s">
        <v>451</v>
      </c>
      <c r="Q1500" s="104" t="s">
        <v>5461</v>
      </c>
      <c r="R1500" s="95" t="s">
        <v>24247</v>
      </c>
      <c r="S1500" s="257">
        <f t="shared" si="23"/>
        <v>51410</v>
      </c>
      <c r="T1500" s="241" t="s">
        <v>16886</v>
      </c>
      <c r="U1500" s="243" t="s">
        <v>5462</v>
      </c>
      <c r="V1500" s="305" t="str" cm="1">
        <f t="array" ref="V1500">_xlfn.IFS(C1500="","",COUNTIF(C1500,"ตำแหน่งว่าง*"),"ว่าง",COUNTIF(C1500,"&lt;&gt;ตำแหน่งว่าง*"),"คนครอง")</f>
        <v>คนครอง</v>
      </c>
      <c r="W1500" s="242">
        <v>41</v>
      </c>
      <c r="X1500" s="98" t="s">
        <v>5946</v>
      </c>
      <c r="Y1500" s="100" t="s">
        <v>451</v>
      </c>
      <c r="Z1500" s="242">
        <v>1499</v>
      </c>
      <c r="AA1500" s="96" t="s">
        <v>24887</v>
      </c>
      <c r="AB1500" s="96" t="s">
        <v>24693</v>
      </c>
    </row>
    <row r="1501" spans="1:28" s="55" customFormat="1" ht="22.8" customHeight="1">
      <c r="A1501" s="96" t="s">
        <v>154</v>
      </c>
      <c r="B1501" s="95" t="s">
        <v>20</v>
      </c>
      <c r="C1501" s="96" t="s">
        <v>5948</v>
      </c>
      <c r="D1501" s="96" t="s">
        <v>21072</v>
      </c>
      <c r="E1501" s="96" t="s">
        <v>21073</v>
      </c>
      <c r="F1501" s="101" t="s">
        <v>5949</v>
      </c>
      <c r="G1501" s="163" t="s">
        <v>5951</v>
      </c>
      <c r="H1501" s="121">
        <v>42604</v>
      </c>
      <c r="I1501" s="121">
        <v>41137</v>
      </c>
      <c r="J1501" s="121">
        <v>41137</v>
      </c>
      <c r="K1501" s="121">
        <v>26322</v>
      </c>
      <c r="L1501" s="96" t="s">
        <v>5952</v>
      </c>
      <c r="M1501" s="95" t="s">
        <v>250</v>
      </c>
      <c r="N1501" s="164" t="s">
        <v>26</v>
      </c>
      <c r="O1501" s="266" t="s">
        <v>451</v>
      </c>
      <c r="P1501" s="164" t="s">
        <v>451</v>
      </c>
      <c r="Q1501" s="99" t="s">
        <v>5953</v>
      </c>
      <c r="R1501" s="95" t="s">
        <v>1023</v>
      </c>
      <c r="S1501" s="257">
        <f t="shared" si="23"/>
        <v>48488</v>
      </c>
      <c r="T1501" s="241" t="s">
        <v>16886</v>
      </c>
      <c r="U1501" s="243" t="s">
        <v>5462</v>
      </c>
      <c r="V1501" s="305" t="str" cm="1">
        <f t="array" ref="V1501">_xlfn.IFS(C1501="","",COUNTIF(C1501,"ตำแหน่งว่าง*"),"ว่าง",COUNTIF(C1501,"&lt;&gt;ตำแหน่งว่าง*"),"คนครอง")</f>
        <v>คนครอง</v>
      </c>
      <c r="W1501" s="242">
        <v>42</v>
      </c>
      <c r="X1501" s="98" t="s">
        <v>5950</v>
      </c>
      <c r="Y1501" s="100" t="s">
        <v>451</v>
      </c>
      <c r="Z1501" s="242">
        <v>1500</v>
      </c>
      <c r="AA1501" s="96" t="s">
        <v>24763</v>
      </c>
      <c r="AB1501" s="96" t="s">
        <v>5952</v>
      </c>
    </row>
    <row r="1502" spans="1:28" s="53" customFormat="1" ht="22.8" customHeight="1">
      <c r="A1502" s="96" t="s">
        <v>154</v>
      </c>
      <c r="B1502" s="95" t="s">
        <v>70</v>
      </c>
      <c r="C1502" s="96" t="s">
        <v>5954</v>
      </c>
      <c r="D1502" s="96" t="s">
        <v>20082</v>
      </c>
      <c r="E1502" s="96" t="s">
        <v>21074</v>
      </c>
      <c r="F1502" s="101" t="s">
        <v>5949</v>
      </c>
      <c r="G1502" s="163" t="s">
        <v>5956</v>
      </c>
      <c r="H1502" s="121">
        <v>42940</v>
      </c>
      <c r="I1502" s="121">
        <v>41533</v>
      </c>
      <c r="J1502" s="121">
        <v>41533</v>
      </c>
      <c r="K1502" s="121">
        <v>31612</v>
      </c>
      <c r="L1502" s="96" t="s">
        <v>5957</v>
      </c>
      <c r="M1502" s="95" t="s">
        <v>250</v>
      </c>
      <c r="N1502" s="164" t="s">
        <v>26</v>
      </c>
      <c r="O1502" s="266" t="s">
        <v>451</v>
      </c>
      <c r="P1502" s="164" t="s">
        <v>451</v>
      </c>
      <c r="Q1502" s="99" t="s">
        <v>5958</v>
      </c>
      <c r="R1502" s="95" t="s">
        <v>842</v>
      </c>
      <c r="S1502" s="257">
        <f t="shared" si="23"/>
        <v>53601</v>
      </c>
      <c r="T1502" s="241" t="s">
        <v>16886</v>
      </c>
      <c r="U1502" s="243" t="s">
        <v>5462</v>
      </c>
      <c r="V1502" s="305" t="str" cm="1">
        <f t="array" ref="V1502">_xlfn.IFS(C1502="","",COUNTIF(C1502,"ตำแหน่งว่าง*"),"ว่าง",COUNTIF(C1502,"&lt;&gt;ตำแหน่งว่าง*"),"คนครอง")</f>
        <v>คนครอง</v>
      </c>
      <c r="W1502" s="242">
        <v>42</v>
      </c>
      <c r="X1502" s="98" t="s">
        <v>5955</v>
      </c>
      <c r="Y1502" s="100" t="s">
        <v>451</v>
      </c>
      <c r="Z1502" s="242">
        <v>1501</v>
      </c>
      <c r="AA1502" s="96" t="s">
        <v>24729</v>
      </c>
      <c r="AB1502" s="96" t="s">
        <v>24647</v>
      </c>
    </row>
    <row r="1503" spans="1:28" s="53" customFormat="1" ht="22.8" customHeight="1">
      <c r="A1503" s="96" t="s">
        <v>69</v>
      </c>
      <c r="B1503" s="95" t="s">
        <v>70</v>
      </c>
      <c r="C1503" s="96" t="s">
        <v>5759</v>
      </c>
      <c r="D1503" s="96" t="s">
        <v>21075</v>
      </c>
      <c r="E1503" s="96" t="s">
        <v>21076</v>
      </c>
      <c r="F1503" s="101" t="s">
        <v>5760</v>
      </c>
      <c r="G1503" s="163" t="s">
        <v>5762</v>
      </c>
      <c r="H1503" s="121">
        <v>45260</v>
      </c>
      <c r="I1503" s="121">
        <v>45260</v>
      </c>
      <c r="J1503" s="121">
        <v>37956</v>
      </c>
      <c r="K1503" s="121">
        <v>26825</v>
      </c>
      <c r="L1503" s="103" t="s">
        <v>1985</v>
      </c>
      <c r="M1503" s="99" t="s">
        <v>268</v>
      </c>
      <c r="N1503" s="164" t="s">
        <v>26</v>
      </c>
      <c r="O1503" s="266" t="s">
        <v>34</v>
      </c>
      <c r="P1503" s="164" t="s">
        <v>1363</v>
      </c>
      <c r="Q1503" s="99" t="s">
        <v>5563</v>
      </c>
      <c r="R1503" s="95" t="s">
        <v>499</v>
      </c>
      <c r="S1503" s="257">
        <f t="shared" si="23"/>
        <v>48853</v>
      </c>
      <c r="T1503" s="241" t="s">
        <v>16882</v>
      </c>
      <c r="U1503" s="243" t="s">
        <v>5462</v>
      </c>
      <c r="V1503" s="305" t="str" cm="1">
        <f t="array" ref="V1503">_xlfn.IFS(C1503="","",COUNTIF(C1503,"ตำแหน่งว่าง*"),"ว่าง",COUNTIF(C1503,"&lt;&gt;ตำแหน่งว่าง*"),"คนครอง")</f>
        <v>คนครอง</v>
      </c>
      <c r="W1503" s="245">
        <v>31</v>
      </c>
      <c r="X1503" s="98" t="s">
        <v>5761</v>
      </c>
      <c r="Y1503" s="100" t="s">
        <v>1363</v>
      </c>
      <c r="Z1503" s="242">
        <v>1502</v>
      </c>
      <c r="AA1503" s="96"/>
      <c r="AB1503" s="96" t="s">
        <v>24626</v>
      </c>
    </row>
    <row r="1504" spans="1:28" s="53" customFormat="1" ht="22.8" customHeight="1">
      <c r="A1504" s="96" t="s">
        <v>154</v>
      </c>
      <c r="B1504" s="95" t="s">
        <v>20</v>
      </c>
      <c r="C1504" s="96" t="s">
        <v>17647</v>
      </c>
      <c r="D1504" s="96" t="s">
        <v>20274</v>
      </c>
      <c r="E1504" s="96" t="s">
        <v>20871</v>
      </c>
      <c r="F1504" s="101" t="s">
        <v>5763</v>
      </c>
      <c r="G1504" s="163" t="s">
        <v>5765</v>
      </c>
      <c r="H1504" s="121">
        <v>45768</v>
      </c>
      <c r="I1504" s="121">
        <v>43868</v>
      </c>
      <c r="J1504" s="121">
        <v>43868</v>
      </c>
      <c r="K1504" s="121">
        <v>34109</v>
      </c>
      <c r="L1504" s="96" t="s">
        <v>18268</v>
      </c>
      <c r="M1504" s="95" t="s">
        <v>3201</v>
      </c>
      <c r="N1504" s="164" t="s">
        <v>26</v>
      </c>
      <c r="O1504" s="266" t="s">
        <v>34</v>
      </c>
      <c r="P1504" s="164" t="s">
        <v>467</v>
      </c>
      <c r="Q1504" s="99" t="s">
        <v>5261</v>
      </c>
      <c r="R1504" s="95" t="s">
        <v>24416</v>
      </c>
      <c r="S1504" s="257">
        <f t="shared" si="23"/>
        <v>56158</v>
      </c>
      <c r="T1504" s="241" t="s">
        <v>16882</v>
      </c>
      <c r="U1504" s="243" t="s">
        <v>5462</v>
      </c>
      <c r="V1504" s="305" t="str" cm="1">
        <f t="array" ref="V1504">_xlfn.IFS(C1504="","",COUNTIF(C1504,"ตำแหน่งว่าง*"),"ว่าง",COUNTIF(C1504,"&lt;&gt;ตำแหน่งว่าง*"),"คนครอง")</f>
        <v>คนครอง</v>
      </c>
      <c r="W1504" s="242" cm="1">
        <f t="array" ref="W1504">_xlfn.IFS(COUNTIF(C1504,"*(สบ3)"),32,COUNTIF(C1504,"*(สบ2)"),41,COUNTIF(C1504,"*(สบ1)"),42,COUNTIF(C1504,"ตำแหน่งว่าง*"),42)</f>
        <v>42</v>
      </c>
      <c r="X1504" s="98" t="s">
        <v>5764</v>
      </c>
      <c r="Y1504" s="100" t="s">
        <v>467</v>
      </c>
      <c r="Z1504" s="242">
        <v>1503</v>
      </c>
      <c r="AA1504" s="96"/>
      <c r="AB1504" s="96" t="s">
        <v>24654</v>
      </c>
    </row>
    <row r="1505" spans="1:28" s="53" customFormat="1" ht="22.8" customHeight="1">
      <c r="A1505" s="96" t="s">
        <v>125</v>
      </c>
      <c r="B1505" s="95" t="s">
        <v>20</v>
      </c>
      <c r="C1505" s="96" t="s">
        <v>17699</v>
      </c>
      <c r="D1505" s="96" t="s">
        <v>21079</v>
      </c>
      <c r="E1505" s="96" t="s">
        <v>21080</v>
      </c>
      <c r="F1505" s="101" t="s">
        <v>5763</v>
      </c>
      <c r="G1505" s="163" t="s">
        <v>5768</v>
      </c>
      <c r="H1505" s="121">
        <v>44636</v>
      </c>
      <c r="I1505" s="121">
        <v>44636</v>
      </c>
      <c r="J1505" s="121">
        <v>44636</v>
      </c>
      <c r="K1505" s="121">
        <v>34570</v>
      </c>
      <c r="L1505" s="96" t="s">
        <v>18488</v>
      </c>
      <c r="M1505" s="95" t="s">
        <v>1949</v>
      </c>
      <c r="N1505" s="164" t="s">
        <v>26</v>
      </c>
      <c r="O1505" s="266" t="s">
        <v>34</v>
      </c>
      <c r="P1505" s="164" t="s">
        <v>467</v>
      </c>
      <c r="Q1505" s="99" t="s">
        <v>5769</v>
      </c>
      <c r="R1505" s="95" t="s">
        <v>1498</v>
      </c>
      <c r="S1505" s="257">
        <f t="shared" si="23"/>
        <v>56523</v>
      </c>
      <c r="T1505" s="241" t="s">
        <v>16882</v>
      </c>
      <c r="U1505" s="243" t="s">
        <v>5462</v>
      </c>
      <c r="V1505" s="305" t="str" cm="1">
        <f t="array" ref="V1505">_xlfn.IFS(C1505="","",COUNTIF(C1505,"ตำแหน่งว่าง*"),"ว่าง",COUNTIF(C1505,"&lt;&gt;ตำแหน่งว่าง*"),"คนครอง")</f>
        <v>คนครอง</v>
      </c>
      <c r="W1505" s="242" cm="1">
        <f t="array" ref="W1505">_xlfn.IFS(COUNTIF(C1505,"*(สบ3)"),32,COUNTIF(C1505,"*(สบ2)"),41,COUNTIF(C1505,"*(สบ1)"),42,COUNTIF(C1505,"ตำแหน่งว่าง*"),42)</f>
        <v>42</v>
      </c>
      <c r="X1505" s="98" t="s">
        <v>5767</v>
      </c>
      <c r="Y1505" s="100" t="s">
        <v>467</v>
      </c>
      <c r="Z1505" s="242">
        <v>1504</v>
      </c>
      <c r="AA1505" s="96"/>
      <c r="AB1505" s="96" t="s">
        <v>24655</v>
      </c>
    </row>
    <row r="1506" spans="1:28" s="55" customFormat="1" ht="22.8" customHeight="1">
      <c r="A1506" s="96" t="s">
        <v>154</v>
      </c>
      <c r="B1506" s="95" t="s">
        <v>70</v>
      </c>
      <c r="C1506" s="96" t="s">
        <v>17700</v>
      </c>
      <c r="D1506" s="96" t="s">
        <v>19015</v>
      </c>
      <c r="E1506" s="96" t="s">
        <v>20928</v>
      </c>
      <c r="F1506" s="101" t="s">
        <v>5763</v>
      </c>
      <c r="G1506" s="163" t="s">
        <v>5771</v>
      </c>
      <c r="H1506" s="121">
        <v>43868</v>
      </c>
      <c r="I1506" s="121">
        <v>43868</v>
      </c>
      <c r="J1506" s="121">
        <v>43868</v>
      </c>
      <c r="K1506" s="121">
        <v>33248</v>
      </c>
      <c r="L1506" s="96" t="s">
        <v>1467</v>
      </c>
      <c r="M1506" s="95" t="s">
        <v>110</v>
      </c>
      <c r="N1506" s="164" t="s">
        <v>26</v>
      </c>
      <c r="O1506" s="266" t="s">
        <v>34</v>
      </c>
      <c r="P1506" s="164" t="s">
        <v>467</v>
      </c>
      <c r="Q1506" s="99" t="s">
        <v>5772</v>
      </c>
      <c r="R1506" s="95" t="s">
        <v>1502</v>
      </c>
      <c r="S1506" s="257">
        <f t="shared" si="23"/>
        <v>55427</v>
      </c>
      <c r="T1506" s="241" t="s">
        <v>16882</v>
      </c>
      <c r="U1506" s="243" t="s">
        <v>5462</v>
      </c>
      <c r="V1506" s="305" t="str" cm="1">
        <f t="array" ref="V1506">_xlfn.IFS(C1506="","",COUNTIF(C1506,"ตำแหน่งว่าง*"),"ว่าง",COUNTIF(C1506,"&lt;&gt;ตำแหน่งว่าง*"),"คนครอง")</f>
        <v>คนครอง</v>
      </c>
      <c r="W1506" s="242" cm="1">
        <f t="array" ref="W1506">_xlfn.IFS(COUNTIF(C1506,"*(สบ3)"),32,COUNTIF(C1506,"*(สบ2)"),41,COUNTIF(C1506,"*(สบ1)"),42,COUNTIF(C1506,"ตำแหน่งว่าง*"),42)</f>
        <v>42</v>
      </c>
      <c r="X1506" s="98" t="s">
        <v>5770</v>
      </c>
      <c r="Y1506" s="100" t="s">
        <v>467</v>
      </c>
      <c r="Z1506" s="242">
        <v>1505</v>
      </c>
      <c r="AA1506" s="96"/>
      <c r="AB1506" s="96" t="s">
        <v>24654</v>
      </c>
    </row>
    <row r="1507" spans="1:28" s="53" customFormat="1" ht="22.8" customHeight="1">
      <c r="A1507" s="96" t="s">
        <v>93</v>
      </c>
      <c r="B1507" s="95" t="s">
        <v>70</v>
      </c>
      <c r="C1507" s="96" t="s">
        <v>18372</v>
      </c>
      <c r="D1507" s="96" t="s">
        <v>21081</v>
      </c>
      <c r="E1507" s="96" t="s">
        <v>21082</v>
      </c>
      <c r="F1507" s="101" t="s">
        <v>5763</v>
      </c>
      <c r="G1507" s="163" t="s">
        <v>5774</v>
      </c>
      <c r="H1507" s="121">
        <v>44537</v>
      </c>
      <c r="I1507" s="121">
        <v>42501</v>
      </c>
      <c r="J1507" s="121">
        <v>39737</v>
      </c>
      <c r="K1507" s="121">
        <v>31262</v>
      </c>
      <c r="L1507" s="96" t="s">
        <v>18391</v>
      </c>
      <c r="M1507" s="95" t="s">
        <v>1301</v>
      </c>
      <c r="N1507" s="164" t="s">
        <v>26</v>
      </c>
      <c r="O1507" s="266" t="s">
        <v>34</v>
      </c>
      <c r="P1507" s="164" t="s">
        <v>467</v>
      </c>
      <c r="Q1507" s="99" t="s">
        <v>5775</v>
      </c>
      <c r="R1507" s="95" t="s">
        <v>2069</v>
      </c>
      <c r="S1507" s="257">
        <f t="shared" si="23"/>
        <v>53236</v>
      </c>
      <c r="T1507" s="241" t="s">
        <v>16882</v>
      </c>
      <c r="U1507" s="243" t="s">
        <v>5462</v>
      </c>
      <c r="V1507" s="305" t="str" cm="1">
        <f t="array" ref="V1507">_xlfn.IFS(C1507="","",COUNTIF(C1507,"ตำแหน่งว่าง*"),"ว่าง",COUNTIF(C1507,"&lt;&gt;ตำแหน่งว่าง*"),"คนครอง")</f>
        <v>คนครอง</v>
      </c>
      <c r="W1507" s="242" cm="1">
        <f t="array" ref="W1507">_xlfn.IFS(COUNTIF(C1507,"*(สบ3)"),32,COUNTIF(C1507,"*(สบ2)"),41,COUNTIF(C1507,"*(สบ1)"),42,COUNTIF(C1507,"ตำแหน่งว่าง*"),42)</f>
        <v>32</v>
      </c>
      <c r="X1507" s="98" t="s">
        <v>5773</v>
      </c>
      <c r="Y1507" s="100" t="s">
        <v>467</v>
      </c>
      <c r="Z1507" s="242">
        <v>1506</v>
      </c>
      <c r="AA1507" s="96" t="s">
        <v>24865</v>
      </c>
      <c r="AB1507" s="96" t="s">
        <v>24663</v>
      </c>
    </row>
    <row r="1508" spans="1:28" s="53" customFormat="1" ht="22.8" customHeight="1">
      <c r="A1508" s="96" t="s">
        <v>125</v>
      </c>
      <c r="B1508" s="95" t="s">
        <v>20</v>
      </c>
      <c r="C1508" s="96" t="s">
        <v>17701</v>
      </c>
      <c r="D1508" s="96" t="s">
        <v>21083</v>
      </c>
      <c r="E1508" s="96" t="s">
        <v>21084</v>
      </c>
      <c r="F1508" s="101" t="s">
        <v>5763</v>
      </c>
      <c r="G1508" s="163" t="s">
        <v>5777</v>
      </c>
      <c r="H1508" s="121">
        <v>44636</v>
      </c>
      <c r="I1508" s="121">
        <v>44636</v>
      </c>
      <c r="J1508" s="121">
        <v>44636</v>
      </c>
      <c r="K1508" s="121">
        <v>32844</v>
      </c>
      <c r="L1508" s="96" t="s">
        <v>18491</v>
      </c>
      <c r="M1508" s="95" t="s">
        <v>1301</v>
      </c>
      <c r="N1508" s="164" t="s">
        <v>26</v>
      </c>
      <c r="O1508" s="266" t="s">
        <v>34</v>
      </c>
      <c r="P1508" s="164" t="s">
        <v>467</v>
      </c>
      <c r="Q1508" s="99" t="s">
        <v>5778</v>
      </c>
      <c r="R1508" s="95" t="s">
        <v>1498</v>
      </c>
      <c r="S1508" s="257">
        <f t="shared" si="23"/>
        <v>55062</v>
      </c>
      <c r="T1508" s="241" t="s">
        <v>16882</v>
      </c>
      <c r="U1508" s="243" t="s">
        <v>5462</v>
      </c>
      <c r="V1508" s="305" t="str" cm="1">
        <f t="array" ref="V1508">_xlfn.IFS(C1508="","",COUNTIF(C1508,"ตำแหน่งว่าง*"),"ว่าง",COUNTIF(C1508,"&lt;&gt;ตำแหน่งว่าง*"),"คนครอง")</f>
        <v>คนครอง</v>
      </c>
      <c r="W1508" s="242" cm="1">
        <f t="array" ref="W1508">_xlfn.IFS(COUNTIF(C1508,"*(สบ3)"),32,COUNTIF(C1508,"*(สบ2)"),41,COUNTIF(C1508,"*(สบ1)"),42,COUNTIF(C1508,"ตำแหน่งว่าง*"),42)</f>
        <v>42</v>
      </c>
      <c r="X1508" s="98" t="s">
        <v>5776</v>
      </c>
      <c r="Y1508" s="100" t="s">
        <v>467</v>
      </c>
      <c r="Z1508" s="242">
        <v>1507</v>
      </c>
      <c r="AA1508" s="96"/>
      <c r="AB1508" s="96" t="s">
        <v>24655</v>
      </c>
    </row>
    <row r="1509" spans="1:28" s="53" customFormat="1" ht="22.8" customHeight="1">
      <c r="A1509" s="96" t="s">
        <v>125</v>
      </c>
      <c r="B1509" s="95" t="s">
        <v>20</v>
      </c>
      <c r="C1509" s="97" t="s">
        <v>17702</v>
      </c>
      <c r="D1509" s="96" t="s">
        <v>21085</v>
      </c>
      <c r="E1509" s="96" t="s">
        <v>21086</v>
      </c>
      <c r="F1509" s="101" t="s">
        <v>5763</v>
      </c>
      <c r="G1509" s="163" t="s">
        <v>5780</v>
      </c>
      <c r="H1509" s="121">
        <v>44636</v>
      </c>
      <c r="I1509" s="121">
        <v>44636</v>
      </c>
      <c r="J1509" s="121">
        <v>44636</v>
      </c>
      <c r="K1509" s="121">
        <v>35428</v>
      </c>
      <c r="L1509" s="96" t="s">
        <v>18489</v>
      </c>
      <c r="M1509" s="100" t="s">
        <v>927</v>
      </c>
      <c r="N1509" s="164" t="s">
        <v>26</v>
      </c>
      <c r="O1509" s="266" t="s">
        <v>34</v>
      </c>
      <c r="P1509" s="164" t="s">
        <v>467</v>
      </c>
      <c r="Q1509" s="98" t="s">
        <v>5781</v>
      </c>
      <c r="R1509" s="95" t="s">
        <v>1640</v>
      </c>
      <c r="S1509" s="257">
        <f t="shared" si="23"/>
        <v>57619</v>
      </c>
      <c r="T1509" s="241" t="s">
        <v>16882</v>
      </c>
      <c r="U1509" s="243" t="s">
        <v>5462</v>
      </c>
      <c r="V1509" s="305" t="str" cm="1">
        <f t="array" ref="V1509">_xlfn.IFS(C1509="","",COUNTIF(C1509,"ตำแหน่งว่าง*"),"ว่าง",COUNTIF(C1509,"&lt;&gt;ตำแหน่งว่าง*"),"คนครอง")</f>
        <v>คนครอง</v>
      </c>
      <c r="W1509" s="242" cm="1">
        <f t="array" ref="W1509">_xlfn.IFS(COUNTIF(C1509,"*(สบ3)"),32,COUNTIF(C1509,"*(สบ2)"),41,COUNTIF(C1509,"*(สบ1)"),42,COUNTIF(C1509,"ตำแหน่งว่าง*"),42)</f>
        <v>42</v>
      </c>
      <c r="X1509" s="98" t="s">
        <v>5779</v>
      </c>
      <c r="Y1509" s="100" t="s">
        <v>467</v>
      </c>
      <c r="Z1509" s="242">
        <v>1508</v>
      </c>
      <c r="AA1509" s="96"/>
      <c r="AB1509" s="96" t="s">
        <v>24655</v>
      </c>
    </row>
    <row r="1510" spans="1:28" s="54" customFormat="1" ht="22.8" customHeight="1">
      <c r="A1510" s="96" t="s">
        <v>145</v>
      </c>
      <c r="B1510" s="95" t="s">
        <v>70</v>
      </c>
      <c r="C1510" s="96" t="s">
        <v>17703</v>
      </c>
      <c r="D1510" s="96" t="s">
        <v>21087</v>
      </c>
      <c r="E1510" s="96" t="s">
        <v>21088</v>
      </c>
      <c r="F1510" s="101" t="s">
        <v>5763</v>
      </c>
      <c r="G1510" s="163" t="s">
        <v>5783</v>
      </c>
      <c r="H1510" s="121">
        <v>44480</v>
      </c>
      <c r="I1510" s="121">
        <v>44480</v>
      </c>
      <c r="J1510" s="121">
        <v>44480</v>
      </c>
      <c r="K1510" s="121">
        <v>35948</v>
      </c>
      <c r="L1510" s="96" t="s">
        <v>18490</v>
      </c>
      <c r="M1510" s="95" t="s">
        <v>1301</v>
      </c>
      <c r="N1510" s="164" t="s">
        <v>26</v>
      </c>
      <c r="O1510" s="266" t="s">
        <v>34</v>
      </c>
      <c r="P1510" s="164" t="s">
        <v>467</v>
      </c>
      <c r="Q1510" s="99" t="s">
        <v>5784</v>
      </c>
      <c r="R1510" s="95" t="s">
        <v>5785</v>
      </c>
      <c r="S1510" s="257">
        <f t="shared" si="23"/>
        <v>57984</v>
      </c>
      <c r="T1510" s="241" t="s">
        <v>16882</v>
      </c>
      <c r="U1510" s="243" t="s">
        <v>5462</v>
      </c>
      <c r="V1510" s="305" t="str" cm="1">
        <f t="array" ref="V1510">_xlfn.IFS(C1510="","",COUNTIF(C1510,"ตำแหน่งว่าง*"),"ว่าง",COUNTIF(C1510,"&lt;&gt;ตำแหน่งว่าง*"),"คนครอง")</f>
        <v>คนครอง</v>
      </c>
      <c r="W1510" s="242" cm="1">
        <f t="array" ref="W1510">_xlfn.IFS(COUNTIF(C1510,"*(สบ3)"),32,COUNTIF(C1510,"*(สบ2)"),41,COUNTIF(C1510,"*(สบ1)"),42,COUNTIF(C1510,"ตำแหน่งว่าง*"),42)</f>
        <v>42</v>
      </c>
      <c r="X1510" s="98" t="s">
        <v>5782</v>
      </c>
      <c r="Y1510" s="100" t="s">
        <v>467</v>
      </c>
      <c r="Z1510" s="242">
        <v>1509</v>
      </c>
      <c r="AA1510" s="96"/>
      <c r="AB1510" s="96" t="s">
        <v>24642</v>
      </c>
    </row>
    <row r="1511" spans="1:28" s="53" customFormat="1" ht="22.8" customHeight="1">
      <c r="A1511" s="96" t="s">
        <v>93</v>
      </c>
      <c r="B1511" s="95" t="s">
        <v>70</v>
      </c>
      <c r="C1511" s="96" t="s">
        <v>5786</v>
      </c>
      <c r="D1511" s="96" t="s">
        <v>21089</v>
      </c>
      <c r="E1511" s="96" t="s">
        <v>21090</v>
      </c>
      <c r="F1511" s="101" t="s">
        <v>5763</v>
      </c>
      <c r="G1511" s="163" t="s">
        <v>5788</v>
      </c>
      <c r="H1511" s="121">
        <v>45260</v>
      </c>
      <c r="I1511" s="121">
        <v>45260</v>
      </c>
      <c r="J1511" s="121">
        <v>40868</v>
      </c>
      <c r="K1511" s="121">
        <v>32050</v>
      </c>
      <c r="L1511" s="96" t="s">
        <v>1461</v>
      </c>
      <c r="M1511" s="95" t="s">
        <v>268</v>
      </c>
      <c r="N1511" s="164" t="s">
        <v>26</v>
      </c>
      <c r="O1511" s="266" t="s">
        <v>34</v>
      </c>
      <c r="P1511" s="164" t="s">
        <v>467</v>
      </c>
      <c r="Q1511" s="99" t="s">
        <v>5789</v>
      </c>
      <c r="R1511" s="95" t="s">
        <v>1743</v>
      </c>
      <c r="S1511" s="257">
        <f t="shared" si="23"/>
        <v>53966</v>
      </c>
      <c r="T1511" s="241" t="s">
        <v>16882</v>
      </c>
      <c r="U1511" s="243" t="s">
        <v>5462</v>
      </c>
      <c r="V1511" s="305" t="str" cm="1">
        <f t="array" ref="V1511">_xlfn.IFS(C1511="","",COUNTIF(C1511,"ตำแหน่งว่าง*"),"ว่าง",COUNTIF(C1511,"&lt;&gt;ตำแหน่งว่าง*"),"คนครอง")</f>
        <v>คนครอง</v>
      </c>
      <c r="W1511" s="242" cm="1">
        <f t="array" ref="W1511">_xlfn.IFS(COUNTIF(C1511,"*(สบ3)"),32,COUNTIF(C1511,"*(สบ2)"),41,COUNTIF(C1511,"*(สบ1)"),42,COUNTIF(C1511,"ตำแหน่งว่าง*"),42)</f>
        <v>32</v>
      </c>
      <c r="X1511" s="98" t="s">
        <v>5787</v>
      </c>
      <c r="Y1511" s="100" t="s">
        <v>467</v>
      </c>
      <c r="Z1511" s="242">
        <v>1510</v>
      </c>
      <c r="AA1511" s="96"/>
      <c r="AB1511" s="96" t="s">
        <v>24659</v>
      </c>
    </row>
    <row r="1512" spans="1:28" s="53" customFormat="1" ht="22.8" customHeight="1">
      <c r="A1512" s="96" t="s">
        <v>55</v>
      </c>
      <c r="B1512" s="95" t="s">
        <v>20</v>
      </c>
      <c r="C1512" s="96" t="s">
        <v>983</v>
      </c>
      <c r="D1512" s="96" t="s">
        <v>20575</v>
      </c>
      <c r="E1512" s="96" t="s">
        <v>21091</v>
      </c>
      <c r="F1512" s="101" t="s">
        <v>16909</v>
      </c>
      <c r="G1512" s="163" t="s">
        <v>5791</v>
      </c>
      <c r="H1512" s="121">
        <v>45260</v>
      </c>
      <c r="I1512" s="121">
        <v>45260</v>
      </c>
      <c r="J1512" s="121">
        <v>40437</v>
      </c>
      <c r="K1512" s="121">
        <v>28924</v>
      </c>
      <c r="L1512" s="96" t="s">
        <v>986</v>
      </c>
      <c r="M1512" s="95" t="s">
        <v>341</v>
      </c>
      <c r="N1512" s="164" t="s">
        <v>26</v>
      </c>
      <c r="O1512" s="266" t="s">
        <v>451</v>
      </c>
      <c r="P1512" s="164" t="s">
        <v>451</v>
      </c>
      <c r="Q1512" s="99" t="s">
        <v>987</v>
      </c>
      <c r="R1512" s="95" t="s">
        <v>16781</v>
      </c>
      <c r="S1512" s="257">
        <f t="shared" si="23"/>
        <v>51044</v>
      </c>
      <c r="T1512" s="241" t="s">
        <v>16882</v>
      </c>
      <c r="U1512" s="243" t="s">
        <v>5462</v>
      </c>
      <c r="V1512" s="305" t="str" cm="1">
        <f t="array" ref="V1512">_xlfn.IFS(C1512="","",COUNTIF(C1512,"ตำแหน่งว่าง*"),"ว่าง",COUNTIF(C1512,"&lt;&gt;ตำแหน่งว่าง*"),"คนครอง")</f>
        <v>คนครอง</v>
      </c>
      <c r="W1512" s="242">
        <v>41</v>
      </c>
      <c r="X1512" s="98" t="s">
        <v>5790</v>
      </c>
      <c r="Y1512" s="100" t="s">
        <v>451</v>
      </c>
      <c r="Z1512" s="242">
        <v>1511</v>
      </c>
      <c r="AA1512" s="96" t="s">
        <v>24758</v>
      </c>
      <c r="AB1512" s="96" t="s">
        <v>24647</v>
      </c>
    </row>
    <row r="1513" spans="1:28" s="54" customFormat="1" ht="22.8" customHeight="1">
      <c r="A1513" s="96" t="s">
        <v>154</v>
      </c>
      <c r="B1513" s="95" t="s">
        <v>70</v>
      </c>
      <c r="C1513" s="96" t="s">
        <v>17704</v>
      </c>
      <c r="D1513" s="96" t="s">
        <v>21092</v>
      </c>
      <c r="E1513" s="96" t="s">
        <v>21093</v>
      </c>
      <c r="F1513" s="101" t="s">
        <v>5794</v>
      </c>
      <c r="G1513" s="163" t="s">
        <v>5796</v>
      </c>
      <c r="H1513" s="121">
        <v>43235</v>
      </c>
      <c r="I1513" s="121">
        <v>41137</v>
      </c>
      <c r="J1513" s="121">
        <v>41137</v>
      </c>
      <c r="K1513" s="121">
        <v>29812</v>
      </c>
      <c r="L1513" s="96" t="s">
        <v>5797</v>
      </c>
      <c r="M1513" s="95" t="s">
        <v>1301</v>
      </c>
      <c r="N1513" s="164" t="s">
        <v>26</v>
      </c>
      <c r="O1513" s="266" t="s">
        <v>451</v>
      </c>
      <c r="P1513" s="164" t="s">
        <v>451</v>
      </c>
      <c r="Q1513" s="99" t="s">
        <v>5798</v>
      </c>
      <c r="R1513" s="95" t="s">
        <v>2819</v>
      </c>
      <c r="S1513" s="257">
        <f t="shared" si="23"/>
        <v>51775</v>
      </c>
      <c r="T1513" s="241" t="s">
        <v>16882</v>
      </c>
      <c r="U1513" s="243" t="s">
        <v>5462</v>
      </c>
      <c r="V1513" s="305" t="str" cm="1">
        <f t="array" ref="V1513">_xlfn.IFS(C1513="","",COUNTIF(C1513,"ตำแหน่งว่าง*"),"ว่าง",COUNTIF(C1513,"&lt;&gt;ตำแหน่งว่าง*"),"คนครอง")</f>
        <v>คนครอง</v>
      </c>
      <c r="W1513" s="242">
        <v>42</v>
      </c>
      <c r="X1513" s="98" t="s">
        <v>5795</v>
      </c>
      <c r="Y1513" s="100" t="s">
        <v>451</v>
      </c>
      <c r="Z1513" s="242">
        <v>1512</v>
      </c>
      <c r="AA1513" s="96" t="s">
        <v>24735</v>
      </c>
      <c r="AB1513" s="96" t="s">
        <v>24647</v>
      </c>
    </row>
    <row r="1514" spans="1:28" s="53" customFormat="1" ht="22.8" customHeight="1">
      <c r="A1514" s="96" t="s">
        <v>154</v>
      </c>
      <c r="B1514" s="95" t="s">
        <v>20</v>
      </c>
      <c r="C1514" s="96" t="s">
        <v>24399</v>
      </c>
      <c r="D1514" s="96" t="s">
        <v>23908</v>
      </c>
      <c r="E1514" s="96" t="s">
        <v>24400</v>
      </c>
      <c r="F1514" s="101" t="s">
        <v>5794</v>
      </c>
      <c r="G1514" s="163" t="s">
        <v>5800</v>
      </c>
      <c r="H1514" s="121">
        <v>45768</v>
      </c>
      <c r="I1514" s="121">
        <v>41137</v>
      </c>
      <c r="J1514" s="121">
        <v>41137</v>
      </c>
      <c r="K1514" s="121">
        <v>30319</v>
      </c>
      <c r="L1514" s="96" t="s">
        <v>24561</v>
      </c>
      <c r="M1514" s="95" t="s">
        <v>16780</v>
      </c>
      <c r="N1514" s="164" t="s">
        <v>26</v>
      </c>
      <c r="O1514" s="266" t="s">
        <v>451</v>
      </c>
      <c r="P1514" s="164" t="s">
        <v>451</v>
      </c>
      <c r="Q1514" s="99" t="s">
        <v>24522</v>
      </c>
      <c r="R1514" s="95" t="s">
        <v>24416</v>
      </c>
      <c r="S1514" s="257">
        <f t="shared" si="23"/>
        <v>52505</v>
      </c>
      <c r="T1514" s="241" t="s">
        <v>16882</v>
      </c>
      <c r="U1514" s="243" t="s">
        <v>5462</v>
      </c>
      <c r="V1514" s="305" t="str" cm="1">
        <f t="array" ref="V1514">_xlfn.IFS(C1514="","",COUNTIF(C1514,"ตำแหน่งว่าง*"),"ว่าง",COUNTIF(C1514,"&lt;&gt;ตำแหน่งว่าง*"),"คนครอง")</f>
        <v>คนครอง</v>
      </c>
      <c r="W1514" s="242">
        <v>42</v>
      </c>
      <c r="X1514" s="98" t="s">
        <v>5799</v>
      </c>
      <c r="Y1514" s="100" t="s">
        <v>451</v>
      </c>
      <c r="Z1514" s="242">
        <v>1513</v>
      </c>
      <c r="AA1514" s="96" t="s">
        <v>24793</v>
      </c>
      <c r="AB1514" s="96" t="s">
        <v>24651</v>
      </c>
    </row>
    <row r="1515" spans="1:28" s="53" customFormat="1" ht="22.8" customHeight="1">
      <c r="A1515" s="96" t="s">
        <v>69</v>
      </c>
      <c r="B1515" s="95" t="s">
        <v>20</v>
      </c>
      <c r="C1515" s="96" t="s">
        <v>5959</v>
      </c>
      <c r="D1515" s="96" t="s">
        <v>21094</v>
      </c>
      <c r="E1515" s="96" t="s">
        <v>21095</v>
      </c>
      <c r="F1515" s="101" t="s">
        <v>5960</v>
      </c>
      <c r="G1515" s="163" t="s">
        <v>5962</v>
      </c>
      <c r="H1515" s="121">
        <v>45260</v>
      </c>
      <c r="I1515" s="121">
        <v>43812</v>
      </c>
      <c r="J1515" s="121">
        <v>35670</v>
      </c>
      <c r="K1515" s="121">
        <v>27194</v>
      </c>
      <c r="L1515" s="96" t="s">
        <v>5963</v>
      </c>
      <c r="M1515" s="95" t="s">
        <v>1116</v>
      </c>
      <c r="N1515" s="164" t="s">
        <v>26</v>
      </c>
      <c r="O1515" s="266" t="s">
        <v>34</v>
      </c>
      <c r="P1515" s="164" t="s">
        <v>1363</v>
      </c>
      <c r="Q1515" s="99" t="s">
        <v>5964</v>
      </c>
      <c r="R1515" s="95" t="s">
        <v>499</v>
      </c>
      <c r="S1515" s="257">
        <f t="shared" si="23"/>
        <v>49218</v>
      </c>
      <c r="T1515" s="241" t="s">
        <v>16887</v>
      </c>
      <c r="U1515" s="243" t="s">
        <v>5462</v>
      </c>
      <c r="V1515" s="305" t="str" cm="1">
        <f t="array" ref="V1515">_xlfn.IFS(C1515="","",COUNTIF(C1515,"ตำแหน่งว่าง*"),"ว่าง",COUNTIF(C1515,"&lt;&gt;ตำแหน่งว่าง*"),"คนครอง")</f>
        <v>คนครอง</v>
      </c>
      <c r="W1515" s="245">
        <v>31</v>
      </c>
      <c r="X1515" s="98" t="s">
        <v>5961</v>
      </c>
      <c r="Y1515" s="100" t="s">
        <v>1363</v>
      </c>
      <c r="Z1515" s="242">
        <v>1514</v>
      </c>
      <c r="AA1515" s="96" t="s">
        <v>24855</v>
      </c>
      <c r="AB1515" s="96" t="s">
        <v>24699</v>
      </c>
    </row>
    <row r="1516" spans="1:28" s="55" customFormat="1" ht="22.8" customHeight="1">
      <c r="A1516" s="96" t="s">
        <v>154</v>
      </c>
      <c r="B1516" s="95" t="s">
        <v>70</v>
      </c>
      <c r="C1516" s="96" t="s">
        <v>17726</v>
      </c>
      <c r="D1516" s="96" t="s">
        <v>20527</v>
      </c>
      <c r="E1516" s="96" t="s">
        <v>21096</v>
      </c>
      <c r="F1516" s="101" t="s">
        <v>5965</v>
      </c>
      <c r="G1516" s="163" t="s">
        <v>5967</v>
      </c>
      <c r="H1516" s="121">
        <v>43868</v>
      </c>
      <c r="I1516" s="121">
        <v>43868</v>
      </c>
      <c r="J1516" s="121">
        <v>43868</v>
      </c>
      <c r="K1516" s="121">
        <v>31108</v>
      </c>
      <c r="L1516" s="96" t="s">
        <v>1467</v>
      </c>
      <c r="M1516" s="95" t="s">
        <v>927</v>
      </c>
      <c r="N1516" s="164" t="s">
        <v>26</v>
      </c>
      <c r="O1516" s="266" t="s">
        <v>34</v>
      </c>
      <c r="P1516" s="164" t="s">
        <v>467</v>
      </c>
      <c r="Q1516" s="99" t="s">
        <v>5968</v>
      </c>
      <c r="R1516" s="95" t="s">
        <v>5969</v>
      </c>
      <c r="S1516" s="257">
        <f t="shared" si="23"/>
        <v>53236</v>
      </c>
      <c r="T1516" s="241" t="s">
        <v>16887</v>
      </c>
      <c r="U1516" s="243" t="s">
        <v>5462</v>
      </c>
      <c r="V1516" s="305" t="str" cm="1">
        <f t="array" ref="V1516">_xlfn.IFS(C1516="","",COUNTIF(C1516,"ตำแหน่งว่าง*"),"ว่าง",COUNTIF(C1516,"&lt;&gt;ตำแหน่งว่าง*"),"คนครอง")</f>
        <v>คนครอง</v>
      </c>
      <c r="W1516" s="242" cm="1">
        <f t="array" ref="W1516">_xlfn.IFS(COUNTIF(C1516,"*(สบ3)"),32,COUNTIF(C1516,"*(สบ2)"),41,COUNTIF(C1516,"*(สบ1)"),42,COUNTIF(C1516,"ตำแหน่งว่าง*"),42)</f>
        <v>42</v>
      </c>
      <c r="X1516" s="98" t="s">
        <v>5966</v>
      </c>
      <c r="Y1516" s="100" t="s">
        <v>467</v>
      </c>
      <c r="Z1516" s="242">
        <v>1515</v>
      </c>
      <c r="AA1516" s="96"/>
      <c r="AB1516" s="96" t="s">
        <v>24654</v>
      </c>
    </row>
    <row r="1517" spans="1:28" s="55" customFormat="1" ht="22.8" customHeight="1">
      <c r="A1517" s="96" t="s">
        <v>93</v>
      </c>
      <c r="B1517" s="95" t="s">
        <v>20</v>
      </c>
      <c r="C1517" s="96" t="s">
        <v>17727</v>
      </c>
      <c r="D1517" s="96" t="s">
        <v>21097</v>
      </c>
      <c r="E1517" s="96" t="s">
        <v>21098</v>
      </c>
      <c r="F1517" s="101" t="s">
        <v>5965</v>
      </c>
      <c r="G1517" s="163" t="s">
        <v>5971</v>
      </c>
      <c r="H1517" s="121">
        <v>42506</v>
      </c>
      <c r="I1517" s="121">
        <v>42506</v>
      </c>
      <c r="J1517" s="121">
        <v>36956</v>
      </c>
      <c r="K1517" s="121">
        <v>27862</v>
      </c>
      <c r="L1517" s="96" t="s">
        <v>5549</v>
      </c>
      <c r="M1517" s="95" t="s">
        <v>1116</v>
      </c>
      <c r="N1517" s="164" t="s">
        <v>26</v>
      </c>
      <c r="O1517" s="266" t="s">
        <v>34</v>
      </c>
      <c r="P1517" s="164" t="s">
        <v>467</v>
      </c>
      <c r="Q1517" s="99" t="s">
        <v>5972</v>
      </c>
      <c r="R1517" s="95" t="s">
        <v>2457</v>
      </c>
      <c r="S1517" s="257">
        <f t="shared" si="23"/>
        <v>49949</v>
      </c>
      <c r="T1517" s="241" t="s">
        <v>16887</v>
      </c>
      <c r="U1517" s="243" t="s">
        <v>5462</v>
      </c>
      <c r="V1517" s="305" t="str" cm="1">
        <f t="array" ref="V1517">_xlfn.IFS(C1517="","",COUNTIF(C1517,"ตำแหน่งว่าง*"),"ว่าง",COUNTIF(C1517,"&lt;&gt;ตำแหน่งว่าง*"),"คนครอง")</f>
        <v>คนครอง</v>
      </c>
      <c r="W1517" s="242" cm="1">
        <f t="array" ref="W1517">_xlfn.IFS(COUNTIF(C1517,"*(สบ3)"),32,COUNTIF(C1517,"*(สบ2)"),41,COUNTIF(C1517,"*(สบ1)"),42,COUNTIF(C1517,"ตำแหน่งว่าง*"),42)</f>
        <v>41</v>
      </c>
      <c r="X1517" s="98" t="s">
        <v>5970</v>
      </c>
      <c r="Y1517" s="100" t="s">
        <v>467</v>
      </c>
      <c r="Z1517" s="242">
        <v>1516</v>
      </c>
      <c r="AA1517" s="96"/>
      <c r="AB1517" s="96" t="s">
        <v>24701</v>
      </c>
    </row>
    <row r="1518" spans="1:28" s="53" customFormat="1" ht="22.8" customHeight="1">
      <c r="A1518" s="96" t="s">
        <v>93</v>
      </c>
      <c r="B1518" s="95" t="s">
        <v>70</v>
      </c>
      <c r="C1518" s="96" t="s">
        <v>17728</v>
      </c>
      <c r="D1518" s="96" t="s">
        <v>21099</v>
      </c>
      <c r="E1518" s="96" t="s">
        <v>21100</v>
      </c>
      <c r="F1518" s="101" t="s">
        <v>5965</v>
      </c>
      <c r="G1518" s="163" t="s">
        <v>5974</v>
      </c>
      <c r="H1518" s="121">
        <v>42893</v>
      </c>
      <c r="I1518" s="121">
        <v>42893</v>
      </c>
      <c r="J1518" s="121">
        <v>37956</v>
      </c>
      <c r="K1518" s="121">
        <v>28163</v>
      </c>
      <c r="L1518" s="96" t="s">
        <v>5963</v>
      </c>
      <c r="M1518" s="95" t="s">
        <v>1116</v>
      </c>
      <c r="N1518" s="164" t="s">
        <v>26</v>
      </c>
      <c r="O1518" s="266" t="s">
        <v>34</v>
      </c>
      <c r="P1518" s="164" t="s">
        <v>467</v>
      </c>
      <c r="Q1518" s="99" t="s">
        <v>5975</v>
      </c>
      <c r="R1518" s="95" t="s">
        <v>1673</v>
      </c>
      <c r="S1518" s="257">
        <f t="shared" si="23"/>
        <v>50314</v>
      </c>
      <c r="T1518" s="241" t="s">
        <v>16887</v>
      </c>
      <c r="U1518" s="243" t="s">
        <v>5462</v>
      </c>
      <c r="V1518" s="305" t="str" cm="1">
        <f t="array" ref="V1518">_xlfn.IFS(C1518="","",COUNTIF(C1518,"ตำแหน่งว่าง*"),"ว่าง",COUNTIF(C1518,"&lt;&gt;ตำแหน่งว่าง*"),"คนครอง")</f>
        <v>คนครอง</v>
      </c>
      <c r="W1518" s="242" cm="1">
        <f t="array" ref="W1518">_xlfn.IFS(COUNTIF(C1518,"*(สบ3)"),32,COUNTIF(C1518,"*(สบ2)"),41,COUNTIF(C1518,"*(สบ1)"),42,COUNTIF(C1518,"ตำแหน่งว่าง*"),42)</f>
        <v>32</v>
      </c>
      <c r="X1518" s="98" t="s">
        <v>5973</v>
      </c>
      <c r="Y1518" s="100" t="s">
        <v>467</v>
      </c>
      <c r="Z1518" s="242">
        <v>1517</v>
      </c>
      <c r="AA1518" s="96"/>
      <c r="AB1518" s="96" t="s">
        <v>24626</v>
      </c>
    </row>
    <row r="1519" spans="1:28" s="54" customFormat="1" ht="22.8" customHeight="1">
      <c r="A1519" s="96" t="s">
        <v>125</v>
      </c>
      <c r="B1519" s="95" t="s">
        <v>20</v>
      </c>
      <c r="C1519" s="96" t="s">
        <v>17729</v>
      </c>
      <c r="D1519" s="96" t="s">
        <v>21101</v>
      </c>
      <c r="E1519" s="96" t="s">
        <v>21102</v>
      </c>
      <c r="F1519" s="101" t="s">
        <v>5965</v>
      </c>
      <c r="G1519" s="163" t="s">
        <v>5977</v>
      </c>
      <c r="H1519" s="121">
        <v>44636</v>
      </c>
      <c r="I1519" s="121">
        <v>44636</v>
      </c>
      <c r="J1519" s="121">
        <v>44636</v>
      </c>
      <c r="K1519" s="121">
        <v>35254</v>
      </c>
      <c r="L1519" s="96" t="s">
        <v>1869</v>
      </c>
      <c r="M1519" s="95" t="s">
        <v>24</v>
      </c>
      <c r="N1519" s="164" t="s">
        <v>26</v>
      </c>
      <c r="O1519" s="266" t="s">
        <v>34</v>
      </c>
      <c r="P1519" s="164" t="s">
        <v>467</v>
      </c>
      <c r="Q1519" s="99" t="s">
        <v>5978</v>
      </c>
      <c r="R1519" s="95" t="s">
        <v>1498</v>
      </c>
      <c r="S1519" s="257">
        <f t="shared" si="23"/>
        <v>57254</v>
      </c>
      <c r="T1519" s="241" t="s">
        <v>16887</v>
      </c>
      <c r="U1519" s="243" t="s">
        <v>5462</v>
      </c>
      <c r="V1519" s="305" t="str" cm="1">
        <f t="array" ref="V1519">_xlfn.IFS(C1519="","",COUNTIF(C1519,"ตำแหน่งว่าง*"),"ว่าง",COUNTIF(C1519,"&lt;&gt;ตำแหน่งว่าง*"),"คนครอง")</f>
        <v>คนครอง</v>
      </c>
      <c r="W1519" s="242" cm="1">
        <f t="array" ref="W1519">_xlfn.IFS(COUNTIF(C1519,"*(สบ3)"),32,COUNTIF(C1519,"*(สบ2)"),41,COUNTIF(C1519,"*(สบ1)"),42,COUNTIF(C1519,"ตำแหน่งว่าง*"),42)</f>
        <v>42</v>
      </c>
      <c r="X1519" s="98" t="s">
        <v>5976</v>
      </c>
      <c r="Y1519" s="100" t="s">
        <v>467</v>
      </c>
      <c r="Z1519" s="242">
        <v>1518</v>
      </c>
      <c r="AA1519" s="96"/>
      <c r="AB1519" s="96" t="s">
        <v>24655</v>
      </c>
    </row>
    <row r="1520" spans="1:28" s="54" customFormat="1" ht="22.8" customHeight="1">
      <c r="A1520" s="96" t="s">
        <v>125</v>
      </c>
      <c r="B1520" s="95" t="s">
        <v>20</v>
      </c>
      <c r="C1520" s="96" t="s">
        <v>5979</v>
      </c>
      <c r="D1520" s="96" t="s">
        <v>21103</v>
      </c>
      <c r="E1520" s="96" t="s">
        <v>21104</v>
      </c>
      <c r="F1520" s="101" t="s">
        <v>5965</v>
      </c>
      <c r="G1520" s="163" t="s">
        <v>5981</v>
      </c>
      <c r="H1520" s="121">
        <v>44986</v>
      </c>
      <c r="I1520" s="121">
        <v>44986</v>
      </c>
      <c r="J1520" s="121">
        <v>44986</v>
      </c>
      <c r="K1520" s="121">
        <v>35853</v>
      </c>
      <c r="L1520" s="96" t="s">
        <v>1467</v>
      </c>
      <c r="M1520" s="95" t="s">
        <v>110</v>
      </c>
      <c r="N1520" s="164" t="s">
        <v>26</v>
      </c>
      <c r="O1520" s="266" t="s">
        <v>34</v>
      </c>
      <c r="P1520" s="164" t="s">
        <v>467</v>
      </c>
      <c r="Q1520" s="99" t="s">
        <v>5982</v>
      </c>
      <c r="R1520" s="95" t="s">
        <v>1474</v>
      </c>
      <c r="S1520" s="257">
        <f t="shared" si="23"/>
        <v>57984</v>
      </c>
      <c r="T1520" s="241" t="s">
        <v>16887</v>
      </c>
      <c r="U1520" s="243" t="s">
        <v>5462</v>
      </c>
      <c r="V1520" s="305" t="str" cm="1">
        <f t="array" ref="V1520">_xlfn.IFS(C1520="","",COUNTIF(C1520,"ตำแหน่งว่าง*"),"ว่าง",COUNTIF(C1520,"&lt;&gt;ตำแหน่งว่าง*"),"คนครอง")</f>
        <v>คนครอง</v>
      </c>
      <c r="W1520" s="242" cm="1">
        <f t="array" ref="W1520">_xlfn.IFS(COUNTIF(C1520,"*(สบ3)"),32,COUNTIF(C1520,"*(สบ2)"),41,COUNTIF(C1520,"*(สบ1)"),42,COUNTIF(C1520,"ตำแหน่งว่าง*"),42)</f>
        <v>42</v>
      </c>
      <c r="X1520" s="98" t="s">
        <v>5980</v>
      </c>
      <c r="Y1520" s="100" t="s">
        <v>467</v>
      </c>
      <c r="Z1520" s="242">
        <v>1519</v>
      </c>
      <c r="AA1520" s="96"/>
      <c r="AB1520" s="96" t="s">
        <v>24662</v>
      </c>
    </row>
    <row r="1521" spans="1:28" s="53" customFormat="1" ht="22.8" customHeight="1">
      <c r="A1521" s="96"/>
      <c r="B1521" s="95"/>
      <c r="C1521" s="95" t="s">
        <v>60</v>
      </c>
      <c r="D1521" s="96"/>
      <c r="E1521" s="96"/>
      <c r="F1521" s="101" t="s">
        <v>5965</v>
      </c>
      <c r="G1521" s="163" t="s">
        <v>5984</v>
      </c>
      <c r="H1521" s="121" t="s">
        <v>63</v>
      </c>
      <c r="I1521" s="121" t="s">
        <v>63</v>
      </c>
      <c r="J1521" s="121" t="s">
        <v>63</v>
      </c>
      <c r="K1521" s="121" t="s">
        <v>63</v>
      </c>
      <c r="L1521" s="96"/>
      <c r="M1521" s="95"/>
      <c r="N1521" s="164" t="s">
        <v>26</v>
      </c>
      <c r="O1521" s="266" t="s">
        <v>34</v>
      </c>
      <c r="P1521" s="164" t="s">
        <v>467</v>
      </c>
      <c r="Q1521" s="99"/>
      <c r="R1521" s="95"/>
      <c r="S1521" s="257" t="str">
        <f t="shared" si="23"/>
        <v/>
      </c>
      <c r="T1521" s="241" t="s">
        <v>16887</v>
      </c>
      <c r="U1521" s="243" t="s">
        <v>5462</v>
      </c>
      <c r="V1521" s="305" t="str" cm="1">
        <f t="array" ref="V1521">_xlfn.IFS(C1521="","",COUNTIF(C1521,"ตำแหน่งว่าง*"),"ว่าง",COUNTIF(C1521,"&lt;&gt;ตำแหน่งว่าง*"),"คนครอง")</f>
        <v>ว่าง</v>
      </c>
      <c r="W1521" s="242" cm="1">
        <f t="array" ref="W1521">_xlfn.IFS(COUNTIF(C1521,"*(สบ3)"),32,COUNTIF(C1521,"*(สบ2)"),41,COUNTIF(C1521,"*(สบ1)"),42,COUNTIF(C1521,"ตำแหน่งว่าง*"),42)</f>
        <v>42</v>
      </c>
      <c r="X1521" s="98" t="s">
        <v>5983</v>
      </c>
      <c r="Y1521" s="100" t="s">
        <v>467</v>
      </c>
      <c r="Z1521" s="242">
        <v>1520</v>
      </c>
      <c r="AA1521" s="96"/>
      <c r="AB1521" s="96"/>
    </row>
    <row r="1522" spans="1:28" s="53" customFormat="1" ht="22.8" customHeight="1">
      <c r="A1522" s="96" t="s">
        <v>93</v>
      </c>
      <c r="B1522" s="95" t="s">
        <v>20</v>
      </c>
      <c r="C1522" s="96" t="s">
        <v>17730</v>
      </c>
      <c r="D1522" s="96" t="s">
        <v>20432</v>
      </c>
      <c r="E1522" s="96" t="s">
        <v>21105</v>
      </c>
      <c r="F1522" s="101" t="s">
        <v>5985</v>
      </c>
      <c r="G1522" s="163" t="s">
        <v>5987</v>
      </c>
      <c r="H1522" s="354">
        <v>43539</v>
      </c>
      <c r="I1522" s="121">
        <v>43511</v>
      </c>
      <c r="J1522" s="121">
        <v>39517</v>
      </c>
      <c r="K1522" s="121">
        <v>27758</v>
      </c>
      <c r="L1522" s="96" t="s">
        <v>3334</v>
      </c>
      <c r="M1522" s="95" t="s">
        <v>5988</v>
      </c>
      <c r="N1522" s="164" t="s">
        <v>26</v>
      </c>
      <c r="O1522" s="266" t="s">
        <v>451</v>
      </c>
      <c r="P1522" s="164" t="s">
        <v>451</v>
      </c>
      <c r="Q1522" s="104" t="s">
        <v>5989</v>
      </c>
      <c r="R1522" s="95" t="s">
        <v>604</v>
      </c>
      <c r="S1522" s="257">
        <f t="shared" si="23"/>
        <v>49949</v>
      </c>
      <c r="T1522" s="241" t="s">
        <v>16887</v>
      </c>
      <c r="U1522" s="243" t="s">
        <v>5462</v>
      </c>
      <c r="V1522" s="305" t="str" cm="1">
        <f t="array" ref="V1522">_xlfn.IFS(C1522="","",COUNTIF(C1522,"ตำแหน่งว่าง*"),"ว่าง",COUNTIF(C1522,"&lt;&gt;ตำแหน่งว่าง*"),"คนครอง")</f>
        <v>คนครอง</v>
      </c>
      <c r="W1522" s="242">
        <v>41</v>
      </c>
      <c r="X1522" s="98" t="s">
        <v>5986</v>
      </c>
      <c r="Y1522" s="100" t="s">
        <v>451</v>
      </c>
      <c r="Z1522" s="242">
        <v>1521</v>
      </c>
      <c r="AA1522" s="96" t="s">
        <v>24910</v>
      </c>
      <c r="AB1522" s="96" t="s">
        <v>24684</v>
      </c>
    </row>
    <row r="1523" spans="1:28" s="55" customFormat="1" ht="22.8" customHeight="1">
      <c r="A1523" s="96" t="s">
        <v>154</v>
      </c>
      <c r="B1523" s="95" t="s">
        <v>70</v>
      </c>
      <c r="C1523" s="96" t="s">
        <v>5990</v>
      </c>
      <c r="D1523" s="96" t="s">
        <v>20074</v>
      </c>
      <c r="E1523" s="96" t="s">
        <v>21106</v>
      </c>
      <c r="F1523" s="101" t="s">
        <v>5991</v>
      </c>
      <c r="G1523" s="163" t="s">
        <v>5993</v>
      </c>
      <c r="H1523" s="121">
        <v>44999</v>
      </c>
      <c r="I1523" s="121">
        <v>41137</v>
      </c>
      <c r="J1523" s="121">
        <v>41137</v>
      </c>
      <c r="K1523" s="121">
        <v>26408</v>
      </c>
      <c r="L1523" s="96" t="s">
        <v>148</v>
      </c>
      <c r="M1523" s="95" t="s">
        <v>1116</v>
      </c>
      <c r="N1523" s="164" t="s">
        <v>26</v>
      </c>
      <c r="O1523" s="266" t="s">
        <v>451</v>
      </c>
      <c r="P1523" s="164" t="s">
        <v>451</v>
      </c>
      <c r="Q1523" s="99" t="s">
        <v>18813</v>
      </c>
      <c r="R1523" s="95" t="s">
        <v>144</v>
      </c>
      <c r="S1523" s="257">
        <f t="shared" si="23"/>
        <v>48488</v>
      </c>
      <c r="T1523" s="241" t="s">
        <v>16887</v>
      </c>
      <c r="U1523" s="243" t="s">
        <v>5462</v>
      </c>
      <c r="V1523" s="305" t="str" cm="1">
        <f t="array" ref="V1523">_xlfn.IFS(C1523="","",COUNTIF(C1523,"ตำแหน่งว่าง*"),"ว่าง",COUNTIF(C1523,"&lt;&gt;ตำแหน่งว่าง*"),"คนครอง")</f>
        <v>คนครอง</v>
      </c>
      <c r="W1523" s="242">
        <v>42</v>
      </c>
      <c r="X1523" s="98" t="s">
        <v>5992</v>
      </c>
      <c r="Y1523" s="100" t="s">
        <v>451</v>
      </c>
      <c r="Z1523" s="242">
        <v>1522</v>
      </c>
      <c r="AA1523" s="96" t="s">
        <v>24911</v>
      </c>
      <c r="AB1523" s="96" t="s">
        <v>24647</v>
      </c>
    </row>
    <row r="1524" spans="1:28" s="56" customFormat="1" ht="22.8" customHeight="1">
      <c r="A1524" s="96" t="s">
        <v>154</v>
      </c>
      <c r="B1524" s="95" t="s">
        <v>70</v>
      </c>
      <c r="C1524" s="96" t="s">
        <v>17731</v>
      </c>
      <c r="D1524" s="96" t="s">
        <v>21107</v>
      </c>
      <c r="E1524" s="96" t="s">
        <v>21108</v>
      </c>
      <c r="F1524" s="101" t="s">
        <v>5991</v>
      </c>
      <c r="G1524" s="163" t="s">
        <v>5995</v>
      </c>
      <c r="H1524" s="121">
        <v>44243</v>
      </c>
      <c r="I1524" s="121">
        <v>41045</v>
      </c>
      <c r="J1524" s="121">
        <v>41045</v>
      </c>
      <c r="K1524" s="121">
        <v>31627</v>
      </c>
      <c r="L1524" s="96" t="s">
        <v>18392</v>
      </c>
      <c r="M1524" s="95" t="s">
        <v>927</v>
      </c>
      <c r="N1524" s="164" t="s">
        <v>26</v>
      </c>
      <c r="O1524" s="266" t="s">
        <v>451</v>
      </c>
      <c r="P1524" s="164" t="s">
        <v>451</v>
      </c>
      <c r="Q1524" s="99" t="s">
        <v>5996</v>
      </c>
      <c r="R1524" s="95" t="s">
        <v>279</v>
      </c>
      <c r="S1524" s="257">
        <f t="shared" si="23"/>
        <v>53601</v>
      </c>
      <c r="T1524" s="243" t="s">
        <v>16887</v>
      </c>
      <c r="U1524" s="243" t="s">
        <v>5462</v>
      </c>
      <c r="V1524" s="305" t="str" cm="1">
        <f t="array" ref="V1524">_xlfn.IFS(C1524="","",COUNTIF(C1524,"ตำแหน่งว่าง*"),"ว่าง",COUNTIF(C1524,"&lt;&gt;ตำแหน่งว่าง*"),"คนครอง")</f>
        <v>คนครอง</v>
      </c>
      <c r="W1524" s="242">
        <v>42</v>
      </c>
      <c r="X1524" s="98" t="s">
        <v>5994</v>
      </c>
      <c r="Y1524" s="100" t="s">
        <v>451</v>
      </c>
      <c r="Z1524" s="242">
        <v>1523</v>
      </c>
      <c r="AA1524" s="96" t="s">
        <v>24901</v>
      </c>
      <c r="AB1524" s="96" t="s">
        <v>24647</v>
      </c>
    </row>
    <row r="1525" spans="1:28" s="53" customFormat="1" ht="22.8" customHeight="1">
      <c r="A1525" s="96" t="s">
        <v>69</v>
      </c>
      <c r="B1525" s="95" t="s">
        <v>70</v>
      </c>
      <c r="C1525" s="96" t="s">
        <v>17705</v>
      </c>
      <c r="D1525" s="96" t="s">
        <v>21109</v>
      </c>
      <c r="E1525" s="96" t="s">
        <v>21110</v>
      </c>
      <c r="F1525" s="101" t="s">
        <v>17038</v>
      </c>
      <c r="G1525" s="163" t="s">
        <v>5802</v>
      </c>
      <c r="H1525" s="121">
        <v>43812</v>
      </c>
      <c r="I1525" s="121">
        <v>43812</v>
      </c>
      <c r="J1525" s="121">
        <v>35629</v>
      </c>
      <c r="K1525" s="121">
        <v>24894</v>
      </c>
      <c r="L1525" s="96" t="s">
        <v>17039</v>
      </c>
      <c r="M1525" s="95" t="s">
        <v>1483</v>
      </c>
      <c r="N1525" s="164" t="s">
        <v>26</v>
      </c>
      <c r="O1525" s="266" t="s">
        <v>34</v>
      </c>
      <c r="P1525" s="164" t="s">
        <v>1363</v>
      </c>
      <c r="Q1525" s="99" t="s">
        <v>5803</v>
      </c>
      <c r="R1525" s="95" t="s">
        <v>1457</v>
      </c>
      <c r="S1525" s="257">
        <f t="shared" si="23"/>
        <v>47027</v>
      </c>
      <c r="T1525" s="241" t="s">
        <v>16883</v>
      </c>
      <c r="U1525" s="243" t="s">
        <v>5462</v>
      </c>
      <c r="V1525" s="305" t="str" cm="1">
        <f t="array" ref="V1525">_xlfn.IFS(C1525="","",COUNTIF(C1525,"ตำแหน่งว่าง*"),"ว่าง",COUNTIF(C1525,"&lt;&gt;ตำแหน่งว่าง*"),"คนครอง")</f>
        <v>คนครอง</v>
      </c>
      <c r="W1525" s="245">
        <v>31</v>
      </c>
      <c r="X1525" s="98" t="s">
        <v>5801</v>
      </c>
      <c r="Y1525" s="100" t="s">
        <v>1363</v>
      </c>
      <c r="Z1525" s="242">
        <v>1524</v>
      </c>
      <c r="AA1525" s="96" t="s">
        <v>24854</v>
      </c>
      <c r="AB1525" s="96" t="s">
        <v>24666</v>
      </c>
    </row>
    <row r="1526" spans="1:28" s="53" customFormat="1" ht="22.8" customHeight="1">
      <c r="A1526" s="96" t="s">
        <v>154</v>
      </c>
      <c r="B1526" s="95" t="s">
        <v>20</v>
      </c>
      <c r="C1526" s="96" t="s">
        <v>17706</v>
      </c>
      <c r="D1526" s="96" t="s">
        <v>21111</v>
      </c>
      <c r="E1526" s="96" t="s">
        <v>21112</v>
      </c>
      <c r="F1526" s="101" t="s">
        <v>5804</v>
      </c>
      <c r="G1526" s="163" t="s">
        <v>5806</v>
      </c>
      <c r="H1526" s="121">
        <v>43868</v>
      </c>
      <c r="I1526" s="121">
        <v>43868</v>
      </c>
      <c r="J1526" s="121">
        <v>43868</v>
      </c>
      <c r="K1526" s="121">
        <v>33409</v>
      </c>
      <c r="L1526" s="96" t="s">
        <v>1467</v>
      </c>
      <c r="M1526" s="95" t="s">
        <v>535</v>
      </c>
      <c r="N1526" s="164" t="s">
        <v>26</v>
      </c>
      <c r="O1526" s="266" t="s">
        <v>34</v>
      </c>
      <c r="P1526" s="164" t="s">
        <v>467</v>
      </c>
      <c r="Q1526" s="99" t="s">
        <v>5807</v>
      </c>
      <c r="R1526" s="95" t="s">
        <v>1502</v>
      </c>
      <c r="S1526" s="257">
        <f t="shared" si="23"/>
        <v>55427</v>
      </c>
      <c r="T1526" s="241" t="s">
        <v>16883</v>
      </c>
      <c r="U1526" s="243" t="s">
        <v>5462</v>
      </c>
      <c r="V1526" s="305" t="str" cm="1">
        <f t="array" ref="V1526">_xlfn.IFS(C1526="","",COUNTIF(C1526,"ตำแหน่งว่าง*"),"ว่าง",COUNTIF(C1526,"&lt;&gt;ตำแหน่งว่าง*"),"คนครอง")</f>
        <v>คนครอง</v>
      </c>
      <c r="W1526" s="242" cm="1">
        <f t="array" ref="W1526">_xlfn.IFS(COUNTIF(C1526,"*(สบ3)"),32,COUNTIF(C1526,"*(สบ2)"),41,COUNTIF(C1526,"*(สบ1)"),42,COUNTIF(C1526,"ตำแหน่งว่าง*"),42)</f>
        <v>42</v>
      </c>
      <c r="X1526" s="98" t="s">
        <v>5805</v>
      </c>
      <c r="Y1526" s="100" t="s">
        <v>467</v>
      </c>
      <c r="Z1526" s="242">
        <v>1525</v>
      </c>
      <c r="AA1526" s="96"/>
      <c r="AB1526" s="96" t="s">
        <v>24654</v>
      </c>
    </row>
    <row r="1527" spans="1:28" s="55" customFormat="1" ht="22.8" customHeight="1">
      <c r="A1527" s="96" t="s">
        <v>116</v>
      </c>
      <c r="B1527" s="95" t="s">
        <v>20</v>
      </c>
      <c r="C1527" s="96" t="s">
        <v>5808</v>
      </c>
      <c r="D1527" s="96" t="s">
        <v>19586</v>
      </c>
      <c r="E1527" s="96" t="s">
        <v>21113</v>
      </c>
      <c r="F1527" s="101" t="s">
        <v>5804</v>
      </c>
      <c r="G1527" s="163" t="s">
        <v>5810</v>
      </c>
      <c r="H1527" s="121">
        <v>44187</v>
      </c>
      <c r="I1527" s="121">
        <v>44187</v>
      </c>
      <c r="J1527" s="121">
        <v>42125</v>
      </c>
      <c r="K1527" s="121">
        <v>30974</v>
      </c>
      <c r="L1527" s="96" t="s">
        <v>5649</v>
      </c>
      <c r="M1527" s="95" t="s">
        <v>1483</v>
      </c>
      <c r="N1527" s="164" t="s">
        <v>26</v>
      </c>
      <c r="O1527" s="266" t="s">
        <v>34</v>
      </c>
      <c r="P1527" s="164" t="s">
        <v>467</v>
      </c>
      <c r="Q1527" s="99" t="s">
        <v>5811</v>
      </c>
      <c r="R1527" s="95" t="s">
        <v>1479</v>
      </c>
      <c r="S1527" s="257">
        <f t="shared" si="23"/>
        <v>53236</v>
      </c>
      <c r="T1527" s="241" t="s">
        <v>16883</v>
      </c>
      <c r="U1527" s="243" t="s">
        <v>5462</v>
      </c>
      <c r="V1527" s="305" t="str" cm="1">
        <f t="array" ref="V1527">_xlfn.IFS(C1527="","",COUNTIF(C1527,"ตำแหน่งว่าง*"),"ว่าง",COUNTIF(C1527,"&lt;&gt;ตำแหน่งว่าง*"),"คนครอง")</f>
        <v>คนครอง</v>
      </c>
      <c r="W1527" s="242" cm="1">
        <f t="array" ref="W1527">_xlfn.IFS(COUNTIF(C1527,"*(สบ3)"),32,COUNTIF(C1527,"*(สบ2)"),41,COUNTIF(C1527,"*(สบ1)"),42,COUNTIF(C1527,"ตำแหน่งว่าง*"),42)</f>
        <v>41</v>
      </c>
      <c r="X1527" s="98" t="s">
        <v>5809</v>
      </c>
      <c r="Y1527" s="100" t="s">
        <v>467</v>
      </c>
      <c r="Z1527" s="242">
        <v>1526</v>
      </c>
      <c r="AA1527" s="96"/>
      <c r="AB1527" s="96" t="s">
        <v>3087</v>
      </c>
    </row>
    <row r="1528" spans="1:28" s="53" customFormat="1" ht="22.8" customHeight="1">
      <c r="A1528" s="96" t="s">
        <v>93</v>
      </c>
      <c r="B1528" s="95" t="s">
        <v>20</v>
      </c>
      <c r="C1528" s="96" t="s">
        <v>17707</v>
      </c>
      <c r="D1528" s="96" t="s">
        <v>21114</v>
      </c>
      <c r="E1528" s="96" t="s">
        <v>21115</v>
      </c>
      <c r="F1528" s="101" t="s">
        <v>5804</v>
      </c>
      <c r="G1528" s="163" t="s">
        <v>5813</v>
      </c>
      <c r="H1528" s="121">
        <v>44537</v>
      </c>
      <c r="I1528" s="121">
        <v>44187</v>
      </c>
      <c r="J1528" s="121">
        <v>39737</v>
      </c>
      <c r="K1528" s="121">
        <v>30824</v>
      </c>
      <c r="L1528" s="96" t="s">
        <v>5814</v>
      </c>
      <c r="M1528" s="95" t="s">
        <v>1483</v>
      </c>
      <c r="N1528" s="164" t="s">
        <v>26</v>
      </c>
      <c r="O1528" s="266" t="s">
        <v>34</v>
      </c>
      <c r="P1528" s="164" t="s">
        <v>467</v>
      </c>
      <c r="Q1528" s="99" t="s">
        <v>5815</v>
      </c>
      <c r="R1528" s="95" t="s">
        <v>2069</v>
      </c>
      <c r="S1528" s="257">
        <f t="shared" si="23"/>
        <v>52871</v>
      </c>
      <c r="T1528" s="241" t="s">
        <v>16883</v>
      </c>
      <c r="U1528" s="243" t="s">
        <v>5462</v>
      </c>
      <c r="V1528" s="305" t="str" cm="1">
        <f t="array" ref="V1528">_xlfn.IFS(C1528="","",COUNTIF(C1528,"ตำแหน่งว่าง*"),"ว่าง",COUNTIF(C1528,"&lt;&gt;ตำแหน่งว่าง*"),"คนครอง")</f>
        <v>คนครอง</v>
      </c>
      <c r="W1528" s="242" cm="1">
        <f t="array" ref="W1528">_xlfn.IFS(COUNTIF(C1528,"*(สบ3)"),32,COUNTIF(C1528,"*(สบ2)"),41,COUNTIF(C1528,"*(สบ1)"),42,COUNTIF(C1528,"ตำแหน่งว่าง*"),42)</f>
        <v>32</v>
      </c>
      <c r="X1528" s="98" t="s">
        <v>5812</v>
      </c>
      <c r="Y1528" s="100" t="s">
        <v>467</v>
      </c>
      <c r="Z1528" s="242">
        <v>1527</v>
      </c>
      <c r="AA1528" s="96" t="s">
        <v>24865</v>
      </c>
      <c r="AB1528" s="96" t="s">
        <v>24663</v>
      </c>
    </row>
    <row r="1529" spans="1:28" s="54" customFormat="1" ht="22.8" customHeight="1">
      <c r="A1529" s="96" t="s">
        <v>125</v>
      </c>
      <c r="B1529" s="95" t="s">
        <v>20</v>
      </c>
      <c r="C1529" s="96" t="s">
        <v>17708</v>
      </c>
      <c r="D1529" s="96" t="s">
        <v>21116</v>
      </c>
      <c r="E1529" s="96" t="s">
        <v>20324</v>
      </c>
      <c r="F1529" s="101" t="s">
        <v>5804</v>
      </c>
      <c r="G1529" s="163" t="s">
        <v>5817</v>
      </c>
      <c r="H1529" s="121">
        <v>44636</v>
      </c>
      <c r="I1529" s="121">
        <v>44636</v>
      </c>
      <c r="J1529" s="121">
        <v>44636</v>
      </c>
      <c r="K1529" s="121">
        <v>35013</v>
      </c>
      <c r="L1529" s="96" t="s">
        <v>1608</v>
      </c>
      <c r="M1529" s="95" t="s">
        <v>351</v>
      </c>
      <c r="N1529" s="164" t="s">
        <v>26</v>
      </c>
      <c r="O1529" s="266" t="s">
        <v>34</v>
      </c>
      <c r="P1529" s="164" t="s">
        <v>467</v>
      </c>
      <c r="Q1529" s="99" t="s">
        <v>5818</v>
      </c>
      <c r="R1529" s="95" t="s">
        <v>1498</v>
      </c>
      <c r="S1529" s="257">
        <f t="shared" si="23"/>
        <v>57254</v>
      </c>
      <c r="T1529" s="241" t="s">
        <v>16883</v>
      </c>
      <c r="U1529" s="243" t="s">
        <v>5462</v>
      </c>
      <c r="V1529" s="305" t="str" cm="1">
        <f t="array" ref="V1529">_xlfn.IFS(C1529="","",COUNTIF(C1529,"ตำแหน่งว่าง*"),"ว่าง",COUNTIF(C1529,"&lt;&gt;ตำแหน่งว่าง*"),"คนครอง")</f>
        <v>คนครอง</v>
      </c>
      <c r="W1529" s="242" cm="1">
        <f t="array" ref="W1529">_xlfn.IFS(COUNTIF(C1529,"*(สบ3)"),32,COUNTIF(C1529,"*(สบ2)"),41,COUNTIF(C1529,"*(สบ1)"),42,COUNTIF(C1529,"ตำแหน่งว่าง*"),42)</f>
        <v>42</v>
      </c>
      <c r="X1529" s="98" t="s">
        <v>5816</v>
      </c>
      <c r="Y1529" s="100" t="s">
        <v>467</v>
      </c>
      <c r="Z1529" s="242">
        <v>1528</v>
      </c>
      <c r="AA1529" s="96"/>
      <c r="AB1529" s="96" t="s">
        <v>24655</v>
      </c>
    </row>
    <row r="1530" spans="1:28" s="54" customFormat="1" ht="22.8" customHeight="1">
      <c r="A1530" s="96" t="s">
        <v>125</v>
      </c>
      <c r="B1530" s="95" t="s">
        <v>20</v>
      </c>
      <c r="C1530" s="96" t="s">
        <v>5819</v>
      </c>
      <c r="D1530" s="96" t="s">
        <v>21117</v>
      </c>
      <c r="E1530" s="96" t="s">
        <v>21118</v>
      </c>
      <c r="F1530" s="101" t="s">
        <v>5804</v>
      </c>
      <c r="G1530" s="163" t="s">
        <v>5821</v>
      </c>
      <c r="H1530" s="121">
        <v>44986</v>
      </c>
      <c r="I1530" s="121">
        <v>44986</v>
      </c>
      <c r="J1530" s="121">
        <v>44986</v>
      </c>
      <c r="K1530" s="121">
        <v>36274</v>
      </c>
      <c r="L1530" s="96" t="s">
        <v>1467</v>
      </c>
      <c r="M1530" s="95" t="s">
        <v>1483</v>
      </c>
      <c r="N1530" s="164" t="s">
        <v>26</v>
      </c>
      <c r="O1530" s="266" t="s">
        <v>34</v>
      </c>
      <c r="P1530" s="164" t="s">
        <v>467</v>
      </c>
      <c r="Q1530" s="99" t="s">
        <v>5822</v>
      </c>
      <c r="R1530" s="95" t="s">
        <v>1474</v>
      </c>
      <c r="S1530" s="257">
        <f t="shared" si="23"/>
        <v>58349</v>
      </c>
      <c r="T1530" s="241" t="s">
        <v>16883</v>
      </c>
      <c r="U1530" s="243" t="s">
        <v>5462</v>
      </c>
      <c r="V1530" s="305" t="str" cm="1">
        <f t="array" ref="V1530">_xlfn.IFS(C1530="","",COUNTIF(C1530,"ตำแหน่งว่าง*"),"ว่าง",COUNTIF(C1530,"&lt;&gt;ตำแหน่งว่าง*"),"คนครอง")</f>
        <v>คนครอง</v>
      </c>
      <c r="W1530" s="242" cm="1">
        <f t="array" ref="W1530">_xlfn.IFS(COUNTIF(C1530,"*(สบ3)"),32,COUNTIF(C1530,"*(สบ2)"),41,COUNTIF(C1530,"*(สบ1)"),42,COUNTIF(C1530,"ตำแหน่งว่าง*"),42)</f>
        <v>42</v>
      </c>
      <c r="X1530" s="98" t="s">
        <v>5820</v>
      </c>
      <c r="Y1530" s="100" t="s">
        <v>467</v>
      </c>
      <c r="Z1530" s="242">
        <v>1529</v>
      </c>
      <c r="AA1530" s="96"/>
      <c r="AB1530" s="96" t="s">
        <v>24662</v>
      </c>
    </row>
    <row r="1531" spans="1:28" s="53" customFormat="1" ht="22.8" customHeight="1">
      <c r="A1531" s="96" t="s">
        <v>154</v>
      </c>
      <c r="B1531" s="95" t="s">
        <v>20</v>
      </c>
      <c r="C1531" s="96" t="s">
        <v>17709</v>
      </c>
      <c r="D1531" s="96" t="s">
        <v>21119</v>
      </c>
      <c r="E1531" s="96" t="s">
        <v>19608</v>
      </c>
      <c r="F1531" s="101" t="s">
        <v>5804</v>
      </c>
      <c r="G1531" s="163" t="s">
        <v>5824</v>
      </c>
      <c r="H1531" s="121">
        <v>44999</v>
      </c>
      <c r="I1531" s="121">
        <v>43420</v>
      </c>
      <c r="J1531" s="121">
        <v>43420</v>
      </c>
      <c r="K1531" s="121">
        <v>34387</v>
      </c>
      <c r="L1531" s="96" t="s">
        <v>1482</v>
      </c>
      <c r="M1531" s="95" t="s">
        <v>142</v>
      </c>
      <c r="N1531" s="164" t="s">
        <v>26</v>
      </c>
      <c r="O1531" s="266" t="s">
        <v>34</v>
      </c>
      <c r="P1531" s="164" t="s">
        <v>467</v>
      </c>
      <c r="Q1531" s="99" t="s">
        <v>5825</v>
      </c>
      <c r="R1531" s="95" t="s">
        <v>1469</v>
      </c>
      <c r="S1531" s="257">
        <f t="shared" si="23"/>
        <v>56523</v>
      </c>
      <c r="T1531" s="241" t="s">
        <v>16883</v>
      </c>
      <c r="U1531" s="243" t="s">
        <v>5462</v>
      </c>
      <c r="V1531" s="305" t="str" cm="1">
        <f t="array" ref="V1531">_xlfn.IFS(C1531="","",COUNTIF(C1531,"ตำแหน่งว่าง*"),"ว่าง",COUNTIF(C1531,"&lt;&gt;ตำแหน่งว่าง*"),"คนครอง")</f>
        <v>คนครอง</v>
      </c>
      <c r="W1531" s="242" cm="1">
        <f t="array" ref="W1531">_xlfn.IFS(COUNTIF(C1531,"*(สบ3)"),32,COUNTIF(C1531,"*(สบ2)"),41,COUNTIF(C1531,"*(สบ1)"),42,COUNTIF(C1531,"ตำแหน่งว่าง*"),42)</f>
        <v>42</v>
      </c>
      <c r="X1531" s="98" t="s">
        <v>5823</v>
      </c>
      <c r="Y1531" s="100" t="s">
        <v>467</v>
      </c>
      <c r="Z1531" s="242">
        <v>1530</v>
      </c>
      <c r="AA1531" s="96"/>
      <c r="AB1531" s="96" t="s">
        <v>24633</v>
      </c>
    </row>
    <row r="1532" spans="1:28" s="54" customFormat="1" ht="22.8" customHeight="1">
      <c r="A1532" s="96" t="s">
        <v>93</v>
      </c>
      <c r="B1532" s="95" t="s">
        <v>20</v>
      </c>
      <c r="C1532" s="96" t="s">
        <v>17710</v>
      </c>
      <c r="D1532" s="96" t="s">
        <v>21120</v>
      </c>
      <c r="E1532" s="96" t="s">
        <v>21121</v>
      </c>
      <c r="F1532" s="101" t="s">
        <v>5826</v>
      </c>
      <c r="G1532" s="163" t="s">
        <v>5828</v>
      </c>
      <c r="H1532" s="121">
        <v>42506</v>
      </c>
      <c r="I1532" s="121">
        <v>42506</v>
      </c>
      <c r="J1532" s="121">
        <v>39707</v>
      </c>
      <c r="K1532" s="121">
        <v>30774</v>
      </c>
      <c r="L1532" s="96" t="s">
        <v>5829</v>
      </c>
      <c r="M1532" s="95" t="s">
        <v>1483</v>
      </c>
      <c r="N1532" s="164" t="s">
        <v>26</v>
      </c>
      <c r="O1532" s="266" t="s">
        <v>451</v>
      </c>
      <c r="P1532" s="164" t="s">
        <v>451</v>
      </c>
      <c r="Q1532" s="99" t="s">
        <v>5830</v>
      </c>
      <c r="R1532" s="95" t="s">
        <v>4046</v>
      </c>
      <c r="S1532" s="257">
        <f t="shared" si="23"/>
        <v>52871</v>
      </c>
      <c r="T1532" s="241" t="s">
        <v>16883</v>
      </c>
      <c r="U1532" s="243" t="s">
        <v>5462</v>
      </c>
      <c r="V1532" s="305" t="str" cm="1">
        <f t="array" ref="V1532">_xlfn.IFS(C1532="","",COUNTIF(C1532,"ตำแหน่งว่าง*"),"ว่าง",COUNTIF(C1532,"&lt;&gt;ตำแหน่งว่าง*"),"คนครอง")</f>
        <v>คนครอง</v>
      </c>
      <c r="W1532" s="242">
        <v>41</v>
      </c>
      <c r="X1532" s="98" t="s">
        <v>5827</v>
      </c>
      <c r="Y1532" s="100" t="s">
        <v>451</v>
      </c>
      <c r="Z1532" s="242">
        <v>1531</v>
      </c>
      <c r="AA1532" s="96" t="s">
        <v>24865</v>
      </c>
      <c r="AB1532" s="96" t="s">
        <v>24663</v>
      </c>
    </row>
    <row r="1533" spans="1:28" s="55" customFormat="1" ht="21.75" customHeight="1">
      <c r="A1533" s="27" t="s">
        <v>333</v>
      </c>
      <c r="B1533" s="28" t="s">
        <v>20</v>
      </c>
      <c r="C1533" s="27" t="s">
        <v>13928</v>
      </c>
      <c r="D1533" s="27" t="s">
        <v>21077</v>
      </c>
      <c r="E1533" s="27" t="s">
        <v>23316</v>
      </c>
      <c r="F1533" s="101" t="s">
        <v>5831</v>
      </c>
      <c r="G1533" s="163" t="s">
        <v>5833</v>
      </c>
      <c r="H1533" s="121">
        <v>45565</v>
      </c>
      <c r="I1533" s="121">
        <v>45565</v>
      </c>
      <c r="J1533" s="121">
        <v>45565</v>
      </c>
      <c r="K1533" s="121">
        <v>30683</v>
      </c>
      <c r="L1533" s="96" t="s">
        <v>13932</v>
      </c>
      <c r="M1533" s="95" t="s">
        <v>351</v>
      </c>
      <c r="N1533" s="164" t="s">
        <v>26</v>
      </c>
      <c r="O1533" s="266" t="s">
        <v>451</v>
      </c>
      <c r="P1533" s="164" t="s">
        <v>451</v>
      </c>
      <c r="Q1533" s="99" t="s">
        <v>13933</v>
      </c>
      <c r="R1533" s="95" t="s">
        <v>24211</v>
      </c>
      <c r="S1533" s="257">
        <f t="shared" si="23"/>
        <v>52871</v>
      </c>
      <c r="T1533" s="241" t="s">
        <v>16883</v>
      </c>
      <c r="U1533" s="243" t="s">
        <v>5462</v>
      </c>
      <c r="V1533" s="305" t="str" cm="1">
        <f t="array" ref="V1533">_xlfn.IFS(C1533="","",COUNTIF(C1533,"ตำแหน่งว่าง*"),"ว่าง",COUNTIF(C1533,"&lt;&gt;ตำแหน่งว่าง*"),"คนครอง")</f>
        <v>คนครอง</v>
      </c>
      <c r="W1533" s="242">
        <v>42</v>
      </c>
      <c r="X1533" s="98" t="s">
        <v>5832</v>
      </c>
      <c r="Y1533" s="100" t="s">
        <v>451</v>
      </c>
      <c r="Z1533" s="242">
        <v>1532</v>
      </c>
      <c r="AA1533" s="96"/>
      <c r="AB1533" s="96" t="s">
        <v>24662</v>
      </c>
    </row>
    <row r="1534" spans="1:28" s="53" customFormat="1" ht="22.8" customHeight="1">
      <c r="A1534" s="96" t="s">
        <v>154</v>
      </c>
      <c r="B1534" s="95" t="s">
        <v>70</v>
      </c>
      <c r="C1534" s="96" t="s">
        <v>5529</v>
      </c>
      <c r="D1534" s="96" t="s">
        <v>18840</v>
      </c>
      <c r="E1534" s="96" t="s">
        <v>20941</v>
      </c>
      <c r="F1534" s="101" t="s">
        <v>5831</v>
      </c>
      <c r="G1534" s="163" t="s">
        <v>5836</v>
      </c>
      <c r="H1534" s="121">
        <v>45768</v>
      </c>
      <c r="I1534" s="121">
        <v>41168</v>
      </c>
      <c r="J1534" s="121">
        <v>41168</v>
      </c>
      <c r="K1534" s="121">
        <v>32221</v>
      </c>
      <c r="L1534" s="96" t="s">
        <v>5532</v>
      </c>
      <c r="M1534" s="95" t="s">
        <v>1483</v>
      </c>
      <c r="N1534" s="164" t="s">
        <v>26</v>
      </c>
      <c r="O1534" s="266" t="s">
        <v>451</v>
      </c>
      <c r="P1534" s="164" t="s">
        <v>451</v>
      </c>
      <c r="Q1534" s="99" t="s">
        <v>5533</v>
      </c>
      <c r="R1534" s="95" t="s">
        <v>24413</v>
      </c>
      <c r="S1534" s="257">
        <f t="shared" si="23"/>
        <v>54332</v>
      </c>
      <c r="T1534" s="241" t="s">
        <v>16883</v>
      </c>
      <c r="U1534" s="243" t="s">
        <v>5462</v>
      </c>
      <c r="V1534" s="305" t="str" cm="1">
        <f t="array" ref="V1534">_xlfn.IFS(C1534="","",COUNTIF(C1534,"ตำแหน่งว่าง*"),"ว่าง",COUNTIF(C1534,"&lt;&gt;ตำแหน่งว่าง*"),"คนครอง")</f>
        <v>คนครอง</v>
      </c>
      <c r="W1534" s="242">
        <v>42</v>
      </c>
      <c r="X1534" s="98" t="s">
        <v>5835</v>
      </c>
      <c r="Y1534" s="100" t="s">
        <v>451</v>
      </c>
      <c r="Z1534" s="242">
        <v>1533</v>
      </c>
      <c r="AA1534" s="96" t="s">
        <v>24849</v>
      </c>
      <c r="AB1534" s="96" t="s">
        <v>3087</v>
      </c>
    </row>
    <row r="1535" spans="1:28" s="53" customFormat="1" ht="22.8" customHeight="1">
      <c r="A1535" s="96" t="s">
        <v>69</v>
      </c>
      <c r="B1535" s="95" t="s">
        <v>20</v>
      </c>
      <c r="C1535" s="96" t="s">
        <v>5997</v>
      </c>
      <c r="D1535" s="96" t="s">
        <v>18860</v>
      </c>
      <c r="E1535" s="96" t="s">
        <v>21122</v>
      </c>
      <c r="F1535" s="101" t="s">
        <v>5998</v>
      </c>
      <c r="G1535" s="163" t="s">
        <v>6000</v>
      </c>
      <c r="H1535" s="121">
        <v>45260</v>
      </c>
      <c r="I1535" s="121">
        <v>45260</v>
      </c>
      <c r="J1535" s="121">
        <v>36976</v>
      </c>
      <c r="K1535" s="121">
        <v>28269</v>
      </c>
      <c r="L1535" s="96" t="s">
        <v>17041</v>
      </c>
      <c r="M1535" s="95" t="s">
        <v>602</v>
      </c>
      <c r="N1535" s="164" t="s">
        <v>26</v>
      </c>
      <c r="O1535" s="266" t="s">
        <v>34</v>
      </c>
      <c r="P1535" s="164" t="s">
        <v>1363</v>
      </c>
      <c r="Q1535" s="99" t="s">
        <v>6001</v>
      </c>
      <c r="R1535" s="95" t="s">
        <v>499</v>
      </c>
      <c r="S1535" s="257">
        <f t="shared" si="23"/>
        <v>50314</v>
      </c>
      <c r="T1535" s="241" t="s">
        <v>16888</v>
      </c>
      <c r="U1535" s="243" t="s">
        <v>5462</v>
      </c>
      <c r="V1535" s="305" t="str" cm="1">
        <f t="array" ref="V1535">_xlfn.IFS(C1535="","",COUNTIF(C1535,"ตำแหน่งว่าง*"),"ว่าง",COUNTIF(C1535,"&lt;&gt;ตำแหน่งว่าง*"),"คนครอง")</f>
        <v>คนครอง</v>
      </c>
      <c r="W1535" s="245">
        <v>31</v>
      </c>
      <c r="X1535" s="98" t="s">
        <v>5999</v>
      </c>
      <c r="Y1535" s="100" t="s">
        <v>1363</v>
      </c>
      <c r="Z1535" s="242">
        <v>1534</v>
      </c>
      <c r="AA1535" s="96"/>
      <c r="AB1535" s="96" t="s">
        <v>24653</v>
      </c>
    </row>
    <row r="1536" spans="1:28" s="53" customFormat="1" ht="22.8" customHeight="1">
      <c r="A1536" s="96" t="s">
        <v>93</v>
      </c>
      <c r="B1536" s="95" t="s">
        <v>20</v>
      </c>
      <c r="C1536" s="96" t="s">
        <v>17732</v>
      </c>
      <c r="D1536" s="96" t="s">
        <v>21123</v>
      </c>
      <c r="E1536" s="96" t="s">
        <v>21124</v>
      </c>
      <c r="F1536" s="101" t="s">
        <v>6002</v>
      </c>
      <c r="G1536" s="163" t="s">
        <v>6004</v>
      </c>
      <c r="H1536" s="121">
        <v>44537</v>
      </c>
      <c r="I1536" s="121">
        <v>43539</v>
      </c>
      <c r="J1536" s="121">
        <v>39737</v>
      </c>
      <c r="K1536" s="121">
        <v>31266</v>
      </c>
      <c r="L1536" s="96" t="s">
        <v>5814</v>
      </c>
      <c r="M1536" s="95" t="s">
        <v>4004</v>
      </c>
      <c r="N1536" s="164" t="s">
        <v>26</v>
      </c>
      <c r="O1536" s="266" t="s">
        <v>34</v>
      </c>
      <c r="P1536" s="164" t="s">
        <v>467</v>
      </c>
      <c r="Q1536" s="99" t="s">
        <v>6005</v>
      </c>
      <c r="R1536" s="95" t="s">
        <v>2069</v>
      </c>
      <c r="S1536" s="257">
        <f t="shared" si="23"/>
        <v>53236</v>
      </c>
      <c r="T1536" s="241" t="s">
        <v>16888</v>
      </c>
      <c r="U1536" s="243" t="s">
        <v>5462</v>
      </c>
      <c r="V1536" s="305" t="str" cm="1">
        <f t="array" ref="V1536">_xlfn.IFS(C1536="","",COUNTIF(C1536,"ตำแหน่งว่าง*"),"ว่าง",COUNTIF(C1536,"&lt;&gt;ตำแหน่งว่าง*"),"คนครอง")</f>
        <v>คนครอง</v>
      </c>
      <c r="W1536" s="242" cm="1">
        <f t="array" ref="W1536">_xlfn.IFS(COUNTIF(C1536,"*(สบ3)"),32,COUNTIF(C1536,"*(สบ2)"),41,COUNTIF(C1536,"*(สบ1)"),42,COUNTIF(C1536,"ตำแหน่งว่าง*"),42)</f>
        <v>32</v>
      </c>
      <c r="X1536" s="98" t="s">
        <v>6003</v>
      </c>
      <c r="Y1536" s="100" t="s">
        <v>467</v>
      </c>
      <c r="Z1536" s="242">
        <v>1535</v>
      </c>
      <c r="AA1536" s="96"/>
      <c r="AB1536" s="96" t="s">
        <v>3087</v>
      </c>
    </row>
    <row r="1537" spans="1:28" s="53" customFormat="1" ht="22.8" customHeight="1">
      <c r="A1537" s="96" t="s">
        <v>93</v>
      </c>
      <c r="B1537" s="95" t="s">
        <v>70</v>
      </c>
      <c r="C1537" s="96" t="s">
        <v>6006</v>
      </c>
      <c r="D1537" s="96" t="s">
        <v>21125</v>
      </c>
      <c r="E1537" s="96" t="s">
        <v>21126</v>
      </c>
      <c r="F1537" s="101" t="s">
        <v>6002</v>
      </c>
      <c r="G1537" s="163" t="s">
        <v>6008</v>
      </c>
      <c r="H1537" s="121">
        <v>44187</v>
      </c>
      <c r="I1537" s="121">
        <v>44187</v>
      </c>
      <c r="J1537" s="121">
        <v>41645</v>
      </c>
      <c r="K1537" s="121">
        <v>32550</v>
      </c>
      <c r="L1537" s="96" t="s">
        <v>18393</v>
      </c>
      <c r="M1537" s="95" t="s">
        <v>2218</v>
      </c>
      <c r="N1537" s="164" t="s">
        <v>26</v>
      </c>
      <c r="O1537" s="266" t="s">
        <v>34</v>
      </c>
      <c r="P1537" s="164" t="s">
        <v>467</v>
      </c>
      <c r="Q1537" s="99" t="s">
        <v>6009</v>
      </c>
      <c r="R1537" s="95" t="s">
        <v>1479</v>
      </c>
      <c r="S1537" s="257">
        <f t="shared" si="23"/>
        <v>54697</v>
      </c>
      <c r="T1537" s="241" t="s">
        <v>16888</v>
      </c>
      <c r="U1537" s="243" t="s">
        <v>5462</v>
      </c>
      <c r="V1537" s="305" t="str" cm="1">
        <f t="array" ref="V1537">_xlfn.IFS(C1537="","",COUNTIF(C1537,"ตำแหน่งว่าง*"),"ว่าง",COUNTIF(C1537,"&lt;&gt;ตำแหน่งว่าง*"),"คนครอง")</f>
        <v>คนครอง</v>
      </c>
      <c r="W1537" s="242" cm="1">
        <f t="array" ref="W1537">_xlfn.IFS(COUNTIF(C1537,"*(สบ3)"),32,COUNTIF(C1537,"*(สบ2)"),41,COUNTIF(C1537,"*(สบ1)"),42,COUNTIF(C1537,"ตำแหน่งว่าง*"),42)</f>
        <v>41</v>
      </c>
      <c r="X1537" s="98" t="s">
        <v>6007</v>
      </c>
      <c r="Y1537" s="100" t="s">
        <v>467</v>
      </c>
      <c r="Z1537" s="242">
        <v>1536</v>
      </c>
      <c r="AA1537" s="96" t="s">
        <v>24729</v>
      </c>
      <c r="AB1537" s="96" t="s">
        <v>24636</v>
      </c>
    </row>
    <row r="1538" spans="1:28" s="53" customFormat="1" ht="22.8" customHeight="1">
      <c r="A1538" s="96" t="s">
        <v>93</v>
      </c>
      <c r="B1538" s="95" t="s">
        <v>70</v>
      </c>
      <c r="C1538" s="96" t="s">
        <v>6010</v>
      </c>
      <c r="D1538" s="96" t="s">
        <v>21127</v>
      </c>
      <c r="E1538" s="96" t="s">
        <v>21128</v>
      </c>
      <c r="F1538" s="101" t="s">
        <v>6002</v>
      </c>
      <c r="G1538" s="163" t="s">
        <v>6012</v>
      </c>
      <c r="H1538" s="121">
        <v>43812</v>
      </c>
      <c r="I1538" s="121">
        <v>43812</v>
      </c>
      <c r="J1538" s="121">
        <v>38154</v>
      </c>
      <c r="K1538" s="121">
        <v>27954</v>
      </c>
      <c r="L1538" s="96" t="s">
        <v>18394</v>
      </c>
      <c r="M1538" s="95" t="s">
        <v>4004</v>
      </c>
      <c r="N1538" s="164" t="s">
        <v>26</v>
      </c>
      <c r="O1538" s="266" t="s">
        <v>34</v>
      </c>
      <c r="P1538" s="164" t="s">
        <v>467</v>
      </c>
      <c r="Q1538" s="99" t="s">
        <v>6013</v>
      </c>
      <c r="R1538" s="95" t="s">
        <v>469</v>
      </c>
      <c r="S1538" s="257">
        <f t="shared" ref="S1538:S1601" si="24">IF(K1538&lt;&gt;"",DATE(YEAR(K1538)+60+(K1538&gt;=DATE(YEAR(K1538),10,2)),10,1),"")</f>
        <v>49949</v>
      </c>
      <c r="T1538" s="241" t="s">
        <v>16888</v>
      </c>
      <c r="U1538" s="243" t="s">
        <v>5462</v>
      </c>
      <c r="V1538" s="305" t="str" cm="1">
        <f t="array" ref="V1538">_xlfn.IFS(C1538="","",COUNTIF(C1538,"ตำแหน่งว่าง*"),"ว่าง",COUNTIF(C1538,"&lt;&gt;ตำแหน่งว่าง*"),"คนครอง")</f>
        <v>คนครอง</v>
      </c>
      <c r="W1538" s="242" cm="1">
        <f t="array" ref="W1538">_xlfn.IFS(COUNTIF(C1538,"*(สบ3)"),32,COUNTIF(C1538,"*(สบ2)"),41,COUNTIF(C1538,"*(สบ1)"),42,COUNTIF(C1538,"ตำแหน่งว่าง*"),42)</f>
        <v>32</v>
      </c>
      <c r="X1538" s="98" t="s">
        <v>6011</v>
      </c>
      <c r="Y1538" s="100" t="s">
        <v>467</v>
      </c>
      <c r="Z1538" s="242">
        <v>1537</v>
      </c>
      <c r="AA1538" s="96" t="s">
        <v>24831</v>
      </c>
      <c r="AB1538" s="96" t="s">
        <v>24627</v>
      </c>
    </row>
    <row r="1539" spans="1:28" s="54" customFormat="1" ht="22.8" customHeight="1">
      <c r="A1539" s="96" t="s">
        <v>154</v>
      </c>
      <c r="B1539" s="95" t="s">
        <v>20</v>
      </c>
      <c r="C1539" s="96" t="s">
        <v>17733</v>
      </c>
      <c r="D1539" s="96" t="s">
        <v>21129</v>
      </c>
      <c r="E1539" s="96" t="s">
        <v>21130</v>
      </c>
      <c r="F1539" s="101" t="s">
        <v>6002</v>
      </c>
      <c r="G1539" s="163" t="s">
        <v>6015</v>
      </c>
      <c r="H1539" s="121">
        <v>43868</v>
      </c>
      <c r="I1539" s="121">
        <v>43868</v>
      </c>
      <c r="J1539" s="121">
        <v>43868</v>
      </c>
      <c r="K1539" s="121">
        <v>35186</v>
      </c>
      <c r="L1539" s="96" t="s">
        <v>2577</v>
      </c>
      <c r="M1539" s="95" t="s">
        <v>296</v>
      </c>
      <c r="N1539" s="164" t="s">
        <v>26</v>
      </c>
      <c r="O1539" s="266" t="s">
        <v>34</v>
      </c>
      <c r="P1539" s="164" t="s">
        <v>467</v>
      </c>
      <c r="Q1539" s="99" t="s">
        <v>6016</v>
      </c>
      <c r="R1539" s="95" t="s">
        <v>1502</v>
      </c>
      <c r="S1539" s="257">
        <f t="shared" si="24"/>
        <v>57254</v>
      </c>
      <c r="T1539" s="241" t="s">
        <v>16888</v>
      </c>
      <c r="U1539" s="243" t="s">
        <v>5462</v>
      </c>
      <c r="V1539" s="305" t="str" cm="1">
        <f t="array" ref="V1539">_xlfn.IFS(C1539="","",COUNTIF(C1539,"ตำแหน่งว่าง*"),"ว่าง",COUNTIF(C1539,"&lt;&gt;ตำแหน่งว่าง*"),"คนครอง")</f>
        <v>คนครอง</v>
      </c>
      <c r="W1539" s="242" cm="1">
        <f t="array" ref="W1539">_xlfn.IFS(COUNTIF(C1539,"*(สบ3)"),32,COUNTIF(C1539,"*(สบ2)"),41,COUNTIF(C1539,"*(สบ1)"),42,COUNTIF(C1539,"ตำแหน่งว่าง*"),42)</f>
        <v>42</v>
      </c>
      <c r="X1539" s="98" t="s">
        <v>6014</v>
      </c>
      <c r="Y1539" s="100" t="s">
        <v>467</v>
      </c>
      <c r="Z1539" s="242">
        <v>1538</v>
      </c>
      <c r="AA1539" s="96"/>
      <c r="AB1539" s="96" t="s">
        <v>24654</v>
      </c>
    </row>
    <row r="1540" spans="1:28" s="53" customFormat="1" ht="22.8" customHeight="1">
      <c r="A1540" s="96"/>
      <c r="B1540" s="95"/>
      <c r="C1540" s="95" t="s">
        <v>60</v>
      </c>
      <c r="D1540" s="96"/>
      <c r="E1540" s="96"/>
      <c r="F1540" s="101" t="s">
        <v>6002</v>
      </c>
      <c r="G1540" s="163" t="s">
        <v>6019</v>
      </c>
      <c r="H1540" s="121"/>
      <c r="I1540" s="121"/>
      <c r="J1540" s="121"/>
      <c r="K1540" s="121"/>
      <c r="L1540" s="96"/>
      <c r="M1540" s="95"/>
      <c r="N1540" s="164" t="s">
        <v>26</v>
      </c>
      <c r="O1540" s="266" t="s">
        <v>34</v>
      </c>
      <c r="P1540" s="164" t="s">
        <v>467</v>
      </c>
      <c r="Q1540" s="99"/>
      <c r="R1540" s="95"/>
      <c r="S1540" s="257" t="str">
        <f t="shared" si="24"/>
        <v/>
      </c>
      <c r="T1540" s="241" t="s">
        <v>16888</v>
      </c>
      <c r="U1540" s="243" t="s">
        <v>5462</v>
      </c>
      <c r="V1540" s="305" t="str" cm="1">
        <f t="array" ref="V1540">_xlfn.IFS(C1540="","",COUNTIF(C1540,"ตำแหน่งว่าง*"),"ว่าง",COUNTIF(C1540,"&lt;&gt;ตำแหน่งว่าง*"),"คนครอง")</f>
        <v>ว่าง</v>
      </c>
      <c r="W1540" s="242" cm="1">
        <f t="array" ref="W1540">_xlfn.IFS(COUNTIF(C1540,"*(สบ3)"),32,COUNTIF(C1540,"*(สบ2)"),41,COUNTIF(C1540,"*(สบ1)"),42,COUNTIF(C1540,"ตำแหน่งว่าง*"),42)</f>
        <v>42</v>
      </c>
      <c r="X1540" s="98" t="s">
        <v>6018</v>
      </c>
      <c r="Y1540" s="100" t="s">
        <v>467</v>
      </c>
      <c r="Z1540" s="242">
        <v>1539</v>
      </c>
      <c r="AA1540" s="96"/>
      <c r="AB1540" s="96"/>
    </row>
    <row r="1541" spans="1:28" s="53" customFormat="1" ht="22.8" customHeight="1">
      <c r="A1541" s="96" t="s">
        <v>125</v>
      </c>
      <c r="B1541" s="95" t="s">
        <v>20</v>
      </c>
      <c r="C1541" s="96" t="s">
        <v>17734</v>
      </c>
      <c r="D1541" s="96" t="s">
        <v>21120</v>
      </c>
      <c r="E1541" s="96" t="s">
        <v>21133</v>
      </c>
      <c r="F1541" s="101" t="s">
        <v>6002</v>
      </c>
      <c r="G1541" s="163" t="s">
        <v>6022</v>
      </c>
      <c r="H1541" s="121">
        <v>44636</v>
      </c>
      <c r="I1541" s="121">
        <v>44636</v>
      </c>
      <c r="J1541" s="121">
        <v>44636</v>
      </c>
      <c r="K1541" s="121">
        <v>35574</v>
      </c>
      <c r="L1541" s="96" t="s">
        <v>2577</v>
      </c>
      <c r="M1541" s="95" t="s">
        <v>1483</v>
      </c>
      <c r="N1541" s="164" t="s">
        <v>26</v>
      </c>
      <c r="O1541" s="266" t="s">
        <v>34</v>
      </c>
      <c r="P1541" s="164" t="s">
        <v>467</v>
      </c>
      <c r="Q1541" s="99" t="s">
        <v>6023</v>
      </c>
      <c r="R1541" s="95" t="s">
        <v>1498</v>
      </c>
      <c r="S1541" s="257">
        <f t="shared" si="24"/>
        <v>57619</v>
      </c>
      <c r="T1541" s="241" t="s">
        <v>16888</v>
      </c>
      <c r="U1541" s="243" t="s">
        <v>5462</v>
      </c>
      <c r="V1541" s="305" t="str" cm="1">
        <f t="array" ref="V1541">_xlfn.IFS(C1541="","",COUNTIF(C1541,"ตำแหน่งว่าง*"),"ว่าง",COUNTIF(C1541,"&lt;&gt;ตำแหน่งว่าง*"),"คนครอง")</f>
        <v>คนครอง</v>
      </c>
      <c r="W1541" s="242" cm="1">
        <f t="array" ref="W1541">_xlfn.IFS(COUNTIF(C1541,"*(สบ3)"),32,COUNTIF(C1541,"*(สบ2)"),41,COUNTIF(C1541,"*(สบ1)"),42,COUNTIF(C1541,"ตำแหน่งว่าง*"),42)</f>
        <v>42</v>
      </c>
      <c r="X1541" s="98" t="s">
        <v>6021</v>
      </c>
      <c r="Y1541" s="100" t="s">
        <v>467</v>
      </c>
      <c r="Z1541" s="242">
        <v>1540</v>
      </c>
      <c r="AA1541" s="96"/>
      <c r="AB1541" s="96" t="s">
        <v>24655</v>
      </c>
    </row>
    <row r="1542" spans="1:28" s="54" customFormat="1" ht="22.8" customHeight="1">
      <c r="A1542" s="96" t="s">
        <v>125</v>
      </c>
      <c r="B1542" s="95" t="s">
        <v>20</v>
      </c>
      <c r="C1542" s="96" t="s">
        <v>17735</v>
      </c>
      <c r="D1542" s="96" t="s">
        <v>21134</v>
      </c>
      <c r="E1542" s="96" t="s">
        <v>21135</v>
      </c>
      <c r="F1542" s="101" t="s">
        <v>6002</v>
      </c>
      <c r="G1542" s="163" t="s">
        <v>6025</v>
      </c>
      <c r="H1542" s="121">
        <v>44636</v>
      </c>
      <c r="I1542" s="121">
        <v>44636</v>
      </c>
      <c r="J1542" s="121">
        <v>44636</v>
      </c>
      <c r="K1542" s="121">
        <v>34410</v>
      </c>
      <c r="L1542" s="96" t="s">
        <v>2577</v>
      </c>
      <c r="M1542" s="95" t="s">
        <v>268</v>
      </c>
      <c r="N1542" s="164" t="s">
        <v>26</v>
      </c>
      <c r="O1542" s="266" t="s">
        <v>34</v>
      </c>
      <c r="P1542" s="164" t="s">
        <v>467</v>
      </c>
      <c r="Q1542" s="99" t="s">
        <v>6026</v>
      </c>
      <c r="R1542" s="95" t="s">
        <v>1498</v>
      </c>
      <c r="S1542" s="257">
        <f t="shared" si="24"/>
        <v>56523</v>
      </c>
      <c r="T1542" s="241" t="s">
        <v>16888</v>
      </c>
      <c r="U1542" s="243" t="s">
        <v>5462</v>
      </c>
      <c r="V1542" s="305" t="str" cm="1">
        <f t="array" ref="V1542">_xlfn.IFS(C1542="","",COUNTIF(C1542,"ตำแหน่งว่าง*"),"ว่าง",COUNTIF(C1542,"&lt;&gt;ตำแหน่งว่าง*"),"คนครอง")</f>
        <v>คนครอง</v>
      </c>
      <c r="W1542" s="242" cm="1">
        <f t="array" ref="W1542">_xlfn.IFS(COUNTIF(C1542,"*(สบ3)"),32,COUNTIF(C1542,"*(สบ2)"),41,COUNTIF(C1542,"*(สบ1)"),42,COUNTIF(C1542,"ตำแหน่งว่าง*"),42)</f>
        <v>42</v>
      </c>
      <c r="X1542" s="98" t="s">
        <v>6024</v>
      </c>
      <c r="Y1542" s="100" t="s">
        <v>467</v>
      </c>
      <c r="Z1542" s="242">
        <v>1541</v>
      </c>
      <c r="AA1542" s="96"/>
      <c r="AB1542" s="96" t="s">
        <v>24655</v>
      </c>
    </row>
    <row r="1543" spans="1:28" s="53" customFormat="1" ht="22.8" customHeight="1">
      <c r="A1543" s="96" t="s">
        <v>125</v>
      </c>
      <c r="B1543" s="95" t="s">
        <v>20</v>
      </c>
      <c r="C1543" s="96" t="s">
        <v>6027</v>
      </c>
      <c r="D1543" s="96" t="s">
        <v>21136</v>
      </c>
      <c r="E1543" s="96" t="s">
        <v>21137</v>
      </c>
      <c r="F1543" s="101" t="s">
        <v>6002</v>
      </c>
      <c r="G1543" s="163" t="s">
        <v>6029</v>
      </c>
      <c r="H1543" s="121">
        <v>44986</v>
      </c>
      <c r="I1543" s="121">
        <v>44986</v>
      </c>
      <c r="J1543" s="121">
        <v>44986</v>
      </c>
      <c r="K1543" s="121">
        <v>33795</v>
      </c>
      <c r="L1543" s="96" t="s">
        <v>18487</v>
      </c>
      <c r="M1543" s="95" t="s">
        <v>1292</v>
      </c>
      <c r="N1543" s="164" t="s">
        <v>26</v>
      </c>
      <c r="O1543" s="266" t="s">
        <v>34</v>
      </c>
      <c r="P1543" s="164" t="s">
        <v>467</v>
      </c>
      <c r="Q1543" s="99" t="s">
        <v>6030</v>
      </c>
      <c r="R1543" s="95" t="s">
        <v>1474</v>
      </c>
      <c r="S1543" s="257">
        <f t="shared" si="24"/>
        <v>55793</v>
      </c>
      <c r="T1543" s="241" t="s">
        <v>16888</v>
      </c>
      <c r="U1543" s="243" t="s">
        <v>5462</v>
      </c>
      <c r="V1543" s="305" t="str" cm="1">
        <f t="array" ref="V1543">_xlfn.IFS(C1543="","",COUNTIF(C1543,"ตำแหน่งว่าง*"),"ว่าง",COUNTIF(C1543,"&lt;&gt;ตำแหน่งว่าง*"),"คนครอง")</f>
        <v>คนครอง</v>
      </c>
      <c r="W1543" s="242" cm="1">
        <f t="array" ref="W1543">_xlfn.IFS(COUNTIF(C1543,"*(สบ3)"),32,COUNTIF(C1543,"*(สบ2)"),41,COUNTIF(C1543,"*(สบ1)"),42,COUNTIF(C1543,"ตำแหน่งว่าง*"),42)</f>
        <v>42</v>
      </c>
      <c r="X1543" s="98" t="s">
        <v>6028</v>
      </c>
      <c r="Y1543" s="100" t="s">
        <v>467</v>
      </c>
      <c r="Z1543" s="242">
        <v>1542</v>
      </c>
      <c r="AA1543" s="96"/>
      <c r="AB1543" s="96" t="s">
        <v>24662</v>
      </c>
    </row>
    <row r="1544" spans="1:28" s="55" customFormat="1" ht="22.8" customHeight="1">
      <c r="A1544" s="96" t="s">
        <v>93</v>
      </c>
      <c r="B1544" s="95" t="s">
        <v>20</v>
      </c>
      <c r="C1544" s="96" t="s">
        <v>17736</v>
      </c>
      <c r="D1544" s="96" t="s">
        <v>19673</v>
      </c>
      <c r="E1544" s="96" t="s">
        <v>21138</v>
      </c>
      <c r="F1544" s="101" t="s">
        <v>6031</v>
      </c>
      <c r="G1544" s="163" t="s">
        <v>6033</v>
      </c>
      <c r="H1544" s="121">
        <v>44537</v>
      </c>
      <c r="I1544" s="121">
        <v>42893</v>
      </c>
      <c r="J1544" s="121">
        <v>39517</v>
      </c>
      <c r="K1544" s="121">
        <v>26540</v>
      </c>
      <c r="L1544" s="102" t="s">
        <v>18396</v>
      </c>
      <c r="M1544" s="95" t="s">
        <v>197</v>
      </c>
      <c r="N1544" s="164" t="s">
        <v>26</v>
      </c>
      <c r="O1544" s="266" t="s">
        <v>451</v>
      </c>
      <c r="P1544" s="164" t="s">
        <v>451</v>
      </c>
      <c r="Q1544" s="104" t="s">
        <v>6034</v>
      </c>
      <c r="R1544" s="95" t="s">
        <v>185</v>
      </c>
      <c r="S1544" s="257">
        <f t="shared" si="24"/>
        <v>48488</v>
      </c>
      <c r="T1544" s="241" t="s">
        <v>16888</v>
      </c>
      <c r="U1544" s="243" t="s">
        <v>5462</v>
      </c>
      <c r="V1544" s="305" t="str" cm="1">
        <f t="array" ref="V1544">_xlfn.IFS(C1544="","",COUNTIF(C1544,"ตำแหน่งว่าง*"),"ว่าง",COUNTIF(C1544,"&lt;&gt;ตำแหน่งว่าง*"),"คนครอง")</f>
        <v>คนครอง</v>
      </c>
      <c r="W1544" s="242">
        <v>41</v>
      </c>
      <c r="X1544" s="98" t="s">
        <v>6032</v>
      </c>
      <c r="Y1544" s="100" t="s">
        <v>451</v>
      </c>
      <c r="Z1544" s="242">
        <v>1543</v>
      </c>
      <c r="AA1544" s="96" t="s">
        <v>24910</v>
      </c>
      <c r="AB1544" s="96" t="s">
        <v>24684</v>
      </c>
    </row>
    <row r="1545" spans="1:28" s="53" customFormat="1" ht="22.8" customHeight="1">
      <c r="A1545" s="96"/>
      <c r="B1545" s="95"/>
      <c r="C1545" s="95" t="s">
        <v>60</v>
      </c>
      <c r="D1545" s="96"/>
      <c r="E1545" s="96"/>
      <c r="F1545" s="101" t="s">
        <v>6035</v>
      </c>
      <c r="G1545" s="163" t="s">
        <v>6037</v>
      </c>
      <c r="H1545" s="121"/>
      <c r="I1545" s="121"/>
      <c r="J1545" s="121"/>
      <c r="K1545" s="121"/>
      <c r="L1545" s="96"/>
      <c r="M1545" s="95"/>
      <c r="N1545" s="164" t="s">
        <v>26</v>
      </c>
      <c r="O1545" s="266" t="s">
        <v>451</v>
      </c>
      <c r="P1545" s="164" t="s">
        <v>451</v>
      </c>
      <c r="Q1545" s="99"/>
      <c r="R1545" s="95"/>
      <c r="S1545" s="257" t="str">
        <f t="shared" si="24"/>
        <v/>
      </c>
      <c r="T1545" s="241" t="s">
        <v>16888</v>
      </c>
      <c r="U1545" s="243" t="s">
        <v>5462</v>
      </c>
      <c r="V1545" s="305" t="str" cm="1">
        <f t="array" ref="V1545">_xlfn.IFS(C1545="","",COUNTIF(C1545,"ตำแหน่งว่าง*"),"ว่าง",COUNTIF(C1545,"&lt;&gt;ตำแหน่งว่าง*"),"คนครอง")</f>
        <v>ว่าง</v>
      </c>
      <c r="W1545" s="242">
        <v>42</v>
      </c>
      <c r="X1545" s="98" t="s">
        <v>6036</v>
      </c>
      <c r="Y1545" s="100" t="s">
        <v>451</v>
      </c>
      <c r="Z1545" s="242">
        <v>1544</v>
      </c>
      <c r="AA1545" s="96"/>
      <c r="AB1545" s="96"/>
    </row>
    <row r="1546" spans="1:28" s="55" customFormat="1" ht="22.8" customHeight="1">
      <c r="A1546" s="96" t="s">
        <v>154</v>
      </c>
      <c r="B1546" s="95" t="s">
        <v>20</v>
      </c>
      <c r="C1546" s="96" t="s">
        <v>17737</v>
      </c>
      <c r="D1546" s="96" t="s">
        <v>21139</v>
      </c>
      <c r="E1546" s="96" t="s">
        <v>21140</v>
      </c>
      <c r="F1546" s="101" t="s">
        <v>6035</v>
      </c>
      <c r="G1546" s="163" t="s">
        <v>6039</v>
      </c>
      <c r="H1546" s="121">
        <v>43241</v>
      </c>
      <c r="I1546" s="121">
        <v>43241</v>
      </c>
      <c r="J1546" s="121">
        <v>43241</v>
      </c>
      <c r="K1546" s="121">
        <v>33858</v>
      </c>
      <c r="L1546" s="96" t="s">
        <v>18397</v>
      </c>
      <c r="M1546" s="95" t="s">
        <v>351</v>
      </c>
      <c r="N1546" s="164" t="s">
        <v>26</v>
      </c>
      <c r="O1546" s="266" t="s">
        <v>451</v>
      </c>
      <c r="P1546" s="164" t="s">
        <v>451</v>
      </c>
      <c r="Q1546" s="99" t="s">
        <v>16836</v>
      </c>
      <c r="R1546" s="95" t="s">
        <v>5731</v>
      </c>
      <c r="S1546" s="257">
        <f t="shared" si="24"/>
        <v>55793</v>
      </c>
      <c r="T1546" s="241" t="s">
        <v>16888</v>
      </c>
      <c r="U1546" s="243" t="s">
        <v>5462</v>
      </c>
      <c r="V1546" s="305" t="str" cm="1">
        <f t="array" ref="V1546">_xlfn.IFS(C1546="","",COUNTIF(C1546,"ตำแหน่งว่าง*"),"ว่าง",COUNTIF(C1546,"&lt;&gt;ตำแหน่งว่าง*"),"คนครอง")</f>
        <v>คนครอง</v>
      </c>
      <c r="W1546" s="242">
        <v>42</v>
      </c>
      <c r="X1546" s="98" t="s">
        <v>6038</v>
      </c>
      <c r="Y1546" s="100" t="s">
        <v>451</v>
      </c>
      <c r="Z1546" s="242">
        <v>1545</v>
      </c>
      <c r="AA1546" s="96" t="s">
        <v>24821</v>
      </c>
      <c r="AB1546" s="96" t="s">
        <v>24632</v>
      </c>
    </row>
    <row r="1547" spans="1:28" s="53" customFormat="1" ht="22.8" customHeight="1">
      <c r="A1547" s="96" t="s">
        <v>69</v>
      </c>
      <c r="B1547" s="95" t="s">
        <v>20</v>
      </c>
      <c r="C1547" s="96" t="s">
        <v>5837</v>
      </c>
      <c r="D1547" s="96" t="s">
        <v>21141</v>
      </c>
      <c r="E1547" s="96" t="s">
        <v>21142</v>
      </c>
      <c r="F1547" s="101" t="s">
        <v>17040</v>
      </c>
      <c r="G1547" s="163" t="s">
        <v>5839</v>
      </c>
      <c r="H1547" s="354">
        <v>44187</v>
      </c>
      <c r="I1547" s="121">
        <v>43812</v>
      </c>
      <c r="J1547" s="121">
        <v>37956</v>
      </c>
      <c r="K1547" s="121">
        <v>26999</v>
      </c>
      <c r="L1547" s="96" t="s">
        <v>18398</v>
      </c>
      <c r="M1547" s="95" t="s">
        <v>2079</v>
      </c>
      <c r="N1547" s="164" t="s">
        <v>26</v>
      </c>
      <c r="O1547" s="266" t="s">
        <v>34</v>
      </c>
      <c r="P1547" s="164" t="s">
        <v>1363</v>
      </c>
      <c r="Q1547" s="99" t="s">
        <v>5840</v>
      </c>
      <c r="R1547" s="95" t="s">
        <v>179</v>
      </c>
      <c r="S1547" s="257">
        <f t="shared" si="24"/>
        <v>49218</v>
      </c>
      <c r="T1547" s="241" t="s">
        <v>16884</v>
      </c>
      <c r="U1547" s="243" t="s">
        <v>5462</v>
      </c>
      <c r="V1547" s="305" t="str" cm="1">
        <f t="array" ref="V1547">_xlfn.IFS(C1547="","",COUNTIF(C1547,"ตำแหน่งว่าง*"),"ว่าง",COUNTIF(C1547,"&lt;&gt;ตำแหน่งว่าง*"),"คนครอง")</f>
        <v>คนครอง</v>
      </c>
      <c r="W1547" s="245">
        <v>31</v>
      </c>
      <c r="X1547" s="98" t="s">
        <v>5838</v>
      </c>
      <c r="Y1547" s="100" t="s">
        <v>1363</v>
      </c>
      <c r="Z1547" s="242">
        <v>1546</v>
      </c>
      <c r="AA1547" s="96"/>
      <c r="AB1547" s="96" t="s">
        <v>24626</v>
      </c>
    </row>
    <row r="1548" spans="1:28" s="53" customFormat="1" ht="22.8" customHeight="1">
      <c r="A1548" s="96" t="s">
        <v>154</v>
      </c>
      <c r="B1548" s="95" t="s">
        <v>20</v>
      </c>
      <c r="C1548" s="96" t="s">
        <v>17711</v>
      </c>
      <c r="D1548" s="96" t="s">
        <v>21143</v>
      </c>
      <c r="E1548" s="96" t="s">
        <v>21144</v>
      </c>
      <c r="F1548" s="101" t="s">
        <v>5841</v>
      </c>
      <c r="G1548" s="163" t="s">
        <v>5843</v>
      </c>
      <c r="H1548" s="121">
        <v>43868</v>
      </c>
      <c r="I1548" s="121">
        <v>43868</v>
      </c>
      <c r="J1548" s="121">
        <v>43868</v>
      </c>
      <c r="K1548" s="121">
        <v>35426</v>
      </c>
      <c r="L1548" s="96" t="s">
        <v>1467</v>
      </c>
      <c r="M1548" s="95" t="s">
        <v>268</v>
      </c>
      <c r="N1548" s="164" t="s">
        <v>26</v>
      </c>
      <c r="O1548" s="266" t="s">
        <v>34</v>
      </c>
      <c r="P1548" s="164" t="s">
        <v>467</v>
      </c>
      <c r="Q1548" s="99" t="s">
        <v>5844</v>
      </c>
      <c r="R1548" s="95" t="s">
        <v>1502</v>
      </c>
      <c r="S1548" s="257">
        <f t="shared" si="24"/>
        <v>57619</v>
      </c>
      <c r="T1548" s="241" t="s">
        <v>16884</v>
      </c>
      <c r="U1548" s="243" t="s">
        <v>5462</v>
      </c>
      <c r="V1548" s="305" t="str" cm="1">
        <f t="array" ref="V1548">_xlfn.IFS(C1548="","",COUNTIF(C1548,"ตำแหน่งว่าง*"),"ว่าง",COUNTIF(C1548,"&lt;&gt;ตำแหน่งว่าง*"),"คนครอง")</f>
        <v>คนครอง</v>
      </c>
      <c r="W1548" s="242" cm="1">
        <f t="array" ref="W1548">_xlfn.IFS(COUNTIF(C1548,"*(สบ3)"),32,COUNTIF(C1548,"*(สบ2)"),41,COUNTIF(C1548,"*(สบ1)"),42,COUNTIF(C1548,"ตำแหน่งว่าง*"),42)</f>
        <v>42</v>
      </c>
      <c r="X1548" s="98" t="s">
        <v>5842</v>
      </c>
      <c r="Y1548" s="100" t="s">
        <v>467</v>
      </c>
      <c r="Z1548" s="242">
        <v>1547</v>
      </c>
      <c r="AA1548" s="96"/>
      <c r="AB1548" s="96" t="s">
        <v>24654</v>
      </c>
    </row>
    <row r="1549" spans="1:28" s="53" customFormat="1" ht="22.8" customHeight="1">
      <c r="A1549" s="96" t="s">
        <v>154</v>
      </c>
      <c r="B1549" s="95" t="s">
        <v>20</v>
      </c>
      <c r="C1549" s="96" t="s">
        <v>17712</v>
      </c>
      <c r="D1549" s="96" t="s">
        <v>19481</v>
      </c>
      <c r="E1549" s="96" t="s">
        <v>21145</v>
      </c>
      <c r="F1549" s="101" t="s">
        <v>5841</v>
      </c>
      <c r="G1549" s="163" t="s">
        <v>5846</v>
      </c>
      <c r="H1549" s="121">
        <v>43868</v>
      </c>
      <c r="I1549" s="121">
        <v>43868</v>
      </c>
      <c r="J1549" s="121">
        <v>43868</v>
      </c>
      <c r="K1549" s="121">
        <v>32432</v>
      </c>
      <c r="L1549" s="96" t="s">
        <v>1467</v>
      </c>
      <c r="M1549" s="95" t="s">
        <v>927</v>
      </c>
      <c r="N1549" s="164" t="s">
        <v>26</v>
      </c>
      <c r="O1549" s="266" t="s">
        <v>34</v>
      </c>
      <c r="P1549" s="164" t="s">
        <v>467</v>
      </c>
      <c r="Q1549" s="99" t="s">
        <v>5847</v>
      </c>
      <c r="R1549" s="95" t="s">
        <v>1502</v>
      </c>
      <c r="S1549" s="257">
        <f t="shared" si="24"/>
        <v>54697</v>
      </c>
      <c r="T1549" s="241" t="s">
        <v>16884</v>
      </c>
      <c r="U1549" s="243" t="s">
        <v>5462</v>
      </c>
      <c r="V1549" s="305" t="str" cm="1">
        <f t="array" ref="V1549">_xlfn.IFS(C1549="","",COUNTIF(C1549,"ตำแหน่งว่าง*"),"ว่าง",COUNTIF(C1549,"&lt;&gt;ตำแหน่งว่าง*"),"คนครอง")</f>
        <v>คนครอง</v>
      </c>
      <c r="W1549" s="242" cm="1">
        <f t="array" ref="W1549">_xlfn.IFS(COUNTIF(C1549,"*(สบ3)"),32,COUNTIF(C1549,"*(สบ2)"),41,COUNTIF(C1549,"*(สบ1)"),42,COUNTIF(C1549,"ตำแหน่งว่าง*"),42)</f>
        <v>42</v>
      </c>
      <c r="X1549" s="98" t="s">
        <v>5845</v>
      </c>
      <c r="Y1549" s="100" t="s">
        <v>467</v>
      </c>
      <c r="Z1549" s="242">
        <v>1548</v>
      </c>
      <c r="AA1549" s="96"/>
      <c r="AB1549" s="96" t="s">
        <v>24654</v>
      </c>
    </row>
    <row r="1550" spans="1:28" s="53" customFormat="1" ht="22.8" customHeight="1">
      <c r="A1550" s="96" t="s">
        <v>125</v>
      </c>
      <c r="B1550" s="95" t="s">
        <v>20</v>
      </c>
      <c r="C1550" s="96" t="s">
        <v>17713</v>
      </c>
      <c r="D1550" s="96" t="s">
        <v>20352</v>
      </c>
      <c r="E1550" s="96" t="s">
        <v>21146</v>
      </c>
      <c r="F1550" s="101" t="s">
        <v>5841</v>
      </c>
      <c r="G1550" s="163" t="s">
        <v>5849</v>
      </c>
      <c r="H1550" s="121">
        <v>44636</v>
      </c>
      <c r="I1550" s="121">
        <v>44636</v>
      </c>
      <c r="J1550" s="121">
        <v>44636</v>
      </c>
      <c r="K1550" s="121">
        <v>35480</v>
      </c>
      <c r="L1550" s="96" t="s">
        <v>1467</v>
      </c>
      <c r="M1550" s="95" t="s">
        <v>1483</v>
      </c>
      <c r="N1550" s="164" t="s">
        <v>26</v>
      </c>
      <c r="O1550" s="266" t="s">
        <v>34</v>
      </c>
      <c r="P1550" s="164" t="s">
        <v>467</v>
      </c>
      <c r="Q1550" s="99" t="s">
        <v>5850</v>
      </c>
      <c r="R1550" s="95" t="s">
        <v>1498</v>
      </c>
      <c r="S1550" s="257">
        <f t="shared" si="24"/>
        <v>57619</v>
      </c>
      <c r="T1550" s="241" t="s">
        <v>16884</v>
      </c>
      <c r="U1550" s="243" t="s">
        <v>5462</v>
      </c>
      <c r="V1550" s="305" t="str" cm="1">
        <f t="array" ref="V1550">_xlfn.IFS(C1550="","",COUNTIF(C1550,"ตำแหน่งว่าง*"),"ว่าง",COUNTIF(C1550,"&lt;&gt;ตำแหน่งว่าง*"),"คนครอง")</f>
        <v>คนครอง</v>
      </c>
      <c r="W1550" s="242" cm="1">
        <f t="array" ref="W1550">_xlfn.IFS(COUNTIF(C1550,"*(สบ3)"),32,COUNTIF(C1550,"*(สบ2)"),41,COUNTIF(C1550,"*(สบ1)"),42,COUNTIF(C1550,"ตำแหน่งว่าง*"),42)</f>
        <v>42</v>
      </c>
      <c r="X1550" s="98" t="s">
        <v>5848</v>
      </c>
      <c r="Y1550" s="100" t="s">
        <v>467</v>
      </c>
      <c r="Z1550" s="242">
        <v>1549</v>
      </c>
      <c r="AA1550" s="96"/>
      <c r="AB1550" s="96" t="s">
        <v>24655</v>
      </c>
    </row>
    <row r="1551" spans="1:28" s="54" customFormat="1" ht="22.8" customHeight="1">
      <c r="A1551" s="96" t="s">
        <v>93</v>
      </c>
      <c r="B1551" s="95" t="s">
        <v>20</v>
      </c>
      <c r="C1551" s="96" t="s">
        <v>5851</v>
      </c>
      <c r="D1551" s="96" t="s">
        <v>21147</v>
      </c>
      <c r="E1551" s="96" t="s">
        <v>21148</v>
      </c>
      <c r="F1551" s="101" t="s">
        <v>5841</v>
      </c>
      <c r="G1551" s="163" t="s">
        <v>5853</v>
      </c>
      <c r="H1551" s="354">
        <v>44531</v>
      </c>
      <c r="I1551" s="121">
        <v>43812</v>
      </c>
      <c r="J1551" s="121">
        <v>37392</v>
      </c>
      <c r="K1551" s="121">
        <v>27859</v>
      </c>
      <c r="L1551" s="96" t="s">
        <v>18399</v>
      </c>
      <c r="M1551" s="95" t="s">
        <v>268</v>
      </c>
      <c r="N1551" s="164" t="s">
        <v>26</v>
      </c>
      <c r="O1551" s="266" t="s">
        <v>34</v>
      </c>
      <c r="P1551" s="164" t="s">
        <v>467</v>
      </c>
      <c r="Q1551" s="99" t="s">
        <v>5854</v>
      </c>
      <c r="R1551" s="95" t="s">
        <v>2069</v>
      </c>
      <c r="S1551" s="257">
        <f t="shared" si="24"/>
        <v>49949</v>
      </c>
      <c r="T1551" s="241" t="s">
        <v>16884</v>
      </c>
      <c r="U1551" s="243" t="s">
        <v>5462</v>
      </c>
      <c r="V1551" s="305" t="str" cm="1">
        <f t="array" ref="V1551">_xlfn.IFS(C1551="","",COUNTIF(C1551,"ตำแหน่งว่าง*"),"ว่าง",COUNTIF(C1551,"&lt;&gt;ตำแหน่งว่าง*"),"คนครอง")</f>
        <v>คนครอง</v>
      </c>
      <c r="W1551" s="242" cm="1">
        <f t="array" ref="W1551">_xlfn.IFS(COUNTIF(C1551,"*(สบ3)"),32,COUNTIF(C1551,"*(สบ2)"),41,COUNTIF(C1551,"*(สบ1)"),42,COUNTIF(C1551,"ตำแหน่งว่าง*"),42)</f>
        <v>32</v>
      </c>
      <c r="X1551" s="98" t="s">
        <v>5852</v>
      </c>
      <c r="Y1551" s="100" t="s">
        <v>467</v>
      </c>
      <c r="Z1551" s="242">
        <v>1550</v>
      </c>
      <c r="AA1551" s="96" t="s">
        <v>24912</v>
      </c>
      <c r="AB1551" s="96" t="s">
        <v>24635</v>
      </c>
    </row>
    <row r="1552" spans="1:28" s="53" customFormat="1" ht="22.8" customHeight="1">
      <c r="A1552" s="96"/>
      <c r="B1552" s="95"/>
      <c r="C1552" s="95" t="s">
        <v>60</v>
      </c>
      <c r="D1552" s="96"/>
      <c r="E1552" s="96"/>
      <c r="F1552" s="101" t="s">
        <v>5841</v>
      </c>
      <c r="G1552" s="163" t="s">
        <v>5856</v>
      </c>
      <c r="H1552" s="121" t="s">
        <v>63</v>
      </c>
      <c r="I1552" s="121" t="s">
        <v>63</v>
      </c>
      <c r="J1552" s="121" t="s">
        <v>63</v>
      </c>
      <c r="K1552" s="121" t="s">
        <v>63</v>
      </c>
      <c r="L1552" s="96"/>
      <c r="M1552" s="95"/>
      <c r="N1552" s="164" t="s">
        <v>26</v>
      </c>
      <c r="O1552" s="266" t="s">
        <v>34</v>
      </c>
      <c r="P1552" s="164" t="s">
        <v>467</v>
      </c>
      <c r="Q1552" s="99"/>
      <c r="R1552" s="95"/>
      <c r="S1552" s="257" t="str">
        <f t="shared" si="24"/>
        <v/>
      </c>
      <c r="T1552" s="241" t="s">
        <v>16884</v>
      </c>
      <c r="U1552" s="243" t="s">
        <v>5462</v>
      </c>
      <c r="V1552" s="305" t="str" cm="1">
        <f t="array" ref="V1552">_xlfn.IFS(C1552="","",COUNTIF(C1552,"ตำแหน่งว่าง*"),"ว่าง",COUNTIF(C1552,"&lt;&gt;ตำแหน่งว่าง*"),"คนครอง")</f>
        <v>ว่าง</v>
      </c>
      <c r="W1552" s="242" cm="1">
        <f t="array" ref="W1552">_xlfn.IFS(COUNTIF(C1552,"*(สบ3)"),32,COUNTIF(C1552,"*(สบ2)"),41,COUNTIF(C1552,"*(สบ1)"),42,COUNTIF(C1552,"ตำแหน่งว่าง*"),42)</f>
        <v>42</v>
      </c>
      <c r="X1552" s="98" t="s">
        <v>5855</v>
      </c>
      <c r="Y1552" s="100" t="s">
        <v>467</v>
      </c>
      <c r="Z1552" s="242">
        <v>1551</v>
      </c>
      <c r="AA1552" s="96"/>
      <c r="AB1552" s="96"/>
    </row>
    <row r="1553" spans="1:28" s="53" customFormat="1" ht="22.8" customHeight="1">
      <c r="A1553" s="96" t="s">
        <v>154</v>
      </c>
      <c r="B1553" s="95" t="s">
        <v>70</v>
      </c>
      <c r="C1553" s="96" t="s">
        <v>17714</v>
      </c>
      <c r="D1553" s="96" t="s">
        <v>21149</v>
      </c>
      <c r="E1553" s="96" t="s">
        <v>21150</v>
      </c>
      <c r="F1553" s="101" t="s">
        <v>5841</v>
      </c>
      <c r="G1553" s="163" t="s">
        <v>5858</v>
      </c>
      <c r="H1553" s="121">
        <v>43983</v>
      </c>
      <c r="I1553" s="121">
        <v>43983</v>
      </c>
      <c r="J1553" s="121">
        <v>43983</v>
      </c>
      <c r="K1553" s="121">
        <v>34752</v>
      </c>
      <c r="L1553" s="96" t="s">
        <v>2522</v>
      </c>
      <c r="M1553" s="95" t="s">
        <v>2079</v>
      </c>
      <c r="N1553" s="164" t="s">
        <v>26</v>
      </c>
      <c r="O1553" s="266" t="s">
        <v>34</v>
      </c>
      <c r="P1553" s="164" t="s">
        <v>467</v>
      </c>
      <c r="Q1553" s="99" t="s">
        <v>5859</v>
      </c>
      <c r="R1553" s="95" t="s">
        <v>5860</v>
      </c>
      <c r="S1553" s="257">
        <f t="shared" si="24"/>
        <v>56888</v>
      </c>
      <c r="T1553" s="241" t="s">
        <v>16884</v>
      </c>
      <c r="U1553" s="243" t="s">
        <v>5462</v>
      </c>
      <c r="V1553" s="305" t="str" cm="1">
        <f t="array" ref="V1553">_xlfn.IFS(C1553="","",COUNTIF(C1553,"ตำแหน่งว่าง*"),"ว่าง",COUNTIF(C1553,"&lt;&gt;ตำแหน่งว่าง*"),"คนครอง")</f>
        <v>คนครอง</v>
      </c>
      <c r="W1553" s="242" cm="1">
        <f t="array" ref="W1553">_xlfn.IFS(COUNTIF(C1553,"*(สบ3)"),32,COUNTIF(C1553,"*(สบ2)"),41,COUNTIF(C1553,"*(สบ1)"),42,COUNTIF(C1553,"ตำแหน่งว่าง*"),42)</f>
        <v>42</v>
      </c>
      <c r="X1553" s="98" t="s">
        <v>5857</v>
      </c>
      <c r="Y1553" s="100" t="s">
        <v>467</v>
      </c>
      <c r="Z1553" s="242">
        <v>1552</v>
      </c>
      <c r="AA1553" s="96"/>
      <c r="AB1553" s="96" t="s">
        <v>24655</v>
      </c>
    </row>
    <row r="1554" spans="1:28" s="55" customFormat="1" ht="22.8" customHeight="1">
      <c r="A1554" s="96" t="s">
        <v>93</v>
      </c>
      <c r="B1554" s="95" t="s">
        <v>70</v>
      </c>
      <c r="C1554" s="96" t="s">
        <v>17715</v>
      </c>
      <c r="D1554" s="96" t="s">
        <v>21151</v>
      </c>
      <c r="E1554" s="96" t="s">
        <v>21152</v>
      </c>
      <c r="F1554" s="101" t="s">
        <v>5861</v>
      </c>
      <c r="G1554" s="163" t="s">
        <v>5863</v>
      </c>
      <c r="H1554" s="121">
        <v>42893</v>
      </c>
      <c r="I1554" s="121">
        <v>42893</v>
      </c>
      <c r="J1554" s="121">
        <v>39888</v>
      </c>
      <c r="K1554" s="121">
        <v>28128</v>
      </c>
      <c r="L1554" s="96" t="s">
        <v>5864</v>
      </c>
      <c r="M1554" s="95" t="s">
        <v>2079</v>
      </c>
      <c r="N1554" s="164" t="s">
        <v>26</v>
      </c>
      <c r="O1554" s="266" t="s">
        <v>451</v>
      </c>
      <c r="P1554" s="164" t="s">
        <v>451</v>
      </c>
      <c r="Q1554" s="99" t="s">
        <v>5865</v>
      </c>
      <c r="R1554" s="95" t="s">
        <v>5866</v>
      </c>
      <c r="S1554" s="257">
        <f t="shared" si="24"/>
        <v>50314</v>
      </c>
      <c r="T1554" s="241" t="s">
        <v>16884</v>
      </c>
      <c r="U1554" s="243" t="s">
        <v>5462</v>
      </c>
      <c r="V1554" s="305" t="str" cm="1">
        <f t="array" ref="V1554">_xlfn.IFS(C1554="","",COUNTIF(C1554,"ตำแหน่งว่าง*"),"ว่าง",COUNTIF(C1554,"&lt;&gt;ตำแหน่งว่าง*"),"คนครอง")</f>
        <v>คนครอง</v>
      </c>
      <c r="W1554" s="242">
        <v>41</v>
      </c>
      <c r="X1554" s="98" t="s">
        <v>5862</v>
      </c>
      <c r="Y1554" s="100" t="s">
        <v>451</v>
      </c>
      <c r="Z1554" s="242">
        <v>1553</v>
      </c>
      <c r="AA1554" s="96" t="s">
        <v>24858</v>
      </c>
      <c r="AB1554" s="96" t="s">
        <v>24702</v>
      </c>
    </row>
    <row r="1555" spans="1:28" s="53" customFormat="1" ht="22.8" customHeight="1">
      <c r="A1555" s="97"/>
      <c r="B1555" s="95"/>
      <c r="C1555" s="96" t="s">
        <v>60</v>
      </c>
      <c r="D1555" s="96"/>
      <c r="E1555" s="96"/>
      <c r="F1555" s="101" t="s">
        <v>5867</v>
      </c>
      <c r="G1555" s="163" t="s">
        <v>5869</v>
      </c>
      <c r="H1555" s="121"/>
      <c r="I1555" s="121"/>
      <c r="J1555" s="121"/>
      <c r="K1555" s="121"/>
      <c r="L1555" s="96"/>
      <c r="M1555" s="95"/>
      <c r="N1555" s="164" t="s">
        <v>26</v>
      </c>
      <c r="O1555" s="266" t="s">
        <v>451</v>
      </c>
      <c r="P1555" s="164" t="s">
        <v>451</v>
      </c>
      <c r="Q1555" s="99"/>
      <c r="R1555" s="95"/>
      <c r="S1555" s="257" t="str">
        <f t="shared" si="24"/>
        <v/>
      </c>
      <c r="T1555" s="241" t="s">
        <v>16884</v>
      </c>
      <c r="U1555" s="243" t="s">
        <v>5462</v>
      </c>
      <c r="V1555" s="305" t="str" cm="1">
        <f t="array" ref="V1555">_xlfn.IFS(C1555="","",COUNTIF(C1555,"ตำแหน่งว่าง*"),"ว่าง",COUNTIF(C1555,"&lt;&gt;ตำแหน่งว่าง*"),"คนครอง")</f>
        <v>ว่าง</v>
      </c>
      <c r="W1555" s="242">
        <v>42</v>
      </c>
      <c r="X1555" s="98" t="s">
        <v>5868</v>
      </c>
      <c r="Y1555" s="100" t="s">
        <v>451</v>
      </c>
      <c r="Z1555" s="242">
        <v>1554</v>
      </c>
      <c r="AA1555" s="96"/>
      <c r="AB1555" s="96"/>
    </row>
    <row r="1556" spans="1:28" s="56" customFormat="1" ht="22.8" customHeight="1">
      <c r="A1556" s="96" t="s">
        <v>154</v>
      </c>
      <c r="B1556" s="95" t="s">
        <v>70</v>
      </c>
      <c r="C1556" s="96" t="s">
        <v>17716</v>
      </c>
      <c r="D1556" s="96" t="s">
        <v>21153</v>
      </c>
      <c r="E1556" s="96" t="s">
        <v>21154</v>
      </c>
      <c r="F1556" s="101" t="s">
        <v>5867</v>
      </c>
      <c r="G1556" s="163" t="s">
        <v>5871</v>
      </c>
      <c r="H1556" s="121">
        <v>44243</v>
      </c>
      <c r="I1556" s="121">
        <v>41579</v>
      </c>
      <c r="J1556" s="121">
        <v>41579</v>
      </c>
      <c r="K1556" s="121">
        <v>30773</v>
      </c>
      <c r="L1556" s="96" t="s">
        <v>5872</v>
      </c>
      <c r="M1556" s="95" t="s">
        <v>2079</v>
      </c>
      <c r="N1556" s="164" t="s">
        <v>26</v>
      </c>
      <c r="O1556" s="266" t="s">
        <v>451</v>
      </c>
      <c r="P1556" s="164" t="s">
        <v>451</v>
      </c>
      <c r="Q1556" s="99" t="s">
        <v>5873</v>
      </c>
      <c r="R1556" s="95" t="s">
        <v>279</v>
      </c>
      <c r="S1556" s="257">
        <f t="shared" si="24"/>
        <v>52871</v>
      </c>
      <c r="T1556" s="243" t="s">
        <v>16884</v>
      </c>
      <c r="U1556" s="243" t="s">
        <v>5462</v>
      </c>
      <c r="V1556" s="305" t="str" cm="1">
        <f t="array" ref="V1556">_xlfn.IFS(C1556="","",COUNTIF(C1556,"ตำแหน่งว่าง*"),"ว่าง",COUNTIF(C1556,"&lt;&gt;ตำแหน่งว่าง*"),"คนครอง")</f>
        <v>คนครอง</v>
      </c>
      <c r="W1556" s="242">
        <v>42</v>
      </c>
      <c r="X1556" s="98" t="s">
        <v>5870</v>
      </c>
      <c r="Y1556" s="100" t="s">
        <v>451</v>
      </c>
      <c r="Z1556" s="242">
        <v>1555</v>
      </c>
      <c r="AA1556" s="96" t="s">
        <v>24913</v>
      </c>
      <c r="AB1556" s="96" t="s">
        <v>3087</v>
      </c>
    </row>
    <row r="1557" spans="1:28" s="65" customFormat="1" ht="22.8" customHeight="1">
      <c r="A1557" s="282" t="s">
        <v>6040</v>
      </c>
      <c r="B1557" s="151"/>
      <c r="C1557" s="154"/>
      <c r="D1557" s="154"/>
      <c r="E1557" s="154"/>
      <c r="F1557" s="152"/>
      <c r="G1557" s="254"/>
      <c r="H1557" s="153" t="s">
        <v>63</v>
      </c>
      <c r="I1557" s="153" t="s">
        <v>63</v>
      </c>
      <c r="J1557" s="153" t="s">
        <v>63</v>
      </c>
      <c r="K1557" s="153" t="s">
        <v>63</v>
      </c>
      <c r="L1557" s="154"/>
      <c r="M1557" s="151"/>
      <c r="N1557" s="155"/>
      <c r="O1557" s="157"/>
      <c r="P1557" s="155"/>
      <c r="Q1557" s="156"/>
      <c r="R1557" s="151"/>
      <c r="S1557" s="257" t="str">
        <f t="shared" si="24"/>
        <v/>
      </c>
      <c r="T1557" s="248"/>
      <c r="U1557" s="248"/>
      <c r="V1557" s="305" t="str" cm="1">
        <f t="array" ref="V1557">_xlfn.IFS(C1557="","",COUNTIF(C1557,"ตำแหน่งว่าง*"),"ว่าง",COUNTIF(C1557,"&lt;&gt;ตำแหน่งว่าง*"),"คนครอง")</f>
        <v/>
      </c>
      <c r="W1557" s="249"/>
      <c r="X1557" s="254"/>
      <c r="Y1557" s="155"/>
      <c r="Z1557" s="242">
        <v>1556</v>
      </c>
      <c r="AA1557" s="96"/>
      <c r="AB1557" s="96"/>
    </row>
    <row r="1558" spans="1:28" s="59" customFormat="1" ht="22.8" customHeight="1">
      <c r="A1558" s="96" t="s">
        <v>37</v>
      </c>
      <c r="B1558" s="95" t="s">
        <v>70</v>
      </c>
      <c r="C1558" s="96" t="s">
        <v>2425</v>
      </c>
      <c r="D1558" s="96" t="s">
        <v>19698</v>
      </c>
      <c r="E1558" s="96" t="s">
        <v>19699</v>
      </c>
      <c r="F1558" s="101" t="s">
        <v>6041</v>
      </c>
      <c r="G1558" s="163" t="s">
        <v>6043</v>
      </c>
      <c r="H1558" s="121">
        <v>45931</v>
      </c>
      <c r="I1558" s="121">
        <v>45931</v>
      </c>
      <c r="J1558" s="121">
        <v>34605</v>
      </c>
      <c r="K1558" s="121">
        <v>26269</v>
      </c>
      <c r="L1558" s="96" t="s">
        <v>2428</v>
      </c>
      <c r="M1558" s="95" t="s">
        <v>82</v>
      </c>
      <c r="N1558" s="164" t="s">
        <v>26</v>
      </c>
      <c r="O1558" s="266" t="s">
        <v>34</v>
      </c>
      <c r="P1558" s="164" t="s">
        <v>1363</v>
      </c>
      <c r="Q1558" s="99" t="s">
        <v>2429</v>
      </c>
      <c r="R1558" s="95" t="s">
        <v>83</v>
      </c>
      <c r="S1558" s="257">
        <f t="shared" si="24"/>
        <v>48488</v>
      </c>
      <c r="T1558" s="243" t="s">
        <v>6040</v>
      </c>
      <c r="U1558" s="243" t="s">
        <v>6040</v>
      </c>
      <c r="V1558" s="305" t="str" cm="1">
        <f t="array" ref="V1558">_xlfn.IFS(C1558="","",COUNTIF(C1558,"ตำแหน่งว่าง*"),"ว่าง",COUNTIF(C1558,"&lt;&gt;ตำแหน่งว่าง*"),"คนครอง")</f>
        <v>คนครอง</v>
      </c>
      <c r="W1558" s="242">
        <v>21</v>
      </c>
      <c r="X1558" s="98" t="s">
        <v>6042</v>
      </c>
      <c r="Y1558" s="100" t="s">
        <v>1363</v>
      </c>
      <c r="Z1558" s="242">
        <v>1557</v>
      </c>
      <c r="AA1558" s="96"/>
      <c r="AB1558" s="96"/>
    </row>
    <row r="1559" spans="1:28" s="70" customFormat="1" ht="22.8" customHeight="1">
      <c r="A1559" s="96"/>
      <c r="B1559" s="95"/>
      <c r="C1559" s="96" t="s">
        <v>60</v>
      </c>
      <c r="D1559" s="96"/>
      <c r="E1559" s="96"/>
      <c r="F1559" s="101" t="s">
        <v>6047</v>
      </c>
      <c r="G1559" s="163" t="s">
        <v>6049</v>
      </c>
      <c r="H1559" s="121"/>
      <c r="I1559" s="121"/>
      <c r="J1559" s="121"/>
      <c r="K1559" s="121"/>
      <c r="L1559" s="96"/>
      <c r="M1559" s="95"/>
      <c r="N1559" s="164" t="s">
        <v>26</v>
      </c>
      <c r="O1559" s="266" t="s">
        <v>74</v>
      </c>
      <c r="P1559" s="164"/>
      <c r="Q1559" s="99"/>
      <c r="R1559" s="95"/>
      <c r="S1559" s="257" t="str">
        <f t="shared" si="24"/>
        <v/>
      </c>
      <c r="T1559" s="243" t="s">
        <v>6040</v>
      </c>
      <c r="U1559" s="243" t="s">
        <v>6040</v>
      </c>
      <c r="V1559" s="305" t="str" cm="1">
        <f t="array" ref="V1559">_xlfn.IFS(C1559="","",COUNTIF(C1559,"ตำแหน่งว่าง*"),"ว่าง",COUNTIF(C1559,"&lt;&gt;ตำแหน่งว่าง*"),"คนครอง")</f>
        <v>ว่าง</v>
      </c>
      <c r="W1559" s="242">
        <v>22</v>
      </c>
      <c r="X1559" s="98" t="s">
        <v>6048</v>
      </c>
      <c r="Y1559" s="100" t="s">
        <v>25</v>
      </c>
      <c r="Z1559" s="242">
        <v>1558</v>
      </c>
      <c r="AA1559" s="96"/>
      <c r="AB1559" s="96"/>
    </row>
    <row r="1560" spans="1:28" s="70" customFormat="1" ht="22.8" customHeight="1">
      <c r="A1560" s="96" t="s">
        <v>69</v>
      </c>
      <c r="B1560" s="95" t="s">
        <v>70</v>
      </c>
      <c r="C1560" s="96" t="s">
        <v>17739</v>
      </c>
      <c r="D1560" s="96" t="s">
        <v>21157</v>
      </c>
      <c r="E1560" s="96" t="s">
        <v>21158</v>
      </c>
      <c r="F1560" s="101" t="s">
        <v>16778</v>
      </c>
      <c r="G1560" s="163" t="s">
        <v>6051</v>
      </c>
      <c r="H1560" s="121">
        <v>44958</v>
      </c>
      <c r="I1560" s="121">
        <v>44187</v>
      </c>
      <c r="J1560" s="121">
        <v>35629</v>
      </c>
      <c r="K1560" s="121">
        <v>26153</v>
      </c>
      <c r="L1560" s="103" t="s">
        <v>24589</v>
      </c>
      <c r="M1560" s="99" t="s">
        <v>32</v>
      </c>
      <c r="N1560" s="164" t="s">
        <v>26</v>
      </c>
      <c r="O1560" s="266" t="s">
        <v>34</v>
      </c>
      <c r="P1560" s="164" t="s">
        <v>1363</v>
      </c>
      <c r="Q1560" s="99" t="s">
        <v>6052</v>
      </c>
      <c r="R1560" s="95" t="s">
        <v>79</v>
      </c>
      <c r="S1560" s="257">
        <f t="shared" si="24"/>
        <v>48122</v>
      </c>
      <c r="T1560" s="243" t="s">
        <v>6040</v>
      </c>
      <c r="U1560" s="243" t="s">
        <v>6040</v>
      </c>
      <c r="V1560" s="305" t="str" cm="1">
        <f t="array" ref="V1560">_xlfn.IFS(C1560="","",COUNTIF(C1560,"ตำแหน่งว่าง*"),"ว่าง",COUNTIF(C1560,"&lt;&gt;ตำแหน่งว่าง*"),"คนครอง")</f>
        <v>คนครอง</v>
      </c>
      <c r="W1560" s="242">
        <v>22</v>
      </c>
      <c r="X1560" s="98" t="s">
        <v>6050</v>
      </c>
      <c r="Y1560" s="100" t="s">
        <v>1363</v>
      </c>
      <c r="Z1560" s="242">
        <v>1559</v>
      </c>
      <c r="AA1560" s="96" t="s">
        <v>24914</v>
      </c>
      <c r="AB1560" s="96"/>
    </row>
    <row r="1561" spans="1:28" s="58" customFormat="1" ht="22.8" customHeight="1">
      <c r="A1561" s="96" t="s">
        <v>69</v>
      </c>
      <c r="B1561" s="95" t="s">
        <v>70</v>
      </c>
      <c r="C1561" s="96" t="s">
        <v>17740</v>
      </c>
      <c r="D1561" s="96" t="s">
        <v>21159</v>
      </c>
      <c r="E1561" s="96" t="s">
        <v>21160</v>
      </c>
      <c r="F1561" s="101" t="s">
        <v>16778</v>
      </c>
      <c r="G1561" s="163" t="s">
        <v>6054</v>
      </c>
      <c r="H1561" s="121">
        <v>44958</v>
      </c>
      <c r="I1561" s="121">
        <v>44531</v>
      </c>
      <c r="J1561" s="121">
        <v>33662</v>
      </c>
      <c r="K1561" s="121">
        <v>24845</v>
      </c>
      <c r="L1561" s="103" t="s">
        <v>18192</v>
      </c>
      <c r="M1561" s="99" t="s">
        <v>32</v>
      </c>
      <c r="N1561" s="164" t="s">
        <v>26</v>
      </c>
      <c r="O1561" s="266" t="s">
        <v>34</v>
      </c>
      <c r="P1561" s="164" t="s">
        <v>1363</v>
      </c>
      <c r="Q1561" s="99" t="s">
        <v>6055</v>
      </c>
      <c r="R1561" s="95" t="s">
        <v>79</v>
      </c>
      <c r="S1561" s="257">
        <f t="shared" si="24"/>
        <v>47027</v>
      </c>
      <c r="T1561" s="243" t="s">
        <v>6040</v>
      </c>
      <c r="U1561" s="243" t="s">
        <v>6040</v>
      </c>
      <c r="V1561" s="305" t="str" cm="1">
        <f t="array" ref="V1561">_xlfn.IFS(C1561="","",COUNTIF(C1561,"ตำแหน่งว่าง*"),"ว่าง",COUNTIF(C1561,"&lt;&gt;ตำแหน่งว่าง*"),"คนครอง")</f>
        <v>คนครอง</v>
      </c>
      <c r="W1561" s="242">
        <v>22</v>
      </c>
      <c r="X1561" s="98" t="s">
        <v>6053</v>
      </c>
      <c r="Y1561" s="100" t="s">
        <v>1363</v>
      </c>
      <c r="Z1561" s="242">
        <v>1560</v>
      </c>
      <c r="AA1561" s="96" t="s">
        <v>24915</v>
      </c>
      <c r="AB1561" s="96"/>
    </row>
    <row r="1562" spans="1:28" s="53" customFormat="1" ht="22.8" customHeight="1">
      <c r="A1562" s="96"/>
      <c r="B1562" s="95"/>
      <c r="C1562" s="96" t="s">
        <v>60</v>
      </c>
      <c r="D1562" s="96"/>
      <c r="E1562" s="96"/>
      <c r="F1562" s="101" t="s">
        <v>6056</v>
      </c>
      <c r="G1562" s="163" t="s">
        <v>6058</v>
      </c>
      <c r="H1562" s="121" t="s">
        <v>63</v>
      </c>
      <c r="I1562" s="121" t="s">
        <v>63</v>
      </c>
      <c r="J1562" s="121" t="s">
        <v>63</v>
      </c>
      <c r="K1562" s="121" t="s">
        <v>63</v>
      </c>
      <c r="L1562" s="96"/>
      <c r="M1562" s="95"/>
      <c r="N1562" s="164" t="s">
        <v>26</v>
      </c>
      <c r="O1562" s="266" t="s">
        <v>58</v>
      </c>
      <c r="P1562" s="164"/>
      <c r="Q1562" s="99"/>
      <c r="R1562" s="95"/>
      <c r="S1562" s="257" t="str">
        <f t="shared" si="24"/>
        <v/>
      </c>
      <c r="T1562" s="241" t="s">
        <v>6040</v>
      </c>
      <c r="U1562" s="243" t="s">
        <v>6040</v>
      </c>
      <c r="V1562" s="305" t="str" cm="1">
        <f t="array" ref="V1562">_xlfn.IFS(C1562="","",COUNTIF(C1562,"ตำแหน่งว่าง*"),"ว่าง",COUNTIF(C1562,"&lt;&gt;ตำแหน่งว่าง*"),"คนครอง")</f>
        <v>ว่าง</v>
      </c>
      <c r="W1562" s="242">
        <v>42</v>
      </c>
      <c r="X1562" s="98" t="s">
        <v>6057</v>
      </c>
      <c r="Y1562" s="100" t="s">
        <v>58</v>
      </c>
      <c r="Z1562" s="242">
        <v>1561</v>
      </c>
      <c r="AA1562" s="96"/>
      <c r="AB1562" s="96"/>
    </row>
    <row r="1563" spans="1:28" s="53" customFormat="1" ht="22.8" customHeight="1">
      <c r="A1563" s="96" t="s">
        <v>69</v>
      </c>
      <c r="B1563" s="95" t="s">
        <v>70</v>
      </c>
      <c r="C1563" s="96" t="s">
        <v>17741</v>
      </c>
      <c r="D1563" s="96" t="s">
        <v>20531</v>
      </c>
      <c r="E1563" s="96" t="s">
        <v>21161</v>
      </c>
      <c r="F1563" s="101" t="s">
        <v>6059</v>
      </c>
      <c r="G1563" s="163" t="s">
        <v>6061</v>
      </c>
      <c r="H1563" s="121">
        <v>43812</v>
      </c>
      <c r="I1563" s="121">
        <v>43812</v>
      </c>
      <c r="J1563" s="121">
        <v>33856</v>
      </c>
      <c r="K1563" s="121">
        <v>24599</v>
      </c>
      <c r="L1563" s="96" t="s">
        <v>6062</v>
      </c>
      <c r="M1563" s="95" t="s">
        <v>32</v>
      </c>
      <c r="N1563" s="164" t="s">
        <v>26</v>
      </c>
      <c r="O1563" s="266" t="s">
        <v>452</v>
      </c>
      <c r="P1563" s="164"/>
      <c r="Q1563" s="99" t="s">
        <v>6063</v>
      </c>
      <c r="R1563" s="95" t="s">
        <v>1457</v>
      </c>
      <c r="S1563" s="257">
        <f t="shared" si="24"/>
        <v>46661</v>
      </c>
      <c r="T1563" s="241" t="s">
        <v>17984</v>
      </c>
      <c r="U1563" s="243" t="s">
        <v>6040</v>
      </c>
      <c r="V1563" s="305" t="str" cm="1">
        <f t="array" ref="V1563">_xlfn.IFS(C1563="","",COUNTIF(C1563,"ตำแหน่งว่าง*"),"ว่าง",COUNTIF(C1563,"&lt;&gt;ตำแหน่งว่าง*"),"คนครอง")</f>
        <v>คนครอง</v>
      </c>
      <c r="W1563" s="242">
        <v>31</v>
      </c>
      <c r="X1563" s="98" t="s">
        <v>6060</v>
      </c>
      <c r="Y1563" s="100" t="s">
        <v>2436</v>
      </c>
      <c r="Z1563" s="242">
        <v>1562</v>
      </c>
      <c r="AA1563" s="96" t="s">
        <v>24916</v>
      </c>
      <c r="AB1563" s="96"/>
    </row>
    <row r="1564" spans="1:28" s="53" customFormat="1" ht="22.8" customHeight="1">
      <c r="A1564" s="96" t="s">
        <v>93</v>
      </c>
      <c r="B1564" s="95" t="s">
        <v>20</v>
      </c>
      <c r="C1564" s="96" t="s">
        <v>6064</v>
      </c>
      <c r="D1564" s="96" t="s">
        <v>21162</v>
      </c>
      <c r="E1564" s="96" t="s">
        <v>21163</v>
      </c>
      <c r="F1564" s="101" t="s">
        <v>6065</v>
      </c>
      <c r="G1564" s="163" t="s">
        <v>6067</v>
      </c>
      <c r="H1564" s="121">
        <v>45019</v>
      </c>
      <c r="I1564" s="121">
        <v>44187</v>
      </c>
      <c r="J1564" s="121">
        <v>35462</v>
      </c>
      <c r="K1564" s="121">
        <v>27158</v>
      </c>
      <c r="L1564" s="96" t="s">
        <v>18418</v>
      </c>
      <c r="M1564" s="95" t="s">
        <v>4899</v>
      </c>
      <c r="N1564" s="164" t="s">
        <v>26</v>
      </c>
      <c r="O1564" s="266" t="s">
        <v>90</v>
      </c>
      <c r="P1564" s="164"/>
      <c r="Q1564" s="99" t="s">
        <v>6068</v>
      </c>
      <c r="R1564" s="95" t="s">
        <v>92</v>
      </c>
      <c r="S1564" s="257">
        <f t="shared" si="24"/>
        <v>49218</v>
      </c>
      <c r="T1564" s="241" t="s">
        <v>17984</v>
      </c>
      <c r="U1564" s="243" t="s">
        <v>6040</v>
      </c>
      <c r="V1564" s="305" t="str" cm="1">
        <f t="array" ref="V1564">_xlfn.IFS(C1564="","",COUNTIF(C1564,"ตำแหน่งว่าง*"),"ว่าง",COUNTIF(C1564,"&lt;&gt;ตำแหน่งว่าง*"),"คนครอง")</f>
        <v>คนครอง</v>
      </c>
      <c r="W1564" s="242">
        <v>32</v>
      </c>
      <c r="X1564" s="98" t="s">
        <v>6066</v>
      </c>
      <c r="Y1564" s="100" t="s">
        <v>90</v>
      </c>
      <c r="Z1564" s="242">
        <v>1563</v>
      </c>
      <c r="AA1564" s="96" t="s">
        <v>24780</v>
      </c>
      <c r="AB1564" s="96" t="s">
        <v>24645</v>
      </c>
    </row>
    <row r="1565" spans="1:28" s="53" customFormat="1" ht="22.8" customHeight="1">
      <c r="A1565" s="96" t="s">
        <v>93</v>
      </c>
      <c r="B1565" s="95" t="s">
        <v>70</v>
      </c>
      <c r="C1565" s="96" t="s">
        <v>17742</v>
      </c>
      <c r="D1565" s="96" t="s">
        <v>21164</v>
      </c>
      <c r="E1565" s="96" t="s">
        <v>21165</v>
      </c>
      <c r="F1565" s="101" t="s">
        <v>6065</v>
      </c>
      <c r="G1565" s="163" t="s">
        <v>6070</v>
      </c>
      <c r="H1565" s="121">
        <v>43812</v>
      </c>
      <c r="I1565" s="121">
        <v>43812</v>
      </c>
      <c r="J1565" s="121">
        <v>38154</v>
      </c>
      <c r="K1565" s="121">
        <v>27786</v>
      </c>
      <c r="L1565" s="96" t="s">
        <v>6071</v>
      </c>
      <c r="M1565" s="95" t="s">
        <v>296</v>
      </c>
      <c r="N1565" s="164" t="s">
        <v>26</v>
      </c>
      <c r="O1565" s="266" t="s">
        <v>451</v>
      </c>
      <c r="P1565" s="164" t="s">
        <v>451</v>
      </c>
      <c r="Q1565" s="99" t="s">
        <v>6072</v>
      </c>
      <c r="R1565" s="95" t="s">
        <v>119</v>
      </c>
      <c r="S1565" s="257">
        <f t="shared" si="24"/>
        <v>49949</v>
      </c>
      <c r="T1565" s="241" t="s">
        <v>17984</v>
      </c>
      <c r="U1565" s="243" t="s">
        <v>6040</v>
      </c>
      <c r="V1565" s="305" t="str" cm="1">
        <f t="array" ref="V1565">_xlfn.IFS(C1565="","",COUNTIF(C1565,"ตำแหน่งว่าง*"),"ว่าง",COUNTIF(C1565,"&lt;&gt;ตำแหน่งว่าง*"),"คนครอง")</f>
        <v>คนครอง</v>
      </c>
      <c r="W1565" s="242">
        <v>32</v>
      </c>
      <c r="X1565" s="98" t="s">
        <v>6069</v>
      </c>
      <c r="Y1565" s="100" t="s">
        <v>451</v>
      </c>
      <c r="Z1565" s="242">
        <v>1564</v>
      </c>
      <c r="AA1565" s="96" t="s">
        <v>24917</v>
      </c>
      <c r="AB1565" s="96"/>
    </row>
    <row r="1566" spans="1:28" s="53" customFormat="1" ht="22.8" customHeight="1">
      <c r="A1566" s="96" t="s">
        <v>93</v>
      </c>
      <c r="B1566" s="95" t="s">
        <v>70</v>
      </c>
      <c r="C1566" s="96" t="s">
        <v>17743</v>
      </c>
      <c r="D1566" s="96" t="s">
        <v>21166</v>
      </c>
      <c r="E1566" s="96" t="s">
        <v>21167</v>
      </c>
      <c r="F1566" s="101" t="s">
        <v>6073</v>
      </c>
      <c r="G1566" s="163" t="s">
        <v>6075</v>
      </c>
      <c r="H1566" s="121">
        <v>44967</v>
      </c>
      <c r="I1566" s="121">
        <v>43812</v>
      </c>
      <c r="J1566" s="121">
        <v>40898</v>
      </c>
      <c r="K1566" s="121">
        <v>27456</v>
      </c>
      <c r="L1566" s="96" t="s">
        <v>6076</v>
      </c>
      <c r="M1566" s="95" t="s">
        <v>32</v>
      </c>
      <c r="N1566" s="164" t="s">
        <v>26</v>
      </c>
      <c r="O1566" s="269" t="s">
        <v>90</v>
      </c>
      <c r="P1566" s="163"/>
      <c r="Q1566" s="99" t="s">
        <v>6077</v>
      </c>
      <c r="R1566" s="95" t="s">
        <v>59</v>
      </c>
      <c r="S1566" s="257">
        <f t="shared" si="24"/>
        <v>49583</v>
      </c>
      <c r="T1566" s="241" t="s">
        <v>17984</v>
      </c>
      <c r="U1566" s="243" t="s">
        <v>6040</v>
      </c>
      <c r="V1566" s="305" t="str" cm="1">
        <f t="array" ref="V1566">_xlfn.IFS(C1566="","",COUNTIF(C1566,"ตำแหน่งว่าง*"),"ว่าง",COUNTIF(C1566,"&lt;&gt;ตำแหน่งว่าง*"),"คนครอง")</f>
        <v>คนครอง</v>
      </c>
      <c r="W1566" s="242">
        <v>41</v>
      </c>
      <c r="X1566" s="98" t="s">
        <v>6074</v>
      </c>
      <c r="Y1566" s="98" t="s">
        <v>451</v>
      </c>
      <c r="Z1566" s="242">
        <v>1565</v>
      </c>
      <c r="AA1566" s="96" t="s">
        <v>24811</v>
      </c>
      <c r="AB1566" s="96"/>
    </row>
    <row r="1567" spans="1:28" s="53" customFormat="1" ht="22.8" customHeight="1">
      <c r="A1567" s="96" t="s">
        <v>93</v>
      </c>
      <c r="B1567" s="95" t="s">
        <v>70</v>
      </c>
      <c r="C1567" s="96" t="s">
        <v>17744</v>
      </c>
      <c r="D1567" s="96" t="s">
        <v>21168</v>
      </c>
      <c r="E1567" s="96" t="s">
        <v>21169</v>
      </c>
      <c r="F1567" s="101" t="s">
        <v>6073</v>
      </c>
      <c r="G1567" s="163" t="s">
        <v>6079</v>
      </c>
      <c r="H1567" s="121">
        <v>44187</v>
      </c>
      <c r="I1567" s="121">
        <v>44187</v>
      </c>
      <c r="J1567" s="121">
        <v>41137</v>
      </c>
      <c r="K1567" s="121">
        <v>27856</v>
      </c>
      <c r="L1567" s="96" t="s">
        <v>6080</v>
      </c>
      <c r="M1567" s="95" t="s">
        <v>1333</v>
      </c>
      <c r="N1567" s="164" t="s">
        <v>26</v>
      </c>
      <c r="O1567" s="266" t="s">
        <v>314</v>
      </c>
      <c r="P1567" s="164"/>
      <c r="Q1567" s="99" t="s">
        <v>18756</v>
      </c>
      <c r="R1567" s="95" t="s">
        <v>252</v>
      </c>
      <c r="S1567" s="257">
        <f t="shared" si="24"/>
        <v>49949</v>
      </c>
      <c r="T1567" s="241" t="s">
        <v>17984</v>
      </c>
      <c r="U1567" s="243" t="s">
        <v>6040</v>
      </c>
      <c r="V1567" s="305" t="str" cm="1">
        <f t="array" ref="V1567">_xlfn.IFS(C1567="","",COUNTIF(C1567,"ตำแหน่งว่าง*"),"ว่าง",COUNTIF(C1567,"&lt;&gt;ตำแหน่งว่าง*"),"คนครอง")</f>
        <v>คนครอง</v>
      </c>
      <c r="W1567" s="242">
        <v>41</v>
      </c>
      <c r="X1567" s="98" t="s">
        <v>6078</v>
      </c>
      <c r="Y1567" s="100" t="s">
        <v>1415</v>
      </c>
      <c r="Z1567" s="242">
        <v>1566</v>
      </c>
      <c r="AA1567" s="96" t="s">
        <v>24795</v>
      </c>
      <c r="AB1567" s="96"/>
    </row>
    <row r="1568" spans="1:28" s="53" customFormat="1" ht="22.8" customHeight="1">
      <c r="A1568" s="96" t="s">
        <v>55</v>
      </c>
      <c r="B1568" s="95" t="s">
        <v>70</v>
      </c>
      <c r="C1568" s="96" t="s">
        <v>6685</v>
      </c>
      <c r="D1568" s="96" t="s">
        <v>21170</v>
      </c>
      <c r="E1568" s="96" t="s">
        <v>21171</v>
      </c>
      <c r="F1568" s="101" t="s">
        <v>6073</v>
      </c>
      <c r="G1568" s="163" t="s">
        <v>6082</v>
      </c>
      <c r="H1568" s="121">
        <v>45260</v>
      </c>
      <c r="I1568" s="121">
        <v>45260</v>
      </c>
      <c r="J1568" s="121">
        <v>40898</v>
      </c>
      <c r="K1568" s="121">
        <v>25143</v>
      </c>
      <c r="L1568" s="96" t="s">
        <v>6688</v>
      </c>
      <c r="M1568" s="95" t="s">
        <v>718</v>
      </c>
      <c r="N1568" s="164" t="s">
        <v>26</v>
      </c>
      <c r="O1568" s="266" t="s">
        <v>451</v>
      </c>
      <c r="P1568" s="164" t="s">
        <v>451</v>
      </c>
      <c r="Q1568" s="99" t="s">
        <v>6689</v>
      </c>
      <c r="R1568" s="95" t="s">
        <v>16781</v>
      </c>
      <c r="S1568" s="257">
        <f t="shared" si="24"/>
        <v>47392</v>
      </c>
      <c r="T1568" s="241" t="s">
        <v>17984</v>
      </c>
      <c r="U1568" s="243" t="s">
        <v>6040</v>
      </c>
      <c r="V1568" s="305" t="str" cm="1">
        <f t="array" ref="V1568">_xlfn.IFS(C1568="","",COUNTIF(C1568,"ตำแหน่งว่าง*"),"ว่าง",COUNTIF(C1568,"&lt;&gt;ตำแหน่งว่าง*"),"คนครอง")</f>
        <v>คนครอง</v>
      </c>
      <c r="W1568" s="242">
        <v>41</v>
      </c>
      <c r="X1568" s="98" t="s">
        <v>6081</v>
      </c>
      <c r="Y1568" s="100" t="s">
        <v>451</v>
      </c>
      <c r="Z1568" s="242">
        <v>1567</v>
      </c>
      <c r="AA1568" s="96" t="s">
        <v>24829</v>
      </c>
      <c r="AB1568" s="96" t="s">
        <v>24629</v>
      </c>
    </row>
    <row r="1569" spans="1:28" s="53" customFormat="1" ht="22.8" customHeight="1">
      <c r="A1569" s="96" t="s">
        <v>333</v>
      </c>
      <c r="B1569" s="95" t="s">
        <v>70</v>
      </c>
      <c r="C1569" s="96" t="s">
        <v>18478</v>
      </c>
      <c r="D1569" s="96" t="s">
        <v>21172</v>
      </c>
      <c r="E1569" s="96" t="s">
        <v>21173</v>
      </c>
      <c r="F1569" s="34" t="s">
        <v>6085</v>
      </c>
      <c r="G1569" s="186" t="s">
        <v>6087</v>
      </c>
      <c r="H1569" s="265">
        <v>45404</v>
      </c>
      <c r="I1569" s="265">
        <v>45404</v>
      </c>
      <c r="J1569" s="265">
        <v>45404</v>
      </c>
      <c r="K1569" s="128">
        <v>35439</v>
      </c>
      <c r="L1569" s="11" t="s">
        <v>18012</v>
      </c>
      <c r="M1569" s="1" t="s">
        <v>1450</v>
      </c>
      <c r="N1569" s="164" t="s">
        <v>26</v>
      </c>
      <c r="O1569" s="266" t="s">
        <v>90</v>
      </c>
      <c r="P1569" s="164"/>
      <c r="Q1569" s="99" t="s">
        <v>15095</v>
      </c>
      <c r="R1569" s="95" t="s">
        <v>18455</v>
      </c>
      <c r="S1569" s="257">
        <f t="shared" si="24"/>
        <v>57619</v>
      </c>
      <c r="T1569" s="241" t="s">
        <v>17984</v>
      </c>
      <c r="U1569" s="243" t="s">
        <v>6040</v>
      </c>
      <c r="V1569" s="305" t="str" cm="1">
        <f t="array" ref="V1569">_xlfn.IFS(C1569="","",COUNTIF(C1569,"ตำแหน่งว่าง*"),"ว่าง",COUNTIF(C1569,"&lt;&gt;ตำแหน่งว่าง*"),"คนครอง")</f>
        <v>คนครอง</v>
      </c>
      <c r="W1569" s="242">
        <v>42</v>
      </c>
      <c r="X1569" s="98" t="s">
        <v>6086</v>
      </c>
      <c r="Y1569" s="100" t="s">
        <v>129</v>
      </c>
      <c r="Z1569" s="242">
        <v>1568</v>
      </c>
      <c r="AA1569" s="96"/>
      <c r="AB1569" s="96" t="s">
        <v>24647</v>
      </c>
    </row>
    <row r="1570" spans="1:28" s="54" customFormat="1" ht="22.8" customHeight="1">
      <c r="A1570" s="96" t="s">
        <v>24457</v>
      </c>
      <c r="B1570" s="95" t="s">
        <v>20</v>
      </c>
      <c r="C1570" s="96" t="s">
        <v>18482</v>
      </c>
      <c r="D1570" s="96" t="s">
        <v>20903</v>
      </c>
      <c r="E1570" s="96" t="s">
        <v>21174</v>
      </c>
      <c r="F1570" s="34" t="s">
        <v>6085</v>
      </c>
      <c r="G1570" s="186" t="s">
        <v>6089</v>
      </c>
      <c r="H1570" s="265">
        <v>45404</v>
      </c>
      <c r="I1570" s="265">
        <v>45404</v>
      </c>
      <c r="J1570" s="265">
        <v>45404</v>
      </c>
      <c r="K1570" s="121">
        <v>33297</v>
      </c>
      <c r="L1570" s="96"/>
      <c r="M1570" s="95"/>
      <c r="N1570" s="164" t="s">
        <v>26</v>
      </c>
      <c r="O1570" s="266" t="s">
        <v>90</v>
      </c>
      <c r="P1570" s="164"/>
      <c r="Q1570" s="99" t="s">
        <v>18483</v>
      </c>
      <c r="R1570" s="95" t="s">
        <v>18481</v>
      </c>
      <c r="S1570" s="257">
        <f t="shared" si="24"/>
        <v>55427</v>
      </c>
      <c r="T1570" s="241" t="s">
        <v>17984</v>
      </c>
      <c r="U1570" s="243" t="s">
        <v>6040</v>
      </c>
      <c r="V1570" s="305" t="str" cm="1">
        <f t="array" ref="V1570">_xlfn.IFS(C1570="","",COUNTIF(C1570,"ตำแหน่งว่าง*"),"ว่าง",COUNTIF(C1570,"&lt;&gt;ตำแหน่งว่าง*"),"คนครอง")</f>
        <v>คนครอง</v>
      </c>
      <c r="W1570" s="242">
        <v>42</v>
      </c>
      <c r="X1570" s="98" t="s">
        <v>6088</v>
      </c>
      <c r="Y1570" s="100" t="s">
        <v>129</v>
      </c>
      <c r="Z1570" s="242">
        <v>1569</v>
      </c>
      <c r="AA1570" s="96"/>
      <c r="AB1570" s="96" t="s">
        <v>24631</v>
      </c>
    </row>
    <row r="1571" spans="1:28" s="54" customFormat="1" ht="22.8" customHeight="1">
      <c r="A1571" s="96"/>
      <c r="B1571" s="95"/>
      <c r="C1571" s="96" t="s">
        <v>60</v>
      </c>
      <c r="D1571" s="96"/>
      <c r="E1571" s="96"/>
      <c r="F1571" s="101" t="s">
        <v>6085</v>
      </c>
      <c r="G1571" s="163" t="s">
        <v>6091</v>
      </c>
      <c r="H1571" s="121" t="s">
        <v>63</v>
      </c>
      <c r="I1571" s="121" t="s">
        <v>63</v>
      </c>
      <c r="J1571" s="121" t="s">
        <v>63</v>
      </c>
      <c r="K1571" s="121" t="s">
        <v>63</v>
      </c>
      <c r="L1571" s="96"/>
      <c r="M1571" s="95"/>
      <c r="N1571" s="164" t="s">
        <v>26</v>
      </c>
      <c r="O1571" s="266" t="s">
        <v>90</v>
      </c>
      <c r="P1571" s="164"/>
      <c r="Q1571" s="99"/>
      <c r="R1571" s="95"/>
      <c r="S1571" s="257" t="str">
        <f t="shared" si="24"/>
        <v/>
      </c>
      <c r="T1571" s="241" t="s">
        <v>17984</v>
      </c>
      <c r="U1571" s="243" t="s">
        <v>6040</v>
      </c>
      <c r="V1571" s="305" t="str" cm="1">
        <f t="array" ref="V1571">_xlfn.IFS(C1571="","",COUNTIF(C1571,"ตำแหน่งว่าง*"),"ว่าง",COUNTIF(C1571,"&lt;&gt;ตำแหน่งว่าง*"),"คนครอง")</f>
        <v>ว่าง</v>
      </c>
      <c r="W1571" s="242">
        <v>42</v>
      </c>
      <c r="X1571" s="98" t="s">
        <v>6090</v>
      </c>
      <c r="Y1571" s="100" t="s">
        <v>129</v>
      </c>
      <c r="Z1571" s="242">
        <v>1570</v>
      </c>
      <c r="AA1571" s="96"/>
      <c r="AB1571" s="96"/>
    </row>
    <row r="1572" spans="1:28" s="54" customFormat="1" ht="22.8" customHeight="1">
      <c r="A1572" s="96"/>
      <c r="B1572" s="95"/>
      <c r="C1572" s="96" t="s">
        <v>60</v>
      </c>
      <c r="D1572" s="96"/>
      <c r="E1572" s="96"/>
      <c r="F1572" s="101" t="s">
        <v>6085</v>
      </c>
      <c r="G1572" s="163" t="s">
        <v>6093</v>
      </c>
      <c r="H1572" s="121" t="s">
        <v>63</v>
      </c>
      <c r="I1572" s="121" t="s">
        <v>63</v>
      </c>
      <c r="J1572" s="121" t="s">
        <v>63</v>
      </c>
      <c r="K1572" s="121" t="s">
        <v>63</v>
      </c>
      <c r="L1572" s="96"/>
      <c r="M1572" s="95"/>
      <c r="N1572" s="164" t="s">
        <v>26</v>
      </c>
      <c r="O1572" s="266" t="s">
        <v>324</v>
      </c>
      <c r="P1572" s="164"/>
      <c r="Q1572" s="99"/>
      <c r="R1572" s="95"/>
      <c r="S1572" s="257" t="str">
        <f t="shared" si="24"/>
        <v/>
      </c>
      <c r="T1572" s="241" t="s">
        <v>17984</v>
      </c>
      <c r="U1572" s="243" t="s">
        <v>6040</v>
      </c>
      <c r="V1572" s="305" t="str" cm="1">
        <f t="array" ref="V1572">_xlfn.IFS(C1572="","",COUNTIF(C1572,"ตำแหน่งว่าง*"),"ว่าง",COUNTIF(C1572,"&lt;&gt;ตำแหน่งว่าง*"),"คนครอง")</f>
        <v>ว่าง</v>
      </c>
      <c r="W1572" s="242">
        <v>42</v>
      </c>
      <c r="X1572" s="98" t="s">
        <v>6092</v>
      </c>
      <c r="Y1572" s="100" t="s">
        <v>1428</v>
      </c>
      <c r="Z1572" s="242">
        <v>1571</v>
      </c>
      <c r="AA1572" s="96"/>
      <c r="AB1572" s="96"/>
    </row>
    <row r="1573" spans="1:28" s="53" customFormat="1" ht="22.8" customHeight="1">
      <c r="A1573" s="96"/>
      <c r="B1573" s="95"/>
      <c r="C1573" s="96" t="s">
        <v>60</v>
      </c>
      <c r="D1573" s="96"/>
      <c r="E1573" s="96"/>
      <c r="F1573" s="101" t="s">
        <v>6085</v>
      </c>
      <c r="G1573" s="163" t="s">
        <v>6095</v>
      </c>
      <c r="H1573" s="121" t="s">
        <v>63</v>
      </c>
      <c r="I1573" s="121" t="s">
        <v>63</v>
      </c>
      <c r="J1573" s="121" t="s">
        <v>63</v>
      </c>
      <c r="K1573" s="121" t="s">
        <v>63</v>
      </c>
      <c r="L1573" s="96"/>
      <c r="M1573" s="95"/>
      <c r="N1573" s="164" t="s">
        <v>26</v>
      </c>
      <c r="O1573" s="266" t="s">
        <v>324</v>
      </c>
      <c r="P1573" s="164"/>
      <c r="Q1573" s="99"/>
      <c r="R1573" s="95"/>
      <c r="S1573" s="257" t="str">
        <f t="shared" si="24"/>
        <v/>
      </c>
      <c r="T1573" s="241" t="s">
        <v>17984</v>
      </c>
      <c r="U1573" s="243" t="s">
        <v>6040</v>
      </c>
      <c r="V1573" s="305" t="str" cm="1">
        <f t="array" ref="V1573">_xlfn.IFS(C1573="","",COUNTIF(C1573,"ตำแหน่งว่าง*"),"ว่าง",COUNTIF(C1573,"&lt;&gt;ตำแหน่งว่าง*"),"คนครอง")</f>
        <v>ว่าง</v>
      </c>
      <c r="W1573" s="242">
        <v>42</v>
      </c>
      <c r="X1573" s="98" t="s">
        <v>6094</v>
      </c>
      <c r="Y1573" s="100" t="s">
        <v>1428</v>
      </c>
      <c r="Z1573" s="242">
        <v>1572</v>
      </c>
      <c r="AA1573" s="96"/>
      <c r="AB1573" s="96"/>
    </row>
    <row r="1574" spans="1:28" s="54" customFormat="1" ht="22.8" customHeight="1">
      <c r="A1574" s="96"/>
      <c r="B1574" s="95"/>
      <c r="C1574" s="96" t="s">
        <v>60</v>
      </c>
      <c r="D1574" s="96"/>
      <c r="E1574" s="96"/>
      <c r="F1574" s="101" t="s">
        <v>6085</v>
      </c>
      <c r="G1574" s="163" t="s">
        <v>6097</v>
      </c>
      <c r="H1574" s="121" t="s">
        <v>63</v>
      </c>
      <c r="I1574" s="121" t="s">
        <v>63</v>
      </c>
      <c r="J1574" s="121" t="s">
        <v>63</v>
      </c>
      <c r="K1574" s="121" t="s">
        <v>63</v>
      </c>
      <c r="L1574" s="96"/>
      <c r="M1574" s="95"/>
      <c r="N1574" s="164" t="s">
        <v>26</v>
      </c>
      <c r="O1574" s="266" t="s">
        <v>314</v>
      </c>
      <c r="P1574" s="164"/>
      <c r="Q1574" s="99"/>
      <c r="R1574" s="95"/>
      <c r="S1574" s="257" t="str">
        <f t="shared" si="24"/>
        <v/>
      </c>
      <c r="T1574" s="241" t="s">
        <v>17984</v>
      </c>
      <c r="U1574" s="243" t="s">
        <v>6040</v>
      </c>
      <c r="V1574" s="305" t="str" cm="1">
        <f t="array" ref="V1574">_xlfn.IFS(C1574="","",COUNTIF(C1574,"ตำแหน่งว่าง*"),"ว่าง",COUNTIF(C1574,"&lt;&gt;ตำแหน่งว่าง*"),"คนครอง")</f>
        <v>ว่าง</v>
      </c>
      <c r="W1574" s="242">
        <v>42</v>
      </c>
      <c r="X1574" s="98" t="s">
        <v>6096</v>
      </c>
      <c r="Y1574" s="100" t="s">
        <v>1415</v>
      </c>
      <c r="Z1574" s="242">
        <v>1573</v>
      </c>
      <c r="AA1574" s="96"/>
      <c r="AB1574" s="96"/>
    </row>
    <row r="1575" spans="1:28" s="53" customFormat="1" ht="22.8" customHeight="1">
      <c r="A1575" s="96"/>
      <c r="B1575" s="95"/>
      <c r="C1575" s="96" t="s">
        <v>60</v>
      </c>
      <c r="D1575" s="96"/>
      <c r="E1575" s="96"/>
      <c r="F1575" s="101" t="s">
        <v>6085</v>
      </c>
      <c r="G1575" s="163" t="s">
        <v>6099</v>
      </c>
      <c r="H1575" s="121" t="s">
        <v>63</v>
      </c>
      <c r="I1575" s="121" t="s">
        <v>63</v>
      </c>
      <c r="J1575" s="121" t="s">
        <v>63</v>
      </c>
      <c r="K1575" s="121" t="s">
        <v>63</v>
      </c>
      <c r="L1575" s="96"/>
      <c r="M1575" s="95"/>
      <c r="N1575" s="164" t="s">
        <v>26</v>
      </c>
      <c r="O1575" s="266" t="s">
        <v>314</v>
      </c>
      <c r="P1575" s="164"/>
      <c r="Q1575" s="99"/>
      <c r="R1575" s="95"/>
      <c r="S1575" s="257" t="str">
        <f t="shared" si="24"/>
        <v/>
      </c>
      <c r="T1575" s="241" t="s">
        <v>17984</v>
      </c>
      <c r="U1575" s="243" t="s">
        <v>6040</v>
      </c>
      <c r="V1575" s="305" t="str" cm="1">
        <f t="array" ref="V1575">_xlfn.IFS(C1575="","",COUNTIF(C1575,"ตำแหน่งว่าง*"),"ว่าง",COUNTIF(C1575,"&lt;&gt;ตำแหน่งว่าง*"),"คนครอง")</f>
        <v>ว่าง</v>
      </c>
      <c r="W1575" s="242">
        <v>42</v>
      </c>
      <c r="X1575" s="98" t="s">
        <v>6098</v>
      </c>
      <c r="Y1575" s="100" t="s">
        <v>1415</v>
      </c>
      <c r="Z1575" s="242">
        <v>1574</v>
      </c>
      <c r="AA1575" s="96"/>
      <c r="AB1575" s="96"/>
    </row>
    <row r="1576" spans="1:28" s="59" customFormat="1" ht="22.8" customHeight="1">
      <c r="A1576" s="96"/>
      <c r="B1576" s="95"/>
      <c r="C1576" s="96" t="s">
        <v>60</v>
      </c>
      <c r="D1576" s="96"/>
      <c r="E1576" s="96"/>
      <c r="F1576" s="101" t="s">
        <v>6085</v>
      </c>
      <c r="G1576" s="163" t="s">
        <v>6116</v>
      </c>
      <c r="H1576" s="121" t="s">
        <v>63</v>
      </c>
      <c r="I1576" s="121" t="s">
        <v>63</v>
      </c>
      <c r="J1576" s="121" t="s">
        <v>63</v>
      </c>
      <c r="K1576" s="121" t="s">
        <v>63</v>
      </c>
      <c r="L1576" s="96"/>
      <c r="M1576" s="95"/>
      <c r="N1576" s="164" t="s">
        <v>26</v>
      </c>
      <c r="O1576" s="266" t="s">
        <v>360</v>
      </c>
      <c r="P1576" s="164"/>
      <c r="Q1576" s="99"/>
      <c r="R1576" s="95"/>
      <c r="S1576" s="257" t="str">
        <f t="shared" si="24"/>
        <v/>
      </c>
      <c r="T1576" s="243" t="s">
        <v>17984</v>
      </c>
      <c r="U1576" s="243" t="s">
        <v>6040</v>
      </c>
      <c r="V1576" s="305" t="str" cm="1">
        <f t="array" ref="V1576">_xlfn.IFS(C1576="","",COUNTIF(C1576,"ตำแหน่งว่าง*"),"ว่าง",COUNTIF(C1576,"&lt;&gt;ตำแหน่งว่าง*"),"คนครอง")</f>
        <v>ว่าง</v>
      </c>
      <c r="W1576" s="242">
        <v>42</v>
      </c>
      <c r="X1576" s="98" t="s">
        <v>6115</v>
      </c>
      <c r="Y1576" s="100" t="s">
        <v>360</v>
      </c>
      <c r="Z1576" s="242">
        <v>1575</v>
      </c>
      <c r="AA1576" s="96"/>
      <c r="AB1576" s="96"/>
    </row>
    <row r="1577" spans="1:28" s="53" customFormat="1" ht="22.8" customHeight="1">
      <c r="A1577" s="96"/>
      <c r="B1577" s="95"/>
      <c r="C1577" s="96" t="s">
        <v>60</v>
      </c>
      <c r="D1577" s="96"/>
      <c r="E1577" s="96"/>
      <c r="F1577" s="101" t="s">
        <v>6085</v>
      </c>
      <c r="G1577" s="163" t="s">
        <v>6101</v>
      </c>
      <c r="H1577" s="121"/>
      <c r="I1577" s="121"/>
      <c r="J1577" s="121"/>
      <c r="K1577" s="121"/>
      <c r="L1577" s="96"/>
      <c r="M1577" s="95"/>
      <c r="N1577" s="164" t="s">
        <v>26</v>
      </c>
      <c r="O1577" s="266" t="s">
        <v>451</v>
      </c>
      <c r="P1577" s="164" t="s">
        <v>451</v>
      </c>
      <c r="Q1577" s="99"/>
      <c r="R1577" s="95"/>
      <c r="S1577" s="257" t="str">
        <f t="shared" si="24"/>
        <v/>
      </c>
      <c r="T1577" s="241" t="s">
        <v>17984</v>
      </c>
      <c r="U1577" s="243" t="s">
        <v>6040</v>
      </c>
      <c r="V1577" s="305" t="str" cm="1">
        <f t="array" ref="V1577">_xlfn.IFS(C1577="","",COUNTIF(C1577,"ตำแหน่งว่าง*"),"ว่าง",COUNTIF(C1577,"&lt;&gt;ตำแหน่งว่าง*"),"คนครอง")</f>
        <v>ว่าง</v>
      </c>
      <c r="W1577" s="242">
        <v>42</v>
      </c>
      <c r="X1577" s="98" t="s">
        <v>6100</v>
      </c>
      <c r="Y1577" s="100" t="s">
        <v>451</v>
      </c>
      <c r="Z1577" s="242">
        <v>1576</v>
      </c>
      <c r="AA1577" s="96"/>
      <c r="AB1577" s="96"/>
    </row>
    <row r="1578" spans="1:28" s="53" customFormat="1" ht="22.8" customHeight="1">
      <c r="A1578" s="96"/>
      <c r="B1578" s="95"/>
      <c r="C1578" s="96" t="s">
        <v>60</v>
      </c>
      <c r="D1578" s="96"/>
      <c r="E1578" s="96"/>
      <c r="F1578" s="101" t="s">
        <v>6085</v>
      </c>
      <c r="G1578" s="163" t="s">
        <v>6105</v>
      </c>
      <c r="H1578" s="121" t="s">
        <v>63</v>
      </c>
      <c r="I1578" s="121" t="s">
        <v>63</v>
      </c>
      <c r="J1578" s="121" t="s">
        <v>63</v>
      </c>
      <c r="K1578" s="121" t="s">
        <v>63</v>
      </c>
      <c r="L1578" s="96"/>
      <c r="M1578" s="95"/>
      <c r="N1578" s="164" t="s">
        <v>26</v>
      </c>
      <c r="O1578" s="266" t="s">
        <v>451</v>
      </c>
      <c r="P1578" s="164" t="s">
        <v>451</v>
      </c>
      <c r="Q1578" s="99"/>
      <c r="R1578" s="95"/>
      <c r="S1578" s="257" t="str">
        <f t="shared" si="24"/>
        <v/>
      </c>
      <c r="T1578" s="241" t="s">
        <v>17984</v>
      </c>
      <c r="U1578" s="243" t="s">
        <v>6040</v>
      </c>
      <c r="V1578" s="305" t="str" cm="1">
        <f t="array" ref="V1578">_xlfn.IFS(C1578="","",COUNTIF(C1578,"ตำแหน่งว่าง*"),"ว่าง",COUNTIF(C1578,"&lt;&gt;ตำแหน่งว่าง*"),"คนครอง")</f>
        <v>ว่าง</v>
      </c>
      <c r="W1578" s="242">
        <v>42</v>
      </c>
      <c r="X1578" s="98" t="s">
        <v>6104</v>
      </c>
      <c r="Y1578" s="100" t="s">
        <v>451</v>
      </c>
      <c r="Z1578" s="242">
        <v>1577</v>
      </c>
      <c r="AA1578" s="96"/>
      <c r="AB1578" s="96"/>
    </row>
    <row r="1579" spans="1:28" s="53" customFormat="1" ht="22.8" customHeight="1">
      <c r="A1579" s="96" t="s">
        <v>154</v>
      </c>
      <c r="B1579" s="95" t="s">
        <v>20</v>
      </c>
      <c r="C1579" s="96" t="s">
        <v>6106</v>
      </c>
      <c r="D1579" s="96" t="s">
        <v>19871</v>
      </c>
      <c r="E1579" s="96" t="s">
        <v>21175</v>
      </c>
      <c r="F1579" s="101" t="s">
        <v>6085</v>
      </c>
      <c r="G1579" s="163" t="s">
        <v>6108</v>
      </c>
      <c r="H1579" s="121">
        <v>42940</v>
      </c>
      <c r="I1579" s="121">
        <v>41533</v>
      </c>
      <c r="J1579" s="121">
        <v>41533</v>
      </c>
      <c r="K1579" s="121">
        <v>28718</v>
      </c>
      <c r="L1579" s="96" t="s">
        <v>6109</v>
      </c>
      <c r="M1579" s="95" t="s">
        <v>1333</v>
      </c>
      <c r="N1579" s="164" t="s">
        <v>26</v>
      </c>
      <c r="O1579" s="266" t="s">
        <v>451</v>
      </c>
      <c r="P1579" s="164" t="s">
        <v>451</v>
      </c>
      <c r="Q1579" s="99" t="s">
        <v>6110</v>
      </c>
      <c r="R1579" s="95" t="s">
        <v>842</v>
      </c>
      <c r="S1579" s="257">
        <f t="shared" si="24"/>
        <v>50679</v>
      </c>
      <c r="T1579" s="241" t="s">
        <v>17984</v>
      </c>
      <c r="U1579" s="243" t="s">
        <v>6040</v>
      </c>
      <c r="V1579" s="305" t="str" cm="1">
        <f t="array" ref="V1579">_xlfn.IFS(C1579="","",COUNTIF(C1579,"ตำแหน่งว่าง*"),"ว่าง",COUNTIF(C1579,"&lt;&gt;ตำแหน่งว่าง*"),"คนครอง")</f>
        <v>คนครอง</v>
      </c>
      <c r="W1579" s="242">
        <v>42</v>
      </c>
      <c r="X1579" s="98" t="s">
        <v>6107</v>
      </c>
      <c r="Y1579" s="100" t="s">
        <v>451</v>
      </c>
      <c r="Z1579" s="242">
        <v>1578</v>
      </c>
      <c r="AA1579" s="96" t="s">
        <v>24730</v>
      </c>
      <c r="AB1579" s="96" t="s">
        <v>24629</v>
      </c>
    </row>
    <row r="1580" spans="1:28" s="54" customFormat="1" ht="22.8" customHeight="1">
      <c r="A1580" s="96" t="s">
        <v>154</v>
      </c>
      <c r="B1580" s="95" t="s">
        <v>20</v>
      </c>
      <c r="C1580" s="96" t="s">
        <v>17746</v>
      </c>
      <c r="D1580" s="96" t="s">
        <v>21176</v>
      </c>
      <c r="E1580" s="96" t="s">
        <v>21177</v>
      </c>
      <c r="F1580" s="101" t="s">
        <v>6085</v>
      </c>
      <c r="G1580" s="163" t="s">
        <v>6112</v>
      </c>
      <c r="H1580" s="121">
        <v>43922</v>
      </c>
      <c r="I1580" s="121">
        <v>43922</v>
      </c>
      <c r="J1580" s="121">
        <v>43922</v>
      </c>
      <c r="K1580" s="121">
        <v>33228</v>
      </c>
      <c r="L1580" s="96" t="s">
        <v>6113</v>
      </c>
      <c r="M1580" s="95" t="s">
        <v>32</v>
      </c>
      <c r="N1580" s="164" t="s">
        <v>26</v>
      </c>
      <c r="O1580" s="266" t="s">
        <v>419</v>
      </c>
      <c r="P1580" s="164"/>
      <c r="Q1580" s="99" t="s">
        <v>6114</v>
      </c>
      <c r="R1580" s="95" t="s">
        <v>436</v>
      </c>
      <c r="S1580" s="257">
        <f t="shared" si="24"/>
        <v>55427</v>
      </c>
      <c r="T1580" s="241" t="s">
        <v>17984</v>
      </c>
      <c r="U1580" s="243" t="s">
        <v>6040</v>
      </c>
      <c r="V1580" s="305" t="str" cm="1">
        <f t="array" ref="V1580">_xlfn.IFS(C1580="","",COUNTIF(C1580,"ตำแหน่งว่าง*"),"ว่าง",COUNTIF(C1580,"&lt;&gt;ตำแหน่งว่าง*"),"คนครอง")</f>
        <v>คนครอง</v>
      </c>
      <c r="W1580" s="242">
        <v>42</v>
      </c>
      <c r="X1580" s="98" t="s">
        <v>6111</v>
      </c>
      <c r="Y1580" s="100" t="s">
        <v>419</v>
      </c>
      <c r="Z1580" s="242">
        <v>1579</v>
      </c>
      <c r="AA1580" s="96"/>
      <c r="AB1580" s="96"/>
    </row>
    <row r="1581" spans="1:28" s="53" customFormat="1" ht="22.8" customHeight="1">
      <c r="A1581" s="96" t="s">
        <v>69</v>
      </c>
      <c r="B1581" s="95" t="s">
        <v>20</v>
      </c>
      <c r="C1581" s="96" t="s">
        <v>17747</v>
      </c>
      <c r="D1581" s="96" t="s">
        <v>21178</v>
      </c>
      <c r="E1581" s="96" t="s">
        <v>21179</v>
      </c>
      <c r="F1581" s="101" t="s">
        <v>17042</v>
      </c>
      <c r="G1581" s="163" t="s">
        <v>6118</v>
      </c>
      <c r="H1581" s="121">
        <v>44187</v>
      </c>
      <c r="I1581" s="121">
        <v>43812</v>
      </c>
      <c r="J1581" s="121">
        <v>35317</v>
      </c>
      <c r="K1581" s="121">
        <v>26680</v>
      </c>
      <c r="L1581" s="96" t="s">
        <v>6119</v>
      </c>
      <c r="M1581" s="95" t="s">
        <v>32</v>
      </c>
      <c r="N1581" s="164" t="s">
        <v>26</v>
      </c>
      <c r="O1581" s="266" t="s">
        <v>34</v>
      </c>
      <c r="P1581" s="164" t="s">
        <v>1363</v>
      </c>
      <c r="Q1581" s="99" t="s">
        <v>6120</v>
      </c>
      <c r="R1581" s="95" t="s">
        <v>1394</v>
      </c>
      <c r="S1581" s="257">
        <f t="shared" si="24"/>
        <v>48853</v>
      </c>
      <c r="T1581" s="241" t="s">
        <v>17976</v>
      </c>
      <c r="U1581" s="243" t="s">
        <v>6040</v>
      </c>
      <c r="V1581" s="305" t="str" cm="1">
        <f t="array" ref="V1581">_xlfn.IFS(C1581="","",COUNTIF(C1581,"ตำแหน่งว่าง*"),"ว่าง",COUNTIF(C1581,"&lt;&gt;ตำแหน่งว่าง*"),"คนครอง")</f>
        <v>คนครอง</v>
      </c>
      <c r="W1581" s="245">
        <v>31</v>
      </c>
      <c r="X1581" s="98" t="s">
        <v>6117</v>
      </c>
      <c r="Y1581" s="100" t="s">
        <v>1363</v>
      </c>
      <c r="Z1581" s="242">
        <v>1580</v>
      </c>
      <c r="AA1581" s="96" t="s">
        <v>24857</v>
      </c>
      <c r="AB1581" s="96"/>
    </row>
    <row r="1582" spans="1:28" s="53" customFormat="1" ht="22.8" customHeight="1">
      <c r="A1582" s="96" t="s">
        <v>93</v>
      </c>
      <c r="B1582" s="95" t="s">
        <v>70</v>
      </c>
      <c r="C1582" s="96" t="s">
        <v>6121</v>
      </c>
      <c r="D1582" s="96" t="s">
        <v>19511</v>
      </c>
      <c r="E1582" s="96" t="s">
        <v>21180</v>
      </c>
      <c r="F1582" s="101" t="s">
        <v>6122</v>
      </c>
      <c r="G1582" s="163" t="s">
        <v>6124</v>
      </c>
      <c r="H1582" s="121">
        <v>45260</v>
      </c>
      <c r="I1582" s="121">
        <v>45260</v>
      </c>
      <c r="J1582" s="121">
        <v>41645</v>
      </c>
      <c r="K1582" s="121">
        <v>32448</v>
      </c>
      <c r="L1582" s="96" t="s">
        <v>17149</v>
      </c>
      <c r="M1582" s="95" t="s">
        <v>32</v>
      </c>
      <c r="N1582" s="164" t="s">
        <v>26</v>
      </c>
      <c r="O1582" s="266" t="s">
        <v>34</v>
      </c>
      <c r="P1582" s="164" t="s">
        <v>467</v>
      </c>
      <c r="Q1582" s="99" t="s">
        <v>6125</v>
      </c>
      <c r="R1582" s="95" t="s">
        <v>1743</v>
      </c>
      <c r="S1582" s="257">
        <f t="shared" si="24"/>
        <v>54697</v>
      </c>
      <c r="T1582" s="241" t="s">
        <v>17976</v>
      </c>
      <c r="U1582" s="243" t="s">
        <v>6040</v>
      </c>
      <c r="V1582" s="305" t="str" cm="1">
        <f t="array" ref="V1582">_xlfn.IFS(C1582="","",COUNTIF(C1582,"ตำแหน่งว่าง*"),"ว่าง",COUNTIF(C1582,"&lt;&gt;ตำแหน่งว่าง*"),"คนครอง")</f>
        <v>คนครอง</v>
      </c>
      <c r="W1582" s="242" cm="1">
        <f t="array" ref="W1582">_xlfn.IFS(COUNTIF(C1582,"*(สบ3)"),32,COUNTIF(C1582,"*(สบ2)"),41,COUNTIF(C1582,"*(สบ1)"),42,COUNTIF(C1582,"ตำแหน่งว่าง*"),42)</f>
        <v>32</v>
      </c>
      <c r="X1582" s="98" t="s">
        <v>6123</v>
      </c>
      <c r="Y1582" s="100" t="s">
        <v>467</v>
      </c>
      <c r="Z1582" s="242">
        <v>1581</v>
      </c>
      <c r="AA1582" s="96"/>
      <c r="AB1582" s="96"/>
    </row>
    <row r="1583" spans="1:28" s="53" customFormat="1" ht="22.8" customHeight="1">
      <c r="A1583" s="96" t="s">
        <v>154</v>
      </c>
      <c r="B1583" s="95" t="s">
        <v>20</v>
      </c>
      <c r="C1583" s="96" t="s">
        <v>17748</v>
      </c>
      <c r="D1583" s="96" t="s">
        <v>20274</v>
      </c>
      <c r="E1583" s="96" t="s">
        <v>21181</v>
      </c>
      <c r="F1583" s="101" t="s">
        <v>6122</v>
      </c>
      <c r="G1583" s="163" t="s">
        <v>6127</v>
      </c>
      <c r="H1583" s="121">
        <v>43868</v>
      </c>
      <c r="I1583" s="121">
        <v>43868</v>
      </c>
      <c r="J1583" s="121">
        <v>43868</v>
      </c>
      <c r="K1583" s="121">
        <v>34094</v>
      </c>
      <c r="L1583" s="96" t="s">
        <v>1482</v>
      </c>
      <c r="M1583" s="95" t="s">
        <v>102</v>
      </c>
      <c r="N1583" s="164" t="s">
        <v>26</v>
      </c>
      <c r="O1583" s="266" t="s">
        <v>34</v>
      </c>
      <c r="P1583" s="164" t="s">
        <v>467</v>
      </c>
      <c r="Q1583" s="99" t="s">
        <v>6128</v>
      </c>
      <c r="R1583" s="95" t="s">
        <v>1502</v>
      </c>
      <c r="S1583" s="257">
        <f t="shared" si="24"/>
        <v>56158</v>
      </c>
      <c r="T1583" s="241" t="s">
        <v>17976</v>
      </c>
      <c r="U1583" s="243" t="s">
        <v>6040</v>
      </c>
      <c r="V1583" s="305" t="str" cm="1">
        <f t="array" ref="V1583">_xlfn.IFS(C1583="","",COUNTIF(C1583,"ตำแหน่งว่าง*"),"ว่าง",COUNTIF(C1583,"&lt;&gt;ตำแหน่งว่าง*"),"คนครอง")</f>
        <v>คนครอง</v>
      </c>
      <c r="W1583" s="242" cm="1">
        <f t="array" ref="W1583">_xlfn.IFS(COUNTIF(C1583,"*(สบ3)"),32,COUNTIF(C1583,"*(สบ2)"),41,COUNTIF(C1583,"*(สบ1)"),42,COUNTIF(C1583,"ตำแหน่งว่าง*"),42)</f>
        <v>42</v>
      </c>
      <c r="X1583" s="98" t="s">
        <v>6126</v>
      </c>
      <c r="Y1583" s="100" t="s">
        <v>467</v>
      </c>
      <c r="Z1583" s="242">
        <v>1582</v>
      </c>
      <c r="AA1583" s="96"/>
      <c r="AB1583" s="96" t="s">
        <v>24654</v>
      </c>
    </row>
    <row r="1584" spans="1:28" s="53" customFormat="1" ht="22.8" customHeight="1">
      <c r="A1584" s="96" t="s">
        <v>154</v>
      </c>
      <c r="B1584" s="95" t="s">
        <v>20</v>
      </c>
      <c r="C1584" s="96" t="s">
        <v>17749</v>
      </c>
      <c r="D1584" s="96" t="s">
        <v>21182</v>
      </c>
      <c r="E1584" s="96" t="s">
        <v>21183</v>
      </c>
      <c r="F1584" s="101" t="s">
        <v>6122</v>
      </c>
      <c r="G1584" s="163" t="s">
        <v>6130</v>
      </c>
      <c r="H1584" s="121">
        <v>43868</v>
      </c>
      <c r="I1584" s="121">
        <v>43868</v>
      </c>
      <c r="J1584" s="121">
        <v>43868</v>
      </c>
      <c r="K1584" s="121">
        <v>35153</v>
      </c>
      <c r="L1584" s="96" t="s">
        <v>1467</v>
      </c>
      <c r="M1584" s="95" t="s">
        <v>32</v>
      </c>
      <c r="N1584" s="164" t="s">
        <v>26</v>
      </c>
      <c r="O1584" s="266" t="s">
        <v>34</v>
      </c>
      <c r="P1584" s="164" t="s">
        <v>467</v>
      </c>
      <c r="Q1584" s="99" t="s">
        <v>6131</v>
      </c>
      <c r="R1584" s="95" t="s">
        <v>1502</v>
      </c>
      <c r="S1584" s="257">
        <f t="shared" si="24"/>
        <v>57254</v>
      </c>
      <c r="T1584" s="241" t="s">
        <v>17976</v>
      </c>
      <c r="U1584" s="243" t="s">
        <v>6040</v>
      </c>
      <c r="V1584" s="305" t="str" cm="1">
        <f t="array" ref="V1584">_xlfn.IFS(C1584="","",COUNTIF(C1584,"ตำแหน่งว่าง*"),"ว่าง",COUNTIF(C1584,"&lt;&gt;ตำแหน่งว่าง*"),"คนครอง")</f>
        <v>คนครอง</v>
      </c>
      <c r="W1584" s="242" cm="1">
        <f t="array" ref="W1584">_xlfn.IFS(COUNTIF(C1584,"*(สบ3)"),32,COUNTIF(C1584,"*(สบ2)"),41,COUNTIF(C1584,"*(สบ1)"),42,COUNTIF(C1584,"ตำแหน่งว่าง*"),42)</f>
        <v>42</v>
      </c>
      <c r="X1584" s="98" t="s">
        <v>6129</v>
      </c>
      <c r="Y1584" s="100" t="s">
        <v>467</v>
      </c>
      <c r="Z1584" s="242">
        <v>1583</v>
      </c>
      <c r="AA1584" s="96"/>
      <c r="AB1584" s="96" t="s">
        <v>24654</v>
      </c>
    </row>
    <row r="1585" spans="1:28" s="54" customFormat="1" ht="22.8" customHeight="1">
      <c r="A1585" s="96"/>
      <c r="B1585" s="95"/>
      <c r="C1585" s="95" t="s">
        <v>60</v>
      </c>
      <c r="D1585" s="96"/>
      <c r="E1585" s="96"/>
      <c r="F1585" s="101" t="s">
        <v>6122</v>
      </c>
      <c r="G1585" s="163" t="s">
        <v>6134</v>
      </c>
      <c r="H1585" s="121"/>
      <c r="I1585" s="121"/>
      <c r="J1585" s="121"/>
      <c r="K1585" s="121"/>
      <c r="L1585" s="96"/>
      <c r="M1585" s="95"/>
      <c r="N1585" s="164" t="s">
        <v>26</v>
      </c>
      <c r="O1585" s="266" t="s">
        <v>34</v>
      </c>
      <c r="P1585" s="164" t="s">
        <v>467</v>
      </c>
      <c r="Q1585" s="99"/>
      <c r="R1585" s="95"/>
      <c r="S1585" s="257" t="str">
        <f t="shared" si="24"/>
        <v/>
      </c>
      <c r="T1585" s="241" t="s">
        <v>17976</v>
      </c>
      <c r="U1585" s="243" t="s">
        <v>6040</v>
      </c>
      <c r="V1585" s="305" t="str" cm="1">
        <f t="array" ref="V1585">_xlfn.IFS(C1585="","",COUNTIF(C1585,"ตำแหน่งว่าง*"),"ว่าง",COUNTIF(C1585,"&lt;&gt;ตำแหน่งว่าง*"),"คนครอง")</f>
        <v>ว่าง</v>
      </c>
      <c r="W1585" s="242" cm="1">
        <f t="array" ref="W1585">_xlfn.IFS(COUNTIF(C1585,"*(สบ3)"),32,COUNTIF(C1585,"*(สบ2)"),41,COUNTIF(C1585,"*(สบ1)"),42,COUNTIF(C1585,"ตำแหน่งว่าง*"),42)</f>
        <v>42</v>
      </c>
      <c r="X1585" s="98" t="s">
        <v>6133</v>
      </c>
      <c r="Y1585" s="100" t="s">
        <v>467</v>
      </c>
      <c r="Z1585" s="242">
        <v>1584</v>
      </c>
      <c r="AA1585" s="96"/>
      <c r="AB1585" s="96"/>
    </row>
    <row r="1586" spans="1:28" s="70" customFormat="1" ht="22.8" customHeight="1">
      <c r="A1586" s="96" t="s">
        <v>125</v>
      </c>
      <c r="B1586" s="95" t="s">
        <v>20</v>
      </c>
      <c r="C1586" s="96" t="s">
        <v>6137</v>
      </c>
      <c r="D1586" s="96" t="s">
        <v>21185</v>
      </c>
      <c r="E1586" s="96" t="s">
        <v>21186</v>
      </c>
      <c r="F1586" s="101" t="s">
        <v>6122</v>
      </c>
      <c r="G1586" s="163" t="s">
        <v>6139</v>
      </c>
      <c r="H1586" s="121">
        <v>44986</v>
      </c>
      <c r="I1586" s="121">
        <v>44986</v>
      </c>
      <c r="J1586" s="121">
        <v>44986</v>
      </c>
      <c r="K1586" s="121">
        <v>36245</v>
      </c>
      <c r="L1586" s="96" t="s">
        <v>1467</v>
      </c>
      <c r="M1586" s="95" t="s">
        <v>296</v>
      </c>
      <c r="N1586" s="164" t="s">
        <v>26</v>
      </c>
      <c r="O1586" s="266" t="s">
        <v>34</v>
      </c>
      <c r="P1586" s="164" t="s">
        <v>467</v>
      </c>
      <c r="Q1586" s="99" t="s">
        <v>6140</v>
      </c>
      <c r="R1586" s="95" t="s">
        <v>1474</v>
      </c>
      <c r="S1586" s="257">
        <f t="shared" si="24"/>
        <v>58349</v>
      </c>
      <c r="T1586" s="243" t="s">
        <v>17976</v>
      </c>
      <c r="U1586" s="243" t="s">
        <v>6040</v>
      </c>
      <c r="V1586" s="305" t="str" cm="1">
        <f t="array" ref="V1586">_xlfn.IFS(C1586="","",COUNTIF(C1586,"ตำแหน่งว่าง*"),"ว่าง",COUNTIF(C1586,"&lt;&gt;ตำแหน่งว่าง*"),"คนครอง")</f>
        <v>คนครอง</v>
      </c>
      <c r="W1586" s="242" cm="1">
        <f t="array" ref="W1586">_xlfn.IFS(COUNTIF(C1586,"*(สบ3)"),32,COUNTIF(C1586,"*(สบ2)"),41,COUNTIF(C1586,"*(สบ1)"),42,COUNTIF(C1586,"ตำแหน่งว่าง*"),42)</f>
        <v>42</v>
      </c>
      <c r="X1586" s="98" t="s">
        <v>6138</v>
      </c>
      <c r="Y1586" s="100" t="s">
        <v>467</v>
      </c>
      <c r="Z1586" s="242">
        <v>1585</v>
      </c>
      <c r="AA1586" s="96"/>
      <c r="AB1586" s="96"/>
    </row>
    <row r="1587" spans="1:28" s="53" customFormat="1" ht="22.8" customHeight="1">
      <c r="A1587" s="96" t="s">
        <v>69</v>
      </c>
      <c r="B1587" s="95" t="s">
        <v>70</v>
      </c>
      <c r="C1587" s="96" t="s">
        <v>17750</v>
      </c>
      <c r="D1587" s="96" t="s">
        <v>21187</v>
      </c>
      <c r="E1587" s="96" t="s">
        <v>21188</v>
      </c>
      <c r="F1587" s="101" t="s">
        <v>17043</v>
      </c>
      <c r="G1587" s="163" t="s">
        <v>6142</v>
      </c>
      <c r="H1587" s="121">
        <v>44958</v>
      </c>
      <c r="I1587" s="121">
        <v>43812</v>
      </c>
      <c r="J1587" s="121">
        <v>35629</v>
      </c>
      <c r="K1587" s="121">
        <v>26215</v>
      </c>
      <c r="L1587" s="96" t="s">
        <v>6143</v>
      </c>
      <c r="M1587" s="95" t="s">
        <v>32</v>
      </c>
      <c r="N1587" s="164" t="s">
        <v>26</v>
      </c>
      <c r="O1587" s="266" t="s">
        <v>34</v>
      </c>
      <c r="P1587" s="164" t="s">
        <v>1363</v>
      </c>
      <c r="Q1587" s="99" t="s">
        <v>6144</v>
      </c>
      <c r="R1587" s="95" t="s">
        <v>1142</v>
      </c>
      <c r="S1587" s="257">
        <f t="shared" si="24"/>
        <v>48488</v>
      </c>
      <c r="T1587" s="241" t="s">
        <v>3087</v>
      </c>
      <c r="U1587" s="243" t="s">
        <v>6040</v>
      </c>
      <c r="V1587" s="305" t="str" cm="1">
        <f t="array" ref="V1587">_xlfn.IFS(C1587="","",COUNTIF(C1587,"ตำแหน่งว่าง*"),"ว่าง",COUNTIF(C1587,"&lt;&gt;ตำแหน่งว่าง*"),"คนครอง")</f>
        <v>คนครอง</v>
      </c>
      <c r="W1587" s="245">
        <v>31</v>
      </c>
      <c r="X1587" s="98" t="s">
        <v>6141</v>
      </c>
      <c r="Y1587" s="100" t="s">
        <v>1363</v>
      </c>
      <c r="Z1587" s="242">
        <v>1586</v>
      </c>
      <c r="AA1587" s="96" t="s">
        <v>24859</v>
      </c>
      <c r="AB1587" s="96" t="s">
        <v>24666</v>
      </c>
    </row>
    <row r="1588" spans="1:28" s="53" customFormat="1" ht="22.8" customHeight="1">
      <c r="A1588" s="96" t="s">
        <v>154</v>
      </c>
      <c r="B1588" s="95" t="s">
        <v>20</v>
      </c>
      <c r="C1588" s="96" t="s">
        <v>6145</v>
      </c>
      <c r="D1588" s="96" t="s">
        <v>19517</v>
      </c>
      <c r="E1588" s="96" t="s">
        <v>20821</v>
      </c>
      <c r="F1588" s="101" t="s">
        <v>6146</v>
      </c>
      <c r="G1588" s="163" t="s">
        <v>6148</v>
      </c>
      <c r="H1588" s="121">
        <v>44999</v>
      </c>
      <c r="I1588" s="121">
        <v>43420</v>
      </c>
      <c r="J1588" s="121">
        <v>43420</v>
      </c>
      <c r="K1588" s="121">
        <v>32766</v>
      </c>
      <c r="L1588" s="96" t="s">
        <v>6149</v>
      </c>
      <c r="M1588" s="95" t="s">
        <v>24</v>
      </c>
      <c r="N1588" s="164" t="s">
        <v>26</v>
      </c>
      <c r="O1588" s="266" t="s">
        <v>34</v>
      </c>
      <c r="P1588" s="164" t="s">
        <v>467</v>
      </c>
      <c r="Q1588" s="99" t="s">
        <v>6150</v>
      </c>
      <c r="R1588" s="95" t="s">
        <v>1469</v>
      </c>
      <c r="S1588" s="257">
        <f t="shared" si="24"/>
        <v>54697</v>
      </c>
      <c r="T1588" s="241" t="s">
        <v>3087</v>
      </c>
      <c r="U1588" s="243" t="s">
        <v>6040</v>
      </c>
      <c r="V1588" s="305" t="str" cm="1">
        <f t="array" ref="V1588">_xlfn.IFS(C1588="","",COUNTIF(C1588,"ตำแหน่งว่าง*"),"ว่าง",COUNTIF(C1588,"&lt;&gt;ตำแหน่งว่าง*"),"คนครอง")</f>
        <v>คนครอง</v>
      </c>
      <c r="W1588" s="242" cm="1">
        <f t="array" ref="W1588">_xlfn.IFS(COUNTIF(C1588,"*(สบ3)"),32,COUNTIF(C1588,"*(สบ2)"),41,COUNTIF(C1588,"*(สบ1)"),42,COUNTIF(C1588,"ตำแหน่งว่าง*"),42)</f>
        <v>42</v>
      </c>
      <c r="X1588" s="98" t="s">
        <v>6147</v>
      </c>
      <c r="Y1588" s="100" t="s">
        <v>467</v>
      </c>
      <c r="Z1588" s="242">
        <v>1587</v>
      </c>
      <c r="AA1588" s="96"/>
      <c r="AB1588" s="96" t="s">
        <v>24633</v>
      </c>
    </row>
    <row r="1589" spans="1:28" s="53" customFormat="1" ht="22.8" customHeight="1">
      <c r="A1589" s="96" t="s">
        <v>154</v>
      </c>
      <c r="B1589" s="95" t="s">
        <v>20</v>
      </c>
      <c r="C1589" s="96" t="s">
        <v>6151</v>
      </c>
      <c r="D1589" s="96" t="s">
        <v>19122</v>
      </c>
      <c r="E1589" s="96" t="s">
        <v>21189</v>
      </c>
      <c r="F1589" s="101" t="s">
        <v>6146</v>
      </c>
      <c r="G1589" s="163" t="s">
        <v>6153</v>
      </c>
      <c r="H1589" s="121">
        <v>43420</v>
      </c>
      <c r="I1589" s="121">
        <v>43420</v>
      </c>
      <c r="J1589" s="121">
        <v>43420</v>
      </c>
      <c r="K1589" s="121">
        <v>34400</v>
      </c>
      <c r="L1589" s="96" t="s">
        <v>17147</v>
      </c>
      <c r="M1589" s="95" t="s">
        <v>230</v>
      </c>
      <c r="N1589" s="164" t="s">
        <v>26</v>
      </c>
      <c r="O1589" s="266" t="s">
        <v>34</v>
      </c>
      <c r="P1589" s="164" t="s">
        <v>467</v>
      </c>
      <c r="Q1589" s="99" t="s">
        <v>6154</v>
      </c>
      <c r="R1589" s="95" t="s">
        <v>1491</v>
      </c>
      <c r="S1589" s="257">
        <f t="shared" si="24"/>
        <v>56523</v>
      </c>
      <c r="T1589" s="241" t="s">
        <v>3087</v>
      </c>
      <c r="U1589" s="243" t="s">
        <v>6040</v>
      </c>
      <c r="V1589" s="305" t="str" cm="1">
        <f t="array" ref="V1589">_xlfn.IFS(C1589="","",COUNTIF(C1589,"ตำแหน่งว่าง*"),"ว่าง",COUNTIF(C1589,"&lt;&gt;ตำแหน่งว่าง*"),"คนครอง")</f>
        <v>คนครอง</v>
      </c>
      <c r="W1589" s="242" cm="1">
        <f t="array" ref="W1589">_xlfn.IFS(COUNTIF(C1589,"*(สบ3)"),32,COUNTIF(C1589,"*(สบ2)"),41,COUNTIF(C1589,"*(สบ1)"),42,COUNTIF(C1589,"ตำแหน่งว่าง*"),42)</f>
        <v>42</v>
      </c>
      <c r="X1589" s="98" t="s">
        <v>6152</v>
      </c>
      <c r="Y1589" s="100" t="s">
        <v>467</v>
      </c>
      <c r="Z1589" s="242">
        <v>1588</v>
      </c>
      <c r="AA1589" s="96"/>
      <c r="AB1589" s="96"/>
    </row>
    <row r="1590" spans="1:28" s="70" customFormat="1" ht="22.8" customHeight="1">
      <c r="A1590" s="96" t="s">
        <v>125</v>
      </c>
      <c r="B1590" s="95" t="s">
        <v>70</v>
      </c>
      <c r="C1590" s="96" t="s">
        <v>17751</v>
      </c>
      <c r="D1590" s="96" t="s">
        <v>21190</v>
      </c>
      <c r="E1590" s="96" t="s">
        <v>21191</v>
      </c>
      <c r="F1590" s="101" t="s">
        <v>6146</v>
      </c>
      <c r="G1590" s="163" t="s">
        <v>6156</v>
      </c>
      <c r="H1590" s="121">
        <v>44636</v>
      </c>
      <c r="I1590" s="121">
        <v>44636</v>
      </c>
      <c r="J1590" s="121">
        <v>44636</v>
      </c>
      <c r="K1590" s="121">
        <v>35198</v>
      </c>
      <c r="L1590" s="96" t="s">
        <v>1467</v>
      </c>
      <c r="M1590" s="95" t="s">
        <v>383</v>
      </c>
      <c r="N1590" s="164" t="s">
        <v>26</v>
      </c>
      <c r="O1590" s="266" t="s">
        <v>34</v>
      </c>
      <c r="P1590" s="164" t="s">
        <v>467</v>
      </c>
      <c r="Q1590" s="99" t="s">
        <v>6157</v>
      </c>
      <c r="R1590" s="95" t="s">
        <v>1498</v>
      </c>
      <c r="S1590" s="257">
        <f t="shared" si="24"/>
        <v>57254</v>
      </c>
      <c r="T1590" s="243" t="s">
        <v>3087</v>
      </c>
      <c r="U1590" s="243" t="s">
        <v>6040</v>
      </c>
      <c r="V1590" s="305" t="str" cm="1">
        <f t="array" ref="V1590">_xlfn.IFS(C1590="","",COUNTIF(C1590,"ตำแหน่งว่าง*"),"ว่าง",COUNTIF(C1590,"&lt;&gt;ตำแหน่งว่าง*"),"คนครอง")</f>
        <v>คนครอง</v>
      </c>
      <c r="W1590" s="242" cm="1">
        <f t="array" ref="W1590">_xlfn.IFS(COUNTIF(C1590,"*(สบ3)"),32,COUNTIF(C1590,"*(สบ2)"),41,COUNTIF(C1590,"*(สบ1)"),42,COUNTIF(C1590,"ตำแหน่งว่าง*"),42)</f>
        <v>42</v>
      </c>
      <c r="X1590" s="98" t="s">
        <v>6155</v>
      </c>
      <c r="Y1590" s="100" t="s">
        <v>467</v>
      </c>
      <c r="Z1590" s="242">
        <v>1589</v>
      </c>
      <c r="AA1590" s="96"/>
      <c r="AB1590" s="96"/>
    </row>
    <row r="1591" spans="1:28" s="53" customFormat="1" ht="22.8" customHeight="1">
      <c r="A1591" s="96" t="s">
        <v>69</v>
      </c>
      <c r="B1591" s="95" t="s">
        <v>20</v>
      </c>
      <c r="C1591" s="96" t="s">
        <v>17752</v>
      </c>
      <c r="D1591" s="96" t="s">
        <v>21192</v>
      </c>
      <c r="E1591" s="96" t="s">
        <v>21193</v>
      </c>
      <c r="F1591" s="101" t="s">
        <v>6158</v>
      </c>
      <c r="G1591" s="163" t="s">
        <v>6160</v>
      </c>
      <c r="H1591" s="121">
        <v>45260</v>
      </c>
      <c r="I1591" s="121">
        <v>43812</v>
      </c>
      <c r="J1591" s="121">
        <v>35790</v>
      </c>
      <c r="K1591" s="121">
        <v>26574</v>
      </c>
      <c r="L1591" s="103" t="s">
        <v>6161</v>
      </c>
      <c r="M1591" s="99" t="s">
        <v>1333</v>
      </c>
      <c r="N1591" s="164" t="s">
        <v>26</v>
      </c>
      <c r="O1591" s="266" t="s">
        <v>34</v>
      </c>
      <c r="P1591" s="164" t="s">
        <v>1363</v>
      </c>
      <c r="Q1591" s="99" t="s">
        <v>6162</v>
      </c>
      <c r="R1591" s="95" t="s">
        <v>499</v>
      </c>
      <c r="S1591" s="257">
        <f t="shared" si="24"/>
        <v>48853</v>
      </c>
      <c r="T1591" s="241" t="s">
        <v>17977</v>
      </c>
      <c r="U1591" s="243" t="s">
        <v>6040</v>
      </c>
      <c r="V1591" s="305" t="str" cm="1">
        <f t="array" ref="V1591">_xlfn.IFS(C1591="","",COUNTIF(C1591,"ตำแหน่งว่าง*"),"ว่าง",COUNTIF(C1591,"&lt;&gt;ตำแหน่งว่าง*"),"คนครอง")</f>
        <v>คนครอง</v>
      </c>
      <c r="W1591" s="245">
        <v>31</v>
      </c>
      <c r="X1591" s="98" t="s">
        <v>6159</v>
      </c>
      <c r="Y1591" s="100" t="s">
        <v>1363</v>
      </c>
      <c r="Z1591" s="242">
        <v>1590</v>
      </c>
      <c r="AA1591" s="96" t="s">
        <v>24854</v>
      </c>
      <c r="AB1591" s="96"/>
    </row>
    <row r="1592" spans="1:28" s="53" customFormat="1" ht="22.8" customHeight="1">
      <c r="A1592" s="96" t="s">
        <v>154</v>
      </c>
      <c r="B1592" s="95" t="s">
        <v>70</v>
      </c>
      <c r="C1592" s="96" t="s">
        <v>6163</v>
      </c>
      <c r="D1592" s="96" t="s">
        <v>21194</v>
      </c>
      <c r="E1592" s="96" t="s">
        <v>21195</v>
      </c>
      <c r="F1592" s="101" t="s">
        <v>6164</v>
      </c>
      <c r="G1592" s="163" t="s">
        <v>6166</v>
      </c>
      <c r="H1592" s="121">
        <v>43420</v>
      </c>
      <c r="I1592" s="121">
        <v>43420</v>
      </c>
      <c r="J1592" s="121">
        <v>43420</v>
      </c>
      <c r="K1592" s="121">
        <v>34253</v>
      </c>
      <c r="L1592" s="96" t="s">
        <v>17141</v>
      </c>
      <c r="M1592" s="95" t="s">
        <v>32</v>
      </c>
      <c r="N1592" s="164" t="s">
        <v>26</v>
      </c>
      <c r="O1592" s="266" t="s">
        <v>34</v>
      </c>
      <c r="P1592" s="164" t="s">
        <v>467</v>
      </c>
      <c r="Q1592" s="99" t="s">
        <v>6167</v>
      </c>
      <c r="R1592" s="95" t="s">
        <v>1491</v>
      </c>
      <c r="S1592" s="257">
        <f t="shared" si="24"/>
        <v>56523</v>
      </c>
      <c r="T1592" s="241" t="s">
        <v>17977</v>
      </c>
      <c r="U1592" s="243" t="s">
        <v>6040</v>
      </c>
      <c r="V1592" s="305" t="str" cm="1">
        <f t="array" ref="V1592">_xlfn.IFS(C1592="","",COUNTIF(C1592,"ตำแหน่งว่าง*"),"ว่าง",COUNTIF(C1592,"&lt;&gt;ตำแหน่งว่าง*"),"คนครอง")</f>
        <v>คนครอง</v>
      </c>
      <c r="W1592" s="242" cm="1">
        <f t="array" ref="W1592">_xlfn.IFS(COUNTIF(C1592,"*(สบ3)"),32,COUNTIF(C1592,"*(สบ2)"),41,COUNTIF(C1592,"*(สบ1)"),42,COUNTIF(C1592,"ตำแหน่งว่าง*"),42)</f>
        <v>42</v>
      </c>
      <c r="X1592" s="98" t="s">
        <v>6165</v>
      </c>
      <c r="Y1592" s="100" t="s">
        <v>467</v>
      </c>
      <c r="Z1592" s="242">
        <v>1591</v>
      </c>
      <c r="AA1592" s="96"/>
      <c r="AB1592" s="96"/>
    </row>
    <row r="1593" spans="1:28" s="53" customFormat="1" ht="22.8" customHeight="1">
      <c r="A1593" s="96" t="s">
        <v>93</v>
      </c>
      <c r="B1593" s="95" t="s">
        <v>20</v>
      </c>
      <c r="C1593" s="96" t="s">
        <v>17753</v>
      </c>
      <c r="D1593" s="96" t="s">
        <v>21196</v>
      </c>
      <c r="E1593" s="96" t="s">
        <v>21197</v>
      </c>
      <c r="F1593" s="101" t="s">
        <v>6164</v>
      </c>
      <c r="G1593" s="163" t="s">
        <v>6169</v>
      </c>
      <c r="H1593" s="121">
        <v>43174</v>
      </c>
      <c r="I1593" s="121">
        <v>43174</v>
      </c>
      <c r="J1593" s="121">
        <v>38154</v>
      </c>
      <c r="K1593" s="121">
        <v>29659</v>
      </c>
      <c r="L1593" s="96" t="s">
        <v>6170</v>
      </c>
      <c r="M1593" s="95" t="s">
        <v>32</v>
      </c>
      <c r="N1593" s="164" t="s">
        <v>26</v>
      </c>
      <c r="O1593" s="266" t="s">
        <v>34</v>
      </c>
      <c r="P1593" s="164" t="s">
        <v>467</v>
      </c>
      <c r="Q1593" s="99" t="s">
        <v>6171</v>
      </c>
      <c r="R1593" s="95" t="s">
        <v>1532</v>
      </c>
      <c r="S1593" s="257">
        <f t="shared" si="24"/>
        <v>51775</v>
      </c>
      <c r="T1593" s="241" t="s">
        <v>17977</v>
      </c>
      <c r="U1593" s="243" t="s">
        <v>6040</v>
      </c>
      <c r="V1593" s="305" t="str" cm="1">
        <f t="array" ref="V1593">_xlfn.IFS(C1593="","",COUNTIF(C1593,"ตำแหน่งว่าง*"),"ว่าง",COUNTIF(C1593,"&lt;&gt;ตำแหน่งว่าง*"),"คนครอง")</f>
        <v>คนครอง</v>
      </c>
      <c r="W1593" s="242" cm="1">
        <f t="array" ref="W1593">_xlfn.IFS(COUNTIF(C1593,"*(สบ3)"),32,COUNTIF(C1593,"*(สบ2)"),41,COUNTIF(C1593,"*(สบ1)"),42,COUNTIF(C1593,"ตำแหน่งว่าง*"),42)</f>
        <v>32</v>
      </c>
      <c r="X1593" s="98" t="s">
        <v>6168</v>
      </c>
      <c r="Y1593" s="100" t="s">
        <v>467</v>
      </c>
      <c r="Z1593" s="242">
        <v>1592</v>
      </c>
      <c r="AA1593" s="96" t="s">
        <v>24756</v>
      </c>
      <c r="AB1593" s="96"/>
    </row>
    <row r="1594" spans="1:28" s="53" customFormat="1" ht="22.8" customHeight="1">
      <c r="A1594" s="96" t="s">
        <v>154</v>
      </c>
      <c r="B1594" s="95" t="s">
        <v>70</v>
      </c>
      <c r="C1594" s="96" t="s">
        <v>6172</v>
      </c>
      <c r="D1594" s="96" t="s">
        <v>21198</v>
      </c>
      <c r="E1594" s="96" t="s">
        <v>21199</v>
      </c>
      <c r="F1594" s="101" t="s">
        <v>6164</v>
      </c>
      <c r="G1594" s="163" t="s">
        <v>6174</v>
      </c>
      <c r="H1594" s="121">
        <v>44999</v>
      </c>
      <c r="I1594" s="121">
        <v>43420</v>
      </c>
      <c r="J1594" s="121">
        <v>43420</v>
      </c>
      <c r="K1594" s="121">
        <v>33870</v>
      </c>
      <c r="L1594" s="96" t="s">
        <v>17150</v>
      </c>
      <c r="M1594" s="95" t="s">
        <v>32</v>
      </c>
      <c r="N1594" s="164" t="s">
        <v>26</v>
      </c>
      <c r="O1594" s="266" t="s">
        <v>34</v>
      </c>
      <c r="P1594" s="164" t="s">
        <v>467</v>
      </c>
      <c r="Q1594" s="99" t="s">
        <v>6175</v>
      </c>
      <c r="R1594" s="95" t="s">
        <v>1469</v>
      </c>
      <c r="S1594" s="257">
        <f t="shared" si="24"/>
        <v>55793</v>
      </c>
      <c r="T1594" s="241" t="s">
        <v>17977</v>
      </c>
      <c r="U1594" s="243" t="s">
        <v>6040</v>
      </c>
      <c r="V1594" s="305" t="str" cm="1">
        <f t="array" ref="V1594">_xlfn.IFS(C1594="","",COUNTIF(C1594,"ตำแหน่งว่าง*"),"ว่าง",COUNTIF(C1594,"&lt;&gt;ตำแหน่งว่าง*"),"คนครอง")</f>
        <v>คนครอง</v>
      </c>
      <c r="W1594" s="242" cm="1">
        <f t="array" ref="W1594">_xlfn.IFS(COUNTIF(C1594,"*(สบ3)"),32,COUNTIF(C1594,"*(สบ2)"),41,COUNTIF(C1594,"*(สบ1)"),42,COUNTIF(C1594,"ตำแหน่งว่าง*"),42)</f>
        <v>42</v>
      </c>
      <c r="X1594" s="98" t="s">
        <v>6173</v>
      </c>
      <c r="Y1594" s="100" t="s">
        <v>467</v>
      </c>
      <c r="Z1594" s="242">
        <v>1593</v>
      </c>
      <c r="AA1594" s="96"/>
      <c r="AB1594" s="96"/>
    </row>
    <row r="1595" spans="1:28" s="54" customFormat="1" ht="22.8" customHeight="1">
      <c r="A1595" s="96" t="s">
        <v>125</v>
      </c>
      <c r="B1595" s="95" t="s">
        <v>20</v>
      </c>
      <c r="C1595" s="96" t="s">
        <v>17754</v>
      </c>
      <c r="D1595" s="96" t="s">
        <v>21200</v>
      </c>
      <c r="E1595" s="96" t="s">
        <v>21201</v>
      </c>
      <c r="F1595" s="101" t="s">
        <v>6164</v>
      </c>
      <c r="G1595" s="163" t="s">
        <v>6177</v>
      </c>
      <c r="H1595" s="121">
        <v>44636</v>
      </c>
      <c r="I1595" s="121">
        <v>44636</v>
      </c>
      <c r="J1595" s="121">
        <v>44636</v>
      </c>
      <c r="K1595" s="121">
        <v>35049</v>
      </c>
      <c r="L1595" s="96" t="s">
        <v>1467</v>
      </c>
      <c r="M1595" s="95" t="s">
        <v>1326</v>
      </c>
      <c r="N1595" s="164" t="s">
        <v>26</v>
      </c>
      <c r="O1595" s="266" t="s">
        <v>34</v>
      </c>
      <c r="P1595" s="164" t="s">
        <v>467</v>
      </c>
      <c r="Q1595" s="99" t="s">
        <v>6178</v>
      </c>
      <c r="R1595" s="95" t="s">
        <v>1498</v>
      </c>
      <c r="S1595" s="257">
        <f t="shared" si="24"/>
        <v>57254</v>
      </c>
      <c r="T1595" s="241" t="s">
        <v>17977</v>
      </c>
      <c r="U1595" s="243" t="s">
        <v>6040</v>
      </c>
      <c r="V1595" s="305" t="str" cm="1">
        <f t="array" ref="V1595">_xlfn.IFS(C1595="","",COUNTIF(C1595,"ตำแหน่งว่าง*"),"ว่าง",COUNTIF(C1595,"&lt;&gt;ตำแหน่งว่าง*"),"คนครอง")</f>
        <v>คนครอง</v>
      </c>
      <c r="W1595" s="242" cm="1">
        <f t="array" ref="W1595">_xlfn.IFS(COUNTIF(C1595,"*(สบ3)"),32,COUNTIF(C1595,"*(สบ2)"),41,COUNTIF(C1595,"*(สบ1)"),42,COUNTIF(C1595,"ตำแหน่งว่าง*"),42)</f>
        <v>42</v>
      </c>
      <c r="X1595" s="98" t="s">
        <v>6176</v>
      </c>
      <c r="Y1595" s="100" t="s">
        <v>467</v>
      </c>
      <c r="Z1595" s="242">
        <v>1594</v>
      </c>
      <c r="AA1595" s="96"/>
      <c r="AB1595" s="96"/>
    </row>
    <row r="1596" spans="1:28" s="54" customFormat="1" ht="22.8" customHeight="1">
      <c r="A1596" s="96" t="s">
        <v>125</v>
      </c>
      <c r="B1596" s="95" t="s">
        <v>70</v>
      </c>
      <c r="C1596" s="96" t="s">
        <v>6179</v>
      </c>
      <c r="D1596" s="96" t="s">
        <v>21202</v>
      </c>
      <c r="E1596" s="96" t="s">
        <v>21203</v>
      </c>
      <c r="F1596" s="101" t="s">
        <v>6164</v>
      </c>
      <c r="G1596" s="163" t="s">
        <v>6181</v>
      </c>
      <c r="H1596" s="121">
        <v>44986</v>
      </c>
      <c r="I1596" s="121">
        <v>44986</v>
      </c>
      <c r="J1596" s="121">
        <v>44986</v>
      </c>
      <c r="K1596" s="121">
        <v>35809</v>
      </c>
      <c r="L1596" s="96" t="s">
        <v>1467</v>
      </c>
      <c r="M1596" s="95" t="s">
        <v>997</v>
      </c>
      <c r="N1596" s="164" t="s">
        <v>26</v>
      </c>
      <c r="O1596" s="266" t="s">
        <v>34</v>
      </c>
      <c r="P1596" s="164" t="s">
        <v>467</v>
      </c>
      <c r="Q1596" s="99" t="s">
        <v>6182</v>
      </c>
      <c r="R1596" s="95" t="s">
        <v>1474</v>
      </c>
      <c r="S1596" s="257">
        <f t="shared" si="24"/>
        <v>57984</v>
      </c>
      <c r="T1596" s="241" t="s">
        <v>17977</v>
      </c>
      <c r="U1596" s="243" t="s">
        <v>6040</v>
      </c>
      <c r="V1596" s="305" t="str" cm="1">
        <f t="array" ref="V1596">_xlfn.IFS(C1596="","",COUNTIF(C1596,"ตำแหน่งว่าง*"),"ว่าง",COUNTIF(C1596,"&lt;&gt;ตำแหน่งว่าง*"),"คนครอง")</f>
        <v>คนครอง</v>
      </c>
      <c r="W1596" s="242" cm="1">
        <f t="array" ref="W1596">_xlfn.IFS(COUNTIF(C1596,"*(สบ3)"),32,COUNTIF(C1596,"*(สบ2)"),41,COUNTIF(C1596,"*(สบ1)"),42,COUNTIF(C1596,"ตำแหน่งว่าง*"),42)</f>
        <v>42</v>
      </c>
      <c r="X1596" s="98" t="s">
        <v>6180</v>
      </c>
      <c r="Y1596" s="100" t="s">
        <v>467</v>
      </c>
      <c r="Z1596" s="242">
        <v>1595</v>
      </c>
      <c r="AA1596" s="96"/>
      <c r="AB1596" s="96"/>
    </row>
    <row r="1597" spans="1:28" s="53" customFormat="1" ht="22.8" customHeight="1">
      <c r="A1597" s="96" t="s">
        <v>125</v>
      </c>
      <c r="B1597" s="95" t="s">
        <v>20</v>
      </c>
      <c r="C1597" s="96" t="s">
        <v>6183</v>
      </c>
      <c r="D1597" s="96" t="s">
        <v>21204</v>
      </c>
      <c r="E1597" s="96" t="s">
        <v>21205</v>
      </c>
      <c r="F1597" s="101" t="s">
        <v>6164</v>
      </c>
      <c r="G1597" s="163" t="s">
        <v>6185</v>
      </c>
      <c r="H1597" s="121">
        <v>44986</v>
      </c>
      <c r="I1597" s="121">
        <v>44986</v>
      </c>
      <c r="J1597" s="121">
        <v>44986</v>
      </c>
      <c r="K1597" s="121">
        <v>35280</v>
      </c>
      <c r="L1597" s="96" t="s">
        <v>1467</v>
      </c>
      <c r="M1597" s="95" t="s">
        <v>24</v>
      </c>
      <c r="N1597" s="164" t="s">
        <v>26</v>
      </c>
      <c r="O1597" s="266" t="s">
        <v>34</v>
      </c>
      <c r="P1597" s="164" t="s">
        <v>467</v>
      </c>
      <c r="Q1597" s="99" t="s">
        <v>6186</v>
      </c>
      <c r="R1597" s="95" t="s">
        <v>1474</v>
      </c>
      <c r="S1597" s="257">
        <f t="shared" si="24"/>
        <v>57254</v>
      </c>
      <c r="T1597" s="241" t="s">
        <v>17977</v>
      </c>
      <c r="U1597" s="243" t="s">
        <v>6040</v>
      </c>
      <c r="V1597" s="305" t="str" cm="1">
        <f t="array" ref="V1597">_xlfn.IFS(C1597="","",COUNTIF(C1597,"ตำแหน่งว่าง*"),"ว่าง",COUNTIF(C1597,"&lt;&gt;ตำแหน่งว่าง*"),"คนครอง")</f>
        <v>คนครอง</v>
      </c>
      <c r="W1597" s="242" cm="1">
        <f t="array" ref="W1597">_xlfn.IFS(COUNTIF(C1597,"*(สบ3)"),32,COUNTIF(C1597,"*(สบ2)"),41,COUNTIF(C1597,"*(สบ1)"),42,COUNTIF(C1597,"ตำแหน่งว่าง*"),42)</f>
        <v>42</v>
      </c>
      <c r="X1597" s="98" t="s">
        <v>6184</v>
      </c>
      <c r="Y1597" s="100" t="s">
        <v>467</v>
      </c>
      <c r="Z1597" s="242">
        <v>1596</v>
      </c>
      <c r="AA1597" s="96"/>
      <c r="AB1597" s="96"/>
    </row>
    <row r="1598" spans="1:28" s="53" customFormat="1" ht="22.8" customHeight="1">
      <c r="A1598" s="96" t="s">
        <v>154</v>
      </c>
      <c r="B1598" s="95" t="s">
        <v>70</v>
      </c>
      <c r="C1598" s="96" t="s">
        <v>17955</v>
      </c>
      <c r="D1598" s="96" t="s">
        <v>19292</v>
      </c>
      <c r="E1598" s="96" t="s">
        <v>21851</v>
      </c>
      <c r="F1598" s="101" t="s">
        <v>6164</v>
      </c>
      <c r="G1598" s="163" t="s">
        <v>6189</v>
      </c>
      <c r="H1598" s="121">
        <v>45768</v>
      </c>
      <c r="I1598" s="121">
        <v>43868</v>
      </c>
      <c r="J1598" s="121">
        <v>43868</v>
      </c>
      <c r="K1598" s="121">
        <v>33766</v>
      </c>
      <c r="L1598" s="96" t="s">
        <v>6304</v>
      </c>
      <c r="M1598" s="95" t="s">
        <v>32</v>
      </c>
      <c r="N1598" s="164" t="s">
        <v>26</v>
      </c>
      <c r="O1598" s="266" t="s">
        <v>34</v>
      </c>
      <c r="P1598" s="164" t="s">
        <v>467</v>
      </c>
      <c r="Q1598" s="99" t="s">
        <v>7907</v>
      </c>
      <c r="R1598" s="95" t="s">
        <v>24416</v>
      </c>
      <c r="S1598" s="257">
        <f t="shared" si="24"/>
        <v>55793</v>
      </c>
      <c r="T1598" s="241" t="s">
        <v>17977</v>
      </c>
      <c r="U1598" s="243" t="s">
        <v>6040</v>
      </c>
      <c r="V1598" s="305" t="str" cm="1">
        <f t="array" ref="V1598">_xlfn.IFS(C1598="","",COUNTIF(C1598,"ตำแหน่งว่าง*"),"ว่าง",COUNTIF(C1598,"&lt;&gt;ตำแหน่งว่าง*"),"คนครอง")</f>
        <v>คนครอง</v>
      </c>
      <c r="W1598" s="242" cm="1">
        <f t="array" ref="W1598">_xlfn.IFS(COUNTIF(C1598,"*(สบ3)"),32,COUNTIF(C1598,"*(สบ2)"),41,COUNTIF(C1598,"*(สบ1)"),42,COUNTIF(C1598,"ตำแหน่งว่าง*"),42)</f>
        <v>42</v>
      </c>
      <c r="X1598" s="98" t="s">
        <v>6188</v>
      </c>
      <c r="Y1598" s="100" t="s">
        <v>467</v>
      </c>
      <c r="Z1598" s="242">
        <v>1597</v>
      </c>
      <c r="AA1598" s="96"/>
      <c r="AB1598" s="96" t="s">
        <v>24654</v>
      </c>
    </row>
    <row r="1599" spans="1:28" s="56" customFormat="1" ht="22.8" customHeight="1">
      <c r="A1599" s="96" t="s">
        <v>125</v>
      </c>
      <c r="B1599" s="95" t="s">
        <v>20</v>
      </c>
      <c r="C1599" s="96" t="s">
        <v>17755</v>
      </c>
      <c r="D1599" s="96" t="s">
        <v>21207</v>
      </c>
      <c r="E1599" s="96" t="s">
        <v>21208</v>
      </c>
      <c r="F1599" s="101" t="s">
        <v>6164</v>
      </c>
      <c r="G1599" s="163" t="s">
        <v>6192</v>
      </c>
      <c r="H1599" s="121">
        <v>44636</v>
      </c>
      <c r="I1599" s="121">
        <v>44636</v>
      </c>
      <c r="J1599" s="121">
        <v>44636</v>
      </c>
      <c r="K1599" s="121">
        <v>34807</v>
      </c>
      <c r="L1599" s="96" t="s">
        <v>1869</v>
      </c>
      <c r="M1599" s="95" t="s">
        <v>149</v>
      </c>
      <c r="N1599" s="164" t="s">
        <v>26</v>
      </c>
      <c r="O1599" s="266" t="s">
        <v>34</v>
      </c>
      <c r="P1599" s="164" t="s">
        <v>467</v>
      </c>
      <c r="Q1599" s="99" t="s">
        <v>6193</v>
      </c>
      <c r="R1599" s="95" t="s">
        <v>1498</v>
      </c>
      <c r="S1599" s="257">
        <f t="shared" si="24"/>
        <v>56888</v>
      </c>
      <c r="T1599" s="243" t="s">
        <v>17977</v>
      </c>
      <c r="U1599" s="243" t="s">
        <v>6040</v>
      </c>
      <c r="V1599" s="305" t="str" cm="1">
        <f t="array" ref="V1599">_xlfn.IFS(C1599="","",COUNTIF(C1599,"ตำแหน่งว่าง*"),"ว่าง",COUNTIF(C1599,"&lt;&gt;ตำแหน่งว่าง*"),"คนครอง")</f>
        <v>คนครอง</v>
      </c>
      <c r="W1599" s="242" cm="1">
        <f t="array" ref="W1599">_xlfn.IFS(COUNTIF(C1599,"*(สบ3)"),32,COUNTIF(C1599,"*(สบ2)"),41,COUNTIF(C1599,"*(สบ1)"),42,COUNTIF(C1599,"ตำแหน่งว่าง*"),42)</f>
        <v>42</v>
      </c>
      <c r="X1599" s="98" t="s">
        <v>6191</v>
      </c>
      <c r="Y1599" s="100" t="s">
        <v>467</v>
      </c>
      <c r="Z1599" s="242">
        <v>1598</v>
      </c>
      <c r="AA1599" s="96"/>
      <c r="AB1599" s="96"/>
    </row>
    <row r="1600" spans="1:28" s="53" customFormat="1" ht="22.8" customHeight="1">
      <c r="A1600" s="96" t="s">
        <v>69</v>
      </c>
      <c r="B1600" s="95" t="s">
        <v>70</v>
      </c>
      <c r="C1600" s="96" t="s">
        <v>17756</v>
      </c>
      <c r="D1600" s="96" t="s">
        <v>21209</v>
      </c>
      <c r="E1600" s="96" t="s">
        <v>21210</v>
      </c>
      <c r="F1600" s="101" t="s">
        <v>17044</v>
      </c>
      <c r="G1600" s="163" t="s">
        <v>6195</v>
      </c>
      <c r="H1600" s="121">
        <v>44531</v>
      </c>
      <c r="I1600" s="121">
        <v>44531</v>
      </c>
      <c r="J1600" s="121">
        <v>38231</v>
      </c>
      <c r="K1600" s="121">
        <v>29706</v>
      </c>
      <c r="L1600" s="96" t="s">
        <v>6196</v>
      </c>
      <c r="M1600" s="95" t="s">
        <v>32</v>
      </c>
      <c r="N1600" s="164" t="s">
        <v>26</v>
      </c>
      <c r="O1600" s="266" t="s">
        <v>34</v>
      </c>
      <c r="P1600" s="164" t="s">
        <v>1363</v>
      </c>
      <c r="Q1600" s="99" t="s">
        <v>6197</v>
      </c>
      <c r="R1600" s="95" t="s">
        <v>1072</v>
      </c>
      <c r="S1600" s="257">
        <f t="shared" si="24"/>
        <v>51775</v>
      </c>
      <c r="T1600" s="241" t="s">
        <v>17978</v>
      </c>
      <c r="U1600" s="243" t="s">
        <v>6040</v>
      </c>
      <c r="V1600" s="305" t="str" cm="1">
        <f t="array" ref="V1600">_xlfn.IFS(C1600="","",COUNTIF(C1600,"ตำแหน่งว่าง*"),"ว่าง",COUNTIF(C1600,"&lt;&gt;ตำแหน่งว่าง*"),"คนครอง")</f>
        <v>คนครอง</v>
      </c>
      <c r="W1600" s="245">
        <v>31</v>
      </c>
      <c r="X1600" s="98" t="s">
        <v>6194</v>
      </c>
      <c r="Y1600" s="100" t="s">
        <v>1363</v>
      </c>
      <c r="Z1600" s="242">
        <v>1599</v>
      </c>
      <c r="AA1600" s="96" t="s">
        <v>24831</v>
      </c>
      <c r="AB1600" s="96"/>
    </row>
    <row r="1601" spans="1:28" s="53" customFormat="1" ht="22.8" customHeight="1">
      <c r="A1601" s="96" t="s">
        <v>154</v>
      </c>
      <c r="B1601" s="95" t="s">
        <v>70</v>
      </c>
      <c r="C1601" s="96" t="s">
        <v>6198</v>
      </c>
      <c r="D1601" s="96" t="s">
        <v>21211</v>
      </c>
      <c r="E1601" s="96" t="s">
        <v>21212</v>
      </c>
      <c r="F1601" s="101" t="s">
        <v>6199</v>
      </c>
      <c r="G1601" s="163" t="s">
        <v>6201</v>
      </c>
      <c r="H1601" s="121">
        <v>43420</v>
      </c>
      <c r="I1601" s="121">
        <v>43420</v>
      </c>
      <c r="J1601" s="121">
        <v>43420</v>
      </c>
      <c r="K1601" s="121">
        <v>33959</v>
      </c>
      <c r="L1601" s="96" t="s">
        <v>17151</v>
      </c>
      <c r="M1601" s="95" t="s">
        <v>3287</v>
      </c>
      <c r="N1601" s="164" t="s">
        <v>26</v>
      </c>
      <c r="O1601" s="266" t="s">
        <v>34</v>
      </c>
      <c r="P1601" s="164" t="s">
        <v>467</v>
      </c>
      <c r="Q1601" s="99" t="s">
        <v>6202</v>
      </c>
      <c r="R1601" s="95" t="s">
        <v>1491</v>
      </c>
      <c r="S1601" s="257">
        <f t="shared" si="24"/>
        <v>56158</v>
      </c>
      <c r="T1601" s="241" t="s">
        <v>17978</v>
      </c>
      <c r="U1601" s="243" t="s">
        <v>6040</v>
      </c>
      <c r="V1601" s="305" t="str" cm="1">
        <f t="array" ref="V1601">_xlfn.IFS(C1601="","",COUNTIF(C1601,"ตำแหน่งว่าง*"),"ว่าง",COUNTIF(C1601,"&lt;&gt;ตำแหน่งว่าง*"),"คนครอง")</f>
        <v>คนครอง</v>
      </c>
      <c r="W1601" s="242" cm="1">
        <f t="array" ref="W1601">_xlfn.IFS(COUNTIF(C1601,"*(สบ3)"),32,COUNTIF(C1601,"*(สบ2)"),41,COUNTIF(C1601,"*(สบ1)"),42,COUNTIF(C1601,"ตำแหน่งว่าง*"),42)</f>
        <v>42</v>
      </c>
      <c r="X1601" s="98" t="s">
        <v>6200</v>
      </c>
      <c r="Y1601" s="100" t="s">
        <v>467</v>
      </c>
      <c r="Z1601" s="242">
        <v>1600</v>
      </c>
      <c r="AA1601" s="96"/>
      <c r="AB1601" s="96"/>
    </row>
    <row r="1602" spans="1:28" s="53" customFormat="1" ht="22.8" customHeight="1">
      <c r="A1602" s="96" t="s">
        <v>93</v>
      </c>
      <c r="B1602" s="95" t="s">
        <v>20</v>
      </c>
      <c r="C1602" s="96" t="s">
        <v>17757</v>
      </c>
      <c r="D1602" s="96" t="s">
        <v>19098</v>
      </c>
      <c r="E1602" s="96" t="s">
        <v>21213</v>
      </c>
      <c r="F1602" s="101" t="s">
        <v>6199</v>
      </c>
      <c r="G1602" s="163" t="s">
        <v>6204</v>
      </c>
      <c r="H1602" s="121">
        <v>44967</v>
      </c>
      <c r="I1602" s="121">
        <v>44967</v>
      </c>
      <c r="J1602" s="121">
        <v>40148</v>
      </c>
      <c r="K1602" s="121">
        <v>31530</v>
      </c>
      <c r="L1602" s="96" t="s">
        <v>217</v>
      </c>
      <c r="M1602" s="95" t="s">
        <v>32</v>
      </c>
      <c r="N1602" s="164" t="s">
        <v>26</v>
      </c>
      <c r="O1602" s="266" t="s">
        <v>34</v>
      </c>
      <c r="P1602" s="164" t="s">
        <v>467</v>
      </c>
      <c r="Q1602" s="99" t="s">
        <v>6205</v>
      </c>
      <c r="R1602" s="95" t="s">
        <v>590</v>
      </c>
      <c r="S1602" s="257">
        <f t="shared" ref="S1602:S1665" si="25">IF(K1602&lt;&gt;"",DATE(YEAR(K1602)+60+(K1602&gt;=DATE(YEAR(K1602),10,2)),10,1),"")</f>
        <v>53601</v>
      </c>
      <c r="T1602" s="241" t="s">
        <v>17978</v>
      </c>
      <c r="U1602" s="243" t="s">
        <v>6040</v>
      </c>
      <c r="V1602" s="305" t="str" cm="1">
        <f t="array" ref="V1602">_xlfn.IFS(C1602="","",COUNTIF(C1602,"ตำแหน่งว่าง*"),"ว่าง",COUNTIF(C1602,"&lt;&gt;ตำแหน่งว่าง*"),"คนครอง")</f>
        <v>คนครอง</v>
      </c>
      <c r="W1602" s="242" cm="1">
        <f t="array" ref="W1602">_xlfn.IFS(COUNTIF(C1602,"*(สบ3)"),32,COUNTIF(C1602,"*(สบ2)"),41,COUNTIF(C1602,"*(สบ1)"),42,COUNTIF(C1602,"ตำแหน่งว่าง*"),42)</f>
        <v>32</v>
      </c>
      <c r="X1602" s="98" t="s">
        <v>6203</v>
      </c>
      <c r="Y1602" s="100" t="s">
        <v>467</v>
      </c>
      <c r="Z1602" s="242">
        <v>1601</v>
      </c>
      <c r="AA1602" s="96"/>
      <c r="AB1602" s="96"/>
    </row>
    <row r="1603" spans="1:28" s="53" customFormat="1" ht="22.8" customHeight="1">
      <c r="A1603" s="96" t="s">
        <v>93</v>
      </c>
      <c r="B1603" s="95" t="s">
        <v>20</v>
      </c>
      <c r="C1603" s="96" t="s">
        <v>24317</v>
      </c>
      <c r="D1603" s="96" t="s">
        <v>21214</v>
      </c>
      <c r="E1603" s="96" t="s">
        <v>21210</v>
      </c>
      <c r="F1603" s="101" t="s">
        <v>6199</v>
      </c>
      <c r="G1603" s="163" t="s">
        <v>6207</v>
      </c>
      <c r="H1603" s="121">
        <v>45719</v>
      </c>
      <c r="I1603" s="121">
        <v>45719</v>
      </c>
      <c r="J1603" s="121">
        <v>41645</v>
      </c>
      <c r="K1603" s="121">
        <v>31532</v>
      </c>
      <c r="L1603" s="96" t="s">
        <v>6453</v>
      </c>
      <c r="M1603" s="95" t="s">
        <v>32</v>
      </c>
      <c r="N1603" s="164" t="s">
        <v>26</v>
      </c>
      <c r="O1603" s="266" t="s">
        <v>34</v>
      </c>
      <c r="P1603" s="164" t="s">
        <v>467</v>
      </c>
      <c r="Q1603" s="99" t="s">
        <v>6208</v>
      </c>
      <c r="R1603" s="95" t="s">
        <v>24252</v>
      </c>
      <c r="S1603" s="257">
        <f t="shared" si="25"/>
        <v>53601</v>
      </c>
      <c r="T1603" s="241" t="s">
        <v>17978</v>
      </c>
      <c r="U1603" s="243" t="s">
        <v>6040</v>
      </c>
      <c r="V1603" s="305" t="str" cm="1">
        <f t="array" ref="V1603">_xlfn.IFS(C1603="","",COUNTIF(C1603,"ตำแหน่งว่าง*"),"ว่าง",COUNTIF(C1603,"&lt;&gt;ตำแหน่งว่าง*"),"คนครอง")</f>
        <v>คนครอง</v>
      </c>
      <c r="W1603" s="242" cm="1">
        <f t="array" ref="W1603">_xlfn.IFS(COUNTIF(C1603,"*(สบ3)"),32,COUNTIF(C1603,"*(สบ2)"),41,COUNTIF(C1603,"*(สบ1)"),42,COUNTIF(C1603,"ตำแหน่งว่าง*"),42)</f>
        <v>32</v>
      </c>
      <c r="X1603" s="98" t="s">
        <v>6206</v>
      </c>
      <c r="Y1603" s="100" t="s">
        <v>467</v>
      </c>
      <c r="Z1603" s="242">
        <v>1602</v>
      </c>
      <c r="AA1603" s="96"/>
      <c r="AB1603" s="96"/>
    </row>
    <row r="1604" spans="1:28" s="56" customFormat="1" ht="22.8" customHeight="1">
      <c r="A1604" s="96" t="s">
        <v>125</v>
      </c>
      <c r="B1604" s="95" t="s">
        <v>70</v>
      </c>
      <c r="C1604" s="96" t="s">
        <v>17758</v>
      </c>
      <c r="D1604" s="96" t="s">
        <v>21087</v>
      </c>
      <c r="E1604" s="96" t="s">
        <v>21215</v>
      </c>
      <c r="F1604" s="101" t="s">
        <v>6199</v>
      </c>
      <c r="G1604" s="163" t="s">
        <v>6210</v>
      </c>
      <c r="H1604" s="121">
        <v>44636</v>
      </c>
      <c r="I1604" s="121">
        <v>44636</v>
      </c>
      <c r="J1604" s="121">
        <v>44636</v>
      </c>
      <c r="K1604" s="121">
        <v>35782</v>
      </c>
      <c r="L1604" s="96" t="s">
        <v>1869</v>
      </c>
      <c r="M1604" s="95" t="s">
        <v>973</v>
      </c>
      <c r="N1604" s="164" t="s">
        <v>26</v>
      </c>
      <c r="O1604" s="266" t="s">
        <v>34</v>
      </c>
      <c r="P1604" s="164" t="s">
        <v>467</v>
      </c>
      <c r="Q1604" s="99" t="s">
        <v>6211</v>
      </c>
      <c r="R1604" s="95" t="s">
        <v>1498</v>
      </c>
      <c r="S1604" s="257">
        <f t="shared" si="25"/>
        <v>57984</v>
      </c>
      <c r="T1604" s="243" t="s">
        <v>17978</v>
      </c>
      <c r="U1604" s="243" t="s">
        <v>6040</v>
      </c>
      <c r="V1604" s="305" t="str" cm="1">
        <f t="array" ref="V1604">_xlfn.IFS(C1604="","",COUNTIF(C1604,"ตำแหน่งว่าง*"),"ว่าง",COUNTIF(C1604,"&lt;&gt;ตำแหน่งว่าง*"),"คนครอง")</f>
        <v>คนครอง</v>
      </c>
      <c r="W1604" s="242" cm="1">
        <f t="array" ref="W1604">_xlfn.IFS(COUNTIF(C1604,"*(สบ3)"),32,COUNTIF(C1604,"*(สบ2)"),41,COUNTIF(C1604,"*(สบ1)"),42,COUNTIF(C1604,"ตำแหน่งว่าง*"),42)</f>
        <v>42</v>
      </c>
      <c r="X1604" s="98" t="s">
        <v>6209</v>
      </c>
      <c r="Y1604" s="100" t="s">
        <v>467</v>
      </c>
      <c r="Z1604" s="242">
        <v>1603</v>
      </c>
      <c r="AA1604" s="96"/>
      <c r="AB1604" s="96"/>
    </row>
    <row r="1605" spans="1:28" s="54" customFormat="1" ht="22.8" customHeight="1">
      <c r="A1605" s="96" t="s">
        <v>69</v>
      </c>
      <c r="B1605" s="95" t="s">
        <v>70</v>
      </c>
      <c r="C1605" s="96" t="s">
        <v>17759</v>
      </c>
      <c r="D1605" s="96" t="s">
        <v>21216</v>
      </c>
      <c r="E1605" s="96" t="s">
        <v>21217</v>
      </c>
      <c r="F1605" s="101" t="s">
        <v>17045</v>
      </c>
      <c r="G1605" s="163" t="s">
        <v>6213</v>
      </c>
      <c r="H1605" s="121">
        <v>42506</v>
      </c>
      <c r="I1605" s="121">
        <v>42506</v>
      </c>
      <c r="J1605" s="121">
        <v>35317</v>
      </c>
      <c r="K1605" s="121">
        <v>24021</v>
      </c>
      <c r="L1605" s="103" t="s">
        <v>6214</v>
      </c>
      <c r="M1605" s="99" t="s">
        <v>32</v>
      </c>
      <c r="N1605" s="164" t="s">
        <v>26</v>
      </c>
      <c r="O1605" s="266" t="s">
        <v>34</v>
      </c>
      <c r="P1605" s="164" t="s">
        <v>1363</v>
      </c>
      <c r="Q1605" s="99" t="s">
        <v>6215</v>
      </c>
      <c r="R1605" s="95" t="s">
        <v>2186</v>
      </c>
      <c r="S1605" s="257">
        <f t="shared" si="25"/>
        <v>46296</v>
      </c>
      <c r="T1605" s="241" t="s">
        <v>17979</v>
      </c>
      <c r="U1605" s="243" t="s">
        <v>6040</v>
      </c>
      <c r="V1605" s="305" t="str" cm="1">
        <f t="array" ref="V1605">_xlfn.IFS(C1605="","",COUNTIF(C1605,"ตำแหน่งว่าง*"),"ว่าง",COUNTIF(C1605,"&lt;&gt;ตำแหน่งว่าง*"),"คนครอง")</f>
        <v>คนครอง</v>
      </c>
      <c r="W1605" s="245">
        <v>31</v>
      </c>
      <c r="X1605" s="98" t="s">
        <v>6212</v>
      </c>
      <c r="Y1605" s="100" t="s">
        <v>1363</v>
      </c>
      <c r="Z1605" s="242">
        <v>1604</v>
      </c>
      <c r="AA1605" s="96" t="s">
        <v>24778</v>
      </c>
      <c r="AB1605" s="96"/>
    </row>
    <row r="1606" spans="1:28" s="53" customFormat="1" ht="22.8" customHeight="1">
      <c r="A1606" s="96" t="s">
        <v>125</v>
      </c>
      <c r="B1606" s="95" t="s">
        <v>70</v>
      </c>
      <c r="C1606" s="96" t="s">
        <v>6216</v>
      </c>
      <c r="D1606" s="96" t="s">
        <v>21218</v>
      </c>
      <c r="E1606" s="96" t="s">
        <v>21219</v>
      </c>
      <c r="F1606" s="101" t="s">
        <v>6217</v>
      </c>
      <c r="G1606" s="163" t="s">
        <v>6219</v>
      </c>
      <c r="H1606" s="121">
        <v>44986</v>
      </c>
      <c r="I1606" s="121">
        <v>44986</v>
      </c>
      <c r="J1606" s="121">
        <v>44986</v>
      </c>
      <c r="K1606" s="121">
        <v>35090</v>
      </c>
      <c r="L1606" s="96" t="s">
        <v>1467</v>
      </c>
      <c r="M1606" s="95" t="s">
        <v>973</v>
      </c>
      <c r="N1606" s="164" t="s">
        <v>26</v>
      </c>
      <c r="O1606" s="266" t="s">
        <v>34</v>
      </c>
      <c r="P1606" s="164" t="s">
        <v>467</v>
      </c>
      <c r="Q1606" s="99" t="s">
        <v>6220</v>
      </c>
      <c r="R1606" s="95" t="s">
        <v>1474</v>
      </c>
      <c r="S1606" s="257">
        <f t="shared" si="25"/>
        <v>57254</v>
      </c>
      <c r="T1606" s="241" t="s">
        <v>17979</v>
      </c>
      <c r="U1606" s="243" t="s">
        <v>6040</v>
      </c>
      <c r="V1606" s="305" t="str" cm="1">
        <f t="array" ref="V1606">_xlfn.IFS(C1606="","",COUNTIF(C1606,"ตำแหน่งว่าง*"),"ว่าง",COUNTIF(C1606,"&lt;&gt;ตำแหน่งว่าง*"),"คนครอง")</f>
        <v>คนครอง</v>
      </c>
      <c r="W1606" s="242" cm="1">
        <f t="array" ref="W1606">_xlfn.IFS(COUNTIF(C1606,"*(สบ3)"),32,COUNTIF(C1606,"*(สบ2)"),41,COUNTIF(C1606,"*(สบ1)"),42,COUNTIF(C1606,"ตำแหน่งว่าง*"),42)</f>
        <v>42</v>
      </c>
      <c r="X1606" s="98" t="s">
        <v>6218</v>
      </c>
      <c r="Y1606" s="100" t="s">
        <v>467</v>
      </c>
      <c r="Z1606" s="242">
        <v>1605</v>
      </c>
      <c r="AA1606" s="96"/>
      <c r="AB1606" s="96"/>
    </row>
    <row r="1607" spans="1:28" s="55" customFormat="1" ht="22.8" customHeight="1">
      <c r="A1607" s="96" t="s">
        <v>125</v>
      </c>
      <c r="B1607" s="95" t="s">
        <v>20</v>
      </c>
      <c r="C1607" s="96" t="s">
        <v>17760</v>
      </c>
      <c r="D1607" s="96" t="s">
        <v>21220</v>
      </c>
      <c r="E1607" s="96" t="s">
        <v>21221</v>
      </c>
      <c r="F1607" s="101" t="s">
        <v>6217</v>
      </c>
      <c r="G1607" s="163" t="s">
        <v>6222</v>
      </c>
      <c r="H1607" s="121">
        <v>44636</v>
      </c>
      <c r="I1607" s="121">
        <v>44636</v>
      </c>
      <c r="J1607" s="121">
        <v>44636</v>
      </c>
      <c r="K1607" s="121">
        <v>34069</v>
      </c>
      <c r="L1607" s="96" t="s">
        <v>1608</v>
      </c>
      <c r="M1607" s="95" t="s">
        <v>206</v>
      </c>
      <c r="N1607" s="164" t="s">
        <v>26</v>
      </c>
      <c r="O1607" s="266" t="s">
        <v>34</v>
      </c>
      <c r="P1607" s="164" t="s">
        <v>467</v>
      </c>
      <c r="Q1607" s="99" t="s">
        <v>6223</v>
      </c>
      <c r="R1607" s="95" t="s">
        <v>1498</v>
      </c>
      <c r="S1607" s="257">
        <f t="shared" si="25"/>
        <v>56158</v>
      </c>
      <c r="T1607" s="241" t="s">
        <v>17979</v>
      </c>
      <c r="U1607" s="243" t="s">
        <v>6040</v>
      </c>
      <c r="V1607" s="305" t="str" cm="1">
        <f t="array" ref="V1607">_xlfn.IFS(C1607="","",COUNTIF(C1607,"ตำแหน่งว่าง*"),"ว่าง",COUNTIF(C1607,"&lt;&gt;ตำแหน่งว่าง*"),"คนครอง")</f>
        <v>คนครอง</v>
      </c>
      <c r="W1607" s="242" cm="1">
        <f t="array" ref="W1607">_xlfn.IFS(COUNTIF(C1607,"*(สบ3)"),32,COUNTIF(C1607,"*(สบ2)"),41,COUNTIF(C1607,"*(สบ1)"),42,COUNTIF(C1607,"ตำแหน่งว่าง*"),42)</f>
        <v>42</v>
      </c>
      <c r="X1607" s="98" t="s">
        <v>6221</v>
      </c>
      <c r="Y1607" s="100" t="s">
        <v>467</v>
      </c>
      <c r="Z1607" s="242">
        <v>1606</v>
      </c>
      <c r="AA1607" s="96"/>
      <c r="AB1607" s="96"/>
    </row>
    <row r="1608" spans="1:28" s="53" customFormat="1" ht="22.8" customHeight="1">
      <c r="A1608" s="96" t="s">
        <v>93</v>
      </c>
      <c r="B1608" s="95" t="s">
        <v>70</v>
      </c>
      <c r="C1608" s="96" t="s">
        <v>17761</v>
      </c>
      <c r="D1608" s="96" t="s">
        <v>21222</v>
      </c>
      <c r="E1608" s="96" t="s">
        <v>21223</v>
      </c>
      <c r="F1608" s="101" t="s">
        <v>6217</v>
      </c>
      <c r="G1608" s="163" t="s">
        <v>6225</v>
      </c>
      <c r="H1608" s="121">
        <v>43812</v>
      </c>
      <c r="I1608" s="121">
        <v>43174</v>
      </c>
      <c r="J1608" s="121">
        <v>38838</v>
      </c>
      <c r="K1608" s="121">
        <v>29771</v>
      </c>
      <c r="L1608" s="96" t="s">
        <v>6226</v>
      </c>
      <c r="M1608" s="95" t="s">
        <v>1333</v>
      </c>
      <c r="N1608" s="164" t="s">
        <v>26</v>
      </c>
      <c r="O1608" s="266" t="s">
        <v>34</v>
      </c>
      <c r="P1608" s="164" t="s">
        <v>467</v>
      </c>
      <c r="Q1608" s="99" t="s">
        <v>6227</v>
      </c>
      <c r="R1608" s="95" t="s">
        <v>469</v>
      </c>
      <c r="S1608" s="257">
        <f t="shared" si="25"/>
        <v>51775</v>
      </c>
      <c r="T1608" s="241" t="s">
        <v>17979</v>
      </c>
      <c r="U1608" s="243" t="s">
        <v>6040</v>
      </c>
      <c r="V1608" s="305" t="str" cm="1">
        <f t="array" ref="V1608">_xlfn.IFS(C1608="","",COUNTIF(C1608,"ตำแหน่งว่าง*"),"ว่าง",COUNTIF(C1608,"&lt;&gt;ตำแหน่งว่าง*"),"คนครอง")</f>
        <v>คนครอง</v>
      </c>
      <c r="W1608" s="242" cm="1">
        <f t="array" ref="W1608">_xlfn.IFS(COUNTIF(C1608,"*(สบ3)"),32,COUNTIF(C1608,"*(สบ2)"),41,COUNTIF(C1608,"*(สบ1)"),42,COUNTIF(C1608,"ตำแหน่งว่าง*"),42)</f>
        <v>32</v>
      </c>
      <c r="X1608" s="98" t="s">
        <v>6224</v>
      </c>
      <c r="Y1608" s="100" t="s">
        <v>467</v>
      </c>
      <c r="Z1608" s="242">
        <v>1607</v>
      </c>
      <c r="AA1608" s="96"/>
      <c r="AB1608" s="96"/>
    </row>
    <row r="1609" spans="1:28" s="70" customFormat="1" ht="22.8" customHeight="1">
      <c r="A1609" s="96" t="s">
        <v>116</v>
      </c>
      <c r="B1609" s="95" t="s">
        <v>20</v>
      </c>
      <c r="C1609" s="96" t="s">
        <v>6228</v>
      </c>
      <c r="D1609" s="96" t="s">
        <v>21224</v>
      </c>
      <c r="E1609" s="96" t="s">
        <v>21225</v>
      </c>
      <c r="F1609" s="101" t="s">
        <v>6217</v>
      </c>
      <c r="G1609" s="163" t="s">
        <v>6230</v>
      </c>
      <c r="H1609" s="121">
        <v>44187</v>
      </c>
      <c r="I1609" s="121">
        <v>44187</v>
      </c>
      <c r="J1609" s="121">
        <v>42278</v>
      </c>
      <c r="K1609" s="121">
        <v>33231</v>
      </c>
      <c r="L1609" s="96" t="s">
        <v>6231</v>
      </c>
      <c r="M1609" s="95" t="s">
        <v>24</v>
      </c>
      <c r="N1609" s="164" t="s">
        <v>26</v>
      </c>
      <c r="O1609" s="266" t="s">
        <v>34</v>
      </c>
      <c r="P1609" s="164" t="s">
        <v>467</v>
      </c>
      <c r="Q1609" s="99" t="s">
        <v>6232</v>
      </c>
      <c r="R1609" s="95" t="s">
        <v>1479</v>
      </c>
      <c r="S1609" s="257">
        <f t="shared" si="25"/>
        <v>55427</v>
      </c>
      <c r="T1609" s="243" t="s">
        <v>17979</v>
      </c>
      <c r="U1609" s="243" t="s">
        <v>6040</v>
      </c>
      <c r="V1609" s="305" t="str" cm="1">
        <f t="array" ref="V1609">_xlfn.IFS(C1609="","",COUNTIF(C1609,"ตำแหน่งว่าง*"),"ว่าง",COUNTIF(C1609,"&lt;&gt;ตำแหน่งว่าง*"),"คนครอง")</f>
        <v>คนครอง</v>
      </c>
      <c r="W1609" s="242" cm="1">
        <f t="array" ref="W1609">_xlfn.IFS(COUNTIF(C1609,"*(สบ3)"),32,COUNTIF(C1609,"*(สบ2)"),41,COUNTIF(C1609,"*(สบ1)"),42,COUNTIF(C1609,"ตำแหน่งว่าง*"),42)</f>
        <v>41</v>
      </c>
      <c r="X1609" s="98" t="s">
        <v>6229</v>
      </c>
      <c r="Y1609" s="100" t="s">
        <v>467</v>
      </c>
      <c r="Z1609" s="242">
        <v>1608</v>
      </c>
      <c r="AA1609" s="96"/>
      <c r="AB1609" s="96"/>
    </row>
    <row r="1610" spans="1:28" s="53" customFormat="1" ht="22.8" customHeight="1">
      <c r="A1610" s="96" t="s">
        <v>69</v>
      </c>
      <c r="B1610" s="95" t="s">
        <v>20</v>
      </c>
      <c r="C1610" s="96" t="s">
        <v>17762</v>
      </c>
      <c r="D1610" s="96" t="s">
        <v>20954</v>
      </c>
      <c r="E1610" s="96" t="s">
        <v>21226</v>
      </c>
      <c r="F1610" s="101" t="s">
        <v>17046</v>
      </c>
      <c r="G1610" s="163" t="s">
        <v>6234</v>
      </c>
      <c r="H1610" s="121">
        <v>44958</v>
      </c>
      <c r="I1610" s="121">
        <v>42506</v>
      </c>
      <c r="J1610" s="121">
        <v>34605</v>
      </c>
      <c r="K1610" s="121">
        <v>24119</v>
      </c>
      <c r="L1610" s="103" t="s">
        <v>6235</v>
      </c>
      <c r="M1610" s="99" t="s">
        <v>230</v>
      </c>
      <c r="N1610" s="164" t="s">
        <v>26</v>
      </c>
      <c r="O1610" s="266" t="s">
        <v>34</v>
      </c>
      <c r="P1610" s="164" t="s">
        <v>1363</v>
      </c>
      <c r="Q1610" s="99" t="s">
        <v>6236</v>
      </c>
      <c r="R1610" s="99" t="s">
        <v>1142</v>
      </c>
      <c r="S1610" s="257">
        <f t="shared" si="25"/>
        <v>46296</v>
      </c>
      <c r="T1610" s="241" t="s">
        <v>17980</v>
      </c>
      <c r="U1610" s="243" t="s">
        <v>6040</v>
      </c>
      <c r="V1610" s="305" t="str" cm="1">
        <f t="array" ref="V1610">_xlfn.IFS(C1610="","",COUNTIF(C1610,"ตำแหน่งว่าง*"),"ว่าง",COUNTIF(C1610,"&lt;&gt;ตำแหน่งว่าง*"),"คนครอง")</f>
        <v>คนครอง</v>
      </c>
      <c r="W1610" s="245">
        <v>31</v>
      </c>
      <c r="X1610" s="98" t="s">
        <v>6233</v>
      </c>
      <c r="Y1610" s="100" t="s">
        <v>1363</v>
      </c>
      <c r="Z1610" s="242">
        <v>1609</v>
      </c>
      <c r="AA1610" s="96" t="s">
        <v>24779</v>
      </c>
      <c r="AB1610" s="96"/>
    </row>
    <row r="1611" spans="1:28" s="53" customFormat="1" ht="22.8" customHeight="1">
      <c r="A1611" s="96" t="s">
        <v>93</v>
      </c>
      <c r="B1611" s="95" t="s">
        <v>70</v>
      </c>
      <c r="C1611" s="96" t="s">
        <v>17763</v>
      </c>
      <c r="D1611" s="96" t="s">
        <v>19315</v>
      </c>
      <c r="E1611" s="96" t="s">
        <v>21227</v>
      </c>
      <c r="F1611" s="101" t="s">
        <v>6237</v>
      </c>
      <c r="G1611" s="163" t="s">
        <v>6239</v>
      </c>
      <c r="H1611" s="121">
        <v>42506</v>
      </c>
      <c r="I1611" s="121">
        <v>42506</v>
      </c>
      <c r="J1611" s="121">
        <v>37712</v>
      </c>
      <c r="K1611" s="121">
        <v>29110</v>
      </c>
      <c r="L1611" s="96" t="s">
        <v>6240</v>
      </c>
      <c r="M1611" s="95" t="s">
        <v>32</v>
      </c>
      <c r="N1611" s="164" t="s">
        <v>26</v>
      </c>
      <c r="O1611" s="266" t="s">
        <v>34</v>
      </c>
      <c r="P1611" s="164" t="s">
        <v>467</v>
      </c>
      <c r="Q1611" s="99" t="s">
        <v>6241</v>
      </c>
      <c r="R1611" s="95" t="s">
        <v>1509</v>
      </c>
      <c r="S1611" s="257">
        <f t="shared" si="25"/>
        <v>51044</v>
      </c>
      <c r="T1611" s="241" t="s">
        <v>17980</v>
      </c>
      <c r="U1611" s="243" t="s">
        <v>6040</v>
      </c>
      <c r="V1611" s="305" t="str" cm="1">
        <f t="array" ref="V1611">_xlfn.IFS(C1611="","",COUNTIF(C1611,"ตำแหน่งว่าง*"),"ว่าง",COUNTIF(C1611,"&lt;&gt;ตำแหน่งว่าง*"),"คนครอง")</f>
        <v>คนครอง</v>
      </c>
      <c r="W1611" s="242" cm="1">
        <f t="array" ref="W1611">_xlfn.IFS(COUNTIF(C1611,"*(สบ3)"),32,COUNTIF(C1611,"*(สบ2)"),41,COUNTIF(C1611,"*(สบ1)"),42,COUNTIF(C1611,"ตำแหน่งว่าง*"),42)</f>
        <v>32</v>
      </c>
      <c r="X1611" s="98" t="s">
        <v>6238</v>
      </c>
      <c r="Y1611" s="100" t="s">
        <v>467</v>
      </c>
      <c r="Z1611" s="242">
        <v>1610</v>
      </c>
      <c r="AA1611" s="96"/>
      <c r="AB1611" s="96"/>
    </row>
    <row r="1612" spans="1:28" s="53" customFormat="1" ht="22.8" customHeight="1">
      <c r="A1612" s="96" t="s">
        <v>93</v>
      </c>
      <c r="B1612" s="95" t="s">
        <v>70</v>
      </c>
      <c r="C1612" s="96" t="s">
        <v>24318</v>
      </c>
      <c r="D1612" s="96" t="s">
        <v>20962</v>
      </c>
      <c r="E1612" s="96" t="s">
        <v>18895</v>
      </c>
      <c r="F1612" s="101" t="s">
        <v>6237</v>
      </c>
      <c r="G1612" s="163" t="s">
        <v>6243</v>
      </c>
      <c r="H1612" s="121">
        <v>45719</v>
      </c>
      <c r="I1612" s="121">
        <v>45719</v>
      </c>
      <c r="J1612" s="121">
        <v>41645</v>
      </c>
      <c r="K1612" s="121">
        <v>33224</v>
      </c>
      <c r="L1612" s="96" t="s">
        <v>17152</v>
      </c>
      <c r="M1612" s="95" t="s">
        <v>32</v>
      </c>
      <c r="N1612" s="164" t="s">
        <v>26</v>
      </c>
      <c r="O1612" s="266" t="s">
        <v>34</v>
      </c>
      <c r="P1612" s="164" t="s">
        <v>467</v>
      </c>
      <c r="Q1612" s="99" t="s">
        <v>6244</v>
      </c>
      <c r="R1612" s="95" t="s">
        <v>24252</v>
      </c>
      <c r="S1612" s="257">
        <f t="shared" si="25"/>
        <v>55427</v>
      </c>
      <c r="T1612" s="241" t="s">
        <v>17980</v>
      </c>
      <c r="U1612" s="243" t="s">
        <v>6040</v>
      </c>
      <c r="V1612" s="305" t="str" cm="1">
        <f t="array" ref="V1612">_xlfn.IFS(C1612="","",COUNTIF(C1612,"ตำแหน่งว่าง*"),"ว่าง",COUNTIF(C1612,"&lt;&gt;ตำแหน่งว่าง*"),"คนครอง")</f>
        <v>คนครอง</v>
      </c>
      <c r="W1612" s="242" cm="1">
        <f t="array" ref="W1612">_xlfn.IFS(COUNTIF(C1612,"*(สบ3)"),32,COUNTIF(C1612,"*(สบ2)"),41,COUNTIF(C1612,"*(สบ1)"),42,COUNTIF(C1612,"ตำแหน่งว่าง*"),42)</f>
        <v>32</v>
      </c>
      <c r="X1612" s="98" t="s">
        <v>6242</v>
      </c>
      <c r="Y1612" s="100" t="s">
        <v>467</v>
      </c>
      <c r="Z1612" s="242">
        <v>1611</v>
      </c>
      <c r="AA1612" s="96"/>
      <c r="AB1612" s="96"/>
    </row>
    <row r="1613" spans="1:28" s="53" customFormat="1" ht="22.8" customHeight="1">
      <c r="A1613" s="96" t="s">
        <v>154</v>
      </c>
      <c r="B1613" s="95" t="s">
        <v>70</v>
      </c>
      <c r="C1613" s="96" t="s">
        <v>6245</v>
      </c>
      <c r="D1613" s="96" t="s">
        <v>21228</v>
      </c>
      <c r="E1613" s="96" t="s">
        <v>21229</v>
      </c>
      <c r="F1613" s="101" t="s">
        <v>6237</v>
      </c>
      <c r="G1613" s="163" t="s">
        <v>6247</v>
      </c>
      <c r="H1613" s="121">
        <v>43420</v>
      </c>
      <c r="I1613" s="121">
        <v>43420</v>
      </c>
      <c r="J1613" s="121">
        <v>43420</v>
      </c>
      <c r="K1613" s="121">
        <v>34155</v>
      </c>
      <c r="L1613" s="96" t="s">
        <v>1467</v>
      </c>
      <c r="M1613" s="95" t="s">
        <v>24</v>
      </c>
      <c r="N1613" s="164" t="s">
        <v>26</v>
      </c>
      <c r="O1613" s="266" t="s">
        <v>34</v>
      </c>
      <c r="P1613" s="164" t="s">
        <v>467</v>
      </c>
      <c r="Q1613" s="99" t="s">
        <v>6248</v>
      </c>
      <c r="R1613" s="95" t="s">
        <v>1491</v>
      </c>
      <c r="S1613" s="257">
        <f t="shared" si="25"/>
        <v>56158</v>
      </c>
      <c r="T1613" s="241" t="s">
        <v>17980</v>
      </c>
      <c r="U1613" s="243" t="s">
        <v>6040</v>
      </c>
      <c r="V1613" s="305" t="str" cm="1">
        <f t="array" ref="V1613">_xlfn.IFS(C1613="","",COUNTIF(C1613,"ตำแหน่งว่าง*"),"ว่าง",COUNTIF(C1613,"&lt;&gt;ตำแหน่งว่าง*"),"คนครอง")</f>
        <v>คนครอง</v>
      </c>
      <c r="W1613" s="242" cm="1">
        <f t="array" ref="W1613">_xlfn.IFS(COUNTIF(C1613,"*(สบ3)"),32,COUNTIF(C1613,"*(สบ2)"),41,COUNTIF(C1613,"*(สบ1)"),42,COUNTIF(C1613,"ตำแหน่งว่าง*"),42)</f>
        <v>42</v>
      </c>
      <c r="X1613" s="98" t="s">
        <v>6246</v>
      </c>
      <c r="Y1613" s="100" t="s">
        <v>467</v>
      </c>
      <c r="Z1613" s="242">
        <v>1612</v>
      </c>
      <c r="AA1613" s="96"/>
      <c r="AB1613" s="96"/>
    </row>
    <row r="1614" spans="1:28" s="53" customFormat="1" ht="22.8" customHeight="1">
      <c r="A1614" s="96" t="s">
        <v>55</v>
      </c>
      <c r="B1614" s="95" t="s">
        <v>70</v>
      </c>
      <c r="C1614" s="96" t="s">
        <v>17354</v>
      </c>
      <c r="D1614" s="96" t="s">
        <v>19341</v>
      </c>
      <c r="E1614" s="96" t="s">
        <v>19342</v>
      </c>
      <c r="F1614" s="101" t="s">
        <v>6237</v>
      </c>
      <c r="G1614" s="163" t="s">
        <v>6250</v>
      </c>
      <c r="H1614" s="121">
        <v>45719</v>
      </c>
      <c r="I1614" s="121">
        <v>44967</v>
      </c>
      <c r="J1614" s="121">
        <v>42917</v>
      </c>
      <c r="K1614" s="121">
        <v>32891</v>
      </c>
      <c r="L1614" s="96" t="s">
        <v>17108</v>
      </c>
      <c r="M1614" s="95" t="s">
        <v>32</v>
      </c>
      <c r="N1614" s="164" t="s">
        <v>26</v>
      </c>
      <c r="O1614" s="266" t="s">
        <v>34</v>
      </c>
      <c r="P1614" s="164" t="s">
        <v>467</v>
      </c>
      <c r="Q1614" s="99" t="s">
        <v>2060</v>
      </c>
      <c r="R1614" s="95" t="s">
        <v>24249</v>
      </c>
      <c r="S1614" s="257">
        <f t="shared" si="25"/>
        <v>55062</v>
      </c>
      <c r="T1614" s="241" t="s">
        <v>17980</v>
      </c>
      <c r="U1614" s="243" t="s">
        <v>6040</v>
      </c>
      <c r="V1614" s="305" t="str" cm="1">
        <f t="array" ref="V1614">_xlfn.IFS(C1614="","",COUNTIF(C1614,"ตำแหน่งว่าง*"),"ว่าง",COUNTIF(C1614,"&lt;&gt;ตำแหน่งว่าง*"),"คนครอง")</f>
        <v>คนครอง</v>
      </c>
      <c r="W1614" s="242" cm="1">
        <f t="array" ref="W1614">_xlfn.IFS(COUNTIF(C1614,"*(สบ3)"),32,COUNTIF(C1614,"*(สบ2)"),41,COUNTIF(C1614,"*(สบ1)"),42,COUNTIF(C1614,"ตำแหน่งว่าง*"),42)</f>
        <v>41</v>
      </c>
      <c r="X1614" s="98" t="s">
        <v>6249</v>
      </c>
      <c r="Y1614" s="100" t="s">
        <v>467</v>
      </c>
      <c r="Z1614" s="242">
        <v>1613</v>
      </c>
      <c r="AA1614" s="96"/>
      <c r="AB1614" s="96"/>
    </row>
    <row r="1615" spans="1:28" s="70" customFormat="1" ht="22.8" customHeight="1">
      <c r="A1615" s="96" t="s">
        <v>93</v>
      </c>
      <c r="B1615" s="95" t="s">
        <v>70</v>
      </c>
      <c r="C1615" s="96" t="s">
        <v>17764</v>
      </c>
      <c r="D1615" s="96" t="s">
        <v>21232</v>
      </c>
      <c r="E1615" s="96" t="s">
        <v>21233</v>
      </c>
      <c r="F1615" s="101" t="s">
        <v>6237</v>
      </c>
      <c r="G1615" s="163" t="s">
        <v>6253</v>
      </c>
      <c r="H1615" s="121">
        <v>44967</v>
      </c>
      <c r="I1615" s="121">
        <v>44967</v>
      </c>
      <c r="J1615" s="121">
        <v>40148</v>
      </c>
      <c r="K1615" s="121">
        <v>31833</v>
      </c>
      <c r="L1615" s="96" t="s">
        <v>1608</v>
      </c>
      <c r="M1615" s="95" t="s">
        <v>32</v>
      </c>
      <c r="N1615" s="164" t="s">
        <v>26</v>
      </c>
      <c r="O1615" s="266" t="s">
        <v>34</v>
      </c>
      <c r="P1615" s="164" t="s">
        <v>467</v>
      </c>
      <c r="Q1615" s="99" t="s">
        <v>6254</v>
      </c>
      <c r="R1615" s="95" t="s">
        <v>2700</v>
      </c>
      <c r="S1615" s="257">
        <f t="shared" si="25"/>
        <v>53966</v>
      </c>
      <c r="T1615" s="243" t="s">
        <v>17980</v>
      </c>
      <c r="U1615" s="243" t="s">
        <v>6040</v>
      </c>
      <c r="V1615" s="305" t="str" cm="1">
        <f t="array" ref="V1615">_xlfn.IFS(C1615="","",COUNTIF(C1615,"ตำแหน่งว่าง*"),"ว่าง",COUNTIF(C1615,"&lt;&gt;ตำแหน่งว่าง*"),"คนครอง")</f>
        <v>คนครอง</v>
      </c>
      <c r="W1615" s="242" cm="1">
        <f t="array" ref="W1615">_xlfn.IFS(COUNTIF(C1615,"*(สบ3)"),32,COUNTIF(C1615,"*(สบ2)"),41,COUNTIF(C1615,"*(สบ1)"),42,COUNTIF(C1615,"ตำแหน่งว่าง*"),42)</f>
        <v>32</v>
      </c>
      <c r="X1615" s="98" t="s">
        <v>6252</v>
      </c>
      <c r="Y1615" s="100" t="s">
        <v>467</v>
      </c>
      <c r="Z1615" s="242">
        <v>1614</v>
      </c>
      <c r="AA1615" s="96"/>
      <c r="AB1615" s="96"/>
    </row>
    <row r="1616" spans="1:28" s="53" customFormat="1" ht="22.8" customHeight="1">
      <c r="A1616" s="96" t="s">
        <v>69</v>
      </c>
      <c r="B1616" s="95" t="s">
        <v>20</v>
      </c>
      <c r="C1616" s="96" t="s">
        <v>6255</v>
      </c>
      <c r="D1616" s="96" t="s">
        <v>21234</v>
      </c>
      <c r="E1616" s="96" t="s">
        <v>21235</v>
      </c>
      <c r="F1616" s="101" t="s">
        <v>17048</v>
      </c>
      <c r="G1616" s="163" t="s">
        <v>6257</v>
      </c>
      <c r="H1616" s="121">
        <v>44958</v>
      </c>
      <c r="I1616" s="121">
        <v>42506</v>
      </c>
      <c r="J1616" s="121">
        <v>35317</v>
      </c>
      <c r="K1616" s="121">
        <v>26418</v>
      </c>
      <c r="L1616" s="103" t="s">
        <v>6258</v>
      </c>
      <c r="M1616" s="99" t="s">
        <v>370</v>
      </c>
      <c r="N1616" s="164" t="s">
        <v>26</v>
      </c>
      <c r="O1616" s="266" t="s">
        <v>34</v>
      </c>
      <c r="P1616" s="164" t="s">
        <v>1363</v>
      </c>
      <c r="Q1616" s="99" t="s">
        <v>6259</v>
      </c>
      <c r="R1616" s="95" t="s">
        <v>590</v>
      </c>
      <c r="S1616" s="257">
        <f t="shared" si="25"/>
        <v>48488</v>
      </c>
      <c r="T1616" s="241" t="s">
        <v>17981</v>
      </c>
      <c r="U1616" s="243" t="s">
        <v>6040</v>
      </c>
      <c r="V1616" s="305" t="str" cm="1">
        <f t="array" ref="V1616">_xlfn.IFS(C1616="","",COUNTIF(C1616,"ตำแหน่งว่าง*"),"ว่าง",COUNTIF(C1616,"&lt;&gt;ตำแหน่งว่าง*"),"คนครอง")</f>
        <v>คนครอง</v>
      </c>
      <c r="W1616" s="245">
        <v>31</v>
      </c>
      <c r="X1616" s="98" t="s">
        <v>6256</v>
      </c>
      <c r="Y1616" s="100" t="s">
        <v>1363</v>
      </c>
      <c r="Z1616" s="242">
        <v>1615</v>
      </c>
      <c r="AA1616" s="96" t="s">
        <v>24855</v>
      </c>
      <c r="AB1616" s="96"/>
    </row>
    <row r="1617" spans="1:28" s="54" customFormat="1" ht="22.8" customHeight="1">
      <c r="A1617" s="96"/>
      <c r="B1617" s="95"/>
      <c r="C1617" s="95" t="s">
        <v>60</v>
      </c>
      <c r="D1617" s="96"/>
      <c r="E1617" s="96"/>
      <c r="F1617" s="101" t="s">
        <v>6260</v>
      </c>
      <c r="G1617" s="163" t="s">
        <v>6262</v>
      </c>
      <c r="H1617" s="121"/>
      <c r="I1617" s="121"/>
      <c r="J1617" s="121"/>
      <c r="K1617" s="121"/>
      <c r="L1617" s="96"/>
      <c r="M1617" s="95"/>
      <c r="N1617" s="164" t="s">
        <v>26</v>
      </c>
      <c r="O1617" s="266" t="s">
        <v>34</v>
      </c>
      <c r="P1617" s="164" t="s">
        <v>467</v>
      </c>
      <c r="Q1617" s="99"/>
      <c r="R1617" s="95"/>
      <c r="S1617" s="257" t="str">
        <f t="shared" si="25"/>
        <v/>
      </c>
      <c r="T1617" s="241" t="s">
        <v>17981</v>
      </c>
      <c r="U1617" s="243" t="s">
        <v>6040</v>
      </c>
      <c r="V1617" s="305" t="str" cm="1">
        <f t="array" ref="V1617">_xlfn.IFS(C1617="","",COUNTIF(C1617,"ตำแหน่งว่าง*"),"ว่าง",COUNTIF(C1617,"&lt;&gt;ตำแหน่งว่าง*"),"คนครอง")</f>
        <v>ว่าง</v>
      </c>
      <c r="W1617" s="242" cm="1">
        <f t="array" ref="W1617">_xlfn.IFS(COUNTIF(C1617,"*(สบ3)"),32,COUNTIF(C1617,"*(สบ2)"),41,COUNTIF(C1617,"*(สบ1)"),42,COUNTIF(C1617,"ตำแหน่งว่าง*"),42)</f>
        <v>42</v>
      </c>
      <c r="X1617" s="98" t="s">
        <v>6261</v>
      </c>
      <c r="Y1617" s="100" t="s">
        <v>467</v>
      </c>
      <c r="Z1617" s="242">
        <v>1616</v>
      </c>
      <c r="AA1617" s="96"/>
      <c r="AB1617" s="96"/>
    </row>
    <row r="1618" spans="1:28" s="53" customFormat="1" ht="22.8" customHeight="1">
      <c r="A1618" s="96" t="s">
        <v>154</v>
      </c>
      <c r="B1618" s="95" t="s">
        <v>70</v>
      </c>
      <c r="C1618" s="96" t="s">
        <v>17963</v>
      </c>
      <c r="D1618" s="96" t="s">
        <v>21236</v>
      </c>
      <c r="E1618" s="96" t="s">
        <v>21237</v>
      </c>
      <c r="F1618" s="101" t="s">
        <v>6260</v>
      </c>
      <c r="G1618" s="163" t="s">
        <v>6265</v>
      </c>
      <c r="H1618" s="121">
        <v>44999</v>
      </c>
      <c r="I1618" s="121">
        <v>43420</v>
      </c>
      <c r="J1618" s="121">
        <v>43420</v>
      </c>
      <c r="K1618" s="121">
        <v>35055</v>
      </c>
      <c r="L1618" s="96" t="s">
        <v>1461</v>
      </c>
      <c r="M1618" s="95" t="s">
        <v>1231</v>
      </c>
      <c r="N1618" s="164" t="s">
        <v>26</v>
      </c>
      <c r="O1618" s="266" t="s">
        <v>34</v>
      </c>
      <c r="P1618" s="164" t="s">
        <v>467</v>
      </c>
      <c r="Q1618" s="99" t="s">
        <v>6266</v>
      </c>
      <c r="R1618" s="95" t="s">
        <v>1469</v>
      </c>
      <c r="S1618" s="257">
        <f t="shared" si="25"/>
        <v>57254</v>
      </c>
      <c r="T1618" s="241" t="s">
        <v>17981</v>
      </c>
      <c r="U1618" s="243" t="s">
        <v>6040</v>
      </c>
      <c r="V1618" s="305" t="str" cm="1">
        <f t="array" ref="V1618">_xlfn.IFS(C1618="","",COUNTIF(C1618,"ตำแหน่งว่าง*"),"ว่าง",COUNTIF(C1618,"&lt;&gt;ตำแหน่งว่าง*"),"คนครอง")</f>
        <v>คนครอง</v>
      </c>
      <c r="W1618" s="242" cm="1">
        <f t="array" ref="W1618">_xlfn.IFS(COUNTIF(C1618,"*(สบ3)"),32,COUNTIF(C1618,"*(สบ2)"),41,COUNTIF(C1618,"*(สบ1)"),42,COUNTIF(C1618,"ตำแหน่งว่าง*"),42)</f>
        <v>42</v>
      </c>
      <c r="X1618" s="98" t="s">
        <v>6264</v>
      </c>
      <c r="Y1618" s="100" t="s">
        <v>467</v>
      </c>
      <c r="Z1618" s="242">
        <v>1617</v>
      </c>
      <c r="AA1618" s="96"/>
      <c r="AB1618" s="96"/>
    </row>
    <row r="1619" spans="1:28" s="53" customFormat="1" ht="22.8" customHeight="1">
      <c r="A1619" s="96"/>
      <c r="B1619" s="95"/>
      <c r="C1619" s="95" t="s">
        <v>60</v>
      </c>
      <c r="D1619" s="96"/>
      <c r="E1619" s="96"/>
      <c r="F1619" s="101" t="s">
        <v>6260</v>
      </c>
      <c r="G1619" s="163" t="s">
        <v>6269</v>
      </c>
      <c r="H1619" s="121"/>
      <c r="I1619" s="121"/>
      <c r="J1619" s="121"/>
      <c r="K1619" s="121"/>
      <c r="L1619" s="96"/>
      <c r="M1619" s="95"/>
      <c r="N1619" s="164" t="s">
        <v>26</v>
      </c>
      <c r="O1619" s="266" t="s">
        <v>34</v>
      </c>
      <c r="P1619" s="164" t="s">
        <v>467</v>
      </c>
      <c r="Q1619" s="99"/>
      <c r="R1619" s="95"/>
      <c r="S1619" s="257" t="str">
        <f t="shared" si="25"/>
        <v/>
      </c>
      <c r="T1619" s="241" t="s">
        <v>17981</v>
      </c>
      <c r="U1619" s="243" t="s">
        <v>6040</v>
      </c>
      <c r="V1619" s="305" t="str" cm="1">
        <f t="array" ref="V1619">_xlfn.IFS(C1619="","",COUNTIF(C1619,"ตำแหน่งว่าง*"),"ว่าง",COUNTIF(C1619,"&lt;&gt;ตำแหน่งว่าง*"),"คนครอง")</f>
        <v>ว่าง</v>
      </c>
      <c r="W1619" s="242" cm="1">
        <f t="array" ref="W1619">_xlfn.IFS(COUNTIF(C1619,"*(สบ3)"),32,COUNTIF(C1619,"*(สบ2)"),41,COUNTIF(C1619,"*(สบ1)"),42,COUNTIF(C1619,"ตำแหน่งว่าง*"),42)</f>
        <v>42</v>
      </c>
      <c r="X1619" s="98" t="s">
        <v>6268</v>
      </c>
      <c r="Y1619" s="100" t="s">
        <v>467</v>
      </c>
      <c r="Z1619" s="242">
        <v>1618</v>
      </c>
      <c r="AA1619" s="96"/>
      <c r="AB1619" s="96"/>
    </row>
    <row r="1620" spans="1:28" s="56" customFormat="1" ht="22.8" customHeight="1">
      <c r="A1620" s="96" t="s">
        <v>154</v>
      </c>
      <c r="B1620" s="95" t="s">
        <v>70</v>
      </c>
      <c r="C1620" s="96" t="s">
        <v>6271</v>
      </c>
      <c r="D1620" s="96" t="s">
        <v>21238</v>
      </c>
      <c r="E1620" s="96" t="s">
        <v>21239</v>
      </c>
      <c r="F1620" s="101" t="s">
        <v>6260</v>
      </c>
      <c r="G1620" s="163" t="s">
        <v>6273</v>
      </c>
      <c r="H1620" s="121">
        <v>43420</v>
      </c>
      <c r="I1620" s="121">
        <v>43420</v>
      </c>
      <c r="J1620" s="121">
        <v>43420</v>
      </c>
      <c r="K1620" s="121">
        <v>33995</v>
      </c>
      <c r="L1620" s="96" t="s">
        <v>17144</v>
      </c>
      <c r="M1620" s="95" t="s">
        <v>661</v>
      </c>
      <c r="N1620" s="164" t="s">
        <v>26</v>
      </c>
      <c r="O1620" s="266" t="s">
        <v>34</v>
      </c>
      <c r="P1620" s="164" t="s">
        <v>467</v>
      </c>
      <c r="Q1620" s="99" t="s">
        <v>6274</v>
      </c>
      <c r="R1620" s="95" t="s">
        <v>1491</v>
      </c>
      <c r="S1620" s="257">
        <f t="shared" si="25"/>
        <v>56158</v>
      </c>
      <c r="T1620" s="243" t="s">
        <v>17981</v>
      </c>
      <c r="U1620" s="243" t="s">
        <v>6040</v>
      </c>
      <c r="V1620" s="305" t="str" cm="1">
        <f t="array" ref="V1620">_xlfn.IFS(C1620="","",COUNTIF(C1620,"ตำแหน่งว่าง*"),"ว่าง",COUNTIF(C1620,"&lt;&gt;ตำแหน่งว่าง*"),"คนครอง")</f>
        <v>คนครอง</v>
      </c>
      <c r="W1620" s="242" cm="1">
        <f t="array" ref="W1620">_xlfn.IFS(COUNTIF(C1620,"*(สบ3)"),32,COUNTIF(C1620,"*(สบ2)"),41,COUNTIF(C1620,"*(สบ1)"),42,COUNTIF(C1620,"ตำแหน่งว่าง*"),42)</f>
        <v>42</v>
      </c>
      <c r="X1620" s="98" t="s">
        <v>6272</v>
      </c>
      <c r="Y1620" s="100" t="s">
        <v>467</v>
      </c>
      <c r="Z1620" s="242">
        <v>1619</v>
      </c>
      <c r="AA1620" s="96"/>
      <c r="AB1620" s="96"/>
    </row>
    <row r="1621" spans="1:28" s="53" customFormat="1" ht="22.8" customHeight="1">
      <c r="A1621" s="96" t="s">
        <v>1216</v>
      </c>
      <c r="B1621" s="95" t="s">
        <v>70</v>
      </c>
      <c r="C1621" s="96" t="s">
        <v>24319</v>
      </c>
      <c r="D1621" s="96" t="s">
        <v>21230</v>
      </c>
      <c r="E1621" s="96" t="s">
        <v>21231</v>
      </c>
      <c r="F1621" s="101" t="s">
        <v>17049</v>
      </c>
      <c r="G1621" s="163" t="s">
        <v>6276</v>
      </c>
      <c r="H1621" s="121">
        <v>45719</v>
      </c>
      <c r="I1621" s="121">
        <v>45719</v>
      </c>
      <c r="J1621" s="121">
        <v>37956</v>
      </c>
      <c r="K1621" s="121">
        <v>26241</v>
      </c>
      <c r="L1621" s="103" t="s">
        <v>17047</v>
      </c>
      <c r="M1621" s="99" t="s">
        <v>32</v>
      </c>
      <c r="N1621" s="164" t="s">
        <v>26</v>
      </c>
      <c r="O1621" s="266" t="s">
        <v>34</v>
      </c>
      <c r="P1621" s="164" t="s">
        <v>1363</v>
      </c>
      <c r="Q1621" s="99" t="s">
        <v>6251</v>
      </c>
      <c r="R1621" s="95" t="s">
        <v>24249</v>
      </c>
      <c r="S1621" s="257">
        <f t="shared" si="25"/>
        <v>48488</v>
      </c>
      <c r="T1621" s="241" t="s">
        <v>17982</v>
      </c>
      <c r="U1621" s="243" t="s">
        <v>6040</v>
      </c>
      <c r="V1621" s="305" t="str" cm="1">
        <f t="array" ref="V1621">_xlfn.IFS(C1621="","",COUNTIF(C1621,"ตำแหน่งว่าง*"),"ว่าง",COUNTIF(C1621,"&lt;&gt;ตำแหน่งว่าง*"),"คนครอง")</f>
        <v>คนครอง</v>
      </c>
      <c r="W1621" s="245">
        <v>31</v>
      </c>
      <c r="X1621" s="98" t="s">
        <v>6275</v>
      </c>
      <c r="Y1621" s="100" t="s">
        <v>1363</v>
      </c>
      <c r="Z1621" s="242">
        <v>1620</v>
      </c>
      <c r="AA1621" s="96"/>
      <c r="AB1621" s="96"/>
    </row>
    <row r="1622" spans="1:28" s="53" customFormat="1" ht="22.8" customHeight="1">
      <c r="A1622" s="96" t="s">
        <v>93</v>
      </c>
      <c r="B1622" s="95" t="s">
        <v>20</v>
      </c>
      <c r="C1622" s="96" t="s">
        <v>6279</v>
      </c>
      <c r="D1622" s="96" t="s">
        <v>20199</v>
      </c>
      <c r="E1622" s="96" t="s">
        <v>21241</v>
      </c>
      <c r="F1622" s="101" t="s">
        <v>6280</v>
      </c>
      <c r="G1622" s="163" t="s">
        <v>6282</v>
      </c>
      <c r="H1622" s="121">
        <v>45260</v>
      </c>
      <c r="I1622" s="121">
        <v>45260</v>
      </c>
      <c r="J1622" s="121">
        <v>40868</v>
      </c>
      <c r="K1622" s="121">
        <v>31442</v>
      </c>
      <c r="L1622" s="96" t="s">
        <v>6283</v>
      </c>
      <c r="M1622" s="95" t="s">
        <v>32</v>
      </c>
      <c r="N1622" s="164" t="s">
        <v>26</v>
      </c>
      <c r="O1622" s="266" t="s">
        <v>34</v>
      </c>
      <c r="P1622" s="164" t="s">
        <v>467</v>
      </c>
      <c r="Q1622" s="99" t="s">
        <v>6284</v>
      </c>
      <c r="R1622" s="95" t="s">
        <v>1743</v>
      </c>
      <c r="S1622" s="257">
        <f t="shared" si="25"/>
        <v>53601</v>
      </c>
      <c r="T1622" s="241" t="s">
        <v>17982</v>
      </c>
      <c r="U1622" s="243" t="s">
        <v>6040</v>
      </c>
      <c r="V1622" s="305" t="str" cm="1">
        <f t="array" ref="V1622">_xlfn.IFS(C1622="","",COUNTIF(C1622,"ตำแหน่งว่าง*"),"ว่าง",COUNTIF(C1622,"&lt;&gt;ตำแหน่งว่าง*"),"คนครอง")</f>
        <v>คนครอง</v>
      </c>
      <c r="W1622" s="242" cm="1">
        <f t="array" ref="W1622">_xlfn.IFS(COUNTIF(C1622,"*(สบ3)"),32,COUNTIF(C1622,"*(สบ2)"),41,COUNTIF(C1622,"*(สบ1)"),42,COUNTIF(C1622,"ตำแหน่งว่าง*"),42)</f>
        <v>32</v>
      </c>
      <c r="X1622" s="98" t="s">
        <v>6281</v>
      </c>
      <c r="Y1622" s="100" t="s">
        <v>467</v>
      </c>
      <c r="Z1622" s="242">
        <v>1621</v>
      </c>
      <c r="AA1622" s="96"/>
      <c r="AB1622" s="96"/>
    </row>
    <row r="1623" spans="1:28" s="53" customFormat="1" ht="22.8" customHeight="1">
      <c r="A1623" s="96" t="s">
        <v>154</v>
      </c>
      <c r="B1623" s="95" t="s">
        <v>70</v>
      </c>
      <c r="C1623" s="96" t="s">
        <v>17153</v>
      </c>
      <c r="D1623" s="96" t="s">
        <v>21242</v>
      </c>
      <c r="E1623" s="96" t="s">
        <v>21243</v>
      </c>
      <c r="F1623" s="101" t="s">
        <v>6280</v>
      </c>
      <c r="G1623" s="163" t="s">
        <v>6286</v>
      </c>
      <c r="H1623" s="121">
        <v>43241</v>
      </c>
      <c r="I1623" s="121">
        <v>43241</v>
      </c>
      <c r="J1623" s="121">
        <v>43241</v>
      </c>
      <c r="K1623" s="121">
        <v>31990</v>
      </c>
      <c r="L1623" s="96" t="s">
        <v>6287</v>
      </c>
      <c r="M1623" s="95" t="s">
        <v>32</v>
      </c>
      <c r="N1623" s="164" t="s">
        <v>26</v>
      </c>
      <c r="O1623" s="266" t="s">
        <v>34</v>
      </c>
      <c r="P1623" s="164" t="s">
        <v>467</v>
      </c>
      <c r="Q1623" s="99" t="s">
        <v>6288</v>
      </c>
      <c r="R1623" s="95" t="s">
        <v>5731</v>
      </c>
      <c r="S1623" s="257">
        <f t="shared" si="25"/>
        <v>53966</v>
      </c>
      <c r="T1623" s="241" t="s">
        <v>17982</v>
      </c>
      <c r="U1623" s="243" t="s">
        <v>6040</v>
      </c>
      <c r="V1623" s="305" t="str" cm="1">
        <f t="array" ref="V1623">_xlfn.IFS(C1623="","",COUNTIF(C1623,"ตำแหน่งว่าง*"),"ว่าง",COUNTIF(C1623,"&lt;&gt;ตำแหน่งว่าง*"),"คนครอง")</f>
        <v>คนครอง</v>
      </c>
      <c r="W1623" s="242" cm="1">
        <f t="array" ref="W1623">_xlfn.IFS(COUNTIF(C1623,"*(สบ3)"),32,COUNTIF(C1623,"*(สบ2)"),41,COUNTIF(C1623,"*(สบ1)"),42,COUNTIF(C1623,"ตำแหน่งว่าง*"),42)</f>
        <v>42</v>
      </c>
      <c r="X1623" s="98" t="s">
        <v>6285</v>
      </c>
      <c r="Y1623" s="100" t="s">
        <v>467</v>
      </c>
      <c r="Z1623" s="242">
        <v>1622</v>
      </c>
      <c r="AA1623" s="96"/>
      <c r="AB1623" s="96"/>
    </row>
    <row r="1624" spans="1:28" s="56" customFormat="1" ht="22.8" customHeight="1">
      <c r="A1624" s="96" t="s">
        <v>154</v>
      </c>
      <c r="B1624" s="95" t="s">
        <v>70</v>
      </c>
      <c r="C1624" s="96" t="s">
        <v>6289</v>
      </c>
      <c r="D1624" s="96" t="s">
        <v>21244</v>
      </c>
      <c r="E1624" s="96" t="s">
        <v>21245</v>
      </c>
      <c r="F1624" s="101" t="s">
        <v>6280</v>
      </c>
      <c r="G1624" s="163" t="s">
        <v>6291</v>
      </c>
      <c r="H1624" s="121">
        <v>43420</v>
      </c>
      <c r="I1624" s="121">
        <v>43420</v>
      </c>
      <c r="J1624" s="121">
        <v>43420</v>
      </c>
      <c r="K1624" s="121">
        <v>35178</v>
      </c>
      <c r="L1624" s="96" t="s">
        <v>17147</v>
      </c>
      <c r="M1624" s="95" t="s">
        <v>32</v>
      </c>
      <c r="N1624" s="164" t="s">
        <v>26</v>
      </c>
      <c r="O1624" s="266" t="s">
        <v>34</v>
      </c>
      <c r="P1624" s="164" t="s">
        <v>467</v>
      </c>
      <c r="Q1624" s="99" t="s">
        <v>6292</v>
      </c>
      <c r="R1624" s="95" t="s">
        <v>1491</v>
      </c>
      <c r="S1624" s="257">
        <f t="shared" si="25"/>
        <v>57254</v>
      </c>
      <c r="T1624" s="243" t="s">
        <v>17982</v>
      </c>
      <c r="U1624" s="243" t="s">
        <v>6040</v>
      </c>
      <c r="V1624" s="305" t="str" cm="1">
        <f t="array" ref="V1624">_xlfn.IFS(C1624="","",COUNTIF(C1624,"ตำแหน่งว่าง*"),"ว่าง",COUNTIF(C1624,"&lt;&gt;ตำแหน่งว่าง*"),"คนครอง")</f>
        <v>คนครอง</v>
      </c>
      <c r="W1624" s="242" cm="1">
        <f t="array" ref="W1624">_xlfn.IFS(COUNTIF(C1624,"*(สบ3)"),32,COUNTIF(C1624,"*(สบ2)"),41,COUNTIF(C1624,"*(สบ1)"),42,COUNTIF(C1624,"ตำแหน่งว่าง*"),42)</f>
        <v>42</v>
      </c>
      <c r="X1624" s="98" t="s">
        <v>6290</v>
      </c>
      <c r="Y1624" s="100" t="s">
        <v>467</v>
      </c>
      <c r="Z1624" s="242">
        <v>1623</v>
      </c>
      <c r="AA1624" s="96"/>
      <c r="AB1624" s="96"/>
    </row>
    <row r="1625" spans="1:28" s="70" customFormat="1" ht="22.8" customHeight="1">
      <c r="A1625" s="96" t="s">
        <v>69</v>
      </c>
      <c r="B1625" s="95" t="s">
        <v>70</v>
      </c>
      <c r="C1625" s="96" t="s">
        <v>17765</v>
      </c>
      <c r="D1625" s="96" t="s">
        <v>21246</v>
      </c>
      <c r="E1625" s="96" t="s">
        <v>21247</v>
      </c>
      <c r="F1625" s="101" t="s">
        <v>17050</v>
      </c>
      <c r="G1625" s="163" t="s">
        <v>6294</v>
      </c>
      <c r="H1625" s="121">
        <v>44187</v>
      </c>
      <c r="I1625" s="121">
        <v>44187</v>
      </c>
      <c r="J1625" s="121">
        <v>37956</v>
      </c>
      <c r="K1625" s="121">
        <v>28429</v>
      </c>
      <c r="L1625" s="96" t="s">
        <v>1467</v>
      </c>
      <c r="M1625" s="95" t="s">
        <v>24</v>
      </c>
      <c r="N1625" s="164" t="s">
        <v>26</v>
      </c>
      <c r="O1625" s="266" t="s">
        <v>34</v>
      </c>
      <c r="P1625" s="164" t="s">
        <v>467</v>
      </c>
      <c r="Q1625" s="99" t="s">
        <v>6295</v>
      </c>
      <c r="R1625" s="95" t="s">
        <v>179</v>
      </c>
      <c r="S1625" s="257">
        <f t="shared" si="25"/>
        <v>50679</v>
      </c>
      <c r="T1625" s="243" t="s">
        <v>17983</v>
      </c>
      <c r="U1625" s="243" t="s">
        <v>6040</v>
      </c>
      <c r="V1625" s="305" t="str" cm="1">
        <f t="array" ref="V1625">_xlfn.IFS(C1625="","",COUNTIF(C1625,"ตำแหน่งว่าง*"),"ว่าง",COUNTIF(C1625,"&lt;&gt;ตำแหน่งว่าง*"),"คนครอง")</f>
        <v>คนครอง</v>
      </c>
      <c r="W1625" s="245">
        <v>31</v>
      </c>
      <c r="X1625" s="98" t="s">
        <v>6293</v>
      </c>
      <c r="Y1625" s="100" t="s">
        <v>467</v>
      </c>
      <c r="Z1625" s="242">
        <v>1624</v>
      </c>
      <c r="AA1625" s="96"/>
      <c r="AB1625" s="96"/>
    </row>
    <row r="1626" spans="1:28" s="53" customFormat="1" ht="22.8" customHeight="1">
      <c r="A1626" s="96" t="s">
        <v>69</v>
      </c>
      <c r="B1626" s="95" t="s">
        <v>20</v>
      </c>
      <c r="C1626" s="96" t="s">
        <v>17766</v>
      </c>
      <c r="D1626" s="96" t="s">
        <v>21248</v>
      </c>
      <c r="E1626" s="96" t="s">
        <v>21249</v>
      </c>
      <c r="F1626" s="101" t="s">
        <v>16779</v>
      </c>
      <c r="G1626" s="163" t="s">
        <v>6297</v>
      </c>
      <c r="H1626" s="121">
        <v>44958</v>
      </c>
      <c r="I1626" s="121">
        <v>43812</v>
      </c>
      <c r="J1626" s="121">
        <v>36976</v>
      </c>
      <c r="K1626" s="121">
        <v>28817</v>
      </c>
      <c r="L1626" s="96" t="s">
        <v>6298</v>
      </c>
      <c r="M1626" s="95" t="s">
        <v>24</v>
      </c>
      <c r="N1626" s="164" t="s">
        <v>26</v>
      </c>
      <c r="O1626" s="266" t="s">
        <v>34</v>
      </c>
      <c r="P1626" s="164" t="s">
        <v>1363</v>
      </c>
      <c r="Q1626" s="99" t="s">
        <v>6299</v>
      </c>
      <c r="R1626" s="95" t="s">
        <v>1142</v>
      </c>
      <c r="S1626" s="257">
        <f t="shared" si="25"/>
        <v>51044</v>
      </c>
      <c r="T1626" s="241" t="s">
        <v>16889</v>
      </c>
      <c r="U1626" s="243" t="s">
        <v>6040</v>
      </c>
      <c r="V1626" s="305" t="str" cm="1">
        <f t="array" ref="V1626">_xlfn.IFS(C1626="","",COUNTIF(C1626,"ตำแหน่งว่าง*"),"ว่าง",COUNTIF(C1626,"&lt;&gt;ตำแหน่งว่าง*"),"คนครอง")</f>
        <v>คนครอง</v>
      </c>
      <c r="W1626" s="245">
        <v>31</v>
      </c>
      <c r="X1626" s="98" t="s">
        <v>6296</v>
      </c>
      <c r="Y1626" s="100" t="s">
        <v>1363</v>
      </c>
      <c r="Z1626" s="242">
        <v>1625</v>
      </c>
      <c r="AA1626" s="96"/>
      <c r="AB1626" s="96"/>
    </row>
    <row r="1627" spans="1:28" s="53" customFormat="1" ht="22.8" customHeight="1">
      <c r="A1627" s="96" t="s">
        <v>55</v>
      </c>
      <c r="B1627" s="95" t="s">
        <v>20</v>
      </c>
      <c r="C1627" s="96" t="s">
        <v>6300</v>
      </c>
      <c r="D1627" s="96" t="s">
        <v>19098</v>
      </c>
      <c r="E1627" s="96" t="s">
        <v>21250</v>
      </c>
      <c r="F1627" s="101" t="s">
        <v>6301</v>
      </c>
      <c r="G1627" s="163" t="s">
        <v>6303</v>
      </c>
      <c r="H1627" s="121">
        <v>44967</v>
      </c>
      <c r="I1627" s="121">
        <v>44967</v>
      </c>
      <c r="J1627" s="121">
        <v>43132</v>
      </c>
      <c r="K1627" s="121">
        <v>34091</v>
      </c>
      <c r="L1627" s="96" t="s">
        <v>6304</v>
      </c>
      <c r="M1627" s="95" t="s">
        <v>370</v>
      </c>
      <c r="N1627" s="164" t="s">
        <v>26</v>
      </c>
      <c r="O1627" s="266" t="s">
        <v>34</v>
      </c>
      <c r="P1627" s="164" t="s">
        <v>467</v>
      </c>
      <c r="Q1627" s="99" t="s">
        <v>6305</v>
      </c>
      <c r="R1627" s="95" t="s">
        <v>686</v>
      </c>
      <c r="S1627" s="257">
        <f t="shared" si="25"/>
        <v>56158</v>
      </c>
      <c r="T1627" s="241" t="s">
        <v>16889</v>
      </c>
      <c r="U1627" s="243" t="s">
        <v>6040</v>
      </c>
      <c r="V1627" s="305" t="str" cm="1">
        <f t="array" ref="V1627">_xlfn.IFS(C1627="","",COUNTIF(C1627,"ตำแหน่งว่าง*"),"ว่าง",COUNTIF(C1627,"&lt;&gt;ตำแหน่งว่าง*"),"คนครอง")</f>
        <v>คนครอง</v>
      </c>
      <c r="W1627" s="242" cm="1">
        <f t="array" ref="W1627">_xlfn.IFS(COUNTIF(C1627,"*(สบ3)"),32,COUNTIF(C1627,"*(สบ2)"),41,COUNTIF(C1627,"*(สบ1)"),42,COUNTIF(C1627,"ตำแหน่งว่าง*"),42)</f>
        <v>41</v>
      </c>
      <c r="X1627" s="98" t="s">
        <v>6302</v>
      </c>
      <c r="Y1627" s="100" t="s">
        <v>467</v>
      </c>
      <c r="Z1627" s="242">
        <v>1626</v>
      </c>
      <c r="AA1627" s="96"/>
      <c r="AB1627" s="96"/>
    </row>
    <row r="1628" spans="1:28" s="53" customFormat="1" ht="22.8" customHeight="1">
      <c r="A1628" s="96" t="s">
        <v>154</v>
      </c>
      <c r="B1628" s="95" t="s">
        <v>20</v>
      </c>
      <c r="C1628" s="96" t="s">
        <v>6306</v>
      </c>
      <c r="D1628" s="96" t="s">
        <v>19808</v>
      </c>
      <c r="E1628" s="96" t="s">
        <v>21251</v>
      </c>
      <c r="F1628" s="101" t="s">
        <v>6301</v>
      </c>
      <c r="G1628" s="163" t="s">
        <v>6308</v>
      </c>
      <c r="H1628" s="121">
        <v>43420</v>
      </c>
      <c r="I1628" s="121">
        <v>43420</v>
      </c>
      <c r="J1628" s="121">
        <v>43420</v>
      </c>
      <c r="K1628" s="121">
        <v>34659</v>
      </c>
      <c r="L1628" s="96" t="s">
        <v>17141</v>
      </c>
      <c r="M1628" s="95" t="s">
        <v>24</v>
      </c>
      <c r="N1628" s="164" t="s">
        <v>26</v>
      </c>
      <c r="O1628" s="266" t="s">
        <v>34</v>
      </c>
      <c r="P1628" s="164" t="s">
        <v>467</v>
      </c>
      <c r="Q1628" s="99" t="s">
        <v>6309</v>
      </c>
      <c r="R1628" s="95" t="s">
        <v>1491</v>
      </c>
      <c r="S1628" s="257">
        <f t="shared" si="25"/>
        <v>56888</v>
      </c>
      <c r="T1628" s="241" t="s">
        <v>16889</v>
      </c>
      <c r="U1628" s="243" t="s">
        <v>6040</v>
      </c>
      <c r="V1628" s="305" t="str" cm="1">
        <f t="array" ref="V1628">_xlfn.IFS(C1628="","",COUNTIF(C1628,"ตำแหน่งว่าง*"),"ว่าง",COUNTIF(C1628,"&lt;&gt;ตำแหน่งว่าง*"),"คนครอง")</f>
        <v>คนครอง</v>
      </c>
      <c r="W1628" s="242" cm="1">
        <f t="array" ref="W1628">_xlfn.IFS(COUNTIF(C1628,"*(สบ3)"),32,COUNTIF(C1628,"*(สบ2)"),41,COUNTIF(C1628,"*(สบ1)"),42,COUNTIF(C1628,"ตำแหน่งว่าง*"),42)</f>
        <v>42</v>
      </c>
      <c r="X1628" s="98" t="s">
        <v>6307</v>
      </c>
      <c r="Y1628" s="100" t="s">
        <v>467</v>
      </c>
      <c r="Z1628" s="242">
        <v>1627</v>
      </c>
      <c r="AA1628" s="96"/>
      <c r="AB1628" s="96"/>
    </row>
    <row r="1629" spans="1:28" s="53" customFormat="1" ht="22.8" customHeight="1">
      <c r="A1629" s="96" t="s">
        <v>154</v>
      </c>
      <c r="B1629" s="95" t="s">
        <v>70</v>
      </c>
      <c r="C1629" s="96" t="s">
        <v>17767</v>
      </c>
      <c r="D1629" s="96" t="s">
        <v>21252</v>
      </c>
      <c r="E1629" s="96" t="s">
        <v>21253</v>
      </c>
      <c r="F1629" s="101" t="s">
        <v>6301</v>
      </c>
      <c r="G1629" s="163" t="s">
        <v>6311</v>
      </c>
      <c r="H1629" s="121">
        <v>43868</v>
      </c>
      <c r="I1629" s="121">
        <v>43868</v>
      </c>
      <c r="J1629" s="121">
        <v>43868</v>
      </c>
      <c r="K1629" s="121">
        <v>34330</v>
      </c>
      <c r="L1629" s="96" t="s">
        <v>1467</v>
      </c>
      <c r="M1629" s="95" t="s">
        <v>230</v>
      </c>
      <c r="N1629" s="164" t="s">
        <v>26</v>
      </c>
      <c r="O1629" s="266" t="s">
        <v>34</v>
      </c>
      <c r="P1629" s="164" t="s">
        <v>467</v>
      </c>
      <c r="Q1629" s="99" t="s">
        <v>6312</v>
      </c>
      <c r="R1629" s="95" t="s">
        <v>1502</v>
      </c>
      <c r="S1629" s="257">
        <f t="shared" si="25"/>
        <v>56523</v>
      </c>
      <c r="T1629" s="241" t="s">
        <v>16889</v>
      </c>
      <c r="U1629" s="243" t="s">
        <v>6040</v>
      </c>
      <c r="V1629" s="305" t="str" cm="1">
        <f t="array" ref="V1629">_xlfn.IFS(C1629="","",COUNTIF(C1629,"ตำแหน่งว่าง*"),"ว่าง",COUNTIF(C1629,"&lt;&gt;ตำแหน่งว่าง*"),"คนครอง")</f>
        <v>คนครอง</v>
      </c>
      <c r="W1629" s="242" cm="1">
        <f t="array" ref="W1629">_xlfn.IFS(COUNTIF(C1629,"*(สบ3)"),32,COUNTIF(C1629,"*(สบ2)"),41,COUNTIF(C1629,"*(สบ1)"),42,COUNTIF(C1629,"ตำแหน่งว่าง*"),42)</f>
        <v>42</v>
      </c>
      <c r="X1629" s="98" t="s">
        <v>6310</v>
      </c>
      <c r="Y1629" s="100" t="s">
        <v>467</v>
      </c>
      <c r="Z1629" s="242">
        <v>1628</v>
      </c>
      <c r="AA1629" s="96"/>
      <c r="AB1629" s="96"/>
    </row>
    <row r="1630" spans="1:28" s="53" customFormat="1" ht="22.8" customHeight="1">
      <c r="A1630" s="96" t="s">
        <v>93</v>
      </c>
      <c r="B1630" s="95" t="s">
        <v>70</v>
      </c>
      <c r="C1630" s="96" t="s">
        <v>6313</v>
      </c>
      <c r="D1630" s="96" t="s">
        <v>21254</v>
      </c>
      <c r="E1630" s="96" t="s">
        <v>21255</v>
      </c>
      <c r="F1630" s="101" t="s">
        <v>6301</v>
      </c>
      <c r="G1630" s="163" t="s">
        <v>6315</v>
      </c>
      <c r="H1630" s="121">
        <v>44187</v>
      </c>
      <c r="I1630" s="121">
        <v>44187</v>
      </c>
      <c r="J1630" s="121">
        <v>41645</v>
      </c>
      <c r="K1630" s="121">
        <v>33116</v>
      </c>
      <c r="L1630" s="96" t="s">
        <v>6316</v>
      </c>
      <c r="M1630" s="95" t="s">
        <v>370</v>
      </c>
      <c r="N1630" s="164" t="s">
        <v>26</v>
      </c>
      <c r="O1630" s="266" t="s">
        <v>34</v>
      </c>
      <c r="P1630" s="164" t="s">
        <v>467</v>
      </c>
      <c r="Q1630" s="99" t="s">
        <v>6317</v>
      </c>
      <c r="R1630" s="95" t="s">
        <v>1479</v>
      </c>
      <c r="S1630" s="257">
        <f t="shared" si="25"/>
        <v>55062</v>
      </c>
      <c r="T1630" s="241" t="s">
        <v>16889</v>
      </c>
      <c r="U1630" s="243" t="s">
        <v>6040</v>
      </c>
      <c r="V1630" s="305" t="str" cm="1">
        <f t="array" ref="V1630">_xlfn.IFS(C1630="","",COUNTIF(C1630,"ตำแหน่งว่าง*"),"ว่าง",COUNTIF(C1630,"&lt;&gt;ตำแหน่งว่าง*"),"คนครอง")</f>
        <v>คนครอง</v>
      </c>
      <c r="W1630" s="242" cm="1">
        <f t="array" ref="W1630">_xlfn.IFS(COUNTIF(C1630,"*(สบ3)"),32,COUNTIF(C1630,"*(สบ2)"),41,COUNTIF(C1630,"*(สบ1)"),42,COUNTIF(C1630,"ตำแหน่งว่าง*"),42)</f>
        <v>41</v>
      </c>
      <c r="X1630" s="98" t="s">
        <v>6314</v>
      </c>
      <c r="Y1630" s="100" t="s">
        <v>467</v>
      </c>
      <c r="Z1630" s="242">
        <v>1629</v>
      </c>
      <c r="AA1630" s="96"/>
      <c r="AB1630" s="96"/>
    </row>
    <row r="1631" spans="1:28" s="53" customFormat="1" ht="22.8" customHeight="1">
      <c r="A1631" s="96" t="s">
        <v>154</v>
      </c>
      <c r="B1631" s="95" t="s">
        <v>20</v>
      </c>
      <c r="C1631" s="96" t="s">
        <v>17768</v>
      </c>
      <c r="D1631" s="96" t="s">
        <v>19569</v>
      </c>
      <c r="E1631" s="96" t="s">
        <v>21256</v>
      </c>
      <c r="F1631" s="101" t="s">
        <v>6301</v>
      </c>
      <c r="G1631" s="163" t="s">
        <v>6319</v>
      </c>
      <c r="H1631" s="121">
        <v>43868</v>
      </c>
      <c r="I1631" s="121">
        <v>43868</v>
      </c>
      <c r="J1631" s="121">
        <v>43868</v>
      </c>
      <c r="K1631" s="121">
        <v>33090</v>
      </c>
      <c r="L1631" s="96" t="s">
        <v>1482</v>
      </c>
      <c r="M1631" s="95" t="s">
        <v>1176</v>
      </c>
      <c r="N1631" s="164" t="s">
        <v>26</v>
      </c>
      <c r="O1631" s="266" t="s">
        <v>34</v>
      </c>
      <c r="P1631" s="164" t="s">
        <v>467</v>
      </c>
      <c r="Q1631" s="99" t="s">
        <v>6320</v>
      </c>
      <c r="R1631" s="95" t="s">
        <v>1502</v>
      </c>
      <c r="S1631" s="257">
        <f t="shared" si="25"/>
        <v>55062</v>
      </c>
      <c r="T1631" s="241" t="s">
        <v>16889</v>
      </c>
      <c r="U1631" s="243" t="s">
        <v>6040</v>
      </c>
      <c r="V1631" s="305" t="str" cm="1">
        <f t="array" ref="V1631">_xlfn.IFS(C1631="","",COUNTIF(C1631,"ตำแหน่งว่าง*"),"ว่าง",COUNTIF(C1631,"&lt;&gt;ตำแหน่งว่าง*"),"คนครอง")</f>
        <v>คนครอง</v>
      </c>
      <c r="W1631" s="242" cm="1">
        <f t="array" ref="W1631">_xlfn.IFS(COUNTIF(C1631,"*(สบ3)"),32,COUNTIF(C1631,"*(สบ2)"),41,COUNTIF(C1631,"*(สบ1)"),42,COUNTIF(C1631,"ตำแหน่งว่าง*"),42)</f>
        <v>42</v>
      </c>
      <c r="X1631" s="98" t="s">
        <v>6318</v>
      </c>
      <c r="Y1631" s="100" t="s">
        <v>467</v>
      </c>
      <c r="Z1631" s="242">
        <v>1630</v>
      </c>
      <c r="AA1631" s="96"/>
      <c r="AB1631" s="96" t="s">
        <v>24654</v>
      </c>
    </row>
    <row r="1632" spans="1:28" s="54" customFormat="1" ht="22.8" customHeight="1">
      <c r="A1632" s="96" t="s">
        <v>125</v>
      </c>
      <c r="B1632" s="95" t="s">
        <v>20</v>
      </c>
      <c r="C1632" s="96" t="s">
        <v>17769</v>
      </c>
      <c r="D1632" s="96" t="s">
        <v>21257</v>
      </c>
      <c r="E1632" s="96" t="s">
        <v>21258</v>
      </c>
      <c r="F1632" s="101" t="s">
        <v>6301</v>
      </c>
      <c r="G1632" s="163" t="s">
        <v>6322</v>
      </c>
      <c r="H1632" s="121">
        <v>44636</v>
      </c>
      <c r="I1632" s="121">
        <v>44636</v>
      </c>
      <c r="J1632" s="121">
        <v>44636</v>
      </c>
      <c r="K1632" s="121">
        <v>34425</v>
      </c>
      <c r="L1632" s="96" t="s">
        <v>1467</v>
      </c>
      <c r="M1632" s="100" t="s">
        <v>24</v>
      </c>
      <c r="N1632" s="164" t="s">
        <v>26</v>
      </c>
      <c r="O1632" s="266" t="s">
        <v>34</v>
      </c>
      <c r="P1632" s="164" t="s">
        <v>467</v>
      </c>
      <c r="Q1632" s="98" t="s">
        <v>6323</v>
      </c>
      <c r="R1632" s="95" t="s">
        <v>1640</v>
      </c>
      <c r="S1632" s="257">
        <f t="shared" si="25"/>
        <v>56523</v>
      </c>
      <c r="T1632" s="241" t="s">
        <v>16889</v>
      </c>
      <c r="U1632" s="243" t="s">
        <v>6040</v>
      </c>
      <c r="V1632" s="305" t="str" cm="1">
        <f t="array" ref="V1632">_xlfn.IFS(C1632="","",COUNTIF(C1632,"ตำแหน่งว่าง*"),"ว่าง",COUNTIF(C1632,"&lt;&gt;ตำแหน่งว่าง*"),"คนครอง")</f>
        <v>คนครอง</v>
      </c>
      <c r="W1632" s="242" cm="1">
        <f t="array" ref="W1632">_xlfn.IFS(COUNTIF(C1632,"*(สบ3)"),32,COUNTIF(C1632,"*(สบ2)"),41,COUNTIF(C1632,"*(สบ1)"),42,COUNTIF(C1632,"ตำแหน่งว่าง*"),42)</f>
        <v>42</v>
      </c>
      <c r="X1632" s="98" t="s">
        <v>6321</v>
      </c>
      <c r="Y1632" s="100" t="s">
        <v>467</v>
      </c>
      <c r="Z1632" s="242">
        <v>1631</v>
      </c>
      <c r="AA1632" s="96"/>
      <c r="AB1632" s="96"/>
    </row>
    <row r="1633" spans="1:28" s="54" customFormat="1" ht="22.8" customHeight="1">
      <c r="A1633" s="96" t="s">
        <v>125</v>
      </c>
      <c r="B1633" s="95" t="s">
        <v>20</v>
      </c>
      <c r="C1633" s="96" t="s">
        <v>6324</v>
      </c>
      <c r="D1633" s="96" t="s">
        <v>21259</v>
      </c>
      <c r="E1633" s="96" t="s">
        <v>21260</v>
      </c>
      <c r="F1633" s="101" t="s">
        <v>6301</v>
      </c>
      <c r="G1633" s="163" t="s">
        <v>6326</v>
      </c>
      <c r="H1633" s="121">
        <v>44986</v>
      </c>
      <c r="I1633" s="121">
        <v>44986</v>
      </c>
      <c r="J1633" s="121">
        <v>44986</v>
      </c>
      <c r="K1633" s="121">
        <v>34621</v>
      </c>
      <c r="L1633" s="96" t="s">
        <v>1467</v>
      </c>
      <c r="M1633" s="95" t="s">
        <v>24</v>
      </c>
      <c r="N1633" s="164" t="s">
        <v>26</v>
      </c>
      <c r="O1633" s="266" t="s">
        <v>34</v>
      </c>
      <c r="P1633" s="164" t="s">
        <v>467</v>
      </c>
      <c r="Q1633" s="99" t="s">
        <v>6327</v>
      </c>
      <c r="R1633" s="95" t="s">
        <v>1474</v>
      </c>
      <c r="S1633" s="257">
        <f t="shared" si="25"/>
        <v>56888</v>
      </c>
      <c r="T1633" s="241" t="s">
        <v>16889</v>
      </c>
      <c r="U1633" s="243" t="s">
        <v>6040</v>
      </c>
      <c r="V1633" s="305" t="str" cm="1">
        <f t="array" ref="V1633">_xlfn.IFS(C1633="","",COUNTIF(C1633,"ตำแหน่งว่าง*"),"ว่าง",COUNTIF(C1633,"&lt;&gt;ตำแหน่งว่าง*"),"คนครอง")</f>
        <v>คนครอง</v>
      </c>
      <c r="W1633" s="242" cm="1">
        <f t="array" ref="W1633">_xlfn.IFS(COUNTIF(C1633,"*(สบ3)"),32,COUNTIF(C1633,"*(สบ2)"),41,COUNTIF(C1633,"*(สบ1)"),42,COUNTIF(C1633,"ตำแหน่งว่าง*"),42)</f>
        <v>42</v>
      </c>
      <c r="X1633" s="98" t="s">
        <v>6325</v>
      </c>
      <c r="Y1633" s="100" t="s">
        <v>467</v>
      </c>
      <c r="Z1633" s="242">
        <v>1632</v>
      </c>
      <c r="AA1633" s="96"/>
      <c r="AB1633" s="96"/>
    </row>
    <row r="1634" spans="1:28" s="53" customFormat="1" ht="22.8" customHeight="1">
      <c r="A1634" s="96" t="s">
        <v>125</v>
      </c>
      <c r="B1634" s="95" t="s">
        <v>20</v>
      </c>
      <c r="C1634" s="96" t="s">
        <v>6328</v>
      </c>
      <c r="D1634" s="96" t="s">
        <v>19679</v>
      </c>
      <c r="E1634" s="96" t="s">
        <v>21261</v>
      </c>
      <c r="F1634" s="101" t="s">
        <v>6301</v>
      </c>
      <c r="G1634" s="163" t="s">
        <v>6330</v>
      </c>
      <c r="H1634" s="121">
        <v>44986</v>
      </c>
      <c r="I1634" s="121">
        <v>44986</v>
      </c>
      <c r="J1634" s="121">
        <v>44986</v>
      </c>
      <c r="K1634" s="121">
        <v>33185</v>
      </c>
      <c r="L1634" s="96" t="s">
        <v>1467</v>
      </c>
      <c r="M1634" s="95" t="s">
        <v>613</v>
      </c>
      <c r="N1634" s="164" t="s">
        <v>26</v>
      </c>
      <c r="O1634" s="266" t="s">
        <v>34</v>
      </c>
      <c r="P1634" s="164" t="s">
        <v>467</v>
      </c>
      <c r="Q1634" s="99" t="s">
        <v>6331</v>
      </c>
      <c r="R1634" s="95" t="s">
        <v>1474</v>
      </c>
      <c r="S1634" s="257">
        <f t="shared" si="25"/>
        <v>55427</v>
      </c>
      <c r="T1634" s="241" t="s">
        <v>16889</v>
      </c>
      <c r="U1634" s="243" t="s">
        <v>6040</v>
      </c>
      <c r="V1634" s="305" t="str" cm="1">
        <f t="array" ref="V1634">_xlfn.IFS(C1634="","",COUNTIF(C1634,"ตำแหน่งว่าง*"),"ว่าง",COUNTIF(C1634,"&lt;&gt;ตำแหน่งว่าง*"),"คนครอง")</f>
        <v>คนครอง</v>
      </c>
      <c r="W1634" s="242" cm="1">
        <f t="array" ref="W1634">_xlfn.IFS(COUNTIF(C1634,"*(สบ3)"),32,COUNTIF(C1634,"*(สบ2)"),41,COUNTIF(C1634,"*(สบ1)"),42,COUNTIF(C1634,"ตำแหน่งว่าง*"),42)</f>
        <v>42</v>
      </c>
      <c r="X1634" s="98" t="s">
        <v>6329</v>
      </c>
      <c r="Y1634" s="100" t="s">
        <v>467</v>
      </c>
      <c r="Z1634" s="242">
        <v>1633</v>
      </c>
      <c r="AA1634" s="96"/>
      <c r="AB1634" s="96"/>
    </row>
    <row r="1635" spans="1:28" s="53" customFormat="1" ht="22.8" customHeight="1">
      <c r="A1635" s="96" t="s">
        <v>93</v>
      </c>
      <c r="B1635" s="95" t="s">
        <v>70</v>
      </c>
      <c r="C1635" s="96" t="s">
        <v>17770</v>
      </c>
      <c r="D1635" s="96" t="s">
        <v>21262</v>
      </c>
      <c r="E1635" s="96" t="s">
        <v>21263</v>
      </c>
      <c r="F1635" s="101" t="s">
        <v>6332</v>
      </c>
      <c r="G1635" s="163" t="s">
        <v>6334</v>
      </c>
      <c r="H1635" s="121">
        <v>44967</v>
      </c>
      <c r="I1635" s="121">
        <v>44537</v>
      </c>
      <c r="J1635" s="121">
        <v>41137</v>
      </c>
      <c r="K1635" s="121">
        <v>29173</v>
      </c>
      <c r="L1635" s="96" t="s">
        <v>148</v>
      </c>
      <c r="M1635" s="95" t="s">
        <v>383</v>
      </c>
      <c r="N1635" s="164" t="s">
        <v>26</v>
      </c>
      <c r="O1635" s="266" t="s">
        <v>451</v>
      </c>
      <c r="P1635" s="164" t="s">
        <v>451</v>
      </c>
      <c r="Q1635" s="99" t="s">
        <v>6335</v>
      </c>
      <c r="R1635" s="99" t="s">
        <v>59</v>
      </c>
      <c r="S1635" s="257">
        <f t="shared" si="25"/>
        <v>51410</v>
      </c>
      <c r="T1635" s="241" t="s">
        <v>16889</v>
      </c>
      <c r="U1635" s="243" t="s">
        <v>6040</v>
      </c>
      <c r="V1635" s="305" t="str" cm="1">
        <f t="array" ref="V1635">_xlfn.IFS(C1635="","",COUNTIF(C1635,"ตำแหน่งว่าง*"),"ว่าง",COUNTIF(C1635,"&lt;&gt;ตำแหน่งว่าง*"),"คนครอง")</f>
        <v>คนครอง</v>
      </c>
      <c r="W1635" s="242">
        <v>41</v>
      </c>
      <c r="X1635" s="98" t="s">
        <v>6333</v>
      </c>
      <c r="Y1635" s="100" t="s">
        <v>451</v>
      </c>
      <c r="Z1635" s="242">
        <v>1634</v>
      </c>
      <c r="AA1635" s="96"/>
      <c r="AB1635" s="96"/>
    </row>
    <row r="1636" spans="1:28" s="53" customFormat="1" ht="22.8" customHeight="1">
      <c r="A1636" s="96" t="s">
        <v>154</v>
      </c>
      <c r="B1636" s="95" t="s">
        <v>20</v>
      </c>
      <c r="C1636" s="96" t="s">
        <v>17771</v>
      </c>
      <c r="D1636" s="96" t="s">
        <v>21264</v>
      </c>
      <c r="E1636" s="96" t="s">
        <v>21265</v>
      </c>
      <c r="F1636" s="101" t="s">
        <v>6336</v>
      </c>
      <c r="G1636" s="163" t="s">
        <v>6338</v>
      </c>
      <c r="H1636" s="121">
        <v>44124</v>
      </c>
      <c r="I1636" s="121">
        <v>44124</v>
      </c>
      <c r="J1636" s="121">
        <v>44124</v>
      </c>
      <c r="K1636" s="121">
        <v>25174</v>
      </c>
      <c r="L1636" s="96" t="s">
        <v>6339</v>
      </c>
      <c r="M1636" s="95" t="s">
        <v>24</v>
      </c>
      <c r="N1636" s="164" t="s">
        <v>26</v>
      </c>
      <c r="O1636" s="266" t="s">
        <v>451</v>
      </c>
      <c r="P1636" s="164" t="s">
        <v>451</v>
      </c>
      <c r="Q1636" s="99" t="s">
        <v>6340</v>
      </c>
      <c r="R1636" s="95" t="s">
        <v>130</v>
      </c>
      <c r="S1636" s="257">
        <f t="shared" si="25"/>
        <v>47392</v>
      </c>
      <c r="T1636" s="241" t="s">
        <v>16889</v>
      </c>
      <c r="U1636" s="243" t="s">
        <v>6040</v>
      </c>
      <c r="V1636" s="305" t="str" cm="1">
        <f t="array" ref="V1636">_xlfn.IFS(C1636="","",COUNTIF(C1636,"ตำแหน่งว่าง*"),"ว่าง",COUNTIF(C1636,"&lt;&gt;ตำแหน่งว่าง*"),"คนครอง")</f>
        <v>คนครอง</v>
      </c>
      <c r="W1636" s="242">
        <v>42</v>
      </c>
      <c r="X1636" s="98" t="s">
        <v>6337</v>
      </c>
      <c r="Y1636" s="100" t="s">
        <v>451</v>
      </c>
      <c r="Z1636" s="242">
        <v>1635</v>
      </c>
      <c r="AA1636" s="96"/>
      <c r="AB1636" s="96" t="s">
        <v>24632</v>
      </c>
    </row>
    <row r="1637" spans="1:28" s="53" customFormat="1" ht="22.8" customHeight="1">
      <c r="A1637" s="96"/>
      <c r="B1637" s="95"/>
      <c r="C1637" s="96" t="s">
        <v>60</v>
      </c>
      <c r="D1637" s="96"/>
      <c r="E1637" s="96"/>
      <c r="F1637" s="101" t="s">
        <v>6336</v>
      </c>
      <c r="G1637" s="163" t="s">
        <v>6342</v>
      </c>
      <c r="H1637" s="121"/>
      <c r="I1637" s="121"/>
      <c r="J1637" s="121"/>
      <c r="K1637" s="121"/>
      <c r="L1637" s="96"/>
      <c r="M1637" s="95"/>
      <c r="N1637" s="164" t="s">
        <v>26</v>
      </c>
      <c r="O1637" s="266" t="s">
        <v>451</v>
      </c>
      <c r="P1637" s="164" t="s">
        <v>451</v>
      </c>
      <c r="Q1637" s="99"/>
      <c r="R1637" s="95"/>
      <c r="S1637" s="257" t="str">
        <f t="shared" si="25"/>
        <v/>
      </c>
      <c r="T1637" s="241" t="s">
        <v>16889</v>
      </c>
      <c r="U1637" s="243" t="s">
        <v>6040</v>
      </c>
      <c r="V1637" s="305" t="str" cm="1">
        <f t="array" ref="V1637">_xlfn.IFS(C1637="","",COUNTIF(C1637,"ตำแหน่งว่าง*"),"ว่าง",COUNTIF(C1637,"&lt;&gt;ตำแหน่งว่าง*"),"คนครอง")</f>
        <v>ว่าง</v>
      </c>
      <c r="W1637" s="242">
        <v>42</v>
      </c>
      <c r="X1637" s="98" t="s">
        <v>6341</v>
      </c>
      <c r="Y1637" s="100" t="s">
        <v>451</v>
      </c>
      <c r="Z1637" s="242">
        <v>1636</v>
      </c>
      <c r="AA1637" s="96"/>
      <c r="AB1637" s="96"/>
    </row>
    <row r="1638" spans="1:28" s="53" customFormat="1" ht="22.8" customHeight="1">
      <c r="A1638" s="96" t="s">
        <v>69</v>
      </c>
      <c r="B1638" s="95" t="s">
        <v>20</v>
      </c>
      <c r="C1638" s="96" t="s">
        <v>17772</v>
      </c>
      <c r="D1638" s="96" t="s">
        <v>21266</v>
      </c>
      <c r="E1638" s="96" t="s">
        <v>21267</v>
      </c>
      <c r="F1638" s="101" t="s">
        <v>17051</v>
      </c>
      <c r="G1638" s="163" t="s">
        <v>6346</v>
      </c>
      <c r="H1638" s="121">
        <v>44187</v>
      </c>
      <c r="I1638" s="121">
        <v>44187</v>
      </c>
      <c r="J1638" s="121">
        <v>35669</v>
      </c>
      <c r="K1638" s="121">
        <v>27150</v>
      </c>
      <c r="L1638" s="96" t="s">
        <v>6347</v>
      </c>
      <c r="M1638" s="95" t="s">
        <v>1681</v>
      </c>
      <c r="N1638" s="164" t="s">
        <v>26</v>
      </c>
      <c r="O1638" s="266" t="s">
        <v>34</v>
      </c>
      <c r="P1638" s="164" t="s">
        <v>1363</v>
      </c>
      <c r="Q1638" s="99" t="s">
        <v>6348</v>
      </c>
      <c r="R1638" s="95" t="s">
        <v>179</v>
      </c>
      <c r="S1638" s="257">
        <f t="shared" si="25"/>
        <v>49218</v>
      </c>
      <c r="T1638" s="241" t="s">
        <v>16890</v>
      </c>
      <c r="U1638" s="243" t="s">
        <v>6040</v>
      </c>
      <c r="V1638" s="305" t="str" cm="1">
        <f t="array" ref="V1638">_xlfn.IFS(C1638="","",COUNTIF(C1638,"ตำแหน่งว่าง*"),"ว่าง",COUNTIF(C1638,"&lt;&gt;ตำแหน่งว่าง*"),"คนครอง")</f>
        <v>คนครอง</v>
      </c>
      <c r="W1638" s="245">
        <v>31</v>
      </c>
      <c r="X1638" s="98" t="s">
        <v>6345</v>
      </c>
      <c r="Y1638" s="100" t="s">
        <v>1363</v>
      </c>
      <c r="Z1638" s="242">
        <v>1637</v>
      </c>
      <c r="AA1638" s="96" t="s">
        <v>24776</v>
      </c>
      <c r="AB1638" s="96"/>
    </row>
    <row r="1639" spans="1:28" s="53" customFormat="1" ht="22.8" customHeight="1">
      <c r="A1639" s="96" t="s">
        <v>93</v>
      </c>
      <c r="B1639" s="95" t="s">
        <v>70</v>
      </c>
      <c r="C1639" s="96" t="s">
        <v>17773</v>
      </c>
      <c r="D1639" s="96" t="s">
        <v>21268</v>
      </c>
      <c r="E1639" s="96" t="s">
        <v>21269</v>
      </c>
      <c r="F1639" s="101" t="s">
        <v>6349</v>
      </c>
      <c r="G1639" s="163" t="s">
        <v>6351</v>
      </c>
      <c r="H1639" s="121">
        <v>44187</v>
      </c>
      <c r="I1639" s="121">
        <v>44187</v>
      </c>
      <c r="J1639" s="121">
        <v>39345</v>
      </c>
      <c r="K1639" s="121">
        <v>30635</v>
      </c>
      <c r="L1639" s="96" t="s">
        <v>6352</v>
      </c>
      <c r="M1639" s="95" t="s">
        <v>6353</v>
      </c>
      <c r="N1639" s="164" t="s">
        <v>26</v>
      </c>
      <c r="O1639" s="266" t="s">
        <v>34</v>
      </c>
      <c r="P1639" s="164" t="s">
        <v>467</v>
      </c>
      <c r="Q1639" s="99" t="s">
        <v>6354</v>
      </c>
      <c r="R1639" s="99" t="s">
        <v>1967</v>
      </c>
      <c r="S1639" s="257">
        <f t="shared" si="25"/>
        <v>52871</v>
      </c>
      <c r="T1639" s="241" t="s">
        <v>16890</v>
      </c>
      <c r="U1639" s="243" t="s">
        <v>6040</v>
      </c>
      <c r="V1639" s="305" t="str" cm="1">
        <f t="array" ref="V1639">_xlfn.IFS(C1639="","",COUNTIF(C1639,"ตำแหน่งว่าง*"),"ว่าง",COUNTIF(C1639,"&lt;&gt;ตำแหน่งว่าง*"),"คนครอง")</f>
        <v>คนครอง</v>
      </c>
      <c r="W1639" s="242" cm="1">
        <f t="array" ref="W1639">_xlfn.IFS(COUNTIF(C1639,"*(สบ3)"),32,COUNTIF(C1639,"*(สบ2)"),41,COUNTIF(C1639,"*(สบ1)"),42,COUNTIF(C1639,"ตำแหน่งว่าง*"),42)</f>
        <v>32</v>
      </c>
      <c r="X1639" s="98" t="s">
        <v>6350</v>
      </c>
      <c r="Y1639" s="100" t="s">
        <v>467</v>
      </c>
      <c r="Z1639" s="242">
        <v>1638</v>
      </c>
      <c r="AA1639" s="96"/>
      <c r="AB1639" s="96"/>
    </row>
    <row r="1640" spans="1:28" s="55" customFormat="1" ht="22.8" customHeight="1">
      <c r="A1640" s="96" t="s">
        <v>93</v>
      </c>
      <c r="B1640" s="95" t="s">
        <v>70</v>
      </c>
      <c r="C1640" s="96" t="s">
        <v>17774</v>
      </c>
      <c r="D1640" s="96" t="s">
        <v>21270</v>
      </c>
      <c r="E1640" s="96" t="s">
        <v>21271</v>
      </c>
      <c r="F1640" s="101" t="s">
        <v>6349</v>
      </c>
      <c r="G1640" s="163" t="s">
        <v>6356</v>
      </c>
      <c r="H1640" s="121">
        <v>44967</v>
      </c>
      <c r="I1640" s="121">
        <v>44967</v>
      </c>
      <c r="J1640" s="121">
        <v>40868</v>
      </c>
      <c r="K1640" s="121">
        <v>30454</v>
      </c>
      <c r="L1640" s="96" t="s">
        <v>6357</v>
      </c>
      <c r="M1640" s="95" t="s">
        <v>6353</v>
      </c>
      <c r="N1640" s="164" t="s">
        <v>26</v>
      </c>
      <c r="O1640" s="266" t="s">
        <v>34</v>
      </c>
      <c r="P1640" s="164" t="s">
        <v>467</v>
      </c>
      <c r="Q1640" s="99" t="s">
        <v>6358</v>
      </c>
      <c r="R1640" s="95" t="s">
        <v>590</v>
      </c>
      <c r="S1640" s="257">
        <f t="shared" si="25"/>
        <v>52505</v>
      </c>
      <c r="T1640" s="241" t="s">
        <v>16890</v>
      </c>
      <c r="U1640" s="243" t="s">
        <v>6040</v>
      </c>
      <c r="V1640" s="305" t="str" cm="1">
        <f t="array" ref="V1640">_xlfn.IFS(C1640="","",COUNTIF(C1640,"ตำแหน่งว่าง*"),"ว่าง",COUNTIF(C1640,"&lt;&gt;ตำแหน่งว่าง*"),"คนครอง")</f>
        <v>คนครอง</v>
      </c>
      <c r="W1640" s="242" cm="1">
        <f t="array" ref="W1640">_xlfn.IFS(COUNTIF(C1640,"*(สบ3)"),32,COUNTIF(C1640,"*(สบ2)"),41,COUNTIF(C1640,"*(สบ1)"),42,COUNTIF(C1640,"ตำแหน่งว่าง*"),42)</f>
        <v>32</v>
      </c>
      <c r="X1640" s="98" t="s">
        <v>6355</v>
      </c>
      <c r="Y1640" s="100" t="s">
        <v>467</v>
      </c>
      <c r="Z1640" s="242">
        <v>1639</v>
      </c>
      <c r="AA1640" s="96"/>
      <c r="AB1640" s="96"/>
    </row>
    <row r="1641" spans="1:28" s="53" customFormat="1" ht="22.8" customHeight="1">
      <c r="A1641" s="96" t="s">
        <v>93</v>
      </c>
      <c r="B1641" s="95" t="s">
        <v>20</v>
      </c>
      <c r="C1641" s="96" t="s">
        <v>6359</v>
      </c>
      <c r="D1641" s="96" t="s">
        <v>20432</v>
      </c>
      <c r="E1641" s="96" t="s">
        <v>21272</v>
      </c>
      <c r="F1641" s="101" t="s">
        <v>6349</v>
      </c>
      <c r="G1641" s="163" t="s">
        <v>6361</v>
      </c>
      <c r="H1641" s="121">
        <v>44537</v>
      </c>
      <c r="I1641" s="121">
        <v>44537</v>
      </c>
      <c r="J1641" s="121">
        <v>41045</v>
      </c>
      <c r="K1641" s="121">
        <v>28634</v>
      </c>
      <c r="L1641" s="96" t="s">
        <v>6362</v>
      </c>
      <c r="M1641" s="95" t="s">
        <v>296</v>
      </c>
      <c r="N1641" s="164" t="s">
        <v>26</v>
      </c>
      <c r="O1641" s="266" t="s">
        <v>34</v>
      </c>
      <c r="P1641" s="164" t="s">
        <v>467</v>
      </c>
      <c r="Q1641" s="99" t="s">
        <v>6363</v>
      </c>
      <c r="R1641" s="95" t="s">
        <v>493</v>
      </c>
      <c r="S1641" s="257">
        <f t="shared" si="25"/>
        <v>50679</v>
      </c>
      <c r="T1641" s="241" t="s">
        <v>16890</v>
      </c>
      <c r="U1641" s="243" t="s">
        <v>6040</v>
      </c>
      <c r="V1641" s="305" t="str" cm="1">
        <f t="array" ref="V1641">_xlfn.IFS(C1641="","",COUNTIF(C1641,"ตำแหน่งว่าง*"),"ว่าง",COUNTIF(C1641,"&lt;&gt;ตำแหน่งว่าง*"),"คนครอง")</f>
        <v>คนครอง</v>
      </c>
      <c r="W1641" s="242" cm="1">
        <f t="array" ref="W1641">_xlfn.IFS(COUNTIF(C1641,"*(สบ3)"),32,COUNTIF(C1641,"*(สบ2)"),41,COUNTIF(C1641,"*(สบ1)"),42,COUNTIF(C1641,"ตำแหน่งว่าง*"),42)</f>
        <v>41</v>
      </c>
      <c r="X1641" s="98" t="s">
        <v>6360</v>
      </c>
      <c r="Y1641" s="100" t="s">
        <v>467</v>
      </c>
      <c r="Z1641" s="242">
        <v>1640</v>
      </c>
      <c r="AA1641" s="96"/>
      <c r="AB1641" s="96" t="s">
        <v>24647</v>
      </c>
    </row>
    <row r="1642" spans="1:28" s="54" customFormat="1" ht="22.8" customHeight="1">
      <c r="A1642" s="96" t="s">
        <v>125</v>
      </c>
      <c r="B1642" s="95" t="s">
        <v>20</v>
      </c>
      <c r="C1642" s="96" t="s">
        <v>17775</v>
      </c>
      <c r="D1642" s="96" t="s">
        <v>21273</v>
      </c>
      <c r="E1642" s="96" t="s">
        <v>21274</v>
      </c>
      <c r="F1642" s="101" t="s">
        <v>6349</v>
      </c>
      <c r="G1642" s="163" t="s">
        <v>6365</v>
      </c>
      <c r="H1642" s="121">
        <v>44636</v>
      </c>
      <c r="I1642" s="121">
        <v>44636</v>
      </c>
      <c r="J1642" s="121">
        <v>44636</v>
      </c>
      <c r="K1642" s="121">
        <v>33063</v>
      </c>
      <c r="L1642" s="96" t="s">
        <v>1467</v>
      </c>
      <c r="M1642" s="95" t="s">
        <v>1462</v>
      </c>
      <c r="N1642" s="164" t="s">
        <v>26</v>
      </c>
      <c r="O1642" s="266" t="s">
        <v>34</v>
      </c>
      <c r="P1642" s="164" t="s">
        <v>467</v>
      </c>
      <c r="Q1642" s="99" t="s">
        <v>6366</v>
      </c>
      <c r="R1642" s="95" t="s">
        <v>1498</v>
      </c>
      <c r="S1642" s="257">
        <f t="shared" si="25"/>
        <v>55062</v>
      </c>
      <c r="T1642" s="241" t="s">
        <v>16890</v>
      </c>
      <c r="U1642" s="243" t="s">
        <v>6040</v>
      </c>
      <c r="V1642" s="305" t="str" cm="1">
        <f t="array" ref="V1642">_xlfn.IFS(C1642="","",COUNTIF(C1642,"ตำแหน่งว่าง*"),"ว่าง",COUNTIF(C1642,"&lt;&gt;ตำแหน่งว่าง*"),"คนครอง")</f>
        <v>คนครอง</v>
      </c>
      <c r="W1642" s="242" cm="1">
        <f t="array" ref="W1642">_xlfn.IFS(COUNTIF(C1642,"*(สบ3)"),32,COUNTIF(C1642,"*(สบ2)"),41,COUNTIF(C1642,"*(สบ1)"),42,COUNTIF(C1642,"ตำแหน่งว่าง*"),42)</f>
        <v>42</v>
      </c>
      <c r="X1642" s="98" t="s">
        <v>6364</v>
      </c>
      <c r="Y1642" s="100" t="s">
        <v>467</v>
      </c>
      <c r="Z1642" s="242">
        <v>1641</v>
      </c>
      <c r="AA1642" s="96"/>
      <c r="AB1642" s="96"/>
    </row>
    <row r="1643" spans="1:28" s="54" customFormat="1" ht="22.8" customHeight="1">
      <c r="A1643" s="96" t="s">
        <v>125</v>
      </c>
      <c r="B1643" s="95" t="s">
        <v>20</v>
      </c>
      <c r="C1643" s="96" t="s">
        <v>6367</v>
      </c>
      <c r="D1643" s="96" t="s">
        <v>21275</v>
      </c>
      <c r="E1643" s="96" t="s">
        <v>21276</v>
      </c>
      <c r="F1643" s="101" t="s">
        <v>6349</v>
      </c>
      <c r="G1643" s="163" t="s">
        <v>6369</v>
      </c>
      <c r="H1643" s="121">
        <v>44986</v>
      </c>
      <c r="I1643" s="121">
        <v>44986</v>
      </c>
      <c r="J1643" s="121">
        <v>44986</v>
      </c>
      <c r="K1643" s="121">
        <v>34393</v>
      </c>
      <c r="L1643" s="96" t="s">
        <v>1467</v>
      </c>
      <c r="M1643" s="95" t="s">
        <v>889</v>
      </c>
      <c r="N1643" s="164" t="s">
        <v>26</v>
      </c>
      <c r="O1643" s="266" t="s">
        <v>34</v>
      </c>
      <c r="P1643" s="164" t="s">
        <v>467</v>
      </c>
      <c r="Q1643" s="99" t="s">
        <v>6370</v>
      </c>
      <c r="R1643" s="95" t="s">
        <v>1474</v>
      </c>
      <c r="S1643" s="257">
        <f t="shared" si="25"/>
        <v>56523</v>
      </c>
      <c r="T1643" s="241" t="s">
        <v>16890</v>
      </c>
      <c r="U1643" s="243" t="s">
        <v>6040</v>
      </c>
      <c r="V1643" s="305" t="str" cm="1">
        <f t="array" ref="V1643">_xlfn.IFS(C1643="","",COUNTIF(C1643,"ตำแหน่งว่าง*"),"ว่าง",COUNTIF(C1643,"&lt;&gt;ตำแหน่งว่าง*"),"คนครอง")</f>
        <v>คนครอง</v>
      </c>
      <c r="W1643" s="242" cm="1">
        <f t="array" ref="W1643">_xlfn.IFS(COUNTIF(C1643,"*(สบ3)"),32,COUNTIF(C1643,"*(สบ2)"),41,COUNTIF(C1643,"*(สบ1)"),42,COUNTIF(C1643,"ตำแหน่งว่าง*"),42)</f>
        <v>42</v>
      </c>
      <c r="X1643" s="98" t="s">
        <v>6368</v>
      </c>
      <c r="Y1643" s="100" t="s">
        <v>467</v>
      </c>
      <c r="Z1643" s="242">
        <v>1642</v>
      </c>
      <c r="AA1643" s="96"/>
      <c r="AB1643" s="96"/>
    </row>
    <row r="1644" spans="1:28" s="53" customFormat="1" ht="22.8" customHeight="1">
      <c r="A1644" s="96" t="s">
        <v>154</v>
      </c>
      <c r="B1644" s="95" t="s">
        <v>70</v>
      </c>
      <c r="C1644" s="96" t="s">
        <v>6371</v>
      </c>
      <c r="D1644" s="96" t="s">
        <v>21277</v>
      </c>
      <c r="E1644" s="96" t="s">
        <v>21278</v>
      </c>
      <c r="F1644" s="101" t="s">
        <v>6349</v>
      </c>
      <c r="G1644" s="163" t="s">
        <v>6373</v>
      </c>
      <c r="H1644" s="121">
        <v>44999</v>
      </c>
      <c r="I1644" s="121">
        <v>43420</v>
      </c>
      <c r="J1644" s="121">
        <v>43420</v>
      </c>
      <c r="K1644" s="121">
        <v>34217</v>
      </c>
      <c r="L1644" s="96" t="s">
        <v>1489</v>
      </c>
      <c r="M1644" s="95" t="s">
        <v>6353</v>
      </c>
      <c r="N1644" s="164" t="s">
        <v>26</v>
      </c>
      <c r="O1644" s="266" t="s">
        <v>34</v>
      </c>
      <c r="P1644" s="164" t="s">
        <v>467</v>
      </c>
      <c r="Q1644" s="99" t="s">
        <v>6374</v>
      </c>
      <c r="R1644" s="95" t="s">
        <v>1469</v>
      </c>
      <c r="S1644" s="257">
        <f t="shared" si="25"/>
        <v>56158</v>
      </c>
      <c r="T1644" s="241" t="s">
        <v>16890</v>
      </c>
      <c r="U1644" s="243" t="s">
        <v>6040</v>
      </c>
      <c r="V1644" s="305" t="str" cm="1">
        <f t="array" ref="V1644">_xlfn.IFS(C1644="","",COUNTIF(C1644,"ตำแหน่งว่าง*"),"ว่าง",COUNTIF(C1644,"&lt;&gt;ตำแหน่งว่าง*"),"คนครอง")</f>
        <v>คนครอง</v>
      </c>
      <c r="W1644" s="242" cm="1">
        <f t="array" ref="W1644">_xlfn.IFS(COUNTIF(C1644,"*(สบ3)"),32,COUNTIF(C1644,"*(สบ2)"),41,COUNTIF(C1644,"*(สบ1)"),42,COUNTIF(C1644,"ตำแหน่งว่าง*"),42)</f>
        <v>42</v>
      </c>
      <c r="X1644" s="98" t="s">
        <v>6372</v>
      </c>
      <c r="Y1644" s="100" t="s">
        <v>467</v>
      </c>
      <c r="Z1644" s="242">
        <v>1643</v>
      </c>
      <c r="AA1644" s="96"/>
      <c r="AB1644" s="96" t="s">
        <v>24633</v>
      </c>
    </row>
    <row r="1645" spans="1:28" s="53" customFormat="1" ht="22.8" customHeight="1">
      <c r="A1645" s="96" t="s">
        <v>93</v>
      </c>
      <c r="B1645" s="95" t="s">
        <v>20</v>
      </c>
      <c r="C1645" s="96" t="s">
        <v>17776</v>
      </c>
      <c r="D1645" s="96" t="s">
        <v>21279</v>
      </c>
      <c r="E1645" s="96" t="s">
        <v>21280</v>
      </c>
      <c r="F1645" s="101" t="s">
        <v>6375</v>
      </c>
      <c r="G1645" s="163" t="s">
        <v>6377</v>
      </c>
      <c r="H1645" s="121">
        <v>43539</v>
      </c>
      <c r="I1645" s="121">
        <v>43539</v>
      </c>
      <c r="J1645" s="121">
        <v>39517</v>
      </c>
      <c r="K1645" s="121">
        <v>25355</v>
      </c>
      <c r="L1645" s="96" t="s">
        <v>6378</v>
      </c>
      <c r="M1645" s="95" t="s">
        <v>370</v>
      </c>
      <c r="N1645" s="164" t="s">
        <v>26</v>
      </c>
      <c r="O1645" s="266" t="s">
        <v>451</v>
      </c>
      <c r="P1645" s="164" t="s">
        <v>451</v>
      </c>
      <c r="Q1645" s="99" t="s">
        <v>6379</v>
      </c>
      <c r="R1645" s="95" t="s">
        <v>6380</v>
      </c>
      <c r="S1645" s="257">
        <f t="shared" si="25"/>
        <v>47392</v>
      </c>
      <c r="T1645" s="241" t="s">
        <v>16890</v>
      </c>
      <c r="U1645" s="243" t="s">
        <v>6040</v>
      </c>
      <c r="V1645" s="305" t="str" cm="1">
        <f t="array" ref="V1645">_xlfn.IFS(C1645="","",COUNTIF(C1645,"ตำแหน่งว่าง*"),"ว่าง",COUNTIF(C1645,"&lt;&gt;ตำแหน่งว่าง*"),"คนครอง")</f>
        <v>คนครอง</v>
      </c>
      <c r="W1645" s="242">
        <v>41</v>
      </c>
      <c r="X1645" s="98" t="s">
        <v>6376</v>
      </c>
      <c r="Y1645" s="100" t="s">
        <v>451</v>
      </c>
      <c r="Z1645" s="242">
        <v>1644</v>
      </c>
      <c r="AA1645" s="96"/>
      <c r="AB1645" s="96"/>
    </row>
    <row r="1646" spans="1:28" s="53" customFormat="1" ht="22.8" customHeight="1">
      <c r="A1646" s="96" t="s">
        <v>154</v>
      </c>
      <c r="B1646" s="95" t="s">
        <v>70</v>
      </c>
      <c r="C1646" s="96" t="s">
        <v>17777</v>
      </c>
      <c r="D1646" s="96" t="s">
        <v>21281</v>
      </c>
      <c r="E1646" s="96" t="s">
        <v>21282</v>
      </c>
      <c r="F1646" s="101" t="s">
        <v>6381</v>
      </c>
      <c r="G1646" s="163" t="s">
        <v>6383</v>
      </c>
      <c r="H1646" s="121">
        <v>44243</v>
      </c>
      <c r="I1646" s="121">
        <v>41045</v>
      </c>
      <c r="J1646" s="121">
        <v>41045</v>
      </c>
      <c r="K1646" s="121">
        <v>30476</v>
      </c>
      <c r="L1646" s="96" t="s">
        <v>6384</v>
      </c>
      <c r="M1646" s="95" t="s">
        <v>32</v>
      </c>
      <c r="N1646" s="164" t="s">
        <v>26</v>
      </c>
      <c r="O1646" s="266" t="s">
        <v>451</v>
      </c>
      <c r="P1646" s="164" t="s">
        <v>451</v>
      </c>
      <c r="Q1646" s="99" t="s">
        <v>6385</v>
      </c>
      <c r="R1646" s="95" t="s">
        <v>279</v>
      </c>
      <c r="S1646" s="257">
        <f t="shared" si="25"/>
        <v>52505</v>
      </c>
      <c r="T1646" s="241" t="s">
        <v>16890</v>
      </c>
      <c r="U1646" s="243" t="s">
        <v>6040</v>
      </c>
      <c r="V1646" s="305" t="str" cm="1">
        <f t="array" ref="V1646">_xlfn.IFS(C1646="","",COUNTIF(C1646,"ตำแหน่งว่าง*"),"ว่าง",COUNTIF(C1646,"&lt;&gt;ตำแหน่งว่าง*"),"คนครอง")</f>
        <v>คนครอง</v>
      </c>
      <c r="W1646" s="242">
        <v>42</v>
      </c>
      <c r="X1646" s="98" t="s">
        <v>6382</v>
      </c>
      <c r="Y1646" s="100" t="s">
        <v>451</v>
      </c>
      <c r="Z1646" s="242">
        <v>1645</v>
      </c>
      <c r="AA1646" s="96" t="s">
        <v>24747</v>
      </c>
      <c r="AB1646" s="96"/>
    </row>
    <row r="1647" spans="1:28" s="70" customFormat="1" ht="22.8" customHeight="1">
      <c r="A1647" s="96" t="s">
        <v>154</v>
      </c>
      <c r="B1647" s="95" t="s">
        <v>20</v>
      </c>
      <c r="C1647" s="96" t="s">
        <v>17778</v>
      </c>
      <c r="D1647" s="96" t="s">
        <v>21283</v>
      </c>
      <c r="E1647" s="96" t="s">
        <v>21284</v>
      </c>
      <c r="F1647" s="101" t="s">
        <v>6381</v>
      </c>
      <c r="G1647" s="163" t="s">
        <v>6387</v>
      </c>
      <c r="H1647" s="121">
        <v>43656</v>
      </c>
      <c r="I1647" s="121">
        <v>41137</v>
      </c>
      <c r="J1647" s="121">
        <v>41137</v>
      </c>
      <c r="K1647" s="121">
        <v>28484</v>
      </c>
      <c r="L1647" s="96" t="s">
        <v>6388</v>
      </c>
      <c r="M1647" s="95" t="s">
        <v>6353</v>
      </c>
      <c r="N1647" s="164" t="s">
        <v>26</v>
      </c>
      <c r="O1647" s="266" t="s">
        <v>451</v>
      </c>
      <c r="P1647" s="164" t="s">
        <v>451</v>
      </c>
      <c r="Q1647" s="99" t="s">
        <v>6389</v>
      </c>
      <c r="R1647" s="95" t="s">
        <v>167</v>
      </c>
      <c r="S1647" s="257">
        <f t="shared" si="25"/>
        <v>50679</v>
      </c>
      <c r="T1647" s="243" t="s">
        <v>16890</v>
      </c>
      <c r="U1647" s="243" t="s">
        <v>6040</v>
      </c>
      <c r="V1647" s="305" t="str" cm="1">
        <f t="array" ref="V1647">_xlfn.IFS(C1647="","",COUNTIF(C1647,"ตำแหน่งว่าง*"),"ว่าง",COUNTIF(C1647,"&lt;&gt;ตำแหน่งว่าง*"),"คนครอง")</f>
        <v>คนครอง</v>
      </c>
      <c r="W1647" s="242">
        <v>42</v>
      </c>
      <c r="X1647" s="98" t="s">
        <v>6386</v>
      </c>
      <c r="Y1647" s="100" t="s">
        <v>451</v>
      </c>
      <c r="Z1647" s="242">
        <v>1646</v>
      </c>
      <c r="AA1647" s="96" t="s">
        <v>24835</v>
      </c>
      <c r="AB1647" s="96"/>
    </row>
    <row r="1648" spans="1:28" s="53" customFormat="1" ht="22.8" customHeight="1">
      <c r="A1648" s="96" t="s">
        <v>1216</v>
      </c>
      <c r="B1648" s="95" t="s">
        <v>70</v>
      </c>
      <c r="C1648" s="96" t="s">
        <v>24320</v>
      </c>
      <c r="D1648" s="96" t="s">
        <v>19684</v>
      </c>
      <c r="E1648" s="96" t="s">
        <v>19685</v>
      </c>
      <c r="F1648" s="101" t="s">
        <v>6390</v>
      </c>
      <c r="G1648" s="163" t="s">
        <v>6392</v>
      </c>
      <c r="H1648" s="121">
        <v>45719</v>
      </c>
      <c r="I1648" s="121">
        <v>45719</v>
      </c>
      <c r="J1648" s="121">
        <v>37956</v>
      </c>
      <c r="K1648" s="121">
        <v>29538</v>
      </c>
      <c r="L1648" s="96" t="s">
        <v>2382</v>
      </c>
      <c r="M1648" s="95" t="s">
        <v>296</v>
      </c>
      <c r="N1648" s="164" t="s">
        <v>26</v>
      </c>
      <c r="O1648" s="266" t="s">
        <v>34</v>
      </c>
      <c r="P1648" s="164" t="s">
        <v>1363</v>
      </c>
      <c r="Q1648" s="99" t="s">
        <v>2383</v>
      </c>
      <c r="R1648" s="95" t="s">
        <v>24249</v>
      </c>
      <c r="S1648" s="257">
        <f t="shared" si="25"/>
        <v>51775</v>
      </c>
      <c r="T1648" s="241" t="s">
        <v>16891</v>
      </c>
      <c r="U1648" s="243" t="s">
        <v>6040</v>
      </c>
      <c r="V1648" s="305" t="str" cm="1">
        <f t="array" ref="V1648">_xlfn.IFS(C1648="","",COUNTIF(C1648,"ตำแหน่งว่าง*"),"ว่าง",COUNTIF(C1648,"&lt;&gt;ตำแหน่งว่าง*"),"คนครอง")</f>
        <v>คนครอง</v>
      </c>
      <c r="W1648" s="245">
        <v>31</v>
      </c>
      <c r="X1648" s="98" t="s">
        <v>6391</v>
      </c>
      <c r="Y1648" s="100" t="s">
        <v>1363</v>
      </c>
      <c r="Z1648" s="242">
        <v>1647</v>
      </c>
      <c r="AA1648" s="96"/>
      <c r="AB1648" s="96"/>
    </row>
    <row r="1649" spans="1:28" s="53" customFormat="1" ht="22.8" customHeight="1">
      <c r="A1649" s="96" t="s">
        <v>154</v>
      </c>
      <c r="B1649" s="95" t="s">
        <v>20</v>
      </c>
      <c r="C1649" s="96" t="s">
        <v>17779</v>
      </c>
      <c r="D1649" s="96" t="s">
        <v>21287</v>
      </c>
      <c r="E1649" s="96" t="s">
        <v>21288</v>
      </c>
      <c r="F1649" s="101" t="s">
        <v>6393</v>
      </c>
      <c r="G1649" s="163" t="s">
        <v>6395</v>
      </c>
      <c r="H1649" s="121">
        <v>43868</v>
      </c>
      <c r="I1649" s="121">
        <v>43868</v>
      </c>
      <c r="J1649" s="121">
        <v>43868</v>
      </c>
      <c r="K1649" s="121">
        <v>34935</v>
      </c>
      <c r="L1649" s="96" t="s">
        <v>1467</v>
      </c>
      <c r="M1649" s="95" t="s">
        <v>1231</v>
      </c>
      <c r="N1649" s="164" t="s">
        <v>26</v>
      </c>
      <c r="O1649" s="266" t="s">
        <v>34</v>
      </c>
      <c r="P1649" s="164" t="s">
        <v>467</v>
      </c>
      <c r="Q1649" s="99" t="s">
        <v>6396</v>
      </c>
      <c r="R1649" s="95" t="s">
        <v>1502</v>
      </c>
      <c r="S1649" s="257">
        <f t="shared" si="25"/>
        <v>56888</v>
      </c>
      <c r="T1649" s="241" t="s">
        <v>16891</v>
      </c>
      <c r="U1649" s="243" t="s">
        <v>6040</v>
      </c>
      <c r="V1649" s="305" t="str" cm="1">
        <f t="array" ref="V1649">_xlfn.IFS(C1649="","",COUNTIF(C1649,"ตำแหน่งว่าง*"),"ว่าง",COUNTIF(C1649,"&lt;&gt;ตำแหน่งว่าง*"),"คนครอง")</f>
        <v>คนครอง</v>
      </c>
      <c r="W1649" s="242" cm="1">
        <f t="array" ref="W1649">_xlfn.IFS(COUNTIF(C1649,"*(สบ3)"),32,COUNTIF(C1649,"*(สบ2)"),41,COUNTIF(C1649,"*(สบ1)"),42,COUNTIF(C1649,"ตำแหน่งว่าง*"),42)</f>
        <v>42</v>
      </c>
      <c r="X1649" s="98" t="s">
        <v>6394</v>
      </c>
      <c r="Y1649" s="100" t="s">
        <v>467</v>
      </c>
      <c r="Z1649" s="242">
        <v>1648</v>
      </c>
      <c r="AA1649" s="96"/>
      <c r="AB1649" s="96" t="s">
        <v>24654</v>
      </c>
    </row>
    <row r="1650" spans="1:28" s="53" customFormat="1" ht="22.8" customHeight="1">
      <c r="A1650" s="96" t="s">
        <v>154</v>
      </c>
      <c r="B1650" s="95" t="s">
        <v>20</v>
      </c>
      <c r="C1650" s="96" t="s">
        <v>17780</v>
      </c>
      <c r="D1650" s="96" t="s">
        <v>21289</v>
      </c>
      <c r="E1650" s="96" t="s">
        <v>21290</v>
      </c>
      <c r="F1650" s="101" t="s">
        <v>6393</v>
      </c>
      <c r="G1650" s="163" t="s">
        <v>6398</v>
      </c>
      <c r="H1650" s="121">
        <v>43868</v>
      </c>
      <c r="I1650" s="121">
        <v>43868</v>
      </c>
      <c r="J1650" s="121">
        <v>43868</v>
      </c>
      <c r="K1650" s="121">
        <v>33103</v>
      </c>
      <c r="L1650" s="96" t="s">
        <v>1467</v>
      </c>
      <c r="M1650" s="95" t="s">
        <v>1039</v>
      </c>
      <c r="N1650" s="164" t="s">
        <v>26</v>
      </c>
      <c r="O1650" s="266" t="s">
        <v>34</v>
      </c>
      <c r="P1650" s="164" t="s">
        <v>467</v>
      </c>
      <c r="Q1650" s="99" t="s">
        <v>6399</v>
      </c>
      <c r="R1650" s="95" t="s">
        <v>5969</v>
      </c>
      <c r="S1650" s="257">
        <f t="shared" si="25"/>
        <v>55062</v>
      </c>
      <c r="T1650" s="241" t="s">
        <v>16891</v>
      </c>
      <c r="U1650" s="243" t="s">
        <v>6040</v>
      </c>
      <c r="V1650" s="305" t="str" cm="1">
        <f t="array" ref="V1650">_xlfn.IFS(C1650="","",COUNTIF(C1650,"ตำแหน่งว่าง*"),"ว่าง",COUNTIF(C1650,"&lt;&gt;ตำแหน่งว่าง*"),"คนครอง")</f>
        <v>คนครอง</v>
      </c>
      <c r="W1650" s="242" cm="1">
        <f t="array" ref="W1650">_xlfn.IFS(COUNTIF(C1650,"*(สบ3)"),32,COUNTIF(C1650,"*(สบ2)"),41,COUNTIF(C1650,"*(สบ1)"),42,COUNTIF(C1650,"ตำแหน่งว่าง*"),42)</f>
        <v>42</v>
      </c>
      <c r="X1650" s="98" t="s">
        <v>6397</v>
      </c>
      <c r="Y1650" s="100" t="s">
        <v>467</v>
      </c>
      <c r="Z1650" s="242">
        <v>1649</v>
      </c>
      <c r="AA1650" s="96"/>
      <c r="AB1650" s="96" t="s">
        <v>24654</v>
      </c>
    </row>
    <row r="1651" spans="1:28" s="55" customFormat="1" ht="22.8" customHeight="1">
      <c r="A1651" s="96"/>
      <c r="B1651" s="95"/>
      <c r="C1651" s="95" t="s">
        <v>60</v>
      </c>
      <c r="D1651" s="96"/>
      <c r="E1651" s="96"/>
      <c r="F1651" s="101" t="s">
        <v>6393</v>
      </c>
      <c r="G1651" s="163" t="s">
        <v>6401</v>
      </c>
      <c r="H1651" s="121"/>
      <c r="I1651" s="121"/>
      <c r="J1651" s="121"/>
      <c r="K1651" s="121"/>
      <c r="L1651" s="96"/>
      <c r="M1651" s="95"/>
      <c r="N1651" s="164" t="s">
        <v>26</v>
      </c>
      <c r="O1651" s="266" t="s">
        <v>34</v>
      </c>
      <c r="P1651" s="164" t="s">
        <v>467</v>
      </c>
      <c r="Q1651" s="99"/>
      <c r="R1651" s="95"/>
      <c r="S1651" s="257" t="str">
        <f t="shared" si="25"/>
        <v/>
      </c>
      <c r="T1651" s="241" t="s">
        <v>16891</v>
      </c>
      <c r="U1651" s="243" t="s">
        <v>6040</v>
      </c>
      <c r="V1651" s="305" t="str" cm="1">
        <f t="array" ref="V1651">_xlfn.IFS(C1651="","",COUNTIF(C1651,"ตำแหน่งว่าง*"),"ว่าง",COUNTIF(C1651,"&lt;&gt;ตำแหน่งว่าง*"),"คนครอง")</f>
        <v>ว่าง</v>
      </c>
      <c r="W1651" s="242" cm="1">
        <f t="array" ref="W1651">_xlfn.IFS(COUNTIF(C1651,"*(สบ3)"),32,COUNTIF(C1651,"*(สบ2)"),41,COUNTIF(C1651,"*(สบ1)"),42,COUNTIF(C1651,"ตำแหน่งว่าง*"),42)</f>
        <v>42</v>
      </c>
      <c r="X1651" s="98" t="s">
        <v>6400</v>
      </c>
      <c r="Y1651" s="100" t="s">
        <v>467</v>
      </c>
      <c r="Z1651" s="242">
        <v>1650</v>
      </c>
      <c r="AA1651" s="96"/>
      <c r="AB1651" s="96"/>
    </row>
    <row r="1652" spans="1:28" s="53" customFormat="1" ht="22.8" customHeight="1">
      <c r="A1652" s="96" t="s">
        <v>93</v>
      </c>
      <c r="B1652" s="95" t="s">
        <v>70</v>
      </c>
      <c r="C1652" s="96" t="s">
        <v>6403</v>
      </c>
      <c r="D1652" s="96" t="s">
        <v>21293</v>
      </c>
      <c r="E1652" s="96" t="s">
        <v>21294</v>
      </c>
      <c r="F1652" s="101" t="s">
        <v>6393</v>
      </c>
      <c r="G1652" s="163" t="s">
        <v>6405</v>
      </c>
      <c r="H1652" s="121">
        <v>43174</v>
      </c>
      <c r="I1652" s="121">
        <v>43174</v>
      </c>
      <c r="J1652" s="121">
        <v>38231</v>
      </c>
      <c r="K1652" s="121">
        <v>30633</v>
      </c>
      <c r="L1652" s="96" t="s">
        <v>6406</v>
      </c>
      <c r="M1652" s="95" t="s">
        <v>1116</v>
      </c>
      <c r="N1652" s="164" t="s">
        <v>26</v>
      </c>
      <c r="O1652" s="266" t="s">
        <v>34</v>
      </c>
      <c r="P1652" s="164" t="s">
        <v>467</v>
      </c>
      <c r="Q1652" s="99" t="s">
        <v>6407</v>
      </c>
      <c r="R1652" s="95" t="s">
        <v>1532</v>
      </c>
      <c r="S1652" s="257">
        <f t="shared" si="25"/>
        <v>52871</v>
      </c>
      <c r="T1652" s="241" t="s">
        <v>16891</v>
      </c>
      <c r="U1652" s="243" t="s">
        <v>6040</v>
      </c>
      <c r="V1652" s="305" t="str" cm="1">
        <f t="array" ref="V1652">_xlfn.IFS(C1652="","",COUNTIF(C1652,"ตำแหน่งว่าง*"),"ว่าง",COUNTIF(C1652,"&lt;&gt;ตำแหน่งว่าง*"),"คนครอง")</f>
        <v>คนครอง</v>
      </c>
      <c r="W1652" s="242" cm="1">
        <f t="array" ref="W1652">_xlfn.IFS(COUNTIF(C1652,"*(สบ3)"),32,COUNTIF(C1652,"*(สบ2)"),41,COUNTIF(C1652,"*(สบ1)"),42,COUNTIF(C1652,"ตำแหน่งว่าง*"),42)</f>
        <v>32</v>
      </c>
      <c r="X1652" s="98" t="s">
        <v>6404</v>
      </c>
      <c r="Y1652" s="100" t="s">
        <v>467</v>
      </c>
      <c r="Z1652" s="242">
        <v>1651</v>
      </c>
      <c r="AA1652" s="96"/>
      <c r="AB1652" s="96"/>
    </row>
    <row r="1653" spans="1:28" s="53" customFormat="1" ht="22.8" customHeight="1">
      <c r="A1653" s="96" t="s">
        <v>93</v>
      </c>
      <c r="B1653" s="95" t="s">
        <v>20</v>
      </c>
      <c r="C1653" s="96" t="s">
        <v>17782</v>
      </c>
      <c r="D1653" s="96" t="s">
        <v>21295</v>
      </c>
      <c r="E1653" s="96" t="s">
        <v>21296</v>
      </c>
      <c r="F1653" s="101" t="s">
        <v>6393</v>
      </c>
      <c r="G1653" s="163" t="s">
        <v>6409</v>
      </c>
      <c r="H1653" s="121">
        <v>44967</v>
      </c>
      <c r="I1653" s="121">
        <v>44967</v>
      </c>
      <c r="J1653" s="121">
        <v>40148</v>
      </c>
      <c r="K1653" s="121">
        <v>31723</v>
      </c>
      <c r="L1653" s="96" t="s">
        <v>6410</v>
      </c>
      <c r="M1653" s="95" t="s">
        <v>1231</v>
      </c>
      <c r="N1653" s="164" t="s">
        <v>26</v>
      </c>
      <c r="O1653" s="266" t="s">
        <v>34</v>
      </c>
      <c r="P1653" s="164" t="s">
        <v>467</v>
      </c>
      <c r="Q1653" s="99" t="s">
        <v>6411</v>
      </c>
      <c r="R1653" s="95" t="s">
        <v>2700</v>
      </c>
      <c r="S1653" s="257">
        <f t="shared" si="25"/>
        <v>53966</v>
      </c>
      <c r="T1653" s="241" t="s">
        <v>16891</v>
      </c>
      <c r="U1653" s="243" t="s">
        <v>6040</v>
      </c>
      <c r="V1653" s="305" t="str" cm="1">
        <f t="array" ref="V1653">_xlfn.IFS(C1653="","",COUNTIF(C1653,"ตำแหน่งว่าง*"),"ว่าง",COUNTIF(C1653,"&lt;&gt;ตำแหน่งว่าง*"),"คนครอง")</f>
        <v>คนครอง</v>
      </c>
      <c r="W1653" s="242" cm="1">
        <f t="array" ref="W1653">_xlfn.IFS(COUNTIF(C1653,"*(สบ3)"),32,COUNTIF(C1653,"*(สบ2)"),41,COUNTIF(C1653,"*(สบ1)"),42,COUNTIF(C1653,"ตำแหน่งว่าง*"),42)</f>
        <v>32</v>
      </c>
      <c r="X1653" s="98" t="s">
        <v>6408</v>
      </c>
      <c r="Y1653" s="100" t="s">
        <v>467</v>
      </c>
      <c r="Z1653" s="242">
        <v>1652</v>
      </c>
      <c r="AA1653" s="96"/>
      <c r="AB1653" s="96"/>
    </row>
    <row r="1654" spans="1:28" s="54" customFormat="1" ht="22.8" customHeight="1">
      <c r="A1654" s="96" t="s">
        <v>125</v>
      </c>
      <c r="B1654" s="95" t="s">
        <v>20</v>
      </c>
      <c r="C1654" s="96" t="s">
        <v>17783</v>
      </c>
      <c r="D1654" s="96" t="s">
        <v>21297</v>
      </c>
      <c r="E1654" s="96" t="s">
        <v>21298</v>
      </c>
      <c r="F1654" s="101" t="s">
        <v>6393</v>
      </c>
      <c r="G1654" s="163" t="s">
        <v>6413</v>
      </c>
      <c r="H1654" s="121">
        <v>44636</v>
      </c>
      <c r="I1654" s="121">
        <v>44636</v>
      </c>
      <c r="J1654" s="121">
        <v>44636</v>
      </c>
      <c r="K1654" s="121">
        <v>34109</v>
      </c>
      <c r="L1654" s="96" t="s">
        <v>1467</v>
      </c>
      <c r="M1654" s="95" t="s">
        <v>296</v>
      </c>
      <c r="N1654" s="164" t="s">
        <v>26</v>
      </c>
      <c r="O1654" s="266" t="s">
        <v>34</v>
      </c>
      <c r="P1654" s="164" t="s">
        <v>467</v>
      </c>
      <c r="Q1654" s="99" t="s">
        <v>6414</v>
      </c>
      <c r="R1654" s="95" t="s">
        <v>1498</v>
      </c>
      <c r="S1654" s="257">
        <f t="shared" si="25"/>
        <v>56158</v>
      </c>
      <c r="T1654" s="241" t="s">
        <v>16891</v>
      </c>
      <c r="U1654" s="243" t="s">
        <v>6040</v>
      </c>
      <c r="V1654" s="305" t="str" cm="1">
        <f t="array" ref="V1654">_xlfn.IFS(C1654="","",COUNTIF(C1654,"ตำแหน่งว่าง*"),"ว่าง",COUNTIF(C1654,"&lt;&gt;ตำแหน่งว่าง*"),"คนครอง")</f>
        <v>คนครอง</v>
      </c>
      <c r="W1654" s="242" cm="1">
        <f t="array" ref="W1654">_xlfn.IFS(COUNTIF(C1654,"*(สบ3)"),32,COUNTIF(C1654,"*(สบ2)"),41,COUNTIF(C1654,"*(สบ1)"),42,COUNTIF(C1654,"ตำแหน่งว่าง*"),42)</f>
        <v>42</v>
      </c>
      <c r="X1654" s="98" t="s">
        <v>6412</v>
      </c>
      <c r="Y1654" s="100" t="s">
        <v>467</v>
      </c>
      <c r="Z1654" s="242">
        <v>1653</v>
      </c>
      <c r="AA1654" s="96"/>
      <c r="AB1654" s="96"/>
    </row>
    <row r="1655" spans="1:28" s="54" customFormat="1" ht="22.8" customHeight="1">
      <c r="A1655" s="96" t="s">
        <v>125</v>
      </c>
      <c r="B1655" s="95" t="s">
        <v>20</v>
      </c>
      <c r="C1655" s="96" t="s">
        <v>6415</v>
      </c>
      <c r="D1655" s="96" t="s">
        <v>21299</v>
      </c>
      <c r="E1655" s="96" t="s">
        <v>21300</v>
      </c>
      <c r="F1655" s="101" t="s">
        <v>6393</v>
      </c>
      <c r="G1655" s="163" t="s">
        <v>6417</v>
      </c>
      <c r="H1655" s="121">
        <v>44986</v>
      </c>
      <c r="I1655" s="121">
        <v>44986</v>
      </c>
      <c r="J1655" s="121">
        <v>44986</v>
      </c>
      <c r="K1655" s="121">
        <v>35850</v>
      </c>
      <c r="L1655" s="96" t="s">
        <v>1467</v>
      </c>
      <c r="M1655" s="95" t="s">
        <v>6353</v>
      </c>
      <c r="N1655" s="164" t="s">
        <v>26</v>
      </c>
      <c r="O1655" s="266" t="s">
        <v>34</v>
      </c>
      <c r="P1655" s="164" t="s">
        <v>467</v>
      </c>
      <c r="Q1655" s="99" t="s">
        <v>6418</v>
      </c>
      <c r="R1655" s="95" t="s">
        <v>1474</v>
      </c>
      <c r="S1655" s="257">
        <f t="shared" si="25"/>
        <v>57984</v>
      </c>
      <c r="T1655" s="241" t="s">
        <v>16891</v>
      </c>
      <c r="U1655" s="243" t="s">
        <v>6040</v>
      </c>
      <c r="V1655" s="305" t="str" cm="1">
        <f t="array" ref="V1655">_xlfn.IFS(C1655="","",COUNTIF(C1655,"ตำแหน่งว่าง*"),"ว่าง",COUNTIF(C1655,"&lt;&gt;ตำแหน่งว่าง*"),"คนครอง")</f>
        <v>คนครอง</v>
      </c>
      <c r="W1655" s="242" cm="1">
        <f t="array" ref="W1655">_xlfn.IFS(COUNTIF(C1655,"*(สบ3)"),32,COUNTIF(C1655,"*(สบ2)"),41,COUNTIF(C1655,"*(สบ1)"),42,COUNTIF(C1655,"ตำแหน่งว่าง*"),42)</f>
        <v>42</v>
      </c>
      <c r="X1655" s="98" t="s">
        <v>6416</v>
      </c>
      <c r="Y1655" s="100" t="s">
        <v>467</v>
      </c>
      <c r="Z1655" s="242">
        <v>1654</v>
      </c>
      <c r="AA1655" s="96"/>
      <c r="AB1655" s="96"/>
    </row>
    <row r="1656" spans="1:28" s="53" customFormat="1" ht="22.8" customHeight="1">
      <c r="A1656" s="96" t="s">
        <v>125</v>
      </c>
      <c r="B1656" s="95" t="s">
        <v>20</v>
      </c>
      <c r="C1656" s="96" t="s">
        <v>6419</v>
      </c>
      <c r="D1656" s="96" t="s">
        <v>21301</v>
      </c>
      <c r="E1656" s="96" t="s">
        <v>21302</v>
      </c>
      <c r="F1656" s="101" t="s">
        <v>6393</v>
      </c>
      <c r="G1656" s="163" t="s">
        <v>6421</v>
      </c>
      <c r="H1656" s="121">
        <v>44986</v>
      </c>
      <c r="I1656" s="121">
        <v>44986</v>
      </c>
      <c r="J1656" s="121">
        <v>44986</v>
      </c>
      <c r="K1656" s="121">
        <v>33182</v>
      </c>
      <c r="L1656" s="96" t="s">
        <v>1467</v>
      </c>
      <c r="M1656" s="95" t="s">
        <v>206</v>
      </c>
      <c r="N1656" s="164" t="s">
        <v>26</v>
      </c>
      <c r="O1656" s="266" t="s">
        <v>34</v>
      </c>
      <c r="P1656" s="164" t="s">
        <v>467</v>
      </c>
      <c r="Q1656" s="99" t="s">
        <v>6422</v>
      </c>
      <c r="R1656" s="95" t="s">
        <v>1474</v>
      </c>
      <c r="S1656" s="257">
        <f t="shared" si="25"/>
        <v>55427</v>
      </c>
      <c r="T1656" s="241" t="s">
        <v>16891</v>
      </c>
      <c r="U1656" s="243" t="s">
        <v>6040</v>
      </c>
      <c r="V1656" s="305" t="str" cm="1">
        <f t="array" ref="V1656">_xlfn.IFS(C1656="","",COUNTIF(C1656,"ตำแหน่งว่าง*"),"ว่าง",COUNTIF(C1656,"&lt;&gt;ตำแหน่งว่าง*"),"คนครอง")</f>
        <v>คนครอง</v>
      </c>
      <c r="W1656" s="242" cm="1">
        <f t="array" ref="W1656">_xlfn.IFS(COUNTIF(C1656,"*(สบ3)"),32,COUNTIF(C1656,"*(สบ2)"),41,COUNTIF(C1656,"*(สบ1)"),42,COUNTIF(C1656,"ตำแหน่งว่าง*"),42)</f>
        <v>42</v>
      </c>
      <c r="X1656" s="98" t="s">
        <v>6420</v>
      </c>
      <c r="Y1656" s="100" t="s">
        <v>467</v>
      </c>
      <c r="Z1656" s="242">
        <v>1655</v>
      </c>
      <c r="AA1656" s="96"/>
      <c r="AB1656" s="96"/>
    </row>
    <row r="1657" spans="1:28" s="53" customFormat="1" ht="22.8" customHeight="1">
      <c r="A1657" s="96"/>
      <c r="B1657" s="95"/>
      <c r="C1657" s="96" t="s">
        <v>60</v>
      </c>
      <c r="D1657" s="96"/>
      <c r="E1657" s="96"/>
      <c r="F1657" s="101" t="s">
        <v>6423</v>
      </c>
      <c r="G1657" s="163" t="s">
        <v>6425</v>
      </c>
      <c r="H1657" s="121"/>
      <c r="I1657" s="121"/>
      <c r="J1657" s="121"/>
      <c r="K1657" s="121"/>
      <c r="L1657" s="96"/>
      <c r="M1657" s="95"/>
      <c r="N1657" s="164" t="s">
        <v>26</v>
      </c>
      <c r="O1657" s="266" t="s">
        <v>451</v>
      </c>
      <c r="P1657" s="164" t="s">
        <v>451</v>
      </c>
      <c r="Q1657" s="99"/>
      <c r="R1657" s="95"/>
      <c r="S1657" s="257" t="str">
        <f t="shared" si="25"/>
        <v/>
      </c>
      <c r="T1657" s="241" t="s">
        <v>16891</v>
      </c>
      <c r="U1657" s="243" t="s">
        <v>6040</v>
      </c>
      <c r="V1657" s="305" t="str" cm="1">
        <f t="array" ref="V1657">_xlfn.IFS(C1657="","",COUNTIF(C1657,"ตำแหน่งว่าง*"),"ว่าง",COUNTIF(C1657,"&lt;&gt;ตำแหน่งว่าง*"),"คนครอง")</f>
        <v>ว่าง</v>
      </c>
      <c r="W1657" s="242">
        <v>41</v>
      </c>
      <c r="X1657" s="98" t="s">
        <v>6424</v>
      </c>
      <c r="Y1657" s="100" t="s">
        <v>451</v>
      </c>
      <c r="Z1657" s="242">
        <v>1656</v>
      </c>
      <c r="AA1657" s="96"/>
      <c r="AB1657" s="96"/>
    </row>
    <row r="1658" spans="1:28" s="54" customFormat="1" ht="22.8" customHeight="1">
      <c r="A1658" s="96" t="s">
        <v>145</v>
      </c>
      <c r="B1658" s="95" t="s">
        <v>70</v>
      </c>
      <c r="C1658" s="96" t="s">
        <v>17784</v>
      </c>
      <c r="D1658" s="96" t="s">
        <v>21303</v>
      </c>
      <c r="E1658" s="96" t="s">
        <v>21304</v>
      </c>
      <c r="F1658" s="101" t="s">
        <v>6426</v>
      </c>
      <c r="G1658" s="163" t="s">
        <v>6428</v>
      </c>
      <c r="H1658" s="121">
        <v>44336</v>
      </c>
      <c r="I1658" s="121">
        <v>44336</v>
      </c>
      <c r="J1658" s="121">
        <v>44336</v>
      </c>
      <c r="K1658" s="121">
        <v>36034</v>
      </c>
      <c r="L1658" s="96" t="s">
        <v>6429</v>
      </c>
      <c r="M1658" s="95" t="s">
        <v>1231</v>
      </c>
      <c r="N1658" s="164" t="s">
        <v>26</v>
      </c>
      <c r="O1658" s="266" t="s">
        <v>451</v>
      </c>
      <c r="P1658" s="164" t="s">
        <v>451</v>
      </c>
      <c r="Q1658" s="99" t="s">
        <v>6430</v>
      </c>
      <c r="R1658" s="95" t="s">
        <v>3680</v>
      </c>
      <c r="S1658" s="257">
        <f t="shared" si="25"/>
        <v>57984</v>
      </c>
      <c r="T1658" s="241" t="s">
        <v>16891</v>
      </c>
      <c r="U1658" s="243" t="s">
        <v>6040</v>
      </c>
      <c r="V1658" s="305" t="str" cm="1">
        <f t="array" ref="V1658">_xlfn.IFS(C1658="","",COUNTIF(C1658,"ตำแหน่งว่าง*"),"ว่าง",COUNTIF(C1658,"&lt;&gt;ตำแหน่งว่าง*"),"คนครอง")</f>
        <v>คนครอง</v>
      </c>
      <c r="W1658" s="242">
        <v>42</v>
      </c>
      <c r="X1658" s="98" t="s">
        <v>6427</v>
      </c>
      <c r="Y1658" s="100" t="s">
        <v>451</v>
      </c>
      <c r="Z1658" s="242">
        <v>1657</v>
      </c>
      <c r="AA1658" s="96"/>
      <c r="AB1658" s="96"/>
    </row>
    <row r="1659" spans="1:28" s="56" customFormat="1" ht="22.8" customHeight="1">
      <c r="A1659" s="97" t="s">
        <v>154</v>
      </c>
      <c r="B1659" s="95" t="s">
        <v>70</v>
      </c>
      <c r="C1659" s="96" t="s">
        <v>6431</v>
      </c>
      <c r="D1659" s="96" t="s">
        <v>21305</v>
      </c>
      <c r="E1659" s="96" t="s">
        <v>21288</v>
      </c>
      <c r="F1659" s="101" t="s">
        <v>6426</v>
      </c>
      <c r="G1659" s="163" t="s">
        <v>6433</v>
      </c>
      <c r="H1659" s="121">
        <v>44999</v>
      </c>
      <c r="I1659" s="121">
        <v>44136</v>
      </c>
      <c r="J1659" s="121">
        <v>44136</v>
      </c>
      <c r="K1659" s="121">
        <v>33888</v>
      </c>
      <c r="L1659" s="96" t="s">
        <v>765</v>
      </c>
      <c r="M1659" s="95" t="s">
        <v>1231</v>
      </c>
      <c r="N1659" s="164" t="s">
        <v>26</v>
      </c>
      <c r="O1659" s="266" t="s">
        <v>451</v>
      </c>
      <c r="P1659" s="164" t="s">
        <v>451</v>
      </c>
      <c r="Q1659" s="99" t="s">
        <v>6434</v>
      </c>
      <c r="R1659" s="95" t="s">
        <v>144</v>
      </c>
      <c r="S1659" s="257">
        <f t="shared" si="25"/>
        <v>56158</v>
      </c>
      <c r="T1659" s="243" t="s">
        <v>16891</v>
      </c>
      <c r="U1659" s="243" t="s">
        <v>6040</v>
      </c>
      <c r="V1659" s="305" t="str" cm="1">
        <f t="array" ref="V1659">_xlfn.IFS(C1659="","",COUNTIF(C1659,"ตำแหน่งว่าง*"),"ว่าง",COUNTIF(C1659,"&lt;&gt;ตำแหน่งว่าง*"),"คนครอง")</f>
        <v>คนครอง</v>
      </c>
      <c r="W1659" s="242">
        <v>42</v>
      </c>
      <c r="X1659" s="98" t="s">
        <v>6432</v>
      </c>
      <c r="Y1659" s="100" t="s">
        <v>451</v>
      </c>
      <c r="Z1659" s="242">
        <v>1658</v>
      </c>
      <c r="AA1659" s="96"/>
      <c r="AB1659" s="96" t="s">
        <v>24647</v>
      </c>
    </row>
    <row r="1660" spans="1:28" s="53" customFormat="1" ht="22.8" customHeight="1">
      <c r="A1660" s="96" t="s">
        <v>69</v>
      </c>
      <c r="B1660" s="95" t="s">
        <v>20</v>
      </c>
      <c r="C1660" s="96" t="s">
        <v>17785</v>
      </c>
      <c r="D1660" s="96" t="s">
        <v>21306</v>
      </c>
      <c r="E1660" s="96" t="s">
        <v>21307</v>
      </c>
      <c r="F1660" s="101" t="s">
        <v>17052</v>
      </c>
      <c r="G1660" s="163" t="s">
        <v>6436</v>
      </c>
      <c r="H1660" s="121">
        <v>44187</v>
      </c>
      <c r="I1660" s="121">
        <v>43174</v>
      </c>
      <c r="J1660" s="121">
        <v>35670</v>
      </c>
      <c r="K1660" s="121">
        <v>25279</v>
      </c>
      <c r="L1660" s="103" t="s">
        <v>6437</v>
      </c>
      <c r="M1660" s="99" t="s">
        <v>535</v>
      </c>
      <c r="N1660" s="164" t="s">
        <v>26</v>
      </c>
      <c r="O1660" s="266" t="s">
        <v>34</v>
      </c>
      <c r="P1660" s="164" t="s">
        <v>1363</v>
      </c>
      <c r="Q1660" s="99" t="s">
        <v>6438</v>
      </c>
      <c r="R1660" s="95" t="s">
        <v>3976</v>
      </c>
      <c r="S1660" s="257">
        <f t="shared" si="25"/>
        <v>47392</v>
      </c>
      <c r="T1660" s="241" t="s">
        <v>16892</v>
      </c>
      <c r="U1660" s="243" t="s">
        <v>6040</v>
      </c>
      <c r="V1660" s="305" t="str" cm="1">
        <f t="array" ref="V1660">_xlfn.IFS(C1660="","",COUNTIF(C1660,"ตำแหน่งว่าง*"),"ว่าง",COUNTIF(C1660,"&lt;&gt;ตำแหน่งว่าง*"),"คนครอง")</f>
        <v>คนครอง</v>
      </c>
      <c r="W1660" s="245">
        <v>31</v>
      </c>
      <c r="X1660" s="98" t="s">
        <v>6435</v>
      </c>
      <c r="Y1660" s="100" t="s">
        <v>1363</v>
      </c>
      <c r="Z1660" s="242">
        <v>1659</v>
      </c>
      <c r="AA1660" s="96" t="s">
        <v>24855</v>
      </c>
      <c r="AB1660" s="96"/>
    </row>
    <row r="1661" spans="1:28" s="53" customFormat="1" ht="22.8" customHeight="1">
      <c r="A1661" s="96" t="s">
        <v>93</v>
      </c>
      <c r="B1661" s="95" t="s">
        <v>20</v>
      </c>
      <c r="C1661" s="96" t="s">
        <v>17786</v>
      </c>
      <c r="D1661" s="96" t="s">
        <v>21308</v>
      </c>
      <c r="E1661" s="96" t="s">
        <v>21309</v>
      </c>
      <c r="F1661" s="101" t="s">
        <v>6439</v>
      </c>
      <c r="G1661" s="163" t="s">
        <v>6441</v>
      </c>
      <c r="H1661" s="121">
        <v>43812</v>
      </c>
      <c r="I1661" s="121">
        <v>43812</v>
      </c>
      <c r="J1661" s="121">
        <v>39066</v>
      </c>
      <c r="K1661" s="121">
        <v>29005</v>
      </c>
      <c r="L1661" s="96" t="s">
        <v>6442</v>
      </c>
      <c r="M1661" s="95" t="s">
        <v>535</v>
      </c>
      <c r="N1661" s="164" t="s">
        <v>26</v>
      </c>
      <c r="O1661" s="266" t="s">
        <v>34</v>
      </c>
      <c r="P1661" s="164" t="s">
        <v>467</v>
      </c>
      <c r="Q1661" s="99" t="s">
        <v>6443</v>
      </c>
      <c r="R1661" s="95" t="s">
        <v>469</v>
      </c>
      <c r="S1661" s="257">
        <f t="shared" si="25"/>
        <v>51044</v>
      </c>
      <c r="T1661" s="241" t="s">
        <v>16892</v>
      </c>
      <c r="U1661" s="243" t="s">
        <v>6040</v>
      </c>
      <c r="V1661" s="305" t="str" cm="1">
        <f t="array" ref="V1661">_xlfn.IFS(C1661="","",COUNTIF(C1661,"ตำแหน่งว่าง*"),"ว่าง",COUNTIF(C1661,"&lt;&gt;ตำแหน่งว่าง*"),"คนครอง")</f>
        <v>คนครอง</v>
      </c>
      <c r="W1661" s="242" cm="1">
        <f t="array" ref="W1661">_xlfn.IFS(COUNTIF(C1661,"*(สบ3)"),32,COUNTIF(C1661,"*(สบ2)"),41,COUNTIF(C1661,"*(สบ1)"),42,COUNTIF(C1661,"ตำแหน่งว่าง*"),42)</f>
        <v>32</v>
      </c>
      <c r="X1661" s="98" t="s">
        <v>6440</v>
      </c>
      <c r="Y1661" s="100" t="s">
        <v>467</v>
      </c>
      <c r="Z1661" s="242">
        <v>1660</v>
      </c>
      <c r="AA1661" s="96"/>
      <c r="AB1661" s="96"/>
    </row>
    <row r="1662" spans="1:28" s="53" customFormat="1" ht="22.8" customHeight="1">
      <c r="A1662" s="96" t="s">
        <v>104</v>
      </c>
      <c r="B1662" s="95" t="s">
        <v>70</v>
      </c>
      <c r="C1662" s="96" t="s">
        <v>24321</v>
      </c>
      <c r="D1662" s="96" t="s">
        <v>21310</v>
      </c>
      <c r="E1662" s="96" t="s">
        <v>21311</v>
      </c>
      <c r="F1662" s="101" t="s">
        <v>6439</v>
      </c>
      <c r="G1662" s="163" t="s">
        <v>6445</v>
      </c>
      <c r="H1662" s="121">
        <v>45719</v>
      </c>
      <c r="I1662" s="121">
        <v>45719</v>
      </c>
      <c r="J1662" s="121">
        <v>43132</v>
      </c>
      <c r="K1662" s="121">
        <v>34333</v>
      </c>
      <c r="L1662" s="96" t="s">
        <v>1569</v>
      </c>
      <c r="M1662" s="95" t="s">
        <v>535</v>
      </c>
      <c r="N1662" s="164" t="s">
        <v>26</v>
      </c>
      <c r="O1662" s="266" t="s">
        <v>34</v>
      </c>
      <c r="P1662" s="164" t="s">
        <v>467</v>
      </c>
      <c r="Q1662" s="99" t="s">
        <v>6446</v>
      </c>
      <c r="R1662" s="95" t="s">
        <v>24252</v>
      </c>
      <c r="S1662" s="257">
        <f t="shared" si="25"/>
        <v>56523</v>
      </c>
      <c r="T1662" s="241" t="s">
        <v>16892</v>
      </c>
      <c r="U1662" s="243" t="s">
        <v>6040</v>
      </c>
      <c r="V1662" s="305" t="str" cm="1">
        <f t="array" ref="V1662">_xlfn.IFS(C1662="","",COUNTIF(C1662,"ตำแหน่งว่าง*"),"ว่าง",COUNTIF(C1662,"&lt;&gt;ตำแหน่งว่าง*"),"คนครอง")</f>
        <v>คนครอง</v>
      </c>
      <c r="W1662" s="242" cm="1">
        <f t="array" ref="W1662">_xlfn.IFS(COUNTIF(C1662,"*(สบ3)"),32,COUNTIF(C1662,"*(สบ2)"),41,COUNTIF(C1662,"*(สบ1)"),42,COUNTIF(C1662,"ตำแหน่งว่าง*"),42)</f>
        <v>41</v>
      </c>
      <c r="X1662" s="98" t="s">
        <v>6444</v>
      </c>
      <c r="Y1662" s="100" t="s">
        <v>467</v>
      </c>
      <c r="Z1662" s="242">
        <v>1661</v>
      </c>
      <c r="AA1662" s="96"/>
      <c r="AB1662" s="96"/>
    </row>
    <row r="1663" spans="1:28" s="53" customFormat="1" ht="22.8" customHeight="1">
      <c r="A1663" s="96" t="s">
        <v>154</v>
      </c>
      <c r="B1663" s="95" t="s">
        <v>70</v>
      </c>
      <c r="C1663" s="96" t="s">
        <v>6447</v>
      </c>
      <c r="D1663" s="96" t="s">
        <v>21312</v>
      </c>
      <c r="E1663" s="96" t="s">
        <v>21313</v>
      </c>
      <c r="F1663" s="101" t="s">
        <v>6439</v>
      </c>
      <c r="G1663" s="163" t="s">
        <v>6449</v>
      </c>
      <c r="H1663" s="121">
        <v>43420</v>
      </c>
      <c r="I1663" s="121">
        <v>43420</v>
      </c>
      <c r="J1663" s="121">
        <v>43420</v>
      </c>
      <c r="K1663" s="121">
        <v>35036</v>
      </c>
      <c r="L1663" s="96" t="s">
        <v>1482</v>
      </c>
      <c r="M1663" s="95" t="s">
        <v>1231</v>
      </c>
      <c r="N1663" s="164" t="s">
        <v>26</v>
      </c>
      <c r="O1663" s="266" t="s">
        <v>34</v>
      </c>
      <c r="P1663" s="164" t="s">
        <v>467</v>
      </c>
      <c r="Q1663" s="99" t="s">
        <v>6450</v>
      </c>
      <c r="R1663" s="95" t="s">
        <v>1491</v>
      </c>
      <c r="S1663" s="257">
        <f t="shared" si="25"/>
        <v>57254</v>
      </c>
      <c r="T1663" s="241" t="s">
        <v>16892</v>
      </c>
      <c r="U1663" s="243" t="s">
        <v>6040</v>
      </c>
      <c r="V1663" s="305" t="str" cm="1">
        <f t="array" ref="V1663">_xlfn.IFS(C1663="","",COUNTIF(C1663,"ตำแหน่งว่าง*"),"ว่าง",COUNTIF(C1663,"&lt;&gt;ตำแหน่งว่าง*"),"คนครอง")</f>
        <v>คนครอง</v>
      </c>
      <c r="W1663" s="242" cm="1">
        <f t="array" ref="W1663">_xlfn.IFS(COUNTIF(C1663,"*(สบ3)"),32,COUNTIF(C1663,"*(สบ2)"),41,COUNTIF(C1663,"*(สบ1)"),42,COUNTIF(C1663,"ตำแหน่งว่าง*"),42)</f>
        <v>42</v>
      </c>
      <c r="X1663" s="98" t="s">
        <v>6448</v>
      </c>
      <c r="Y1663" s="100" t="s">
        <v>467</v>
      </c>
      <c r="Z1663" s="242">
        <v>1662</v>
      </c>
      <c r="AA1663" s="96"/>
      <c r="AB1663" s="96"/>
    </row>
    <row r="1664" spans="1:28" s="53" customFormat="1" ht="22.8" customHeight="1">
      <c r="A1664" s="96" t="s">
        <v>154</v>
      </c>
      <c r="B1664" s="95" t="s">
        <v>70</v>
      </c>
      <c r="C1664" s="96" t="s">
        <v>17787</v>
      </c>
      <c r="D1664" s="96" t="s">
        <v>21087</v>
      </c>
      <c r="E1664" s="96" t="s">
        <v>21314</v>
      </c>
      <c r="F1664" s="101" t="s">
        <v>6439</v>
      </c>
      <c r="G1664" s="163" t="s">
        <v>6452</v>
      </c>
      <c r="H1664" s="121">
        <v>43868</v>
      </c>
      <c r="I1664" s="121">
        <v>43868</v>
      </c>
      <c r="J1664" s="121">
        <v>43868</v>
      </c>
      <c r="K1664" s="121">
        <v>33171</v>
      </c>
      <c r="L1664" s="96" t="s">
        <v>6453</v>
      </c>
      <c r="M1664" s="95" t="s">
        <v>1231</v>
      </c>
      <c r="N1664" s="164" t="s">
        <v>26</v>
      </c>
      <c r="O1664" s="266" t="s">
        <v>34</v>
      </c>
      <c r="P1664" s="164" t="s">
        <v>467</v>
      </c>
      <c r="Q1664" s="99" t="s">
        <v>6454</v>
      </c>
      <c r="R1664" s="95" t="s">
        <v>1502</v>
      </c>
      <c r="S1664" s="257">
        <f t="shared" si="25"/>
        <v>55427</v>
      </c>
      <c r="T1664" s="241" t="s">
        <v>16892</v>
      </c>
      <c r="U1664" s="243" t="s">
        <v>6040</v>
      </c>
      <c r="V1664" s="305" t="str" cm="1">
        <f t="array" ref="V1664">_xlfn.IFS(C1664="","",COUNTIF(C1664,"ตำแหน่งว่าง*"),"ว่าง",COUNTIF(C1664,"&lt;&gt;ตำแหน่งว่าง*"),"คนครอง")</f>
        <v>คนครอง</v>
      </c>
      <c r="W1664" s="242" cm="1">
        <f t="array" ref="W1664">_xlfn.IFS(COUNTIF(C1664,"*(สบ3)"),32,COUNTIF(C1664,"*(สบ2)"),41,COUNTIF(C1664,"*(สบ1)"),42,COUNTIF(C1664,"ตำแหน่งว่าง*"),42)</f>
        <v>42</v>
      </c>
      <c r="X1664" s="98" t="s">
        <v>6451</v>
      </c>
      <c r="Y1664" s="100" t="s">
        <v>467</v>
      </c>
      <c r="Z1664" s="242">
        <v>1663</v>
      </c>
      <c r="AA1664" s="96"/>
      <c r="AB1664" s="96" t="s">
        <v>24654</v>
      </c>
    </row>
    <row r="1665" spans="1:28" s="53" customFormat="1" ht="22.8" customHeight="1">
      <c r="A1665" s="96" t="s">
        <v>125</v>
      </c>
      <c r="B1665" s="95" t="s">
        <v>20</v>
      </c>
      <c r="C1665" s="96" t="s">
        <v>24366</v>
      </c>
      <c r="D1665" s="96" t="s">
        <v>21315</v>
      </c>
      <c r="E1665" s="96" t="s">
        <v>21316</v>
      </c>
      <c r="F1665" s="101" t="s">
        <v>6439</v>
      </c>
      <c r="G1665" s="163" t="s">
        <v>6456</v>
      </c>
      <c r="H1665" s="121">
        <v>44636</v>
      </c>
      <c r="I1665" s="121">
        <v>44636</v>
      </c>
      <c r="J1665" s="121">
        <v>44636</v>
      </c>
      <c r="K1665" s="121">
        <v>35821</v>
      </c>
      <c r="L1665" s="97" t="s">
        <v>1608</v>
      </c>
      <c r="M1665" s="95" t="s">
        <v>1301</v>
      </c>
      <c r="N1665" s="164" t="s">
        <v>26</v>
      </c>
      <c r="O1665" s="266" t="s">
        <v>34</v>
      </c>
      <c r="P1665" s="164" t="s">
        <v>467</v>
      </c>
      <c r="Q1665" s="99" t="s">
        <v>6457</v>
      </c>
      <c r="R1665" s="95" t="s">
        <v>1498</v>
      </c>
      <c r="S1665" s="257">
        <f t="shared" si="25"/>
        <v>57984</v>
      </c>
      <c r="T1665" s="241" t="s">
        <v>16892</v>
      </c>
      <c r="U1665" s="243" t="s">
        <v>6040</v>
      </c>
      <c r="V1665" s="305" t="str" cm="1">
        <f t="array" ref="V1665">_xlfn.IFS(C1665="","",COUNTIF(C1665,"ตำแหน่งว่าง*"),"ว่าง",COUNTIF(C1665,"&lt;&gt;ตำแหน่งว่าง*"),"คนครอง")</f>
        <v>คนครอง</v>
      </c>
      <c r="W1665" s="242" cm="1">
        <f t="array" ref="W1665">_xlfn.IFS(COUNTIF(C1665,"*(สบ3)"),32,COUNTIF(C1665,"*(สบ2)"),41,COUNTIF(C1665,"*(สบ1)"),42,COUNTIF(C1665,"ตำแหน่งว่าง*"),42)</f>
        <v>42</v>
      </c>
      <c r="X1665" s="98" t="s">
        <v>6455</v>
      </c>
      <c r="Y1665" s="100" t="s">
        <v>467</v>
      </c>
      <c r="Z1665" s="242">
        <v>1664</v>
      </c>
      <c r="AA1665" s="96"/>
      <c r="AB1665" s="96"/>
    </row>
    <row r="1666" spans="1:28" s="53" customFormat="1" ht="22.8" customHeight="1">
      <c r="A1666" s="97" t="s">
        <v>104</v>
      </c>
      <c r="B1666" s="100" t="s">
        <v>70</v>
      </c>
      <c r="C1666" s="97" t="s">
        <v>24322</v>
      </c>
      <c r="D1666" s="96" t="s">
        <v>20535</v>
      </c>
      <c r="E1666" s="96" t="s">
        <v>21317</v>
      </c>
      <c r="F1666" s="101" t="s">
        <v>6439</v>
      </c>
      <c r="G1666" s="163" t="s">
        <v>6459</v>
      </c>
      <c r="H1666" s="123">
        <v>45719</v>
      </c>
      <c r="I1666" s="123">
        <v>45719</v>
      </c>
      <c r="J1666" s="123">
        <v>43132</v>
      </c>
      <c r="K1666" s="121">
        <v>34376</v>
      </c>
      <c r="L1666" s="97" t="s">
        <v>1608</v>
      </c>
      <c r="M1666" s="100" t="s">
        <v>24</v>
      </c>
      <c r="N1666" s="164" t="s">
        <v>26</v>
      </c>
      <c r="O1666" s="266" t="s">
        <v>34</v>
      </c>
      <c r="P1666" s="164" t="s">
        <v>467</v>
      </c>
      <c r="Q1666" s="98" t="s">
        <v>6460</v>
      </c>
      <c r="R1666" s="100" t="s">
        <v>24252</v>
      </c>
      <c r="S1666" s="257">
        <f t="shared" ref="S1666:S1729" si="26">IF(K1666&lt;&gt;"",DATE(YEAR(K1666)+60+(K1666&gt;=DATE(YEAR(K1666),10,2)),10,1),"")</f>
        <v>56523</v>
      </c>
      <c r="T1666" s="241" t="s">
        <v>16892</v>
      </c>
      <c r="U1666" s="243" t="s">
        <v>6040</v>
      </c>
      <c r="V1666" s="305" t="str" cm="1">
        <f t="array" ref="V1666">_xlfn.IFS(C1666="","",COUNTIF(C1666,"ตำแหน่งว่าง*"),"ว่าง",COUNTIF(C1666,"&lt;&gt;ตำแหน่งว่าง*"),"คนครอง")</f>
        <v>คนครอง</v>
      </c>
      <c r="W1666" s="242" cm="1">
        <f t="array" ref="W1666">_xlfn.IFS(COUNTIF(C1666,"*(สบ3)"),32,COUNTIF(C1666,"*(สบ2)"),41,COUNTIF(C1666,"*(สบ1)"),42,COUNTIF(C1666,"ตำแหน่งว่าง*"),42)</f>
        <v>41</v>
      </c>
      <c r="X1666" s="98" t="s">
        <v>6458</v>
      </c>
      <c r="Y1666" s="100" t="s">
        <v>467</v>
      </c>
      <c r="Z1666" s="242">
        <v>1665</v>
      </c>
      <c r="AA1666" s="96"/>
      <c r="AB1666" s="96"/>
    </row>
    <row r="1667" spans="1:28" s="53" customFormat="1" ht="22.8" customHeight="1">
      <c r="A1667" s="96" t="s">
        <v>93</v>
      </c>
      <c r="B1667" s="95" t="s">
        <v>20</v>
      </c>
      <c r="C1667" s="96" t="s">
        <v>17788</v>
      </c>
      <c r="D1667" s="96" t="s">
        <v>20977</v>
      </c>
      <c r="E1667" s="96" t="s">
        <v>21318</v>
      </c>
      <c r="F1667" s="101" t="s">
        <v>6461</v>
      </c>
      <c r="G1667" s="163" t="s">
        <v>6463</v>
      </c>
      <c r="H1667" s="121">
        <v>44187</v>
      </c>
      <c r="I1667" s="121">
        <v>43812</v>
      </c>
      <c r="J1667" s="121">
        <v>40898</v>
      </c>
      <c r="K1667" s="121">
        <v>25446</v>
      </c>
      <c r="L1667" s="96" t="s">
        <v>6464</v>
      </c>
      <c r="M1667" s="95" t="s">
        <v>32</v>
      </c>
      <c r="N1667" s="164" t="s">
        <v>26</v>
      </c>
      <c r="O1667" s="266" t="s">
        <v>451</v>
      </c>
      <c r="P1667" s="164" t="s">
        <v>451</v>
      </c>
      <c r="Q1667" s="99" t="s">
        <v>6465</v>
      </c>
      <c r="R1667" s="95" t="s">
        <v>252</v>
      </c>
      <c r="S1667" s="257">
        <f t="shared" si="26"/>
        <v>47392</v>
      </c>
      <c r="T1667" s="241" t="s">
        <v>16892</v>
      </c>
      <c r="U1667" s="243" t="s">
        <v>6040</v>
      </c>
      <c r="V1667" s="305" t="str" cm="1">
        <f t="array" ref="V1667">_xlfn.IFS(C1667="","",COUNTIF(C1667,"ตำแหน่งว่าง*"),"ว่าง",COUNTIF(C1667,"&lt;&gt;ตำแหน่งว่าง*"),"คนครอง")</f>
        <v>คนครอง</v>
      </c>
      <c r="W1667" s="242">
        <v>41</v>
      </c>
      <c r="X1667" s="98" t="s">
        <v>6462</v>
      </c>
      <c r="Y1667" s="100" t="s">
        <v>451</v>
      </c>
      <c r="Z1667" s="242">
        <v>1666</v>
      </c>
      <c r="AA1667" s="96" t="s">
        <v>24919</v>
      </c>
      <c r="AB1667" s="96"/>
    </row>
    <row r="1668" spans="1:28" s="54" customFormat="1" ht="22.8" customHeight="1">
      <c r="A1668" s="96" t="s">
        <v>154</v>
      </c>
      <c r="B1668" s="95" t="s">
        <v>70</v>
      </c>
      <c r="C1668" s="96" t="s">
        <v>6466</v>
      </c>
      <c r="D1668" s="96" t="s">
        <v>21319</v>
      </c>
      <c r="E1668" s="96" t="s">
        <v>21320</v>
      </c>
      <c r="F1668" s="101" t="s">
        <v>6467</v>
      </c>
      <c r="G1668" s="163" t="s">
        <v>6469</v>
      </c>
      <c r="H1668" s="121">
        <v>43235</v>
      </c>
      <c r="I1668" s="121">
        <v>41137</v>
      </c>
      <c r="J1668" s="121">
        <v>41137</v>
      </c>
      <c r="K1668" s="121">
        <v>29407</v>
      </c>
      <c r="L1668" s="96" t="s">
        <v>6470</v>
      </c>
      <c r="M1668" s="95" t="s">
        <v>535</v>
      </c>
      <c r="N1668" s="164" t="s">
        <v>26</v>
      </c>
      <c r="O1668" s="266" t="s">
        <v>451</v>
      </c>
      <c r="P1668" s="164" t="s">
        <v>451</v>
      </c>
      <c r="Q1668" s="99" t="s">
        <v>6471</v>
      </c>
      <c r="R1668" s="95" t="s">
        <v>2990</v>
      </c>
      <c r="S1668" s="257">
        <f t="shared" si="26"/>
        <v>51410</v>
      </c>
      <c r="T1668" s="241" t="s">
        <v>16892</v>
      </c>
      <c r="U1668" s="243" t="s">
        <v>6040</v>
      </c>
      <c r="V1668" s="305" t="str" cm="1">
        <f t="array" ref="V1668">_xlfn.IFS(C1668="","",COUNTIF(C1668,"ตำแหน่งว่าง*"),"ว่าง",COUNTIF(C1668,"&lt;&gt;ตำแหน่งว่าง*"),"คนครอง")</f>
        <v>คนครอง</v>
      </c>
      <c r="W1668" s="242">
        <v>42</v>
      </c>
      <c r="X1668" s="98" t="s">
        <v>6468</v>
      </c>
      <c r="Y1668" s="100" t="s">
        <v>451</v>
      </c>
      <c r="Z1668" s="242">
        <v>1667</v>
      </c>
      <c r="AA1668" s="96" t="s">
        <v>24735</v>
      </c>
      <c r="AB1668" s="96" t="s">
        <v>24647</v>
      </c>
    </row>
    <row r="1669" spans="1:28" s="56" customFormat="1" ht="22.8" customHeight="1">
      <c r="A1669" s="97" t="s">
        <v>154</v>
      </c>
      <c r="B1669" s="95" t="s">
        <v>70</v>
      </c>
      <c r="C1669" s="96" t="s">
        <v>17789</v>
      </c>
      <c r="D1669" s="96" t="s">
        <v>19527</v>
      </c>
      <c r="E1669" s="96" t="s">
        <v>21321</v>
      </c>
      <c r="F1669" s="101" t="s">
        <v>6467</v>
      </c>
      <c r="G1669" s="163" t="s">
        <v>6473</v>
      </c>
      <c r="H1669" s="121">
        <v>44999</v>
      </c>
      <c r="I1669" s="121">
        <v>44136</v>
      </c>
      <c r="J1669" s="121">
        <v>44136</v>
      </c>
      <c r="K1669" s="121">
        <v>30495</v>
      </c>
      <c r="L1669" s="96" t="s">
        <v>765</v>
      </c>
      <c r="M1669" s="95" t="s">
        <v>535</v>
      </c>
      <c r="N1669" s="164" t="s">
        <v>26</v>
      </c>
      <c r="O1669" s="266" t="s">
        <v>451</v>
      </c>
      <c r="P1669" s="164" t="s">
        <v>451</v>
      </c>
      <c r="Q1669" s="99" t="s">
        <v>6474</v>
      </c>
      <c r="R1669" s="95" t="s">
        <v>144</v>
      </c>
      <c r="S1669" s="257">
        <f t="shared" si="26"/>
        <v>52505</v>
      </c>
      <c r="T1669" s="243" t="s">
        <v>16892</v>
      </c>
      <c r="U1669" s="243" t="s">
        <v>6040</v>
      </c>
      <c r="V1669" s="305" t="str" cm="1">
        <f t="array" ref="V1669">_xlfn.IFS(C1669="","",COUNTIF(C1669,"ตำแหน่งว่าง*"),"ว่าง",COUNTIF(C1669,"&lt;&gt;ตำแหน่งว่าง*"),"คนครอง")</f>
        <v>คนครอง</v>
      </c>
      <c r="W1669" s="242">
        <v>42</v>
      </c>
      <c r="X1669" s="98" t="s">
        <v>6472</v>
      </c>
      <c r="Y1669" s="100" t="s">
        <v>451</v>
      </c>
      <c r="Z1669" s="242">
        <v>1668</v>
      </c>
      <c r="AA1669" s="96"/>
      <c r="AB1669" s="96"/>
    </row>
    <row r="1670" spans="1:28" s="53" customFormat="1" ht="22.8" customHeight="1">
      <c r="A1670" s="96" t="s">
        <v>69</v>
      </c>
      <c r="B1670" s="95" t="s">
        <v>70</v>
      </c>
      <c r="C1670" s="96" t="s">
        <v>6475</v>
      </c>
      <c r="D1670" s="96" t="s">
        <v>21322</v>
      </c>
      <c r="E1670" s="96" t="s">
        <v>21323</v>
      </c>
      <c r="F1670" s="101" t="s">
        <v>6476</v>
      </c>
      <c r="G1670" s="163" t="s">
        <v>6478</v>
      </c>
      <c r="H1670" s="121">
        <v>45260</v>
      </c>
      <c r="I1670" s="121">
        <v>45260</v>
      </c>
      <c r="J1670" s="121">
        <v>36955</v>
      </c>
      <c r="K1670" s="121">
        <v>24805</v>
      </c>
      <c r="L1670" s="103" t="s">
        <v>6479</v>
      </c>
      <c r="M1670" s="99" t="s">
        <v>197</v>
      </c>
      <c r="N1670" s="164" t="s">
        <v>26</v>
      </c>
      <c r="O1670" s="266" t="s">
        <v>34</v>
      </c>
      <c r="P1670" s="164" t="s">
        <v>1363</v>
      </c>
      <c r="Q1670" s="99" t="s">
        <v>6480</v>
      </c>
      <c r="R1670" s="95" t="s">
        <v>499</v>
      </c>
      <c r="S1670" s="257">
        <f t="shared" si="26"/>
        <v>47027</v>
      </c>
      <c r="T1670" s="241" t="s">
        <v>16893</v>
      </c>
      <c r="U1670" s="243" t="s">
        <v>6040</v>
      </c>
      <c r="V1670" s="305" t="str" cm="1">
        <f t="array" ref="V1670">_xlfn.IFS(C1670="","",COUNTIF(C1670,"ตำแหน่งว่าง*"),"ว่าง",COUNTIF(C1670,"&lt;&gt;ตำแหน่งว่าง*"),"คนครอง")</f>
        <v>คนครอง</v>
      </c>
      <c r="W1670" s="245">
        <v>31</v>
      </c>
      <c r="X1670" s="98" t="s">
        <v>6477</v>
      </c>
      <c r="Y1670" s="100" t="s">
        <v>1363</v>
      </c>
      <c r="Z1670" s="242">
        <v>1669</v>
      </c>
      <c r="AA1670" s="96"/>
      <c r="AB1670" s="96"/>
    </row>
    <row r="1671" spans="1:28" s="53" customFormat="1" ht="22.8" customHeight="1">
      <c r="A1671" s="96" t="s">
        <v>93</v>
      </c>
      <c r="B1671" s="95" t="s">
        <v>70</v>
      </c>
      <c r="C1671" s="96" t="s">
        <v>6481</v>
      </c>
      <c r="D1671" s="96" t="s">
        <v>18933</v>
      </c>
      <c r="E1671" s="96" t="s">
        <v>21324</v>
      </c>
      <c r="F1671" s="101" t="s">
        <v>6482</v>
      </c>
      <c r="G1671" s="163" t="s">
        <v>6484</v>
      </c>
      <c r="H1671" s="121">
        <v>45260</v>
      </c>
      <c r="I1671" s="121">
        <v>45260</v>
      </c>
      <c r="J1671" s="121">
        <v>40868</v>
      </c>
      <c r="K1671" s="121">
        <v>31243</v>
      </c>
      <c r="L1671" s="96" t="s">
        <v>5198</v>
      </c>
      <c r="M1671" s="95" t="s">
        <v>110</v>
      </c>
      <c r="N1671" s="164" t="s">
        <v>26</v>
      </c>
      <c r="O1671" s="266" t="s">
        <v>34</v>
      </c>
      <c r="P1671" s="164" t="s">
        <v>467</v>
      </c>
      <c r="Q1671" s="99" t="s">
        <v>6485</v>
      </c>
      <c r="R1671" s="95" t="s">
        <v>1743</v>
      </c>
      <c r="S1671" s="257">
        <f t="shared" si="26"/>
        <v>53236</v>
      </c>
      <c r="T1671" s="241" t="s">
        <v>16893</v>
      </c>
      <c r="U1671" s="243" t="s">
        <v>6040</v>
      </c>
      <c r="V1671" s="305" t="str" cm="1">
        <f t="array" ref="V1671">_xlfn.IFS(C1671="","",COUNTIF(C1671,"ตำแหน่งว่าง*"),"ว่าง",COUNTIF(C1671,"&lt;&gt;ตำแหน่งว่าง*"),"คนครอง")</f>
        <v>คนครอง</v>
      </c>
      <c r="W1671" s="242" cm="1">
        <f t="array" ref="W1671">_xlfn.IFS(COUNTIF(C1671,"*(สบ3)"),32,COUNTIF(C1671,"*(สบ2)"),41,COUNTIF(C1671,"*(สบ1)"),42,COUNTIF(C1671,"ตำแหน่งว่าง*"),42)</f>
        <v>32</v>
      </c>
      <c r="X1671" s="98" t="s">
        <v>6483</v>
      </c>
      <c r="Y1671" s="100" t="s">
        <v>467</v>
      </c>
      <c r="Z1671" s="242">
        <v>1670</v>
      </c>
      <c r="AA1671" s="96"/>
      <c r="AB1671" s="96"/>
    </row>
    <row r="1672" spans="1:28" s="53" customFormat="1" ht="22.8" customHeight="1">
      <c r="A1672" s="96" t="s">
        <v>93</v>
      </c>
      <c r="B1672" s="95" t="s">
        <v>70</v>
      </c>
      <c r="C1672" s="96" t="s">
        <v>17790</v>
      </c>
      <c r="D1672" s="96" t="s">
        <v>20831</v>
      </c>
      <c r="E1672" s="96" t="s">
        <v>21325</v>
      </c>
      <c r="F1672" s="101" t="s">
        <v>6482</v>
      </c>
      <c r="G1672" s="163" t="s">
        <v>6487</v>
      </c>
      <c r="H1672" s="121">
        <v>43539</v>
      </c>
      <c r="I1672" s="121">
        <v>43539</v>
      </c>
      <c r="J1672" s="121">
        <v>38231</v>
      </c>
      <c r="K1672" s="121">
        <v>29624</v>
      </c>
      <c r="L1672" s="96" t="s">
        <v>6488</v>
      </c>
      <c r="M1672" s="95" t="s">
        <v>110</v>
      </c>
      <c r="N1672" s="164" t="s">
        <v>26</v>
      </c>
      <c r="O1672" s="266" t="s">
        <v>34</v>
      </c>
      <c r="P1672" s="164" t="s">
        <v>467</v>
      </c>
      <c r="Q1672" s="99" t="s">
        <v>6489</v>
      </c>
      <c r="R1672" s="95" t="s">
        <v>1624</v>
      </c>
      <c r="S1672" s="257">
        <f t="shared" si="26"/>
        <v>51775</v>
      </c>
      <c r="T1672" s="241" t="s">
        <v>16893</v>
      </c>
      <c r="U1672" s="243" t="s">
        <v>6040</v>
      </c>
      <c r="V1672" s="305" t="str" cm="1">
        <f t="array" ref="V1672">_xlfn.IFS(C1672="","",COUNTIF(C1672,"ตำแหน่งว่าง*"),"ว่าง",COUNTIF(C1672,"&lt;&gt;ตำแหน่งว่าง*"),"คนครอง")</f>
        <v>คนครอง</v>
      </c>
      <c r="W1672" s="242" cm="1">
        <f t="array" ref="W1672">_xlfn.IFS(COUNTIF(C1672,"*(สบ3)"),32,COUNTIF(C1672,"*(สบ2)"),41,COUNTIF(C1672,"*(สบ1)"),42,COUNTIF(C1672,"ตำแหน่งว่าง*"),42)</f>
        <v>32</v>
      </c>
      <c r="X1672" s="98" t="s">
        <v>6486</v>
      </c>
      <c r="Y1672" s="100" t="s">
        <v>467</v>
      </c>
      <c r="Z1672" s="242">
        <v>1671</v>
      </c>
      <c r="AA1672" s="96" t="s">
        <v>24831</v>
      </c>
      <c r="AB1672" s="96"/>
    </row>
    <row r="1673" spans="1:28" s="53" customFormat="1" ht="22.8" customHeight="1">
      <c r="A1673" s="96" t="s">
        <v>154</v>
      </c>
      <c r="B1673" s="95" t="s">
        <v>70</v>
      </c>
      <c r="C1673" s="96" t="s">
        <v>17791</v>
      </c>
      <c r="D1673" s="96" t="s">
        <v>21326</v>
      </c>
      <c r="E1673" s="96" t="s">
        <v>21327</v>
      </c>
      <c r="F1673" s="101" t="s">
        <v>6482</v>
      </c>
      <c r="G1673" s="163" t="s">
        <v>6491</v>
      </c>
      <c r="H1673" s="121">
        <v>43868</v>
      </c>
      <c r="I1673" s="121">
        <v>43868</v>
      </c>
      <c r="J1673" s="121">
        <v>43868</v>
      </c>
      <c r="K1673" s="121">
        <v>32783</v>
      </c>
      <c r="L1673" s="96" t="s">
        <v>1467</v>
      </c>
      <c r="M1673" s="95" t="s">
        <v>1333</v>
      </c>
      <c r="N1673" s="164" t="s">
        <v>26</v>
      </c>
      <c r="O1673" s="266" t="s">
        <v>34</v>
      </c>
      <c r="P1673" s="164" t="s">
        <v>467</v>
      </c>
      <c r="Q1673" s="99" t="s">
        <v>6492</v>
      </c>
      <c r="R1673" s="95" t="s">
        <v>5969</v>
      </c>
      <c r="S1673" s="257">
        <f t="shared" si="26"/>
        <v>55062</v>
      </c>
      <c r="T1673" s="241" t="s">
        <v>16893</v>
      </c>
      <c r="U1673" s="243" t="s">
        <v>6040</v>
      </c>
      <c r="V1673" s="305" t="str" cm="1">
        <f t="array" ref="V1673">_xlfn.IFS(C1673="","",COUNTIF(C1673,"ตำแหน่งว่าง*"),"ว่าง",COUNTIF(C1673,"&lt;&gt;ตำแหน่งว่าง*"),"คนครอง")</f>
        <v>คนครอง</v>
      </c>
      <c r="W1673" s="242" cm="1">
        <f t="array" ref="W1673">_xlfn.IFS(COUNTIF(C1673,"*(สบ3)"),32,COUNTIF(C1673,"*(สบ2)"),41,COUNTIF(C1673,"*(สบ1)"),42,COUNTIF(C1673,"ตำแหน่งว่าง*"),42)</f>
        <v>42</v>
      </c>
      <c r="X1673" s="98" t="s">
        <v>6490</v>
      </c>
      <c r="Y1673" s="100" t="s">
        <v>467</v>
      </c>
      <c r="Z1673" s="242">
        <v>1672</v>
      </c>
      <c r="AA1673" s="96"/>
      <c r="AB1673" s="96" t="s">
        <v>24654</v>
      </c>
    </row>
    <row r="1674" spans="1:28" s="53" customFormat="1" ht="22.8" customHeight="1">
      <c r="A1674" s="96" t="s">
        <v>93</v>
      </c>
      <c r="B1674" s="95" t="s">
        <v>70</v>
      </c>
      <c r="C1674" s="96" t="s">
        <v>6493</v>
      </c>
      <c r="D1674" s="96" t="s">
        <v>21328</v>
      </c>
      <c r="E1674" s="96" t="s">
        <v>21329</v>
      </c>
      <c r="F1674" s="101" t="s">
        <v>6482</v>
      </c>
      <c r="G1674" s="163" t="s">
        <v>6495</v>
      </c>
      <c r="H1674" s="121">
        <v>44187</v>
      </c>
      <c r="I1674" s="121">
        <v>44187</v>
      </c>
      <c r="J1674" s="121">
        <v>41645</v>
      </c>
      <c r="K1674" s="121">
        <v>33176</v>
      </c>
      <c r="L1674" s="96" t="s">
        <v>6496</v>
      </c>
      <c r="M1674" s="95" t="s">
        <v>110</v>
      </c>
      <c r="N1674" s="164" t="s">
        <v>26</v>
      </c>
      <c r="O1674" s="266" t="s">
        <v>34</v>
      </c>
      <c r="P1674" s="164" t="s">
        <v>467</v>
      </c>
      <c r="Q1674" s="99" t="s">
        <v>6497</v>
      </c>
      <c r="R1674" s="95" t="s">
        <v>1479</v>
      </c>
      <c r="S1674" s="257">
        <f t="shared" si="26"/>
        <v>55427</v>
      </c>
      <c r="T1674" s="241" t="s">
        <v>16893</v>
      </c>
      <c r="U1674" s="243" t="s">
        <v>6040</v>
      </c>
      <c r="V1674" s="305" t="str" cm="1">
        <f t="array" ref="V1674">_xlfn.IFS(C1674="","",COUNTIF(C1674,"ตำแหน่งว่าง*"),"ว่าง",COUNTIF(C1674,"&lt;&gt;ตำแหน่งว่าง*"),"คนครอง")</f>
        <v>คนครอง</v>
      </c>
      <c r="W1674" s="242" cm="1">
        <f t="array" ref="W1674">_xlfn.IFS(COUNTIF(C1674,"*(สบ3)"),32,COUNTIF(C1674,"*(สบ2)"),41,COUNTIF(C1674,"*(สบ1)"),42,COUNTIF(C1674,"ตำแหน่งว่าง*"),42)</f>
        <v>41</v>
      </c>
      <c r="X1674" s="98" t="s">
        <v>6494</v>
      </c>
      <c r="Y1674" s="100" t="s">
        <v>467</v>
      </c>
      <c r="Z1674" s="242">
        <v>1673</v>
      </c>
      <c r="AA1674" s="96"/>
      <c r="AB1674" s="96"/>
    </row>
    <row r="1675" spans="1:28" s="53" customFormat="1" ht="22.8" customHeight="1">
      <c r="A1675" s="96" t="s">
        <v>125</v>
      </c>
      <c r="B1675" s="95" t="s">
        <v>20</v>
      </c>
      <c r="C1675" s="96" t="s">
        <v>17792</v>
      </c>
      <c r="D1675" s="96" t="s">
        <v>19132</v>
      </c>
      <c r="E1675" s="96" t="s">
        <v>21330</v>
      </c>
      <c r="F1675" s="101" t="s">
        <v>6482</v>
      </c>
      <c r="G1675" s="163" t="s">
        <v>6499</v>
      </c>
      <c r="H1675" s="121">
        <v>44636</v>
      </c>
      <c r="I1675" s="121">
        <v>44636</v>
      </c>
      <c r="J1675" s="121">
        <v>44636</v>
      </c>
      <c r="K1675" s="121">
        <v>33268</v>
      </c>
      <c r="L1675" s="96" t="s">
        <v>1869</v>
      </c>
      <c r="M1675" s="95" t="s">
        <v>6500</v>
      </c>
      <c r="N1675" s="164" t="s">
        <v>26</v>
      </c>
      <c r="O1675" s="266" t="s">
        <v>34</v>
      </c>
      <c r="P1675" s="164" t="s">
        <v>467</v>
      </c>
      <c r="Q1675" s="99" t="s">
        <v>6501</v>
      </c>
      <c r="R1675" s="95" t="s">
        <v>1498</v>
      </c>
      <c r="S1675" s="257">
        <f t="shared" si="26"/>
        <v>55427</v>
      </c>
      <c r="T1675" s="241" t="s">
        <v>16893</v>
      </c>
      <c r="U1675" s="243" t="s">
        <v>6040</v>
      </c>
      <c r="V1675" s="305" t="str" cm="1">
        <f t="array" ref="V1675">_xlfn.IFS(C1675="","",COUNTIF(C1675,"ตำแหน่งว่าง*"),"ว่าง",COUNTIF(C1675,"&lt;&gt;ตำแหน่งว่าง*"),"คนครอง")</f>
        <v>คนครอง</v>
      </c>
      <c r="W1675" s="242" cm="1">
        <f t="array" ref="W1675">_xlfn.IFS(COUNTIF(C1675,"*(สบ3)"),32,COUNTIF(C1675,"*(สบ2)"),41,COUNTIF(C1675,"*(สบ1)"),42,COUNTIF(C1675,"ตำแหน่งว่าง*"),42)</f>
        <v>42</v>
      </c>
      <c r="X1675" s="98" t="s">
        <v>6498</v>
      </c>
      <c r="Y1675" s="100" t="s">
        <v>467</v>
      </c>
      <c r="Z1675" s="242">
        <v>1674</v>
      </c>
      <c r="AA1675" s="96"/>
      <c r="AB1675" s="96"/>
    </row>
    <row r="1676" spans="1:28" s="54" customFormat="1" ht="22.8" customHeight="1">
      <c r="A1676" s="96" t="s">
        <v>93</v>
      </c>
      <c r="B1676" s="95" t="s">
        <v>20</v>
      </c>
      <c r="C1676" s="96" t="s">
        <v>16840</v>
      </c>
      <c r="D1676" s="96" t="s">
        <v>21331</v>
      </c>
      <c r="E1676" s="96" t="s">
        <v>21332</v>
      </c>
      <c r="F1676" s="101" t="s">
        <v>6482</v>
      </c>
      <c r="G1676" s="163" t="s">
        <v>6503</v>
      </c>
      <c r="H1676" s="121">
        <v>43539</v>
      </c>
      <c r="I1676" s="121">
        <v>43539</v>
      </c>
      <c r="J1676" s="121">
        <v>38838</v>
      </c>
      <c r="K1676" s="121">
        <v>26597</v>
      </c>
      <c r="L1676" s="96" t="s">
        <v>6504</v>
      </c>
      <c r="M1676" s="95" t="s">
        <v>230</v>
      </c>
      <c r="N1676" s="164" t="s">
        <v>26</v>
      </c>
      <c r="O1676" s="266" t="s">
        <v>34</v>
      </c>
      <c r="P1676" s="164" t="s">
        <v>467</v>
      </c>
      <c r="Q1676" s="99" t="s">
        <v>6505</v>
      </c>
      <c r="R1676" s="95" t="s">
        <v>1624</v>
      </c>
      <c r="S1676" s="257">
        <f t="shared" si="26"/>
        <v>48853</v>
      </c>
      <c r="T1676" s="241" t="s">
        <v>16893</v>
      </c>
      <c r="U1676" s="243" t="s">
        <v>6040</v>
      </c>
      <c r="V1676" s="305" t="str" cm="1">
        <f t="array" ref="V1676">_xlfn.IFS(C1676="","",COUNTIF(C1676,"ตำแหน่งว่าง*"),"ว่าง",COUNTIF(C1676,"&lt;&gt;ตำแหน่งว่าง*"),"คนครอง")</f>
        <v>คนครอง</v>
      </c>
      <c r="W1676" s="242" cm="1">
        <f t="array" ref="W1676">_xlfn.IFS(COUNTIF(C1676,"*(สบ3)"),32,COUNTIF(C1676,"*(สบ2)"),41,COUNTIF(C1676,"*(สบ1)"),42,COUNTIF(C1676,"ตำแหน่งว่าง*"),42)</f>
        <v>32</v>
      </c>
      <c r="X1676" s="98" t="s">
        <v>6502</v>
      </c>
      <c r="Y1676" s="100" t="s">
        <v>467</v>
      </c>
      <c r="Z1676" s="242">
        <v>1675</v>
      </c>
      <c r="AA1676" s="96"/>
      <c r="AB1676" s="96"/>
    </row>
    <row r="1677" spans="1:28" s="54" customFormat="1" ht="22.8" customHeight="1">
      <c r="A1677" s="96" t="s">
        <v>125</v>
      </c>
      <c r="B1677" s="95" t="s">
        <v>20</v>
      </c>
      <c r="C1677" s="96" t="s">
        <v>6506</v>
      </c>
      <c r="D1677" s="96" t="s">
        <v>21333</v>
      </c>
      <c r="E1677" s="96" t="s">
        <v>21334</v>
      </c>
      <c r="F1677" s="101" t="s">
        <v>6482</v>
      </c>
      <c r="G1677" s="163" t="s">
        <v>6508</v>
      </c>
      <c r="H1677" s="121">
        <v>44986</v>
      </c>
      <c r="I1677" s="121">
        <v>44986</v>
      </c>
      <c r="J1677" s="121">
        <v>44986</v>
      </c>
      <c r="K1677" s="121">
        <v>36393</v>
      </c>
      <c r="L1677" s="96" t="s">
        <v>1467</v>
      </c>
      <c r="M1677" s="95" t="s">
        <v>370</v>
      </c>
      <c r="N1677" s="164" t="s">
        <v>26</v>
      </c>
      <c r="O1677" s="266" t="s">
        <v>34</v>
      </c>
      <c r="P1677" s="164" t="s">
        <v>467</v>
      </c>
      <c r="Q1677" s="99" t="s">
        <v>6509</v>
      </c>
      <c r="R1677" s="95" t="s">
        <v>1474</v>
      </c>
      <c r="S1677" s="257">
        <f t="shared" si="26"/>
        <v>58349</v>
      </c>
      <c r="T1677" s="241" t="s">
        <v>16893</v>
      </c>
      <c r="U1677" s="243" t="s">
        <v>6040</v>
      </c>
      <c r="V1677" s="305" t="str" cm="1">
        <f t="array" ref="V1677">_xlfn.IFS(C1677="","",COUNTIF(C1677,"ตำแหน่งว่าง*"),"ว่าง",COUNTIF(C1677,"&lt;&gt;ตำแหน่งว่าง*"),"คนครอง")</f>
        <v>คนครอง</v>
      </c>
      <c r="W1677" s="242" cm="1">
        <f t="array" ref="W1677">_xlfn.IFS(COUNTIF(C1677,"*(สบ3)"),32,COUNTIF(C1677,"*(สบ2)"),41,COUNTIF(C1677,"*(สบ1)"),42,COUNTIF(C1677,"ตำแหน่งว่าง*"),42)</f>
        <v>42</v>
      </c>
      <c r="X1677" s="98" t="s">
        <v>6507</v>
      </c>
      <c r="Y1677" s="100" t="s">
        <v>467</v>
      </c>
      <c r="Z1677" s="242">
        <v>1676</v>
      </c>
      <c r="AA1677" s="96"/>
      <c r="AB1677" s="96"/>
    </row>
    <row r="1678" spans="1:28" s="53" customFormat="1" ht="22.8" customHeight="1">
      <c r="A1678" s="96" t="s">
        <v>125</v>
      </c>
      <c r="B1678" s="95" t="s">
        <v>20</v>
      </c>
      <c r="C1678" s="96" t="s">
        <v>6510</v>
      </c>
      <c r="D1678" s="96" t="s">
        <v>21335</v>
      </c>
      <c r="E1678" s="96" t="s">
        <v>21336</v>
      </c>
      <c r="F1678" s="101" t="s">
        <v>6482</v>
      </c>
      <c r="G1678" s="163" t="s">
        <v>6512</v>
      </c>
      <c r="H1678" s="121">
        <v>44986</v>
      </c>
      <c r="I1678" s="121">
        <v>44986</v>
      </c>
      <c r="J1678" s="121">
        <v>44986</v>
      </c>
      <c r="K1678" s="121">
        <v>35244</v>
      </c>
      <c r="L1678" s="96" t="s">
        <v>1467</v>
      </c>
      <c r="M1678" s="95" t="s">
        <v>110</v>
      </c>
      <c r="N1678" s="164" t="s">
        <v>26</v>
      </c>
      <c r="O1678" s="266" t="s">
        <v>34</v>
      </c>
      <c r="P1678" s="164" t="s">
        <v>467</v>
      </c>
      <c r="Q1678" s="99" t="s">
        <v>6513</v>
      </c>
      <c r="R1678" s="95" t="s">
        <v>3376</v>
      </c>
      <c r="S1678" s="257">
        <f t="shared" si="26"/>
        <v>57254</v>
      </c>
      <c r="T1678" s="241" t="s">
        <v>16893</v>
      </c>
      <c r="U1678" s="243" t="s">
        <v>6040</v>
      </c>
      <c r="V1678" s="305" t="str" cm="1">
        <f t="array" ref="V1678">_xlfn.IFS(C1678="","",COUNTIF(C1678,"ตำแหน่งว่าง*"),"ว่าง",COUNTIF(C1678,"&lt;&gt;ตำแหน่งว่าง*"),"คนครอง")</f>
        <v>คนครอง</v>
      </c>
      <c r="W1678" s="242" cm="1">
        <f t="array" ref="W1678">_xlfn.IFS(COUNTIF(C1678,"*(สบ3)"),32,COUNTIF(C1678,"*(สบ2)"),41,COUNTIF(C1678,"*(สบ1)"),42,COUNTIF(C1678,"ตำแหน่งว่าง*"),42)</f>
        <v>42</v>
      </c>
      <c r="X1678" s="98" t="s">
        <v>6511</v>
      </c>
      <c r="Y1678" s="100" t="s">
        <v>467</v>
      </c>
      <c r="Z1678" s="242">
        <v>1677</v>
      </c>
      <c r="AA1678" s="96"/>
      <c r="AB1678" s="96"/>
    </row>
    <row r="1679" spans="1:28" s="53" customFormat="1" ht="22.8" customHeight="1">
      <c r="A1679" s="96" t="s">
        <v>93</v>
      </c>
      <c r="B1679" s="95" t="s">
        <v>70</v>
      </c>
      <c r="C1679" s="96" t="s">
        <v>6514</v>
      </c>
      <c r="D1679" s="96" t="s">
        <v>21337</v>
      </c>
      <c r="E1679" s="96" t="s">
        <v>21338</v>
      </c>
      <c r="F1679" s="101" t="s">
        <v>6515</v>
      </c>
      <c r="G1679" s="163" t="s">
        <v>6517</v>
      </c>
      <c r="H1679" s="121">
        <v>42506</v>
      </c>
      <c r="I1679" s="121">
        <v>42506</v>
      </c>
      <c r="J1679" s="121">
        <v>39517</v>
      </c>
      <c r="K1679" s="121">
        <v>26998</v>
      </c>
      <c r="L1679" s="96" t="s">
        <v>6518</v>
      </c>
      <c r="M1679" s="95" t="s">
        <v>110</v>
      </c>
      <c r="N1679" s="164" t="s">
        <v>26</v>
      </c>
      <c r="O1679" s="266" t="s">
        <v>451</v>
      </c>
      <c r="P1679" s="164" t="s">
        <v>451</v>
      </c>
      <c r="Q1679" s="99" t="s">
        <v>6519</v>
      </c>
      <c r="R1679" s="95" t="s">
        <v>4046</v>
      </c>
      <c r="S1679" s="257">
        <f t="shared" si="26"/>
        <v>49218</v>
      </c>
      <c r="T1679" s="241" t="s">
        <v>16893</v>
      </c>
      <c r="U1679" s="243" t="s">
        <v>6040</v>
      </c>
      <c r="V1679" s="305" t="str" cm="1">
        <f t="array" ref="V1679">_xlfn.IFS(C1679="","",COUNTIF(C1679,"ตำแหน่งว่าง*"),"ว่าง",COUNTIF(C1679,"&lt;&gt;ตำแหน่งว่าง*"),"คนครอง")</f>
        <v>คนครอง</v>
      </c>
      <c r="W1679" s="242">
        <v>41</v>
      </c>
      <c r="X1679" s="98" t="s">
        <v>6516</v>
      </c>
      <c r="Y1679" s="100" t="s">
        <v>451</v>
      </c>
      <c r="Z1679" s="242">
        <v>1678</v>
      </c>
      <c r="AA1679" s="96"/>
      <c r="AB1679" s="96"/>
    </row>
    <row r="1680" spans="1:28" s="53" customFormat="1" ht="22.8" customHeight="1">
      <c r="A1680" s="96" t="s">
        <v>154</v>
      </c>
      <c r="B1680" s="95" t="s">
        <v>70</v>
      </c>
      <c r="C1680" s="96" t="s">
        <v>17793</v>
      </c>
      <c r="D1680" s="96" t="s">
        <v>21339</v>
      </c>
      <c r="E1680" s="96" t="s">
        <v>20988</v>
      </c>
      <c r="F1680" s="101" t="s">
        <v>6520</v>
      </c>
      <c r="G1680" s="163" t="s">
        <v>6522</v>
      </c>
      <c r="H1680" s="121">
        <v>43656</v>
      </c>
      <c r="I1680" s="121">
        <v>41137</v>
      </c>
      <c r="J1680" s="121">
        <v>41137</v>
      </c>
      <c r="K1680" s="121">
        <v>30013</v>
      </c>
      <c r="L1680" s="96" t="s">
        <v>6523</v>
      </c>
      <c r="M1680" s="95" t="s">
        <v>110</v>
      </c>
      <c r="N1680" s="164" t="s">
        <v>26</v>
      </c>
      <c r="O1680" s="266" t="s">
        <v>451</v>
      </c>
      <c r="P1680" s="164" t="s">
        <v>451</v>
      </c>
      <c r="Q1680" s="99" t="s">
        <v>6524</v>
      </c>
      <c r="R1680" s="95" t="s">
        <v>1128</v>
      </c>
      <c r="S1680" s="257">
        <f t="shared" si="26"/>
        <v>52140</v>
      </c>
      <c r="T1680" s="241" t="s">
        <v>16893</v>
      </c>
      <c r="U1680" s="243" t="s">
        <v>6040</v>
      </c>
      <c r="V1680" s="305" t="str" cm="1">
        <f t="array" ref="V1680">_xlfn.IFS(C1680="","",COUNTIF(C1680,"ตำแหน่งว่าง*"),"ว่าง",COUNTIF(C1680,"&lt;&gt;ตำแหน่งว่าง*"),"คนครอง")</f>
        <v>คนครอง</v>
      </c>
      <c r="W1680" s="242">
        <v>42</v>
      </c>
      <c r="X1680" s="98" t="s">
        <v>6521</v>
      </c>
      <c r="Y1680" s="100" t="s">
        <v>451</v>
      </c>
      <c r="Z1680" s="242">
        <v>1679</v>
      </c>
      <c r="AA1680" s="96" t="s">
        <v>24835</v>
      </c>
      <c r="AB1680" s="96"/>
    </row>
    <row r="1681" spans="1:28" s="56" customFormat="1" ht="22.8" customHeight="1">
      <c r="A1681" s="96" t="s">
        <v>154</v>
      </c>
      <c r="B1681" s="95" t="s">
        <v>20</v>
      </c>
      <c r="C1681" s="96" t="s">
        <v>17745</v>
      </c>
      <c r="D1681" s="96" t="s">
        <v>19761</v>
      </c>
      <c r="E1681" s="96" t="s">
        <v>21340</v>
      </c>
      <c r="F1681" s="101" t="s">
        <v>6520</v>
      </c>
      <c r="G1681" s="163" t="s">
        <v>6526</v>
      </c>
      <c r="H1681" s="121">
        <v>45322</v>
      </c>
      <c r="I1681" s="121">
        <v>41045</v>
      </c>
      <c r="J1681" s="121">
        <v>41045</v>
      </c>
      <c r="K1681" s="121">
        <v>27284</v>
      </c>
      <c r="L1681" s="96" t="s">
        <v>6102</v>
      </c>
      <c r="M1681" s="95" t="s">
        <v>110</v>
      </c>
      <c r="N1681" s="164" t="s">
        <v>26</v>
      </c>
      <c r="O1681" s="266" t="s">
        <v>451</v>
      </c>
      <c r="P1681" s="164" t="s">
        <v>451</v>
      </c>
      <c r="Q1681" s="99" t="s">
        <v>6103</v>
      </c>
      <c r="R1681" s="95" t="s">
        <v>18149</v>
      </c>
      <c r="S1681" s="257">
        <f t="shared" si="26"/>
        <v>49218</v>
      </c>
      <c r="T1681" s="243" t="s">
        <v>16893</v>
      </c>
      <c r="U1681" s="243" t="s">
        <v>6040</v>
      </c>
      <c r="V1681" s="305" t="str" cm="1">
        <f t="array" ref="V1681">_xlfn.IFS(C1681="","",COUNTIF(C1681,"ตำแหน่งว่าง*"),"ว่าง",COUNTIF(C1681,"&lt;&gt;ตำแหน่งว่าง*"),"คนครอง")</f>
        <v>คนครอง</v>
      </c>
      <c r="W1681" s="242">
        <v>42</v>
      </c>
      <c r="X1681" s="98" t="s">
        <v>6525</v>
      </c>
      <c r="Y1681" s="100" t="s">
        <v>451</v>
      </c>
      <c r="Z1681" s="242">
        <v>1680</v>
      </c>
      <c r="AA1681" s="96" t="s">
        <v>24832</v>
      </c>
      <c r="AB1681" s="96" t="s">
        <v>24647</v>
      </c>
    </row>
    <row r="1682" spans="1:28" s="53" customFormat="1" ht="22.8" customHeight="1">
      <c r="A1682" s="96" t="s">
        <v>69</v>
      </c>
      <c r="B1682" s="95" t="s">
        <v>20</v>
      </c>
      <c r="C1682" s="96" t="s">
        <v>17794</v>
      </c>
      <c r="D1682" s="96" t="s">
        <v>21341</v>
      </c>
      <c r="E1682" s="96" t="s">
        <v>21342</v>
      </c>
      <c r="F1682" s="101" t="s">
        <v>17053</v>
      </c>
      <c r="G1682" s="163" t="s">
        <v>6528</v>
      </c>
      <c r="H1682" s="121">
        <v>44187</v>
      </c>
      <c r="I1682" s="121">
        <v>43812</v>
      </c>
      <c r="J1682" s="121">
        <v>36976</v>
      </c>
      <c r="K1682" s="121">
        <v>27555</v>
      </c>
      <c r="L1682" s="96" t="s">
        <v>6529</v>
      </c>
      <c r="M1682" s="95" t="s">
        <v>613</v>
      </c>
      <c r="N1682" s="164" t="s">
        <v>26</v>
      </c>
      <c r="O1682" s="266" t="s">
        <v>34</v>
      </c>
      <c r="P1682" s="164" t="s">
        <v>1363</v>
      </c>
      <c r="Q1682" s="99" t="s">
        <v>6530</v>
      </c>
      <c r="R1682" s="95" t="s">
        <v>1394</v>
      </c>
      <c r="S1682" s="257">
        <f t="shared" si="26"/>
        <v>49583</v>
      </c>
      <c r="T1682" s="241" t="s">
        <v>16894</v>
      </c>
      <c r="U1682" s="243" t="s">
        <v>6040</v>
      </c>
      <c r="V1682" s="305" t="str" cm="1">
        <f t="array" ref="V1682">_xlfn.IFS(C1682="","",COUNTIF(C1682,"ตำแหน่งว่าง*"),"ว่าง",COUNTIF(C1682,"&lt;&gt;ตำแหน่งว่าง*"),"คนครอง")</f>
        <v>คนครอง</v>
      </c>
      <c r="W1682" s="245">
        <v>31</v>
      </c>
      <c r="X1682" s="98" t="s">
        <v>6527</v>
      </c>
      <c r="Y1682" s="100" t="s">
        <v>1363</v>
      </c>
      <c r="Z1682" s="242">
        <v>1681</v>
      </c>
      <c r="AA1682" s="96"/>
      <c r="AB1682" s="96"/>
    </row>
    <row r="1683" spans="1:28" s="53" customFormat="1" ht="22.8" customHeight="1">
      <c r="A1683" s="96" t="s">
        <v>154</v>
      </c>
      <c r="B1683" s="95" t="s">
        <v>70</v>
      </c>
      <c r="C1683" s="96" t="s">
        <v>6531</v>
      </c>
      <c r="D1683" s="96" t="s">
        <v>21343</v>
      </c>
      <c r="E1683" s="96" t="s">
        <v>21344</v>
      </c>
      <c r="F1683" s="101" t="s">
        <v>6532</v>
      </c>
      <c r="G1683" s="163" t="s">
        <v>6534</v>
      </c>
      <c r="H1683" s="121">
        <v>43420</v>
      </c>
      <c r="I1683" s="121">
        <v>43420</v>
      </c>
      <c r="J1683" s="121">
        <v>43420</v>
      </c>
      <c r="K1683" s="121">
        <v>34127</v>
      </c>
      <c r="L1683" s="96" t="s">
        <v>1467</v>
      </c>
      <c r="M1683" s="95" t="s">
        <v>1333</v>
      </c>
      <c r="N1683" s="164" t="s">
        <v>26</v>
      </c>
      <c r="O1683" s="266" t="s">
        <v>34</v>
      </c>
      <c r="P1683" s="164" t="s">
        <v>467</v>
      </c>
      <c r="Q1683" s="99" t="s">
        <v>6535</v>
      </c>
      <c r="R1683" s="95" t="s">
        <v>1491</v>
      </c>
      <c r="S1683" s="257">
        <f t="shared" si="26"/>
        <v>56158</v>
      </c>
      <c r="T1683" s="241" t="s">
        <v>16894</v>
      </c>
      <c r="U1683" s="243" t="s">
        <v>6040</v>
      </c>
      <c r="V1683" s="305" t="str" cm="1">
        <f t="array" ref="V1683">_xlfn.IFS(C1683="","",COUNTIF(C1683,"ตำแหน่งว่าง*"),"ว่าง",COUNTIF(C1683,"&lt;&gt;ตำแหน่งว่าง*"),"คนครอง")</f>
        <v>คนครอง</v>
      </c>
      <c r="W1683" s="242" cm="1">
        <f t="array" ref="W1683">_xlfn.IFS(COUNTIF(C1683,"*(สบ3)"),32,COUNTIF(C1683,"*(สบ2)"),41,COUNTIF(C1683,"*(สบ1)"),42,COUNTIF(C1683,"ตำแหน่งว่าง*"),42)</f>
        <v>42</v>
      </c>
      <c r="X1683" s="98" t="s">
        <v>6533</v>
      </c>
      <c r="Y1683" s="100" t="s">
        <v>467</v>
      </c>
      <c r="Z1683" s="242">
        <v>1682</v>
      </c>
      <c r="AA1683" s="96"/>
      <c r="AB1683" s="96"/>
    </row>
    <row r="1684" spans="1:28" s="53" customFormat="1" ht="22.8" customHeight="1">
      <c r="A1684" s="96"/>
      <c r="B1684" s="95"/>
      <c r="C1684" s="95" t="s">
        <v>60</v>
      </c>
      <c r="D1684" s="96"/>
      <c r="E1684" s="96"/>
      <c r="F1684" s="101" t="s">
        <v>6532</v>
      </c>
      <c r="G1684" s="163" t="s">
        <v>6537</v>
      </c>
      <c r="H1684" s="121"/>
      <c r="I1684" s="121"/>
      <c r="J1684" s="121"/>
      <c r="K1684" s="121"/>
      <c r="L1684" s="96"/>
      <c r="M1684" s="95"/>
      <c r="N1684" s="164" t="s">
        <v>26</v>
      </c>
      <c r="O1684" s="266" t="s">
        <v>34</v>
      </c>
      <c r="P1684" s="164" t="s">
        <v>467</v>
      </c>
      <c r="Q1684" s="323"/>
      <c r="R1684" s="324"/>
      <c r="S1684" s="257" t="str">
        <f t="shared" si="26"/>
        <v/>
      </c>
      <c r="T1684" s="241" t="s">
        <v>16894</v>
      </c>
      <c r="U1684" s="243" t="s">
        <v>6040</v>
      </c>
      <c r="V1684" s="305" t="str" cm="1">
        <f t="array" ref="V1684">_xlfn.IFS(C1684="","",COUNTIF(C1684,"ตำแหน่งว่าง*"),"ว่าง",COUNTIF(C1684,"&lt;&gt;ตำแหน่งว่าง*"),"คนครอง")</f>
        <v>ว่าง</v>
      </c>
      <c r="W1684" s="242" cm="1">
        <f t="array" ref="W1684">_xlfn.IFS(COUNTIF(C1684,"*(สบ3)"),32,COUNTIF(C1684,"*(สบ2)"),41,COUNTIF(C1684,"*(สบ1)"),42,COUNTIF(C1684,"ตำแหน่งว่าง*"),42)</f>
        <v>42</v>
      </c>
      <c r="X1684" s="98" t="s">
        <v>6536</v>
      </c>
      <c r="Y1684" s="100" t="s">
        <v>467</v>
      </c>
      <c r="Z1684" s="242">
        <v>1683</v>
      </c>
      <c r="AA1684" s="96"/>
      <c r="AB1684" s="96"/>
    </row>
    <row r="1685" spans="1:28" s="53" customFormat="1" ht="22.8" customHeight="1">
      <c r="A1685" s="96" t="s">
        <v>93</v>
      </c>
      <c r="B1685" s="95" t="s">
        <v>70</v>
      </c>
      <c r="C1685" s="96" t="s">
        <v>17795</v>
      </c>
      <c r="D1685" s="96" t="s">
        <v>19261</v>
      </c>
      <c r="E1685" s="96" t="s">
        <v>21345</v>
      </c>
      <c r="F1685" s="101" t="s">
        <v>6532</v>
      </c>
      <c r="G1685" s="163" t="s">
        <v>6539</v>
      </c>
      <c r="H1685" s="121">
        <v>44967</v>
      </c>
      <c r="I1685" s="121">
        <v>44967</v>
      </c>
      <c r="J1685" s="121">
        <v>38845</v>
      </c>
      <c r="K1685" s="121">
        <v>27932</v>
      </c>
      <c r="L1685" s="96" t="s">
        <v>6540</v>
      </c>
      <c r="M1685" s="95" t="s">
        <v>1333</v>
      </c>
      <c r="N1685" s="164" t="s">
        <v>26</v>
      </c>
      <c r="O1685" s="266" t="s">
        <v>34</v>
      </c>
      <c r="P1685" s="164" t="s">
        <v>467</v>
      </c>
      <c r="Q1685" s="99" t="s">
        <v>6541</v>
      </c>
      <c r="R1685" s="95" t="s">
        <v>590</v>
      </c>
      <c r="S1685" s="257">
        <f t="shared" si="26"/>
        <v>49949</v>
      </c>
      <c r="T1685" s="241" t="s">
        <v>16894</v>
      </c>
      <c r="U1685" s="243" t="s">
        <v>6040</v>
      </c>
      <c r="V1685" s="305" t="str" cm="1">
        <f t="array" ref="V1685">_xlfn.IFS(C1685="","",COUNTIF(C1685,"ตำแหน่งว่าง*"),"ว่าง",COUNTIF(C1685,"&lt;&gt;ตำแหน่งว่าง*"),"คนครอง")</f>
        <v>คนครอง</v>
      </c>
      <c r="W1685" s="242" cm="1">
        <f t="array" ref="W1685">_xlfn.IFS(COUNTIF(C1685,"*(สบ3)"),32,COUNTIF(C1685,"*(สบ2)"),41,COUNTIF(C1685,"*(สบ1)"),42,COUNTIF(C1685,"ตำแหน่งว่าง*"),42)</f>
        <v>32</v>
      </c>
      <c r="X1685" s="98" t="s">
        <v>6538</v>
      </c>
      <c r="Y1685" s="100" t="s">
        <v>467</v>
      </c>
      <c r="Z1685" s="242">
        <v>1684</v>
      </c>
      <c r="AA1685" s="96"/>
      <c r="AB1685" s="96"/>
    </row>
    <row r="1686" spans="1:28" s="53" customFormat="1" ht="22.8" customHeight="1">
      <c r="A1686" s="96" t="s">
        <v>154</v>
      </c>
      <c r="B1686" s="95" t="s">
        <v>20</v>
      </c>
      <c r="C1686" s="96" t="s">
        <v>17796</v>
      </c>
      <c r="D1686" s="96" t="s">
        <v>21275</v>
      </c>
      <c r="E1686" s="96" t="s">
        <v>21036</v>
      </c>
      <c r="F1686" s="101" t="s">
        <v>6532</v>
      </c>
      <c r="G1686" s="163" t="s">
        <v>6543</v>
      </c>
      <c r="H1686" s="121">
        <v>43868</v>
      </c>
      <c r="I1686" s="121">
        <v>43868</v>
      </c>
      <c r="J1686" s="121">
        <v>43868</v>
      </c>
      <c r="K1686" s="121">
        <v>33917</v>
      </c>
      <c r="L1686" s="96" t="s">
        <v>1467</v>
      </c>
      <c r="M1686" s="95" t="s">
        <v>296</v>
      </c>
      <c r="N1686" s="164" t="s">
        <v>26</v>
      </c>
      <c r="O1686" s="266" t="s">
        <v>34</v>
      </c>
      <c r="P1686" s="164" t="s">
        <v>467</v>
      </c>
      <c r="Q1686" s="99" t="s">
        <v>6544</v>
      </c>
      <c r="R1686" s="95" t="s">
        <v>1502</v>
      </c>
      <c r="S1686" s="257">
        <f t="shared" si="26"/>
        <v>56158</v>
      </c>
      <c r="T1686" s="241" t="s">
        <v>16894</v>
      </c>
      <c r="U1686" s="243" t="s">
        <v>6040</v>
      </c>
      <c r="V1686" s="305" t="str" cm="1">
        <f t="array" ref="V1686">_xlfn.IFS(C1686="","",COUNTIF(C1686,"ตำแหน่งว่าง*"),"ว่าง",COUNTIF(C1686,"&lt;&gt;ตำแหน่งว่าง*"),"คนครอง")</f>
        <v>คนครอง</v>
      </c>
      <c r="W1686" s="242" cm="1">
        <f t="array" ref="W1686">_xlfn.IFS(COUNTIF(C1686,"*(สบ3)"),32,COUNTIF(C1686,"*(สบ2)"),41,COUNTIF(C1686,"*(สบ1)"),42,COUNTIF(C1686,"ตำแหน่งว่าง*"),42)</f>
        <v>42</v>
      </c>
      <c r="X1686" s="98" t="s">
        <v>6542</v>
      </c>
      <c r="Y1686" s="100" t="s">
        <v>467</v>
      </c>
      <c r="Z1686" s="242">
        <v>1685</v>
      </c>
      <c r="AA1686" s="96"/>
      <c r="AB1686" s="96"/>
    </row>
    <row r="1687" spans="1:28" s="53" customFormat="1" ht="22.8" customHeight="1">
      <c r="A1687" s="96" t="s">
        <v>125</v>
      </c>
      <c r="B1687" s="95" t="s">
        <v>20</v>
      </c>
      <c r="C1687" s="96" t="s">
        <v>17797</v>
      </c>
      <c r="D1687" s="96" t="s">
        <v>21346</v>
      </c>
      <c r="E1687" s="96" t="s">
        <v>21347</v>
      </c>
      <c r="F1687" s="101" t="s">
        <v>6532</v>
      </c>
      <c r="G1687" s="163" t="s">
        <v>6546</v>
      </c>
      <c r="H1687" s="121">
        <v>44636</v>
      </c>
      <c r="I1687" s="121">
        <v>44636</v>
      </c>
      <c r="J1687" s="121">
        <v>44636</v>
      </c>
      <c r="K1687" s="121">
        <v>36250</v>
      </c>
      <c r="L1687" s="96" t="s">
        <v>1467</v>
      </c>
      <c r="M1687" s="95" t="s">
        <v>1333</v>
      </c>
      <c r="N1687" s="164" t="s">
        <v>26</v>
      </c>
      <c r="O1687" s="266" t="s">
        <v>34</v>
      </c>
      <c r="P1687" s="164" t="s">
        <v>467</v>
      </c>
      <c r="Q1687" s="99" t="s">
        <v>6547</v>
      </c>
      <c r="R1687" s="95" t="s">
        <v>1498</v>
      </c>
      <c r="S1687" s="257">
        <f t="shared" si="26"/>
        <v>58349</v>
      </c>
      <c r="T1687" s="241" t="s">
        <v>16894</v>
      </c>
      <c r="U1687" s="243" t="s">
        <v>6040</v>
      </c>
      <c r="V1687" s="305" t="str" cm="1">
        <f t="array" ref="V1687">_xlfn.IFS(C1687="","",COUNTIF(C1687,"ตำแหน่งว่าง*"),"ว่าง",COUNTIF(C1687,"&lt;&gt;ตำแหน่งว่าง*"),"คนครอง")</f>
        <v>คนครอง</v>
      </c>
      <c r="W1687" s="242" cm="1">
        <f t="array" ref="W1687">_xlfn.IFS(COUNTIF(C1687,"*(สบ3)"),32,COUNTIF(C1687,"*(สบ2)"),41,COUNTIF(C1687,"*(สบ1)"),42,COUNTIF(C1687,"ตำแหน่งว่าง*"),42)</f>
        <v>42</v>
      </c>
      <c r="X1687" s="98" t="s">
        <v>6545</v>
      </c>
      <c r="Y1687" s="100" t="s">
        <v>467</v>
      </c>
      <c r="Z1687" s="242">
        <v>1686</v>
      </c>
      <c r="AA1687" s="96"/>
      <c r="AB1687" s="96"/>
    </row>
    <row r="1688" spans="1:28" s="54" customFormat="1" ht="22.8" customHeight="1">
      <c r="A1688" s="96" t="s">
        <v>125</v>
      </c>
      <c r="B1688" s="95" t="s">
        <v>20</v>
      </c>
      <c r="C1688" s="96" t="s">
        <v>24225</v>
      </c>
      <c r="D1688" s="96" t="s">
        <v>24227</v>
      </c>
      <c r="E1688" s="96" t="s">
        <v>24226</v>
      </c>
      <c r="F1688" s="101" t="s">
        <v>6532</v>
      </c>
      <c r="G1688" s="163" t="s">
        <v>6549</v>
      </c>
      <c r="H1688" s="121">
        <v>44636</v>
      </c>
      <c r="I1688" s="121">
        <v>44636</v>
      </c>
      <c r="J1688" s="121">
        <v>44636</v>
      </c>
      <c r="K1688" s="121">
        <v>34554</v>
      </c>
      <c r="L1688" s="96" t="s">
        <v>1482</v>
      </c>
      <c r="M1688" s="95" t="s">
        <v>2344</v>
      </c>
      <c r="N1688" s="164" t="s">
        <v>26</v>
      </c>
      <c r="O1688" s="266" t="s">
        <v>34</v>
      </c>
      <c r="P1688" s="164" t="s">
        <v>467</v>
      </c>
      <c r="Q1688" s="99" t="s">
        <v>6550</v>
      </c>
      <c r="R1688" s="95" t="s">
        <v>1498</v>
      </c>
      <c r="S1688" s="257">
        <f t="shared" si="26"/>
        <v>56523</v>
      </c>
      <c r="T1688" s="241" t="s">
        <v>16894</v>
      </c>
      <c r="U1688" s="243" t="s">
        <v>6040</v>
      </c>
      <c r="V1688" s="305" t="str" cm="1">
        <f t="array" ref="V1688">_xlfn.IFS(C1688="","",COUNTIF(C1688,"ตำแหน่งว่าง*"),"ว่าง",COUNTIF(C1688,"&lt;&gt;ตำแหน่งว่าง*"),"คนครอง")</f>
        <v>คนครอง</v>
      </c>
      <c r="W1688" s="242" cm="1">
        <f t="array" ref="W1688">_xlfn.IFS(COUNTIF(C1688,"*(สบ3)"),32,COUNTIF(C1688,"*(สบ2)"),41,COUNTIF(C1688,"*(สบ1)"),42,COUNTIF(C1688,"ตำแหน่งว่าง*"),42)</f>
        <v>42</v>
      </c>
      <c r="X1688" s="98" t="s">
        <v>6548</v>
      </c>
      <c r="Y1688" s="100" t="s">
        <v>467</v>
      </c>
      <c r="Z1688" s="242">
        <v>1687</v>
      </c>
      <c r="AA1688" s="96"/>
      <c r="AB1688" s="96"/>
    </row>
    <row r="1689" spans="1:28" s="54" customFormat="1" ht="22.8" customHeight="1">
      <c r="A1689" s="96" t="s">
        <v>93</v>
      </c>
      <c r="B1689" s="95" t="s">
        <v>70</v>
      </c>
      <c r="C1689" s="96" t="s">
        <v>6551</v>
      </c>
      <c r="D1689" s="96" t="s">
        <v>21348</v>
      </c>
      <c r="E1689" s="96" t="s">
        <v>21349</v>
      </c>
      <c r="F1689" s="101" t="s">
        <v>6532</v>
      </c>
      <c r="G1689" s="163" t="s">
        <v>6553</v>
      </c>
      <c r="H1689" s="121">
        <v>44967</v>
      </c>
      <c r="I1689" s="121">
        <v>44187</v>
      </c>
      <c r="J1689" s="121">
        <v>41645</v>
      </c>
      <c r="K1689" s="121">
        <v>32745</v>
      </c>
      <c r="L1689" s="96" t="s">
        <v>6554</v>
      </c>
      <c r="M1689" s="95" t="s">
        <v>1333</v>
      </c>
      <c r="N1689" s="164" t="s">
        <v>26</v>
      </c>
      <c r="O1689" s="266" t="s">
        <v>34</v>
      </c>
      <c r="P1689" s="164" t="s">
        <v>467</v>
      </c>
      <c r="Q1689" s="99" t="s">
        <v>6555</v>
      </c>
      <c r="R1689" s="95" t="s">
        <v>686</v>
      </c>
      <c r="S1689" s="257">
        <f t="shared" si="26"/>
        <v>54697</v>
      </c>
      <c r="T1689" s="241" t="s">
        <v>16894</v>
      </c>
      <c r="U1689" s="243" t="s">
        <v>6040</v>
      </c>
      <c r="V1689" s="305" t="str" cm="1">
        <f t="array" ref="V1689">_xlfn.IFS(C1689="","",COUNTIF(C1689,"ตำแหน่งว่าง*"),"ว่าง",COUNTIF(C1689,"&lt;&gt;ตำแหน่งว่าง*"),"คนครอง")</f>
        <v>คนครอง</v>
      </c>
      <c r="W1689" s="242" cm="1">
        <f t="array" ref="W1689">_xlfn.IFS(COUNTIF(C1689,"*(สบ3)"),32,COUNTIF(C1689,"*(สบ2)"),41,COUNTIF(C1689,"*(สบ1)"),42,COUNTIF(C1689,"ตำแหน่งว่าง*"),42)</f>
        <v>41</v>
      </c>
      <c r="X1689" s="98" t="s">
        <v>6552</v>
      </c>
      <c r="Y1689" s="100" t="s">
        <v>467</v>
      </c>
      <c r="Z1689" s="242">
        <v>1688</v>
      </c>
      <c r="AA1689" s="96"/>
      <c r="AB1689" s="96"/>
    </row>
    <row r="1690" spans="1:28" s="53" customFormat="1" ht="22.8" customHeight="1">
      <c r="A1690" s="96" t="s">
        <v>93</v>
      </c>
      <c r="B1690" s="95" t="s">
        <v>20</v>
      </c>
      <c r="C1690" s="96" t="s">
        <v>6556</v>
      </c>
      <c r="D1690" s="96" t="s">
        <v>21350</v>
      </c>
      <c r="E1690" s="96" t="s">
        <v>21351</v>
      </c>
      <c r="F1690" s="101" t="s">
        <v>6532</v>
      </c>
      <c r="G1690" s="163" t="s">
        <v>6558</v>
      </c>
      <c r="H1690" s="121">
        <v>44967</v>
      </c>
      <c r="I1690" s="121">
        <v>44187</v>
      </c>
      <c r="J1690" s="121">
        <v>41645</v>
      </c>
      <c r="K1690" s="121">
        <v>33107</v>
      </c>
      <c r="L1690" s="96" t="s">
        <v>6559</v>
      </c>
      <c r="M1690" s="95" t="s">
        <v>1333</v>
      </c>
      <c r="N1690" s="164" t="s">
        <v>26</v>
      </c>
      <c r="O1690" s="266" t="s">
        <v>34</v>
      </c>
      <c r="P1690" s="164" t="s">
        <v>467</v>
      </c>
      <c r="Q1690" s="99" t="s">
        <v>6560</v>
      </c>
      <c r="R1690" s="95" t="s">
        <v>686</v>
      </c>
      <c r="S1690" s="257">
        <f t="shared" si="26"/>
        <v>55062</v>
      </c>
      <c r="T1690" s="241" t="s">
        <v>16894</v>
      </c>
      <c r="U1690" s="243" t="s">
        <v>6040</v>
      </c>
      <c r="V1690" s="305" t="str" cm="1">
        <f t="array" ref="V1690">_xlfn.IFS(C1690="","",COUNTIF(C1690,"ตำแหน่งว่าง*"),"ว่าง",COUNTIF(C1690,"&lt;&gt;ตำแหน่งว่าง*"),"คนครอง")</f>
        <v>คนครอง</v>
      </c>
      <c r="W1690" s="242" cm="1">
        <f t="array" ref="W1690">_xlfn.IFS(COUNTIF(C1690,"*(สบ3)"),32,COUNTIF(C1690,"*(สบ2)"),41,COUNTIF(C1690,"*(สบ1)"),42,COUNTIF(C1690,"ตำแหน่งว่าง*"),42)</f>
        <v>41</v>
      </c>
      <c r="X1690" s="98" t="s">
        <v>6557</v>
      </c>
      <c r="Y1690" s="100" t="s">
        <v>467</v>
      </c>
      <c r="Z1690" s="242">
        <v>1689</v>
      </c>
      <c r="AA1690" s="96"/>
      <c r="AB1690" s="96"/>
    </row>
    <row r="1691" spans="1:28" s="53" customFormat="1" ht="22.8" customHeight="1">
      <c r="A1691" s="96" t="s">
        <v>93</v>
      </c>
      <c r="B1691" s="95" t="s">
        <v>20</v>
      </c>
      <c r="C1691" s="96" t="s">
        <v>17798</v>
      </c>
      <c r="D1691" s="96" t="s">
        <v>21352</v>
      </c>
      <c r="E1691" s="96" t="s">
        <v>21353</v>
      </c>
      <c r="F1691" s="101" t="s">
        <v>6561</v>
      </c>
      <c r="G1691" s="163" t="s">
        <v>6563</v>
      </c>
      <c r="H1691" s="121">
        <v>44537</v>
      </c>
      <c r="I1691" s="121">
        <v>43812</v>
      </c>
      <c r="J1691" s="121">
        <v>39517</v>
      </c>
      <c r="K1691" s="121">
        <v>26795</v>
      </c>
      <c r="L1691" s="96" t="s">
        <v>3334</v>
      </c>
      <c r="M1691" s="95" t="s">
        <v>1333</v>
      </c>
      <c r="N1691" s="164" t="s">
        <v>26</v>
      </c>
      <c r="O1691" s="266" t="s">
        <v>451</v>
      </c>
      <c r="P1691" s="164" t="s">
        <v>451</v>
      </c>
      <c r="Q1691" s="99" t="s">
        <v>6564</v>
      </c>
      <c r="R1691" s="95" t="s">
        <v>185</v>
      </c>
      <c r="S1691" s="257">
        <f t="shared" si="26"/>
        <v>48853</v>
      </c>
      <c r="T1691" s="241" t="s">
        <v>16894</v>
      </c>
      <c r="U1691" s="243" t="s">
        <v>6040</v>
      </c>
      <c r="V1691" s="305" t="str" cm="1">
        <f t="array" ref="V1691">_xlfn.IFS(C1691="","",COUNTIF(C1691,"ตำแหน่งว่าง*"),"ว่าง",COUNTIF(C1691,"&lt;&gt;ตำแหน่งว่าง*"),"คนครอง")</f>
        <v>คนครอง</v>
      </c>
      <c r="W1691" s="242">
        <v>41</v>
      </c>
      <c r="X1691" s="98" t="s">
        <v>6562</v>
      </c>
      <c r="Y1691" s="100" t="s">
        <v>451</v>
      </c>
      <c r="Z1691" s="242">
        <v>1690</v>
      </c>
      <c r="AA1691" s="96" t="s">
        <v>24870</v>
      </c>
      <c r="AB1691" s="96"/>
    </row>
    <row r="1692" spans="1:28" s="53" customFormat="1" ht="22.8" customHeight="1">
      <c r="A1692" s="96" t="s">
        <v>154</v>
      </c>
      <c r="B1692" s="95" t="s">
        <v>70</v>
      </c>
      <c r="C1692" s="96" t="s">
        <v>6565</v>
      </c>
      <c r="D1692" s="96" t="s">
        <v>21354</v>
      </c>
      <c r="E1692" s="96" t="s">
        <v>20367</v>
      </c>
      <c r="F1692" s="101" t="s">
        <v>6566</v>
      </c>
      <c r="G1692" s="163" t="s">
        <v>6568</v>
      </c>
      <c r="H1692" s="121">
        <v>42940</v>
      </c>
      <c r="I1692" s="121">
        <v>41137</v>
      </c>
      <c r="J1692" s="121">
        <v>41137</v>
      </c>
      <c r="K1692" s="121">
        <v>26719</v>
      </c>
      <c r="L1692" s="96" t="s">
        <v>6569</v>
      </c>
      <c r="M1692" s="95" t="s">
        <v>1333</v>
      </c>
      <c r="N1692" s="164" t="s">
        <v>26</v>
      </c>
      <c r="O1692" s="266" t="s">
        <v>451</v>
      </c>
      <c r="P1692" s="164" t="s">
        <v>451</v>
      </c>
      <c r="Q1692" s="99" t="s">
        <v>6570</v>
      </c>
      <c r="R1692" s="95" t="s">
        <v>842</v>
      </c>
      <c r="S1692" s="257">
        <f t="shared" si="26"/>
        <v>48853</v>
      </c>
      <c r="T1692" s="241" t="s">
        <v>16894</v>
      </c>
      <c r="U1692" s="243" t="s">
        <v>6040</v>
      </c>
      <c r="V1692" s="305" t="str" cm="1">
        <f t="array" ref="V1692">_xlfn.IFS(C1692="","",COUNTIF(C1692,"ตำแหน่งว่าง*"),"ว่าง",COUNTIF(C1692,"&lt;&gt;ตำแหน่งว่าง*"),"คนครอง")</f>
        <v>คนครอง</v>
      </c>
      <c r="W1692" s="242">
        <v>42</v>
      </c>
      <c r="X1692" s="98" t="s">
        <v>6567</v>
      </c>
      <c r="Y1692" s="100" t="s">
        <v>451</v>
      </c>
      <c r="Z1692" s="242">
        <v>1691</v>
      </c>
      <c r="AA1692" s="96" t="s">
        <v>24742</v>
      </c>
      <c r="AB1692" s="96" t="s">
        <v>24647</v>
      </c>
    </row>
    <row r="1693" spans="1:28" s="53" customFormat="1" ht="22.8" customHeight="1">
      <c r="A1693" s="96"/>
      <c r="B1693" s="95"/>
      <c r="C1693" s="96" t="s">
        <v>60</v>
      </c>
      <c r="D1693" s="96"/>
      <c r="E1693" s="96"/>
      <c r="F1693" s="101" t="s">
        <v>6566</v>
      </c>
      <c r="G1693" s="163" t="s">
        <v>6572</v>
      </c>
      <c r="H1693" s="121"/>
      <c r="I1693" s="121"/>
      <c r="J1693" s="121"/>
      <c r="K1693" s="121"/>
      <c r="L1693" s="96"/>
      <c r="M1693" s="95"/>
      <c r="N1693" s="164" t="s">
        <v>26</v>
      </c>
      <c r="O1693" s="266" t="s">
        <v>451</v>
      </c>
      <c r="P1693" s="164" t="s">
        <v>451</v>
      </c>
      <c r="Q1693" s="99"/>
      <c r="R1693" s="95"/>
      <c r="S1693" s="257" t="str">
        <f t="shared" si="26"/>
        <v/>
      </c>
      <c r="T1693" s="241" t="s">
        <v>16894</v>
      </c>
      <c r="U1693" s="243" t="s">
        <v>6040</v>
      </c>
      <c r="V1693" s="305" t="str" cm="1">
        <f t="array" ref="V1693">_xlfn.IFS(C1693="","",COUNTIF(C1693,"ตำแหน่งว่าง*"),"ว่าง",COUNTIF(C1693,"&lt;&gt;ตำแหน่งว่าง*"),"คนครอง")</f>
        <v>ว่าง</v>
      </c>
      <c r="W1693" s="242">
        <v>42</v>
      </c>
      <c r="X1693" s="98" t="s">
        <v>6571</v>
      </c>
      <c r="Y1693" s="100" t="s">
        <v>451</v>
      </c>
      <c r="Z1693" s="242">
        <v>1692</v>
      </c>
      <c r="AA1693" s="96"/>
      <c r="AB1693" s="96"/>
    </row>
    <row r="1694" spans="1:28" s="53" customFormat="1" ht="22.8" customHeight="1">
      <c r="A1694" s="96" t="s">
        <v>69</v>
      </c>
      <c r="B1694" s="95" t="s">
        <v>70</v>
      </c>
      <c r="C1694" s="96" t="s">
        <v>6573</v>
      </c>
      <c r="D1694" s="96" t="s">
        <v>21355</v>
      </c>
      <c r="E1694" s="96" t="s">
        <v>21356</v>
      </c>
      <c r="F1694" s="101" t="s">
        <v>17054</v>
      </c>
      <c r="G1694" s="163" t="s">
        <v>6575</v>
      </c>
      <c r="H1694" s="121">
        <v>43812</v>
      </c>
      <c r="I1694" s="121">
        <v>44178</v>
      </c>
      <c r="J1694" s="121">
        <v>35670</v>
      </c>
      <c r="K1694" s="121">
        <v>27138</v>
      </c>
      <c r="L1694" s="103" t="s">
        <v>6576</v>
      </c>
      <c r="M1694" s="99" t="s">
        <v>296</v>
      </c>
      <c r="N1694" s="164" t="s">
        <v>26</v>
      </c>
      <c r="O1694" s="266" t="s">
        <v>34</v>
      </c>
      <c r="P1694" s="164" t="s">
        <v>1363</v>
      </c>
      <c r="Q1694" s="99" t="s">
        <v>6577</v>
      </c>
      <c r="R1694" s="95" t="s">
        <v>1457</v>
      </c>
      <c r="S1694" s="257">
        <f t="shared" si="26"/>
        <v>49218</v>
      </c>
      <c r="T1694" s="241" t="s">
        <v>16895</v>
      </c>
      <c r="U1694" s="243" t="s">
        <v>6040</v>
      </c>
      <c r="V1694" s="305" t="str" cm="1">
        <f t="array" ref="V1694">_xlfn.IFS(C1694="","",COUNTIF(C1694,"ตำแหน่งว่าง*"),"ว่าง",COUNTIF(C1694,"&lt;&gt;ตำแหน่งว่าง*"),"คนครอง")</f>
        <v>คนครอง</v>
      </c>
      <c r="W1694" s="245">
        <v>31</v>
      </c>
      <c r="X1694" s="98" t="s">
        <v>6574</v>
      </c>
      <c r="Y1694" s="100" t="s">
        <v>1363</v>
      </c>
      <c r="Z1694" s="242">
        <v>1693</v>
      </c>
      <c r="AA1694" s="96" t="s">
        <v>24855</v>
      </c>
      <c r="AB1694" s="96"/>
    </row>
    <row r="1695" spans="1:28" s="53" customFormat="1" ht="22.8" customHeight="1">
      <c r="A1695" s="96" t="s">
        <v>93</v>
      </c>
      <c r="B1695" s="95" t="s">
        <v>70</v>
      </c>
      <c r="C1695" s="96" t="s">
        <v>6578</v>
      </c>
      <c r="D1695" s="96" t="s">
        <v>20747</v>
      </c>
      <c r="E1695" s="96" t="s">
        <v>21357</v>
      </c>
      <c r="F1695" s="101" t="s">
        <v>6579</v>
      </c>
      <c r="G1695" s="163" t="s">
        <v>6581</v>
      </c>
      <c r="H1695" s="121">
        <v>44537</v>
      </c>
      <c r="I1695" s="121">
        <v>44537</v>
      </c>
      <c r="J1695" s="121">
        <v>40148</v>
      </c>
      <c r="K1695" s="121">
        <v>31560</v>
      </c>
      <c r="L1695" s="96" t="s">
        <v>6582</v>
      </c>
      <c r="M1695" s="95" t="s">
        <v>296</v>
      </c>
      <c r="N1695" s="164" t="s">
        <v>26</v>
      </c>
      <c r="O1695" s="266" t="s">
        <v>34</v>
      </c>
      <c r="P1695" s="164" t="s">
        <v>467</v>
      </c>
      <c r="Q1695" s="99" t="s">
        <v>6583</v>
      </c>
      <c r="R1695" s="95" t="s">
        <v>2069</v>
      </c>
      <c r="S1695" s="257">
        <f t="shared" si="26"/>
        <v>53601</v>
      </c>
      <c r="T1695" s="241" t="s">
        <v>16895</v>
      </c>
      <c r="U1695" s="243" t="s">
        <v>6040</v>
      </c>
      <c r="V1695" s="305" t="str" cm="1">
        <f t="array" ref="V1695">_xlfn.IFS(C1695="","",COUNTIF(C1695,"ตำแหน่งว่าง*"),"ว่าง",COUNTIF(C1695,"&lt;&gt;ตำแหน่งว่าง*"),"คนครอง")</f>
        <v>คนครอง</v>
      </c>
      <c r="W1695" s="242" cm="1">
        <f t="array" ref="W1695">_xlfn.IFS(COUNTIF(C1695,"*(สบ3)"),32,COUNTIF(C1695,"*(สบ2)"),41,COUNTIF(C1695,"*(สบ1)"),42,COUNTIF(C1695,"ตำแหน่งว่าง*"),42)</f>
        <v>32</v>
      </c>
      <c r="X1695" s="98" t="s">
        <v>6580</v>
      </c>
      <c r="Y1695" s="100" t="s">
        <v>467</v>
      </c>
      <c r="Z1695" s="242">
        <v>1694</v>
      </c>
      <c r="AA1695" s="96"/>
      <c r="AB1695" s="96"/>
    </row>
    <row r="1696" spans="1:28" s="53" customFormat="1" ht="22.8" customHeight="1">
      <c r="A1696" s="96" t="s">
        <v>154</v>
      </c>
      <c r="B1696" s="95" t="s">
        <v>70</v>
      </c>
      <c r="C1696" s="96" t="s">
        <v>17799</v>
      </c>
      <c r="D1696" s="96" t="s">
        <v>19424</v>
      </c>
      <c r="E1696" s="96" t="s">
        <v>21358</v>
      </c>
      <c r="F1696" s="101" t="s">
        <v>6579</v>
      </c>
      <c r="G1696" s="163" t="s">
        <v>6585</v>
      </c>
      <c r="H1696" s="121">
        <v>43868</v>
      </c>
      <c r="I1696" s="121">
        <v>43868</v>
      </c>
      <c r="J1696" s="121">
        <v>43868</v>
      </c>
      <c r="K1696" s="121">
        <v>34005</v>
      </c>
      <c r="L1696" s="96" t="s">
        <v>1482</v>
      </c>
      <c r="M1696" s="95" t="s">
        <v>1333</v>
      </c>
      <c r="N1696" s="164" t="s">
        <v>26</v>
      </c>
      <c r="O1696" s="266" t="s">
        <v>34</v>
      </c>
      <c r="P1696" s="164" t="s">
        <v>467</v>
      </c>
      <c r="Q1696" s="99" t="s">
        <v>6586</v>
      </c>
      <c r="R1696" s="95" t="s">
        <v>1502</v>
      </c>
      <c r="S1696" s="257">
        <f t="shared" si="26"/>
        <v>56158</v>
      </c>
      <c r="T1696" s="241" t="s">
        <v>16895</v>
      </c>
      <c r="U1696" s="243" t="s">
        <v>6040</v>
      </c>
      <c r="V1696" s="305" t="str" cm="1">
        <f t="array" ref="V1696">_xlfn.IFS(C1696="","",COUNTIF(C1696,"ตำแหน่งว่าง*"),"ว่าง",COUNTIF(C1696,"&lt;&gt;ตำแหน่งว่าง*"),"คนครอง")</f>
        <v>คนครอง</v>
      </c>
      <c r="W1696" s="242" cm="1">
        <f t="array" ref="W1696">_xlfn.IFS(COUNTIF(C1696,"*(สบ3)"),32,COUNTIF(C1696,"*(สบ2)"),41,COUNTIF(C1696,"*(สบ1)"),42,COUNTIF(C1696,"ตำแหน่งว่าง*"),42)</f>
        <v>42</v>
      </c>
      <c r="X1696" s="98" t="s">
        <v>6584</v>
      </c>
      <c r="Y1696" s="100" t="s">
        <v>467</v>
      </c>
      <c r="Z1696" s="242">
        <v>1695</v>
      </c>
      <c r="AA1696" s="96"/>
      <c r="AB1696" s="96" t="s">
        <v>24654</v>
      </c>
    </row>
    <row r="1697" spans="1:28" s="53" customFormat="1" ht="22.8" customHeight="1">
      <c r="A1697" s="96" t="s">
        <v>93</v>
      </c>
      <c r="B1697" s="95" t="s">
        <v>70</v>
      </c>
      <c r="C1697" s="96" t="s">
        <v>6587</v>
      </c>
      <c r="D1697" s="96" t="s">
        <v>21359</v>
      </c>
      <c r="E1697" s="96" t="s">
        <v>21360</v>
      </c>
      <c r="F1697" s="101" t="s">
        <v>6579</v>
      </c>
      <c r="G1697" s="163" t="s">
        <v>6589</v>
      </c>
      <c r="H1697" s="121">
        <v>44187</v>
      </c>
      <c r="I1697" s="121">
        <v>44187</v>
      </c>
      <c r="J1697" s="121">
        <v>39066</v>
      </c>
      <c r="K1697" s="121">
        <v>30319</v>
      </c>
      <c r="L1697" s="96" t="s">
        <v>5017</v>
      </c>
      <c r="M1697" s="95" t="s">
        <v>296</v>
      </c>
      <c r="N1697" s="164" t="s">
        <v>26</v>
      </c>
      <c r="O1697" s="266" t="s">
        <v>34</v>
      </c>
      <c r="P1697" s="164" t="s">
        <v>467</v>
      </c>
      <c r="Q1697" s="99" t="s">
        <v>6590</v>
      </c>
      <c r="R1697" s="95" t="s">
        <v>1967</v>
      </c>
      <c r="S1697" s="257">
        <f t="shared" si="26"/>
        <v>52505</v>
      </c>
      <c r="T1697" s="241" t="s">
        <v>16895</v>
      </c>
      <c r="U1697" s="243" t="s">
        <v>6040</v>
      </c>
      <c r="V1697" s="305" t="str" cm="1">
        <f t="array" ref="V1697">_xlfn.IFS(C1697="","",COUNTIF(C1697,"ตำแหน่งว่าง*"),"ว่าง",COUNTIF(C1697,"&lt;&gt;ตำแหน่งว่าง*"),"คนครอง")</f>
        <v>คนครอง</v>
      </c>
      <c r="W1697" s="242" cm="1">
        <f t="array" ref="W1697">_xlfn.IFS(COUNTIF(C1697,"*(สบ3)"),32,COUNTIF(C1697,"*(สบ2)"),41,COUNTIF(C1697,"*(สบ1)"),42,COUNTIF(C1697,"ตำแหน่งว่าง*"),42)</f>
        <v>32</v>
      </c>
      <c r="X1697" s="98" t="s">
        <v>6588</v>
      </c>
      <c r="Y1697" s="100" t="s">
        <v>467</v>
      </c>
      <c r="Z1697" s="242">
        <v>1696</v>
      </c>
      <c r="AA1697" s="96"/>
      <c r="AB1697" s="96"/>
    </row>
    <row r="1698" spans="1:28" s="53" customFormat="1" ht="22.8" customHeight="1">
      <c r="A1698" s="96" t="s">
        <v>93</v>
      </c>
      <c r="B1698" s="95" t="s">
        <v>20</v>
      </c>
      <c r="C1698" s="96" t="s">
        <v>6591</v>
      </c>
      <c r="D1698" s="96" t="s">
        <v>20864</v>
      </c>
      <c r="E1698" s="96" t="s">
        <v>21361</v>
      </c>
      <c r="F1698" s="101" t="s">
        <v>6579</v>
      </c>
      <c r="G1698" s="163" t="s">
        <v>6593</v>
      </c>
      <c r="H1698" s="121">
        <v>44187</v>
      </c>
      <c r="I1698" s="121">
        <v>44187</v>
      </c>
      <c r="J1698" s="121">
        <v>39345</v>
      </c>
      <c r="K1698" s="121">
        <v>30827</v>
      </c>
      <c r="L1698" s="96" t="s">
        <v>5017</v>
      </c>
      <c r="M1698" s="95" t="s">
        <v>296</v>
      </c>
      <c r="N1698" s="164" t="s">
        <v>26</v>
      </c>
      <c r="O1698" s="266" t="s">
        <v>34</v>
      </c>
      <c r="P1698" s="164" t="s">
        <v>467</v>
      </c>
      <c r="Q1698" s="99" t="s">
        <v>6594</v>
      </c>
      <c r="R1698" s="95" t="s">
        <v>1967</v>
      </c>
      <c r="S1698" s="257">
        <f t="shared" si="26"/>
        <v>52871</v>
      </c>
      <c r="T1698" s="241" t="s">
        <v>16895</v>
      </c>
      <c r="U1698" s="243" t="s">
        <v>6040</v>
      </c>
      <c r="V1698" s="305" t="str" cm="1">
        <f t="array" ref="V1698">_xlfn.IFS(C1698="","",COUNTIF(C1698,"ตำแหน่งว่าง*"),"ว่าง",COUNTIF(C1698,"&lt;&gt;ตำแหน่งว่าง*"),"คนครอง")</f>
        <v>คนครอง</v>
      </c>
      <c r="W1698" s="242" cm="1">
        <f t="array" ref="W1698">_xlfn.IFS(COUNTIF(C1698,"*(สบ3)"),32,COUNTIF(C1698,"*(สบ2)"),41,COUNTIF(C1698,"*(สบ1)"),42,COUNTIF(C1698,"ตำแหน่งว่าง*"),42)</f>
        <v>32</v>
      </c>
      <c r="X1698" s="98" t="s">
        <v>6592</v>
      </c>
      <c r="Y1698" s="100" t="s">
        <v>467</v>
      </c>
      <c r="Z1698" s="242">
        <v>1697</v>
      </c>
      <c r="AA1698" s="96"/>
      <c r="AB1698" s="96"/>
    </row>
    <row r="1699" spans="1:28" s="54" customFormat="1" ht="22.8" customHeight="1">
      <c r="A1699" s="96" t="s">
        <v>125</v>
      </c>
      <c r="B1699" s="95" t="s">
        <v>20</v>
      </c>
      <c r="C1699" s="96" t="s">
        <v>17800</v>
      </c>
      <c r="D1699" s="96" t="s">
        <v>21362</v>
      </c>
      <c r="E1699" s="96" t="s">
        <v>21363</v>
      </c>
      <c r="F1699" s="101" t="s">
        <v>6579</v>
      </c>
      <c r="G1699" s="163" t="s">
        <v>6596</v>
      </c>
      <c r="H1699" s="121">
        <v>44636</v>
      </c>
      <c r="I1699" s="121">
        <v>44636</v>
      </c>
      <c r="J1699" s="121">
        <v>44636</v>
      </c>
      <c r="K1699" s="121">
        <v>35769</v>
      </c>
      <c r="L1699" s="96" t="s">
        <v>1608</v>
      </c>
      <c r="M1699" s="95" t="s">
        <v>32</v>
      </c>
      <c r="N1699" s="164" t="s">
        <v>26</v>
      </c>
      <c r="O1699" s="266" t="s">
        <v>34</v>
      </c>
      <c r="P1699" s="164" t="s">
        <v>467</v>
      </c>
      <c r="Q1699" s="99" t="s">
        <v>6597</v>
      </c>
      <c r="R1699" s="95" t="s">
        <v>1498</v>
      </c>
      <c r="S1699" s="257">
        <f t="shared" si="26"/>
        <v>57984</v>
      </c>
      <c r="T1699" s="241" t="s">
        <v>16895</v>
      </c>
      <c r="U1699" s="243" t="s">
        <v>6040</v>
      </c>
      <c r="V1699" s="305" t="str" cm="1">
        <f t="array" ref="V1699">_xlfn.IFS(C1699="","",COUNTIF(C1699,"ตำแหน่งว่าง*"),"ว่าง",COUNTIF(C1699,"&lt;&gt;ตำแหน่งว่าง*"),"คนครอง")</f>
        <v>คนครอง</v>
      </c>
      <c r="W1699" s="242" cm="1">
        <f t="array" ref="W1699">_xlfn.IFS(COUNTIF(C1699,"*(สบ3)"),32,COUNTIF(C1699,"*(สบ2)"),41,COUNTIF(C1699,"*(สบ1)"),42,COUNTIF(C1699,"ตำแหน่งว่าง*"),42)</f>
        <v>42</v>
      </c>
      <c r="X1699" s="98" t="s">
        <v>6595</v>
      </c>
      <c r="Y1699" s="100" t="s">
        <v>467</v>
      </c>
      <c r="Z1699" s="242">
        <v>1698</v>
      </c>
      <c r="AA1699" s="96"/>
      <c r="AB1699" s="96"/>
    </row>
    <row r="1700" spans="1:28" s="53" customFormat="1" ht="22.8" customHeight="1">
      <c r="A1700" s="96" t="s">
        <v>154</v>
      </c>
      <c r="B1700" s="95" t="s">
        <v>70</v>
      </c>
      <c r="C1700" s="96" t="s">
        <v>17801</v>
      </c>
      <c r="D1700" s="96" t="s">
        <v>21364</v>
      </c>
      <c r="E1700" s="96" t="s">
        <v>21365</v>
      </c>
      <c r="F1700" s="101" t="s">
        <v>6579</v>
      </c>
      <c r="G1700" s="163" t="s">
        <v>6599</v>
      </c>
      <c r="H1700" s="121">
        <v>44999</v>
      </c>
      <c r="I1700" s="121">
        <v>43420</v>
      </c>
      <c r="J1700" s="121">
        <v>43420</v>
      </c>
      <c r="K1700" s="121">
        <v>33812</v>
      </c>
      <c r="L1700" s="96" t="s">
        <v>5886</v>
      </c>
      <c r="M1700" s="95" t="s">
        <v>32</v>
      </c>
      <c r="N1700" s="164" t="s">
        <v>26</v>
      </c>
      <c r="O1700" s="266" t="s">
        <v>34</v>
      </c>
      <c r="P1700" s="164" t="s">
        <v>467</v>
      </c>
      <c r="Q1700" s="99" t="s">
        <v>6600</v>
      </c>
      <c r="R1700" s="95" t="s">
        <v>1469</v>
      </c>
      <c r="S1700" s="257">
        <f t="shared" si="26"/>
        <v>55793</v>
      </c>
      <c r="T1700" s="241" t="s">
        <v>16895</v>
      </c>
      <c r="U1700" s="243" t="s">
        <v>6040</v>
      </c>
      <c r="V1700" s="305" t="str" cm="1">
        <f t="array" ref="V1700">_xlfn.IFS(C1700="","",COUNTIF(C1700,"ตำแหน่งว่าง*"),"ว่าง",COUNTIF(C1700,"&lt;&gt;ตำแหน่งว่าง*"),"คนครอง")</f>
        <v>คนครอง</v>
      </c>
      <c r="W1700" s="242" cm="1">
        <f t="array" ref="W1700">_xlfn.IFS(COUNTIF(C1700,"*(สบ3)"),32,COUNTIF(C1700,"*(สบ2)"),41,COUNTIF(C1700,"*(สบ1)"),42,COUNTIF(C1700,"ตำแหน่งว่าง*"),42)</f>
        <v>42</v>
      </c>
      <c r="X1700" s="98" t="s">
        <v>6598</v>
      </c>
      <c r="Y1700" s="100" t="s">
        <v>467</v>
      </c>
      <c r="Z1700" s="242">
        <v>1699</v>
      </c>
      <c r="AA1700" s="96"/>
      <c r="AB1700" s="96"/>
    </row>
    <row r="1701" spans="1:28" s="54" customFormat="1" ht="22.8" customHeight="1">
      <c r="A1701" s="96" t="s">
        <v>93</v>
      </c>
      <c r="B1701" s="95" t="s">
        <v>70</v>
      </c>
      <c r="C1701" s="96" t="s">
        <v>17802</v>
      </c>
      <c r="D1701" s="96" t="s">
        <v>19894</v>
      </c>
      <c r="E1701" s="96" t="s">
        <v>21366</v>
      </c>
      <c r="F1701" s="101" t="s">
        <v>6601</v>
      </c>
      <c r="G1701" s="163" t="s">
        <v>6603</v>
      </c>
      <c r="H1701" s="121">
        <v>44187</v>
      </c>
      <c r="I1701" s="121">
        <v>42506</v>
      </c>
      <c r="J1701" s="121">
        <v>39517</v>
      </c>
      <c r="K1701" s="121">
        <v>25559</v>
      </c>
      <c r="L1701" s="96" t="s">
        <v>6604</v>
      </c>
      <c r="M1701" s="95" t="s">
        <v>296</v>
      </c>
      <c r="N1701" s="164" t="s">
        <v>26</v>
      </c>
      <c r="O1701" s="266" t="s">
        <v>451</v>
      </c>
      <c r="P1701" s="164" t="s">
        <v>451</v>
      </c>
      <c r="Q1701" s="99" t="s">
        <v>6605</v>
      </c>
      <c r="R1701" s="95" t="s">
        <v>252</v>
      </c>
      <c r="S1701" s="257">
        <f t="shared" si="26"/>
        <v>47757</v>
      </c>
      <c r="T1701" s="241" t="s">
        <v>16895</v>
      </c>
      <c r="U1701" s="243" t="s">
        <v>6040</v>
      </c>
      <c r="V1701" s="305" t="str" cm="1">
        <f t="array" ref="V1701">_xlfn.IFS(C1701="","",COUNTIF(C1701,"ตำแหน่งว่าง*"),"ว่าง",COUNTIF(C1701,"&lt;&gt;ตำแหน่งว่าง*"),"คนครอง")</f>
        <v>คนครอง</v>
      </c>
      <c r="W1701" s="242">
        <v>41</v>
      </c>
      <c r="X1701" s="98" t="s">
        <v>6602</v>
      </c>
      <c r="Y1701" s="100" t="s">
        <v>451</v>
      </c>
      <c r="Z1701" s="242">
        <v>1700</v>
      </c>
      <c r="AA1701" s="96"/>
      <c r="AB1701" s="96"/>
    </row>
    <row r="1702" spans="1:28" s="53" customFormat="1" ht="22.8" customHeight="1">
      <c r="A1702" s="96" t="s">
        <v>154</v>
      </c>
      <c r="B1702" s="95" t="s">
        <v>70</v>
      </c>
      <c r="C1702" s="96" t="s">
        <v>6606</v>
      </c>
      <c r="D1702" s="96" t="s">
        <v>21367</v>
      </c>
      <c r="E1702" s="96" t="s">
        <v>21368</v>
      </c>
      <c r="F1702" s="101" t="s">
        <v>6607</v>
      </c>
      <c r="G1702" s="163" t="s">
        <v>6609</v>
      </c>
      <c r="H1702" s="121">
        <v>44599</v>
      </c>
      <c r="I1702" s="121">
        <v>41137</v>
      </c>
      <c r="J1702" s="121">
        <v>41137</v>
      </c>
      <c r="K1702" s="121">
        <v>25356</v>
      </c>
      <c r="L1702" s="96" t="s">
        <v>148</v>
      </c>
      <c r="M1702" s="95" t="s">
        <v>296</v>
      </c>
      <c r="N1702" s="164" t="s">
        <v>26</v>
      </c>
      <c r="O1702" s="266" t="s">
        <v>451</v>
      </c>
      <c r="P1702" s="164" t="s">
        <v>451</v>
      </c>
      <c r="Q1702" s="99" t="s">
        <v>6610</v>
      </c>
      <c r="R1702" s="95" t="s">
        <v>6611</v>
      </c>
      <c r="S1702" s="257">
        <f t="shared" si="26"/>
        <v>47392</v>
      </c>
      <c r="T1702" s="241" t="s">
        <v>16895</v>
      </c>
      <c r="U1702" s="243" t="s">
        <v>6040</v>
      </c>
      <c r="V1702" s="305" t="str" cm="1">
        <f t="array" ref="V1702">_xlfn.IFS(C1702="","",COUNTIF(C1702,"ตำแหน่งว่าง*"),"ว่าง",COUNTIF(C1702,"&lt;&gt;ตำแหน่งว่าง*"),"คนครอง")</f>
        <v>คนครอง</v>
      </c>
      <c r="W1702" s="242">
        <v>42</v>
      </c>
      <c r="X1702" s="98" t="s">
        <v>6608</v>
      </c>
      <c r="Y1702" s="100" t="s">
        <v>451</v>
      </c>
      <c r="Z1702" s="242">
        <v>1701</v>
      </c>
      <c r="AA1702" s="96" t="s">
        <v>24812</v>
      </c>
      <c r="AB1702" s="96" t="s">
        <v>24647</v>
      </c>
    </row>
    <row r="1703" spans="1:28" s="55" customFormat="1" ht="22.8" customHeight="1">
      <c r="A1703" s="96" t="s">
        <v>154</v>
      </c>
      <c r="B1703" s="95" t="s">
        <v>70</v>
      </c>
      <c r="C1703" s="96" t="s">
        <v>17803</v>
      </c>
      <c r="D1703" s="96" t="s">
        <v>21369</v>
      </c>
      <c r="E1703" s="96" t="s">
        <v>21370</v>
      </c>
      <c r="F1703" s="101" t="s">
        <v>6607</v>
      </c>
      <c r="G1703" s="163" t="s">
        <v>6613</v>
      </c>
      <c r="H1703" s="121">
        <v>43656</v>
      </c>
      <c r="I1703" s="121">
        <v>42607</v>
      </c>
      <c r="J1703" s="121">
        <v>42607</v>
      </c>
      <c r="K1703" s="121">
        <v>31090</v>
      </c>
      <c r="L1703" s="96" t="s">
        <v>6614</v>
      </c>
      <c r="M1703" s="95" t="s">
        <v>296</v>
      </c>
      <c r="N1703" s="164" t="s">
        <v>26</v>
      </c>
      <c r="O1703" s="266" t="s">
        <v>451</v>
      </c>
      <c r="P1703" s="164" t="s">
        <v>451</v>
      </c>
      <c r="Q1703" s="99" t="s">
        <v>6615</v>
      </c>
      <c r="R1703" s="95" t="s">
        <v>1128</v>
      </c>
      <c r="S1703" s="257">
        <f t="shared" si="26"/>
        <v>53236</v>
      </c>
      <c r="T1703" s="241" t="s">
        <v>16895</v>
      </c>
      <c r="U1703" s="243" t="s">
        <v>6040</v>
      </c>
      <c r="V1703" s="305" t="str" cm="1">
        <f t="array" ref="V1703">_xlfn.IFS(C1703="","",COUNTIF(C1703,"ตำแหน่งว่าง*"),"ว่าง",COUNTIF(C1703,"&lt;&gt;ตำแหน่งว่าง*"),"คนครอง")</f>
        <v>คนครอง</v>
      </c>
      <c r="W1703" s="242">
        <v>42</v>
      </c>
      <c r="X1703" s="98" t="s">
        <v>6612</v>
      </c>
      <c r="Y1703" s="100" t="s">
        <v>451</v>
      </c>
      <c r="Z1703" s="242">
        <v>1702</v>
      </c>
      <c r="AA1703" s="96"/>
      <c r="AB1703" s="96"/>
    </row>
    <row r="1704" spans="1:28" s="65" customFormat="1" ht="32.25" customHeight="1">
      <c r="A1704" s="282" t="s">
        <v>6616</v>
      </c>
      <c r="B1704" s="151"/>
      <c r="C1704" s="154"/>
      <c r="D1704" s="154"/>
      <c r="E1704" s="154"/>
      <c r="F1704" s="152"/>
      <c r="G1704" s="254"/>
      <c r="H1704" s="153" t="s">
        <v>63</v>
      </c>
      <c r="I1704" s="153" t="s">
        <v>63</v>
      </c>
      <c r="J1704" s="153" t="s">
        <v>63</v>
      </c>
      <c r="K1704" s="153" t="s">
        <v>63</v>
      </c>
      <c r="L1704" s="154"/>
      <c r="M1704" s="151"/>
      <c r="N1704" s="155"/>
      <c r="O1704" s="157"/>
      <c r="P1704" s="155"/>
      <c r="Q1704" s="156"/>
      <c r="R1704" s="151"/>
      <c r="S1704" s="257" t="str">
        <f t="shared" si="26"/>
        <v/>
      </c>
      <c r="T1704" s="248"/>
      <c r="U1704" s="248"/>
      <c r="V1704" s="305" t="str" cm="1">
        <f t="array" ref="V1704">_xlfn.IFS(C1704="","",COUNTIF(C1704,"ตำแหน่งว่าง*"),"ว่าง",COUNTIF(C1704,"&lt;&gt;ตำแหน่งว่าง*"),"คนครอง")</f>
        <v/>
      </c>
      <c r="W1704" s="249"/>
      <c r="X1704" s="254"/>
      <c r="Y1704" s="155"/>
      <c r="Z1704" s="242">
        <v>1703</v>
      </c>
      <c r="AA1704" s="96"/>
      <c r="AB1704" s="96"/>
    </row>
    <row r="1705" spans="1:28" s="54" customFormat="1" ht="22.8" customHeight="1">
      <c r="A1705" s="96" t="s">
        <v>37</v>
      </c>
      <c r="B1705" s="95" t="s">
        <v>20</v>
      </c>
      <c r="C1705" s="96" t="s">
        <v>17257</v>
      </c>
      <c r="D1705" s="96" t="s">
        <v>19003</v>
      </c>
      <c r="E1705" s="96" t="s">
        <v>19014</v>
      </c>
      <c r="F1705" s="101" t="s">
        <v>6617</v>
      </c>
      <c r="G1705" s="163" t="s">
        <v>6619</v>
      </c>
      <c r="H1705" s="121">
        <v>45692</v>
      </c>
      <c r="I1705" s="121">
        <v>45692</v>
      </c>
      <c r="J1705" s="121">
        <v>31589</v>
      </c>
      <c r="K1705" s="121">
        <v>24054</v>
      </c>
      <c r="L1705" s="96" t="s">
        <v>1378</v>
      </c>
      <c r="M1705" s="95" t="s">
        <v>24</v>
      </c>
      <c r="N1705" s="164" t="s">
        <v>26</v>
      </c>
      <c r="O1705" s="266" t="s">
        <v>34</v>
      </c>
      <c r="P1705" s="164" t="s">
        <v>1363</v>
      </c>
      <c r="Q1705" s="99" t="s">
        <v>1379</v>
      </c>
      <c r="R1705" s="106" t="s">
        <v>24240</v>
      </c>
      <c r="S1705" s="257">
        <f t="shared" si="26"/>
        <v>46296</v>
      </c>
      <c r="T1705" s="241" t="s">
        <v>6616</v>
      </c>
      <c r="U1705" s="241" t="s">
        <v>6616</v>
      </c>
      <c r="V1705" s="305" t="str" cm="1">
        <f t="array" ref="V1705">_xlfn.IFS(C1705="","",COUNTIF(C1705,"ตำแหน่งว่าง*"),"ว่าง",COUNTIF(C1705,"&lt;&gt;ตำแหน่งว่าง*"),"คนครอง")</f>
        <v>คนครอง</v>
      </c>
      <c r="W1705" s="242">
        <v>21</v>
      </c>
      <c r="X1705" s="98" t="s">
        <v>6618</v>
      </c>
      <c r="Y1705" s="100" t="s">
        <v>1363</v>
      </c>
      <c r="Z1705" s="242">
        <v>1704</v>
      </c>
      <c r="AA1705" s="96"/>
      <c r="AB1705" s="96"/>
    </row>
    <row r="1706" spans="1:28" s="71" customFormat="1" ht="22.8" customHeight="1">
      <c r="A1706" s="97" t="s">
        <v>69</v>
      </c>
      <c r="B1706" s="100" t="s">
        <v>70</v>
      </c>
      <c r="C1706" s="97" t="s">
        <v>24323</v>
      </c>
      <c r="D1706" s="96" t="s">
        <v>24374</v>
      </c>
      <c r="E1706" s="96" t="s">
        <v>19020</v>
      </c>
      <c r="F1706" s="101" t="s">
        <v>6620</v>
      </c>
      <c r="G1706" s="163" t="s">
        <v>6622</v>
      </c>
      <c r="H1706" s="123">
        <v>45719</v>
      </c>
      <c r="I1706" s="123">
        <v>45719</v>
      </c>
      <c r="J1706" s="123">
        <v>35662</v>
      </c>
      <c r="K1706" s="121">
        <v>26140</v>
      </c>
      <c r="L1706" s="97" t="s">
        <v>1392</v>
      </c>
      <c r="M1706" s="100" t="s">
        <v>24</v>
      </c>
      <c r="N1706" s="164" t="s">
        <v>26</v>
      </c>
      <c r="O1706" s="266" t="s">
        <v>74</v>
      </c>
      <c r="P1706" s="164"/>
      <c r="Q1706" s="98" t="s">
        <v>1393</v>
      </c>
      <c r="R1706" s="100" t="s">
        <v>24247</v>
      </c>
      <c r="S1706" s="257">
        <f t="shared" si="26"/>
        <v>48122</v>
      </c>
      <c r="T1706" s="241" t="s">
        <v>6616</v>
      </c>
      <c r="U1706" s="241" t="s">
        <v>6616</v>
      </c>
      <c r="V1706" s="305" t="str" cm="1">
        <f t="array" ref="V1706">_xlfn.IFS(C1706="","",COUNTIF(C1706,"ตำแหน่งว่าง*"),"ว่าง",COUNTIF(C1706,"&lt;&gt;ตำแหน่งว่าง*"),"คนครอง")</f>
        <v>คนครอง</v>
      </c>
      <c r="W1706" s="242">
        <v>22</v>
      </c>
      <c r="X1706" s="98" t="s">
        <v>6621</v>
      </c>
      <c r="Y1706" s="100" t="s">
        <v>25</v>
      </c>
      <c r="Z1706" s="242">
        <v>1705</v>
      </c>
      <c r="AA1706" s="96" t="s">
        <v>24920</v>
      </c>
      <c r="AB1706" s="96"/>
    </row>
    <row r="1707" spans="1:28" s="53" customFormat="1" ht="23.25">
      <c r="A1707" s="96"/>
      <c r="B1707" s="95"/>
      <c r="C1707" s="96" t="s">
        <v>60</v>
      </c>
      <c r="D1707" s="96"/>
      <c r="E1707" s="96"/>
      <c r="F1707" s="101" t="s">
        <v>6626</v>
      </c>
      <c r="G1707" s="163" t="s">
        <v>6624</v>
      </c>
      <c r="H1707" s="121"/>
      <c r="I1707" s="121"/>
      <c r="J1707" s="121"/>
      <c r="K1707" s="121"/>
      <c r="L1707" s="103"/>
      <c r="M1707" s="99"/>
      <c r="N1707" s="164" t="s">
        <v>26</v>
      </c>
      <c r="O1707" s="266" t="s">
        <v>34</v>
      </c>
      <c r="P1707" s="164" t="s">
        <v>1363</v>
      </c>
      <c r="Q1707" s="99"/>
      <c r="R1707" s="95"/>
      <c r="S1707" s="257" t="str">
        <f t="shared" si="26"/>
        <v/>
      </c>
      <c r="T1707" s="241" t="s">
        <v>6616</v>
      </c>
      <c r="U1707" s="241" t="s">
        <v>6616</v>
      </c>
      <c r="V1707" s="305" t="str" cm="1">
        <f t="array" ref="V1707">_xlfn.IFS(C1707="","",COUNTIF(C1707,"ตำแหน่งว่าง*"),"ว่าง",COUNTIF(C1707,"&lt;&gt;ตำแหน่งว่าง*"),"คนครอง")</f>
        <v>ว่าง</v>
      </c>
      <c r="W1707" s="242">
        <v>22</v>
      </c>
      <c r="X1707" s="98" t="s">
        <v>6623</v>
      </c>
      <c r="Y1707" s="100" t="s">
        <v>1363</v>
      </c>
      <c r="Z1707" s="242">
        <v>1706</v>
      </c>
      <c r="AA1707" s="96"/>
      <c r="AB1707" s="96"/>
    </row>
    <row r="1708" spans="1:28" s="54" customFormat="1" ht="22.8" customHeight="1">
      <c r="A1708" s="96" t="s">
        <v>69</v>
      </c>
      <c r="B1708" s="95" t="s">
        <v>20</v>
      </c>
      <c r="C1708" s="96" t="s">
        <v>6625</v>
      </c>
      <c r="D1708" s="96" t="s">
        <v>21373</v>
      </c>
      <c r="E1708" s="96" t="s">
        <v>21374</v>
      </c>
      <c r="F1708" s="101" t="s">
        <v>6626</v>
      </c>
      <c r="G1708" s="163" t="s">
        <v>6628</v>
      </c>
      <c r="H1708" s="121">
        <v>45260</v>
      </c>
      <c r="I1708" s="121">
        <v>45260</v>
      </c>
      <c r="J1708" s="121">
        <v>32905</v>
      </c>
      <c r="K1708" s="121">
        <v>24489</v>
      </c>
      <c r="L1708" s="103" t="s">
        <v>6629</v>
      </c>
      <c r="M1708" s="99" t="s">
        <v>718</v>
      </c>
      <c r="N1708" s="164" t="s">
        <v>26</v>
      </c>
      <c r="O1708" s="266" t="s">
        <v>34</v>
      </c>
      <c r="P1708" s="164" t="s">
        <v>1363</v>
      </c>
      <c r="Q1708" s="99" t="s">
        <v>6630</v>
      </c>
      <c r="R1708" s="95" t="s">
        <v>499</v>
      </c>
      <c r="S1708" s="257">
        <f t="shared" si="26"/>
        <v>46661</v>
      </c>
      <c r="T1708" s="241" t="s">
        <v>6616</v>
      </c>
      <c r="U1708" s="241" t="s">
        <v>6616</v>
      </c>
      <c r="V1708" s="305" t="str" cm="1">
        <f t="array" ref="V1708">_xlfn.IFS(C1708="","",COUNTIF(C1708,"ตำแหน่งว่าง*"),"ว่าง",COUNTIF(C1708,"&lt;&gt;ตำแหน่งว่าง*"),"คนครอง")</f>
        <v>คนครอง</v>
      </c>
      <c r="W1708" s="242">
        <v>22</v>
      </c>
      <c r="X1708" s="98" t="s">
        <v>6627</v>
      </c>
      <c r="Y1708" s="100" t="s">
        <v>1363</v>
      </c>
      <c r="Z1708" s="242">
        <v>1707</v>
      </c>
      <c r="AA1708" s="96" t="s">
        <v>24921</v>
      </c>
      <c r="AB1708" s="96"/>
    </row>
    <row r="1709" spans="1:28" s="71" customFormat="1" ht="22.8" customHeight="1">
      <c r="A1709" s="96"/>
      <c r="B1709" s="95"/>
      <c r="C1709" s="96" t="s">
        <v>60</v>
      </c>
      <c r="D1709" s="96"/>
      <c r="E1709" s="96"/>
      <c r="F1709" s="101" t="s">
        <v>6632</v>
      </c>
      <c r="G1709" s="163" t="s">
        <v>6634</v>
      </c>
      <c r="H1709" s="121"/>
      <c r="I1709" s="121"/>
      <c r="J1709" s="121"/>
      <c r="K1709" s="121"/>
      <c r="L1709" s="96"/>
      <c r="M1709" s="95"/>
      <c r="N1709" s="164" t="s">
        <v>26</v>
      </c>
      <c r="O1709" s="266" t="s">
        <v>58</v>
      </c>
      <c r="P1709" s="164"/>
      <c r="Q1709" s="99"/>
      <c r="R1709" s="95"/>
      <c r="S1709" s="257" t="str">
        <f t="shared" si="26"/>
        <v/>
      </c>
      <c r="T1709" s="241" t="s">
        <v>6616</v>
      </c>
      <c r="U1709" s="241" t="s">
        <v>6616</v>
      </c>
      <c r="V1709" s="305" t="str" cm="1">
        <f t="array" ref="V1709">_xlfn.IFS(C1709="","",COUNTIF(C1709,"ตำแหน่งว่าง*"),"ว่าง",COUNTIF(C1709,"&lt;&gt;ตำแหน่งว่าง*"),"คนครอง")</f>
        <v>ว่าง</v>
      </c>
      <c r="W1709" s="242">
        <v>42</v>
      </c>
      <c r="X1709" s="98" t="s">
        <v>6633</v>
      </c>
      <c r="Y1709" s="100" t="s">
        <v>58</v>
      </c>
      <c r="Z1709" s="242">
        <v>1708</v>
      </c>
      <c r="AA1709" s="96"/>
      <c r="AB1709" s="96"/>
    </row>
    <row r="1710" spans="1:28" s="53" customFormat="1" ht="22.8" customHeight="1">
      <c r="A1710" s="96" t="s">
        <v>69</v>
      </c>
      <c r="B1710" s="95" t="s">
        <v>70</v>
      </c>
      <c r="C1710" s="96" t="s">
        <v>1232</v>
      </c>
      <c r="D1710" s="96" t="s">
        <v>20704</v>
      </c>
      <c r="E1710" s="96" t="s">
        <v>21375</v>
      </c>
      <c r="F1710" s="101" t="s">
        <v>6638</v>
      </c>
      <c r="G1710" s="163" t="s">
        <v>6640</v>
      </c>
      <c r="H1710" s="121">
        <v>45260</v>
      </c>
      <c r="I1710" s="121">
        <v>45260</v>
      </c>
      <c r="J1710" s="121">
        <v>35348</v>
      </c>
      <c r="K1710" s="121">
        <v>25692</v>
      </c>
      <c r="L1710" s="96" t="s">
        <v>1235</v>
      </c>
      <c r="M1710" s="95" t="s">
        <v>1236</v>
      </c>
      <c r="N1710" s="164" t="s">
        <v>26</v>
      </c>
      <c r="O1710" s="266" t="s">
        <v>452</v>
      </c>
      <c r="P1710" s="164"/>
      <c r="Q1710" s="99" t="s">
        <v>1237</v>
      </c>
      <c r="R1710" s="95" t="s">
        <v>16781</v>
      </c>
      <c r="S1710" s="257">
        <f t="shared" si="26"/>
        <v>47757</v>
      </c>
      <c r="T1710" s="241" t="s">
        <v>17984</v>
      </c>
      <c r="U1710" s="241" t="s">
        <v>6616</v>
      </c>
      <c r="V1710" s="305" t="str" cm="1">
        <f t="array" ref="V1710">_xlfn.IFS(C1710="","",COUNTIF(C1710,"ตำแหน่งว่าง*"),"ว่าง",COUNTIF(C1710,"&lt;&gt;ตำแหน่งว่าง*"),"คนครอง")</f>
        <v>คนครอง</v>
      </c>
      <c r="W1710" s="242">
        <v>31</v>
      </c>
      <c r="X1710" s="98" t="s">
        <v>6639</v>
      </c>
      <c r="Y1710" s="100" t="s">
        <v>2436</v>
      </c>
      <c r="Z1710" s="242">
        <v>1709</v>
      </c>
      <c r="AA1710" s="96" t="s">
        <v>24922</v>
      </c>
      <c r="AB1710" s="96"/>
    </row>
    <row r="1711" spans="1:28" s="55" customFormat="1" ht="22.8" customHeight="1">
      <c r="A1711" s="96" t="s">
        <v>93</v>
      </c>
      <c r="B1711" s="95" t="s">
        <v>20</v>
      </c>
      <c r="C1711" s="96" t="s">
        <v>6642</v>
      </c>
      <c r="D1711" s="96" t="s">
        <v>21376</v>
      </c>
      <c r="E1711" s="96" t="s">
        <v>21377</v>
      </c>
      <c r="F1711" s="101" t="s">
        <v>6643</v>
      </c>
      <c r="G1711" s="163" t="s">
        <v>6645</v>
      </c>
      <c r="H1711" s="121">
        <v>44187</v>
      </c>
      <c r="I1711" s="121">
        <v>43539</v>
      </c>
      <c r="J1711" s="121">
        <v>38154</v>
      </c>
      <c r="K1711" s="121">
        <v>29181</v>
      </c>
      <c r="L1711" s="96" t="s">
        <v>6646</v>
      </c>
      <c r="M1711" s="95" t="s">
        <v>718</v>
      </c>
      <c r="N1711" s="164" t="s">
        <v>26</v>
      </c>
      <c r="O1711" s="266" t="s">
        <v>90</v>
      </c>
      <c r="P1711" s="164"/>
      <c r="Q1711" s="99" t="s">
        <v>6647</v>
      </c>
      <c r="R1711" s="95" t="s">
        <v>252</v>
      </c>
      <c r="S1711" s="257">
        <f t="shared" si="26"/>
        <v>51410</v>
      </c>
      <c r="T1711" s="241" t="s">
        <v>17984</v>
      </c>
      <c r="U1711" s="241" t="s">
        <v>6616</v>
      </c>
      <c r="V1711" s="305" t="str" cm="1">
        <f t="array" ref="V1711">_xlfn.IFS(C1711="","",COUNTIF(C1711,"ตำแหน่งว่าง*"),"ว่าง",COUNTIF(C1711,"&lt;&gt;ตำแหน่งว่าง*"),"คนครอง")</f>
        <v>คนครอง</v>
      </c>
      <c r="W1711" s="242">
        <v>32</v>
      </c>
      <c r="X1711" s="98" t="s">
        <v>6644</v>
      </c>
      <c r="Y1711" s="100" t="s">
        <v>90</v>
      </c>
      <c r="Z1711" s="242">
        <v>1710</v>
      </c>
      <c r="AA1711" s="96" t="s">
        <v>24923</v>
      </c>
      <c r="AB1711" s="96"/>
    </row>
    <row r="1712" spans="1:28" s="53" customFormat="1" ht="22.8" customHeight="1">
      <c r="A1712" s="96"/>
      <c r="B1712" s="95"/>
      <c r="C1712" s="96" t="s">
        <v>60</v>
      </c>
      <c r="D1712" s="96"/>
      <c r="E1712" s="96"/>
      <c r="F1712" s="101" t="s">
        <v>6643</v>
      </c>
      <c r="G1712" s="163" t="s">
        <v>6649</v>
      </c>
      <c r="H1712" s="121"/>
      <c r="I1712" s="121"/>
      <c r="J1712" s="121"/>
      <c r="K1712" s="121"/>
      <c r="L1712" s="96"/>
      <c r="M1712" s="95"/>
      <c r="N1712" s="164" t="s">
        <v>26</v>
      </c>
      <c r="O1712" s="266" t="s">
        <v>451</v>
      </c>
      <c r="P1712" s="164" t="s">
        <v>451</v>
      </c>
      <c r="Q1712" s="99"/>
      <c r="R1712" s="95"/>
      <c r="S1712" s="257" t="str">
        <f t="shared" si="26"/>
        <v/>
      </c>
      <c r="T1712" s="241" t="s">
        <v>17984</v>
      </c>
      <c r="U1712" s="241" t="s">
        <v>6616</v>
      </c>
      <c r="V1712" s="305" t="str" cm="1">
        <f t="array" ref="V1712">_xlfn.IFS(C1712="","",COUNTIF(C1712,"ตำแหน่งว่าง*"),"ว่าง",COUNTIF(C1712,"&lt;&gt;ตำแหน่งว่าง*"),"คนครอง")</f>
        <v>ว่าง</v>
      </c>
      <c r="W1712" s="242">
        <v>32</v>
      </c>
      <c r="X1712" s="98" t="s">
        <v>6648</v>
      </c>
      <c r="Y1712" s="100" t="s">
        <v>451</v>
      </c>
      <c r="Z1712" s="242">
        <v>1711</v>
      </c>
      <c r="AA1712" s="96"/>
      <c r="AB1712" s="96"/>
    </row>
    <row r="1713" spans="1:28" s="55" customFormat="1" ht="22.8" customHeight="1">
      <c r="A1713" s="96" t="s">
        <v>104</v>
      </c>
      <c r="B1713" s="95" t="s">
        <v>20</v>
      </c>
      <c r="C1713" s="96" t="s">
        <v>6669</v>
      </c>
      <c r="D1713" s="96" t="s">
        <v>21384</v>
      </c>
      <c r="E1713" s="96" t="s">
        <v>21385</v>
      </c>
      <c r="F1713" s="101" t="s">
        <v>6653</v>
      </c>
      <c r="G1713" s="163" t="s">
        <v>6655</v>
      </c>
      <c r="H1713" s="121">
        <v>45719</v>
      </c>
      <c r="I1713" s="121">
        <v>45719</v>
      </c>
      <c r="J1713" s="121">
        <v>40898</v>
      </c>
      <c r="K1713" s="121">
        <v>28137</v>
      </c>
      <c r="L1713" s="96" t="s">
        <v>6672</v>
      </c>
      <c r="M1713" s="95" t="s">
        <v>718</v>
      </c>
      <c r="N1713" s="164" t="s">
        <v>26</v>
      </c>
      <c r="O1713" s="266" t="s">
        <v>90</v>
      </c>
      <c r="P1713" s="164"/>
      <c r="Q1713" s="99" t="s">
        <v>6673</v>
      </c>
      <c r="R1713" s="95" t="s">
        <v>24247</v>
      </c>
      <c r="S1713" s="257">
        <f t="shared" si="26"/>
        <v>50314</v>
      </c>
      <c r="T1713" s="241" t="s">
        <v>17984</v>
      </c>
      <c r="U1713" s="241" t="s">
        <v>6616</v>
      </c>
      <c r="V1713" s="305" t="str" cm="1">
        <f t="array" ref="V1713">_xlfn.IFS(C1713="","",COUNTIF(C1713,"ตำแหน่งว่าง*"),"ว่าง",COUNTIF(C1713,"&lt;&gt;ตำแหน่งว่าง*"),"คนครอง")</f>
        <v>คนครอง</v>
      </c>
      <c r="W1713" s="242">
        <v>41</v>
      </c>
      <c r="X1713" s="98" t="s">
        <v>6654</v>
      </c>
      <c r="Y1713" s="100" t="s">
        <v>90</v>
      </c>
      <c r="Z1713" s="242">
        <v>1712</v>
      </c>
      <c r="AA1713" s="96" t="s">
        <v>24887</v>
      </c>
      <c r="AB1713" s="96" t="s">
        <v>24629</v>
      </c>
    </row>
    <row r="1714" spans="1:28" s="53" customFormat="1" ht="22.8" customHeight="1">
      <c r="A1714" s="96" t="s">
        <v>104</v>
      </c>
      <c r="B1714" s="95" t="s">
        <v>70</v>
      </c>
      <c r="C1714" s="96" t="s">
        <v>7207</v>
      </c>
      <c r="D1714" s="96" t="s">
        <v>21568</v>
      </c>
      <c r="E1714" s="96" t="s">
        <v>21569</v>
      </c>
      <c r="F1714" s="101" t="s">
        <v>6653</v>
      </c>
      <c r="G1714" s="163" t="s">
        <v>6658</v>
      </c>
      <c r="H1714" s="121">
        <v>45719</v>
      </c>
      <c r="I1714" s="121">
        <v>45719</v>
      </c>
      <c r="J1714" s="121">
        <v>41045</v>
      </c>
      <c r="K1714" s="121">
        <v>26797</v>
      </c>
      <c r="L1714" s="96" t="s">
        <v>7205</v>
      </c>
      <c r="M1714" s="95" t="s">
        <v>41</v>
      </c>
      <c r="N1714" s="164" t="s">
        <v>26</v>
      </c>
      <c r="O1714" s="266" t="s">
        <v>314</v>
      </c>
      <c r="P1714" s="164"/>
      <c r="Q1714" s="99" t="s">
        <v>7210</v>
      </c>
      <c r="R1714" s="95" t="s">
        <v>24247</v>
      </c>
      <c r="S1714" s="257">
        <f t="shared" si="26"/>
        <v>48853</v>
      </c>
      <c r="T1714" s="241" t="s">
        <v>17984</v>
      </c>
      <c r="U1714" s="241" t="s">
        <v>6616</v>
      </c>
      <c r="V1714" s="305" t="str" cm="1">
        <f t="array" ref="V1714">_xlfn.IFS(C1714="","",COUNTIF(C1714,"ตำแหน่งว่าง*"),"ว่าง",COUNTIF(C1714,"&lt;&gt;ตำแหน่งว่าง*"),"คนครอง")</f>
        <v>คนครอง</v>
      </c>
      <c r="W1714" s="242">
        <v>41</v>
      </c>
      <c r="X1714" s="98" t="s">
        <v>6657</v>
      </c>
      <c r="Y1714" s="100" t="s">
        <v>1415</v>
      </c>
      <c r="Z1714" s="242">
        <v>1713</v>
      </c>
      <c r="AA1714" s="96" t="s">
        <v>24924</v>
      </c>
      <c r="AB1714" s="96"/>
    </row>
    <row r="1715" spans="1:28" s="55" customFormat="1" ht="22.8" customHeight="1">
      <c r="A1715" s="96" t="s">
        <v>93</v>
      </c>
      <c r="B1715" s="95" t="s">
        <v>70</v>
      </c>
      <c r="C1715" s="96" t="s">
        <v>17804</v>
      </c>
      <c r="D1715" s="96" t="s">
        <v>21380</v>
      </c>
      <c r="E1715" s="96" t="s">
        <v>21381</v>
      </c>
      <c r="F1715" s="101" t="s">
        <v>6653</v>
      </c>
      <c r="G1715" s="163" t="s">
        <v>6660</v>
      </c>
      <c r="H1715" s="121">
        <v>44187</v>
      </c>
      <c r="I1715" s="121">
        <v>44187</v>
      </c>
      <c r="J1715" s="121">
        <v>41045</v>
      </c>
      <c r="K1715" s="121">
        <v>30014</v>
      </c>
      <c r="L1715" s="96" t="s">
        <v>6661</v>
      </c>
      <c r="M1715" s="95" t="s">
        <v>1450</v>
      </c>
      <c r="N1715" s="164" t="s">
        <v>26</v>
      </c>
      <c r="O1715" s="266" t="s">
        <v>451</v>
      </c>
      <c r="P1715" s="164" t="s">
        <v>451</v>
      </c>
      <c r="Q1715" s="99" t="s">
        <v>6662</v>
      </c>
      <c r="R1715" s="95" t="s">
        <v>252</v>
      </c>
      <c r="S1715" s="257">
        <f t="shared" si="26"/>
        <v>52140</v>
      </c>
      <c r="T1715" s="241" t="s">
        <v>17984</v>
      </c>
      <c r="U1715" s="241" t="s">
        <v>6616</v>
      </c>
      <c r="V1715" s="305" t="str" cm="1">
        <f t="array" ref="V1715">_xlfn.IFS(C1715="","",COUNTIF(C1715,"ตำแหน่งว่าง*"),"ว่าง",COUNTIF(C1715,"&lt;&gt;ตำแหน่งว่าง*"),"คนครอง")</f>
        <v>คนครอง</v>
      </c>
      <c r="W1715" s="242">
        <v>41</v>
      </c>
      <c r="X1715" s="98" t="s">
        <v>6659</v>
      </c>
      <c r="Y1715" s="100" t="s">
        <v>451</v>
      </c>
      <c r="Z1715" s="242">
        <v>1714</v>
      </c>
      <c r="AA1715" s="96" t="s">
        <v>24844</v>
      </c>
      <c r="AB1715" s="96" t="s">
        <v>24647</v>
      </c>
    </row>
    <row r="1716" spans="1:28" s="53" customFormat="1" ht="22.8" customHeight="1">
      <c r="A1716" s="96" t="s">
        <v>154</v>
      </c>
      <c r="B1716" s="95" t="s">
        <v>70</v>
      </c>
      <c r="C1716" s="96" t="s">
        <v>6663</v>
      </c>
      <c r="D1716" s="96" t="s">
        <v>21382</v>
      </c>
      <c r="E1716" s="96" t="s">
        <v>21383</v>
      </c>
      <c r="F1716" s="101" t="s">
        <v>6664</v>
      </c>
      <c r="G1716" s="163" t="s">
        <v>6666</v>
      </c>
      <c r="H1716" s="121">
        <v>42604</v>
      </c>
      <c r="I1716" s="121">
        <v>41137</v>
      </c>
      <c r="J1716" s="121">
        <v>41137</v>
      </c>
      <c r="K1716" s="121">
        <v>27301</v>
      </c>
      <c r="L1716" s="96" t="s">
        <v>6667</v>
      </c>
      <c r="M1716" s="95" t="s">
        <v>718</v>
      </c>
      <c r="N1716" s="164" t="s">
        <v>26</v>
      </c>
      <c r="O1716" s="266" t="s">
        <v>90</v>
      </c>
      <c r="P1716" s="164"/>
      <c r="Q1716" s="99" t="s">
        <v>6668</v>
      </c>
      <c r="R1716" s="95" t="s">
        <v>1066</v>
      </c>
      <c r="S1716" s="257">
        <f t="shared" si="26"/>
        <v>49218</v>
      </c>
      <c r="T1716" s="241" t="s">
        <v>17984</v>
      </c>
      <c r="U1716" s="241" t="s">
        <v>6616</v>
      </c>
      <c r="V1716" s="305" t="str" cm="1">
        <f t="array" ref="V1716">_xlfn.IFS(C1716="","",COUNTIF(C1716,"ตำแหน่งว่าง*"),"ว่าง",COUNTIF(C1716,"&lt;&gt;ตำแหน่งว่าง*"),"คนครอง")</f>
        <v>คนครอง</v>
      </c>
      <c r="W1716" s="242">
        <v>42</v>
      </c>
      <c r="X1716" s="98" t="s">
        <v>6665</v>
      </c>
      <c r="Y1716" s="100" t="s">
        <v>129</v>
      </c>
      <c r="Z1716" s="242">
        <v>1715</v>
      </c>
      <c r="AA1716" s="96" t="s">
        <v>24795</v>
      </c>
      <c r="AB1716" s="96" t="s">
        <v>24629</v>
      </c>
    </row>
    <row r="1717" spans="1:28" s="55" customFormat="1" ht="22.8" customHeight="1">
      <c r="A1717" s="96"/>
      <c r="B1717" s="95"/>
      <c r="C1717" s="96" t="s">
        <v>60</v>
      </c>
      <c r="D1717" s="96"/>
      <c r="E1717" s="96"/>
      <c r="F1717" s="101" t="s">
        <v>6664</v>
      </c>
      <c r="G1717" s="163" t="s">
        <v>6671</v>
      </c>
      <c r="H1717" s="121"/>
      <c r="I1717" s="121"/>
      <c r="J1717" s="121"/>
      <c r="K1717" s="121"/>
      <c r="L1717" s="96"/>
      <c r="M1717" s="95"/>
      <c r="N1717" s="164" t="s">
        <v>26</v>
      </c>
      <c r="O1717" s="266" t="s">
        <v>90</v>
      </c>
      <c r="P1717" s="164"/>
      <c r="Q1717" s="99"/>
      <c r="R1717" s="95"/>
      <c r="S1717" s="257" t="str">
        <f t="shared" si="26"/>
        <v/>
      </c>
      <c r="T1717" s="241" t="s">
        <v>17984</v>
      </c>
      <c r="U1717" s="241" t="s">
        <v>6616</v>
      </c>
      <c r="V1717" s="305" t="str" cm="1">
        <f t="array" ref="V1717">_xlfn.IFS(C1717="","",COUNTIF(C1717,"ตำแหน่งว่าง*"),"ว่าง",COUNTIF(C1717,"&lt;&gt;ตำแหน่งว่าง*"),"คนครอง")</f>
        <v>ว่าง</v>
      </c>
      <c r="W1717" s="242">
        <v>42</v>
      </c>
      <c r="X1717" s="98" t="s">
        <v>6670</v>
      </c>
      <c r="Y1717" s="100" t="s">
        <v>129</v>
      </c>
      <c r="Z1717" s="242">
        <v>1716</v>
      </c>
      <c r="AA1717" s="96"/>
      <c r="AB1717" s="96"/>
    </row>
    <row r="1718" spans="1:28" s="55" customFormat="1" ht="22.8" customHeight="1">
      <c r="A1718" s="96" t="s">
        <v>154</v>
      </c>
      <c r="B1718" s="95" t="s">
        <v>70</v>
      </c>
      <c r="C1718" s="96" t="s">
        <v>6674</v>
      </c>
      <c r="D1718" s="96" t="s">
        <v>21386</v>
      </c>
      <c r="E1718" s="96" t="s">
        <v>21387</v>
      </c>
      <c r="F1718" s="101" t="s">
        <v>6664</v>
      </c>
      <c r="G1718" s="163" t="s">
        <v>6676</v>
      </c>
      <c r="H1718" s="121">
        <v>42506</v>
      </c>
      <c r="I1718" s="121">
        <v>41428</v>
      </c>
      <c r="J1718" s="121">
        <v>41428</v>
      </c>
      <c r="K1718" s="121">
        <v>32690</v>
      </c>
      <c r="L1718" s="96" t="s">
        <v>6677</v>
      </c>
      <c r="M1718" s="95" t="s">
        <v>624</v>
      </c>
      <c r="N1718" s="164" t="s">
        <v>26</v>
      </c>
      <c r="O1718" s="266" t="s">
        <v>90</v>
      </c>
      <c r="P1718" s="164"/>
      <c r="Q1718" s="99" t="s">
        <v>6678</v>
      </c>
      <c r="R1718" s="95" t="s">
        <v>2469</v>
      </c>
      <c r="S1718" s="257">
        <f t="shared" si="26"/>
        <v>54697</v>
      </c>
      <c r="T1718" s="241" t="s">
        <v>17984</v>
      </c>
      <c r="U1718" s="241" t="s">
        <v>6616</v>
      </c>
      <c r="V1718" s="305" t="str" cm="1">
        <f t="array" ref="V1718">_xlfn.IFS(C1718="","",COUNTIF(C1718,"ตำแหน่งว่าง*"),"ว่าง",COUNTIF(C1718,"&lt;&gt;ตำแหน่งว่าง*"),"คนครอง")</f>
        <v>คนครอง</v>
      </c>
      <c r="W1718" s="242">
        <v>42</v>
      </c>
      <c r="X1718" s="98" t="s">
        <v>6675</v>
      </c>
      <c r="Y1718" s="100" t="s">
        <v>129</v>
      </c>
      <c r="Z1718" s="242">
        <v>1717</v>
      </c>
      <c r="AA1718" s="96" t="s">
        <v>24729</v>
      </c>
      <c r="AB1718" s="96" t="s">
        <v>3087</v>
      </c>
    </row>
    <row r="1719" spans="1:28" s="55" customFormat="1" ht="22.8" customHeight="1">
      <c r="A1719" s="96" t="s">
        <v>154</v>
      </c>
      <c r="B1719" s="95" t="s">
        <v>70</v>
      </c>
      <c r="C1719" s="96" t="s">
        <v>6679</v>
      </c>
      <c r="D1719" s="96" t="s">
        <v>21388</v>
      </c>
      <c r="E1719" s="96" t="s">
        <v>21389</v>
      </c>
      <c r="F1719" s="101" t="s">
        <v>6664</v>
      </c>
      <c r="G1719" s="163" t="s">
        <v>6681</v>
      </c>
      <c r="H1719" s="121">
        <v>42506</v>
      </c>
      <c r="I1719" s="121">
        <v>41792</v>
      </c>
      <c r="J1719" s="121">
        <v>41792</v>
      </c>
      <c r="K1719" s="121">
        <v>32086</v>
      </c>
      <c r="L1719" s="96" t="s">
        <v>6682</v>
      </c>
      <c r="M1719" s="95" t="s">
        <v>613</v>
      </c>
      <c r="N1719" s="164" t="s">
        <v>26</v>
      </c>
      <c r="O1719" s="266" t="s">
        <v>324</v>
      </c>
      <c r="P1719" s="164"/>
      <c r="Q1719" s="99" t="s">
        <v>6683</v>
      </c>
      <c r="R1719" s="95" t="s">
        <v>6684</v>
      </c>
      <c r="S1719" s="257">
        <f t="shared" si="26"/>
        <v>54332</v>
      </c>
      <c r="T1719" s="241" t="s">
        <v>17984</v>
      </c>
      <c r="U1719" s="241" t="s">
        <v>6616</v>
      </c>
      <c r="V1719" s="305" t="str" cm="1">
        <f t="array" ref="V1719">_xlfn.IFS(C1719="","",COUNTIF(C1719,"ตำแหน่งว่าง*"),"ว่าง",COUNTIF(C1719,"&lt;&gt;ตำแหน่งว่าง*"),"คนครอง")</f>
        <v>คนครอง</v>
      </c>
      <c r="W1719" s="242">
        <v>42</v>
      </c>
      <c r="X1719" s="98" t="s">
        <v>6680</v>
      </c>
      <c r="Y1719" s="100" t="s">
        <v>1428</v>
      </c>
      <c r="Z1719" s="242">
        <v>1718</v>
      </c>
      <c r="AA1719" s="96" t="s">
        <v>24807</v>
      </c>
      <c r="AB1719" s="96" t="s">
        <v>3087</v>
      </c>
    </row>
    <row r="1720" spans="1:28" s="55" customFormat="1" ht="22.8" customHeight="1">
      <c r="A1720" s="96"/>
      <c r="B1720" s="95"/>
      <c r="C1720" s="103" t="s">
        <v>60</v>
      </c>
      <c r="D1720" s="96"/>
      <c r="E1720" s="96"/>
      <c r="F1720" s="101" t="s">
        <v>6664</v>
      </c>
      <c r="G1720" s="163" t="s">
        <v>6687</v>
      </c>
      <c r="H1720" s="121"/>
      <c r="I1720" s="121"/>
      <c r="J1720" s="121"/>
      <c r="K1720" s="121"/>
      <c r="L1720" s="96"/>
      <c r="M1720" s="95"/>
      <c r="N1720" s="164" t="s">
        <v>26</v>
      </c>
      <c r="O1720" s="266" t="s">
        <v>324</v>
      </c>
      <c r="P1720" s="164"/>
      <c r="Q1720" s="99"/>
      <c r="R1720" s="95"/>
      <c r="S1720" s="257" t="str">
        <f t="shared" si="26"/>
        <v/>
      </c>
      <c r="T1720" s="241" t="s">
        <v>17984</v>
      </c>
      <c r="U1720" s="241" t="s">
        <v>6616</v>
      </c>
      <c r="V1720" s="305" t="str" cm="1">
        <f t="array" ref="V1720">_xlfn.IFS(C1720="","",COUNTIF(C1720,"ตำแหน่งว่าง*"),"ว่าง",COUNTIF(C1720,"&lt;&gt;ตำแหน่งว่าง*"),"คนครอง")</f>
        <v>ว่าง</v>
      </c>
      <c r="W1720" s="242">
        <v>42</v>
      </c>
      <c r="X1720" s="98" t="s">
        <v>6686</v>
      </c>
      <c r="Y1720" s="100" t="s">
        <v>1428</v>
      </c>
      <c r="Z1720" s="242">
        <v>1719</v>
      </c>
      <c r="AA1720" s="96"/>
      <c r="AB1720" s="96"/>
    </row>
    <row r="1721" spans="1:28" s="55" customFormat="1" ht="22.8" customHeight="1">
      <c r="A1721" s="96"/>
      <c r="B1721" s="95"/>
      <c r="C1721" s="96" t="s">
        <v>60</v>
      </c>
      <c r="D1721" s="96"/>
      <c r="E1721" s="96"/>
      <c r="F1721" s="101" t="s">
        <v>6664</v>
      </c>
      <c r="G1721" s="163" t="s">
        <v>6691</v>
      </c>
      <c r="H1721" s="121"/>
      <c r="I1721" s="121"/>
      <c r="J1721" s="121"/>
      <c r="K1721" s="121"/>
      <c r="L1721" s="96"/>
      <c r="M1721" s="95"/>
      <c r="N1721" s="164" t="s">
        <v>26</v>
      </c>
      <c r="O1721" s="266" t="s">
        <v>314</v>
      </c>
      <c r="P1721" s="164"/>
      <c r="Q1721" s="99"/>
      <c r="R1721" s="95"/>
      <c r="S1721" s="257" t="str">
        <f t="shared" si="26"/>
        <v/>
      </c>
      <c r="T1721" s="241" t="s">
        <v>17984</v>
      </c>
      <c r="U1721" s="241" t="s">
        <v>6616</v>
      </c>
      <c r="V1721" s="305" t="str" cm="1">
        <f t="array" ref="V1721">_xlfn.IFS(C1721="","",COUNTIF(C1721,"ตำแหน่งว่าง*"),"ว่าง",COUNTIF(C1721,"&lt;&gt;ตำแหน่งว่าง*"),"คนครอง")</f>
        <v>ว่าง</v>
      </c>
      <c r="W1721" s="242">
        <v>42</v>
      </c>
      <c r="X1721" s="98" t="s">
        <v>6690</v>
      </c>
      <c r="Y1721" s="100" t="s">
        <v>1415</v>
      </c>
      <c r="Z1721" s="242">
        <v>1720</v>
      </c>
      <c r="AA1721" s="96"/>
      <c r="AB1721" s="96"/>
    </row>
    <row r="1722" spans="1:28" s="55" customFormat="1" ht="22.8" customHeight="1">
      <c r="A1722" s="96" t="s">
        <v>154</v>
      </c>
      <c r="B1722" s="95" t="s">
        <v>70</v>
      </c>
      <c r="C1722" s="96" t="s">
        <v>6692</v>
      </c>
      <c r="D1722" s="96" t="s">
        <v>21390</v>
      </c>
      <c r="E1722" s="96" t="s">
        <v>21391</v>
      </c>
      <c r="F1722" s="101" t="s">
        <v>6664</v>
      </c>
      <c r="G1722" s="163" t="s">
        <v>6694</v>
      </c>
      <c r="H1722" s="121">
        <v>42506</v>
      </c>
      <c r="I1722" s="121">
        <v>41137</v>
      </c>
      <c r="J1722" s="121">
        <v>41137</v>
      </c>
      <c r="K1722" s="121">
        <v>26438</v>
      </c>
      <c r="L1722" s="96" t="s">
        <v>6695</v>
      </c>
      <c r="M1722" s="95" t="s">
        <v>718</v>
      </c>
      <c r="N1722" s="164" t="s">
        <v>26</v>
      </c>
      <c r="O1722" s="266" t="s">
        <v>314</v>
      </c>
      <c r="P1722" s="164"/>
      <c r="Q1722" s="99" t="s">
        <v>6696</v>
      </c>
      <c r="R1722" s="95" t="s">
        <v>6684</v>
      </c>
      <c r="S1722" s="257">
        <f t="shared" si="26"/>
        <v>48488</v>
      </c>
      <c r="T1722" s="241" t="s">
        <v>17984</v>
      </c>
      <c r="U1722" s="241" t="s">
        <v>6616</v>
      </c>
      <c r="V1722" s="305" t="str" cm="1">
        <f t="array" ref="V1722">_xlfn.IFS(C1722="","",COUNTIF(C1722,"ตำแหน่งว่าง*"),"ว่าง",COUNTIF(C1722,"&lt;&gt;ตำแหน่งว่าง*"),"คนครอง")</f>
        <v>คนครอง</v>
      </c>
      <c r="W1722" s="242">
        <v>42</v>
      </c>
      <c r="X1722" s="98" t="s">
        <v>6693</v>
      </c>
      <c r="Y1722" s="100" t="s">
        <v>1415</v>
      </c>
      <c r="Z1722" s="242">
        <v>1721</v>
      </c>
      <c r="AA1722" s="96" t="s">
        <v>24742</v>
      </c>
      <c r="AB1722" s="96" t="s">
        <v>24629</v>
      </c>
    </row>
    <row r="1723" spans="1:28" s="55" customFormat="1" ht="22.8" customHeight="1">
      <c r="A1723" s="96"/>
      <c r="B1723" s="95"/>
      <c r="C1723" s="96" t="s">
        <v>60</v>
      </c>
      <c r="D1723" s="96"/>
      <c r="E1723" s="96"/>
      <c r="F1723" s="101" t="s">
        <v>6664</v>
      </c>
      <c r="G1723" s="163" t="s">
        <v>6709</v>
      </c>
      <c r="H1723" s="121" t="s">
        <v>63</v>
      </c>
      <c r="I1723" s="121" t="s">
        <v>63</v>
      </c>
      <c r="J1723" s="121" t="s">
        <v>63</v>
      </c>
      <c r="K1723" s="121" t="s">
        <v>63</v>
      </c>
      <c r="L1723" s="96"/>
      <c r="M1723" s="95"/>
      <c r="N1723" s="164" t="s">
        <v>26</v>
      </c>
      <c r="O1723" s="266" t="s">
        <v>360</v>
      </c>
      <c r="P1723" s="164"/>
      <c r="Q1723" s="99"/>
      <c r="R1723" s="95"/>
      <c r="S1723" s="257" t="str">
        <f t="shared" si="26"/>
        <v/>
      </c>
      <c r="T1723" s="241" t="s">
        <v>17984</v>
      </c>
      <c r="U1723" s="241" t="s">
        <v>6616</v>
      </c>
      <c r="V1723" s="305" t="str" cm="1">
        <f t="array" ref="V1723">_xlfn.IFS(C1723="","",COUNTIF(C1723,"ตำแหน่งว่าง*"),"ว่าง",COUNTIF(C1723,"&lt;&gt;ตำแหน่งว่าง*"),"คนครอง")</f>
        <v>ว่าง</v>
      </c>
      <c r="W1723" s="242">
        <v>42</v>
      </c>
      <c r="X1723" s="98" t="s">
        <v>6708</v>
      </c>
      <c r="Y1723" s="100" t="s">
        <v>360</v>
      </c>
      <c r="Z1723" s="242">
        <v>1722</v>
      </c>
      <c r="AA1723" s="96"/>
      <c r="AB1723" s="96"/>
    </row>
    <row r="1724" spans="1:28" s="55" customFormat="1" ht="22.8" customHeight="1">
      <c r="A1724" s="97" t="s">
        <v>154</v>
      </c>
      <c r="B1724" s="95" t="s">
        <v>70</v>
      </c>
      <c r="C1724" s="103" t="s">
        <v>6631</v>
      </c>
      <c r="D1724" s="96" t="s">
        <v>21392</v>
      </c>
      <c r="E1724" s="96" t="s">
        <v>21393</v>
      </c>
      <c r="F1724" s="108" t="s">
        <v>6664</v>
      </c>
      <c r="G1724" s="163" t="s">
        <v>6698</v>
      </c>
      <c r="H1724" s="121">
        <v>45322</v>
      </c>
      <c r="I1724" s="121">
        <v>44136</v>
      </c>
      <c r="J1724" s="121">
        <v>44136</v>
      </c>
      <c r="K1724" s="121">
        <v>30755</v>
      </c>
      <c r="L1724" s="103" t="s">
        <v>6635</v>
      </c>
      <c r="M1724" s="99" t="s">
        <v>718</v>
      </c>
      <c r="N1724" s="164" t="s">
        <v>26</v>
      </c>
      <c r="O1724" s="269" t="s">
        <v>451</v>
      </c>
      <c r="P1724" s="163" t="s">
        <v>451</v>
      </c>
      <c r="Q1724" s="99" t="s">
        <v>6636</v>
      </c>
      <c r="R1724" s="99" t="s">
        <v>18152</v>
      </c>
      <c r="S1724" s="257">
        <f t="shared" si="26"/>
        <v>52871</v>
      </c>
      <c r="T1724" s="241" t="s">
        <v>17984</v>
      </c>
      <c r="U1724" s="241" t="s">
        <v>6616</v>
      </c>
      <c r="V1724" s="305" t="str" cm="1">
        <f t="array" ref="V1724">_xlfn.IFS(C1724="","",COUNTIF(C1724,"ตำแหน่งว่าง*"),"ว่าง",COUNTIF(C1724,"&lt;&gt;ตำแหน่งว่าง*"),"คนครอง")</f>
        <v>คนครอง</v>
      </c>
      <c r="W1724" s="242">
        <v>42</v>
      </c>
      <c r="X1724" s="98" t="s">
        <v>6697</v>
      </c>
      <c r="Y1724" s="98" t="s">
        <v>451</v>
      </c>
      <c r="Z1724" s="242">
        <v>1723</v>
      </c>
      <c r="AA1724" s="96"/>
      <c r="AB1724" s="96" t="s">
        <v>24647</v>
      </c>
    </row>
    <row r="1725" spans="1:28" s="55" customFormat="1" ht="22.8" customHeight="1">
      <c r="A1725" s="96"/>
      <c r="B1725" s="95"/>
      <c r="C1725" s="96" t="s">
        <v>60</v>
      </c>
      <c r="D1725" s="96"/>
      <c r="E1725" s="96"/>
      <c r="F1725" s="101" t="s">
        <v>6664</v>
      </c>
      <c r="G1725" s="163" t="s">
        <v>6702</v>
      </c>
      <c r="H1725" s="121"/>
      <c r="I1725" s="121"/>
      <c r="J1725" s="121"/>
      <c r="K1725" s="121"/>
      <c r="L1725" s="96"/>
      <c r="M1725" s="99"/>
      <c r="N1725" s="164" t="s">
        <v>26</v>
      </c>
      <c r="O1725" s="266" t="s">
        <v>451</v>
      </c>
      <c r="P1725" s="164" t="s">
        <v>451</v>
      </c>
      <c r="Q1725" s="99"/>
      <c r="R1725" s="95"/>
      <c r="S1725" s="257" t="str">
        <f t="shared" si="26"/>
        <v/>
      </c>
      <c r="T1725" s="241" t="s">
        <v>17984</v>
      </c>
      <c r="U1725" s="241" t="s">
        <v>6616</v>
      </c>
      <c r="V1725" s="305" t="str" cm="1">
        <f t="array" ref="V1725">_xlfn.IFS(C1725="","",COUNTIF(C1725,"ตำแหน่งว่าง*"),"ว่าง",COUNTIF(C1725,"&lt;&gt;ตำแหน่งว่าง*"),"คนครอง")</f>
        <v>ว่าง</v>
      </c>
      <c r="W1725" s="242">
        <v>42</v>
      </c>
      <c r="X1725" s="98" t="s">
        <v>6701</v>
      </c>
      <c r="Y1725" s="100" t="s">
        <v>451</v>
      </c>
      <c r="Z1725" s="242">
        <v>1724</v>
      </c>
      <c r="AA1725" s="96"/>
      <c r="AB1725" s="96"/>
    </row>
    <row r="1726" spans="1:28" s="55" customFormat="1" ht="22.8" customHeight="1">
      <c r="A1726" s="96" t="s">
        <v>154</v>
      </c>
      <c r="B1726" s="95" t="s">
        <v>70</v>
      </c>
      <c r="C1726" s="96" t="s">
        <v>18014</v>
      </c>
      <c r="D1726" s="96" t="s">
        <v>21394</v>
      </c>
      <c r="E1726" s="96" t="s">
        <v>21395</v>
      </c>
      <c r="F1726" s="101" t="s">
        <v>6664</v>
      </c>
      <c r="G1726" s="163" t="s">
        <v>6704</v>
      </c>
      <c r="H1726" s="121">
        <v>45322</v>
      </c>
      <c r="I1726" s="121">
        <v>41533</v>
      </c>
      <c r="J1726" s="121">
        <v>41533</v>
      </c>
      <c r="K1726" s="121">
        <v>30147</v>
      </c>
      <c r="L1726" s="96" t="s">
        <v>18015</v>
      </c>
      <c r="M1726" s="99"/>
      <c r="N1726" s="164" t="s">
        <v>26</v>
      </c>
      <c r="O1726" s="266" t="s">
        <v>451</v>
      </c>
      <c r="P1726" s="164" t="s">
        <v>451</v>
      </c>
      <c r="Q1726" s="99" t="s">
        <v>18016</v>
      </c>
      <c r="R1726" s="95" t="s">
        <v>17993</v>
      </c>
      <c r="S1726" s="257">
        <f t="shared" si="26"/>
        <v>52140</v>
      </c>
      <c r="T1726" s="241" t="s">
        <v>17984</v>
      </c>
      <c r="U1726" s="241" t="s">
        <v>6616</v>
      </c>
      <c r="V1726" s="305" t="str" cm="1">
        <f t="array" ref="V1726">_xlfn.IFS(C1726="","",COUNTIF(C1726,"ตำแหน่งว่าง*"),"ว่าง",COUNTIF(C1726,"&lt;&gt;ตำแหน่งว่าง*"),"คนครอง")</f>
        <v>คนครอง</v>
      </c>
      <c r="W1726" s="242">
        <v>42</v>
      </c>
      <c r="X1726" s="98" t="s">
        <v>6703</v>
      </c>
      <c r="Y1726" s="100" t="s">
        <v>451</v>
      </c>
      <c r="Z1726" s="242">
        <v>1725</v>
      </c>
      <c r="AA1726" s="96"/>
      <c r="AB1726" s="96"/>
    </row>
    <row r="1727" spans="1:28" s="54" customFormat="1" ht="22.8" customHeight="1">
      <c r="A1727" s="96" t="s">
        <v>125</v>
      </c>
      <c r="B1727" s="95" t="s">
        <v>20</v>
      </c>
      <c r="C1727" s="96" t="s">
        <v>17805</v>
      </c>
      <c r="D1727" s="96" t="s">
        <v>20283</v>
      </c>
      <c r="E1727" s="96" t="s">
        <v>21396</v>
      </c>
      <c r="F1727" s="101" t="s">
        <v>6664</v>
      </c>
      <c r="G1727" s="163" t="s">
        <v>6706</v>
      </c>
      <c r="H1727" s="121">
        <v>44813</v>
      </c>
      <c r="I1727" s="121">
        <v>44813</v>
      </c>
      <c r="J1727" s="121">
        <v>44813</v>
      </c>
      <c r="K1727" s="121">
        <v>33310</v>
      </c>
      <c r="L1727" s="96" t="s">
        <v>762</v>
      </c>
      <c r="M1727" s="95" t="s">
        <v>613</v>
      </c>
      <c r="N1727" s="164" t="s">
        <v>26</v>
      </c>
      <c r="O1727" s="266" t="s">
        <v>419</v>
      </c>
      <c r="P1727" s="164"/>
      <c r="Q1727" s="99" t="s">
        <v>6707</v>
      </c>
      <c r="R1727" s="95" t="s">
        <v>1343</v>
      </c>
      <c r="S1727" s="257">
        <f t="shared" si="26"/>
        <v>55427</v>
      </c>
      <c r="T1727" s="241" t="s">
        <v>17984</v>
      </c>
      <c r="U1727" s="241" t="s">
        <v>6616</v>
      </c>
      <c r="V1727" s="305" t="str" cm="1">
        <f t="array" ref="V1727">_xlfn.IFS(C1727="","",COUNTIF(C1727,"ตำแหน่งว่าง*"),"ว่าง",COUNTIF(C1727,"&lt;&gt;ตำแหน่งว่าง*"),"คนครอง")</f>
        <v>คนครอง</v>
      </c>
      <c r="W1727" s="242">
        <v>42</v>
      </c>
      <c r="X1727" s="98" t="s">
        <v>6705</v>
      </c>
      <c r="Y1727" s="100" t="s">
        <v>419</v>
      </c>
      <c r="Z1727" s="242">
        <v>1726</v>
      </c>
      <c r="AA1727" s="96"/>
      <c r="AB1727" s="96"/>
    </row>
    <row r="1728" spans="1:28" s="55" customFormat="1" ht="22.8" customHeight="1">
      <c r="A1728" s="96" t="s">
        <v>69</v>
      </c>
      <c r="B1728" s="95" t="s">
        <v>20</v>
      </c>
      <c r="C1728" s="96" t="s">
        <v>6919</v>
      </c>
      <c r="D1728" s="96" t="s">
        <v>21284</v>
      </c>
      <c r="E1728" s="96" t="s">
        <v>21503</v>
      </c>
      <c r="F1728" s="101" t="s">
        <v>17055</v>
      </c>
      <c r="G1728" s="163" t="s">
        <v>6711</v>
      </c>
      <c r="H1728" s="121">
        <v>45719</v>
      </c>
      <c r="I1728" s="121">
        <v>44187</v>
      </c>
      <c r="J1728" s="121">
        <v>35670</v>
      </c>
      <c r="K1728" s="121">
        <v>26053</v>
      </c>
      <c r="L1728" s="103" t="s">
        <v>6922</v>
      </c>
      <c r="M1728" s="99" t="s">
        <v>718</v>
      </c>
      <c r="N1728" s="164" t="s">
        <v>26</v>
      </c>
      <c r="O1728" s="266" t="s">
        <v>34</v>
      </c>
      <c r="P1728" s="164" t="s">
        <v>1363</v>
      </c>
      <c r="Q1728" s="99" t="s">
        <v>6923</v>
      </c>
      <c r="R1728" s="95" t="s">
        <v>24249</v>
      </c>
      <c r="S1728" s="257">
        <f t="shared" si="26"/>
        <v>48122</v>
      </c>
      <c r="T1728" s="241" t="s">
        <v>17976</v>
      </c>
      <c r="U1728" s="241" t="s">
        <v>6616</v>
      </c>
      <c r="V1728" s="305" t="str" cm="1">
        <f t="array" ref="V1728">_xlfn.IFS(C1728="","",COUNTIF(C1728,"ตำแหน่งว่าง*"),"ว่าง",COUNTIF(C1728,"&lt;&gt;ตำแหน่งว่าง*"),"คนครอง")</f>
        <v>คนครอง</v>
      </c>
      <c r="W1728" s="245">
        <v>31</v>
      </c>
      <c r="X1728" s="98" t="s">
        <v>6710</v>
      </c>
      <c r="Y1728" s="100" t="s">
        <v>1363</v>
      </c>
      <c r="Z1728" s="242">
        <v>1727</v>
      </c>
      <c r="AA1728" s="96" t="s">
        <v>24868</v>
      </c>
      <c r="AB1728" s="96"/>
    </row>
    <row r="1729" spans="1:28" s="53" customFormat="1" ht="22.8" customHeight="1">
      <c r="A1729" s="96" t="s">
        <v>93</v>
      </c>
      <c r="B1729" s="95" t="s">
        <v>20</v>
      </c>
      <c r="C1729" s="96" t="s">
        <v>6712</v>
      </c>
      <c r="D1729" s="96" t="s">
        <v>20886</v>
      </c>
      <c r="E1729" s="96" t="s">
        <v>21397</v>
      </c>
      <c r="F1729" s="101" t="s">
        <v>6713</v>
      </c>
      <c r="G1729" s="163" t="s">
        <v>6715</v>
      </c>
      <c r="H1729" s="121">
        <v>44967</v>
      </c>
      <c r="I1729" s="121">
        <v>44537</v>
      </c>
      <c r="J1729" s="121">
        <v>41030</v>
      </c>
      <c r="K1729" s="121">
        <v>30457</v>
      </c>
      <c r="L1729" s="96" t="s">
        <v>17154</v>
      </c>
      <c r="M1729" s="95" t="s">
        <v>1326</v>
      </c>
      <c r="N1729" s="164" t="s">
        <v>26</v>
      </c>
      <c r="O1729" s="266" t="s">
        <v>34</v>
      </c>
      <c r="P1729" s="164" t="s">
        <v>467</v>
      </c>
      <c r="Q1729" s="99" t="s">
        <v>6716</v>
      </c>
      <c r="R1729" s="95" t="s">
        <v>686</v>
      </c>
      <c r="S1729" s="257">
        <f t="shared" si="26"/>
        <v>52505</v>
      </c>
      <c r="T1729" s="241" t="s">
        <v>17976</v>
      </c>
      <c r="U1729" s="241" t="s">
        <v>6616</v>
      </c>
      <c r="V1729" s="305" t="str" cm="1">
        <f t="array" ref="V1729">_xlfn.IFS(C1729="","",COUNTIF(C1729,"ตำแหน่งว่าง*"),"ว่าง",COUNTIF(C1729,"&lt;&gt;ตำแหน่งว่าง*"),"คนครอง")</f>
        <v>คนครอง</v>
      </c>
      <c r="W1729" s="242" cm="1">
        <f t="array" ref="W1729">_xlfn.IFS(COUNTIF(C1729,"*(สบ3)"),32,COUNTIF(C1729,"*(สบ2)"),41,COUNTIF(C1729,"*(สบ1)"),42,COUNTIF(C1729,"ตำแหน่งว่าง*"),42)</f>
        <v>41</v>
      </c>
      <c r="X1729" s="98" t="s">
        <v>6714</v>
      </c>
      <c r="Y1729" s="100" t="s">
        <v>467</v>
      </c>
      <c r="Z1729" s="242">
        <v>1728</v>
      </c>
      <c r="AA1729" s="96" t="s">
        <v>24873</v>
      </c>
      <c r="AB1729" s="96" t="s">
        <v>24657</v>
      </c>
    </row>
    <row r="1730" spans="1:28" s="55" customFormat="1" ht="22.8" customHeight="1">
      <c r="A1730" s="96" t="s">
        <v>125</v>
      </c>
      <c r="B1730" s="95" t="s">
        <v>20</v>
      </c>
      <c r="C1730" s="96" t="s">
        <v>17806</v>
      </c>
      <c r="D1730" s="96" t="s">
        <v>19294</v>
      </c>
      <c r="E1730" s="96" t="s">
        <v>21398</v>
      </c>
      <c r="F1730" s="101" t="s">
        <v>6713</v>
      </c>
      <c r="G1730" s="163" t="s">
        <v>6718</v>
      </c>
      <c r="H1730" s="121">
        <v>44636</v>
      </c>
      <c r="I1730" s="121">
        <v>44636</v>
      </c>
      <c r="J1730" s="121">
        <v>44636</v>
      </c>
      <c r="K1730" s="121">
        <v>35285</v>
      </c>
      <c r="L1730" s="96" t="s">
        <v>1608</v>
      </c>
      <c r="M1730" s="95" t="s">
        <v>613</v>
      </c>
      <c r="N1730" s="164" t="s">
        <v>26</v>
      </c>
      <c r="O1730" s="266" t="s">
        <v>34</v>
      </c>
      <c r="P1730" s="164" t="s">
        <v>467</v>
      </c>
      <c r="Q1730" s="99" t="s">
        <v>6719</v>
      </c>
      <c r="R1730" s="95" t="s">
        <v>1498</v>
      </c>
      <c r="S1730" s="257">
        <f t="shared" ref="S1730:S1793" si="27">IF(K1730&lt;&gt;"",DATE(YEAR(K1730)+60+(K1730&gt;=DATE(YEAR(K1730),10,2)),10,1),"")</f>
        <v>57254</v>
      </c>
      <c r="T1730" s="241" t="s">
        <v>17976</v>
      </c>
      <c r="U1730" s="241" t="s">
        <v>6616</v>
      </c>
      <c r="V1730" s="305" t="str" cm="1">
        <f t="array" ref="V1730">_xlfn.IFS(C1730="","",COUNTIF(C1730,"ตำแหน่งว่าง*"),"ว่าง",COUNTIF(C1730,"&lt;&gt;ตำแหน่งว่าง*"),"คนครอง")</f>
        <v>คนครอง</v>
      </c>
      <c r="W1730" s="242" cm="1">
        <f t="array" ref="W1730">_xlfn.IFS(COUNTIF(C1730,"*(สบ3)"),32,COUNTIF(C1730,"*(สบ2)"),41,COUNTIF(C1730,"*(สบ1)"),42,COUNTIF(C1730,"ตำแหน่งว่าง*"),42)</f>
        <v>42</v>
      </c>
      <c r="X1730" s="98" t="s">
        <v>6717</v>
      </c>
      <c r="Y1730" s="100" t="s">
        <v>467</v>
      </c>
      <c r="Z1730" s="242">
        <v>1729</v>
      </c>
      <c r="AA1730" s="96"/>
      <c r="AB1730" s="96"/>
    </row>
    <row r="1731" spans="1:28" s="55" customFormat="1" ht="22.8" customHeight="1">
      <c r="A1731" s="96" t="s">
        <v>93</v>
      </c>
      <c r="B1731" s="95" t="s">
        <v>70</v>
      </c>
      <c r="C1731" s="96" t="s">
        <v>6720</v>
      </c>
      <c r="D1731" s="96" t="s">
        <v>20525</v>
      </c>
      <c r="E1731" s="96" t="s">
        <v>21399</v>
      </c>
      <c r="F1731" s="101" t="s">
        <v>6713</v>
      </c>
      <c r="G1731" s="163" t="s">
        <v>6722</v>
      </c>
      <c r="H1731" s="121">
        <v>44187</v>
      </c>
      <c r="I1731" s="121">
        <v>44187</v>
      </c>
      <c r="J1731" s="121">
        <v>39345</v>
      </c>
      <c r="K1731" s="121">
        <v>30989</v>
      </c>
      <c r="L1731" s="96" t="s">
        <v>6723</v>
      </c>
      <c r="M1731" s="95" t="s">
        <v>718</v>
      </c>
      <c r="N1731" s="164" t="s">
        <v>26</v>
      </c>
      <c r="O1731" s="266" t="s">
        <v>34</v>
      </c>
      <c r="P1731" s="164" t="s">
        <v>467</v>
      </c>
      <c r="Q1731" s="99" t="s">
        <v>6724</v>
      </c>
      <c r="R1731" s="95" t="s">
        <v>1967</v>
      </c>
      <c r="S1731" s="257">
        <f t="shared" si="27"/>
        <v>53236</v>
      </c>
      <c r="T1731" s="241" t="s">
        <v>17976</v>
      </c>
      <c r="U1731" s="241" t="s">
        <v>6616</v>
      </c>
      <c r="V1731" s="305" t="str" cm="1">
        <f t="array" ref="V1731">_xlfn.IFS(C1731="","",COUNTIF(C1731,"ตำแหน่งว่าง*"),"ว่าง",COUNTIF(C1731,"&lt;&gt;ตำแหน่งว่าง*"),"คนครอง")</f>
        <v>คนครอง</v>
      </c>
      <c r="W1731" s="242" cm="1">
        <f t="array" ref="W1731">_xlfn.IFS(COUNTIF(C1731,"*(สบ3)"),32,COUNTIF(C1731,"*(สบ2)"),41,COUNTIF(C1731,"*(สบ1)"),42,COUNTIF(C1731,"ตำแหน่งว่าง*"),42)</f>
        <v>32</v>
      </c>
      <c r="X1731" s="98" t="s">
        <v>6721</v>
      </c>
      <c r="Y1731" s="100" t="s">
        <v>467</v>
      </c>
      <c r="Z1731" s="242">
        <v>1730</v>
      </c>
      <c r="AA1731" s="96"/>
      <c r="AB1731" s="96"/>
    </row>
    <row r="1732" spans="1:28" s="53" customFormat="1" ht="22.8" customHeight="1">
      <c r="A1732" s="96" t="s">
        <v>55</v>
      </c>
      <c r="B1732" s="95" t="s">
        <v>20</v>
      </c>
      <c r="C1732" s="96" t="s">
        <v>6725</v>
      </c>
      <c r="D1732" s="96" t="s">
        <v>10</v>
      </c>
      <c r="E1732" s="96" t="s">
        <v>21400</v>
      </c>
      <c r="F1732" s="101" t="s">
        <v>6713</v>
      </c>
      <c r="G1732" s="163" t="s">
        <v>6727</v>
      </c>
      <c r="H1732" s="121">
        <v>44967</v>
      </c>
      <c r="I1732" s="121">
        <v>44967</v>
      </c>
      <c r="J1732" s="121">
        <v>42384</v>
      </c>
      <c r="K1732" s="121">
        <v>30144</v>
      </c>
      <c r="L1732" s="96" t="s">
        <v>6728</v>
      </c>
      <c r="M1732" s="95" t="s">
        <v>718</v>
      </c>
      <c r="N1732" s="164" t="s">
        <v>26</v>
      </c>
      <c r="O1732" s="266" t="s">
        <v>34</v>
      </c>
      <c r="P1732" s="164" t="s">
        <v>467</v>
      </c>
      <c r="Q1732" s="99" t="s">
        <v>6729</v>
      </c>
      <c r="R1732" s="95" t="s">
        <v>686</v>
      </c>
      <c r="S1732" s="257">
        <f t="shared" si="27"/>
        <v>52140</v>
      </c>
      <c r="T1732" s="241" t="s">
        <v>17976</v>
      </c>
      <c r="U1732" s="241" t="s">
        <v>6616</v>
      </c>
      <c r="V1732" s="305" t="str" cm="1">
        <f t="array" ref="V1732">_xlfn.IFS(C1732="","",COUNTIF(C1732,"ตำแหน่งว่าง*"),"ว่าง",COUNTIF(C1732,"&lt;&gt;ตำแหน่งว่าง*"),"คนครอง")</f>
        <v>คนครอง</v>
      </c>
      <c r="W1732" s="242" cm="1">
        <f t="array" ref="W1732">_xlfn.IFS(COUNTIF(C1732,"*(สบ3)"),32,COUNTIF(C1732,"*(สบ2)"),41,COUNTIF(C1732,"*(สบ1)"),42,COUNTIF(C1732,"ตำแหน่งว่าง*"),42)</f>
        <v>41</v>
      </c>
      <c r="X1732" s="98" t="s">
        <v>6726</v>
      </c>
      <c r="Y1732" s="100" t="s">
        <v>467</v>
      </c>
      <c r="Z1732" s="242">
        <v>1731</v>
      </c>
      <c r="AA1732" s="96"/>
      <c r="AB1732" s="96" t="s">
        <v>3087</v>
      </c>
    </row>
    <row r="1733" spans="1:28" s="71" customFormat="1" ht="22.8" customHeight="1">
      <c r="A1733" s="96" t="s">
        <v>125</v>
      </c>
      <c r="B1733" s="95" t="s">
        <v>20</v>
      </c>
      <c r="C1733" s="96" t="s">
        <v>17807</v>
      </c>
      <c r="D1733" s="96" t="s">
        <v>21401</v>
      </c>
      <c r="E1733" s="96" t="s">
        <v>21402</v>
      </c>
      <c r="F1733" s="101" t="s">
        <v>6713</v>
      </c>
      <c r="G1733" s="163" t="s">
        <v>6731</v>
      </c>
      <c r="H1733" s="121">
        <v>44636</v>
      </c>
      <c r="I1733" s="121">
        <v>44636</v>
      </c>
      <c r="J1733" s="121">
        <v>44636</v>
      </c>
      <c r="K1733" s="121">
        <v>35471</v>
      </c>
      <c r="L1733" s="96" t="s">
        <v>1608</v>
      </c>
      <c r="M1733" s="95" t="s">
        <v>6500</v>
      </c>
      <c r="N1733" s="164" t="s">
        <v>26</v>
      </c>
      <c r="O1733" s="266" t="s">
        <v>34</v>
      </c>
      <c r="P1733" s="164" t="s">
        <v>467</v>
      </c>
      <c r="Q1733" s="99" t="s">
        <v>6732</v>
      </c>
      <c r="R1733" s="95" t="s">
        <v>1498</v>
      </c>
      <c r="S1733" s="257">
        <f t="shared" si="27"/>
        <v>57619</v>
      </c>
      <c r="T1733" s="241" t="s">
        <v>17976</v>
      </c>
      <c r="U1733" s="241" t="s">
        <v>6616</v>
      </c>
      <c r="V1733" s="305" t="str" cm="1">
        <f t="array" ref="V1733">_xlfn.IFS(C1733="","",COUNTIF(C1733,"ตำแหน่งว่าง*"),"ว่าง",COUNTIF(C1733,"&lt;&gt;ตำแหน่งว่าง*"),"คนครอง")</f>
        <v>คนครอง</v>
      </c>
      <c r="W1733" s="242" cm="1">
        <f t="array" ref="W1733">_xlfn.IFS(COUNTIF(C1733,"*(สบ3)"),32,COUNTIF(C1733,"*(สบ2)"),41,COUNTIF(C1733,"*(สบ1)"),42,COUNTIF(C1733,"ตำแหน่งว่าง*"),42)</f>
        <v>42</v>
      </c>
      <c r="X1733" s="98" t="s">
        <v>6730</v>
      </c>
      <c r="Y1733" s="100" t="s">
        <v>467</v>
      </c>
      <c r="Z1733" s="242">
        <v>1732</v>
      </c>
      <c r="AA1733" s="96"/>
      <c r="AB1733" s="96"/>
    </row>
    <row r="1734" spans="1:28" s="54" customFormat="1" ht="22.8" customHeight="1">
      <c r="A1734" s="96" t="s">
        <v>69</v>
      </c>
      <c r="B1734" s="95" t="s">
        <v>70</v>
      </c>
      <c r="C1734" s="96" t="s">
        <v>17808</v>
      </c>
      <c r="D1734" s="96" t="s">
        <v>21403</v>
      </c>
      <c r="E1734" s="96" t="s">
        <v>21404</v>
      </c>
      <c r="F1734" s="101" t="s">
        <v>17056</v>
      </c>
      <c r="G1734" s="163" t="s">
        <v>6734</v>
      </c>
      <c r="H1734" s="121">
        <v>44958</v>
      </c>
      <c r="I1734" s="121">
        <v>44958</v>
      </c>
      <c r="J1734" s="121">
        <v>39345</v>
      </c>
      <c r="K1734" s="121">
        <v>31171</v>
      </c>
      <c r="L1734" s="96" t="s">
        <v>2063</v>
      </c>
      <c r="M1734" s="95" t="s">
        <v>24</v>
      </c>
      <c r="N1734" s="164" t="s">
        <v>26</v>
      </c>
      <c r="O1734" s="266" t="s">
        <v>34</v>
      </c>
      <c r="P1734" s="164" t="s">
        <v>1363</v>
      </c>
      <c r="Q1734" s="99" t="s">
        <v>6735</v>
      </c>
      <c r="R1734" s="95" t="s">
        <v>1222</v>
      </c>
      <c r="S1734" s="257">
        <f t="shared" si="27"/>
        <v>53236</v>
      </c>
      <c r="T1734" s="241" t="s">
        <v>3087</v>
      </c>
      <c r="U1734" s="241" t="s">
        <v>6616</v>
      </c>
      <c r="V1734" s="305" t="str" cm="1">
        <f t="array" ref="V1734">_xlfn.IFS(C1734="","",COUNTIF(C1734,"ตำแหน่งว่าง*"),"ว่าง",COUNTIF(C1734,"&lt;&gt;ตำแหน่งว่าง*"),"คนครอง")</f>
        <v>คนครอง</v>
      </c>
      <c r="W1734" s="245">
        <v>31</v>
      </c>
      <c r="X1734" s="98" t="s">
        <v>6733</v>
      </c>
      <c r="Y1734" s="100" t="s">
        <v>1363</v>
      </c>
      <c r="Z1734" s="242">
        <v>1733</v>
      </c>
      <c r="AA1734" s="96"/>
      <c r="AB1734" s="96"/>
    </row>
    <row r="1735" spans="1:28" s="55" customFormat="1" ht="22.8" customHeight="1">
      <c r="A1735" s="96" t="s">
        <v>125</v>
      </c>
      <c r="B1735" s="95" t="s">
        <v>70</v>
      </c>
      <c r="C1735" s="96" t="s">
        <v>6736</v>
      </c>
      <c r="D1735" s="96" t="s">
        <v>21405</v>
      </c>
      <c r="E1735" s="96" t="s">
        <v>21406</v>
      </c>
      <c r="F1735" s="101" t="s">
        <v>6737</v>
      </c>
      <c r="G1735" s="163" t="s">
        <v>6739</v>
      </c>
      <c r="H1735" s="121">
        <v>44986</v>
      </c>
      <c r="I1735" s="121">
        <v>44986</v>
      </c>
      <c r="J1735" s="121">
        <v>44986</v>
      </c>
      <c r="K1735" s="121">
        <v>34528</v>
      </c>
      <c r="L1735" s="96" t="s">
        <v>1467</v>
      </c>
      <c r="M1735" s="95" t="s">
        <v>41</v>
      </c>
      <c r="N1735" s="164" t="s">
        <v>26</v>
      </c>
      <c r="O1735" s="266" t="s">
        <v>34</v>
      </c>
      <c r="P1735" s="164" t="s">
        <v>467</v>
      </c>
      <c r="Q1735" s="99" t="s">
        <v>6740</v>
      </c>
      <c r="R1735" s="95" t="s">
        <v>1474</v>
      </c>
      <c r="S1735" s="257">
        <f t="shared" si="27"/>
        <v>56523</v>
      </c>
      <c r="T1735" s="241" t="s">
        <v>3087</v>
      </c>
      <c r="U1735" s="241" t="s">
        <v>6616</v>
      </c>
      <c r="V1735" s="305" t="str" cm="1">
        <f t="array" ref="V1735">_xlfn.IFS(C1735="","",COUNTIF(C1735,"ตำแหน่งว่าง*"),"ว่าง",COUNTIF(C1735,"&lt;&gt;ตำแหน่งว่าง*"),"คนครอง")</f>
        <v>คนครอง</v>
      </c>
      <c r="W1735" s="242" cm="1">
        <f t="array" ref="W1735">_xlfn.IFS(COUNTIF(C1735,"*(สบ3)"),32,COUNTIF(C1735,"*(สบ2)"),41,COUNTIF(C1735,"*(สบ1)"),42,COUNTIF(C1735,"ตำแหน่งว่าง*"),42)</f>
        <v>42</v>
      </c>
      <c r="X1735" s="98" t="s">
        <v>6738</v>
      </c>
      <c r="Y1735" s="100" t="s">
        <v>467</v>
      </c>
      <c r="Z1735" s="242">
        <v>1734</v>
      </c>
      <c r="AA1735" s="96"/>
      <c r="AB1735" s="96"/>
    </row>
    <row r="1736" spans="1:28" s="55" customFormat="1" ht="22.8" customHeight="1">
      <c r="A1736" s="96" t="s">
        <v>154</v>
      </c>
      <c r="B1736" s="95" t="s">
        <v>70</v>
      </c>
      <c r="C1736" s="96" t="s">
        <v>17809</v>
      </c>
      <c r="D1736" s="96" t="s">
        <v>21407</v>
      </c>
      <c r="E1736" s="96" t="s">
        <v>21408</v>
      </c>
      <c r="F1736" s="101" t="s">
        <v>6737</v>
      </c>
      <c r="G1736" s="163" t="s">
        <v>6742</v>
      </c>
      <c r="H1736" s="121">
        <v>44999</v>
      </c>
      <c r="I1736" s="121">
        <v>43420</v>
      </c>
      <c r="J1736" s="121">
        <v>43420</v>
      </c>
      <c r="K1736" s="121">
        <v>34075</v>
      </c>
      <c r="L1736" s="96" t="s">
        <v>6743</v>
      </c>
      <c r="M1736" s="95" t="s">
        <v>1227</v>
      </c>
      <c r="N1736" s="164" t="s">
        <v>26</v>
      </c>
      <c r="O1736" s="266" t="s">
        <v>34</v>
      </c>
      <c r="P1736" s="164" t="s">
        <v>467</v>
      </c>
      <c r="Q1736" s="99" t="s">
        <v>6744</v>
      </c>
      <c r="R1736" s="95" t="s">
        <v>1469</v>
      </c>
      <c r="S1736" s="257">
        <f t="shared" si="27"/>
        <v>56158</v>
      </c>
      <c r="T1736" s="241" t="s">
        <v>3087</v>
      </c>
      <c r="U1736" s="241" t="s">
        <v>6616</v>
      </c>
      <c r="V1736" s="305" t="str" cm="1">
        <f t="array" ref="V1736">_xlfn.IFS(C1736="","",COUNTIF(C1736,"ตำแหน่งว่าง*"),"ว่าง",COUNTIF(C1736,"&lt;&gt;ตำแหน่งว่าง*"),"คนครอง")</f>
        <v>คนครอง</v>
      </c>
      <c r="W1736" s="242" cm="1">
        <f t="array" ref="W1736">_xlfn.IFS(COUNTIF(C1736,"*(สบ3)"),32,COUNTIF(C1736,"*(สบ2)"),41,COUNTIF(C1736,"*(สบ1)"),42,COUNTIF(C1736,"ตำแหน่งว่าง*"),42)</f>
        <v>42</v>
      </c>
      <c r="X1736" s="98" t="s">
        <v>6741</v>
      </c>
      <c r="Y1736" s="100" t="s">
        <v>467</v>
      </c>
      <c r="Z1736" s="242">
        <v>1735</v>
      </c>
      <c r="AA1736" s="96"/>
      <c r="AB1736" s="96"/>
    </row>
    <row r="1737" spans="1:28" s="55" customFormat="1" ht="22.8" customHeight="1">
      <c r="A1737" s="96" t="s">
        <v>93</v>
      </c>
      <c r="B1737" s="95" t="s">
        <v>20</v>
      </c>
      <c r="C1737" s="96" t="s">
        <v>24324</v>
      </c>
      <c r="D1737" s="96" t="s">
        <v>21027</v>
      </c>
      <c r="E1737" s="96" t="s">
        <v>21409</v>
      </c>
      <c r="F1737" s="101" t="s">
        <v>6737</v>
      </c>
      <c r="G1737" s="163" t="s">
        <v>6746</v>
      </c>
      <c r="H1737" s="121">
        <v>45719</v>
      </c>
      <c r="I1737" s="121">
        <v>45719</v>
      </c>
      <c r="J1737" s="121">
        <v>41645</v>
      </c>
      <c r="K1737" s="121">
        <v>31528</v>
      </c>
      <c r="L1737" s="96" t="s">
        <v>6747</v>
      </c>
      <c r="M1737" s="95" t="s">
        <v>1450</v>
      </c>
      <c r="N1737" s="164" t="s">
        <v>26</v>
      </c>
      <c r="O1737" s="266" t="s">
        <v>34</v>
      </c>
      <c r="P1737" s="164" t="s">
        <v>467</v>
      </c>
      <c r="Q1737" s="99" t="s">
        <v>6748</v>
      </c>
      <c r="R1737" s="95" t="s">
        <v>24252</v>
      </c>
      <c r="S1737" s="257">
        <f t="shared" si="27"/>
        <v>53601</v>
      </c>
      <c r="T1737" s="241" t="s">
        <v>3087</v>
      </c>
      <c r="U1737" s="241" t="s">
        <v>6616</v>
      </c>
      <c r="V1737" s="305" t="str" cm="1">
        <f t="array" ref="V1737">_xlfn.IFS(C1737="","",COUNTIF(C1737,"ตำแหน่งว่าง*"),"ว่าง",COUNTIF(C1737,"&lt;&gt;ตำแหน่งว่าง*"),"คนครอง")</f>
        <v>คนครอง</v>
      </c>
      <c r="W1737" s="242" cm="1">
        <f t="array" ref="W1737">_xlfn.IFS(COUNTIF(C1737,"*(สบ3)"),32,COUNTIF(C1737,"*(สบ2)"),41,COUNTIF(C1737,"*(สบ1)"),42,COUNTIF(C1737,"ตำแหน่งว่าง*"),42)</f>
        <v>32</v>
      </c>
      <c r="X1737" s="98" t="s">
        <v>6745</v>
      </c>
      <c r="Y1737" s="100" t="s">
        <v>467</v>
      </c>
      <c r="Z1737" s="242">
        <v>1736</v>
      </c>
      <c r="AA1737" s="96"/>
      <c r="AB1737" s="96"/>
    </row>
    <row r="1738" spans="1:28" s="55" customFormat="1" ht="22.8" customHeight="1">
      <c r="A1738" s="96" t="s">
        <v>69</v>
      </c>
      <c r="B1738" s="95" t="s">
        <v>70</v>
      </c>
      <c r="C1738" s="96" t="s">
        <v>6749</v>
      </c>
      <c r="D1738" s="96" t="s">
        <v>19958</v>
      </c>
      <c r="E1738" s="96" t="s">
        <v>21410</v>
      </c>
      <c r="F1738" s="101" t="s">
        <v>6750</v>
      </c>
      <c r="G1738" s="163" t="s">
        <v>6752</v>
      </c>
      <c r="H1738" s="121">
        <v>45260</v>
      </c>
      <c r="I1738" s="121">
        <v>45260</v>
      </c>
      <c r="J1738" s="121">
        <v>37204</v>
      </c>
      <c r="K1738" s="121">
        <v>28887</v>
      </c>
      <c r="L1738" s="103" t="s">
        <v>6753</v>
      </c>
      <c r="M1738" s="99" t="s">
        <v>159</v>
      </c>
      <c r="N1738" s="164" t="s">
        <v>26</v>
      </c>
      <c r="O1738" s="266" t="s">
        <v>34</v>
      </c>
      <c r="P1738" s="164" t="s">
        <v>1363</v>
      </c>
      <c r="Q1738" s="99" t="s">
        <v>6754</v>
      </c>
      <c r="R1738" s="95" t="s">
        <v>499</v>
      </c>
      <c r="S1738" s="257">
        <f t="shared" si="27"/>
        <v>51044</v>
      </c>
      <c r="T1738" s="241" t="s">
        <v>17977</v>
      </c>
      <c r="U1738" s="241" t="s">
        <v>6616</v>
      </c>
      <c r="V1738" s="305" t="str" cm="1">
        <f t="array" ref="V1738">_xlfn.IFS(C1738="","",COUNTIF(C1738,"ตำแหน่งว่าง*"),"ว่าง",COUNTIF(C1738,"&lt;&gt;ตำแหน่งว่าง*"),"คนครอง")</f>
        <v>คนครอง</v>
      </c>
      <c r="W1738" s="245">
        <v>31</v>
      </c>
      <c r="X1738" s="98" t="s">
        <v>6751</v>
      </c>
      <c r="Y1738" s="100" t="s">
        <v>1363</v>
      </c>
      <c r="Z1738" s="242">
        <v>1737</v>
      </c>
      <c r="AA1738" s="96"/>
      <c r="AB1738" s="96"/>
    </row>
    <row r="1739" spans="1:28" s="53" customFormat="1" ht="22.8" customHeight="1">
      <c r="A1739" s="96" t="s">
        <v>93</v>
      </c>
      <c r="B1739" s="95" t="s">
        <v>20</v>
      </c>
      <c r="C1739" s="96" t="s">
        <v>17810</v>
      </c>
      <c r="D1739" s="96" t="s">
        <v>21411</v>
      </c>
      <c r="E1739" s="96" t="s">
        <v>21412</v>
      </c>
      <c r="F1739" s="101" t="s">
        <v>6755</v>
      </c>
      <c r="G1739" s="163" t="s">
        <v>6757</v>
      </c>
      <c r="H1739" s="121">
        <v>44187</v>
      </c>
      <c r="I1739" s="121">
        <v>44187</v>
      </c>
      <c r="J1739" s="121">
        <v>41645</v>
      </c>
      <c r="K1739" s="121">
        <v>31270</v>
      </c>
      <c r="L1739" s="96" t="s">
        <v>1467</v>
      </c>
      <c r="M1739" s="95" t="s">
        <v>1786</v>
      </c>
      <c r="N1739" s="164" t="s">
        <v>26</v>
      </c>
      <c r="O1739" s="266" t="s">
        <v>34</v>
      </c>
      <c r="P1739" s="164" t="s">
        <v>467</v>
      </c>
      <c r="Q1739" s="99" t="s">
        <v>6758</v>
      </c>
      <c r="R1739" s="95" t="s">
        <v>1479</v>
      </c>
      <c r="S1739" s="257">
        <f t="shared" si="27"/>
        <v>53236</v>
      </c>
      <c r="T1739" s="241" t="s">
        <v>17977</v>
      </c>
      <c r="U1739" s="241" t="s">
        <v>6616</v>
      </c>
      <c r="V1739" s="305" t="str" cm="1">
        <f t="array" ref="V1739">_xlfn.IFS(C1739="","",COUNTIF(C1739,"ตำแหน่งว่าง*"),"ว่าง",COUNTIF(C1739,"&lt;&gt;ตำแหน่งว่าง*"),"คนครอง")</f>
        <v>คนครอง</v>
      </c>
      <c r="W1739" s="242" cm="1">
        <f t="array" ref="W1739">_xlfn.IFS(COUNTIF(C1739,"*(สบ3)"),32,COUNTIF(C1739,"*(สบ2)"),41,COUNTIF(C1739,"*(สบ1)"),42,COUNTIF(C1739,"ตำแหน่งว่าง*"),42)</f>
        <v>41</v>
      </c>
      <c r="X1739" s="98" t="s">
        <v>6756</v>
      </c>
      <c r="Y1739" s="100" t="s">
        <v>467</v>
      </c>
      <c r="Z1739" s="242">
        <v>1738</v>
      </c>
      <c r="AA1739" s="96"/>
      <c r="AB1739" s="96"/>
    </row>
    <row r="1740" spans="1:28" s="55" customFormat="1" ht="22.8" customHeight="1">
      <c r="A1740" s="96" t="s">
        <v>93</v>
      </c>
      <c r="B1740" s="95" t="s">
        <v>20</v>
      </c>
      <c r="C1740" s="96" t="s">
        <v>24372</v>
      </c>
      <c r="D1740" s="96" t="s">
        <v>21413</v>
      </c>
      <c r="E1740" s="96" t="s">
        <v>21414</v>
      </c>
      <c r="F1740" s="101" t="s">
        <v>6755</v>
      </c>
      <c r="G1740" s="163" t="s">
        <v>6760</v>
      </c>
      <c r="H1740" s="121">
        <v>44537</v>
      </c>
      <c r="I1740" s="121">
        <v>42506</v>
      </c>
      <c r="J1740" s="121">
        <v>39737</v>
      </c>
      <c r="K1740" s="121">
        <v>31469</v>
      </c>
      <c r="L1740" s="96" t="s">
        <v>6761</v>
      </c>
      <c r="M1740" s="95" t="s">
        <v>351</v>
      </c>
      <c r="N1740" s="164" t="s">
        <v>26</v>
      </c>
      <c r="O1740" s="266" t="s">
        <v>34</v>
      </c>
      <c r="P1740" s="164" t="s">
        <v>467</v>
      </c>
      <c r="Q1740" s="99" t="s">
        <v>6762</v>
      </c>
      <c r="R1740" s="95" t="s">
        <v>2069</v>
      </c>
      <c r="S1740" s="257">
        <f t="shared" si="27"/>
        <v>53601</v>
      </c>
      <c r="T1740" s="241" t="s">
        <v>17977</v>
      </c>
      <c r="U1740" s="241" t="s">
        <v>6616</v>
      </c>
      <c r="V1740" s="305" t="str" cm="1">
        <f t="array" ref="V1740">_xlfn.IFS(C1740="","",COUNTIF(C1740,"ตำแหน่งว่าง*"),"ว่าง",COUNTIF(C1740,"&lt;&gt;ตำแหน่งว่าง*"),"คนครอง")</f>
        <v>คนครอง</v>
      </c>
      <c r="W1740" s="242" cm="1">
        <f t="array" ref="W1740">_xlfn.IFS(COUNTIF(C1740,"*(สบ3)"),32,COUNTIF(C1740,"*(สบ2)"),41,COUNTIF(C1740,"*(สบ1)"),42,COUNTIF(C1740,"ตำแหน่งว่าง*"),42)</f>
        <v>32</v>
      </c>
      <c r="X1740" s="98" t="s">
        <v>6759</v>
      </c>
      <c r="Y1740" s="100" t="s">
        <v>467</v>
      </c>
      <c r="Z1740" s="242">
        <v>1739</v>
      </c>
      <c r="AA1740" s="96"/>
      <c r="AB1740" s="96"/>
    </row>
    <row r="1741" spans="1:28" s="55" customFormat="1" ht="22.8" customHeight="1">
      <c r="A1741" s="96" t="s">
        <v>154</v>
      </c>
      <c r="B1741" s="95" t="s">
        <v>20</v>
      </c>
      <c r="C1741" s="96" t="s">
        <v>17781</v>
      </c>
      <c r="D1741" s="96" t="s">
        <v>21291</v>
      </c>
      <c r="E1741" s="96" t="s">
        <v>21292</v>
      </c>
      <c r="F1741" s="101" t="s">
        <v>6755</v>
      </c>
      <c r="G1741" s="163" t="s">
        <v>6764</v>
      </c>
      <c r="H1741" s="121">
        <v>45768</v>
      </c>
      <c r="I1741" s="121">
        <v>43868</v>
      </c>
      <c r="J1741" s="121">
        <v>43868</v>
      </c>
      <c r="K1741" s="121">
        <v>34868</v>
      </c>
      <c r="L1741" s="96" t="s">
        <v>1482</v>
      </c>
      <c r="M1741" s="95" t="s">
        <v>1176</v>
      </c>
      <c r="N1741" s="164" t="s">
        <v>26</v>
      </c>
      <c r="O1741" s="266" t="s">
        <v>34</v>
      </c>
      <c r="P1741" s="164" t="s">
        <v>467</v>
      </c>
      <c r="Q1741" s="99" t="s">
        <v>6402</v>
      </c>
      <c r="R1741" s="95" t="s">
        <v>24416</v>
      </c>
      <c r="S1741" s="257">
        <f t="shared" si="27"/>
        <v>56888</v>
      </c>
      <c r="T1741" s="241" t="s">
        <v>17977</v>
      </c>
      <c r="U1741" s="241" t="s">
        <v>6616</v>
      </c>
      <c r="V1741" s="305" t="str" cm="1">
        <f t="array" ref="V1741">_xlfn.IFS(C1741="","",COUNTIF(C1741,"ตำแหน่งว่าง*"),"ว่าง",COUNTIF(C1741,"&lt;&gt;ตำแหน่งว่าง*"),"คนครอง")</f>
        <v>คนครอง</v>
      </c>
      <c r="W1741" s="242" cm="1">
        <f t="array" ref="W1741">_xlfn.IFS(COUNTIF(C1741,"*(สบ3)"),32,COUNTIF(C1741,"*(สบ2)"),41,COUNTIF(C1741,"*(สบ1)"),42,COUNTIF(C1741,"ตำแหน่งว่าง*"),42)</f>
        <v>42</v>
      </c>
      <c r="X1741" s="98" t="s">
        <v>6763</v>
      </c>
      <c r="Y1741" s="100" t="s">
        <v>467</v>
      </c>
      <c r="Z1741" s="242">
        <v>1740</v>
      </c>
      <c r="AA1741" s="96"/>
      <c r="AB1741" s="96" t="s">
        <v>24654</v>
      </c>
    </row>
    <row r="1742" spans="1:28" s="54" customFormat="1" ht="22.8" customHeight="1">
      <c r="A1742" s="96" t="s">
        <v>154</v>
      </c>
      <c r="B1742" s="95" t="s">
        <v>70</v>
      </c>
      <c r="C1742" s="96" t="s">
        <v>17811</v>
      </c>
      <c r="D1742" s="96" t="s">
        <v>21415</v>
      </c>
      <c r="E1742" s="96" t="s">
        <v>21416</v>
      </c>
      <c r="F1742" s="101" t="s">
        <v>6755</v>
      </c>
      <c r="G1742" s="163" t="s">
        <v>6766</v>
      </c>
      <c r="H1742" s="122">
        <v>44999</v>
      </c>
      <c r="I1742" s="121">
        <v>43420</v>
      </c>
      <c r="J1742" s="121">
        <v>43420</v>
      </c>
      <c r="K1742" s="121">
        <v>32990</v>
      </c>
      <c r="L1742" s="96" t="s">
        <v>1467</v>
      </c>
      <c r="M1742" s="95" t="s">
        <v>613</v>
      </c>
      <c r="N1742" s="164" t="s">
        <v>26</v>
      </c>
      <c r="O1742" s="266" t="s">
        <v>34</v>
      </c>
      <c r="P1742" s="164" t="s">
        <v>467</v>
      </c>
      <c r="Q1742" s="99" t="s">
        <v>6767</v>
      </c>
      <c r="R1742" s="95" t="s">
        <v>1469</v>
      </c>
      <c r="S1742" s="257">
        <f t="shared" si="27"/>
        <v>55062</v>
      </c>
      <c r="T1742" s="241" t="s">
        <v>17977</v>
      </c>
      <c r="U1742" s="241" t="s">
        <v>6616</v>
      </c>
      <c r="V1742" s="305" t="str" cm="1">
        <f t="array" ref="V1742">_xlfn.IFS(C1742="","",COUNTIF(C1742,"ตำแหน่งว่าง*"),"ว่าง",COUNTIF(C1742,"&lt;&gt;ตำแหน่งว่าง*"),"คนครอง")</f>
        <v>คนครอง</v>
      </c>
      <c r="W1742" s="242" cm="1">
        <f t="array" ref="W1742">_xlfn.IFS(COUNTIF(C1742,"*(สบ3)"),32,COUNTIF(C1742,"*(สบ2)"),41,COUNTIF(C1742,"*(สบ1)"),42,COUNTIF(C1742,"ตำแหน่งว่าง*"),42)</f>
        <v>42</v>
      </c>
      <c r="X1742" s="98" t="s">
        <v>6765</v>
      </c>
      <c r="Y1742" s="100" t="s">
        <v>467</v>
      </c>
      <c r="Z1742" s="242">
        <v>1741</v>
      </c>
      <c r="AA1742" s="96"/>
      <c r="AB1742" s="96"/>
    </row>
    <row r="1743" spans="1:28" s="55" customFormat="1" ht="22.8" customHeight="1">
      <c r="A1743" s="96" t="s">
        <v>154</v>
      </c>
      <c r="B1743" s="95" t="s">
        <v>20</v>
      </c>
      <c r="C1743" s="96" t="s">
        <v>17912</v>
      </c>
      <c r="D1743" s="96" t="s">
        <v>21760</v>
      </c>
      <c r="E1743" s="96" t="s">
        <v>21761</v>
      </c>
      <c r="F1743" s="101" t="s">
        <v>6755</v>
      </c>
      <c r="G1743" s="163" t="s">
        <v>6769</v>
      </c>
      <c r="H1743" s="121">
        <v>45768</v>
      </c>
      <c r="I1743" s="121">
        <v>43868</v>
      </c>
      <c r="J1743" s="121">
        <v>43868</v>
      </c>
      <c r="K1743" s="121">
        <v>35086</v>
      </c>
      <c r="L1743" s="96" t="s">
        <v>1467</v>
      </c>
      <c r="M1743" s="95" t="s">
        <v>613</v>
      </c>
      <c r="N1743" s="164" t="s">
        <v>26</v>
      </c>
      <c r="O1743" s="266" t="s">
        <v>34</v>
      </c>
      <c r="P1743" s="164" t="s">
        <v>467</v>
      </c>
      <c r="Q1743" s="99" t="s">
        <v>7702</v>
      </c>
      <c r="R1743" s="95" t="s">
        <v>24416</v>
      </c>
      <c r="S1743" s="257">
        <f t="shared" si="27"/>
        <v>57254</v>
      </c>
      <c r="T1743" s="241" t="s">
        <v>17977</v>
      </c>
      <c r="U1743" s="241" t="s">
        <v>6616</v>
      </c>
      <c r="V1743" s="305" t="str" cm="1">
        <f t="array" ref="V1743">_xlfn.IFS(C1743="","",COUNTIF(C1743,"ตำแหน่งว่าง*"),"ว่าง",COUNTIF(C1743,"&lt;&gt;ตำแหน่งว่าง*"),"คนครอง")</f>
        <v>คนครอง</v>
      </c>
      <c r="W1743" s="242" cm="1">
        <f t="array" ref="W1743">_xlfn.IFS(COUNTIF(C1743,"*(สบ3)"),32,COUNTIF(C1743,"*(สบ2)"),41,COUNTIF(C1743,"*(สบ1)"),42,COUNTIF(C1743,"ตำแหน่งว่าง*"),42)</f>
        <v>42</v>
      </c>
      <c r="X1743" s="98" t="s">
        <v>6768</v>
      </c>
      <c r="Y1743" s="100" t="s">
        <v>467</v>
      </c>
      <c r="Z1743" s="242">
        <v>1742</v>
      </c>
      <c r="AA1743" s="96"/>
      <c r="AB1743" s="96" t="s">
        <v>24654</v>
      </c>
    </row>
    <row r="1744" spans="1:28" s="53" customFormat="1" ht="22.8" customHeight="1">
      <c r="A1744" s="96" t="s">
        <v>154</v>
      </c>
      <c r="B1744" s="95" t="s">
        <v>70</v>
      </c>
      <c r="C1744" s="96" t="s">
        <v>17812</v>
      </c>
      <c r="D1744" s="96" t="s">
        <v>21417</v>
      </c>
      <c r="E1744" s="96" t="s">
        <v>21418</v>
      </c>
      <c r="F1744" s="101" t="s">
        <v>6755</v>
      </c>
      <c r="G1744" s="163" t="s">
        <v>6771</v>
      </c>
      <c r="H1744" s="121">
        <v>43420</v>
      </c>
      <c r="I1744" s="121">
        <v>43420</v>
      </c>
      <c r="J1744" s="121">
        <v>43420</v>
      </c>
      <c r="K1744" s="121">
        <v>32616</v>
      </c>
      <c r="L1744" s="96" t="s">
        <v>1467</v>
      </c>
      <c r="M1744" s="95" t="s">
        <v>613</v>
      </c>
      <c r="N1744" s="164" t="s">
        <v>26</v>
      </c>
      <c r="O1744" s="266" t="s">
        <v>34</v>
      </c>
      <c r="P1744" s="164" t="s">
        <v>467</v>
      </c>
      <c r="Q1744" s="99" t="s">
        <v>6772</v>
      </c>
      <c r="R1744" s="95" t="s">
        <v>1491</v>
      </c>
      <c r="S1744" s="257">
        <f t="shared" si="27"/>
        <v>54697</v>
      </c>
      <c r="T1744" s="241" t="s">
        <v>17977</v>
      </c>
      <c r="U1744" s="241" t="s">
        <v>6616</v>
      </c>
      <c r="V1744" s="305" t="str" cm="1">
        <f t="array" ref="V1744">_xlfn.IFS(C1744="","",COUNTIF(C1744,"ตำแหน่งว่าง*"),"ว่าง",COUNTIF(C1744,"&lt;&gt;ตำแหน่งว่าง*"),"คนครอง")</f>
        <v>คนครอง</v>
      </c>
      <c r="W1744" s="242" cm="1">
        <f t="array" ref="W1744">_xlfn.IFS(COUNTIF(C1744,"*(สบ3)"),32,COUNTIF(C1744,"*(สบ2)"),41,COUNTIF(C1744,"*(สบ1)"),42,COUNTIF(C1744,"ตำแหน่งว่าง*"),42)</f>
        <v>42</v>
      </c>
      <c r="X1744" s="98" t="s">
        <v>6770</v>
      </c>
      <c r="Y1744" s="100" t="s">
        <v>467</v>
      </c>
      <c r="Z1744" s="242">
        <v>1743</v>
      </c>
      <c r="AA1744" s="96"/>
      <c r="AB1744" s="96"/>
    </row>
    <row r="1745" spans="1:28" s="53" customFormat="1" ht="22.8" customHeight="1">
      <c r="A1745" s="96" t="s">
        <v>125</v>
      </c>
      <c r="B1745" s="95" t="s">
        <v>20</v>
      </c>
      <c r="C1745" s="96" t="s">
        <v>17813</v>
      </c>
      <c r="D1745" s="96" t="s">
        <v>21419</v>
      </c>
      <c r="E1745" s="96" t="s">
        <v>21420</v>
      </c>
      <c r="F1745" s="101" t="s">
        <v>6755</v>
      </c>
      <c r="G1745" s="163" t="s">
        <v>6774</v>
      </c>
      <c r="H1745" s="121">
        <v>44636</v>
      </c>
      <c r="I1745" s="121">
        <v>44636</v>
      </c>
      <c r="J1745" s="121">
        <v>44636</v>
      </c>
      <c r="K1745" s="121">
        <v>35512</v>
      </c>
      <c r="L1745" s="96" t="s">
        <v>1467</v>
      </c>
      <c r="M1745" s="95" t="s">
        <v>41</v>
      </c>
      <c r="N1745" s="164" t="s">
        <v>26</v>
      </c>
      <c r="O1745" s="266" t="s">
        <v>34</v>
      </c>
      <c r="P1745" s="164" t="s">
        <v>467</v>
      </c>
      <c r="Q1745" s="99" t="s">
        <v>6775</v>
      </c>
      <c r="R1745" s="95" t="s">
        <v>1498</v>
      </c>
      <c r="S1745" s="257">
        <f t="shared" si="27"/>
        <v>57619</v>
      </c>
      <c r="T1745" s="241" t="s">
        <v>17977</v>
      </c>
      <c r="U1745" s="241" t="s">
        <v>6616</v>
      </c>
      <c r="V1745" s="305" t="str" cm="1">
        <f t="array" ref="V1745">_xlfn.IFS(C1745="","",COUNTIF(C1745,"ตำแหน่งว่าง*"),"ว่าง",COUNTIF(C1745,"&lt;&gt;ตำแหน่งว่าง*"),"คนครอง")</f>
        <v>คนครอง</v>
      </c>
      <c r="W1745" s="242" cm="1">
        <f t="array" ref="W1745">_xlfn.IFS(COUNTIF(C1745,"*(สบ3)"),32,COUNTIF(C1745,"*(สบ2)"),41,COUNTIF(C1745,"*(สบ1)"),42,COUNTIF(C1745,"ตำแหน่งว่าง*"),42)</f>
        <v>42</v>
      </c>
      <c r="X1745" s="98" t="s">
        <v>6773</v>
      </c>
      <c r="Y1745" s="100" t="s">
        <v>467</v>
      </c>
      <c r="Z1745" s="242">
        <v>1744</v>
      </c>
      <c r="AA1745" s="96"/>
      <c r="AB1745" s="96"/>
    </row>
    <row r="1746" spans="1:28" s="71" customFormat="1" ht="22.8" customHeight="1">
      <c r="A1746" s="96" t="s">
        <v>125</v>
      </c>
      <c r="B1746" s="95" t="s">
        <v>20</v>
      </c>
      <c r="C1746" s="96" t="s">
        <v>17814</v>
      </c>
      <c r="D1746" s="96" t="s">
        <v>21421</v>
      </c>
      <c r="E1746" s="96" t="s">
        <v>21422</v>
      </c>
      <c r="F1746" s="101" t="s">
        <v>6755</v>
      </c>
      <c r="G1746" s="163" t="s">
        <v>6777</v>
      </c>
      <c r="H1746" s="121">
        <v>44636</v>
      </c>
      <c r="I1746" s="121">
        <v>44636</v>
      </c>
      <c r="J1746" s="121">
        <v>44636</v>
      </c>
      <c r="K1746" s="121">
        <v>33698</v>
      </c>
      <c r="L1746" s="96" t="s">
        <v>1869</v>
      </c>
      <c r="M1746" s="95" t="s">
        <v>718</v>
      </c>
      <c r="N1746" s="164" t="s">
        <v>26</v>
      </c>
      <c r="O1746" s="266" t="s">
        <v>34</v>
      </c>
      <c r="P1746" s="164" t="s">
        <v>467</v>
      </c>
      <c r="Q1746" s="99" t="s">
        <v>6778</v>
      </c>
      <c r="R1746" s="95" t="s">
        <v>1498</v>
      </c>
      <c r="S1746" s="257">
        <f t="shared" si="27"/>
        <v>55793</v>
      </c>
      <c r="T1746" s="241" t="s">
        <v>17977</v>
      </c>
      <c r="U1746" s="241" t="s">
        <v>6616</v>
      </c>
      <c r="V1746" s="305" t="str" cm="1">
        <f t="array" ref="V1746">_xlfn.IFS(C1746="","",COUNTIF(C1746,"ตำแหน่งว่าง*"),"ว่าง",COUNTIF(C1746,"&lt;&gt;ตำแหน่งว่าง*"),"คนครอง")</f>
        <v>คนครอง</v>
      </c>
      <c r="W1746" s="242" cm="1">
        <f t="array" ref="W1746">_xlfn.IFS(COUNTIF(C1746,"*(สบ3)"),32,COUNTIF(C1746,"*(สบ2)"),41,COUNTIF(C1746,"*(สบ1)"),42,COUNTIF(C1746,"ตำแหน่งว่าง*"),42)</f>
        <v>42</v>
      </c>
      <c r="X1746" s="98" t="s">
        <v>6776</v>
      </c>
      <c r="Y1746" s="100" t="s">
        <v>467</v>
      </c>
      <c r="Z1746" s="242">
        <v>1745</v>
      </c>
      <c r="AA1746" s="96"/>
      <c r="AB1746" s="96"/>
    </row>
    <row r="1747" spans="1:28" s="53" customFormat="1" ht="22.8" customHeight="1">
      <c r="A1747" s="96" t="s">
        <v>69</v>
      </c>
      <c r="B1747" s="95" t="s">
        <v>70</v>
      </c>
      <c r="C1747" s="96" t="s">
        <v>17815</v>
      </c>
      <c r="D1747" s="96" t="s">
        <v>21423</v>
      </c>
      <c r="E1747" s="96" t="s">
        <v>21424</v>
      </c>
      <c r="F1747" s="101" t="s">
        <v>17057</v>
      </c>
      <c r="G1747" s="163" t="s">
        <v>6780</v>
      </c>
      <c r="H1747" s="121">
        <v>44958</v>
      </c>
      <c r="I1747" s="121">
        <v>44531</v>
      </c>
      <c r="J1747" s="121">
        <v>34544</v>
      </c>
      <c r="K1747" s="121">
        <v>24499</v>
      </c>
      <c r="L1747" s="96" t="s">
        <v>6781</v>
      </c>
      <c r="M1747" s="95" t="s">
        <v>613</v>
      </c>
      <c r="N1747" s="164" t="s">
        <v>26</v>
      </c>
      <c r="O1747" s="266" t="s">
        <v>34</v>
      </c>
      <c r="P1747" s="164" t="s">
        <v>1363</v>
      </c>
      <c r="Q1747" s="99" t="s">
        <v>6782</v>
      </c>
      <c r="R1747" s="95" t="s">
        <v>590</v>
      </c>
      <c r="S1747" s="257">
        <f t="shared" si="27"/>
        <v>46661</v>
      </c>
      <c r="T1747" s="241" t="s">
        <v>17978</v>
      </c>
      <c r="U1747" s="241" t="s">
        <v>6616</v>
      </c>
      <c r="V1747" s="305" t="str" cm="1">
        <f t="array" ref="V1747">_xlfn.IFS(C1747="","",COUNTIF(C1747,"ตำแหน่งว่าง*"),"ว่าง",COUNTIF(C1747,"&lt;&gt;ตำแหน่งว่าง*"),"คนครอง")</f>
        <v>คนครอง</v>
      </c>
      <c r="W1747" s="245">
        <v>31</v>
      </c>
      <c r="X1747" s="98" t="s">
        <v>6779</v>
      </c>
      <c r="Y1747" s="100" t="s">
        <v>1363</v>
      </c>
      <c r="Z1747" s="242">
        <v>1746</v>
      </c>
      <c r="AA1747" s="96" t="s">
        <v>24805</v>
      </c>
      <c r="AB1747" s="96"/>
    </row>
    <row r="1748" spans="1:28" s="53" customFormat="1" ht="22.8" customHeight="1">
      <c r="A1748" s="96" t="s">
        <v>93</v>
      </c>
      <c r="B1748" s="95" t="s">
        <v>20</v>
      </c>
      <c r="C1748" s="96" t="s">
        <v>6783</v>
      </c>
      <c r="D1748" s="96" t="s">
        <v>19880</v>
      </c>
      <c r="E1748" s="96" t="s">
        <v>21425</v>
      </c>
      <c r="F1748" s="101" t="s">
        <v>6784</v>
      </c>
      <c r="G1748" s="163" t="s">
        <v>6786</v>
      </c>
      <c r="H1748" s="121">
        <v>43174</v>
      </c>
      <c r="I1748" s="121">
        <v>43174</v>
      </c>
      <c r="J1748" s="121">
        <v>38250</v>
      </c>
      <c r="K1748" s="121">
        <v>28306</v>
      </c>
      <c r="L1748" s="96" t="s">
        <v>6787</v>
      </c>
      <c r="M1748" s="99" t="s">
        <v>718</v>
      </c>
      <c r="N1748" s="164" t="s">
        <v>26</v>
      </c>
      <c r="O1748" s="266" t="s">
        <v>34</v>
      </c>
      <c r="P1748" s="164" t="s">
        <v>467</v>
      </c>
      <c r="Q1748" s="99" t="s">
        <v>18814</v>
      </c>
      <c r="R1748" s="95" t="s">
        <v>6788</v>
      </c>
      <c r="S1748" s="257">
        <f t="shared" si="27"/>
        <v>50314</v>
      </c>
      <c r="T1748" s="241" t="s">
        <v>17978</v>
      </c>
      <c r="U1748" s="241" t="s">
        <v>6616</v>
      </c>
      <c r="V1748" s="305" t="str" cm="1">
        <f t="array" ref="V1748">_xlfn.IFS(C1748="","",COUNTIF(C1748,"ตำแหน่งว่าง*"),"ว่าง",COUNTIF(C1748,"&lt;&gt;ตำแหน่งว่าง*"),"คนครอง")</f>
        <v>คนครอง</v>
      </c>
      <c r="W1748" s="242" cm="1">
        <f t="array" ref="W1748">_xlfn.IFS(COUNTIF(C1748,"*(สบ3)"),32,COUNTIF(C1748,"*(สบ2)"),41,COUNTIF(C1748,"*(สบ1)"),42,COUNTIF(C1748,"ตำแหน่งว่าง*"),42)</f>
        <v>32</v>
      </c>
      <c r="X1748" s="98" t="s">
        <v>6785</v>
      </c>
      <c r="Y1748" s="100" t="s">
        <v>467</v>
      </c>
      <c r="Z1748" s="242">
        <v>1747</v>
      </c>
      <c r="AA1748" s="96"/>
      <c r="AB1748" s="96"/>
    </row>
    <row r="1749" spans="1:28" s="53" customFormat="1" ht="22.8" customHeight="1">
      <c r="A1749" s="96" t="s">
        <v>154</v>
      </c>
      <c r="B1749" s="95" t="s">
        <v>70</v>
      </c>
      <c r="C1749" s="96" t="s">
        <v>17816</v>
      </c>
      <c r="D1749" s="96" t="s">
        <v>21426</v>
      </c>
      <c r="E1749" s="96" t="s">
        <v>21427</v>
      </c>
      <c r="F1749" s="101" t="s">
        <v>6784</v>
      </c>
      <c r="G1749" s="163" t="s">
        <v>6790</v>
      </c>
      <c r="H1749" s="121">
        <v>43420</v>
      </c>
      <c r="I1749" s="121">
        <v>43420</v>
      </c>
      <c r="J1749" s="121">
        <v>43420</v>
      </c>
      <c r="K1749" s="121">
        <v>35090</v>
      </c>
      <c r="L1749" s="96" t="s">
        <v>1482</v>
      </c>
      <c r="M1749" s="95" t="s">
        <v>1786</v>
      </c>
      <c r="N1749" s="164" t="s">
        <v>26</v>
      </c>
      <c r="O1749" s="266" t="s">
        <v>34</v>
      </c>
      <c r="P1749" s="164" t="s">
        <v>467</v>
      </c>
      <c r="Q1749" s="99" t="s">
        <v>6791</v>
      </c>
      <c r="R1749" s="95" t="s">
        <v>1491</v>
      </c>
      <c r="S1749" s="257">
        <f t="shared" si="27"/>
        <v>57254</v>
      </c>
      <c r="T1749" s="241" t="s">
        <v>17978</v>
      </c>
      <c r="U1749" s="241" t="s">
        <v>6616</v>
      </c>
      <c r="V1749" s="305" t="str" cm="1">
        <f t="array" ref="V1749">_xlfn.IFS(C1749="","",COUNTIF(C1749,"ตำแหน่งว่าง*"),"ว่าง",COUNTIF(C1749,"&lt;&gt;ตำแหน่งว่าง*"),"คนครอง")</f>
        <v>คนครอง</v>
      </c>
      <c r="W1749" s="242" cm="1">
        <f t="array" ref="W1749">_xlfn.IFS(COUNTIF(C1749,"*(สบ3)"),32,COUNTIF(C1749,"*(สบ2)"),41,COUNTIF(C1749,"*(สบ1)"),42,COUNTIF(C1749,"ตำแหน่งว่าง*"),42)</f>
        <v>42</v>
      </c>
      <c r="X1749" s="98" t="s">
        <v>6789</v>
      </c>
      <c r="Y1749" s="100" t="s">
        <v>467</v>
      </c>
      <c r="Z1749" s="242">
        <v>1748</v>
      </c>
      <c r="AA1749" s="96"/>
      <c r="AB1749" s="96"/>
    </row>
    <row r="1750" spans="1:28" s="53" customFormat="1" ht="22.8" customHeight="1">
      <c r="A1750" s="96" t="s">
        <v>125</v>
      </c>
      <c r="B1750" s="95" t="s">
        <v>20</v>
      </c>
      <c r="C1750" s="96" t="s">
        <v>17817</v>
      </c>
      <c r="D1750" s="96" t="s">
        <v>21428</v>
      </c>
      <c r="E1750" s="96" t="s">
        <v>21429</v>
      </c>
      <c r="F1750" s="101" t="s">
        <v>6784</v>
      </c>
      <c r="G1750" s="163" t="s">
        <v>6793</v>
      </c>
      <c r="H1750" s="121">
        <v>44636</v>
      </c>
      <c r="I1750" s="121">
        <v>44636</v>
      </c>
      <c r="J1750" s="121">
        <v>44636</v>
      </c>
      <c r="K1750" s="121">
        <v>35199</v>
      </c>
      <c r="L1750" s="96" t="s">
        <v>1467</v>
      </c>
      <c r="M1750" s="95" t="s">
        <v>613</v>
      </c>
      <c r="N1750" s="164" t="s">
        <v>26</v>
      </c>
      <c r="O1750" s="266" t="s">
        <v>34</v>
      </c>
      <c r="P1750" s="164" t="s">
        <v>467</v>
      </c>
      <c r="Q1750" s="99" t="s">
        <v>6794</v>
      </c>
      <c r="R1750" s="95" t="s">
        <v>1498</v>
      </c>
      <c r="S1750" s="257">
        <f t="shared" si="27"/>
        <v>57254</v>
      </c>
      <c r="T1750" s="241" t="s">
        <v>17978</v>
      </c>
      <c r="U1750" s="241" t="s">
        <v>6616</v>
      </c>
      <c r="V1750" s="305" t="str" cm="1">
        <f t="array" ref="V1750">_xlfn.IFS(C1750="","",COUNTIF(C1750,"ตำแหน่งว่าง*"),"ว่าง",COUNTIF(C1750,"&lt;&gt;ตำแหน่งว่าง*"),"คนครอง")</f>
        <v>คนครอง</v>
      </c>
      <c r="W1750" s="242" cm="1">
        <f t="array" ref="W1750">_xlfn.IFS(COUNTIF(C1750,"*(สบ3)"),32,COUNTIF(C1750,"*(สบ2)"),41,COUNTIF(C1750,"*(สบ1)"),42,COUNTIF(C1750,"ตำแหน่งว่าง*"),42)</f>
        <v>42</v>
      </c>
      <c r="X1750" s="98" t="s">
        <v>6792</v>
      </c>
      <c r="Y1750" s="100" t="s">
        <v>467</v>
      </c>
      <c r="Z1750" s="242">
        <v>1749</v>
      </c>
      <c r="AA1750" s="96"/>
      <c r="AB1750" s="96"/>
    </row>
    <row r="1751" spans="1:28" s="55" customFormat="1" ht="22.8" customHeight="1">
      <c r="A1751" s="96" t="s">
        <v>125</v>
      </c>
      <c r="B1751" s="95" t="s">
        <v>20</v>
      </c>
      <c r="C1751" s="96" t="s">
        <v>17818</v>
      </c>
      <c r="D1751" s="96" t="s">
        <v>21430</v>
      </c>
      <c r="E1751" s="96" t="s">
        <v>21431</v>
      </c>
      <c r="F1751" s="101" t="s">
        <v>6784</v>
      </c>
      <c r="G1751" s="163" t="s">
        <v>6796</v>
      </c>
      <c r="H1751" s="121">
        <v>44636</v>
      </c>
      <c r="I1751" s="121">
        <v>44636</v>
      </c>
      <c r="J1751" s="121">
        <v>44636</v>
      </c>
      <c r="K1751" s="121">
        <v>33766</v>
      </c>
      <c r="L1751" s="96" t="s">
        <v>1467</v>
      </c>
      <c r="M1751" s="95" t="s">
        <v>718</v>
      </c>
      <c r="N1751" s="164" t="s">
        <v>26</v>
      </c>
      <c r="O1751" s="266" t="s">
        <v>34</v>
      </c>
      <c r="P1751" s="164" t="s">
        <v>467</v>
      </c>
      <c r="Q1751" s="99" t="s">
        <v>6797</v>
      </c>
      <c r="R1751" s="95" t="s">
        <v>1640</v>
      </c>
      <c r="S1751" s="257">
        <f t="shared" si="27"/>
        <v>55793</v>
      </c>
      <c r="T1751" s="241" t="s">
        <v>17978</v>
      </c>
      <c r="U1751" s="241" t="s">
        <v>6616</v>
      </c>
      <c r="V1751" s="305" t="str" cm="1">
        <f t="array" ref="V1751">_xlfn.IFS(C1751="","",COUNTIF(C1751,"ตำแหน่งว่าง*"),"ว่าง",COUNTIF(C1751,"&lt;&gt;ตำแหน่งว่าง*"),"คนครอง")</f>
        <v>คนครอง</v>
      </c>
      <c r="W1751" s="242" cm="1">
        <f t="array" ref="W1751">_xlfn.IFS(COUNTIF(C1751,"*(สบ3)"),32,COUNTIF(C1751,"*(สบ2)"),41,COUNTIF(C1751,"*(สบ1)"),42,COUNTIF(C1751,"ตำแหน่งว่าง*"),42)</f>
        <v>42</v>
      </c>
      <c r="X1751" s="98" t="s">
        <v>6795</v>
      </c>
      <c r="Y1751" s="100" t="s">
        <v>467</v>
      </c>
      <c r="Z1751" s="242">
        <v>1750</v>
      </c>
      <c r="AA1751" s="96"/>
      <c r="AB1751" s="96"/>
    </row>
    <row r="1752" spans="1:28" s="55" customFormat="1" ht="23.25">
      <c r="A1752" s="96" t="s">
        <v>69</v>
      </c>
      <c r="B1752" s="95" t="s">
        <v>70</v>
      </c>
      <c r="C1752" s="96" t="s">
        <v>17819</v>
      </c>
      <c r="D1752" s="96" t="s">
        <v>21432</v>
      </c>
      <c r="E1752" s="96" t="s">
        <v>21433</v>
      </c>
      <c r="F1752" s="101" t="s">
        <v>17058</v>
      </c>
      <c r="G1752" s="163" t="s">
        <v>6799</v>
      </c>
      <c r="H1752" s="121">
        <v>43812</v>
      </c>
      <c r="I1752" s="121">
        <v>42506</v>
      </c>
      <c r="J1752" s="121">
        <v>34605</v>
      </c>
      <c r="K1752" s="121">
        <v>24992</v>
      </c>
      <c r="L1752" s="103" t="s">
        <v>6800</v>
      </c>
      <c r="M1752" s="99" t="s">
        <v>1227</v>
      </c>
      <c r="N1752" s="164" t="s">
        <v>26</v>
      </c>
      <c r="O1752" s="266" t="s">
        <v>34</v>
      </c>
      <c r="P1752" s="164" t="s">
        <v>1363</v>
      </c>
      <c r="Q1752" s="99" t="s">
        <v>6801</v>
      </c>
      <c r="R1752" s="95" t="s">
        <v>2589</v>
      </c>
      <c r="S1752" s="257">
        <f t="shared" si="27"/>
        <v>47027</v>
      </c>
      <c r="T1752" s="241" t="s">
        <v>17979</v>
      </c>
      <c r="U1752" s="241" t="s">
        <v>6616</v>
      </c>
      <c r="V1752" s="305" t="str" cm="1">
        <f t="array" ref="V1752">_xlfn.IFS(C1752="","",COUNTIF(C1752,"ตำแหน่งว่าง*"),"ว่าง",COUNTIF(C1752,"&lt;&gt;ตำแหน่งว่าง*"),"คนครอง")</f>
        <v>คนครอง</v>
      </c>
      <c r="W1752" s="245">
        <v>31</v>
      </c>
      <c r="X1752" s="98" t="s">
        <v>6798</v>
      </c>
      <c r="Y1752" s="100" t="s">
        <v>1363</v>
      </c>
      <c r="Z1752" s="242">
        <v>1751</v>
      </c>
      <c r="AA1752" s="96" t="s">
        <v>24925</v>
      </c>
      <c r="AB1752" s="96"/>
    </row>
    <row r="1753" spans="1:28" s="53" customFormat="1" ht="22.8" customHeight="1">
      <c r="A1753" s="96" t="s">
        <v>93</v>
      </c>
      <c r="B1753" s="95" t="s">
        <v>70</v>
      </c>
      <c r="C1753" s="96" t="s">
        <v>6802</v>
      </c>
      <c r="D1753" s="96" t="s">
        <v>20747</v>
      </c>
      <c r="E1753" s="96" t="s">
        <v>21434</v>
      </c>
      <c r="F1753" s="101" t="s">
        <v>6803</v>
      </c>
      <c r="G1753" s="163" t="s">
        <v>6805</v>
      </c>
      <c r="H1753" s="121">
        <v>44187</v>
      </c>
      <c r="I1753" s="121">
        <v>44187</v>
      </c>
      <c r="J1753" s="121">
        <v>41645</v>
      </c>
      <c r="K1753" s="121">
        <v>30643</v>
      </c>
      <c r="L1753" s="96" t="s">
        <v>6806</v>
      </c>
      <c r="M1753" s="95" t="s">
        <v>718</v>
      </c>
      <c r="N1753" s="164" t="s">
        <v>26</v>
      </c>
      <c r="O1753" s="266" t="s">
        <v>34</v>
      </c>
      <c r="P1753" s="164" t="s">
        <v>467</v>
      </c>
      <c r="Q1753" s="99" t="s">
        <v>6807</v>
      </c>
      <c r="R1753" s="95" t="s">
        <v>1479</v>
      </c>
      <c r="S1753" s="257">
        <f t="shared" si="27"/>
        <v>52871</v>
      </c>
      <c r="T1753" s="241" t="s">
        <v>17979</v>
      </c>
      <c r="U1753" s="241" t="s">
        <v>6616</v>
      </c>
      <c r="V1753" s="305" t="str" cm="1">
        <f t="array" ref="V1753">_xlfn.IFS(C1753="","",COUNTIF(C1753,"ตำแหน่งว่าง*"),"ว่าง",COUNTIF(C1753,"&lt;&gt;ตำแหน่งว่าง*"),"คนครอง")</f>
        <v>คนครอง</v>
      </c>
      <c r="W1753" s="242" cm="1">
        <f t="array" ref="W1753">_xlfn.IFS(COUNTIF(C1753,"*(สบ3)"),32,COUNTIF(C1753,"*(สบ2)"),41,COUNTIF(C1753,"*(สบ1)"),42,COUNTIF(C1753,"ตำแหน่งว่าง*"),42)</f>
        <v>41</v>
      </c>
      <c r="X1753" s="98" t="s">
        <v>6804</v>
      </c>
      <c r="Y1753" s="100" t="s">
        <v>467</v>
      </c>
      <c r="Z1753" s="242">
        <v>1752</v>
      </c>
      <c r="AA1753" s="96"/>
      <c r="AB1753" s="96"/>
    </row>
    <row r="1754" spans="1:28" s="55" customFormat="1" ht="23.25">
      <c r="A1754" s="96" t="s">
        <v>125</v>
      </c>
      <c r="B1754" s="95" t="s">
        <v>20</v>
      </c>
      <c r="C1754" s="96" t="s">
        <v>24367</v>
      </c>
      <c r="D1754" s="96" t="s">
        <v>19816</v>
      </c>
      <c r="E1754" s="96" t="s">
        <v>21435</v>
      </c>
      <c r="F1754" s="101" t="s">
        <v>6803</v>
      </c>
      <c r="G1754" s="163" t="s">
        <v>6809</v>
      </c>
      <c r="H1754" s="121">
        <v>44636</v>
      </c>
      <c r="I1754" s="121">
        <v>44636</v>
      </c>
      <c r="J1754" s="121">
        <v>44636</v>
      </c>
      <c r="K1754" s="121">
        <v>32848</v>
      </c>
      <c r="L1754" s="96" t="s">
        <v>1467</v>
      </c>
      <c r="M1754" s="95" t="s">
        <v>1450</v>
      </c>
      <c r="N1754" s="164" t="s">
        <v>26</v>
      </c>
      <c r="O1754" s="266" t="s">
        <v>34</v>
      </c>
      <c r="P1754" s="164" t="s">
        <v>467</v>
      </c>
      <c r="Q1754" s="99" t="s">
        <v>6810</v>
      </c>
      <c r="R1754" s="95" t="s">
        <v>1498</v>
      </c>
      <c r="S1754" s="257">
        <f t="shared" si="27"/>
        <v>55062</v>
      </c>
      <c r="T1754" s="241" t="s">
        <v>17979</v>
      </c>
      <c r="U1754" s="241" t="s">
        <v>6616</v>
      </c>
      <c r="V1754" s="305" t="str" cm="1">
        <f t="array" ref="V1754">_xlfn.IFS(C1754="","",COUNTIF(C1754,"ตำแหน่งว่าง*"),"ว่าง",COUNTIF(C1754,"&lt;&gt;ตำแหน่งว่าง*"),"คนครอง")</f>
        <v>คนครอง</v>
      </c>
      <c r="W1754" s="242" cm="1">
        <f t="array" ref="W1754">_xlfn.IFS(COUNTIF(C1754,"*(สบ3)"),32,COUNTIF(C1754,"*(สบ2)"),41,COUNTIF(C1754,"*(สบ1)"),42,COUNTIF(C1754,"ตำแหน่งว่าง*"),42)</f>
        <v>42</v>
      </c>
      <c r="X1754" s="98" t="s">
        <v>6808</v>
      </c>
      <c r="Y1754" s="100" t="s">
        <v>467</v>
      </c>
      <c r="Z1754" s="242">
        <v>1753</v>
      </c>
      <c r="AA1754" s="96"/>
      <c r="AB1754" s="96"/>
    </row>
    <row r="1755" spans="1:28" s="55" customFormat="1" ht="23.25">
      <c r="A1755" s="96" t="s">
        <v>93</v>
      </c>
      <c r="B1755" s="95" t="s">
        <v>70</v>
      </c>
      <c r="C1755" s="96" t="s">
        <v>17820</v>
      </c>
      <c r="D1755" s="96" t="s">
        <v>21436</v>
      </c>
      <c r="E1755" s="96" t="s">
        <v>21425</v>
      </c>
      <c r="F1755" s="101" t="s">
        <v>6803</v>
      </c>
      <c r="G1755" s="163" t="s">
        <v>6812</v>
      </c>
      <c r="H1755" s="121">
        <v>42893</v>
      </c>
      <c r="I1755" s="121">
        <v>42893</v>
      </c>
      <c r="J1755" s="121">
        <v>37956</v>
      </c>
      <c r="K1755" s="121">
        <v>29203</v>
      </c>
      <c r="L1755" s="96" t="s">
        <v>6813</v>
      </c>
      <c r="M1755" s="95" t="s">
        <v>718</v>
      </c>
      <c r="N1755" s="164" t="s">
        <v>26</v>
      </c>
      <c r="O1755" s="266" t="s">
        <v>34</v>
      </c>
      <c r="P1755" s="164" t="s">
        <v>467</v>
      </c>
      <c r="Q1755" s="99" t="s">
        <v>6814</v>
      </c>
      <c r="R1755" s="95" t="s">
        <v>6815</v>
      </c>
      <c r="S1755" s="351">
        <f t="shared" si="27"/>
        <v>51410</v>
      </c>
      <c r="T1755" s="241" t="s">
        <v>17979</v>
      </c>
      <c r="U1755" s="241" t="s">
        <v>6616</v>
      </c>
      <c r="V1755" s="305" t="str" cm="1">
        <f t="array" ref="V1755">_xlfn.IFS(C1755="","",COUNTIF(C1755,"ตำแหน่งว่าง*"),"ว่าง",COUNTIF(C1755,"&lt;&gt;ตำแหน่งว่าง*"),"คนครอง")</f>
        <v>คนครอง</v>
      </c>
      <c r="W1755" s="242" cm="1">
        <f t="array" ref="W1755">_xlfn.IFS(COUNTIF(C1755,"*(สบ3)"),32,COUNTIF(C1755,"*(สบ2)"),41,COUNTIF(C1755,"*(สบ1)"),42,COUNTIF(C1755,"ตำแหน่งว่าง*"),42)</f>
        <v>32</v>
      </c>
      <c r="X1755" s="98" t="s">
        <v>6811</v>
      </c>
      <c r="Y1755" s="100" t="s">
        <v>467</v>
      </c>
      <c r="Z1755" s="242">
        <v>1754</v>
      </c>
      <c r="AA1755" s="96"/>
      <c r="AB1755" s="96"/>
    </row>
    <row r="1756" spans="1:28" s="53" customFormat="1" ht="22.8" customHeight="1">
      <c r="A1756" s="96" t="s">
        <v>93</v>
      </c>
      <c r="B1756" s="95" t="s">
        <v>70</v>
      </c>
      <c r="C1756" s="96" t="s">
        <v>6816</v>
      </c>
      <c r="D1756" s="96" t="s">
        <v>21437</v>
      </c>
      <c r="E1756" s="96" t="s">
        <v>21381</v>
      </c>
      <c r="F1756" s="101" t="s">
        <v>6803</v>
      </c>
      <c r="G1756" s="163" t="s">
        <v>6818</v>
      </c>
      <c r="H1756" s="121">
        <v>45260</v>
      </c>
      <c r="I1756" s="121">
        <v>45260</v>
      </c>
      <c r="J1756" s="121">
        <v>41645</v>
      </c>
      <c r="K1756" s="121">
        <v>30536</v>
      </c>
      <c r="L1756" s="96" t="s">
        <v>6819</v>
      </c>
      <c r="M1756" s="95" t="s">
        <v>718</v>
      </c>
      <c r="N1756" s="164" t="s">
        <v>26</v>
      </c>
      <c r="O1756" s="266" t="s">
        <v>34</v>
      </c>
      <c r="P1756" s="164" t="s">
        <v>467</v>
      </c>
      <c r="Q1756" s="99" t="s">
        <v>6820</v>
      </c>
      <c r="R1756" s="95" t="s">
        <v>1743</v>
      </c>
      <c r="S1756" s="257">
        <f t="shared" si="27"/>
        <v>52505</v>
      </c>
      <c r="T1756" s="241" t="s">
        <v>17979</v>
      </c>
      <c r="U1756" s="241" t="s">
        <v>6616</v>
      </c>
      <c r="V1756" s="305" t="str" cm="1">
        <f t="array" ref="V1756">_xlfn.IFS(C1756="","",COUNTIF(C1756,"ตำแหน่งว่าง*"),"ว่าง",COUNTIF(C1756,"&lt;&gt;ตำแหน่งว่าง*"),"คนครอง")</f>
        <v>คนครอง</v>
      </c>
      <c r="W1756" s="242" cm="1">
        <f t="array" ref="W1756">_xlfn.IFS(COUNTIF(C1756,"*(สบ3)"),32,COUNTIF(C1756,"*(สบ2)"),41,COUNTIF(C1756,"*(สบ1)"),42,COUNTIF(C1756,"ตำแหน่งว่าง*"),42)</f>
        <v>32</v>
      </c>
      <c r="X1756" s="98" t="s">
        <v>6817</v>
      </c>
      <c r="Y1756" s="100" t="s">
        <v>467</v>
      </c>
      <c r="Z1756" s="242">
        <v>1755</v>
      </c>
      <c r="AA1756" s="96"/>
      <c r="AB1756" s="96"/>
    </row>
    <row r="1757" spans="1:28" s="55" customFormat="1" ht="22.8" customHeight="1">
      <c r="A1757" s="96" t="s">
        <v>69</v>
      </c>
      <c r="B1757" s="95" t="s">
        <v>70</v>
      </c>
      <c r="C1757" s="96" t="s">
        <v>17821</v>
      </c>
      <c r="D1757" s="96" t="s">
        <v>21438</v>
      </c>
      <c r="E1757" s="96" t="s">
        <v>21439</v>
      </c>
      <c r="F1757" s="101" t="s">
        <v>17059</v>
      </c>
      <c r="G1757" s="163" t="s">
        <v>6822</v>
      </c>
      <c r="H1757" s="121">
        <v>43812</v>
      </c>
      <c r="I1757" s="121">
        <v>43812</v>
      </c>
      <c r="J1757" s="121">
        <v>35669</v>
      </c>
      <c r="K1757" s="121">
        <v>27298</v>
      </c>
      <c r="L1757" s="96" t="s">
        <v>17060</v>
      </c>
      <c r="M1757" s="95" t="s">
        <v>613</v>
      </c>
      <c r="N1757" s="164" t="s">
        <v>26</v>
      </c>
      <c r="O1757" s="266" t="s">
        <v>34</v>
      </c>
      <c r="P1757" s="164" t="s">
        <v>1363</v>
      </c>
      <c r="Q1757" s="99" t="s">
        <v>6823</v>
      </c>
      <c r="R1757" s="99" t="s">
        <v>1457</v>
      </c>
      <c r="S1757" s="257">
        <f t="shared" si="27"/>
        <v>49218</v>
      </c>
      <c r="T1757" s="241" t="s">
        <v>17980</v>
      </c>
      <c r="U1757" s="241" t="s">
        <v>6616</v>
      </c>
      <c r="V1757" s="305" t="str" cm="1">
        <f t="array" ref="V1757">_xlfn.IFS(C1757="","",COUNTIF(C1757,"ตำแหน่งว่าง*"),"ว่าง",COUNTIF(C1757,"&lt;&gt;ตำแหน่งว่าง*"),"คนครอง")</f>
        <v>คนครอง</v>
      </c>
      <c r="W1757" s="245">
        <v>31</v>
      </c>
      <c r="X1757" s="98" t="s">
        <v>6821</v>
      </c>
      <c r="Y1757" s="100" t="s">
        <v>1363</v>
      </c>
      <c r="Z1757" s="242">
        <v>1756</v>
      </c>
      <c r="AA1757" s="96"/>
      <c r="AB1757" s="96"/>
    </row>
    <row r="1758" spans="1:28" s="55" customFormat="1" ht="22.8" customHeight="1">
      <c r="A1758" s="96" t="s">
        <v>154</v>
      </c>
      <c r="B1758" s="95" t="s">
        <v>70</v>
      </c>
      <c r="C1758" s="96" t="s">
        <v>17595</v>
      </c>
      <c r="D1758" s="96" t="s">
        <v>20624</v>
      </c>
      <c r="E1758" s="96" t="s">
        <v>20625</v>
      </c>
      <c r="F1758" s="101" t="s">
        <v>6824</v>
      </c>
      <c r="G1758" s="163" t="s">
        <v>6826</v>
      </c>
      <c r="H1758" s="121">
        <v>45768</v>
      </c>
      <c r="I1758" s="121">
        <v>43868</v>
      </c>
      <c r="J1758" s="121">
        <v>43868</v>
      </c>
      <c r="K1758" s="121">
        <v>34228</v>
      </c>
      <c r="L1758" s="96" t="s">
        <v>18279</v>
      </c>
      <c r="M1758" s="95" t="s">
        <v>613</v>
      </c>
      <c r="N1758" s="164" t="s">
        <v>26</v>
      </c>
      <c r="O1758" s="266" t="s">
        <v>34</v>
      </c>
      <c r="P1758" s="164" t="s">
        <v>467</v>
      </c>
      <c r="Q1758" s="99" t="s">
        <v>4556</v>
      </c>
      <c r="R1758" s="95" t="s">
        <v>24416</v>
      </c>
      <c r="S1758" s="257">
        <f t="shared" si="27"/>
        <v>56158</v>
      </c>
      <c r="T1758" s="241" t="s">
        <v>17980</v>
      </c>
      <c r="U1758" s="241" t="s">
        <v>6616</v>
      </c>
      <c r="V1758" s="305" t="str" cm="1">
        <f t="array" ref="V1758">_xlfn.IFS(C1758="","",COUNTIF(C1758,"ตำแหน่งว่าง*"),"ว่าง",COUNTIF(C1758,"&lt;&gt;ตำแหน่งว่าง*"),"คนครอง")</f>
        <v>คนครอง</v>
      </c>
      <c r="W1758" s="242" cm="1">
        <f t="array" ref="W1758">_xlfn.IFS(COUNTIF(C1758,"*(สบ3)"),32,COUNTIF(C1758,"*(สบ2)"),41,COUNTIF(C1758,"*(สบ1)"),42,COUNTIF(C1758,"ตำแหน่งว่าง*"),42)</f>
        <v>42</v>
      </c>
      <c r="X1758" s="98" t="s">
        <v>6825</v>
      </c>
      <c r="Y1758" s="100" t="s">
        <v>467</v>
      </c>
      <c r="Z1758" s="242">
        <v>1757</v>
      </c>
      <c r="AA1758" s="96"/>
      <c r="AB1758" s="96" t="s">
        <v>24654</v>
      </c>
    </row>
    <row r="1759" spans="1:28" s="55" customFormat="1" ht="22.8" customHeight="1">
      <c r="A1759" s="96" t="s">
        <v>93</v>
      </c>
      <c r="B1759" s="95" t="s">
        <v>70</v>
      </c>
      <c r="C1759" s="96" t="s">
        <v>6828</v>
      </c>
      <c r="D1759" s="96" t="s">
        <v>21441</v>
      </c>
      <c r="E1759" s="96" t="s">
        <v>21442</v>
      </c>
      <c r="F1759" s="101" t="s">
        <v>6824</v>
      </c>
      <c r="G1759" s="163" t="s">
        <v>6830</v>
      </c>
      <c r="H1759" s="121">
        <v>45260</v>
      </c>
      <c r="I1759" s="121">
        <v>45260</v>
      </c>
      <c r="J1759" s="121">
        <v>41645</v>
      </c>
      <c r="K1759" s="121">
        <v>30650</v>
      </c>
      <c r="L1759" s="96" t="s">
        <v>6831</v>
      </c>
      <c r="M1759" s="95" t="s">
        <v>718</v>
      </c>
      <c r="N1759" s="164" t="s">
        <v>26</v>
      </c>
      <c r="O1759" s="266" t="s">
        <v>34</v>
      </c>
      <c r="P1759" s="164" t="s">
        <v>467</v>
      </c>
      <c r="Q1759" s="99" t="s">
        <v>6832</v>
      </c>
      <c r="R1759" s="95" t="s">
        <v>1743</v>
      </c>
      <c r="S1759" s="257">
        <f t="shared" si="27"/>
        <v>52871</v>
      </c>
      <c r="T1759" s="241" t="s">
        <v>17980</v>
      </c>
      <c r="U1759" s="241" t="s">
        <v>6616</v>
      </c>
      <c r="V1759" s="305" t="str" cm="1">
        <f t="array" ref="V1759">_xlfn.IFS(C1759="","",COUNTIF(C1759,"ตำแหน่งว่าง*"),"ว่าง",COUNTIF(C1759,"&lt;&gt;ตำแหน่งว่าง*"),"คนครอง")</f>
        <v>คนครอง</v>
      </c>
      <c r="W1759" s="242" cm="1">
        <f t="array" ref="W1759">_xlfn.IFS(COUNTIF(C1759,"*(สบ3)"),32,COUNTIF(C1759,"*(สบ2)"),41,COUNTIF(C1759,"*(สบ1)"),42,COUNTIF(C1759,"ตำแหน่งว่าง*"),42)</f>
        <v>32</v>
      </c>
      <c r="X1759" s="98" t="s">
        <v>6829</v>
      </c>
      <c r="Y1759" s="100" t="s">
        <v>467</v>
      </c>
      <c r="Z1759" s="242">
        <v>1758</v>
      </c>
      <c r="AA1759" s="96"/>
      <c r="AB1759" s="96"/>
    </row>
    <row r="1760" spans="1:28" s="53" customFormat="1" ht="22.8" customHeight="1">
      <c r="A1760" s="96" t="s">
        <v>116</v>
      </c>
      <c r="B1760" s="95" t="s">
        <v>20</v>
      </c>
      <c r="C1760" s="96" t="s">
        <v>6833</v>
      </c>
      <c r="D1760" s="96" t="s">
        <v>21443</v>
      </c>
      <c r="E1760" s="96" t="s">
        <v>21444</v>
      </c>
      <c r="F1760" s="101" t="s">
        <v>6824</v>
      </c>
      <c r="G1760" s="163" t="s">
        <v>6835</v>
      </c>
      <c r="H1760" s="121">
        <v>44537</v>
      </c>
      <c r="I1760" s="121">
        <v>44537</v>
      </c>
      <c r="J1760" s="121">
        <v>41792</v>
      </c>
      <c r="K1760" s="121">
        <v>30241</v>
      </c>
      <c r="L1760" s="96" t="s">
        <v>6836</v>
      </c>
      <c r="M1760" s="95" t="s">
        <v>718</v>
      </c>
      <c r="N1760" s="164" t="s">
        <v>26</v>
      </c>
      <c r="O1760" s="266" t="s">
        <v>34</v>
      </c>
      <c r="P1760" s="164" t="s">
        <v>467</v>
      </c>
      <c r="Q1760" s="99" t="s">
        <v>6837</v>
      </c>
      <c r="R1760" s="95" t="s">
        <v>493</v>
      </c>
      <c r="S1760" s="257">
        <f t="shared" si="27"/>
        <v>52505</v>
      </c>
      <c r="T1760" s="241" t="s">
        <v>17980</v>
      </c>
      <c r="U1760" s="241" t="s">
        <v>6616</v>
      </c>
      <c r="V1760" s="305" t="str" cm="1">
        <f t="array" ref="V1760">_xlfn.IFS(C1760="","",COUNTIF(C1760,"ตำแหน่งว่าง*"),"ว่าง",COUNTIF(C1760,"&lt;&gt;ตำแหน่งว่าง*"),"คนครอง")</f>
        <v>คนครอง</v>
      </c>
      <c r="W1760" s="242" cm="1">
        <f t="array" ref="W1760">_xlfn.IFS(COUNTIF(C1760,"*(สบ3)"),32,COUNTIF(C1760,"*(สบ2)"),41,COUNTIF(C1760,"*(สบ1)"),42,COUNTIF(C1760,"ตำแหน่งว่าง*"),42)</f>
        <v>41</v>
      </c>
      <c r="X1760" s="98" t="s">
        <v>6834</v>
      </c>
      <c r="Y1760" s="100" t="s">
        <v>467</v>
      </c>
      <c r="Z1760" s="242">
        <v>1759</v>
      </c>
      <c r="AA1760" s="96"/>
      <c r="AB1760" s="96" t="s">
        <v>3087</v>
      </c>
    </row>
    <row r="1761" spans="1:28" s="53" customFormat="1" ht="22.8" customHeight="1">
      <c r="A1761" s="96" t="s">
        <v>125</v>
      </c>
      <c r="B1761" s="95" t="s">
        <v>70</v>
      </c>
      <c r="C1761" s="96" t="s">
        <v>17822</v>
      </c>
      <c r="D1761" s="96" t="s">
        <v>20761</v>
      </c>
      <c r="E1761" s="96" t="s">
        <v>21445</v>
      </c>
      <c r="F1761" s="101" t="s">
        <v>6824</v>
      </c>
      <c r="G1761" s="163" t="s">
        <v>6839</v>
      </c>
      <c r="H1761" s="121">
        <v>44636</v>
      </c>
      <c r="I1761" s="121">
        <v>44636</v>
      </c>
      <c r="J1761" s="121">
        <v>44636</v>
      </c>
      <c r="K1761" s="121">
        <v>32948</v>
      </c>
      <c r="L1761" s="96" t="s">
        <v>1467</v>
      </c>
      <c r="M1761" s="95" t="s">
        <v>927</v>
      </c>
      <c r="N1761" s="164" t="s">
        <v>26</v>
      </c>
      <c r="O1761" s="266" t="s">
        <v>34</v>
      </c>
      <c r="P1761" s="164" t="s">
        <v>467</v>
      </c>
      <c r="Q1761" s="99" t="s">
        <v>6840</v>
      </c>
      <c r="R1761" s="95" t="s">
        <v>1498</v>
      </c>
      <c r="S1761" s="257">
        <f t="shared" si="27"/>
        <v>55062</v>
      </c>
      <c r="T1761" s="241" t="s">
        <v>17980</v>
      </c>
      <c r="U1761" s="241" t="s">
        <v>6616</v>
      </c>
      <c r="V1761" s="305" t="str" cm="1">
        <f t="array" ref="V1761">_xlfn.IFS(C1761="","",COUNTIF(C1761,"ตำแหน่งว่าง*"),"ว่าง",COUNTIF(C1761,"&lt;&gt;ตำแหน่งว่าง*"),"คนครอง")</f>
        <v>คนครอง</v>
      </c>
      <c r="W1761" s="242" cm="1">
        <f t="array" ref="W1761">_xlfn.IFS(COUNTIF(C1761,"*(สบ3)"),32,COUNTIF(C1761,"*(สบ2)"),41,COUNTIF(C1761,"*(สบ1)"),42,COUNTIF(C1761,"ตำแหน่งว่าง*"),42)</f>
        <v>42</v>
      </c>
      <c r="X1761" s="98" t="s">
        <v>6838</v>
      </c>
      <c r="Y1761" s="100" t="s">
        <v>467</v>
      </c>
      <c r="Z1761" s="242">
        <v>1760</v>
      </c>
      <c r="AA1761" s="96"/>
      <c r="AB1761" s="96"/>
    </row>
    <row r="1762" spans="1:28" s="53" customFormat="1" ht="22.8" customHeight="1">
      <c r="A1762" s="96" t="s">
        <v>125</v>
      </c>
      <c r="B1762" s="95" t="s">
        <v>70</v>
      </c>
      <c r="C1762" s="96" t="s">
        <v>24368</v>
      </c>
      <c r="D1762" s="96" t="s">
        <v>21060</v>
      </c>
      <c r="E1762" s="96" t="s">
        <v>21446</v>
      </c>
      <c r="F1762" s="101" t="s">
        <v>6824</v>
      </c>
      <c r="G1762" s="163" t="s">
        <v>6842</v>
      </c>
      <c r="H1762" s="121">
        <v>44636</v>
      </c>
      <c r="I1762" s="121">
        <v>44636</v>
      </c>
      <c r="J1762" s="121">
        <v>44636</v>
      </c>
      <c r="K1762" s="121">
        <v>35611</v>
      </c>
      <c r="L1762" s="96" t="s">
        <v>1467</v>
      </c>
      <c r="M1762" s="95" t="s">
        <v>613</v>
      </c>
      <c r="N1762" s="164" t="s">
        <v>26</v>
      </c>
      <c r="O1762" s="266" t="s">
        <v>34</v>
      </c>
      <c r="P1762" s="164" t="s">
        <v>467</v>
      </c>
      <c r="Q1762" s="99" t="s">
        <v>6843</v>
      </c>
      <c r="R1762" s="95" t="s">
        <v>1498</v>
      </c>
      <c r="S1762" s="257">
        <f t="shared" si="27"/>
        <v>57619</v>
      </c>
      <c r="T1762" s="241" t="s">
        <v>17980</v>
      </c>
      <c r="U1762" s="241" t="s">
        <v>6616</v>
      </c>
      <c r="V1762" s="305" t="str" cm="1">
        <f t="array" ref="V1762">_xlfn.IFS(C1762="","",COUNTIF(C1762,"ตำแหน่งว่าง*"),"ว่าง",COUNTIF(C1762,"&lt;&gt;ตำแหน่งว่าง*"),"คนครอง")</f>
        <v>คนครอง</v>
      </c>
      <c r="W1762" s="242" cm="1">
        <f t="array" ref="W1762">_xlfn.IFS(COUNTIF(C1762,"*(สบ3)"),32,COUNTIF(C1762,"*(สบ2)"),41,COUNTIF(C1762,"*(สบ1)"),42,COUNTIF(C1762,"ตำแหน่งว่าง*"),42)</f>
        <v>42</v>
      </c>
      <c r="X1762" s="98" t="s">
        <v>6841</v>
      </c>
      <c r="Y1762" s="100" t="s">
        <v>467</v>
      </c>
      <c r="Z1762" s="242">
        <v>1761</v>
      </c>
      <c r="AA1762" s="96"/>
      <c r="AB1762" s="96"/>
    </row>
    <row r="1763" spans="1:28" s="54" customFormat="1" ht="22.8" customHeight="1">
      <c r="A1763" s="96" t="s">
        <v>1216</v>
      </c>
      <c r="B1763" s="95" t="s">
        <v>20</v>
      </c>
      <c r="C1763" s="96" t="s">
        <v>24325</v>
      </c>
      <c r="D1763" s="96" t="s">
        <v>21805</v>
      </c>
      <c r="E1763" s="96" t="s">
        <v>21806</v>
      </c>
      <c r="F1763" s="101" t="s">
        <v>17061</v>
      </c>
      <c r="G1763" s="163" t="s">
        <v>6845</v>
      </c>
      <c r="H1763" s="121">
        <v>45719</v>
      </c>
      <c r="I1763" s="121">
        <v>45719</v>
      </c>
      <c r="J1763" s="121">
        <v>39066</v>
      </c>
      <c r="K1763" s="121">
        <v>30626</v>
      </c>
      <c r="L1763" s="103" t="s">
        <v>7793</v>
      </c>
      <c r="M1763" s="99" t="s">
        <v>1935</v>
      </c>
      <c r="N1763" s="164" t="s">
        <v>26</v>
      </c>
      <c r="O1763" s="266" t="s">
        <v>34</v>
      </c>
      <c r="P1763" s="164" t="s">
        <v>1363</v>
      </c>
      <c r="Q1763" s="99" t="s">
        <v>7794</v>
      </c>
      <c r="R1763" s="95" t="s">
        <v>24252</v>
      </c>
      <c r="S1763" s="257">
        <f t="shared" si="27"/>
        <v>52871</v>
      </c>
      <c r="T1763" s="241" t="s">
        <v>17981</v>
      </c>
      <c r="U1763" s="241" t="s">
        <v>6616</v>
      </c>
      <c r="V1763" s="305" t="str" cm="1">
        <f t="array" ref="V1763">_xlfn.IFS(C1763="","",COUNTIF(C1763,"ตำแหน่งว่าง*"),"ว่าง",COUNTIF(C1763,"&lt;&gt;ตำแหน่งว่าง*"),"คนครอง")</f>
        <v>คนครอง</v>
      </c>
      <c r="W1763" s="245">
        <v>31</v>
      </c>
      <c r="X1763" s="98" t="s">
        <v>6844</v>
      </c>
      <c r="Y1763" s="100" t="s">
        <v>1363</v>
      </c>
      <c r="Z1763" s="242">
        <v>1762</v>
      </c>
      <c r="AA1763" s="96" t="s">
        <v>24926</v>
      </c>
      <c r="AB1763" s="96"/>
    </row>
    <row r="1764" spans="1:28" s="55" customFormat="1" ht="22.8" customHeight="1">
      <c r="A1764" s="96"/>
      <c r="B1764" s="95"/>
      <c r="C1764" s="95" t="s">
        <v>60</v>
      </c>
      <c r="D1764" s="96"/>
      <c r="E1764" s="96"/>
      <c r="F1764" s="101" t="s">
        <v>6848</v>
      </c>
      <c r="G1764" s="163" t="s">
        <v>6850</v>
      </c>
      <c r="H1764" s="121"/>
      <c r="I1764" s="121"/>
      <c r="J1764" s="121"/>
      <c r="K1764" s="121"/>
      <c r="L1764" s="96"/>
      <c r="M1764" s="95"/>
      <c r="N1764" s="164" t="s">
        <v>26</v>
      </c>
      <c r="O1764" s="266" t="s">
        <v>34</v>
      </c>
      <c r="P1764" s="164" t="s">
        <v>467</v>
      </c>
      <c r="Q1764" s="99"/>
      <c r="R1764" s="95"/>
      <c r="S1764" s="257" t="str">
        <f t="shared" si="27"/>
        <v/>
      </c>
      <c r="T1764" s="241" t="s">
        <v>17981</v>
      </c>
      <c r="U1764" s="241" t="s">
        <v>6616</v>
      </c>
      <c r="V1764" s="305" t="str" cm="1">
        <f t="array" ref="V1764">_xlfn.IFS(C1764="","",COUNTIF(C1764,"ตำแหน่งว่าง*"),"ว่าง",COUNTIF(C1764,"&lt;&gt;ตำแหน่งว่าง*"),"คนครอง")</f>
        <v>ว่าง</v>
      </c>
      <c r="W1764" s="242" cm="1">
        <f t="array" ref="W1764">_xlfn.IFS(COUNTIF(C1764,"*(สบ3)"),32,COUNTIF(C1764,"*(สบ2)"),41,COUNTIF(C1764,"*(สบ1)"),42,COUNTIF(C1764,"ตำแหน่งว่าง*"),42)</f>
        <v>42</v>
      </c>
      <c r="X1764" s="98" t="s">
        <v>6849</v>
      </c>
      <c r="Y1764" s="100" t="s">
        <v>467</v>
      </c>
      <c r="Z1764" s="242">
        <v>1763</v>
      </c>
      <c r="AA1764" s="96"/>
      <c r="AB1764" s="96"/>
    </row>
    <row r="1765" spans="1:28" s="55" customFormat="1" ht="22.8" customHeight="1">
      <c r="A1765" s="96"/>
      <c r="B1765" s="95"/>
      <c r="C1765" s="95" t="s">
        <v>60</v>
      </c>
      <c r="D1765" s="96"/>
      <c r="E1765" s="96"/>
      <c r="F1765" s="101" t="s">
        <v>6848</v>
      </c>
      <c r="G1765" s="163" t="s">
        <v>6854</v>
      </c>
      <c r="H1765" s="121" t="s">
        <v>63</v>
      </c>
      <c r="I1765" s="121" t="s">
        <v>63</v>
      </c>
      <c r="J1765" s="121" t="s">
        <v>63</v>
      </c>
      <c r="K1765" s="121" t="s">
        <v>63</v>
      </c>
      <c r="L1765" s="96"/>
      <c r="M1765" s="95"/>
      <c r="N1765" s="164" t="s">
        <v>26</v>
      </c>
      <c r="O1765" s="266" t="s">
        <v>34</v>
      </c>
      <c r="P1765" s="164" t="s">
        <v>467</v>
      </c>
      <c r="Q1765" s="99"/>
      <c r="R1765" s="95"/>
      <c r="S1765" s="257" t="str">
        <f t="shared" si="27"/>
        <v/>
      </c>
      <c r="T1765" s="241" t="s">
        <v>17981</v>
      </c>
      <c r="U1765" s="241" t="s">
        <v>6616</v>
      </c>
      <c r="V1765" s="305" t="str" cm="1">
        <f t="array" ref="V1765">_xlfn.IFS(C1765="","",COUNTIF(C1765,"ตำแหน่งว่าง*"),"ว่าง",COUNTIF(C1765,"&lt;&gt;ตำแหน่งว่าง*"),"คนครอง")</f>
        <v>ว่าง</v>
      </c>
      <c r="W1765" s="242" cm="1">
        <f t="array" ref="W1765">_xlfn.IFS(COUNTIF(C1765,"*(สบ3)"),32,COUNTIF(C1765,"*(สบ2)"),41,COUNTIF(C1765,"*(สบ1)"),42,COUNTIF(C1765,"ตำแหน่งว่าง*"),42)</f>
        <v>42</v>
      </c>
      <c r="X1765" s="98" t="s">
        <v>6853</v>
      </c>
      <c r="Y1765" s="100" t="s">
        <v>467</v>
      </c>
      <c r="Z1765" s="242">
        <v>1764</v>
      </c>
      <c r="AA1765" s="96"/>
      <c r="AB1765" s="96"/>
    </row>
    <row r="1766" spans="1:28" s="55" customFormat="1" ht="22.8" customHeight="1">
      <c r="A1766" s="96" t="s">
        <v>154</v>
      </c>
      <c r="B1766" s="95" t="s">
        <v>70</v>
      </c>
      <c r="C1766" s="96" t="s">
        <v>17823</v>
      </c>
      <c r="D1766" s="96" t="s">
        <v>21328</v>
      </c>
      <c r="E1766" s="96" t="s">
        <v>21450</v>
      </c>
      <c r="F1766" s="101" t="s">
        <v>6848</v>
      </c>
      <c r="G1766" s="163" t="s">
        <v>6856</v>
      </c>
      <c r="H1766" s="121">
        <v>43420</v>
      </c>
      <c r="I1766" s="121">
        <v>43420</v>
      </c>
      <c r="J1766" s="121">
        <v>43420</v>
      </c>
      <c r="K1766" s="121">
        <v>33614</v>
      </c>
      <c r="L1766" s="96" t="s">
        <v>1461</v>
      </c>
      <c r="M1766" s="95" t="s">
        <v>159</v>
      </c>
      <c r="N1766" s="164" t="s">
        <v>26</v>
      </c>
      <c r="O1766" s="266" t="s">
        <v>34</v>
      </c>
      <c r="P1766" s="164" t="s">
        <v>467</v>
      </c>
      <c r="Q1766" s="99" t="s">
        <v>6857</v>
      </c>
      <c r="R1766" s="95" t="s">
        <v>1491</v>
      </c>
      <c r="S1766" s="257">
        <f t="shared" si="27"/>
        <v>55793</v>
      </c>
      <c r="T1766" s="241" t="s">
        <v>17981</v>
      </c>
      <c r="U1766" s="241" t="s">
        <v>6616</v>
      </c>
      <c r="V1766" s="305" t="str" cm="1">
        <f t="array" ref="V1766">_xlfn.IFS(C1766="","",COUNTIF(C1766,"ตำแหน่งว่าง*"),"ว่าง",COUNTIF(C1766,"&lt;&gt;ตำแหน่งว่าง*"),"คนครอง")</f>
        <v>คนครอง</v>
      </c>
      <c r="W1766" s="242" cm="1">
        <f t="array" ref="W1766">_xlfn.IFS(COUNTIF(C1766,"*(สบ3)"),32,COUNTIF(C1766,"*(สบ2)"),41,COUNTIF(C1766,"*(สบ1)"),42,COUNTIF(C1766,"ตำแหน่งว่าง*"),42)</f>
        <v>42</v>
      </c>
      <c r="X1766" s="98" t="s">
        <v>6855</v>
      </c>
      <c r="Y1766" s="100" t="s">
        <v>467</v>
      </c>
      <c r="Z1766" s="242">
        <v>1765</v>
      </c>
      <c r="AA1766" s="96"/>
      <c r="AB1766" s="96"/>
    </row>
    <row r="1767" spans="1:28" s="55" customFormat="1" ht="23.25">
      <c r="A1767" s="96"/>
      <c r="B1767" s="95"/>
      <c r="C1767" s="95" t="s">
        <v>60</v>
      </c>
      <c r="D1767" s="96"/>
      <c r="E1767" s="96"/>
      <c r="F1767" s="101" t="s">
        <v>6848</v>
      </c>
      <c r="G1767" s="163" t="s">
        <v>6859</v>
      </c>
      <c r="H1767" s="121" t="s">
        <v>63</v>
      </c>
      <c r="I1767" s="121" t="s">
        <v>63</v>
      </c>
      <c r="J1767" s="121" t="s">
        <v>63</v>
      </c>
      <c r="K1767" s="121" t="s">
        <v>63</v>
      </c>
      <c r="L1767" s="96"/>
      <c r="M1767" s="95"/>
      <c r="N1767" s="164" t="s">
        <v>26</v>
      </c>
      <c r="O1767" s="266" t="s">
        <v>34</v>
      </c>
      <c r="P1767" s="164" t="s">
        <v>467</v>
      </c>
      <c r="Q1767" s="99"/>
      <c r="R1767" s="95"/>
      <c r="S1767" s="257" t="str">
        <f t="shared" si="27"/>
        <v/>
      </c>
      <c r="T1767" s="241" t="s">
        <v>17981</v>
      </c>
      <c r="U1767" s="241" t="s">
        <v>6616</v>
      </c>
      <c r="V1767" s="305" t="str" cm="1">
        <f t="array" ref="V1767">_xlfn.IFS(C1767="","",COUNTIF(C1767,"ตำแหน่งว่าง*"),"ว่าง",COUNTIF(C1767,"&lt;&gt;ตำแหน่งว่าง*"),"คนครอง")</f>
        <v>ว่าง</v>
      </c>
      <c r="W1767" s="242" cm="1">
        <f t="array" ref="W1767">_xlfn.IFS(COUNTIF(C1767,"*(สบ3)"),32,COUNTIF(C1767,"*(สบ2)"),41,COUNTIF(C1767,"*(สบ1)"),42,COUNTIF(C1767,"ตำแหน่งว่าง*"),42)</f>
        <v>42</v>
      </c>
      <c r="X1767" s="98" t="s">
        <v>6858</v>
      </c>
      <c r="Y1767" s="100" t="s">
        <v>467</v>
      </c>
      <c r="Z1767" s="242">
        <v>1766</v>
      </c>
      <c r="AA1767" s="96"/>
      <c r="AB1767" s="96"/>
    </row>
    <row r="1768" spans="1:28" s="55" customFormat="1" ht="23.25">
      <c r="A1768" s="96" t="s">
        <v>69</v>
      </c>
      <c r="B1768" s="95" t="s">
        <v>70</v>
      </c>
      <c r="C1768" s="96" t="s">
        <v>17824</v>
      </c>
      <c r="D1768" s="96" t="s">
        <v>21451</v>
      </c>
      <c r="E1768" s="96" t="s">
        <v>21452</v>
      </c>
      <c r="F1768" s="101" t="s">
        <v>17062</v>
      </c>
      <c r="G1768" s="163" t="s">
        <v>18699</v>
      </c>
      <c r="H1768" s="121">
        <v>44187</v>
      </c>
      <c r="I1768" s="121">
        <v>44187</v>
      </c>
      <c r="J1768" s="121">
        <v>35790</v>
      </c>
      <c r="K1768" s="121">
        <v>26918</v>
      </c>
      <c r="L1768" s="96" t="s">
        <v>6861</v>
      </c>
      <c r="M1768" s="95" t="s">
        <v>718</v>
      </c>
      <c r="N1768" s="164" t="s">
        <v>26</v>
      </c>
      <c r="O1768" s="266" t="s">
        <v>34</v>
      </c>
      <c r="P1768" s="164" t="s">
        <v>1363</v>
      </c>
      <c r="Q1768" s="99" t="s">
        <v>6862</v>
      </c>
      <c r="R1768" s="95" t="s">
        <v>179</v>
      </c>
      <c r="S1768" s="351">
        <f t="shared" si="27"/>
        <v>48853</v>
      </c>
      <c r="T1768" s="241" t="s">
        <v>17982</v>
      </c>
      <c r="U1768" s="241" t="s">
        <v>6616</v>
      </c>
      <c r="V1768" s="305" t="str" cm="1">
        <f t="array" ref="V1768">_xlfn.IFS(C1768="","",COUNTIF(C1768,"ตำแหน่งว่าง*"),"ว่าง",COUNTIF(C1768,"&lt;&gt;ตำแหน่งว่าง*"),"คนครอง")</f>
        <v>คนครอง</v>
      </c>
      <c r="W1768" s="242">
        <v>31</v>
      </c>
      <c r="X1768" s="98" t="s">
        <v>6860</v>
      </c>
      <c r="Y1768" s="100" t="s">
        <v>1363</v>
      </c>
      <c r="Z1768" s="242">
        <v>1767</v>
      </c>
      <c r="AA1768" s="96" t="s">
        <v>24927</v>
      </c>
      <c r="AB1768" s="96"/>
    </row>
    <row r="1769" spans="1:28" s="55" customFormat="1" ht="23.25">
      <c r="A1769" s="96" t="s">
        <v>116</v>
      </c>
      <c r="B1769" s="95" t="s">
        <v>70</v>
      </c>
      <c r="C1769" s="96" t="s">
        <v>24600</v>
      </c>
      <c r="D1769" s="96" t="s">
        <v>21453</v>
      </c>
      <c r="E1769" s="96" t="s">
        <v>24601</v>
      </c>
      <c r="F1769" s="101" t="s">
        <v>6863</v>
      </c>
      <c r="G1769" s="163" t="s">
        <v>6865</v>
      </c>
      <c r="H1769" s="121">
        <v>44967</v>
      </c>
      <c r="I1769" s="121">
        <v>44967</v>
      </c>
      <c r="J1769" s="121">
        <v>41487</v>
      </c>
      <c r="K1769" s="121">
        <v>30325</v>
      </c>
      <c r="L1769" s="96" t="s">
        <v>6866</v>
      </c>
      <c r="M1769" s="95" t="s">
        <v>718</v>
      </c>
      <c r="N1769" s="164" t="s">
        <v>26</v>
      </c>
      <c r="O1769" s="266" t="s">
        <v>34</v>
      </c>
      <c r="P1769" s="164" t="s">
        <v>467</v>
      </c>
      <c r="Q1769" s="99" t="s">
        <v>6867</v>
      </c>
      <c r="R1769" s="95" t="s">
        <v>1142</v>
      </c>
      <c r="S1769" s="351">
        <f t="shared" si="27"/>
        <v>52505</v>
      </c>
      <c r="T1769" s="241" t="s">
        <v>17982</v>
      </c>
      <c r="U1769" s="241" t="s">
        <v>6616</v>
      </c>
      <c r="V1769" s="305" t="str" cm="1">
        <f t="array" ref="V1769">_xlfn.IFS(C1769="","",COUNTIF(C1769,"ตำแหน่งว่าง*"),"ว่าง",COUNTIF(C1769,"&lt;&gt;ตำแหน่งว่าง*"),"คนครอง")</f>
        <v>คนครอง</v>
      </c>
      <c r="W1769" s="242" cm="1">
        <f t="array" ref="W1769">_xlfn.IFS(COUNTIF(C1769,"*(สบ3)"),32,COUNTIF(C1769,"*(สบ2)"),41,COUNTIF(C1769,"*(สบ1)"),42,COUNTIF(C1769,"ตำแหน่งว่าง*"),42)</f>
        <v>41</v>
      </c>
      <c r="X1769" s="98" t="s">
        <v>6864</v>
      </c>
      <c r="Y1769" s="100" t="s">
        <v>467</v>
      </c>
      <c r="Z1769" s="242">
        <v>1768</v>
      </c>
      <c r="AA1769" s="96"/>
      <c r="AB1769" s="96" t="s">
        <v>24641</v>
      </c>
    </row>
    <row r="1770" spans="1:28" s="55" customFormat="1" ht="23.25">
      <c r="A1770" s="96" t="s">
        <v>116</v>
      </c>
      <c r="B1770" s="95" t="s">
        <v>20</v>
      </c>
      <c r="C1770" s="96" t="s">
        <v>6868</v>
      </c>
      <c r="D1770" s="96" t="s">
        <v>21455</v>
      </c>
      <c r="E1770" s="96" t="s">
        <v>21456</v>
      </c>
      <c r="F1770" s="101" t="s">
        <v>6863</v>
      </c>
      <c r="G1770" s="163" t="s">
        <v>6870</v>
      </c>
      <c r="H1770" s="121">
        <v>44967</v>
      </c>
      <c r="I1770" s="121">
        <v>44967</v>
      </c>
      <c r="J1770" s="121">
        <v>41487</v>
      </c>
      <c r="K1770" s="121">
        <v>29772</v>
      </c>
      <c r="L1770" s="96" t="s">
        <v>6871</v>
      </c>
      <c r="M1770" s="95" t="s">
        <v>718</v>
      </c>
      <c r="N1770" s="164" t="s">
        <v>26</v>
      </c>
      <c r="O1770" s="266" t="s">
        <v>34</v>
      </c>
      <c r="P1770" s="164" t="s">
        <v>467</v>
      </c>
      <c r="Q1770" s="99" t="s">
        <v>6872</v>
      </c>
      <c r="R1770" s="95" t="s">
        <v>1142</v>
      </c>
      <c r="S1770" s="351">
        <f t="shared" si="27"/>
        <v>51775</v>
      </c>
      <c r="T1770" s="241" t="s">
        <v>17982</v>
      </c>
      <c r="U1770" s="241" t="s">
        <v>6616</v>
      </c>
      <c r="V1770" s="305" t="str" cm="1">
        <f t="array" ref="V1770">_xlfn.IFS(C1770="","",COUNTIF(C1770,"ตำแหน่งว่าง*"),"ว่าง",COUNTIF(C1770,"&lt;&gt;ตำแหน่งว่าง*"),"คนครอง")</f>
        <v>คนครอง</v>
      </c>
      <c r="W1770" s="242" cm="1">
        <f t="array" ref="W1770">_xlfn.IFS(COUNTIF(C1770,"*(สบ3)"),32,COUNTIF(C1770,"*(สบ2)"),41,COUNTIF(C1770,"*(สบ1)"),42,COUNTIF(C1770,"ตำแหน่งว่าง*"),42)</f>
        <v>41</v>
      </c>
      <c r="X1770" s="98" t="s">
        <v>6869</v>
      </c>
      <c r="Y1770" s="100" t="s">
        <v>467</v>
      </c>
      <c r="Z1770" s="242">
        <v>1769</v>
      </c>
      <c r="AA1770" s="96"/>
      <c r="AB1770" s="96" t="s">
        <v>24637</v>
      </c>
    </row>
    <row r="1771" spans="1:28" s="53" customFormat="1" ht="22.8" customHeight="1">
      <c r="A1771" s="96" t="s">
        <v>93</v>
      </c>
      <c r="B1771" s="95" t="s">
        <v>20</v>
      </c>
      <c r="C1771" s="96" t="s">
        <v>6873</v>
      </c>
      <c r="D1771" s="96" t="s">
        <v>21457</v>
      </c>
      <c r="E1771" s="96" t="s">
        <v>21458</v>
      </c>
      <c r="F1771" s="101" t="s">
        <v>6863</v>
      </c>
      <c r="G1771" s="352" t="s">
        <v>6875</v>
      </c>
      <c r="H1771" s="121">
        <v>44537</v>
      </c>
      <c r="I1771" s="121">
        <v>44537</v>
      </c>
      <c r="J1771" s="121">
        <v>40848</v>
      </c>
      <c r="K1771" s="121">
        <v>28182</v>
      </c>
      <c r="L1771" s="96" t="s">
        <v>6876</v>
      </c>
      <c r="M1771" s="106" t="s">
        <v>718</v>
      </c>
      <c r="N1771" s="164" t="s">
        <v>26</v>
      </c>
      <c r="O1771" s="266" t="s">
        <v>34</v>
      </c>
      <c r="P1771" s="164" t="s">
        <v>467</v>
      </c>
      <c r="Q1771" s="99" t="s">
        <v>6877</v>
      </c>
      <c r="R1771" s="95" t="s">
        <v>493</v>
      </c>
      <c r="S1771" s="257">
        <f t="shared" si="27"/>
        <v>50314</v>
      </c>
      <c r="T1771" s="241" t="s">
        <v>17982</v>
      </c>
      <c r="U1771" s="241" t="s">
        <v>6616</v>
      </c>
      <c r="V1771" s="305" t="str" cm="1">
        <f t="array" ref="V1771">_xlfn.IFS(C1771="","",COUNTIF(C1771,"ตำแหน่งว่าง*"),"ว่าง",COUNTIF(C1771,"&lt;&gt;ตำแหน่งว่าง*"),"คนครอง")</f>
        <v>คนครอง</v>
      </c>
      <c r="W1771" s="242" cm="1">
        <f t="array" ref="W1771">_xlfn.IFS(COUNTIF(C1771,"*(สบ3)"),32,COUNTIF(C1771,"*(สบ2)"),41,COUNTIF(C1771,"*(สบ1)"),42,COUNTIF(C1771,"ตำแหน่งว่าง*"),42)</f>
        <v>41</v>
      </c>
      <c r="X1771" s="353" t="s">
        <v>6874</v>
      </c>
      <c r="Y1771" s="100" t="s">
        <v>467</v>
      </c>
      <c r="Z1771" s="242">
        <v>1770</v>
      </c>
      <c r="AA1771" s="96"/>
      <c r="AB1771" s="96" t="s">
        <v>24659</v>
      </c>
    </row>
    <row r="1772" spans="1:28" s="71" customFormat="1" ht="22.8" customHeight="1">
      <c r="A1772" s="96" t="s">
        <v>69</v>
      </c>
      <c r="B1772" s="95" t="s">
        <v>20</v>
      </c>
      <c r="C1772" s="96" t="s">
        <v>6878</v>
      </c>
      <c r="D1772" s="96" t="s">
        <v>19588</v>
      </c>
      <c r="E1772" s="96" t="s">
        <v>21459</v>
      </c>
      <c r="F1772" s="101" t="s">
        <v>17063</v>
      </c>
      <c r="G1772" s="163" t="s">
        <v>6880</v>
      </c>
      <c r="H1772" s="121">
        <v>43812</v>
      </c>
      <c r="I1772" s="121">
        <v>43812</v>
      </c>
      <c r="J1772" s="121">
        <v>37204</v>
      </c>
      <c r="K1772" s="121">
        <v>27680</v>
      </c>
      <c r="L1772" s="96" t="s">
        <v>6881</v>
      </c>
      <c r="M1772" s="95" t="s">
        <v>1786</v>
      </c>
      <c r="N1772" s="164" t="s">
        <v>26</v>
      </c>
      <c r="O1772" s="266" t="s">
        <v>34</v>
      </c>
      <c r="P1772" s="164" t="s">
        <v>467</v>
      </c>
      <c r="Q1772" s="99" t="s">
        <v>6882</v>
      </c>
      <c r="R1772" s="95" t="s">
        <v>1457</v>
      </c>
      <c r="S1772" s="257">
        <f t="shared" si="27"/>
        <v>49949</v>
      </c>
      <c r="T1772" s="241" t="s">
        <v>17983</v>
      </c>
      <c r="U1772" s="241" t="s">
        <v>6616</v>
      </c>
      <c r="V1772" s="305" t="str" cm="1">
        <f t="array" ref="V1772">_xlfn.IFS(C1772="","",COUNTIF(C1772,"ตำแหน่งว่าง*"),"ว่าง",COUNTIF(C1772,"&lt;&gt;ตำแหน่งว่าง*"),"คนครอง")</f>
        <v>คนครอง</v>
      </c>
      <c r="W1772" s="245">
        <v>31</v>
      </c>
      <c r="X1772" s="98" t="s">
        <v>6879</v>
      </c>
      <c r="Y1772" s="100" t="s">
        <v>467</v>
      </c>
      <c r="Z1772" s="242">
        <v>1771</v>
      </c>
      <c r="AA1772" s="96"/>
      <c r="AB1772" s="96"/>
    </row>
    <row r="1773" spans="1:28" s="55" customFormat="1" ht="22.8" customHeight="1">
      <c r="A1773" s="96" t="s">
        <v>69</v>
      </c>
      <c r="B1773" s="95" t="s">
        <v>20</v>
      </c>
      <c r="C1773" s="96" t="s">
        <v>17825</v>
      </c>
      <c r="D1773" s="96" t="s">
        <v>21460</v>
      </c>
      <c r="E1773" s="96" t="s">
        <v>21461</v>
      </c>
      <c r="F1773" s="101" t="s">
        <v>17064</v>
      </c>
      <c r="G1773" s="163" t="s">
        <v>6884</v>
      </c>
      <c r="H1773" s="121">
        <v>44958</v>
      </c>
      <c r="I1773" s="121">
        <v>44187</v>
      </c>
      <c r="J1773" s="121">
        <v>37956</v>
      </c>
      <c r="K1773" s="121">
        <v>27116</v>
      </c>
      <c r="L1773" s="96" t="s">
        <v>3131</v>
      </c>
      <c r="M1773" s="95" t="s">
        <v>908</v>
      </c>
      <c r="N1773" s="164" t="s">
        <v>26</v>
      </c>
      <c r="O1773" s="266" t="s">
        <v>34</v>
      </c>
      <c r="P1773" s="164" t="s">
        <v>1363</v>
      </c>
      <c r="Q1773" s="99" t="s">
        <v>6885</v>
      </c>
      <c r="R1773" s="95" t="s">
        <v>1142</v>
      </c>
      <c r="S1773" s="257">
        <f t="shared" si="27"/>
        <v>49218</v>
      </c>
      <c r="T1773" s="241" t="s">
        <v>16896</v>
      </c>
      <c r="U1773" s="241" t="s">
        <v>6616</v>
      </c>
      <c r="V1773" s="305" t="str" cm="1">
        <f t="array" ref="V1773">_xlfn.IFS(C1773="","",COUNTIF(C1773,"ตำแหน่งว่าง*"),"ว่าง",COUNTIF(C1773,"&lt;&gt;ตำแหน่งว่าง*"),"คนครอง")</f>
        <v>คนครอง</v>
      </c>
      <c r="W1773" s="245">
        <v>31</v>
      </c>
      <c r="X1773" s="98" t="s">
        <v>6883</v>
      </c>
      <c r="Y1773" s="100" t="s">
        <v>1363</v>
      </c>
      <c r="Z1773" s="242">
        <v>1772</v>
      </c>
      <c r="AA1773" s="96"/>
      <c r="AB1773" s="96"/>
    </row>
    <row r="1774" spans="1:28" s="53" customFormat="1" ht="22.8" customHeight="1">
      <c r="A1774" s="96"/>
      <c r="B1774" s="95"/>
      <c r="C1774" s="95" t="s">
        <v>60</v>
      </c>
      <c r="D1774" s="96"/>
      <c r="E1774" s="96"/>
      <c r="F1774" s="101" t="s">
        <v>6886</v>
      </c>
      <c r="G1774" s="163" t="s">
        <v>6888</v>
      </c>
      <c r="H1774" s="121" t="s">
        <v>63</v>
      </c>
      <c r="I1774" s="121" t="s">
        <v>63</v>
      </c>
      <c r="J1774" s="121" t="s">
        <v>63</v>
      </c>
      <c r="K1774" s="121" t="s">
        <v>63</v>
      </c>
      <c r="L1774" s="96"/>
      <c r="M1774" s="95"/>
      <c r="N1774" s="164" t="s">
        <v>26</v>
      </c>
      <c r="O1774" s="266" t="s">
        <v>34</v>
      </c>
      <c r="P1774" s="164" t="s">
        <v>467</v>
      </c>
      <c r="Q1774" s="99"/>
      <c r="R1774" s="95"/>
      <c r="S1774" s="257" t="str">
        <f t="shared" si="27"/>
        <v/>
      </c>
      <c r="T1774" s="241" t="s">
        <v>16896</v>
      </c>
      <c r="U1774" s="241" t="s">
        <v>6616</v>
      </c>
      <c r="V1774" s="305" t="str" cm="1">
        <f t="array" ref="V1774">_xlfn.IFS(C1774="","",COUNTIF(C1774,"ตำแหน่งว่าง*"),"ว่าง",COUNTIF(C1774,"&lt;&gt;ตำแหน่งว่าง*"),"คนครอง")</f>
        <v>ว่าง</v>
      </c>
      <c r="W1774" s="242" cm="1">
        <f t="array" ref="W1774">_xlfn.IFS(COUNTIF(C1774,"*(สบ3)"),32,COUNTIF(C1774,"*(สบ2)"),41,COUNTIF(C1774,"*(สบ1)"),42,COUNTIF(C1774,"ตำแหน่งว่าง*"),42)</f>
        <v>42</v>
      </c>
      <c r="X1774" s="98" t="s">
        <v>6887</v>
      </c>
      <c r="Y1774" s="100" t="s">
        <v>467</v>
      </c>
      <c r="Z1774" s="242">
        <v>1773</v>
      </c>
      <c r="AA1774" s="96"/>
      <c r="AB1774" s="96"/>
    </row>
    <row r="1775" spans="1:28" s="55" customFormat="1" ht="22.8" customHeight="1">
      <c r="A1775" s="96"/>
      <c r="B1775" s="95"/>
      <c r="C1775" s="95" t="s">
        <v>60</v>
      </c>
      <c r="D1775" s="96"/>
      <c r="E1775" s="96"/>
      <c r="F1775" s="101" t="s">
        <v>6886</v>
      </c>
      <c r="G1775" s="163" t="s">
        <v>6890</v>
      </c>
      <c r="H1775" s="121"/>
      <c r="I1775" s="121"/>
      <c r="J1775" s="121"/>
      <c r="K1775" s="121"/>
      <c r="L1775" s="96"/>
      <c r="M1775" s="95"/>
      <c r="N1775" s="164" t="s">
        <v>26</v>
      </c>
      <c r="O1775" s="266" t="s">
        <v>34</v>
      </c>
      <c r="P1775" s="164" t="s">
        <v>467</v>
      </c>
      <c r="Q1775" s="99"/>
      <c r="R1775" s="95"/>
      <c r="S1775" s="257" t="str">
        <f t="shared" si="27"/>
        <v/>
      </c>
      <c r="T1775" s="241" t="s">
        <v>16896</v>
      </c>
      <c r="U1775" s="241" t="s">
        <v>6616</v>
      </c>
      <c r="V1775" s="305" t="str" cm="1">
        <f t="array" ref="V1775">_xlfn.IFS(C1775="","",COUNTIF(C1775,"ตำแหน่งว่าง*"),"ว่าง",COUNTIF(C1775,"&lt;&gt;ตำแหน่งว่าง*"),"คนครอง")</f>
        <v>ว่าง</v>
      </c>
      <c r="W1775" s="242" cm="1">
        <f t="array" ref="W1775">_xlfn.IFS(COUNTIF(C1775,"*(สบ3)"),32,COUNTIF(C1775,"*(สบ2)"),41,COUNTIF(C1775,"*(สบ1)"),42,COUNTIF(C1775,"ตำแหน่งว่าง*"),42)</f>
        <v>42</v>
      </c>
      <c r="X1775" s="98" t="s">
        <v>6889</v>
      </c>
      <c r="Y1775" s="100" t="s">
        <v>467</v>
      </c>
      <c r="Z1775" s="242">
        <v>1774</v>
      </c>
      <c r="AA1775" s="96"/>
      <c r="AB1775" s="96"/>
    </row>
    <row r="1776" spans="1:28" s="54" customFormat="1" ht="22.8" customHeight="1">
      <c r="A1776" s="96" t="s">
        <v>93</v>
      </c>
      <c r="B1776" s="95" t="s">
        <v>20</v>
      </c>
      <c r="C1776" s="96" t="s">
        <v>24326</v>
      </c>
      <c r="D1776" s="96" t="s">
        <v>21464</v>
      </c>
      <c r="E1776" s="96" t="s">
        <v>21465</v>
      </c>
      <c r="F1776" s="101" t="s">
        <v>6886</v>
      </c>
      <c r="G1776" s="163" t="s">
        <v>6893</v>
      </c>
      <c r="H1776" s="121">
        <v>45719</v>
      </c>
      <c r="I1776" s="121">
        <v>45719</v>
      </c>
      <c r="J1776" s="121">
        <v>40868</v>
      </c>
      <c r="K1776" s="121">
        <v>31887</v>
      </c>
      <c r="L1776" s="96" t="s">
        <v>6894</v>
      </c>
      <c r="M1776" s="95" t="s">
        <v>159</v>
      </c>
      <c r="N1776" s="164" t="s">
        <v>26</v>
      </c>
      <c r="O1776" s="266" t="s">
        <v>34</v>
      </c>
      <c r="P1776" s="164" t="s">
        <v>467</v>
      </c>
      <c r="Q1776" s="99" t="s">
        <v>6895</v>
      </c>
      <c r="R1776" s="95" t="s">
        <v>24252</v>
      </c>
      <c r="S1776" s="257">
        <f t="shared" si="27"/>
        <v>53966</v>
      </c>
      <c r="T1776" s="241" t="s">
        <v>16896</v>
      </c>
      <c r="U1776" s="241" t="s">
        <v>6616</v>
      </c>
      <c r="V1776" s="305" t="str" cm="1">
        <f t="array" ref="V1776">_xlfn.IFS(C1776="","",COUNTIF(C1776,"ตำแหน่งว่าง*"),"ว่าง",COUNTIF(C1776,"&lt;&gt;ตำแหน่งว่าง*"),"คนครอง")</f>
        <v>คนครอง</v>
      </c>
      <c r="W1776" s="242" cm="1">
        <f t="array" ref="W1776">_xlfn.IFS(COUNTIF(C1776,"*(สบ3)"),32,COUNTIF(C1776,"*(สบ2)"),41,COUNTIF(C1776,"*(สบ1)"),42,COUNTIF(C1776,"ตำแหน่งว่าง*"),42)</f>
        <v>32</v>
      </c>
      <c r="X1776" s="98" t="s">
        <v>6892</v>
      </c>
      <c r="Y1776" s="100" t="s">
        <v>467</v>
      </c>
      <c r="Z1776" s="242">
        <v>1775</v>
      </c>
      <c r="AA1776" s="96"/>
      <c r="AB1776" s="96"/>
    </row>
    <row r="1777" spans="1:28" s="54" customFormat="1" ht="22.8" customHeight="1">
      <c r="A1777" s="96" t="s">
        <v>125</v>
      </c>
      <c r="B1777" s="95" t="s">
        <v>20</v>
      </c>
      <c r="C1777" s="96" t="s">
        <v>6896</v>
      </c>
      <c r="D1777" s="96" t="s">
        <v>19875</v>
      </c>
      <c r="E1777" s="96" t="s">
        <v>21466</v>
      </c>
      <c r="F1777" s="101" t="s">
        <v>6886</v>
      </c>
      <c r="G1777" s="163" t="s">
        <v>6898</v>
      </c>
      <c r="H1777" s="121">
        <v>44986</v>
      </c>
      <c r="I1777" s="121">
        <v>44986</v>
      </c>
      <c r="J1777" s="121">
        <v>44986</v>
      </c>
      <c r="K1777" s="121">
        <v>33218</v>
      </c>
      <c r="L1777" s="96" t="s">
        <v>1467</v>
      </c>
      <c r="M1777" s="95" t="s">
        <v>1786</v>
      </c>
      <c r="N1777" s="164" t="s">
        <v>26</v>
      </c>
      <c r="O1777" s="266" t="s">
        <v>34</v>
      </c>
      <c r="P1777" s="164" t="s">
        <v>467</v>
      </c>
      <c r="Q1777" s="99" t="s">
        <v>6899</v>
      </c>
      <c r="R1777" s="95" t="s">
        <v>1474</v>
      </c>
      <c r="S1777" s="257">
        <f t="shared" si="27"/>
        <v>55427</v>
      </c>
      <c r="T1777" s="241" t="s">
        <v>16896</v>
      </c>
      <c r="U1777" s="241" t="s">
        <v>6616</v>
      </c>
      <c r="V1777" s="305" t="str" cm="1">
        <f t="array" ref="V1777">_xlfn.IFS(C1777="","",COUNTIF(C1777,"ตำแหน่งว่าง*"),"ว่าง",COUNTIF(C1777,"&lt;&gt;ตำแหน่งว่าง*"),"คนครอง")</f>
        <v>คนครอง</v>
      </c>
      <c r="W1777" s="242" cm="1">
        <f t="array" ref="W1777">_xlfn.IFS(COUNTIF(C1777,"*(สบ3)"),32,COUNTIF(C1777,"*(สบ2)"),41,COUNTIF(C1777,"*(สบ1)"),42,COUNTIF(C1777,"ตำแหน่งว่าง*"),42)</f>
        <v>42</v>
      </c>
      <c r="X1777" s="98" t="s">
        <v>6897</v>
      </c>
      <c r="Y1777" s="100" t="s">
        <v>467</v>
      </c>
      <c r="Z1777" s="242">
        <v>1776</v>
      </c>
      <c r="AA1777" s="96"/>
      <c r="AB1777" s="96"/>
    </row>
    <row r="1778" spans="1:28" s="54" customFormat="1" ht="22.8" customHeight="1">
      <c r="A1778" s="96" t="s">
        <v>125</v>
      </c>
      <c r="B1778" s="95" t="s">
        <v>20</v>
      </c>
      <c r="C1778" s="96" t="s">
        <v>6900</v>
      </c>
      <c r="D1778" s="96" t="s">
        <v>21467</v>
      </c>
      <c r="E1778" s="96" t="s">
        <v>21468</v>
      </c>
      <c r="F1778" s="101" t="s">
        <v>6886</v>
      </c>
      <c r="G1778" s="163" t="s">
        <v>6902</v>
      </c>
      <c r="H1778" s="121">
        <v>44986</v>
      </c>
      <c r="I1778" s="121">
        <v>44986</v>
      </c>
      <c r="J1778" s="121">
        <v>44986</v>
      </c>
      <c r="K1778" s="121">
        <v>36227</v>
      </c>
      <c r="L1778" s="96" t="s">
        <v>1467</v>
      </c>
      <c r="M1778" s="95" t="s">
        <v>1176</v>
      </c>
      <c r="N1778" s="164" t="s">
        <v>26</v>
      </c>
      <c r="O1778" s="266" t="s">
        <v>34</v>
      </c>
      <c r="P1778" s="164" t="s">
        <v>467</v>
      </c>
      <c r="Q1778" s="99" t="s">
        <v>6903</v>
      </c>
      <c r="R1778" s="95" t="s">
        <v>1474</v>
      </c>
      <c r="S1778" s="257">
        <f t="shared" si="27"/>
        <v>58349</v>
      </c>
      <c r="T1778" s="241" t="s">
        <v>16896</v>
      </c>
      <c r="U1778" s="241" t="s">
        <v>6616</v>
      </c>
      <c r="V1778" s="305" t="str" cm="1">
        <f t="array" ref="V1778">_xlfn.IFS(C1778="","",COUNTIF(C1778,"ตำแหน่งว่าง*"),"ว่าง",COUNTIF(C1778,"&lt;&gt;ตำแหน่งว่าง*"),"คนครอง")</f>
        <v>คนครอง</v>
      </c>
      <c r="W1778" s="242" cm="1">
        <f t="array" ref="W1778">_xlfn.IFS(COUNTIF(C1778,"*(สบ3)"),32,COUNTIF(C1778,"*(สบ2)"),41,COUNTIF(C1778,"*(สบ1)"),42,COUNTIF(C1778,"ตำแหน่งว่าง*"),42)</f>
        <v>42</v>
      </c>
      <c r="X1778" s="98" t="s">
        <v>6901</v>
      </c>
      <c r="Y1778" s="100" t="s">
        <v>467</v>
      </c>
      <c r="Z1778" s="242">
        <v>1777</v>
      </c>
      <c r="AA1778" s="96"/>
      <c r="AB1778" s="96"/>
    </row>
    <row r="1779" spans="1:28" s="53" customFormat="1" ht="22.8" customHeight="1">
      <c r="A1779" s="96" t="s">
        <v>125</v>
      </c>
      <c r="B1779" s="95" t="s">
        <v>20</v>
      </c>
      <c r="C1779" s="96" t="s">
        <v>6904</v>
      </c>
      <c r="D1779" s="96" t="s">
        <v>21469</v>
      </c>
      <c r="E1779" s="96" t="s">
        <v>21470</v>
      </c>
      <c r="F1779" s="101" t="s">
        <v>6886</v>
      </c>
      <c r="G1779" s="163" t="s">
        <v>6906</v>
      </c>
      <c r="H1779" s="121">
        <v>44986</v>
      </c>
      <c r="I1779" s="121">
        <v>44986</v>
      </c>
      <c r="J1779" s="121">
        <v>44986</v>
      </c>
      <c r="K1779" s="121">
        <v>36572</v>
      </c>
      <c r="L1779" s="96" t="s">
        <v>1467</v>
      </c>
      <c r="M1779" s="95" t="s">
        <v>370</v>
      </c>
      <c r="N1779" s="164" t="s">
        <v>26</v>
      </c>
      <c r="O1779" s="266" t="s">
        <v>34</v>
      </c>
      <c r="P1779" s="164" t="s">
        <v>467</v>
      </c>
      <c r="Q1779" s="99" t="s">
        <v>6907</v>
      </c>
      <c r="R1779" s="95" t="s">
        <v>1474</v>
      </c>
      <c r="S1779" s="257">
        <f t="shared" si="27"/>
        <v>58715</v>
      </c>
      <c r="T1779" s="241" t="s">
        <v>16896</v>
      </c>
      <c r="U1779" s="241" t="s">
        <v>6616</v>
      </c>
      <c r="V1779" s="305" t="str" cm="1">
        <f t="array" ref="V1779">_xlfn.IFS(C1779="","",COUNTIF(C1779,"ตำแหน่งว่าง*"),"ว่าง",COUNTIF(C1779,"&lt;&gt;ตำแหน่งว่าง*"),"คนครอง")</f>
        <v>คนครอง</v>
      </c>
      <c r="W1779" s="242" cm="1">
        <f t="array" ref="W1779">_xlfn.IFS(COUNTIF(C1779,"*(สบ3)"),32,COUNTIF(C1779,"*(สบ2)"),41,COUNTIF(C1779,"*(สบ1)"),42,COUNTIF(C1779,"ตำแหน่งว่าง*"),42)</f>
        <v>42</v>
      </c>
      <c r="X1779" s="98" t="s">
        <v>6905</v>
      </c>
      <c r="Y1779" s="100" t="s">
        <v>467</v>
      </c>
      <c r="Z1779" s="242">
        <v>1778</v>
      </c>
      <c r="AA1779" s="96"/>
      <c r="AB1779" s="96"/>
    </row>
    <row r="1780" spans="1:28" s="55" customFormat="1" ht="22.8" customHeight="1">
      <c r="A1780" s="96" t="s">
        <v>55</v>
      </c>
      <c r="B1780" s="95" t="s">
        <v>20</v>
      </c>
      <c r="C1780" s="96" t="s">
        <v>24327</v>
      </c>
      <c r="D1780" s="96" t="s">
        <v>20150</v>
      </c>
      <c r="E1780" s="96" t="s">
        <v>20151</v>
      </c>
      <c r="F1780" s="101" t="s">
        <v>6908</v>
      </c>
      <c r="G1780" s="163" t="s">
        <v>6910</v>
      </c>
      <c r="H1780" s="121">
        <v>45719</v>
      </c>
      <c r="I1780" s="121">
        <v>45260</v>
      </c>
      <c r="J1780" s="121">
        <v>40898</v>
      </c>
      <c r="K1780" s="121">
        <v>24413</v>
      </c>
      <c r="L1780" s="96" t="s">
        <v>6699</v>
      </c>
      <c r="M1780" s="95" t="s">
        <v>718</v>
      </c>
      <c r="N1780" s="164" t="s">
        <v>26</v>
      </c>
      <c r="O1780" s="266" t="s">
        <v>451</v>
      </c>
      <c r="P1780" s="164" t="s">
        <v>451</v>
      </c>
      <c r="Q1780" s="99" t="s">
        <v>6700</v>
      </c>
      <c r="R1780" s="95" t="s">
        <v>24247</v>
      </c>
      <c r="S1780" s="257">
        <f t="shared" si="27"/>
        <v>46661</v>
      </c>
      <c r="T1780" s="241" t="s">
        <v>16896</v>
      </c>
      <c r="U1780" s="241" t="s">
        <v>6616</v>
      </c>
      <c r="V1780" s="305" t="str" cm="1">
        <f t="array" ref="V1780">_xlfn.IFS(C1780="","",COUNTIF(C1780,"ตำแหน่งว่าง*"),"ว่าง",COUNTIF(C1780,"&lt;&gt;ตำแหน่งว่าง*"),"คนครอง")</f>
        <v>คนครอง</v>
      </c>
      <c r="W1780" s="242">
        <v>41</v>
      </c>
      <c r="X1780" s="98" t="s">
        <v>6909</v>
      </c>
      <c r="Y1780" s="100" t="s">
        <v>451</v>
      </c>
      <c r="Z1780" s="242">
        <v>1779</v>
      </c>
      <c r="AA1780" s="96" t="s">
        <v>24819</v>
      </c>
      <c r="AB1780" s="96" t="s">
        <v>24629</v>
      </c>
    </row>
    <row r="1781" spans="1:28" s="54" customFormat="1" ht="22.8" customHeight="1">
      <c r="A1781" s="96" t="s">
        <v>125</v>
      </c>
      <c r="B1781" s="95" t="s">
        <v>70</v>
      </c>
      <c r="C1781" s="96" t="s">
        <v>17827</v>
      </c>
      <c r="D1781" s="96" t="s">
        <v>21471</v>
      </c>
      <c r="E1781" s="96" t="s">
        <v>21472</v>
      </c>
      <c r="F1781" s="101" t="s">
        <v>6911</v>
      </c>
      <c r="G1781" s="163" t="s">
        <v>6913</v>
      </c>
      <c r="H1781" s="121">
        <v>44774</v>
      </c>
      <c r="I1781" s="121">
        <v>44774</v>
      </c>
      <c r="J1781" s="121">
        <v>44774</v>
      </c>
      <c r="K1781" s="121">
        <v>35825</v>
      </c>
      <c r="L1781" s="96" t="s">
        <v>6914</v>
      </c>
      <c r="M1781" s="95" t="s">
        <v>1786</v>
      </c>
      <c r="N1781" s="164" t="s">
        <v>26</v>
      </c>
      <c r="O1781" s="266" t="s">
        <v>451</v>
      </c>
      <c r="P1781" s="164" t="s">
        <v>451</v>
      </c>
      <c r="Q1781" s="99" t="s">
        <v>6915</v>
      </c>
      <c r="R1781" s="95" t="s">
        <v>6916</v>
      </c>
      <c r="S1781" s="257">
        <f t="shared" si="27"/>
        <v>57984</v>
      </c>
      <c r="T1781" s="241" t="s">
        <v>16896</v>
      </c>
      <c r="U1781" s="241" t="s">
        <v>6616</v>
      </c>
      <c r="V1781" s="305" t="str" cm="1">
        <f t="array" ref="V1781">_xlfn.IFS(C1781="","",COUNTIF(C1781,"ตำแหน่งว่าง*"),"ว่าง",COUNTIF(C1781,"&lt;&gt;ตำแหน่งว่าง*"),"คนครอง")</f>
        <v>คนครอง</v>
      </c>
      <c r="W1781" s="242">
        <v>42</v>
      </c>
      <c r="X1781" s="98" t="s">
        <v>6912</v>
      </c>
      <c r="Y1781" s="100" t="s">
        <v>451</v>
      </c>
      <c r="Z1781" s="242">
        <v>1780</v>
      </c>
      <c r="AA1781" s="96"/>
      <c r="AB1781" s="96"/>
    </row>
    <row r="1782" spans="1:28" s="53" customFormat="1" ht="22.8" customHeight="1">
      <c r="A1782" s="96"/>
      <c r="B1782" s="95"/>
      <c r="C1782" s="96" t="s">
        <v>60</v>
      </c>
      <c r="D1782" s="96"/>
      <c r="E1782" s="96"/>
      <c r="F1782" s="101" t="s">
        <v>6911</v>
      </c>
      <c r="G1782" s="163" t="s">
        <v>6918</v>
      </c>
      <c r="H1782" s="121" t="s">
        <v>63</v>
      </c>
      <c r="I1782" s="121" t="s">
        <v>63</v>
      </c>
      <c r="J1782" s="121" t="s">
        <v>63</v>
      </c>
      <c r="K1782" s="121" t="s">
        <v>63</v>
      </c>
      <c r="L1782" s="96"/>
      <c r="M1782" s="95"/>
      <c r="N1782" s="164" t="s">
        <v>26</v>
      </c>
      <c r="O1782" s="266" t="s">
        <v>451</v>
      </c>
      <c r="P1782" s="164" t="s">
        <v>451</v>
      </c>
      <c r="Q1782" s="99"/>
      <c r="R1782" s="95"/>
      <c r="S1782" s="257" t="str">
        <f t="shared" si="27"/>
        <v/>
      </c>
      <c r="T1782" s="241" t="s">
        <v>16896</v>
      </c>
      <c r="U1782" s="241" t="s">
        <v>6616</v>
      </c>
      <c r="V1782" s="305" t="str" cm="1">
        <f t="array" ref="V1782">_xlfn.IFS(C1782="","",COUNTIF(C1782,"ตำแหน่งว่าง*"),"ว่าง",COUNTIF(C1782,"&lt;&gt;ตำแหน่งว่าง*"),"คนครอง")</f>
        <v>ว่าง</v>
      </c>
      <c r="W1782" s="242">
        <v>42</v>
      </c>
      <c r="X1782" s="98" t="s">
        <v>6917</v>
      </c>
      <c r="Y1782" s="100" t="s">
        <v>451</v>
      </c>
      <c r="Z1782" s="242">
        <v>1781</v>
      </c>
      <c r="AA1782" s="96"/>
      <c r="AB1782" s="96"/>
    </row>
    <row r="1783" spans="1:28" s="53" customFormat="1" ht="22.8" customHeight="1">
      <c r="A1783" s="96" t="s">
        <v>69</v>
      </c>
      <c r="B1783" s="95" t="s">
        <v>70</v>
      </c>
      <c r="C1783" s="96" t="s">
        <v>17837</v>
      </c>
      <c r="D1783" s="96" t="s">
        <v>21473</v>
      </c>
      <c r="E1783" s="96" t="s">
        <v>21474</v>
      </c>
      <c r="F1783" s="101" t="s">
        <v>17067</v>
      </c>
      <c r="G1783" s="163" t="s">
        <v>7015</v>
      </c>
      <c r="H1783" s="121">
        <v>43812</v>
      </c>
      <c r="I1783" s="121">
        <v>43812</v>
      </c>
      <c r="J1783" s="121">
        <v>35669</v>
      </c>
      <c r="K1783" s="121">
        <v>26723</v>
      </c>
      <c r="L1783" s="96" t="s">
        <v>7016</v>
      </c>
      <c r="M1783" s="95" t="s">
        <v>1227</v>
      </c>
      <c r="N1783" s="164" t="s">
        <v>26</v>
      </c>
      <c r="O1783" s="266" t="s">
        <v>34</v>
      </c>
      <c r="P1783" s="164" t="s">
        <v>1363</v>
      </c>
      <c r="Q1783" s="99" t="s">
        <v>7017</v>
      </c>
      <c r="R1783" s="95" t="s">
        <v>1457</v>
      </c>
      <c r="S1783" s="257">
        <f t="shared" si="27"/>
        <v>48853</v>
      </c>
      <c r="T1783" s="241" t="s">
        <v>16899</v>
      </c>
      <c r="U1783" s="241" t="s">
        <v>6616</v>
      </c>
      <c r="V1783" s="305" t="str" cm="1">
        <f t="array" ref="V1783">_xlfn.IFS(C1783="","",COUNTIF(C1783,"ตำแหน่งว่าง*"),"ว่าง",COUNTIF(C1783,"&lt;&gt;ตำแหน่งว่าง*"),"คนครอง")</f>
        <v>คนครอง</v>
      </c>
      <c r="W1783" s="245">
        <v>31</v>
      </c>
      <c r="X1783" s="98" t="s">
        <v>7014</v>
      </c>
      <c r="Y1783" s="100" t="s">
        <v>1363</v>
      </c>
      <c r="Z1783" s="242">
        <v>1782</v>
      </c>
      <c r="AA1783" s="96" t="s">
        <v>24868</v>
      </c>
      <c r="AB1783" s="96"/>
    </row>
    <row r="1784" spans="1:28" s="53" customFormat="1" ht="22.8" customHeight="1">
      <c r="A1784" s="96" t="s">
        <v>93</v>
      </c>
      <c r="B1784" s="95" t="s">
        <v>70</v>
      </c>
      <c r="C1784" s="96" t="s">
        <v>7026</v>
      </c>
      <c r="D1784" s="96" t="s">
        <v>21475</v>
      </c>
      <c r="E1784" s="96" t="s">
        <v>21476</v>
      </c>
      <c r="F1784" s="101" t="s">
        <v>7018</v>
      </c>
      <c r="G1784" s="163" t="s">
        <v>7028</v>
      </c>
      <c r="H1784" s="121">
        <v>44967</v>
      </c>
      <c r="I1784" s="121">
        <v>44967</v>
      </c>
      <c r="J1784" s="121">
        <v>40868</v>
      </c>
      <c r="K1784" s="121">
        <v>31231</v>
      </c>
      <c r="L1784" s="96" t="s">
        <v>7029</v>
      </c>
      <c r="M1784" s="95" t="s">
        <v>1450</v>
      </c>
      <c r="N1784" s="164" t="s">
        <v>26</v>
      </c>
      <c r="O1784" s="266" t="s">
        <v>34</v>
      </c>
      <c r="P1784" s="164" t="s">
        <v>467</v>
      </c>
      <c r="Q1784" s="99" t="s">
        <v>7030</v>
      </c>
      <c r="R1784" s="95" t="s">
        <v>2700</v>
      </c>
      <c r="S1784" s="257">
        <f t="shared" si="27"/>
        <v>53236</v>
      </c>
      <c r="T1784" s="241" t="s">
        <v>16899</v>
      </c>
      <c r="U1784" s="241" t="s">
        <v>6616</v>
      </c>
      <c r="V1784" s="305" t="str" cm="1">
        <f t="array" ref="V1784">_xlfn.IFS(C1784="","",COUNTIF(C1784,"ตำแหน่งว่าง*"),"ว่าง",COUNTIF(C1784,"&lt;&gt;ตำแหน่งว่าง*"),"คนครอง")</f>
        <v>คนครอง</v>
      </c>
      <c r="W1784" s="242" cm="1">
        <f t="array" ref="W1784">_xlfn.IFS(COUNTIF(C1784,"*(สบ3)"),32,COUNTIF(C1784,"*(สบ2)"),41,COUNTIF(C1784,"*(สบ1)"),42,COUNTIF(C1784,"ตำแหน่งว่าง*"),42)</f>
        <v>32</v>
      </c>
      <c r="X1784" s="98" t="s">
        <v>7027</v>
      </c>
      <c r="Y1784" s="100" t="s">
        <v>467</v>
      </c>
      <c r="Z1784" s="242">
        <v>1783</v>
      </c>
      <c r="AA1784" s="96"/>
      <c r="AB1784" s="96"/>
    </row>
    <row r="1785" spans="1:28" s="53" customFormat="1" ht="22.8" customHeight="1">
      <c r="A1785" s="96" t="s">
        <v>154</v>
      </c>
      <c r="B1785" s="95" t="s">
        <v>70</v>
      </c>
      <c r="C1785" s="96" t="s">
        <v>17278</v>
      </c>
      <c r="D1785" s="96" t="s">
        <v>19086</v>
      </c>
      <c r="E1785" s="96" t="s">
        <v>19087</v>
      </c>
      <c r="F1785" s="101" t="s">
        <v>7018</v>
      </c>
      <c r="G1785" s="163" t="s">
        <v>7020</v>
      </c>
      <c r="H1785" s="121">
        <v>45768</v>
      </c>
      <c r="I1785" s="121">
        <v>43895</v>
      </c>
      <c r="J1785" s="121">
        <v>43895</v>
      </c>
      <c r="K1785" s="121">
        <v>35437</v>
      </c>
      <c r="L1785" s="96" t="s">
        <v>1556</v>
      </c>
      <c r="M1785" s="95" t="s">
        <v>41</v>
      </c>
      <c r="N1785" s="164" t="s">
        <v>26</v>
      </c>
      <c r="O1785" s="266" t="s">
        <v>34</v>
      </c>
      <c r="P1785" s="164" t="s">
        <v>467</v>
      </c>
      <c r="Q1785" s="99" t="s">
        <v>1557</v>
      </c>
      <c r="R1785" s="95" t="s">
        <v>24416</v>
      </c>
      <c r="S1785" s="257">
        <f t="shared" si="27"/>
        <v>57619</v>
      </c>
      <c r="T1785" s="241" t="s">
        <v>16899</v>
      </c>
      <c r="U1785" s="241" t="s">
        <v>6616</v>
      </c>
      <c r="V1785" s="305" t="str" cm="1">
        <f t="array" ref="V1785">_xlfn.IFS(C1785="","",COUNTIF(C1785,"ตำแหน่งว่าง*"),"ว่าง",COUNTIF(C1785,"&lt;&gt;ตำแหน่งว่าง*"),"คนครอง")</f>
        <v>คนครอง</v>
      </c>
      <c r="W1785" s="242" cm="1">
        <f t="array" ref="W1785">_xlfn.IFS(COUNTIF(C1785,"*(สบ3)"),32,COUNTIF(C1785,"*(สบ2)"),41,COUNTIF(C1785,"*(สบ1)"),42,COUNTIF(C1785,"ตำแหน่งว่าง*"),42)</f>
        <v>42</v>
      </c>
      <c r="X1785" s="98" t="s">
        <v>7019</v>
      </c>
      <c r="Y1785" s="100" t="s">
        <v>467</v>
      </c>
      <c r="Z1785" s="242">
        <v>1784</v>
      </c>
      <c r="AA1785" s="96"/>
      <c r="AB1785" s="96"/>
    </row>
    <row r="1786" spans="1:28" s="55" customFormat="1" ht="22.8" customHeight="1">
      <c r="A1786" s="96" t="s">
        <v>154</v>
      </c>
      <c r="B1786" s="95" t="s">
        <v>20</v>
      </c>
      <c r="C1786" s="96" t="s">
        <v>17838</v>
      </c>
      <c r="D1786" s="96" t="s">
        <v>21477</v>
      </c>
      <c r="E1786" s="96" t="s">
        <v>21478</v>
      </c>
      <c r="F1786" s="101" t="s">
        <v>7018</v>
      </c>
      <c r="G1786" s="163" t="s">
        <v>7022</v>
      </c>
      <c r="H1786" s="121">
        <v>43868</v>
      </c>
      <c r="I1786" s="121">
        <v>43868</v>
      </c>
      <c r="J1786" s="121">
        <v>43868</v>
      </c>
      <c r="K1786" s="121">
        <v>34138</v>
      </c>
      <c r="L1786" s="96" t="s">
        <v>1467</v>
      </c>
      <c r="M1786" s="95" t="s">
        <v>159</v>
      </c>
      <c r="N1786" s="164" t="s">
        <v>26</v>
      </c>
      <c r="O1786" s="266" t="s">
        <v>34</v>
      </c>
      <c r="P1786" s="164" t="s">
        <v>467</v>
      </c>
      <c r="Q1786" s="99" t="s">
        <v>7023</v>
      </c>
      <c r="R1786" s="95" t="s">
        <v>1502</v>
      </c>
      <c r="S1786" s="257">
        <f t="shared" si="27"/>
        <v>56158</v>
      </c>
      <c r="T1786" s="241" t="s">
        <v>16899</v>
      </c>
      <c r="U1786" s="241" t="s">
        <v>6616</v>
      </c>
      <c r="V1786" s="305" t="str" cm="1">
        <f t="array" ref="V1786">_xlfn.IFS(C1786="","",COUNTIF(C1786,"ตำแหน่งว่าง*"),"ว่าง",COUNTIF(C1786,"&lt;&gt;ตำแหน่งว่าง*"),"คนครอง")</f>
        <v>คนครอง</v>
      </c>
      <c r="W1786" s="242" cm="1">
        <f t="array" ref="W1786">_xlfn.IFS(COUNTIF(C1786,"*(สบ3)"),32,COUNTIF(C1786,"*(สบ2)"),41,COUNTIF(C1786,"*(สบ1)"),42,COUNTIF(C1786,"ตำแหน่งว่าง*"),42)</f>
        <v>42</v>
      </c>
      <c r="X1786" s="98" t="s">
        <v>7021</v>
      </c>
      <c r="Y1786" s="100" t="s">
        <v>467</v>
      </c>
      <c r="Z1786" s="242">
        <v>1785</v>
      </c>
      <c r="AA1786" s="96"/>
      <c r="AB1786" s="96" t="s">
        <v>24654</v>
      </c>
    </row>
    <row r="1787" spans="1:28" s="53" customFormat="1" ht="22.8" customHeight="1">
      <c r="A1787" s="96" t="s">
        <v>154</v>
      </c>
      <c r="B1787" s="95" t="s">
        <v>70</v>
      </c>
      <c r="C1787" s="96" t="s">
        <v>24508</v>
      </c>
      <c r="D1787" s="96" t="s">
        <v>19577</v>
      </c>
      <c r="E1787" s="96" t="s">
        <v>21540</v>
      </c>
      <c r="F1787" s="101" t="s">
        <v>7018</v>
      </c>
      <c r="G1787" s="163" t="s">
        <v>7025</v>
      </c>
      <c r="H1787" s="121">
        <v>43868</v>
      </c>
      <c r="I1787" s="121">
        <v>43868</v>
      </c>
      <c r="J1787" s="121">
        <v>43868</v>
      </c>
      <c r="K1787" s="121">
        <v>35555</v>
      </c>
      <c r="L1787" s="96" t="s">
        <v>1467</v>
      </c>
      <c r="M1787" s="95" t="s">
        <v>1227</v>
      </c>
      <c r="N1787" s="164" t="s">
        <v>26</v>
      </c>
      <c r="O1787" s="266" t="s">
        <v>34</v>
      </c>
      <c r="P1787" s="164" t="s">
        <v>467</v>
      </c>
      <c r="Q1787" s="99" t="s">
        <v>6988</v>
      </c>
      <c r="R1787" s="95" t="s">
        <v>1502</v>
      </c>
      <c r="S1787" s="257">
        <f t="shared" si="27"/>
        <v>57619</v>
      </c>
      <c r="T1787" s="241" t="s">
        <v>16899</v>
      </c>
      <c r="U1787" s="241" t="s">
        <v>6616</v>
      </c>
      <c r="V1787" s="305" t="str" cm="1">
        <f t="array" ref="V1787">_xlfn.IFS(C1787="","",COUNTIF(C1787,"ตำแหน่งว่าง*"),"ว่าง",COUNTIF(C1787,"&lt;&gt;ตำแหน่งว่าง*"),"คนครอง")</f>
        <v>คนครอง</v>
      </c>
      <c r="W1787" s="242" cm="1">
        <f t="array" ref="W1787">_xlfn.IFS(COUNTIF(C1787,"*(สบ3)"),32,COUNTIF(C1787,"*(สบ2)"),41,COUNTIF(C1787,"*(สบ1)"),42,COUNTIF(C1787,"ตำแหน่งว่าง*"),42)</f>
        <v>42</v>
      </c>
      <c r="X1787" s="98" t="s">
        <v>7024</v>
      </c>
      <c r="Y1787" s="100" t="s">
        <v>467</v>
      </c>
      <c r="Z1787" s="242">
        <v>1786</v>
      </c>
      <c r="AA1787" s="96"/>
      <c r="AB1787" s="96" t="s">
        <v>24654</v>
      </c>
    </row>
    <row r="1788" spans="1:28" s="53" customFormat="1" ht="22.8" customHeight="1">
      <c r="A1788" s="96" t="s">
        <v>125</v>
      </c>
      <c r="B1788" s="95" t="s">
        <v>20</v>
      </c>
      <c r="C1788" s="96" t="s">
        <v>17839</v>
      </c>
      <c r="D1788" s="96" t="s">
        <v>21479</v>
      </c>
      <c r="E1788" s="96" t="s">
        <v>21480</v>
      </c>
      <c r="F1788" s="101" t="s">
        <v>7018</v>
      </c>
      <c r="G1788" s="163" t="s">
        <v>7032</v>
      </c>
      <c r="H1788" s="121">
        <v>44636</v>
      </c>
      <c r="I1788" s="121">
        <v>44636</v>
      </c>
      <c r="J1788" s="121">
        <v>44636</v>
      </c>
      <c r="K1788" s="121">
        <v>31802</v>
      </c>
      <c r="L1788" s="96" t="s">
        <v>1467</v>
      </c>
      <c r="M1788" s="95" t="s">
        <v>1227</v>
      </c>
      <c r="N1788" s="164" t="s">
        <v>26</v>
      </c>
      <c r="O1788" s="266" t="s">
        <v>34</v>
      </c>
      <c r="P1788" s="164" t="s">
        <v>467</v>
      </c>
      <c r="Q1788" s="99" t="s">
        <v>7033</v>
      </c>
      <c r="R1788" s="95" t="s">
        <v>1498</v>
      </c>
      <c r="S1788" s="257">
        <f t="shared" si="27"/>
        <v>53966</v>
      </c>
      <c r="T1788" s="241" t="s">
        <v>16899</v>
      </c>
      <c r="U1788" s="241" t="s">
        <v>6616</v>
      </c>
      <c r="V1788" s="305" t="str" cm="1">
        <f t="array" ref="V1788">_xlfn.IFS(C1788="","",COUNTIF(C1788,"ตำแหน่งว่าง*"),"ว่าง",COUNTIF(C1788,"&lt;&gt;ตำแหน่งว่าง*"),"คนครอง")</f>
        <v>คนครอง</v>
      </c>
      <c r="W1788" s="242" cm="1">
        <f t="array" ref="W1788">_xlfn.IFS(COUNTIF(C1788,"*(สบ3)"),32,COUNTIF(C1788,"*(สบ2)"),41,COUNTIF(C1788,"*(สบ1)"),42,COUNTIF(C1788,"ตำแหน่งว่าง*"),42)</f>
        <v>42</v>
      </c>
      <c r="X1788" s="98" t="s">
        <v>7031</v>
      </c>
      <c r="Y1788" s="100" t="s">
        <v>467</v>
      </c>
      <c r="Z1788" s="242">
        <v>1787</v>
      </c>
      <c r="AA1788" s="96"/>
      <c r="AB1788" s="96"/>
    </row>
    <row r="1789" spans="1:28" s="53" customFormat="1" ht="22.8" customHeight="1">
      <c r="A1789" s="96" t="s">
        <v>125</v>
      </c>
      <c r="B1789" s="95" t="s">
        <v>20</v>
      </c>
      <c r="C1789" s="96" t="s">
        <v>17840</v>
      </c>
      <c r="D1789" s="96" t="s">
        <v>21481</v>
      </c>
      <c r="E1789" s="96" t="s">
        <v>21482</v>
      </c>
      <c r="F1789" s="101" t="s">
        <v>7018</v>
      </c>
      <c r="G1789" s="163" t="s">
        <v>7035</v>
      </c>
      <c r="H1789" s="121">
        <v>44636</v>
      </c>
      <c r="I1789" s="121">
        <v>44636</v>
      </c>
      <c r="J1789" s="121">
        <v>44636</v>
      </c>
      <c r="K1789" s="121">
        <v>34856</v>
      </c>
      <c r="L1789" s="96" t="s">
        <v>1467</v>
      </c>
      <c r="M1789" s="95" t="s">
        <v>41</v>
      </c>
      <c r="N1789" s="164" t="s">
        <v>26</v>
      </c>
      <c r="O1789" s="266" t="s">
        <v>34</v>
      </c>
      <c r="P1789" s="164" t="s">
        <v>467</v>
      </c>
      <c r="Q1789" s="99" t="s">
        <v>7036</v>
      </c>
      <c r="R1789" s="95" t="s">
        <v>1498</v>
      </c>
      <c r="S1789" s="257">
        <f t="shared" si="27"/>
        <v>56888</v>
      </c>
      <c r="T1789" s="241" t="s">
        <v>16899</v>
      </c>
      <c r="U1789" s="241" t="s">
        <v>6616</v>
      </c>
      <c r="V1789" s="305" t="str" cm="1">
        <f t="array" ref="V1789">_xlfn.IFS(C1789="","",COUNTIF(C1789,"ตำแหน่งว่าง*"),"ว่าง",COUNTIF(C1789,"&lt;&gt;ตำแหน่งว่าง*"),"คนครอง")</f>
        <v>คนครอง</v>
      </c>
      <c r="W1789" s="242" cm="1">
        <f t="array" ref="W1789">_xlfn.IFS(COUNTIF(C1789,"*(สบ3)"),32,COUNTIF(C1789,"*(สบ2)"),41,COUNTIF(C1789,"*(สบ1)"),42,COUNTIF(C1789,"ตำแหน่งว่าง*"),42)</f>
        <v>42</v>
      </c>
      <c r="X1789" s="98" t="s">
        <v>7034</v>
      </c>
      <c r="Y1789" s="100" t="s">
        <v>467</v>
      </c>
      <c r="Z1789" s="242">
        <v>1788</v>
      </c>
      <c r="AA1789" s="96"/>
      <c r="AB1789" s="96"/>
    </row>
    <row r="1790" spans="1:28" s="55" customFormat="1" ht="22.8" customHeight="1">
      <c r="A1790" s="96" t="s">
        <v>125</v>
      </c>
      <c r="B1790" s="95" t="s">
        <v>20</v>
      </c>
      <c r="C1790" s="96" t="s">
        <v>17841</v>
      </c>
      <c r="D1790" s="96" t="s">
        <v>21483</v>
      </c>
      <c r="E1790" s="96" t="s">
        <v>21484</v>
      </c>
      <c r="F1790" s="101" t="s">
        <v>7018</v>
      </c>
      <c r="G1790" s="163" t="s">
        <v>7038</v>
      </c>
      <c r="H1790" s="121">
        <v>44636</v>
      </c>
      <c r="I1790" s="121">
        <v>44636</v>
      </c>
      <c r="J1790" s="121">
        <v>44636</v>
      </c>
      <c r="K1790" s="121">
        <v>35036</v>
      </c>
      <c r="L1790" s="96" t="s">
        <v>1467</v>
      </c>
      <c r="M1790" s="95" t="s">
        <v>1681</v>
      </c>
      <c r="N1790" s="164" t="s">
        <v>26</v>
      </c>
      <c r="O1790" s="266" t="s">
        <v>34</v>
      </c>
      <c r="P1790" s="164" t="s">
        <v>467</v>
      </c>
      <c r="Q1790" s="99" t="s">
        <v>7039</v>
      </c>
      <c r="R1790" s="95" t="s">
        <v>1498</v>
      </c>
      <c r="S1790" s="257">
        <f t="shared" si="27"/>
        <v>57254</v>
      </c>
      <c r="T1790" s="241" t="s">
        <v>16899</v>
      </c>
      <c r="U1790" s="241" t="s">
        <v>6616</v>
      </c>
      <c r="V1790" s="305" t="str" cm="1">
        <f t="array" ref="V1790">_xlfn.IFS(C1790="","",COUNTIF(C1790,"ตำแหน่งว่าง*"),"ว่าง",COUNTIF(C1790,"&lt;&gt;ตำแหน่งว่าง*"),"คนครอง")</f>
        <v>คนครอง</v>
      </c>
      <c r="W1790" s="242" cm="1">
        <f t="array" ref="W1790">_xlfn.IFS(COUNTIF(C1790,"*(สบ3)"),32,COUNTIF(C1790,"*(สบ2)"),41,COUNTIF(C1790,"*(สบ1)"),42,COUNTIF(C1790,"ตำแหน่งว่าง*"),42)</f>
        <v>42</v>
      </c>
      <c r="X1790" s="98" t="s">
        <v>7037</v>
      </c>
      <c r="Y1790" s="100" t="s">
        <v>467</v>
      </c>
      <c r="Z1790" s="242">
        <v>1789</v>
      </c>
      <c r="AA1790" s="96"/>
      <c r="AB1790" s="96"/>
    </row>
    <row r="1791" spans="1:28" s="53" customFormat="1" ht="22.8" customHeight="1">
      <c r="A1791" s="96"/>
      <c r="B1791" s="95"/>
      <c r="C1791" s="95" t="s">
        <v>60</v>
      </c>
      <c r="D1791" s="96"/>
      <c r="E1791" s="96"/>
      <c r="F1791" s="101" t="s">
        <v>7018</v>
      </c>
      <c r="G1791" s="163" t="s">
        <v>7041</v>
      </c>
      <c r="H1791" s="121" t="s">
        <v>63</v>
      </c>
      <c r="I1791" s="121" t="s">
        <v>63</v>
      </c>
      <c r="J1791" s="121" t="s">
        <v>63</v>
      </c>
      <c r="K1791" s="121" t="s">
        <v>63</v>
      </c>
      <c r="L1791" s="96"/>
      <c r="M1791" s="95"/>
      <c r="N1791" s="164" t="s">
        <v>26</v>
      </c>
      <c r="O1791" s="266" t="s">
        <v>34</v>
      </c>
      <c r="P1791" s="164" t="s">
        <v>467</v>
      </c>
      <c r="Q1791" s="99"/>
      <c r="R1791" s="95"/>
      <c r="S1791" s="257" t="str">
        <f t="shared" si="27"/>
        <v/>
      </c>
      <c r="T1791" s="241" t="s">
        <v>16899</v>
      </c>
      <c r="U1791" s="241" t="s">
        <v>6616</v>
      </c>
      <c r="V1791" s="305" t="str" cm="1">
        <f t="array" ref="V1791">_xlfn.IFS(C1791="","",COUNTIF(C1791,"ตำแหน่งว่าง*"),"ว่าง",COUNTIF(C1791,"&lt;&gt;ตำแหน่งว่าง*"),"คนครอง")</f>
        <v>ว่าง</v>
      </c>
      <c r="W1791" s="242" cm="1">
        <f t="array" ref="W1791">_xlfn.IFS(COUNTIF(C1791,"*(สบ3)"),32,COUNTIF(C1791,"*(สบ2)"),41,COUNTIF(C1791,"*(สบ1)"),42,COUNTIF(C1791,"ตำแหน่งว่าง*"),42)</f>
        <v>42</v>
      </c>
      <c r="X1791" s="98" t="s">
        <v>7040</v>
      </c>
      <c r="Y1791" s="100" t="s">
        <v>467</v>
      </c>
      <c r="Z1791" s="242">
        <v>1790</v>
      </c>
      <c r="AA1791" s="96"/>
      <c r="AB1791" s="96"/>
    </row>
    <row r="1792" spans="1:28" s="54" customFormat="1" ht="22.8" customHeight="1">
      <c r="A1792" s="96" t="s">
        <v>93</v>
      </c>
      <c r="B1792" s="95" t="s">
        <v>70</v>
      </c>
      <c r="C1792" s="96" t="s">
        <v>16805</v>
      </c>
      <c r="D1792" s="96" t="s">
        <v>19435</v>
      </c>
      <c r="E1792" s="96" t="s">
        <v>21485</v>
      </c>
      <c r="F1792" s="101" t="s">
        <v>16911</v>
      </c>
      <c r="G1792" s="163" t="s">
        <v>7044</v>
      </c>
      <c r="H1792" s="121">
        <v>45260</v>
      </c>
      <c r="I1792" s="121">
        <v>43812</v>
      </c>
      <c r="J1792" s="121">
        <v>39517</v>
      </c>
      <c r="K1792" s="121">
        <v>27555</v>
      </c>
      <c r="L1792" s="96" t="s">
        <v>2770</v>
      </c>
      <c r="M1792" s="95" t="s">
        <v>1450</v>
      </c>
      <c r="N1792" s="164" t="s">
        <v>26</v>
      </c>
      <c r="O1792" s="266" t="s">
        <v>451</v>
      </c>
      <c r="P1792" s="164" t="s">
        <v>451</v>
      </c>
      <c r="Q1792" s="99" t="s">
        <v>2771</v>
      </c>
      <c r="R1792" s="95" t="s">
        <v>16781</v>
      </c>
      <c r="S1792" s="257">
        <f t="shared" si="27"/>
        <v>49583</v>
      </c>
      <c r="T1792" s="241" t="s">
        <v>16899</v>
      </c>
      <c r="U1792" s="241" t="s">
        <v>6616</v>
      </c>
      <c r="V1792" s="305" t="str" cm="1">
        <f t="array" ref="V1792">_xlfn.IFS(C1792="","",COUNTIF(C1792,"ตำแหน่งว่าง*"),"ว่าง",COUNTIF(C1792,"&lt;&gt;ตำแหน่งว่าง*"),"คนครอง")</f>
        <v>คนครอง</v>
      </c>
      <c r="W1792" s="242">
        <v>41</v>
      </c>
      <c r="X1792" s="98" t="s">
        <v>7043</v>
      </c>
      <c r="Y1792" s="100" t="s">
        <v>451</v>
      </c>
      <c r="Z1792" s="242">
        <v>1791</v>
      </c>
      <c r="AA1792" s="96" t="s">
        <v>24928</v>
      </c>
      <c r="AB1792" s="96"/>
    </row>
    <row r="1793" spans="1:28" s="54" customFormat="1" ht="22.8" customHeight="1">
      <c r="A1793" s="96" t="s">
        <v>125</v>
      </c>
      <c r="B1793" s="95" t="s">
        <v>70</v>
      </c>
      <c r="C1793" s="96" t="s">
        <v>17842</v>
      </c>
      <c r="D1793" s="96" t="s">
        <v>21486</v>
      </c>
      <c r="E1793" s="96" t="s">
        <v>21487</v>
      </c>
      <c r="F1793" s="108" t="s">
        <v>7047</v>
      </c>
      <c r="G1793" s="163" t="s">
        <v>7049</v>
      </c>
      <c r="H1793" s="121">
        <v>45016</v>
      </c>
      <c r="I1793" s="121">
        <v>45016</v>
      </c>
      <c r="J1793" s="121">
        <v>45016</v>
      </c>
      <c r="K1793" s="121">
        <v>35974</v>
      </c>
      <c r="L1793" s="96" t="s">
        <v>7050</v>
      </c>
      <c r="M1793" s="95" t="s">
        <v>624</v>
      </c>
      <c r="N1793" s="164" t="s">
        <v>26</v>
      </c>
      <c r="O1793" s="269" t="s">
        <v>451</v>
      </c>
      <c r="P1793" s="163" t="s">
        <v>451</v>
      </c>
      <c r="Q1793" s="99" t="s">
        <v>7051</v>
      </c>
      <c r="R1793" s="95" t="s">
        <v>963</v>
      </c>
      <c r="S1793" s="257">
        <f t="shared" si="27"/>
        <v>57984</v>
      </c>
      <c r="T1793" s="241" t="s">
        <v>16899</v>
      </c>
      <c r="U1793" s="241" t="s">
        <v>6616</v>
      </c>
      <c r="V1793" s="305" t="str" cm="1">
        <f t="array" ref="V1793">_xlfn.IFS(C1793="","",COUNTIF(C1793,"ตำแหน่งว่าง*"),"ว่าง",COUNTIF(C1793,"&lt;&gt;ตำแหน่งว่าง*"),"คนครอง")</f>
        <v>คนครอง</v>
      </c>
      <c r="W1793" s="242">
        <v>42</v>
      </c>
      <c r="X1793" s="98" t="s">
        <v>7048</v>
      </c>
      <c r="Y1793" s="98" t="s">
        <v>451</v>
      </c>
      <c r="Z1793" s="242">
        <v>1792</v>
      </c>
      <c r="AA1793" s="96"/>
      <c r="AB1793" s="96"/>
    </row>
    <row r="1794" spans="1:28" s="55" customFormat="1" ht="22.8" customHeight="1">
      <c r="A1794" s="96" t="s">
        <v>154</v>
      </c>
      <c r="B1794" s="95" t="s">
        <v>70</v>
      </c>
      <c r="C1794" s="96" t="s">
        <v>7052</v>
      </c>
      <c r="D1794" s="96" t="s">
        <v>21488</v>
      </c>
      <c r="E1794" s="96" t="s">
        <v>21489</v>
      </c>
      <c r="F1794" s="101" t="s">
        <v>7047</v>
      </c>
      <c r="G1794" s="163" t="s">
        <v>7054</v>
      </c>
      <c r="H1794" s="121">
        <v>44999</v>
      </c>
      <c r="I1794" s="121">
        <v>41045</v>
      </c>
      <c r="J1794" s="121">
        <v>41045</v>
      </c>
      <c r="K1794" s="121">
        <v>26570</v>
      </c>
      <c r="L1794" s="96" t="s">
        <v>7055</v>
      </c>
      <c r="M1794" s="95" t="s">
        <v>1227</v>
      </c>
      <c r="N1794" s="164" t="s">
        <v>26</v>
      </c>
      <c r="O1794" s="266" t="s">
        <v>451</v>
      </c>
      <c r="P1794" s="164" t="s">
        <v>451</v>
      </c>
      <c r="Q1794" s="99" t="s">
        <v>18168</v>
      </c>
      <c r="R1794" s="95" t="s">
        <v>144</v>
      </c>
      <c r="S1794" s="257">
        <f t="shared" ref="S1794:S1857" si="28">IF(K1794&lt;&gt;"",DATE(YEAR(K1794)+60+(K1794&gt;=DATE(YEAR(K1794),10,2)),10,1),"")</f>
        <v>48488</v>
      </c>
      <c r="T1794" s="241" t="s">
        <v>16899</v>
      </c>
      <c r="U1794" s="241" t="s">
        <v>6616</v>
      </c>
      <c r="V1794" s="305" t="str" cm="1">
        <f t="array" ref="V1794">_xlfn.IFS(C1794="","",COUNTIF(C1794,"ตำแหน่งว่าง*"),"ว่าง",COUNTIF(C1794,"&lt;&gt;ตำแหน่งว่าง*"),"คนครอง")</f>
        <v>คนครอง</v>
      </c>
      <c r="W1794" s="242">
        <v>42</v>
      </c>
      <c r="X1794" s="98" t="s">
        <v>7053</v>
      </c>
      <c r="Y1794" s="100" t="s">
        <v>451</v>
      </c>
      <c r="Z1794" s="242">
        <v>1793</v>
      </c>
      <c r="AA1794" s="96" t="s">
        <v>24924</v>
      </c>
      <c r="AB1794" s="96"/>
    </row>
    <row r="1795" spans="1:28" s="55" customFormat="1" ht="22.8" customHeight="1">
      <c r="A1795" s="96" t="s">
        <v>69</v>
      </c>
      <c r="B1795" s="95" t="s">
        <v>20</v>
      </c>
      <c r="C1795" s="96" t="s">
        <v>7056</v>
      </c>
      <c r="D1795" s="96" t="s">
        <v>21490</v>
      </c>
      <c r="E1795" s="96" t="s">
        <v>21491</v>
      </c>
      <c r="F1795" s="101" t="s">
        <v>17068</v>
      </c>
      <c r="G1795" s="163" t="s">
        <v>7058</v>
      </c>
      <c r="H1795" s="121">
        <v>43812</v>
      </c>
      <c r="I1795" s="121">
        <v>42506</v>
      </c>
      <c r="J1795" s="121">
        <v>35317</v>
      </c>
      <c r="K1795" s="121">
        <v>26661</v>
      </c>
      <c r="L1795" s="103" t="s">
        <v>7059</v>
      </c>
      <c r="M1795" s="99" t="s">
        <v>7060</v>
      </c>
      <c r="N1795" s="164" t="s">
        <v>26</v>
      </c>
      <c r="O1795" s="266" t="s">
        <v>34</v>
      </c>
      <c r="P1795" s="164" t="s">
        <v>1363</v>
      </c>
      <c r="Q1795" s="99" t="s">
        <v>7061</v>
      </c>
      <c r="R1795" s="95" t="s">
        <v>1823</v>
      </c>
      <c r="S1795" s="257">
        <f t="shared" si="28"/>
        <v>48853</v>
      </c>
      <c r="T1795" s="241" t="s">
        <v>16900</v>
      </c>
      <c r="U1795" s="241" t="s">
        <v>6616</v>
      </c>
      <c r="V1795" s="305" t="str" cm="1">
        <f t="array" ref="V1795">_xlfn.IFS(C1795="","",COUNTIF(C1795,"ตำแหน่งว่าง*"),"ว่าง",COUNTIF(C1795,"&lt;&gt;ตำแหน่งว่าง*"),"คนครอง")</f>
        <v>คนครอง</v>
      </c>
      <c r="W1795" s="245">
        <v>31</v>
      </c>
      <c r="X1795" s="98" t="s">
        <v>7057</v>
      </c>
      <c r="Y1795" s="100" t="s">
        <v>1363</v>
      </c>
      <c r="Z1795" s="242">
        <v>1794</v>
      </c>
      <c r="AA1795" s="96" t="s">
        <v>24779</v>
      </c>
      <c r="AB1795" s="96"/>
    </row>
    <row r="1796" spans="1:28" s="55" customFormat="1" ht="22.8" customHeight="1">
      <c r="A1796" s="96" t="s">
        <v>93</v>
      </c>
      <c r="B1796" s="95" t="s">
        <v>70</v>
      </c>
      <c r="C1796" s="96" t="s">
        <v>7062</v>
      </c>
      <c r="D1796" s="96" t="s">
        <v>21492</v>
      </c>
      <c r="E1796" s="96" t="s">
        <v>20974</v>
      </c>
      <c r="F1796" s="101" t="s">
        <v>7063</v>
      </c>
      <c r="G1796" s="163" t="s">
        <v>7065</v>
      </c>
      <c r="H1796" s="121">
        <v>43174</v>
      </c>
      <c r="I1796" s="121">
        <v>43174</v>
      </c>
      <c r="J1796" s="121">
        <v>38231</v>
      </c>
      <c r="K1796" s="121">
        <v>29592</v>
      </c>
      <c r="L1796" s="96" t="s">
        <v>7066</v>
      </c>
      <c r="M1796" s="95" t="s">
        <v>7060</v>
      </c>
      <c r="N1796" s="164" t="s">
        <v>26</v>
      </c>
      <c r="O1796" s="266" t="s">
        <v>34</v>
      </c>
      <c r="P1796" s="164" t="s">
        <v>467</v>
      </c>
      <c r="Q1796" s="99" t="s">
        <v>7067</v>
      </c>
      <c r="R1796" s="95" t="s">
        <v>6788</v>
      </c>
      <c r="S1796" s="257">
        <f t="shared" si="28"/>
        <v>51775</v>
      </c>
      <c r="T1796" s="241" t="s">
        <v>16900</v>
      </c>
      <c r="U1796" s="241" t="s">
        <v>6616</v>
      </c>
      <c r="V1796" s="305" t="str" cm="1">
        <f t="array" ref="V1796">_xlfn.IFS(C1796="","",COUNTIF(C1796,"ตำแหน่งว่าง*"),"ว่าง",COUNTIF(C1796,"&lt;&gt;ตำแหน่งว่าง*"),"คนครอง")</f>
        <v>คนครอง</v>
      </c>
      <c r="W1796" s="242" cm="1">
        <f t="array" ref="W1796">_xlfn.IFS(COUNTIF(C1796,"*(สบ3)"),32,COUNTIF(C1796,"*(สบ2)"),41,COUNTIF(C1796,"*(สบ1)"),42,COUNTIF(C1796,"ตำแหน่งว่าง*"),42)</f>
        <v>32</v>
      </c>
      <c r="X1796" s="98" t="s">
        <v>7064</v>
      </c>
      <c r="Y1796" s="100" t="s">
        <v>467</v>
      </c>
      <c r="Z1796" s="242">
        <v>1795</v>
      </c>
      <c r="AA1796" s="96"/>
      <c r="AB1796" s="96"/>
    </row>
    <row r="1797" spans="1:28" s="53" customFormat="1" ht="22.8" customHeight="1">
      <c r="A1797" s="96"/>
      <c r="B1797" s="95"/>
      <c r="C1797" s="95" t="s">
        <v>60</v>
      </c>
      <c r="D1797" s="96"/>
      <c r="E1797" s="96"/>
      <c r="F1797" s="101" t="s">
        <v>7063</v>
      </c>
      <c r="G1797" s="163" t="s">
        <v>7069</v>
      </c>
      <c r="H1797" s="121" t="s">
        <v>63</v>
      </c>
      <c r="I1797" s="121" t="s">
        <v>63</v>
      </c>
      <c r="J1797" s="121" t="s">
        <v>63</v>
      </c>
      <c r="K1797" s="121" t="s">
        <v>63</v>
      </c>
      <c r="L1797" s="96"/>
      <c r="M1797" s="95"/>
      <c r="N1797" s="164" t="s">
        <v>26</v>
      </c>
      <c r="O1797" s="266" t="s">
        <v>34</v>
      </c>
      <c r="P1797" s="164" t="s">
        <v>467</v>
      </c>
      <c r="Q1797" s="99"/>
      <c r="R1797" s="95"/>
      <c r="S1797" s="257" t="str">
        <f t="shared" si="28"/>
        <v/>
      </c>
      <c r="T1797" s="241" t="s">
        <v>16900</v>
      </c>
      <c r="U1797" s="241" t="s">
        <v>6616</v>
      </c>
      <c r="V1797" s="305" t="str" cm="1">
        <f t="array" ref="V1797">_xlfn.IFS(C1797="","",COUNTIF(C1797,"ตำแหน่งว่าง*"),"ว่าง",COUNTIF(C1797,"&lt;&gt;ตำแหน่งว่าง*"),"คนครอง")</f>
        <v>ว่าง</v>
      </c>
      <c r="W1797" s="242" cm="1">
        <f t="array" ref="W1797">_xlfn.IFS(COUNTIF(C1797,"*(สบ3)"),32,COUNTIF(C1797,"*(สบ2)"),41,COUNTIF(C1797,"*(สบ1)"),42,COUNTIF(C1797,"ตำแหน่งว่าง*"),42)</f>
        <v>42</v>
      </c>
      <c r="X1797" s="98" t="s">
        <v>7068</v>
      </c>
      <c r="Y1797" s="100" t="s">
        <v>467</v>
      </c>
      <c r="Z1797" s="242">
        <v>1796</v>
      </c>
      <c r="AA1797" s="96"/>
      <c r="AB1797" s="96"/>
    </row>
    <row r="1798" spans="1:28" s="54" customFormat="1" ht="22.8" customHeight="1">
      <c r="A1798" s="96" t="s">
        <v>125</v>
      </c>
      <c r="B1798" s="95" t="s">
        <v>20</v>
      </c>
      <c r="C1798" s="96" t="s">
        <v>24369</v>
      </c>
      <c r="D1798" s="96" t="s">
        <v>21493</v>
      </c>
      <c r="E1798" s="96" t="s">
        <v>21494</v>
      </c>
      <c r="F1798" s="101" t="s">
        <v>7063</v>
      </c>
      <c r="G1798" s="163" t="s">
        <v>7071</v>
      </c>
      <c r="H1798" s="121">
        <v>44636</v>
      </c>
      <c r="I1798" s="121">
        <v>44636</v>
      </c>
      <c r="J1798" s="121">
        <v>44636</v>
      </c>
      <c r="K1798" s="121">
        <v>33230</v>
      </c>
      <c r="L1798" s="96" t="s">
        <v>1467</v>
      </c>
      <c r="M1798" s="95" t="s">
        <v>1093</v>
      </c>
      <c r="N1798" s="164" t="s">
        <v>26</v>
      </c>
      <c r="O1798" s="266" t="s">
        <v>34</v>
      </c>
      <c r="P1798" s="164" t="s">
        <v>467</v>
      </c>
      <c r="Q1798" s="99" t="s">
        <v>7072</v>
      </c>
      <c r="R1798" s="95" t="s">
        <v>1498</v>
      </c>
      <c r="S1798" s="257">
        <f t="shared" si="28"/>
        <v>55427</v>
      </c>
      <c r="T1798" s="241" t="s">
        <v>16900</v>
      </c>
      <c r="U1798" s="241" t="s">
        <v>6616</v>
      </c>
      <c r="V1798" s="305" t="str" cm="1">
        <f t="array" ref="V1798">_xlfn.IFS(C1798="","",COUNTIF(C1798,"ตำแหน่งว่าง*"),"ว่าง",COUNTIF(C1798,"&lt;&gt;ตำแหน่งว่าง*"),"คนครอง")</f>
        <v>คนครอง</v>
      </c>
      <c r="W1798" s="242" cm="1">
        <f t="array" ref="W1798">_xlfn.IFS(COUNTIF(C1798,"*(สบ3)"),32,COUNTIF(C1798,"*(สบ2)"),41,COUNTIF(C1798,"*(สบ1)"),42,COUNTIF(C1798,"ตำแหน่งว่าง*"),42)</f>
        <v>42</v>
      </c>
      <c r="X1798" s="98" t="s">
        <v>7070</v>
      </c>
      <c r="Y1798" s="100" t="s">
        <v>467</v>
      </c>
      <c r="Z1798" s="242">
        <v>1797</v>
      </c>
      <c r="AA1798" s="96"/>
      <c r="AB1798" s="96"/>
    </row>
    <row r="1799" spans="1:28" s="53" customFormat="1" ht="22.8" customHeight="1">
      <c r="A1799" s="96" t="s">
        <v>125</v>
      </c>
      <c r="B1799" s="95" t="s">
        <v>20</v>
      </c>
      <c r="C1799" s="96" t="s">
        <v>7073</v>
      </c>
      <c r="D1799" s="96" t="s">
        <v>21495</v>
      </c>
      <c r="E1799" s="96" t="s">
        <v>21496</v>
      </c>
      <c r="F1799" s="101" t="s">
        <v>7063</v>
      </c>
      <c r="G1799" s="163" t="s">
        <v>7075</v>
      </c>
      <c r="H1799" s="121">
        <v>44986</v>
      </c>
      <c r="I1799" s="121">
        <v>44986</v>
      </c>
      <c r="J1799" s="121">
        <v>44986</v>
      </c>
      <c r="K1799" s="121">
        <v>36499</v>
      </c>
      <c r="L1799" s="96" t="s">
        <v>1467</v>
      </c>
      <c r="M1799" s="95" t="s">
        <v>613</v>
      </c>
      <c r="N1799" s="164" t="s">
        <v>26</v>
      </c>
      <c r="O1799" s="266" t="s">
        <v>34</v>
      </c>
      <c r="P1799" s="164" t="s">
        <v>467</v>
      </c>
      <c r="Q1799" s="99" t="s">
        <v>7076</v>
      </c>
      <c r="R1799" s="95" t="s">
        <v>1474</v>
      </c>
      <c r="S1799" s="257">
        <f t="shared" si="28"/>
        <v>58715</v>
      </c>
      <c r="T1799" s="241" t="s">
        <v>16900</v>
      </c>
      <c r="U1799" s="241" t="s">
        <v>6616</v>
      </c>
      <c r="V1799" s="305" t="str" cm="1">
        <f t="array" ref="V1799">_xlfn.IFS(C1799="","",COUNTIF(C1799,"ตำแหน่งว่าง*"),"ว่าง",COUNTIF(C1799,"&lt;&gt;ตำแหน่งว่าง*"),"คนครอง")</f>
        <v>คนครอง</v>
      </c>
      <c r="W1799" s="242" cm="1">
        <f t="array" ref="W1799">_xlfn.IFS(COUNTIF(C1799,"*(สบ3)"),32,COUNTIF(C1799,"*(สบ2)"),41,COUNTIF(C1799,"*(สบ1)"),42,COUNTIF(C1799,"ตำแหน่งว่าง*"),42)</f>
        <v>42</v>
      </c>
      <c r="X1799" s="98" t="s">
        <v>7074</v>
      </c>
      <c r="Y1799" s="100" t="s">
        <v>467</v>
      </c>
      <c r="Z1799" s="242">
        <v>1798</v>
      </c>
      <c r="AA1799" s="96"/>
      <c r="AB1799" s="96"/>
    </row>
    <row r="1800" spans="1:28" s="55" customFormat="1" ht="22.8" customHeight="1">
      <c r="A1800" s="96" t="s">
        <v>93</v>
      </c>
      <c r="B1800" s="95" t="s">
        <v>70</v>
      </c>
      <c r="C1800" s="96" t="s">
        <v>7077</v>
      </c>
      <c r="D1800" s="96" t="s">
        <v>21497</v>
      </c>
      <c r="E1800" s="96" t="s">
        <v>21498</v>
      </c>
      <c r="F1800" s="101" t="s">
        <v>7063</v>
      </c>
      <c r="G1800" s="163" t="s">
        <v>7079</v>
      </c>
      <c r="H1800" s="121">
        <v>43812</v>
      </c>
      <c r="I1800" s="121">
        <v>43812</v>
      </c>
      <c r="J1800" s="121">
        <v>37392</v>
      </c>
      <c r="K1800" s="121">
        <v>28549</v>
      </c>
      <c r="L1800" s="96" t="s">
        <v>7080</v>
      </c>
      <c r="M1800" s="95" t="s">
        <v>1227</v>
      </c>
      <c r="N1800" s="164" t="s">
        <v>26</v>
      </c>
      <c r="O1800" s="266" t="s">
        <v>34</v>
      </c>
      <c r="P1800" s="164" t="s">
        <v>467</v>
      </c>
      <c r="Q1800" s="99" t="s">
        <v>7081</v>
      </c>
      <c r="R1800" s="95" t="s">
        <v>469</v>
      </c>
      <c r="S1800" s="257">
        <f t="shared" si="28"/>
        <v>50679</v>
      </c>
      <c r="T1800" s="241" t="s">
        <v>16900</v>
      </c>
      <c r="U1800" s="241" t="s">
        <v>6616</v>
      </c>
      <c r="V1800" s="305" t="str" cm="1">
        <f t="array" ref="V1800">_xlfn.IFS(C1800="","",COUNTIF(C1800,"ตำแหน่งว่าง*"),"ว่าง",COUNTIF(C1800,"&lt;&gt;ตำแหน่งว่าง*"),"คนครอง")</f>
        <v>คนครอง</v>
      </c>
      <c r="W1800" s="242" cm="1">
        <f t="array" ref="W1800">_xlfn.IFS(COUNTIF(C1800,"*(สบ3)"),32,COUNTIF(C1800,"*(สบ2)"),41,COUNTIF(C1800,"*(สบ1)"),42,COUNTIF(C1800,"ตำแหน่งว่าง*"),42)</f>
        <v>32</v>
      </c>
      <c r="X1800" s="98" t="s">
        <v>7078</v>
      </c>
      <c r="Y1800" s="100" t="s">
        <v>467</v>
      </c>
      <c r="Z1800" s="242">
        <v>1799</v>
      </c>
      <c r="AA1800" s="96"/>
      <c r="AB1800" s="96"/>
    </row>
    <row r="1801" spans="1:28" s="53" customFormat="1" ht="22.8" customHeight="1">
      <c r="A1801" s="96" t="s">
        <v>125</v>
      </c>
      <c r="B1801" s="95" t="s">
        <v>20</v>
      </c>
      <c r="C1801" s="96" t="s">
        <v>7082</v>
      </c>
      <c r="D1801" s="96" t="s">
        <v>19808</v>
      </c>
      <c r="E1801" s="96" t="s">
        <v>21499</v>
      </c>
      <c r="F1801" s="101" t="s">
        <v>7063</v>
      </c>
      <c r="G1801" s="163" t="s">
        <v>7084</v>
      </c>
      <c r="H1801" s="121">
        <v>44986</v>
      </c>
      <c r="I1801" s="121">
        <v>44986</v>
      </c>
      <c r="J1801" s="121">
        <v>44986</v>
      </c>
      <c r="K1801" s="121">
        <v>34189</v>
      </c>
      <c r="L1801" s="96" t="s">
        <v>1467</v>
      </c>
      <c r="M1801" s="95" t="s">
        <v>24</v>
      </c>
      <c r="N1801" s="164" t="s">
        <v>26</v>
      </c>
      <c r="O1801" s="266" t="s">
        <v>34</v>
      </c>
      <c r="P1801" s="164" t="s">
        <v>467</v>
      </c>
      <c r="Q1801" s="99" t="s">
        <v>7085</v>
      </c>
      <c r="R1801" s="95" t="s">
        <v>1474</v>
      </c>
      <c r="S1801" s="257">
        <f t="shared" si="28"/>
        <v>56158</v>
      </c>
      <c r="T1801" s="241" t="s">
        <v>16900</v>
      </c>
      <c r="U1801" s="241" t="s">
        <v>6616</v>
      </c>
      <c r="V1801" s="305" t="str" cm="1">
        <f t="array" ref="V1801">_xlfn.IFS(C1801="","",COUNTIF(C1801,"ตำแหน่งว่าง*"),"ว่าง",COUNTIF(C1801,"&lt;&gt;ตำแหน่งว่าง*"),"คนครอง")</f>
        <v>คนครอง</v>
      </c>
      <c r="W1801" s="242" cm="1">
        <f t="array" ref="W1801">_xlfn.IFS(COUNTIF(C1801,"*(สบ3)"),32,COUNTIF(C1801,"*(สบ2)"),41,COUNTIF(C1801,"*(สบ1)"),42,COUNTIF(C1801,"ตำแหน่งว่าง*"),42)</f>
        <v>42</v>
      </c>
      <c r="X1801" s="98" t="s">
        <v>7083</v>
      </c>
      <c r="Y1801" s="100" t="s">
        <v>467</v>
      </c>
      <c r="Z1801" s="242">
        <v>1800</v>
      </c>
      <c r="AA1801" s="96"/>
      <c r="AB1801" s="96"/>
    </row>
    <row r="1802" spans="1:28" s="55" customFormat="1" ht="22.8" customHeight="1">
      <c r="A1802" s="96" t="s">
        <v>93</v>
      </c>
      <c r="B1802" s="95" t="s">
        <v>70</v>
      </c>
      <c r="C1802" s="96" t="s">
        <v>7086</v>
      </c>
      <c r="D1802" s="96" t="s">
        <v>20187</v>
      </c>
      <c r="E1802" s="96" t="s">
        <v>21500</v>
      </c>
      <c r="F1802" s="101" t="s">
        <v>7087</v>
      </c>
      <c r="G1802" s="163" t="s">
        <v>7089</v>
      </c>
      <c r="H1802" s="121">
        <v>44187</v>
      </c>
      <c r="I1802" s="121">
        <v>44187</v>
      </c>
      <c r="J1802" s="121">
        <v>40633</v>
      </c>
      <c r="K1802" s="121">
        <v>28182</v>
      </c>
      <c r="L1802" s="96" t="s">
        <v>7090</v>
      </c>
      <c r="M1802" s="95" t="s">
        <v>718</v>
      </c>
      <c r="N1802" s="164" t="s">
        <v>26</v>
      </c>
      <c r="O1802" s="266" t="s">
        <v>451</v>
      </c>
      <c r="P1802" s="164" t="s">
        <v>451</v>
      </c>
      <c r="Q1802" s="99" t="s">
        <v>7091</v>
      </c>
      <c r="R1802" s="95" t="s">
        <v>252</v>
      </c>
      <c r="S1802" s="257">
        <f t="shared" si="28"/>
        <v>50314</v>
      </c>
      <c r="T1802" s="241" t="s">
        <v>16900</v>
      </c>
      <c r="U1802" s="241" t="s">
        <v>6616</v>
      </c>
      <c r="V1802" s="305" t="str" cm="1">
        <f t="array" ref="V1802">_xlfn.IFS(C1802="","",COUNTIF(C1802,"ตำแหน่งว่าง*"),"ว่าง",COUNTIF(C1802,"&lt;&gt;ตำแหน่งว่าง*"),"คนครอง")</f>
        <v>คนครอง</v>
      </c>
      <c r="W1802" s="242">
        <v>41</v>
      </c>
      <c r="X1802" s="98" t="s">
        <v>7088</v>
      </c>
      <c r="Y1802" s="100" t="s">
        <v>451</v>
      </c>
      <c r="Z1802" s="242">
        <v>1801</v>
      </c>
      <c r="AA1802" s="96"/>
      <c r="AB1802" s="96"/>
    </row>
    <row r="1803" spans="1:28" s="55" customFormat="1" ht="22.8" customHeight="1">
      <c r="A1803" s="96" t="s">
        <v>154</v>
      </c>
      <c r="B1803" s="95" t="s">
        <v>20</v>
      </c>
      <c r="C1803" s="96" t="s">
        <v>18017</v>
      </c>
      <c r="D1803" s="96" t="s">
        <v>21501</v>
      </c>
      <c r="E1803" s="96" t="s">
        <v>21502</v>
      </c>
      <c r="F1803" s="101" t="s">
        <v>7092</v>
      </c>
      <c r="G1803" s="163" t="s">
        <v>7094</v>
      </c>
      <c r="H1803" s="121">
        <v>45322</v>
      </c>
      <c r="I1803" s="121">
        <v>41533</v>
      </c>
      <c r="J1803" s="121">
        <v>41533</v>
      </c>
      <c r="K1803" s="121">
        <v>30128</v>
      </c>
      <c r="L1803" s="96" t="s">
        <v>18018</v>
      </c>
      <c r="M1803" s="95"/>
      <c r="N1803" s="164" t="s">
        <v>26</v>
      </c>
      <c r="O1803" s="266" t="s">
        <v>451</v>
      </c>
      <c r="P1803" s="164" t="s">
        <v>451</v>
      </c>
      <c r="Q1803" s="99" t="s">
        <v>18019</v>
      </c>
      <c r="R1803" s="95" t="s">
        <v>17993</v>
      </c>
      <c r="S1803" s="257">
        <f t="shared" si="28"/>
        <v>52140</v>
      </c>
      <c r="T1803" s="241" t="s">
        <v>16900</v>
      </c>
      <c r="U1803" s="241" t="s">
        <v>6616</v>
      </c>
      <c r="V1803" s="305" t="str" cm="1">
        <f t="array" ref="V1803">_xlfn.IFS(C1803="","",COUNTIF(C1803,"ตำแหน่งว่าง*"),"ว่าง",COUNTIF(C1803,"&lt;&gt;ตำแหน่งว่าง*"),"คนครอง")</f>
        <v>คนครอง</v>
      </c>
      <c r="W1803" s="242">
        <v>42</v>
      </c>
      <c r="X1803" s="98" t="s">
        <v>7093</v>
      </c>
      <c r="Y1803" s="100" t="s">
        <v>451</v>
      </c>
      <c r="Z1803" s="242">
        <v>1802</v>
      </c>
      <c r="AA1803" s="96"/>
      <c r="AB1803" s="96"/>
    </row>
    <row r="1804" spans="1:28" s="55" customFormat="1" ht="22.8" customHeight="1">
      <c r="A1804" s="96"/>
      <c r="B1804" s="95"/>
      <c r="C1804" s="96" t="s">
        <v>60</v>
      </c>
      <c r="D1804" s="96"/>
      <c r="E1804" s="96"/>
      <c r="F1804" s="101" t="s">
        <v>7092</v>
      </c>
      <c r="G1804" s="163" t="s">
        <v>7096</v>
      </c>
      <c r="H1804" s="121" t="s">
        <v>63</v>
      </c>
      <c r="I1804" s="121" t="s">
        <v>63</v>
      </c>
      <c r="J1804" s="121" t="s">
        <v>63</v>
      </c>
      <c r="K1804" s="121" t="s">
        <v>63</v>
      </c>
      <c r="L1804" s="96"/>
      <c r="M1804" s="95"/>
      <c r="N1804" s="164" t="s">
        <v>26</v>
      </c>
      <c r="O1804" s="266" t="s">
        <v>451</v>
      </c>
      <c r="P1804" s="164" t="s">
        <v>451</v>
      </c>
      <c r="Q1804" s="99"/>
      <c r="R1804" s="95"/>
      <c r="S1804" s="257" t="str">
        <f t="shared" si="28"/>
        <v/>
      </c>
      <c r="T1804" s="241" t="s">
        <v>16900</v>
      </c>
      <c r="U1804" s="241" t="s">
        <v>6616</v>
      </c>
      <c r="V1804" s="305" t="str" cm="1">
        <f t="array" ref="V1804">_xlfn.IFS(C1804="","",COUNTIF(C1804,"ตำแหน่งว่าง*"),"ว่าง",COUNTIF(C1804,"&lt;&gt;ตำแหน่งว่าง*"),"คนครอง")</f>
        <v>ว่าง</v>
      </c>
      <c r="W1804" s="242">
        <v>42</v>
      </c>
      <c r="X1804" s="98" t="s">
        <v>7095</v>
      </c>
      <c r="Y1804" s="100" t="s">
        <v>451</v>
      </c>
      <c r="Z1804" s="242">
        <v>1803</v>
      </c>
      <c r="AA1804" s="96"/>
      <c r="AB1804" s="96"/>
    </row>
    <row r="1805" spans="1:28" s="55" customFormat="1" ht="22.8" customHeight="1">
      <c r="A1805" s="96" t="s">
        <v>69</v>
      </c>
      <c r="B1805" s="95" t="s">
        <v>20</v>
      </c>
      <c r="C1805" s="96" t="s">
        <v>24328</v>
      </c>
      <c r="D1805" s="96" t="s">
        <v>19588</v>
      </c>
      <c r="E1805" s="96" t="s">
        <v>21447</v>
      </c>
      <c r="F1805" s="101" t="s">
        <v>17065</v>
      </c>
      <c r="G1805" s="163" t="s">
        <v>6921</v>
      </c>
      <c r="H1805" s="121">
        <v>45719</v>
      </c>
      <c r="I1805" s="121">
        <v>42506</v>
      </c>
      <c r="J1805" s="121">
        <v>35629</v>
      </c>
      <c r="K1805" s="121">
        <v>27257</v>
      </c>
      <c r="L1805" s="96" t="s">
        <v>6846</v>
      </c>
      <c r="M1805" s="95" t="s">
        <v>613</v>
      </c>
      <c r="N1805" s="164" t="s">
        <v>26</v>
      </c>
      <c r="O1805" s="266" t="s">
        <v>34</v>
      </c>
      <c r="P1805" s="164" t="s">
        <v>1363</v>
      </c>
      <c r="Q1805" s="99" t="s">
        <v>6847</v>
      </c>
      <c r="R1805" s="95" t="s">
        <v>24249</v>
      </c>
      <c r="S1805" s="257">
        <f t="shared" si="28"/>
        <v>49218</v>
      </c>
      <c r="T1805" s="241" t="s">
        <v>16897</v>
      </c>
      <c r="U1805" s="241" t="s">
        <v>6616</v>
      </c>
      <c r="V1805" s="305" t="str" cm="1">
        <f t="array" ref="V1805">_xlfn.IFS(C1805="","",COUNTIF(C1805,"ตำแหน่งว่าง*"),"ว่าง",COUNTIF(C1805,"&lt;&gt;ตำแหน่งว่าง*"),"คนครอง")</f>
        <v>คนครอง</v>
      </c>
      <c r="W1805" s="245">
        <v>31</v>
      </c>
      <c r="X1805" s="98" t="s">
        <v>6920</v>
      </c>
      <c r="Y1805" s="100" t="s">
        <v>1363</v>
      </c>
      <c r="Z1805" s="242">
        <v>1804</v>
      </c>
      <c r="AA1805" s="96" t="s">
        <v>24776</v>
      </c>
      <c r="AB1805" s="96"/>
    </row>
    <row r="1806" spans="1:28" s="54" customFormat="1" ht="22.8" customHeight="1">
      <c r="A1806" s="96" t="s">
        <v>116</v>
      </c>
      <c r="B1806" s="95" t="s">
        <v>20</v>
      </c>
      <c r="C1806" s="96" t="s">
        <v>6924</v>
      </c>
      <c r="D1806" s="96" t="s">
        <v>19591</v>
      </c>
      <c r="E1806" s="96" t="s">
        <v>21504</v>
      </c>
      <c r="F1806" s="101" t="s">
        <v>6925</v>
      </c>
      <c r="G1806" s="163" t="s">
        <v>6927</v>
      </c>
      <c r="H1806" s="121">
        <v>44537</v>
      </c>
      <c r="I1806" s="121">
        <v>44537</v>
      </c>
      <c r="J1806" s="121">
        <v>41645</v>
      </c>
      <c r="K1806" s="121">
        <v>32541</v>
      </c>
      <c r="L1806" s="96" t="s">
        <v>17155</v>
      </c>
      <c r="M1806" s="95" t="s">
        <v>1176</v>
      </c>
      <c r="N1806" s="164" t="s">
        <v>26</v>
      </c>
      <c r="O1806" s="266" t="s">
        <v>34</v>
      </c>
      <c r="P1806" s="164" t="s">
        <v>467</v>
      </c>
      <c r="Q1806" s="99" t="s">
        <v>6928</v>
      </c>
      <c r="R1806" s="95" t="s">
        <v>493</v>
      </c>
      <c r="S1806" s="257">
        <f t="shared" si="28"/>
        <v>54697</v>
      </c>
      <c r="T1806" s="241" t="s">
        <v>16897</v>
      </c>
      <c r="U1806" s="241" t="s">
        <v>6616</v>
      </c>
      <c r="V1806" s="305" t="str" cm="1">
        <f t="array" ref="V1806">_xlfn.IFS(C1806="","",COUNTIF(C1806,"ตำแหน่งว่าง*"),"ว่าง",COUNTIF(C1806,"&lt;&gt;ตำแหน่งว่าง*"),"คนครอง")</f>
        <v>คนครอง</v>
      </c>
      <c r="W1806" s="242" cm="1">
        <f t="array" ref="W1806">_xlfn.IFS(COUNTIF(C1806,"*(สบ3)"),32,COUNTIF(C1806,"*(สบ2)"),41,COUNTIF(C1806,"*(สบ1)"),42,COUNTIF(C1806,"ตำแหน่งว่าง*"),42)</f>
        <v>41</v>
      </c>
      <c r="X1806" s="98" t="s">
        <v>6926</v>
      </c>
      <c r="Y1806" s="100" t="s">
        <v>467</v>
      </c>
      <c r="Z1806" s="242">
        <v>1805</v>
      </c>
      <c r="AA1806" s="96"/>
      <c r="AB1806" s="96" t="s">
        <v>3087</v>
      </c>
    </row>
    <row r="1807" spans="1:28" s="55" customFormat="1" ht="22.8" customHeight="1">
      <c r="A1807" s="96" t="s">
        <v>125</v>
      </c>
      <c r="B1807" s="95" t="s">
        <v>20</v>
      </c>
      <c r="C1807" s="96" t="s">
        <v>6929</v>
      </c>
      <c r="D1807" s="96" t="s">
        <v>20005</v>
      </c>
      <c r="E1807" s="96" t="s">
        <v>21505</v>
      </c>
      <c r="F1807" s="101" t="s">
        <v>6925</v>
      </c>
      <c r="G1807" s="163" t="s">
        <v>6931</v>
      </c>
      <c r="H1807" s="121">
        <v>44986</v>
      </c>
      <c r="I1807" s="121">
        <v>44986</v>
      </c>
      <c r="J1807" s="121">
        <v>44986</v>
      </c>
      <c r="K1807" s="121">
        <v>33910</v>
      </c>
      <c r="L1807" s="96" t="s">
        <v>1467</v>
      </c>
      <c r="M1807" s="95" t="s">
        <v>613</v>
      </c>
      <c r="N1807" s="164" t="s">
        <v>26</v>
      </c>
      <c r="O1807" s="266" t="s">
        <v>34</v>
      </c>
      <c r="P1807" s="164" t="s">
        <v>467</v>
      </c>
      <c r="Q1807" s="99" t="s">
        <v>6932</v>
      </c>
      <c r="R1807" s="95" t="s">
        <v>1474</v>
      </c>
      <c r="S1807" s="257">
        <f t="shared" si="28"/>
        <v>56158</v>
      </c>
      <c r="T1807" s="241" t="s">
        <v>16897</v>
      </c>
      <c r="U1807" s="241" t="s">
        <v>6616</v>
      </c>
      <c r="V1807" s="305" t="str" cm="1">
        <f t="array" ref="V1807">_xlfn.IFS(C1807="","",COUNTIF(C1807,"ตำแหน่งว่าง*"),"ว่าง",COUNTIF(C1807,"&lt;&gt;ตำแหน่งว่าง*"),"คนครอง")</f>
        <v>คนครอง</v>
      </c>
      <c r="W1807" s="242" cm="1">
        <f t="array" ref="W1807">_xlfn.IFS(COUNTIF(C1807,"*(สบ3)"),32,COUNTIF(C1807,"*(สบ2)"),41,COUNTIF(C1807,"*(สบ1)"),42,COUNTIF(C1807,"ตำแหน่งว่าง*"),42)</f>
        <v>42</v>
      </c>
      <c r="X1807" s="98" t="s">
        <v>6930</v>
      </c>
      <c r="Y1807" s="100" t="s">
        <v>467</v>
      </c>
      <c r="Z1807" s="242">
        <v>1806</v>
      </c>
      <c r="AA1807" s="96"/>
      <c r="AB1807" s="96"/>
    </row>
    <row r="1808" spans="1:28" s="53" customFormat="1" ht="22.8" customHeight="1">
      <c r="A1808" s="96" t="s">
        <v>93</v>
      </c>
      <c r="B1808" s="95" t="s">
        <v>70</v>
      </c>
      <c r="C1808" s="96" t="s">
        <v>24329</v>
      </c>
      <c r="D1808" s="96" t="s">
        <v>21506</v>
      </c>
      <c r="E1808" s="96" t="s">
        <v>21507</v>
      </c>
      <c r="F1808" s="101" t="s">
        <v>6925</v>
      </c>
      <c r="G1808" s="163" t="s">
        <v>6934</v>
      </c>
      <c r="H1808" s="121">
        <v>45719</v>
      </c>
      <c r="I1808" s="121">
        <v>45719</v>
      </c>
      <c r="J1808" s="121">
        <v>41645</v>
      </c>
      <c r="K1808" s="121">
        <v>31161</v>
      </c>
      <c r="L1808" s="96" t="s">
        <v>17156</v>
      </c>
      <c r="M1808" s="95" t="s">
        <v>1176</v>
      </c>
      <c r="N1808" s="164" t="s">
        <v>26</v>
      </c>
      <c r="O1808" s="266" t="s">
        <v>34</v>
      </c>
      <c r="P1808" s="164" t="s">
        <v>467</v>
      </c>
      <c r="Q1808" s="99" t="s">
        <v>6935</v>
      </c>
      <c r="R1808" s="95" t="s">
        <v>24252</v>
      </c>
      <c r="S1808" s="257">
        <f t="shared" si="28"/>
        <v>53236</v>
      </c>
      <c r="T1808" s="241" t="s">
        <v>16897</v>
      </c>
      <c r="U1808" s="241" t="s">
        <v>6616</v>
      </c>
      <c r="V1808" s="305" t="str" cm="1">
        <f t="array" ref="V1808">_xlfn.IFS(C1808="","",COUNTIF(C1808,"ตำแหน่งว่าง*"),"ว่าง",COUNTIF(C1808,"&lt;&gt;ตำแหน่งว่าง*"),"คนครอง")</f>
        <v>คนครอง</v>
      </c>
      <c r="W1808" s="242" cm="1">
        <f t="array" ref="W1808">_xlfn.IFS(COUNTIF(C1808,"*(สบ3)"),32,COUNTIF(C1808,"*(สบ2)"),41,COUNTIF(C1808,"*(สบ1)"),42,COUNTIF(C1808,"ตำแหน่งว่าง*"),42)</f>
        <v>32</v>
      </c>
      <c r="X1808" s="98" t="s">
        <v>6933</v>
      </c>
      <c r="Y1808" s="100" t="s">
        <v>467</v>
      </c>
      <c r="Z1808" s="242">
        <v>1807</v>
      </c>
      <c r="AA1808" s="96"/>
      <c r="AB1808" s="96"/>
    </row>
    <row r="1809" spans="1:28" s="53" customFormat="1" ht="22.8" customHeight="1">
      <c r="A1809" s="97" t="s">
        <v>55</v>
      </c>
      <c r="B1809" s="100" t="s">
        <v>20</v>
      </c>
      <c r="C1809" s="97" t="s">
        <v>6936</v>
      </c>
      <c r="D1809" s="96" t="s">
        <v>20110</v>
      </c>
      <c r="E1809" s="96" t="s">
        <v>21508</v>
      </c>
      <c r="F1809" s="101" t="s">
        <v>6925</v>
      </c>
      <c r="G1809" s="163" t="s">
        <v>6938</v>
      </c>
      <c r="H1809" s="123">
        <v>44967</v>
      </c>
      <c r="I1809" s="123">
        <v>44967</v>
      </c>
      <c r="J1809" s="123">
        <v>42125</v>
      </c>
      <c r="K1809" s="121">
        <v>32525</v>
      </c>
      <c r="L1809" s="97" t="s">
        <v>6939</v>
      </c>
      <c r="M1809" s="100" t="s">
        <v>718</v>
      </c>
      <c r="N1809" s="164" t="s">
        <v>26</v>
      </c>
      <c r="O1809" s="266" t="s">
        <v>34</v>
      </c>
      <c r="P1809" s="164" t="s">
        <v>467</v>
      </c>
      <c r="Q1809" s="98" t="s">
        <v>6940</v>
      </c>
      <c r="R1809" s="100" t="s">
        <v>686</v>
      </c>
      <c r="S1809" s="257">
        <f t="shared" si="28"/>
        <v>54697</v>
      </c>
      <c r="T1809" s="241" t="s">
        <v>16897</v>
      </c>
      <c r="U1809" s="241" t="s">
        <v>6616</v>
      </c>
      <c r="V1809" s="305" t="str" cm="1">
        <f t="array" ref="V1809">_xlfn.IFS(C1809="","",COUNTIF(C1809,"ตำแหน่งว่าง*"),"ว่าง",COUNTIF(C1809,"&lt;&gt;ตำแหน่งว่าง*"),"คนครอง")</f>
        <v>คนครอง</v>
      </c>
      <c r="W1809" s="242" cm="1">
        <f t="array" ref="W1809">_xlfn.IFS(COUNTIF(C1809,"*(สบ3)"),32,COUNTIF(C1809,"*(สบ2)"),41,COUNTIF(C1809,"*(สบ1)"),42,COUNTIF(C1809,"ตำแหน่งว่าง*"),42)</f>
        <v>41</v>
      </c>
      <c r="X1809" s="98" t="s">
        <v>6937</v>
      </c>
      <c r="Y1809" s="100" t="s">
        <v>467</v>
      </c>
      <c r="Z1809" s="242">
        <v>1808</v>
      </c>
      <c r="AA1809" s="96"/>
      <c r="AB1809" s="96"/>
    </row>
    <row r="1810" spans="1:28" s="53" customFormat="1" ht="22.8" customHeight="1">
      <c r="A1810" s="96" t="s">
        <v>125</v>
      </c>
      <c r="B1810" s="95" t="s">
        <v>20</v>
      </c>
      <c r="C1810" s="96" t="s">
        <v>17828</v>
      </c>
      <c r="D1810" s="96" t="s">
        <v>21483</v>
      </c>
      <c r="E1810" s="96" t="s">
        <v>21509</v>
      </c>
      <c r="F1810" s="101" t="s">
        <v>6925</v>
      </c>
      <c r="G1810" s="163" t="s">
        <v>6942</v>
      </c>
      <c r="H1810" s="121">
        <v>44636</v>
      </c>
      <c r="I1810" s="121">
        <v>44636</v>
      </c>
      <c r="J1810" s="121">
        <v>44636</v>
      </c>
      <c r="K1810" s="121">
        <v>35405</v>
      </c>
      <c r="L1810" s="96" t="s">
        <v>1608</v>
      </c>
      <c r="M1810" s="95" t="s">
        <v>1176</v>
      </c>
      <c r="N1810" s="164" t="s">
        <v>26</v>
      </c>
      <c r="O1810" s="266" t="s">
        <v>34</v>
      </c>
      <c r="P1810" s="164" t="s">
        <v>467</v>
      </c>
      <c r="Q1810" s="99" t="s">
        <v>6943</v>
      </c>
      <c r="R1810" s="95" t="s">
        <v>1498</v>
      </c>
      <c r="S1810" s="257">
        <f t="shared" si="28"/>
        <v>57619</v>
      </c>
      <c r="T1810" s="241" t="s">
        <v>16897</v>
      </c>
      <c r="U1810" s="241" t="s">
        <v>6616</v>
      </c>
      <c r="V1810" s="305" t="str" cm="1">
        <f t="array" ref="V1810">_xlfn.IFS(C1810="","",COUNTIF(C1810,"ตำแหน่งว่าง*"),"ว่าง",COUNTIF(C1810,"&lt;&gt;ตำแหน่งว่าง*"),"คนครอง")</f>
        <v>คนครอง</v>
      </c>
      <c r="W1810" s="242" cm="1">
        <f t="array" ref="W1810">_xlfn.IFS(COUNTIF(C1810,"*(สบ3)"),32,COUNTIF(C1810,"*(สบ2)"),41,COUNTIF(C1810,"*(สบ1)"),42,COUNTIF(C1810,"ตำแหน่งว่าง*"),42)</f>
        <v>42</v>
      </c>
      <c r="X1810" s="98" t="s">
        <v>6941</v>
      </c>
      <c r="Y1810" s="100" t="s">
        <v>467</v>
      </c>
      <c r="Z1810" s="242">
        <v>1809</v>
      </c>
      <c r="AA1810" s="96"/>
      <c r="AB1810" s="96"/>
    </row>
    <row r="1811" spans="1:28" s="53" customFormat="1" ht="22.8" customHeight="1">
      <c r="A1811" s="96" t="s">
        <v>125</v>
      </c>
      <c r="B1811" s="95" t="s">
        <v>20</v>
      </c>
      <c r="C1811" s="96" t="s">
        <v>17829</v>
      </c>
      <c r="D1811" s="96" t="s">
        <v>21510</v>
      </c>
      <c r="E1811" s="96" t="s">
        <v>21511</v>
      </c>
      <c r="F1811" s="101" t="s">
        <v>6925</v>
      </c>
      <c r="G1811" s="163" t="s">
        <v>6945</v>
      </c>
      <c r="H1811" s="121">
        <v>44636</v>
      </c>
      <c r="I1811" s="121">
        <v>44636</v>
      </c>
      <c r="J1811" s="121">
        <v>44636</v>
      </c>
      <c r="K1811" s="121">
        <v>36042</v>
      </c>
      <c r="L1811" s="96" t="s">
        <v>1608</v>
      </c>
      <c r="M1811" s="95" t="s">
        <v>1326</v>
      </c>
      <c r="N1811" s="164" t="s">
        <v>26</v>
      </c>
      <c r="O1811" s="266" t="s">
        <v>34</v>
      </c>
      <c r="P1811" s="164" t="s">
        <v>467</v>
      </c>
      <c r="Q1811" s="99" t="s">
        <v>6946</v>
      </c>
      <c r="R1811" s="95" t="s">
        <v>1498</v>
      </c>
      <c r="S1811" s="257">
        <f t="shared" si="28"/>
        <v>57984</v>
      </c>
      <c r="T1811" s="241" t="s">
        <v>16897</v>
      </c>
      <c r="U1811" s="241" t="s">
        <v>6616</v>
      </c>
      <c r="V1811" s="305" t="str" cm="1">
        <f t="array" ref="V1811">_xlfn.IFS(C1811="","",COUNTIF(C1811,"ตำแหน่งว่าง*"),"ว่าง",COUNTIF(C1811,"&lt;&gt;ตำแหน่งว่าง*"),"คนครอง")</f>
        <v>คนครอง</v>
      </c>
      <c r="W1811" s="242" cm="1">
        <f t="array" ref="W1811">_xlfn.IFS(COUNTIF(C1811,"*(สบ3)"),32,COUNTIF(C1811,"*(สบ2)"),41,COUNTIF(C1811,"*(สบ1)"),42,COUNTIF(C1811,"ตำแหน่งว่าง*"),42)</f>
        <v>42</v>
      </c>
      <c r="X1811" s="98" t="s">
        <v>6944</v>
      </c>
      <c r="Y1811" s="100" t="s">
        <v>467</v>
      </c>
      <c r="Z1811" s="242">
        <v>1810</v>
      </c>
      <c r="AA1811" s="96"/>
      <c r="AB1811" s="96"/>
    </row>
    <row r="1812" spans="1:28" s="55" customFormat="1" ht="22.8" customHeight="1">
      <c r="A1812" s="96" t="s">
        <v>125</v>
      </c>
      <c r="B1812" s="95" t="s">
        <v>20</v>
      </c>
      <c r="C1812" s="96" t="s">
        <v>17830</v>
      </c>
      <c r="D1812" s="96" t="s">
        <v>21273</v>
      </c>
      <c r="E1812" s="96" t="s">
        <v>21512</v>
      </c>
      <c r="F1812" s="101" t="s">
        <v>6925</v>
      </c>
      <c r="G1812" s="163" t="s">
        <v>6948</v>
      </c>
      <c r="H1812" s="121">
        <v>44636</v>
      </c>
      <c r="I1812" s="121">
        <v>44636</v>
      </c>
      <c r="J1812" s="121">
        <v>44636</v>
      </c>
      <c r="K1812" s="121">
        <v>35572</v>
      </c>
      <c r="L1812" s="96" t="s">
        <v>1608</v>
      </c>
      <c r="M1812" s="95" t="s">
        <v>41</v>
      </c>
      <c r="N1812" s="164" t="s">
        <v>26</v>
      </c>
      <c r="O1812" s="266" t="s">
        <v>34</v>
      </c>
      <c r="P1812" s="164" t="s">
        <v>467</v>
      </c>
      <c r="Q1812" s="99" t="s">
        <v>6949</v>
      </c>
      <c r="R1812" s="95" t="s">
        <v>1498</v>
      </c>
      <c r="S1812" s="257">
        <f t="shared" si="28"/>
        <v>57619</v>
      </c>
      <c r="T1812" s="241" t="s">
        <v>16897</v>
      </c>
      <c r="U1812" s="241" t="s">
        <v>6616</v>
      </c>
      <c r="V1812" s="305" t="str" cm="1">
        <f t="array" ref="V1812">_xlfn.IFS(C1812="","",COUNTIF(C1812,"ตำแหน่งว่าง*"),"ว่าง",COUNTIF(C1812,"&lt;&gt;ตำแหน่งว่าง*"),"คนครอง")</f>
        <v>คนครอง</v>
      </c>
      <c r="W1812" s="242" cm="1">
        <f t="array" ref="W1812">_xlfn.IFS(COUNTIF(C1812,"*(สบ3)"),32,COUNTIF(C1812,"*(สบ2)"),41,COUNTIF(C1812,"*(สบ1)"),42,COUNTIF(C1812,"ตำแหน่งว่าง*"),42)</f>
        <v>42</v>
      </c>
      <c r="X1812" s="98" t="s">
        <v>6947</v>
      </c>
      <c r="Y1812" s="100" t="s">
        <v>467</v>
      </c>
      <c r="Z1812" s="242">
        <v>1811</v>
      </c>
      <c r="AA1812" s="96"/>
      <c r="AB1812" s="96"/>
    </row>
    <row r="1813" spans="1:28" s="53" customFormat="1" ht="22.8" customHeight="1">
      <c r="A1813" s="96"/>
      <c r="B1813" s="95"/>
      <c r="C1813" s="95" t="s">
        <v>60</v>
      </c>
      <c r="D1813" s="96"/>
      <c r="E1813" s="96"/>
      <c r="F1813" s="101" t="s">
        <v>6925</v>
      </c>
      <c r="G1813" s="163" t="s">
        <v>6951</v>
      </c>
      <c r="H1813" s="121" t="s">
        <v>63</v>
      </c>
      <c r="I1813" s="121" t="s">
        <v>63</v>
      </c>
      <c r="J1813" s="121" t="s">
        <v>63</v>
      </c>
      <c r="K1813" s="121" t="s">
        <v>63</v>
      </c>
      <c r="L1813" s="96"/>
      <c r="M1813" s="95"/>
      <c r="N1813" s="164" t="s">
        <v>26</v>
      </c>
      <c r="O1813" s="266" t="s">
        <v>34</v>
      </c>
      <c r="P1813" s="164" t="s">
        <v>467</v>
      </c>
      <c r="Q1813" s="99"/>
      <c r="R1813" s="95"/>
      <c r="S1813" s="257" t="str">
        <f t="shared" si="28"/>
        <v/>
      </c>
      <c r="T1813" s="241" t="s">
        <v>16897</v>
      </c>
      <c r="U1813" s="241" t="s">
        <v>6616</v>
      </c>
      <c r="V1813" s="305" t="str" cm="1">
        <f t="array" ref="V1813">_xlfn.IFS(C1813="","",COUNTIF(C1813,"ตำแหน่งว่าง*"),"ว่าง",COUNTIF(C1813,"&lt;&gt;ตำแหน่งว่าง*"),"คนครอง")</f>
        <v>ว่าง</v>
      </c>
      <c r="W1813" s="242" cm="1">
        <f t="array" ref="W1813">_xlfn.IFS(COUNTIF(C1813,"*(สบ3)"),32,COUNTIF(C1813,"*(สบ2)"),41,COUNTIF(C1813,"*(สบ1)"),42,COUNTIF(C1813,"ตำแหน่งว่าง*"),42)</f>
        <v>42</v>
      </c>
      <c r="X1813" s="98" t="s">
        <v>6950</v>
      </c>
      <c r="Y1813" s="100" t="s">
        <v>467</v>
      </c>
      <c r="Z1813" s="242">
        <v>1812</v>
      </c>
      <c r="AA1813" s="96"/>
      <c r="AB1813" s="96"/>
    </row>
    <row r="1814" spans="1:28" s="55" customFormat="1" ht="22.8" customHeight="1">
      <c r="A1814" s="96" t="s">
        <v>93</v>
      </c>
      <c r="B1814" s="95" t="s">
        <v>20</v>
      </c>
      <c r="C1814" s="96" t="s">
        <v>17831</v>
      </c>
      <c r="D1814" s="96" t="s">
        <v>21513</v>
      </c>
      <c r="E1814" s="96" t="s">
        <v>21514</v>
      </c>
      <c r="F1814" s="101" t="s">
        <v>6952</v>
      </c>
      <c r="G1814" s="163" t="s">
        <v>6954</v>
      </c>
      <c r="H1814" s="121">
        <v>44187</v>
      </c>
      <c r="I1814" s="121">
        <v>43539</v>
      </c>
      <c r="J1814" s="121">
        <v>39517</v>
      </c>
      <c r="K1814" s="121">
        <v>25239</v>
      </c>
      <c r="L1814" s="96" t="s">
        <v>2237</v>
      </c>
      <c r="M1814" s="95" t="s">
        <v>1231</v>
      </c>
      <c r="N1814" s="164" t="s">
        <v>26</v>
      </c>
      <c r="O1814" s="266" t="s">
        <v>451</v>
      </c>
      <c r="P1814" s="164" t="s">
        <v>451</v>
      </c>
      <c r="Q1814" s="99" t="s">
        <v>6955</v>
      </c>
      <c r="R1814" s="95" t="s">
        <v>252</v>
      </c>
      <c r="S1814" s="257">
        <f t="shared" si="28"/>
        <v>47392</v>
      </c>
      <c r="T1814" s="241" t="s">
        <v>16897</v>
      </c>
      <c r="U1814" s="241" t="s">
        <v>6616</v>
      </c>
      <c r="V1814" s="305" t="str" cm="1">
        <f t="array" ref="V1814">_xlfn.IFS(C1814="","",COUNTIF(C1814,"ตำแหน่งว่าง*"),"ว่าง",COUNTIF(C1814,"&lt;&gt;ตำแหน่งว่าง*"),"คนครอง")</f>
        <v>คนครอง</v>
      </c>
      <c r="W1814" s="242">
        <v>41</v>
      </c>
      <c r="X1814" s="98" t="s">
        <v>6953</v>
      </c>
      <c r="Y1814" s="100" t="s">
        <v>451</v>
      </c>
      <c r="Z1814" s="242">
        <v>1813</v>
      </c>
      <c r="AA1814" s="96"/>
      <c r="AB1814" s="96"/>
    </row>
    <row r="1815" spans="1:28" s="55" customFormat="1" ht="22.8" customHeight="1">
      <c r="A1815" s="96" t="s">
        <v>154</v>
      </c>
      <c r="B1815" s="95" t="s">
        <v>70</v>
      </c>
      <c r="C1815" s="96" t="s">
        <v>6956</v>
      </c>
      <c r="D1815" s="96" t="s">
        <v>19433</v>
      </c>
      <c r="E1815" s="96" t="s">
        <v>19674</v>
      </c>
      <c r="F1815" s="101" t="s">
        <v>6957</v>
      </c>
      <c r="G1815" s="163" t="s">
        <v>6959</v>
      </c>
      <c r="H1815" s="121">
        <v>42604</v>
      </c>
      <c r="I1815" s="121">
        <v>41045</v>
      </c>
      <c r="J1815" s="121">
        <v>41045</v>
      </c>
      <c r="K1815" s="121">
        <v>29673</v>
      </c>
      <c r="L1815" s="96" t="s">
        <v>6960</v>
      </c>
      <c r="M1815" s="95" t="s">
        <v>1176</v>
      </c>
      <c r="N1815" s="164" t="s">
        <v>26</v>
      </c>
      <c r="O1815" s="266" t="s">
        <v>451</v>
      </c>
      <c r="P1815" s="164" t="s">
        <v>451</v>
      </c>
      <c r="Q1815" s="99" t="s">
        <v>6961</v>
      </c>
      <c r="R1815" s="95" t="s">
        <v>1023</v>
      </c>
      <c r="S1815" s="257">
        <f t="shared" si="28"/>
        <v>51775</v>
      </c>
      <c r="T1815" s="241" t="s">
        <v>16897</v>
      </c>
      <c r="U1815" s="241" t="s">
        <v>6616</v>
      </c>
      <c r="V1815" s="305" t="str" cm="1">
        <f t="array" ref="V1815">_xlfn.IFS(C1815="","",COUNTIF(C1815,"ตำแหน่งว่าง*"),"ว่าง",COUNTIF(C1815,"&lt;&gt;ตำแหน่งว่าง*"),"คนครอง")</f>
        <v>คนครอง</v>
      </c>
      <c r="W1815" s="242">
        <v>42</v>
      </c>
      <c r="X1815" s="98" t="s">
        <v>6958</v>
      </c>
      <c r="Y1815" s="100" t="s">
        <v>451</v>
      </c>
      <c r="Z1815" s="242">
        <v>1814</v>
      </c>
      <c r="AA1815" s="96" t="s">
        <v>24924</v>
      </c>
      <c r="AB1815" s="96" t="s">
        <v>24629</v>
      </c>
    </row>
    <row r="1816" spans="1:28" s="53" customFormat="1" ht="22.8" customHeight="1">
      <c r="A1816" s="96" t="s">
        <v>154</v>
      </c>
      <c r="B1816" s="95" t="s">
        <v>70</v>
      </c>
      <c r="C1816" s="96" t="s">
        <v>6962</v>
      </c>
      <c r="D1816" s="96" t="s">
        <v>21515</v>
      </c>
      <c r="E1816" s="96" t="s">
        <v>21516</v>
      </c>
      <c r="F1816" s="101" t="s">
        <v>6957</v>
      </c>
      <c r="G1816" s="163" t="s">
        <v>6964</v>
      </c>
      <c r="H1816" s="121">
        <v>42940</v>
      </c>
      <c r="I1816" s="121">
        <v>41137</v>
      </c>
      <c r="J1816" s="121">
        <v>41137</v>
      </c>
      <c r="K1816" s="121">
        <v>26818</v>
      </c>
      <c r="L1816" s="96" t="s">
        <v>6965</v>
      </c>
      <c r="M1816" s="95" t="s">
        <v>1176</v>
      </c>
      <c r="N1816" s="164" t="s">
        <v>26</v>
      </c>
      <c r="O1816" s="266" t="s">
        <v>451</v>
      </c>
      <c r="P1816" s="164" t="s">
        <v>451</v>
      </c>
      <c r="Q1816" s="99" t="s">
        <v>6966</v>
      </c>
      <c r="R1816" s="95" t="s">
        <v>2501</v>
      </c>
      <c r="S1816" s="257">
        <f t="shared" si="28"/>
        <v>48853</v>
      </c>
      <c r="T1816" s="241" t="s">
        <v>16897</v>
      </c>
      <c r="U1816" s="241" t="s">
        <v>6616</v>
      </c>
      <c r="V1816" s="305" t="str" cm="1">
        <f t="array" ref="V1816">_xlfn.IFS(C1816="","",COUNTIF(C1816,"ตำแหน่งว่าง*"),"ว่าง",COUNTIF(C1816,"&lt;&gt;ตำแหน่งว่าง*"),"คนครอง")</f>
        <v>คนครอง</v>
      </c>
      <c r="W1816" s="242">
        <v>42</v>
      </c>
      <c r="X1816" s="98" t="s">
        <v>6963</v>
      </c>
      <c r="Y1816" s="100" t="s">
        <v>451</v>
      </c>
      <c r="Z1816" s="242">
        <v>1815</v>
      </c>
      <c r="AA1816" s="96" t="s">
        <v>24742</v>
      </c>
      <c r="AB1816" s="96" t="s">
        <v>24629</v>
      </c>
    </row>
    <row r="1817" spans="1:28" s="55" customFormat="1" ht="22.8" customHeight="1">
      <c r="A1817" s="96" t="s">
        <v>69</v>
      </c>
      <c r="B1817" s="95" t="s">
        <v>70</v>
      </c>
      <c r="C1817" s="96" t="s">
        <v>7097</v>
      </c>
      <c r="D1817" s="96" t="s">
        <v>19443</v>
      </c>
      <c r="E1817" s="96" t="s">
        <v>21517</v>
      </c>
      <c r="F1817" s="101" t="s">
        <v>17069</v>
      </c>
      <c r="G1817" s="163" t="s">
        <v>7099</v>
      </c>
      <c r="H1817" s="121">
        <v>44187</v>
      </c>
      <c r="I1817" s="121">
        <v>44187</v>
      </c>
      <c r="J1817" s="121">
        <v>35629</v>
      </c>
      <c r="K1817" s="121">
        <v>26945</v>
      </c>
      <c r="L1817" s="96" t="s">
        <v>7100</v>
      </c>
      <c r="M1817" s="95" t="s">
        <v>613</v>
      </c>
      <c r="N1817" s="164" t="s">
        <v>26</v>
      </c>
      <c r="O1817" s="266" t="s">
        <v>34</v>
      </c>
      <c r="P1817" s="164" t="s">
        <v>1363</v>
      </c>
      <c r="Q1817" s="99" t="s">
        <v>7101</v>
      </c>
      <c r="R1817" s="95" t="s">
        <v>179</v>
      </c>
      <c r="S1817" s="257">
        <f t="shared" si="28"/>
        <v>49218</v>
      </c>
      <c r="T1817" s="241" t="s">
        <v>16901</v>
      </c>
      <c r="U1817" s="241" t="s">
        <v>6616</v>
      </c>
      <c r="V1817" s="305" t="str" cm="1">
        <f t="array" ref="V1817">_xlfn.IFS(C1817="","",COUNTIF(C1817,"ตำแหน่งว่าง*"),"ว่าง",COUNTIF(C1817,"&lt;&gt;ตำแหน่งว่าง*"),"คนครอง")</f>
        <v>คนครอง</v>
      </c>
      <c r="W1817" s="245">
        <v>31</v>
      </c>
      <c r="X1817" s="98" t="s">
        <v>7098</v>
      </c>
      <c r="Y1817" s="100" t="s">
        <v>1363</v>
      </c>
      <c r="Z1817" s="242">
        <v>1816</v>
      </c>
      <c r="AA1817" s="96" t="s">
        <v>24859</v>
      </c>
      <c r="AB1817" s="96"/>
    </row>
    <row r="1818" spans="1:28" s="55" customFormat="1" ht="22.8" customHeight="1">
      <c r="A1818" s="96"/>
      <c r="B1818" s="95"/>
      <c r="C1818" s="95" t="s">
        <v>60</v>
      </c>
      <c r="D1818" s="96"/>
      <c r="E1818" s="96"/>
      <c r="F1818" s="101" t="s">
        <v>17157</v>
      </c>
      <c r="G1818" s="163" t="s">
        <v>7103</v>
      </c>
      <c r="H1818" s="121"/>
      <c r="I1818" s="121"/>
      <c r="J1818" s="121"/>
      <c r="K1818" s="121"/>
      <c r="L1818" s="96"/>
      <c r="M1818" s="95"/>
      <c r="N1818" s="164" t="s">
        <v>26</v>
      </c>
      <c r="O1818" s="266" t="s">
        <v>34</v>
      </c>
      <c r="P1818" s="164" t="s">
        <v>467</v>
      </c>
      <c r="Q1818" s="99"/>
      <c r="R1818" s="95"/>
      <c r="S1818" s="257" t="str">
        <f t="shared" si="28"/>
        <v/>
      </c>
      <c r="T1818" s="241" t="s">
        <v>16901</v>
      </c>
      <c r="U1818" s="241" t="s">
        <v>6616</v>
      </c>
      <c r="V1818" s="305" t="str" cm="1">
        <f t="array" ref="V1818">_xlfn.IFS(C1818="","",COUNTIF(C1818,"ตำแหน่งว่าง*"),"ว่าง",COUNTIF(C1818,"&lt;&gt;ตำแหน่งว่าง*"),"คนครอง")</f>
        <v>ว่าง</v>
      </c>
      <c r="W1818" s="242" cm="1">
        <f t="array" ref="W1818">_xlfn.IFS(COUNTIF(C1818,"*(สบ3)"),32,COUNTIF(C1818,"*(สบ2)"),41,COUNTIF(C1818,"*(สบ1)"),42,COUNTIF(C1818,"ตำแหน่งว่าง*"),42)</f>
        <v>42</v>
      </c>
      <c r="X1818" s="98" t="s">
        <v>7102</v>
      </c>
      <c r="Y1818" s="100" t="s">
        <v>467</v>
      </c>
      <c r="Z1818" s="242">
        <v>1817</v>
      </c>
      <c r="AA1818" s="96"/>
      <c r="AB1818" s="96"/>
    </row>
    <row r="1819" spans="1:28" s="55" customFormat="1" ht="22.8" customHeight="1">
      <c r="A1819" s="96" t="s">
        <v>154</v>
      </c>
      <c r="B1819" s="95" t="s">
        <v>70</v>
      </c>
      <c r="C1819" s="96" t="s">
        <v>17826</v>
      </c>
      <c r="D1819" s="96" t="s">
        <v>21462</v>
      </c>
      <c r="E1819" s="96" t="s">
        <v>21463</v>
      </c>
      <c r="F1819" s="101" t="s">
        <v>17157</v>
      </c>
      <c r="G1819" s="163" t="s">
        <v>7105</v>
      </c>
      <c r="H1819" s="121">
        <v>45768</v>
      </c>
      <c r="I1819" s="121">
        <v>43868</v>
      </c>
      <c r="J1819" s="121">
        <v>43868</v>
      </c>
      <c r="K1819" s="121">
        <v>34983</v>
      </c>
      <c r="L1819" s="96" t="s">
        <v>1467</v>
      </c>
      <c r="M1819" s="95" t="s">
        <v>159</v>
      </c>
      <c r="N1819" s="164" t="s">
        <v>26</v>
      </c>
      <c r="O1819" s="266" t="s">
        <v>34</v>
      </c>
      <c r="P1819" s="164" t="s">
        <v>467</v>
      </c>
      <c r="Q1819" s="99" t="s">
        <v>6891</v>
      </c>
      <c r="R1819" s="95" t="s">
        <v>24414</v>
      </c>
      <c r="S1819" s="257">
        <f t="shared" si="28"/>
        <v>57254</v>
      </c>
      <c r="T1819" s="241" t="s">
        <v>16901</v>
      </c>
      <c r="U1819" s="241" t="s">
        <v>6616</v>
      </c>
      <c r="V1819" s="305" t="str" cm="1">
        <f t="array" ref="V1819">_xlfn.IFS(C1819="","",COUNTIF(C1819,"ตำแหน่งว่าง*"),"ว่าง",COUNTIF(C1819,"&lt;&gt;ตำแหน่งว่าง*"),"คนครอง")</f>
        <v>คนครอง</v>
      </c>
      <c r="W1819" s="242" cm="1">
        <f t="array" ref="W1819">_xlfn.IFS(COUNTIF(C1819,"*(สบ3)"),32,COUNTIF(C1819,"*(สบ2)"),41,COUNTIF(C1819,"*(สบ1)"),42,COUNTIF(C1819,"ตำแหน่งว่าง*"),42)</f>
        <v>42</v>
      </c>
      <c r="X1819" s="98" t="s">
        <v>7104</v>
      </c>
      <c r="Y1819" s="100" t="s">
        <v>467</v>
      </c>
      <c r="Z1819" s="242">
        <v>1818</v>
      </c>
      <c r="AA1819" s="96"/>
      <c r="AB1819" s="96" t="s">
        <v>24654</v>
      </c>
    </row>
    <row r="1820" spans="1:28" s="55" customFormat="1" ht="22.8" customHeight="1">
      <c r="A1820" s="96" t="s">
        <v>154</v>
      </c>
      <c r="B1820" s="95" t="s">
        <v>70</v>
      </c>
      <c r="C1820" s="96" t="s">
        <v>17855</v>
      </c>
      <c r="D1820" s="96" t="s">
        <v>21582</v>
      </c>
      <c r="E1820" s="96" t="s">
        <v>21583</v>
      </c>
      <c r="F1820" s="101" t="s">
        <v>17157</v>
      </c>
      <c r="G1820" s="163" t="s">
        <v>7107</v>
      </c>
      <c r="H1820" s="121">
        <v>45768</v>
      </c>
      <c r="I1820" s="121">
        <v>43868</v>
      </c>
      <c r="J1820" s="121">
        <v>43868</v>
      </c>
      <c r="K1820" s="121">
        <v>33599</v>
      </c>
      <c r="L1820" s="96" t="s">
        <v>1467</v>
      </c>
      <c r="M1820" s="95" t="s">
        <v>1450</v>
      </c>
      <c r="N1820" s="164" t="s">
        <v>26</v>
      </c>
      <c r="O1820" s="266" t="s">
        <v>34</v>
      </c>
      <c r="P1820" s="164" t="s">
        <v>467</v>
      </c>
      <c r="Q1820" s="99" t="s">
        <v>7249</v>
      </c>
      <c r="R1820" s="95" t="s">
        <v>24416</v>
      </c>
      <c r="S1820" s="257">
        <f t="shared" si="28"/>
        <v>55793</v>
      </c>
      <c r="T1820" s="241" t="s">
        <v>16901</v>
      </c>
      <c r="U1820" s="241" t="s">
        <v>6616</v>
      </c>
      <c r="V1820" s="305" t="str" cm="1">
        <f t="array" ref="V1820">_xlfn.IFS(C1820="","",COUNTIF(C1820,"ตำแหน่งว่าง*"),"ว่าง",COUNTIF(C1820,"&lt;&gt;ตำแหน่งว่าง*"),"คนครอง")</f>
        <v>คนครอง</v>
      </c>
      <c r="W1820" s="242" cm="1">
        <f t="array" ref="W1820">_xlfn.IFS(COUNTIF(C1820,"*(สบ3)"),32,COUNTIF(C1820,"*(สบ2)"),41,COUNTIF(C1820,"*(สบ1)"),42,COUNTIF(C1820,"ตำแหน่งว่าง*"),42)</f>
        <v>42</v>
      </c>
      <c r="X1820" s="98" t="s">
        <v>7106</v>
      </c>
      <c r="Y1820" s="100" t="s">
        <v>467</v>
      </c>
      <c r="Z1820" s="242">
        <v>1819</v>
      </c>
      <c r="AA1820" s="96"/>
      <c r="AB1820" s="96" t="s">
        <v>24654</v>
      </c>
    </row>
    <row r="1821" spans="1:28" s="53" customFormat="1" ht="22.8" customHeight="1">
      <c r="A1821" s="96" t="s">
        <v>93</v>
      </c>
      <c r="B1821" s="95" t="s">
        <v>70</v>
      </c>
      <c r="C1821" s="96" t="s">
        <v>17843</v>
      </c>
      <c r="D1821" s="96" t="s">
        <v>21518</v>
      </c>
      <c r="E1821" s="96" t="s">
        <v>21519</v>
      </c>
      <c r="F1821" s="101" t="s">
        <v>24381</v>
      </c>
      <c r="G1821" s="163" t="s">
        <v>7109</v>
      </c>
      <c r="H1821" s="121">
        <v>43539</v>
      </c>
      <c r="I1821" s="121">
        <v>43539</v>
      </c>
      <c r="J1821" s="121">
        <v>38154</v>
      </c>
      <c r="K1821" s="121">
        <v>29328</v>
      </c>
      <c r="L1821" s="96" t="s">
        <v>7110</v>
      </c>
      <c r="M1821" s="95" t="s">
        <v>613</v>
      </c>
      <c r="N1821" s="164" t="s">
        <v>26</v>
      </c>
      <c r="O1821" s="266" t="s">
        <v>34</v>
      </c>
      <c r="P1821" s="164" t="s">
        <v>467</v>
      </c>
      <c r="Q1821" s="99" t="s">
        <v>7111</v>
      </c>
      <c r="R1821" s="95" t="s">
        <v>1624</v>
      </c>
      <c r="S1821" s="257">
        <f t="shared" si="28"/>
        <v>51410</v>
      </c>
      <c r="T1821" s="241" t="s">
        <v>16901</v>
      </c>
      <c r="U1821" s="241" t="s">
        <v>6616</v>
      </c>
      <c r="V1821" s="305" t="str" cm="1">
        <f t="array" ref="V1821">_xlfn.IFS(C1821="","",COUNTIF(C1821,"ตำแหน่งว่าง*"),"ว่าง",COUNTIF(C1821,"&lt;&gt;ตำแหน่งว่าง*"),"คนครอง")</f>
        <v>คนครอง</v>
      </c>
      <c r="W1821" s="242" cm="1">
        <f t="array" ref="W1821">_xlfn.IFS(COUNTIF(C1821,"*(สบ3)"),32,COUNTIF(C1821,"*(สบ2)"),41,COUNTIF(C1821,"*(สบ1)"),42,COUNTIF(C1821,"ตำแหน่งว่าง*"),42)</f>
        <v>32</v>
      </c>
      <c r="X1821" s="98" t="s">
        <v>7108</v>
      </c>
      <c r="Y1821" s="100" t="s">
        <v>467</v>
      </c>
      <c r="Z1821" s="242">
        <v>1820</v>
      </c>
      <c r="AA1821" s="96"/>
      <c r="AB1821" s="96"/>
    </row>
    <row r="1822" spans="1:28" s="55" customFormat="1" ht="22.8" customHeight="1">
      <c r="A1822" s="96" t="s">
        <v>125</v>
      </c>
      <c r="B1822" s="95" t="s">
        <v>20</v>
      </c>
      <c r="C1822" s="96" t="s">
        <v>17844</v>
      </c>
      <c r="D1822" s="96" t="s">
        <v>21520</v>
      </c>
      <c r="E1822" s="96" t="s">
        <v>21521</v>
      </c>
      <c r="F1822" s="101" t="s">
        <v>17157</v>
      </c>
      <c r="G1822" s="163" t="s">
        <v>7113</v>
      </c>
      <c r="H1822" s="121">
        <v>44636</v>
      </c>
      <c r="I1822" s="121">
        <v>44636</v>
      </c>
      <c r="J1822" s="121">
        <v>44636</v>
      </c>
      <c r="K1822" s="121">
        <v>35235</v>
      </c>
      <c r="L1822" s="96" t="s">
        <v>1467</v>
      </c>
      <c r="M1822" s="95" t="s">
        <v>1870</v>
      </c>
      <c r="N1822" s="164" t="s">
        <v>26</v>
      </c>
      <c r="O1822" s="266" t="s">
        <v>34</v>
      </c>
      <c r="P1822" s="164" t="s">
        <v>467</v>
      </c>
      <c r="Q1822" s="99" t="s">
        <v>7114</v>
      </c>
      <c r="R1822" s="95" t="s">
        <v>1498</v>
      </c>
      <c r="S1822" s="257">
        <f t="shared" si="28"/>
        <v>57254</v>
      </c>
      <c r="T1822" s="241" t="s">
        <v>16901</v>
      </c>
      <c r="U1822" s="241" t="s">
        <v>6616</v>
      </c>
      <c r="V1822" s="305" t="str" cm="1">
        <f t="array" ref="V1822">_xlfn.IFS(C1822="","",COUNTIF(C1822,"ตำแหน่งว่าง*"),"ว่าง",COUNTIF(C1822,"&lt;&gt;ตำแหน่งว่าง*"),"คนครอง")</f>
        <v>คนครอง</v>
      </c>
      <c r="W1822" s="242" cm="1">
        <f t="array" ref="W1822">_xlfn.IFS(COUNTIF(C1822,"*(สบ3)"),32,COUNTIF(C1822,"*(สบ2)"),41,COUNTIF(C1822,"*(สบ1)"),42,COUNTIF(C1822,"ตำแหน่งว่าง*"),42)</f>
        <v>42</v>
      </c>
      <c r="X1822" s="98" t="s">
        <v>7112</v>
      </c>
      <c r="Y1822" s="100" t="s">
        <v>467</v>
      </c>
      <c r="Z1822" s="242">
        <v>1821</v>
      </c>
      <c r="AA1822" s="96"/>
      <c r="AB1822" s="96"/>
    </row>
    <row r="1823" spans="1:28" s="55" customFormat="1" ht="22.8" customHeight="1">
      <c r="A1823" s="96" t="s">
        <v>116</v>
      </c>
      <c r="B1823" s="95" t="s">
        <v>70</v>
      </c>
      <c r="C1823" s="96" t="s">
        <v>18821</v>
      </c>
      <c r="D1823" s="96" t="s">
        <v>19901</v>
      </c>
      <c r="E1823" s="96" t="s">
        <v>21522</v>
      </c>
      <c r="F1823" s="101" t="s">
        <v>17157</v>
      </c>
      <c r="G1823" s="163" t="s">
        <v>7116</v>
      </c>
      <c r="H1823" s="121">
        <v>44187</v>
      </c>
      <c r="I1823" s="121">
        <v>44187</v>
      </c>
      <c r="J1823" s="121">
        <v>41645</v>
      </c>
      <c r="K1823" s="121">
        <v>33177</v>
      </c>
      <c r="L1823" s="96" t="s">
        <v>1467</v>
      </c>
      <c r="M1823" s="95" t="s">
        <v>613</v>
      </c>
      <c r="N1823" s="164" t="s">
        <v>26</v>
      </c>
      <c r="O1823" s="266" t="s">
        <v>34</v>
      </c>
      <c r="P1823" s="164" t="s">
        <v>467</v>
      </c>
      <c r="Q1823" s="99" t="s">
        <v>7117</v>
      </c>
      <c r="R1823" s="95" t="s">
        <v>1479</v>
      </c>
      <c r="S1823" s="257">
        <f t="shared" si="28"/>
        <v>55427</v>
      </c>
      <c r="T1823" s="241" t="s">
        <v>16901</v>
      </c>
      <c r="U1823" s="241" t="s">
        <v>6616</v>
      </c>
      <c r="V1823" s="305" t="str" cm="1">
        <f t="array" ref="V1823">_xlfn.IFS(C1823="","",COUNTIF(C1823,"ตำแหน่งว่าง*"),"ว่าง",COUNTIF(C1823,"&lt;&gt;ตำแหน่งว่าง*"),"คนครอง")</f>
        <v>คนครอง</v>
      </c>
      <c r="W1823" s="242" cm="1">
        <f t="array" ref="W1823">_xlfn.IFS(COUNTIF(C1823,"*(สบ3)"),32,COUNTIF(C1823,"*(สบ2)"),41,COUNTIF(C1823,"*(สบ1)"),42,COUNTIF(C1823,"ตำแหน่งว่าง*"),42)</f>
        <v>41</v>
      </c>
      <c r="X1823" s="98" t="s">
        <v>7115</v>
      </c>
      <c r="Y1823" s="100" t="s">
        <v>467</v>
      </c>
      <c r="Z1823" s="242">
        <v>1822</v>
      </c>
      <c r="AA1823" s="96"/>
      <c r="AB1823" s="96"/>
    </row>
    <row r="1824" spans="1:28" s="54" customFormat="1" ht="22.8" customHeight="1">
      <c r="A1824" s="96" t="s">
        <v>104</v>
      </c>
      <c r="B1824" s="95" t="s">
        <v>20</v>
      </c>
      <c r="C1824" s="96" t="s">
        <v>24330</v>
      </c>
      <c r="D1824" s="96" t="s">
        <v>21523</v>
      </c>
      <c r="E1824" s="96" t="s">
        <v>21524</v>
      </c>
      <c r="F1824" s="101" t="s">
        <v>17157</v>
      </c>
      <c r="G1824" s="163" t="s">
        <v>7119</v>
      </c>
      <c r="H1824" s="121">
        <v>45719</v>
      </c>
      <c r="I1824" s="121">
        <v>45719</v>
      </c>
      <c r="J1824" s="121">
        <v>42607</v>
      </c>
      <c r="K1824" s="121">
        <v>30087</v>
      </c>
      <c r="L1824" s="96" t="s">
        <v>217</v>
      </c>
      <c r="M1824" s="95" t="s">
        <v>613</v>
      </c>
      <c r="N1824" s="164" t="s">
        <v>26</v>
      </c>
      <c r="O1824" s="266" t="s">
        <v>34</v>
      </c>
      <c r="P1824" s="164" t="s">
        <v>467</v>
      </c>
      <c r="Q1824" s="99" t="s">
        <v>7120</v>
      </c>
      <c r="R1824" s="95" t="s">
        <v>24252</v>
      </c>
      <c r="S1824" s="257">
        <f t="shared" si="28"/>
        <v>52140</v>
      </c>
      <c r="T1824" s="241" t="s">
        <v>16901</v>
      </c>
      <c r="U1824" s="241" t="s">
        <v>6616</v>
      </c>
      <c r="V1824" s="305" t="str" cm="1">
        <f t="array" ref="V1824">_xlfn.IFS(C1824="","",COUNTIF(C1824,"ตำแหน่งว่าง*"),"ว่าง",COUNTIF(C1824,"&lt;&gt;ตำแหน่งว่าง*"),"คนครอง")</f>
        <v>คนครอง</v>
      </c>
      <c r="W1824" s="242" cm="1">
        <f t="array" ref="W1824">_xlfn.IFS(COUNTIF(C1824,"*(สบ3)"),32,COUNTIF(C1824,"*(สบ2)"),41,COUNTIF(C1824,"*(สบ1)"),42,COUNTIF(C1824,"ตำแหน่งว่าง*"),42)</f>
        <v>41</v>
      </c>
      <c r="X1824" s="98" t="s">
        <v>7118</v>
      </c>
      <c r="Y1824" s="100" t="s">
        <v>467</v>
      </c>
      <c r="Z1824" s="242">
        <v>1823</v>
      </c>
      <c r="AA1824" s="96"/>
      <c r="AB1824" s="96"/>
    </row>
    <row r="1825" spans="1:28" s="55" customFormat="1" ht="22.8" customHeight="1">
      <c r="A1825" s="96" t="s">
        <v>125</v>
      </c>
      <c r="B1825" s="95" t="s">
        <v>20</v>
      </c>
      <c r="C1825" s="96" t="s">
        <v>7121</v>
      </c>
      <c r="D1825" s="96" t="s">
        <v>21525</v>
      </c>
      <c r="E1825" s="96" t="s">
        <v>21526</v>
      </c>
      <c r="F1825" s="101" t="s">
        <v>17157</v>
      </c>
      <c r="G1825" s="163" t="s">
        <v>7123</v>
      </c>
      <c r="H1825" s="121">
        <v>44986</v>
      </c>
      <c r="I1825" s="121">
        <v>44986</v>
      </c>
      <c r="J1825" s="121">
        <v>44986</v>
      </c>
      <c r="K1825" s="121">
        <v>35811</v>
      </c>
      <c r="L1825" s="96" t="s">
        <v>1467</v>
      </c>
      <c r="M1825" s="95" t="s">
        <v>624</v>
      </c>
      <c r="N1825" s="164" t="s">
        <v>26</v>
      </c>
      <c r="O1825" s="266" t="s">
        <v>34</v>
      </c>
      <c r="P1825" s="164" t="s">
        <v>467</v>
      </c>
      <c r="Q1825" s="99" t="s">
        <v>7124</v>
      </c>
      <c r="R1825" s="95" t="s">
        <v>1474</v>
      </c>
      <c r="S1825" s="257">
        <f t="shared" si="28"/>
        <v>57984</v>
      </c>
      <c r="T1825" s="241" t="s">
        <v>16901</v>
      </c>
      <c r="U1825" s="241" t="s">
        <v>6616</v>
      </c>
      <c r="V1825" s="305" t="str" cm="1">
        <f t="array" ref="V1825">_xlfn.IFS(C1825="","",COUNTIF(C1825,"ตำแหน่งว่าง*"),"ว่าง",COUNTIF(C1825,"&lt;&gt;ตำแหน่งว่าง*"),"คนครอง")</f>
        <v>คนครอง</v>
      </c>
      <c r="W1825" s="242" cm="1">
        <f t="array" ref="W1825">_xlfn.IFS(COUNTIF(C1825,"*(สบ3)"),32,COUNTIF(C1825,"*(สบ2)"),41,COUNTIF(C1825,"*(สบ1)"),42,COUNTIF(C1825,"ตำแหน่งว่าง*"),42)</f>
        <v>42</v>
      </c>
      <c r="X1825" s="98" t="s">
        <v>7122</v>
      </c>
      <c r="Y1825" s="100" t="s">
        <v>467</v>
      </c>
      <c r="Z1825" s="242">
        <v>1824</v>
      </c>
      <c r="AA1825" s="96"/>
      <c r="AB1825" s="96"/>
    </row>
    <row r="1826" spans="1:28" s="53" customFormat="1" ht="22.8" customHeight="1">
      <c r="A1826" s="96" t="s">
        <v>93</v>
      </c>
      <c r="B1826" s="95" t="s">
        <v>20</v>
      </c>
      <c r="C1826" s="96" t="s">
        <v>17845</v>
      </c>
      <c r="D1826" s="96" t="s">
        <v>21527</v>
      </c>
      <c r="E1826" s="96" t="s">
        <v>21528</v>
      </c>
      <c r="F1826" s="101" t="s">
        <v>7125</v>
      </c>
      <c r="G1826" s="163" t="s">
        <v>7127</v>
      </c>
      <c r="H1826" s="121">
        <v>42506</v>
      </c>
      <c r="I1826" s="121">
        <v>42506</v>
      </c>
      <c r="J1826" s="121">
        <v>40360</v>
      </c>
      <c r="K1826" s="121">
        <v>25554</v>
      </c>
      <c r="L1826" s="96" t="s">
        <v>7128</v>
      </c>
      <c r="M1826" s="95" t="s">
        <v>6500</v>
      </c>
      <c r="N1826" s="164" t="s">
        <v>26</v>
      </c>
      <c r="O1826" s="266" t="s">
        <v>451</v>
      </c>
      <c r="P1826" s="164" t="s">
        <v>451</v>
      </c>
      <c r="Q1826" s="99" t="s">
        <v>7129</v>
      </c>
      <c r="R1826" s="95" t="s">
        <v>4046</v>
      </c>
      <c r="S1826" s="257">
        <f t="shared" si="28"/>
        <v>47757</v>
      </c>
      <c r="T1826" s="241" t="s">
        <v>16901</v>
      </c>
      <c r="U1826" s="241" t="s">
        <v>6616</v>
      </c>
      <c r="V1826" s="305" t="str" cm="1">
        <f t="array" ref="V1826">_xlfn.IFS(C1826="","",COUNTIF(C1826,"ตำแหน่งว่าง*"),"ว่าง",COUNTIF(C1826,"&lt;&gt;ตำแหน่งว่าง*"),"คนครอง")</f>
        <v>คนครอง</v>
      </c>
      <c r="W1826" s="242">
        <v>41</v>
      </c>
      <c r="X1826" s="98" t="s">
        <v>7126</v>
      </c>
      <c r="Y1826" s="100" t="s">
        <v>451</v>
      </c>
      <c r="Z1826" s="242">
        <v>1825</v>
      </c>
      <c r="AA1826" s="96"/>
      <c r="AB1826" s="96"/>
    </row>
    <row r="1827" spans="1:28" s="53" customFormat="1" ht="22.8" customHeight="1">
      <c r="A1827" s="96" t="s">
        <v>154</v>
      </c>
      <c r="B1827" s="95" t="s">
        <v>70</v>
      </c>
      <c r="C1827" s="96" t="s">
        <v>18806</v>
      </c>
      <c r="D1827" s="96" t="s">
        <v>21529</v>
      </c>
      <c r="E1827" s="96" t="s">
        <v>21530</v>
      </c>
      <c r="F1827" s="101" t="s">
        <v>7130</v>
      </c>
      <c r="G1827" s="163" t="s">
        <v>7132</v>
      </c>
      <c r="H1827" s="121">
        <v>43871</v>
      </c>
      <c r="I1827" s="121">
        <v>42125</v>
      </c>
      <c r="J1827" s="121">
        <v>42125</v>
      </c>
      <c r="K1827" s="121">
        <v>33911</v>
      </c>
      <c r="L1827" s="96" t="s">
        <v>18807</v>
      </c>
      <c r="M1827" s="95" t="s">
        <v>613</v>
      </c>
      <c r="N1827" s="164" t="s">
        <v>26</v>
      </c>
      <c r="O1827" s="266" t="s">
        <v>451</v>
      </c>
      <c r="P1827" s="164" t="s">
        <v>451</v>
      </c>
      <c r="Q1827" s="99" t="s">
        <v>18808</v>
      </c>
      <c r="R1827" s="95" t="s">
        <v>1138</v>
      </c>
      <c r="S1827" s="257">
        <f t="shared" si="28"/>
        <v>56158</v>
      </c>
      <c r="T1827" s="241" t="s">
        <v>16901</v>
      </c>
      <c r="U1827" s="241" t="s">
        <v>6616</v>
      </c>
      <c r="V1827" s="305" t="str" cm="1">
        <f t="array" ref="V1827">_xlfn.IFS(C1827="","",COUNTIF(C1827,"ตำแหน่งว่าง*"),"ว่าง",COUNTIF(C1827,"&lt;&gt;ตำแหน่งว่าง*"),"คนครอง")</f>
        <v>คนครอง</v>
      </c>
      <c r="W1827" s="242">
        <v>42</v>
      </c>
      <c r="X1827" s="98" t="s">
        <v>7131</v>
      </c>
      <c r="Y1827" s="100" t="s">
        <v>451</v>
      </c>
      <c r="Z1827" s="242">
        <v>1826</v>
      </c>
      <c r="AA1827" s="96"/>
      <c r="AB1827" s="96" t="s">
        <v>24630</v>
      </c>
    </row>
    <row r="1828" spans="1:28" s="55" customFormat="1" ht="22.8" customHeight="1">
      <c r="A1828" s="97" t="s">
        <v>154</v>
      </c>
      <c r="B1828" s="100" t="s">
        <v>20</v>
      </c>
      <c r="C1828" s="97" t="s">
        <v>7133</v>
      </c>
      <c r="D1828" s="96" t="s">
        <v>21531</v>
      </c>
      <c r="E1828" s="96" t="s">
        <v>21532</v>
      </c>
      <c r="F1828" s="101" t="s">
        <v>7130</v>
      </c>
      <c r="G1828" s="163" t="s">
        <v>7135</v>
      </c>
      <c r="H1828" s="121">
        <v>44599</v>
      </c>
      <c r="I1828" s="123">
        <v>42125</v>
      </c>
      <c r="J1828" s="123">
        <v>42125</v>
      </c>
      <c r="K1828" s="121">
        <v>30220</v>
      </c>
      <c r="L1828" s="97" t="s">
        <v>7136</v>
      </c>
      <c r="M1828" s="100" t="s">
        <v>613</v>
      </c>
      <c r="N1828" s="164" t="s">
        <v>26</v>
      </c>
      <c r="O1828" s="266" t="s">
        <v>451</v>
      </c>
      <c r="P1828" s="164" t="s">
        <v>451</v>
      </c>
      <c r="Q1828" s="98" t="s">
        <v>7137</v>
      </c>
      <c r="R1828" s="95" t="s">
        <v>671</v>
      </c>
      <c r="S1828" s="257">
        <f t="shared" si="28"/>
        <v>52140</v>
      </c>
      <c r="T1828" s="241" t="s">
        <v>16901</v>
      </c>
      <c r="U1828" s="241" t="s">
        <v>6616</v>
      </c>
      <c r="V1828" s="305" t="str" cm="1">
        <f t="array" ref="V1828">_xlfn.IFS(C1828="","",COUNTIF(C1828,"ตำแหน่งว่าง*"),"ว่าง",COUNTIF(C1828,"&lt;&gt;ตำแหน่งว่าง*"),"คนครอง")</f>
        <v>คนครอง</v>
      </c>
      <c r="W1828" s="242">
        <v>42</v>
      </c>
      <c r="X1828" s="98" t="s">
        <v>7134</v>
      </c>
      <c r="Y1828" s="100" t="s">
        <v>451</v>
      </c>
      <c r="Z1828" s="242">
        <v>1827</v>
      </c>
      <c r="AA1828" s="96"/>
      <c r="AB1828" s="96" t="s">
        <v>3087</v>
      </c>
    </row>
    <row r="1829" spans="1:28" s="53" customFormat="1" ht="22.8" customHeight="1">
      <c r="A1829" s="96" t="s">
        <v>69</v>
      </c>
      <c r="B1829" s="95" t="s">
        <v>20</v>
      </c>
      <c r="C1829" s="96" t="s">
        <v>6967</v>
      </c>
      <c r="D1829" s="96" t="s">
        <v>20717</v>
      </c>
      <c r="E1829" s="96" t="s">
        <v>21533</v>
      </c>
      <c r="F1829" s="101" t="s">
        <v>17066</v>
      </c>
      <c r="G1829" s="163" t="s">
        <v>6969</v>
      </c>
      <c r="H1829" s="121">
        <v>43812</v>
      </c>
      <c r="I1829" s="121">
        <v>40584</v>
      </c>
      <c r="J1829" s="121">
        <v>32905</v>
      </c>
      <c r="K1829" s="121">
        <v>24125</v>
      </c>
      <c r="L1829" s="103" t="s">
        <v>217</v>
      </c>
      <c r="M1829" s="99" t="s">
        <v>1786</v>
      </c>
      <c r="N1829" s="164" t="s">
        <v>26</v>
      </c>
      <c r="O1829" s="266" t="s">
        <v>34</v>
      </c>
      <c r="P1829" s="164" t="s">
        <v>1363</v>
      </c>
      <c r="Q1829" s="99" t="s">
        <v>6970</v>
      </c>
      <c r="R1829" s="95" t="s">
        <v>1823</v>
      </c>
      <c r="S1829" s="257">
        <f t="shared" si="28"/>
        <v>46296</v>
      </c>
      <c r="T1829" s="241" t="s">
        <v>16898</v>
      </c>
      <c r="U1829" s="241" t="s">
        <v>6616</v>
      </c>
      <c r="V1829" s="305" t="str" cm="1">
        <f t="array" ref="V1829">_xlfn.IFS(C1829="","",COUNTIF(C1829,"ตำแหน่งว่าง*"),"ว่าง",COUNTIF(C1829,"&lt;&gt;ตำแหน่งว่าง*"),"คนครอง")</f>
        <v>คนครอง</v>
      </c>
      <c r="W1829" s="245">
        <v>31</v>
      </c>
      <c r="X1829" s="98" t="s">
        <v>6968</v>
      </c>
      <c r="Y1829" s="100" t="s">
        <v>1363</v>
      </c>
      <c r="Z1829" s="242">
        <v>1828</v>
      </c>
      <c r="AA1829" s="96" t="s">
        <v>24930</v>
      </c>
      <c r="AB1829" s="96"/>
    </row>
    <row r="1830" spans="1:28" s="54" customFormat="1" ht="22.8" customHeight="1">
      <c r="A1830" s="96" t="s">
        <v>154</v>
      </c>
      <c r="B1830" s="95" t="s">
        <v>70</v>
      </c>
      <c r="C1830" s="96" t="s">
        <v>17832</v>
      </c>
      <c r="D1830" s="96" t="s">
        <v>21534</v>
      </c>
      <c r="E1830" s="96" t="s">
        <v>21535</v>
      </c>
      <c r="F1830" s="101" t="s">
        <v>6971</v>
      </c>
      <c r="G1830" s="163" t="s">
        <v>6973</v>
      </c>
      <c r="H1830" s="121">
        <v>43868</v>
      </c>
      <c r="I1830" s="121">
        <v>43868</v>
      </c>
      <c r="J1830" s="121">
        <v>43868</v>
      </c>
      <c r="K1830" s="121">
        <v>34912</v>
      </c>
      <c r="L1830" s="96" t="s">
        <v>1467</v>
      </c>
      <c r="M1830" s="95" t="s">
        <v>613</v>
      </c>
      <c r="N1830" s="164" t="s">
        <v>26</v>
      </c>
      <c r="O1830" s="266" t="s">
        <v>34</v>
      </c>
      <c r="P1830" s="164" t="s">
        <v>467</v>
      </c>
      <c r="Q1830" s="99" t="s">
        <v>6974</v>
      </c>
      <c r="R1830" s="95" t="s">
        <v>1502</v>
      </c>
      <c r="S1830" s="257">
        <f t="shared" si="28"/>
        <v>56888</v>
      </c>
      <c r="T1830" s="241" t="s">
        <v>16898</v>
      </c>
      <c r="U1830" s="241" t="s">
        <v>6616</v>
      </c>
      <c r="V1830" s="305" t="str" cm="1">
        <f t="array" ref="V1830">_xlfn.IFS(C1830="","",COUNTIF(C1830,"ตำแหน่งว่าง*"),"ว่าง",COUNTIF(C1830,"&lt;&gt;ตำแหน่งว่าง*"),"คนครอง")</f>
        <v>คนครอง</v>
      </c>
      <c r="W1830" s="242" cm="1">
        <f t="array" ref="W1830">_xlfn.IFS(COUNTIF(C1830,"*(สบ3)"),32,COUNTIF(C1830,"*(สบ2)"),41,COUNTIF(C1830,"*(สบ1)"),42,COUNTIF(C1830,"ตำแหน่งว่าง*"),42)</f>
        <v>42</v>
      </c>
      <c r="X1830" s="98" t="s">
        <v>6972</v>
      </c>
      <c r="Y1830" s="100" t="s">
        <v>467</v>
      </c>
      <c r="Z1830" s="242">
        <v>1829</v>
      </c>
      <c r="AA1830" s="96"/>
      <c r="AB1830" s="96" t="s">
        <v>24654</v>
      </c>
    </row>
    <row r="1831" spans="1:28" s="55" customFormat="1" ht="22.8" customHeight="1">
      <c r="A1831" s="96" t="s">
        <v>125</v>
      </c>
      <c r="B1831" s="95" t="s">
        <v>20</v>
      </c>
      <c r="C1831" s="96" t="s">
        <v>6975</v>
      </c>
      <c r="D1831" s="96" t="s">
        <v>21536</v>
      </c>
      <c r="E1831" s="96" t="s">
        <v>21425</v>
      </c>
      <c r="F1831" s="101" t="s">
        <v>6971</v>
      </c>
      <c r="G1831" s="163" t="s">
        <v>6977</v>
      </c>
      <c r="H1831" s="121">
        <v>44986</v>
      </c>
      <c r="I1831" s="121">
        <v>44986</v>
      </c>
      <c r="J1831" s="121">
        <v>44986</v>
      </c>
      <c r="K1831" s="121">
        <v>35539</v>
      </c>
      <c r="L1831" s="96" t="s">
        <v>1467</v>
      </c>
      <c r="M1831" s="95" t="s">
        <v>613</v>
      </c>
      <c r="N1831" s="164" t="s">
        <v>26</v>
      </c>
      <c r="O1831" s="266" t="s">
        <v>34</v>
      </c>
      <c r="P1831" s="164" t="s">
        <v>467</v>
      </c>
      <c r="Q1831" s="99" t="s">
        <v>6978</v>
      </c>
      <c r="R1831" s="95" t="s">
        <v>1474</v>
      </c>
      <c r="S1831" s="257">
        <f t="shared" si="28"/>
        <v>57619</v>
      </c>
      <c r="T1831" s="241" t="s">
        <v>16898</v>
      </c>
      <c r="U1831" s="241" t="s">
        <v>6616</v>
      </c>
      <c r="V1831" s="305" t="str" cm="1">
        <f t="array" ref="V1831">_xlfn.IFS(C1831="","",COUNTIF(C1831,"ตำแหน่งว่าง*"),"ว่าง",COUNTIF(C1831,"&lt;&gt;ตำแหน่งว่าง*"),"คนครอง")</f>
        <v>คนครอง</v>
      </c>
      <c r="W1831" s="242" cm="1">
        <f t="array" ref="W1831">_xlfn.IFS(COUNTIF(C1831,"*(สบ3)"),32,COUNTIF(C1831,"*(สบ2)"),41,COUNTIF(C1831,"*(สบ1)"),42,COUNTIF(C1831,"ตำแหน่งว่าง*"),42)</f>
        <v>42</v>
      </c>
      <c r="X1831" s="98" t="s">
        <v>6976</v>
      </c>
      <c r="Y1831" s="100" t="s">
        <v>467</v>
      </c>
      <c r="Z1831" s="242">
        <v>1830</v>
      </c>
      <c r="AA1831" s="96"/>
      <c r="AB1831" s="96"/>
    </row>
    <row r="1832" spans="1:28" s="53" customFormat="1" ht="22.8" customHeight="1">
      <c r="A1832" s="96" t="s">
        <v>93</v>
      </c>
      <c r="B1832" s="95" t="s">
        <v>70</v>
      </c>
      <c r="C1832" s="96" t="s">
        <v>6979</v>
      </c>
      <c r="D1832" s="96" t="s">
        <v>21153</v>
      </c>
      <c r="E1832" s="96" t="s">
        <v>21537</v>
      </c>
      <c r="F1832" s="101" t="s">
        <v>6971</v>
      </c>
      <c r="G1832" s="163" t="s">
        <v>6981</v>
      </c>
      <c r="H1832" s="121">
        <v>44187</v>
      </c>
      <c r="I1832" s="121">
        <v>44187</v>
      </c>
      <c r="J1832" s="121">
        <v>41645</v>
      </c>
      <c r="K1832" s="121">
        <v>32289</v>
      </c>
      <c r="L1832" s="96" t="s">
        <v>1467</v>
      </c>
      <c r="M1832" s="95" t="s">
        <v>613</v>
      </c>
      <c r="N1832" s="164" t="s">
        <v>26</v>
      </c>
      <c r="O1832" s="266" t="s">
        <v>34</v>
      </c>
      <c r="P1832" s="164" t="s">
        <v>467</v>
      </c>
      <c r="Q1832" s="99" t="s">
        <v>6982</v>
      </c>
      <c r="R1832" s="95" t="s">
        <v>1479</v>
      </c>
      <c r="S1832" s="257">
        <f t="shared" si="28"/>
        <v>54332</v>
      </c>
      <c r="T1832" s="241" t="s">
        <v>16898</v>
      </c>
      <c r="U1832" s="241" t="s">
        <v>6616</v>
      </c>
      <c r="V1832" s="305" t="str" cm="1">
        <f t="array" ref="V1832">_xlfn.IFS(C1832="","",COUNTIF(C1832,"ตำแหน่งว่าง*"),"ว่าง",COUNTIF(C1832,"&lt;&gt;ตำแหน่งว่าง*"),"คนครอง")</f>
        <v>คนครอง</v>
      </c>
      <c r="W1832" s="242" cm="1">
        <f t="array" ref="W1832">_xlfn.IFS(COUNTIF(C1832,"*(สบ3)"),32,COUNTIF(C1832,"*(สบ2)"),41,COUNTIF(C1832,"*(สบ1)"),42,COUNTIF(C1832,"ตำแหน่งว่าง*"),42)</f>
        <v>41</v>
      </c>
      <c r="X1832" s="98" t="s">
        <v>6980</v>
      </c>
      <c r="Y1832" s="100" t="s">
        <v>467</v>
      </c>
      <c r="Z1832" s="242">
        <v>1831</v>
      </c>
      <c r="AA1832" s="96"/>
      <c r="AB1832" s="96"/>
    </row>
    <row r="1833" spans="1:28" s="53" customFormat="1" ht="22.8" customHeight="1">
      <c r="A1833" s="96" t="s">
        <v>154</v>
      </c>
      <c r="B1833" s="95" t="s">
        <v>70</v>
      </c>
      <c r="C1833" s="96" t="s">
        <v>17833</v>
      </c>
      <c r="D1833" s="96" t="s">
        <v>21538</v>
      </c>
      <c r="E1833" s="96" t="s">
        <v>21539</v>
      </c>
      <c r="F1833" s="101" t="s">
        <v>6971</v>
      </c>
      <c r="G1833" s="163" t="s">
        <v>6984</v>
      </c>
      <c r="H1833" s="121">
        <v>43868</v>
      </c>
      <c r="I1833" s="121">
        <v>43868</v>
      </c>
      <c r="J1833" s="121">
        <v>43868</v>
      </c>
      <c r="K1833" s="121">
        <v>35023</v>
      </c>
      <c r="L1833" s="96" t="s">
        <v>1467</v>
      </c>
      <c r="M1833" s="95" t="s">
        <v>613</v>
      </c>
      <c r="N1833" s="164" t="s">
        <v>26</v>
      </c>
      <c r="O1833" s="266" t="s">
        <v>34</v>
      </c>
      <c r="P1833" s="164" t="s">
        <v>467</v>
      </c>
      <c r="Q1833" s="99" t="s">
        <v>6985</v>
      </c>
      <c r="R1833" s="95" t="s">
        <v>1502</v>
      </c>
      <c r="S1833" s="257">
        <f t="shared" si="28"/>
        <v>57254</v>
      </c>
      <c r="T1833" s="241" t="s">
        <v>16898</v>
      </c>
      <c r="U1833" s="241" t="s">
        <v>6616</v>
      </c>
      <c r="V1833" s="305" t="str" cm="1">
        <f t="array" ref="V1833">_xlfn.IFS(C1833="","",COUNTIF(C1833,"ตำแหน่งว่าง*"),"ว่าง",COUNTIF(C1833,"&lt;&gt;ตำแหน่งว่าง*"),"คนครอง")</f>
        <v>คนครอง</v>
      </c>
      <c r="W1833" s="242" cm="1">
        <f t="array" ref="W1833">_xlfn.IFS(COUNTIF(C1833,"*(สบ3)"),32,COUNTIF(C1833,"*(สบ2)"),41,COUNTIF(C1833,"*(สบ1)"),42,COUNTIF(C1833,"ตำแหน่งว่าง*"),42)</f>
        <v>42</v>
      </c>
      <c r="X1833" s="98" t="s">
        <v>6983</v>
      </c>
      <c r="Y1833" s="100" t="s">
        <v>467</v>
      </c>
      <c r="Z1833" s="242">
        <v>1832</v>
      </c>
      <c r="AA1833" s="96"/>
      <c r="AB1833" s="96" t="s">
        <v>24654</v>
      </c>
    </row>
    <row r="1834" spans="1:28" s="53" customFormat="1" ht="22.8" customHeight="1">
      <c r="A1834" s="96"/>
      <c r="B1834" s="95"/>
      <c r="C1834" s="95" t="s">
        <v>60</v>
      </c>
      <c r="D1834" s="96"/>
      <c r="E1834" s="96"/>
      <c r="F1834" s="101" t="s">
        <v>6971</v>
      </c>
      <c r="G1834" s="163" t="s">
        <v>6987</v>
      </c>
      <c r="H1834" s="121"/>
      <c r="I1834" s="121"/>
      <c r="J1834" s="121"/>
      <c r="K1834" s="121"/>
      <c r="L1834" s="96"/>
      <c r="M1834" s="95"/>
      <c r="N1834" s="164" t="s">
        <v>26</v>
      </c>
      <c r="O1834" s="266" t="s">
        <v>34</v>
      </c>
      <c r="P1834" s="164" t="s">
        <v>467</v>
      </c>
      <c r="Q1834" s="99"/>
      <c r="R1834" s="95"/>
      <c r="S1834" s="257" t="str">
        <f t="shared" si="28"/>
        <v/>
      </c>
      <c r="T1834" s="241" t="s">
        <v>16898</v>
      </c>
      <c r="U1834" s="241" t="s">
        <v>6616</v>
      </c>
      <c r="V1834" s="305" t="str" cm="1">
        <f t="array" ref="V1834">_xlfn.IFS(C1834="","",COUNTIF(C1834,"ตำแหน่งว่าง*"),"ว่าง",COUNTIF(C1834,"&lt;&gt;ตำแหน่งว่าง*"),"คนครอง")</f>
        <v>ว่าง</v>
      </c>
      <c r="W1834" s="242" cm="1">
        <f t="array" ref="W1834">_xlfn.IFS(COUNTIF(C1834,"*(สบ3)"),32,COUNTIF(C1834,"*(สบ2)"),41,COUNTIF(C1834,"*(สบ1)"),42,COUNTIF(C1834,"ตำแหน่งว่าง*"),42)</f>
        <v>42</v>
      </c>
      <c r="X1834" s="98" t="s">
        <v>6986</v>
      </c>
      <c r="Y1834" s="100" t="s">
        <v>467</v>
      </c>
      <c r="Z1834" s="242">
        <v>1833</v>
      </c>
      <c r="AA1834" s="96"/>
      <c r="AB1834" s="96"/>
    </row>
    <row r="1835" spans="1:28" s="53" customFormat="1" ht="22.8" customHeight="1">
      <c r="A1835" s="96" t="s">
        <v>154</v>
      </c>
      <c r="B1835" s="95" t="s">
        <v>70</v>
      </c>
      <c r="C1835" s="96" t="s">
        <v>6989</v>
      </c>
      <c r="D1835" s="96" t="s">
        <v>21541</v>
      </c>
      <c r="E1835" s="96" t="s">
        <v>21542</v>
      </c>
      <c r="F1835" s="101" t="s">
        <v>6971</v>
      </c>
      <c r="G1835" s="163" t="s">
        <v>6991</v>
      </c>
      <c r="H1835" s="121">
        <v>44243</v>
      </c>
      <c r="I1835" s="121">
        <v>42530</v>
      </c>
      <c r="J1835" s="121">
        <v>42530</v>
      </c>
      <c r="K1835" s="121">
        <v>33850</v>
      </c>
      <c r="L1835" s="96" t="s">
        <v>6992</v>
      </c>
      <c r="M1835" s="95" t="s">
        <v>1786</v>
      </c>
      <c r="N1835" s="164" t="s">
        <v>26</v>
      </c>
      <c r="O1835" s="266" t="s">
        <v>34</v>
      </c>
      <c r="P1835" s="164" t="s">
        <v>467</v>
      </c>
      <c r="Q1835" s="99" t="s">
        <v>6993</v>
      </c>
      <c r="R1835" s="95" t="s">
        <v>2112</v>
      </c>
      <c r="S1835" s="257">
        <f t="shared" si="28"/>
        <v>55793</v>
      </c>
      <c r="T1835" s="241" t="s">
        <v>16898</v>
      </c>
      <c r="U1835" s="241" t="s">
        <v>6616</v>
      </c>
      <c r="V1835" s="305" t="str" cm="1">
        <f t="array" ref="V1835">_xlfn.IFS(C1835="","",COUNTIF(C1835,"ตำแหน่งว่าง*"),"ว่าง",COUNTIF(C1835,"&lt;&gt;ตำแหน่งว่าง*"),"คนครอง")</f>
        <v>คนครอง</v>
      </c>
      <c r="W1835" s="242" cm="1">
        <f t="array" ref="W1835">_xlfn.IFS(COUNTIF(C1835,"*(สบ3)"),32,COUNTIF(C1835,"*(สบ2)"),41,COUNTIF(C1835,"*(สบ1)"),42,COUNTIF(C1835,"ตำแหน่งว่าง*"),42)</f>
        <v>42</v>
      </c>
      <c r="X1835" s="98" t="s">
        <v>6990</v>
      </c>
      <c r="Y1835" s="100" t="s">
        <v>467</v>
      </c>
      <c r="Z1835" s="242">
        <v>1834</v>
      </c>
      <c r="AA1835" s="96"/>
      <c r="AB1835" s="96"/>
    </row>
    <row r="1836" spans="1:28" s="54" customFormat="1" ht="22.8" customHeight="1">
      <c r="A1836" s="96" t="s">
        <v>125</v>
      </c>
      <c r="B1836" s="95" t="s">
        <v>20</v>
      </c>
      <c r="C1836" s="96" t="s">
        <v>17834</v>
      </c>
      <c r="D1836" s="96" t="s">
        <v>19110</v>
      </c>
      <c r="E1836" s="96" t="s">
        <v>21543</v>
      </c>
      <c r="F1836" s="101" t="s">
        <v>6971</v>
      </c>
      <c r="G1836" s="163" t="s">
        <v>6995</v>
      </c>
      <c r="H1836" s="121">
        <v>44636</v>
      </c>
      <c r="I1836" s="121">
        <v>44636</v>
      </c>
      <c r="J1836" s="121">
        <v>44636</v>
      </c>
      <c r="K1836" s="121">
        <v>35268</v>
      </c>
      <c r="L1836" s="96" t="s">
        <v>1467</v>
      </c>
      <c r="M1836" s="95" t="s">
        <v>41</v>
      </c>
      <c r="N1836" s="164" t="s">
        <v>26</v>
      </c>
      <c r="O1836" s="266" t="s">
        <v>34</v>
      </c>
      <c r="P1836" s="164" t="s">
        <v>467</v>
      </c>
      <c r="Q1836" s="99" t="s">
        <v>6996</v>
      </c>
      <c r="R1836" s="95" t="s">
        <v>1498</v>
      </c>
      <c r="S1836" s="257">
        <f t="shared" si="28"/>
        <v>57254</v>
      </c>
      <c r="T1836" s="241" t="s">
        <v>16898</v>
      </c>
      <c r="U1836" s="241" t="s">
        <v>6616</v>
      </c>
      <c r="V1836" s="305" t="str" cm="1">
        <f t="array" ref="V1836">_xlfn.IFS(C1836="","",COUNTIF(C1836,"ตำแหน่งว่าง*"),"ว่าง",COUNTIF(C1836,"&lt;&gt;ตำแหน่งว่าง*"),"คนครอง")</f>
        <v>คนครอง</v>
      </c>
      <c r="W1836" s="242" cm="1">
        <f t="array" ref="W1836">_xlfn.IFS(COUNTIF(C1836,"*(สบ3)"),32,COUNTIF(C1836,"*(สบ2)"),41,COUNTIF(C1836,"*(สบ1)"),42,COUNTIF(C1836,"ตำแหน่งว่าง*"),42)</f>
        <v>42</v>
      </c>
      <c r="X1836" s="98" t="s">
        <v>6994</v>
      </c>
      <c r="Y1836" s="100" t="s">
        <v>467</v>
      </c>
      <c r="Z1836" s="242">
        <v>1835</v>
      </c>
      <c r="AA1836" s="96"/>
      <c r="AB1836" s="96"/>
    </row>
    <row r="1837" spans="1:28" s="54" customFormat="1" ht="22.8" customHeight="1">
      <c r="A1837" s="96" t="s">
        <v>125</v>
      </c>
      <c r="B1837" s="95" t="s">
        <v>20</v>
      </c>
      <c r="C1837" s="96" t="s">
        <v>6997</v>
      </c>
      <c r="D1837" s="96" t="s">
        <v>19481</v>
      </c>
      <c r="E1837" s="96" t="s">
        <v>21544</v>
      </c>
      <c r="F1837" s="101" t="s">
        <v>6971</v>
      </c>
      <c r="G1837" s="163" t="s">
        <v>6999</v>
      </c>
      <c r="H1837" s="121">
        <v>44986</v>
      </c>
      <c r="I1837" s="121">
        <v>44986</v>
      </c>
      <c r="J1837" s="121">
        <v>44986</v>
      </c>
      <c r="K1837" s="121">
        <v>36338</v>
      </c>
      <c r="L1837" s="96" t="s">
        <v>1467</v>
      </c>
      <c r="M1837" s="95" t="s">
        <v>41</v>
      </c>
      <c r="N1837" s="164" t="s">
        <v>26</v>
      </c>
      <c r="O1837" s="266" t="s">
        <v>34</v>
      </c>
      <c r="P1837" s="164" t="s">
        <v>467</v>
      </c>
      <c r="Q1837" s="99" t="s">
        <v>7000</v>
      </c>
      <c r="R1837" s="95" t="s">
        <v>1474</v>
      </c>
      <c r="S1837" s="257">
        <f t="shared" si="28"/>
        <v>58349</v>
      </c>
      <c r="T1837" s="241" t="s">
        <v>16898</v>
      </c>
      <c r="U1837" s="241" t="s">
        <v>6616</v>
      </c>
      <c r="V1837" s="305" t="str" cm="1">
        <f t="array" ref="V1837">_xlfn.IFS(C1837="","",COUNTIF(C1837,"ตำแหน่งว่าง*"),"ว่าง",COUNTIF(C1837,"&lt;&gt;ตำแหน่งว่าง*"),"คนครอง")</f>
        <v>คนครอง</v>
      </c>
      <c r="W1837" s="242" cm="1">
        <f t="array" ref="W1837">_xlfn.IFS(COUNTIF(C1837,"*(สบ3)"),32,COUNTIF(C1837,"*(สบ2)"),41,COUNTIF(C1837,"*(สบ1)"),42,COUNTIF(C1837,"ตำแหน่งว่าง*"),42)</f>
        <v>42</v>
      </c>
      <c r="X1837" s="98" t="s">
        <v>6998</v>
      </c>
      <c r="Y1837" s="100" t="s">
        <v>467</v>
      </c>
      <c r="Z1837" s="242">
        <v>1836</v>
      </c>
      <c r="AA1837" s="96"/>
      <c r="AB1837" s="96"/>
    </row>
    <row r="1838" spans="1:28" s="54" customFormat="1" ht="22.8" customHeight="1">
      <c r="A1838" s="96" t="s">
        <v>93</v>
      </c>
      <c r="B1838" s="95" t="s">
        <v>20</v>
      </c>
      <c r="C1838" s="96" t="s">
        <v>17835</v>
      </c>
      <c r="D1838" s="96" t="s">
        <v>20689</v>
      </c>
      <c r="E1838" s="96" t="s">
        <v>21545</v>
      </c>
      <c r="F1838" s="101" t="s">
        <v>7001</v>
      </c>
      <c r="G1838" s="163" t="s">
        <v>7003</v>
      </c>
      <c r="H1838" s="121">
        <v>44967</v>
      </c>
      <c r="I1838" s="121">
        <v>44537</v>
      </c>
      <c r="J1838" s="121">
        <v>40898</v>
      </c>
      <c r="K1838" s="121">
        <v>30326</v>
      </c>
      <c r="L1838" s="96" t="s">
        <v>7004</v>
      </c>
      <c r="M1838" s="95" t="s">
        <v>1450</v>
      </c>
      <c r="N1838" s="164" t="s">
        <v>26</v>
      </c>
      <c r="O1838" s="266" t="s">
        <v>451</v>
      </c>
      <c r="P1838" s="164" t="s">
        <v>451</v>
      </c>
      <c r="Q1838" s="99" t="s">
        <v>7005</v>
      </c>
      <c r="R1838" s="95" t="s">
        <v>59</v>
      </c>
      <c r="S1838" s="257">
        <f t="shared" si="28"/>
        <v>52505</v>
      </c>
      <c r="T1838" s="241" t="s">
        <v>16898</v>
      </c>
      <c r="U1838" s="241" t="s">
        <v>6616</v>
      </c>
      <c r="V1838" s="305" t="str" cm="1">
        <f t="array" ref="V1838">_xlfn.IFS(C1838="","",COUNTIF(C1838,"ตำแหน่งว่าง*"),"ว่าง",COUNTIF(C1838,"&lt;&gt;ตำแหน่งว่าง*"),"คนครอง")</f>
        <v>คนครอง</v>
      </c>
      <c r="W1838" s="242">
        <v>41</v>
      </c>
      <c r="X1838" s="98" t="s">
        <v>7002</v>
      </c>
      <c r="Y1838" s="100" t="s">
        <v>451</v>
      </c>
      <c r="Z1838" s="242">
        <v>1837</v>
      </c>
      <c r="AA1838" s="96" t="s">
        <v>24875</v>
      </c>
      <c r="AB1838" s="96"/>
    </row>
    <row r="1839" spans="1:28" s="55" customFormat="1" ht="22.8" customHeight="1">
      <c r="A1839" s="96" t="s">
        <v>125</v>
      </c>
      <c r="B1839" s="95" t="s">
        <v>70</v>
      </c>
      <c r="C1839" s="96" t="s">
        <v>17836</v>
      </c>
      <c r="D1839" s="96" t="s">
        <v>21546</v>
      </c>
      <c r="E1839" s="96" t="s">
        <v>21547</v>
      </c>
      <c r="F1839" s="101" t="s">
        <v>7006</v>
      </c>
      <c r="G1839" s="163" t="s">
        <v>7008</v>
      </c>
      <c r="H1839" s="121">
        <v>45016</v>
      </c>
      <c r="I1839" s="121">
        <v>45016</v>
      </c>
      <c r="J1839" s="121">
        <v>45016</v>
      </c>
      <c r="K1839" s="121">
        <v>35798</v>
      </c>
      <c r="L1839" s="96" t="s">
        <v>7009</v>
      </c>
      <c r="M1839" s="95" t="s">
        <v>7010</v>
      </c>
      <c r="N1839" s="164" t="s">
        <v>26</v>
      </c>
      <c r="O1839" s="266" t="s">
        <v>451</v>
      </c>
      <c r="P1839" s="164" t="s">
        <v>451</v>
      </c>
      <c r="Q1839" s="99" t="s">
        <v>7011</v>
      </c>
      <c r="R1839" s="95" t="s">
        <v>963</v>
      </c>
      <c r="S1839" s="257">
        <f t="shared" si="28"/>
        <v>57984</v>
      </c>
      <c r="T1839" s="241" t="s">
        <v>16898</v>
      </c>
      <c r="U1839" s="241" t="s">
        <v>6616</v>
      </c>
      <c r="V1839" s="305" t="str" cm="1">
        <f t="array" ref="V1839">_xlfn.IFS(C1839="","",COUNTIF(C1839,"ตำแหน่งว่าง*"),"ว่าง",COUNTIF(C1839,"&lt;&gt;ตำแหน่งว่าง*"),"คนครอง")</f>
        <v>คนครอง</v>
      </c>
      <c r="W1839" s="242">
        <v>42</v>
      </c>
      <c r="X1839" s="98" t="s">
        <v>7007</v>
      </c>
      <c r="Y1839" s="100" t="s">
        <v>451</v>
      </c>
      <c r="Z1839" s="242">
        <v>1838</v>
      </c>
      <c r="AA1839" s="96"/>
      <c r="AB1839" s="96"/>
    </row>
    <row r="1840" spans="1:28" s="53" customFormat="1" ht="22.8" customHeight="1">
      <c r="A1840" s="96"/>
      <c r="B1840" s="95"/>
      <c r="C1840" s="96" t="s">
        <v>60</v>
      </c>
      <c r="D1840" s="96"/>
      <c r="E1840" s="96"/>
      <c r="F1840" s="101" t="s">
        <v>7006</v>
      </c>
      <c r="G1840" s="163" t="s">
        <v>7013</v>
      </c>
      <c r="H1840" s="121" t="s">
        <v>63</v>
      </c>
      <c r="I1840" s="121" t="s">
        <v>63</v>
      </c>
      <c r="J1840" s="121" t="s">
        <v>63</v>
      </c>
      <c r="K1840" s="121" t="s">
        <v>63</v>
      </c>
      <c r="L1840" s="96"/>
      <c r="M1840" s="95"/>
      <c r="N1840" s="164" t="s">
        <v>26</v>
      </c>
      <c r="O1840" s="266" t="s">
        <v>451</v>
      </c>
      <c r="P1840" s="164" t="s">
        <v>451</v>
      </c>
      <c r="Q1840" s="99"/>
      <c r="R1840" s="95"/>
      <c r="S1840" s="257" t="str">
        <f t="shared" si="28"/>
        <v/>
      </c>
      <c r="T1840" s="241" t="s">
        <v>16898</v>
      </c>
      <c r="U1840" s="241" t="s">
        <v>6616</v>
      </c>
      <c r="V1840" s="305" t="str" cm="1">
        <f t="array" ref="V1840">_xlfn.IFS(C1840="","",COUNTIF(C1840,"ตำแหน่งว่าง*"),"ว่าง",COUNTIF(C1840,"&lt;&gt;ตำแหน่งว่าง*"),"คนครอง")</f>
        <v>ว่าง</v>
      </c>
      <c r="W1840" s="242">
        <v>42</v>
      </c>
      <c r="X1840" s="98" t="s">
        <v>7012</v>
      </c>
      <c r="Y1840" s="100" t="s">
        <v>451</v>
      </c>
      <c r="Z1840" s="242">
        <v>1839</v>
      </c>
      <c r="AA1840" s="96"/>
      <c r="AB1840" s="96"/>
    </row>
    <row r="1841" spans="1:28" s="65" customFormat="1" ht="22.8" customHeight="1">
      <c r="A1841" s="282" t="s">
        <v>7138</v>
      </c>
      <c r="B1841" s="151"/>
      <c r="C1841" s="154"/>
      <c r="D1841" s="154"/>
      <c r="E1841" s="154"/>
      <c r="F1841" s="152"/>
      <c r="G1841" s="254"/>
      <c r="H1841" s="153" t="s">
        <v>63</v>
      </c>
      <c r="I1841" s="153" t="s">
        <v>63</v>
      </c>
      <c r="J1841" s="153" t="s">
        <v>63</v>
      </c>
      <c r="K1841" s="153" t="s">
        <v>63</v>
      </c>
      <c r="L1841" s="154"/>
      <c r="M1841" s="151"/>
      <c r="N1841" s="155"/>
      <c r="O1841" s="157"/>
      <c r="P1841" s="155"/>
      <c r="Q1841" s="156"/>
      <c r="R1841" s="151"/>
      <c r="S1841" s="257" t="str">
        <f t="shared" si="28"/>
        <v/>
      </c>
      <c r="T1841" s="248"/>
      <c r="U1841" s="248"/>
      <c r="V1841" s="305" t="str" cm="1">
        <f t="array" ref="V1841">_xlfn.IFS(C1841="","",COUNTIF(C1841,"ตำแหน่งว่าง*"),"ว่าง",COUNTIF(C1841,"&lt;&gt;ตำแหน่งว่าง*"),"คนครอง")</f>
        <v/>
      </c>
      <c r="W1841" s="249"/>
      <c r="X1841" s="254"/>
      <c r="Y1841" s="155"/>
      <c r="Z1841" s="242">
        <v>1840</v>
      </c>
      <c r="AA1841" s="96"/>
      <c r="AB1841" s="96"/>
    </row>
    <row r="1842" spans="1:28" s="56" customFormat="1" ht="22.8" customHeight="1">
      <c r="A1842" s="96" t="s">
        <v>37</v>
      </c>
      <c r="B1842" s="95" t="s">
        <v>20</v>
      </c>
      <c r="C1842" s="96" t="s">
        <v>17669</v>
      </c>
      <c r="D1842" s="96" t="s">
        <v>20922</v>
      </c>
      <c r="E1842" s="96" t="s">
        <v>20923</v>
      </c>
      <c r="F1842" s="101" t="s">
        <v>7139</v>
      </c>
      <c r="G1842" s="163" t="s">
        <v>7141</v>
      </c>
      <c r="H1842" s="121">
        <v>45692</v>
      </c>
      <c r="I1842" s="121">
        <v>45692</v>
      </c>
      <c r="J1842" s="121">
        <v>34605</v>
      </c>
      <c r="K1842" s="121">
        <v>25870</v>
      </c>
      <c r="L1842" s="103" t="s">
        <v>5477</v>
      </c>
      <c r="M1842" s="99" t="s">
        <v>268</v>
      </c>
      <c r="N1842" s="164" t="s">
        <v>26</v>
      </c>
      <c r="O1842" s="266" t="s">
        <v>34</v>
      </c>
      <c r="P1842" s="164" t="s">
        <v>1363</v>
      </c>
      <c r="Q1842" s="99" t="s">
        <v>5478</v>
      </c>
      <c r="R1842" s="95" t="s">
        <v>24240</v>
      </c>
      <c r="S1842" s="257">
        <f t="shared" si="28"/>
        <v>48122</v>
      </c>
      <c r="T1842" s="243" t="s">
        <v>7138</v>
      </c>
      <c r="U1842" s="243" t="s">
        <v>7138</v>
      </c>
      <c r="V1842" s="305" t="str" cm="1">
        <f t="array" ref="V1842">_xlfn.IFS(C1842="","",COUNTIF(C1842,"ตำแหน่งว่าง*"),"ว่าง",COUNTIF(C1842,"&lt;&gt;ตำแหน่งว่าง*"),"คนครอง")</f>
        <v>คนครอง</v>
      </c>
      <c r="W1842" s="242">
        <v>21</v>
      </c>
      <c r="X1842" s="98" t="s">
        <v>7140</v>
      </c>
      <c r="Y1842" s="100" t="s">
        <v>1363</v>
      </c>
      <c r="Z1842" s="242">
        <v>1841</v>
      </c>
      <c r="AA1842" s="96"/>
      <c r="AB1842" s="96"/>
    </row>
    <row r="1843" spans="1:28" s="56" customFormat="1" ht="22.8" customHeight="1">
      <c r="A1843" s="96" t="s">
        <v>69</v>
      </c>
      <c r="B1843" s="95" t="s">
        <v>70</v>
      </c>
      <c r="C1843" s="96" t="s">
        <v>24331</v>
      </c>
      <c r="D1843" s="96" t="s">
        <v>21371</v>
      </c>
      <c r="E1843" s="96" t="s">
        <v>21372</v>
      </c>
      <c r="F1843" s="101" t="s">
        <v>7142</v>
      </c>
      <c r="G1843" s="163" t="s">
        <v>7144</v>
      </c>
      <c r="H1843" s="121">
        <v>45719</v>
      </c>
      <c r="I1843" s="121">
        <v>45719</v>
      </c>
      <c r="J1843" s="121">
        <v>33856</v>
      </c>
      <c r="K1843" s="121">
        <v>24667</v>
      </c>
      <c r="L1843" s="96" t="s">
        <v>7544</v>
      </c>
      <c r="M1843" s="95" t="s">
        <v>1935</v>
      </c>
      <c r="N1843" s="164" t="s">
        <v>26</v>
      </c>
      <c r="O1843" s="266" t="s">
        <v>74</v>
      </c>
      <c r="P1843" s="164"/>
      <c r="Q1843" s="99" t="s">
        <v>7545</v>
      </c>
      <c r="R1843" s="95" t="s">
        <v>24247</v>
      </c>
      <c r="S1843" s="257">
        <f t="shared" si="28"/>
        <v>46661</v>
      </c>
      <c r="T1843" s="243" t="s">
        <v>7138</v>
      </c>
      <c r="U1843" s="243" t="s">
        <v>7138</v>
      </c>
      <c r="V1843" s="305" t="str" cm="1">
        <f t="array" ref="V1843">_xlfn.IFS(C1843="","",COUNTIF(C1843,"ตำแหน่งว่าง*"),"ว่าง",COUNTIF(C1843,"&lt;&gt;ตำแหน่งว่าง*"),"คนครอง")</f>
        <v>คนครอง</v>
      </c>
      <c r="W1843" s="242">
        <v>22</v>
      </c>
      <c r="X1843" s="98" t="s">
        <v>7143</v>
      </c>
      <c r="Y1843" s="100" t="s">
        <v>25</v>
      </c>
      <c r="Z1843" s="242">
        <v>1842</v>
      </c>
      <c r="AA1843" s="96"/>
      <c r="AB1843" s="96"/>
    </row>
    <row r="1844" spans="1:28" s="70" customFormat="1" ht="22.8" customHeight="1">
      <c r="A1844" s="96"/>
      <c r="B1844" s="95"/>
      <c r="C1844" s="95" t="s">
        <v>60</v>
      </c>
      <c r="D1844" s="96"/>
      <c r="E1844" s="96"/>
      <c r="F1844" s="101" t="s">
        <v>16915</v>
      </c>
      <c r="G1844" s="163" t="s">
        <v>7147</v>
      </c>
      <c r="H1844" s="121"/>
      <c r="I1844" s="121"/>
      <c r="J1844" s="121"/>
      <c r="K1844" s="121"/>
      <c r="L1844" s="103"/>
      <c r="M1844" s="99"/>
      <c r="N1844" s="164" t="s">
        <v>26</v>
      </c>
      <c r="O1844" s="266" t="s">
        <v>34</v>
      </c>
      <c r="P1844" s="164" t="s">
        <v>1363</v>
      </c>
      <c r="Q1844" s="99"/>
      <c r="R1844" s="95"/>
      <c r="S1844" s="257" t="str">
        <f t="shared" si="28"/>
        <v/>
      </c>
      <c r="T1844" s="243" t="s">
        <v>7138</v>
      </c>
      <c r="U1844" s="243" t="s">
        <v>7138</v>
      </c>
      <c r="V1844" s="305" t="str" cm="1">
        <f t="array" ref="V1844">_xlfn.IFS(C1844="","",COUNTIF(C1844,"ตำแหน่งว่าง*"),"ว่าง",COUNTIF(C1844,"&lt;&gt;ตำแหน่งว่าง*"),"คนครอง")</f>
        <v>ว่าง</v>
      </c>
      <c r="W1844" s="242">
        <v>22</v>
      </c>
      <c r="X1844" s="98" t="s">
        <v>7146</v>
      </c>
      <c r="Y1844" s="100" t="s">
        <v>1363</v>
      </c>
      <c r="Z1844" s="242">
        <v>1843</v>
      </c>
      <c r="AA1844" s="96"/>
      <c r="AB1844" s="96"/>
    </row>
    <row r="1845" spans="1:28" s="58" customFormat="1" ht="22.8" customHeight="1">
      <c r="A1845" s="96" t="s">
        <v>69</v>
      </c>
      <c r="B1845" s="95" t="s">
        <v>70</v>
      </c>
      <c r="C1845" s="96" t="s">
        <v>7149</v>
      </c>
      <c r="D1845" s="96" t="s">
        <v>21550</v>
      </c>
      <c r="E1845" s="96" t="s">
        <v>21551</v>
      </c>
      <c r="F1845" s="101" t="s">
        <v>16915</v>
      </c>
      <c r="G1845" s="163" t="s">
        <v>7151</v>
      </c>
      <c r="H1845" s="121">
        <v>44958</v>
      </c>
      <c r="I1845" s="121">
        <v>44958</v>
      </c>
      <c r="J1845" s="121">
        <v>34605</v>
      </c>
      <c r="K1845" s="121">
        <v>25809</v>
      </c>
      <c r="L1845" s="103" t="s">
        <v>7152</v>
      </c>
      <c r="M1845" s="99" t="s">
        <v>41</v>
      </c>
      <c r="N1845" s="164" t="s">
        <v>26</v>
      </c>
      <c r="O1845" s="266" t="s">
        <v>34</v>
      </c>
      <c r="P1845" s="164" t="s">
        <v>1363</v>
      </c>
      <c r="Q1845" s="99" t="s">
        <v>7153</v>
      </c>
      <c r="R1845" s="95" t="s">
        <v>79</v>
      </c>
      <c r="S1845" s="257">
        <f t="shared" si="28"/>
        <v>47757</v>
      </c>
      <c r="T1845" s="243" t="s">
        <v>7138</v>
      </c>
      <c r="U1845" s="243" t="s">
        <v>7138</v>
      </c>
      <c r="V1845" s="305" t="str" cm="1">
        <f t="array" ref="V1845">_xlfn.IFS(C1845="","",COUNTIF(C1845,"ตำแหน่งว่าง*"),"ว่าง",COUNTIF(C1845,"&lt;&gt;ตำแหน่งว่าง*"),"คนครอง")</f>
        <v>คนครอง</v>
      </c>
      <c r="W1845" s="242">
        <v>22</v>
      </c>
      <c r="X1845" s="98" t="s">
        <v>7150</v>
      </c>
      <c r="Y1845" s="100" t="s">
        <v>1363</v>
      </c>
      <c r="Z1845" s="242">
        <v>1844</v>
      </c>
      <c r="AA1845" s="96" t="s">
        <v>24932</v>
      </c>
      <c r="AB1845" s="96"/>
    </row>
    <row r="1846" spans="1:28" s="71" customFormat="1" ht="22.8" customHeight="1">
      <c r="A1846" s="96" t="s">
        <v>154</v>
      </c>
      <c r="B1846" s="95" t="s">
        <v>70</v>
      </c>
      <c r="C1846" s="96" t="s">
        <v>18153</v>
      </c>
      <c r="D1846" s="96" t="s">
        <v>21552</v>
      </c>
      <c r="E1846" s="96" t="s">
        <v>21553</v>
      </c>
      <c r="F1846" s="101" t="s">
        <v>18154</v>
      </c>
      <c r="G1846" s="163" t="s">
        <v>7156</v>
      </c>
      <c r="H1846" s="121">
        <v>45322</v>
      </c>
      <c r="I1846" s="121">
        <v>41533</v>
      </c>
      <c r="J1846" s="121">
        <v>41533</v>
      </c>
      <c r="K1846" s="121">
        <v>29736</v>
      </c>
      <c r="L1846" s="96" t="s">
        <v>7191</v>
      </c>
      <c r="M1846" s="95" t="s">
        <v>41</v>
      </c>
      <c r="N1846" s="164" t="s">
        <v>26</v>
      </c>
      <c r="O1846" s="266" t="s">
        <v>58</v>
      </c>
      <c r="P1846" s="164"/>
      <c r="Q1846" s="99" t="s">
        <v>7192</v>
      </c>
      <c r="R1846" s="95" t="s">
        <v>18155</v>
      </c>
      <c r="S1846" s="257">
        <f t="shared" si="28"/>
        <v>51775</v>
      </c>
      <c r="T1846" s="241" t="s">
        <v>7138</v>
      </c>
      <c r="U1846" s="243" t="s">
        <v>7138</v>
      </c>
      <c r="V1846" s="305" t="str" cm="1">
        <f t="array" ref="V1846">_xlfn.IFS(C1846="","",COUNTIF(C1846,"ตำแหน่งว่าง*"),"ว่าง",COUNTIF(C1846,"&lt;&gt;ตำแหน่งว่าง*"),"คนครอง")</f>
        <v>คนครอง</v>
      </c>
      <c r="W1846" s="242">
        <v>42</v>
      </c>
      <c r="X1846" s="98" t="s">
        <v>7155</v>
      </c>
      <c r="Y1846" s="100" t="s">
        <v>58</v>
      </c>
      <c r="Z1846" s="242">
        <v>1845</v>
      </c>
      <c r="AA1846" s="96" t="s">
        <v>24802</v>
      </c>
      <c r="AB1846" s="96"/>
    </row>
    <row r="1847" spans="1:28" s="53" customFormat="1" ht="22.8" customHeight="1">
      <c r="A1847" s="96" t="s">
        <v>69</v>
      </c>
      <c r="B1847" s="95" t="s">
        <v>70</v>
      </c>
      <c r="C1847" s="96" t="s">
        <v>16786</v>
      </c>
      <c r="D1847" s="96" t="s">
        <v>21554</v>
      </c>
      <c r="E1847" s="96" t="s">
        <v>21555</v>
      </c>
      <c r="F1847" s="101" t="s">
        <v>7158</v>
      </c>
      <c r="G1847" s="163" t="s">
        <v>7160</v>
      </c>
      <c r="H1847" s="121">
        <v>45260</v>
      </c>
      <c r="I1847" s="121">
        <v>45260</v>
      </c>
      <c r="J1847" s="121">
        <v>34646</v>
      </c>
      <c r="K1847" s="121">
        <v>25670</v>
      </c>
      <c r="L1847" s="96" t="s">
        <v>6650</v>
      </c>
      <c r="M1847" s="95" t="s">
        <v>1227</v>
      </c>
      <c r="N1847" s="164" t="s">
        <v>26</v>
      </c>
      <c r="O1847" s="266" t="s">
        <v>452</v>
      </c>
      <c r="P1847" s="164"/>
      <c r="Q1847" s="99" t="s">
        <v>6651</v>
      </c>
      <c r="R1847" s="95" t="s">
        <v>16781</v>
      </c>
      <c r="S1847" s="257">
        <f t="shared" si="28"/>
        <v>47757</v>
      </c>
      <c r="T1847" s="241" t="s">
        <v>17984</v>
      </c>
      <c r="U1847" s="243" t="s">
        <v>7138</v>
      </c>
      <c r="V1847" s="305" t="str" cm="1">
        <f t="array" ref="V1847">_xlfn.IFS(C1847="","",COUNTIF(C1847,"ตำแหน่งว่าง*"),"ว่าง",COUNTIF(C1847,"&lt;&gt;ตำแหน่งว่าง*"),"คนครอง")</f>
        <v>คนครอง</v>
      </c>
      <c r="W1847" s="242">
        <v>31</v>
      </c>
      <c r="X1847" s="98" t="s">
        <v>7159</v>
      </c>
      <c r="Y1847" s="100" t="s">
        <v>2436</v>
      </c>
      <c r="Z1847" s="242">
        <v>1846</v>
      </c>
      <c r="AA1847" s="96" t="s">
        <v>24933</v>
      </c>
      <c r="AB1847" s="96"/>
    </row>
    <row r="1848" spans="1:28" s="55" customFormat="1" ht="22.8" customHeight="1">
      <c r="A1848" s="96" t="s">
        <v>93</v>
      </c>
      <c r="B1848" s="95" t="s">
        <v>70</v>
      </c>
      <c r="C1848" s="96" t="s">
        <v>6652</v>
      </c>
      <c r="D1848" s="96" t="s">
        <v>21378</v>
      </c>
      <c r="E1848" s="96" t="s">
        <v>21379</v>
      </c>
      <c r="F1848" s="101" t="s">
        <v>7161</v>
      </c>
      <c r="G1848" s="163" t="s">
        <v>7163</v>
      </c>
      <c r="H1848" s="121">
        <v>45719</v>
      </c>
      <c r="I1848" s="121">
        <v>45719</v>
      </c>
      <c r="J1848" s="121">
        <v>38154</v>
      </c>
      <c r="K1848" s="121">
        <v>28027</v>
      </c>
      <c r="L1848" s="96" t="s">
        <v>6488</v>
      </c>
      <c r="M1848" s="95" t="s">
        <v>718</v>
      </c>
      <c r="N1848" s="164" t="s">
        <v>26</v>
      </c>
      <c r="O1848" s="266" t="s">
        <v>90</v>
      </c>
      <c r="P1848" s="164"/>
      <c r="Q1848" s="99" t="s">
        <v>6656</v>
      </c>
      <c r="R1848" s="95" t="s">
        <v>24247</v>
      </c>
      <c r="S1848" s="257">
        <f t="shared" si="28"/>
        <v>49949</v>
      </c>
      <c r="T1848" s="241" t="s">
        <v>17984</v>
      </c>
      <c r="U1848" s="243" t="s">
        <v>7138</v>
      </c>
      <c r="V1848" s="305" t="str" cm="1">
        <f t="array" ref="V1848">_xlfn.IFS(C1848="","",COUNTIF(C1848,"ตำแหน่งว่าง*"),"ว่าง",COUNTIF(C1848,"&lt;&gt;ตำแหน่งว่าง*"),"คนครอง")</f>
        <v>คนครอง</v>
      </c>
      <c r="W1848" s="242">
        <v>32</v>
      </c>
      <c r="X1848" s="98" t="s">
        <v>7162</v>
      </c>
      <c r="Y1848" s="100" t="s">
        <v>90</v>
      </c>
      <c r="Z1848" s="242">
        <v>1847</v>
      </c>
      <c r="AA1848" s="96" t="s">
        <v>24831</v>
      </c>
      <c r="AB1848" s="96"/>
    </row>
    <row r="1849" spans="1:28" s="53" customFormat="1" ht="22.8" customHeight="1">
      <c r="A1849" s="96" t="s">
        <v>93</v>
      </c>
      <c r="B1849" s="95" t="s">
        <v>70</v>
      </c>
      <c r="C1849" s="96" t="s">
        <v>17846</v>
      </c>
      <c r="D1849" s="96" t="s">
        <v>21556</v>
      </c>
      <c r="E1849" s="96" t="s">
        <v>21557</v>
      </c>
      <c r="F1849" s="101" t="s">
        <v>7161</v>
      </c>
      <c r="G1849" s="163" t="s">
        <v>18702</v>
      </c>
      <c r="H1849" s="121">
        <v>42506</v>
      </c>
      <c r="I1849" s="121">
        <v>42506</v>
      </c>
      <c r="J1849" s="121">
        <v>33856</v>
      </c>
      <c r="K1849" s="121">
        <v>24521</v>
      </c>
      <c r="L1849" s="96" t="s">
        <v>7165</v>
      </c>
      <c r="M1849" s="95" t="s">
        <v>41</v>
      </c>
      <c r="N1849" s="164" t="s">
        <v>26</v>
      </c>
      <c r="O1849" s="266" t="s">
        <v>451</v>
      </c>
      <c r="P1849" s="164" t="s">
        <v>451</v>
      </c>
      <c r="Q1849" s="99" t="s">
        <v>7166</v>
      </c>
      <c r="R1849" s="95" t="s">
        <v>2186</v>
      </c>
      <c r="S1849" s="257">
        <f t="shared" si="28"/>
        <v>46661</v>
      </c>
      <c r="T1849" s="241" t="s">
        <v>17984</v>
      </c>
      <c r="U1849" s="243" t="s">
        <v>7138</v>
      </c>
      <c r="V1849" s="305" t="str" cm="1">
        <f t="array" ref="V1849">_xlfn.IFS(C1849="","",COUNTIF(C1849,"ตำแหน่งว่าง*"),"ว่าง",COUNTIF(C1849,"&lt;&gt;ตำแหน่งว่าง*"),"คนครอง")</f>
        <v>คนครอง</v>
      </c>
      <c r="W1849" s="242">
        <v>32</v>
      </c>
      <c r="X1849" s="98" t="s">
        <v>7164</v>
      </c>
      <c r="Y1849" s="100" t="s">
        <v>451</v>
      </c>
      <c r="Z1849" s="242">
        <v>1848</v>
      </c>
      <c r="AA1849" s="96" t="s">
        <v>24934</v>
      </c>
      <c r="AB1849" s="96"/>
    </row>
    <row r="1850" spans="1:28" s="53" customFormat="1" ht="22.8" customHeight="1">
      <c r="A1850" s="96" t="s">
        <v>93</v>
      </c>
      <c r="B1850" s="95" t="s">
        <v>70</v>
      </c>
      <c r="C1850" s="96" t="s">
        <v>17847</v>
      </c>
      <c r="D1850" s="96" t="s">
        <v>19404</v>
      </c>
      <c r="E1850" s="96" t="s">
        <v>19772</v>
      </c>
      <c r="F1850" s="101" t="s">
        <v>7167</v>
      </c>
      <c r="G1850" s="163" t="s">
        <v>7169</v>
      </c>
      <c r="H1850" s="121">
        <v>44187</v>
      </c>
      <c r="I1850" s="121">
        <v>44187</v>
      </c>
      <c r="J1850" s="121">
        <v>39517</v>
      </c>
      <c r="K1850" s="121">
        <v>29518</v>
      </c>
      <c r="L1850" s="96" t="s">
        <v>7170</v>
      </c>
      <c r="M1850" s="95" t="s">
        <v>159</v>
      </c>
      <c r="N1850" s="164" t="s">
        <v>26</v>
      </c>
      <c r="O1850" s="266" t="s">
        <v>90</v>
      </c>
      <c r="P1850" s="164"/>
      <c r="Q1850" s="99" t="s">
        <v>7171</v>
      </c>
      <c r="R1850" s="95" t="s">
        <v>252</v>
      </c>
      <c r="S1850" s="257">
        <f t="shared" si="28"/>
        <v>51775</v>
      </c>
      <c r="T1850" s="241" t="s">
        <v>17984</v>
      </c>
      <c r="U1850" s="243" t="s">
        <v>7138</v>
      </c>
      <c r="V1850" s="305" t="str" cm="1">
        <f t="array" ref="V1850">_xlfn.IFS(C1850="","",COUNTIF(C1850,"ตำแหน่งว่าง*"),"ว่าง",COUNTIF(C1850,"&lt;&gt;ตำแหน่งว่าง*"),"คนครอง")</f>
        <v>คนครอง</v>
      </c>
      <c r="W1850" s="242">
        <v>41</v>
      </c>
      <c r="X1850" s="98" t="s">
        <v>7168</v>
      </c>
      <c r="Y1850" s="100" t="s">
        <v>90</v>
      </c>
      <c r="Z1850" s="242">
        <v>1849</v>
      </c>
      <c r="AA1850" s="96" t="s">
        <v>24753</v>
      </c>
      <c r="AB1850" s="96"/>
    </row>
    <row r="1851" spans="1:28" s="53" customFormat="1" ht="22.8" customHeight="1">
      <c r="A1851" s="96" t="s">
        <v>93</v>
      </c>
      <c r="B1851" s="95" t="s">
        <v>70</v>
      </c>
      <c r="C1851" s="96" t="s">
        <v>17848</v>
      </c>
      <c r="D1851" s="96" t="s">
        <v>21558</v>
      </c>
      <c r="E1851" s="96" t="s">
        <v>21458</v>
      </c>
      <c r="F1851" s="101" t="s">
        <v>7167</v>
      </c>
      <c r="G1851" s="163" t="s">
        <v>7173</v>
      </c>
      <c r="H1851" s="121">
        <v>42506</v>
      </c>
      <c r="I1851" s="121">
        <v>42506</v>
      </c>
      <c r="J1851" s="121">
        <v>39517</v>
      </c>
      <c r="K1851" s="121">
        <v>27454</v>
      </c>
      <c r="L1851" s="96" t="s">
        <v>7174</v>
      </c>
      <c r="M1851" s="95" t="s">
        <v>41</v>
      </c>
      <c r="N1851" s="164" t="s">
        <v>26</v>
      </c>
      <c r="O1851" s="266" t="s">
        <v>314</v>
      </c>
      <c r="P1851" s="164"/>
      <c r="Q1851" s="99" t="s">
        <v>7175</v>
      </c>
      <c r="R1851" s="95" t="s">
        <v>2186</v>
      </c>
      <c r="S1851" s="257">
        <f t="shared" si="28"/>
        <v>49583</v>
      </c>
      <c r="T1851" s="241" t="s">
        <v>17984</v>
      </c>
      <c r="U1851" s="243" t="s">
        <v>7138</v>
      </c>
      <c r="V1851" s="305" t="str" cm="1">
        <f t="array" ref="V1851">_xlfn.IFS(C1851="","",COUNTIF(C1851,"ตำแหน่งว่าง*"),"ว่าง",COUNTIF(C1851,"&lt;&gt;ตำแหน่งว่าง*"),"คนครอง")</f>
        <v>คนครอง</v>
      </c>
      <c r="W1851" s="242">
        <v>41</v>
      </c>
      <c r="X1851" s="98" t="s">
        <v>7172</v>
      </c>
      <c r="Y1851" s="100" t="s">
        <v>1415</v>
      </c>
      <c r="Z1851" s="242">
        <v>1850</v>
      </c>
      <c r="AA1851" s="96"/>
      <c r="AB1851" s="96"/>
    </row>
    <row r="1852" spans="1:28" s="55" customFormat="1" ht="22.8" customHeight="1">
      <c r="A1852" s="96" t="s">
        <v>93</v>
      </c>
      <c r="B1852" s="95" t="s">
        <v>20</v>
      </c>
      <c r="C1852" s="96" t="s">
        <v>16807</v>
      </c>
      <c r="D1852" s="96" t="s">
        <v>21559</v>
      </c>
      <c r="E1852" s="96" t="s">
        <v>21560</v>
      </c>
      <c r="F1852" s="101" t="s">
        <v>7167</v>
      </c>
      <c r="G1852" s="163" t="s">
        <v>7177</v>
      </c>
      <c r="H1852" s="121">
        <v>45260</v>
      </c>
      <c r="I1852" s="121">
        <v>44537</v>
      </c>
      <c r="J1852" s="121">
        <v>41045</v>
      </c>
      <c r="K1852" s="121">
        <v>30642</v>
      </c>
      <c r="L1852" s="96" t="s">
        <v>6083</v>
      </c>
      <c r="M1852" s="95" t="s">
        <v>41</v>
      </c>
      <c r="N1852" s="164" t="s">
        <v>26</v>
      </c>
      <c r="O1852" s="266" t="s">
        <v>451</v>
      </c>
      <c r="P1852" s="164" t="s">
        <v>451</v>
      </c>
      <c r="Q1852" s="99" t="s">
        <v>6084</v>
      </c>
      <c r="R1852" s="95" t="s">
        <v>16781</v>
      </c>
      <c r="S1852" s="257">
        <f t="shared" si="28"/>
        <v>52871</v>
      </c>
      <c r="T1852" s="241" t="s">
        <v>17984</v>
      </c>
      <c r="U1852" s="243" t="s">
        <v>7138</v>
      </c>
      <c r="V1852" s="305" t="str" cm="1">
        <f t="array" ref="V1852">_xlfn.IFS(C1852="","",COUNTIF(C1852,"ตำแหน่งว่าง*"),"ว่าง",COUNTIF(C1852,"&lt;&gt;ตำแหน่งว่าง*"),"คนครอง")</f>
        <v>คนครอง</v>
      </c>
      <c r="W1852" s="242">
        <v>41</v>
      </c>
      <c r="X1852" s="98" t="s">
        <v>7176</v>
      </c>
      <c r="Y1852" s="100" t="s">
        <v>451</v>
      </c>
      <c r="Z1852" s="242">
        <v>1851</v>
      </c>
      <c r="AA1852" s="96" t="s">
        <v>24815</v>
      </c>
      <c r="AB1852" s="96"/>
    </row>
    <row r="1853" spans="1:28" s="53" customFormat="1" ht="22.8" customHeight="1">
      <c r="A1853" s="96" t="s">
        <v>154</v>
      </c>
      <c r="B1853" s="95" t="s">
        <v>70</v>
      </c>
      <c r="C1853" s="96" t="s">
        <v>7179</v>
      </c>
      <c r="D1853" s="96" t="s">
        <v>21561</v>
      </c>
      <c r="E1853" s="96" t="s">
        <v>21562</v>
      </c>
      <c r="F1853" s="101" t="s">
        <v>7180</v>
      </c>
      <c r="G1853" s="163" t="s">
        <v>7182</v>
      </c>
      <c r="H1853" s="121">
        <v>42501</v>
      </c>
      <c r="I1853" s="121">
        <v>41045</v>
      </c>
      <c r="J1853" s="121">
        <v>41045</v>
      </c>
      <c r="K1853" s="121">
        <v>28207</v>
      </c>
      <c r="L1853" s="96" t="s">
        <v>7183</v>
      </c>
      <c r="M1853" s="95" t="s">
        <v>159</v>
      </c>
      <c r="N1853" s="164" t="s">
        <v>26</v>
      </c>
      <c r="O1853" s="266" t="s">
        <v>90</v>
      </c>
      <c r="P1853" s="164"/>
      <c r="Q1853" s="99" t="s">
        <v>7184</v>
      </c>
      <c r="R1853" s="95" t="s">
        <v>2469</v>
      </c>
      <c r="S1853" s="257">
        <f t="shared" si="28"/>
        <v>50314</v>
      </c>
      <c r="T1853" s="241" t="s">
        <v>17984</v>
      </c>
      <c r="U1853" s="243" t="s">
        <v>7138</v>
      </c>
      <c r="V1853" s="305" t="str" cm="1">
        <f t="array" ref="V1853">_xlfn.IFS(C1853="","",COUNTIF(C1853,"ตำแหน่งว่าง*"),"ว่าง",COUNTIF(C1853,"&lt;&gt;ตำแหน่งว่าง*"),"คนครอง")</f>
        <v>คนครอง</v>
      </c>
      <c r="W1853" s="242">
        <v>42</v>
      </c>
      <c r="X1853" s="98" t="s">
        <v>7181</v>
      </c>
      <c r="Y1853" s="100" t="s">
        <v>129</v>
      </c>
      <c r="Z1853" s="242">
        <v>1852</v>
      </c>
      <c r="AA1853" s="96" t="s">
        <v>24924</v>
      </c>
      <c r="AB1853" s="96"/>
    </row>
    <row r="1854" spans="1:28" s="53" customFormat="1" ht="22.8" customHeight="1">
      <c r="A1854" s="96" t="s">
        <v>154</v>
      </c>
      <c r="B1854" s="95" t="s">
        <v>70</v>
      </c>
      <c r="C1854" s="96" t="s">
        <v>17849</v>
      </c>
      <c r="D1854" s="96" t="s">
        <v>18944</v>
      </c>
      <c r="E1854" s="96" t="s">
        <v>21563</v>
      </c>
      <c r="F1854" s="101" t="s">
        <v>7180</v>
      </c>
      <c r="G1854" s="163" t="s">
        <v>7186</v>
      </c>
      <c r="H1854" s="121">
        <v>44243</v>
      </c>
      <c r="I1854" s="121">
        <v>42125</v>
      </c>
      <c r="J1854" s="121">
        <v>42125</v>
      </c>
      <c r="K1854" s="121">
        <v>28725</v>
      </c>
      <c r="L1854" s="96" t="s">
        <v>7187</v>
      </c>
      <c r="M1854" s="95" t="s">
        <v>41</v>
      </c>
      <c r="N1854" s="164" t="s">
        <v>26</v>
      </c>
      <c r="O1854" s="266" t="s">
        <v>90</v>
      </c>
      <c r="P1854" s="164"/>
      <c r="Q1854" s="99" t="s">
        <v>7188</v>
      </c>
      <c r="R1854" s="99" t="s">
        <v>279</v>
      </c>
      <c r="S1854" s="257">
        <f t="shared" si="28"/>
        <v>50679</v>
      </c>
      <c r="T1854" s="241" t="s">
        <v>17984</v>
      </c>
      <c r="U1854" s="243" t="s">
        <v>7138</v>
      </c>
      <c r="V1854" s="305" t="str" cm="1">
        <f t="array" ref="V1854">_xlfn.IFS(C1854="","",COUNTIF(C1854,"ตำแหน่งว่าง*"),"ว่าง",COUNTIF(C1854,"&lt;&gt;ตำแหน่งว่าง*"),"คนครอง")</f>
        <v>คนครอง</v>
      </c>
      <c r="W1854" s="242">
        <v>42</v>
      </c>
      <c r="X1854" s="98" t="s">
        <v>7185</v>
      </c>
      <c r="Y1854" s="100" t="s">
        <v>129</v>
      </c>
      <c r="Z1854" s="242">
        <v>1853</v>
      </c>
      <c r="AA1854" s="96" t="s">
        <v>24935</v>
      </c>
      <c r="AB1854" s="96" t="s">
        <v>24639</v>
      </c>
    </row>
    <row r="1855" spans="1:28" s="55" customFormat="1" ht="22.8" customHeight="1">
      <c r="A1855" s="96"/>
      <c r="B1855" s="95"/>
      <c r="C1855" s="96" t="s">
        <v>60</v>
      </c>
      <c r="D1855" s="96"/>
      <c r="E1855" s="96"/>
      <c r="F1855" s="101" t="s">
        <v>7180</v>
      </c>
      <c r="G1855" s="163" t="s">
        <v>7190</v>
      </c>
      <c r="H1855" s="121"/>
      <c r="I1855" s="121"/>
      <c r="J1855" s="121"/>
      <c r="K1855" s="121"/>
      <c r="L1855" s="96"/>
      <c r="M1855" s="95"/>
      <c r="N1855" s="164" t="s">
        <v>26</v>
      </c>
      <c r="O1855" s="266" t="s">
        <v>90</v>
      </c>
      <c r="P1855" s="164"/>
      <c r="Q1855" s="99"/>
      <c r="R1855" s="95"/>
      <c r="S1855" s="257" t="str">
        <f t="shared" si="28"/>
        <v/>
      </c>
      <c r="T1855" s="241" t="s">
        <v>17984</v>
      </c>
      <c r="U1855" s="243" t="s">
        <v>7138</v>
      </c>
      <c r="V1855" s="305" t="str" cm="1">
        <f t="array" ref="V1855">_xlfn.IFS(C1855="","",COUNTIF(C1855,"ตำแหน่งว่าง*"),"ว่าง",COUNTIF(C1855,"&lt;&gt;ตำแหน่งว่าง*"),"คนครอง")</f>
        <v>ว่าง</v>
      </c>
      <c r="W1855" s="242">
        <v>42</v>
      </c>
      <c r="X1855" s="98" t="s">
        <v>7189</v>
      </c>
      <c r="Y1855" s="100" t="s">
        <v>129</v>
      </c>
      <c r="Z1855" s="242">
        <v>1854</v>
      </c>
      <c r="AA1855" s="96"/>
      <c r="AB1855" s="96"/>
    </row>
    <row r="1856" spans="1:28" s="55" customFormat="1" ht="22.8" customHeight="1">
      <c r="A1856" s="96"/>
      <c r="B1856" s="95"/>
      <c r="C1856" s="96" t="s">
        <v>60</v>
      </c>
      <c r="D1856" s="96"/>
      <c r="E1856" s="96"/>
      <c r="F1856" s="101" t="s">
        <v>7180</v>
      </c>
      <c r="G1856" s="163" t="s">
        <v>7194</v>
      </c>
      <c r="H1856" s="121"/>
      <c r="I1856" s="121"/>
      <c r="J1856" s="121"/>
      <c r="K1856" s="121"/>
      <c r="L1856" s="96"/>
      <c r="M1856" s="95"/>
      <c r="N1856" s="164" t="s">
        <v>26</v>
      </c>
      <c r="O1856" s="266" t="s">
        <v>324</v>
      </c>
      <c r="P1856" s="164"/>
      <c r="Q1856" s="99"/>
      <c r="R1856" s="95"/>
      <c r="S1856" s="257" t="str">
        <f t="shared" si="28"/>
        <v/>
      </c>
      <c r="T1856" s="241" t="s">
        <v>17984</v>
      </c>
      <c r="U1856" s="243" t="s">
        <v>7138</v>
      </c>
      <c r="V1856" s="305" t="str" cm="1">
        <f t="array" ref="V1856">_xlfn.IFS(C1856="","",COUNTIF(C1856,"ตำแหน่งว่าง*"),"ว่าง",COUNTIF(C1856,"&lt;&gt;ตำแหน่งว่าง*"),"คนครอง")</f>
        <v>ว่าง</v>
      </c>
      <c r="W1856" s="242">
        <v>42</v>
      </c>
      <c r="X1856" s="98" t="s">
        <v>7193</v>
      </c>
      <c r="Y1856" s="100" t="s">
        <v>1428</v>
      </c>
      <c r="Z1856" s="242">
        <v>1855</v>
      </c>
      <c r="AA1856" s="96"/>
      <c r="AB1856" s="96"/>
    </row>
    <row r="1857" spans="1:28" s="55" customFormat="1" ht="22.8" customHeight="1">
      <c r="A1857" s="96" t="s">
        <v>154</v>
      </c>
      <c r="B1857" s="95" t="s">
        <v>70</v>
      </c>
      <c r="C1857" s="96" t="s">
        <v>7197</v>
      </c>
      <c r="D1857" s="96" t="s">
        <v>21565</v>
      </c>
      <c r="E1857" s="96" t="s">
        <v>20393</v>
      </c>
      <c r="F1857" s="101" t="s">
        <v>7180</v>
      </c>
      <c r="G1857" s="163" t="s">
        <v>7199</v>
      </c>
      <c r="H1857" s="121">
        <v>42940</v>
      </c>
      <c r="I1857" s="121">
        <v>41045</v>
      </c>
      <c r="J1857" s="121">
        <v>41045</v>
      </c>
      <c r="K1857" s="121">
        <v>30666</v>
      </c>
      <c r="L1857" s="96" t="s">
        <v>7200</v>
      </c>
      <c r="M1857" s="95" t="s">
        <v>41</v>
      </c>
      <c r="N1857" s="164" t="s">
        <v>26</v>
      </c>
      <c r="O1857" s="266" t="s">
        <v>324</v>
      </c>
      <c r="P1857" s="164"/>
      <c r="Q1857" s="99" t="s">
        <v>7201</v>
      </c>
      <c r="R1857" s="95" t="s">
        <v>842</v>
      </c>
      <c r="S1857" s="257">
        <f t="shared" si="28"/>
        <v>52871</v>
      </c>
      <c r="T1857" s="241" t="s">
        <v>17984</v>
      </c>
      <c r="U1857" s="243" t="s">
        <v>7138</v>
      </c>
      <c r="V1857" s="305" t="str" cm="1">
        <f t="array" ref="V1857">_xlfn.IFS(C1857="","",COUNTIF(C1857,"ตำแหน่งว่าง*"),"ว่าง",COUNTIF(C1857,"&lt;&gt;ตำแหน่งว่าง*"),"คนครอง")</f>
        <v>คนครอง</v>
      </c>
      <c r="W1857" s="242">
        <v>42</v>
      </c>
      <c r="X1857" s="98" t="s">
        <v>7198</v>
      </c>
      <c r="Y1857" s="100" t="s">
        <v>1428</v>
      </c>
      <c r="Z1857" s="242">
        <v>1856</v>
      </c>
      <c r="AA1857" s="96" t="s">
        <v>24924</v>
      </c>
      <c r="AB1857" s="96"/>
    </row>
    <row r="1858" spans="1:28" s="55" customFormat="1" ht="22.8" customHeight="1">
      <c r="A1858" s="96" t="s">
        <v>154</v>
      </c>
      <c r="B1858" s="95" t="s">
        <v>70</v>
      </c>
      <c r="C1858" s="96" t="s">
        <v>7202</v>
      </c>
      <c r="D1858" s="96" t="s">
        <v>21566</v>
      </c>
      <c r="E1858" s="96" t="s">
        <v>21567</v>
      </c>
      <c r="F1858" s="101" t="s">
        <v>7180</v>
      </c>
      <c r="G1858" s="163" t="s">
        <v>7204</v>
      </c>
      <c r="H1858" s="121">
        <v>42501</v>
      </c>
      <c r="I1858" s="121">
        <v>41045</v>
      </c>
      <c r="J1858" s="121">
        <v>41045</v>
      </c>
      <c r="K1858" s="121">
        <v>30282</v>
      </c>
      <c r="L1858" s="96" t="s">
        <v>7205</v>
      </c>
      <c r="M1858" s="95" t="s">
        <v>41</v>
      </c>
      <c r="N1858" s="164" t="s">
        <v>26</v>
      </c>
      <c r="O1858" s="266" t="s">
        <v>314</v>
      </c>
      <c r="P1858" s="164"/>
      <c r="Q1858" s="99" t="s">
        <v>7206</v>
      </c>
      <c r="R1858" s="95" t="s">
        <v>2469</v>
      </c>
      <c r="S1858" s="257">
        <f t="shared" ref="S1858:S1921" si="29">IF(K1858&lt;&gt;"",DATE(YEAR(K1858)+60+(K1858&gt;=DATE(YEAR(K1858),10,2)),10,1),"")</f>
        <v>52505</v>
      </c>
      <c r="T1858" s="241" t="s">
        <v>17984</v>
      </c>
      <c r="U1858" s="243" t="s">
        <v>7138</v>
      </c>
      <c r="V1858" s="305" t="str" cm="1">
        <f t="array" ref="V1858">_xlfn.IFS(C1858="","",COUNTIF(C1858,"ตำแหน่งว่าง*"),"ว่าง",COUNTIF(C1858,"&lt;&gt;ตำแหน่งว่าง*"),"คนครอง")</f>
        <v>คนครอง</v>
      </c>
      <c r="W1858" s="242">
        <v>42</v>
      </c>
      <c r="X1858" s="98" t="s">
        <v>7203</v>
      </c>
      <c r="Y1858" s="100" t="s">
        <v>1415</v>
      </c>
      <c r="Z1858" s="242">
        <v>1857</v>
      </c>
      <c r="AA1858" s="96" t="s">
        <v>24924</v>
      </c>
      <c r="AB1858" s="96"/>
    </row>
    <row r="1859" spans="1:28" s="53" customFormat="1" ht="22.8" customHeight="1">
      <c r="A1859" s="96"/>
      <c r="B1859" s="95"/>
      <c r="C1859" s="96" t="s">
        <v>60</v>
      </c>
      <c r="D1859" s="96"/>
      <c r="E1859" s="96"/>
      <c r="F1859" s="101" t="s">
        <v>7180</v>
      </c>
      <c r="G1859" s="163" t="s">
        <v>7209</v>
      </c>
      <c r="H1859" s="121"/>
      <c r="I1859" s="121"/>
      <c r="J1859" s="121"/>
      <c r="K1859" s="121"/>
      <c r="L1859" s="96"/>
      <c r="M1859" s="95"/>
      <c r="N1859" s="164" t="s">
        <v>26</v>
      </c>
      <c r="O1859" s="266" t="s">
        <v>314</v>
      </c>
      <c r="P1859" s="164"/>
      <c r="Q1859" s="99"/>
      <c r="R1859" s="95"/>
      <c r="S1859" s="257" t="str">
        <f t="shared" si="29"/>
        <v/>
      </c>
      <c r="T1859" s="241" t="s">
        <v>17984</v>
      </c>
      <c r="U1859" s="243" t="s">
        <v>7138</v>
      </c>
      <c r="V1859" s="305" t="str" cm="1">
        <f t="array" ref="V1859">_xlfn.IFS(C1859="","",COUNTIF(C1859,"ตำแหน่งว่าง*"),"ว่าง",COUNTIF(C1859,"&lt;&gt;ตำแหน่งว่าง*"),"คนครอง")</f>
        <v>ว่าง</v>
      </c>
      <c r="W1859" s="242">
        <v>42</v>
      </c>
      <c r="X1859" s="98" t="s">
        <v>7208</v>
      </c>
      <c r="Y1859" s="100" t="s">
        <v>1415</v>
      </c>
      <c r="Z1859" s="242">
        <v>1858</v>
      </c>
      <c r="AA1859" s="96"/>
      <c r="AB1859" s="96"/>
    </row>
    <row r="1860" spans="1:28" s="56" customFormat="1" ht="22.8" customHeight="1">
      <c r="A1860" s="96" t="s">
        <v>154</v>
      </c>
      <c r="B1860" s="95" t="s">
        <v>70</v>
      </c>
      <c r="C1860" s="96" t="s">
        <v>7230</v>
      </c>
      <c r="D1860" s="96" t="s">
        <v>21570</v>
      </c>
      <c r="E1860" s="96" t="s">
        <v>21571</v>
      </c>
      <c r="F1860" s="101" t="s">
        <v>7180</v>
      </c>
      <c r="G1860" s="163" t="s">
        <v>7232</v>
      </c>
      <c r="H1860" s="121">
        <v>42501</v>
      </c>
      <c r="I1860" s="121">
        <v>41137</v>
      </c>
      <c r="J1860" s="121">
        <v>41137</v>
      </c>
      <c r="K1860" s="121">
        <v>29998</v>
      </c>
      <c r="L1860" s="96" t="s">
        <v>7233</v>
      </c>
      <c r="M1860" s="95" t="s">
        <v>41</v>
      </c>
      <c r="N1860" s="164" t="s">
        <v>26</v>
      </c>
      <c r="O1860" s="266" t="s">
        <v>360</v>
      </c>
      <c r="P1860" s="164"/>
      <c r="Q1860" s="99" t="s">
        <v>7234</v>
      </c>
      <c r="R1860" s="95" t="s">
        <v>2469</v>
      </c>
      <c r="S1860" s="257">
        <f t="shared" si="29"/>
        <v>52140</v>
      </c>
      <c r="T1860" s="243" t="s">
        <v>17984</v>
      </c>
      <c r="U1860" s="243" t="s">
        <v>7138</v>
      </c>
      <c r="V1860" s="305" t="str" cm="1">
        <f t="array" ref="V1860">_xlfn.IFS(C1860="","",COUNTIF(C1860,"ตำแหน่งว่าง*"),"ว่าง",COUNTIF(C1860,"&lt;&gt;ตำแหน่งว่าง*"),"คนครอง")</f>
        <v>คนครอง</v>
      </c>
      <c r="W1860" s="242">
        <v>42</v>
      </c>
      <c r="X1860" s="98" t="s">
        <v>7231</v>
      </c>
      <c r="Y1860" s="100" t="s">
        <v>360</v>
      </c>
      <c r="Z1860" s="242">
        <v>1859</v>
      </c>
      <c r="AA1860" s="96" t="s">
        <v>24735</v>
      </c>
      <c r="AB1860" s="96"/>
    </row>
    <row r="1861" spans="1:28" s="53" customFormat="1" ht="22.8" customHeight="1">
      <c r="A1861" s="96" t="s">
        <v>154</v>
      </c>
      <c r="B1861" s="95" t="s">
        <v>70</v>
      </c>
      <c r="C1861" s="96" t="s">
        <v>7211</v>
      </c>
      <c r="D1861" s="96" t="s">
        <v>21572</v>
      </c>
      <c r="E1861" s="96" t="s">
        <v>21573</v>
      </c>
      <c r="F1861" s="101" t="s">
        <v>7180</v>
      </c>
      <c r="G1861" s="163" t="s">
        <v>7213</v>
      </c>
      <c r="H1861" s="121">
        <v>43871</v>
      </c>
      <c r="I1861" s="121">
        <v>41137</v>
      </c>
      <c r="J1861" s="121">
        <v>41137</v>
      </c>
      <c r="K1861" s="121">
        <v>31213</v>
      </c>
      <c r="L1861" s="96" t="s">
        <v>7214</v>
      </c>
      <c r="M1861" s="95" t="s">
        <v>41</v>
      </c>
      <c r="N1861" s="164" t="s">
        <v>26</v>
      </c>
      <c r="O1861" s="266" t="s">
        <v>451</v>
      </c>
      <c r="P1861" s="164" t="s">
        <v>451</v>
      </c>
      <c r="Q1861" s="99" t="s">
        <v>7215</v>
      </c>
      <c r="R1861" s="95" t="s">
        <v>1138</v>
      </c>
      <c r="S1861" s="257">
        <f t="shared" si="29"/>
        <v>53236</v>
      </c>
      <c r="T1861" s="241" t="s">
        <v>17984</v>
      </c>
      <c r="U1861" s="243" t="s">
        <v>7138</v>
      </c>
      <c r="V1861" s="305" t="str" cm="1">
        <f t="array" ref="V1861">_xlfn.IFS(C1861="","",COUNTIF(C1861,"ตำแหน่งว่าง*"),"ว่าง",COUNTIF(C1861,"&lt;&gt;ตำแหน่งว่าง*"),"คนครอง")</f>
        <v>คนครอง</v>
      </c>
      <c r="W1861" s="242">
        <v>42</v>
      </c>
      <c r="X1861" s="98" t="s">
        <v>7212</v>
      </c>
      <c r="Y1861" s="100" t="s">
        <v>451</v>
      </c>
      <c r="Z1861" s="242">
        <v>1860</v>
      </c>
      <c r="AA1861" s="96" t="s">
        <v>24735</v>
      </c>
      <c r="AB1861" s="96"/>
    </row>
    <row r="1862" spans="1:28" s="53" customFormat="1" ht="22.8" customHeight="1">
      <c r="A1862" s="97" t="s">
        <v>154</v>
      </c>
      <c r="B1862" s="95" t="s">
        <v>70</v>
      </c>
      <c r="C1862" s="96" t="s">
        <v>7154</v>
      </c>
      <c r="D1862" s="96" t="s">
        <v>19773</v>
      </c>
      <c r="E1862" s="96" t="s">
        <v>21574</v>
      </c>
      <c r="F1862" s="101" t="s">
        <v>7180</v>
      </c>
      <c r="G1862" s="163" t="s">
        <v>7218</v>
      </c>
      <c r="H1862" s="121">
        <v>45322</v>
      </c>
      <c r="I1862" s="121">
        <v>44136</v>
      </c>
      <c r="J1862" s="121">
        <v>44136</v>
      </c>
      <c r="K1862" s="121">
        <v>31889</v>
      </c>
      <c r="L1862" s="96" t="s">
        <v>4979</v>
      </c>
      <c r="M1862" s="95" t="s">
        <v>41</v>
      </c>
      <c r="N1862" s="164" t="s">
        <v>26</v>
      </c>
      <c r="O1862" s="266" t="s">
        <v>451</v>
      </c>
      <c r="P1862" s="164" t="s">
        <v>451</v>
      </c>
      <c r="Q1862" s="99" t="s">
        <v>7157</v>
      </c>
      <c r="R1862" s="95" t="s">
        <v>18155</v>
      </c>
      <c r="S1862" s="257">
        <f t="shared" si="29"/>
        <v>53966</v>
      </c>
      <c r="T1862" s="241" t="s">
        <v>17984</v>
      </c>
      <c r="U1862" s="243" t="s">
        <v>7138</v>
      </c>
      <c r="V1862" s="305" t="str" cm="1">
        <f t="array" ref="V1862">_xlfn.IFS(C1862="","",COUNTIF(C1862,"ตำแหน่งว่าง*"),"ว่าง",COUNTIF(C1862,"&lt;&gt;ตำแหน่งว่าง*"),"คนครอง")</f>
        <v>คนครอง</v>
      </c>
      <c r="W1862" s="242">
        <v>42</v>
      </c>
      <c r="X1862" s="98" t="s">
        <v>7217</v>
      </c>
      <c r="Y1862" s="100" t="s">
        <v>451</v>
      </c>
      <c r="Z1862" s="242">
        <v>1861</v>
      </c>
      <c r="AA1862" s="96"/>
      <c r="AB1862" s="96" t="s">
        <v>24647</v>
      </c>
    </row>
    <row r="1863" spans="1:28" s="53" customFormat="1" ht="22.8" customHeight="1">
      <c r="A1863" s="96" t="s">
        <v>154</v>
      </c>
      <c r="B1863" s="95" t="s">
        <v>20</v>
      </c>
      <c r="C1863" s="96" t="s">
        <v>7221</v>
      </c>
      <c r="D1863" s="96" t="s">
        <v>20677</v>
      </c>
      <c r="E1863" s="96" t="s">
        <v>21575</v>
      </c>
      <c r="F1863" s="101" t="s">
        <v>7180</v>
      </c>
      <c r="G1863" s="163" t="s">
        <v>7223</v>
      </c>
      <c r="H1863" s="121">
        <v>44999</v>
      </c>
      <c r="I1863" s="121">
        <v>41533</v>
      </c>
      <c r="J1863" s="121">
        <v>41533</v>
      </c>
      <c r="K1863" s="121">
        <v>29712</v>
      </c>
      <c r="L1863" s="96" t="s">
        <v>148</v>
      </c>
      <c r="M1863" s="95" t="s">
        <v>159</v>
      </c>
      <c r="N1863" s="164" t="s">
        <v>26</v>
      </c>
      <c r="O1863" s="266" t="s">
        <v>451</v>
      </c>
      <c r="P1863" s="164" t="s">
        <v>451</v>
      </c>
      <c r="Q1863" s="99" t="s">
        <v>7224</v>
      </c>
      <c r="R1863" s="95" t="s">
        <v>144</v>
      </c>
      <c r="S1863" s="257">
        <f t="shared" si="29"/>
        <v>51775</v>
      </c>
      <c r="T1863" s="241" t="s">
        <v>17984</v>
      </c>
      <c r="U1863" s="243" t="s">
        <v>7138</v>
      </c>
      <c r="V1863" s="305" t="str" cm="1">
        <f t="array" ref="V1863">_xlfn.IFS(C1863="","",COUNTIF(C1863,"ตำแหน่งว่าง*"),"ว่าง",COUNTIF(C1863,"&lt;&gt;ตำแหน่งว่าง*"),"คนครอง")</f>
        <v>คนครอง</v>
      </c>
      <c r="W1863" s="242">
        <v>42</v>
      </c>
      <c r="X1863" s="98" t="s">
        <v>7222</v>
      </c>
      <c r="Y1863" s="100" t="s">
        <v>451</v>
      </c>
      <c r="Z1863" s="242">
        <v>1862</v>
      </c>
      <c r="AA1863" s="96" t="s">
        <v>24775</v>
      </c>
      <c r="AB1863" s="96"/>
    </row>
    <row r="1864" spans="1:28" s="55" customFormat="1" ht="22.8" customHeight="1">
      <c r="A1864" s="96" t="s">
        <v>154</v>
      </c>
      <c r="B1864" s="95" t="s">
        <v>70</v>
      </c>
      <c r="C1864" s="96" t="s">
        <v>17851</v>
      </c>
      <c r="D1864" s="96" t="s">
        <v>21576</v>
      </c>
      <c r="E1864" s="96" t="s">
        <v>21577</v>
      </c>
      <c r="F1864" s="101" t="s">
        <v>7180</v>
      </c>
      <c r="G1864" s="163" t="s">
        <v>7226</v>
      </c>
      <c r="H1864" s="121">
        <v>43818</v>
      </c>
      <c r="I1864" s="121">
        <v>43818</v>
      </c>
      <c r="J1864" s="121">
        <v>43818</v>
      </c>
      <c r="K1864" s="121">
        <v>32868</v>
      </c>
      <c r="L1864" s="96" t="s">
        <v>7227</v>
      </c>
      <c r="M1864" s="95" t="s">
        <v>159</v>
      </c>
      <c r="N1864" s="164" t="s">
        <v>26</v>
      </c>
      <c r="O1864" s="266" t="s">
        <v>419</v>
      </c>
      <c r="P1864" s="164"/>
      <c r="Q1864" s="99" t="s">
        <v>7228</v>
      </c>
      <c r="R1864" s="95" t="s">
        <v>7229</v>
      </c>
      <c r="S1864" s="257">
        <f t="shared" si="29"/>
        <v>55062</v>
      </c>
      <c r="T1864" s="241" t="s">
        <v>17984</v>
      </c>
      <c r="U1864" s="243" t="s">
        <v>7138</v>
      </c>
      <c r="V1864" s="305" t="str" cm="1">
        <f t="array" ref="V1864">_xlfn.IFS(C1864="","",COUNTIF(C1864,"ตำแหน่งว่าง*"),"ว่าง",COUNTIF(C1864,"&lt;&gt;ตำแหน่งว่าง*"),"คนครอง")</f>
        <v>คนครอง</v>
      </c>
      <c r="W1864" s="242">
        <v>42</v>
      </c>
      <c r="X1864" s="98" t="s">
        <v>7225</v>
      </c>
      <c r="Y1864" s="100" t="s">
        <v>419</v>
      </c>
      <c r="Z1864" s="242">
        <v>1863</v>
      </c>
      <c r="AA1864" s="96"/>
      <c r="AB1864" s="96" t="s">
        <v>24654</v>
      </c>
    </row>
    <row r="1865" spans="1:28" s="53" customFormat="1" ht="22.8" customHeight="1">
      <c r="A1865" s="96" t="s">
        <v>69</v>
      </c>
      <c r="B1865" s="95" t="s">
        <v>20</v>
      </c>
      <c r="C1865" s="96" t="s">
        <v>17852</v>
      </c>
      <c r="D1865" s="96" t="s">
        <v>21085</v>
      </c>
      <c r="E1865" s="96" t="s">
        <v>21578</v>
      </c>
      <c r="F1865" s="101" t="s">
        <v>17070</v>
      </c>
      <c r="G1865" s="163" t="s">
        <v>7236</v>
      </c>
      <c r="H1865" s="121">
        <v>43174</v>
      </c>
      <c r="I1865" s="121">
        <v>43174</v>
      </c>
      <c r="J1865" s="121">
        <v>35629</v>
      </c>
      <c r="K1865" s="121">
        <v>25674</v>
      </c>
      <c r="L1865" s="103" t="s">
        <v>7237</v>
      </c>
      <c r="M1865" s="99" t="s">
        <v>41</v>
      </c>
      <c r="N1865" s="164" t="s">
        <v>26</v>
      </c>
      <c r="O1865" s="266" t="s">
        <v>34</v>
      </c>
      <c r="P1865" s="164" t="s">
        <v>1363</v>
      </c>
      <c r="Q1865" s="99" t="s">
        <v>7238</v>
      </c>
      <c r="R1865" s="95" t="s">
        <v>2191</v>
      </c>
      <c r="S1865" s="257">
        <f t="shared" si="29"/>
        <v>47757</v>
      </c>
      <c r="T1865" s="241" t="s">
        <v>17976</v>
      </c>
      <c r="U1865" s="243" t="s">
        <v>7138</v>
      </c>
      <c r="V1865" s="305" t="str" cm="1">
        <f t="array" ref="V1865">_xlfn.IFS(C1865="","",COUNTIF(C1865,"ตำแหน่งว่าง*"),"ว่าง",COUNTIF(C1865,"&lt;&gt;ตำแหน่งว่าง*"),"คนครอง")</f>
        <v>คนครอง</v>
      </c>
      <c r="W1865" s="245">
        <v>31</v>
      </c>
      <c r="X1865" s="98" t="s">
        <v>7235</v>
      </c>
      <c r="Y1865" s="100" t="s">
        <v>1363</v>
      </c>
      <c r="Z1865" s="242">
        <v>1864</v>
      </c>
      <c r="AA1865" s="96" t="s">
        <v>24868</v>
      </c>
      <c r="AB1865" s="96"/>
    </row>
    <row r="1866" spans="1:28" s="53" customFormat="1" ht="22.8" customHeight="1">
      <c r="A1866" s="96" t="s">
        <v>93</v>
      </c>
      <c r="B1866" s="95" t="s">
        <v>70</v>
      </c>
      <c r="C1866" s="96" t="s">
        <v>17853</v>
      </c>
      <c r="D1866" s="96" t="s">
        <v>19977</v>
      </c>
      <c r="E1866" s="96" t="s">
        <v>21579</v>
      </c>
      <c r="F1866" s="101" t="s">
        <v>7239</v>
      </c>
      <c r="G1866" s="163" t="s">
        <v>7241</v>
      </c>
      <c r="H1866" s="121">
        <v>44967</v>
      </c>
      <c r="I1866" s="121">
        <v>44967</v>
      </c>
      <c r="J1866" s="121">
        <v>40148</v>
      </c>
      <c r="K1866" s="121">
        <v>31642</v>
      </c>
      <c r="L1866" s="96" t="s">
        <v>2753</v>
      </c>
      <c r="M1866" s="95" t="s">
        <v>159</v>
      </c>
      <c r="N1866" s="164" t="s">
        <v>26</v>
      </c>
      <c r="O1866" s="266" t="s">
        <v>34</v>
      </c>
      <c r="P1866" s="164" t="s">
        <v>467</v>
      </c>
      <c r="Q1866" s="99" t="s">
        <v>7242</v>
      </c>
      <c r="R1866" s="95" t="s">
        <v>2700</v>
      </c>
      <c r="S1866" s="257">
        <f t="shared" si="29"/>
        <v>53601</v>
      </c>
      <c r="T1866" s="241" t="s">
        <v>17976</v>
      </c>
      <c r="U1866" s="243" t="s">
        <v>7138</v>
      </c>
      <c r="V1866" s="305" t="str" cm="1">
        <f t="array" ref="V1866">_xlfn.IFS(C1866="","",COUNTIF(C1866,"ตำแหน่งว่าง*"),"ว่าง",COUNTIF(C1866,"&lt;&gt;ตำแหน่งว่าง*"),"คนครอง")</f>
        <v>คนครอง</v>
      </c>
      <c r="W1866" s="242" cm="1">
        <f t="array" ref="W1866">_xlfn.IFS(COUNTIF(C1866,"*(สบ3)"),32,COUNTIF(C1866,"*(สบ2)"),41,COUNTIF(C1866,"*(สบ1)"),42,COUNTIF(C1866,"ตำแหน่งว่าง*"),42)</f>
        <v>32</v>
      </c>
      <c r="X1866" s="98" t="s">
        <v>7240</v>
      </c>
      <c r="Y1866" s="100" t="s">
        <v>467</v>
      </c>
      <c r="Z1866" s="242">
        <v>1865</v>
      </c>
      <c r="AA1866" s="96"/>
      <c r="AB1866" s="96"/>
    </row>
    <row r="1867" spans="1:28" s="53" customFormat="1" ht="22.8" customHeight="1">
      <c r="A1867" s="96" t="s">
        <v>55</v>
      </c>
      <c r="B1867" s="95" t="s">
        <v>20</v>
      </c>
      <c r="C1867" s="96" t="s">
        <v>17854</v>
      </c>
      <c r="D1867" s="96" t="s">
        <v>21580</v>
      </c>
      <c r="E1867" s="96" t="s">
        <v>21581</v>
      </c>
      <c r="F1867" s="101" t="s">
        <v>7239</v>
      </c>
      <c r="G1867" s="163" t="s">
        <v>7244</v>
      </c>
      <c r="H1867" s="121">
        <v>44967</v>
      </c>
      <c r="I1867" s="121">
        <v>44967</v>
      </c>
      <c r="J1867" s="121">
        <v>41137</v>
      </c>
      <c r="K1867" s="121">
        <v>28221</v>
      </c>
      <c r="L1867" s="96" t="s">
        <v>7245</v>
      </c>
      <c r="M1867" s="95" t="s">
        <v>41</v>
      </c>
      <c r="N1867" s="164" t="s">
        <v>26</v>
      </c>
      <c r="O1867" s="266" t="s">
        <v>34</v>
      </c>
      <c r="P1867" s="164" t="s">
        <v>467</v>
      </c>
      <c r="Q1867" s="99" t="s">
        <v>7246</v>
      </c>
      <c r="R1867" s="95" t="s">
        <v>686</v>
      </c>
      <c r="S1867" s="257">
        <f t="shared" si="29"/>
        <v>50314</v>
      </c>
      <c r="T1867" s="241" t="s">
        <v>17976</v>
      </c>
      <c r="U1867" s="243" t="s">
        <v>7138</v>
      </c>
      <c r="V1867" s="305" t="str" cm="1">
        <f t="array" ref="V1867">_xlfn.IFS(C1867="","",COUNTIF(C1867,"ตำแหน่งว่าง*"),"ว่าง",COUNTIF(C1867,"&lt;&gt;ตำแหน่งว่าง*"),"คนครอง")</f>
        <v>คนครอง</v>
      </c>
      <c r="W1867" s="242" cm="1">
        <f t="array" ref="W1867">_xlfn.IFS(COUNTIF(C1867,"*(สบ3)"),32,COUNTIF(C1867,"*(สบ2)"),41,COUNTIF(C1867,"*(สบ1)"),42,COUNTIF(C1867,"ตำแหน่งว่าง*"),42)</f>
        <v>41</v>
      </c>
      <c r="X1867" s="98" t="s">
        <v>7243</v>
      </c>
      <c r="Y1867" s="100" t="s">
        <v>467</v>
      </c>
      <c r="Z1867" s="242">
        <v>1866</v>
      </c>
      <c r="AA1867" s="96"/>
      <c r="AB1867" s="96"/>
    </row>
    <row r="1868" spans="1:28" s="54" customFormat="1" ht="22.8" customHeight="1">
      <c r="A1868" s="96" t="s">
        <v>154</v>
      </c>
      <c r="B1868" s="95" t="s">
        <v>70</v>
      </c>
      <c r="C1868" s="96" t="s">
        <v>17860</v>
      </c>
      <c r="D1868" s="96" t="s">
        <v>19577</v>
      </c>
      <c r="E1868" s="96" t="s">
        <v>21592</v>
      </c>
      <c r="F1868" s="101" t="s">
        <v>7239</v>
      </c>
      <c r="G1868" s="163" t="s">
        <v>7248</v>
      </c>
      <c r="H1868" s="121">
        <v>45768</v>
      </c>
      <c r="I1868" s="121">
        <v>43420</v>
      </c>
      <c r="J1868" s="121">
        <v>43420</v>
      </c>
      <c r="K1868" s="121">
        <v>33542</v>
      </c>
      <c r="L1868" s="96" t="s">
        <v>7269</v>
      </c>
      <c r="M1868" s="95" t="s">
        <v>613</v>
      </c>
      <c r="N1868" s="164" t="s">
        <v>26</v>
      </c>
      <c r="O1868" s="266" t="s">
        <v>34</v>
      </c>
      <c r="P1868" s="164" t="s">
        <v>467</v>
      </c>
      <c r="Q1868" s="99" t="s">
        <v>7270</v>
      </c>
      <c r="R1868" s="95" t="s">
        <v>24415</v>
      </c>
      <c r="S1868" s="257">
        <f t="shared" si="29"/>
        <v>55793</v>
      </c>
      <c r="T1868" s="241" t="s">
        <v>17976</v>
      </c>
      <c r="U1868" s="243" t="s">
        <v>7138</v>
      </c>
      <c r="V1868" s="305" t="str" cm="1">
        <f t="array" ref="V1868">_xlfn.IFS(C1868="","",COUNTIF(C1868,"ตำแหน่งว่าง*"),"ว่าง",COUNTIF(C1868,"&lt;&gt;ตำแหน่งว่าง*"),"คนครอง")</f>
        <v>คนครอง</v>
      </c>
      <c r="W1868" s="242" cm="1">
        <f t="array" ref="W1868">_xlfn.IFS(COUNTIF(C1868,"*(สบ3)"),32,COUNTIF(C1868,"*(สบ2)"),41,COUNTIF(C1868,"*(สบ1)"),42,COUNTIF(C1868,"ตำแหน่งว่าง*"),42)</f>
        <v>42</v>
      </c>
      <c r="X1868" s="98" t="s">
        <v>7247</v>
      </c>
      <c r="Y1868" s="100" t="s">
        <v>467</v>
      </c>
      <c r="Z1868" s="242">
        <v>1867</v>
      </c>
      <c r="AA1868" s="96"/>
      <c r="AB1868" s="96" t="s">
        <v>24633</v>
      </c>
    </row>
    <row r="1869" spans="1:28" s="53" customFormat="1" ht="22.8" customHeight="1">
      <c r="A1869" s="96" t="s">
        <v>93</v>
      </c>
      <c r="B1869" s="95" t="s">
        <v>20</v>
      </c>
      <c r="C1869" s="96" t="s">
        <v>17856</v>
      </c>
      <c r="D1869" s="96" t="s">
        <v>21584</v>
      </c>
      <c r="E1869" s="96" t="s">
        <v>21585</v>
      </c>
      <c r="F1869" s="101" t="s">
        <v>7239</v>
      </c>
      <c r="G1869" s="163" t="s">
        <v>7251</v>
      </c>
      <c r="H1869" s="121">
        <v>44967</v>
      </c>
      <c r="I1869" s="121">
        <v>44187</v>
      </c>
      <c r="J1869" s="121">
        <v>41645</v>
      </c>
      <c r="K1869" s="121">
        <v>32706</v>
      </c>
      <c r="L1869" s="96" t="s">
        <v>17158</v>
      </c>
      <c r="M1869" s="95" t="s">
        <v>24</v>
      </c>
      <c r="N1869" s="164" t="s">
        <v>26</v>
      </c>
      <c r="O1869" s="266" t="s">
        <v>34</v>
      </c>
      <c r="P1869" s="164" t="s">
        <v>467</v>
      </c>
      <c r="Q1869" s="99" t="s">
        <v>7252</v>
      </c>
      <c r="R1869" s="95" t="s">
        <v>686</v>
      </c>
      <c r="S1869" s="257">
        <f t="shared" si="29"/>
        <v>54697</v>
      </c>
      <c r="T1869" s="241" t="s">
        <v>17976</v>
      </c>
      <c r="U1869" s="243" t="s">
        <v>7138</v>
      </c>
      <c r="V1869" s="305" t="str" cm="1">
        <f t="array" ref="V1869">_xlfn.IFS(C1869="","",COUNTIF(C1869,"ตำแหน่งว่าง*"),"ว่าง",COUNTIF(C1869,"&lt;&gt;ตำแหน่งว่าง*"),"คนครอง")</f>
        <v>คนครอง</v>
      </c>
      <c r="W1869" s="242" cm="1">
        <f t="array" ref="W1869">_xlfn.IFS(COUNTIF(C1869,"*(สบ3)"),32,COUNTIF(C1869,"*(สบ2)"),41,COUNTIF(C1869,"*(สบ1)"),42,COUNTIF(C1869,"ตำแหน่งว่าง*"),42)</f>
        <v>41</v>
      </c>
      <c r="X1869" s="98" t="s">
        <v>7250</v>
      </c>
      <c r="Y1869" s="100" t="s">
        <v>467</v>
      </c>
      <c r="Z1869" s="242">
        <v>1868</v>
      </c>
      <c r="AA1869" s="96"/>
      <c r="AB1869" s="96"/>
    </row>
    <row r="1870" spans="1:28" s="70" customFormat="1" ht="22.8" customHeight="1">
      <c r="A1870" s="96" t="s">
        <v>154</v>
      </c>
      <c r="B1870" s="95" t="s">
        <v>70</v>
      </c>
      <c r="C1870" s="96" t="s">
        <v>17857</v>
      </c>
      <c r="D1870" s="96" t="s">
        <v>19763</v>
      </c>
      <c r="E1870" s="96" t="s">
        <v>21586</v>
      </c>
      <c r="F1870" s="101" t="s">
        <v>7239</v>
      </c>
      <c r="G1870" s="163" t="s">
        <v>7254</v>
      </c>
      <c r="H1870" s="121">
        <v>43868</v>
      </c>
      <c r="I1870" s="121">
        <v>43868</v>
      </c>
      <c r="J1870" s="121">
        <v>43868</v>
      </c>
      <c r="K1870" s="121">
        <v>33537</v>
      </c>
      <c r="L1870" s="96" t="s">
        <v>1467</v>
      </c>
      <c r="M1870" s="95" t="s">
        <v>41</v>
      </c>
      <c r="N1870" s="164" t="s">
        <v>26</v>
      </c>
      <c r="O1870" s="266" t="s">
        <v>34</v>
      </c>
      <c r="P1870" s="164" t="s">
        <v>467</v>
      </c>
      <c r="Q1870" s="99" t="s">
        <v>7255</v>
      </c>
      <c r="R1870" s="95" t="s">
        <v>1502</v>
      </c>
      <c r="S1870" s="257">
        <f t="shared" si="29"/>
        <v>55793</v>
      </c>
      <c r="T1870" s="243" t="s">
        <v>17976</v>
      </c>
      <c r="U1870" s="243" t="s">
        <v>7138</v>
      </c>
      <c r="V1870" s="305" t="str" cm="1">
        <f t="array" ref="V1870">_xlfn.IFS(C1870="","",COUNTIF(C1870,"ตำแหน่งว่าง*"),"ว่าง",COUNTIF(C1870,"&lt;&gt;ตำแหน่งว่าง*"),"คนครอง")</f>
        <v>คนครอง</v>
      </c>
      <c r="W1870" s="242" cm="1">
        <f t="array" ref="W1870">_xlfn.IFS(COUNTIF(C1870,"*(สบ3)"),32,COUNTIF(C1870,"*(สบ2)"),41,COUNTIF(C1870,"*(สบ1)"),42,COUNTIF(C1870,"ตำแหน่งว่าง*"),42)</f>
        <v>42</v>
      </c>
      <c r="X1870" s="98" t="s">
        <v>7253</v>
      </c>
      <c r="Y1870" s="100" t="s">
        <v>467</v>
      </c>
      <c r="Z1870" s="242">
        <v>1869</v>
      </c>
      <c r="AA1870" s="96"/>
      <c r="AB1870" s="96" t="s">
        <v>24654</v>
      </c>
    </row>
    <row r="1871" spans="1:28" s="53" customFormat="1" ht="22.8" customHeight="1">
      <c r="A1871" s="96" t="s">
        <v>69</v>
      </c>
      <c r="B1871" s="95" t="s">
        <v>70</v>
      </c>
      <c r="C1871" s="96" t="s">
        <v>17858</v>
      </c>
      <c r="D1871" s="96" t="s">
        <v>21587</v>
      </c>
      <c r="E1871" s="96" t="s">
        <v>21588</v>
      </c>
      <c r="F1871" s="101" t="s">
        <v>17071</v>
      </c>
      <c r="G1871" s="163" t="s">
        <v>7257</v>
      </c>
      <c r="H1871" s="121">
        <v>44958</v>
      </c>
      <c r="I1871" s="121">
        <v>44958</v>
      </c>
      <c r="J1871" s="121">
        <v>37956</v>
      </c>
      <c r="K1871" s="121">
        <v>27265</v>
      </c>
      <c r="L1871" s="96" t="s">
        <v>3131</v>
      </c>
      <c r="M1871" s="95" t="s">
        <v>41</v>
      </c>
      <c r="N1871" s="164" t="s">
        <v>26</v>
      </c>
      <c r="O1871" s="266" t="s">
        <v>34</v>
      </c>
      <c r="P1871" s="164" t="s">
        <v>1363</v>
      </c>
      <c r="Q1871" s="99" t="s">
        <v>7258</v>
      </c>
      <c r="R1871" s="95" t="s">
        <v>1222</v>
      </c>
      <c r="S1871" s="257">
        <f t="shared" si="29"/>
        <v>49218</v>
      </c>
      <c r="T1871" s="241" t="s">
        <v>3087</v>
      </c>
      <c r="U1871" s="243" t="s">
        <v>7138</v>
      </c>
      <c r="V1871" s="305" t="str" cm="1">
        <f t="array" ref="V1871">_xlfn.IFS(C1871="","",COUNTIF(C1871,"ตำแหน่งว่าง*"),"ว่าง",COUNTIF(C1871,"&lt;&gt;ตำแหน่งว่าง*"),"คนครอง")</f>
        <v>คนครอง</v>
      </c>
      <c r="W1871" s="245">
        <v>31</v>
      </c>
      <c r="X1871" s="98" t="s">
        <v>7256</v>
      </c>
      <c r="Y1871" s="100" t="s">
        <v>1363</v>
      </c>
      <c r="Z1871" s="242">
        <v>1870</v>
      </c>
      <c r="AA1871" s="96"/>
      <c r="AB1871" s="96"/>
    </row>
    <row r="1872" spans="1:28" s="53" customFormat="1" ht="22.8" customHeight="1">
      <c r="A1872" s="96" t="s">
        <v>93</v>
      </c>
      <c r="B1872" s="95" t="s">
        <v>70</v>
      </c>
      <c r="C1872" s="96" t="s">
        <v>7263</v>
      </c>
      <c r="D1872" s="96" t="s">
        <v>19197</v>
      </c>
      <c r="E1872" s="96" t="s">
        <v>21589</v>
      </c>
      <c r="F1872" s="101" t="s">
        <v>7259</v>
      </c>
      <c r="G1872" s="163" t="s">
        <v>7265</v>
      </c>
      <c r="H1872" s="121">
        <v>45260</v>
      </c>
      <c r="I1872" s="121">
        <v>45260</v>
      </c>
      <c r="J1872" s="121">
        <v>40868</v>
      </c>
      <c r="K1872" s="121">
        <v>32329</v>
      </c>
      <c r="L1872" s="96" t="s">
        <v>1461</v>
      </c>
      <c r="M1872" s="95" t="s">
        <v>41</v>
      </c>
      <c r="N1872" s="164" t="s">
        <v>26</v>
      </c>
      <c r="O1872" s="266" t="s">
        <v>34</v>
      </c>
      <c r="P1872" s="164" t="s">
        <v>467</v>
      </c>
      <c r="Q1872" s="99" t="s">
        <v>7266</v>
      </c>
      <c r="R1872" s="95" t="s">
        <v>1743</v>
      </c>
      <c r="S1872" s="257">
        <f t="shared" si="29"/>
        <v>54332</v>
      </c>
      <c r="T1872" s="241" t="s">
        <v>3087</v>
      </c>
      <c r="U1872" s="243" t="s">
        <v>7138</v>
      </c>
      <c r="V1872" s="305" t="str" cm="1">
        <f t="array" ref="V1872">_xlfn.IFS(C1872="","",COUNTIF(C1872,"ตำแหน่งว่าง*"),"ว่าง",COUNTIF(C1872,"&lt;&gt;ตำแหน่งว่าง*"),"คนครอง")</f>
        <v>คนครอง</v>
      </c>
      <c r="W1872" s="242" cm="1">
        <f t="array" ref="W1872">_xlfn.IFS(COUNTIF(C1872,"*(สบ3)"),32,COUNTIF(C1872,"*(สบ2)"),41,COUNTIF(C1872,"*(สบ1)"),42,COUNTIF(C1872,"ตำแหน่งว่าง*"),42)</f>
        <v>32</v>
      </c>
      <c r="X1872" s="98" t="s">
        <v>7264</v>
      </c>
      <c r="Y1872" s="100" t="s">
        <v>467</v>
      </c>
      <c r="Z1872" s="242">
        <v>1871</v>
      </c>
      <c r="AA1872" s="96"/>
      <c r="AB1872" s="96"/>
    </row>
    <row r="1873" spans="1:28" s="53" customFormat="1" ht="22.8" customHeight="1">
      <c r="A1873" s="96" t="s">
        <v>125</v>
      </c>
      <c r="B1873" s="95" t="s">
        <v>70</v>
      </c>
      <c r="C1873" s="96" t="s">
        <v>17859</v>
      </c>
      <c r="D1873" s="96" t="s">
        <v>21590</v>
      </c>
      <c r="E1873" s="96" t="s">
        <v>21591</v>
      </c>
      <c r="F1873" s="101" t="s">
        <v>7259</v>
      </c>
      <c r="G1873" s="163" t="s">
        <v>7261</v>
      </c>
      <c r="H1873" s="121">
        <v>44636</v>
      </c>
      <c r="I1873" s="121">
        <v>44636</v>
      </c>
      <c r="J1873" s="121">
        <v>44636</v>
      </c>
      <c r="K1873" s="121">
        <v>35598</v>
      </c>
      <c r="L1873" s="96" t="s">
        <v>1467</v>
      </c>
      <c r="M1873" s="95" t="s">
        <v>41</v>
      </c>
      <c r="N1873" s="164" t="s">
        <v>26</v>
      </c>
      <c r="O1873" s="266" t="s">
        <v>34</v>
      </c>
      <c r="P1873" s="164" t="s">
        <v>467</v>
      </c>
      <c r="Q1873" s="99" t="s">
        <v>7262</v>
      </c>
      <c r="R1873" s="95" t="s">
        <v>1498</v>
      </c>
      <c r="S1873" s="257">
        <f t="shared" si="29"/>
        <v>57619</v>
      </c>
      <c r="T1873" s="241" t="s">
        <v>3087</v>
      </c>
      <c r="U1873" s="243" t="s">
        <v>7138</v>
      </c>
      <c r="V1873" s="305" t="str" cm="1">
        <f t="array" ref="V1873">_xlfn.IFS(C1873="","",COUNTIF(C1873,"ตำแหน่งว่าง*"),"ว่าง",COUNTIF(C1873,"&lt;&gt;ตำแหน่งว่าง*"),"คนครอง")</f>
        <v>คนครอง</v>
      </c>
      <c r="W1873" s="242" cm="1">
        <f t="array" ref="W1873">_xlfn.IFS(COUNTIF(C1873,"*(สบ3)"),32,COUNTIF(C1873,"*(สบ2)"),41,COUNTIF(C1873,"*(สบ1)"),42,COUNTIF(C1873,"ตำแหน่งว่าง*"),42)</f>
        <v>42</v>
      </c>
      <c r="X1873" s="98" t="s">
        <v>7260</v>
      </c>
      <c r="Y1873" s="100" t="s">
        <v>467</v>
      </c>
      <c r="Z1873" s="242">
        <v>1872</v>
      </c>
      <c r="AA1873" s="96"/>
      <c r="AB1873" s="96"/>
    </row>
    <row r="1874" spans="1:28" s="56" customFormat="1" ht="22.8" customHeight="1">
      <c r="A1874" s="96" t="s">
        <v>154</v>
      </c>
      <c r="B1874" s="95" t="s">
        <v>70</v>
      </c>
      <c r="C1874" s="96" t="s">
        <v>6132</v>
      </c>
      <c r="D1874" s="96" t="s">
        <v>19523</v>
      </c>
      <c r="E1874" s="96" t="s">
        <v>21184</v>
      </c>
      <c r="F1874" s="101" t="s">
        <v>7259</v>
      </c>
      <c r="G1874" s="163" t="s">
        <v>7268</v>
      </c>
      <c r="H1874" s="121">
        <v>45768</v>
      </c>
      <c r="I1874" s="121">
        <v>43868</v>
      </c>
      <c r="J1874" s="121">
        <v>43868</v>
      </c>
      <c r="K1874" s="121">
        <v>33755</v>
      </c>
      <c r="L1874" s="96" t="s">
        <v>6135</v>
      </c>
      <c r="M1874" s="95" t="s">
        <v>698</v>
      </c>
      <c r="N1874" s="164" t="s">
        <v>26</v>
      </c>
      <c r="O1874" s="266" t="s">
        <v>34</v>
      </c>
      <c r="P1874" s="164" t="s">
        <v>467</v>
      </c>
      <c r="Q1874" s="99" t="s">
        <v>6136</v>
      </c>
      <c r="R1874" s="95" t="s">
        <v>24416</v>
      </c>
      <c r="S1874" s="257">
        <f t="shared" si="29"/>
        <v>55793</v>
      </c>
      <c r="T1874" s="243" t="s">
        <v>3087</v>
      </c>
      <c r="U1874" s="243" t="s">
        <v>7138</v>
      </c>
      <c r="V1874" s="305" t="str" cm="1">
        <f t="array" ref="V1874">_xlfn.IFS(C1874="","",COUNTIF(C1874,"ตำแหน่งว่าง*"),"ว่าง",COUNTIF(C1874,"&lt;&gt;ตำแหน่งว่าง*"),"คนครอง")</f>
        <v>คนครอง</v>
      </c>
      <c r="W1874" s="242" cm="1">
        <f t="array" ref="W1874">_xlfn.IFS(COUNTIF(C1874,"*(สบ3)"),32,COUNTIF(C1874,"*(สบ2)"),41,COUNTIF(C1874,"*(สบ1)"),42,COUNTIF(C1874,"ตำแหน่งว่าง*"),42)</f>
        <v>42</v>
      </c>
      <c r="X1874" s="98" t="s">
        <v>7267</v>
      </c>
      <c r="Y1874" s="100" t="s">
        <v>467</v>
      </c>
      <c r="Z1874" s="242">
        <v>1873</v>
      </c>
      <c r="AA1874" s="96"/>
      <c r="AB1874" s="96" t="s">
        <v>24654</v>
      </c>
    </row>
    <row r="1875" spans="1:28" s="53" customFormat="1" ht="22.8" customHeight="1">
      <c r="A1875" s="96" t="s">
        <v>1216</v>
      </c>
      <c r="B1875" s="95" t="s">
        <v>70</v>
      </c>
      <c r="C1875" s="96" t="s">
        <v>24332</v>
      </c>
      <c r="D1875" s="96" t="s">
        <v>21617</v>
      </c>
      <c r="E1875" s="96" t="s">
        <v>21618</v>
      </c>
      <c r="F1875" s="101" t="s">
        <v>17072</v>
      </c>
      <c r="G1875" s="163" t="s">
        <v>7272</v>
      </c>
      <c r="H1875" s="121">
        <v>45719</v>
      </c>
      <c r="I1875" s="121">
        <v>45719</v>
      </c>
      <c r="J1875" s="121">
        <v>37204</v>
      </c>
      <c r="K1875" s="121">
        <v>28346</v>
      </c>
      <c r="L1875" s="96" t="s">
        <v>7324</v>
      </c>
      <c r="M1875" s="95" t="s">
        <v>41</v>
      </c>
      <c r="N1875" s="164" t="s">
        <v>26</v>
      </c>
      <c r="O1875" s="266" t="s">
        <v>34</v>
      </c>
      <c r="P1875" s="164" t="s">
        <v>1363</v>
      </c>
      <c r="Q1875" s="99" t="s">
        <v>7325</v>
      </c>
      <c r="R1875" s="95" t="s">
        <v>24249</v>
      </c>
      <c r="S1875" s="257">
        <f t="shared" si="29"/>
        <v>50314</v>
      </c>
      <c r="T1875" s="241" t="s">
        <v>17977</v>
      </c>
      <c r="U1875" s="243" t="s">
        <v>7138</v>
      </c>
      <c r="V1875" s="305" t="str" cm="1">
        <f t="array" ref="V1875">_xlfn.IFS(C1875="","",COUNTIF(C1875,"ตำแหน่งว่าง*"),"ว่าง",COUNTIF(C1875,"&lt;&gt;ตำแหน่งว่าง*"),"คนครอง")</f>
        <v>คนครอง</v>
      </c>
      <c r="W1875" s="245">
        <v>31</v>
      </c>
      <c r="X1875" s="98" t="s">
        <v>7271</v>
      </c>
      <c r="Y1875" s="100" t="s">
        <v>1363</v>
      </c>
      <c r="Z1875" s="242">
        <v>1874</v>
      </c>
      <c r="AA1875" s="96"/>
      <c r="AB1875" s="96"/>
    </row>
    <row r="1876" spans="1:28" s="53" customFormat="1" ht="22.8" customHeight="1">
      <c r="A1876" s="96" t="s">
        <v>104</v>
      </c>
      <c r="B1876" s="95" t="s">
        <v>20</v>
      </c>
      <c r="C1876" s="96" t="s">
        <v>24333</v>
      </c>
      <c r="D1876" s="96" t="s">
        <v>24615</v>
      </c>
      <c r="E1876" s="96" t="s">
        <v>21595</v>
      </c>
      <c r="F1876" s="101" t="s">
        <v>7274</v>
      </c>
      <c r="G1876" s="163" t="s">
        <v>7276</v>
      </c>
      <c r="H1876" s="121">
        <v>45719</v>
      </c>
      <c r="I1876" s="121">
        <v>45719</v>
      </c>
      <c r="J1876" s="121">
        <v>43132</v>
      </c>
      <c r="K1876" s="121">
        <v>34249</v>
      </c>
      <c r="L1876" s="96" t="s">
        <v>1482</v>
      </c>
      <c r="M1876" s="95" t="s">
        <v>1236</v>
      </c>
      <c r="N1876" s="164" t="s">
        <v>26</v>
      </c>
      <c r="O1876" s="266" t="s">
        <v>34</v>
      </c>
      <c r="P1876" s="164" t="s">
        <v>467</v>
      </c>
      <c r="Q1876" s="99" t="s">
        <v>7277</v>
      </c>
      <c r="R1876" s="95" t="s">
        <v>24252</v>
      </c>
      <c r="S1876" s="257">
        <f t="shared" si="29"/>
        <v>56523</v>
      </c>
      <c r="T1876" s="241" t="s">
        <v>17977</v>
      </c>
      <c r="U1876" s="243" t="s">
        <v>7138</v>
      </c>
      <c r="V1876" s="305" t="str" cm="1">
        <f t="array" ref="V1876">_xlfn.IFS(C1876="","",COUNTIF(C1876,"ตำแหน่งว่าง*"),"ว่าง",COUNTIF(C1876,"&lt;&gt;ตำแหน่งว่าง*"),"คนครอง")</f>
        <v>คนครอง</v>
      </c>
      <c r="W1876" s="242" cm="1">
        <f t="array" ref="W1876">_xlfn.IFS(COUNTIF(C1876,"*(สบ3)"),32,COUNTIF(C1876,"*(สบ2)"),41,COUNTIF(C1876,"*(สบ1)"),42,COUNTIF(C1876,"ตำแหน่งว่าง*"),42)</f>
        <v>41</v>
      </c>
      <c r="X1876" s="98" t="s">
        <v>7275</v>
      </c>
      <c r="Y1876" s="100" t="s">
        <v>467</v>
      </c>
      <c r="Z1876" s="242">
        <v>1875</v>
      </c>
      <c r="AA1876" s="96"/>
      <c r="AB1876" s="96"/>
    </row>
    <row r="1877" spans="1:28" s="53" customFormat="1" ht="22.8" customHeight="1">
      <c r="A1877" s="96" t="s">
        <v>93</v>
      </c>
      <c r="B1877" s="95" t="s">
        <v>20</v>
      </c>
      <c r="C1877" s="96" t="s">
        <v>17862</v>
      </c>
      <c r="D1877" s="96" t="s">
        <v>20274</v>
      </c>
      <c r="E1877" s="96" t="s">
        <v>21596</v>
      </c>
      <c r="F1877" s="101" t="s">
        <v>7274</v>
      </c>
      <c r="G1877" s="163" t="s">
        <v>7279</v>
      </c>
      <c r="H1877" s="121">
        <v>44967</v>
      </c>
      <c r="I1877" s="121">
        <v>44967</v>
      </c>
      <c r="J1877" s="121">
        <v>40148</v>
      </c>
      <c r="K1877" s="121">
        <v>31536</v>
      </c>
      <c r="L1877" s="96" t="s">
        <v>1608</v>
      </c>
      <c r="M1877" s="95" t="s">
        <v>41</v>
      </c>
      <c r="N1877" s="164" t="s">
        <v>26</v>
      </c>
      <c r="O1877" s="266" t="s">
        <v>34</v>
      </c>
      <c r="P1877" s="164" t="s">
        <v>467</v>
      </c>
      <c r="Q1877" s="99" t="s">
        <v>7280</v>
      </c>
      <c r="R1877" s="95" t="s">
        <v>2700</v>
      </c>
      <c r="S1877" s="257">
        <f t="shared" si="29"/>
        <v>53601</v>
      </c>
      <c r="T1877" s="241" t="s">
        <v>17977</v>
      </c>
      <c r="U1877" s="243" t="s">
        <v>7138</v>
      </c>
      <c r="V1877" s="305" t="str" cm="1">
        <f t="array" ref="V1877">_xlfn.IFS(C1877="","",COUNTIF(C1877,"ตำแหน่งว่าง*"),"ว่าง",COUNTIF(C1877,"&lt;&gt;ตำแหน่งว่าง*"),"คนครอง")</f>
        <v>คนครอง</v>
      </c>
      <c r="W1877" s="242" cm="1">
        <f t="array" ref="W1877">_xlfn.IFS(COUNTIF(C1877,"*(สบ3)"),32,COUNTIF(C1877,"*(สบ2)"),41,COUNTIF(C1877,"*(สบ1)"),42,COUNTIF(C1877,"ตำแหน่งว่าง*"),42)</f>
        <v>32</v>
      </c>
      <c r="X1877" s="98" t="s">
        <v>7278</v>
      </c>
      <c r="Y1877" s="100" t="s">
        <v>467</v>
      </c>
      <c r="Z1877" s="242">
        <v>1876</v>
      </c>
      <c r="AA1877" s="96"/>
      <c r="AB1877" s="96"/>
    </row>
    <row r="1878" spans="1:28" s="53" customFormat="1" ht="22.8" customHeight="1">
      <c r="A1878" s="96" t="s">
        <v>125</v>
      </c>
      <c r="B1878" s="95" t="s">
        <v>20</v>
      </c>
      <c r="C1878" s="96" t="s">
        <v>17863</v>
      </c>
      <c r="D1878" s="96" t="s">
        <v>21597</v>
      </c>
      <c r="E1878" s="96" t="s">
        <v>21598</v>
      </c>
      <c r="F1878" s="101" t="s">
        <v>7274</v>
      </c>
      <c r="G1878" s="163" t="s">
        <v>7282</v>
      </c>
      <c r="H1878" s="121">
        <v>44636</v>
      </c>
      <c r="I1878" s="121">
        <v>44636</v>
      </c>
      <c r="J1878" s="121">
        <v>44636</v>
      </c>
      <c r="K1878" s="121">
        <v>36181</v>
      </c>
      <c r="L1878" s="96" t="s">
        <v>1467</v>
      </c>
      <c r="M1878" s="95" t="s">
        <v>1935</v>
      </c>
      <c r="N1878" s="164" t="s">
        <v>26</v>
      </c>
      <c r="O1878" s="266" t="s">
        <v>34</v>
      </c>
      <c r="P1878" s="164" t="s">
        <v>467</v>
      </c>
      <c r="Q1878" s="99" t="s">
        <v>7283</v>
      </c>
      <c r="R1878" s="95" t="s">
        <v>1498</v>
      </c>
      <c r="S1878" s="257">
        <f t="shared" si="29"/>
        <v>58349</v>
      </c>
      <c r="T1878" s="241" t="s">
        <v>17977</v>
      </c>
      <c r="U1878" s="243" t="s">
        <v>7138</v>
      </c>
      <c r="V1878" s="305" t="str" cm="1">
        <f t="array" ref="V1878">_xlfn.IFS(C1878="","",COUNTIF(C1878,"ตำแหน่งว่าง*"),"ว่าง",COUNTIF(C1878,"&lt;&gt;ตำแหน่งว่าง*"),"คนครอง")</f>
        <v>คนครอง</v>
      </c>
      <c r="W1878" s="242" cm="1">
        <f t="array" ref="W1878">_xlfn.IFS(COUNTIF(C1878,"*(สบ3)"),32,COUNTIF(C1878,"*(สบ2)"),41,COUNTIF(C1878,"*(สบ1)"),42,COUNTIF(C1878,"ตำแหน่งว่าง*"),42)</f>
        <v>42</v>
      </c>
      <c r="X1878" s="98" t="s">
        <v>7281</v>
      </c>
      <c r="Y1878" s="100" t="s">
        <v>467</v>
      </c>
      <c r="Z1878" s="242">
        <v>1877</v>
      </c>
      <c r="AA1878" s="96"/>
      <c r="AB1878" s="96"/>
    </row>
    <row r="1879" spans="1:28" s="53" customFormat="1" ht="22.8" customHeight="1">
      <c r="A1879" s="96"/>
      <c r="B1879" s="95"/>
      <c r="C1879" s="95" t="s">
        <v>60</v>
      </c>
      <c r="D1879" s="96"/>
      <c r="E1879" s="96"/>
      <c r="F1879" s="101" t="s">
        <v>7274</v>
      </c>
      <c r="G1879" s="163" t="s">
        <v>7285</v>
      </c>
      <c r="H1879" s="121"/>
      <c r="I1879" s="121"/>
      <c r="J1879" s="121"/>
      <c r="K1879" s="121"/>
      <c r="L1879" s="96"/>
      <c r="M1879" s="95"/>
      <c r="N1879" s="164" t="s">
        <v>26</v>
      </c>
      <c r="O1879" s="266" t="s">
        <v>34</v>
      </c>
      <c r="P1879" s="164" t="s">
        <v>467</v>
      </c>
      <c r="Q1879" s="99"/>
      <c r="R1879" s="95"/>
      <c r="S1879" s="257" t="str">
        <f t="shared" si="29"/>
        <v/>
      </c>
      <c r="T1879" s="241" t="s">
        <v>17977</v>
      </c>
      <c r="U1879" s="243" t="s">
        <v>7138</v>
      </c>
      <c r="V1879" s="305" t="str" cm="1">
        <f t="array" ref="V1879">_xlfn.IFS(C1879="","",COUNTIF(C1879,"ตำแหน่งว่าง*"),"ว่าง",COUNTIF(C1879,"&lt;&gt;ตำแหน่งว่าง*"),"คนครอง")</f>
        <v>ว่าง</v>
      </c>
      <c r="W1879" s="242" cm="1">
        <f t="array" ref="W1879">_xlfn.IFS(COUNTIF(C1879,"*(สบ3)"),32,COUNTIF(C1879,"*(สบ2)"),41,COUNTIF(C1879,"*(สบ1)"),42,COUNTIF(C1879,"ตำแหน่งว่าง*"),42)</f>
        <v>42</v>
      </c>
      <c r="X1879" s="98" t="s">
        <v>7284</v>
      </c>
      <c r="Y1879" s="100" t="s">
        <v>467</v>
      </c>
      <c r="Z1879" s="242">
        <v>1878</v>
      </c>
      <c r="AA1879" s="96"/>
      <c r="AB1879" s="96"/>
    </row>
    <row r="1880" spans="1:28" s="53" customFormat="1" ht="22.8" customHeight="1">
      <c r="A1880" s="96" t="s">
        <v>125</v>
      </c>
      <c r="B1880" s="95" t="s">
        <v>20</v>
      </c>
      <c r="C1880" s="96" t="s">
        <v>17865</v>
      </c>
      <c r="D1880" s="96" t="s">
        <v>21601</v>
      </c>
      <c r="E1880" s="96" t="s">
        <v>21602</v>
      </c>
      <c r="F1880" s="101" t="s">
        <v>7274</v>
      </c>
      <c r="G1880" s="163" t="s">
        <v>7288</v>
      </c>
      <c r="H1880" s="121">
        <v>44636</v>
      </c>
      <c r="I1880" s="121">
        <v>44636</v>
      </c>
      <c r="J1880" s="121">
        <v>44636</v>
      </c>
      <c r="K1880" s="121">
        <v>35313</v>
      </c>
      <c r="L1880" s="96" t="s">
        <v>1467</v>
      </c>
      <c r="M1880" s="95" t="s">
        <v>613</v>
      </c>
      <c r="N1880" s="164" t="s">
        <v>26</v>
      </c>
      <c r="O1880" s="266" t="s">
        <v>34</v>
      </c>
      <c r="P1880" s="164" t="s">
        <v>467</v>
      </c>
      <c r="Q1880" s="99" t="s">
        <v>7289</v>
      </c>
      <c r="R1880" s="95" t="s">
        <v>1498</v>
      </c>
      <c r="S1880" s="257">
        <f t="shared" si="29"/>
        <v>57254</v>
      </c>
      <c r="T1880" s="241" t="s">
        <v>17977</v>
      </c>
      <c r="U1880" s="243" t="s">
        <v>7138</v>
      </c>
      <c r="V1880" s="305" t="str" cm="1">
        <f t="array" ref="V1880">_xlfn.IFS(C1880="","",COUNTIF(C1880,"ตำแหน่งว่าง*"),"ว่าง",COUNTIF(C1880,"&lt;&gt;ตำแหน่งว่าง*"),"คนครอง")</f>
        <v>คนครอง</v>
      </c>
      <c r="W1880" s="242" cm="1">
        <f t="array" ref="W1880">_xlfn.IFS(COUNTIF(C1880,"*(สบ3)"),32,COUNTIF(C1880,"*(สบ2)"),41,COUNTIF(C1880,"*(สบ1)"),42,COUNTIF(C1880,"ตำแหน่งว่าง*"),42)</f>
        <v>42</v>
      </c>
      <c r="X1880" s="98" t="s">
        <v>7287</v>
      </c>
      <c r="Y1880" s="100" t="s">
        <v>467</v>
      </c>
      <c r="Z1880" s="242">
        <v>1879</v>
      </c>
      <c r="AA1880" s="96"/>
      <c r="AB1880" s="96"/>
    </row>
    <row r="1881" spans="1:28" s="53" customFormat="1" ht="22.8" customHeight="1">
      <c r="A1881" s="96" t="s">
        <v>125</v>
      </c>
      <c r="B1881" s="95" t="s">
        <v>20</v>
      </c>
      <c r="C1881" s="96" t="s">
        <v>17866</v>
      </c>
      <c r="D1881" s="96" t="s">
        <v>21603</v>
      </c>
      <c r="E1881" s="96" t="s">
        <v>21604</v>
      </c>
      <c r="F1881" s="101" t="s">
        <v>7274</v>
      </c>
      <c r="G1881" s="163" t="s">
        <v>7291</v>
      </c>
      <c r="H1881" s="121">
        <v>44636</v>
      </c>
      <c r="I1881" s="121">
        <v>44636</v>
      </c>
      <c r="J1881" s="121">
        <v>44636</v>
      </c>
      <c r="K1881" s="121">
        <v>35743</v>
      </c>
      <c r="L1881" s="96" t="s">
        <v>1467</v>
      </c>
      <c r="M1881" s="95" t="s">
        <v>41</v>
      </c>
      <c r="N1881" s="164" t="s">
        <v>26</v>
      </c>
      <c r="O1881" s="266" t="s">
        <v>34</v>
      </c>
      <c r="P1881" s="164" t="s">
        <v>467</v>
      </c>
      <c r="Q1881" s="99" t="s">
        <v>7292</v>
      </c>
      <c r="R1881" s="95" t="s">
        <v>1498</v>
      </c>
      <c r="S1881" s="257">
        <f t="shared" si="29"/>
        <v>57984</v>
      </c>
      <c r="T1881" s="241" t="s">
        <v>17977</v>
      </c>
      <c r="U1881" s="243" t="s">
        <v>7138</v>
      </c>
      <c r="V1881" s="305" t="str" cm="1">
        <f t="array" ref="V1881">_xlfn.IFS(C1881="","",COUNTIF(C1881,"ตำแหน่งว่าง*"),"ว่าง",COUNTIF(C1881,"&lt;&gt;ตำแหน่งว่าง*"),"คนครอง")</f>
        <v>คนครอง</v>
      </c>
      <c r="W1881" s="242" cm="1">
        <f t="array" ref="W1881">_xlfn.IFS(COUNTIF(C1881,"*(สบ3)"),32,COUNTIF(C1881,"*(สบ2)"),41,COUNTIF(C1881,"*(สบ1)"),42,COUNTIF(C1881,"ตำแหน่งว่าง*"),42)</f>
        <v>42</v>
      </c>
      <c r="X1881" s="98" t="s">
        <v>7290</v>
      </c>
      <c r="Y1881" s="100" t="s">
        <v>467</v>
      </c>
      <c r="Z1881" s="242">
        <v>1880</v>
      </c>
      <c r="AA1881" s="96"/>
      <c r="AB1881" s="96"/>
    </row>
    <row r="1882" spans="1:28" s="53" customFormat="1" ht="22.8" customHeight="1">
      <c r="A1882" s="96" t="s">
        <v>125</v>
      </c>
      <c r="B1882" s="95" t="s">
        <v>20</v>
      </c>
      <c r="C1882" s="96" t="s">
        <v>17867</v>
      </c>
      <c r="D1882" s="96" t="s">
        <v>21605</v>
      </c>
      <c r="E1882" s="96" t="s">
        <v>21606</v>
      </c>
      <c r="F1882" s="101" t="s">
        <v>7274</v>
      </c>
      <c r="G1882" s="163" t="s">
        <v>7294</v>
      </c>
      <c r="H1882" s="121">
        <v>44636</v>
      </c>
      <c r="I1882" s="121">
        <v>44636</v>
      </c>
      <c r="J1882" s="121">
        <v>44636</v>
      </c>
      <c r="K1882" s="121">
        <v>35549</v>
      </c>
      <c r="L1882" s="96" t="s">
        <v>1869</v>
      </c>
      <c r="M1882" s="95" t="s">
        <v>613</v>
      </c>
      <c r="N1882" s="164" t="s">
        <v>26</v>
      </c>
      <c r="O1882" s="266" t="s">
        <v>34</v>
      </c>
      <c r="P1882" s="164" t="s">
        <v>467</v>
      </c>
      <c r="Q1882" s="99" t="s">
        <v>7295</v>
      </c>
      <c r="R1882" s="95" t="s">
        <v>1498</v>
      </c>
      <c r="S1882" s="257">
        <f t="shared" si="29"/>
        <v>57619</v>
      </c>
      <c r="T1882" s="241" t="s">
        <v>17977</v>
      </c>
      <c r="U1882" s="243" t="s">
        <v>7138</v>
      </c>
      <c r="V1882" s="305" t="str" cm="1">
        <f t="array" ref="V1882">_xlfn.IFS(C1882="","",COUNTIF(C1882,"ตำแหน่งว่าง*"),"ว่าง",COUNTIF(C1882,"&lt;&gt;ตำแหน่งว่าง*"),"คนครอง")</f>
        <v>คนครอง</v>
      </c>
      <c r="W1882" s="242" cm="1">
        <f t="array" ref="W1882">_xlfn.IFS(COUNTIF(C1882,"*(สบ3)"),32,COUNTIF(C1882,"*(สบ2)"),41,COUNTIF(C1882,"*(สบ1)"),42,COUNTIF(C1882,"ตำแหน่งว่าง*"),42)</f>
        <v>42</v>
      </c>
      <c r="X1882" s="98" t="s">
        <v>7293</v>
      </c>
      <c r="Y1882" s="100" t="s">
        <v>467</v>
      </c>
      <c r="Z1882" s="242">
        <v>1881</v>
      </c>
      <c r="AA1882" s="96"/>
      <c r="AB1882" s="96"/>
    </row>
    <row r="1883" spans="1:28" s="70" customFormat="1" ht="22.8" customHeight="1">
      <c r="A1883" s="96" t="s">
        <v>125</v>
      </c>
      <c r="B1883" s="95" t="s">
        <v>20</v>
      </c>
      <c r="C1883" s="96" t="s">
        <v>17868</v>
      </c>
      <c r="D1883" s="96" t="s">
        <v>21607</v>
      </c>
      <c r="E1883" s="96" t="s">
        <v>21608</v>
      </c>
      <c r="F1883" s="101" t="s">
        <v>7274</v>
      </c>
      <c r="G1883" s="163" t="s">
        <v>7297</v>
      </c>
      <c r="H1883" s="121">
        <v>44636</v>
      </c>
      <c r="I1883" s="121">
        <v>44636</v>
      </c>
      <c r="J1883" s="121">
        <v>44636</v>
      </c>
      <c r="K1883" s="121">
        <v>33906</v>
      </c>
      <c r="L1883" s="96" t="s">
        <v>1869</v>
      </c>
      <c r="M1883" s="95" t="s">
        <v>41</v>
      </c>
      <c r="N1883" s="164" t="s">
        <v>26</v>
      </c>
      <c r="O1883" s="266" t="s">
        <v>34</v>
      </c>
      <c r="P1883" s="164" t="s">
        <v>467</v>
      </c>
      <c r="Q1883" s="99" t="s">
        <v>7298</v>
      </c>
      <c r="R1883" s="95" t="s">
        <v>1498</v>
      </c>
      <c r="S1883" s="257">
        <f t="shared" si="29"/>
        <v>56158</v>
      </c>
      <c r="T1883" s="243" t="s">
        <v>17977</v>
      </c>
      <c r="U1883" s="243" t="s">
        <v>7138</v>
      </c>
      <c r="V1883" s="305" t="str" cm="1">
        <f t="array" ref="V1883">_xlfn.IFS(C1883="","",COUNTIF(C1883,"ตำแหน่งว่าง*"),"ว่าง",COUNTIF(C1883,"&lt;&gt;ตำแหน่งว่าง*"),"คนครอง")</f>
        <v>คนครอง</v>
      </c>
      <c r="W1883" s="242" cm="1">
        <f t="array" ref="W1883">_xlfn.IFS(COUNTIF(C1883,"*(สบ3)"),32,COUNTIF(C1883,"*(สบ2)"),41,COUNTIF(C1883,"*(สบ1)"),42,COUNTIF(C1883,"ตำแหน่งว่าง*"),42)</f>
        <v>42</v>
      </c>
      <c r="X1883" s="98" t="s">
        <v>7296</v>
      </c>
      <c r="Y1883" s="100" t="s">
        <v>467</v>
      </c>
      <c r="Z1883" s="242">
        <v>1882</v>
      </c>
      <c r="AA1883" s="96"/>
      <c r="AB1883" s="96"/>
    </row>
    <row r="1884" spans="1:28" s="54" customFormat="1" ht="22.8" customHeight="1">
      <c r="A1884" s="96" t="s">
        <v>69</v>
      </c>
      <c r="B1884" s="95" t="s">
        <v>70</v>
      </c>
      <c r="C1884" s="96" t="s">
        <v>7299</v>
      </c>
      <c r="D1884" s="96" t="s">
        <v>21131</v>
      </c>
      <c r="E1884" s="96" t="s">
        <v>21609</v>
      </c>
      <c r="F1884" s="101" t="s">
        <v>17074</v>
      </c>
      <c r="G1884" s="163" t="s">
        <v>7301</v>
      </c>
      <c r="H1884" s="121">
        <v>44958</v>
      </c>
      <c r="I1884" s="121">
        <v>44187</v>
      </c>
      <c r="J1884" s="121">
        <v>35317</v>
      </c>
      <c r="K1884" s="121">
        <v>26262</v>
      </c>
      <c r="L1884" s="103" t="s">
        <v>6258</v>
      </c>
      <c r="M1884" s="99" t="s">
        <v>41</v>
      </c>
      <c r="N1884" s="164" t="s">
        <v>26</v>
      </c>
      <c r="O1884" s="266" t="s">
        <v>34</v>
      </c>
      <c r="P1884" s="164" t="s">
        <v>1363</v>
      </c>
      <c r="Q1884" s="99" t="s">
        <v>7302</v>
      </c>
      <c r="R1884" s="95" t="s">
        <v>1142</v>
      </c>
      <c r="S1884" s="257">
        <f t="shared" si="29"/>
        <v>48488</v>
      </c>
      <c r="T1884" s="241" t="s">
        <v>17978</v>
      </c>
      <c r="U1884" s="243" t="s">
        <v>7138</v>
      </c>
      <c r="V1884" s="305" t="str" cm="1">
        <f t="array" ref="V1884">_xlfn.IFS(C1884="","",COUNTIF(C1884,"ตำแหน่งว่าง*"),"ว่าง",COUNTIF(C1884,"&lt;&gt;ตำแหน่งว่าง*"),"คนครอง")</f>
        <v>คนครอง</v>
      </c>
      <c r="W1884" s="245">
        <v>31</v>
      </c>
      <c r="X1884" s="98" t="s">
        <v>7300</v>
      </c>
      <c r="Y1884" s="100" t="s">
        <v>1363</v>
      </c>
      <c r="Z1884" s="242">
        <v>1883</v>
      </c>
      <c r="AA1884" s="96" t="s">
        <v>24855</v>
      </c>
      <c r="AB1884" s="96"/>
    </row>
    <row r="1885" spans="1:28" s="53" customFormat="1" ht="22.8" customHeight="1">
      <c r="A1885" s="96" t="s">
        <v>125</v>
      </c>
      <c r="B1885" s="95" t="s">
        <v>70</v>
      </c>
      <c r="C1885" s="96" t="s">
        <v>7303</v>
      </c>
      <c r="D1885" s="96" t="s">
        <v>19854</v>
      </c>
      <c r="E1885" s="96" t="s">
        <v>21610</v>
      </c>
      <c r="F1885" s="101" t="s">
        <v>7304</v>
      </c>
      <c r="G1885" s="163" t="s">
        <v>7306</v>
      </c>
      <c r="H1885" s="121">
        <v>44986</v>
      </c>
      <c r="I1885" s="121">
        <v>44986</v>
      </c>
      <c r="J1885" s="121">
        <v>44986</v>
      </c>
      <c r="K1885" s="121">
        <v>35859</v>
      </c>
      <c r="L1885" s="96" t="s">
        <v>1467</v>
      </c>
      <c r="M1885" s="95" t="s">
        <v>41</v>
      </c>
      <c r="N1885" s="164" t="s">
        <v>26</v>
      </c>
      <c r="O1885" s="266" t="s">
        <v>34</v>
      </c>
      <c r="P1885" s="164" t="s">
        <v>467</v>
      </c>
      <c r="Q1885" s="99" t="s">
        <v>7307</v>
      </c>
      <c r="R1885" s="95" t="s">
        <v>1474</v>
      </c>
      <c r="S1885" s="257">
        <f t="shared" si="29"/>
        <v>57984</v>
      </c>
      <c r="T1885" s="241" t="s">
        <v>17978</v>
      </c>
      <c r="U1885" s="243" t="s">
        <v>7138</v>
      </c>
      <c r="V1885" s="305" t="str" cm="1">
        <f t="array" ref="V1885">_xlfn.IFS(C1885="","",COUNTIF(C1885,"ตำแหน่งว่าง*"),"ว่าง",COUNTIF(C1885,"&lt;&gt;ตำแหน่งว่าง*"),"คนครอง")</f>
        <v>คนครอง</v>
      </c>
      <c r="W1885" s="242" cm="1">
        <f t="array" ref="W1885">_xlfn.IFS(COUNTIF(C1885,"*(สบ3)"),32,COUNTIF(C1885,"*(สบ2)"),41,COUNTIF(C1885,"*(สบ1)"),42,COUNTIF(C1885,"ตำแหน่งว่าง*"),42)</f>
        <v>42</v>
      </c>
      <c r="X1885" s="98" t="s">
        <v>7305</v>
      </c>
      <c r="Y1885" s="100" t="s">
        <v>467</v>
      </c>
      <c r="Z1885" s="242">
        <v>1884</v>
      </c>
      <c r="AA1885" s="96"/>
      <c r="AB1885" s="96"/>
    </row>
    <row r="1886" spans="1:28" s="53" customFormat="1" ht="22.8" customHeight="1">
      <c r="A1886" s="96" t="s">
        <v>154</v>
      </c>
      <c r="B1886" s="95" t="s">
        <v>20</v>
      </c>
      <c r="C1886" s="96" t="s">
        <v>17869</v>
      </c>
      <c r="D1886" s="96" t="s">
        <v>21611</v>
      </c>
      <c r="E1886" s="96" t="s">
        <v>21612</v>
      </c>
      <c r="F1886" s="101" t="s">
        <v>7304</v>
      </c>
      <c r="G1886" s="163" t="s">
        <v>7309</v>
      </c>
      <c r="H1886" s="121">
        <v>43420</v>
      </c>
      <c r="I1886" s="121">
        <v>43420</v>
      </c>
      <c r="J1886" s="121">
        <v>43420</v>
      </c>
      <c r="K1886" s="121">
        <v>32088</v>
      </c>
      <c r="L1886" s="96" t="s">
        <v>1482</v>
      </c>
      <c r="M1886" s="95" t="s">
        <v>613</v>
      </c>
      <c r="N1886" s="164" t="s">
        <v>26</v>
      </c>
      <c r="O1886" s="266" t="s">
        <v>34</v>
      </c>
      <c r="P1886" s="164" t="s">
        <v>467</v>
      </c>
      <c r="Q1886" s="99" t="s">
        <v>7310</v>
      </c>
      <c r="R1886" s="95" t="s">
        <v>1491</v>
      </c>
      <c r="S1886" s="257">
        <f t="shared" si="29"/>
        <v>54332</v>
      </c>
      <c r="T1886" s="241" t="s">
        <v>17978</v>
      </c>
      <c r="U1886" s="243" t="s">
        <v>7138</v>
      </c>
      <c r="V1886" s="305" t="str" cm="1">
        <f t="array" ref="V1886">_xlfn.IFS(C1886="","",COUNTIF(C1886,"ตำแหน่งว่าง*"),"ว่าง",COUNTIF(C1886,"&lt;&gt;ตำแหน่งว่าง*"),"คนครอง")</f>
        <v>คนครอง</v>
      </c>
      <c r="W1886" s="242" cm="1">
        <f t="array" ref="W1886">_xlfn.IFS(COUNTIF(C1886,"*(สบ3)"),32,COUNTIF(C1886,"*(สบ2)"),41,COUNTIF(C1886,"*(สบ1)"),42,COUNTIF(C1886,"ตำแหน่งว่าง*"),42)</f>
        <v>42</v>
      </c>
      <c r="X1886" s="98" t="s">
        <v>7308</v>
      </c>
      <c r="Y1886" s="100" t="s">
        <v>467</v>
      </c>
      <c r="Z1886" s="242">
        <v>1885</v>
      </c>
      <c r="AA1886" s="96"/>
      <c r="AB1886" s="96"/>
    </row>
    <row r="1887" spans="1:28" s="53" customFormat="1" ht="22.8" customHeight="1">
      <c r="A1887" s="96" t="s">
        <v>93</v>
      </c>
      <c r="B1887" s="95" t="s">
        <v>70</v>
      </c>
      <c r="C1887" s="96" t="s">
        <v>17870</v>
      </c>
      <c r="D1887" s="96" t="s">
        <v>19424</v>
      </c>
      <c r="E1887" s="96" t="s">
        <v>21613</v>
      </c>
      <c r="F1887" s="101" t="s">
        <v>7304</v>
      </c>
      <c r="G1887" s="163" t="s">
        <v>7312</v>
      </c>
      <c r="H1887" s="121">
        <v>44967</v>
      </c>
      <c r="I1887" s="121">
        <v>44967</v>
      </c>
      <c r="J1887" s="121">
        <v>40148</v>
      </c>
      <c r="K1887" s="121">
        <v>31701</v>
      </c>
      <c r="L1887" s="96" t="s">
        <v>6496</v>
      </c>
      <c r="M1887" s="95" t="s">
        <v>41</v>
      </c>
      <c r="N1887" s="164" t="s">
        <v>26</v>
      </c>
      <c r="O1887" s="266" t="s">
        <v>34</v>
      </c>
      <c r="P1887" s="164" t="s">
        <v>467</v>
      </c>
      <c r="Q1887" s="99" t="s">
        <v>7313</v>
      </c>
      <c r="R1887" s="95" t="s">
        <v>2700</v>
      </c>
      <c r="S1887" s="257">
        <f t="shared" si="29"/>
        <v>53966</v>
      </c>
      <c r="T1887" s="241" t="s">
        <v>17978</v>
      </c>
      <c r="U1887" s="243" t="s">
        <v>7138</v>
      </c>
      <c r="V1887" s="305" t="str" cm="1">
        <f t="array" ref="V1887">_xlfn.IFS(C1887="","",COUNTIF(C1887,"ตำแหน่งว่าง*"),"ว่าง",COUNTIF(C1887,"&lt;&gt;ตำแหน่งว่าง*"),"คนครอง")</f>
        <v>คนครอง</v>
      </c>
      <c r="W1887" s="242" cm="1">
        <f t="array" ref="W1887">_xlfn.IFS(COUNTIF(C1887,"*(สบ3)"),32,COUNTIF(C1887,"*(สบ2)"),41,COUNTIF(C1887,"*(สบ1)"),42,COUNTIF(C1887,"ตำแหน่งว่าง*"),42)</f>
        <v>32</v>
      </c>
      <c r="X1887" s="98" t="s">
        <v>7311</v>
      </c>
      <c r="Y1887" s="100" t="s">
        <v>467</v>
      </c>
      <c r="Z1887" s="242">
        <v>1886</v>
      </c>
      <c r="AA1887" s="96"/>
      <c r="AB1887" s="96"/>
    </row>
    <row r="1888" spans="1:28" s="59" customFormat="1" ht="22.8" customHeight="1">
      <c r="A1888" s="96" t="s">
        <v>125</v>
      </c>
      <c r="B1888" s="95" t="s">
        <v>20</v>
      </c>
      <c r="C1888" s="96" t="s">
        <v>24370</v>
      </c>
      <c r="D1888" s="96" t="s">
        <v>21614</v>
      </c>
      <c r="E1888" s="96" t="s">
        <v>21615</v>
      </c>
      <c r="F1888" s="101" t="s">
        <v>7304</v>
      </c>
      <c r="G1888" s="163" t="s">
        <v>7315</v>
      </c>
      <c r="H1888" s="121">
        <v>44636</v>
      </c>
      <c r="I1888" s="121">
        <v>44636</v>
      </c>
      <c r="J1888" s="121">
        <v>44636</v>
      </c>
      <c r="K1888" s="121">
        <v>33758</v>
      </c>
      <c r="L1888" s="96" t="s">
        <v>1467</v>
      </c>
      <c r="M1888" s="95" t="s">
        <v>41</v>
      </c>
      <c r="N1888" s="164" t="s">
        <v>26</v>
      </c>
      <c r="O1888" s="266" t="s">
        <v>34</v>
      </c>
      <c r="P1888" s="164" t="s">
        <v>467</v>
      </c>
      <c r="Q1888" s="99" t="s">
        <v>7316</v>
      </c>
      <c r="R1888" s="95" t="s">
        <v>1498</v>
      </c>
      <c r="S1888" s="257">
        <f t="shared" si="29"/>
        <v>55793</v>
      </c>
      <c r="T1888" s="243" t="s">
        <v>17978</v>
      </c>
      <c r="U1888" s="243" t="s">
        <v>7138</v>
      </c>
      <c r="V1888" s="305" t="str" cm="1">
        <f t="array" ref="V1888">_xlfn.IFS(C1888="","",COUNTIF(C1888,"ตำแหน่งว่าง*"),"ว่าง",COUNTIF(C1888,"&lt;&gt;ตำแหน่งว่าง*"),"คนครอง")</f>
        <v>คนครอง</v>
      </c>
      <c r="W1888" s="242" cm="1">
        <f t="array" ref="W1888">_xlfn.IFS(COUNTIF(C1888,"*(สบ3)"),32,COUNTIF(C1888,"*(สบ2)"),41,COUNTIF(C1888,"*(สบ1)"),42,COUNTIF(C1888,"ตำแหน่งว่าง*"),42)</f>
        <v>42</v>
      </c>
      <c r="X1888" s="98" t="s">
        <v>7314</v>
      </c>
      <c r="Y1888" s="100" t="s">
        <v>467</v>
      </c>
      <c r="Z1888" s="242">
        <v>1887</v>
      </c>
      <c r="AA1888" s="96"/>
      <c r="AB1888" s="96"/>
    </row>
    <row r="1889" spans="1:28" s="54" customFormat="1" ht="22.8" customHeight="1">
      <c r="A1889" s="96" t="s">
        <v>69</v>
      </c>
      <c r="B1889" s="95" t="s">
        <v>70</v>
      </c>
      <c r="C1889" s="96" t="s">
        <v>17871</v>
      </c>
      <c r="D1889" s="96" t="s">
        <v>18944</v>
      </c>
      <c r="E1889" s="96" t="s">
        <v>21616</v>
      </c>
      <c r="F1889" s="101" t="s">
        <v>17075</v>
      </c>
      <c r="G1889" s="163" t="s">
        <v>7318</v>
      </c>
      <c r="H1889" s="121">
        <v>44187</v>
      </c>
      <c r="I1889" s="121">
        <v>44187</v>
      </c>
      <c r="J1889" s="121">
        <v>35670</v>
      </c>
      <c r="K1889" s="121">
        <v>24262</v>
      </c>
      <c r="L1889" s="96" t="s">
        <v>7319</v>
      </c>
      <c r="M1889" s="95" t="s">
        <v>41</v>
      </c>
      <c r="N1889" s="164" t="s">
        <v>26</v>
      </c>
      <c r="O1889" s="266" t="s">
        <v>34</v>
      </c>
      <c r="P1889" s="164" t="s">
        <v>1363</v>
      </c>
      <c r="Q1889" s="99" t="s">
        <v>7320</v>
      </c>
      <c r="R1889" s="95" t="s">
        <v>179</v>
      </c>
      <c r="S1889" s="257">
        <f t="shared" si="29"/>
        <v>46296</v>
      </c>
      <c r="T1889" s="241" t="s">
        <v>17979</v>
      </c>
      <c r="U1889" s="243" t="s">
        <v>7138</v>
      </c>
      <c r="V1889" s="305" t="str" cm="1">
        <f t="array" ref="V1889">_xlfn.IFS(C1889="","",COUNTIF(C1889,"ตำแหน่งว่าง*"),"ว่าง",COUNTIF(C1889,"&lt;&gt;ตำแหน่งว่าง*"),"คนครอง")</f>
        <v>คนครอง</v>
      </c>
      <c r="W1889" s="245">
        <v>31</v>
      </c>
      <c r="X1889" s="98" t="s">
        <v>7317</v>
      </c>
      <c r="Y1889" s="100" t="s">
        <v>1363</v>
      </c>
      <c r="Z1889" s="242">
        <v>1888</v>
      </c>
      <c r="AA1889" s="96" t="s">
        <v>24779</v>
      </c>
      <c r="AB1889" s="96"/>
    </row>
    <row r="1890" spans="1:28" s="53" customFormat="1" ht="22.8" customHeight="1">
      <c r="A1890" s="96" t="s">
        <v>154</v>
      </c>
      <c r="B1890" s="95" t="s">
        <v>70</v>
      </c>
      <c r="C1890" s="96" t="s">
        <v>17864</v>
      </c>
      <c r="D1890" s="96" t="s">
        <v>21599</v>
      </c>
      <c r="E1890" s="96" t="s">
        <v>21600</v>
      </c>
      <c r="F1890" s="101" t="s">
        <v>7321</v>
      </c>
      <c r="G1890" s="163" t="s">
        <v>7323</v>
      </c>
      <c r="H1890" s="121">
        <v>45768</v>
      </c>
      <c r="I1890" s="121">
        <v>43420</v>
      </c>
      <c r="J1890" s="121">
        <v>43420</v>
      </c>
      <c r="K1890" s="121">
        <v>34874</v>
      </c>
      <c r="L1890" s="96" t="s">
        <v>1467</v>
      </c>
      <c r="M1890" s="95" t="s">
        <v>613</v>
      </c>
      <c r="N1890" s="164" t="s">
        <v>26</v>
      </c>
      <c r="O1890" s="266" t="s">
        <v>34</v>
      </c>
      <c r="P1890" s="164" t="s">
        <v>467</v>
      </c>
      <c r="Q1890" s="99" t="s">
        <v>7286</v>
      </c>
      <c r="R1890" s="95" t="s">
        <v>24415</v>
      </c>
      <c r="S1890" s="257">
        <f t="shared" si="29"/>
        <v>56888</v>
      </c>
      <c r="T1890" s="241" t="s">
        <v>17979</v>
      </c>
      <c r="U1890" s="243" t="s">
        <v>7138</v>
      </c>
      <c r="V1890" s="305" t="str" cm="1">
        <f t="array" ref="V1890">_xlfn.IFS(C1890="","",COUNTIF(C1890,"ตำแหน่งว่าง*"),"ว่าง",COUNTIF(C1890,"&lt;&gt;ตำแหน่งว่าง*"),"คนครอง")</f>
        <v>คนครอง</v>
      </c>
      <c r="W1890" s="242" cm="1">
        <f t="array" ref="W1890">_xlfn.IFS(COUNTIF(C1890,"*(สบ3)"),32,COUNTIF(C1890,"*(สบ2)"),41,COUNTIF(C1890,"*(สบ1)"),42,COUNTIF(C1890,"ตำแหน่งว่าง*"),42)</f>
        <v>42</v>
      </c>
      <c r="X1890" s="98" t="s">
        <v>7322</v>
      </c>
      <c r="Y1890" s="100" t="s">
        <v>467</v>
      </c>
      <c r="Z1890" s="242">
        <v>1889</v>
      </c>
      <c r="AA1890" s="96"/>
      <c r="AB1890" s="96"/>
    </row>
    <row r="1891" spans="1:28" s="53" customFormat="1" ht="22.8" customHeight="1">
      <c r="A1891" s="96"/>
      <c r="B1891" s="95"/>
      <c r="C1891" s="95" t="s">
        <v>60</v>
      </c>
      <c r="D1891" s="96"/>
      <c r="E1891" s="96"/>
      <c r="F1891" s="101" t="s">
        <v>7321</v>
      </c>
      <c r="G1891" s="163" t="s">
        <v>7327</v>
      </c>
      <c r="H1891" s="121"/>
      <c r="I1891" s="121"/>
      <c r="J1891" s="121"/>
      <c r="K1891" s="121"/>
      <c r="L1891" s="96"/>
      <c r="M1891" s="95"/>
      <c r="N1891" s="164" t="s">
        <v>26</v>
      </c>
      <c r="O1891" s="266" t="s">
        <v>34</v>
      </c>
      <c r="P1891" s="164" t="s">
        <v>467</v>
      </c>
      <c r="Q1891" s="99"/>
      <c r="R1891" s="95"/>
      <c r="S1891" s="257" t="str">
        <f t="shared" si="29"/>
        <v/>
      </c>
      <c r="T1891" s="241" t="s">
        <v>17979</v>
      </c>
      <c r="U1891" s="243" t="s">
        <v>7138</v>
      </c>
      <c r="V1891" s="305" t="str" cm="1">
        <f t="array" ref="V1891">_xlfn.IFS(C1891="","",COUNTIF(C1891,"ตำแหน่งว่าง*"),"ว่าง",COUNTIF(C1891,"&lt;&gt;ตำแหน่งว่าง*"),"คนครอง")</f>
        <v>ว่าง</v>
      </c>
      <c r="W1891" s="242" cm="1">
        <f t="array" ref="W1891">_xlfn.IFS(COUNTIF(C1891,"*(สบ3)"),32,COUNTIF(C1891,"*(สบ2)"),41,COUNTIF(C1891,"*(สบ1)"),42,COUNTIF(C1891,"ตำแหน่งว่าง*"),42)</f>
        <v>42</v>
      </c>
      <c r="X1891" s="98" t="s">
        <v>7326</v>
      </c>
      <c r="Y1891" s="100" t="s">
        <v>467</v>
      </c>
      <c r="Z1891" s="242">
        <v>1890</v>
      </c>
      <c r="AA1891" s="96"/>
      <c r="AB1891" s="96"/>
    </row>
    <row r="1892" spans="1:28" s="53" customFormat="1" ht="22.8" customHeight="1">
      <c r="A1892" s="96" t="s">
        <v>154</v>
      </c>
      <c r="B1892" s="95" t="s">
        <v>70</v>
      </c>
      <c r="C1892" s="96" t="s">
        <v>17872</v>
      </c>
      <c r="D1892" s="96" t="s">
        <v>21619</v>
      </c>
      <c r="E1892" s="96" t="s">
        <v>21620</v>
      </c>
      <c r="F1892" s="101" t="s">
        <v>7321</v>
      </c>
      <c r="G1892" s="163" t="s">
        <v>7329</v>
      </c>
      <c r="H1892" s="121">
        <v>43420</v>
      </c>
      <c r="I1892" s="121">
        <v>43420</v>
      </c>
      <c r="J1892" s="121">
        <v>43420</v>
      </c>
      <c r="K1892" s="121">
        <v>34265</v>
      </c>
      <c r="L1892" s="96" t="s">
        <v>1467</v>
      </c>
      <c r="M1892" s="95" t="s">
        <v>1935</v>
      </c>
      <c r="N1892" s="164" t="s">
        <v>26</v>
      </c>
      <c r="O1892" s="266" t="s">
        <v>34</v>
      </c>
      <c r="P1892" s="164" t="s">
        <v>467</v>
      </c>
      <c r="Q1892" s="99" t="s">
        <v>7330</v>
      </c>
      <c r="R1892" s="95" t="s">
        <v>1491</v>
      </c>
      <c r="S1892" s="257">
        <f t="shared" si="29"/>
        <v>56523</v>
      </c>
      <c r="T1892" s="241" t="s">
        <v>17979</v>
      </c>
      <c r="U1892" s="243" t="s">
        <v>7138</v>
      </c>
      <c r="V1892" s="305" t="str" cm="1">
        <f t="array" ref="V1892">_xlfn.IFS(C1892="","",COUNTIF(C1892,"ตำแหน่งว่าง*"),"ว่าง",COUNTIF(C1892,"&lt;&gt;ตำแหน่งว่าง*"),"คนครอง")</f>
        <v>คนครอง</v>
      </c>
      <c r="W1892" s="242" cm="1">
        <f t="array" ref="W1892">_xlfn.IFS(COUNTIF(C1892,"*(สบ3)"),32,COUNTIF(C1892,"*(สบ2)"),41,COUNTIF(C1892,"*(สบ1)"),42,COUNTIF(C1892,"ตำแหน่งว่าง*"),42)</f>
        <v>42</v>
      </c>
      <c r="X1892" s="98" t="s">
        <v>7328</v>
      </c>
      <c r="Y1892" s="100" t="s">
        <v>467</v>
      </c>
      <c r="Z1892" s="242">
        <v>1891</v>
      </c>
      <c r="AA1892" s="96"/>
      <c r="AB1892" s="96"/>
    </row>
    <row r="1893" spans="1:28" s="70" customFormat="1" ht="22.8" customHeight="1">
      <c r="A1893" s="96" t="s">
        <v>125</v>
      </c>
      <c r="B1893" s="95" t="s">
        <v>20</v>
      </c>
      <c r="C1893" s="96" t="s">
        <v>17873</v>
      </c>
      <c r="D1893" s="96" t="s">
        <v>21621</v>
      </c>
      <c r="E1893" s="96" t="s">
        <v>21622</v>
      </c>
      <c r="F1893" s="101" t="s">
        <v>7321</v>
      </c>
      <c r="G1893" s="163" t="s">
        <v>7332</v>
      </c>
      <c r="H1893" s="121">
        <v>44636</v>
      </c>
      <c r="I1893" s="121">
        <v>44636</v>
      </c>
      <c r="J1893" s="121">
        <v>44636</v>
      </c>
      <c r="K1893" s="121">
        <v>36083</v>
      </c>
      <c r="L1893" s="96" t="s">
        <v>1608</v>
      </c>
      <c r="M1893" s="95" t="s">
        <v>613</v>
      </c>
      <c r="N1893" s="164" t="s">
        <v>26</v>
      </c>
      <c r="O1893" s="266" t="s">
        <v>34</v>
      </c>
      <c r="P1893" s="164" t="s">
        <v>467</v>
      </c>
      <c r="Q1893" s="99" t="s">
        <v>7333</v>
      </c>
      <c r="R1893" s="95" t="s">
        <v>1498</v>
      </c>
      <c r="S1893" s="257">
        <f t="shared" si="29"/>
        <v>58349</v>
      </c>
      <c r="T1893" s="243" t="s">
        <v>17979</v>
      </c>
      <c r="U1893" s="243" t="s">
        <v>7138</v>
      </c>
      <c r="V1893" s="305" t="str" cm="1">
        <f t="array" ref="V1893">_xlfn.IFS(C1893="","",COUNTIF(C1893,"ตำแหน่งว่าง*"),"ว่าง",COUNTIF(C1893,"&lt;&gt;ตำแหน่งว่าง*"),"คนครอง")</f>
        <v>คนครอง</v>
      </c>
      <c r="W1893" s="242" cm="1">
        <f t="array" ref="W1893">_xlfn.IFS(COUNTIF(C1893,"*(สบ3)"),32,COUNTIF(C1893,"*(สบ2)"),41,COUNTIF(C1893,"*(สบ1)"),42,COUNTIF(C1893,"ตำแหน่งว่าง*"),42)</f>
        <v>42</v>
      </c>
      <c r="X1893" s="98" t="s">
        <v>7331</v>
      </c>
      <c r="Y1893" s="100" t="s">
        <v>467</v>
      </c>
      <c r="Z1893" s="242">
        <v>1892</v>
      </c>
      <c r="AA1893" s="96"/>
      <c r="AB1893" s="96"/>
    </row>
    <row r="1894" spans="1:28" s="53" customFormat="1" ht="22.8" customHeight="1">
      <c r="A1894" s="96" t="s">
        <v>69</v>
      </c>
      <c r="B1894" s="95" t="s">
        <v>70</v>
      </c>
      <c r="C1894" s="96" t="s">
        <v>7334</v>
      </c>
      <c r="D1894" s="96" t="s">
        <v>21623</v>
      </c>
      <c r="E1894" s="96" t="s">
        <v>21624</v>
      </c>
      <c r="F1894" s="101" t="s">
        <v>17076</v>
      </c>
      <c r="G1894" s="163" t="s">
        <v>7336</v>
      </c>
      <c r="H1894" s="121">
        <v>44958</v>
      </c>
      <c r="I1894" s="121">
        <v>42506</v>
      </c>
      <c r="J1894" s="121">
        <v>34604</v>
      </c>
      <c r="K1894" s="121">
        <v>26908</v>
      </c>
      <c r="L1894" s="103" t="s">
        <v>7337</v>
      </c>
      <c r="M1894" s="99" t="s">
        <v>230</v>
      </c>
      <c r="N1894" s="164" t="s">
        <v>26</v>
      </c>
      <c r="O1894" s="266" t="s">
        <v>34</v>
      </c>
      <c r="P1894" s="164" t="s">
        <v>1363</v>
      </c>
      <c r="Q1894" s="99" t="s">
        <v>7338</v>
      </c>
      <c r="R1894" s="95" t="s">
        <v>590</v>
      </c>
      <c r="S1894" s="257">
        <f t="shared" si="29"/>
        <v>48853</v>
      </c>
      <c r="T1894" s="241" t="s">
        <v>17980</v>
      </c>
      <c r="U1894" s="243" t="s">
        <v>7138</v>
      </c>
      <c r="V1894" s="305" t="str" cm="1">
        <f t="array" ref="V1894">_xlfn.IFS(C1894="","",COUNTIF(C1894,"ตำแหน่งว่าง*"),"ว่าง",COUNTIF(C1894,"&lt;&gt;ตำแหน่งว่าง*"),"คนครอง")</f>
        <v>คนครอง</v>
      </c>
      <c r="W1894" s="245">
        <v>31</v>
      </c>
      <c r="X1894" s="98" t="s">
        <v>7335</v>
      </c>
      <c r="Y1894" s="100" t="s">
        <v>1363</v>
      </c>
      <c r="Z1894" s="242">
        <v>1893</v>
      </c>
      <c r="AA1894" s="96" t="s">
        <v>24874</v>
      </c>
      <c r="AB1894" s="96"/>
    </row>
    <row r="1895" spans="1:28" s="53" customFormat="1" ht="22.8" customHeight="1">
      <c r="A1895" s="96" t="s">
        <v>125</v>
      </c>
      <c r="B1895" s="95" t="s">
        <v>70</v>
      </c>
      <c r="C1895" s="96" t="s">
        <v>17874</v>
      </c>
      <c r="D1895" s="96" t="s">
        <v>21625</v>
      </c>
      <c r="E1895" s="96" t="s">
        <v>21626</v>
      </c>
      <c r="F1895" s="101" t="s">
        <v>7339</v>
      </c>
      <c r="G1895" s="163" t="s">
        <v>7341</v>
      </c>
      <c r="H1895" s="121">
        <v>44636</v>
      </c>
      <c r="I1895" s="121">
        <v>44636</v>
      </c>
      <c r="J1895" s="121">
        <v>44636</v>
      </c>
      <c r="K1895" s="121">
        <v>35502</v>
      </c>
      <c r="L1895" s="96" t="s">
        <v>1608</v>
      </c>
      <c r="M1895" s="95" t="s">
        <v>41</v>
      </c>
      <c r="N1895" s="164" t="s">
        <v>26</v>
      </c>
      <c r="O1895" s="266" t="s">
        <v>34</v>
      </c>
      <c r="P1895" s="164" t="s">
        <v>467</v>
      </c>
      <c r="Q1895" s="99" t="s">
        <v>7342</v>
      </c>
      <c r="R1895" s="95" t="s">
        <v>1498</v>
      </c>
      <c r="S1895" s="257">
        <f t="shared" si="29"/>
        <v>57619</v>
      </c>
      <c r="T1895" s="241" t="s">
        <v>17980</v>
      </c>
      <c r="U1895" s="243" t="s">
        <v>7138</v>
      </c>
      <c r="V1895" s="305" t="str" cm="1">
        <f t="array" ref="V1895">_xlfn.IFS(C1895="","",COUNTIF(C1895,"ตำแหน่งว่าง*"),"ว่าง",COUNTIF(C1895,"&lt;&gt;ตำแหน่งว่าง*"),"คนครอง")</f>
        <v>คนครอง</v>
      </c>
      <c r="W1895" s="242" cm="1">
        <f t="array" ref="W1895">_xlfn.IFS(COUNTIF(C1895,"*(สบ3)"),32,COUNTIF(C1895,"*(สบ2)"),41,COUNTIF(C1895,"*(สบ1)"),42,COUNTIF(C1895,"ตำแหน่งว่าง*"),42)</f>
        <v>42</v>
      </c>
      <c r="X1895" s="98" t="s">
        <v>7340</v>
      </c>
      <c r="Y1895" s="100" t="s">
        <v>467</v>
      </c>
      <c r="Z1895" s="242">
        <v>1894</v>
      </c>
      <c r="AA1895" s="96"/>
      <c r="AB1895" s="96"/>
    </row>
    <row r="1896" spans="1:28" s="53" customFormat="1" ht="22.8" customHeight="1">
      <c r="A1896" s="96" t="s">
        <v>125</v>
      </c>
      <c r="B1896" s="95" t="s">
        <v>70</v>
      </c>
      <c r="C1896" s="96" t="s">
        <v>18423</v>
      </c>
      <c r="D1896" s="96" t="s">
        <v>19157</v>
      </c>
      <c r="E1896" s="96" t="s">
        <v>21627</v>
      </c>
      <c r="F1896" s="101" t="s">
        <v>7339</v>
      </c>
      <c r="G1896" s="163" t="s">
        <v>7344</v>
      </c>
      <c r="H1896" s="121">
        <v>45201</v>
      </c>
      <c r="I1896" s="121">
        <v>45201</v>
      </c>
      <c r="J1896" s="121">
        <v>45201</v>
      </c>
      <c r="K1896" s="121">
        <v>36391</v>
      </c>
      <c r="L1896" s="96" t="s">
        <v>1608</v>
      </c>
      <c r="M1896" s="95" t="s">
        <v>624</v>
      </c>
      <c r="N1896" s="164" t="s">
        <v>26</v>
      </c>
      <c r="O1896" s="266" t="s">
        <v>34</v>
      </c>
      <c r="P1896" s="164" t="s">
        <v>467</v>
      </c>
      <c r="Q1896" s="99" t="s">
        <v>7345</v>
      </c>
      <c r="R1896" s="95" t="s">
        <v>7346</v>
      </c>
      <c r="S1896" s="257">
        <f t="shared" si="29"/>
        <v>58349</v>
      </c>
      <c r="T1896" s="241" t="s">
        <v>17980</v>
      </c>
      <c r="U1896" s="243" t="s">
        <v>7138</v>
      </c>
      <c r="V1896" s="305" t="str" cm="1">
        <f t="array" ref="V1896">_xlfn.IFS(C1896="","",COUNTIF(C1896,"ตำแหน่งว่าง*"),"ว่าง",COUNTIF(C1896,"&lt;&gt;ตำแหน่งว่าง*"),"คนครอง")</f>
        <v>คนครอง</v>
      </c>
      <c r="W1896" s="242" cm="1">
        <f t="array" ref="W1896">_xlfn.IFS(COUNTIF(C1896,"*(สบ3)"),32,COUNTIF(C1896,"*(สบ2)"),41,COUNTIF(C1896,"*(สบ1)"),42,COUNTIF(C1896,"ตำแหน่งว่าง*"),42)</f>
        <v>42</v>
      </c>
      <c r="X1896" s="98" t="s">
        <v>7343</v>
      </c>
      <c r="Y1896" s="100" t="s">
        <v>467</v>
      </c>
      <c r="Z1896" s="242">
        <v>1895</v>
      </c>
      <c r="AA1896" s="96"/>
      <c r="AB1896" s="96"/>
    </row>
    <row r="1897" spans="1:28" s="55" customFormat="1" ht="22.8" customHeight="1">
      <c r="A1897" s="96" t="s">
        <v>93</v>
      </c>
      <c r="B1897" s="95" t="s">
        <v>70</v>
      </c>
      <c r="C1897" s="96" t="s">
        <v>24334</v>
      </c>
      <c r="D1897" s="96" t="s">
        <v>21628</v>
      </c>
      <c r="E1897" s="96" t="s">
        <v>21629</v>
      </c>
      <c r="F1897" s="101" t="s">
        <v>7339</v>
      </c>
      <c r="G1897" s="163" t="s">
        <v>7348</v>
      </c>
      <c r="H1897" s="121">
        <v>45719</v>
      </c>
      <c r="I1897" s="121">
        <v>45719</v>
      </c>
      <c r="J1897" s="121">
        <v>41645</v>
      </c>
      <c r="K1897" s="121">
        <v>31036</v>
      </c>
      <c r="L1897" s="96" t="s">
        <v>7349</v>
      </c>
      <c r="M1897" s="95" t="s">
        <v>41</v>
      </c>
      <c r="N1897" s="164" t="s">
        <v>26</v>
      </c>
      <c r="O1897" s="266" t="s">
        <v>34</v>
      </c>
      <c r="P1897" s="164" t="s">
        <v>467</v>
      </c>
      <c r="Q1897" s="99" t="s">
        <v>7350</v>
      </c>
      <c r="R1897" s="95" t="s">
        <v>24252</v>
      </c>
      <c r="S1897" s="257">
        <f t="shared" si="29"/>
        <v>53236</v>
      </c>
      <c r="T1897" s="241" t="s">
        <v>17980</v>
      </c>
      <c r="U1897" s="243" t="s">
        <v>7138</v>
      </c>
      <c r="V1897" s="305" t="str" cm="1">
        <f t="array" ref="V1897">_xlfn.IFS(C1897="","",COUNTIF(C1897,"ตำแหน่งว่าง*"),"ว่าง",COUNTIF(C1897,"&lt;&gt;ตำแหน่งว่าง*"),"คนครอง")</f>
        <v>คนครอง</v>
      </c>
      <c r="W1897" s="242" cm="1">
        <f t="array" ref="W1897">_xlfn.IFS(COUNTIF(C1897,"*(สบ3)"),32,COUNTIF(C1897,"*(สบ2)"),41,COUNTIF(C1897,"*(สบ1)"),42,COUNTIF(C1897,"ตำแหน่งว่าง*"),42)</f>
        <v>32</v>
      </c>
      <c r="X1897" s="98" t="s">
        <v>7347</v>
      </c>
      <c r="Y1897" s="100" t="s">
        <v>467</v>
      </c>
      <c r="Z1897" s="242">
        <v>1896</v>
      </c>
      <c r="AA1897" s="96"/>
      <c r="AB1897" s="96"/>
    </row>
    <row r="1898" spans="1:28" s="53" customFormat="1" ht="22.8" customHeight="1">
      <c r="A1898" s="96" t="s">
        <v>154</v>
      </c>
      <c r="B1898" s="95" t="s">
        <v>70</v>
      </c>
      <c r="C1898" s="96" t="s">
        <v>17875</v>
      </c>
      <c r="D1898" s="96" t="s">
        <v>21630</v>
      </c>
      <c r="E1898" s="96" t="s">
        <v>21631</v>
      </c>
      <c r="F1898" s="101" t="s">
        <v>7339</v>
      </c>
      <c r="G1898" s="163" t="s">
        <v>7352</v>
      </c>
      <c r="H1898" s="121">
        <v>43420</v>
      </c>
      <c r="I1898" s="121">
        <v>43420</v>
      </c>
      <c r="J1898" s="121">
        <v>43420</v>
      </c>
      <c r="K1898" s="121">
        <v>30853</v>
      </c>
      <c r="L1898" s="96" t="s">
        <v>1467</v>
      </c>
      <c r="M1898" s="95" t="s">
        <v>41</v>
      </c>
      <c r="N1898" s="164" t="s">
        <v>26</v>
      </c>
      <c r="O1898" s="266" t="s">
        <v>34</v>
      </c>
      <c r="P1898" s="164" t="s">
        <v>467</v>
      </c>
      <c r="Q1898" s="99" t="s">
        <v>7353</v>
      </c>
      <c r="R1898" s="95" t="s">
        <v>1491</v>
      </c>
      <c r="S1898" s="257">
        <f t="shared" si="29"/>
        <v>52871</v>
      </c>
      <c r="T1898" s="241" t="s">
        <v>17980</v>
      </c>
      <c r="U1898" s="243" t="s">
        <v>7138</v>
      </c>
      <c r="V1898" s="305" t="str" cm="1">
        <f t="array" ref="V1898">_xlfn.IFS(C1898="","",COUNTIF(C1898,"ตำแหน่งว่าง*"),"ว่าง",COUNTIF(C1898,"&lt;&gt;ตำแหน่งว่าง*"),"คนครอง")</f>
        <v>คนครอง</v>
      </c>
      <c r="W1898" s="242" cm="1">
        <f t="array" ref="W1898">_xlfn.IFS(COUNTIF(C1898,"*(สบ3)"),32,COUNTIF(C1898,"*(สบ2)"),41,COUNTIF(C1898,"*(สบ1)"),42,COUNTIF(C1898,"ตำแหน่งว่าง*"),42)</f>
        <v>42</v>
      </c>
      <c r="X1898" s="98" t="s">
        <v>7351</v>
      </c>
      <c r="Y1898" s="100" t="s">
        <v>467</v>
      </c>
      <c r="Z1898" s="242">
        <v>1897</v>
      </c>
      <c r="AA1898" s="96"/>
      <c r="AB1898" s="96"/>
    </row>
    <row r="1899" spans="1:28" s="56" customFormat="1" ht="22.8" customHeight="1">
      <c r="A1899" s="96" t="s">
        <v>125</v>
      </c>
      <c r="B1899" s="95" t="s">
        <v>70</v>
      </c>
      <c r="C1899" s="96" t="s">
        <v>17876</v>
      </c>
      <c r="D1899" s="96" t="s">
        <v>21632</v>
      </c>
      <c r="E1899" s="96" t="s">
        <v>21633</v>
      </c>
      <c r="F1899" s="101" t="s">
        <v>7339</v>
      </c>
      <c r="G1899" s="163" t="s">
        <v>7355</v>
      </c>
      <c r="H1899" s="121">
        <v>44636</v>
      </c>
      <c r="I1899" s="121">
        <v>44636</v>
      </c>
      <c r="J1899" s="121">
        <v>44636</v>
      </c>
      <c r="K1899" s="121">
        <v>33263</v>
      </c>
      <c r="L1899" s="96" t="s">
        <v>1608</v>
      </c>
      <c r="M1899" s="95" t="s">
        <v>613</v>
      </c>
      <c r="N1899" s="164" t="s">
        <v>26</v>
      </c>
      <c r="O1899" s="266" t="s">
        <v>34</v>
      </c>
      <c r="P1899" s="164" t="s">
        <v>467</v>
      </c>
      <c r="Q1899" s="99" t="s">
        <v>7356</v>
      </c>
      <c r="R1899" s="95" t="s">
        <v>1498</v>
      </c>
      <c r="S1899" s="257">
        <f t="shared" si="29"/>
        <v>55427</v>
      </c>
      <c r="T1899" s="243" t="s">
        <v>17980</v>
      </c>
      <c r="U1899" s="243" t="s">
        <v>7138</v>
      </c>
      <c r="V1899" s="305" t="str" cm="1">
        <f t="array" ref="V1899">_xlfn.IFS(C1899="","",COUNTIF(C1899,"ตำแหน่งว่าง*"),"ว่าง",COUNTIF(C1899,"&lt;&gt;ตำแหน่งว่าง*"),"คนครอง")</f>
        <v>คนครอง</v>
      </c>
      <c r="W1899" s="242" cm="1">
        <f t="array" ref="W1899">_xlfn.IFS(COUNTIF(C1899,"*(สบ3)"),32,COUNTIF(C1899,"*(สบ2)"),41,COUNTIF(C1899,"*(สบ1)"),42,COUNTIF(C1899,"ตำแหน่งว่าง*"),42)</f>
        <v>42</v>
      </c>
      <c r="X1899" s="98" t="s">
        <v>7354</v>
      </c>
      <c r="Y1899" s="100" t="s">
        <v>467</v>
      </c>
      <c r="Z1899" s="242">
        <v>1898</v>
      </c>
      <c r="AA1899" s="96"/>
      <c r="AB1899" s="96"/>
    </row>
    <row r="1900" spans="1:28" s="53" customFormat="1" ht="22.8" customHeight="1">
      <c r="A1900" s="96" t="s">
        <v>69</v>
      </c>
      <c r="B1900" s="95" t="s">
        <v>70</v>
      </c>
      <c r="C1900" s="96" t="s">
        <v>17877</v>
      </c>
      <c r="D1900" s="96" t="s">
        <v>21634</v>
      </c>
      <c r="E1900" s="96" t="s">
        <v>21635</v>
      </c>
      <c r="F1900" s="101" t="s">
        <v>17077</v>
      </c>
      <c r="G1900" s="163" t="s">
        <v>7358</v>
      </c>
      <c r="H1900" s="121">
        <v>44531</v>
      </c>
      <c r="I1900" s="121">
        <v>42506</v>
      </c>
      <c r="J1900" s="121">
        <v>34789</v>
      </c>
      <c r="K1900" s="121">
        <v>25363</v>
      </c>
      <c r="L1900" s="103" t="s">
        <v>7359</v>
      </c>
      <c r="M1900" s="99" t="s">
        <v>7360</v>
      </c>
      <c r="N1900" s="164" t="s">
        <v>26</v>
      </c>
      <c r="O1900" s="266" t="s">
        <v>34</v>
      </c>
      <c r="P1900" s="164" t="s">
        <v>1363</v>
      </c>
      <c r="Q1900" s="99" t="s">
        <v>7361</v>
      </c>
      <c r="R1900" s="95" t="s">
        <v>374</v>
      </c>
      <c r="S1900" s="257">
        <f t="shared" si="29"/>
        <v>47392</v>
      </c>
      <c r="T1900" s="241" t="s">
        <v>17981</v>
      </c>
      <c r="U1900" s="243" t="s">
        <v>7138</v>
      </c>
      <c r="V1900" s="305" t="str" cm="1">
        <f t="array" ref="V1900">_xlfn.IFS(C1900="","",COUNTIF(C1900,"ตำแหน่งว่าง*"),"ว่าง",COUNTIF(C1900,"&lt;&gt;ตำแหน่งว่าง*"),"คนครอง")</f>
        <v>คนครอง</v>
      </c>
      <c r="W1900" s="245">
        <v>31</v>
      </c>
      <c r="X1900" s="98" t="s">
        <v>7357</v>
      </c>
      <c r="Y1900" s="100" t="s">
        <v>1363</v>
      </c>
      <c r="Z1900" s="242">
        <v>1899</v>
      </c>
      <c r="AA1900" s="96" t="s">
        <v>24842</v>
      </c>
      <c r="AB1900" s="96"/>
    </row>
    <row r="1901" spans="1:28" s="53" customFormat="1" ht="22.8" customHeight="1">
      <c r="A1901" s="96" t="s">
        <v>93</v>
      </c>
      <c r="B1901" s="95" t="s">
        <v>70</v>
      </c>
      <c r="C1901" s="96" t="s">
        <v>17878</v>
      </c>
      <c r="D1901" s="96" t="s">
        <v>21636</v>
      </c>
      <c r="E1901" s="96" t="s">
        <v>21637</v>
      </c>
      <c r="F1901" s="101" t="s">
        <v>7362</v>
      </c>
      <c r="G1901" s="163" t="s">
        <v>7364</v>
      </c>
      <c r="H1901" s="121">
        <v>43812</v>
      </c>
      <c r="I1901" s="121">
        <v>43812</v>
      </c>
      <c r="J1901" s="121">
        <v>39066</v>
      </c>
      <c r="K1901" s="121">
        <v>29457</v>
      </c>
      <c r="L1901" s="96" t="s">
        <v>5017</v>
      </c>
      <c r="M1901" s="95" t="s">
        <v>41</v>
      </c>
      <c r="N1901" s="164" t="s">
        <v>26</v>
      </c>
      <c r="O1901" s="266" t="s">
        <v>34</v>
      </c>
      <c r="P1901" s="164" t="s">
        <v>467</v>
      </c>
      <c r="Q1901" s="99" t="s">
        <v>7365</v>
      </c>
      <c r="R1901" s="95" t="s">
        <v>469</v>
      </c>
      <c r="S1901" s="257">
        <f t="shared" si="29"/>
        <v>51410</v>
      </c>
      <c r="T1901" s="241" t="s">
        <v>17981</v>
      </c>
      <c r="U1901" s="243" t="s">
        <v>7138</v>
      </c>
      <c r="V1901" s="305" t="str" cm="1">
        <f t="array" ref="V1901">_xlfn.IFS(C1901="","",COUNTIF(C1901,"ตำแหน่งว่าง*"),"ว่าง",COUNTIF(C1901,"&lt;&gt;ตำแหน่งว่าง*"),"คนครอง")</f>
        <v>คนครอง</v>
      </c>
      <c r="W1901" s="242" cm="1">
        <f t="array" ref="W1901">_xlfn.IFS(COUNTIF(C1901,"*(สบ3)"),32,COUNTIF(C1901,"*(สบ2)"),41,COUNTIF(C1901,"*(สบ1)"),42,COUNTIF(C1901,"ตำแหน่งว่าง*"),42)</f>
        <v>32</v>
      </c>
      <c r="X1901" s="98" t="s">
        <v>7363</v>
      </c>
      <c r="Y1901" s="100" t="s">
        <v>467</v>
      </c>
      <c r="Z1901" s="242">
        <v>1900</v>
      </c>
      <c r="AA1901" s="96"/>
      <c r="AB1901" s="96"/>
    </row>
    <row r="1902" spans="1:28" s="53" customFormat="1" ht="22.8" customHeight="1">
      <c r="A1902" s="96" t="s">
        <v>93</v>
      </c>
      <c r="B1902" s="95" t="s">
        <v>20</v>
      </c>
      <c r="C1902" s="96" t="s">
        <v>7366</v>
      </c>
      <c r="D1902" s="96" t="s">
        <v>21638</v>
      </c>
      <c r="E1902" s="96" t="s">
        <v>21639</v>
      </c>
      <c r="F1902" s="101" t="s">
        <v>7362</v>
      </c>
      <c r="G1902" s="163" t="s">
        <v>7368</v>
      </c>
      <c r="H1902" s="121">
        <v>44187</v>
      </c>
      <c r="I1902" s="121">
        <v>44187</v>
      </c>
      <c r="J1902" s="121">
        <v>39345</v>
      </c>
      <c r="K1902" s="121">
        <v>29851</v>
      </c>
      <c r="L1902" s="96" t="s">
        <v>5198</v>
      </c>
      <c r="M1902" s="95" t="s">
        <v>41</v>
      </c>
      <c r="N1902" s="164" t="s">
        <v>26</v>
      </c>
      <c r="O1902" s="266" t="s">
        <v>34</v>
      </c>
      <c r="P1902" s="164" t="s">
        <v>467</v>
      </c>
      <c r="Q1902" s="99" t="s">
        <v>7369</v>
      </c>
      <c r="R1902" s="95" t="s">
        <v>1967</v>
      </c>
      <c r="S1902" s="257">
        <f t="shared" si="29"/>
        <v>51775</v>
      </c>
      <c r="T1902" s="241" t="s">
        <v>17981</v>
      </c>
      <c r="U1902" s="243" t="s">
        <v>7138</v>
      </c>
      <c r="V1902" s="305" t="str" cm="1">
        <f t="array" ref="V1902">_xlfn.IFS(C1902="","",COUNTIF(C1902,"ตำแหน่งว่าง*"),"ว่าง",COUNTIF(C1902,"&lt;&gt;ตำแหน่งว่าง*"),"คนครอง")</f>
        <v>คนครอง</v>
      </c>
      <c r="W1902" s="242" cm="1">
        <f t="array" ref="W1902">_xlfn.IFS(COUNTIF(C1902,"*(สบ3)"),32,COUNTIF(C1902,"*(สบ2)"),41,COUNTIF(C1902,"*(สบ1)"),42,COUNTIF(C1902,"ตำแหน่งว่าง*"),42)</f>
        <v>32</v>
      </c>
      <c r="X1902" s="98" t="s">
        <v>7367</v>
      </c>
      <c r="Y1902" s="100" t="s">
        <v>467</v>
      </c>
      <c r="Z1902" s="242">
        <v>1901</v>
      </c>
      <c r="AA1902" s="96"/>
      <c r="AB1902" s="96"/>
    </row>
    <row r="1903" spans="1:28" s="53" customFormat="1" ht="22.8" customHeight="1">
      <c r="A1903" s="96" t="s">
        <v>93</v>
      </c>
      <c r="B1903" s="95" t="s">
        <v>70</v>
      </c>
      <c r="C1903" s="96" t="s">
        <v>17879</v>
      </c>
      <c r="D1903" s="96" t="s">
        <v>21640</v>
      </c>
      <c r="E1903" s="96" t="s">
        <v>21641</v>
      </c>
      <c r="F1903" s="101" t="s">
        <v>7362</v>
      </c>
      <c r="G1903" s="163" t="s">
        <v>7371</v>
      </c>
      <c r="H1903" s="121">
        <v>44537</v>
      </c>
      <c r="I1903" s="121">
        <v>43812</v>
      </c>
      <c r="J1903" s="121">
        <v>39114</v>
      </c>
      <c r="K1903" s="121">
        <v>30225</v>
      </c>
      <c r="L1903" s="96" t="s">
        <v>7372</v>
      </c>
      <c r="M1903" s="95" t="s">
        <v>1450</v>
      </c>
      <c r="N1903" s="164" t="s">
        <v>26</v>
      </c>
      <c r="O1903" s="266" t="s">
        <v>34</v>
      </c>
      <c r="P1903" s="164" t="s">
        <v>467</v>
      </c>
      <c r="Q1903" s="99" t="s">
        <v>7373</v>
      </c>
      <c r="R1903" s="99" t="s">
        <v>2069</v>
      </c>
      <c r="S1903" s="257">
        <f t="shared" si="29"/>
        <v>52140</v>
      </c>
      <c r="T1903" s="241" t="s">
        <v>17981</v>
      </c>
      <c r="U1903" s="243" t="s">
        <v>7138</v>
      </c>
      <c r="V1903" s="305" t="str" cm="1">
        <f t="array" ref="V1903">_xlfn.IFS(C1903="","",COUNTIF(C1903,"ตำแหน่งว่าง*"),"ว่าง",COUNTIF(C1903,"&lt;&gt;ตำแหน่งว่าง*"),"คนครอง")</f>
        <v>คนครอง</v>
      </c>
      <c r="W1903" s="242" cm="1">
        <f t="array" ref="W1903">_xlfn.IFS(COUNTIF(C1903,"*(สบ3)"),32,COUNTIF(C1903,"*(สบ2)"),41,COUNTIF(C1903,"*(สบ1)"),42,COUNTIF(C1903,"ตำแหน่งว่าง*"),42)</f>
        <v>32</v>
      </c>
      <c r="X1903" s="98" t="s">
        <v>7370</v>
      </c>
      <c r="Y1903" s="100" t="s">
        <v>467</v>
      </c>
      <c r="Z1903" s="242">
        <v>1902</v>
      </c>
      <c r="AA1903" s="96"/>
      <c r="AB1903" s="96"/>
    </row>
    <row r="1904" spans="1:28" s="56" customFormat="1" ht="22.8" customHeight="1">
      <c r="A1904" s="96"/>
      <c r="B1904" s="95"/>
      <c r="C1904" s="95" t="s">
        <v>60</v>
      </c>
      <c r="D1904" s="96"/>
      <c r="E1904" s="96"/>
      <c r="F1904" s="101" t="s">
        <v>7362</v>
      </c>
      <c r="G1904" s="163" t="s">
        <v>7375</v>
      </c>
      <c r="H1904" s="121" t="s">
        <v>63</v>
      </c>
      <c r="I1904" s="121" t="s">
        <v>63</v>
      </c>
      <c r="J1904" s="121" t="s">
        <v>63</v>
      </c>
      <c r="K1904" s="121" t="s">
        <v>63</v>
      </c>
      <c r="L1904" s="96"/>
      <c r="M1904" s="95"/>
      <c r="N1904" s="164" t="s">
        <v>26</v>
      </c>
      <c r="O1904" s="266" t="s">
        <v>34</v>
      </c>
      <c r="P1904" s="164" t="s">
        <v>467</v>
      </c>
      <c r="Q1904" s="99"/>
      <c r="R1904" s="95"/>
      <c r="S1904" s="257" t="str">
        <f t="shared" si="29"/>
        <v/>
      </c>
      <c r="T1904" s="243" t="s">
        <v>17981</v>
      </c>
      <c r="U1904" s="243" t="s">
        <v>7138</v>
      </c>
      <c r="V1904" s="305" t="str" cm="1">
        <f t="array" ref="V1904">_xlfn.IFS(C1904="","",COUNTIF(C1904,"ตำแหน่งว่าง*"),"ว่าง",COUNTIF(C1904,"&lt;&gt;ตำแหน่งว่าง*"),"คนครอง")</f>
        <v>ว่าง</v>
      </c>
      <c r="W1904" s="242" cm="1">
        <f t="array" ref="W1904">_xlfn.IFS(COUNTIF(C1904,"*(สบ3)"),32,COUNTIF(C1904,"*(สบ2)"),41,COUNTIF(C1904,"*(สบ1)"),42,COUNTIF(C1904,"ตำแหน่งว่าง*"),42)</f>
        <v>42</v>
      </c>
      <c r="X1904" s="98" t="s">
        <v>7374</v>
      </c>
      <c r="Y1904" s="100" t="s">
        <v>467</v>
      </c>
      <c r="Z1904" s="242">
        <v>1903</v>
      </c>
      <c r="AA1904" s="96"/>
      <c r="AB1904" s="96"/>
    </row>
    <row r="1905" spans="1:28" s="53" customFormat="1" ht="22.8" customHeight="1">
      <c r="A1905" s="96" t="s">
        <v>69</v>
      </c>
      <c r="B1905" s="95" t="s">
        <v>20</v>
      </c>
      <c r="C1905" s="96" t="s">
        <v>7376</v>
      </c>
      <c r="D1905" s="96" t="s">
        <v>21642</v>
      </c>
      <c r="E1905" s="96" t="s">
        <v>21643</v>
      </c>
      <c r="F1905" s="101" t="s">
        <v>7377</v>
      </c>
      <c r="G1905" s="163" t="s">
        <v>7379</v>
      </c>
      <c r="H1905" s="121">
        <v>45260</v>
      </c>
      <c r="I1905" s="121">
        <v>45260</v>
      </c>
      <c r="J1905" s="121">
        <v>34646</v>
      </c>
      <c r="K1905" s="121">
        <v>26179</v>
      </c>
      <c r="L1905" s="103" t="s">
        <v>217</v>
      </c>
      <c r="M1905" s="99" t="s">
        <v>1450</v>
      </c>
      <c r="N1905" s="164" t="s">
        <v>26</v>
      </c>
      <c r="O1905" s="266" t="s">
        <v>34</v>
      </c>
      <c r="P1905" s="164" t="s">
        <v>1363</v>
      </c>
      <c r="Q1905" s="99" t="s">
        <v>7380</v>
      </c>
      <c r="R1905" s="95" t="s">
        <v>499</v>
      </c>
      <c r="S1905" s="257">
        <f t="shared" si="29"/>
        <v>48122</v>
      </c>
      <c r="T1905" s="241" t="s">
        <v>17982</v>
      </c>
      <c r="U1905" s="243" t="s">
        <v>7138</v>
      </c>
      <c r="V1905" s="305" t="str" cm="1">
        <f t="array" ref="V1905">_xlfn.IFS(C1905="","",COUNTIF(C1905,"ตำแหน่งว่าง*"),"ว่าง",COUNTIF(C1905,"&lt;&gt;ตำแหน่งว่าง*"),"คนครอง")</f>
        <v>คนครอง</v>
      </c>
      <c r="W1905" s="245">
        <v>31</v>
      </c>
      <c r="X1905" s="98" t="s">
        <v>7378</v>
      </c>
      <c r="Y1905" s="100" t="s">
        <v>1363</v>
      </c>
      <c r="Z1905" s="242">
        <v>1904</v>
      </c>
      <c r="AA1905" s="96" t="s">
        <v>24779</v>
      </c>
      <c r="AB1905" s="96"/>
    </row>
    <row r="1906" spans="1:28" s="53" customFormat="1" ht="22.8" customHeight="1">
      <c r="A1906" s="96" t="s">
        <v>154</v>
      </c>
      <c r="B1906" s="95" t="s">
        <v>20</v>
      </c>
      <c r="C1906" s="96" t="s">
        <v>17880</v>
      </c>
      <c r="D1906" s="96" t="s">
        <v>21644</v>
      </c>
      <c r="E1906" s="96" t="s">
        <v>21645</v>
      </c>
      <c r="F1906" s="101" t="s">
        <v>7381</v>
      </c>
      <c r="G1906" s="163" t="s">
        <v>7383</v>
      </c>
      <c r="H1906" s="121">
        <v>43420</v>
      </c>
      <c r="I1906" s="121">
        <v>43420</v>
      </c>
      <c r="J1906" s="121">
        <v>43420</v>
      </c>
      <c r="K1906" s="121">
        <v>34694</v>
      </c>
      <c r="L1906" s="96" t="s">
        <v>1482</v>
      </c>
      <c r="M1906" s="95" t="s">
        <v>613</v>
      </c>
      <c r="N1906" s="164" t="s">
        <v>26</v>
      </c>
      <c r="O1906" s="266" t="s">
        <v>34</v>
      </c>
      <c r="P1906" s="164" t="s">
        <v>467</v>
      </c>
      <c r="Q1906" s="99" t="s">
        <v>7384</v>
      </c>
      <c r="R1906" s="95" t="s">
        <v>1491</v>
      </c>
      <c r="S1906" s="257">
        <f t="shared" si="29"/>
        <v>56888</v>
      </c>
      <c r="T1906" s="241" t="s">
        <v>17982</v>
      </c>
      <c r="U1906" s="243" t="s">
        <v>7138</v>
      </c>
      <c r="V1906" s="305" t="str" cm="1">
        <f t="array" ref="V1906">_xlfn.IFS(C1906="","",COUNTIF(C1906,"ตำแหน่งว่าง*"),"ว่าง",COUNTIF(C1906,"&lt;&gt;ตำแหน่งว่าง*"),"คนครอง")</f>
        <v>คนครอง</v>
      </c>
      <c r="W1906" s="242" cm="1">
        <f t="array" ref="W1906">_xlfn.IFS(COUNTIF(C1906,"*(สบ3)"),32,COUNTIF(C1906,"*(สบ2)"),41,COUNTIF(C1906,"*(สบ1)"),42,COUNTIF(C1906,"ตำแหน่งว่าง*"),42)</f>
        <v>42</v>
      </c>
      <c r="X1906" s="98" t="s">
        <v>7382</v>
      </c>
      <c r="Y1906" s="100" t="s">
        <v>467</v>
      </c>
      <c r="Z1906" s="242">
        <v>1905</v>
      </c>
      <c r="AA1906" s="96"/>
      <c r="AB1906" s="96"/>
    </row>
    <row r="1907" spans="1:28" s="53" customFormat="1" ht="22.8" customHeight="1">
      <c r="A1907" s="96" t="s">
        <v>154</v>
      </c>
      <c r="B1907" s="95" t="s">
        <v>70</v>
      </c>
      <c r="C1907" s="96" t="s">
        <v>24404</v>
      </c>
      <c r="D1907" s="96" t="s">
        <v>18854</v>
      </c>
      <c r="E1907" s="96" t="s">
        <v>18903</v>
      </c>
      <c r="F1907" s="101" t="s">
        <v>7381</v>
      </c>
      <c r="G1907" s="163" t="s">
        <v>7386</v>
      </c>
      <c r="H1907" s="121">
        <v>45768</v>
      </c>
      <c r="I1907" s="121">
        <v>43834</v>
      </c>
      <c r="J1907" s="121">
        <v>43922</v>
      </c>
      <c r="K1907" s="121">
        <v>31581</v>
      </c>
      <c r="L1907" s="96" t="s">
        <v>640</v>
      </c>
      <c r="M1907" s="95" t="s">
        <v>41</v>
      </c>
      <c r="N1907" s="164" t="s">
        <v>26</v>
      </c>
      <c r="O1907" s="266" t="s">
        <v>34</v>
      </c>
      <c r="P1907" s="164" t="s">
        <v>467</v>
      </c>
      <c r="Q1907" s="99" t="s">
        <v>641</v>
      </c>
      <c r="R1907" s="95" t="s">
        <v>24416</v>
      </c>
      <c r="S1907" s="257">
        <f t="shared" si="29"/>
        <v>53601</v>
      </c>
      <c r="T1907" s="241" t="s">
        <v>17982</v>
      </c>
      <c r="U1907" s="243" t="s">
        <v>7138</v>
      </c>
      <c r="V1907" s="305" t="str" cm="1">
        <f t="array" ref="V1907">_xlfn.IFS(C1907="","",COUNTIF(C1907,"ตำแหน่งว่าง*"),"ว่าง",COUNTIF(C1907,"&lt;&gt;ตำแหน่งว่าง*"),"คนครอง")</f>
        <v>คนครอง</v>
      </c>
      <c r="W1907" s="242" cm="1">
        <f t="array" ref="W1907">_xlfn.IFS(COUNTIF(C1907,"*(สบ3)"),32,COUNTIF(C1907,"*(สบ2)"),41,COUNTIF(C1907,"*(สบ1)"),42,COUNTIF(C1907,"ตำแหน่งว่าง*"),42)</f>
        <v>42</v>
      </c>
      <c r="X1907" s="98" t="s">
        <v>7385</v>
      </c>
      <c r="Y1907" s="100" t="s">
        <v>467</v>
      </c>
      <c r="Z1907" s="242">
        <v>1906</v>
      </c>
      <c r="AA1907" s="96"/>
      <c r="AB1907" s="96" t="s">
        <v>24654</v>
      </c>
    </row>
    <row r="1908" spans="1:28" s="56" customFormat="1" ht="22.8" customHeight="1">
      <c r="A1908" s="96" t="s">
        <v>154</v>
      </c>
      <c r="B1908" s="95" t="s">
        <v>20</v>
      </c>
      <c r="C1908" s="96" t="s">
        <v>17882</v>
      </c>
      <c r="D1908" s="96" t="s">
        <v>20810</v>
      </c>
      <c r="E1908" s="96" t="s">
        <v>21648</v>
      </c>
      <c r="F1908" s="101" t="s">
        <v>7381</v>
      </c>
      <c r="G1908" s="163" t="s">
        <v>7389</v>
      </c>
      <c r="H1908" s="121">
        <v>44243</v>
      </c>
      <c r="I1908" s="121">
        <v>44243</v>
      </c>
      <c r="J1908" s="121">
        <v>42614</v>
      </c>
      <c r="K1908" s="121">
        <v>32583</v>
      </c>
      <c r="L1908" s="96" t="s">
        <v>1296</v>
      </c>
      <c r="M1908" s="95" t="s">
        <v>41</v>
      </c>
      <c r="N1908" s="164" t="s">
        <v>26</v>
      </c>
      <c r="O1908" s="266" t="s">
        <v>34</v>
      </c>
      <c r="P1908" s="164" t="s">
        <v>467</v>
      </c>
      <c r="Q1908" s="99" t="s">
        <v>7390</v>
      </c>
      <c r="R1908" s="95" t="s">
        <v>2112</v>
      </c>
      <c r="S1908" s="257">
        <f t="shared" si="29"/>
        <v>54697</v>
      </c>
      <c r="T1908" s="243" t="s">
        <v>17982</v>
      </c>
      <c r="U1908" s="243" t="s">
        <v>7138</v>
      </c>
      <c r="V1908" s="305" t="str" cm="1">
        <f t="array" ref="V1908">_xlfn.IFS(C1908="","",COUNTIF(C1908,"ตำแหน่งว่าง*"),"ว่าง",COUNTIF(C1908,"&lt;&gt;ตำแหน่งว่าง*"),"คนครอง")</f>
        <v>คนครอง</v>
      </c>
      <c r="W1908" s="242" cm="1">
        <f t="array" ref="W1908">_xlfn.IFS(COUNTIF(C1908,"*(สบ3)"),32,COUNTIF(C1908,"*(สบ2)"),41,COUNTIF(C1908,"*(สบ1)"),42,COUNTIF(C1908,"ตำแหน่งว่าง*"),42)</f>
        <v>42</v>
      </c>
      <c r="X1908" s="98" t="s">
        <v>7388</v>
      </c>
      <c r="Y1908" s="100" t="s">
        <v>467</v>
      </c>
      <c r="Z1908" s="242">
        <v>1907</v>
      </c>
      <c r="AA1908" s="96"/>
      <c r="AB1908" s="96"/>
    </row>
    <row r="1909" spans="1:28" s="53" customFormat="1" ht="22.8" customHeight="1">
      <c r="A1909" s="96" t="s">
        <v>69</v>
      </c>
      <c r="B1909" s="95" t="s">
        <v>20</v>
      </c>
      <c r="C1909" s="96" t="s">
        <v>7391</v>
      </c>
      <c r="D1909" s="96" t="s">
        <v>21649</v>
      </c>
      <c r="E1909" s="96" t="s">
        <v>21613</v>
      </c>
      <c r="F1909" s="101" t="s">
        <v>17078</v>
      </c>
      <c r="G1909" s="163" t="s">
        <v>7393</v>
      </c>
      <c r="H1909" s="121">
        <v>44187</v>
      </c>
      <c r="I1909" s="121">
        <v>44187</v>
      </c>
      <c r="J1909" s="121">
        <v>37956</v>
      </c>
      <c r="K1909" s="121">
        <v>29363</v>
      </c>
      <c r="L1909" s="96" t="s">
        <v>5017</v>
      </c>
      <c r="M1909" s="95" t="s">
        <v>1064</v>
      </c>
      <c r="N1909" s="164" t="s">
        <v>26</v>
      </c>
      <c r="O1909" s="266" t="s">
        <v>34</v>
      </c>
      <c r="P1909" s="164" t="s">
        <v>467</v>
      </c>
      <c r="Q1909" s="99" t="s">
        <v>7394</v>
      </c>
      <c r="R1909" s="95" t="s">
        <v>179</v>
      </c>
      <c r="S1909" s="257">
        <f t="shared" si="29"/>
        <v>51410</v>
      </c>
      <c r="T1909" s="241" t="s">
        <v>17983</v>
      </c>
      <c r="U1909" s="243" t="s">
        <v>7138</v>
      </c>
      <c r="V1909" s="305" t="str" cm="1">
        <f t="array" ref="V1909">_xlfn.IFS(C1909="","",COUNTIF(C1909,"ตำแหน่งว่าง*"),"ว่าง",COUNTIF(C1909,"&lt;&gt;ตำแหน่งว่าง*"),"คนครอง")</f>
        <v>คนครอง</v>
      </c>
      <c r="W1909" s="245">
        <v>31</v>
      </c>
      <c r="X1909" s="98" t="s">
        <v>7392</v>
      </c>
      <c r="Y1909" s="100" t="s">
        <v>467</v>
      </c>
      <c r="Z1909" s="242">
        <v>1908</v>
      </c>
      <c r="AA1909" s="96"/>
      <c r="AB1909" s="96"/>
    </row>
    <row r="1910" spans="1:28" s="53" customFormat="1" ht="22.8" customHeight="1">
      <c r="A1910" s="96" t="s">
        <v>69</v>
      </c>
      <c r="B1910" s="95" t="s">
        <v>70</v>
      </c>
      <c r="C1910" s="96" t="s">
        <v>7395</v>
      </c>
      <c r="D1910" s="96" t="s">
        <v>21650</v>
      </c>
      <c r="E1910" s="96" t="s">
        <v>21651</v>
      </c>
      <c r="F1910" s="101" t="s">
        <v>17079</v>
      </c>
      <c r="G1910" s="163" t="s">
        <v>7397</v>
      </c>
      <c r="H1910" s="121">
        <v>43812</v>
      </c>
      <c r="I1910" s="121">
        <v>43812</v>
      </c>
      <c r="J1910" s="121">
        <v>35669</v>
      </c>
      <c r="K1910" s="121">
        <v>25938</v>
      </c>
      <c r="L1910" s="103" t="s">
        <v>7398</v>
      </c>
      <c r="M1910" s="99" t="s">
        <v>159</v>
      </c>
      <c r="N1910" s="164" t="s">
        <v>26</v>
      </c>
      <c r="O1910" s="266" t="s">
        <v>34</v>
      </c>
      <c r="P1910" s="164" t="s">
        <v>1363</v>
      </c>
      <c r="Q1910" s="99" t="s">
        <v>7399</v>
      </c>
      <c r="R1910" s="95" t="s">
        <v>2589</v>
      </c>
      <c r="S1910" s="257">
        <f t="shared" si="29"/>
        <v>48122</v>
      </c>
      <c r="T1910" s="241" t="s">
        <v>16902</v>
      </c>
      <c r="U1910" s="243" t="s">
        <v>7138</v>
      </c>
      <c r="V1910" s="305" t="str" cm="1">
        <f t="array" ref="V1910">_xlfn.IFS(C1910="","",COUNTIF(C1910,"ตำแหน่งว่าง*"),"ว่าง",COUNTIF(C1910,"&lt;&gt;ตำแหน่งว่าง*"),"คนครอง")</f>
        <v>คนครอง</v>
      </c>
      <c r="W1910" s="245">
        <v>31</v>
      </c>
      <c r="X1910" s="98" t="s">
        <v>7396</v>
      </c>
      <c r="Y1910" s="100" t="s">
        <v>1363</v>
      </c>
      <c r="Z1910" s="242">
        <v>1909</v>
      </c>
      <c r="AA1910" s="96" t="s">
        <v>24776</v>
      </c>
      <c r="AB1910" s="96"/>
    </row>
    <row r="1911" spans="1:28" s="55" customFormat="1" ht="22.8" customHeight="1">
      <c r="A1911" s="96" t="s">
        <v>93</v>
      </c>
      <c r="B1911" s="95" t="s">
        <v>20</v>
      </c>
      <c r="C1911" s="96" t="s">
        <v>17883</v>
      </c>
      <c r="D1911" s="96" t="s">
        <v>21652</v>
      </c>
      <c r="E1911" s="96" t="s">
        <v>19047</v>
      </c>
      <c r="F1911" s="101" t="s">
        <v>7400</v>
      </c>
      <c r="G1911" s="163" t="s">
        <v>7402</v>
      </c>
      <c r="H1911" s="121">
        <v>43812</v>
      </c>
      <c r="I1911" s="121">
        <v>43812</v>
      </c>
      <c r="J1911" s="121">
        <v>38154</v>
      </c>
      <c r="K1911" s="121">
        <v>27830</v>
      </c>
      <c r="L1911" s="96" t="s">
        <v>17080</v>
      </c>
      <c r="M1911" s="99" t="s">
        <v>159</v>
      </c>
      <c r="N1911" s="164" t="s">
        <v>26</v>
      </c>
      <c r="O1911" s="266" t="s">
        <v>34</v>
      </c>
      <c r="P1911" s="164" t="s">
        <v>467</v>
      </c>
      <c r="Q1911" s="99" t="s">
        <v>7403</v>
      </c>
      <c r="R1911" s="95" t="s">
        <v>469</v>
      </c>
      <c r="S1911" s="257">
        <f t="shared" si="29"/>
        <v>49949</v>
      </c>
      <c r="T1911" s="241" t="s">
        <v>16902</v>
      </c>
      <c r="U1911" s="243" t="s">
        <v>7138</v>
      </c>
      <c r="V1911" s="305" t="str" cm="1">
        <f t="array" ref="V1911">_xlfn.IFS(C1911="","",COUNTIF(C1911,"ตำแหน่งว่าง*"),"ว่าง",COUNTIF(C1911,"&lt;&gt;ตำแหน่งว่าง*"),"คนครอง")</f>
        <v>คนครอง</v>
      </c>
      <c r="W1911" s="242" cm="1">
        <f t="array" ref="W1911">_xlfn.IFS(COUNTIF(C1911,"*(สบ3)"),32,COUNTIF(C1911,"*(สบ2)"),41,COUNTIF(C1911,"*(สบ1)"),42,COUNTIF(C1911,"ตำแหน่งว่าง*"),42)</f>
        <v>32</v>
      </c>
      <c r="X1911" s="98" t="s">
        <v>7401</v>
      </c>
      <c r="Y1911" s="100" t="s">
        <v>467</v>
      </c>
      <c r="Z1911" s="242">
        <v>1910</v>
      </c>
      <c r="AA1911" s="96"/>
      <c r="AB1911" s="96"/>
    </row>
    <row r="1912" spans="1:28" s="53" customFormat="1" ht="22.8" customHeight="1">
      <c r="A1912" s="96" t="s">
        <v>125</v>
      </c>
      <c r="B1912" s="95" t="s">
        <v>20</v>
      </c>
      <c r="C1912" s="96" t="s">
        <v>7404</v>
      </c>
      <c r="D1912" s="96" t="s">
        <v>21653</v>
      </c>
      <c r="E1912" s="96" t="s">
        <v>21654</v>
      </c>
      <c r="F1912" s="101" t="s">
        <v>7400</v>
      </c>
      <c r="G1912" s="163" t="s">
        <v>7406</v>
      </c>
      <c r="H1912" s="121">
        <v>44986</v>
      </c>
      <c r="I1912" s="121">
        <v>44986</v>
      </c>
      <c r="J1912" s="121">
        <v>44986</v>
      </c>
      <c r="K1912" s="121">
        <v>34978</v>
      </c>
      <c r="L1912" s="96" t="s">
        <v>1467</v>
      </c>
      <c r="M1912" s="95" t="s">
        <v>908</v>
      </c>
      <c r="N1912" s="164" t="s">
        <v>26</v>
      </c>
      <c r="O1912" s="266" t="s">
        <v>34</v>
      </c>
      <c r="P1912" s="164" t="s">
        <v>467</v>
      </c>
      <c r="Q1912" s="99" t="s">
        <v>7407</v>
      </c>
      <c r="R1912" s="95" t="s">
        <v>1474</v>
      </c>
      <c r="S1912" s="257">
        <f t="shared" si="29"/>
        <v>57254</v>
      </c>
      <c r="T1912" s="241" t="s">
        <v>16902</v>
      </c>
      <c r="U1912" s="243" t="s">
        <v>7138</v>
      </c>
      <c r="V1912" s="305" t="str" cm="1">
        <f t="array" ref="V1912">_xlfn.IFS(C1912="","",COUNTIF(C1912,"ตำแหน่งว่าง*"),"ว่าง",COUNTIF(C1912,"&lt;&gt;ตำแหน่งว่าง*"),"คนครอง")</f>
        <v>คนครอง</v>
      </c>
      <c r="W1912" s="242" cm="1">
        <f t="array" ref="W1912">_xlfn.IFS(COUNTIF(C1912,"*(สบ3)"),32,COUNTIF(C1912,"*(สบ2)"),41,COUNTIF(C1912,"*(สบ1)"),42,COUNTIF(C1912,"ตำแหน่งว่าง*"),42)</f>
        <v>42</v>
      </c>
      <c r="X1912" s="98" t="s">
        <v>7405</v>
      </c>
      <c r="Y1912" s="100" t="s">
        <v>467</v>
      </c>
      <c r="Z1912" s="242">
        <v>1911</v>
      </c>
      <c r="AA1912" s="96"/>
      <c r="AB1912" s="96"/>
    </row>
    <row r="1913" spans="1:28" s="53" customFormat="1" ht="22.8" customHeight="1">
      <c r="A1913" s="96" t="s">
        <v>154</v>
      </c>
      <c r="B1913" s="95" t="s">
        <v>70</v>
      </c>
      <c r="C1913" s="96" t="s">
        <v>17884</v>
      </c>
      <c r="D1913" s="96" t="s">
        <v>21655</v>
      </c>
      <c r="E1913" s="96" t="s">
        <v>21656</v>
      </c>
      <c r="F1913" s="101" t="s">
        <v>7400</v>
      </c>
      <c r="G1913" s="163" t="s">
        <v>7409</v>
      </c>
      <c r="H1913" s="121">
        <v>43868</v>
      </c>
      <c r="I1913" s="121">
        <v>43868</v>
      </c>
      <c r="J1913" s="121">
        <v>43868</v>
      </c>
      <c r="K1913" s="121">
        <v>35502</v>
      </c>
      <c r="L1913" s="96" t="s">
        <v>1467</v>
      </c>
      <c r="M1913" s="95" t="s">
        <v>613</v>
      </c>
      <c r="N1913" s="164" t="s">
        <v>26</v>
      </c>
      <c r="O1913" s="266" t="s">
        <v>34</v>
      </c>
      <c r="P1913" s="164" t="s">
        <v>467</v>
      </c>
      <c r="Q1913" s="99" t="s">
        <v>7410</v>
      </c>
      <c r="R1913" s="95" t="s">
        <v>1502</v>
      </c>
      <c r="S1913" s="257">
        <f t="shared" si="29"/>
        <v>57619</v>
      </c>
      <c r="T1913" s="241" t="s">
        <v>16902</v>
      </c>
      <c r="U1913" s="243" t="s">
        <v>7138</v>
      </c>
      <c r="V1913" s="305" t="str" cm="1">
        <f t="array" ref="V1913">_xlfn.IFS(C1913="","",COUNTIF(C1913,"ตำแหน่งว่าง*"),"ว่าง",COUNTIF(C1913,"&lt;&gt;ตำแหน่งว่าง*"),"คนครอง")</f>
        <v>คนครอง</v>
      </c>
      <c r="W1913" s="242" cm="1">
        <f t="array" ref="W1913">_xlfn.IFS(COUNTIF(C1913,"*(สบ3)"),32,COUNTIF(C1913,"*(สบ2)"),41,COUNTIF(C1913,"*(สบ1)"),42,COUNTIF(C1913,"ตำแหน่งว่าง*"),42)</f>
        <v>42</v>
      </c>
      <c r="X1913" s="98" t="s">
        <v>7408</v>
      </c>
      <c r="Y1913" s="100" t="s">
        <v>467</v>
      </c>
      <c r="Z1913" s="242">
        <v>1912</v>
      </c>
      <c r="AA1913" s="96"/>
      <c r="AB1913" s="96" t="s">
        <v>24654</v>
      </c>
    </row>
    <row r="1914" spans="1:28" s="54" customFormat="1" ht="22.8" customHeight="1">
      <c r="A1914" s="96" t="s">
        <v>125</v>
      </c>
      <c r="B1914" s="95" t="s">
        <v>20</v>
      </c>
      <c r="C1914" s="96" t="s">
        <v>17885</v>
      </c>
      <c r="D1914" s="96" t="s">
        <v>21657</v>
      </c>
      <c r="E1914" s="96" t="s">
        <v>21658</v>
      </c>
      <c r="F1914" s="101" t="s">
        <v>7400</v>
      </c>
      <c r="G1914" s="163" t="s">
        <v>7412</v>
      </c>
      <c r="H1914" s="121">
        <v>44636</v>
      </c>
      <c r="I1914" s="121">
        <v>44636</v>
      </c>
      <c r="J1914" s="121">
        <v>44636</v>
      </c>
      <c r="K1914" s="121">
        <v>34837</v>
      </c>
      <c r="L1914" s="96" t="s">
        <v>1608</v>
      </c>
      <c r="M1914" s="99" t="s">
        <v>159</v>
      </c>
      <c r="N1914" s="164" t="s">
        <v>26</v>
      </c>
      <c r="O1914" s="266" t="s">
        <v>34</v>
      </c>
      <c r="P1914" s="164" t="s">
        <v>467</v>
      </c>
      <c r="Q1914" s="99" t="s">
        <v>7413</v>
      </c>
      <c r="R1914" s="95" t="s">
        <v>1498</v>
      </c>
      <c r="S1914" s="257">
        <f t="shared" si="29"/>
        <v>56888</v>
      </c>
      <c r="T1914" s="241" t="s">
        <v>16902</v>
      </c>
      <c r="U1914" s="243" t="s">
        <v>7138</v>
      </c>
      <c r="V1914" s="305" t="str" cm="1">
        <f t="array" ref="V1914">_xlfn.IFS(C1914="","",COUNTIF(C1914,"ตำแหน่งว่าง*"),"ว่าง",COUNTIF(C1914,"&lt;&gt;ตำแหน่งว่าง*"),"คนครอง")</f>
        <v>คนครอง</v>
      </c>
      <c r="W1914" s="242" cm="1">
        <f t="array" ref="W1914">_xlfn.IFS(COUNTIF(C1914,"*(สบ3)"),32,COUNTIF(C1914,"*(สบ2)"),41,COUNTIF(C1914,"*(สบ1)"),42,COUNTIF(C1914,"ตำแหน่งว่าง*"),42)</f>
        <v>42</v>
      </c>
      <c r="X1914" s="98" t="s">
        <v>7411</v>
      </c>
      <c r="Y1914" s="100" t="s">
        <v>467</v>
      </c>
      <c r="Z1914" s="242">
        <v>1913</v>
      </c>
      <c r="AA1914" s="96"/>
      <c r="AB1914" s="96"/>
    </row>
    <row r="1915" spans="1:28" s="54" customFormat="1" ht="22.8" customHeight="1">
      <c r="A1915" s="96" t="s">
        <v>125</v>
      </c>
      <c r="B1915" s="95" t="s">
        <v>20</v>
      </c>
      <c r="C1915" s="96" t="s">
        <v>7414</v>
      </c>
      <c r="D1915" s="96" t="s">
        <v>21659</v>
      </c>
      <c r="E1915" s="96" t="s">
        <v>21660</v>
      </c>
      <c r="F1915" s="101" t="s">
        <v>7400</v>
      </c>
      <c r="G1915" s="163" t="s">
        <v>7416</v>
      </c>
      <c r="H1915" s="121">
        <v>44986</v>
      </c>
      <c r="I1915" s="121">
        <v>44986</v>
      </c>
      <c r="J1915" s="121">
        <v>44986</v>
      </c>
      <c r="K1915" s="121">
        <v>33865</v>
      </c>
      <c r="L1915" s="96" t="s">
        <v>1467</v>
      </c>
      <c r="M1915" s="99" t="s">
        <v>613</v>
      </c>
      <c r="N1915" s="164" t="s">
        <v>26</v>
      </c>
      <c r="O1915" s="266" t="s">
        <v>34</v>
      </c>
      <c r="P1915" s="164" t="s">
        <v>467</v>
      </c>
      <c r="Q1915" s="99" t="s">
        <v>7417</v>
      </c>
      <c r="R1915" s="95" t="s">
        <v>1474</v>
      </c>
      <c r="S1915" s="257">
        <f t="shared" si="29"/>
        <v>55793</v>
      </c>
      <c r="T1915" s="241" t="s">
        <v>16902</v>
      </c>
      <c r="U1915" s="243" t="s">
        <v>7138</v>
      </c>
      <c r="V1915" s="305" t="str" cm="1">
        <f t="array" ref="V1915">_xlfn.IFS(C1915="","",COUNTIF(C1915,"ตำแหน่งว่าง*"),"ว่าง",COUNTIF(C1915,"&lt;&gt;ตำแหน่งว่าง*"),"คนครอง")</f>
        <v>คนครอง</v>
      </c>
      <c r="W1915" s="242" cm="1">
        <f t="array" ref="W1915">_xlfn.IFS(COUNTIF(C1915,"*(สบ3)"),32,COUNTIF(C1915,"*(สบ2)"),41,COUNTIF(C1915,"*(สบ1)"),42,COUNTIF(C1915,"ตำแหน่งว่าง*"),42)</f>
        <v>42</v>
      </c>
      <c r="X1915" s="98" t="s">
        <v>7415</v>
      </c>
      <c r="Y1915" s="100" t="s">
        <v>467</v>
      </c>
      <c r="Z1915" s="242">
        <v>1914</v>
      </c>
      <c r="AA1915" s="96"/>
      <c r="AB1915" s="96"/>
    </row>
    <row r="1916" spans="1:28" s="53" customFormat="1" ht="22.8" customHeight="1">
      <c r="A1916" s="96" t="s">
        <v>125</v>
      </c>
      <c r="B1916" s="95" t="s">
        <v>20</v>
      </c>
      <c r="C1916" s="96" t="s">
        <v>7418</v>
      </c>
      <c r="D1916" s="96" t="s">
        <v>21661</v>
      </c>
      <c r="E1916" s="96" t="s">
        <v>21662</v>
      </c>
      <c r="F1916" s="101" t="s">
        <v>7400</v>
      </c>
      <c r="G1916" s="163" t="s">
        <v>7420</v>
      </c>
      <c r="H1916" s="121">
        <v>44986</v>
      </c>
      <c r="I1916" s="121">
        <v>44986</v>
      </c>
      <c r="J1916" s="121">
        <v>44986</v>
      </c>
      <c r="K1916" s="121">
        <v>36355</v>
      </c>
      <c r="L1916" s="96" t="s">
        <v>1467</v>
      </c>
      <c r="M1916" s="99" t="s">
        <v>613</v>
      </c>
      <c r="N1916" s="164" t="s">
        <v>26</v>
      </c>
      <c r="O1916" s="266" t="s">
        <v>34</v>
      </c>
      <c r="P1916" s="164" t="s">
        <v>467</v>
      </c>
      <c r="Q1916" s="99" t="s">
        <v>7421</v>
      </c>
      <c r="R1916" s="95" t="s">
        <v>1474</v>
      </c>
      <c r="S1916" s="257">
        <f t="shared" si="29"/>
        <v>58349</v>
      </c>
      <c r="T1916" s="241" t="s">
        <v>16902</v>
      </c>
      <c r="U1916" s="243" t="s">
        <v>7138</v>
      </c>
      <c r="V1916" s="305" t="str" cm="1">
        <f t="array" ref="V1916">_xlfn.IFS(C1916="","",COUNTIF(C1916,"ตำแหน่งว่าง*"),"ว่าง",COUNTIF(C1916,"&lt;&gt;ตำแหน่งว่าง*"),"คนครอง")</f>
        <v>คนครอง</v>
      </c>
      <c r="W1916" s="242" cm="1">
        <f t="array" ref="W1916">_xlfn.IFS(COUNTIF(C1916,"*(สบ3)"),32,COUNTIF(C1916,"*(สบ2)"),41,COUNTIF(C1916,"*(สบ1)"),42,COUNTIF(C1916,"ตำแหน่งว่าง*"),42)</f>
        <v>42</v>
      </c>
      <c r="X1916" s="98" t="s">
        <v>7419</v>
      </c>
      <c r="Y1916" s="100" t="s">
        <v>467</v>
      </c>
      <c r="Z1916" s="242">
        <v>1915</v>
      </c>
      <c r="AA1916" s="96"/>
      <c r="AB1916" s="96"/>
    </row>
    <row r="1917" spans="1:28" s="55" customFormat="1" ht="22.8" customHeight="1">
      <c r="A1917" s="96" t="s">
        <v>93</v>
      </c>
      <c r="B1917" s="95" t="s">
        <v>70</v>
      </c>
      <c r="C1917" s="96" t="s">
        <v>7422</v>
      </c>
      <c r="D1917" s="96" t="s">
        <v>21663</v>
      </c>
      <c r="E1917" s="96" t="s">
        <v>21664</v>
      </c>
      <c r="F1917" s="101" t="s">
        <v>7423</v>
      </c>
      <c r="G1917" s="163" t="s">
        <v>7425</v>
      </c>
      <c r="H1917" s="121">
        <v>44187</v>
      </c>
      <c r="I1917" s="121">
        <v>44187</v>
      </c>
      <c r="J1917" s="121">
        <v>41137</v>
      </c>
      <c r="K1917" s="121">
        <v>26160</v>
      </c>
      <c r="L1917" s="96" t="s">
        <v>7426</v>
      </c>
      <c r="M1917" s="95" t="s">
        <v>41</v>
      </c>
      <c r="N1917" s="164" t="s">
        <v>26</v>
      </c>
      <c r="O1917" s="266" t="s">
        <v>451</v>
      </c>
      <c r="P1917" s="164" t="s">
        <v>451</v>
      </c>
      <c r="Q1917" s="99" t="s">
        <v>7427</v>
      </c>
      <c r="R1917" s="95" t="s">
        <v>252</v>
      </c>
      <c r="S1917" s="257">
        <f t="shared" si="29"/>
        <v>48122</v>
      </c>
      <c r="T1917" s="241" t="s">
        <v>16902</v>
      </c>
      <c r="U1917" s="243" t="s">
        <v>7138</v>
      </c>
      <c r="V1917" s="305" t="str" cm="1">
        <f t="array" ref="V1917">_xlfn.IFS(C1917="","",COUNTIF(C1917,"ตำแหน่งว่าง*"),"ว่าง",COUNTIF(C1917,"&lt;&gt;ตำแหน่งว่าง*"),"คนครอง")</f>
        <v>คนครอง</v>
      </c>
      <c r="W1917" s="242">
        <v>41</v>
      </c>
      <c r="X1917" s="98" t="s">
        <v>7424</v>
      </c>
      <c r="Y1917" s="100" t="s">
        <v>451</v>
      </c>
      <c r="Z1917" s="242">
        <v>1916</v>
      </c>
      <c r="AA1917" s="96"/>
      <c r="AB1917" s="96"/>
    </row>
    <row r="1918" spans="1:28" s="55" customFormat="1" ht="22.8" customHeight="1">
      <c r="A1918" s="96" t="s">
        <v>154</v>
      </c>
      <c r="B1918" s="95" t="s">
        <v>70</v>
      </c>
      <c r="C1918" s="96" t="s">
        <v>17886</v>
      </c>
      <c r="D1918" s="96" t="s">
        <v>20624</v>
      </c>
      <c r="E1918" s="96" t="s">
        <v>21665</v>
      </c>
      <c r="F1918" s="101" t="s">
        <v>7428</v>
      </c>
      <c r="G1918" s="163" t="s">
        <v>7430</v>
      </c>
      <c r="H1918" s="121">
        <v>43220</v>
      </c>
      <c r="I1918" s="121">
        <v>41137</v>
      </c>
      <c r="J1918" s="121">
        <v>41137</v>
      </c>
      <c r="K1918" s="121">
        <v>26521</v>
      </c>
      <c r="L1918" s="96" t="s">
        <v>7431</v>
      </c>
      <c r="M1918" s="99" t="s">
        <v>159</v>
      </c>
      <c r="N1918" s="164" t="s">
        <v>26</v>
      </c>
      <c r="O1918" s="266" t="s">
        <v>451</v>
      </c>
      <c r="P1918" s="164" t="s">
        <v>451</v>
      </c>
      <c r="Q1918" s="99" t="s">
        <v>7432</v>
      </c>
      <c r="R1918" s="95" t="s">
        <v>1133</v>
      </c>
      <c r="S1918" s="257">
        <f t="shared" si="29"/>
        <v>48488</v>
      </c>
      <c r="T1918" s="241" t="s">
        <v>16902</v>
      </c>
      <c r="U1918" s="243" t="s">
        <v>7138</v>
      </c>
      <c r="V1918" s="305" t="str" cm="1">
        <f t="array" ref="V1918">_xlfn.IFS(C1918="","",COUNTIF(C1918,"ตำแหน่งว่าง*"),"ว่าง",COUNTIF(C1918,"&lt;&gt;ตำแหน่งว่าง*"),"คนครอง")</f>
        <v>คนครอง</v>
      </c>
      <c r="W1918" s="242">
        <v>42</v>
      </c>
      <c r="X1918" s="98" t="s">
        <v>7429</v>
      </c>
      <c r="Y1918" s="100" t="s">
        <v>451</v>
      </c>
      <c r="Z1918" s="242">
        <v>1917</v>
      </c>
      <c r="AA1918" s="96"/>
      <c r="AB1918" s="96"/>
    </row>
    <row r="1919" spans="1:28" s="56" customFormat="1" ht="22.8" customHeight="1">
      <c r="A1919" s="96" t="s">
        <v>154</v>
      </c>
      <c r="B1919" s="95" t="s">
        <v>20</v>
      </c>
      <c r="C1919" s="96" t="s">
        <v>7433</v>
      </c>
      <c r="D1919" s="96" t="s">
        <v>21666</v>
      </c>
      <c r="E1919" s="96" t="s">
        <v>21667</v>
      </c>
      <c r="F1919" s="101" t="s">
        <v>7428</v>
      </c>
      <c r="G1919" s="163" t="s">
        <v>7435</v>
      </c>
      <c r="H1919" s="121">
        <v>42604</v>
      </c>
      <c r="I1919" s="121">
        <v>41137</v>
      </c>
      <c r="J1919" s="121">
        <v>41137</v>
      </c>
      <c r="K1919" s="121">
        <v>24243</v>
      </c>
      <c r="L1919" s="96" t="s">
        <v>7436</v>
      </c>
      <c r="M1919" s="99" t="s">
        <v>159</v>
      </c>
      <c r="N1919" s="164" t="s">
        <v>26</v>
      </c>
      <c r="O1919" s="266" t="s">
        <v>451</v>
      </c>
      <c r="P1919" s="164" t="s">
        <v>451</v>
      </c>
      <c r="Q1919" s="99" t="s">
        <v>7437</v>
      </c>
      <c r="R1919" s="95" t="s">
        <v>1023</v>
      </c>
      <c r="S1919" s="257">
        <f t="shared" si="29"/>
        <v>46296</v>
      </c>
      <c r="T1919" s="243" t="s">
        <v>16902</v>
      </c>
      <c r="U1919" s="243" t="s">
        <v>7138</v>
      </c>
      <c r="V1919" s="305" t="str" cm="1">
        <f t="array" ref="V1919">_xlfn.IFS(C1919="","",COUNTIF(C1919,"ตำแหน่งว่าง*"),"ว่าง",COUNTIF(C1919,"&lt;&gt;ตำแหน่งว่าง*"),"คนครอง")</f>
        <v>คนครอง</v>
      </c>
      <c r="W1919" s="242">
        <v>42</v>
      </c>
      <c r="X1919" s="98" t="s">
        <v>7434</v>
      </c>
      <c r="Y1919" s="100" t="s">
        <v>451</v>
      </c>
      <c r="Z1919" s="242">
        <v>1918</v>
      </c>
      <c r="AA1919" s="96"/>
      <c r="AB1919" s="96"/>
    </row>
    <row r="1920" spans="1:28" s="54" customFormat="1" ht="22.8" customHeight="1">
      <c r="A1920" s="96" t="s">
        <v>69</v>
      </c>
      <c r="B1920" s="95" t="s">
        <v>20</v>
      </c>
      <c r="C1920" s="96" t="s">
        <v>17887</v>
      </c>
      <c r="D1920" s="96" t="s">
        <v>20194</v>
      </c>
      <c r="E1920" s="96" t="s">
        <v>21668</v>
      </c>
      <c r="F1920" s="101" t="s">
        <v>17081</v>
      </c>
      <c r="G1920" s="163" t="s">
        <v>7439</v>
      </c>
      <c r="H1920" s="121">
        <v>44187</v>
      </c>
      <c r="I1920" s="121">
        <v>44187</v>
      </c>
      <c r="J1920" s="121">
        <v>35629</v>
      </c>
      <c r="K1920" s="121">
        <v>25764</v>
      </c>
      <c r="L1920" s="103" t="s">
        <v>7440</v>
      </c>
      <c r="M1920" s="99" t="s">
        <v>41</v>
      </c>
      <c r="N1920" s="164" t="s">
        <v>26</v>
      </c>
      <c r="O1920" s="266" t="s">
        <v>34</v>
      </c>
      <c r="P1920" s="164" t="s">
        <v>1363</v>
      </c>
      <c r="Q1920" s="99" t="s">
        <v>7441</v>
      </c>
      <c r="R1920" s="95" t="s">
        <v>3976</v>
      </c>
      <c r="S1920" s="257">
        <f t="shared" si="29"/>
        <v>47757</v>
      </c>
      <c r="T1920" s="241" t="s">
        <v>16903</v>
      </c>
      <c r="U1920" s="243" t="s">
        <v>7138</v>
      </c>
      <c r="V1920" s="305" t="str" cm="1">
        <f t="array" ref="V1920">_xlfn.IFS(C1920="","",COUNTIF(C1920,"ตำแหน่งว่าง*"),"ว่าง",COUNTIF(C1920,"&lt;&gt;ตำแหน่งว่าง*"),"คนครอง")</f>
        <v>คนครอง</v>
      </c>
      <c r="W1920" s="245">
        <v>31</v>
      </c>
      <c r="X1920" s="98" t="s">
        <v>7438</v>
      </c>
      <c r="Y1920" s="100" t="s">
        <v>1363</v>
      </c>
      <c r="Z1920" s="242">
        <v>1919</v>
      </c>
      <c r="AA1920" s="96" t="s">
        <v>24855</v>
      </c>
      <c r="AB1920" s="96"/>
    </row>
    <row r="1921" spans="1:28" s="53" customFormat="1" ht="22.8" customHeight="1">
      <c r="A1921" s="96" t="s">
        <v>125</v>
      </c>
      <c r="B1921" s="95" t="s">
        <v>20</v>
      </c>
      <c r="C1921" s="96" t="s">
        <v>7442</v>
      </c>
      <c r="D1921" s="96" t="s">
        <v>19588</v>
      </c>
      <c r="E1921" s="96" t="s">
        <v>21669</v>
      </c>
      <c r="F1921" s="101" t="s">
        <v>7443</v>
      </c>
      <c r="G1921" s="163" t="s">
        <v>7445</v>
      </c>
      <c r="H1921" s="121">
        <v>44986</v>
      </c>
      <c r="I1921" s="121">
        <v>44986</v>
      </c>
      <c r="J1921" s="121">
        <v>44986</v>
      </c>
      <c r="K1921" s="121">
        <v>33528</v>
      </c>
      <c r="L1921" s="96" t="s">
        <v>1467</v>
      </c>
      <c r="M1921" s="95" t="s">
        <v>41</v>
      </c>
      <c r="N1921" s="164" t="s">
        <v>26</v>
      </c>
      <c r="O1921" s="266" t="s">
        <v>34</v>
      </c>
      <c r="P1921" s="164" t="s">
        <v>467</v>
      </c>
      <c r="Q1921" s="99" t="s">
        <v>7446</v>
      </c>
      <c r="R1921" s="95" t="s">
        <v>1474</v>
      </c>
      <c r="S1921" s="257">
        <f t="shared" si="29"/>
        <v>55793</v>
      </c>
      <c r="T1921" s="241" t="s">
        <v>16903</v>
      </c>
      <c r="U1921" s="243" t="s">
        <v>7138</v>
      </c>
      <c r="V1921" s="305" t="str" cm="1">
        <f t="array" ref="V1921">_xlfn.IFS(C1921="","",COUNTIF(C1921,"ตำแหน่งว่าง*"),"ว่าง",COUNTIF(C1921,"&lt;&gt;ตำแหน่งว่าง*"),"คนครอง")</f>
        <v>คนครอง</v>
      </c>
      <c r="W1921" s="242" cm="1">
        <f t="array" ref="W1921">_xlfn.IFS(COUNTIF(C1921,"*(สบ3)"),32,COUNTIF(C1921,"*(สบ2)"),41,COUNTIF(C1921,"*(สบ1)"),42,COUNTIF(C1921,"ตำแหน่งว่าง*"),42)</f>
        <v>42</v>
      </c>
      <c r="X1921" s="98" t="s">
        <v>7444</v>
      </c>
      <c r="Y1921" s="100" t="s">
        <v>467</v>
      </c>
      <c r="Z1921" s="242">
        <v>1920</v>
      </c>
      <c r="AA1921" s="96"/>
      <c r="AB1921" s="96"/>
    </row>
    <row r="1922" spans="1:28" s="53" customFormat="1" ht="22.8" customHeight="1">
      <c r="A1922" s="96" t="s">
        <v>154</v>
      </c>
      <c r="B1922" s="95" t="s">
        <v>70</v>
      </c>
      <c r="C1922" s="96" t="s">
        <v>18422</v>
      </c>
      <c r="D1922" s="96" t="s">
        <v>21670</v>
      </c>
      <c r="E1922" s="96" t="s">
        <v>21671</v>
      </c>
      <c r="F1922" s="101" t="s">
        <v>7443</v>
      </c>
      <c r="G1922" s="163" t="s">
        <v>7448</v>
      </c>
      <c r="H1922" s="121">
        <v>43241</v>
      </c>
      <c r="I1922" s="121">
        <v>43237</v>
      </c>
      <c r="J1922" s="121">
        <v>43241</v>
      </c>
      <c r="K1922" s="121">
        <v>33489</v>
      </c>
      <c r="L1922" s="96" t="s">
        <v>7449</v>
      </c>
      <c r="M1922" s="95" t="s">
        <v>159</v>
      </c>
      <c r="N1922" s="164" t="s">
        <v>26</v>
      </c>
      <c r="O1922" s="266" t="s">
        <v>34</v>
      </c>
      <c r="P1922" s="164" t="s">
        <v>467</v>
      </c>
      <c r="Q1922" s="99" t="s">
        <v>7450</v>
      </c>
      <c r="R1922" s="95" t="s">
        <v>5731</v>
      </c>
      <c r="S1922" s="257">
        <f t="shared" ref="S1922:S1985" si="30">IF(K1922&lt;&gt;"",DATE(YEAR(K1922)+60+(K1922&gt;=DATE(YEAR(K1922),10,2)),10,1),"")</f>
        <v>55427</v>
      </c>
      <c r="T1922" s="241" t="s">
        <v>16903</v>
      </c>
      <c r="U1922" s="243" t="s">
        <v>7138</v>
      </c>
      <c r="V1922" s="305" t="str" cm="1">
        <f t="array" ref="V1922">_xlfn.IFS(C1922="","",COUNTIF(C1922,"ตำแหน่งว่าง*"),"ว่าง",COUNTIF(C1922,"&lt;&gt;ตำแหน่งว่าง*"),"คนครอง")</f>
        <v>คนครอง</v>
      </c>
      <c r="W1922" s="242" cm="1">
        <f t="array" ref="W1922">_xlfn.IFS(COUNTIF(C1922,"*(สบ3)"),32,COUNTIF(C1922,"*(สบ2)"),41,COUNTIF(C1922,"*(สบ1)"),42,COUNTIF(C1922,"ตำแหน่งว่าง*"),42)</f>
        <v>42</v>
      </c>
      <c r="X1922" s="98" t="s">
        <v>7447</v>
      </c>
      <c r="Y1922" s="100" t="s">
        <v>467</v>
      </c>
      <c r="Z1922" s="242">
        <v>1921</v>
      </c>
      <c r="AA1922" s="96"/>
      <c r="AB1922" s="96"/>
    </row>
    <row r="1923" spans="1:28" s="53" customFormat="1" ht="22.8" customHeight="1">
      <c r="A1923" s="96" t="s">
        <v>154</v>
      </c>
      <c r="B1923" s="95" t="s">
        <v>20</v>
      </c>
      <c r="C1923" s="96" t="s">
        <v>17888</v>
      </c>
      <c r="D1923" s="96" t="s">
        <v>21630</v>
      </c>
      <c r="E1923" s="96" t="s">
        <v>21672</v>
      </c>
      <c r="F1923" s="101" t="s">
        <v>7443</v>
      </c>
      <c r="G1923" s="163" t="s">
        <v>7452</v>
      </c>
      <c r="H1923" s="121">
        <v>43420</v>
      </c>
      <c r="I1923" s="121">
        <v>43420</v>
      </c>
      <c r="J1923" s="121">
        <v>43420</v>
      </c>
      <c r="K1923" s="121">
        <v>33590</v>
      </c>
      <c r="L1923" s="96" t="s">
        <v>1608</v>
      </c>
      <c r="M1923" s="95" t="s">
        <v>613</v>
      </c>
      <c r="N1923" s="164" t="s">
        <v>26</v>
      </c>
      <c r="O1923" s="266" t="s">
        <v>34</v>
      </c>
      <c r="P1923" s="164" t="s">
        <v>467</v>
      </c>
      <c r="Q1923" s="99" t="s">
        <v>7453</v>
      </c>
      <c r="R1923" s="95" t="s">
        <v>1491</v>
      </c>
      <c r="S1923" s="257">
        <f t="shared" si="30"/>
        <v>55793</v>
      </c>
      <c r="T1923" s="241" t="s">
        <v>16903</v>
      </c>
      <c r="U1923" s="243" t="s">
        <v>7138</v>
      </c>
      <c r="V1923" s="305" t="str" cm="1">
        <f t="array" ref="V1923">_xlfn.IFS(C1923="","",COUNTIF(C1923,"ตำแหน่งว่าง*"),"ว่าง",COUNTIF(C1923,"&lt;&gt;ตำแหน่งว่าง*"),"คนครอง")</f>
        <v>คนครอง</v>
      </c>
      <c r="W1923" s="242" cm="1">
        <f t="array" ref="W1923">_xlfn.IFS(COUNTIF(C1923,"*(สบ3)"),32,COUNTIF(C1923,"*(สบ2)"),41,COUNTIF(C1923,"*(สบ1)"),42,COUNTIF(C1923,"ตำแหน่งว่าง*"),42)</f>
        <v>42</v>
      </c>
      <c r="X1923" s="98" t="s">
        <v>7451</v>
      </c>
      <c r="Y1923" s="100" t="s">
        <v>467</v>
      </c>
      <c r="Z1923" s="242">
        <v>1922</v>
      </c>
      <c r="AA1923" s="96"/>
      <c r="AB1923" s="96"/>
    </row>
    <row r="1924" spans="1:28" s="54" customFormat="1" ht="22.8" customHeight="1">
      <c r="A1924" s="96" t="s">
        <v>93</v>
      </c>
      <c r="B1924" s="95" t="s">
        <v>70</v>
      </c>
      <c r="C1924" s="96" t="s">
        <v>17889</v>
      </c>
      <c r="D1924" s="96" t="s">
        <v>20316</v>
      </c>
      <c r="E1924" s="96" t="s">
        <v>21673</v>
      </c>
      <c r="F1924" s="101" t="s">
        <v>7443</v>
      </c>
      <c r="G1924" s="163" t="s">
        <v>7455</v>
      </c>
      <c r="H1924" s="121">
        <v>43539</v>
      </c>
      <c r="I1924" s="121">
        <v>43539</v>
      </c>
      <c r="J1924" s="121">
        <v>38231</v>
      </c>
      <c r="K1924" s="121">
        <v>29571</v>
      </c>
      <c r="L1924" s="96" t="s">
        <v>1608</v>
      </c>
      <c r="M1924" s="95" t="s">
        <v>1450</v>
      </c>
      <c r="N1924" s="164" t="s">
        <v>26</v>
      </c>
      <c r="O1924" s="266" t="s">
        <v>34</v>
      </c>
      <c r="P1924" s="164" t="s">
        <v>467</v>
      </c>
      <c r="Q1924" s="99" t="s">
        <v>7456</v>
      </c>
      <c r="R1924" s="95" t="s">
        <v>1624</v>
      </c>
      <c r="S1924" s="257">
        <f t="shared" si="30"/>
        <v>51775</v>
      </c>
      <c r="T1924" s="241" t="s">
        <v>16903</v>
      </c>
      <c r="U1924" s="243" t="s">
        <v>7138</v>
      </c>
      <c r="V1924" s="305" t="str" cm="1">
        <f t="array" ref="V1924">_xlfn.IFS(C1924="","",COUNTIF(C1924,"ตำแหน่งว่าง*"),"ว่าง",COUNTIF(C1924,"&lt;&gt;ตำแหน่งว่าง*"),"คนครอง")</f>
        <v>คนครอง</v>
      </c>
      <c r="W1924" s="242" cm="1">
        <f t="array" ref="W1924">_xlfn.IFS(COUNTIF(C1924,"*(สบ3)"),32,COUNTIF(C1924,"*(สบ2)"),41,COUNTIF(C1924,"*(สบ1)"),42,COUNTIF(C1924,"ตำแหน่งว่าง*"),42)</f>
        <v>32</v>
      </c>
      <c r="X1924" s="98" t="s">
        <v>7454</v>
      </c>
      <c r="Y1924" s="100" t="s">
        <v>467</v>
      </c>
      <c r="Z1924" s="242">
        <v>1923</v>
      </c>
      <c r="AA1924" s="96"/>
      <c r="AB1924" s="96"/>
    </row>
    <row r="1925" spans="1:28" s="53" customFormat="1" ht="22.8" customHeight="1">
      <c r="A1925" s="96" t="s">
        <v>125</v>
      </c>
      <c r="B1925" s="95" t="s">
        <v>20</v>
      </c>
      <c r="C1925" s="96" t="s">
        <v>7457</v>
      </c>
      <c r="D1925" s="96" t="s">
        <v>21674</v>
      </c>
      <c r="E1925" s="96" t="s">
        <v>21675</v>
      </c>
      <c r="F1925" s="101" t="s">
        <v>7443</v>
      </c>
      <c r="G1925" s="163" t="s">
        <v>7459</v>
      </c>
      <c r="H1925" s="121">
        <v>44986</v>
      </c>
      <c r="I1925" s="121">
        <v>44986</v>
      </c>
      <c r="J1925" s="121">
        <v>44986</v>
      </c>
      <c r="K1925" s="121">
        <v>35965</v>
      </c>
      <c r="L1925" s="96" t="s">
        <v>1467</v>
      </c>
      <c r="M1925" s="95" t="s">
        <v>41</v>
      </c>
      <c r="N1925" s="164" t="s">
        <v>26</v>
      </c>
      <c r="O1925" s="266" t="s">
        <v>34</v>
      </c>
      <c r="P1925" s="164" t="s">
        <v>467</v>
      </c>
      <c r="Q1925" s="99" t="s">
        <v>7460</v>
      </c>
      <c r="R1925" s="95" t="s">
        <v>1474</v>
      </c>
      <c r="S1925" s="257">
        <f t="shared" si="30"/>
        <v>57984</v>
      </c>
      <c r="T1925" s="241" t="s">
        <v>16903</v>
      </c>
      <c r="U1925" s="243" t="s">
        <v>7138</v>
      </c>
      <c r="V1925" s="305" t="str" cm="1">
        <f t="array" ref="V1925">_xlfn.IFS(C1925="","",COUNTIF(C1925,"ตำแหน่งว่าง*"),"ว่าง",COUNTIF(C1925,"&lt;&gt;ตำแหน่งว่าง*"),"คนครอง")</f>
        <v>คนครอง</v>
      </c>
      <c r="W1925" s="242" cm="1">
        <f t="array" ref="W1925">_xlfn.IFS(COUNTIF(C1925,"*(สบ3)"),32,COUNTIF(C1925,"*(สบ2)"),41,COUNTIF(C1925,"*(สบ1)"),42,COUNTIF(C1925,"ตำแหน่งว่าง*"),42)</f>
        <v>42</v>
      </c>
      <c r="X1925" s="98" t="s">
        <v>7458</v>
      </c>
      <c r="Y1925" s="100" t="s">
        <v>467</v>
      </c>
      <c r="Z1925" s="242">
        <v>1924</v>
      </c>
      <c r="AA1925" s="96"/>
      <c r="AB1925" s="96"/>
    </row>
    <row r="1926" spans="1:28" s="54" customFormat="1" ht="22.8" customHeight="1">
      <c r="A1926" s="96" t="s">
        <v>125</v>
      </c>
      <c r="B1926" s="95" t="s">
        <v>20</v>
      </c>
      <c r="C1926" s="96" t="s">
        <v>17890</v>
      </c>
      <c r="D1926" s="96" t="s">
        <v>21676</v>
      </c>
      <c r="E1926" s="96" t="s">
        <v>21677</v>
      </c>
      <c r="F1926" s="101" t="s">
        <v>7443</v>
      </c>
      <c r="G1926" s="163" t="s">
        <v>7462</v>
      </c>
      <c r="H1926" s="121">
        <v>44636</v>
      </c>
      <c r="I1926" s="121">
        <v>44636</v>
      </c>
      <c r="J1926" s="121">
        <v>44636</v>
      </c>
      <c r="K1926" s="121">
        <v>34884</v>
      </c>
      <c r="L1926" s="96" t="s">
        <v>1608</v>
      </c>
      <c r="M1926" s="95" t="s">
        <v>41</v>
      </c>
      <c r="N1926" s="164" t="s">
        <v>26</v>
      </c>
      <c r="O1926" s="266" t="s">
        <v>34</v>
      </c>
      <c r="P1926" s="164" t="s">
        <v>467</v>
      </c>
      <c r="Q1926" s="99" t="s">
        <v>7463</v>
      </c>
      <c r="R1926" s="95" t="s">
        <v>1640</v>
      </c>
      <c r="S1926" s="257">
        <f t="shared" si="30"/>
        <v>56888</v>
      </c>
      <c r="T1926" s="241" t="s">
        <v>16903</v>
      </c>
      <c r="U1926" s="243" t="s">
        <v>7138</v>
      </c>
      <c r="V1926" s="305" t="str" cm="1">
        <f t="array" ref="V1926">_xlfn.IFS(C1926="","",COUNTIF(C1926,"ตำแหน่งว่าง*"),"ว่าง",COUNTIF(C1926,"&lt;&gt;ตำแหน่งว่าง*"),"คนครอง")</f>
        <v>คนครอง</v>
      </c>
      <c r="W1926" s="242" cm="1">
        <f t="array" ref="W1926">_xlfn.IFS(COUNTIF(C1926,"*(สบ3)"),32,COUNTIF(C1926,"*(สบ2)"),41,COUNTIF(C1926,"*(สบ1)"),42,COUNTIF(C1926,"ตำแหน่งว่าง*"),42)</f>
        <v>42</v>
      </c>
      <c r="X1926" s="98" t="s">
        <v>7461</v>
      </c>
      <c r="Y1926" s="100" t="s">
        <v>467</v>
      </c>
      <c r="Z1926" s="242">
        <v>1925</v>
      </c>
      <c r="AA1926" s="96"/>
      <c r="AB1926" s="96"/>
    </row>
    <row r="1927" spans="1:28" s="53" customFormat="1" ht="22.8" customHeight="1">
      <c r="A1927" s="96" t="s">
        <v>125</v>
      </c>
      <c r="B1927" s="95" t="s">
        <v>70</v>
      </c>
      <c r="C1927" s="96" t="s">
        <v>7464</v>
      </c>
      <c r="D1927" s="96" t="s">
        <v>21678</v>
      </c>
      <c r="E1927" s="96" t="s">
        <v>21679</v>
      </c>
      <c r="F1927" s="101" t="s">
        <v>7443</v>
      </c>
      <c r="G1927" s="163" t="s">
        <v>7466</v>
      </c>
      <c r="H1927" s="121">
        <v>44986</v>
      </c>
      <c r="I1927" s="121">
        <v>44986</v>
      </c>
      <c r="J1927" s="121">
        <v>44986</v>
      </c>
      <c r="K1927" s="121">
        <v>36362</v>
      </c>
      <c r="L1927" s="96" t="s">
        <v>1467</v>
      </c>
      <c r="M1927" s="95" t="s">
        <v>7360</v>
      </c>
      <c r="N1927" s="164" t="s">
        <v>26</v>
      </c>
      <c r="O1927" s="266" t="s">
        <v>34</v>
      </c>
      <c r="P1927" s="164" t="s">
        <v>467</v>
      </c>
      <c r="Q1927" s="99" t="s">
        <v>7467</v>
      </c>
      <c r="R1927" s="95" t="s">
        <v>1474</v>
      </c>
      <c r="S1927" s="257">
        <f t="shared" si="30"/>
        <v>58349</v>
      </c>
      <c r="T1927" s="241" t="s">
        <v>16903</v>
      </c>
      <c r="U1927" s="243" t="s">
        <v>7138</v>
      </c>
      <c r="V1927" s="305" t="str" cm="1">
        <f t="array" ref="V1927">_xlfn.IFS(C1927="","",COUNTIF(C1927,"ตำแหน่งว่าง*"),"ว่าง",COUNTIF(C1927,"&lt;&gt;ตำแหน่งว่าง*"),"คนครอง")</f>
        <v>คนครอง</v>
      </c>
      <c r="W1927" s="242" cm="1">
        <f t="array" ref="W1927">_xlfn.IFS(COUNTIF(C1927,"*(สบ3)"),32,COUNTIF(C1927,"*(สบ2)"),41,COUNTIF(C1927,"*(สบ1)"),42,COUNTIF(C1927,"ตำแหน่งว่าง*"),42)</f>
        <v>42</v>
      </c>
      <c r="X1927" s="98" t="s">
        <v>7465</v>
      </c>
      <c r="Y1927" s="100" t="s">
        <v>467</v>
      </c>
      <c r="Z1927" s="242">
        <v>1926</v>
      </c>
      <c r="AA1927" s="96"/>
      <c r="AB1927" s="96"/>
    </row>
    <row r="1928" spans="1:28" s="53" customFormat="1" ht="22.8" customHeight="1">
      <c r="A1928" s="96" t="s">
        <v>93</v>
      </c>
      <c r="B1928" s="95" t="s">
        <v>70</v>
      </c>
      <c r="C1928" s="96" t="s">
        <v>17891</v>
      </c>
      <c r="D1928" s="96" t="s">
        <v>21680</v>
      </c>
      <c r="E1928" s="96" t="s">
        <v>21681</v>
      </c>
      <c r="F1928" s="101" t="s">
        <v>7443</v>
      </c>
      <c r="G1928" s="163" t="s">
        <v>7469</v>
      </c>
      <c r="H1928" s="121">
        <v>44537</v>
      </c>
      <c r="I1928" s="121">
        <v>43812</v>
      </c>
      <c r="J1928" s="121">
        <v>41645</v>
      </c>
      <c r="K1928" s="121">
        <v>32247</v>
      </c>
      <c r="L1928" s="96" t="s">
        <v>7470</v>
      </c>
      <c r="M1928" s="95" t="s">
        <v>1450</v>
      </c>
      <c r="N1928" s="164" t="s">
        <v>26</v>
      </c>
      <c r="O1928" s="266" t="s">
        <v>34</v>
      </c>
      <c r="P1928" s="164" t="s">
        <v>467</v>
      </c>
      <c r="Q1928" s="99" t="s">
        <v>7471</v>
      </c>
      <c r="R1928" s="95" t="s">
        <v>493</v>
      </c>
      <c r="S1928" s="257">
        <f t="shared" si="30"/>
        <v>54332</v>
      </c>
      <c r="T1928" s="241" t="s">
        <v>16903</v>
      </c>
      <c r="U1928" s="243" t="s">
        <v>7138</v>
      </c>
      <c r="V1928" s="305" t="str" cm="1">
        <f t="array" ref="V1928">_xlfn.IFS(C1928="","",COUNTIF(C1928,"ตำแหน่งว่าง*"),"ว่าง",COUNTIF(C1928,"&lt;&gt;ตำแหน่งว่าง*"),"คนครอง")</f>
        <v>คนครอง</v>
      </c>
      <c r="W1928" s="242" cm="1">
        <f t="array" ref="W1928">_xlfn.IFS(COUNTIF(C1928,"*(สบ3)"),32,COUNTIF(C1928,"*(สบ2)"),41,COUNTIF(C1928,"*(สบ1)"),42,COUNTIF(C1928,"ตำแหน่งว่าง*"),42)</f>
        <v>41</v>
      </c>
      <c r="X1928" s="98" t="s">
        <v>7468</v>
      </c>
      <c r="Y1928" s="100" t="s">
        <v>467</v>
      </c>
      <c r="Z1928" s="242">
        <v>1927</v>
      </c>
      <c r="AA1928" s="96"/>
      <c r="AB1928" s="96"/>
    </row>
    <row r="1929" spans="1:28" s="53" customFormat="1" ht="22.8" customHeight="1">
      <c r="A1929" s="96" t="s">
        <v>93</v>
      </c>
      <c r="B1929" s="95" t="s">
        <v>70</v>
      </c>
      <c r="C1929" s="96" t="s">
        <v>17892</v>
      </c>
      <c r="D1929" s="96" t="s">
        <v>21682</v>
      </c>
      <c r="E1929" s="96" t="s">
        <v>21683</v>
      </c>
      <c r="F1929" s="101" t="s">
        <v>7472</v>
      </c>
      <c r="G1929" s="163" t="s">
        <v>7474</v>
      </c>
      <c r="H1929" s="121">
        <v>44537</v>
      </c>
      <c r="I1929" s="121">
        <v>44537</v>
      </c>
      <c r="J1929" s="121">
        <v>41045</v>
      </c>
      <c r="K1929" s="121">
        <v>28593</v>
      </c>
      <c r="L1929" s="96" t="s">
        <v>765</v>
      </c>
      <c r="M1929" s="95" t="s">
        <v>1450</v>
      </c>
      <c r="N1929" s="164" t="s">
        <v>26</v>
      </c>
      <c r="O1929" s="266" t="s">
        <v>451</v>
      </c>
      <c r="P1929" s="164" t="s">
        <v>451</v>
      </c>
      <c r="Q1929" s="99" t="s">
        <v>7475</v>
      </c>
      <c r="R1929" s="95" t="s">
        <v>185</v>
      </c>
      <c r="S1929" s="257">
        <f t="shared" si="30"/>
        <v>50679</v>
      </c>
      <c r="T1929" s="241" t="s">
        <v>16903</v>
      </c>
      <c r="U1929" s="243" t="s">
        <v>7138</v>
      </c>
      <c r="V1929" s="305" t="str" cm="1">
        <f t="array" ref="V1929">_xlfn.IFS(C1929="","",COUNTIF(C1929,"ตำแหน่งว่าง*"),"ว่าง",COUNTIF(C1929,"&lt;&gt;ตำแหน่งว่าง*"),"คนครอง")</f>
        <v>คนครอง</v>
      </c>
      <c r="W1929" s="242">
        <v>41</v>
      </c>
      <c r="X1929" s="98" t="s">
        <v>7473</v>
      </c>
      <c r="Y1929" s="100" t="s">
        <v>451</v>
      </c>
      <c r="Z1929" s="242">
        <v>1928</v>
      </c>
      <c r="AA1929" s="96" t="s">
        <v>24747</v>
      </c>
      <c r="AB1929" s="96" t="s">
        <v>24647</v>
      </c>
    </row>
    <row r="1930" spans="1:28" s="54" customFormat="1" ht="22.8" customHeight="1">
      <c r="A1930" s="96" t="s">
        <v>154</v>
      </c>
      <c r="B1930" s="95" t="s">
        <v>20</v>
      </c>
      <c r="C1930" s="96" t="s">
        <v>7476</v>
      </c>
      <c r="D1930" s="96" t="s">
        <v>21684</v>
      </c>
      <c r="E1930" s="96" t="s">
        <v>21685</v>
      </c>
      <c r="F1930" s="101" t="s">
        <v>7477</v>
      </c>
      <c r="G1930" s="163" t="s">
        <v>18701</v>
      </c>
      <c r="H1930" s="121">
        <v>43220</v>
      </c>
      <c r="I1930" s="121">
        <v>41533</v>
      </c>
      <c r="J1930" s="121">
        <v>41533</v>
      </c>
      <c r="K1930" s="121">
        <v>25727</v>
      </c>
      <c r="L1930" s="96" t="s">
        <v>2851</v>
      </c>
      <c r="M1930" s="95" t="s">
        <v>159</v>
      </c>
      <c r="N1930" s="164" t="s">
        <v>26</v>
      </c>
      <c r="O1930" s="266" t="s">
        <v>451</v>
      </c>
      <c r="P1930" s="164" t="s">
        <v>451</v>
      </c>
      <c r="Q1930" s="99" t="s">
        <v>7479</v>
      </c>
      <c r="R1930" s="95" t="s">
        <v>4490</v>
      </c>
      <c r="S1930" s="257">
        <f t="shared" si="30"/>
        <v>47757</v>
      </c>
      <c r="T1930" s="241" t="s">
        <v>16903</v>
      </c>
      <c r="U1930" s="243" t="s">
        <v>7138</v>
      </c>
      <c r="V1930" s="305" t="str" cm="1">
        <f t="array" ref="V1930">_xlfn.IFS(C1930="","",COUNTIF(C1930,"ตำแหน่งว่าง*"),"ว่าง",COUNTIF(C1930,"&lt;&gt;ตำแหน่งว่าง*"),"คนครอง")</f>
        <v>คนครอง</v>
      </c>
      <c r="W1930" s="242">
        <v>42</v>
      </c>
      <c r="X1930" s="98" t="s">
        <v>7478</v>
      </c>
      <c r="Y1930" s="100" t="s">
        <v>451</v>
      </c>
      <c r="Z1930" s="242">
        <v>1929</v>
      </c>
      <c r="AA1930" s="96"/>
      <c r="AB1930" s="96"/>
    </row>
    <row r="1931" spans="1:28" s="53" customFormat="1" ht="22.8" customHeight="1">
      <c r="A1931" s="96" t="s">
        <v>154</v>
      </c>
      <c r="B1931" s="95" t="s">
        <v>70</v>
      </c>
      <c r="C1931" s="96" t="s">
        <v>7480</v>
      </c>
      <c r="D1931" s="96" t="s">
        <v>21686</v>
      </c>
      <c r="E1931" s="96" t="s">
        <v>21687</v>
      </c>
      <c r="F1931" s="101" t="s">
        <v>7477</v>
      </c>
      <c r="G1931" s="163" t="s">
        <v>18700</v>
      </c>
      <c r="H1931" s="121">
        <v>44999</v>
      </c>
      <c r="I1931" s="121">
        <v>40339</v>
      </c>
      <c r="J1931" s="121">
        <v>41045</v>
      </c>
      <c r="K1931" s="121">
        <v>27601</v>
      </c>
      <c r="L1931" s="96" t="s">
        <v>765</v>
      </c>
      <c r="M1931" s="95" t="s">
        <v>1450</v>
      </c>
      <c r="N1931" s="164" t="s">
        <v>26</v>
      </c>
      <c r="O1931" s="266" t="s">
        <v>451</v>
      </c>
      <c r="P1931" s="164" t="s">
        <v>451</v>
      </c>
      <c r="Q1931" s="99" t="s">
        <v>7482</v>
      </c>
      <c r="R1931" s="95" t="s">
        <v>144</v>
      </c>
      <c r="S1931" s="257">
        <f t="shared" si="30"/>
        <v>49583</v>
      </c>
      <c r="T1931" s="241" t="s">
        <v>16903</v>
      </c>
      <c r="U1931" s="243" t="s">
        <v>7138</v>
      </c>
      <c r="V1931" s="305" t="str" cm="1">
        <f t="array" ref="V1931">_xlfn.IFS(C1931="","",COUNTIF(C1931,"ตำแหน่งว่าง*"),"ว่าง",COUNTIF(C1931,"&lt;&gt;ตำแหน่งว่าง*"),"คนครอง")</f>
        <v>คนครอง</v>
      </c>
      <c r="W1931" s="242">
        <v>42</v>
      </c>
      <c r="X1931" s="98" t="s">
        <v>7481</v>
      </c>
      <c r="Y1931" s="100" t="s">
        <v>451</v>
      </c>
      <c r="Z1931" s="242">
        <v>1930</v>
      </c>
      <c r="AA1931" s="96" t="s">
        <v>24759</v>
      </c>
      <c r="AB1931" s="96"/>
    </row>
    <row r="1932" spans="1:28" s="55" customFormat="1" ht="22.8" customHeight="1">
      <c r="A1932" s="96"/>
      <c r="B1932" s="95"/>
      <c r="C1932" s="96" t="s">
        <v>60</v>
      </c>
      <c r="D1932" s="96"/>
      <c r="E1932" s="96"/>
      <c r="F1932" s="101" t="s">
        <v>17082</v>
      </c>
      <c r="G1932" s="163" t="s">
        <v>7484</v>
      </c>
      <c r="H1932" s="121"/>
      <c r="I1932" s="121"/>
      <c r="J1932" s="121"/>
      <c r="K1932" s="121"/>
      <c r="L1932" s="103"/>
      <c r="M1932" s="99"/>
      <c r="N1932" s="164" t="s">
        <v>26</v>
      </c>
      <c r="O1932" s="266" t="s">
        <v>34</v>
      </c>
      <c r="P1932" s="164" t="s">
        <v>1363</v>
      </c>
      <c r="Q1932" s="99"/>
      <c r="R1932" s="95"/>
      <c r="S1932" s="257" t="str">
        <f t="shared" si="30"/>
        <v/>
      </c>
      <c r="T1932" s="241" t="s">
        <v>16904</v>
      </c>
      <c r="U1932" s="243" t="s">
        <v>7138</v>
      </c>
      <c r="V1932" s="305" t="str" cm="1">
        <f t="array" ref="V1932">_xlfn.IFS(C1932="","",COUNTIF(C1932,"ตำแหน่งว่าง*"),"ว่าง",COUNTIF(C1932,"&lt;&gt;ตำแหน่งว่าง*"),"คนครอง")</f>
        <v>ว่าง</v>
      </c>
      <c r="W1932" s="245">
        <v>31</v>
      </c>
      <c r="X1932" s="98" t="s">
        <v>7483</v>
      </c>
      <c r="Y1932" s="100" t="s">
        <v>1363</v>
      </c>
      <c r="Z1932" s="242">
        <v>1931</v>
      </c>
      <c r="AA1932" s="96"/>
      <c r="AB1932" s="96"/>
    </row>
    <row r="1933" spans="1:28" s="54" customFormat="1" ht="22.8" customHeight="1">
      <c r="A1933" s="96" t="s">
        <v>93</v>
      </c>
      <c r="B1933" s="95" t="s">
        <v>20</v>
      </c>
      <c r="C1933" s="96" t="s">
        <v>7485</v>
      </c>
      <c r="D1933" s="96" t="s">
        <v>20677</v>
      </c>
      <c r="E1933" s="96" t="s">
        <v>21688</v>
      </c>
      <c r="F1933" s="101" t="s">
        <v>7486</v>
      </c>
      <c r="G1933" s="163" t="s">
        <v>7488</v>
      </c>
      <c r="H1933" s="121">
        <v>45260</v>
      </c>
      <c r="I1933" s="121">
        <v>45260</v>
      </c>
      <c r="J1933" s="121">
        <v>40868</v>
      </c>
      <c r="K1933" s="121">
        <v>30877</v>
      </c>
      <c r="L1933" s="96" t="s">
        <v>1482</v>
      </c>
      <c r="M1933" s="95" t="s">
        <v>7360</v>
      </c>
      <c r="N1933" s="164" t="s">
        <v>26</v>
      </c>
      <c r="O1933" s="266" t="s">
        <v>34</v>
      </c>
      <c r="P1933" s="164" t="s">
        <v>467</v>
      </c>
      <c r="Q1933" s="99" t="s">
        <v>7489</v>
      </c>
      <c r="R1933" s="95" t="s">
        <v>1743</v>
      </c>
      <c r="S1933" s="257">
        <f t="shared" si="30"/>
        <v>52871</v>
      </c>
      <c r="T1933" s="241" t="s">
        <v>16904</v>
      </c>
      <c r="U1933" s="243" t="s">
        <v>7138</v>
      </c>
      <c r="V1933" s="305" t="str" cm="1">
        <f t="array" ref="V1933">_xlfn.IFS(C1933="","",COUNTIF(C1933,"ตำแหน่งว่าง*"),"ว่าง",COUNTIF(C1933,"&lt;&gt;ตำแหน่งว่าง*"),"คนครอง")</f>
        <v>คนครอง</v>
      </c>
      <c r="W1933" s="242" cm="1">
        <f t="array" ref="W1933">_xlfn.IFS(COUNTIF(C1933,"*(สบ3)"),32,COUNTIF(C1933,"*(สบ2)"),41,COUNTIF(C1933,"*(สบ1)"),42,COUNTIF(C1933,"ตำแหน่งว่าง*"),42)</f>
        <v>32</v>
      </c>
      <c r="X1933" s="98" t="s">
        <v>7487</v>
      </c>
      <c r="Y1933" s="100" t="s">
        <v>467</v>
      </c>
      <c r="Z1933" s="242">
        <v>1932</v>
      </c>
      <c r="AA1933" s="96"/>
      <c r="AB1933" s="96"/>
    </row>
    <row r="1934" spans="1:28" s="53" customFormat="1" ht="22.8" customHeight="1">
      <c r="A1934" s="96" t="s">
        <v>125</v>
      </c>
      <c r="B1934" s="95" t="s">
        <v>20</v>
      </c>
      <c r="C1934" s="96" t="s">
        <v>7490</v>
      </c>
      <c r="D1934" s="96" t="s">
        <v>21689</v>
      </c>
      <c r="E1934" s="96" t="s">
        <v>21690</v>
      </c>
      <c r="F1934" s="101" t="s">
        <v>7486</v>
      </c>
      <c r="G1934" s="163" t="s">
        <v>7492</v>
      </c>
      <c r="H1934" s="121">
        <v>44986</v>
      </c>
      <c r="I1934" s="121">
        <v>44986</v>
      </c>
      <c r="J1934" s="121">
        <v>44986</v>
      </c>
      <c r="K1934" s="121">
        <v>32469</v>
      </c>
      <c r="L1934" s="96" t="s">
        <v>1467</v>
      </c>
      <c r="M1934" s="95" t="s">
        <v>41</v>
      </c>
      <c r="N1934" s="164" t="s">
        <v>26</v>
      </c>
      <c r="O1934" s="266" t="s">
        <v>34</v>
      </c>
      <c r="P1934" s="164" t="s">
        <v>467</v>
      </c>
      <c r="Q1934" s="99" t="s">
        <v>7493</v>
      </c>
      <c r="R1934" s="95" t="s">
        <v>1474</v>
      </c>
      <c r="S1934" s="257">
        <f t="shared" si="30"/>
        <v>54697</v>
      </c>
      <c r="T1934" s="241" t="s">
        <v>16904</v>
      </c>
      <c r="U1934" s="243" t="s">
        <v>7138</v>
      </c>
      <c r="V1934" s="305" t="str" cm="1">
        <f t="array" ref="V1934">_xlfn.IFS(C1934="","",COUNTIF(C1934,"ตำแหน่งว่าง*"),"ว่าง",COUNTIF(C1934,"&lt;&gt;ตำแหน่งว่าง*"),"คนครอง")</f>
        <v>คนครอง</v>
      </c>
      <c r="W1934" s="242" cm="1">
        <f t="array" ref="W1934">_xlfn.IFS(COUNTIF(C1934,"*(สบ3)"),32,COUNTIF(C1934,"*(สบ2)"),41,COUNTIF(C1934,"*(สบ1)"),42,COUNTIF(C1934,"ตำแหน่งว่าง*"),42)</f>
        <v>42</v>
      </c>
      <c r="X1934" s="98" t="s">
        <v>7491</v>
      </c>
      <c r="Y1934" s="100" t="s">
        <v>467</v>
      </c>
      <c r="Z1934" s="242">
        <v>1933</v>
      </c>
      <c r="AA1934" s="96"/>
      <c r="AB1934" s="96"/>
    </row>
    <row r="1935" spans="1:28" s="53" customFormat="1" ht="22.8" customHeight="1">
      <c r="A1935" s="96" t="s">
        <v>93</v>
      </c>
      <c r="B1935" s="95" t="s">
        <v>70</v>
      </c>
      <c r="C1935" s="96" t="s">
        <v>17893</v>
      </c>
      <c r="D1935" s="96" t="s">
        <v>20304</v>
      </c>
      <c r="E1935" s="96" t="s">
        <v>21691</v>
      </c>
      <c r="F1935" s="101" t="s">
        <v>7486</v>
      </c>
      <c r="G1935" s="163" t="s">
        <v>7495</v>
      </c>
      <c r="H1935" s="121">
        <v>44967</v>
      </c>
      <c r="I1935" s="121">
        <v>44967</v>
      </c>
      <c r="J1935" s="121">
        <v>40868</v>
      </c>
      <c r="K1935" s="121">
        <v>31292</v>
      </c>
      <c r="L1935" s="96" t="s">
        <v>7496</v>
      </c>
      <c r="M1935" s="95" t="s">
        <v>41</v>
      </c>
      <c r="N1935" s="164" t="s">
        <v>26</v>
      </c>
      <c r="O1935" s="266" t="s">
        <v>34</v>
      </c>
      <c r="P1935" s="164" t="s">
        <v>467</v>
      </c>
      <c r="Q1935" s="99" t="s">
        <v>7497</v>
      </c>
      <c r="R1935" s="95" t="s">
        <v>2700</v>
      </c>
      <c r="S1935" s="257">
        <f t="shared" si="30"/>
        <v>53236</v>
      </c>
      <c r="T1935" s="241" t="s">
        <v>16904</v>
      </c>
      <c r="U1935" s="243" t="s">
        <v>7138</v>
      </c>
      <c r="V1935" s="305" t="str" cm="1">
        <f t="array" ref="V1935">_xlfn.IFS(C1935="","",COUNTIF(C1935,"ตำแหน่งว่าง*"),"ว่าง",COUNTIF(C1935,"&lt;&gt;ตำแหน่งว่าง*"),"คนครอง")</f>
        <v>คนครอง</v>
      </c>
      <c r="W1935" s="242" cm="1">
        <f t="array" ref="W1935">_xlfn.IFS(COUNTIF(C1935,"*(สบ3)"),32,COUNTIF(C1935,"*(สบ2)"),41,COUNTIF(C1935,"*(สบ1)"),42,COUNTIF(C1935,"ตำแหน่งว่าง*"),42)</f>
        <v>32</v>
      </c>
      <c r="X1935" s="98" t="s">
        <v>7494</v>
      </c>
      <c r="Y1935" s="100" t="s">
        <v>467</v>
      </c>
      <c r="Z1935" s="242">
        <v>1934</v>
      </c>
      <c r="AA1935" s="96"/>
      <c r="AB1935" s="96"/>
    </row>
    <row r="1936" spans="1:28" s="55" customFormat="1" ht="22.8" customHeight="1">
      <c r="A1936" s="96" t="s">
        <v>93</v>
      </c>
      <c r="B1936" s="95" t="s">
        <v>20</v>
      </c>
      <c r="C1936" s="96" t="s">
        <v>17894</v>
      </c>
      <c r="D1936" s="96" t="s">
        <v>21692</v>
      </c>
      <c r="E1936" s="96" t="s">
        <v>21693</v>
      </c>
      <c r="F1936" s="101" t="s">
        <v>7486</v>
      </c>
      <c r="G1936" s="163" t="s">
        <v>7499</v>
      </c>
      <c r="H1936" s="121">
        <v>43812</v>
      </c>
      <c r="I1936" s="121">
        <v>43812</v>
      </c>
      <c r="J1936" s="121">
        <v>40452</v>
      </c>
      <c r="K1936" s="121">
        <v>24177</v>
      </c>
      <c r="L1936" s="96" t="s">
        <v>217</v>
      </c>
      <c r="M1936" s="95" t="s">
        <v>41</v>
      </c>
      <c r="N1936" s="164" t="s">
        <v>26</v>
      </c>
      <c r="O1936" s="266" t="s">
        <v>34</v>
      </c>
      <c r="P1936" s="164" t="s">
        <v>467</v>
      </c>
      <c r="Q1936" s="99" t="s">
        <v>7500</v>
      </c>
      <c r="R1936" s="95" t="s">
        <v>1866</v>
      </c>
      <c r="S1936" s="257">
        <f t="shared" si="30"/>
        <v>46296</v>
      </c>
      <c r="T1936" s="241" t="s">
        <v>16904</v>
      </c>
      <c r="U1936" s="243" t="s">
        <v>7138</v>
      </c>
      <c r="V1936" s="305" t="str" cm="1">
        <f t="array" ref="V1936">_xlfn.IFS(C1936="","",COUNTIF(C1936,"ตำแหน่งว่าง*"),"ว่าง",COUNTIF(C1936,"&lt;&gt;ตำแหน่งว่าง*"),"คนครอง")</f>
        <v>คนครอง</v>
      </c>
      <c r="W1936" s="242" cm="1">
        <f t="array" ref="W1936">_xlfn.IFS(COUNTIF(C1936,"*(สบ3)"),32,COUNTIF(C1936,"*(สบ2)"),41,COUNTIF(C1936,"*(สบ1)"),42,COUNTIF(C1936,"ตำแหน่งว่าง*"),42)</f>
        <v>41</v>
      </c>
      <c r="X1936" s="98" t="s">
        <v>7498</v>
      </c>
      <c r="Y1936" s="100" t="s">
        <v>467</v>
      </c>
      <c r="Z1936" s="242">
        <v>1935</v>
      </c>
      <c r="AA1936" s="96"/>
      <c r="AB1936" s="96"/>
    </row>
    <row r="1937" spans="1:28" s="54" customFormat="1" ht="22.8" customHeight="1">
      <c r="A1937" s="96" t="s">
        <v>93</v>
      </c>
      <c r="B1937" s="95" t="s">
        <v>70</v>
      </c>
      <c r="C1937" s="96" t="s">
        <v>17908</v>
      </c>
      <c r="D1937" s="96" t="s">
        <v>21751</v>
      </c>
      <c r="E1937" s="96" t="s">
        <v>21752</v>
      </c>
      <c r="F1937" s="101" t="s">
        <v>7486</v>
      </c>
      <c r="G1937" s="163" t="s">
        <v>7502</v>
      </c>
      <c r="H1937" s="121">
        <v>45719</v>
      </c>
      <c r="I1937" s="121">
        <v>44187</v>
      </c>
      <c r="J1937" s="121">
        <v>39345</v>
      </c>
      <c r="K1937" s="121">
        <v>30770</v>
      </c>
      <c r="L1937" s="96" t="s">
        <v>7678</v>
      </c>
      <c r="M1937" s="95" t="s">
        <v>1450</v>
      </c>
      <c r="N1937" s="164" t="s">
        <v>26</v>
      </c>
      <c r="O1937" s="266" t="s">
        <v>34</v>
      </c>
      <c r="P1937" s="164" t="s">
        <v>467</v>
      </c>
      <c r="Q1937" s="99" t="s">
        <v>7679</v>
      </c>
      <c r="R1937" s="95" t="s">
        <v>24249</v>
      </c>
      <c r="S1937" s="257">
        <f t="shared" si="30"/>
        <v>52871</v>
      </c>
      <c r="T1937" s="241" t="s">
        <v>16904</v>
      </c>
      <c r="U1937" s="243" t="s">
        <v>7138</v>
      </c>
      <c r="V1937" s="305" t="str" cm="1">
        <f t="array" ref="V1937">_xlfn.IFS(C1937="","",COUNTIF(C1937,"ตำแหน่งว่าง*"),"ว่าง",COUNTIF(C1937,"&lt;&gt;ตำแหน่งว่าง*"),"คนครอง")</f>
        <v>คนครอง</v>
      </c>
      <c r="W1937" s="242" cm="1">
        <f t="array" ref="W1937">_xlfn.IFS(COUNTIF(C1937,"*(สบ3)"),32,COUNTIF(C1937,"*(สบ2)"),41,COUNTIF(C1937,"*(สบ1)"),42,COUNTIF(C1937,"ตำแหน่งว่าง*"),42)</f>
        <v>32</v>
      </c>
      <c r="X1937" s="98" t="s">
        <v>7501</v>
      </c>
      <c r="Y1937" s="100" t="s">
        <v>467</v>
      </c>
      <c r="Z1937" s="242">
        <v>1936</v>
      </c>
      <c r="AA1937" s="96"/>
      <c r="AB1937" s="96"/>
    </row>
    <row r="1938" spans="1:28" s="53" customFormat="1" ht="22.8" customHeight="1">
      <c r="A1938" s="96" t="s">
        <v>125</v>
      </c>
      <c r="B1938" s="95" t="s">
        <v>20</v>
      </c>
      <c r="C1938" s="96" t="s">
        <v>7503</v>
      </c>
      <c r="D1938" s="96" t="s">
        <v>21694</v>
      </c>
      <c r="E1938" s="96" t="s">
        <v>21695</v>
      </c>
      <c r="F1938" s="101" t="s">
        <v>7486</v>
      </c>
      <c r="G1938" s="163" t="s">
        <v>7505</v>
      </c>
      <c r="H1938" s="121">
        <v>44986</v>
      </c>
      <c r="I1938" s="121">
        <v>44986</v>
      </c>
      <c r="J1938" s="121">
        <v>44986</v>
      </c>
      <c r="K1938" s="121">
        <v>35286</v>
      </c>
      <c r="L1938" s="96" t="s">
        <v>1467</v>
      </c>
      <c r="M1938" s="95" t="s">
        <v>1450</v>
      </c>
      <c r="N1938" s="164" t="s">
        <v>26</v>
      </c>
      <c r="O1938" s="266" t="s">
        <v>34</v>
      </c>
      <c r="P1938" s="164" t="s">
        <v>467</v>
      </c>
      <c r="Q1938" s="99" t="s">
        <v>7506</v>
      </c>
      <c r="R1938" s="95" t="s">
        <v>3376</v>
      </c>
      <c r="S1938" s="257">
        <f t="shared" si="30"/>
        <v>57254</v>
      </c>
      <c r="T1938" s="241" t="s">
        <v>16904</v>
      </c>
      <c r="U1938" s="243" t="s">
        <v>7138</v>
      </c>
      <c r="V1938" s="305" t="str" cm="1">
        <f t="array" ref="V1938">_xlfn.IFS(C1938="","",COUNTIF(C1938,"ตำแหน่งว่าง*"),"ว่าง",COUNTIF(C1938,"&lt;&gt;ตำแหน่งว่าง*"),"คนครอง")</f>
        <v>คนครอง</v>
      </c>
      <c r="W1938" s="242" cm="1">
        <f t="array" ref="W1938">_xlfn.IFS(COUNTIF(C1938,"*(สบ3)"),32,COUNTIF(C1938,"*(สบ2)"),41,COUNTIF(C1938,"*(สบ1)"),42,COUNTIF(C1938,"ตำแหน่งว่าง*"),42)</f>
        <v>42</v>
      </c>
      <c r="X1938" s="98" t="s">
        <v>7504</v>
      </c>
      <c r="Y1938" s="100" t="s">
        <v>467</v>
      </c>
      <c r="Z1938" s="242">
        <v>1937</v>
      </c>
      <c r="AA1938" s="96"/>
      <c r="AB1938" s="96"/>
    </row>
    <row r="1939" spans="1:28" s="55" customFormat="1" ht="22.8" customHeight="1">
      <c r="A1939" s="96" t="s">
        <v>93</v>
      </c>
      <c r="B1939" s="95" t="s">
        <v>70</v>
      </c>
      <c r="C1939" s="96" t="s">
        <v>17895</v>
      </c>
      <c r="D1939" s="96" t="s">
        <v>19257</v>
      </c>
      <c r="E1939" s="96" t="s">
        <v>21696</v>
      </c>
      <c r="F1939" s="101" t="s">
        <v>7507</v>
      </c>
      <c r="G1939" s="163" t="s">
        <v>7509</v>
      </c>
      <c r="H1939" s="121">
        <v>42506</v>
      </c>
      <c r="I1939" s="121">
        <v>42506</v>
      </c>
      <c r="J1939" s="121">
        <v>39517</v>
      </c>
      <c r="K1939" s="121">
        <v>30277</v>
      </c>
      <c r="L1939" s="96" t="s">
        <v>2351</v>
      </c>
      <c r="M1939" s="95" t="s">
        <v>41</v>
      </c>
      <c r="N1939" s="164" t="s">
        <v>26</v>
      </c>
      <c r="O1939" s="266" t="s">
        <v>451</v>
      </c>
      <c r="P1939" s="164" t="s">
        <v>451</v>
      </c>
      <c r="Q1939" s="99" t="s">
        <v>7510</v>
      </c>
      <c r="R1939" s="95" t="s">
        <v>2186</v>
      </c>
      <c r="S1939" s="257">
        <f t="shared" si="30"/>
        <v>52505</v>
      </c>
      <c r="T1939" s="241" t="s">
        <v>16904</v>
      </c>
      <c r="U1939" s="243" t="s">
        <v>7138</v>
      </c>
      <c r="V1939" s="305" t="str" cm="1">
        <f t="array" ref="V1939">_xlfn.IFS(C1939="","",COUNTIF(C1939,"ตำแหน่งว่าง*"),"ว่าง",COUNTIF(C1939,"&lt;&gt;ตำแหน่งว่าง*"),"คนครอง")</f>
        <v>คนครอง</v>
      </c>
      <c r="W1939" s="242">
        <v>41</v>
      </c>
      <c r="X1939" s="98" t="s">
        <v>7508</v>
      </c>
      <c r="Y1939" s="100" t="s">
        <v>451</v>
      </c>
      <c r="Z1939" s="242">
        <v>1938</v>
      </c>
      <c r="AA1939" s="96"/>
      <c r="AB1939" s="96"/>
    </row>
    <row r="1940" spans="1:28" s="55" customFormat="1" ht="22.8" customHeight="1">
      <c r="A1940" s="96" t="s">
        <v>154</v>
      </c>
      <c r="B1940" s="95" t="s">
        <v>70</v>
      </c>
      <c r="C1940" s="96" t="s">
        <v>7511</v>
      </c>
      <c r="D1940" s="96" t="s">
        <v>21697</v>
      </c>
      <c r="E1940" s="96" t="s">
        <v>21698</v>
      </c>
      <c r="F1940" s="101" t="s">
        <v>7512</v>
      </c>
      <c r="G1940" s="163" t="s">
        <v>7514</v>
      </c>
      <c r="H1940" s="121">
        <v>42604</v>
      </c>
      <c r="I1940" s="121">
        <v>41137</v>
      </c>
      <c r="J1940" s="121">
        <v>41137</v>
      </c>
      <c r="K1940" s="121">
        <v>29384</v>
      </c>
      <c r="L1940" s="96" t="s">
        <v>148</v>
      </c>
      <c r="M1940" s="95" t="s">
        <v>159</v>
      </c>
      <c r="N1940" s="164" t="s">
        <v>26</v>
      </c>
      <c r="O1940" s="266" t="s">
        <v>451</v>
      </c>
      <c r="P1940" s="164" t="s">
        <v>451</v>
      </c>
      <c r="Q1940" s="99" t="s">
        <v>7515</v>
      </c>
      <c r="R1940" s="95" t="s">
        <v>1023</v>
      </c>
      <c r="S1940" s="257">
        <f t="shared" si="30"/>
        <v>51410</v>
      </c>
      <c r="T1940" s="241" t="s">
        <v>16904</v>
      </c>
      <c r="U1940" s="243" t="s">
        <v>7138</v>
      </c>
      <c r="V1940" s="305" t="str" cm="1">
        <f t="array" ref="V1940">_xlfn.IFS(C1940="","",COUNTIF(C1940,"ตำแหน่งว่าง*"),"ว่าง",COUNTIF(C1940,"&lt;&gt;ตำแหน่งว่าง*"),"คนครอง")</f>
        <v>คนครอง</v>
      </c>
      <c r="W1940" s="242">
        <v>42</v>
      </c>
      <c r="X1940" s="98" t="s">
        <v>7513</v>
      </c>
      <c r="Y1940" s="100" t="s">
        <v>451</v>
      </c>
      <c r="Z1940" s="242">
        <v>1939</v>
      </c>
      <c r="AA1940" s="96"/>
      <c r="AB1940" s="96"/>
    </row>
    <row r="1941" spans="1:28" s="55" customFormat="1" ht="22.8" customHeight="1">
      <c r="A1941" s="96" t="s">
        <v>145</v>
      </c>
      <c r="B1941" s="95" t="s">
        <v>20</v>
      </c>
      <c r="C1941" s="96" t="s">
        <v>7516</v>
      </c>
      <c r="D1941" s="96" t="s">
        <v>21266</v>
      </c>
      <c r="E1941" s="96" t="s">
        <v>21699</v>
      </c>
      <c r="F1941" s="101" t="s">
        <v>7512</v>
      </c>
      <c r="G1941" s="163" t="s">
        <v>7518</v>
      </c>
      <c r="H1941" s="121">
        <v>42604</v>
      </c>
      <c r="I1941" s="121">
        <v>41137</v>
      </c>
      <c r="J1941" s="121">
        <v>41137</v>
      </c>
      <c r="K1941" s="121">
        <v>28451</v>
      </c>
      <c r="L1941" s="96" t="s">
        <v>3044</v>
      </c>
      <c r="M1941" s="95" t="s">
        <v>159</v>
      </c>
      <c r="N1941" s="164" t="s">
        <v>26</v>
      </c>
      <c r="O1941" s="266" t="s">
        <v>451</v>
      </c>
      <c r="P1941" s="164" t="s">
        <v>451</v>
      </c>
      <c r="Q1941" s="99" t="s">
        <v>7519</v>
      </c>
      <c r="R1941" s="95" t="s">
        <v>1023</v>
      </c>
      <c r="S1941" s="257">
        <f t="shared" si="30"/>
        <v>50679</v>
      </c>
      <c r="T1941" s="241" t="s">
        <v>16904</v>
      </c>
      <c r="U1941" s="243" t="s">
        <v>7138</v>
      </c>
      <c r="V1941" s="305" t="str" cm="1">
        <f t="array" ref="V1941">_xlfn.IFS(C1941="","",COUNTIF(C1941,"ตำแหน่งว่าง*"),"ว่าง",COUNTIF(C1941,"&lt;&gt;ตำแหน่งว่าง*"),"คนครอง")</f>
        <v>คนครอง</v>
      </c>
      <c r="W1941" s="242">
        <v>42</v>
      </c>
      <c r="X1941" s="98" t="s">
        <v>7517</v>
      </c>
      <c r="Y1941" s="100" t="s">
        <v>451</v>
      </c>
      <c r="Z1941" s="242">
        <v>1940</v>
      </c>
      <c r="AA1941" s="96"/>
      <c r="AB1941" s="96"/>
    </row>
    <row r="1942" spans="1:28" s="65" customFormat="1" ht="22.8" customHeight="1">
      <c r="A1942" s="282" t="s">
        <v>7520</v>
      </c>
      <c r="B1942" s="158"/>
      <c r="C1942" s="154"/>
      <c r="D1942" s="154"/>
      <c r="E1942" s="154"/>
      <c r="F1942" s="152"/>
      <c r="G1942" s="254"/>
      <c r="H1942" s="153" t="s">
        <v>63</v>
      </c>
      <c r="I1942" s="153" t="s">
        <v>63</v>
      </c>
      <c r="J1942" s="153" t="s">
        <v>63</v>
      </c>
      <c r="K1942" s="153" t="s">
        <v>63</v>
      </c>
      <c r="L1942" s="154"/>
      <c r="M1942" s="151"/>
      <c r="N1942" s="155"/>
      <c r="O1942" s="157"/>
      <c r="P1942" s="155"/>
      <c r="Q1942" s="156"/>
      <c r="R1942" s="151"/>
      <c r="S1942" s="257" t="str">
        <f t="shared" si="30"/>
        <v/>
      </c>
      <c r="T1942" s="248"/>
      <c r="U1942" s="248"/>
      <c r="V1942" s="305" t="str" cm="1">
        <f t="array" ref="V1942">_xlfn.IFS(C1942="","",COUNTIF(C1942,"ตำแหน่งว่าง*"),"ว่าง",COUNTIF(C1942,"&lt;&gt;ตำแหน่งว่าง*"),"คนครอง")</f>
        <v/>
      </c>
      <c r="W1942" s="249"/>
      <c r="X1942" s="254"/>
      <c r="Y1942" s="155"/>
      <c r="Z1942" s="242">
        <v>1941</v>
      </c>
      <c r="AA1942" s="96"/>
      <c r="AB1942" s="96"/>
    </row>
    <row r="1943" spans="1:28" s="71" customFormat="1" ht="22.8" customHeight="1">
      <c r="A1943" s="96" t="s">
        <v>37</v>
      </c>
      <c r="B1943" s="95" t="s">
        <v>20</v>
      </c>
      <c r="C1943" s="96" t="s">
        <v>7145</v>
      </c>
      <c r="D1943" s="96" t="s">
        <v>21548</v>
      </c>
      <c r="E1943" s="96" t="s">
        <v>21549</v>
      </c>
      <c r="F1943" s="101" t="s">
        <v>7521</v>
      </c>
      <c r="G1943" s="163" t="s">
        <v>7523</v>
      </c>
      <c r="H1943" s="121">
        <v>45931</v>
      </c>
      <c r="I1943" s="121">
        <v>45931</v>
      </c>
      <c r="J1943" s="121">
        <v>34605</v>
      </c>
      <c r="K1943" s="121">
        <v>24497</v>
      </c>
      <c r="L1943" s="103" t="s">
        <v>24590</v>
      </c>
      <c r="M1943" s="99" t="s">
        <v>41</v>
      </c>
      <c r="N1943" s="164" t="s">
        <v>26</v>
      </c>
      <c r="O1943" s="266" t="s">
        <v>34</v>
      </c>
      <c r="P1943" s="164" t="s">
        <v>1363</v>
      </c>
      <c r="Q1943" s="99" t="s">
        <v>7148</v>
      </c>
      <c r="R1943" s="95" t="s">
        <v>24240</v>
      </c>
      <c r="S1943" s="257">
        <f t="shared" si="30"/>
        <v>46661</v>
      </c>
      <c r="T1943" s="241" t="s">
        <v>7520</v>
      </c>
      <c r="U1943" s="241" t="s">
        <v>7520</v>
      </c>
      <c r="V1943" s="305" t="str" cm="1">
        <f t="array" ref="V1943">_xlfn.IFS(C1943="","",COUNTIF(C1943,"ตำแหน่งว่าง*"),"ว่าง",COUNTIF(C1943,"&lt;&gt;ตำแหน่งว่าง*"),"คนครอง")</f>
        <v>คนครอง</v>
      </c>
      <c r="W1943" s="242">
        <v>21</v>
      </c>
      <c r="X1943" s="98" t="s">
        <v>7522</v>
      </c>
      <c r="Y1943" s="100" t="s">
        <v>1363</v>
      </c>
      <c r="Z1943" s="242">
        <v>1942</v>
      </c>
      <c r="AA1943" s="96"/>
      <c r="AB1943" s="96"/>
    </row>
    <row r="1944" spans="1:28" s="53" customFormat="1" ht="22.8" customHeight="1">
      <c r="A1944" s="96" t="s">
        <v>69</v>
      </c>
      <c r="B1944" s="95" t="s">
        <v>20</v>
      </c>
      <c r="C1944" s="96" t="s">
        <v>7524</v>
      </c>
      <c r="D1944" s="96" t="s">
        <v>21700</v>
      </c>
      <c r="E1944" s="96" t="s">
        <v>21701</v>
      </c>
      <c r="F1944" s="101" t="s">
        <v>7525</v>
      </c>
      <c r="G1944" s="163" t="s">
        <v>7527</v>
      </c>
      <c r="H1944" s="121">
        <v>44958</v>
      </c>
      <c r="I1944" s="121">
        <v>43539</v>
      </c>
      <c r="J1944" s="121">
        <v>32905</v>
      </c>
      <c r="K1944" s="121">
        <v>24529</v>
      </c>
      <c r="L1944" s="96" t="s">
        <v>24591</v>
      </c>
      <c r="M1944" s="95" t="s">
        <v>1935</v>
      </c>
      <c r="N1944" s="164" t="s">
        <v>26</v>
      </c>
      <c r="O1944" s="266" t="s">
        <v>74</v>
      </c>
      <c r="P1944" s="164"/>
      <c r="Q1944" s="99" t="s">
        <v>7528</v>
      </c>
      <c r="R1944" s="95" t="s">
        <v>5471</v>
      </c>
      <c r="S1944" s="257">
        <f t="shared" si="30"/>
        <v>46661</v>
      </c>
      <c r="T1944" s="241" t="s">
        <v>7520</v>
      </c>
      <c r="U1944" s="241" t="s">
        <v>7520</v>
      </c>
      <c r="V1944" s="305" t="str" cm="1">
        <f t="array" ref="V1944">_xlfn.IFS(C1944="","",COUNTIF(C1944,"ตำแหน่งว่าง*"),"ว่าง",COUNTIF(C1944,"&lt;&gt;ตำแหน่งว่าง*"),"คนครอง")</f>
        <v>คนครอง</v>
      </c>
      <c r="W1944" s="242">
        <v>22</v>
      </c>
      <c r="X1944" s="98" t="s">
        <v>7526</v>
      </c>
      <c r="Y1944" s="100" t="s">
        <v>25</v>
      </c>
      <c r="Z1944" s="242">
        <v>1943</v>
      </c>
      <c r="AA1944" s="96" t="s">
        <v>24904</v>
      </c>
      <c r="AB1944" s="96" t="s">
        <v>24645</v>
      </c>
    </row>
    <row r="1945" spans="1:28" s="71" customFormat="1" ht="22.8" customHeight="1">
      <c r="A1945" s="96" t="s">
        <v>69</v>
      </c>
      <c r="B1945" s="95" t="s">
        <v>20</v>
      </c>
      <c r="C1945" s="96" t="s">
        <v>7529</v>
      </c>
      <c r="D1945" s="96" t="s">
        <v>21295</v>
      </c>
      <c r="E1945" s="96" t="s">
        <v>21702</v>
      </c>
      <c r="F1945" s="101" t="s">
        <v>7534</v>
      </c>
      <c r="G1945" s="163" t="s">
        <v>7531</v>
      </c>
      <c r="H1945" s="121">
        <v>44531</v>
      </c>
      <c r="I1945" s="121">
        <v>44531</v>
      </c>
      <c r="J1945" s="121">
        <v>35670</v>
      </c>
      <c r="K1945" s="121">
        <v>25584</v>
      </c>
      <c r="L1945" s="103" t="s">
        <v>24592</v>
      </c>
      <c r="M1945" s="99" t="s">
        <v>1450</v>
      </c>
      <c r="N1945" s="164" t="s">
        <v>26</v>
      </c>
      <c r="O1945" s="266" t="s">
        <v>34</v>
      </c>
      <c r="P1945" s="164" t="s">
        <v>1363</v>
      </c>
      <c r="Q1945" s="99" t="s">
        <v>7532</v>
      </c>
      <c r="R1945" s="95" t="s">
        <v>3593</v>
      </c>
      <c r="S1945" s="257">
        <f t="shared" si="30"/>
        <v>47757</v>
      </c>
      <c r="T1945" s="241" t="s">
        <v>7520</v>
      </c>
      <c r="U1945" s="241" t="s">
        <v>7520</v>
      </c>
      <c r="V1945" s="305" t="str" cm="1">
        <f t="array" ref="V1945">_xlfn.IFS(C1945="","",COUNTIF(C1945,"ตำแหน่งว่าง*"),"ว่าง",COUNTIF(C1945,"&lt;&gt;ตำแหน่งว่าง*"),"คนครอง")</f>
        <v>คนครอง</v>
      </c>
      <c r="W1945" s="242">
        <v>22</v>
      </c>
      <c r="X1945" s="98" t="s">
        <v>7530</v>
      </c>
      <c r="Y1945" s="100" t="s">
        <v>1363</v>
      </c>
      <c r="Z1945" s="242">
        <v>1944</v>
      </c>
      <c r="AA1945" s="96" t="s">
        <v>24937</v>
      </c>
      <c r="AB1945" s="96" t="s">
        <v>24666</v>
      </c>
    </row>
    <row r="1946" spans="1:28" s="53" customFormat="1" ht="22.8" customHeight="1">
      <c r="A1946" s="96" t="s">
        <v>69</v>
      </c>
      <c r="B1946" s="95" t="s">
        <v>20</v>
      </c>
      <c r="C1946" s="96" t="s">
        <v>7533</v>
      </c>
      <c r="D1946" s="96" t="s">
        <v>21703</v>
      </c>
      <c r="E1946" s="96" t="s">
        <v>21704</v>
      </c>
      <c r="F1946" s="101" t="s">
        <v>7534</v>
      </c>
      <c r="G1946" s="163" t="s">
        <v>7536</v>
      </c>
      <c r="H1946" s="121">
        <v>45260</v>
      </c>
      <c r="I1946" s="121">
        <v>45260</v>
      </c>
      <c r="J1946" s="121">
        <v>37428</v>
      </c>
      <c r="K1946" s="121">
        <v>26890</v>
      </c>
      <c r="L1946" s="96" t="s">
        <v>7537</v>
      </c>
      <c r="M1946" s="95" t="s">
        <v>230</v>
      </c>
      <c r="N1946" s="164" t="s">
        <v>26</v>
      </c>
      <c r="O1946" s="266" t="s">
        <v>34</v>
      </c>
      <c r="P1946" s="164" t="s">
        <v>1363</v>
      </c>
      <c r="Q1946" s="99" t="s">
        <v>7538</v>
      </c>
      <c r="R1946" s="95" t="s">
        <v>499</v>
      </c>
      <c r="S1946" s="257">
        <f t="shared" si="30"/>
        <v>48853</v>
      </c>
      <c r="T1946" s="241" t="s">
        <v>7520</v>
      </c>
      <c r="U1946" s="241" t="s">
        <v>7520</v>
      </c>
      <c r="V1946" s="305" t="str" cm="1">
        <f t="array" ref="V1946">_xlfn.IFS(C1946="","",COUNTIF(C1946,"ตำแหน่งว่าง*"),"ว่าง",COUNTIF(C1946,"&lt;&gt;ตำแหน่งว่าง*"),"คนครอง")</f>
        <v>คนครอง</v>
      </c>
      <c r="W1946" s="242">
        <v>22</v>
      </c>
      <c r="X1946" s="98" t="s">
        <v>7535</v>
      </c>
      <c r="Y1946" s="100" t="s">
        <v>1363</v>
      </c>
      <c r="Z1946" s="242">
        <v>1945</v>
      </c>
      <c r="AA1946" s="96" t="s">
        <v>24787</v>
      </c>
      <c r="AB1946" s="96"/>
    </row>
    <row r="1947" spans="1:28" s="55" customFormat="1" ht="22.8" customHeight="1">
      <c r="A1947" s="96"/>
      <c r="B1947" s="95"/>
      <c r="C1947" s="96" t="s">
        <v>60</v>
      </c>
      <c r="D1947" s="96"/>
      <c r="E1947" s="96"/>
      <c r="F1947" s="101" t="s">
        <v>7539</v>
      </c>
      <c r="G1947" s="163" t="s">
        <v>7541</v>
      </c>
      <c r="H1947" s="121" t="s">
        <v>63</v>
      </c>
      <c r="I1947" s="121" t="s">
        <v>63</v>
      </c>
      <c r="J1947" s="121" t="s">
        <v>63</v>
      </c>
      <c r="K1947" s="121" t="s">
        <v>63</v>
      </c>
      <c r="L1947" s="96"/>
      <c r="M1947" s="95"/>
      <c r="N1947" s="164" t="s">
        <v>26</v>
      </c>
      <c r="O1947" s="266" t="s">
        <v>58</v>
      </c>
      <c r="P1947" s="164"/>
      <c r="Q1947" s="99"/>
      <c r="R1947" s="95"/>
      <c r="S1947" s="257" t="str">
        <f t="shared" si="30"/>
        <v/>
      </c>
      <c r="T1947" s="241" t="s">
        <v>7520</v>
      </c>
      <c r="U1947" s="241" t="s">
        <v>7520</v>
      </c>
      <c r="V1947" s="305" t="str" cm="1">
        <f t="array" ref="V1947">_xlfn.IFS(C1947="","",COUNTIF(C1947,"ตำแหน่งว่าง*"),"ว่าง",COUNTIF(C1947,"&lt;&gt;ตำแหน่งว่าง*"),"คนครอง")</f>
        <v>ว่าง</v>
      </c>
      <c r="W1947" s="242">
        <v>42</v>
      </c>
      <c r="X1947" s="98" t="s">
        <v>7540</v>
      </c>
      <c r="Y1947" s="100" t="s">
        <v>58</v>
      </c>
      <c r="Z1947" s="242">
        <v>1946</v>
      </c>
      <c r="AA1947" s="96"/>
      <c r="AB1947" s="96"/>
    </row>
    <row r="1948" spans="1:28" s="53" customFormat="1" ht="22.8" customHeight="1">
      <c r="A1948" s="96" t="s">
        <v>69</v>
      </c>
      <c r="B1948" s="95" t="s">
        <v>70</v>
      </c>
      <c r="C1948" s="96" t="s">
        <v>16791</v>
      </c>
      <c r="D1948" s="96" t="s">
        <v>21705</v>
      </c>
      <c r="E1948" s="96" t="s">
        <v>21706</v>
      </c>
      <c r="F1948" s="101" t="s">
        <v>16792</v>
      </c>
      <c r="G1948" s="163" t="s">
        <v>7543</v>
      </c>
      <c r="H1948" s="121">
        <v>45260</v>
      </c>
      <c r="I1948" s="121">
        <v>45260</v>
      </c>
      <c r="J1948" s="121">
        <v>37712</v>
      </c>
      <c r="K1948" s="121">
        <v>26227</v>
      </c>
      <c r="L1948" s="96" t="s">
        <v>7551</v>
      </c>
      <c r="M1948" s="95" t="s">
        <v>41</v>
      </c>
      <c r="N1948" s="164" t="s">
        <v>26</v>
      </c>
      <c r="O1948" s="266" t="s">
        <v>452</v>
      </c>
      <c r="P1948" s="164"/>
      <c r="Q1948" s="99" t="s">
        <v>7552</v>
      </c>
      <c r="R1948" s="95" t="s">
        <v>16781</v>
      </c>
      <c r="S1948" s="257">
        <f t="shared" si="30"/>
        <v>48488</v>
      </c>
      <c r="T1948" s="241" t="s">
        <v>17984</v>
      </c>
      <c r="U1948" s="241" t="s">
        <v>7520</v>
      </c>
      <c r="V1948" s="305" t="str" cm="1">
        <f t="array" ref="V1948">_xlfn.IFS(C1948="","",COUNTIF(C1948,"ตำแหน่งว่าง*"),"ว่าง",COUNTIF(C1948,"&lt;&gt;ตำแหน่งว่าง*"),"คนครอง")</f>
        <v>คนครอง</v>
      </c>
      <c r="W1948" s="242">
        <v>31</v>
      </c>
      <c r="X1948" s="98" t="s">
        <v>7542</v>
      </c>
      <c r="Y1948" s="100" t="s">
        <v>2436</v>
      </c>
      <c r="Z1948" s="242">
        <v>1947</v>
      </c>
      <c r="AA1948" s="96" t="s">
        <v>24938</v>
      </c>
      <c r="AB1948" s="96"/>
    </row>
    <row r="1949" spans="1:28" s="55" customFormat="1" ht="22.8" customHeight="1">
      <c r="A1949" s="96" t="s">
        <v>93</v>
      </c>
      <c r="B1949" s="95" t="s">
        <v>20</v>
      </c>
      <c r="C1949" s="96" t="s">
        <v>16794</v>
      </c>
      <c r="D1949" s="96" t="s">
        <v>20010</v>
      </c>
      <c r="E1949" s="96" t="s">
        <v>21707</v>
      </c>
      <c r="F1949" s="101" t="s">
        <v>7546</v>
      </c>
      <c r="G1949" s="163" t="s">
        <v>7548</v>
      </c>
      <c r="H1949" s="121">
        <v>45260</v>
      </c>
      <c r="I1949" s="121">
        <v>44187</v>
      </c>
      <c r="J1949" s="121">
        <v>37302</v>
      </c>
      <c r="K1949" s="121">
        <v>25690</v>
      </c>
      <c r="L1949" s="96" t="s">
        <v>101</v>
      </c>
      <c r="M1949" s="95" t="s">
        <v>102</v>
      </c>
      <c r="N1949" s="164" t="s">
        <v>26</v>
      </c>
      <c r="O1949" s="266" t="s">
        <v>90</v>
      </c>
      <c r="P1949" s="164"/>
      <c r="Q1949" s="99" t="s">
        <v>103</v>
      </c>
      <c r="R1949" s="95" t="s">
        <v>16781</v>
      </c>
      <c r="S1949" s="257">
        <f t="shared" si="30"/>
        <v>47757</v>
      </c>
      <c r="T1949" s="241" t="s">
        <v>17984</v>
      </c>
      <c r="U1949" s="241" t="s">
        <v>7520</v>
      </c>
      <c r="V1949" s="305" t="str" cm="1">
        <f t="array" ref="V1949">_xlfn.IFS(C1949="","",COUNTIF(C1949,"ตำแหน่งว่าง*"),"ว่าง",COUNTIF(C1949,"&lt;&gt;ตำแหน่งว่าง*"),"คนครอง")</f>
        <v>คนครอง</v>
      </c>
      <c r="W1949" s="242">
        <v>32</v>
      </c>
      <c r="X1949" s="98" t="s">
        <v>7547</v>
      </c>
      <c r="Y1949" s="100" t="s">
        <v>90</v>
      </c>
      <c r="Z1949" s="242">
        <v>1948</v>
      </c>
      <c r="AA1949" s="96" t="s">
        <v>24939</v>
      </c>
      <c r="AB1949" s="96" t="s">
        <v>24669</v>
      </c>
    </row>
    <row r="1950" spans="1:28" s="53" customFormat="1" ht="22.8" customHeight="1">
      <c r="A1950" s="96" t="s">
        <v>93</v>
      </c>
      <c r="B1950" s="95" t="s">
        <v>70</v>
      </c>
      <c r="C1950" s="96" t="s">
        <v>16797</v>
      </c>
      <c r="D1950" s="96" t="s">
        <v>21708</v>
      </c>
      <c r="E1950" s="96" t="s">
        <v>21709</v>
      </c>
      <c r="F1950" s="101" t="s">
        <v>7546</v>
      </c>
      <c r="G1950" s="163" t="s">
        <v>7550</v>
      </c>
      <c r="H1950" s="121">
        <v>45260</v>
      </c>
      <c r="I1950" s="121">
        <v>45260</v>
      </c>
      <c r="J1950" s="121">
        <v>39517</v>
      </c>
      <c r="K1950" s="121">
        <v>25972</v>
      </c>
      <c r="L1950" s="96" t="s">
        <v>3044</v>
      </c>
      <c r="M1950" s="95" t="s">
        <v>41</v>
      </c>
      <c r="N1950" s="164" t="s">
        <v>26</v>
      </c>
      <c r="O1950" s="266" t="s">
        <v>451</v>
      </c>
      <c r="P1950" s="164" t="s">
        <v>451</v>
      </c>
      <c r="Q1950" s="99" t="s">
        <v>7178</v>
      </c>
      <c r="R1950" s="95" t="s">
        <v>16781</v>
      </c>
      <c r="S1950" s="257">
        <f t="shared" si="30"/>
        <v>48122</v>
      </c>
      <c r="T1950" s="241" t="s">
        <v>17984</v>
      </c>
      <c r="U1950" s="241" t="s">
        <v>7520</v>
      </c>
      <c r="V1950" s="305" t="str" cm="1">
        <f t="array" ref="V1950">_xlfn.IFS(C1950="","",COUNTIF(C1950,"ตำแหน่งว่าง*"),"ว่าง",COUNTIF(C1950,"&lt;&gt;ตำแหน่งว่าง*"),"คนครอง")</f>
        <v>คนครอง</v>
      </c>
      <c r="W1950" s="242">
        <v>32</v>
      </c>
      <c r="X1950" s="98" t="s">
        <v>7549</v>
      </c>
      <c r="Y1950" s="100" t="s">
        <v>451</v>
      </c>
      <c r="Z1950" s="242">
        <v>1949</v>
      </c>
      <c r="AA1950" s="96" t="s">
        <v>24940</v>
      </c>
      <c r="AB1950" s="96"/>
    </row>
    <row r="1951" spans="1:28" s="55" customFormat="1" ht="22.8" customHeight="1">
      <c r="A1951" s="96" t="s">
        <v>93</v>
      </c>
      <c r="B1951" s="95" t="s">
        <v>70</v>
      </c>
      <c r="C1951" s="96" t="s">
        <v>17896</v>
      </c>
      <c r="D1951" s="96" t="s">
        <v>21710</v>
      </c>
      <c r="E1951" s="96" t="s">
        <v>21711</v>
      </c>
      <c r="F1951" s="101" t="s">
        <v>7553</v>
      </c>
      <c r="G1951" s="163" t="s">
        <v>7555</v>
      </c>
      <c r="H1951" s="121">
        <v>43539</v>
      </c>
      <c r="I1951" s="121">
        <v>43174</v>
      </c>
      <c r="J1951" s="121">
        <v>41045</v>
      </c>
      <c r="K1951" s="121">
        <v>29704</v>
      </c>
      <c r="L1951" s="96" t="s">
        <v>7556</v>
      </c>
      <c r="M1951" s="95" t="s">
        <v>159</v>
      </c>
      <c r="N1951" s="164" t="s">
        <v>26</v>
      </c>
      <c r="O1951" s="266" t="s">
        <v>90</v>
      </c>
      <c r="P1951" s="164"/>
      <c r="Q1951" s="99" t="s">
        <v>7557</v>
      </c>
      <c r="R1951" s="95" t="s">
        <v>7558</v>
      </c>
      <c r="S1951" s="257">
        <f t="shared" si="30"/>
        <v>51775</v>
      </c>
      <c r="T1951" s="241" t="s">
        <v>17984</v>
      </c>
      <c r="U1951" s="241" t="s">
        <v>7520</v>
      </c>
      <c r="V1951" s="305" t="str" cm="1">
        <f t="array" ref="V1951">_xlfn.IFS(C1951="","",COUNTIF(C1951,"ตำแหน่งว่าง*"),"ว่าง",COUNTIF(C1951,"&lt;&gt;ตำแหน่งว่าง*"),"คนครอง")</f>
        <v>คนครอง</v>
      </c>
      <c r="W1951" s="242">
        <v>41</v>
      </c>
      <c r="X1951" s="98" t="s">
        <v>7554</v>
      </c>
      <c r="Y1951" s="100" t="s">
        <v>90</v>
      </c>
      <c r="Z1951" s="242">
        <v>1950</v>
      </c>
      <c r="AA1951" s="96" t="s">
        <v>24844</v>
      </c>
      <c r="AB1951" s="96"/>
    </row>
    <row r="1952" spans="1:28" s="55" customFormat="1" ht="22.8" customHeight="1">
      <c r="A1952" s="96" t="s">
        <v>93</v>
      </c>
      <c r="B1952" s="95" t="s">
        <v>70</v>
      </c>
      <c r="C1952" s="96" t="s">
        <v>17897</v>
      </c>
      <c r="D1952" s="96" t="s">
        <v>21712</v>
      </c>
      <c r="E1952" s="96" t="s">
        <v>21713</v>
      </c>
      <c r="F1952" s="101" t="s">
        <v>7553</v>
      </c>
      <c r="G1952" s="163" t="s">
        <v>7560</v>
      </c>
      <c r="H1952" s="121">
        <v>42893</v>
      </c>
      <c r="I1952" s="121">
        <v>42893</v>
      </c>
      <c r="J1952" s="121">
        <v>40898</v>
      </c>
      <c r="K1952" s="121">
        <v>29518</v>
      </c>
      <c r="L1952" s="96" t="s">
        <v>7561</v>
      </c>
      <c r="M1952" s="95" t="s">
        <v>41</v>
      </c>
      <c r="N1952" s="164" t="s">
        <v>26</v>
      </c>
      <c r="O1952" s="266" t="s">
        <v>314</v>
      </c>
      <c r="P1952" s="164"/>
      <c r="Q1952" s="99" t="s">
        <v>7562</v>
      </c>
      <c r="R1952" s="95" t="s">
        <v>3426</v>
      </c>
      <c r="S1952" s="257">
        <f t="shared" si="30"/>
        <v>51775</v>
      </c>
      <c r="T1952" s="241" t="s">
        <v>17984</v>
      </c>
      <c r="U1952" s="241" t="s">
        <v>7520</v>
      </c>
      <c r="V1952" s="305" t="str" cm="1">
        <f t="array" ref="V1952">_xlfn.IFS(C1952="","",COUNTIF(C1952,"ตำแหน่งว่าง*"),"ว่าง",COUNTIF(C1952,"&lt;&gt;ตำแหน่งว่าง*"),"คนครอง")</f>
        <v>คนครอง</v>
      </c>
      <c r="W1952" s="242">
        <v>41</v>
      </c>
      <c r="X1952" s="98" t="s">
        <v>7559</v>
      </c>
      <c r="Y1952" s="100" t="s">
        <v>1415</v>
      </c>
      <c r="Z1952" s="242">
        <v>1951</v>
      </c>
      <c r="AA1952" s="96" t="s">
        <v>24941</v>
      </c>
      <c r="AB1952" s="96"/>
    </row>
    <row r="1953" spans="1:28" s="53" customFormat="1" ht="22.8" customHeight="1">
      <c r="A1953" s="96" t="s">
        <v>93</v>
      </c>
      <c r="B1953" s="95" t="s">
        <v>70</v>
      </c>
      <c r="C1953" s="96" t="s">
        <v>17898</v>
      </c>
      <c r="D1953" s="96" t="s">
        <v>21714</v>
      </c>
      <c r="E1953" s="96" t="s">
        <v>21715</v>
      </c>
      <c r="F1953" s="101" t="s">
        <v>7553</v>
      </c>
      <c r="G1953" s="163" t="s">
        <v>7564</v>
      </c>
      <c r="H1953" s="121">
        <v>42506</v>
      </c>
      <c r="I1953" s="121">
        <v>42506</v>
      </c>
      <c r="J1953" s="121">
        <v>39517</v>
      </c>
      <c r="K1953" s="121">
        <v>27839</v>
      </c>
      <c r="L1953" s="96" t="s">
        <v>7565</v>
      </c>
      <c r="M1953" s="95" t="s">
        <v>41</v>
      </c>
      <c r="N1953" s="164" t="s">
        <v>26</v>
      </c>
      <c r="O1953" s="266" t="s">
        <v>451</v>
      </c>
      <c r="P1953" s="164" t="s">
        <v>451</v>
      </c>
      <c r="Q1953" s="99" t="s">
        <v>7566</v>
      </c>
      <c r="R1953" s="95" t="s">
        <v>2186</v>
      </c>
      <c r="S1953" s="257">
        <f t="shared" si="30"/>
        <v>49949</v>
      </c>
      <c r="T1953" s="241" t="s">
        <v>17984</v>
      </c>
      <c r="U1953" s="241" t="s">
        <v>7520</v>
      </c>
      <c r="V1953" s="305" t="str" cm="1">
        <f t="array" ref="V1953">_xlfn.IFS(C1953="","",COUNTIF(C1953,"ตำแหน่งว่าง*"),"ว่าง",COUNTIF(C1953,"&lt;&gt;ตำแหน่งว่าง*"),"คนครอง")</f>
        <v>คนครอง</v>
      </c>
      <c r="W1953" s="242">
        <v>41</v>
      </c>
      <c r="X1953" s="98" t="s">
        <v>7563</v>
      </c>
      <c r="Y1953" s="100" t="s">
        <v>451</v>
      </c>
      <c r="Z1953" s="242">
        <v>1952</v>
      </c>
      <c r="AA1953" s="96" t="s">
        <v>24753</v>
      </c>
      <c r="AB1953" s="96"/>
    </row>
    <row r="1954" spans="1:28" s="53" customFormat="1" ht="22.8" customHeight="1">
      <c r="A1954" s="96"/>
      <c r="B1954" s="95"/>
      <c r="C1954" s="96" t="s">
        <v>60</v>
      </c>
      <c r="D1954" s="96"/>
      <c r="E1954" s="96"/>
      <c r="F1954" s="101" t="s">
        <v>7568</v>
      </c>
      <c r="G1954" s="163" t="s">
        <v>7570</v>
      </c>
      <c r="H1954" s="121"/>
      <c r="I1954" s="121"/>
      <c r="J1954" s="121"/>
      <c r="K1954" s="121"/>
      <c r="L1954" s="96"/>
      <c r="M1954" s="95"/>
      <c r="N1954" s="164" t="s">
        <v>26</v>
      </c>
      <c r="O1954" s="266" t="s">
        <v>90</v>
      </c>
      <c r="P1954" s="164"/>
      <c r="Q1954" s="99"/>
      <c r="R1954" s="95"/>
      <c r="S1954" s="257" t="str">
        <f t="shared" si="30"/>
        <v/>
      </c>
      <c r="T1954" s="241" t="s">
        <v>17984</v>
      </c>
      <c r="U1954" s="241" t="s">
        <v>7520</v>
      </c>
      <c r="V1954" s="305" t="str" cm="1">
        <f t="array" ref="V1954">_xlfn.IFS(C1954="","",COUNTIF(C1954,"ตำแหน่งว่าง*"),"ว่าง",COUNTIF(C1954,"&lt;&gt;ตำแหน่งว่าง*"),"คนครอง")</f>
        <v>ว่าง</v>
      </c>
      <c r="W1954" s="242">
        <v>42</v>
      </c>
      <c r="X1954" s="98" t="s">
        <v>7569</v>
      </c>
      <c r="Y1954" s="100" t="s">
        <v>129</v>
      </c>
      <c r="Z1954" s="242">
        <v>1953</v>
      </c>
      <c r="AA1954" s="96"/>
      <c r="AB1954" s="96"/>
    </row>
    <row r="1955" spans="1:28" s="55" customFormat="1" ht="22.8" customHeight="1">
      <c r="A1955" s="96" t="s">
        <v>125</v>
      </c>
      <c r="B1955" s="95" t="s">
        <v>70</v>
      </c>
      <c r="C1955" s="96" t="s">
        <v>7573</v>
      </c>
      <c r="D1955" s="96" t="s">
        <v>18862</v>
      </c>
      <c r="E1955" s="96" t="s">
        <v>21716</v>
      </c>
      <c r="F1955" s="101" t="s">
        <v>7568</v>
      </c>
      <c r="G1955" s="163" t="s">
        <v>7575</v>
      </c>
      <c r="H1955" s="121">
        <v>44999</v>
      </c>
      <c r="I1955" s="121">
        <v>44136</v>
      </c>
      <c r="J1955" s="121">
        <v>44136</v>
      </c>
      <c r="K1955" s="121">
        <v>32015</v>
      </c>
      <c r="L1955" s="102" t="s">
        <v>7576</v>
      </c>
      <c r="M1955" s="95" t="s">
        <v>159</v>
      </c>
      <c r="N1955" s="164" t="s">
        <v>26</v>
      </c>
      <c r="O1955" s="266" t="s">
        <v>90</v>
      </c>
      <c r="P1955" s="164"/>
      <c r="Q1955" s="99" t="s">
        <v>7577</v>
      </c>
      <c r="R1955" s="95" t="s">
        <v>144</v>
      </c>
      <c r="S1955" s="257">
        <f t="shared" si="30"/>
        <v>53966</v>
      </c>
      <c r="T1955" s="241" t="s">
        <v>17984</v>
      </c>
      <c r="U1955" s="241" t="s">
        <v>7520</v>
      </c>
      <c r="V1955" s="305" t="str" cm="1">
        <f t="array" ref="V1955">_xlfn.IFS(C1955="","",COUNTIF(C1955,"ตำแหน่งว่าง*"),"ว่าง",COUNTIF(C1955,"&lt;&gt;ตำแหน่งว่าง*"),"คนครอง")</f>
        <v>คนครอง</v>
      </c>
      <c r="W1955" s="242">
        <v>42</v>
      </c>
      <c r="X1955" s="98" t="s">
        <v>7574</v>
      </c>
      <c r="Y1955" s="100" t="s">
        <v>129</v>
      </c>
      <c r="Z1955" s="242">
        <v>1954</v>
      </c>
      <c r="AA1955" s="96"/>
      <c r="AB1955" s="96"/>
    </row>
    <row r="1956" spans="1:28" s="55" customFormat="1" ht="22.8" customHeight="1">
      <c r="A1956" s="97" t="s">
        <v>154</v>
      </c>
      <c r="B1956" s="100" t="s">
        <v>20</v>
      </c>
      <c r="C1956" s="97" t="s">
        <v>7578</v>
      </c>
      <c r="D1956" s="96" t="s">
        <v>21717</v>
      </c>
      <c r="E1956" s="96" t="s">
        <v>21718</v>
      </c>
      <c r="F1956" s="101" t="s">
        <v>7568</v>
      </c>
      <c r="G1956" s="163" t="s">
        <v>7580</v>
      </c>
      <c r="H1956" s="121">
        <v>44599</v>
      </c>
      <c r="I1956" s="123">
        <v>42460</v>
      </c>
      <c r="J1956" s="123">
        <v>42460</v>
      </c>
      <c r="K1956" s="121">
        <v>30850</v>
      </c>
      <c r="L1956" s="97" t="s">
        <v>18426</v>
      </c>
      <c r="M1956" s="100" t="s">
        <v>1935</v>
      </c>
      <c r="N1956" s="164" t="s">
        <v>26</v>
      </c>
      <c r="O1956" s="266" t="s">
        <v>90</v>
      </c>
      <c r="P1956" s="164"/>
      <c r="Q1956" s="98" t="s">
        <v>7581</v>
      </c>
      <c r="R1956" s="95" t="s">
        <v>671</v>
      </c>
      <c r="S1956" s="257">
        <f t="shared" si="30"/>
        <v>52871</v>
      </c>
      <c r="T1956" s="241" t="s">
        <v>17984</v>
      </c>
      <c r="U1956" s="241" t="s">
        <v>7520</v>
      </c>
      <c r="V1956" s="305" t="str" cm="1">
        <f t="array" ref="V1956">_xlfn.IFS(C1956="","",COUNTIF(C1956,"ตำแหน่งว่าง*"),"ว่าง",COUNTIF(C1956,"&lt;&gt;ตำแหน่งว่าง*"),"คนครอง")</f>
        <v>คนครอง</v>
      </c>
      <c r="W1956" s="242">
        <v>42</v>
      </c>
      <c r="X1956" s="98" t="s">
        <v>7579</v>
      </c>
      <c r="Y1956" s="100" t="s">
        <v>129</v>
      </c>
      <c r="Z1956" s="242">
        <v>1955</v>
      </c>
      <c r="AA1956" s="96" t="s">
        <v>24744</v>
      </c>
      <c r="AB1956" s="96" t="s">
        <v>24680</v>
      </c>
    </row>
    <row r="1957" spans="1:28" s="55" customFormat="1" ht="22.8" customHeight="1">
      <c r="A1957" s="96" t="s">
        <v>154</v>
      </c>
      <c r="B1957" s="95" t="s">
        <v>70</v>
      </c>
      <c r="C1957" s="96" t="s">
        <v>7582</v>
      </c>
      <c r="D1957" s="96" t="s">
        <v>21719</v>
      </c>
      <c r="E1957" s="96" t="s">
        <v>21720</v>
      </c>
      <c r="F1957" s="101" t="s">
        <v>7568</v>
      </c>
      <c r="G1957" s="163" t="s">
        <v>7584</v>
      </c>
      <c r="H1957" s="121">
        <v>44999</v>
      </c>
      <c r="I1957" s="121">
        <v>42292</v>
      </c>
      <c r="J1957" s="121">
        <v>42292</v>
      </c>
      <c r="K1957" s="121">
        <v>32511</v>
      </c>
      <c r="L1957" s="96" t="s">
        <v>7585</v>
      </c>
      <c r="M1957" s="95" t="s">
        <v>1935</v>
      </c>
      <c r="N1957" s="164" t="s">
        <v>26</v>
      </c>
      <c r="O1957" s="266" t="s">
        <v>324</v>
      </c>
      <c r="P1957" s="164"/>
      <c r="Q1957" s="99" t="s">
        <v>7586</v>
      </c>
      <c r="R1957" s="95" t="s">
        <v>144</v>
      </c>
      <c r="S1957" s="257">
        <f t="shared" si="30"/>
        <v>54697</v>
      </c>
      <c r="T1957" s="241" t="s">
        <v>17984</v>
      </c>
      <c r="U1957" s="241" t="s">
        <v>7520</v>
      </c>
      <c r="V1957" s="305" t="str" cm="1">
        <f t="array" ref="V1957">_xlfn.IFS(C1957="","",COUNTIF(C1957,"ตำแหน่งว่าง*"),"ว่าง",COUNTIF(C1957,"&lt;&gt;ตำแหน่งว่าง*"),"คนครอง")</f>
        <v>คนครอง</v>
      </c>
      <c r="W1957" s="242">
        <v>42</v>
      </c>
      <c r="X1957" s="98" t="s">
        <v>7583</v>
      </c>
      <c r="Y1957" s="100" t="s">
        <v>1428</v>
      </c>
      <c r="Z1957" s="242">
        <v>1956</v>
      </c>
      <c r="AA1957" s="96" t="s">
        <v>24942</v>
      </c>
      <c r="AB1957" s="96"/>
    </row>
    <row r="1958" spans="1:28" s="53" customFormat="1" ht="22.8" customHeight="1">
      <c r="A1958" s="96" t="s">
        <v>154</v>
      </c>
      <c r="B1958" s="95" t="s">
        <v>70</v>
      </c>
      <c r="C1958" s="96" t="s">
        <v>17899</v>
      </c>
      <c r="D1958" s="96" t="s">
        <v>21721</v>
      </c>
      <c r="E1958" s="96" t="s">
        <v>21722</v>
      </c>
      <c r="F1958" s="101" t="s">
        <v>7568</v>
      </c>
      <c r="G1958" s="163" t="s">
        <v>7588</v>
      </c>
      <c r="H1958" s="121">
        <v>44243</v>
      </c>
      <c r="I1958" s="121">
        <v>42607</v>
      </c>
      <c r="J1958" s="121">
        <v>42607</v>
      </c>
      <c r="K1958" s="121">
        <v>31386</v>
      </c>
      <c r="L1958" s="96" t="s">
        <v>7589</v>
      </c>
      <c r="M1958" s="95" t="s">
        <v>41</v>
      </c>
      <c r="N1958" s="164" t="s">
        <v>26</v>
      </c>
      <c r="O1958" s="266" t="s">
        <v>324</v>
      </c>
      <c r="P1958" s="164"/>
      <c r="Q1958" s="99" t="s">
        <v>7590</v>
      </c>
      <c r="R1958" s="95" t="s">
        <v>279</v>
      </c>
      <c r="S1958" s="257">
        <f t="shared" si="30"/>
        <v>53601</v>
      </c>
      <c r="T1958" s="241" t="s">
        <v>17984</v>
      </c>
      <c r="U1958" s="241" t="s">
        <v>7520</v>
      </c>
      <c r="V1958" s="305" t="str" cm="1">
        <f t="array" ref="V1958">_xlfn.IFS(C1958="","",COUNTIF(C1958,"ตำแหน่งว่าง*"),"ว่าง",COUNTIF(C1958,"&lt;&gt;ตำแหน่งว่าง*"),"คนครอง")</f>
        <v>คนครอง</v>
      </c>
      <c r="W1958" s="242">
        <v>42</v>
      </c>
      <c r="X1958" s="98" t="s">
        <v>7587</v>
      </c>
      <c r="Y1958" s="100" t="s">
        <v>1428</v>
      </c>
      <c r="Z1958" s="242">
        <v>1957</v>
      </c>
      <c r="AA1958" s="96"/>
      <c r="AB1958" s="96"/>
    </row>
    <row r="1959" spans="1:28" s="53" customFormat="1" ht="22.8" customHeight="1">
      <c r="A1959" s="96"/>
      <c r="B1959" s="95"/>
      <c r="C1959" s="96" t="s">
        <v>60</v>
      </c>
      <c r="D1959" s="96"/>
      <c r="E1959" s="96"/>
      <c r="F1959" s="101" t="s">
        <v>7568</v>
      </c>
      <c r="G1959" s="163" t="s">
        <v>7592</v>
      </c>
      <c r="H1959" s="121" t="s">
        <v>63</v>
      </c>
      <c r="I1959" s="121" t="s">
        <v>63</v>
      </c>
      <c r="J1959" s="121" t="s">
        <v>63</v>
      </c>
      <c r="K1959" s="121" t="s">
        <v>63</v>
      </c>
      <c r="L1959" s="96"/>
      <c r="M1959" s="95"/>
      <c r="N1959" s="164" t="s">
        <v>26</v>
      </c>
      <c r="O1959" s="266" t="s">
        <v>314</v>
      </c>
      <c r="P1959" s="164"/>
      <c r="Q1959" s="99"/>
      <c r="R1959" s="95"/>
      <c r="S1959" s="257" t="str">
        <f t="shared" si="30"/>
        <v/>
      </c>
      <c r="T1959" s="241" t="s">
        <v>17984</v>
      </c>
      <c r="U1959" s="241" t="s">
        <v>7520</v>
      </c>
      <c r="V1959" s="305" t="str" cm="1">
        <f t="array" ref="V1959">_xlfn.IFS(C1959="","",COUNTIF(C1959,"ตำแหน่งว่าง*"),"ว่าง",COUNTIF(C1959,"&lt;&gt;ตำแหน่งว่าง*"),"คนครอง")</f>
        <v>ว่าง</v>
      </c>
      <c r="W1959" s="242">
        <v>42</v>
      </c>
      <c r="X1959" s="98" t="s">
        <v>7591</v>
      </c>
      <c r="Y1959" s="100" t="s">
        <v>1415</v>
      </c>
      <c r="Z1959" s="242">
        <v>1958</v>
      </c>
      <c r="AA1959" s="96"/>
      <c r="AB1959" s="96"/>
    </row>
    <row r="1960" spans="1:28" s="53" customFormat="1" ht="22.8" customHeight="1">
      <c r="A1960" s="96" t="s">
        <v>154</v>
      </c>
      <c r="B1960" s="95" t="s">
        <v>70</v>
      </c>
      <c r="C1960" s="96" t="s">
        <v>7593</v>
      </c>
      <c r="D1960" s="96" t="s">
        <v>19982</v>
      </c>
      <c r="E1960" s="96" t="s">
        <v>21723</v>
      </c>
      <c r="F1960" s="101" t="s">
        <v>7568</v>
      </c>
      <c r="G1960" s="163" t="s">
        <v>7595</v>
      </c>
      <c r="H1960" s="121">
        <v>43871</v>
      </c>
      <c r="I1960" s="121">
        <v>41045</v>
      </c>
      <c r="J1960" s="121">
        <v>41045</v>
      </c>
      <c r="K1960" s="121">
        <v>31395</v>
      </c>
      <c r="L1960" s="96" t="s">
        <v>7596</v>
      </c>
      <c r="M1960" s="95" t="s">
        <v>159</v>
      </c>
      <c r="N1960" s="164" t="s">
        <v>26</v>
      </c>
      <c r="O1960" s="266" t="s">
        <v>314</v>
      </c>
      <c r="P1960" s="164"/>
      <c r="Q1960" s="99" t="s">
        <v>7597</v>
      </c>
      <c r="R1960" s="95" t="s">
        <v>1138</v>
      </c>
      <c r="S1960" s="257">
        <f t="shared" si="30"/>
        <v>53601</v>
      </c>
      <c r="T1960" s="241" t="s">
        <v>17984</v>
      </c>
      <c r="U1960" s="241" t="s">
        <v>7520</v>
      </c>
      <c r="V1960" s="305" t="str" cm="1">
        <f t="array" ref="V1960">_xlfn.IFS(C1960="","",COUNTIF(C1960,"ตำแหน่งว่าง*"),"ว่าง",COUNTIF(C1960,"&lt;&gt;ตำแหน่งว่าง*"),"คนครอง")</f>
        <v>คนครอง</v>
      </c>
      <c r="W1960" s="242">
        <v>42</v>
      </c>
      <c r="X1960" s="98" t="s">
        <v>7594</v>
      </c>
      <c r="Y1960" s="100" t="s">
        <v>1415</v>
      </c>
      <c r="Z1960" s="242">
        <v>1959</v>
      </c>
      <c r="AA1960" s="96" t="s">
        <v>24832</v>
      </c>
      <c r="AB1960" s="96" t="s">
        <v>24647</v>
      </c>
    </row>
    <row r="1961" spans="1:28" s="70" customFormat="1" ht="22.8" customHeight="1">
      <c r="A1961" s="96"/>
      <c r="B1961" s="95"/>
      <c r="C1961" s="96" t="s">
        <v>60</v>
      </c>
      <c r="D1961" s="96"/>
      <c r="E1961" s="96"/>
      <c r="F1961" s="101" t="s">
        <v>7568</v>
      </c>
      <c r="G1961" s="163" t="s">
        <v>7618</v>
      </c>
      <c r="H1961" s="121" t="s">
        <v>63</v>
      </c>
      <c r="I1961" s="121" t="s">
        <v>63</v>
      </c>
      <c r="J1961" s="121" t="s">
        <v>63</v>
      </c>
      <c r="K1961" s="121" t="s">
        <v>63</v>
      </c>
      <c r="L1961" s="96"/>
      <c r="M1961" s="95"/>
      <c r="N1961" s="164" t="s">
        <v>26</v>
      </c>
      <c r="O1961" s="266" t="s">
        <v>360</v>
      </c>
      <c r="P1961" s="164"/>
      <c r="Q1961" s="99"/>
      <c r="R1961" s="95"/>
      <c r="S1961" s="257" t="str">
        <f t="shared" si="30"/>
        <v/>
      </c>
      <c r="T1961" s="243" t="s">
        <v>17984</v>
      </c>
      <c r="U1961" s="241" t="s">
        <v>7520</v>
      </c>
      <c r="V1961" s="305" t="str" cm="1">
        <f t="array" ref="V1961">_xlfn.IFS(C1961="","",COUNTIF(C1961,"ตำแหน่งว่าง*"),"ว่าง",COUNTIF(C1961,"&lt;&gt;ตำแหน่งว่าง*"),"คนครอง")</f>
        <v>ว่าง</v>
      </c>
      <c r="W1961" s="242">
        <v>42</v>
      </c>
      <c r="X1961" s="98" t="s">
        <v>7617</v>
      </c>
      <c r="Y1961" s="100" t="s">
        <v>360</v>
      </c>
      <c r="Z1961" s="242">
        <v>1960</v>
      </c>
      <c r="AA1961" s="96"/>
      <c r="AB1961" s="96"/>
    </row>
    <row r="1962" spans="1:28" s="55" customFormat="1" ht="22.8" customHeight="1">
      <c r="A1962" s="96" t="s">
        <v>154</v>
      </c>
      <c r="B1962" s="95" t="s">
        <v>70</v>
      </c>
      <c r="C1962" s="96" t="s">
        <v>7598</v>
      </c>
      <c r="D1962" s="96" t="s">
        <v>21724</v>
      </c>
      <c r="E1962" s="96" t="s">
        <v>21725</v>
      </c>
      <c r="F1962" s="101" t="s">
        <v>7568</v>
      </c>
      <c r="G1962" s="163" t="s">
        <v>7600</v>
      </c>
      <c r="H1962" s="121">
        <v>43656</v>
      </c>
      <c r="I1962" s="121">
        <v>42125</v>
      </c>
      <c r="J1962" s="121">
        <v>42125</v>
      </c>
      <c r="K1962" s="121">
        <v>32982</v>
      </c>
      <c r="L1962" s="96" t="s">
        <v>7601</v>
      </c>
      <c r="M1962" s="95" t="s">
        <v>1935</v>
      </c>
      <c r="N1962" s="164" t="s">
        <v>26</v>
      </c>
      <c r="O1962" s="266" t="s">
        <v>451</v>
      </c>
      <c r="P1962" s="164" t="s">
        <v>451</v>
      </c>
      <c r="Q1962" s="99" t="s">
        <v>7602</v>
      </c>
      <c r="R1962" s="95" t="s">
        <v>167</v>
      </c>
      <c r="S1962" s="257">
        <f t="shared" si="30"/>
        <v>55062</v>
      </c>
      <c r="T1962" s="241" t="s">
        <v>17984</v>
      </c>
      <c r="U1962" s="241" t="s">
        <v>7520</v>
      </c>
      <c r="V1962" s="305" t="str" cm="1">
        <f t="array" ref="V1962">_xlfn.IFS(C1962="","",COUNTIF(C1962,"ตำแหน่งว่าง*"),"ว่าง",COUNTIF(C1962,"&lt;&gt;ตำแหน่งว่าง*"),"คนครอง")</f>
        <v>คนครอง</v>
      </c>
      <c r="W1962" s="242">
        <v>42</v>
      </c>
      <c r="X1962" s="98" t="s">
        <v>7599</v>
      </c>
      <c r="Y1962" s="100" t="s">
        <v>451</v>
      </c>
      <c r="Z1962" s="242">
        <v>1961</v>
      </c>
      <c r="AA1962" s="96"/>
      <c r="AB1962" s="96"/>
    </row>
    <row r="1963" spans="1:28" s="53" customFormat="1" ht="22.8" customHeight="1">
      <c r="A1963" s="96" t="s">
        <v>154</v>
      </c>
      <c r="B1963" s="95" t="s">
        <v>70</v>
      </c>
      <c r="C1963" s="96" t="s">
        <v>7567</v>
      </c>
      <c r="D1963" s="96" t="s">
        <v>18955</v>
      </c>
      <c r="E1963" s="96" t="s">
        <v>21726</v>
      </c>
      <c r="F1963" s="101" t="s">
        <v>7568</v>
      </c>
      <c r="G1963" s="163" t="s">
        <v>7605</v>
      </c>
      <c r="H1963" s="121">
        <v>45322</v>
      </c>
      <c r="I1963" s="121">
        <v>41137</v>
      </c>
      <c r="J1963" s="121">
        <v>41137</v>
      </c>
      <c r="K1963" s="121">
        <v>26895</v>
      </c>
      <c r="L1963" s="96" t="s">
        <v>7571</v>
      </c>
      <c r="M1963" s="95" t="s">
        <v>41</v>
      </c>
      <c r="N1963" s="164" t="s">
        <v>26</v>
      </c>
      <c r="O1963" s="266" t="s">
        <v>451</v>
      </c>
      <c r="P1963" s="164" t="s">
        <v>451</v>
      </c>
      <c r="Q1963" s="99" t="s">
        <v>7572</v>
      </c>
      <c r="R1963" s="95" t="s">
        <v>18156</v>
      </c>
      <c r="S1963" s="257">
        <f t="shared" si="30"/>
        <v>48853</v>
      </c>
      <c r="T1963" s="241" t="s">
        <v>17984</v>
      </c>
      <c r="U1963" s="241" t="s">
        <v>7520</v>
      </c>
      <c r="V1963" s="305" t="str" cm="1">
        <f t="array" ref="V1963">_xlfn.IFS(C1963="","",COUNTIF(C1963,"ตำแหน่งว่าง*"),"ว่าง",COUNTIF(C1963,"&lt;&gt;ตำแหน่งว่าง*"),"คนครอง")</f>
        <v>คนครอง</v>
      </c>
      <c r="W1963" s="242">
        <v>42</v>
      </c>
      <c r="X1963" s="98" t="s">
        <v>7604</v>
      </c>
      <c r="Y1963" s="100" t="s">
        <v>451</v>
      </c>
      <c r="Z1963" s="242">
        <v>1962</v>
      </c>
      <c r="AA1963" s="96" t="s">
        <v>24742</v>
      </c>
      <c r="AB1963" s="96"/>
    </row>
    <row r="1964" spans="1:28" s="53" customFormat="1" ht="22.8" customHeight="1">
      <c r="A1964" s="96" t="s">
        <v>154</v>
      </c>
      <c r="B1964" s="95" t="s">
        <v>20</v>
      </c>
      <c r="C1964" s="96" t="s">
        <v>7607</v>
      </c>
      <c r="D1964" s="96" t="s">
        <v>20274</v>
      </c>
      <c r="E1964" s="96" t="s">
        <v>21727</v>
      </c>
      <c r="F1964" s="101" t="s">
        <v>7568</v>
      </c>
      <c r="G1964" s="163" t="s">
        <v>7609</v>
      </c>
      <c r="H1964" s="121">
        <v>44999</v>
      </c>
      <c r="I1964" s="121">
        <v>41137</v>
      </c>
      <c r="J1964" s="121">
        <v>41137</v>
      </c>
      <c r="K1964" s="121">
        <v>24836</v>
      </c>
      <c r="L1964" s="96" t="s">
        <v>7610</v>
      </c>
      <c r="M1964" s="95" t="s">
        <v>1935</v>
      </c>
      <c r="N1964" s="164" t="s">
        <v>26</v>
      </c>
      <c r="O1964" s="266" t="s">
        <v>451</v>
      </c>
      <c r="P1964" s="164" t="s">
        <v>451</v>
      </c>
      <c r="Q1964" s="99" t="s">
        <v>7611</v>
      </c>
      <c r="R1964" s="95" t="s">
        <v>144</v>
      </c>
      <c r="S1964" s="257">
        <f t="shared" si="30"/>
        <v>47027</v>
      </c>
      <c r="T1964" s="241" t="s">
        <v>17984</v>
      </c>
      <c r="U1964" s="241" t="s">
        <v>7520</v>
      </c>
      <c r="V1964" s="305" t="str" cm="1">
        <f t="array" ref="V1964">_xlfn.IFS(C1964="","",COUNTIF(C1964,"ตำแหน่งว่าง*"),"ว่าง",COUNTIF(C1964,"&lt;&gt;ตำแหน่งว่าง*"),"คนครอง")</f>
        <v>คนครอง</v>
      </c>
      <c r="W1964" s="242">
        <v>42</v>
      </c>
      <c r="X1964" s="98" t="s">
        <v>7608</v>
      </c>
      <c r="Y1964" s="100" t="s">
        <v>451</v>
      </c>
      <c r="Z1964" s="242">
        <v>1963</v>
      </c>
      <c r="AA1964" s="96" t="s">
        <v>24763</v>
      </c>
      <c r="AB1964" s="96"/>
    </row>
    <row r="1965" spans="1:28" s="54" customFormat="1" ht="22.8" customHeight="1">
      <c r="A1965" s="96" t="s">
        <v>154</v>
      </c>
      <c r="B1965" s="95" t="s">
        <v>70</v>
      </c>
      <c r="C1965" s="96" t="s">
        <v>7612</v>
      </c>
      <c r="D1965" s="96" t="s">
        <v>21728</v>
      </c>
      <c r="E1965" s="96" t="s">
        <v>21729</v>
      </c>
      <c r="F1965" s="101" t="s">
        <v>7568</v>
      </c>
      <c r="G1965" s="163" t="s">
        <v>7614</v>
      </c>
      <c r="H1965" s="121">
        <v>43235</v>
      </c>
      <c r="I1965" s="121">
        <v>41579</v>
      </c>
      <c r="J1965" s="121">
        <v>41579</v>
      </c>
      <c r="K1965" s="121">
        <v>30351</v>
      </c>
      <c r="L1965" s="96" t="s">
        <v>7615</v>
      </c>
      <c r="M1965" s="95" t="s">
        <v>1935</v>
      </c>
      <c r="N1965" s="164" t="s">
        <v>26</v>
      </c>
      <c r="O1965" s="266" t="s">
        <v>419</v>
      </c>
      <c r="P1965" s="164"/>
      <c r="Q1965" s="99" t="s">
        <v>7616</v>
      </c>
      <c r="R1965" s="95" t="s">
        <v>847</v>
      </c>
      <c r="S1965" s="257">
        <f t="shared" si="30"/>
        <v>52505</v>
      </c>
      <c r="T1965" s="241" t="s">
        <v>17984</v>
      </c>
      <c r="U1965" s="241" t="s">
        <v>7520</v>
      </c>
      <c r="V1965" s="305" t="str" cm="1">
        <f t="array" ref="V1965">_xlfn.IFS(C1965="","",COUNTIF(C1965,"ตำแหน่งว่าง*"),"ว่าง",COUNTIF(C1965,"&lt;&gt;ตำแหน่งว่าง*"),"คนครอง")</f>
        <v>คนครอง</v>
      </c>
      <c r="W1965" s="242">
        <v>42</v>
      </c>
      <c r="X1965" s="98" t="s">
        <v>7613</v>
      </c>
      <c r="Y1965" s="100" t="s">
        <v>419</v>
      </c>
      <c r="Z1965" s="242">
        <v>1964</v>
      </c>
      <c r="AA1965" s="96" t="s">
        <v>24843</v>
      </c>
      <c r="AB1965" s="96"/>
    </row>
    <row r="1966" spans="1:28" s="53" customFormat="1" ht="22.8" customHeight="1">
      <c r="A1966" s="96" t="s">
        <v>69</v>
      </c>
      <c r="B1966" s="95" t="s">
        <v>70</v>
      </c>
      <c r="C1966" s="96" t="s">
        <v>7619</v>
      </c>
      <c r="D1966" s="96" t="s">
        <v>20080</v>
      </c>
      <c r="E1966" s="96" t="s">
        <v>21730</v>
      </c>
      <c r="F1966" s="101" t="s">
        <v>17083</v>
      </c>
      <c r="G1966" s="163" t="s">
        <v>7621</v>
      </c>
      <c r="H1966" s="121">
        <v>45260</v>
      </c>
      <c r="I1966" s="121">
        <v>45260</v>
      </c>
      <c r="J1966" s="121">
        <v>37956</v>
      </c>
      <c r="K1966" s="121">
        <v>27092</v>
      </c>
      <c r="L1966" s="96" t="s">
        <v>7622</v>
      </c>
      <c r="M1966" s="95" t="s">
        <v>1935</v>
      </c>
      <c r="N1966" s="164" t="s">
        <v>26</v>
      </c>
      <c r="O1966" s="266" t="s">
        <v>34</v>
      </c>
      <c r="P1966" s="164" t="s">
        <v>1363</v>
      </c>
      <c r="Q1966" s="99" t="s">
        <v>7623</v>
      </c>
      <c r="R1966" s="99" t="s">
        <v>499</v>
      </c>
      <c r="S1966" s="257">
        <f t="shared" si="30"/>
        <v>49218</v>
      </c>
      <c r="T1966" s="241" t="s">
        <v>17976</v>
      </c>
      <c r="U1966" s="241" t="s">
        <v>7520</v>
      </c>
      <c r="V1966" s="305" t="str" cm="1">
        <f t="array" ref="V1966">_xlfn.IFS(C1966="","",COUNTIF(C1966,"ตำแหน่งว่าง*"),"ว่าง",COUNTIF(C1966,"&lt;&gt;ตำแหน่งว่าง*"),"คนครอง")</f>
        <v>คนครอง</v>
      </c>
      <c r="W1966" s="245">
        <v>31</v>
      </c>
      <c r="X1966" s="98" t="s">
        <v>7620</v>
      </c>
      <c r="Y1966" s="100" t="s">
        <v>1363</v>
      </c>
      <c r="Z1966" s="242">
        <v>1965</v>
      </c>
      <c r="AA1966" s="96"/>
      <c r="AB1966" s="96"/>
    </row>
    <row r="1967" spans="1:28" s="53" customFormat="1" ht="22.8" customHeight="1">
      <c r="A1967" s="96" t="s">
        <v>93</v>
      </c>
      <c r="B1967" s="95" t="s">
        <v>20</v>
      </c>
      <c r="C1967" s="96" t="s">
        <v>17170</v>
      </c>
      <c r="D1967" s="96" t="s">
        <v>21731</v>
      </c>
      <c r="E1967" s="96" t="s">
        <v>21732</v>
      </c>
      <c r="F1967" s="101" t="s">
        <v>7628</v>
      </c>
      <c r="G1967" s="163" t="s">
        <v>7625</v>
      </c>
      <c r="H1967" s="121">
        <v>45260</v>
      </c>
      <c r="I1967" s="121">
        <v>45260</v>
      </c>
      <c r="J1967" s="121">
        <v>40868</v>
      </c>
      <c r="K1967" s="121">
        <v>29979</v>
      </c>
      <c r="L1967" s="96" t="s">
        <v>7626</v>
      </c>
      <c r="M1967" s="95" t="s">
        <v>613</v>
      </c>
      <c r="N1967" s="164" t="s">
        <v>26</v>
      </c>
      <c r="O1967" s="266" t="s">
        <v>34</v>
      </c>
      <c r="P1967" s="164" t="s">
        <v>467</v>
      </c>
      <c r="Q1967" s="99" t="s">
        <v>7627</v>
      </c>
      <c r="R1967" s="95" t="s">
        <v>1743</v>
      </c>
      <c r="S1967" s="257">
        <f t="shared" si="30"/>
        <v>52140</v>
      </c>
      <c r="T1967" s="241" t="s">
        <v>17976</v>
      </c>
      <c r="U1967" s="241" t="s">
        <v>7520</v>
      </c>
      <c r="V1967" s="305" t="str" cm="1">
        <f t="array" ref="V1967">_xlfn.IFS(C1967="","",COUNTIF(C1967,"ตำแหน่งว่าง*"),"ว่าง",COUNTIF(C1967,"&lt;&gt;ตำแหน่งว่าง*"),"คนครอง")</f>
        <v>คนครอง</v>
      </c>
      <c r="W1967" s="242" cm="1">
        <f t="array" ref="W1967">_xlfn.IFS(COUNTIF(C1967,"*(สบ3)"),32,COUNTIF(C1967,"*(สบ2)"),41,COUNTIF(C1967,"*(สบ1)"),42,COUNTIF(C1967,"ตำแหน่งว่าง*"),42)</f>
        <v>32</v>
      </c>
      <c r="X1967" s="98" t="s">
        <v>7624</v>
      </c>
      <c r="Y1967" s="100" t="s">
        <v>467</v>
      </c>
      <c r="Z1967" s="242">
        <v>1966</v>
      </c>
      <c r="AA1967" s="96"/>
      <c r="AB1967" s="96"/>
    </row>
    <row r="1968" spans="1:28" s="53" customFormat="1" ht="22.8" customHeight="1">
      <c r="A1968" s="96" t="s">
        <v>125</v>
      </c>
      <c r="B1968" s="95" t="s">
        <v>20</v>
      </c>
      <c r="C1968" s="96" t="s">
        <v>17900</v>
      </c>
      <c r="D1968" s="96" t="s">
        <v>19720</v>
      </c>
      <c r="E1968" s="96" t="s">
        <v>21733</v>
      </c>
      <c r="F1968" s="101" t="s">
        <v>7628</v>
      </c>
      <c r="G1968" s="163" t="s">
        <v>7630</v>
      </c>
      <c r="H1968" s="121">
        <v>44636</v>
      </c>
      <c r="I1968" s="121">
        <v>44636</v>
      </c>
      <c r="J1968" s="121">
        <v>44636</v>
      </c>
      <c r="K1968" s="121">
        <v>34567</v>
      </c>
      <c r="L1968" s="96" t="s">
        <v>17159</v>
      </c>
      <c r="M1968" s="95" t="s">
        <v>41</v>
      </c>
      <c r="N1968" s="164" t="s">
        <v>26</v>
      </c>
      <c r="O1968" s="266" t="s">
        <v>34</v>
      </c>
      <c r="P1968" s="164" t="s">
        <v>467</v>
      </c>
      <c r="Q1968" s="99" t="s">
        <v>7631</v>
      </c>
      <c r="R1968" s="95" t="s">
        <v>1498</v>
      </c>
      <c r="S1968" s="257">
        <f t="shared" si="30"/>
        <v>56523</v>
      </c>
      <c r="T1968" s="241" t="s">
        <v>17976</v>
      </c>
      <c r="U1968" s="241" t="s">
        <v>7520</v>
      </c>
      <c r="V1968" s="305" t="str" cm="1">
        <f t="array" ref="V1968">_xlfn.IFS(C1968="","",COUNTIF(C1968,"ตำแหน่งว่าง*"),"ว่าง",COUNTIF(C1968,"&lt;&gt;ตำแหน่งว่าง*"),"คนครอง")</f>
        <v>คนครอง</v>
      </c>
      <c r="W1968" s="242" cm="1">
        <f t="array" ref="W1968">_xlfn.IFS(COUNTIF(C1968,"*(สบ3)"),32,COUNTIF(C1968,"*(สบ2)"),41,COUNTIF(C1968,"*(สบ1)"),42,COUNTIF(C1968,"ตำแหน่งว่าง*"),42)</f>
        <v>42</v>
      </c>
      <c r="X1968" s="98" t="s">
        <v>7629</v>
      </c>
      <c r="Y1968" s="100" t="s">
        <v>467</v>
      </c>
      <c r="Z1968" s="242">
        <v>1967</v>
      </c>
      <c r="AA1968" s="96"/>
      <c r="AB1968" s="96"/>
    </row>
    <row r="1969" spans="1:28" s="53" customFormat="1" ht="22.8" customHeight="1">
      <c r="A1969" s="96" t="s">
        <v>93</v>
      </c>
      <c r="B1969" s="95" t="s">
        <v>20</v>
      </c>
      <c r="C1969" s="96" t="s">
        <v>17171</v>
      </c>
      <c r="D1969" s="96" t="s">
        <v>18871</v>
      </c>
      <c r="E1969" s="96" t="s">
        <v>21734</v>
      </c>
      <c r="F1969" s="101" t="s">
        <v>7628</v>
      </c>
      <c r="G1969" s="163" t="s">
        <v>7633</v>
      </c>
      <c r="H1969" s="121">
        <v>45260</v>
      </c>
      <c r="I1969" s="121">
        <v>45260</v>
      </c>
      <c r="J1969" s="121">
        <v>40863</v>
      </c>
      <c r="K1969" s="121">
        <v>31251</v>
      </c>
      <c r="L1969" s="96" t="s">
        <v>1461</v>
      </c>
      <c r="M1969" s="95" t="s">
        <v>1935</v>
      </c>
      <c r="N1969" s="164" t="s">
        <v>26</v>
      </c>
      <c r="O1969" s="266" t="s">
        <v>34</v>
      </c>
      <c r="P1969" s="164" t="s">
        <v>467</v>
      </c>
      <c r="Q1969" s="99" t="s">
        <v>7634</v>
      </c>
      <c r="R1969" s="95" t="s">
        <v>1743</v>
      </c>
      <c r="S1969" s="257">
        <f t="shared" si="30"/>
        <v>53236</v>
      </c>
      <c r="T1969" s="241" t="s">
        <v>17976</v>
      </c>
      <c r="U1969" s="241" t="s">
        <v>7520</v>
      </c>
      <c r="V1969" s="305" t="str" cm="1">
        <f t="array" ref="V1969">_xlfn.IFS(C1969="","",COUNTIF(C1969,"ตำแหน่งว่าง*"),"ว่าง",COUNTIF(C1969,"&lt;&gt;ตำแหน่งว่าง*"),"คนครอง")</f>
        <v>คนครอง</v>
      </c>
      <c r="W1969" s="242" cm="1">
        <f t="array" ref="W1969">_xlfn.IFS(COUNTIF(C1969,"*(สบ3)"),32,COUNTIF(C1969,"*(สบ2)"),41,COUNTIF(C1969,"*(สบ1)"),42,COUNTIF(C1969,"ตำแหน่งว่าง*"),42)</f>
        <v>32</v>
      </c>
      <c r="X1969" s="98" t="s">
        <v>7632</v>
      </c>
      <c r="Y1969" s="100" t="s">
        <v>467</v>
      </c>
      <c r="Z1969" s="242">
        <v>1968</v>
      </c>
      <c r="AA1969" s="96"/>
      <c r="AB1969" s="96"/>
    </row>
    <row r="1970" spans="1:28" s="53" customFormat="1" ht="22.8" customHeight="1">
      <c r="A1970" s="96" t="s">
        <v>93</v>
      </c>
      <c r="B1970" s="95" t="s">
        <v>70</v>
      </c>
      <c r="C1970" s="96" t="s">
        <v>7635</v>
      </c>
      <c r="D1970" s="96" t="s">
        <v>21735</v>
      </c>
      <c r="E1970" s="96" t="s">
        <v>21736</v>
      </c>
      <c r="F1970" s="101" t="s">
        <v>7628</v>
      </c>
      <c r="G1970" s="163" t="s">
        <v>7637</v>
      </c>
      <c r="H1970" s="121">
        <v>44187</v>
      </c>
      <c r="I1970" s="121">
        <v>44187</v>
      </c>
      <c r="J1970" s="121">
        <v>41645</v>
      </c>
      <c r="K1970" s="121">
        <v>33219</v>
      </c>
      <c r="L1970" s="96" t="s">
        <v>1869</v>
      </c>
      <c r="M1970" s="95" t="s">
        <v>110</v>
      </c>
      <c r="N1970" s="164" t="s">
        <v>26</v>
      </c>
      <c r="O1970" s="266" t="s">
        <v>34</v>
      </c>
      <c r="P1970" s="164" t="s">
        <v>467</v>
      </c>
      <c r="Q1970" s="99" t="s">
        <v>7638</v>
      </c>
      <c r="R1970" s="95" t="s">
        <v>1479</v>
      </c>
      <c r="S1970" s="257">
        <f t="shared" si="30"/>
        <v>55427</v>
      </c>
      <c r="T1970" s="241" t="s">
        <v>17976</v>
      </c>
      <c r="U1970" s="241" t="s">
        <v>7520</v>
      </c>
      <c r="V1970" s="305" t="str" cm="1">
        <f t="array" ref="V1970">_xlfn.IFS(C1970="","",COUNTIF(C1970,"ตำแหน่งว่าง*"),"ว่าง",COUNTIF(C1970,"&lt;&gt;ตำแหน่งว่าง*"),"คนครอง")</f>
        <v>คนครอง</v>
      </c>
      <c r="W1970" s="242" cm="1">
        <f t="array" ref="W1970">_xlfn.IFS(COUNTIF(C1970,"*(สบ3)"),32,COUNTIF(C1970,"*(สบ2)"),41,COUNTIF(C1970,"*(สบ1)"),42,COUNTIF(C1970,"ตำแหน่งว่าง*"),42)</f>
        <v>41</v>
      </c>
      <c r="X1970" s="98" t="s">
        <v>7636</v>
      </c>
      <c r="Y1970" s="100" t="s">
        <v>467</v>
      </c>
      <c r="Z1970" s="242">
        <v>1969</v>
      </c>
      <c r="AA1970" s="96"/>
      <c r="AB1970" s="96"/>
    </row>
    <row r="1971" spans="1:28" s="53" customFormat="1" ht="22.8" customHeight="1">
      <c r="A1971" s="96" t="s">
        <v>154</v>
      </c>
      <c r="B1971" s="95" t="s">
        <v>20</v>
      </c>
      <c r="C1971" s="96" t="s">
        <v>17901</v>
      </c>
      <c r="D1971" s="96" t="s">
        <v>21737</v>
      </c>
      <c r="E1971" s="96" t="s">
        <v>21738</v>
      </c>
      <c r="F1971" s="101" t="s">
        <v>7628</v>
      </c>
      <c r="G1971" s="163" t="s">
        <v>7640</v>
      </c>
      <c r="H1971" s="121">
        <v>43767</v>
      </c>
      <c r="I1971" s="121">
        <v>43767</v>
      </c>
      <c r="J1971" s="121">
        <v>43767</v>
      </c>
      <c r="K1971" s="121">
        <v>34614</v>
      </c>
      <c r="L1971" s="96" t="s">
        <v>2157</v>
      </c>
      <c r="M1971" s="95" t="s">
        <v>1935</v>
      </c>
      <c r="N1971" s="164" t="s">
        <v>26</v>
      </c>
      <c r="O1971" s="266" t="s">
        <v>34</v>
      </c>
      <c r="P1971" s="164" t="s">
        <v>467</v>
      </c>
      <c r="Q1971" s="99" t="s">
        <v>7641</v>
      </c>
      <c r="R1971" s="95" t="s">
        <v>7642</v>
      </c>
      <c r="S1971" s="257">
        <f t="shared" si="30"/>
        <v>56888</v>
      </c>
      <c r="T1971" s="241" t="s">
        <v>17976</v>
      </c>
      <c r="U1971" s="241" t="s">
        <v>7520</v>
      </c>
      <c r="V1971" s="305" t="str" cm="1">
        <f t="array" ref="V1971">_xlfn.IFS(C1971="","",COUNTIF(C1971,"ตำแหน่งว่าง*"),"ว่าง",COUNTIF(C1971,"&lt;&gt;ตำแหน่งว่าง*"),"คนครอง")</f>
        <v>คนครอง</v>
      </c>
      <c r="W1971" s="242" cm="1">
        <f t="array" ref="W1971">_xlfn.IFS(COUNTIF(C1971,"*(สบ3)"),32,COUNTIF(C1971,"*(สบ2)"),41,COUNTIF(C1971,"*(สบ1)"),42,COUNTIF(C1971,"ตำแหน่งว่าง*"),42)</f>
        <v>42</v>
      </c>
      <c r="X1971" s="98" t="s">
        <v>7639</v>
      </c>
      <c r="Y1971" s="100" t="s">
        <v>467</v>
      </c>
      <c r="Z1971" s="242">
        <v>1970</v>
      </c>
      <c r="AA1971" s="96"/>
      <c r="AB1971" s="96" t="s">
        <v>24654</v>
      </c>
    </row>
    <row r="1972" spans="1:28" s="54" customFormat="1" ht="22.8" customHeight="1">
      <c r="A1972" s="96" t="s">
        <v>93</v>
      </c>
      <c r="B1972" s="95" t="s">
        <v>20</v>
      </c>
      <c r="C1972" s="96" t="s">
        <v>7643</v>
      </c>
      <c r="D1972" s="96" t="s">
        <v>20677</v>
      </c>
      <c r="E1972" s="96" t="s">
        <v>21695</v>
      </c>
      <c r="F1972" s="101" t="s">
        <v>7628</v>
      </c>
      <c r="G1972" s="163" t="s">
        <v>7645</v>
      </c>
      <c r="H1972" s="121">
        <v>44187</v>
      </c>
      <c r="I1972" s="121">
        <v>44187</v>
      </c>
      <c r="J1972" s="121">
        <v>39345</v>
      </c>
      <c r="K1972" s="121">
        <v>30371</v>
      </c>
      <c r="L1972" s="96" t="s">
        <v>7646</v>
      </c>
      <c r="M1972" s="95" t="s">
        <v>1450</v>
      </c>
      <c r="N1972" s="164" t="s">
        <v>26</v>
      </c>
      <c r="O1972" s="266" t="s">
        <v>34</v>
      </c>
      <c r="P1972" s="164" t="s">
        <v>467</v>
      </c>
      <c r="Q1972" s="99" t="s">
        <v>7647</v>
      </c>
      <c r="R1972" s="95" t="s">
        <v>1967</v>
      </c>
      <c r="S1972" s="257">
        <f t="shared" si="30"/>
        <v>52505</v>
      </c>
      <c r="T1972" s="241" t="s">
        <v>17976</v>
      </c>
      <c r="U1972" s="241" t="s">
        <v>7520</v>
      </c>
      <c r="V1972" s="305" t="str" cm="1">
        <f t="array" ref="V1972">_xlfn.IFS(C1972="","",COUNTIF(C1972,"ตำแหน่งว่าง*"),"ว่าง",COUNTIF(C1972,"&lt;&gt;ตำแหน่งว่าง*"),"คนครอง")</f>
        <v>คนครอง</v>
      </c>
      <c r="W1972" s="242" cm="1">
        <f t="array" ref="W1972">_xlfn.IFS(COUNTIF(C1972,"*(สบ3)"),32,COUNTIF(C1972,"*(สบ2)"),41,COUNTIF(C1972,"*(สบ1)"),42,COUNTIF(C1972,"ตำแหน่งว่าง*"),42)</f>
        <v>32</v>
      </c>
      <c r="X1972" s="98" t="s">
        <v>7644</v>
      </c>
      <c r="Y1972" s="100" t="s">
        <v>467</v>
      </c>
      <c r="Z1972" s="242">
        <v>1971</v>
      </c>
      <c r="AA1972" s="96"/>
      <c r="AB1972" s="96"/>
    </row>
    <row r="1973" spans="1:28" s="53" customFormat="1" ht="22.8" customHeight="1">
      <c r="A1973" s="96" t="s">
        <v>55</v>
      </c>
      <c r="B1973" s="95" t="s">
        <v>70</v>
      </c>
      <c r="C1973" s="96" t="s">
        <v>17902</v>
      </c>
      <c r="D1973" s="96" t="s">
        <v>19261</v>
      </c>
      <c r="E1973" s="96" t="s">
        <v>21739</v>
      </c>
      <c r="F1973" s="101" t="s">
        <v>7628</v>
      </c>
      <c r="G1973" s="163" t="s">
        <v>7649</v>
      </c>
      <c r="H1973" s="121">
        <v>44967</v>
      </c>
      <c r="I1973" s="121">
        <v>44967</v>
      </c>
      <c r="J1973" s="121">
        <v>43132</v>
      </c>
      <c r="K1973" s="121">
        <v>33805</v>
      </c>
      <c r="L1973" s="96" t="s">
        <v>1467</v>
      </c>
      <c r="M1973" s="95" t="s">
        <v>973</v>
      </c>
      <c r="N1973" s="164" t="s">
        <v>26</v>
      </c>
      <c r="O1973" s="266" t="s">
        <v>34</v>
      </c>
      <c r="P1973" s="164" t="s">
        <v>467</v>
      </c>
      <c r="Q1973" s="99" t="s">
        <v>7650</v>
      </c>
      <c r="R1973" s="95" t="s">
        <v>686</v>
      </c>
      <c r="S1973" s="257">
        <f t="shared" si="30"/>
        <v>55793</v>
      </c>
      <c r="T1973" s="241" t="s">
        <v>17976</v>
      </c>
      <c r="U1973" s="241" t="s">
        <v>7520</v>
      </c>
      <c r="V1973" s="305" t="str" cm="1">
        <f t="array" ref="V1973">_xlfn.IFS(C1973="","",COUNTIF(C1973,"ตำแหน่งว่าง*"),"ว่าง",COUNTIF(C1973,"&lt;&gt;ตำแหน่งว่าง*"),"คนครอง")</f>
        <v>คนครอง</v>
      </c>
      <c r="W1973" s="242" cm="1">
        <f t="array" ref="W1973">_xlfn.IFS(COUNTIF(C1973,"*(สบ3)"),32,COUNTIF(C1973,"*(สบ2)"),41,COUNTIF(C1973,"*(สบ1)"),42,COUNTIF(C1973,"ตำแหน่งว่าง*"),42)</f>
        <v>41</v>
      </c>
      <c r="X1973" s="98" t="s">
        <v>7648</v>
      </c>
      <c r="Y1973" s="100" t="s">
        <v>467</v>
      </c>
      <c r="Z1973" s="242">
        <v>1972</v>
      </c>
      <c r="AA1973" s="96"/>
      <c r="AB1973" s="96"/>
    </row>
    <row r="1974" spans="1:28" s="53" customFormat="1" ht="22.8" customHeight="1">
      <c r="A1974" s="96" t="s">
        <v>154</v>
      </c>
      <c r="B1974" s="95" t="s">
        <v>20</v>
      </c>
      <c r="C1974" s="96" t="s">
        <v>17903</v>
      </c>
      <c r="D1974" s="96" t="s">
        <v>21740</v>
      </c>
      <c r="E1974" s="96" t="s">
        <v>21741</v>
      </c>
      <c r="F1974" s="101" t="s">
        <v>7628</v>
      </c>
      <c r="G1974" s="163" t="s">
        <v>7652</v>
      </c>
      <c r="H1974" s="121">
        <v>43868</v>
      </c>
      <c r="I1974" s="121">
        <v>43868</v>
      </c>
      <c r="J1974" s="121">
        <v>43868</v>
      </c>
      <c r="K1974" s="121">
        <v>34335</v>
      </c>
      <c r="L1974" s="96" t="s">
        <v>7653</v>
      </c>
      <c r="M1974" s="95" t="s">
        <v>1176</v>
      </c>
      <c r="N1974" s="164" t="s">
        <v>26</v>
      </c>
      <c r="O1974" s="266" t="s">
        <v>34</v>
      </c>
      <c r="P1974" s="164" t="s">
        <v>467</v>
      </c>
      <c r="Q1974" s="99" t="s">
        <v>7654</v>
      </c>
      <c r="R1974" s="95" t="s">
        <v>1502</v>
      </c>
      <c r="S1974" s="257">
        <f t="shared" si="30"/>
        <v>56523</v>
      </c>
      <c r="T1974" s="241" t="s">
        <v>17976</v>
      </c>
      <c r="U1974" s="241" t="s">
        <v>7520</v>
      </c>
      <c r="V1974" s="305" t="str" cm="1">
        <f t="array" ref="V1974">_xlfn.IFS(C1974="","",COUNTIF(C1974,"ตำแหน่งว่าง*"),"ว่าง",COUNTIF(C1974,"&lt;&gt;ตำแหน่งว่าง*"),"คนครอง")</f>
        <v>คนครอง</v>
      </c>
      <c r="W1974" s="242" cm="1">
        <f t="array" ref="W1974">_xlfn.IFS(COUNTIF(C1974,"*(สบ3)"),32,COUNTIF(C1974,"*(สบ2)"),41,COUNTIF(C1974,"*(สบ1)"),42,COUNTIF(C1974,"ตำแหน่งว่าง*"),42)</f>
        <v>42</v>
      </c>
      <c r="X1974" s="98" t="s">
        <v>7651</v>
      </c>
      <c r="Y1974" s="100" t="s">
        <v>467</v>
      </c>
      <c r="Z1974" s="242">
        <v>1973</v>
      </c>
      <c r="AA1974" s="96"/>
      <c r="AB1974" s="96" t="s">
        <v>24654</v>
      </c>
    </row>
    <row r="1975" spans="1:28" s="53" customFormat="1" ht="22.8" customHeight="1">
      <c r="A1975" s="96" t="s">
        <v>154</v>
      </c>
      <c r="B1975" s="95" t="s">
        <v>70</v>
      </c>
      <c r="C1975" s="96" t="s">
        <v>17904</v>
      </c>
      <c r="D1975" s="96" t="s">
        <v>21742</v>
      </c>
      <c r="E1975" s="96" t="s">
        <v>21743</v>
      </c>
      <c r="F1975" s="101" t="s">
        <v>7628</v>
      </c>
      <c r="G1975" s="163" t="s">
        <v>7656</v>
      </c>
      <c r="H1975" s="121">
        <v>43868</v>
      </c>
      <c r="I1975" s="121">
        <v>43868</v>
      </c>
      <c r="J1975" s="121">
        <v>43868</v>
      </c>
      <c r="K1975" s="121">
        <v>34716</v>
      </c>
      <c r="L1975" s="96" t="s">
        <v>6304</v>
      </c>
      <c r="M1975" s="95" t="s">
        <v>661</v>
      </c>
      <c r="N1975" s="164" t="s">
        <v>26</v>
      </c>
      <c r="O1975" s="266" t="s">
        <v>34</v>
      </c>
      <c r="P1975" s="164" t="s">
        <v>467</v>
      </c>
      <c r="Q1975" s="99" t="s">
        <v>7657</v>
      </c>
      <c r="R1975" s="95" t="s">
        <v>1502</v>
      </c>
      <c r="S1975" s="257">
        <f t="shared" si="30"/>
        <v>56888</v>
      </c>
      <c r="T1975" s="241" t="s">
        <v>17976</v>
      </c>
      <c r="U1975" s="241" t="s">
        <v>7520</v>
      </c>
      <c r="V1975" s="305" t="str" cm="1">
        <f t="array" ref="V1975">_xlfn.IFS(C1975="","",COUNTIF(C1975,"ตำแหน่งว่าง*"),"ว่าง",COUNTIF(C1975,"&lt;&gt;ตำแหน่งว่าง*"),"คนครอง")</f>
        <v>คนครอง</v>
      </c>
      <c r="W1975" s="242" cm="1">
        <f t="array" ref="W1975">_xlfn.IFS(COUNTIF(C1975,"*(สบ3)"),32,COUNTIF(C1975,"*(สบ2)"),41,COUNTIF(C1975,"*(สบ1)"),42,COUNTIF(C1975,"ตำแหน่งว่าง*"),42)</f>
        <v>42</v>
      </c>
      <c r="X1975" s="98" t="s">
        <v>7655</v>
      </c>
      <c r="Y1975" s="100" t="s">
        <v>467</v>
      </c>
      <c r="Z1975" s="242">
        <v>1974</v>
      </c>
      <c r="AA1975" s="96"/>
      <c r="AB1975" s="96" t="s">
        <v>24654</v>
      </c>
    </row>
    <row r="1976" spans="1:28" s="53" customFormat="1" ht="22.8" customHeight="1">
      <c r="A1976" s="96" t="s">
        <v>145</v>
      </c>
      <c r="B1976" s="95" t="s">
        <v>70</v>
      </c>
      <c r="C1976" s="96" t="s">
        <v>17905</v>
      </c>
      <c r="D1976" s="96" t="s">
        <v>21744</v>
      </c>
      <c r="E1976" s="96" t="s">
        <v>21745</v>
      </c>
      <c r="F1976" s="101" t="s">
        <v>7628</v>
      </c>
      <c r="G1976" s="163" t="s">
        <v>7659</v>
      </c>
      <c r="H1976" s="121">
        <v>44287</v>
      </c>
      <c r="I1976" s="121">
        <v>44287</v>
      </c>
      <c r="J1976" s="121">
        <v>44287</v>
      </c>
      <c r="K1976" s="121">
        <v>35034</v>
      </c>
      <c r="L1976" s="96" t="s">
        <v>7660</v>
      </c>
      <c r="M1976" s="95" t="s">
        <v>41</v>
      </c>
      <c r="N1976" s="164" t="s">
        <v>26</v>
      </c>
      <c r="O1976" s="266" t="s">
        <v>34</v>
      </c>
      <c r="P1976" s="164" t="s">
        <v>467</v>
      </c>
      <c r="Q1976" s="99" t="s">
        <v>7661</v>
      </c>
      <c r="R1976" s="95" t="s">
        <v>7662</v>
      </c>
      <c r="S1976" s="257">
        <f t="shared" si="30"/>
        <v>57254</v>
      </c>
      <c r="T1976" s="241" t="s">
        <v>17976</v>
      </c>
      <c r="U1976" s="241" t="s">
        <v>7520</v>
      </c>
      <c r="V1976" s="305" t="str" cm="1">
        <f t="array" ref="V1976">_xlfn.IFS(C1976="","",COUNTIF(C1976,"ตำแหน่งว่าง*"),"ว่าง",COUNTIF(C1976,"&lt;&gt;ตำแหน่งว่าง*"),"คนครอง")</f>
        <v>คนครอง</v>
      </c>
      <c r="W1976" s="242" cm="1">
        <f t="array" ref="W1976">_xlfn.IFS(COUNTIF(C1976,"*(สบ3)"),32,COUNTIF(C1976,"*(สบ2)"),41,COUNTIF(C1976,"*(สบ1)"),42,COUNTIF(C1976,"ตำแหน่งว่าง*"),42)</f>
        <v>42</v>
      </c>
      <c r="X1976" s="98" t="s">
        <v>7658</v>
      </c>
      <c r="Y1976" s="100" t="s">
        <v>467</v>
      </c>
      <c r="Z1976" s="242">
        <v>1975</v>
      </c>
      <c r="AA1976" s="96"/>
      <c r="AB1976" s="96"/>
    </row>
    <row r="1977" spans="1:28" s="53" customFormat="1" ht="22.8" customHeight="1">
      <c r="A1977" s="96" t="s">
        <v>125</v>
      </c>
      <c r="B1977" s="95" t="s">
        <v>20</v>
      </c>
      <c r="C1977" s="96" t="s">
        <v>17906</v>
      </c>
      <c r="D1977" s="96" t="s">
        <v>19349</v>
      </c>
      <c r="E1977" s="96" t="s">
        <v>21746</v>
      </c>
      <c r="F1977" s="101" t="s">
        <v>7628</v>
      </c>
      <c r="G1977" s="163" t="s">
        <v>7664</v>
      </c>
      <c r="H1977" s="121">
        <v>44636</v>
      </c>
      <c r="I1977" s="121">
        <v>44636</v>
      </c>
      <c r="J1977" s="121">
        <v>44636</v>
      </c>
      <c r="K1977" s="121">
        <v>35282</v>
      </c>
      <c r="L1977" s="96" t="s">
        <v>17160</v>
      </c>
      <c r="M1977" s="95" t="s">
        <v>41</v>
      </c>
      <c r="N1977" s="164" t="s">
        <v>26</v>
      </c>
      <c r="O1977" s="266" t="s">
        <v>34</v>
      </c>
      <c r="P1977" s="164" t="s">
        <v>467</v>
      </c>
      <c r="Q1977" s="99" t="s">
        <v>7665</v>
      </c>
      <c r="R1977" s="95" t="s">
        <v>1498</v>
      </c>
      <c r="S1977" s="257">
        <f t="shared" si="30"/>
        <v>57254</v>
      </c>
      <c r="T1977" s="241" t="s">
        <v>17976</v>
      </c>
      <c r="U1977" s="241" t="s">
        <v>7520</v>
      </c>
      <c r="V1977" s="305" t="str" cm="1">
        <f t="array" ref="V1977">_xlfn.IFS(C1977="","",COUNTIF(C1977,"ตำแหน่งว่าง*"),"ว่าง",COUNTIF(C1977,"&lt;&gt;ตำแหน่งว่าง*"),"คนครอง")</f>
        <v>คนครอง</v>
      </c>
      <c r="W1977" s="242" cm="1">
        <f t="array" ref="W1977">_xlfn.IFS(COUNTIF(C1977,"*(สบ3)"),32,COUNTIF(C1977,"*(สบ2)"),41,COUNTIF(C1977,"*(สบ1)"),42,COUNTIF(C1977,"ตำแหน่งว่าง*"),42)</f>
        <v>42</v>
      </c>
      <c r="X1977" s="98" t="s">
        <v>7663</v>
      </c>
      <c r="Y1977" s="100" t="s">
        <v>467</v>
      </c>
      <c r="Z1977" s="242">
        <v>1976</v>
      </c>
      <c r="AA1977" s="96"/>
      <c r="AB1977" s="96"/>
    </row>
    <row r="1978" spans="1:28" s="70" customFormat="1" ht="22.8" customHeight="1">
      <c r="A1978" s="96" t="s">
        <v>125</v>
      </c>
      <c r="B1978" s="95" t="s">
        <v>20</v>
      </c>
      <c r="C1978" s="96" t="s">
        <v>17907</v>
      </c>
      <c r="D1978" s="96" t="s">
        <v>21747</v>
      </c>
      <c r="E1978" s="96" t="s">
        <v>21748</v>
      </c>
      <c r="F1978" s="101" t="s">
        <v>7628</v>
      </c>
      <c r="G1978" s="163" t="s">
        <v>7667</v>
      </c>
      <c r="H1978" s="121">
        <v>44636</v>
      </c>
      <c r="I1978" s="121">
        <v>44636</v>
      </c>
      <c r="J1978" s="121">
        <v>44636</v>
      </c>
      <c r="K1978" s="121">
        <v>35784</v>
      </c>
      <c r="L1978" s="96" t="s">
        <v>17161</v>
      </c>
      <c r="M1978" s="95" t="s">
        <v>1462</v>
      </c>
      <c r="N1978" s="164" t="s">
        <v>26</v>
      </c>
      <c r="O1978" s="266" t="s">
        <v>34</v>
      </c>
      <c r="P1978" s="164" t="s">
        <v>467</v>
      </c>
      <c r="Q1978" s="99" t="s">
        <v>7668</v>
      </c>
      <c r="R1978" s="95" t="s">
        <v>1640</v>
      </c>
      <c r="S1978" s="257">
        <f t="shared" si="30"/>
        <v>57984</v>
      </c>
      <c r="T1978" s="243" t="s">
        <v>17976</v>
      </c>
      <c r="U1978" s="241" t="s">
        <v>7520</v>
      </c>
      <c r="V1978" s="305" t="str" cm="1">
        <f t="array" ref="V1978">_xlfn.IFS(C1978="","",COUNTIF(C1978,"ตำแหน่งว่าง*"),"ว่าง",COUNTIF(C1978,"&lt;&gt;ตำแหน่งว่าง*"),"คนครอง")</f>
        <v>คนครอง</v>
      </c>
      <c r="W1978" s="242" cm="1">
        <f t="array" ref="W1978">_xlfn.IFS(COUNTIF(C1978,"*(สบ3)"),32,COUNTIF(C1978,"*(สบ2)"),41,COUNTIF(C1978,"*(สบ1)"),42,COUNTIF(C1978,"ตำแหน่งว่าง*"),42)</f>
        <v>42</v>
      </c>
      <c r="X1978" s="98" t="s">
        <v>7666</v>
      </c>
      <c r="Y1978" s="100" t="s">
        <v>467</v>
      </c>
      <c r="Z1978" s="242">
        <v>1977</v>
      </c>
      <c r="AA1978" s="96"/>
      <c r="AB1978" s="96"/>
    </row>
    <row r="1979" spans="1:28" s="53" customFormat="1" ht="22.8" customHeight="1">
      <c r="A1979" s="96"/>
      <c r="B1979" s="95"/>
      <c r="C1979" s="95" t="s">
        <v>60</v>
      </c>
      <c r="D1979" s="96"/>
      <c r="E1979" s="96"/>
      <c r="F1979" s="101" t="s">
        <v>17084</v>
      </c>
      <c r="G1979" s="163" t="s">
        <v>7670</v>
      </c>
      <c r="H1979" s="121"/>
      <c r="I1979" s="121"/>
      <c r="J1979" s="121"/>
      <c r="K1979" s="121"/>
      <c r="L1979" s="96"/>
      <c r="M1979" s="95"/>
      <c r="N1979" s="164" t="s">
        <v>26</v>
      </c>
      <c r="O1979" s="266" t="s">
        <v>34</v>
      </c>
      <c r="P1979" s="164" t="s">
        <v>1363</v>
      </c>
      <c r="Q1979" s="104"/>
      <c r="R1979" s="95"/>
      <c r="S1979" s="257" t="str">
        <f t="shared" si="30"/>
        <v/>
      </c>
      <c r="T1979" s="241" t="s">
        <v>3087</v>
      </c>
      <c r="U1979" s="241" t="s">
        <v>7520</v>
      </c>
      <c r="V1979" s="305" t="str" cm="1">
        <f t="array" ref="V1979">_xlfn.IFS(C1979="","",COUNTIF(C1979,"ตำแหน่งว่าง*"),"ว่าง",COUNTIF(C1979,"&lt;&gt;ตำแหน่งว่าง*"),"คนครอง")</f>
        <v>ว่าง</v>
      </c>
      <c r="W1979" s="245">
        <v>31</v>
      </c>
      <c r="X1979" s="98" t="s">
        <v>7669</v>
      </c>
      <c r="Y1979" s="100" t="s">
        <v>1363</v>
      </c>
      <c r="Z1979" s="242">
        <v>1978</v>
      </c>
      <c r="AA1979" s="96"/>
      <c r="AB1979" s="96"/>
    </row>
    <row r="1980" spans="1:28" s="53" customFormat="1" ht="22.8" customHeight="1">
      <c r="A1980" s="96" t="s">
        <v>154</v>
      </c>
      <c r="B1980" s="95" t="s">
        <v>20</v>
      </c>
      <c r="C1980" s="96" t="s">
        <v>7671</v>
      </c>
      <c r="D1980" s="96" t="s">
        <v>21749</v>
      </c>
      <c r="E1980" s="96" t="s">
        <v>21750</v>
      </c>
      <c r="F1980" s="101" t="s">
        <v>7672</v>
      </c>
      <c r="G1980" s="163" t="s">
        <v>7674</v>
      </c>
      <c r="H1980" s="121">
        <v>43868</v>
      </c>
      <c r="I1980" s="121">
        <v>43868</v>
      </c>
      <c r="J1980" s="121">
        <v>43692</v>
      </c>
      <c r="K1980" s="121">
        <v>30973</v>
      </c>
      <c r="L1980" s="96" t="s">
        <v>1482</v>
      </c>
      <c r="M1980" s="95" t="s">
        <v>159</v>
      </c>
      <c r="N1980" s="164" t="s">
        <v>26</v>
      </c>
      <c r="O1980" s="266" t="s">
        <v>34</v>
      </c>
      <c r="P1980" s="164" t="s">
        <v>467</v>
      </c>
      <c r="Q1980" s="99" t="s">
        <v>7675</v>
      </c>
      <c r="R1980" s="95" t="s">
        <v>5969</v>
      </c>
      <c r="S1980" s="257">
        <f t="shared" si="30"/>
        <v>53236</v>
      </c>
      <c r="T1980" s="241" t="s">
        <v>3087</v>
      </c>
      <c r="U1980" s="241" t="s">
        <v>7520</v>
      </c>
      <c r="V1980" s="305" t="str" cm="1">
        <f t="array" ref="V1980">_xlfn.IFS(C1980="","",COUNTIF(C1980,"ตำแหน่งว่าง*"),"ว่าง",COUNTIF(C1980,"&lt;&gt;ตำแหน่งว่าง*"),"คนครอง")</f>
        <v>คนครอง</v>
      </c>
      <c r="W1980" s="242" cm="1">
        <f t="array" ref="W1980">_xlfn.IFS(COUNTIF(C1980,"*(สบ3)"),32,COUNTIF(C1980,"*(สบ2)"),41,COUNTIF(C1980,"*(สบ1)"),42,COUNTIF(C1980,"ตำแหน่งว่าง*"),42)</f>
        <v>42</v>
      </c>
      <c r="X1980" s="98" t="s">
        <v>7673</v>
      </c>
      <c r="Y1980" s="100" t="s">
        <v>467</v>
      </c>
      <c r="Z1980" s="242">
        <v>1979</v>
      </c>
      <c r="AA1980" s="96"/>
      <c r="AB1980" s="96" t="s">
        <v>24654</v>
      </c>
    </row>
    <row r="1981" spans="1:28" s="53" customFormat="1" ht="22.8" customHeight="1">
      <c r="A1981" s="96"/>
      <c r="B1981" s="95"/>
      <c r="C1981" s="95" t="s">
        <v>60</v>
      </c>
      <c r="D1981" s="96"/>
      <c r="E1981" s="96"/>
      <c r="F1981" s="101" t="s">
        <v>7672</v>
      </c>
      <c r="G1981" s="163" t="s">
        <v>7677</v>
      </c>
      <c r="H1981" s="121"/>
      <c r="I1981" s="121"/>
      <c r="J1981" s="121"/>
      <c r="K1981" s="121"/>
      <c r="L1981" s="96"/>
      <c r="M1981" s="95"/>
      <c r="N1981" s="164" t="s">
        <v>26</v>
      </c>
      <c r="O1981" s="266" t="s">
        <v>34</v>
      </c>
      <c r="P1981" s="164" t="s">
        <v>467</v>
      </c>
      <c r="Q1981" s="99"/>
      <c r="R1981" s="95" t="s">
        <v>1967</v>
      </c>
      <c r="S1981" s="257" t="str">
        <f t="shared" si="30"/>
        <v/>
      </c>
      <c r="T1981" s="241" t="s">
        <v>3087</v>
      </c>
      <c r="U1981" s="241" t="s">
        <v>7520</v>
      </c>
      <c r="V1981" s="305" t="str" cm="1">
        <f t="array" ref="V1981">_xlfn.IFS(C1981="","",COUNTIF(C1981,"ตำแหน่งว่าง*"),"ว่าง",COUNTIF(C1981,"&lt;&gt;ตำแหน่งว่าง*"),"คนครอง")</f>
        <v>ว่าง</v>
      </c>
      <c r="W1981" s="242" cm="1">
        <f t="array" ref="W1981">_xlfn.IFS(COUNTIF(C1981,"*(สบ3)"),32,COUNTIF(C1981,"*(สบ2)"),41,COUNTIF(C1981,"*(สบ1)"),42,COUNTIF(C1981,"ตำแหน่งว่าง*"),42)</f>
        <v>42</v>
      </c>
      <c r="X1981" s="98" t="s">
        <v>7676</v>
      </c>
      <c r="Y1981" s="100" t="s">
        <v>467</v>
      </c>
      <c r="Z1981" s="242">
        <v>1980</v>
      </c>
      <c r="AA1981" s="96"/>
      <c r="AB1981" s="96"/>
    </row>
    <row r="1982" spans="1:28" s="70" customFormat="1" ht="22.8" customHeight="1">
      <c r="A1982" s="96" t="s">
        <v>125</v>
      </c>
      <c r="B1982" s="95" t="s">
        <v>70</v>
      </c>
      <c r="C1982" s="96" t="s">
        <v>17909</v>
      </c>
      <c r="D1982" s="96" t="s">
        <v>21753</v>
      </c>
      <c r="E1982" s="96" t="s">
        <v>21754</v>
      </c>
      <c r="F1982" s="101" t="s">
        <v>7672</v>
      </c>
      <c r="G1982" s="163" t="s">
        <v>7681</v>
      </c>
      <c r="H1982" s="121">
        <v>44636</v>
      </c>
      <c r="I1982" s="121">
        <v>44636</v>
      </c>
      <c r="J1982" s="121">
        <v>44636</v>
      </c>
      <c r="K1982" s="121">
        <v>35505</v>
      </c>
      <c r="L1982" s="96" t="s">
        <v>17162</v>
      </c>
      <c r="M1982" s="95" t="s">
        <v>602</v>
      </c>
      <c r="N1982" s="164" t="s">
        <v>26</v>
      </c>
      <c r="O1982" s="266" t="s">
        <v>34</v>
      </c>
      <c r="P1982" s="164" t="s">
        <v>467</v>
      </c>
      <c r="Q1982" s="99" t="s">
        <v>7682</v>
      </c>
      <c r="R1982" s="95" t="s">
        <v>1498</v>
      </c>
      <c r="S1982" s="257">
        <f t="shared" si="30"/>
        <v>57619</v>
      </c>
      <c r="T1982" s="243" t="s">
        <v>3087</v>
      </c>
      <c r="U1982" s="241" t="s">
        <v>7520</v>
      </c>
      <c r="V1982" s="305" t="str" cm="1">
        <f t="array" ref="V1982">_xlfn.IFS(C1982="","",COUNTIF(C1982,"ตำแหน่งว่าง*"),"ว่าง",COUNTIF(C1982,"&lt;&gt;ตำแหน่งว่าง*"),"คนครอง")</f>
        <v>คนครอง</v>
      </c>
      <c r="W1982" s="242" cm="1">
        <f t="array" ref="W1982">_xlfn.IFS(COUNTIF(C1982,"*(สบ3)"),32,COUNTIF(C1982,"*(สบ2)"),41,COUNTIF(C1982,"*(สบ1)"),42,COUNTIF(C1982,"ตำแหน่งว่าง*"),42)</f>
        <v>42</v>
      </c>
      <c r="X1982" s="98" t="s">
        <v>7680</v>
      </c>
      <c r="Y1982" s="100" t="s">
        <v>467</v>
      </c>
      <c r="Z1982" s="242">
        <v>1981</v>
      </c>
      <c r="AA1982" s="96"/>
      <c r="AB1982" s="96"/>
    </row>
    <row r="1983" spans="1:28" s="53" customFormat="1" ht="22.8" customHeight="1">
      <c r="A1983" s="96" t="s">
        <v>69</v>
      </c>
      <c r="B1983" s="95" t="s">
        <v>20</v>
      </c>
      <c r="C1983" s="96" t="s">
        <v>7683</v>
      </c>
      <c r="D1983" s="96" t="s">
        <v>20432</v>
      </c>
      <c r="E1983" s="96" t="s">
        <v>21755</v>
      </c>
      <c r="F1983" s="101" t="s">
        <v>17085</v>
      </c>
      <c r="G1983" s="163" t="s">
        <v>7685</v>
      </c>
      <c r="H1983" s="121">
        <v>44958</v>
      </c>
      <c r="I1983" s="121">
        <v>44958</v>
      </c>
      <c r="J1983" s="121">
        <v>37956</v>
      </c>
      <c r="K1983" s="121">
        <v>28053</v>
      </c>
      <c r="L1983" s="96" t="s">
        <v>7686</v>
      </c>
      <c r="M1983" s="95" t="s">
        <v>230</v>
      </c>
      <c r="N1983" s="164" t="s">
        <v>26</v>
      </c>
      <c r="O1983" s="266" t="s">
        <v>34</v>
      </c>
      <c r="P1983" s="164" t="s">
        <v>1363</v>
      </c>
      <c r="Q1983" s="99" t="s">
        <v>7687</v>
      </c>
      <c r="R1983" s="95" t="s">
        <v>1222</v>
      </c>
      <c r="S1983" s="257">
        <f t="shared" si="30"/>
        <v>50314</v>
      </c>
      <c r="T1983" s="241" t="s">
        <v>17977</v>
      </c>
      <c r="U1983" s="241" t="s">
        <v>7520</v>
      </c>
      <c r="V1983" s="305" t="str" cm="1">
        <f t="array" ref="V1983">_xlfn.IFS(C1983="","",COUNTIF(C1983,"ตำแหน่งว่าง*"),"ว่าง",COUNTIF(C1983,"&lt;&gt;ตำแหน่งว่าง*"),"คนครอง")</f>
        <v>คนครอง</v>
      </c>
      <c r="W1983" s="245">
        <v>31</v>
      </c>
      <c r="X1983" s="98" t="s">
        <v>7684</v>
      </c>
      <c r="Y1983" s="100" t="s">
        <v>1363</v>
      </c>
      <c r="Z1983" s="242">
        <v>1982</v>
      </c>
      <c r="AA1983" s="96"/>
      <c r="AB1983" s="96"/>
    </row>
    <row r="1984" spans="1:28" s="54" customFormat="1" ht="22.8" customHeight="1">
      <c r="A1984" s="96" t="s">
        <v>125</v>
      </c>
      <c r="B1984" s="95" t="s">
        <v>20</v>
      </c>
      <c r="C1984" s="96" t="s">
        <v>17910</v>
      </c>
      <c r="D1984" s="96" t="s">
        <v>21756</v>
      </c>
      <c r="E1984" s="96" t="s">
        <v>21757</v>
      </c>
      <c r="F1984" s="101" t="s">
        <v>7688</v>
      </c>
      <c r="G1984" s="163" t="s">
        <v>7690</v>
      </c>
      <c r="H1984" s="121">
        <v>44636</v>
      </c>
      <c r="I1984" s="121">
        <v>44636</v>
      </c>
      <c r="J1984" s="121">
        <v>44636</v>
      </c>
      <c r="K1984" s="121">
        <v>34939</v>
      </c>
      <c r="L1984" s="96" t="s">
        <v>7874</v>
      </c>
      <c r="M1984" s="95" t="s">
        <v>41</v>
      </c>
      <c r="N1984" s="164" t="s">
        <v>26</v>
      </c>
      <c r="O1984" s="266" t="s">
        <v>34</v>
      </c>
      <c r="P1984" s="164" t="s">
        <v>467</v>
      </c>
      <c r="Q1984" s="99" t="s">
        <v>7691</v>
      </c>
      <c r="R1984" s="95" t="s">
        <v>1498</v>
      </c>
      <c r="S1984" s="257">
        <f t="shared" si="30"/>
        <v>56888</v>
      </c>
      <c r="T1984" s="241" t="s">
        <v>17977</v>
      </c>
      <c r="U1984" s="241" t="s">
        <v>7520</v>
      </c>
      <c r="V1984" s="305" t="str" cm="1">
        <f t="array" ref="V1984">_xlfn.IFS(C1984="","",COUNTIF(C1984,"ตำแหน่งว่าง*"),"ว่าง",COUNTIF(C1984,"&lt;&gt;ตำแหน่งว่าง*"),"คนครอง")</f>
        <v>คนครอง</v>
      </c>
      <c r="W1984" s="242" cm="1">
        <f t="array" ref="W1984">_xlfn.IFS(COUNTIF(C1984,"*(สบ3)"),32,COUNTIF(C1984,"*(สบ2)"),41,COUNTIF(C1984,"*(สบ1)"),42,COUNTIF(C1984,"ตำแหน่งว่าง*"),42)</f>
        <v>42</v>
      </c>
      <c r="X1984" s="98" t="s">
        <v>7689</v>
      </c>
      <c r="Y1984" s="100" t="s">
        <v>467</v>
      </c>
      <c r="Z1984" s="242">
        <v>1983</v>
      </c>
      <c r="AA1984" s="96"/>
      <c r="AB1984" s="96"/>
    </row>
    <row r="1985" spans="1:28" s="53" customFormat="1" ht="22.8" customHeight="1">
      <c r="A1985" s="96" t="s">
        <v>125</v>
      </c>
      <c r="B1985" s="95" t="s">
        <v>20</v>
      </c>
      <c r="C1985" s="96" t="s">
        <v>7692</v>
      </c>
      <c r="D1985" s="96" t="s">
        <v>21758</v>
      </c>
      <c r="E1985" s="96" t="s">
        <v>19643</v>
      </c>
      <c r="F1985" s="101" t="s">
        <v>7688</v>
      </c>
      <c r="G1985" s="163" t="s">
        <v>7694</v>
      </c>
      <c r="H1985" s="121">
        <v>44986</v>
      </c>
      <c r="I1985" s="121">
        <v>44986</v>
      </c>
      <c r="J1985" s="121">
        <v>44986</v>
      </c>
      <c r="K1985" s="121">
        <v>33487</v>
      </c>
      <c r="L1985" s="96" t="s">
        <v>1467</v>
      </c>
      <c r="M1985" s="95"/>
      <c r="N1985" s="164" t="s">
        <v>26</v>
      </c>
      <c r="O1985" s="266" t="s">
        <v>34</v>
      </c>
      <c r="P1985" s="164" t="s">
        <v>467</v>
      </c>
      <c r="Q1985" s="99" t="s">
        <v>7695</v>
      </c>
      <c r="R1985" s="95" t="s">
        <v>1474</v>
      </c>
      <c r="S1985" s="257">
        <f t="shared" si="30"/>
        <v>55427</v>
      </c>
      <c r="T1985" s="241" t="s">
        <v>17977</v>
      </c>
      <c r="U1985" s="241" t="s">
        <v>7520</v>
      </c>
      <c r="V1985" s="305" t="str" cm="1">
        <f t="array" ref="V1985">_xlfn.IFS(C1985="","",COUNTIF(C1985,"ตำแหน่งว่าง*"),"ว่าง",COUNTIF(C1985,"&lt;&gt;ตำแหน่งว่าง*"),"คนครอง")</f>
        <v>คนครอง</v>
      </c>
      <c r="W1985" s="242" cm="1">
        <f t="array" ref="W1985">_xlfn.IFS(COUNTIF(C1985,"*(สบ3)"),32,COUNTIF(C1985,"*(สบ2)"),41,COUNTIF(C1985,"*(สบ1)"),42,COUNTIF(C1985,"ตำแหน่งว่าง*"),42)</f>
        <v>42</v>
      </c>
      <c r="X1985" s="98" t="s">
        <v>7693</v>
      </c>
      <c r="Y1985" s="100" t="s">
        <v>467</v>
      </c>
      <c r="Z1985" s="242">
        <v>1984</v>
      </c>
      <c r="AA1985" s="96"/>
      <c r="AB1985" s="96"/>
    </row>
    <row r="1986" spans="1:28" s="53" customFormat="1" ht="22.8" customHeight="1">
      <c r="A1986" s="96" t="s">
        <v>154</v>
      </c>
      <c r="B1986" s="95" t="s">
        <v>20</v>
      </c>
      <c r="C1986" s="96" t="s">
        <v>17911</v>
      </c>
      <c r="D1986" s="96" t="s">
        <v>20850</v>
      </c>
      <c r="E1986" s="96" t="s">
        <v>21759</v>
      </c>
      <c r="F1986" s="101" t="s">
        <v>7688</v>
      </c>
      <c r="G1986" s="163" t="s">
        <v>7697</v>
      </c>
      <c r="H1986" s="121">
        <v>43420</v>
      </c>
      <c r="I1986" s="121">
        <v>43420</v>
      </c>
      <c r="J1986" s="121">
        <v>43420</v>
      </c>
      <c r="K1986" s="121">
        <v>33930</v>
      </c>
      <c r="L1986" s="96" t="s">
        <v>7698</v>
      </c>
      <c r="M1986" s="95" t="s">
        <v>1450</v>
      </c>
      <c r="N1986" s="164" t="s">
        <v>26</v>
      </c>
      <c r="O1986" s="266" t="s">
        <v>34</v>
      </c>
      <c r="P1986" s="164" t="s">
        <v>467</v>
      </c>
      <c r="Q1986" s="99" t="s">
        <v>7699</v>
      </c>
      <c r="R1986" s="95" t="s">
        <v>3487</v>
      </c>
      <c r="S1986" s="257">
        <f t="shared" ref="S1986:S2054" si="31">IF(K1986&lt;&gt;"",DATE(YEAR(K1986)+60+(K1986&gt;=DATE(YEAR(K1986),10,2)),10,1),"")</f>
        <v>56158</v>
      </c>
      <c r="T1986" s="241" t="s">
        <v>17977</v>
      </c>
      <c r="U1986" s="241" t="s">
        <v>7520</v>
      </c>
      <c r="V1986" s="305" t="str" cm="1">
        <f t="array" ref="V1986">_xlfn.IFS(C1986="","",COUNTIF(C1986,"ตำแหน่งว่าง*"),"ว่าง",COUNTIF(C1986,"&lt;&gt;ตำแหน่งว่าง*"),"คนครอง")</f>
        <v>คนครอง</v>
      </c>
      <c r="W1986" s="242" cm="1">
        <f t="array" ref="W1986">_xlfn.IFS(COUNTIF(C1986,"*(สบ3)"),32,COUNTIF(C1986,"*(สบ2)"),41,COUNTIF(C1986,"*(สบ1)"),42,COUNTIF(C1986,"ตำแหน่งว่าง*"),42)</f>
        <v>42</v>
      </c>
      <c r="X1986" s="98" t="s">
        <v>7696</v>
      </c>
      <c r="Y1986" s="100" t="s">
        <v>467</v>
      </c>
      <c r="Z1986" s="242">
        <v>1985</v>
      </c>
      <c r="AA1986" s="96"/>
      <c r="AB1986" s="96" t="s">
        <v>24633</v>
      </c>
    </row>
    <row r="1987" spans="1:28" s="55" customFormat="1" ht="22.8" customHeight="1">
      <c r="A1987" s="96"/>
      <c r="B1987" s="95"/>
      <c r="C1987" s="95" t="s">
        <v>60</v>
      </c>
      <c r="D1987" s="96"/>
      <c r="E1987" s="96"/>
      <c r="F1987" s="101" t="s">
        <v>7688</v>
      </c>
      <c r="G1987" s="163" t="s">
        <v>7701</v>
      </c>
      <c r="H1987" s="121"/>
      <c r="I1987" s="121"/>
      <c r="J1987" s="121"/>
      <c r="K1987" s="121"/>
      <c r="L1987" s="96"/>
      <c r="M1987" s="95"/>
      <c r="N1987" s="164" t="s">
        <v>26</v>
      </c>
      <c r="O1987" s="266" t="s">
        <v>34</v>
      </c>
      <c r="P1987" s="164" t="s">
        <v>467</v>
      </c>
      <c r="Q1987" s="99"/>
      <c r="R1987" s="95"/>
      <c r="S1987" s="257" t="str">
        <f t="shared" si="31"/>
        <v/>
      </c>
      <c r="T1987" s="241" t="s">
        <v>17977</v>
      </c>
      <c r="U1987" s="241" t="s">
        <v>7520</v>
      </c>
      <c r="V1987" s="305" t="str" cm="1">
        <f t="array" ref="V1987">_xlfn.IFS(C1987="","",COUNTIF(C1987,"ตำแหน่งว่าง*"),"ว่าง",COUNTIF(C1987,"&lt;&gt;ตำแหน่งว่าง*"),"คนครอง")</f>
        <v>ว่าง</v>
      </c>
      <c r="W1987" s="242" cm="1">
        <f t="array" ref="W1987">_xlfn.IFS(COUNTIF(C1987,"*(สบ3)"),32,COUNTIF(C1987,"*(สบ2)"),41,COUNTIF(C1987,"*(สบ1)"),42,COUNTIF(C1987,"ตำแหน่งว่าง*"),42)</f>
        <v>42</v>
      </c>
      <c r="X1987" s="98" t="s">
        <v>7700</v>
      </c>
      <c r="Y1987" s="100" t="s">
        <v>467</v>
      </c>
      <c r="Z1987" s="242">
        <v>1986</v>
      </c>
      <c r="AA1987" s="96"/>
      <c r="AB1987" s="96"/>
    </row>
    <row r="1988" spans="1:28" s="53" customFormat="1" ht="22.8" customHeight="1">
      <c r="A1988" s="96" t="s">
        <v>154</v>
      </c>
      <c r="B1988" s="95" t="s">
        <v>20</v>
      </c>
      <c r="C1988" s="96" t="s">
        <v>17913</v>
      </c>
      <c r="D1988" s="96" t="s">
        <v>21762</v>
      </c>
      <c r="E1988" s="96" t="s">
        <v>21763</v>
      </c>
      <c r="F1988" s="101" t="s">
        <v>7688</v>
      </c>
      <c r="G1988" s="163" t="s">
        <v>7704</v>
      </c>
      <c r="H1988" s="121">
        <v>43420</v>
      </c>
      <c r="I1988" s="121">
        <v>43420</v>
      </c>
      <c r="J1988" s="121">
        <v>43420</v>
      </c>
      <c r="K1988" s="121">
        <v>33974</v>
      </c>
      <c r="L1988" s="96" t="s">
        <v>7698</v>
      </c>
      <c r="M1988" s="95" t="s">
        <v>1935</v>
      </c>
      <c r="N1988" s="164" t="s">
        <v>26</v>
      </c>
      <c r="O1988" s="266" t="s">
        <v>34</v>
      </c>
      <c r="P1988" s="164" t="s">
        <v>467</v>
      </c>
      <c r="Q1988" s="99" t="s">
        <v>7705</v>
      </c>
      <c r="R1988" s="95" t="s">
        <v>1491</v>
      </c>
      <c r="S1988" s="257">
        <f t="shared" si="31"/>
        <v>56158</v>
      </c>
      <c r="T1988" s="241" t="s">
        <v>17977</v>
      </c>
      <c r="U1988" s="241" t="s">
        <v>7520</v>
      </c>
      <c r="V1988" s="305" t="str" cm="1">
        <f t="array" ref="V1988">_xlfn.IFS(C1988="","",COUNTIF(C1988,"ตำแหน่งว่าง*"),"ว่าง",COUNTIF(C1988,"&lt;&gt;ตำแหน่งว่าง*"),"คนครอง")</f>
        <v>คนครอง</v>
      </c>
      <c r="W1988" s="242" cm="1">
        <f t="array" ref="W1988">_xlfn.IFS(COUNTIF(C1988,"*(สบ3)"),32,COUNTIF(C1988,"*(สบ2)"),41,COUNTIF(C1988,"*(สบ1)"),42,COUNTIF(C1988,"ตำแหน่งว่าง*"),42)</f>
        <v>42</v>
      </c>
      <c r="X1988" s="98" t="s">
        <v>7703</v>
      </c>
      <c r="Y1988" s="100" t="s">
        <v>467</v>
      </c>
      <c r="Z1988" s="242">
        <v>1987</v>
      </c>
      <c r="AA1988" s="96"/>
      <c r="AB1988" s="96"/>
    </row>
    <row r="1989" spans="1:28" s="53" customFormat="1" ht="22.8" customHeight="1">
      <c r="A1989" s="96" t="s">
        <v>154</v>
      </c>
      <c r="B1989" s="95" t="s">
        <v>70</v>
      </c>
      <c r="C1989" s="96" t="s">
        <v>17914</v>
      </c>
      <c r="D1989" s="96" t="s">
        <v>21764</v>
      </c>
      <c r="E1989" s="96" t="s">
        <v>21765</v>
      </c>
      <c r="F1989" s="101" t="s">
        <v>7688</v>
      </c>
      <c r="G1989" s="163" t="s">
        <v>7707</v>
      </c>
      <c r="H1989" s="121">
        <v>43868</v>
      </c>
      <c r="I1989" s="121">
        <v>43868</v>
      </c>
      <c r="J1989" s="121">
        <v>43868</v>
      </c>
      <c r="K1989" s="121">
        <v>32347</v>
      </c>
      <c r="L1989" s="96" t="s">
        <v>1467</v>
      </c>
      <c r="M1989" s="95" t="s">
        <v>535</v>
      </c>
      <c r="N1989" s="164" t="s">
        <v>26</v>
      </c>
      <c r="O1989" s="266" t="s">
        <v>34</v>
      </c>
      <c r="P1989" s="164" t="s">
        <v>467</v>
      </c>
      <c r="Q1989" s="99" t="s">
        <v>7708</v>
      </c>
      <c r="R1989" s="95" t="s">
        <v>1502</v>
      </c>
      <c r="S1989" s="257">
        <f t="shared" si="31"/>
        <v>54332</v>
      </c>
      <c r="T1989" s="241" t="s">
        <v>17977</v>
      </c>
      <c r="U1989" s="241" t="s">
        <v>7520</v>
      </c>
      <c r="V1989" s="305" t="str" cm="1">
        <f t="array" ref="V1989">_xlfn.IFS(C1989="","",COUNTIF(C1989,"ตำแหน่งว่าง*"),"ว่าง",COUNTIF(C1989,"&lt;&gt;ตำแหน่งว่าง*"),"คนครอง")</f>
        <v>คนครอง</v>
      </c>
      <c r="W1989" s="242" cm="1">
        <f t="array" ref="W1989">_xlfn.IFS(COUNTIF(C1989,"*(สบ3)"),32,COUNTIF(C1989,"*(สบ2)"),41,COUNTIF(C1989,"*(สบ1)"),42,COUNTIF(C1989,"ตำแหน่งว่าง*"),42)</f>
        <v>42</v>
      </c>
      <c r="X1989" s="98" t="s">
        <v>7706</v>
      </c>
      <c r="Y1989" s="100" t="s">
        <v>467</v>
      </c>
      <c r="Z1989" s="242">
        <v>1988</v>
      </c>
      <c r="AA1989" s="96"/>
      <c r="AB1989" s="96" t="s">
        <v>24654</v>
      </c>
    </row>
    <row r="1990" spans="1:28" s="55" customFormat="1" ht="22.8" customHeight="1">
      <c r="A1990" s="96" t="s">
        <v>154</v>
      </c>
      <c r="B1990" s="95" t="s">
        <v>70</v>
      </c>
      <c r="C1990" s="96" t="s">
        <v>17915</v>
      </c>
      <c r="D1990" s="96" t="s">
        <v>18933</v>
      </c>
      <c r="E1990" s="96" t="s">
        <v>21766</v>
      </c>
      <c r="F1990" s="101" t="s">
        <v>7688</v>
      </c>
      <c r="G1990" s="163" t="s">
        <v>7710</v>
      </c>
      <c r="H1990" s="121">
        <v>43868</v>
      </c>
      <c r="I1990" s="121">
        <v>43868</v>
      </c>
      <c r="J1990" s="121">
        <v>43868</v>
      </c>
      <c r="K1990" s="121">
        <v>33630</v>
      </c>
      <c r="L1990" s="96" t="s">
        <v>7711</v>
      </c>
      <c r="M1990" s="95" t="s">
        <v>1450</v>
      </c>
      <c r="N1990" s="164" t="s">
        <v>26</v>
      </c>
      <c r="O1990" s="266" t="s">
        <v>34</v>
      </c>
      <c r="P1990" s="164" t="s">
        <v>467</v>
      </c>
      <c r="Q1990" s="99" t="s">
        <v>7712</v>
      </c>
      <c r="R1990" s="95" t="s">
        <v>1502</v>
      </c>
      <c r="S1990" s="257">
        <f t="shared" si="31"/>
        <v>55793</v>
      </c>
      <c r="T1990" s="241" t="s">
        <v>17977</v>
      </c>
      <c r="U1990" s="241" t="s">
        <v>7520</v>
      </c>
      <c r="V1990" s="305" t="str" cm="1">
        <f t="array" ref="V1990">_xlfn.IFS(C1990="","",COUNTIF(C1990,"ตำแหน่งว่าง*"),"ว่าง",COUNTIF(C1990,"&lt;&gt;ตำแหน่งว่าง*"),"คนครอง")</f>
        <v>คนครอง</v>
      </c>
      <c r="W1990" s="242" cm="1">
        <f t="array" ref="W1990">_xlfn.IFS(COUNTIF(C1990,"*(สบ3)"),32,COUNTIF(C1990,"*(สบ2)"),41,COUNTIF(C1990,"*(สบ1)"),42,COUNTIF(C1990,"ตำแหน่งว่าง*"),42)</f>
        <v>42</v>
      </c>
      <c r="X1990" s="98" t="s">
        <v>7709</v>
      </c>
      <c r="Y1990" s="100" t="s">
        <v>467</v>
      </c>
      <c r="Z1990" s="242">
        <v>1989</v>
      </c>
      <c r="AA1990" s="96"/>
      <c r="AB1990" s="96" t="s">
        <v>24654</v>
      </c>
    </row>
    <row r="1991" spans="1:28" s="53" customFormat="1" ht="22.8" customHeight="1">
      <c r="A1991" s="96" t="s">
        <v>93</v>
      </c>
      <c r="B1991" s="95" t="s">
        <v>70</v>
      </c>
      <c r="C1991" s="96" t="s">
        <v>17916</v>
      </c>
      <c r="D1991" s="96" t="s">
        <v>21767</v>
      </c>
      <c r="E1991" s="96" t="s">
        <v>21768</v>
      </c>
      <c r="F1991" s="101" t="s">
        <v>7688</v>
      </c>
      <c r="G1991" s="163" t="s">
        <v>7714</v>
      </c>
      <c r="H1991" s="121">
        <v>44187</v>
      </c>
      <c r="I1991" s="121">
        <v>44187</v>
      </c>
      <c r="J1991" s="121">
        <v>41645</v>
      </c>
      <c r="K1991" s="121">
        <v>33344</v>
      </c>
      <c r="L1991" s="96" t="s">
        <v>1869</v>
      </c>
      <c r="M1991" s="95" t="s">
        <v>1594</v>
      </c>
      <c r="N1991" s="164" t="s">
        <v>26</v>
      </c>
      <c r="O1991" s="266" t="s">
        <v>34</v>
      </c>
      <c r="P1991" s="164" t="s">
        <v>467</v>
      </c>
      <c r="Q1991" s="99" t="s">
        <v>7715</v>
      </c>
      <c r="R1991" s="95" t="s">
        <v>1479</v>
      </c>
      <c r="S1991" s="257">
        <f t="shared" si="31"/>
        <v>55427</v>
      </c>
      <c r="T1991" s="241" t="s">
        <v>17977</v>
      </c>
      <c r="U1991" s="241" t="s">
        <v>7520</v>
      </c>
      <c r="V1991" s="305" t="str" cm="1">
        <f t="array" ref="V1991">_xlfn.IFS(C1991="","",COUNTIF(C1991,"ตำแหน่งว่าง*"),"ว่าง",COUNTIF(C1991,"&lt;&gt;ตำแหน่งว่าง*"),"คนครอง")</f>
        <v>คนครอง</v>
      </c>
      <c r="W1991" s="242" cm="1">
        <f t="array" ref="W1991">_xlfn.IFS(COUNTIF(C1991,"*(สบ3)"),32,COUNTIF(C1991,"*(สบ2)"),41,COUNTIF(C1991,"*(สบ1)"),42,COUNTIF(C1991,"ตำแหน่งว่าง*"),42)</f>
        <v>41</v>
      </c>
      <c r="X1991" s="98" t="s">
        <v>7713</v>
      </c>
      <c r="Y1991" s="100" t="s">
        <v>467</v>
      </c>
      <c r="Z1991" s="242">
        <v>1990</v>
      </c>
      <c r="AA1991" s="96"/>
      <c r="AB1991" s="96"/>
    </row>
    <row r="1992" spans="1:28" s="53" customFormat="1" ht="22.8" customHeight="1">
      <c r="A1992" s="96" t="s">
        <v>125</v>
      </c>
      <c r="B1992" s="95" t="s">
        <v>20</v>
      </c>
      <c r="C1992" s="96" t="s">
        <v>17917</v>
      </c>
      <c r="D1992" s="96" t="s">
        <v>21769</v>
      </c>
      <c r="E1992" s="96" t="s">
        <v>21770</v>
      </c>
      <c r="F1992" s="101" t="s">
        <v>7688</v>
      </c>
      <c r="G1992" s="163" t="s">
        <v>7717</v>
      </c>
      <c r="H1992" s="121">
        <v>44636</v>
      </c>
      <c r="I1992" s="121">
        <v>44636</v>
      </c>
      <c r="J1992" s="121">
        <v>44636</v>
      </c>
      <c r="K1992" s="121">
        <v>32591</v>
      </c>
      <c r="L1992" s="96" t="s">
        <v>24621</v>
      </c>
      <c r="M1992" s="95" t="s">
        <v>1594</v>
      </c>
      <c r="N1992" s="164" t="s">
        <v>26</v>
      </c>
      <c r="O1992" s="266" t="s">
        <v>34</v>
      </c>
      <c r="P1992" s="164" t="s">
        <v>467</v>
      </c>
      <c r="Q1992" s="99" t="s">
        <v>7718</v>
      </c>
      <c r="R1992" s="95" t="s">
        <v>1498</v>
      </c>
      <c r="S1992" s="257">
        <f t="shared" si="31"/>
        <v>54697</v>
      </c>
      <c r="T1992" s="241" t="s">
        <v>17977</v>
      </c>
      <c r="U1992" s="241" t="s">
        <v>7520</v>
      </c>
      <c r="V1992" s="305" t="str" cm="1">
        <f t="array" ref="V1992">_xlfn.IFS(C1992="","",COUNTIF(C1992,"ตำแหน่งว่าง*"),"ว่าง",COUNTIF(C1992,"&lt;&gt;ตำแหน่งว่าง*"),"คนครอง")</f>
        <v>คนครอง</v>
      </c>
      <c r="W1992" s="242" cm="1">
        <f t="array" ref="W1992">_xlfn.IFS(COUNTIF(C1992,"*(สบ3)"),32,COUNTIF(C1992,"*(สบ2)"),41,COUNTIF(C1992,"*(สบ1)"),42,COUNTIF(C1992,"ตำแหน่งว่าง*"),42)</f>
        <v>42</v>
      </c>
      <c r="X1992" s="98" t="s">
        <v>7716</v>
      </c>
      <c r="Y1992" s="100" t="s">
        <v>467</v>
      </c>
      <c r="Z1992" s="242">
        <v>1991</v>
      </c>
      <c r="AA1992" s="96"/>
      <c r="AB1992" s="96"/>
    </row>
    <row r="1993" spans="1:28" s="53" customFormat="1" ht="22.8" customHeight="1">
      <c r="A1993" s="96" t="s">
        <v>125</v>
      </c>
      <c r="B1993" s="95" t="s">
        <v>20</v>
      </c>
      <c r="C1993" s="96" t="s">
        <v>17918</v>
      </c>
      <c r="D1993" s="96" t="s">
        <v>20114</v>
      </c>
      <c r="E1993" s="96" t="s">
        <v>21771</v>
      </c>
      <c r="F1993" s="101" t="s">
        <v>7688</v>
      </c>
      <c r="G1993" s="163" t="s">
        <v>7720</v>
      </c>
      <c r="H1993" s="121">
        <v>44636</v>
      </c>
      <c r="I1993" s="121">
        <v>44636</v>
      </c>
      <c r="J1993" s="121">
        <v>44636</v>
      </c>
      <c r="K1993" s="121">
        <v>35442</v>
      </c>
      <c r="L1993" s="96" t="s">
        <v>7874</v>
      </c>
      <c r="M1993" s="95" t="s">
        <v>41</v>
      </c>
      <c r="N1993" s="164" t="s">
        <v>26</v>
      </c>
      <c r="O1993" s="266" t="s">
        <v>34</v>
      </c>
      <c r="P1993" s="164" t="s">
        <v>467</v>
      </c>
      <c r="Q1993" s="99" t="s">
        <v>7721</v>
      </c>
      <c r="R1993" s="95" t="s">
        <v>1498</v>
      </c>
      <c r="S1993" s="257">
        <f t="shared" si="31"/>
        <v>57619</v>
      </c>
      <c r="T1993" s="241" t="s">
        <v>17977</v>
      </c>
      <c r="U1993" s="241" t="s">
        <v>7520</v>
      </c>
      <c r="V1993" s="305" t="str" cm="1">
        <f t="array" ref="V1993">_xlfn.IFS(C1993="","",COUNTIF(C1993,"ตำแหน่งว่าง*"),"ว่าง",COUNTIF(C1993,"&lt;&gt;ตำแหน่งว่าง*"),"คนครอง")</f>
        <v>คนครอง</v>
      </c>
      <c r="W1993" s="242" cm="1">
        <f t="array" ref="W1993">_xlfn.IFS(COUNTIF(C1993,"*(สบ3)"),32,COUNTIF(C1993,"*(สบ2)"),41,COUNTIF(C1993,"*(สบ1)"),42,COUNTIF(C1993,"ตำแหน่งว่าง*"),42)</f>
        <v>42</v>
      </c>
      <c r="X1993" s="98" t="s">
        <v>7719</v>
      </c>
      <c r="Y1993" s="100" t="s">
        <v>467</v>
      </c>
      <c r="Z1993" s="242">
        <v>1992</v>
      </c>
      <c r="AA1993" s="96"/>
      <c r="AB1993" s="96"/>
    </row>
    <row r="1994" spans="1:28" s="53" customFormat="1" ht="22.8" customHeight="1">
      <c r="A1994" s="96" t="s">
        <v>125</v>
      </c>
      <c r="B1994" s="95" t="s">
        <v>20</v>
      </c>
      <c r="C1994" s="96" t="s">
        <v>17919</v>
      </c>
      <c r="D1994" s="96" t="s">
        <v>21772</v>
      </c>
      <c r="E1994" s="96" t="s">
        <v>21773</v>
      </c>
      <c r="F1994" s="101" t="s">
        <v>7688</v>
      </c>
      <c r="G1994" s="163" t="s">
        <v>7723</v>
      </c>
      <c r="H1994" s="121">
        <v>44636</v>
      </c>
      <c r="I1994" s="121">
        <v>44636</v>
      </c>
      <c r="J1994" s="121">
        <v>44636</v>
      </c>
      <c r="K1994" s="121">
        <v>33512</v>
      </c>
      <c r="L1994" s="96" t="s">
        <v>17163</v>
      </c>
      <c r="M1994" s="95" t="s">
        <v>206</v>
      </c>
      <c r="N1994" s="164" t="s">
        <v>26</v>
      </c>
      <c r="O1994" s="266" t="s">
        <v>34</v>
      </c>
      <c r="P1994" s="164" t="s">
        <v>467</v>
      </c>
      <c r="Q1994" s="99" t="s">
        <v>7724</v>
      </c>
      <c r="R1994" s="95" t="s">
        <v>1498</v>
      </c>
      <c r="S1994" s="257">
        <f t="shared" si="31"/>
        <v>55427</v>
      </c>
      <c r="T1994" s="241" t="s">
        <v>17977</v>
      </c>
      <c r="U1994" s="241" t="s">
        <v>7520</v>
      </c>
      <c r="V1994" s="305" t="str" cm="1">
        <f t="array" ref="V1994">_xlfn.IFS(C1994="","",COUNTIF(C1994,"ตำแหน่งว่าง*"),"ว่าง",COUNTIF(C1994,"&lt;&gt;ตำแหน่งว่าง*"),"คนครอง")</f>
        <v>คนครอง</v>
      </c>
      <c r="W1994" s="242" cm="1">
        <f t="array" ref="W1994">_xlfn.IFS(COUNTIF(C1994,"*(สบ3)"),32,COUNTIF(C1994,"*(สบ2)"),41,COUNTIF(C1994,"*(สบ1)"),42,COUNTIF(C1994,"ตำแหน่งว่าง*"),42)</f>
        <v>42</v>
      </c>
      <c r="X1994" s="98" t="s">
        <v>7722</v>
      </c>
      <c r="Y1994" s="100" t="s">
        <v>467</v>
      </c>
      <c r="Z1994" s="242">
        <v>1993</v>
      </c>
      <c r="AA1994" s="96"/>
      <c r="AB1994" s="96"/>
    </row>
    <row r="1995" spans="1:28" s="56" customFormat="1" ht="22.8" customHeight="1">
      <c r="A1995" s="96" t="s">
        <v>125</v>
      </c>
      <c r="B1995" s="95" t="s">
        <v>20</v>
      </c>
      <c r="C1995" s="96" t="s">
        <v>17920</v>
      </c>
      <c r="D1995" s="96" t="s">
        <v>21273</v>
      </c>
      <c r="E1995" s="96" t="s">
        <v>21774</v>
      </c>
      <c r="F1995" s="101" t="s">
        <v>7688</v>
      </c>
      <c r="G1995" s="163" t="s">
        <v>7726</v>
      </c>
      <c r="H1995" s="121">
        <v>44636</v>
      </c>
      <c r="I1995" s="121">
        <v>44636</v>
      </c>
      <c r="J1995" s="121">
        <v>44636</v>
      </c>
      <c r="K1995" s="121">
        <v>34079</v>
      </c>
      <c r="L1995" s="96" t="s">
        <v>17163</v>
      </c>
      <c r="M1995" s="95" t="s">
        <v>3755</v>
      </c>
      <c r="N1995" s="164" t="s">
        <v>26</v>
      </c>
      <c r="O1995" s="266" t="s">
        <v>34</v>
      </c>
      <c r="P1995" s="164" t="s">
        <v>467</v>
      </c>
      <c r="Q1995" s="99" t="s">
        <v>7727</v>
      </c>
      <c r="R1995" s="95" t="s">
        <v>1498</v>
      </c>
      <c r="S1995" s="257">
        <f t="shared" si="31"/>
        <v>56158</v>
      </c>
      <c r="T1995" s="243" t="s">
        <v>17977</v>
      </c>
      <c r="U1995" s="241" t="s">
        <v>7520</v>
      </c>
      <c r="V1995" s="305" t="str" cm="1">
        <f t="array" ref="V1995">_xlfn.IFS(C1995="","",COUNTIF(C1995,"ตำแหน่งว่าง*"),"ว่าง",COUNTIF(C1995,"&lt;&gt;ตำแหน่งว่าง*"),"คนครอง")</f>
        <v>คนครอง</v>
      </c>
      <c r="W1995" s="242" cm="1">
        <f t="array" ref="W1995">_xlfn.IFS(COUNTIF(C1995,"*(สบ3)"),32,COUNTIF(C1995,"*(สบ2)"),41,COUNTIF(C1995,"*(สบ1)"),42,COUNTIF(C1995,"ตำแหน่งว่าง*"),42)</f>
        <v>42</v>
      </c>
      <c r="X1995" s="98" t="s">
        <v>7725</v>
      </c>
      <c r="Y1995" s="100" t="s">
        <v>467</v>
      </c>
      <c r="Z1995" s="242">
        <v>1994</v>
      </c>
      <c r="AA1995" s="96"/>
      <c r="AB1995" s="96"/>
    </row>
    <row r="1996" spans="1:28" s="55" customFormat="1" ht="22.8" customHeight="1">
      <c r="A1996" s="96" t="s">
        <v>69</v>
      </c>
      <c r="B1996" s="95" t="s">
        <v>70</v>
      </c>
      <c r="C1996" s="96" t="s">
        <v>17921</v>
      </c>
      <c r="D1996" s="96" t="s">
        <v>21775</v>
      </c>
      <c r="E1996" s="96" t="s">
        <v>21776</v>
      </c>
      <c r="F1996" s="101" t="s">
        <v>17086</v>
      </c>
      <c r="G1996" s="163" t="s">
        <v>7729</v>
      </c>
      <c r="H1996" s="121">
        <v>43812</v>
      </c>
      <c r="I1996" s="121">
        <v>43812</v>
      </c>
      <c r="J1996" s="121">
        <v>35669</v>
      </c>
      <c r="K1996" s="121">
        <v>26092</v>
      </c>
      <c r="L1996" s="96" t="s">
        <v>7730</v>
      </c>
      <c r="M1996" s="95" t="s">
        <v>230</v>
      </c>
      <c r="N1996" s="164" t="s">
        <v>26</v>
      </c>
      <c r="O1996" s="266" t="s">
        <v>34</v>
      </c>
      <c r="P1996" s="164" t="s">
        <v>1363</v>
      </c>
      <c r="Q1996" s="99" t="s">
        <v>7731</v>
      </c>
      <c r="R1996" s="99" t="s">
        <v>1457</v>
      </c>
      <c r="S1996" s="257">
        <f t="shared" si="31"/>
        <v>48122</v>
      </c>
      <c r="T1996" s="241" t="s">
        <v>17978</v>
      </c>
      <c r="U1996" s="241" t="s">
        <v>7520</v>
      </c>
      <c r="V1996" s="305" t="str" cm="1">
        <f t="array" ref="V1996">_xlfn.IFS(C1996="","",COUNTIF(C1996,"ตำแหน่งว่าง*"),"ว่าง",COUNTIF(C1996,"&lt;&gt;ตำแหน่งว่าง*"),"คนครอง")</f>
        <v>คนครอง</v>
      </c>
      <c r="W1996" s="245">
        <v>31</v>
      </c>
      <c r="X1996" s="98" t="s">
        <v>7728</v>
      </c>
      <c r="Y1996" s="100" t="s">
        <v>1363</v>
      </c>
      <c r="Z1996" s="242">
        <v>1995</v>
      </c>
      <c r="AA1996" s="96" t="s">
        <v>24848</v>
      </c>
      <c r="AB1996" s="96"/>
    </row>
    <row r="1997" spans="1:28" s="53" customFormat="1" ht="22.8" customHeight="1">
      <c r="A1997" s="96" t="s">
        <v>93</v>
      </c>
      <c r="B1997" s="95" t="s">
        <v>20</v>
      </c>
      <c r="C1997" s="96" t="s">
        <v>17922</v>
      </c>
      <c r="D1997" s="96" t="s">
        <v>19449</v>
      </c>
      <c r="E1997" s="96" t="s">
        <v>21777</v>
      </c>
      <c r="F1997" s="101" t="s">
        <v>7732</v>
      </c>
      <c r="G1997" s="163" t="s">
        <v>7734</v>
      </c>
      <c r="H1997" s="121">
        <v>44187</v>
      </c>
      <c r="I1997" s="121">
        <v>44187</v>
      </c>
      <c r="J1997" s="121">
        <v>41229</v>
      </c>
      <c r="K1997" s="121">
        <v>31768</v>
      </c>
      <c r="L1997" s="96" t="s">
        <v>1869</v>
      </c>
      <c r="M1997" s="95" t="s">
        <v>1935</v>
      </c>
      <c r="N1997" s="164" t="s">
        <v>26</v>
      </c>
      <c r="O1997" s="266" t="s">
        <v>34</v>
      </c>
      <c r="P1997" s="164" t="s">
        <v>467</v>
      </c>
      <c r="Q1997" s="99" t="s">
        <v>7735</v>
      </c>
      <c r="R1997" s="95" t="s">
        <v>1479</v>
      </c>
      <c r="S1997" s="257">
        <f t="shared" si="31"/>
        <v>53966</v>
      </c>
      <c r="T1997" s="241" t="s">
        <v>17978</v>
      </c>
      <c r="U1997" s="241" t="s">
        <v>7520</v>
      </c>
      <c r="V1997" s="305" t="str" cm="1">
        <f t="array" ref="V1997">_xlfn.IFS(C1997="","",COUNTIF(C1997,"ตำแหน่งว่าง*"),"ว่าง",COUNTIF(C1997,"&lt;&gt;ตำแหน่งว่าง*"),"คนครอง")</f>
        <v>คนครอง</v>
      </c>
      <c r="W1997" s="242" cm="1">
        <f t="array" ref="W1997">_xlfn.IFS(COUNTIF(C1997,"*(สบ3)"),32,COUNTIF(C1997,"*(สบ2)"),41,COUNTIF(C1997,"*(สบ1)"),42,COUNTIF(C1997,"ตำแหน่งว่าง*"),42)</f>
        <v>41</v>
      </c>
      <c r="X1997" s="98" t="s">
        <v>7733</v>
      </c>
      <c r="Y1997" s="100" t="s">
        <v>467</v>
      </c>
      <c r="Z1997" s="242">
        <v>1996</v>
      </c>
      <c r="AA1997" s="96"/>
      <c r="AB1997" s="96"/>
    </row>
    <row r="1998" spans="1:28" s="55" customFormat="1" ht="22.8" customHeight="1">
      <c r="A1998" s="96" t="s">
        <v>125</v>
      </c>
      <c r="B1998" s="95" t="s">
        <v>20</v>
      </c>
      <c r="C1998" s="96" t="s">
        <v>17923</v>
      </c>
      <c r="D1998" s="96" t="s">
        <v>21778</v>
      </c>
      <c r="E1998" s="96" t="s">
        <v>21779</v>
      </c>
      <c r="F1998" s="101" t="s">
        <v>7732</v>
      </c>
      <c r="G1998" s="163" t="s">
        <v>7737</v>
      </c>
      <c r="H1998" s="121">
        <v>44636</v>
      </c>
      <c r="I1998" s="121">
        <v>44636</v>
      </c>
      <c r="J1998" s="121">
        <v>44636</v>
      </c>
      <c r="K1998" s="121">
        <v>32540</v>
      </c>
      <c r="L1998" s="96" t="s">
        <v>17162</v>
      </c>
      <c r="M1998" s="95" t="s">
        <v>41</v>
      </c>
      <c r="N1998" s="164" t="s">
        <v>26</v>
      </c>
      <c r="O1998" s="266" t="s">
        <v>34</v>
      </c>
      <c r="P1998" s="164" t="s">
        <v>467</v>
      </c>
      <c r="Q1998" s="99" t="s">
        <v>7738</v>
      </c>
      <c r="R1998" s="95" t="s">
        <v>1498</v>
      </c>
      <c r="S1998" s="257">
        <f t="shared" si="31"/>
        <v>54697</v>
      </c>
      <c r="T1998" s="241" t="s">
        <v>17978</v>
      </c>
      <c r="U1998" s="241" t="s">
        <v>7520</v>
      </c>
      <c r="V1998" s="305" t="str" cm="1">
        <f t="array" ref="V1998">_xlfn.IFS(C1998="","",COUNTIF(C1998,"ตำแหน่งว่าง*"),"ว่าง",COUNTIF(C1998,"&lt;&gt;ตำแหน่งว่าง*"),"คนครอง")</f>
        <v>คนครอง</v>
      </c>
      <c r="W1998" s="242" cm="1">
        <f t="array" ref="W1998">_xlfn.IFS(COUNTIF(C1998,"*(สบ3)"),32,COUNTIF(C1998,"*(สบ2)"),41,COUNTIF(C1998,"*(สบ1)"),42,COUNTIF(C1998,"ตำแหน่งว่าง*"),42)</f>
        <v>42</v>
      </c>
      <c r="X1998" s="98" t="s">
        <v>7736</v>
      </c>
      <c r="Y1998" s="100" t="s">
        <v>467</v>
      </c>
      <c r="Z1998" s="242">
        <v>1997</v>
      </c>
      <c r="AA1998" s="96"/>
      <c r="AB1998" s="96"/>
    </row>
    <row r="1999" spans="1:28" s="53" customFormat="1" ht="22.8" customHeight="1">
      <c r="A1999" s="96" t="s">
        <v>93</v>
      </c>
      <c r="B1999" s="95" t="s">
        <v>70</v>
      </c>
      <c r="C1999" s="96" t="s">
        <v>17924</v>
      </c>
      <c r="D1999" s="96" t="s">
        <v>20541</v>
      </c>
      <c r="E1999" s="96" t="s">
        <v>21780</v>
      </c>
      <c r="F1999" s="101" t="s">
        <v>7732</v>
      </c>
      <c r="G1999" s="163" t="s">
        <v>7740</v>
      </c>
      <c r="H1999" s="121">
        <v>45260</v>
      </c>
      <c r="I1999" s="121">
        <v>45260</v>
      </c>
      <c r="J1999" s="121">
        <v>40721</v>
      </c>
      <c r="K1999" s="121">
        <v>31292</v>
      </c>
      <c r="L1999" s="96" t="s">
        <v>4248</v>
      </c>
      <c r="M1999" s="95" t="s">
        <v>41</v>
      </c>
      <c r="N1999" s="164" t="s">
        <v>26</v>
      </c>
      <c r="O1999" s="266" t="s">
        <v>34</v>
      </c>
      <c r="P1999" s="164" t="s">
        <v>467</v>
      </c>
      <c r="Q1999" s="99" t="s">
        <v>7741</v>
      </c>
      <c r="R1999" s="95" t="s">
        <v>1743</v>
      </c>
      <c r="S1999" s="257">
        <f t="shared" si="31"/>
        <v>53236</v>
      </c>
      <c r="T1999" s="241" t="s">
        <v>17978</v>
      </c>
      <c r="U1999" s="241" t="s">
        <v>7520</v>
      </c>
      <c r="V1999" s="305" t="str" cm="1">
        <f t="array" ref="V1999">_xlfn.IFS(C1999="","",COUNTIF(C1999,"ตำแหน่งว่าง*"),"ว่าง",COUNTIF(C1999,"&lt;&gt;ตำแหน่งว่าง*"),"คนครอง")</f>
        <v>คนครอง</v>
      </c>
      <c r="W1999" s="242" cm="1">
        <f t="array" ref="W1999">_xlfn.IFS(COUNTIF(C1999,"*(สบ3)"),32,COUNTIF(C1999,"*(สบ2)"),41,COUNTIF(C1999,"*(สบ1)"),42,COUNTIF(C1999,"ตำแหน่งว่าง*"),42)</f>
        <v>32</v>
      </c>
      <c r="X1999" s="98" t="s">
        <v>7739</v>
      </c>
      <c r="Y1999" s="100" t="s">
        <v>467</v>
      </c>
      <c r="Z1999" s="242">
        <v>1998</v>
      </c>
      <c r="AA1999" s="96"/>
      <c r="AB1999" s="96"/>
    </row>
    <row r="2000" spans="1:28" s="56" customFormat="1" ht="22.8" customHeight="1">
      <c r="A2000" s="96" t="s">
        <v>104</v>
      </c>
      <c r="B2000" s="95" t="s">
        <v>20</v>
      </c>
      <c r="C2000" s="96" t="s">
        <v>24335</v>
      </c>
      <c r="D2000" s="96" t="s">
        <v>19673</v>
      </c>
      <c r="E2000" s="96" t="s">
        <v>21781</v>
      </c>
      <c r="F2000" s="101" t="s">
        <v>7732</v>
      </c>
      <c r="G2000" s="163" t="s">
        <v>7743</v>
      </c>
      <c r="H2000" s="121">
        <v>45719</v>
      </c>
      <c r="I2000" s="121">
        <v>45719</v>
      </c>
      <c r="J2000" s="121">
        <v>43132</v>
      </c>
      <c r="K2000" s="121">
        <v>34190</v>
      </c>
      <c r="L2000" s="96" t="s">
        <v>1869</v>
      </c>
      <c r="M2000" s="95" t="s">
        <v>2344</v>
      </c>
      <c r="N2000" s="164" t="s">
        <v>26</v>
      </c>
      <c r="O2000" s="266" t="s">
        <v>34</v>
      </c>
      <c r="P2000" s="164" t="s">
        <v>467</v>
      </c>
      <c r="Q2000" s="99" t="s">
        <v>7744</v>
      </c>
      <c r="R2000" s="95" t="s">
        <v>24252</v>
      </c>
      <c r="S2000" s="257">
        <f t="shared" si="31"/>
        <v>56158</v>
      </c>
      <c r="T2000" s="243" t="s">
        <v>17978</v>
      </c>
      <c r="U2000" s="241" t="s">
        <v>7520</v>
      </c>
      <c r="V2000" s="305" t="str" cm="1">
        <f t="array" ref="V2000">_xlfn.IFS(C2000="","",COUNTIF(C2000,"ตำแหน่งว่าง*"),"ว่าง",COUNTIF(C2000,"&lt;&gt;ตำแหน่งว่าง*"),"คนครอง")</f>
        <v>คนครอง</v>
      </c>
      <c r="W2000" s="242" cm="1">
        <f t="array" ref="W2000">_xlfn.IFS(COUNTIF(C2000,"*(สบ3)"),32,COUNTIF(C2000,"*(สบ2)"),41,COUNTIF(C2000,"*(สบ1)"),42,COUNTIF(C2000,"ตำแหน่งว่าง*"),42)</f>
        <v>41</v>
      </c>
      <c r="X2000" s="98" t="s">
        <v>7742</v>
      </c>
      <c r="Y2000" s="100" t="s">
        <v>467</v>
      </c>
      <c r="Z2000" s="242">
        <v>1999</v>
      </c>
      <c r="AA2000" s="96"/>
      <c r="AB2000" s="96"/>
    </row>
    <row r="2001" spans="1:28" s="55" customFormat="1" ht="22.8" customHeight="1">
      <c r="A2001" s="96" t="s">
        <v>69</v>
      </c>
      <c r="B2001" s="95" t="s">
        <v>70</v>
      </c>
      <c r="C2001" s="96" t="s">
        <v>17925</v>
      </c>
      <c r="D2001" s="96" t="s">
        <v>21782</v>
      </c>
      <c r="E2001" s="96" t="s">
        <v>21783</v>
      </c>
      <c r="F2001" s="101" t="s">
        <v>17087</v>
      </c>
      <c r="G2001" s="163" t="s">
        <v>7746</v>
      </c>
      <c r="H2001" s="121">
        <v>44187</v>
      </c>
      <c r="I2001" s="121">
        <v>44187</v>
      </c>
      <c r="J2001" s="121">
        <v>37956</v>
      </c>
      <c r="K2001" s="121">
        <v>28249</v>
      </c>
      <c r="L2001" s="96" t="s">
        <v>17088</v>
      </c>
      <c r="M2001" s="95" t="s">
        <v>32</v>
      </c>
      <c r="N2001" s="164" t="s">
        <v>26</v>
      </c>
      <c r="O2001" s="266" t="s">
        <v>34</v>
      </c>
      <c r="P2001" s="164" t="s">
        <v>1363</v>
      </c>
      <c r="Q2001" s="99" t="s">
        <v>7747</v>
      </c>
      <c r="R2001" s="95" t="s">
        <v>179</v>
      </c>
      <c r="S2001" s="257">
        <f t="shared" si="31"/>
        <v>50314</v>
      </c>
      <c r="T2001" s="241" t="s">
        <v>17979</v>
      </c>
      <c r="U2001" s="241" t="s">
        <v>7520</v>
      </c>
      <c r="V2001" s="305" t="str" cm="1">
        <f t="array" ref="V2001">_xlfn.IFS(C2001="","",COUNTIF(C2001,"ตำแหน่งว่าง*"),"ว่าง",COUNTIF(C2001,"&lt;&gt;ตำแหน่งว่าง*"),"คนครอง")</f>
        <v>คนครอง</v>
      </c>
      <c r="W2001" s="245">
        <v>31</v>
      </c>
      <c r="X2001" s="98" t="s">
        <v>7745</v>
      </c>
      <c r="Y2001" s="100" t="s">
        <v>1363</v>
      </c>
      <c r="Z2001" s="242">
        <v>2000</v>
      </c>
      <c r="AA2001" s="96"/>
      <c r="AB2001" s="96"/>
    </row>
    <row r="2002" spans="1:28" s="55" customFormat="1" ht="22.8" customHeight="1">
      <c r="A2002" s="96" t="s">
        <v>93</v>
      </c>
      <c r="B2002" s="95" t="s">
        <v>70</v>
      </c>
      <c r="C2002" s="96" t="s">
        <v>17926</v>
      </c>
      <c r="D2002" s="96" t="s">
        <v>21784</v>
      </c>
      <c r="E2002" s="96" t="s">
        <v>21785</v>
      </c>
      <c r="F2002" s="101" t="s">
        <v>7748</v>
      </c>
      <c r="G2002" s="163" t="s">
        <v>7750</v>
      </c>
      <c r="H2002" s="121">
        <v>45260</v>
      </c>
      <c r="I2002" s="121">
        <v>45260</v>
      </c>
      <c r="J2002" s="121">
        <v>40868</v>
      </c>
      <c r="K2002" s="121">
        <v>29115</v>
      </c>
      <c r="L2002" s="96" t="s">
        <v>7751</v>
      </c>
      <c r="M2002" s="95" t="s">
        <v>1594</v>
      </c>
      <c r="N2002" s="164" t="s">
        <v>26</v>
      </c>
      <c r="O2002" s="266" t="s">
        <v>34</v>
      </c>
      <c r="P2002" s="164" t="s">
        <v>467</v>
      </c>
      <c r="Q2002" s="99" t="s">
        <v>7752</v>
      </c>
      <c r="R2002" s="95" t="s">
        <v>1743</v>
      </c>
      <c r="S2002" s="257">
        <f t="shared" si="31"/>
        <v>51044</v>
      </c>
      <c r="T2002" s="241" t="s">
        <v>17979</v>
      </c>
      <c r="U2002" s="241" t="s">
        <v>7520</v>
      </c>
      <c r="V2002" s="305" t="str" cm="1">
        <f t="array" ref="V2002">_xlfn.IFS(C2002="","",COUNTIF(C2002,"ตำแหน่งว่าง*"),"ว่าง",COUNTIF(C2002,"&lt;&gt;ตำแหน่งว่าง*"),"คนครอง")</f>
        <v>คนครอง</v>
      </c>
      <c r="W2002" s="242" cm="1">
        <f t="array" ref="W2002">_xlfn.IFS(COUNTIF(C2002,"*(สบ3)"),32,COUNTIF(C2002,"*(สบ2)"),41,COUNTIF(C2002,"*(สบ1)"),42,COUNTIF(C2002,"ตำแหน่งว่าง*"),42)</f>
        <v>32</v>
      </c>
      <c r="X2002" s="98" t="s">
        <v>7749</v>
      </c>
      <c r="Y2002" s="100" t="s">
        <v>467</v>
      </c>
      <c r="Z2002" s="242">
        <v>2001</v>
      </c>
      <c r="AA2002" s="96"/>
      <c r="AB2002" s="96"/>
    </row>
    <row r="2003" spans="1:28" s="55" customFormat="1" ht="22.8" customHeight="1">
      <c r="A2003" s="96" t="s">
        <v>93</v>
      </c>
      <c r="B2003" s="95" t="s">
        <v>70</v>
      </c>
      <c r="C2003" s="96" t="s">
        <v>17927</v>
      </c>
      <c r="D2003" s="96" t="s">
        <v>21786</v>
      </c>
      <c r="E2003" s="96" t="s">
        <v>21787</v>
      </c>
      <c r="F2003" s="101" t="s">
        <v>7748</v>
      </c>
      <c r="G2003" s="163" t="s">
        <v>7754</v>
      </c>
      <c r="H2003" s="121">
        <v>45260</v>
      </c>
      <c r="I2003" s="121">
        <v>45260</v>
      </c>
      <c r="J2003" s="121">
        <v>41645</v>
      </c>
      <c r="K2003" s="121">
        <v>30646</v>
      </c>
      <c r="L2003" s="96" t="s">
        <v>7755</v>
      </c>
      <c r="M2003" s="95" t="s">
        <v>624</v>
      </c>
      <c r="N2003" s="164" t="s">
        <v>26</v>
      </c>
      <c r="O2003" s="266" t="s">
        <v>34</v>
      </c>
      <c r="P2003" s="164" t="s">
        <v>467</v>
      </c>
      <c r="Q2003" s="99" t="s">
        <v>7756</v>
      </c>
      <c r="R2003" s="95" t="s">
        <v>1743</v>
      </c>
      <c r="S2003" s="257">
        <f t="shared" si="31"/>
        <v>52871</v>
      </c>
      <c r="T2003" s="241" t="s">
        <v>17979</v>
      </c>
      <c r="U2003" s="241" t="s">
        <v>7520</v>
      </c>
      <c r="V2003" s="305" t="str" cm="1">
        <f t="array" ref="V2003">_xlfn.IFS(C2003="","",COUNTIF(C2003,"ตำแหน่งว่าง*"),"ว่าง",COUNTIF(C2003,"&lt;&gt;ตำแหน่งว่าง*"),"คนครอง")</f>
        <v>คนครอง</v>
      </c>
      <c r="W2003" s="242" cm="1">
        <f t="array" ref="W2003">_xlfn.IFS(COUNTIF(C2003,"*(สบ3)"),32,COUNTIF(C2003,"*(สบ2)"),41,COUNTIF(C2003,"*(สบ1)"),42,COUNTIF(C2003,"ตำแหน่งว่าง*"),42)</f>
        <v>32</v>
      </c>
      <c r="X2003" s="98" t="s">
        <v>7753</v>
      </c>
      <c r="Y2003" s="100" t="s">
        <v>467</v>
      </c>
      <c r="Z2003" s="242">
        <v>2002</v>
      </c>
      <c r="AA2003" s="96"/>
      <c r="AB2003" s="96"/>
    </row>
    <row r="2004" spans="1:28" s="53" customFormat="1" ht="22.8" customHeight="1">
      <c r="A2004" s="96" t="s">
        <v>93</v>
      </c>
      <c r="B2004" s="95" t="s">
        <v>70</v>
      </c>
      <c r="C2004" s="96" t="s">
        <v>17928</v>
      </c>
      <c r="D2004" s="96" t="s">
        <v>21788</v>
      </c>
      <c r="E2004" s="96" t="s">
        <v>21789</v>
      </c>
      <c r="F2004" s="101" t="s">
        <v>7748</v>
      </c>
      <c r="G2004" s="163" t="s">
        <v>7758</v>
      </c>
      <c r="H2004" s="121">
        <v>44187</v>
      </c>
      <c r="I2004" s="121">
        <v>44187</v>
      </c>
      <c r="J2004" s="121">
        <v>41645</v>
      </c>
      <c r="K2004" s="121">
        <v>32606</v>
      </c>
      <c r="L2004" s="96" t="s">
        <v>1608</v>
      </c>
      <c r="M2004" s="95" t="s">
        <v>624</v>
      </c>
      <c r="N2004" s="164" t="s">
        <v>26</v>
      </c>
      <c r="O2004" s="266" t="s">
        <v>34</v>
      </c>
      <c r="P2004" s="164" t="s">
        <v>467</v>
      </c>
      <c r="Q2004" s="99" t="s">
        <v>7759</v>
      </c>
      <c r="R2004" s="95" t="s">
        <v>1479</v>
      </c>
      <c r="S2004" s="257">
        <f t="shared" si="31"/>
        <v>54697</v>
      </c>
      <c r="T2004" s="241" t="s">
        <v>17979</v>
      </c>
      <c r="U2004" s="241" t="s">
        <v>7520</v>
      </c>
      <c r="V2004" s="305" t="str" cm="1">
        <f t="array" ref="V2004">_xlfn.IFS(C2004="","",COUNTIF(C2004,"ตำแหน่งว่าง*"),"ว่าง",COUNTIF(C2004,"&lt;&gt;ตำแหน่งว่าง*"),"คนครอง")</f>
        <v>คนครอง</v>
      </c>
      <c r="W2004" s="242" cm="1">
        <f t="array" ref="W2004">_xlfn.IFS(COUNTIF(C2004,"*(สบ3)"),32,COUNTIF(C2004,"*(สบ2)"),41,COUNTIF(C2004,"*(สบ1)"),42,COUNTIF(C2004,"ตำแหน่งว่าง*"),42)</f>
        <v>41</v>
      </c>
      <c r="X2004" s="98" t="s">
        <v>7757</v>
      </c>
      <c r="Y2004" s="100" t="s">
        <v>467</v>
      </c>
      <c r="Z2004" s="242">
        <v>2003</v>
      </c>
      <c r="AA2004" s="96"/>
      <c r="AB2004" s="96"/>
    </row>
    <row r="2005" spans="1:28" s="56" customFormat="1" ht="22.8" customHeight="1">
      <c r="A2005" s="96" t="s">
        <v>93</v>
      </c>
      <c r="B2005" s="95" t="s">
        <v>70</v>
      </c>
      <c r="C2005" s="96" t="s">
        <v>7760</v>
      </c>
      <c r="D2005" s="96" t="s">
        <v>21790</v>
      </c>
      <c r="E2005" s="96" t="s">
        <v>21791</v>
      </c>
      <c r="F2005" s="101" t="s">
        <v>7748</v>
      </c>
      <c r="G2005" s="163" t="s">
        <v>7762</v>
      </c>
      <c r="H2005" s="121">
        <v>44187</v>
      </c>
      <c r="I2005" s="121">
        <v>44187</v>
      </c>
      <c r="J2005" s="121">
        <v>41645</v>
      </c>
      <c r="K2005" s="121">
        <v>31807</v>
      </c>
      <c r="L2005" s="96" t="s">
        <v>1608</v>
      </c>
      <c r="M2005" s="95" t="s">
        <v>102</v>
      </c>
      <c r="N2005" s="164" t="s">
        <v>26</v>
      </c>
      <c r="O2005" s="266" t="s">
        <v>34</v>
      </c>
      <c r="P2005" s="164" t="s">
        <v>467</v>
      </c>
      <c r="Q2005" s="99" t="s">
        <v>7763</v>
      </c>
      <c r="R2005" s="95" t="s">
        <v>1479</v>
      </c>
      <c r="S2005" s="257">
        <f t="shared" si="31"/>
        <v>53966</v>
      </c>
      <c r="T2005" s="243" t="s">
        <v>17979</v>
      </c>
      <c r="U2005" s="241" t="s">
        <v>7520</v>
      </c>
      <c r="V2005" s="305" t="str" cm="1">
        <f t="array" ref="V2005">_xlfn.IFS(C2005="","",COUNTIF(C2005,"ตำแหน่งว่าง*"),"ว่าง",COUNTIF(C2005,"&lt;&gt;ตำแหน่งว่าง*"),"คนครอง")</f>
        <v>คนครอง</v>
      </c>
      <c r="W2005" s="242" cm="1">
        <f t="array" ref="W2005">_xlfn.IFS(COUNTIF(C2005,"*(สบ3)"),32,COUNTIF(C2005,"*(สบ2)"),41,COUNTIF(C2005,"*(สบ1)"),42,COUNTIF(C2005,"ตำแหน่งว่าง*"),42)</f>
        <v>41</v>
      </c>
      <c r="X2005" s="98" t="s">
        <v>7761</v>
      </c>
      <c r="Y2005" s="100" t="s">
        <v>467</v>
      </c>
      <c r="Z2005" s="242">
        <v>2004</v>
      </c>
      <c r="AA2005" s="96"/>
      <c r="AB2005" s="96"/>
    </row>
    <row r="2006" spans="1:28" s="53" customFormat="1" ht="22.8" customHeight="1">
      <c r="A2006" s="96" t="s">
        <v>69</v>
      </c>
      <c r="B2006" s="95" t="s">
        <v>70</v>
      </c>
      <c r="C2006" s="96" t="s">
        <v>17929</v>
      </c>
      <c r="D2006" s="96" t="s">
        <v>21792</v>
      </c>
      <c r="E2006" s="96" t="s">
        <v>21793</v>
      </c>
      <c r="F2006" s="101" t="s">
        <v>17089</v>
      </c>
      <c r="G2006" s="163" t="s">
        <v>7765</v>
      </c>
      <c r="H2006" s="121">
        <v>44531</v>
      </c>
      <c r="I2006" s="121">
        <v>44531</v>
      </c>
      <c r="J2006" s="121">
        <v>35790</v>
      </c>
      <c r="K2006" s="121">
        <v>25974</v>
      </c>
      <c r="L2006" s="96" t="s">
        <v>3119</v>
      </c>
      <c r="M2006" s="99" t="s">
        <v>159</v>
      </c>
      <c r="N2006" s="164" t="s">
        <v>26</v>
      </c>
      <c r="O2006" s="266" t="s">
        <v>34</v>
      </c>
      <c r="P2006" s="164" t="s">
        <v>1363</v>
      </c>
      <c r="Q2006" s="99" t="s">
        <v>7766</v>
      </c>
      <c r="R2006" s="95" t="s">
        <v>1072</v>
      </c>
      <c r="S2006" s="257">
        <f t="shared" si="31"/>
        <v>48122</v>
      </c>
      <c r="T2006" s="241" t="s">
        <v>17980</v>
      </c>
      <c r="U2006" s="241" t="s">
        <v>7520</v>
      </c>
      <c r="V2006" s="305" t="str" cm="1">
        <f t="array" ref="V2006">_xlfn.IFS(C2006="","",COUNTIF(C2006,"ตำแหน่งว่าง*"),"ว่าง",COUNTIF(C2006,"&lt;&gt;ตำแหน่งว่าง*"),"คนครอง")</f>
        <v>คนครอง</v>
      </c>
      <c r="W2006" s="245">
        <v>31</v>
      </c>
      <c r="X2006" s="98" t="s">
        <v>7764</v>
      </c>
      <c r="Y2006" s="100" t="s">
        <v>1363</v>
      </c>
      <c r="Z2006" s="242">
        <v>2005</v>
      </c>
      <c r="AA2006" s="96" t="s">
        <v>24854</v>
      </c>
      <c r="AB2006" s="96"/>
    </row>
    <row r="2007" spans="1:28" s="55" customFormat="1" ht="22.8" customHeight="1">
      <c r="A2007" s="96" t="s">
        <v>154</v>
      </c>
      <c r="B2007" s="95" t="s">
        <v>70</v>
      </c>
      <c r="C2007" s="96" t="s">
        <v>17930</v>
      </c>
      <c r="D2007" s="96" t="s">
        <v>21794</v>
      </c>
      <c r="E2007" s="96" t="s">
        <v>21795</v>
      </c>
      <c r="F2007" s="101" t="s">
        <v>7767</v>
      </c>
      <c r="G2007" s="163" t="s">
        <v>7769</v>
      </c>
      <c r="H2007" s="121">
        <v>43868</v>
      </c>
      <c r="I2007" s="121">
        <v>43868</v>
      </c>
      <c r="J2007" s="121">
        <v>43868</v>
      </c>
      <c r="K2007" s="121">
        <v>35477</v>
      </c>
      <c r="L2007" s="96" t="s">
        <v>1482</v>
      </c>
      <c r="M2007" s="95" t="s">
        <v>613</v>
      </c>
      <c r="N2007" s="164" t="s">
        <v>26</v>
      </c>
      <c r="O2007" s="266" t="s">
        <v>34</v>
      </c>
      <c r="P2007" s="164" t="s">
        <v>467</v>
      </c>
      <c r="Q2007" s="99" t="s">
        <v>7770</v>
      </c>
      <c r="R2007" s="95" t="s">
        <v>1502</v>
      </c>
      <c r="S2007" s="257">
        <f t="shared" si="31"/>
        <v>57619</v>
      </c>
      <c r="T2007" s="241" t="s">
        <v>17980</v>
      </c>
      <c r="U2007" s="241" t="s">
        <v>7520</v>
      </c>
      <c r="V2007" s="305" t="str" cm="1">
        <f t="array" ref="V2007">_xlfn.IFS(C2007="","",COUNTIF(C2007,"ตำแหน่งว่าง*"),"ว่าง",COUNTIF(C2007,"&lt;&gt;ตำแหน่งว่าง*"),"คนครอง")</f>
        <v>คนครอง</v>
      </c>
      <c r="W2007" s="242" cm="1">
        <f t="array" ref="W2007">_xlfn.IFS(COUNTIF(C2007,"*(สบ3)"),32,COUNTIF(C2007,"*(สบ2)"),41,COUNTIF(C2007,"*(สบ1)"),42,COUNTIF(C2007,"ตำแหน่งว่าง*"),42)</f>
        <v>42</v>
      </c>
      <c r="X2007" s="98" t="s">
        <v>7768</v>
      </c>
      <c r="Y2007" s="100" t="s">
        <v>467</v>
      </c>
      <c r="Z2007" s="242">
        <v>2006</v>
      </c>
      <c r="AA2007" s="96"/>
      <c r="AB2007" s="96" t="s">
        <v>24654</v>
      </c>
    </row>
    <row r="2008" spans="1:28" s="55" customFormat="1" ht="22.8" customHeight="1">
      <c r="A2008" s="96" t="s">
        <v>93</v>
      </c>
      <c r="B2008" s="95" t="s">
        <v>70</v>
      </c>
      <c r="C2008" s="96" t="s">
        <v>17931</v>
      </c>
      <c r="D2008" s="96" t="s">
        <v>21796</v>
      </c>
      <c r="E2008" s="96" t="s">
        <v>21797</v>
      </c>
      <c r="F2008" s="101" t="s">
        <v>7767</v>
      </c>
      <c r="G2008" s="163" t="s">
        <v>7772</v>
      </c>
      <c r="H2008" s="121">
        <v>43174</v>
      </c>
      <c r="I2008" s="121">
        <v>43174</v>
      </c>
      <c r="J2008" s="121">
        <v>38838</v>
      </c>
      <c r="K2008" s="121">
        <v>27901</v>
      </c>
      <c r="L2008" s="96" t="s">
        <v>7773</v>
      </c>
      <c r="M2008" s="95" t="s">
        <v>624</v>
      </c>
      <c r="N2008" s="164" t="s">
        <v>26</v>
      </c>
      <c r="O2008" s="266" t="s">
        <v>34</v>
      </c>
      <c r="P2008" s="164" t="s">
        <v>467</v>
      </c>
      <c r="Q2008" s="99" t="s">
        <v>7774</v>
      </c>
      <c r="R2008" s="95" t="s">
        <v>1532</v>
      </c>
      <c r="S2008" s="257">
        <f t="shared" si="31"/>
        <v>49949</v>
      </c>
      <c r="T2008" s="241" t="s">
        <v>17980</v>
      </c>
      <c r="U2008" s="241" t="s">
        <v>7520</v>
      </c>
      <c r="V2008" s="305" t="str" cm="1">
        <f t="array" ref="V2008">_xlfn.IFS(C2008="","",COUNTIF(C2008,"ตำแหน่งว่าง*"),"ว่าง",COUNTIF(C2008,"&lt;&gt;ตำแหน่งว่าง*"),"คนครอง")</f>
        <v>คนครอง</v>
      </c>
      <c r="W2008" s="242" cm="1">
        <f t="array" ref="W2008">_xlfn.IFS(COUNTIF(C2008,"*(สบ3)"),32,COUNTIF(C2008,"*(สบ2)"),41,COUNTIF(C2008,"*(สบ1)"),42,COUNTIF(C2008,"ตำแหน่งว่าง*"),42)</f>
        <v>32</v>
      </c>
      <c r="X2008" s="98" t="s">
        <v>7771</v>
      </c>
      <c r="Y2008" s="100" t="s">
        <v>467</v>
      </c>
      <c r="Z2008" s="242">
        <v>2007</v>
      </c>
      <c r="AA2008" s="96"/>
      <c r="AB2008" s="96"/>
    </row>
    <row r="2009" spans="1:28" s="53" customFormat="1" ht="22.8" customHeight="1">
      <c r="A2009" s="96" t="s">
        <v>93</v>
      </c>
      <c r="B2009" s="95" t="s">
        <v>70</v>
      </c>
      <c r="C2009" s="96" t="s">
        <v>17932</v>
      </c>
      <c r="D2009" s="96" t="s">
        <v>21798</v>
      </c>
      <c r="E2009" s="96" t="s">
        <v>21799</v>
      </c>
      <c r="F2009" s="101" t="s">
        <v>7767</v>
      </c>
      <c r="G2009" s="163" t="s">
        <v>7776</v>
      </c>
      <c r="H2009" s="121">
        <v>43812</v>
      </c>
      <c r="I2009" s="121">
        <v>43812</v>
      </c>
      <c r="J2009" s="121">
        <v>39037</v>
      </c>
      <c r="K2009" s="121">
        <v>29115</v>
      </c>
      <c r="L2009" s="96" t="s">
        <v>7777</v>
      </c>
      <c r="M2009" s="95" t="s">
        <v>1935</v>
      </c>
      <c r="N2009" s="164" t="s">
        <v>26</v>
      </c>
      <c r="O2009" s="266" t="s">
        <v>34</v>
      </c>
      <c r="P2009" s="164" t="s">
        <v>467</v>
      </c>
      <c r="Q2009" s="99" t="s">
        <v>7778</v>
      </c>
      <c r="R2009" s="95" t="s">
        <v>469</v>
      </c>
      <c r="S2009" s="257">
        <f t="shared" si="31"/>
        <v>51044</v>
      </c>
      <c r="T2009" s="241" t="s">
        <v>17980</v>
      </c>
      <c r="U2009" s="241" t="s">
        <v>7520</v>
      </c>
      <c r="V2009" s="305" t="str" cm="1">
        <f t="array" ref="V2009">_xlfn.IFS(C2009="","",COUNTIF(C2009,"ตำแหน่งว่าง*"),"ว่าง",COUNTIF(C2009,"&lt;&gt;ตำแหน่งว่าง*"),"คนครอง")</f>
        <v>คนครอง</v>
      </c>
      <c r="W2009" s="242" cm="1">
        <f t="array" ref="W2009">_xlfn.IFS(COUNTIF(C2009,"*(สบ3)"),32,COUNTIF(C2009,"*(สบ2)"),41,COUNTIF(C2009,"*(สบ1)"),42,COUNTIF(C2009,"ตำแหน่งว่าง*"),42)</f>
        <v>32</v>
      </c>
      <c r="X2009" s="98" t="s">
        <v>7775</v>
      </c>
      <c r="Y2009" s="100" t="s">
        <v>467</v>
      </c>
      <c r="Z2009" s="242">
        <v>2008</v>
      </c>
      <c r="AA2009" s="96"/>
      <c r="AB2009" s="96"/>
    </row>
    <row r="2010" spans="1:28" s="53" customFormat="1" ht="22.8" customHeight="1">
      <c r="A2010" s="96" t="s">
        <v>125</v>
      </c>
      <c r="B2010" s="95" t="s">
        <v>70</v>
      </c>
      <c r="C2010" s="96" t="s">
        <v>17933</v>
      </c>
      <c r="D2010" s="96" t="s">
        <v>21800</v>
      </c>
      <c r="E2010" s="96" t="s">
        <v>21801</v>
      </c>
      <c r="F2010" s="101" t="s">
        <v>7767</v>
      </c>
      <c r="G2010" s="163" t="s">
        <v>7780</v>
      </c>
      <c r="H2010" s="121">
        <v>44636</v>
      </c>
      <c r="I2010" s="121">
        <v>44636</v>
      </c>
      <c r="J2010" s="121">
        <v>44636</v>
      </c>
      <c r="K2010" s="121">
        <v>35246</v>
      </c>
      <c r="L2010" s="96" t="s">
        <v>17164</v>
      </c>
      <c r="M2010" s="95" t="s">
        <v>1935</v>
      </c>
      <c r="N2010" s="164" t="s">
        <v>26</v>
      </c>
      <c r="O2010" s="266" t="s">
        <v>34</v>
      </c>
      <c r="P2010" s="164" t="s">
        <v>467</v>
      </c>
      <c r="Q2010" s="99" t="s">
        <v>7781</v>
      </c>
      <c r="R2010" s="95" t="s">
        <v>1498</v>
      </c>
      <c r="S2010" s="257">
        <f t="shared" si="31"/>
        <v>57254</v>
      </c>
      <c r="T2010" s="241" t="s">
        <v>17980</v>
      </c>
      <c r="U2010" s="241" t="s">
        <v>7520</v>
      </c>
      <c r="V2010" s="305" t="str" cm="1">
        <f t="array" ref="V2010">_xlfn.IFS(C2010="","",COUNTIF(C2010,"ตำแหน่งว่าง*"),"ว่าง",COUNTIF(C2010,"&lt;&gt;ตำแหน่งว่าง*"),"คนครอง")</f>
        <v>คนครอง</v>
      </c>
      <c r="W2010" s="242" cm="1">
        <f t="array" ref="W2010">_xlfn.IFS(COUNTIF(C2010,"*(สบ3)"),32,COUNTIF(C2010,"*(สบ2)"),41,COUNTIF(C2010,"*(สบ1)"),42,COUNTIF(C2010,"ตำแหน่งว่าง*"),42)</f>
        <v>42</v>
      </c>
      <c r="X2010" s="98" t="s">
        <v>7779</v>
      </c>
      <c r="Y2010" s="100" t="s">
        <v>467</v>
      </c>
      <c r="Z2010" s="242">
        <v>2009</v>
      </c>
      <c r="AA2010" s="96"/>
      <c r="AB2010" s="96"/>
    </row>
    <row r="2011" spans="1:28" s="56" customFormat="1" ht="22.8" customHeight="1">
      <c r="A2011" s="96" t="s">
        <v>154</v>
      </c>
      <c r="B2011" s="95" t="s">
        <v>20</v>
      </c>
      <c r="C2011" s="96" t="s">
        <v>17934</v>
      </c>
      <c r="D2011" s="96" t="s">
        <v>20010</v>
      </c>
      <c r="E2011" s="96" t="s">
        <v>21802</v>
      </c>
      <c r="F2011" s="101" t="s">
        <v>7767</v>
      </c>
      <c r="G2011" s="163" t="s">
        <v>7783</v>
      </c>
      <c r="H2011" s="121">
        <v>43420</v>
      </c>
      <c r="I2011" s="121">
        <v>43420</v>
      </c>
      <c r="J2011" s="121">
        <v>43420</v>
      </c>
      <c r="K2011" s="121">
        <v>31660</v>
      </c>
      <c r="L2011" s="96" t="s">
        <v>17165</v>
      </c>
      <c r="M2011" s="95" t="s">
        <v>1450</v>
      </c>
      <c r="N2011" s="164" t="s">
        <v>26</v>
      </c>
      <c r="O2011" s="266" t="s">
        <v>34</v>
      </c>
      <c r="P2011" s="164" t="s">
        <v>467</v>
      </c>
      <c r="Q2011" s="99" t="s">
        <v>7784</v>
      </c>
      <c r="R2011" s="95" t="s">
        <v>1491</v>
      </c>
      <c r="S2011" s="257">
        <f t="shared" si="31"/>
        <v>53601</v>
      </c>
      <c r="T2011" s="243" t="s">
        <v>17980</v>
      </c>
      <c r="U2011" s="241" t="s">
        <v>7520</v>
      </c>
      <c r="V2011" s="305" t="str" cm="1">
        <f t="array" ref="V2011">_xlfn.IFS(C2011="","",COUNTIF(C2011,"ตำแหน่งว่าง*"),"ว่าง",COUNTIF(C2011,"&lt;&gt;ตำแหน่งว่าง*"),"คนครอง")</f>
        <v>คนครอง</v>
      </c>
      <c r="W2011" s="242" cm="1">
        <f t="array" ref="W2011">_xlfn.IFS(COUNTIF(C2011,"*(สบ3)"),32,COUNTIF(C2011,"*(สบ2)"),41,COUNTIF(C2011,"*(สบ1)"),42,COUNTIF(C2011,"ตำแหน่งว่าง*"),42)</f>
        <v>42</v>
      </c>
      <c r="X2011" s="98" t="s">
        <v>7782</v>
      </c>
      <c r="Y2011" s="100" t="s">
        <v>467</v>
      </c>
      <c r="Z2011" s="242">
        <v>2010</v>
      </c>
      <c r="AA2011" s="96"/>
      <c r="AB2011" s="96" t="s">
        <v>24633</v>
      </c>
    </row>
    <row r="2012" spans="1:28" s="53" customFormat="1" ht="22.8" customHeight="1">
      <c r="A2012" s="96" t="s">
        <v>69</v>
      </c>
      <c r="B2012" s="95" t="s">
        <v>70</v>
      </c>
      <c r="C2012" s="96" t="s">
        <v>17935</v>
      </c>
      <c r="D2012" s="96" t="s">
        <v>21803</v>
      </c>
      <c r="E2012" s="96" t="s">
        <v>21804</v>
      </c>
      <c r="F2012" s="101" t="s">
        <v>17090</v>
      </c>
      <c r="G2012" s="163" t="s">
        <v>7786</v>
      </c>
      <c r="H2012" s="121">
        <v>44531</v>
      </c>
      <c r="I2012" s="121">
        <v>44531</v>
      </c>
      <c r="J2012" s="121">
        <v>38231</v>
      </c>
      <c r="K2012" s="121">
        <v>28878</v>
      </c>
      <c r="L2012" s="96" t="s">
        <v>1467</v>
      </c>
      <c r="M2012" s="95" t="s">
        <v>41</v>
      </c>
      <c r="N2012" s="164" t="s">
        <v>26</v>
      </c>
      <c r="O2012" s="266" t="s">
        <v>34</v>
      </c>
      <c r="P2012" s="164" t="s">
        <v>1363</v>
      </c>
      <c r="Q2012" s="99" t="s">
        <v>7787</v>
      </c>
      <c r="R2012" s="95" t="s">
        <v>1072</v>
      </c>
      <c r="S2012" s="257">
        <f t="shared" si="31"/>
        <v>51044</v>
      </c>
      <c r="T2012" s="241" t="s">
        <v>17981</v>
      </c>
      <c r="U2012" s="241" t="s">
        <v>7520</v>
      </c>
      <c r="V2012" s="305" t="str" cm="1">
        <f t="array" ref="V2012">_xlfn.IFS(C2012="","",COUNTIF(C2012,"ตำแหน่งว่าง*"),"ว่าง",COUNTIF(C2012,"&lt;&gt;ตำแหน่งว่าง*"),"คนครอง")</f>
        <v>คนครอง</v>
      </c>
      <c r="W2012" s="245">
        <v>31</v>
      </c>
      <c r="X2012" s="98" t="s">
        <v>7785</v>
      </c>
      <c r="Y2012" s="100" t="s">
        <v>1363</v>
      </c>
      <c r="Z2012" s="242">
        <v>2011</v>
      </c>
      <c r="AA2012" s="96" t="s">
        <v>24847</v>
      </c>
      <c r="AB2012" s="96" t="s">
        <v>24648</v>
      </c>
    </row>
    <row r="2013" spans="1:28" s="53" customFormat="1" ht="22.8" customHeight="1">
      <c r="A2013" s="96"/>
      <c r="B2013" s="95"/>
      <c r="C2013" s="95" t="s">
        <v>60</v>
      </c>
      <c r="D2013" s="96"/>
      <c r="E2013" s="96"/>
      <c r="F2013" s="101" t="s">
        <v>7788</v>
      </c>
      <c r="G2013" s="163" t="s">
        <v>7790</v>
      </c>
      <c r="H2013" s="121" t="s">
        <v>63</v>
      </c>
      <c r="I2013" s="121" t="s">
        <v>63</v>
      </c>
      <c r="J2013" s="121" t="s">
        <v>63</v>
      </c>
      <c r="K2013" s="121" t="s">
        <v>63</v>
      </c>
      <c r="L2013" s="96"/>
      <c r="M2013" s="95"/>
      <c r="N2013" s="164" t="s">
        <v>26</v>
      </c>
      <c r="O2013" s="266" t="s">
        <v>34</v>
      </c>
      <c r="P2013" s="164" t="s">
        <v>467</v>
      </c>
      <c r="Q2013" s="99"/>
      <c r="R2013" s="95"/>
      <c r="S2013" s="257" t="str">
        <f t="shared" si="31"/>
        <v/>
      </c>
      <c r="T2013" s="241" t="s">
        <v>17981</v>
      </c>
      <c r="U2013" s="241" t="s">
        <v>7520</v>
      </c>
      <c r="V2013" s="305" t="str" cm="1">
        <f t="array" ref="V2013">_xlfn.IFS(C2013="","",COUNTIF(C2013,"ตำแหน่งว่าง*"),"ว่าง",COUNTIF(C2013,"&lt;&gt;ตำแหน่งว่าง*"),"คนครอง")</f>
        <v>ว่าง</v>
      </c>
      <c r="W2013" s="242" cm="1">
        <f t="array" ref="W2013">_xlfn.IFS(COUNTIF(C2013,"*(สบ3)"),32,COUNTIF(C2013,"*(สบ2)"),41,COUNTIF(C2013,"*(สบ1)"),42,COUNTIF(C2013,"ตำแหน่งว่าง*"),42)</f>
        <v>42</v>
      </c>
      <c r="X2013" s="98" t="s">
        <v>7789</v>
      </c>
      <c r="Y2013" s="100" t="s">
        <v>467</v>
      </c>
      <c r="Z2013" s="242">
        <v>2012</v>
      </c>
      <c r="AA2013" s="96"/>
      <c r="AB2013" s="96"/>
    </row>
    <row r="2014" spans="1:28" s="53" customFormat="1" ht="22.8" customHeight="1">
      <c r="A2014" s="96" t="s">
        <v>93</v>
      </c>
      <c r="B2014" s="95" t="s">
        <v>70</v>
      </c>
      <c r="C2014" s="120" t="s">
        <v>24350</v>
      </c>
      <c r="D2014" s="96" t="s">
        <v>21448</v>
      </c>
      <c r="E2014" s="96" t="s">
        <v>21449</v>
      </c>
      <c r="F2014" s="101" t="s">
        <v>7788</v>
      </c>
      <c r="G2014" s="163" t="s">
        <v>7792</v>
      </c>
      <c r="H2014" s="121">
        <v>45719</v>
      </c>
      <c r="I2014" s="121">
        <v>44967</v>
      </c>
      <c r="J2014" s="121">
        <v>40148</v>
      </c>
      <c r="K2014" s="121">
        <v>31766</v>
      </c>
      <c r="L2014" s="96" t="s">
        <v>6851</v>
      </c>
      <c r="M2014" s="95" t="s">
        <v>1870</v>
      </c>
      <c r="N2014" s="164" t="s">
        <v>26</v>
      </c>
      <c r="O2014" s="266" t="s">
        <v>34</v>
      </c>
      <c r="P2014" s="164" t="s">
        <v>467</v>
      </c>
      <c r="Q2014" s="99" t="s">
        <v>6852</v>
      </c>
      <c r="R2014" s="95" t="s">
        <v>24249</v>
      </c>
      <c r="S2014" s="257">
        <f t="shared" si="31"/>
        <v>53966</v>
      </c>
      <c r="T2014" s="241" t="s">
        <v>17981</v>
      </c>
      <c r="U2014" s="241" t="s">
        <v>7520</v>
      </c>
      <c r="V2014" s="305" t="str" cm="1">
        <f t="array" ref="V2014">_xlfn.IFS(C2014="","",COUNTIF(C2014,"ตำแหน่งว่าง*"),"ว่าง",COUNTIF(C2014,"&lt;&gt;ตำแหน่งว่าง*"),"คนครอง")</f>
        <v>คนครอง</v>
      </c>
      <c r="W2014" s="242" cm="1">
        <f t="array" ref="W2014">_xlfn.IFS(COUNTIF(C2014,"*(สบ3)"),32,COUNTIF(C2014,"*(สบ2)"),41,COUNTIF(C2014,"*(สบ1)"),42,COUNTIF(C2014,"ตำแหน่งว่าง*"),42)</f>
        <v>32</v>
      </c>
      <c r="X2014" s="98" t="s">
        <v>7791</v>
      </c>
      <c r="Y2014" s="100" t="s">
        <v>467</v>
      </c>
      <c r="Z2014" s="242">
        <v>2013</v>
      </c>
      <c r="AA2014" s="96"/>
      <c r="AB2014" s="96" t="s">
        <v>24696</v>
      </c>
    </row>
    <row r="2015" spans="1:28" s="53" customFormat="1" ht="22.8" customHeight="1">
      <c r="A2015" s="96" t="s">
        <v>104</v>
      </c>
      <c r="B2015" s="95" t="s">
        <v>70</v>
      </c>
      <c r="C2015" s="96" t="s">
        <v>24336</v>
      </c>
      <c r="D2015" s="96" t="s">
        <v>21807</v>
      </c>
      <c r="E2015" s="96" t="s">
        <v>21808</v>
      </c>
      <c r="F2015" s="101" t="s">
        <v>7788</v>
      </c>
      <c r="G2015" s="163" t="s">
        <v>7796</v>
      </c>
      <c r="H2015" s="121">
        <v>45719</v>
      </c>
      <c r="I2015" s="121">
        <v>45719</v>
      </c>
      <c r="J2015" s="121">
        <v>43132</v>
      </c>
      <c r="K2015" s="121">
        <v>34200</v>
      </c>
      <c r="L2015" s="96" t="s">
        <v>7245</v>
      </c>
      <c r="M2015" s="95" t="s">
        <v>1935</v>
      </c>
      <c r="N2015" s="164" t="s">
        <v>26</v>
      </c>
      <c r="O2015" s="266" t="s">
        <v>34</v>
      </c>
      <c r="P2015" s="164" t="s">
        <v>467</v>
      </c>
      <c r="Q2015" s="99" t="s">
        <v>7797</v>
      </c>
      <c r="R2015" s="95" t="s">
        <v>24252</v>
      </c>
      <c r="S2015" s="257">
        <f t="shared" si="31"/>
        <v>56158</v>
      </c>
      <c r="T2015" s="241" t="s">
        <v>17981</v>
      </c>
      <c r="U2015" s="241" t="s">
        <v>7520</v>
      </c>
      <c r="V2015" s="305" t="str" cm="1">
        <f t="array" ref="V2015">_xlfn.IFS(C2015="","",COUNTIF(C2015,"ตำแหน่งว่าง*"),"ว่าง",COUNTIF(C2015,"&lt;&gt;ตำแหน่งว่าง*"),"คนครอง")</f>
        <v>คนครอง</v>
      </c>
      <c r="W2015" s="242" cm="1">
        <f t="array" ref="W2015">_xlfn.IFS(COUNTIF(C2015,"*(สบ3)"),32,COUNTIF(C2015,"*(สบ2)"),41,COUNTIF(C2015,"*(สบ1)"),42,COUNTIF(C2015,"ตำแหน่งว่าง*"),42)</f>
        <v>41</v>
      </c>
      <c r="X2015" s="98" t="s">
        <v>7795</v>
      </c>
      <c r="Y2015" s="100" t="s">
        <v>467</v>
      </c>
      <c r="Z2015" s="242">
        <v>2014</v>
      </c>
      <c r="AA2015" s="96"/>
      <c r="AB2015" s="96" t="s">
        <v>24640</v>
      </c>
    </row>
    <row r="2016" spans="1:28" s="54" customFormat="1" ht="22.8" customHeight="1">
      <c r="A2016" s="96" t="s">
        <v>55</v>
      </c>
      <c r="B2016" s="95" t="s">
        <v>70</v>
      </c>
      <c r="C2016" s="96" t="s">
        <v>17936</v>
      </c>
      <c r="D2016" s="96" t="s">
        <v>21809</v>
      </c>
      <c r="E2016" s="96" t="s">
        <v>21810</v>
      </c>
      <c r="F2016" s="101" t="s">
        <v>7788</v>
      </c>
      <c r="G2016" s="163" t="s">
        <v>7799</v>
      </c>
      <c r="H2016" s="121">
        <v>44967</v>
      </c>
      <c r="I2016" s="121">
        <v>44967</v>
      </c>
      <c r="J2016" s="121">
        <v>43132</v>
      </c>
      <c r="K2016" s="121">
        <v>33724</v>
      </c>
      <c r="L2016" s="96" t="s">
        <v>7800</v>
      </c>
      <c r="M2016" s="95" t="s">
        <v>24</v>
      </c>
      <c r="N2016" s="164" t="s">
        <v>26</v>
      </c>
      <c r="O2016" s="266" t="s">
        <v>34</v>
      </c>
      <c r="P2016" s="164" t="s">
        <v>467</v>
      </c>
      <c r="Q2016" s="99" t="s">
        <v>7801</v>
      </c>
      <c r="R2016" s="95" t="s">
        <v>686</v>
      </c>
      <c r="S2016" s="257">
        <f t="shared" si="31"/>
        <v>55793</v>
      </c>
      <c r="T2016" s="241" t="s">
        <v>17981</v>
      </c>
      <c r="U2016" s="241" t="s">
        <v>7520</v>
      </c>
      <c r="V2016" s="305" t="str" cm="1">
        <f t="array" ref="V2016">_xlfn.IFS(C2016="","",COUNTIF(C2016,"ตำแหน่งว่าง*"),"ว่าง",COUNTIF(C2016,"&lt;&gt;ตำแหน่งว่าง*"),"คนครอง")</f>
        <v>คนครอง</v>
      </c>
      <c r="W2016" s="242" cm="1">
        <f t="array" ref="W2016">_xlfn.IFS(COUNTIF(C2016,"*(สบ3)"),32,COUNTIF(C2016,"*(สบ2)"),41,COUNTIF(C2016,"*(สบ1)"),42,COUNTIF(C2016,"ตำแหน่งว่าง*"),42)</f>
        <v>41</v>
      </c>
      <c r="X2016" s="98" t="s">
        <v>7798</v>
      </c>
      <c r="Y2016" s="100" t="s">
        <v>467</v>
      </c>
      <c r="Z2016" s="242">
        <v>2015</v>
      </c>
      <c r="AA2016" s="96"/>
      <c r="AB2016" s="96" t="s">
        <v>24640</v>
      </c>
    </row>
    <row r="2017" spans="1:28" s="54" customFormat="1" ht="22.8" customHeight="1">
      <c r="A2017" s="96"/>
      <c r="B2017" s="95"/>
      <c r="C2017" s="95" t="s">
        <v>60</v>
      </c>
      <c r="D2017" s="96"/>
      <c r="E2017" s="96"/>
      <c r="F2017" s="101" t="s">
        <v>7788</v>
      </c>
      <c r="G2017" s="163" t="s">
        <v>7803</v>
      </c>
      <c r="H2017" s="121" t="s">
        <v>63</v>
      </c>
      <c r="I2017" s="121" t="s">
        <v>63</v>
      </c>
      <c r="J2017" s="121" t="s">
        <v>63</v>
      </c>
      <c r="K2017" s="121" t="s">
        <v>63</v>
      </c>
      <c r="L2017" s="96"/>
      <c r="M2017" s="95"/>
      <c r="N2017" s="164" t="s">
        <v>26</v>
      </c>
      <c r="O2017" s="266" t="s">
        <v>34</v>
      </c>
      <c r="P2017" s="164" t="s">
        <v>467</v>
      </c>
      <c r="Q2017" s="99"/>
      <c r="R2017" s="95"/>
      <c r="S2017" s="257" t="str">
        <f t="shared" si="31"/>
        <v/>
      </c>
      <c r="T2017" s="241" t="s">
        <v>17981</v>
      </c>
      <c r="U2017" s="241" t="s">
        <v>7520</v>
      </c>
      <c r="V2017" s="305" t="str" cm="1">
        <f t="array" ref="V2017">_xlfn.IFS(C2017="","",COUNTIF(C2017,"ตำแหน่งว่าง*"),"ว่าง",COUNTIF(C2017,"&lt;&gt;ตำแหน่งว่าง*"),"คนครอง")</f>
        <v>ว่าง</v>
      </c>
      <c r="W2017" s="242" cm="1">
        <f t="array" ref="W2017">_xlfn.IFS(COUNTIF(C2017,"*(สบ3)"),32,COUNTIF(C2017,"*(สบ2)"),41,COUNTIF(C2017,"*(สบ1)"),42,COUNTIF(C2017,"ตำแหน่งว่าง*"),42)</f>
        <v>42</v>
      </c>
      <c r="X2017" s="98" t="s">
        <v>7802</v>
      </c>
      <c r="Y2017" s="100" t="s">
        <v>467</v>
      </c>
      <c r="Z2017" s="242">
        <v>2016</v>
      </c>
      <c r="AA2017" s="96"/>
      <c r="AB2017" s="96"/>
    </row>
    <row r="2018" spans="1:28" s="53" customFormat="1" ht="22.8" customHeight="1">
      <c r="A2018" s="96" t="s">
        <v>93</v>
      </c>
      <c r="B2018" s="95" t="s">
        <v>20</v>
      </c>
      <c r="C2018" s="96" t="s">
        <v>7804</v>
      </c>
      <c r="D2018" s="96" t="s">
        <v>19569</v>
      </c>
      <c r="E2018" s="96" t="s">
        <v>19089</v>
      </c>
      <c r="F2018" s="101" t="s">
        <v>7788</v>
      </c>
      <c r="G2018" s="163" t="s">
        <v>7806</v>
      </c>
      <c r="H2018" s="121">
        <v>44187</v>
      </c>
      <c r="I2018" s="121">
        <v>44187</v>
      </c>
      <c r="J2018" s="121">
        <v>41645</v>
      </c>
      <c r="K2018" s="121">
        <v>33300</v>
      </c>
      <c r="L2018" s="96" t="s">
        <v>7245</v>
      </c>
      <c r="M2018" s="95" t="s">
        <v>698</v>
      </c>
      <c r="N2018" s="164" t="s">
        <v>26</v>
      </c>
      <c r="O2018" s="266" t="s">
        <v>34</v>
      </c>
      <c r="P2018" s="164" t="s">
        <v>467</v>
      </c>
      <c r="Q2018" s="99" t="s">
        <v>7807</v>
      </c>
      <c r="R2018" s="95" t="s">
        <v>1479</v>
      </c>
      <c r="S2018" s="257">
        <f t="shared" si="31"/>
        <v>55427</v>
      </c>
      <c r="T2018" s="241" t="s">
        <v>17981</v>
      </c>
      <c r="U2018" s="241" t="s">
        <v>7520</v>
      </c>
      <c r="V2018" s="305" t="str" cm="1">
        <f t="array" ref="V2018">_xlfn.IFS(C2018="","",COUNTIF(C2018,"ตำแหน่งว่าง*"),"ว่าง",COUNTIF(C2018,"&lt;&gt;ตำแหน่งว่าง*"),"คนครอง")</f>
        <v>คนครอง</v>
      </c>
      <c r="W2018" s="242" cm="1">
        <f t="array" ref="W2018">_xlfn.IFS(COUNTIF(C2018,"*(สบ3)"),32,COUNTIF(C2018,"*(สบ2)"),41,COUNTIF(C2018,"*(สบ1)"),42,COUNTIF(C2018,"ตำแหน่งว่าง*"),42)</f>
        <v>41</v>
      </c>
      <c r="X2018" s="98" t="s">
        <v>7805</v>
      </c>
      <c r="Y2018" s="100" t="s">
        <v>467</v>
      </c>
      <c r="Z2018" s="242">
        <v>2017</v>
      </c>
      <c r="AA2018" s="96"/>
      <c r="AB2018" s="96" t="s">
        <v>24639</v>
      </c>
    </row>
    <row r="2019" spans="1:28" s="53" customFormat="1" ht="22.8" customHeight="1">
      <c r="A2019" s="96" t="s">
        <v>104</v>
      </c>
      <c r="B2019" s="95" t="s">
        <v>70</v>
      </c>
      <c r="C2019" s="96" t="s">
        <v>24337</v>
      </c>
      <c r="D2019" s="96" t="s">
        <v>21811</v>
      </c>
      <c r="E2019" s="96" t="s">
        <v>21812</v>
      </c>
      <c r="F2019" s="101" t="s">
        <v>7788</v>
      </c>
      <c r="G2019" s="163" t="s">
        <v>7809</v>
      </c>
      <c r="H2019" s="121">
        <v>45719</v>
      </c>
      <c r="I2019" s="121">
        <v>45719</v>
      </c>
      <c r="J2019" s="121">
        <v>42884</v>
      </c>
      <c r="K2019" s="121">
        <v>32931</v>
      </c>
      <c r="L2019" s="96" t="s">
        <v>7810</v>
      </c>
      <c r="M2019" s="95" t="s">
        <v>1935</v>
      </c>
      <c r="N2019" s="164" t="s">
        <v>26</v>
      </c>
      <c r="O2019" s="266" t="s">
        <v>34</v>
      </c>
      <c r="P2019" s="164" t="s">
        <v>467</v>
      </c>
      <c r="Q2019" s="99" t="s">
        <v>7811</v>
      </c>
      <c r="R2019" s="95" t="s">
        <v>24252</v>
      </c>
      <c r="S2019" s="257">
        <f t="shared" si="31"/>
        <v>55062</v>
      </c>
      <c r="T2019" s="241" t="s">
        <v>17981</v>
      </c>
      <c r="U2019" s="241" t="s">
        <v>7520</v>
      </c>
      <c r="V2019" s="305" t="str" cm="1">
        <f t="array" ref="V2019">_xlfn.IFS(C2019="","",COUNTIF(C2019,"ตำแหน่งว่าง*"),"ว่าง",COUNTIF(C2019,"&lt;&gt;ตำแหน่งว่าง*"),"คนครอง")</f>
        <v>คนครอง</v>
      </c>
      <c r="W2019" s="242" cm="1">
        <f t="array" ref="W2019">_xlfn.IFS(COUNTIF(C2019,"*(สบ3)"),32,COUNTIF(C2019,"*(สบ2)"),41,COUNTIF(C2019,"*(สบ1)"),42,COUNTIF(C2019,"ตำแหน่งว่าง*"),42)</f>
        <v>41</v>
      </c>
      <c r="X2019" s="98" t="s">
        <v>7808</v>
      </c>
      <c r="Y2019" s="100" t="s">
        <v>467</v>
      </c>
      <c r="Z2019" s="242">
        <v>2018</v>
      </c>
      <c r="AA2019" s="96"/>
      <c r="AB2019" s="96" t="s">
        <v>24640</v>
      </c>
    </row>
    <row r="2020" spans="1:28" s="55" customFormat="1" ht="22.8" customHeight="1">
      <c r="A2020" s="96" t="s">
        <v>154</v>
      </c>
      <c r="B2020" s="95" t="s">
        <v>70</v>
      </c>
      <c r="C2020" s="96" t="s">
        <v>17937</v>
      </c>
      <c r="D2020" s="96" t="s">
        <v>21813</v>
      </c>
      <c r="E2020" s="96" t="s">
        <v>21814</v>
      </c>
      <c r="F2020" s="101" t="s">
        <v>7788</v>
      </c>
      <c r="G2020" s="163" t="s">
        <v>7813</v>
      </c>
      <c r="H2020" s="121">
        <v>43420</v>
      </c>
      <c r="I2020" s="121">
        <v>43420</v>
      </c>
      <c r="J2020" s="121">
        <v>43420</v>
      </c>
      <c r="K2020" s="121">
        <v>33150</v>
      </c>
      <c r="L2020" s="96" t="s">
        <v>1461</v>
      </c>
      <c r="M2020" s="95" t="s">
        <v>624</v>
      </c>
      <c r="N2020" s="164" t="s">
        <v>26</v>
      </c>
      <c r="O2020" s="266" t="s">
        <v>34</v>
      </c>
      <c r="P2020" s="164" t="s">
        <v>467</v>
      </c>
      <c r="Q2020" s="99" t="s">
        <v>7814</v>
      </c>
      <c r="R2020" s="95" t="s">
        <v>1491</v>
      </c>
      <c r="S2020" s="257">
        <f t="shared" si="31"/>
        <v>55427</v>
      </c>
      <c r="T2020" s="241" t="s">
        <v>17981</v>
      </c>
      <c r="U2020" s="241" t="s">
        <v>7520</v>
      </c>
      <c r="V2020" s="305" t="str" cm="1">
        <f t="array" ref="V2020">_xlfn.IFS(C2020="","",COUNTIF(C2020,"ตำแหน่งว่าง*"),"ว่าง",COUNTIF(C2020,"&lt;&gt;ตำแหน่งว่าง*"),"คนครอง")</f>
        <v>คนครอง</v>
      </c>
      <c r="W2020" s="242" cm="1">
        <f t="array" ref="W2020">_xlfn.IFS(COUNTIF(C2020,"*(สบ3)"),32,COUNTIF(C2020,"*(สบ2)"),41,COUNTIF(C2020,"*(สบ1)"),42,COUNTIF(C2020,"ตำแหน่งว่าง*"),42)</f>
        <v>42</v>
      </c>
      <c r="X2020" s="98" t="s">
        <v>7812</v>
      </c>
      <c r="Y2020" s="100" t="s">
        <v>467</v>
      </c>
      <c r="Z2020" s="242">
        <v>2019</v>
      </c>
      <c r="AA2020" s="96"/>
      <c r="AB2020" s="96" t="s">
        <v>24633</v>
      </c>
    </row>
    <row r="2021" spans="1:28" s="53" customFormat="1" ht="22.8" customHeight="1">
      <c r="A2021" s="96" t="s">
        <v>154</v>
      </c>
      <c r="B2021" s="95" t="s">
        <v>70</v>
      </c>
      <c r="C2021" s="96" t="s">
        <v>17938</v>
      </c>
      <c r="D2021" s="96" t="s">
        <v>21815</v>
      </c>
      <c r="E2021" s="96" t="s">
        <v>21816</v>
      </c>
      <c r="F2021" s="101" t="s">
        <v>7788</v>
      </c>
      <c r="G2021" s="163" t="s">
        <v>7816</v>
      </c>
      <c r="H2021" s="121">
        <v>43420</v>
      </c>
      <c r="I2021" s="121">
        <v>43420</v>
      </c>
      <c r="J2021" s="121">
        <v>43420</v>
      </c>
      <c r="K2021" s="121">
        <v>35332</v>
      </c>
      <c r="L2021" s="96" t="s">
        <v>1461</v>
      </c>
      <c r="M2021" s="95" t="s">
        <v>718</v>
      </c>
      <c r="N2021" s="164" t="s">
        <v>26</v>
      </c>
      <c r="O2021" s="266" t="s">
        <v>34</v>
      </c>
      <c r="P2021" s="164" t="s">
        <v>467</v>
      </c>
      <c r="Q2021" s="99" t="s">
        <v>7817</v>
      </c>
      <c r="R2021" s="95" t="s">
        <v>1491</v>
      </c>
      <c r="S2021" s="257">
        <f t="shared" si="31"/>
        <v>57254</v>
      </c>
      <c r="T2021" s="241" t="s">
        <v>17981</v>
      </c>
      <c r="U2021" s="241" t="s">
        <v>7520</v>
      </c>
      <c r="V2021" s="305" t="str" cm="1">
        <f t="array" ref="V2021">_xlfn.IFS(C2021="","",COUNTIF(C2021,"ตำแหน่งว่าง*"),"ว่าง",COUNTIF(C2021,"&lt;&gt;ตำแหน่งว่าง*"),"คนครอง")</f>
        <v>คนครอง</v>
      </c>
      <c r="W2021" s="242" cm="1">
        <f t="array" ref="W2021">_xlfn.IFS(COUNTIF(C2021,"*(สบ3)"),32,COUNTIF(C2021,"*(สบ2)"),41,COUNTIF(C2021,"*(สบ1)"),42,COUNTIF(C2021,"ตำแหน่งว่าง*"),42)</f>
        <v>42</v>
      </c>
      <c r="X2021" s="98" t="s">
        <v>7815</v>
      </c>
      <c r="Y2021" s="100" t="s">
        <v>467</v>
      </c>
      <c r="Z2021" s="242">
        <v>2020</v>
      </c>
      <c r="AA2021" s="96"/>
      <c r="AB2021" s="96" t="s">
        <v>24633</v>
      </c>
    </row>
    <row r="2022" spans="1:28" s="53" customFormat="1" ht="22.8" customHeight="1">
      <c r="A2022" s="96" t="s">
        <v>154</v>
      </c>
      <c r="B2022" s="95" t="s">
        <v>70</v>
      </c>
      <c r="C2022" s="96" t="s">
        <v>17939</v>
      </c>
      <c r="D2022" s="96" t="s">
        <v>21817</v>
      </c>
      <c r="E2022" s="96" t="s">
        <v>21818</v>
      </c>
      <c r="F2022" s="101" t="s">
        <v>7788</v>
      </c>
      <c r="G2022" s="163" t="s">
        <v>7819</v>
      </c>
      <c r="H2022" s="121">
        <v>43420</v>
      </c>
      <c r="I2022" s="121">
        <v>43420</v>
      </c>
      <c r="J2022" s="121">
        <v>43420</v>
      </c>
      <c r="K2022" s="121">
        <v>34926</v>
      </c>
      <c r="L2022" s="96" t="s">
        <v>1461</v>
      </c>
      <c r="M2022" s="95" t="s">
        <v>1292</v>
      </c>
      <c r="N2022" s="164" t="s">
        <v>26</v>
      </c>
      <c r="O2022" s="266" t="s">
        <v>34</v>
      </c>
      <c r="P2022" s="164" t="s">
        <v>467</v>
      </c>
      <c r="Q2022" s="99" t="s">
        <v>7820</v>
      </c>
      <c r="R2022" s="95" t="s">
        <v>1491</v>
      </c>
      <c r="S2022" s="257">
        <f t="shared" si="31"/>
        <v>56888</v>
      </c>
      <c r="T2022" s="241" t="s">
        <v>17981</v>
      </c>
      <c r="U2022" s="241" t="s">
        <v>7520</v>
      </c>
      <c r="V2022" s="305" t="str" cm="1">
        <f t="array" ref="V2022">_xlfn.IFS(C2022="","",COUNTIF(C2022,"ตำแหน่งว่าง*"),"ว่าง",COUNTIF(C2022,"&lt;&gt;ตำแหน่งว่าง*"),"คนครอง")</f>
        <v>คนครอง</v>
      </c>
      <c r="W2022" s="242" cm="1">
        <f t="array" ref="W2022">_xlfn.IFS(COUNTIF(C2022,"*(สบ3)"),32,COUNTIF(C2022,"*(สบ2)"),41,COUNTIF(C2022,"*(สบ1)"),42,COUNTIF(C2022,"ตำแหน่งว่าง*"),42)</f>
        <v>42</v>
      </c>
      <c r="X2022" s="98" t="s">
        <v>7818</v>
      </c>
      <c r="Y2022" s="100" t="s">
        <v>467</v>
      </c>
      <c r="Z2022" s="242">
        <v>2021</v>
      </c>
      <c r="AA2022" s="96"/>
      <c r="AB2022" s="96" t="s">
        <v>24633</v>
      </c>
    </row>
    <row r="2023" spans="1:28" s="56" customFormat="1" ht="22.8" customHeight="1">
      <c r="A2023" s="96" t="s">
        <v>154</v>
      </c>
      <c r="B2023" s="95" t="s">
        <v>70</v>
      </c>
      <c r="C2023" s="96" t="s">
        <v>17940</v>
      </c>
      <c r="D2023" s="96" t="s">
        <v>21819</v>
      </c>
      <c r="E2023" s="96" t="s">
        <v>21820</v>
      </c>
      <c r="F2023" s="101" t="s">
        <v>7788</v>
      </c>
      <c r="G2023" s="163" t="s">
        <v>7822</v>
      </c>
      <c r="H2023" s="121">
        <v>43420</v>
      </c>
      <c r="I2023" s="121">
        <v>43420</v>
      </c>
      <c r="J2023" s="121">
        <v>43420</v>
      </c>
      <c r="K2023" s="121">
        <v>34725</v>
      </c>
      <c r="L2023" s="96" t="s">
        <v>2669</v>
      </c>
      <c r="M2023" s="95" t="s">
        <v>535</v>
      </c>
      <c r="N2023" s="164" t="s">
        <v>26</v>
      </c>
      <c r="O2023" s="266" t="s">
        <v>34</v>
      </c>
      <c r="P2023" s="164" t="s">
        <v>467</v>
      </c>
      <c r="Q2023" s="99" t="s">
        <v>7823</v>
      </c>
      <c r="R2023" s="95" t="s">
        <v>1491</v>
      </c>
      <c r="S2023" s="257">
        <f t="shared" si="31"/>
        <v>56888</v>
      </c>
      <c r="T2023" s="243" t="s">
        <v>17981</v>
      </c>
      <c r="U2023" s="241" t="s">
        <v>7520</v>
      </c>
      <c r="V2023" s="305" t="str" cm="1">
        <f t="array" ref="V2023">_xlfn.IFS(C2023="","",COUNTIF(C2023,"ตำแหน่งว่าง*"),"ว่าง",COUNTIF(C2023,"&lt;&gt;ตำแหน่งว่าง*"),"คนครอง")</f>
        <v>คนครอง</v>
      </c>
      <c r="W2023" s="242" cm="1">
        <f t="array" ref="W2023">_xlfn.IFS(COUNTIF(C2023,"*(สบ3)"),32,COUNTIF(C2023,"*(สบ2)"),41,COUNTIF(C2023,"*(สบ1)"),42,COUNTIF(C2023,"ตำแหน่งว่าง*"),42)</f>
        <v>42</v>
      </c>
      <c r="X2023" s="98" t="s">
        <v>7821</v>
      </c>
      <c r="Y2023" s="100" t="s">
        <v>467</v>
      </c>
      <c r="Z2023" s="242">
        <v>2022</v>
      </c>
      <c r="AA2023" s="96"/>
      <c r="AB2023" s="96" t="s">
        <v>24633</v>
      </c>
    </row>
    <row r="2024" spans="1:28" s="53" customFormat="1" ht="22.8" customHeight="1">
      <c r="A2024" s="96" t="s">
        <v>69</v>
      </c>
      <c r="B2024" s="95" t="s">
        <v>20</v>
      </c>
      <c r="C2024" s="96" t="s">
        <v>17941</v>
      </c>
      <c r="D2024" s="96" t="s">
        <v>21821</v>
      </c>
      <c r="E2024" s="96" t="s">
        <v>21822</v>
      </c>
      <c r="F2024" s="101" t="s">
        <v>17091</v>
      </c>
      <c r="G2024" s="163" t="s">
        <v>7825</v>
      </c>
      <c r="H2024" s="121">
        <v>42506</v>
      </c>
      <c r="I2024" s="121">
        <v>42506</v>
      </c>
      <c r="J2024" s="121">
        <v>34605</v>
      </c>
      <c r="K2024" s="121">
        <v>25293</v>
      </c>
      <c r="L2024" s="103" t="s">
        <v>7826</v>
      </c>
      <c r="M2024" s="99" t="s">
        <v>24</v>
      </c>
      <c r="N2024" s="164" t="s">
        <v>26</v>
      </c>
      <c r="O2024" s="266" t="s">
        <v>34</v>
      </c>
      <c r="P2024" s="164" t="s">
        <v>1363</v>
      </c>
      <c r="Q2024" s="99" t="s">
        <v>7827</v>
      </c>
      <c r="R2024" s="95" t="s">
        <v>2270</v>
      </c>
      <c r="S2024" s="257">
        <f t="shared" si="31"/>
        <v>47392</v>
      </c>
      <c r="T2024" s="241" t="s">
        <v>17982</v>
      </c>
      <c r="U2024" s="241" t="s">
        <v>7520</v>
      </c>
      <c r="V2024" s="305" t="str" cm="1">
        <f t="array" ref="V2024">_xlfn.IFS(C2024="","",COUNTIF(C2024,"ตำแหน่งว่าง*"),"ว่าง",COUNTIF(C2024,"&lt;&gt;ตำแหน่งว่าง*"),"คนครอง")</f>
        <v>คนครอง</v>
      </c>
      <c r="W2024" s="245">
        <v>31</v>
      </c>
      <c r="X2024" s="98" t="s">
        <v>7824</v>
      </c>
      <c r="Y2024" s="100" t="s">
        <v>1363</v>
      </c>
      <c r="Z2024" s="242">
        <v>2023</v>
      </c>
      <c r="AA2024" s="96" t="s">
        <v>24779</v>
      </c>
      <c r="AB2024" s="96"/>
    </row>
    <row r="2025" spans="1:28" s="53" customFormat="1" ht="22.8" customHeight="1">
      <c r="A2025" s="96" t="s">
        <v>116</v>
      </c>
      <c r="B2025" s="95" t="s">
        <v>70</v>
      </c>
      <c r="C2025" s="96" t="s">
        <v>17942</v>
      </c>
      <c r="D2025" s="96" t="s">
        <v>21823</v>
      </c>
      <c r="E2025" s="96" t="s">
        <v>21824</v>
      </c>
      <c r="F2025" s="101" t="s">
        <v>7828</v>
      </c>
      <c r="G2025" s="163" t="s">
        <v>7830</v>
      </c>
      <c r="H2025" s="121">
        <v>44967</v>
      </c>
      <c r="I2025" s="121">
        <v>44967</v>
      </c>
      <c r="J2025" s="121">
        <v>41487</v>
      </c>
      <c r="K2025" s="121">
        <v>31708</v>
      </c>
      <c r="L2025" s="96" t="s">
        <v>5549</v>
      </c>
      <c r="M2025" s="95" t="s">
        <v>1594</v>
      </c>
      <c r="N2025" s="164" t="s">
        <v>26</v>
      </c>
      <c r="O2025" s="266" t="s">
        <v>34</v>
      </c>
      <c r="P2025" s="164" t="s">
        <v>467</v>
      </c>
      <c r="Q2025" s="99" t="s">
        <v>7831</v>
      </c>
      <c r="R2025" s="95" t="s">
        <v>686</v>
      </c>
      <c r="S2025" s="257">
        <f t="shared" si="31"/>
        <v>53966</v>
      </c>
      <c r="T2025" s="241" t="s">
        <v>17982</v>
      </c>
      <c r="U2025" s="241" t="s">
        <v>7520</v>
      </c>
      <c r="V2025" s="305" t="str" cm="1">
        <f t="array" ref="V2025">_xlfn.IFS(C2025="","",COUNTIF(C2025,"ตำแหน่งว่าง*"),"ว่าง",COUNTIF(C2025,"&lt;&gt;ตำแหน่งว่าง*"),"คนครอง")</f>
        <v>คนครอง</v>
      </c>
      <c r="W2025" s="242" cm="1">
        <f t="array" ref="W2025">_xlfn.IFS(COUNTIF(C2025,"*(สบ3)"),32,COUNTIF(C2025,"*(สบ2)"),41,COUNTIF(C2025,"*(สบ1)"),42,COUNTIF(C2025,"ตำแหน่งว่าง*"),42)</f>
        <v>41</v>
      </c>
      <c r="X2025" s="98" t="s">
        <v>7829</v>
      </c>
      <c r="Y2025" s="100" t="s">
        <v>467</v>
      </c>
      <c r="Z2025" s="242">
        <v>2024</v>
      </c>
      <c r="AA2025" s="96"/>
      <c r="AB2025" s="96" t="s">
        <v>24641</v>
      </c>
    </row>
    <row r="2026" spans="1:28" s="53" customFormat="1" ht="22.8" customHeight="1">
      <c r="A2026" s="96" t="s">
        <v>55</v>
      </c>
      <c r="B2026" s="95" t="s">
        <v>20</v>
      </c>
      <c r="C2026" s="96" t="s">
        <v>7832</v>
      </c>
      <c r="D2026" s="96" t="s">
        <v>21825</v>
      </c>
      <c r="E2026" s="96" t="s">
        <v>21720</v>
      </c>
      <c r="F2026" s="101" t="s">
        <v>7828</v>
      </c>
      <c r="G2026" s="163" t="s">
        <v>7834</v>
      </c>
      <c r="H2026" s="121">
        <v>44537</v>
      </c>
      <c r="I2026" s="121">
        <v>44537</v>
      </c>
      <c r="J2026" s="121">
        <v>42460</v>
      </c>
      <c r="K2026" s="121">
        <v>31622</v>
      </c>
      <c r="L2026" s="96" t="s">
        <v>7835</v>
      </c>
      <c r="M2026" s="95" t="s">
        <v>1935</v>
      </c>
      <c r="N2026" s="164" t="s">
        <v>26</v>
      </c>
      <c r="O2026" s="266" t="s">
        <v>34</v>
      </c>
      <c r="P2026" s="164" t="s">
        <v>467</v>
      </c>
      <c r="Q2026" s="99" t="s">
        <v>7836</v>
      </c>
      <c r="R2026" s="95" t="s">
        <v>493</v>
      </c>
      <c r="S2026" s="257">
        <f t="shared" si="31"/>
        <v>53601</v>
      </c>
      <c r="T2026" s="241" t="s">
        <v>17982</v>
      </c>
      <c r="U2026" s="241" t="s">
        <v>7520</v>
      </c>
      <c r="V2026" s="305" t="str" cm="1">
        <f t="array" ref="V2026">_xlfn.IFS(C2026="","",COUNTIF(C2026,"ตำแหน่งว่าง*"),"ว่าง",COUNTIF(C2026,"&lt;&gt;ตำแหน่งว่าง*"),"คนครอง")</f>
        <v>คนครอง</v>
      </c>
      <c r="W2026" s="242" cm="1">
        <f t="array" ref="W2026">_xlfn.IFS(COUNTIF(C2026,"*(สบ3)"),32,COUNTIF(C2026,"*(สบ2)"),41,COUNTIF(C2026,"*(สบ1)"),42,COUNTIF(C2026,"ตำแหน่งว่าง*"),42)</f>
        <v>41</v>
      </c>
      <c r="X2026" s="98" t="s">
        <v>7833</v>
      </c>
      <c r="Y2026" s="100" t="s">
        <v>467</v>
      </c>
      <c r="Z2026" s="242">
        <v>2025</v>
      </c>
      <c r="AA2026" s="96"/>
      <c r="AB2026" s="96"/>
    </row>
    <row r="2027" spans="1:28" s="70" customFormat="1" ht="22.8" customHeight="1">
      <c r="A2027" s="96" t="s">
        <v>154</v>
      </c>
      <c r="B2027" s="95" t="s">
        <v>20</v>
      </c>
      <c r="C2027" s="96" t="s">
        <v>17943</v>
      </c>
      <c r="D2027" s="96" t="s">
        <v>21826</v>
      </c>
      <c r="E2027" s="96" t="s">
        <v>21827</v>
      </c>
      <c r="F2027" s="101" t="s">
        <v>7828</v>
      </c>
      <c r="G2027" s="163" t="s">
        <v>7838</v>
      </c>
      <c r="H2027" s="121">
        <v>44999</v>
      </c>
      <c r="I2027" s="121">
        <v>41487</v>
      </c>
      <c r="J2027" s="121">
        <v>41487</v>
      </c>
      <c r="K2027" s="121">
        <v>31092</v>
      </c>
      <c r="L2027" s="96" t="s">
        <v>7839</v>
      </c>
      <c r="M2027" s="95" t="s">
        <v>41</v>
      </c>
      <c r="N2027" s="164" t="s">
        <v>26</v>
      </c>
      <c r="O2027" s="266" t="s">
        <v>34</v>
      </c>
      <c r="P2027" s="164" t="s">
        <v>467</v>
      </c>
      <c r="Q2027" s="99" t="s">
        <v>7840</v>
      </c>
      <c r="R2027" s="95" t="s">
        <v>1469</v>
      </c>
      <c r="S2027" s="257">
        <f t="shared" si="31"/>
        <v>53236</v>
      </c>
      <c r="T2027" s="243" t="s">
        <v>17982</v>
      </c>
      <c r="U2027" s="241" t="s">
        <v>7520</v>
      </c>
      <c r="V2027" s="305" t="str" cm="1">
        <f t="array" ref="V2027">_xlfn.IFS(C2027="","",COUNTIF(C2027,"ตำแหน่งว่าง*"),"ว่าง",COUNTIF(C2027,"&lt;&gt;ตำแหน่งว่าง*"),"คนครอง")</f>
        <v>คนครอง</v>
      </c>
      <c r="W2027" s="242" cm="1">
        <f t="array" ref="W2027">_xlfn.IFS(COUNTIF(C2027,"*(สบ3)"),32,COUNTIF(C2027,"*(สบ2)"),41,COUNTIF(C2027,"*(สบ1)"),42,COUNTIF(C2027,"ตำแหน่งว่าง*"),42)</f>
        <v>42</v>
      </c>
      <c r="X2027" s="98" t="s">
        <v>7837</v>
      </c>
      <c r="Y2027" s="100" t="s">
        <v>467</v>
      </c>
      <c r="Z2027" s="242">
        <v>2026</v>
      </c>
      <c r="AA2027" s="96"/>
      <c r="AB2027" s="96" t="s">
        <v>3087</v>
      </c>
    </row>
    <row r="2028" spans="1:28" s="56" customFormat="1" ht="22.8" customHeight="1">
      <c r="A2028" s="96" t="s">
        <v>69</v>
      </c>
      <c r="B2028" s="95" t="s">
        <v>20</v>
      </c>
      <c r="C2028" s="96" t="s">
        <v>17944</v>
      </c>
      <c r="D2028" s="96" t="s">
        <v>19588</v>
      </c>
      <c r="E2028" s="96" t="s">
        <v>21828</v>
      </c>
      <c r="F2028" s="101" t="s">
        <v>17176</v>
      </c>
      <c r="G2028" s="163" t="s">
        <v>7842</v>
      </c>
      <c r="H2028" s="121">
        <v>44958</v>
      </c>
      <c r="I2028" s="121">
        <v>44958</v>
      </c>
      <c r="J2028" s="121">
        <v>34605</v>
      </c>
      <c r="K2028" s="121">
        <v>24198</v>
      </c>
      <c r="L2028" s="96" t="s">
        <v>7843</v>
      </c>
      <c r="M2028" s="95" t="s">
        <v>24</v>
      </c>
      <c r="N2028" s="164" t="s">
        <v>26</v>
      </c>
      <c r="O2028" s="266" t="s">
        <v>34</v>
      </c>
      <c r="P2028" s="164" t="s">
        <v>467</v>
      </c>
      <c r="Q2028" s="99" t="s">
        <v>7844</v>
      </c>
      <c r="R2028" s="95" t="s">
        <v>1222</v>
      </c>
      <c r="S2028" s="257">
        <f t="shared" si="31"/>
        <v>46296</v>
      </c>
      <c r="T2028" s="243" t="s">
        <v>17983</v>
      </c>
      <c r="U2028" s="241" t="s">
        <v>7520</v>
      </c>
      <c r="V2028" s="305" t="str" cm="1">
        <f t="array" ref="V2028">_xlfn.IFS(C2028="","",COUNTIF(C2028,"ตำแหน่งว่าง*"),"ว่าง",COUNTIF(C2028,"&lt;&gt;ตำแหน่งว่าง*"),"คนครอง")</f>
        <v>คนครอง</v>
      </c>
      <c r="W2028" s="245">
        <v>31</v>
      </c>
      <c r="X2028" s="98" t="s">
        <v>7841</v>
      </c>
      <c r="Y2028" s="100" t="s">
        <v>467</v>
      </c>
      <c r="Z2028" s="242">
        <v>2027</v>
      </c>
      <c r="AA2028" s="96" t="s">
        <v>24943</v>
      </c>
      <c r="AB2028" s="96"/>
    </row>
    <row r="2029" spans="1:28" s="55" customFormat="1" ht="22.8" customHeight="1">
      <c r="A2029" s="96" t="s">
        <v>69</v>
      </c>
      <c r="B2029" s="95" t="s">
        <v>20</v>
      </c>
      <c r="C2029" s="96" t="s">
        <v>17945</v>
      </c>
      <c r="D2029" s="96" t="s">
        <v>19274</v>
      </c>
      <c r="E2029" s="96" t="s">
        <v>21829</v>
      </c>
      <c r="F2029" s="101" t="s">
        <v>17092</v>
      </c>
      <c r="G2029" s="163" t="s">
        <v>7846</v>
      </c>
      <c r="H2029" s="121">
        <v>42506</v>
      </c>
      <c r="I2029" s="121">
        <v>42506</v>
      </c>
      <c r="J2029" s="121">
        <v>35670</v>
      </c>
      <c r="K2029" s="121">
        <v>27598</v>
      </c>
      <c r="L2029" s="103" t="s">
        <v>7847</v>
      </c>
      <c r="M2029" s="99" t="s">
        <v>624</v>
      </c>
      <c r="N2029" s="164" t="s">
        <v>26</v>
      </c>
      <c r="O2029" s="266" t="s">
        <v>34</v>
      </c>
      <c r="P2029" s="164" t="s">
        <v>1363</v>
      </c>
      <c r="Q2029" s="99" t="s">
        <v>7848</v>
      </c>
      <c r="R2029" s="95" t="s">
        <v>2186</v>
      </c>
      <c r="S2029" s="257">
        <f t="shared" si="31"/>
        <v>49583</v>
      </c>
      <c r="T2029" s="241" t="s">
        <v>16905</v>
      </c>
      <c r="U2029" s="241" t="s">
        <v>7520</v>
      </c>
      <c r="V2029" s="305" t="str" cm="1">
        <f t="array" ref="V2029">_xlfn.IFS(C2029="","",COUNTIF(C2029,"ตำแหน่งว่าง*"),"ว่าง",COUNTIF(C2029,"&lt;&gt;ตำแหน่งว่าง*"),"คนครอง")</f>
        <v>คนครอง</v>
      </c>
      <c r="W2029" s="245">
        <v>31</v>
      </c>
      <c r="X2029" s="98" t="s">
        <v>7845</v>
      </c>
      <c r="Y2029" s="100" t="s">
        <v>1363</v>
      </c>
      <c r="Z2029" s="242">
        <v>2028</v>
      </c>
      <c r="AA2029" s="96" t="s">
        <v>24855</v>
      </c>
      <c r="AB2029" s="96" t="s">
        <v>24666</v>
      </c>
    </row>
    <row r="2030" spans="1:28" s="53" customFormat="1" ht="22.8" customHeight="1">
      <c r="A2030" s="96" t="s">
        <v>93</v>
      </c>
      <c r="B2030" s="95" t="s">
        <v>70</v>
      </c>
      <c r="C2030" s="96" t="s">
        <v>17946</v>
      </c>
      <c r="D2030" s="96" t="s">
        <v>21448</v>
      </c>
      <c r="E2030" s="96" t="s">
        <v>21830</v>
      </c>
      <c r="F2030" s="101" t="s">
        <v>7849</v>
      </c>
      <c r="G2030" s="163" t="s">
        <v>7851</v>
      </c>
      <c r="H2030" s="121">
        <v>45260</v>
      </c>
      <c r="I2030" s="121">
        <v>45260</v>
      </c>
      <c r="J2030" s="121">
        <v>41645</v>
      </c>
      <c r="K2030" s="121">
        <v>30782</v>
      </c>
      <c r="L2030" s="96" t="s">
        <v>7852</v>
      </c>
      <c r="M2030" s="95" t="s">
        <v>7360</v>
      </c>
      <c r="N2030" s="164" t="s">
        <v>26</v>
      </c>
      <c r="O2030" s="266" t="s">
        <v>34</v>
      </c>
      <c r="P2030" s="164" t="s">
        <v>467</v>
      </c>
      <c r="Q2030" s="99" t="s">
        <v>7853</v>
      </c>
      <c r="R2030" s="95" t="s">
        <v>1743</v>
      </c>
      <c r="S2030" s="257">
        <f t="shared" si="31"/>
        <v>52871</v>
      </c>
      <c r="T2030" s="241" t="s">
        <v>16905</v>
      </c>
      <c r="U2030" s="241" t="s">
        <v>7520</v>
      </c>
      <c r="V2030" s="305" t="str" cm="1">
        <f t="array" ref="V2030">_xlfn.IFS(C2030="","",COUNTIF(C2030,"ตำแหน่งว่าง*"),"ว่าง",COUNTIF(C2030,"&lt;&gt;ตำแหน่งว่าง*"),"คนครอง")</f>
        <v>คนครอง</v>
      </c>
      <c r="W2030" s="242" cm="1">
        <f t="array" ref="W2030">_xlfn.IFS(COUNTIF(C2030,"*(สบ3)"),32,COUNTIF(C2030,"*(สบ2)"),41,COUNTIF(C2030,"*(สบ1)"),42,COUNTIF(C2030,"ตำแหน่งว่าง*"),42)</f>
        <v>32</v>
      </c>
      <c r="X2030" s="98" t="s">
        <v>7850</v>
      </c>
      <c r="Y2030" s="100" t="s">
        <v>467</v>
      </c>
      <c r="Z2030" s="242">
        <v>2029</v>
      </c>
      <c r="AA2030" s="96"/>
      <c r="AB2030" s="96" t="s">
        <v>24636</v>
      </c>
    </row>
    <row r="2031" spans="1:28" s="53" customFormat="1" ht="22.8" customHeight="1">
      <c r="A2031" s="96" t="s">
        <v>154</v>
      </c>
      <c r="B2031" s="95" t="s">
        <v>70</v>
      </c>
      <c r="C2031" s="96" t="s">
        <v>17947</v>
      </c>
      <c r="D2031" s="96" t="s">
        <v>21831</v>
      </c>
      <c r="E2031" s="96" t="s">
        <v>21832</v>
      </c>
      <c r="F2031" s="101" t="s">
        <v>7849</v>
      </c>
      <c r="G2031" s="163" t="s">
        <v>7855</v>
      </c>
      <c r="H2031" s="121">
        <v>43868</v>
      </c>
      <c r="I2031" s="121">
        <v>43868</v>
      </c>
      <c r="J2031" s="121">
        <v>43868</v>
      </c>
      <c r="K2031" s="121">
        <v>35175</v>
      </c>
      <c r="L2031" s="102" t="s">
        <v>24981</v>
      </c>
      <c r="M2031" s="95" t="s">
        <v>24</v>
      </c>
      <c r="N2031" s="164" t="s">
        <v>26</v>
      </c>
      <c r="O2031" s="266" t="s">
        <v>34</v>
      </c>
      <c r="P2031" s="164" t="s">
        <v>467</v>
      </c>
      <c r="Q2031" s="99" t="s">
        <v>7856</v>
      </c>
      <c r="R2031" s="95" t="s">
        <v>5969</v>
      </c>
      <c r="S2031" s="257">
        <f t="shared" si="31"/>
        <v>57254</v>
      </c>
      <c r="T2031" s="241" t="s">
        <v>16905</v>
      </c>
      <c r="U2031" s="241" t="s">
        <v>7520</v>
      </c>
      <c r="V2031" s="305" t="str" cm="1">
        <f t="array" ref="V2031">_xlfn.IFS(C2031="","",COUNTIF(C2031,"ตำแหน่งว่าง*"),"ว่าง",COUNTIF(C2031,"&lt;&gt;ตำแหน่งว่าง*"),"คนครอง")</f>
        <v>คนครอง</v>
      </c>
      <c r="W2031" s="242" cm="1">
        <f t="array" ref="W2031">_xlfn.IFS(COUNTIF(C2031,"*(สบ3)"),32,COUNTIF(C2031,"*(สบ2)"),41,COUNTIF(C2031,"*(สบ1)"),42,COUNTIF(C2031,"ตำแหน่งว่าง*"),42)</f>
        <v>42</v>
      </c>
      <c r="X2031" s="98" t="s">
        <v>7854</v>
      </c>
      <c r="Y2031" s="100" t="s">
        <v>467</v>
      </c>
      <c r="Z2031" s="242">
        <v>2030</v>
      </c>
      <c r="AA2031" s="96" t="s">
        <v>24983</v>
      </c>
      <c r="AB2031" s="96" t="s">
        <v>24654</v>
      </c>
    </row>
    <row r="2032" spans="1:28" s="53" customFormat="1" ht="22.8" customHeight="1">
      <c r="A2032" s="96" t="s">
        <v>154</v>
      </c>
      <c r="B2032" s="95" t="s">
        <v>70</v>
      </c>
      <c r="C2032" s="96" t="s">
        <v>17948</v>
      </c>
      <c r="D2032" s="96" t="s">
        <v>21833</v>
      </c>
      <c r="E2032" s="96" t="s">
        <v>21834</v>
      </c>
      <c r="F2032" s="101" t="s">
        <v>7849</v>
      </c>
      <c r="G2032" s="163" t="s">
        <v>7858</v>
      </c>
      <c r="H2032" s="121">
        <v>43868</v>
      </c>
      <c r="I2032" s="121">
        <v>43868</v>
      </c>
      <c r="J2032" s="121">
        <v>43868</v>
      </c>
      <c r="K2032" s="121">
        <v>33765</v>
      </c>
      <c r="L2032" s="96" t="s">
        <v>24980</v>
      </c>
      <c r="M2032" s="95" t="s">
        <v>1333</v>
      </c>
      <c r="N2032" s="164" t="s">
        <v>26</v>
      </c>
      <c r="O2032" s="266" t="s">
        <v>34</v>
      </c>
      <c r="P2032" s="164" t="s">
        <v>467</v>
      </c>
      <c r="Q2032" s="99" t="s">
        <v>7859</v>
      </c>
      <c r="R2032" s="95" t="s">
        <v>1502</v>
      </c>
      <c r="S2032" s="257">
        <f t="shared" si="31"/>
        <v>55793</v>
      </c>
      <c r="T2032" s="241" t="s">
        <v>16905</v>
      </c>
      <c r="U2032" s="241" t="s">
        <v>7520</v>
      </c>
      <c r="V2032" s="305" t="str" cm="1">
        <f t="array" ref="V2032">_xlfn.IFS(C2032="","",COUNTIF(C2032,"ตำแหน่งว่าง*"),"ว่าง",COUNTIF(C2032,"&lt;&gt;ตำแหน่งว่าง*"),"คนครอง")</f>
        <v>คนครอง</v>
      </c>
      <c r="W2032" s="242" cm="1">
        <f t="array" ref="W2032">_xlfn.IFS(COUNTIF(C2032,"*(สบ3)"),32,COUNTIF(C2032,"*(สบ2)"),41,COUNTIF(C2032,"*(สบ1)"),42,COUNTIF(C2032,"ตำแหน่งว่าง*"),42)</f>
        <v>42</v>
      </c>
      <c r="X2032" s="98" t="s">
        <v>7857</v>
      </c>
      <c r="Y2032" s="100" t="s">
        <v>467</v>
      </c>
      <c r="Z2032" s="242">
        <v>2031</v>
      </c>
      <c r="AA2032" s="96" t="s">
        <v>24984</v>
      </c>
      <c r="AB2032" s="96" t="s">
        <v>24654</v>
      </c>
    </row>
    <row r="2033" spans="1:28" s="53" customFormat="1" ht="22.8" customHeight="1">
      <c r="A2033" s="96"/>
      <c r="B2033" s="95"/>
      <c r="C2033" s="95" t="s">
        <v>60</v>
      </c>
      <c r="D2033" s="96"/>
      <c r="E2033" s="96"/>
      <c r="F2033" s="101" t="s">
        <v>7849</v>
      </c>
      <c r="G2033" s="163" t="s">
        <v>7861</v>
      </c>
      <c r="H2033" s="121"/>
      <c r="I2033" s="121"/>
      <c r="J2033" s="121"/>
      <c r="K2033" s="121"/>
      <c r="L2033" s="96"/>
      <c r="M2033" s="95"/>
      <c r="N2033" s="164" t="s">
        <v>26</v>
      </c>
      <c r="O2033" s="266" t="s">
        <v>34</v>
      </c>
      <c r="P2033" s="164" t="s">
        <v>467</v>
      </c>
      <c r="Q2033" s="99"/>
      <c r="R2033" s="95"/>
      <c r="S2033" s="257" t="str">
        <f t="shared" si="31"/>
        <v/>
      </c>
      <c r="T2033" s="241" t="s">
        <v>16905</v>
      </c>
      <c r="U2033" s="241" t="s">
        <v>7520</v>
      </c>
      <c r="V2033" s="305" t="str" cm="1">
        <f t="array" ref="V2033">_xlfn.IFS(C2033="","",COUNTIF(C2033,"ตำแหน่งว่าง*"),"ว่าง",COUNTIF(C2033,"&lt;&gt;ตำแหน่งว่าง*"),"คนครอง")</f>
        <v>ว่าง</v>
      </c>
      <c r="W2033" s="242" cm="1">
        <f t="array" ref="W2033">_xlfn.IFS(COUNTIF(C2033,"*(สบ3)"),32,COUNTIF(C2033,"*(สบ2)"),41,COUNTIF(C2033,"*(สบ1)"),42,COUNTIF(C2033,"ตำแหน่งว่าง*"),42)</f>
        <v>42</v>
      </c>
      <c r="X2033" s="98" t="s">
        <v>7860</v>
      </c>
      <c r="Y2033" s="100" t="s">
        <v>467</v>
      </c>
      <c r="Z2033" s="242">
        <v>2032</v>
      </c>
      <c r="AA2033" s="96"/>
      <c r="AB2033" s="96"/>
    </row>
    <row r="2034" spans="1:28" s="53" customFormat="1" ht="22.8" customHeight="1">
      <c r="A2034" s="96" t="s">
        <v>154</v>
      </c>
      <c r="B2034" s="95" t="s">
        <v>70</v>
      </c>
      <c r="C2034" s="96" t="s">
        <v>17949</v>
      </c>
      <c r="D2034" s="96" t="s">
        <v>21835</v>
      </c>
      <c r="E2034" s="96" t="s">
        <v>21836</v>
      </c>
      <c r="F2034" s="101" t="s">
        <v>7849</v>
      </c>
      <c r="G2034" s="163" t="s">
        <v>7863</v>
      </c>
      <c r="H2034" s="121">
        <v>43868</v>
      </c>
      <c r="I2034" s="121">
        <v>43868</v>
      </c>
      <c r="J2034" s="121">
        <v>43868</v>
      </c>
      <c r="K2034" s="121">
        <v>35544</v>
      </c>
      <c r="L2034" s="96" t="s">
        <v>24980</v>
      </c>
      <c r="M2034" s="95" t="s">
        <v>2344</v>
      </c>
      <c r="N2034" s="164" t="s">
        <v>26</v>
      </c>
      <c r="O2034" s="266" t="s">
        <v>34</v>
      </c>
      <c r="P2034" s="164" t="s">
        <v>467</v>
      </c>
      <c r="Q2034" s="99" t="s">
        <v>7864</v>
      </c>
      <c r="R2034" s="95" t="s">
        <v>1502</v>
      </c>
      <c r="S2034" s="257">
        <f t="shared" si="31"/>
        <v>57619</v>
      </c>
      <c r="T2034" s="241" t="s">
        <v>16905</v>
      </c>
      <c r="U2034" s="241" t="s">
        <v>7520</v>
      </c>
      <c r="V2034" s="305" t="str" cm="1">
        <f t="array" ref="V2034">_xlfn.IFS(C2034="","",COUNTIF(C2034,"ตำแหน่งว่าง*"),"ว่าง",COUNTIF(C2034,"&lt;&gt;ตำแหน่งว่าง*"),"คนครอง")</f>
        <v>คนครอง</v>
      </c>
      <c r="W2034" s="242" cm="1">
        <f t="array" ref="W2034">_xlfn.IFS(COUNTIF(C2034,"*(สบ3)"),32,COUNTIF(C2034,"*(สบ2)"),41,COUNTIF(C2034,"*(สบ1)"),42,COUNTIF(C2034,"ตำแหน่งว่าง*"),42)</f>
        <v>42</v>
      </c>
      <c r="X2034" s="98" t="s">
        <v>7862</v>
      </c>
      <c r="Y2034" s="100" t="s">
        <v>467</v>
      </c>
      <c r="Z2034" s="242">
        <v>2033</v>
      </c>
      <c r="AA2034" s="96" t="s">
        <v>24983</v>
      </c>
      <c r="AB2034" s="96" t="s">
        <v>24654</v>
      </c>
    </row>
    <row r="2035" spans="1:28" s="53" customFormat="1" ht="22.8" customHeight="1">
      <c r="A2035" s="96" t="s">
        <v>154</v>
      </c>
      <c r="B2035" s="95" t="s">
        <v>70</v>
      </c>
      <c r="C2035" s="96" t="s">
        <v>17950</v>
      </c>
      <c r="D2035" s="96" t="s">
        <v>21837</v>
      </c>
      <c r="E2035" s="96" t="s">
        <v>21838</v>
      </c>
      <c r="F2035" s="101" t="s">
        <v>7849</v>
      </c>
      <c r="G2035" s="163" t="s">
        <v>7866</v>
      </c>
      <c r="H2035" s="121">
        <v>43868</v>
      </c>
      <c r="I2035" s="121">
        <v>43868</v>
      </c>
      <c r="J2035" s="121">
        <v>43868</v>
      </c>
      <c r="K2035" s="121">
        <v>32094</v>
      </c>
      <c r="L2035" s="96" t="s">
        <v>7867</v>
      </c>
      <c r="M2035" s="95" t="s">
        <v>1450</v>
      </c>
      <c r="N2035" s="164" t="s">
        <v>26</v>
      </c>
      <c r="O2035" s="266" t="s">
        <v>34</v>
      </c>
      <c r="P2035" s="164" t="s">
        <v>467</v>
      </c>
      <c r="Q2035" s="99" t="s">
        <v>7868</v>
      </c>
      <c r="R2035" s="95" t="s">
        <v>1502</v>
      </c>
      <c r="S2035" s="257">
        <f t="shared" si="31"/>
        <v>54332</v>
      </c>
      <c r="T2035" s="241" t="s">
        <v>16905</v>
      </c>
      <c r="U2035" s="241" t="s">
        <v>7520</v>
      </c>
      <c r="V2035" s="305" t="str" cm="1">
        <f t="array" ref="V2035">_xlfn.IFS(C2035="","",COUNTIF(C2035,"ตำแหน่งว่าง*"),"ว่าง",COUNTIF(C2035,"&lt;&gt;ตำแหน่งว่าง*"),"คนครอง")</f>
        <v>คนครอง</v>
      </c>
      <c r="W2035" s="242" cm="1">
        <f t="array" ref="W2035">_xlfn.IFS(COUNTIF(C2035,"*(สบ3)"),32,COUNTIF(C2035,"*(สบ2)"),41,COUNTIF(C2035,"*(สบ1)"),42,COUNTIF(C2035,"ตำแหน่งว่าง*"),42)</f>
        <v>42</v>
      </c>
      <c r="X2035" s="98" t="s">
        <v>7865</v>
      </c>
      <c r="Y2035" s="100" t="s">
        <v>467</v>
      </c>
      <c r="Z2035" s="242">
        <v>2034</v>
      </c>
      <c r="AA2035" s="96"/>
      <c r="AB2035" s="96" t="s">
        <v>24654</v>
      </c>
    </row>
    <row r="2036" spans="1:28" s="53" customFormat="1" ht="22.8" customHeight="1">
      <c r="A2036" s="96" t="s">
        <v>125</v>
      </c>
      <c r="B2036" s="95" t="s">
        <v>20</v>
      </c>
      <c r="C2036" s="96" t="s">
        <v>17951</v>
      </c>
      <c r="D2036" s="96" t="s">
        <v>21839</v>
      </c>
      <c r="E2036" s="96" t="s">
        <v>21840</v>
      </c>
      <c r="F2036" s="101" t="s">
        <v>7849</v>
      </c>
      <c r="G2036" s="163" t="s">
        <v>7870</v>
      </c>
      <c r="H2036" s="121">
        <v>44636</v>
      </c>
      <c r="I2036" s="121">
        <v>44636</v>
      </c>
      <c r="J2036" s="121">
        <v>44636</v>
      </c>
      <c r="K2036" s="121">
        <v>34606</v>
      </c>
      <c r="L2036" s="96" t="s">
        <v>7874</v>
      </c>
      <c r="M2036" s="95" t="s">
        <v>1935</v>
      </c>
      <c r="N2036" s="164" t="s">
        <v>26</v>
      </c>
      <c r="O2036" s="266" t="s">
        <v>34</v>
      </c>
      <c r="P2036" s="164" t="s">
        <v>467</v>
      </c>
      <c r="Q2036" s="99" t="s">
        <v>7871</v>
      </c>
      <c r="R2036" s="95" t="s">
        <v>1498</v>
      </c>
      <c r="S2036" s="257">
        <f t="shared" si="31"/>
        <v>56523</v>
      </c>
      <c r="T2036" s="241" t="s">
        <v>16905</v>
      </c>
      <c r="U2036" s="241" t="s">
        <v>7520</v>
      </c>
      <c r="V2036" s="305" t="str" cm="1">
        <f t="array" ref="V2036">_xlfn.IFS(C2036="","",COUNTIF(C2036,"ตำแหน่งว่าง*"),"ว่าง",COUNTIF(C2036,"&lt;&gt;ตำแหน่งว่าง*"),"คนครอง")</f>
        <v>คนครอง</v>
      </c>
      <c r="W2036" s="242" cm="1">
        <f t="array" ref="W2036">_xlfn.IFS(COUNTIF(C2036,"*(สบ3)"),32,COUNTIF(C2036,"*(สบ2)"),41,COUNTIF(C2036,"*(สบ1)"),42,COUNTIF(C2036,"ตำแหน่งว่าง*"),42)</f>
        <v>42</v>
      </c>
      <c r="X2036" s="98" t="s">
        <v>7869</v>
      </c>
      <c r="Y2036" s="100" t="s">
        <v>467</v>
      </c>
      <c r="Z2036" s="242">
        <v>2035</v>
      </c>
      <c r="AA2036" s="96"/>
      <c r="AB2036" s="96"/>
    </row>
    <row r="2037" spans="1:28" s="53" customFormat="1" ht="22.8" customHeight="1">
      <c r="A2037" s="96" t="s">
        <v>125</v>
      </c>
      <c r="B2037" s="95" t="s">
        <v>20</v>
      </c>
      <c r="C2037" s="96" t="s">
        <v>17952</v>
      </c>
      <c r="D2037" s="96" t="s">
        <v>19630</v>
      </c>
      <c r="E2037" s="96" t="s">
        <v>21841</v>
      </c>
      <c r="F2037" s="101" t="s">
        <v>7849</v>
      </c>
      <c r="G2037" s="163" t="s">
        <v>7873</v>
      </c>
      <c r="H2037" s="121">
        <v>44636</v>
      </c>
      <c r="I2037" s="121">
        <v>44636</v>
      </c>
      <c r="J2037" s="121">
        <v>44636</v>
      </c>
      <c r="K2037" s="121">
        <v>33317</v>
      </c>
      <c r="L2037" s="96" t="s">
        <v>7874</v>
      </c>
      <c r="M2037" s="95" t="s">
        <v>41</v>
      </c>
      <c r="N2037" s="164" t="s">
        <v>26</v>
      </c>
      <c r="O2037" s="266" t="s">
        <v>34</v>
      </c>
      <c r="P2037" s="164" t="s">
        <v>467</v>
      </c>
      <c r="Q2037" s="99" t="s">
        <v>7875</v>
      </c>
      <c r="R2037" s="95" t="s">
        <v>1498</v>
      </c>
      <c r="S2037" s="257">
        <f t="shared" si="31"/>
        <v>55427</v>
      </c>
      <c r="T2037" s="241" t="s">
        <v>16905</v>
      </c>
      <c r="U2037" s="241" t="s">
        <v>7520</v>
      </c>
      <c r="V2037" s="305" t="str" cm="1">
        <f t="array" ref="V2037">_xlfn.IFS(C2037="","",COUNTIF(C2037,"ตำแหน่งว่าง*"),"ว่าง",COUNTIF(C2037,"&lt;&gt;ตำแหน่งว่าง*"),"คนครอง")</f>
        <v>คนครอง</v>
      </c>
      <c r="W2037" s="242" cm="1">
        <f t="array" ref="W2037">_xlfn.IFS(COUNTIF(C2037,"*(สบ3)"),32,COUNTIF(C2037,"*(สบ2)"),41,COUNTIF(C2037,"*(สบ1)"),42,COUNTIF(C2037,"ตำแหน่งว่าง*"),42)</f>
        <v>42</v>
      </c>
      <c r="X2037" s="98" t="s">
        <v>7872</v>
      </c>
      <c r="Y2037" s="100" t="s">
        <v>467</v>
      </c>
      <c r="Z2037" s="242">
        <v>2036</v>
      </c>
      <c r="AA2037" s="96"/>
      <c r="AB2037" s="96"/>
    </row>
    <row r="2038" spans="1:28" s="53" customFormat="1" ht="22.8" customHeight="1">
      <c r="A2038" s="96"/>
      <c r="B2038" s="95"/>
      <c r="C2038" s="95" t="s">
        <v>60</v>
      </c>
      <c r="D2038" s="96"/>
      <c r="E2038" s="96"/>
      <c r="F2038" s="101" t="s">
        <v>7849</v>
      </c>
      <c r="G2038" s="163" t="s">
        <v>7877</v>
      </c>
      <c r="H2038" s="121"/>
      <c r="I2038" s="121"/>
      <c r="J2038" s="121"/>
      <c r="K2038" s="121"/>
      <c r="L2038" s="96"/>
      <c r="M2038" s="95"/>
      <c r="N2038" s="164" t="s">
        <v>26</v>
      </c>
      <c r="O2038" s="266" t="s">
        <v>34</v>
      </c>
      <c r="P2038" s="164" t="s">
        <v>467</v>
      </c>
      <c r="Q2038" s="99"/>
      <c r="R2038" s="95"/>
      <c r="S2038" s="257" t="str">
        <f t="shared" si="31"/>
        <v/>
      </c>
      <c r="T2038" s="241" t="s">
        <v>16905</v>
      </c>
      <c r="U2038" s="241" t="s">
        <v>7520</v>
      </c>
      <c r="V2038" s="305" t="str" cm="1">
        <f t="array" ref="V2038">_xlfn.IFS(C2038="","",COUNTIF(C2038,"ตำแหน่งว่าง*"),"ว่าง",COUNTIF(C2038,"&lt;&gt;ตำแหน่งว่าง*"),"คนครอง")</f>
        <v>ว่าง</v>
      </c>
      <c r="W2038" s="242" cm="1">
        <f t="array" ref="W2038">_xlfn.IFS(COUNTIF(C2038,"*(สบ3)"),32,COUNTIF(C2038,"*(สบ2)"),41,COUNTIF(C2038,"*(สบ1)"),42,COUNTIF(C2038,"ตำแหน่งว่าง*"),42)</f>
        <v>42</v>
      </c>
      <c r="X2038" s="98" t="s">
        <v>7876</v>
      </c>
      <c r="Y2038" s="100" t="s">
        <v>467</v>
      </c>
      <c r="Z2038" s="242">
        <v>2037</v>
      </c>
      <c r="AA2038" s="96"/>
      <c r="AB2038" s="96"/>
    </row>
    <row r="2039" spans="1:28" s="53" customFormat="1" ht="22.8" customHeight="1">
      <c r="A2039" s="96" t="s">
        <v>116</v>
      </c>
      <c r="B2039" s="95" t="s">
        <v>70</v>
      </c>
      <c r="C2039" s="96" t="s">
        <v>7042</v>
      </c>
      <c r="D2039" s="96" t="s">
        <v>19074</v>
      </c>
      <c r="E2039" s="96" t="s">
        <v>21690</v>
      </c>
      <c r="F2039" s="101" t="s">
        <v>16912</v>
      </c>
      <c r="G2039" s="163" t="s">
        <v>7879</v>
      </c>
      <c r="H2039" s="121">
        <v>45260</v>
      </c>
      <c r="I2039" s="121">
        <v>44187</v>
      </c>
      <c r="J2039" s="121">
        <v>41137</v>
      </c>
      <c r="K2039" s="121">
        <v>26407</v>
      </c>
      <c r="L2039" s="96" t="s">
        <v>7045</v>
      </c>
      <c r="M2039" s="95" t="s">
        <v>624</v>
      </c>
      <c r="N2039" s="164" t="s">
        <v>26</v>
      </c>
      <c r="O2039" s="266" t="s">
        <v>451</v>
      </c>
      <c r="P2039" s="164" t="s">
        <v>451</v>
      </c>
      <c r="Q2039" s="99" t="s">
        <v>7046</v>
      </c>
      <c r="R2039" s="95" t="s">
        <v>16781</v>
      </c>
      <c r="S2039" s="257">
        <f t="shared" si="31"/>
        <v>48488</v>
      </c>
      <c r="T2039" s="241" t="s">
        <v>16905</v>
      </c>
      <c r="U2039" s="241" t="s">
        <v>7520</v>
      </c>
      <c r="V2039" s="305" t="str" cm="1">
        <f t="array" ref="V2039">_xlfn.IFS(C2039="","",COUNTIF(C2039,"ตำแหน่งว่าง*"),"ว่าง",COUNTIF(C2039,"&lt;&gt;ตำแหน่งว่าง*"),"คนครอง")</f>
        <v>คนครอง</v>
      </c>
      <c r="W2039" s="242">
        <v>41</v>
      </c>
      <c r="X2039" s="98" t="s">
        <v>7878</v>
      </c>
      <c r="Y2039" s="100" t="s">
        <v>451</v>
      </c>
      <c r="Z2039" s="242">
        <v>2038</v>
      </c>
      <c r="AA2039" s="96" t="s">
        <v>24887</v>
      </c>
      <c r="AB2039" s="96" t="s">
        <v>24647</v>
      </c>
    </row>
    <row r="2040" spans="1:28" s="53" customFormat="1" ht="22.8" customHeight="1">
      <c r="A2040" s="96" t="s">
        <v>154</v>
      </c>
      <c r="B2040" s="95" t="s">
        <v>70</v>
      </c>
      <c r="C2040" s="96" t="s">
        <v>7880</v>
      </c>
      <c r="D2040" s="96" t="s">
        <v>20375</v>
      </c>
      <c r="E2040" s="96" t="s">
        <v>21842</v>
      </c>
      <c r="F2040" s="101" t="s">
        <v>7881</v>
      </c>
      <c r="G2040" s="163" t="s">
        <v>7883</v>
      </c>
      <c r="H2040" s="121">
        <v>43656</v>
      </c>
      <c r="I2040" s="121">
        <v>41527</v>
      </c>
      <c r="J2040" s="121">
        <v>41527</v>
      </c>
      <c r="K2040" s="121">
        <v>28717</v>
      </c>
      <c r="L2040" s="96" t="s">
        <v>7884</v>
      </c>
      <c r="M2040" s="95" t="s">
        <v>1450</v>
      </c>
      <c r="N2040" s="164" t="s">
        <v>26</v>
      </c>
      <c r="O2040" s="266" t="s">
        <v>451</v>
      </c>
      <c r="P2040" s="164" t="s">
        <v>451</v>
      </c>
      <c r="Q2040" s="99" t="s">
        <v>7885</v>
      </c>
      <c r="R2040" s="95" t="s">
        <v>167</v>
      </c>
      <c r="S2040" s="257">
        <f t="shared" si="31"/>
        <v>50679</v>
      </c>
      <c r="T2040" s="241" t="s">
        <v>16905</v>
      </c>
      <c r="U2040" s="241" t="s">
        <v>7520</v>
      </c>
      <c r="V2040" s="305" t="str" cm="1">
        <f t="array" ref="V2040">_xlfn.IFS(C2040="","",COUNTIF(C2040,"ตำแหน่งว่าง*"),"ว่าง",COUNTIF(C2040,"&lt;&gt;ตำแหน่งว่าง*"),"คนครอง")</f>
        <v>คนครอง</v>
      </c>
      <c r="W2040" s="242">
        <v>42</v>
      </c>
      <c r="X2040" s="98" t="s">
        <v>7882</v>
      </c>
      <c r="Y2040" s="100" t="s">
        <v>451</v>
      </c>
      <c r="Z2040" s="242">
        <v>2039</v>
      </c>
      <c r="AA2040" s="96" t="s">
        <v>24815</v>
      </c>
      <c r="AB2040" s="96" t="s">
        <v>24641</v>
      </c>
    </row>
    <row r="2041" spans="1:28" s="56" customFormat="1" ht="22.8" customHeight="1">
      <c r="A2041" s="96" t="s">
        <v>154</v>
      </c>
      <c r="B2041" s="95" t="s">
        <v>70</v>
      </c>
      <c r="C2041" s="96" t="s">
        <v>7886</v>
      </c>
      <c r="D2041" s="96" t="s">
        <v>21843</v>
      </c>
      <c r="E2041" s="96" t="s">
        <v>21844</v>
      </c>
      <c r="F2041" s="101" t="s">
        <v>7881</v>
      </c>
      <c r="G2041" s="163" t="s">
        <v>7888</v>
      </c>
      <c r="H2041" s="121">
        <v>44243</v>
      </c>
      <c r="I2041" s="121">
        <v>42583</v>
      </c>
      <c r="J2041" s="121">
        <v>42583</v>
      </c>
      <c r="K2041" s="121">
        <v>34077</v>
      </c>
      <c r="L2041" s="96" t="s">
        <v>7889</v>
      </c>
      <c r="M2041" s="95" t="s">
        <v>624</v>
      </c>
      <c r="N2041" s="164" t="s">
        <v>26</v>
      </c>
      <c r="O2041" s="266" t="s">
        <v>451</v>
      </c>
      <c r="P2041" s="164" t="s">
        <v>451</v>
      </c>
      <c r="Q2041" s="99" t="s">
        <v>7890</v>
      </c>
      <c r="R2041" s="95" t="s">
        <v>279</v>
      </c>
      <c r="S2041" s="257">
        <f t="shared" si="31"/>
        <v>56158</v>
      </c>
      <c r="T2041" s="243" t="s">
        <v>16905</v>
      </c>
      <c r="U2041" s="241" t="s">
        <v>7520</v>
      </c>
      <c r="V2041" s="305" t="str" cm="1">
        <f t="array" ref="V2041">_xlfn.IFS(C2041="","",COUNTIF(C2041,"ตำแหน่งว่าง*"),"ว่าง",COUNTIF(C2041,"&lt;&gt;ตำแหน่งว่าง*"),"คนครอง")</f>
        <v>คนครอง</v>
      </c>
      <c r="W2041" s="242">
        <v>42</v>
      </c>
      <c r="X2041" s="98" t="s">
        <v>7887</v>
      </c>
      <c r="Y2041" s="100" t="s">
        <v>451</v>
      </c>
      <c r="Z2041" s="242">
        <v>2040</v>
      </c>
      <c r="AA2041" s="96" t="s">
        <v>24820</v>
      </c>
      <c r="AB2041" s="96" t="s">
        <v>24665</v>
      </c>
    </row>
    <row r="2042" spans="1:28" s="54" customFormat="1" ht="22.8" customHeight="1">
      <c r="A2042" s="96" t="s">
        <v>69</v>
      </c>
      <c r="B2042" s="95" t="s">
        <v>20</v>
      </c>
      <c r="C2042" s="96" t="s">
        <v>17953</v>
      </c>
      <c r="D2042" s="96" t="s">
        <v>21845</v>
      </c>
      <c r="E2042" s="96" t="s">
        <v>21846</v>
      </c>
      <c r="F2042" s="101" t="s">
        <v>17093</v>
      </c>
      <c r="G2042" s="163" t="s">
        <v>7892</v>
      </c>
      <c r="H2042" s="121">
        <v>43812</v>
      </c>
      <c r="I2042" s="121">
        <v>43812</v>
      </c>
      <c r="J2042" s="121">
        <v>36957</v>
      </c>
      <c r="K2042" s="121">
        <v>25792</v>
      </c>
      <c r="L2042" s="96" t="s">
        <v>7893</v>
      </c>
      <c r="M2042" s="95" t="s">
        <v>624</v>
      </c>
      <c r="N2042" s="164" t="s">
        <v>26</v>
      </c>
      <c r="O2042" s="266" t="s">
        <v>34</v>
      </c>
      <c r="P2042" s="164" t="s">
        <v>1363</v>
      </c>
      <c r="Q2042" s="99" t="s">
        <v>7894</v>
      </c>
      <c r="R2042" s="95" t="s">
        <v>1457</v>
      </c>
      <c r="S2042" s="257">
        <f t="shared" si="31"/>
        <v>47757</v>
      </c>
      <c r="T2042" s="241" t="s">
        <v>16906</v>
      </c>
      <c r="U2042" s="241" t="s">
        <v>7520</v>
      </c>
      <c r="V2042" s="305" t="str" cm="1">
        <f t="array" ref="V2042">_xlfn.IFS(C2042="","",COUNTIF(C2042,"ตำแหน่งว่าง*"),"ว่าง",COUNTIF(C2042,"&lt;&gt;ตำแหน่งว่าง*"),"คนครอง")</f>
        <v>คนครอง</v>
      </c>
      <c r="W2042" s="245">
        <v>31</v>
      </c>
      <c r="X2042" s="98" t="s">
        <v>7891</v>
      </c>
      <c r="Y2042" s="100" t="s">
        <v>1363</v>
      </c>
      <c r="Z2042" s="242">
        <v>2041</v>
      </c>
      <c r="AA2042" s="96"/>
      <c r="AB2042" s="96"/>
    </row>
    <row r="2043" spans="1:28" s="53" customFormat="1" ht="22.8" customHeight="1">
      <c r="A2043" s="96" t="s">
        <v>125</v>
      </c>
      <c r="B2043" s="95" t="s">
        <v>20</v>
      </c>
      <c r="C2043" s="96" t="s">
        <v>7895</v>
      </c>
      <c r="D2043" s="96" t="s">
        <v>21847</v>
      </c>
      <c r="E2043" s="96" t="s">
        <v>21848</v>
      </c>
      <c r="F2043" s="101" t="s">
        <v>7896</v>
      </c>
      <c r="G2043" s="163" t="s">
        <v>7898</v>
      </c>
      <c r="H2043" s="121">
        <v>44986</v>
      </c>
      <c r="I2043" s="121">
        <v>44986</v>
      </c>
      <c r="J2043" s="121">
        <v>44986</v>
      </c>
      <c r="K2043" s="121">
        <v>33745</v>
      </c>
      <c r="L2043" s="96" t="s">
        <v>7899</v>
      </c>
      <c r="M2043" s="95" t="s">
        <v>624</v>
      </c>
      <c r="N2043" s="164" t="s">
        <v>26</v>
      </c>
      <c r="O2043" s="266" t="s">
        <v>34</v>
      </c>
      <c r="P2043" s="164" t="s">
        <v>467</v>
      </c>
      <c r="Q2043" s="99" t="s">
        <v>7900</v>
      </c>
      <c r="R2043" s="95" t="s">
        <v>3376</v>
      </c>
      <c r="S2043" s="257">
        <f t="shared" si="31"/>
        <v>55793</v>
      </c>
      <c r="T2043" s="241" t="s">
        <v>16906</v>
      </c>
      <c r="U2043" s="241" t="s">
        <v>7520</v>
      </c>
      <c r="V2043" s="305" t="str" cm="1">
        <f t="array" ref="V2043">_xlfn.IFS(C2043="","",COUNTIF(C2043,"ตำแหน่งว่าง*"),"ว่าง",COUNTIF(C2043,"&lt;&gt;ตำแหน่งว่าง*"),"คนครอง")</f>
        <v>คนครอง</v>
      </c>
      <c r="W2043" s="242" cm="1">
        <f t="array" ref="W2043">_xlfn.IFS(COUNTIF(C2043,"*(สบ3)"),32,COUNTIF(C2043,"*(สบ2)"),41,COUNTIF(C2043,"*(สบ1)"),42,COUNTIF(C2043,"ตำแหน่งว่าง*"),42)</f>
        <v>42</v>
      </c>
      <c r="X2043" s="98" t="s">
        <v>7897</v>
      </c>
      <c r="Y2043" s="100" t="s">
        <v>467</v>
      </c>
      <c r="Z2043" s="242">
        <v>2042</v>
      </c>
      <c r="AA2043" s="96"/>
      <c r="AB2043" s="96"/>
    </row>
    <row r="2044" spans="1:28" s="53" customFormat="1" ht="22.8" customHeight="1">
      <c r="A2044" s="96" t="s">
        <v>154</v>
      </c>
      <c r="B2044" s="95" t="s">
        <v>20</v>
      </c>
      <c r="C2044" s="96" t="s">
        <v>17954</v>
      </c>
      <c r="D2044" s="96" t="s">
        <v>21849</v>
      </c>
      <c r="E2044" s="96" t="s">
        <v>21850</v>
      </c>
      <c r="F2044" s="101" t="s">
        <v>7896</v>
      </c>
      <c r="G2044" s="163" t="s">
        <v>7902</v>
      </c>
      <c r="H2044" s="121">
        <v>43420</v>
      </c>
      <c r="I2044" s="121">
        <v>43420</v>
      </c>
      <c r="J2044" s="121">
        <v>43420</v>
      </c>
      <c r="K2044" s="121">
        <v>34523</v>
      </c>
      <c r="L2044" s="96" t="s">
        <v>7903</v>
      </c>
      <c r="M2044" s="95" t="s">
        <v>24</v>
      </c>
      <c r="N2044" s="164" t="s">
        <v>26</v>
      </c>
      <c r="O2044" s="266" t="s">
        <v>34</v>
      </c>
      <c r="P2044" s="164" t="s">
        <v>467</v>
      </c>
      <c r="Q2044" s="99" t="s">
        <v>7904</v>
      </c>
      <c r="R2044" s="95" t="s">
        <v>1491</v>
      </c>
      <c r="S2044" s="257">
        <f t="shared" si="31"/>
        <v>56523</v>
      </c>
      <c r="T2044" s="241" t="s">
        <v>16906</v>
      </c>
      <c r="U2044" s="241" t="s">
        <v>7520</v>
      </c>
      <c r="V2044" s="305" t="str" cm="1">
        <f t="array" ref="V2044">_xlfn.IFS(C2044="","",COUNTIF(C2044,"ตำแหน่งว่าง*"),"ว่าง",COUNTIF(C2044,"&lt;&gt;ตำแหน่งว่าง*"),"คนครอง")</f>
        <v>คนครอง</v>
      </c>
      <c r="W2044" s="242" cm="1">
        <f t="array" ref="W2044">_xlfn.IFS(COUNTIF(C2044,"*(สบ3)"),32,COUNTIF(C2044,"*(สบ2)"),41,COUNTIF(C2044,"*(สบ1)"),42,COUNTIF(C2044,"ตำแหน่งว่าง*"),42)</f>
        <v>42</v>
      </c>
      <c r="X2044" s="98" t="s">
        <v>7901</v>
      </c>
      <c r="Y2044" s="100" t="s">
        <v>467</v>
      </c>
      <c r="Z2044" s="242">
        <v>2043</v>
      </c>
      <c r="AA2044" s="96"/>
      <c r="AB2044" s="96" t="s">
        <v>24633</v>
      </c>
    </row>
    <row r="2045" spans="1:28" s="53" customFormat="1" ht="22.8" customHeight="1">
      <c r="A2045" s="96"/>
      <c r="B2045" s="95"/>
      <c r="C2045" s="95" t="s">
        <v>60</v>
      </c>
      <c r="D2045" s="96"/>
      <c r="E2045" s="96"/>
      <c r="F2045" s="101" t="s">
        <v>7896</v>
      </c>
      <c r="G2045" s="163" t="s">
        <v>7906</v>
      </c>
      <c r="H2045" s="121"/>
      <c r="I2045" s="121"/>
      <c r="J2045" s="121"/>
      <c r="K2045" s="121"/>
      <c r="L2045" s="96"/>
      <c r="M2045" s="95"/>
      <c r="N2045" s="164" t="s">
        <v>26</v>
      </c>
      <c r="O2045" s="266" t="s">
        <v>34</v>
      </c>
      <c r="P2045" s="164" t="s">
        <v>467</v>
      </c>
      <c r="Q2045" s="99"/>
      <c r="R2045" s="95"/>
      <c r="S2045" s="257" t="str">
        <f t="shared" si="31"/>
        <v/>
      </c>
      <c r="T2045" s="241" t="s">
        <v>16906</v>
      </c>
      <c r="U2045" s="241" t="s">
        <v>7520</v>
      </c>
      <c r="V2045" s="305" t="str" cm="1">
        <f t="array" ref="V2045">_xlfn.IFS(C2045="","",COUNTIF(C2045,"ตำแหน่งว่าง*"),"ว่าง",COUNTIF(C2045,"&lt;&gt;ตำแหน่งว่าง*"),"คนครอง")</f>
        <v>ว่าง</v>
      </c>
      <c r="W2045" s="242" cm="1">
        <f t="array" ref="W2045">_xlfn.IFS(COUNTIF(C2045,"*(สบ3)"),32,COUNTIF(C2045,"*(สบ2)"),41,COUNTIF(C2045,"*(สบ1)"),42,COUNTIF(C2045,"ตำแหน่งว่าง*"),42)</f>
        <v>42</v>
      </c>
      <c r="X2045" s="98" t="s">
        <v>7905</v>
      </c>
      <c r="Y2045" s="100" t="s">
        <v>467</v>
      </c>
      <c r="Z2045" s="242">
        <v>2044</v>
      </c>
      <c r="AA2045" s="96"/>
      <c r="AB2045" s="96"/>
    </row>
    <row r="2046" spans="1:28" s="53" customFormat="1" ht="22.8" customHeight="1">
      <c r="A2046" s="96" t="s">
        <v>154</v>
      </c>
      <c r="B2046" s="95" t="s">
        <v>70</v>
      </c>
      <c r="C2046" s="96" t="s">
        <v>17956</v>
      </c>
      <c r="D2046" s="96" t="s">
        <v>21852</v>
      </c>
      <c r="E2046" s="96" t="s">
        <v>21853</v>
      </c>
      <c r="F2046" s="101" t="s">
        <v>7896</v>
      </c>
      <c r="G2046" s="163" t="s">
        <v>7909</v>
      </c>
      <c r="H2046" s="121">
        <v>43420</v>
      </c>
      <c r="I2046" s="121">
        <v>43420</v>
      </c>
      <c r="J2046" s="121">
        <v>43420</v>
      </c>
      <c r="K2046" s="121">
        <v>32750</v>
      </c>
      <c r="L2046" s="96" t="s">
        <v>1467</v>
      </c>
      <c r="M2046" s="95" t="s">
        <v>159</v>
      </c>
      <c r="N2046" s="164" t="s">
        <v>26</v>
      </c>
      <c r="O2046" s="266" t="s">
        <v>34</v>
      </c>
      <c r="P2046" s="164" t="s">
        <v>467</v>
      </c>
      <c r="Q2046" s="99" t="s">
        <v>7910</v>
      </c>
      <c r="R2046" s="95" t="s">
        <v>1491</v>
      </c>
      <c r="S2046" s="257">
        <f t="shared" si="31"/>
        <v>54697</v>
      </c>
      <c r="T2046" s="241" t="s">
        <v>16906</v>
      </c>
      <c r="U2046" s="241" t="s">
        <v>7520</v>
      </c>
      <c r="V2046" s="305" t="str" cm="1">
        <f t="array" ref="V2046">_xlfn.IFS(C2046="","",COUNTIF(C2046,"ตำแหน่งว่าง*"),"ว่าง",COUNTIF(C2046,"&lt;&gt;ตำแหน่งว่าง*"),"คนครอง")</f>
        <v>คนครอง</v>
      </c>
      <c r="W2046" s="242" cm="1">
        <f t="array" ref="W2046">_xlfn.IFS(COUNTIF(C2046,"*(สบ3)"),32,COUNTIF(C2046,"*(สบ2)"),41,COUNTIF(C2046,"*(สบ1)"),42,COUNTIF(C2046,"ตำแหน่งว่าง*"),42)</f>
        <v>42</v>
      </c>
      <c r="X2046" s="98" t="s">
        <v>7908</v>
      </c>
      <c r="Y2046" s="100" t="s">
        <v>467</v>
      </c>
      <c r="Z2046" s="242">
        <v>2045</v>
      </c>
      <c r="AA2046" s="96"/>
      <c r="AB2046" s="96" t="s">
        <v>24633</v>
      </c>
    </row>
    <row r="2047" spans="1:28" s="54" customFormat="1" ht="22.8" customHeight="1">
      <c r="A2047" s="96" t="s">
        <v>154</v>
      </c>
      <c r="B2047" s="95" t="s">
        <v>20</v>
      </c>
      <c r="C2047" s="96" t="s">
        <v>17957</v>
      </c>
      <c r="D2047" s="96" t="s">
        <v>21854</v>
      </c>
      <c r="E2047" s="96" t="s">
        <v>21855</v>
      </c>
      <c r="F2047" s="101" t="s">
        <v>7896</v>
      </c>
      <c r="G2047" s="163" t="s">
        <v>7912</v>
      </c>
      <c r="H2047" s="121">
        <v>43868</v>
      </c>
      <c r="I2047" s="121">
        <v>43868</v>
      </c>
      <c r="J2047" s="121">
        <v>43868</v>
      </c>
      <c r="K2047" s="121">
        <v>35116</v>
      </c>
      <c r="L2047" s="96" t="s">
        <v>6304</v>
      </c>
      <c r="M2047" s="95" t="s">
        <v>24</v>
      </c>
      <c r="N2047" s="164" t="s">
        <v>26</v>
      </c>
      <c r="O2047" s="266" t="s">
        <v>34</v>
      </c>
      <c r="P2047" s="164" t="s">
        <v>467</v>
      </c>
      <c r="Q2047" s="99" t="s">
        <v>7913</v>
      </c>
      <c r="R2047" s="95" t="s">
        <v>1502</v>
      </c>
      <c r="S2047" s="257">
        <f t="shared" si="31"/>
        <v>57254</v>
      </c>
      <c r="T2047" s="241" t="s">
        <v>16906</v>
      </c>
      <c r="U2047" s="241" t="s">
        <v>7520</v>
      </c>
      <c r="V2047" s="305" t="str" cm="1">
        <f t="array" ref="V2047">_xlfn.IFS(C2047="","",COUNTIF(C2047,"ตำแหน่งว่าง*"),"ว่าง",COUNTIF(C2047,"&lt;&gt;ตำแหน่งว่าง*"),"คนครอง")</f>
        <v>คนครอง</v>
      </c>
      <c r="W2047" s="242" cm="1">
        <f t="array" ref="W2047">_xlfn.IFS(COUNTIF(C2047,"*(สบ3)"),32,COUNTIF(C2047,"*(สบ2)"),41,COUNTIF(C2047,"*(สบ1)"),42,COUNTIF(C2047,"ตำแหน่งว่าง*"),42)</f>
        <v>42</v>
      </c>
      <c r="X2047" s="98" t="s">
        <v>7911</v>
      </c>
      <c r="Y2047" s="100" t="s">
        <v>467</v>
      </c>
      <c r="Z2047" s="242">
        <v>2046</v>
      </c>
      <c r="AA2047" s="96"/>
      <c r="AB2047" s="96" t="s">
        <v>24654</v>
      </c>
    </row>
    <row r="2048" spans="1:28" s="53" customFormat="1" ht="22.8" customHeight="1">
      <c r="A2048" s="96" t="s">
        <v>125</v>
      </c>
      <c r="B2048" s="95" t="s">
        <v>20</v>
      </c>
      <c r="C2048" s="96" t="s">
        <v>7914</v>
      </c>
      <c r="D2048" s="96" t="s">
        <v>21856</v>
      </c>
      <c r="E2048" s="96" t="s">
        <v>21857</v>
      </c>
      <c r="F2048" s="101" t="s">
        <v>7896</v>
      </c>
      <c r="G2048" s="163" t="s">
        <v>7916</v>
      </c>
      <c r="H2048" s="121">
        <v>44986</v>
      </c>
      <c r="I2048" s="121">
        <v>44986</v>
      </c>
      <c r="J2048" s="121">
        <v>44986</v>
      </c>
      <c r="K2048" s="121">
        <v>35410</v>
      </c>
      <c r="L2048" s="96" t="s">
        <v>1556</v>
      </c>
      <c r="M2048" s="95" t="s">
        <v>159</v>
      </c>
      <c r="N2048" s="164" t="s">
        <v>26</v>
      </c>
      <c r="O2048" s="266" t="s">
        <v>34</v>
      </c>
      <c r="P2048" s="164" t="s">
        <v>467</v>
      </c>
      <c r="Q2048" s="99" t="s">
        <v>7917</v>
      </c>
      <c r="R2048" s="95" t="s">
        <v>1474</v>
      </c>
      <c r="S2048" s="257">
        <f t="shared" si="31"/>
        <v>57619</v>
      </c>
      <c r="T2048" s="241" t="s">
        <v>16906</v>
      </c>
      <c r="U2048" s="241" t="s">
        <v>7520</v>
      </c>
      <c r="V2048" s="305" t="str" cm="1">
        <f t="array" ref="V2048">_xlfn.IFS(C2048="","",COUNTIF(C2048,"ตำแหน่งว่าง*"),"ว่าง",COUNTIF(C2048,"&lt;&gt;ตำแหน่งว่าง*"),"คนครอง")</f>
        <v>คนครอง</v>
      </c>
      <c r="W2048" s="242" cm="1">
        <f t="array" ref="W2048">_xlfn.IFS(COUNTIF(C2048,"*(สบ3)"),32,COUNTIF(C2048,"*(สบ2)"),41,COUNTIF(C2048,"*(สบ1)"),42,COUNTIF(C2048,"ตำแหน่งว่าง*"),42)</f>
        <v>42</v>
      </c>
      <c r="X2048" s="98" t="s">
        <v>7915</v>
      </c>
      <c r="Y2048" s="100" t="s">
        <v>467</v>
      </c>
      <c r="Z2048" s="242">
        <v>2047</v>
      </c>
      <c r="AA2048" s="96"/>
      <c r="AB2048" s="96"/>
    </row>
    <row r="2049" spans="1:28" s="53" customFormat="1" ht="22.8" customHeight="1">
      <c r="A2049" s="96" t="s">
        <v>125</v>
      </c>
      <c r="B2049" s="95" t="s">
        <v>20</v>
      </c>
      <c r="C2049" s="96" t="s">
        <v>17958</v>
      </c>
      <c r="D2049" s="96" t="s">
        <v>21858</v>
      </c>
      <c r="E2049" s="96" t="s">
        <v>21859</v>
      </c>
      <c r="F2049" s="101" t="s">
        <v>7896</v>
      </c>
      <c r="G2049" s="163" t="s">
        <v>7919</v>
      </c>
      <c r="H2049" s="121">
        <v>44636</v>
      </c>
      <c r="I2049" s="121">
        <v>44636</v>
      </c>
      <c r="J2049" s="121">
        <v>44636</v>
      </c>
      <c r="K2049" s="121">
        <v>31717</v>
      </c>
      <c r="L2049" s="96" t="s">
        <v>2548</v>
      </c>
      <c r="M2049" s="95" t="s">
        <v>159</v>
      </c>
      <c r="N2049" s="164" t="s">
        <v>26</v>
      </c>
      <c r="O2049" s="266" t="s">
        <v>34</v>
      </c>
      <c r="P2049" s="164" t="s">
        <v>467</v>
      </c>
      <c r="Q2049" s="99" t="s">
        <v>7920</v>
      </c>
      <c r="R2049" s="95" t="s">
        <v>1498</v>
      </c>
      <c r="S2049" s="257">
        <f t="shared" si="31"/>
        <v>53966</v>
      </c>
      <c r="T2049" s="241" t="s">
        <v>16906</v>
      </c>
      <c r="U2049" s="241" t="s">
        <v>7520</v>
      </c>
      <c r="V2049" s="305" t="str" cm="1">
        <f t="array" ref="V2049">_xlfn.IFS(C2049="","",COUNTIF(C2049,"ตำแหน่งว่าง*"),"ว่าง",COUNTIF(C2049,"&lt;&gt;ตำแหน่งว่าง*"),"คนครอง")</f>
        <v>คนครอง</v>
      </c>
      <c r="W2049" s="242" cm="1">
        <f t="array" ref="W2049">_xlfn.IFS(COUNTIF(C2049,"*(สบ3)"),32,COUNTIF(C2049,"*(สบ2)"),41,COUNTIF(C2049,"*(สบ1)"),42,COUNTIF(C2049,"ตำแหน่งว่าง*"),42)</f>
        <v>42</v>
      </c>
      <c r="X2049" s="98" t="s">
        <v>7918</v>
      </c>
      <c r="Y2049" s="100" t="s">
        <v>467</v>
      </c>
      <c r="Z2049" s="242">
        <v>2048</v>
      </c>
      <c r="AA2049" s="96"/>
      <c r="AB2049" s="96"/>
    </row>
    <row r="2050" spans="1:28" s="53" customFormat="1" ht="22.8" customHeight="1">
      <c r="A2050" s="96" t="s">
        <v>125</v>
      </c>
      <c r="B2050" s="95" t="s">
        <v>20</v>
      </c>
      <c r="C2050" s="96" t="s">
        <v>17959</v>
      </c>
      <c r="D2050" s="96" t="s">
        <v>21860</v>
      </c>
      <c r="E2050" s="96" t="s">
        <v>21861</v>
      </c>
      <c r="F2050" s="101" t="s">
        <v>7896</v>
      </c>
      <c r="G2050" s="163" t="s">
        <v>7922</v>
      </c>
      <c r="H2050" s="121">
        <v>44636</v>
      </c>
      <c r="I2050" s="121">
        <v>44636</v>
      </c>
      <c r="J2050" s="121">
        <v>44636</v>
      </c>
      <c r="K2050" s="121">
        <v>35766</v>
      </c>
      <c r="L2050" s="96" t="s">
        <v>17166</v>
      </c>
      <c r="M2050" s="95" t="s">
        <v>24</v>
      </c>
      <c r="N2050" s="164" t="s">
        <v>26</v>
      </c>
      <c r="O2050" s="266" t="s">
        <v>34</v>
      </c>
      <c r="P2050" s="164" t="s">
        <v>467</v>
      </c>
      <c r="Q2050" s="99" t="s">
        <v>7923</v>
      </c>
      <c r="R2050" s="95" t="s">
        <v>1498</v>
      </c>
      <c r="S2050" s="257">
        <f t="shared" si="31"/>
        <v>57984</v>
      </c>
      <c r="T2050" s="241" t="s">
        <v>16906</v>
      </c>
      <c r="U2050" s="241" t="s">
        <v>7520</v>
      </c>
      <c r="V2050" s="305" t="str" cm="1">
        <f t="array" ref="V2050">_xlfn.IFS(C2050="","",COUNTIF(C2050,"ตำแหน่งว่าง*"),"ว่าง",COUNTIF(C2050,"&lt;&gt;ตำแหน่งว่าง*"),"คนครอง")</f>
        <v>คนครอง</v>
      </c>
      <c r="W2050" s="242" cm="1">
        <f t="array" ref="W2050">_xlfn.IFS(COUNTIF(C2050,"*(สบ3)"),32,COUNTIF(C2050,"*(สบ2)"),41,COUNTIF(C2050,"*(สบ1)"),42,COUNTIF(C2050,"ตำแหน่งว่าง*"),42)</f>
        <v>42</v>
      </c>
      <c r="X2050" s="98" t="s">
        <v>7921</v>
      </c>
      <c r="Y2050" s="100" t="s">
        <v>467</v>
      </c>
      <c r="Z2050" s="242">
        <v>2049</v>
      </c>
      <c r="AA2050" s="96"/>
      <c r="AB2050" s="96"/>
    </row>
    <row r="2051" spans="1:28" s="55" customFormat="1" ht="22.8" customHeight="1">
      <c r="A2051" s="96" t="s">
        <v>125</v>
      </c>
      <c r="B2051" s="95" t="s">
        <v>20</v>
      </c>
      <c r="C2051" s="96" t="s">
        <v>17960</v>
      </c>
      <c r="D2051" s="96" t="s">
        <v>21862</v>
      </c>
      <c r="E2051" s="96" t="s">
        <v>21863</v>
      </c>
      <c r="F2051" s="101" t="s">
        <v>7896</v>
      </c>
      <c r="G2051" s="163" t="s">
        <v>7925</v>
      </c>
      <c r="H2051" s="121">
        <v>44636</v>
      </c>
      <c r="I2051" s="121">
        <v>44636</v>
      </c>
      <c r="J2051" s="121">
        <v>44636</v>
      </c>
      <c r="K2051" s="121">
        <v>34551</v>
      </c>
      <c r="L2051" s="96" t="s">
        <v>17163</v>
      </c>
      <c r="M2051" s="95" t="s">
        <v>296</v>
      </c>
      <c r="N2051" s="164" t="s">
        <v>26</v>
      </c>
      <c r="O2051" s="266" t="s">
        <v>34</v>
      </c>
      <c r="P2051" s="164" t="s">
        <v>467</v>
      </c>
      <c r="Q2051" s="99" t="s">
        <v>7926</v>
      </c>
      <c r="R2051" s="95" t="s">
        <v>1498</v>
      </c>
      <c r="S2051" s="257">
        <f t="shared" si="31"/>
        <v>56523</v>
      </c>
      <c r="T2051" s="241" t="s">
        <v>16906</v>
      </c>
      <c r="U2051" s="241" t="s">
        <v>7520</v>
      </c>
      <c r="V2051" s="305" t="str" cm="1">
        <f t="array" ref="V2051">_xlfn.IFS(C2051="","",COUNTIF(C2051,"ตำแหน่งว่าง*"),"ว่าง",COUNTIF(C2051,"&lt;&gt;ตำแหน่งว่าง*"),"คนครอง")</f>
        <v>คนครอง</v>
      </c>
      <c r="W2051" s="242" cm="1">
        <f t="array" ref="W2051">_xlfn.IFS(COUNTIF(C2051,"*(สบ3)"),32,COUNTIF(C2051,"*(สบ2)"),41,COUNTIF(C2051,"*(สบ1)"),42,COUNTIF(C2051,"ตำแหน่งว่าง*"),42)</f>
        <v>42</v>
      </c>
      <c r="X2051" s="98" t="s">
        <v>7924</v>
      </c>
      <c r="Y2051" s="100" t="s">
        <v>467</v>
      </c>
      <c r="Z2051" s="242">
        <v>2050</v>
      </c>
      <c r="AA2051" s="96"/>
      <c r="AB2051" s="96"/>
    </row>
    <row r="2052" spans="1:28" s="54" customFormat="1" ht="22.8" customHeight="1">
      <c r="A2052" s="96" t="s">
        <v>104</v>
      </c>
      <c r="B2052" s="95" t="s">
        <v>70</v>
      </c>
      <c r="C2052" s="96" t="s">
        <v>17850</v>
      </c>
      <c r="D2052" s="96" t="s">
        <v>21382</v>
      </c>
      <c r="E2052" s="96" t="s">
        <v>21564</v>
      </c>
      <c r="F2052" s="101" t="s">
        <v>7927</v>
      </c>
      <c r="G2052" s="163" t="s">
        <v>7929</v>
      </c>
      <c r="H2052" s="121">
        <v>45719</v>
      </c>
      <c r="I2052" s="121">
        <v>45719</v>
      </c>
      <c r="J2052" s="121">
        <v>40898</v>
      </c>
      <c r="K2052" s="121">
        <v>26534</v>
      </c>
      <c r="L2052" s="102" t="s">
        <v>7195</v>
      </c>
      <c r="M2052" s="95" t="s">
        <v>41</v>
      </c>
      <c r="N2052" s="164" t="s">
        <v>26</v>
      </c>
      <c r="O2052" s="266" t="s">
        <v>451</v>
      </c>
      <c r="P2052" s="164" t="s">
        <v>451</v>
      </c>
      <c r="Q2052" s="99" t="s">
        <v>7196</v>
      </c>
      <c r="R2052" s="95" t="s">
        <v>24247</v>
      </c>
      <c r="S2052" s="257">
        <f t="shared" si="31"/>
        <v>48488</v>
      </c>
      <c r="T2052" s="241" t="s">
        <v>16906</v>
      </c>
      <c r="U2052" s="241" t="s">
        <v>7520</v>
      </c>
      <c r="V2052" s="305" t="str" cm="1">
        <f t="array" ref="V2052">_xlfn.IFS(C2052="","",COUNTIF(C2052,"ตำแหน่งว่าง*"),"ว่าง",COUNTIF(C2052,"&lt;&gt;ตำแหน่งว่าง*"),"คนครอง")</f>
        <v>คนครอง</v>
      </c>
      <c r="W2052" s="242">
        <v>41</v>
      </c>
      <c r="X2052" s="98" t="s">
        <v>7928</v>
      </c>
      <c r="Y2052" s="100" t="s">
        <v>451</v>
      </c>
      <c r="Z2052" s="242">
        <v>2051</v>
      </c>
      <c r="AA2052" s="96" t="s">
        <v>24944</v>
      </c>
      <c r="AB2052" s="96"/>
    </row>
    <row r="2053" spans="1:28" s="55" customFormat="1" ht="22.8" customHeight="1">
      <c r="A2053" s="97" t="s">
        <v>154</v>
      </c>
      <c r="B2053" s="95" t="s">
        <v>70</v>
      </c>
      <c r="C2053" s="96" t="s">
        <v>17961</v>
      </c>
      <c r="D2053" s="96" t="s">
        <v>19141</v>
      </c>
      <c r="E2053" s="96" t="s">
        <v>21864</v>
      </c>
      <c r="F2053" s="101" t="s">
        <v>7930</v>
      </c>
      <c r="G2053" s="163" t="s">
        <v>7932</v>
      </c>
      <c r="H2053" s="121">
        <v>44999</v>
      </c>
      <c r="I2053" s="121">
        <v>44136</v>
      </c>
      <c r="J2053" s="121">
        <v>44136</v>
      </c>
      <c r="K2053" s="121">
        <v>32842</v>
      </c>
      <c r="L2053" s="96" t="s">
        <v>7933</v>
      </c>
      <c r="M2053" s="95" t="s">
        <v>1594</v>
      </c>
      <c r="N2053" s="164" t="s">
        <v>26</v>
      </c>
      <c r="O2053" s="266" t="s">
        <v>451</v>
      </c>
      <c r="P2053" s="164" t="s">
        <v>451</v>
      </c>
      <c r="Q2053" s="99" t="s">
        <v>7934</v>
      </c>
      <c r="R2053" s="95" t="s">
        <v>144</v>
      </c>
      <c r="S2053" s="257">
        <f t="shared" si="31"/>
        <v>55062</v>
      </c>
      <c r="T2053" s="241" t="s">
        <v>16906</v>
      </c>
      <c r="U2053" s="241" t="s">
        <v>7520</v>
      </c>
      <c r="V2053" s="305" t="str" cm="1">
        <f t="array" ref="V2053">_xlfn.IFS(C2053="","",COUNTIF(C2053,"ตำแหน่งว่าง*"),"ว่าง",COUNTIF(C2053,"&lt;&gt;ตำแหน่งว่าง*"),"คนครอง")</f>
        <v>คนครอง</v>
      </c>
      <c r="W2053" s="242">
        <v>42</v>
      </c>
      <c r="X2053" s="98" t="s">
        <v>7931</v>
      </c>
      <c r="Y2053" s="100" t="s">
        <v>451</v>
      </c>
      <c r="Z2053" s="242">
        <v>2052</v>
      </c>
      <c r="AA2053" s="96"/>
      <c r="AB2053" s="96" t="s">
        <v>24629</v>
      </c>
    </row>
    <row r="2054" spans="1:28" s="55" customFormat="1" ht="22.8" customHeight="1">
      <c r="A2054" s="96" t="s">
        <v>154</v>
      </c>
      <c r="B2054" s="95" t="s">
        <v>70</v>
      </c>
      <c r="C2054" s="96" t="s">
        <v>17962</v>
      </c>
      <c r="D2054" s="96" t="s">
        <v>21865</v>
      </c>
      <c r="E2054" s="96" t="s">
        <v>21866</v>
      </c>
      <c r="F2054" s="101" t="s">
        <v>7930</v>
      </c>
      <c r="G2054" s="163" t="s">
        <v>7936</v>
      </c>
      <c r="H2054" s="121">
        <v>42604</v>
      </c>
      <c r="I2054" s="121">
        <v>41533</v>
      </c>
      <c r="J2054" s="121">
        <v>41533</v>
      </c>
      <c r="K2054" s="121">
        <v>30242</v>
      </c>
      <c r="L2054" s="96" t="s">
        <v>765</v>
      </c>
      <c r="M2054" s="95" t="s">
        <v>1594</v>
      </c>
      <c r="N2054" s="164" t="s">
        <v>26</v>
      </c>
      <c r="O2054" s="266" t="s">
        <v>451</v>
      </c>
      <c r="P2054" s="164" t="s">
        <v>451</v>
      </c>
      <c r="Q2054" s="99" t="s">
        <v>7937</v>
      </c>
      <c r="R2054" s="95" t="s">
        <v>1023</v>
      </c>
      <c r="S2054" s="257">
        <f t="shared" si="31"/>
        <v>52505</v>
      </c>
      <c r="T2054" s="241" t="s">
        <v>16906</v>
      </c>
      <c r="U2054" s="241" t="s">
        <v>7520</v>
      </c>
      <c r="V2054" s="305" t="str" cm="1">
        <f t="array" ref="V2054">_xlfn.IFS(C2054="","",COUNTIF(C2054,"ตำแหน่งว่าง*"),"ว่าง",COUNTIF(C2054,"&lt;&gt;ตำแหน่งว่าง*"),"คนครอง")</f>
        <v>คนครอง</v>
      </c>
      <c r="W2054" s="242">
        <v>42</v>
      </c>
      <c r="X2054" s="98" t="s">
        <v>7935</v>
      </c>
      <c r="Y2054" s="100" t="s">
        <v>451</v>
      </c>
      <c r="Z2054" s="242">
        <v>2053</v>
      </c>
      <c r="AA2054" s="96" t="s">
        <v>24735</v>
      </c>
      <c r="AB2054" s="96"/>
    </row>
  </sheetData>
  <autoFilter ref="A1:AB2054" xr:uid="{125C2735-DB91-4996-949D-5FB6EFAF59FB}"/>
  <phoneticPr fontId="18" type="noConversion"/>
  <pageMargins left="0.23622047244094491" right="0.23622047244094491" top="0.19685039370078741" bottom="0.1968503937007874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Y2549"/>
  <sheetViews>
    <sheetView zoomScale="85" zoomScaleNormal="85" workbookViewId="0">
      <pane ySplit="1" topLeftCell="A38" activePane="bottomLeft" state="frozen"/>
      <selection activeCell="M1" sqref="M1"/>
      <selection pane="bottomLeft" activeCell="C1" sqref="C1:C1048576"/>
    </sheetView>
  </sheetViews>
  <sheetFormatPr defaultColWidth="9" defaultRowHeight="21.3" customHeight="1"/>
  <cols>
    <col min="1" max="1" width="14" bestFit="1" customWidth="1"/>
    <col min="2" max="2" width="5.46484375" customWidth="1"/>
    <col min="3" max="3" width="15.796875" style="328" customWidth="1"/>
    <col min="4" max="5" width="15.796875" style="271" customWidth="1"/>
    <col min="6" max="6" width="33.1328125" bestFit="1" customWidth="1"/>
    <col min="7" max="7" width="15.796875" customWidth="1"/>
    <col min="8" max="8" width="22.796875" style="327" customWidth="1"/>
    <col min="9" max="9" width="15.1328125" customWidth="1"/>
    <col min="10" max="10" width="13" customWidth="1"/>
    <col min="11" max="11" width="14.46484375" bestFit="1" customWidth="1"/>
    <col min="12" max="12" width="29.1328125" customWidth="1"/>
    <col min="13" max="13" width="16.46484375" customWidth="1"/>
    <col min="14" max="14" width="22.796875" customWidth="1"/>
    <col min="15" max="16" width="22.46484375" customWidth="1"/>
    <col min="17" max="17" width="20.46484375" style="289" customWidth="1"/>
    <col min="18" max="18" width="26.46484375" customWidth="1"/>
    <col min="19" max="19" width="11.1328125" customWidth="1"/>
    <col min="20" max="20" width="21.46484375" customWidth="1"/>
    <col min="21" max="21" width="21.1328125" customWidth="1"/>
    <col min="22" max="22" width="9" customWidth="1"/>
    <col min="23" max="23" width="9" style="307" customWidth="1"/>
    <col min="24" max="24" width="16.46484375" customWidth="1"/>
    <col min="25" max="25" width="21.46484375" customWidth="1"/>
  </cols>
  <sheetData>
    <row r="1" spans="1:25" s="18" customFormat="1" ht="21.3" customHeight="1">
      <c r="A1" s="226" t="s">
        <v>0</v>
      </c>
      <c r="B1" s="194" t="s">
        <v>1</v>
      </c>
      <c r="C1" s="194" t="s">
        <v>2</v>
      </c>
      <c r="D1" s="226"/>
      <c r="E1" s="226"/>
      <c r="F1" s="194" t="s">
        <v>3</v>
      </c>
      <c r="G1" s="194" t="s">
        <v>4</v>
      </c>
      <c r="H1" s="283" t="s">
        <v>6</v>
      </c>
      <c r="I1" s="195" t="s">
        <v>7</v>
      </c>
      <c r="J1" s="195" t="s">
        <v>7938</v>
      </c>
      <c r="K1" s="195" t="s">
        <v>9</v>
      </c>
      <c r="L1" s="194" t="s">
        <v>10</v>
      </c>
      <c r="M1" s="194" t="s">
        <v>11</v>
      </c>
      <c r="N1" s="194" t="s">
        <v>18159</v>
      </c>
      <c r="O1" s="194" t="s">
        <v>18160</v>
      </c>
      <c r="P1" s="194" t="s">
        <v>16775</v>
      </c>
      <c r="Q1" s="230" t="s">
        <v>16</v>
      </c>
      <c r="R1" s="194" t="s">
        <v>17</v>
      </c>
      <c r="S1" s="225" t="s">
        <v>18</v>
      </c>
      <c r="T1" s="199" t="s">
        <v>16907</v>
      </c>
      <c r="U1" s="199" t="s">
        <v>17975</v>
      </c>
      <c r="V1" s="199" t="s">
        <v>16780</v>
      </c>
      <c r="W1" s="199" t="s">
        <v>16908</v>
      </c>
      <c r="X1" s="194" t="s">
        <v>18157</v>
      </c>
      <c r="Y1" s="194" t="s">
        <v>18158</v>
      </c>
    </row>
    <row r="2" spans="1:25" s="10" customFormat="1" ht="21.3" customHeight="1">
      <c r="A2" s="203"/>
      <c r="B2" s="33"/>
      <c r="C2" s="30" t="s">
        <v>60</v>
      </c>
      <c r="D2" s="27"/>
      <c r="E2" s="27"/>
      <c r="F2" s="85" t="s">
        <v>7939</v>
      </c>
      <c r="G2" s="192" t="s">
        <v>7941</v>
      </c>
      <c r="H2" s="213" t="s">
        <v>63</v>
      </c>
      <c r="I2" s="292" t="s">
        <v>63</v>
      </c>
      <c r="J2" s="292" t="s">
        <v>63</v>
      </c>
      <c r="K2" s="292" t="s">
        <v>63</v>
      </c>
      <c r="L2" s="294"/>
      <c r="M2" s="297"/>
      <c r="N2" s="298" t="s">
        <v>26</v>
      </c>
      <c r="O2" s="193" t="s">
        <v>129</v>
      </c>
      <c r="P2" s="193"/>
      <c r="Q2" s="300"/>
      <c r="R2" s="302"/>
      <c r="S2" s="338" t="str">
        <f t="shared" ref="S2:S65" si="0">IF(K2&lt;&gt;"",DATE(YEAR(K2)+60+(K2&gt;=DATE(YEAR(K2),10,2)),10,1),"")</f>
        <v/>
      </c>
      <c r="T2" s="7" t="s">
        <v>14363</v>
      </c>
      <c r="U2" s="7" t="s">
        <v>14363</v>
      </c>
      <c r="V2" s="232" t="str" cm="1">
        <f t="array" ref="V2">_xlfn.IFS(C2="","",COUNTIF(C2,"ตำแหน่งว่าง*"),"ว่าง",COUNTIF(C2,"&lt;&gt;ตำแหน่งว่าง*"),"คนครอง")</f>
        <v>ว่าง</v>
      </c>
      <c r="W2" s="51" cm="1">
        <f t="array" ref="W2">_xlfn.IFS(COUNTIF(F2,"ผบ.หมู่*"),51,COUNTIF(F2,"รอง สว.*"),43)</f>
        <v>51</v>
      </c>
      <c r="X2" s="303" t="s">
        <v>7940</v>
      </c>
      <c r="Y2" s="6" t="s">
        <v>129</v>
      </c>
    </row>
    <row r="3" spans="1:25" s="10" customFormat="1" ht="21.3" customHeight="1">
      <c r="A3" s="203"/>
      <c r="B3" s="28"/>
      <c r="C3" s="30" t="s">
        <v>60</v>
      </c>
      <c r="D3" s="27"/>
      <c r="E3" s="27"/>
      <c r="F3" s="85" t="s">
        <v>7939</v>
      </c>
      <c r="G3" s="192" t="s">
        <v>7943</v>
      </c>
      <c r="H3" s="213" t="s">
        <v>63</v>
      </c>
      <c r="I3" s="127" t="s">
        <v>63</v>
      </c>
      <c r="J3" s="127" t="s">
        <v>63</v>
      </c>
      <c r="K3" s="128" t="s">
        <v>63</v>
      </c>
      <c r="L3" s="47"/>
      <c r="M3" s="1"/>
      <c r="N3" s="179" t="s">
        <v>26</v>
      </c>
      <c r="O3" s="193" t="s">
        <v>129</v>
      </c>
      <c r="P3" s="193"/>
      <c r="Q3" s="171"/>
      <c r="R3" s="33"/>
      <c r="S3" s="338" t="str">
        <f t="shared" si="0"/>
        <v/>
      </c>
      <c r="T3" s="7" t="s">
        <v>14363</v>
      </c>
      <c r="U3" s="7" t="s">
        <v>14363</v>
      </c>
      <c r="V3" s="232" t="str" cm="1">
        <f t="array" ref="V3">_xlfn.IFS(C3="","",COUNTIF(C3,"ตำแหน่งว่าง*"),"ว่าง",COUNTIF(C3,"&lt;&gt;ตำแหน่งว่าง*"),"คนครอง")</f>
        <v>ว่าง</v>
      </c>
      <c r="W3" s="51" cm="1">
        <f t="array" ref="W3">_xlfn.IFS(COUNTIF(F3,"ผบ.หมู่*"),51,COUNTIF(F3,"รอง สว.*"),43)</f>
        <v>51</v>
      </c>
      <c r="X3" s="6" t="s">
        <v>7942</v>
      </c>
      <c r="Y3" s="6" t="s">
        <v>129</v>
      </c>
    </row>
    <row r="4" spans="1:25" s="10" customFormat="1" ht="21.3" customHeight="1">
      <c r="A4" s="203"/>
      <c r="B4" s="28"/>
      <c r="C4" s="30" t="s">
        <v>60</v>
      </c>
      <c r="D4" s="27"/>
      <c r="E4" s="27"/>
      <c r="F4" s="85" t="s">
        <v>7939</v>
      </c>
      <c r="G4" s="192" t="s">
        <v>7945</v>
      </c>
      <c r="H4" s="213" t="s">
        <v>63</v>
      </c>
      <c r="I4" s="127" t="s">
        <v>63</v>
      </c>
      <c r="J4" s="127" t="s">
        <v>63</v>
      </c>
      <c r="K4" s="128" t="s">
        <v>63</v>
      </c>
      <c r="L4" s="47"/>
      <c r="M4" s="1"/>
      <c r="N4" s="179" t="s">
        <v>26</v>
      </c>
      <c r="O4" s="193" t="s">
        <v>129</v>
      </c>
      <c r="P4" s="193"/>
      <c r="Q4" s="171"/>
      <c r="R4" s="33"/>
      <c r="S4" s="338" t="str">
        <f t="shared" si="0"/>
        <v/>
      </c>
      <c r="T4" s="7" t="s">
        <v>14363</v>
      </c>
      <c r="U4" s="7" t="s">
        <v>14363</v>
      </c>
      <c r="V4" s="232" t="str" cm="1">
        <f t="array" ref="V4">_xlfn.IFS(C4="","",COUNTIF(C4,"ตำแหน่งว่าง*"),"ว่าง",COUNTIF(C4,"&lt;&gt;ตำแหน่งว่าง*"),"คนครอง")</f>
        <v>ว่าง</v>
      </c>
      <c r="W4" s="51" cm="1">
        <f t="array" ref="W4">_xlfn.IFS(COUNTIF(F4,"ผบ.หมู่*"),51,COUNTIF(F4,"รอง สว.*"),43)</f>
        <v>51</v>
      </c>
      <c r="X4" s="6" t="s">
        <v>7944</v>
      </c>
      <c r="Y4" s="6" t="s">
        <v>129</v>
      </c>
    </row>
    <row r="5" spans="1:25" s="10" customFormat="1" ht="21.3" customHeight="1">
      <c r="A5" s="204"/>
      <c r="B5" s="30"/>
      <c r="C5" s="30" t="s">
        <v>60</v>
      </c>
      <c r="D5" s="27"/>
      <c r="E5" s="27"/>
      <c r="F5" s="85" t="s">
        <v>7939</v>
      </c>
      <c r="G5" s="192" t="s">
        <v>7947</v>
      </c>
      <c r="H5" s="290" t="s">
        <v>63</v>
      </c>
      <c r="I5" s="293" t="s">
        <v>63</v>
      </c>
      <c r="J5" s="293" t="s">
        <v>63</v>
      </c>
      <c r="K5" s="129" t="s">
        <v>63</v>
      </c>
      <c r="L5" s="295"/>
      <c r="M5" s="6"/>
      <c r="N5" s="179" t="s">
        <v>26</v>
      </c>
      <c r="O5" s="193" t="s">
        <v>129</v>
      </c>
      <c r="P5" s="193"/>
      <c r="Q5" s="172"/>
      <c r="R5" s="220"/>
      <c r="S5" s="338" t="str">
        <f t="shared" si="0"/>
        <v/>
      </c>
      <c r="T5" s="7" t="s">
        <v>14363</v>
      </c>
      <c r="U5" s="7" t="s">
        <v>14363</v>
      </c>
      <c r="V5" s="232" t="str" cm="1">
        <f t="array" ref="V5">_xlfn.IFS(C5="","",COUNTIF(C5,"ตำแหน่งว่าง*"),"ว่าง",COUNTIF(C5,"&lt;&gt;ตำแหน่งว่าง*"),"คนครอง")</f>
        <v>ว่าง</v>
      </c>
      <c r="W5" s="51" cm="1">
        <f t="array" ref="W5">_xlfn.IFS(COUNTIF(F5,"ผบ.หมู่*"),51,COUNTIF(F5,"รอง สว.*"),43)</f>
        <v>51</v>
      </c>
      <c r="X5" s="6" t="s">
        <v>7946</v>
      </c>
      <c r="Y5" s="6" t="s">
        <v>129</v>
      </c>
    </row>
    <row r="6" spans="1:25" s="10" customFormat="1" ht="21.3" customHeight="1">
      <c r="A6" s="329" t="s">
        <v>446</v>
      </c>
      <c r="B6" s="228"/>
      <c r="C6" s="196"/>
      <c r="D6" s="229"/>
      <c r="E6" s="229"/>
      <c r="F6" s="229"/>
      <c r="G6" s="196"/>
      <c r="H6" s="283" t="s">
        <v>63</v>
      </c>
      <c r="I6" s="195" t="s">
        <v>63</v>
      </c>
      <c r="J6" s="195" t="s">
        <v>63</v>
      </c>
      <c r="K6" s="197" t="s">
        <v>63</v>
      </c>
      <c r="L6" s="284"/>
      <c r="M6" s="199"/>
      <c r="N6" s="196"/>
      <c r="O6" s="196"/>
      <c r="P6" s="196"/>
      <c r="Q6" s="231"/>
      <c r="R6" s="194"/>
      <c r="S6" s="339" t="str">
        <f t="shared" si="0"/>
        <v/>
      </c>
      <c r="T6" s="229"/>
      <c r="U6" s="229"/>
      <c r="V6" s="229" t="str" cm="1">
        <f t="array" ref="V6">_xlfn.IFS(C6="","",COUNTIF(C6,"ตำแหน่งว่าง*"),"ว่าง",COUNTIF(C6,"&lt;&gt;ตำแหน่งว่าง*"),"คนครอง")</f>
        <v/>
      </c>
      <c r="W6" s="196"/>
      <c r="X6" s="196"/>
      <c r="Y6" s="196"/>
    </row>
    <row r="7" spans="1:25" s="10" customFormat="1" ht="21.3" customHeight="1">
      <c r="A7" s="203" t="s">
        <v>7961</v>
      </c>
      <c r="B7" s="28" t="s">
        <v>70</v>
      </c>
      <c r="C7" s="27" t="s">
        <v>8230</v>
      </c>
      <c r="D7" s="27" t="s">
        <v>19201</v>
      </c>
      <c r="E7" s="27" t="s">
        <v>21867</v>
      </c>
      <c r="F7" s="27" t="s">
        <v>8231</v>
      </c>
      <c r="G7" s="167" t="s">
        <v>8233</v>
      </c>
      <c r="H7" s="142">
        <v>45092</v>
      </c>
      <c r="I7" s="127">
        <v>45092</v>
      </c>
      <c r="J7" s="127">
        <v>45092</v>
      </c>
      <c r="K7" s="128">
        <v>33388</v>
      </c>
      <c r="L7" s="32" t="s">
        <v>8234</v>
      </c>
      <c r="M7" s="30" t="s">
        <v>149</v>
      </c>
      <c r="N7" s="178" t="s">
        <v>26</v>
      </c>
      <c r="O7" s="170" t="s">
        <v>129</v>
      </c>
      <c r="P7" s="170"/>
      <c r="Q7" s="171" t="s">
        <v>8235</v>
      </c>
      <c r="R7" s="33" t="s">
        <v>7967</v>
      </c>
      <c r="S7" s="338">
        <f t="shared" si="0"/>
        <v>55427</v>
      </c>
      <c r="T7" s="7" t="s">
        <v>446</v>
      </c>
      <c r="U7" s="7" t="s">
        <v>14363</v>
      </c>
      <c r="V7" s="232" t="str" cm="1">
        <f t="array" ref="V7">_xlfn.IFS(C7="","",COUNTIF(C7,"ตำแหน่งว่าง*"),"ว่าง",COUNTIF(C7,"&lt;&gt;ตำแหน่งว่าง*"),"คนครอง")</f>
        <v>คนครอง</v>
      </c>
      <c r="W7" s="51" cm="1">
        <f t="array" ref="W7">_xlfn.IFS(COUNTIF(F7,"ผบ.หมู่*"),51,COUNTIF(F7,"รอง สว.*"),43)</f>
        <v>51</v>
      </c>
      <c r="X7" s="1" t="s">
        <v>8232</v>
      </c>
      <c r="Y7" s="1" t="s">
        <v>129</v>
      </c>
    </row>
    <row r="8" spans="1:25" s="10" customFormat="1" ht="21.3" customHeight="1">
      <c r="A8" s="203" t="s">
        <v>7961</v>
      </c>
      <c r="B8" s="28" t="s">
        <v>70</v>
      </c>
      <c r="C8" s="27" t="s">
        <v>8236</v>
      </c>
      <c r="D8" s="27" t="s">
        <v>21868</v>
      </c>
      <c r="E8" s="27" t="s">
        <v>21869</v>
      </c>
      <c r="F8" s="27" t="s">
        <v>8231</v>
      </c>
      <c r="G8" s="167" t="s">
        <v>8238</v>
      </c>
      <c r="H8" s="142">
        <v>45092</v>
      </c>
      <c r="I8" s="127">
        <v>45092</v>
      </c>
      <c r="J8" s="127">
        <v>45092</v>
      </c>
      <c r="K8" s="128">
        <v>35544</v>
      </c>
      <c r="L8" s="32" t="s">
        <v>8239</v>
      </c>
      <c r="M8" s="30" t="s">
        <v>613</v>
      </c>
      <c r="N8" s="178" t="s">
        <v>26</v>
      </c>
      <c r="O8" s="170" t="s">
        <v>129</v>
      </c>
      <c r="P8" s="170"/>
      <c r="Q8" s="171" t="s">
        <v>8240</v>
      </c>
      <c r="R8" s="33" t="s">
        <v>7967</v>
      </c>
      <c r="S8" s="338">
        <f t="shared" si="0"/>
        <v>57619</v>
      </c>
      <c r="T8" s="7" t="s">
        <v>446</v>
      </c>
      <c r="U8" s="7" t="s">
        <v>14363</v>
      </c>
      <c r="V8" s="232" t="str" cm="1">
        <f t="array" ref="V8">_xlfn.IFS(C8="","",COUNTIF(C8,"ตำแหน่งว่าง*"),"ว่าง",COUNTIF(C8,"&lt;&gt;ตำแหน่งว่าง*"),"คนครอง")</f>
        <v>คนครอง</v>
      </c>
      <c r="W8" s="51" cm="1">
        <f t="array" ref="W8">_xlfn.IFS(COUNTIF(F8,"ผบ.หมู่*"),51,COUNTIF(F8,"รอง สว.*"),43)</f>
        <v>51</v>
      </c>
      <c r="X8" s="1" t="s">
        <v>8237</v>
      </c>
      <c r="Y8" s="1" t="s">
        <v>129</v>
      </c>
    </row>
    <row r="9" spans="1:25" s="10" customFormat="1" ht="21.3" customHeight="1">
      <c r="A9" s="203" t="s">
        <v>7961</v>
      </c>
      <c r="B9" s="28" t="s">
        <v>70</v>
      </c>
      <c r="C9" s="27" t="s">
        <v>18698</v>
      </c>
      <c r="D9" s="27" t="s">
        <v>21870</v>
      </c>
      <c r="E9" s="27" t="s">
        <v>21871</v>
      </c>
      <c r="F9" s="27" t="s">
        <v>8231</v>
      </c>
      <c r="G9" s="167" t="s">
        <v>8242</v>
      </c>
      <c r="H9" s="142">
        <v>45092</v>
      </c>
      <c r="I9" s="127">
        <v>45092</v>
      </c>
      <c r="J9" s="127">
        <v>45092</v>
      </c>
      <c r="K9" s="128">
        <v>35554</v>
      </c>
      <c r="L9" s="32" t="s">
        <v>8243</v>
      </c>
      <c r="M9" s="30" t="s">
        <v>602</v>
      </c>
      <c r="N9" s="178" t="s">
        <v>26</v>
      </c>
      <c r="O9" s="170" t="s">
        <v>129</v>
      </c>
      <c r="P9" s="170"/>
      <c r="Q9" s="171" t="s">
        <v>8244</v>
      </c>
      <c r="R9" s="33" t="s">
        <v>7967</v>
      </c>
      <c r="S9" s="338">
        <f t="shared" si="0"/>
        <v>57619</v>
      </c>
      <c r="T9" s="7" t="s">
        <v>446</v>
      </c>
      <c r="U9" s="7" t="s">
        <v>14363</v>
      </c>
      <c r="V9" s="232" t="str" cm="1">
        <f t="array" ref="V9">_xlfn.IFS(C9="","",COUNTIF(C9,"ตำแหน่งว่าง*"),"ว่าง",COUNTIF(C9,"&lt;&gt;ตำแหน่งว่าง*"),"คนครอง")</f>
        <v>คนครอง</v>
      </c>
      <c r="W9" s="51" cm="1">
        <f t="array" ref="W9">_xlfn.IFS(COUNTIF(F9,"ผบ.หมู่*"),51,COUNTIF(F9,"รอง สว.*"),43)</f>
        <v>51</v>
      </c>
      <c r="X9" s="1" t="s">
        <v>8241</v>
      </c>
      <c r="Y9" s="1" t="s">
        <v>129</v>
      </c>
    </row>
    <row r="10" spans="1:25" s="10" customFormat="1" ht="21.3" customHeight="1">
      <c r="A10" s="203"/>
      <c r="B10" s="28"/>
      <c r="C10" s="30" t="s">
        <v>60</v>
      </c>
      <c r="D10" s="27"/>
      <c r="E10" s="27"/>
      <c r="F10" s="85" t="s">
        <v>8231</v>
      </c>
      <c r="G10" s="192" t="s">
        <v>8246</v>
      </c>
      <c r="H10" s="213"/>
      <c r="I10" s="127" t="s">
        <v>63</v>
      </c>
      <c r="J10" s="127" t="s">
        <v>63</v>
      </c>
      <c r="K10" s="128" t="s">
        <v>63</v>
      </c>
      <c r="L10" s="47"/>
      <c r="M10" s="1"/>
      <c r="N10" s="179" t="s">
        <v>26</v>
      </c>
      <c r="O10" s="193" t="s">
        <v>129</v>
      </c>
      <c r="P10" s="193"/>
      <c r="Q10" s="171"/>
      <c r="R10" s="33"/>
      <c r="S10" s="338" t="str">
        <f t="shared" si="0"/>
        <v/>
      </c>
      <c r="T10" s="7" t="s">
        <v>446</v>
      </c>
      <c r="U10" s="7" t="s">
        <v>14363</v>
      </c>
      <c r="V10" s="232" t="str" cm="1">
        <f t="array" ref="V10">_xlfn.IFS(C10="","",COUNTIF(C10,"ตำแหน่งว่าง*"),"ว่าง",COUNTIF(C10,"&lt;&gt;ตำแหน่งว่าง*"),"คนครอง")</f>
        <v>ว่าง</v>
      </c>
      <c r="W10" s="51" cm="1">
        <f t="array" ref="W10">_xlfn.IFS(COUNTIF(F10,"ผบ.หมู่*"),51,COUNTIF(F10,"รอง สว.*"),43)</f>
        <v>51</v>
      </c>
      <c r="X10" s="6" t="s">
        <v>8245</v>
      </c>
      <c r="Y10" s="6" t="s">
        <v>129</v>
      </c>
    </row>
    <row r="11" spans="1:25" s="10" customFormat="1" ht="21.3" customHeight="1">
      <c r="A11" s="203"/>
      <c r="B11" s="28"/>
      <c r="C11" s="30" t="s">
        <v>60</v>
      </c>
      <c r="D11" s="27"/>
      <c r="E11" s="27"/>
      <c r="F11" s="85" t="s">
        <v>8231</v>
      </c>
      <c r="G11" s="192" t="s">
        <v>8248</v>
      </c>
      <c r="H11" s="213" t="s">
        <v>63</v>
      </c>
      <c r="I11" s="127" t="s">
        <v>63</v>
      </c>
      <c r="J11" s="127" t="s">
        <v>63</v>
      </c>
      <c r="K11" s="128" t="s">
        <v>63</v>
      </c>
      <c r="L11" s="47"/>
      <c r="M11" s="1"/>
      <c r="N11" s="179" t="s">
        <v>26</v>
      </c>
      <c r="O11" s="193" t="s">
        <v>129</v>
      </c>
      <c r="P11" s="193"/>
      <c r="Q11" s="171"/>
      <c r="R11" s="33"/>
      <c r="S11" s="338" t="str">
        <f t="shared" si="0"/>
        <v/>
      </c>
      <c r="T11" s="7" t="s">
        <v>446</v>
      </c>
      <c r="U11" s="7" t="s">
        <v>14363</v>
      </c>
      <c r="V11" s="232" t="str" cm="1">
        <f t="array" ref="V11">_xlfn.IFS(C11="","",COUNTIF(C11,"ตำแหน่งว่าง*"),"ว่าง",COUNTIF(C11,"&lt;&gt;ตำแหน่งว่าง*"),"คนครอง")</f>
        <v>ว่าง</v>
      </c>
      <c r="W11" s="51" cm="1">
        <f t="array" ref="W11">_xlfn.IFS(COUNTIF(F11,"ผบ.หมู่*"),51,COUNTIF(F11,"รอง สว.*"),43)</f>
        <v>51</v>
      </c>
      <c r="X11" s="6" t="s">
        <v>8247</v>
      </c>
      <c r="Y11" s="6" t="s">
        <v>129</v>
      </c>
    </row>
    <row r="12" spans="1:25" s="10" customFormat="1" ht="21.3" customHeight="1">
      <c r="A12" s="203"/>
      <c r="B12" s="28"/>
      <c r="C12" s="30" t="s">
        <v>60</v>
      </c>
      <c r="D12" s="27"/>
      <c r="E12" s="27"/>
      <c r="F12" s="85" t="s">
        <v>8231</v>
      </c>
      <c r="G12" s="192" t="s">
        <v>8250</v>
      </c>
      <c r="H12" s="213" t="s">
        <v>63</v>
      </c>
      <c r="I12" s="127" t="s">
        <v>63</v>
      </c>
      <c r="J12" s="127" t="s">
        <v>63</v>
      </c>
      <c r="K12" s="128" t="s">
        <v>63</v>
      </c>
      <c r="L12" s="47"/>
      <c r="M12" s="1"/>
      <c r="N12" s="179" t="s">
        <v>26</v>
      </c>
      <c r="O12" s="193" t="s">
        <v>129</v>
      </c>
      <c r="P12" s="193"/>
      <c r="Q12" s="171"/>
      <c r="R12" s="33"/>
      <c r="S12" s="338" t="str">
        <f t="shared" si="0"/>
        <v/>
      </c>
      <c r="T12" s="7" t="s">
        <v>446</v>
      </c>
      <c r="U12" s="7" t="s">
        <v>14363</v>
      </c>
      <c r="V12" s="232" t="str" cm="1">
        <f t="array" ref="V12">_xlfn.IFS(C12="","",COUNTIF(C12,"ตำแหน่งว่าง*"),"ว่าง",COUNTIF(C12,"&lt;&gt;ตำแหน่งว่าง*"),"คนครอง")</f>
        <v>ว่าง</v>
      </c>
      <c r="W12" s="51" cm="1">
        <f t="array" ref="W12">_xlfn.IFS(COUNTIF(F12,"ผบ.หมู่*"),51,COUNTIF(F12,"รอง สว.*"),43)</f>
        <v>51</v>
      </c>
      <c r="X12" s="6" t="s">
        <v>8249</v>
      </c>
      <c r="Y12" s="6" t="s">
        <v>8251</v>
      </c>
    </row>
    <row r="13" spans="1:25" s="10" customFormat="1" ht="21.3" customHeight="1">
      <c r="A13" s="203"/>
      <c r="B13" s="28"/>
      <c r="C13" s="30" t="s">
        <v>60</v>
      </c>
      <c r="D13" s="27"/>
      <c r="E13" s="27"/>
      <c r="F13" s="85" t="s">
        <v>8231</v>
      </c>
      <c r="G13" s="192" t="s">
        <v>8253</v>
      </c>
      <c r="H13" s="213" t="s">
        <v>63</v>
      </c>
      <c r="I13" s="127" t="s">
        <v>63</v>
      </c>
      <c r="J13" s="127" t="s">
        <v>63</v>
      </c>
      <c r="K13" s="128" t="s">
        <v>63</v>
      </c>
      <c r="L13" s="47"/>
      <c r="M13" s="1"/>
      <c r="N13" s="179" t="s">
        <v>26</v>
      </c>
      <c r="O13" s="193" t="s">
        <v>129</v>
      </c>
      <c r="P13" s="193"/>
      <c r="Q13" s="171"/>
      <c r="R13" s="33"/>
      <c r="S13" s="338" t="str">
        <f t="shared" si="0"/>
        <v/>
      </c>
      <c r="T13" s="7" t="s">
        <v>446</v>
      </c>
      <c r="U13" s="7" t="s">
        <v>14363</v>
      </c>
      <c r="V13" s="232" t="str" cm="1">
        <f t="array" ref="V13">_xlfn.IFS(C13="","",COUNTIF(C13,"ตำแหน่งว่าง*"),"ว่าง",COUNTIF(C13,"&lt;&gt;ตำแหน่งว่าง*"),"คนครอง")</f>
        <v>ว่าง</v>
      </c>
      <c r="W13" s="51" cm="1">
        <f t="array" ref="W13">_xlfn.IFS(COUNTIF(F13,"ผบ.หมู่*"),51,COUNTIF(F13,"รอง สว.*"),43)</f>
        <v>51</v>
      </c>
      <c r="X13" s="6" t="s">
        <v>8252</v>
      </c>
      <c r="Y13" s="6" t="s">
        <v>8251</v>
      </c>
    </row>
    <row r="14" spans="1:25" s="10" customFormat="1" ht="21.3" customHeight="1">
      <c r="A14" s="203"/>
      <c r="B14" s="28"/>
      <c r="C14" s="30" t="s">
        <v>60</v>
      </c>
      <c r="D14" s="27"/>
      <c r="E14" s="27"/>
      <c r="F14" s="85" t="s">
        <v>8231</v>
      </c>
      <c r="G14" s="192" t="s">
        <v>8255</v>
      </c>
      <c r="H14" s="213" t="s">
        <v>63</v>
      </c>
      <c r="I14" s="127" t="s">
        <v>63</v>
      </c>
      <c r="J14" s="127" t="s">
        <v>63</v>
      </c>
      <c r="K14" s="128" t="s">
        <v>63</v>
      </c>
      <c r="L14" s="47"/>
      <c r="M14" s="1"/>
      <c r="N14" s="179" t="s">
        <v>26</v>
      </c>
      <c r="O14" s="193" t="s">
        <v>129</v>
      </c>
      <c r="P14" s="193"/>
      <c r="Q14" s="171"/>
      <c r="R14" s="33"/>
      <c r="S14" s="338" t="str">
        <f t="shared" si="0"/>
        <v/>
      </c>
      <c r="T14" s="7" t="s">
        <v>446</v>
      </c>
      <c r="U14" s="7" t="s">
        <v>14363</v>
      </c>
      <c r="V14" s="232" t="str" cm="1">
        <f t="array" ref="V14">_xlfn.IFS(C14="","",COUNTIF(C14,"ตำแหน่งว่าง*"),"ว่าง",COUNTIF(C14,"&lt;&gt;ตำแหน่งว่าง*"),"คนครอง")</f>
        <v>ว่าง</v>
      </c>
      <c r="W14" s="51" cm="1">
        <f t="array" ref="W14">_xlfn.IFS(COUNTIF(F14,"ผบ.หมู่*"),51,COUNTIF(F14,"รอง สว.*"),43)</f>
        <v>51</v>
      </c>
      <c r="X14" s="6" t="s">
        <v>8254</v>
      </c>
      <c r="Y14" s="6" t="s">
        <v>8251</v>
      </c>
    </row>
    <row r="15" spans="1:25" s="10" customFormat="1" ht="21.3" customHeight="1">
      <c r="A15" s="203"/>
      <c r="B15" s="28"/>
      <c r="C15" s="30" t="s">
        <v>60</v>
      </c>
      <c r="D15" s="27"/>
      <c r="E15" s="27"/>
      <c r="F15" s="85" t="s">
        <v>8231</v>
      </c>
      <c r="G15" s="192" t="s">
        <v>8257</v>
      </c>
      <c r="H15" s="213" t="s">
        <v>63</v>
      </c>
      <c r="I15" s="127" t="s">
        <v>63</v>
      </c>
      <c r="J15" s="127" t="s">
        <v>63</v>
      </c>
      <c r="K15" s="128" t="s">
        <v>63</v>
      </c>
      <c r="L15" s="47"/>
      <c r="M15" s="1"/>
      <c r="N15" s="179" t="s">
        <v>26</v>
      </c>
      <c r="O15" s="193" t="s">
        <v>129</v>
      </c>
      <c r="P15" s="193"/>
      <c r="Q15" s="171"/>
      <c r="R15" s="33"/>
      <c r="S15" s="338" t="str">
        <f t="shared" si="0"/>
        <v/>
      </c>
      <c r="T15" s="7" t="s">
        <v>446</v>
      </c>
      <c r="U15" s="7" t="s">
        <v>14363</v>
      </c>
      <c r="V15" s="232" t="str" cm="1">
        <f t="array" ref="V15">_xlfn.IFS(C15="","",COUNTIF(C15,"ตำแหน่งว่าง*"),"ว่าง",COUNTIF(C15,"&lt;&gt;ตำแหน่งว่าง*"),"คนครอง")</f>
        <v>ว่าง</v>
      </c>
      <c r="W15" s="51" cm="1">
        <f t="array" ref="W15">_xlfn.IFS(COUNTIF(F15,"ผบ.หมู่*"),51,COUNTIF(F15,"รอง สว.*"),43)</f>
        <v>51</v>
      </c>
      <c r="X15" s="6" t="s">
        <v>8256</v>
      </c>
      <c r="Y15" s="6" t="s">
        <v>8251</v>
      </c>
    </row>
    <row r="16" spans="1:25" s="10" customFormat="1" ht="21.3" customHeight="1">
      <c r="A16" s="203"/>
      <c r="B16" s="28"/>
      <c r="C16" s="30" t="s">
        <v>60</v>
      </c>
      <c r="D16" s="27"/>
      <c r="E16" s="27"/>
      <c r="F16" s="85" t="s">
        <v>8231</v>
      </c>
      <c r="G16" s="192" t="s">
        <v>8259</v>
      </c>
      <c r="H16" s="213" t="s">
        <v>63</v>
      </c>
      <c r="I16" s="127" t="s">
        <v>63</v>
      </c>
      <c r="J16" s="127" t="s">
        <v>63</v>
      </c>
      <c r="K16" s="128" t="s">
        <v>63</v>
      </c>
      <c r="L16" s="47"/>
      <c r="M16" s="1"/>
      <c r="N16" s="179" t="s">
        <v>26</v>
      </c>
      <c r="O16" s="193" t="s">
        <v>129</v>
      </c>
      <c r="P16" s="193"/>
      <c r="Q16" s="171"/>
      <c r="R16" s="33"/>
      <c r="S16" s="338" t="str">
        <f t="shared" si="0"/>
        <v/>
      </c>
      <c r="T16" s="7" t="s">
        <v>446</v>
      </c>
      <c r="U16" s="7" t="s">
        <v>14363</v>
      </c>
      <c r="V16" s="232" t="str" cm="1">
        <f t="array" ref="V16">_xlfn.IFS(C16="","",COUNTIF(C16,"ตำแหน่งว่าง*"),"ว่าง",COUNTIF(C16,"&lt;&gt;ตำแหน่งว่าง*"),"คนครอง")</f>
        <v>ว่าง</v>
      </c>
      <c r="W16" s="51" cm="1">
        <f t="array" ref="W16">_xlfn.IFS(COUNTIF(F16,"ผบ.หมู่*"),51,COUNTIF(F16,"รอง สว.*"),43)</f>
        <v>51</v>
      </c>
      <c r="X16" s="6" t="s">
        <v>8258</v>
      </c>
      <c r="Y16" s="6" t="s">
        <v>8251</v>
      </c>
    </row>
    <row r="17" spans="1:25" s="10" customFormat="1" ht="21.3" customHeight="1">
      <c r="A17" s="203"/>
      <c r="B17" s="28"/>
      <c r="C17" s="30" t="s">
        <v>60</v>
      </c>
      <c r="D17" s="27"/>
      <c r="E17" s="27"/>
      <c r="F17" s="85" t="s">
        <v>8231</v>
      </c>
      <c r="G17" s="192" t="s">
        <v>8261</v>
      </c>
      <c r="H17" s="213" t="s">
        <v>63</v>
      </c>
      <c r="I17" s="127" t="s">
        <v>63</v>
      </c>
      <c r="J17" s="127" t="s">
        <v>63</v>
      </c>
      <c r="K17" s="128" t="s">
        <v>63</v>
      </c>
      <c r="L17" s="47"/>
      <c r="M17" s="1"/>
      <c r="N17" s="179" t="s">
        <v>26</v>
      </c>
      <c r="O17" s="193" t="s">
        <v>129</v>
      </c>
      <c r="P17" s="193"/>
      <c r="Q17" s="171"/>
      <c r="R17" s="33"/>
      <c r="S17" s="338" t="str">
        <f t="shared" si="0"/>
        <v/>
      </c>
      <c r="T17" s="7" t="s">
        <v>446</v>
      </c>
      <c r="U17" s="7" t="s">
        <v>14363</v>
      </c>
      <c r="V17" s="232" t="str" cm="1">
        <f t="array" ref="V17">_xlfn.IFS(C17="","",COUNTIF(C17,"ตำแหน่งว่าง*"),"ว่าง",COUNTIF(C17,"&lt;&gt;ตำแหน่งว่าง*"),"คนครอง")</f>
        <v>ว่าง</v>
      </c>
      <c r="W17" s="51" cm="1">
        <f t="array" ref="W17">_xlfn.IFS(COUNTIF(F17,"ผบ.หมู่*"),51,COUNTIF(F17,"รอง สว.*"),43)</f>
        <v>51</v>
      </c>
      <c r="X17" s="6" t="s">
        <v>8260</v>
      </c>
      <c r="Y17" s="6" t="s">
        <v>8251</v>
      </c>
    </row>
    <row r="18" spans="1:25" s="10" customFormat="1" ht="21.3" customHeight="1">
      <c r="A18" s="203" t="s">
        <v>145</v>
      </c>
      <c r="B18" s="28" t="s">
        <v>20</v>
      </c>
      <c r="C18" s="150" t="s">
        <v>8262</v>
      </c>
      <c r="D18" s="27" t="s">
        <v>19539</v>
      </c>
      <c r="E18" s="27" t="s">
        <v>20106</v>
      </c>
      <c r="F18" s="27" t="s">
        <v>8263</v>
      </c>
      <c r="G18" s="167" t="s">
        <v>8265</v>
      </c>
      <c r="H18" s="213">
        <v>44999</v>
      </c>
      <c r="I18" s="142">
        <v>43554</v>
      </c>
      <c r="J18" s="142">
        <v>32174</v>
      </c>
      <c r="K18" s="130">
        <v>24276</v>
      </c>
      <c r="L18" s="32" t="s">
        <v>8266</v>
      </c>
      <c r="M18" s="28" t="s">
        <v>41</v>
      </c>
      <c r="N18" s="177" t="s">
        <v>26</v>
      </c>
      <c r="O18" s="170" t="s">
        <v>451</v>
      </c>
      <c r="P18" s="170" t="s">
        <v>451</v>
      </c>
      <c r="Q18" s="171" t="s">
        <v>8267</v>
      </c>
      <c r="R18" s="33" t="s">
        <v>8268</v>
      </c>
      <c r="S18" s="338">
        <f t="shared" si="0"/>
        <v>46296</v>
      </c>
      <c r="T18" s="7" t="s">
        <v>446</v>
      </c>
      <c r="U18" s="7" t="s">
        <v>14363</v>
      </c>
      <c r="V18" s="232" t="str" cm="1">
        <f t="array" ref="V18">_xlfn.IFS(C18="","",COUNTIF(C18,"ตำแหน่งว่าง*"),"ว่าง",COUNTIF(C18,"&lt;&gt;ตำแหน่งว่าง*"),"คนครอง")</f>
        <v>คนครอง</v>
      </c>
      <c r="W18" s="51" cm="1">
        <f t="array" ref="W18">_xlfn.IFS(COUNTIF(F18,"ผบ.หมู่*"),51,COUNTIF(F18,"รอง สว.*"),43)</f>
        <v>43</v>
      </c>
      <c r="X18" s="1" t="s">
        <v>8264</v>
      </c>
      <c r="Y18" s="31" t="s">
        <v>451</v>
      </c>
    </row>
    <row r="19" spans="1:25" s="9" customFormat="1" ht="21.3" customHeight="1">
      <c r="A19" s="203"/>
      <c r="B19" s="28"/>
      <c r="C19" s="30" t="s">
        <v>60</v>
      </c>
      <c r="D19" s="27"/>
      <c r="E19" s="27"/>
      <c r="F19" s="85" t="s">
        <v>8231</v>
      </c>
      <c r="G19" s="192" t="s">
        <v>8270</v>
      </c>
      <c r="H19" s="213" t="s">
        <v>63</v>
      </c>
      <c r="I19" s="127" t="s">
        <v>63</v>
      </c>
      <c r="J19" s="127" t="s">
        <v>63</v>
      </c>
      <c r="K19" s="128" t="s">
        <v>63</v>
      </c>
      <c r="L19" s="47"/>
      <c r="M19" s="1"/>
      <c r="N19" s="179" t="s">
        <v>26</v>
      </c>
      <c r="O19" s="193" t="s">
        <v>451</v>
      </c>
      <c r="P19" s="193" t="s">
        <v>451</v>
      </c>
      <c r="Q19" s="171"/>
      <c r="R19" s="33"/>
      <c r="S19" s="338" t="str">
        <f t="shared" si="0"/>
        <v/>
      </c>
      <c r="T19" s="2" t="s">
        <v>446</v>
      </c>
      <c r="U19" s="7" t="s">
        <v>14363</v>
      </c>
      <c r="V19" s="232" t="str" cm="1">
        <f t="array" ref="V19">_xlfn.IFS(C19="","",COUNTIF(C19,"ตำแหน่งว่าง*"),"ว่าง",COUNTIF(C19,"&lt;&gt;ตำแหน่งว่าง*"),"คนครอง")</f>
        <v>ว่าง</v>
      </c>
      <c r="W19" s="51" cm="1">
        <f t="array" ref="W19">_xlfn.IFS(COUNTIF(F19,"ผบ.หมู่*"),51,COUNTIF(F19,"รอง สว.*"),43)</f>
        <v>51</v>
      </c>
      <c r="X19" s="6" t="s">
        <v>8269</v>
      </c>
      <c r="Y19" s="6" t="s">
        <v>451</v>
      </c>
    </row>
    <row r="20" spans="1:25" s="10" customFormat="1" ht="21.3" customHeight="1">
      <c r="A20" s="203"/>
      <c r="B20" s="28"/>
      <c r="C20" s="30" t="s">
        <v>60</v>
      </c>
      <c r="D20" s="27"/>
      <c r="E20" s="27"/>
      <c r="F20" s="85" t="s">
        <v>8231</v>
      </c>
      <c r="G20" s="192" t="s">
        <v>8272</v>
      </c>
      <c r="H20" s="213" t="s">
        <v>63</v>
      </c>
      <c r="I20" s="127" t="s">
        <v>63</v>
      </c>
      <c r="J20" s="127" t="s">
        <v>63</v>
      </c>
      <c r="K20" s="128" t="s">
        <v>63</v>
      </c>
      <c r="L20" s="47"/>
      <c r="M20" s="1"/>
      <c r="N20" s="179" t="s">
        <v>26</v>
      </c>
      <c r="O20" s="193" t="s">
        <v>451</v>
      </c>
      <c r="P20" s="193" t="s">
        <v>451</v>
      </c>
      <c r="Q20" s="171"/>
      <c r="R20" s="33"/>
      <c r="S20" s="338" t="str">
        <f t="shared" si="0"/>
        <v/>
      </c>
      <c r="T20" s="7" t="s">
        <v>446</v>
      </c>
      <c r="U20" s="7" t="s">
        <v>14363</v>
      </c>
      <c r="V20" s="232" t="str" cm="1">
        <f t="array" ref="V20">_xlfn.IFS(C20="","",COUNTIF(C20,"ตำแหน่งว่าง*"),"ว่าง",COUNTIF(C20,"&lt;&gt;ตำแหน่งว่าง*"),"คนครอง")</f>
        <v>ว่าง</v>
      </c>
      <c r="W20" s="51" cm="1">
        <f t="array" ref="W20">_xlfn.IFS(COUNTIF(F20,"ผบ.หมู่*"),51,COUNTIF(F20,"รอง สว.*"),43)</f>
        <v>51</v>
      </c>
      <c r="X20" s="6" t="s">
        <v>8271</v>
      </c>
      <c r="Y20" s="6" t="s">
        <v>451</v>
      </c>
    </row>
    <row r="21" spans="1:25" s="10" customFormat="1" ht="21.3" customHeight="1">
      <c r="A21" s="203"/>
      <c r="B21" s="28"/>
      <c r="C21" s="30" t="s">
        <v>60</v>
      </c>
      <c r="D21" s="27"/>
      <c r="E21" s="27"/>
      <c r="F21" s="85" t="s">
        <v>8231</v>
      </c>
      <c r="G21" s="192" t="s">
        <v>8274</v>
      </c>
      <c r="H21" s="213" t="s">
        <v>63</v>
      </c>
      <c r="I21" s="127" t="s">
        <v>63</v>
      </c>
      <c r="J21" s="127" t="s">
        <v>63</v>
      </c>
      <c r="K21" s="128" t="s">
        <v>63</v>
      </c>
      <c r="L21" s="47"/>
      <c r="M21" s="1"/>
      <c r="N21" s="179" t="s">
        <v>26</v>
      </c>
      <c r="O21" s="193" t="s">
        <v>451</v>
      </c>
      <c r="P21" s="193" t="s">
        <v>451</v>
      </c>
      <c r="Q21" s="171"/>
      <c r="R21" s="33"/>
      <c r="S21" s="338" t="str">
        <f t="shared" si="0"/>
        <v/>
      </c>
      <c r="T21" s="7" t="s">
        <v>446</v>
      </c>
      <c r="U21" s="7" t="s">
        <v>14363</v>
      </c>
      <c r="V21" s="232" t="str" cm="1">
        <f t="array" ref="V21">_xlfn.IFS(C21="","",COUNTIF(C21,"ตำแหน่งว่าง*"),"ว่าง",COUNTIF(C21,"&lt;&gt;ตำแหน่งว่าง*"),"คนครอง")</f>
        <v>ว่าง</v>
      </c>
      <c r="W21" s="51" cm="1">
        <f t="array" ref="W21">_xlfn.IFS(COUNTIF(F21,"ผบ.หมู่*"),51,COUNTIF(F21,"รอง สว.*"),43)</f>
        <v>51</v>
      </c>
      <c r="X21" s="6" t="s">
        <v>8273</v>
      </c>
      <c r="Y21" s="6" t="s">
        <v>451</v>
      </c>
    </row>
    <row r="22" spans="1:25" s="10" customFormat="1" ht="21.3" customHeight="1">
      <c r="A22" s="203"/>
      <c r="B22" s="28"/>
      <c r="C22" s="30" t="s">
        <v>60</v>
      </c>
      <c r="D22" s="27"/>
      <c r="E22" s="27"/>
      <c r="F22" s="85" t="s">
        <v>8231</v>
      </c>
      <c r="G22" s="192" t="s">
        <v>8276</v>
      </c>
      <c r="H22" s="213" t="s">
        <v>63</v>
      </c>
      <c r="I22" s="127" t="s">
        <v>63</v>
      </c>
      <c r="J22" s="127" t="s">
        <v>63</v>
      </c>
      <c r="K22" s="128" t="s">
        <v>63</v>
      </c>
      <c r="L22" s="47"/>
      <c r="M22" s="1"/>
      <c r="N22" s="179" t="s">
        <v>26</v>
      </c>
      <c r="O22" s="193" t="s">
        <v>451</v>
      </c>
      <c r="P22" s="193" t="s">
        <v>451</v>
      </c>
      <c r="Q22" s="171"/>
      <c r="R22" s="33"/>
      <c r="S22" s="338" t="str">
        <f t="shared" si="0"/>
        <v/>
      </c>
      <c r="T22" s="7" t="s">
        <v>446</v>
      </c>
      <c r="U22" s="7" t="s">
        <v>14363</v>
      </c>
      <c r="V22" s="232" t="str" cm="1">
        <f t="array" ref="V22">_xlfn.IFS(C22="","",COUNTIF(C22,"ตำแหน่งว่าง*"),"ว่าง",COUNTIF(C22,"&lt;&gt;ตำแหน่งว่าง*"),"คนครอง")</f>
        <v>ว่าง</v>
      </c>
      <c r="W22" s="51" cm="1">
        <f t="array" ref="W22">_xlfn.IFS(COUNTIF(F22,"ผบ.หมู่*"),51,COUNTIF(F22,"รอง สว.*"),43)</f>
        <v>51</v>
      </c>
      <c r="X22" s="6" t="s">
        <v>8275</v>
      </c>
      <c r="Y22" s="6" t="s">
        <v>451</v>
      </c>
    </row>
    <row r="23" spans="1:25" s="10" customFormat="1" ht="21.3" customHeight="1">
      <c r="A23" s="203"/>
      <c r="B23" s="28"/>
      <c r="C23" s="30" t="s">
        <v>60</v>
      </c>
      <c r="D23" s="27"/>
      <c r="E23" s="27"/>
      <c r="F23" s="85" t="s">
        <v>8231</v>
      </c>
      <c r="G23" s="192" t="s">
        <v>8278</v>
      </c>
      <c r="H23" s="213" t="s">
        <v>63</v>
      </c>
      <c r="I23" s="127" t="s">
        <v>63</v>
      </c>
      <c r="J23" s="127" t="s">
        <v>63</v>
      </c>
      <c r="K23" s="128" t="s">
        <v>63</v>
      </c>
      <c r="L23" s="47"/>
      <c r="M23" s="1"/>
      <c r="N23" s="179" t="s">
        <v>26</v>
      </c>
      <c r="O23" s="193" t="s">
        <v>451</v>
      </c>
      <c r="P23" s="193" t="s">
        <v>451</v>
      </c>
      <c r="Q23" s="171"/>
      <c r="R23" s="33"/>
      <c r="S23" s="338" t="str">
        <f t="shared" si="0"/>
        <v/>
      </c>
      <c r="T23" s="7" t="s">
        <v>446</v>
      </c>
      <c r="U23" s="7" t="s">
        <v>14363</v>
      </c>
      <c r="V23" s="232" t="str" cm="1">
        <f t="array" ref="V23">_xlfn.IFS(C23="","",COUNTIF(C23,"ตำแหน่งว่าง*"),"ว่าง",COUNTIF(C23,"&lt;&gt;ตำแหน่งว่าง*"),"คนครอง")</f>
        <v>ว่าง</v>
      </c>
      <c r="W23" s="51" cm="1">
        <f t="array" ref="W23">_xlfn.IFS(COUNTIF(F23,"ผบ.หมู่*"),51,COUNTIF(F23,"รอง สว.*"),43)</f>
        <v>51</v>
      </c>
      <c r="X23" s="6" t="s">
        <v>8277</v>
      </c>
      <c r="Y23" s="6" t="s">
        <v>451</v>
      </c>
    </row>
    <row r="24" spans="1:25" s="10" customFormat="1" ht="21.3" customHeight="1">
      <c r="A24" s="203"/>
      <c r="B24" s="28"/>
      <c r="C24" s="30" t="s">
        <v>60</v>
      </c>
      <c r="D24" s="27"/>
      <c r="E24" s="27"/>
      <c r="F24" s="85" t="s">
        <v>8231</v>
      </c>
      <c r="G24" s="192" t="s">
        <v>8280</v>
      </c>
      <c r="H24" s="213" t="s">
        <v>63</v>
      </c>
      <c r="I24" s="127" t="s">
        <v>63</v>
      </c>
      <c r="J24" s="127" t="s">
        <v>63</v>
      </c>
      <c r="K24" s="128" t="s">
        <v>63</v>
      </c>
      <c r="L24" s="47"/>
      <c r="M24" s="1"/>
      <c r="N24" s="179" t="s">
        <v>26</v>
      </c>
      <c r="O24" s="193" t="s">
        <v>451</v>
      </c>
      <c r="P24" s="193" t="s">
        <v>451</v>
      </c>
      <c r="Q24" s="171"/>
      <c r="R24" s="33"/>
      <c r="S24" s="338" t="str">
        <f t="shared" si="0"/>
        <v/>
      </c>
      <c r="T24" s="7" t="s">
        <v>446</v>
      </c>
      <c r="U24" s="7" t="s">
        <v>14363</v>
      </c>
      <c r="V24" s="232" t="str" cm="1">
        <f t="array" ref="V24">_xlfn.IFS(C24="","",COUNTIF(C24,"ตำแหน่งว่าง*"),"ว่าง",COUNTIF(C24,"&lt;&gt;ตำแหน่งว่าง*"),"คนครอง")</f>
        <v>ว่าง</v>
      </c>
      <c r="W24" s="51" cm="1">
        <f t="array" ref="W24">_xlfn.IFS(COUNTIF(F24,"ผบ.หมู่*"),51,COUNTIF(F24,"รอง สว.*"),43)</f>
        <v>51</v>
      </c>
      <c r="X24" s="6" t="s">
        <v>8279</v>
      </c>
      <c r="Y24" s="6" t="s">
        <v>451</v>
      </c>
    </row>
    <row r="25" spans="1:25" s="10" customFormat="1" ht="21.3" customHeight="1">
      <c r="A25" s="203"/>
      <c r="B25" s="28"/>
      <c r="C25" s="30" t="s">
        <v>60</v>
      </c>
      <c r="D25" s="27"/>
      <c r="E25" s="27"/>
      <c r="F25" s="85" t="s">
        <v>8231</v>
      </c>
      <c r="G25" s="192" t="s">
        <v>8282</v>
      </c>
      <c r="H25" s="213" t="s">
        <v>63</v>
      </c>
      <c r="I25" s="127" t="s">
        <v>63</v>
      </c>
      <c r="J25" s="127" t="s">
        <v>63</v>
      </c>
      <c r="K25" s="128" t="s">
        <v>63</v>
      </c>
      <c r="L25" s="47"/>
      <c r="M25" s="1"/>
      <c r="N25" s="179" t="s">
        <v>26</v>
      </c>
      <c r="O25" s="193" t="s">
        <v>451</v>
      </c>
      <c r="P25" s="193" t="s">
        <v>451</v>
      </c>
      <c r="Q25" s="171"/>
      <c r="R25" s="33"/>
      <c r="S25" s="338" t="str">
        <f t="shared" si="0"/>
        <v/>
      </c>
      <c r="T25" s="7" t="s">
        <v>446</v>
      </c>
      <c r="U25" s="7" t="s">
        <v>14363</v>
      </c>
      <c r="V25" s="232" t="str" cm="1">
        <f t="array" ref="V25">_xlfn.IFS(C25="","",COUNTIF(C25,"ตำแหน่งว่าง*"),"ว่าง",COUNTIF(C25,"&lt;&gt;ตำแหน่งว่าง*"),"คนครอง")</f>
        <v>ว่าง</v>
      </c>
      <c r="W25" s="51" cm="1">
        <f t="array" ref="W25">_xlfn.IFS(COUNTIF(F25,"ผบ.หมู่*"),51,COUNTIF(F25,"รอง สว.*"),43)</f>
        <v>51</v>
      </c>
      <c r="X25" s="6" t="s">
        <v>8281</v>
      </c>
      <c r="Y25" s="6" t="s">
        <v>451</v>
      </c>
    </row>
    <row r="26" spans="1:25" s="10" customFormat="1" ht="21.3" customHeight="1">
      <c r="A26" s="203"/>
      <c r="B26" s="28"/>
      <c r="C26" s="30" t="s">
        <v>60</v>
      </c>
      <c r="D26" s="27"/>
      <c r="E26" s="27"/>
      <c r="F26" s="85" t="s">
        <v>8231</v>
      </c>
      <c r="G26" s="192" t="s">
        <v>8284</v>
      </c>
      <c r="H26" s="213" t="s">
        <v>63</v>
      </c>
      <c r="I26" s="127" t="s">
        <v>63</v>
      </c>
      <c r="J26" s="127" t="s">
        <v>63</v>
      </c>
      <c r="K26" s="128" t="s">
        <v>63</v>
      </c>
      <c r="L26" s="47"/>
      <c r="M26" s="1"/>
      <c r="N26" s="179" t="s">
        <v>26</v>
      </c>
      <c r="O26" s="193" t="s">
        <v>451</v>
      </c>
      <c r="P26" s="193" t="s">
        <v>451</v>
      </c>
      <c r="Q26" s="171"/>
      <c r="R26" s="33"/>
      <c r="S26" s="338" t="str">
        <f t="shared" si="0"/>
        <v/>
      </c>
      <c r="T26" s="7" t="s">
        <v>446</v>
      </c>
      <c r="U26" s="7" t="s">
        <v>14363</v>
      </c>
      <c r="V26" s="232" t="str" cm="1">
        <f t="array" ref="V26">_xlfn.IFS(C26="","",COUNTIF(C26,"ตำแหน่งว่าง*"),"ว่าง",COUNTIF(C26,"&lt;&gt;ตำแหน่งว่าง*"),"คนครอง")</f>
        <v>ว่าง</v>
      </c>
      <c r="W26" s="51" cm="1">
        <f t="array" ref="W26">_xlfn.IFS(COUNTIF(F26,"ผบ.หมู่*"),51,COUNTIF(F26,"รอง สว.*"),43)</f>
        <v>51</v>
      </c>
      <c r="X26" s="6" t="s">
        <v>8283</v>
      </c>
      <c r="Y26" s="6" t="s">
        <v>451</v>
      </c>
    </row>
    <row r="27" spans="1:25" s="10" customFormat="1" ht="21.3" customHeight="1">
      <c r="A27" s="204"/>
      <c r="B27" s="30"/>
      <c r="C27" s="30" t="s">
        <v>60</v>
      </c>
      <c r="D27" s="27"/>
      <c r="E27" s="27"/>
      <c r="F27" s="85" t="s">
        <v>8231</v>
      </c>
      <c r="G27" s="192" t="s">
        <v>8286</v>
      </c>
      <c r="H27" s="290" t="s">
        <v>63</v>
      </c>
      <c r="I27" s="293" t="s">
        <v>63</v>
      </c>
      <c r="J27" s="293" t="s">
        <v>63</v>
      </c>
      <c r="K27" s="129" t="s">
        <v>63</v>
      </c>
      <c r="L27" s="295"/>
      <c r="M27" s="6"/>
      <c r="N27" s="179" t="s">
        <v>26</v>
      </c>
      <c r="O27" s="193" t="s">
        <v>451</v>
      </c>
      <c r="P27" s="193" t="s">
        <v>451</v>
      </c>
      <c r="Q27" s="172"/>
      <c r="R27" s="220"/>
      <c r="S27" s="338" t="str">
        <f t="shared" si="0"/>
        <v/>
      </c>
      <c r="T27" s="7" t="s">
        <v>446</v>
      </c>
      <c r="U27" s="7" t="s">
        <v>14363</v>
      </c>
      <c r="V27" s="232" t="str" cm="1">
        <f t="array" ref="V27">_xlfn.IFS(C27="","",COUNTIF(C27,"ตำแหน่งว่าง*"),"ว่าง",COUNTIF(C27,"&lt;&gt;ตำแหน่งว่าง*"),"คนครอง")</f>
        <v>ว่าง</v>
      </c>
      <c r="W27" s="51" cm="1">
        <f t="array" ref="W27">_xlfn.IFS(COUNTIF(F27,"ผบ.หมู่*"),51,COUNTIF(F27,"รอง สว.*"),43)</f>
        <v>51</v>
      </c>
      <c r="X27" s="6" t="s">
        <v>8285</v>
      </c>
      <c r="Y27" s="6" t="s">
        <v>451</v>
      </c>
    </row>
    <row r="28" spans="1:25" s="10" customFormat="1" ht="21.3" customHeight="1">
      <c r="A28" s="203"/>
      <c r="B28" s="28"/>
      <c r="C28" s="30" t="s">
        <v>60</v>
      </c>
      <c r="D28" s="27"/>
      <c r="E28" s="27"/>
      <c r="F28" s="85" t="s">
        <v>8231</v>
      </c>
      <c r="G28" s="192" t="s">
        <v>8288</v>
      </c>
      <c r="H28" s="213" t="s">
        <v>63</v>
      </c>
      <c r="I28" s="127" t="s">
        <v>63</v>
      </c>
      <c r="J28" s="127" t="s">
        <v>63</v>
      </c>
      <c r="K28" s="128" t="s">
        <v>63</v>
      </c>
      <c r="L28" s="47"/>
      <c r="M28" s="1"/>
      <c r="N28" s="179" t="s">
        <v>26</v>
      </c>
      <c r="O28" s="193" t="s">
        <v>451</v>
      </c>
      <c r="P28" s="193" t="s">
        <v>451</v>
      </c>
      <c r="Q28" s="171"/>
      <c r="R28" s="33"/>
      <c r="S28" s="338" t="str">
        <f t="shared" si="0"/>
        <v/>
      </c>
      <c r="T28" s="7" t="s">
        <v>446</v>
      </c>
      <c r="U28" s="7" t="s">
        <v>14363</v>
      </c>
      <c r="V28" s="232" t="str" cm="1">
        <f t="array" ref="V28">_xlfn.IFS(C28="","",COUNTIF(C28,"ตำแหน่งว่าง*"),"ว่าง",COUNTIF(C28,"&lt;&gt;ตำแหน่งว่าง*"),"คนครอง")</f>
        <v>ว่าง</v>
      </c>
      <c r="W28" s="51" cm="1">
        <f t="array" ref="W28">_xlfn.IFS(COUNTIF(F28,"ผบ.หมู่*"),51,COUNTIF(F28,"รอง สว.*"),43)</f>
        <v>51</v>
      </c>
      <c r="X28" s="6" t="s">
        <v>8287</v>
      </c>
      <c r="Y28" s="6" t="s">
        <v>451</v>
      </c>
    </row>
    <row r="29" spans="1:25" s="10" customFormat="1" ht="21.3" customHeight="1">
      <c r="A29" s="203"/>
      <c r="B29" s="28"/>
      <c r="C29" s="30" t="s">
        <v>60</v>
      </c>
      <c r="D29" s="27"/>
      <c r="E29" s="27"/>
      <c r="F29" s="85" t="s">
        <v>8231</v>
      </c>
      <c r="G29" s="192" t="s">
        <v>8290</v>
      </c>
      <c r="H29" s="213" t="s">
        <v>63</v>
      </c>
      <c r="I29" s="127" t="s">
        <v>63</v>
      </c>
      <c r="J29" s="127" t="s">
        <v>63</v>
      </c>
      <c r="K29" s="128" t="s">
        <v>63</v>
      </c>
      <c r="L29" s="47"/>
      <c r="M29" s="1"/>
      <c r="N29" s="179" t="s">
        <v>26</v>
      </c>
      <c r="O29" s="193" t="s">
        <v>451</v>
      </c>
      <c r="P29" s="193" t="s">
        <v>451</v>
      </c>
      <c r="Q29" s="171"/>
      <c r="R29" s="33"/>
      <c r="S29" s="338" t="str">
        <f t="shared" si="0"/>
        <v/>
      </c>
      <c r="T29" s="7" t="s">
        <v>446</v>
      </c>
      <c r="U29" s="7" t="s">
        <v>14363</v>
      </c>
      <c r="V29" s="232" t="str" cm="1">
        <f t="array" ref="V29">_xlfn.IFS(C29="","",COUNTIF(C29,"ตำแหน่งว่าง*"),"ว่าง",COUNTIF(C29,"&lt;&gt;ตำแหน่งว่าง*"),"คนครอง")</f>
        <v>ว่าง</v>
      </c>
      <c r="W29" s="51" cm="1">
        <f t="array" ref="W29">_xlfn.IFS(COUNTIF(F29,"ผบ.หมู่*"),51,COUNTIF(F29,"รอง สว.*"),43)</f>
        <v>51</v>
      </c>
      <c r="X29" s="6" t="s">
        <v>8289</v>
      </c>
      <c r="Y29" s="6" t="s">
        <v>451</v>
      </c>
    </row>
    <row r="30" spans="1:25" s="10" customFormat="1" ht="21.3" customHeight="1">
      <c r="A30" s="203"/>
      <c r="B30" s="28"/>
      <c r="C30" s="30" t="s">
        <v>60</v>
      </c>
      <c r="D30" s="27"/>
      <c r="E30" s="27"/>
      <c r="F30" s="85" t="s">
        <v>8231</v>
      </c>
      <c r="G30" s="192" t="s">
        <v>8292</v>
      </c>
      <c r="H30" s="213" t="s">
        <v>63</v>
      </c>
      <c r="I30" s="127" t="s">
        <v>63</v>
      </c>
      <c r="J30" s="127" t="s">
        <v>63</v>
      </c>
      <c r="K30" s="128" t="s">
        <v>63</v>
      </c>
      <c r="L30" s="47"/>
      <c r="M30" s="1"/>
      <c r="N30" s="179" t="s">
        <v>26</v>
      </c>
      <c r="O30" s="193" t="s">
        <v>451</v>
      </c>
      <c r="P30" s="193" t="s">
        <v>451</v>
      </c>
      <c r="Q30" s="171"/>
      <c r="R30" s="33"/>
      <c r="S30" s="338" t="str">
        <f t="shared" si="0"/>
        <v/>
      </c>
      <c r="T30" s="7" t="s">
        <v>446</v>
      </c>
      <c r="U30" s="7" t="s">
        <v>14363</v>
      </c>
      <c r="V30" s="232" t="str" cm="1">
        <f t="array" ref="V30">_xlfn.IFS(C30="","",COUNTIF(C30,"ตำแหน่งว่าง*"),"ว่าง",COUNTIF(C30,"&lt;&gt;ตำแหน่งว่าง*"),"คนครอง")</f>
        <v>ว่าง</v>
      </c>
      <c r="W30" s="51" cm="1">
        <f t="array" ref="W30">_xlfn.IFS(COUNTIF(F30,"ผบ.หมู่*"),51,COUNTIF(F30,"รอง สว.*"),43)</f>
        <v>51</v>
      </c>
      <c r="X30" s="6" t="s">
        <v>8291</v>
      </c>
      <c r="Y30" s="6" t="s">
        <v>451</v>
      </c>
    </row>
    <row r="31" spans="1:25" s="10" customFormat="1" ht="21.3" customHeight="1">
      <c r="A31" s="203"/>
      <c r="B31" s="28"/>
      <c r="C31" s="30" t="s">
        <v>60</v>
      </c>
      <c r="D31" s="27"/>
      <c r="E31" s="27"/>
      <c r="F31" s="85" t="s">
        <v>8231</v>
      </c>
      <c r="G31" s="192" t="s">
        <v>8294</v>
      </c>
      <c r="H31" s="213" t="s">
        <v>63</v>
      </c>
      <c r="I31" s="127" t="s">
        <v>63</v>
      </c>
      <c r="J31" s="127" t="s">
        <v>63</v>
      </c>
      <c r="K31" s="128" t="s">
        <v>63</v>
      </c>
      <c r="L31" s="47"/>
      <c r="M31" s="1"/>
      <c r="N31" s="179" t="s">
        <v>26</v>
      </c>
      <c r="O31" s="193" t="s">
        <v>451</v>
      </c>
      <c r="P31" s="193" t="s">
        <v>451</v>
      </c>
      <c r="Q31" s="171"/>
      <c r="R31" s="33"/>
      <c r="S31" s="338" t="str">
        <f t="shared" si="0"/>
        <v/>
      </c>
      <c r="T31" s="7" t="s">
        <v>446</v>
      </c>
      <c r="U31" s="7" t="s">
        <v>14363</v>
      </c>
      <c r="V31" s="232" t="str" cm="1">
        <f t="array" ref="V31">_xlfn.IFS(C31="","",COUNTIF(C31,"ตำแหน่งว่าง*"),"ว่าง",COUNTIF(C31,"&lt;&gt;ตำแหน่งว่าง*"),"คนครอง")</f>
        <v>ว่าง</v>
      </c>
      <c r="W31" s="51" cm="1">
        <f t="array" ref="W31">_xlfn.IFS(COUNTIF(F31,"ผบ.หมู่*"),51,COUNTIF(F31,"รอง สว.*"),43)</f>
        <v>51</v>
      </c>
      <c r="X31" s="6" t="s">
        <v>8293</v>
      </c>
      <c r="Y31" s="6" t="s">
        <v>451</v>
      </c>
    </row>
    <row r="32" spans="1:25" s="10" customFormat="1" ht="21.3" customHeight="1">
      <c r="A32" s="203"/>
      <c r="B32" s="28"/>
      <c r="C32" s="30" t="s">
        <v>60</v>
      </c>
      <c r="D32" s="27"/>
      <c r="E32" s="27"/>
      <c r="F32" s="85" t="s">
        <v>8231</v>
      </c>
      <c r="G32" s="192" t="s">
        <v>8296</v>
      </c>
      <c r="H32" s="213" t="s">
        <v>63</v>
      </c>
      <c r="I32" s="127" t="s">
        <v>63</v>
      </c>
      <c r="J32" s="127" t="s">
        <v>63</v>
      </c>
      <c r="K32" s="128" t="s">
        <v>63</v>
      </c>
      <c r="L32" s="47"/>
      <c r="M32" s="1"/>
      <c r="N32" s="179" t="s">
        <v>26</v>
      </c>
      <c r="O32" s="193" t="s">
        <v>451</v>
      </c>
      <c r="P32" s="193" t="s">
        <v>451</v>
      </c>
      <c r="Q32" s="171"/>
      <c r="R32" s="33"/>
      <c r="S32" s="338" t="str">
        <f t="shared" si="0"/>
        <v/>
      </c>
      <c r="T32" s="7" t="s">
        <v>446</v>
      </c>
      <c r="U32" s="7" t="s">
        <v>14363</v>
      </c>
      <c r="V32" s="232" t="str" cm="1">
        <f t="array" ref="V32">_xlfn.IFS(C32="","",COUNTIF(C32,"ตำแหน่งว่าง*"),"ว่าง",COUNTIF(C32,"&lt;&gt;ตำแหน่งว่าง*"),"คนครอง")</f>
        <v>ว่าง</v>
      </c>
      <c r="W32" s="51" cm="1">
        <f t="array" ref="W32">_xlfn.IFS(COUNTIF(F32,"ผบ.หมู่*"),51,COUNTIF(F32,"รอง สว.*"),43)</f>
        <v>51</v>
      </c>
      <c r="X32" s="6" t="s">
        <v>8295</v>
      </c>
      <c r="Y32" s="6" t="s">
        <v>451</v>
      </c>
    </row>
    <row r="33" spans="1:25" s="10" customFormat="1" ht="21.3" customHeight="1">
      <c r="A33" s="203"/>
      <c r="B33" s="28"/>
      <c r="C33" s="30" t="s">
        <v>60</v>
      </c>
      <c r="D33" s="27"/>
      <c r="E33" s="27"/>
      <c r="F33" s="85" t="s">
        <v>8231</v>
      </c>
      <c r="G33" s="192" t="s">
        <v>8298</v>
      </c>
      <c r="H33" s="213" t="s">
        <v>63</v>
      </c>
      <c r="I33" s="127" t="s">
        <v>63</v>
      </c>
      <c r="J33" s="127" t="s">
        <v>63</v>
      </c>
      <c r="K33" s="128" t="s">
        <v>63</v>
      </c>
      <c r="L33" s="47"/>
      <c r="M33" s="1"/>
      <c r="N33" s="179" t="s">
        <v>26</v>
      </c>
      <c r="O33" s="193" t="s">
        <v>451</v>
      </c>
      <c r="P33" s="193" t="s">
        <v>451</v>
      </c>
      <c r="Q33" s="171"/>
      <c r="R33" s="33"/>
      <c r="S33" s="338" t="str">
        <f t="shared" si="0"/>
        <v/>
      </c>
      <c r="T33" s="7" t="s">
        <v>446</v>
      </c>
      <c r="U33" s="7" t="s">
        <v>14363</v>
      </c>
      <c r="V33" s="232" t="str" cm="1">
        <f t="array" ref="V33">_xlfn.IFS(C33="","",COUNTIF(C33,"ตำแหน่งว่าง*"),"ว่าง",COUNTIF(C33,"&lt;&gt;ตำแหน่งว่าง*"),"คนครอง")</f>
        <v>ว่าง</v>
      </c>
      <c r="W33" s="51" cm="1">
        <f t="array" ref="W33">_xlfn.IFS(COUNTIF(F33,"ผบ.หมู่*"),51,COUNTIF(F33,"รอง สว.*"),43)</f>
        <v>51</v>
      </c>
      <c r="X33" s="6" t="s">
        <v>8297</v>
      </c>
      <c r="Y33" s="6" t="s">
        <v>451</v>
      </c>
    </row>
    <row r="34" spans="1:25" s="10" customFormat="1" ht="21.3" customHeight="1">
      <c r="A34" s="203"/>
      <c r="B34" s="28"/>
      <c r="C34" s="30" t="s">
        <v>60</v>
      </c>
      <c r="D34" s="27"/>
      <c r="E34" s="27"/>
      <c r="F34" s="85" t="s">
        <v>8231</v>
      </c>
      <c r="G34" s="192" t="s">
        <v>8300</v>
      </c>
      <c r="H34" s="213" t="s">
        <v>63</v>
      </c>
      <c r="I34" s="127" t="s">
        <v>63</v>
      </c>
      <c r="J34" s="127" t="s">
        <v>63</v>
      </c>
      <c r="K34" s="128" t="s">
        <v>63</v>
      </c>
      <c r="L34" s="47"/>
      <c r="M34" s="1"/>
      <c r="N34" s="179" t="s">
        <v>26</v>
      </c>
      <c r="O34" s="193" t="s">
        <v>451</v>
      </c>
      <c r="P34" s="193" t="s">
        <v>451</v>
      </c>
      <c r="Q34" s="171"/>
      <c r="R34" s="33"/>
      <c r="S34" s="338" t="str">
        <f t="shared" si="0"/>
        <v/>
      </c>
      <c r="T34" s="7" t="s">
        <v>446</v>
      </c>
      <c r="U34" s="7" t="s">
        <v>14363</v>
      </c>
      <c r="V34" s="232" t="str" cm="1">
        <f t="array" ref="V34">_xlfn.IFS(C34="","",COUNTIF(C34,"ตำแหน่งว่าง*"),"ว่าง",COUNTIF(C34,"&lt;&gt;ตำแหน่งว่าง*"),"คนครอง")</f>
        <v>ว่าง</v>
      </c>
      <c r="W34" s="51" cm="1">
        <f t="array" ref="W34">_xlfn.IFS(COUNTIF(F34,"ผบ.หมู่*"),51,COUNTIF(F34,"รอง สว.*"),43)</f>
        <v>51</v>
      </c>
      <c r="X34" s="6" t="s">
        <v>8299</v>
      </c>
      <c r="Y34" s="6" t="s">
        <v>451</v>
      </c>
    </row>
    <row r="35" spans="1:25" s="10" customFormat="1" ht="21.3" customHeight="1">
      <c r="A35" s="203"/>
      <c r="B35" s="28"/>
      <c r="C35" s="30" t="s">
        <v>60</v>
      </c>
      <c r="D35" s="27"/>
      <c r="E35" s="27"/>
      <c r="F35" s="85" t="s">
        <v>8231</v>
      </c>
      <c r="G35" s="192" t="s">
        <v>8302</v>
      </c>
      <c r="H35" s="213" t="s">
        <v>63</v>
      </c>
      <c r="I35" s="127" t="s">
        <v>63</v>
      </c>
      <c r="J35" s="127" t="s">
        <v>63</v>
      </c>
      <c r="K35" s="128" t="s">
        <v>63</v>
      </c>
      <c r="L35" s="47"/>
      <c r="M35" s="1"/>
      <c r="N35" s="179" t="s">
        <v>26</v>
      </c>
      <c r="O35" s="193" t="s">
        <v>451</v>
      </c>
      <c r="P35" s="193" t="s">
        <v>451</v>
      </c>
      <c r="Q35" s="171"/>
      <c r="R35" s="33"/>
      <c r="S35" s="338" t="str">
        <f t="shared" si="0"/>
        <v/>
      </c>
      <c r="T35" s="7" t="s">
        <v>446</v>
      </c>
      <c r="U35" s="7" t="s">
        <v>14363</v>
      </c>
      <c r="V35" s="232" t="str" cm="1">
        <f t="array" ref="V35">_xlfn.IFS(C35="","",COUNTIF(C35,"ตำแหน่งว่าง*"),"ว่าง",COUNTIF(C35,"&lt;&gt;ตำแหน่งว่าง*"),"คนครอง")</f>
        <v>ว่าง</v>
      </c>
      <c r="W35" s="51" cm="1">
        <f t="array" ref="W35">_xlfn.IFS(COUNTIF(F35,"ผบ.หมู่*"),51,COUNTIF(F35,"รอง สว.*"),43)</f>
        <v>51</v>
      </c>
      <c r="X35" s="6" t="s">
        <v>8301</v>
      </c>
      <c r="Y35" s="6" t="s">
        <v>451</v>
      </c>
    </row>
    <row r="36" spans="1:25" s="10" customFormat="1" ht="21.3" customHeight="1">
      <c r="A36" s="203"/>
      <c r="B36" s="28"/>
      <c r="C36" s="30" t="s">
        <v>60</v>
      </c>
      <c r="D36" s="27"/>
      <c r="E36" s="27"/>
      <c r="F36" s="85" t="s">
        <v>8231</v>
      </c>
      <c r="G36" s="192" t="s">
        <v>8304</v>
      </c>
      <c r="H36" s="213" t="s">
        <v>63</v>
      </c>
      <c r="I36" s="127" t="s">
        <v>63</v>
      </c>
      <c r="J36" s="127" t="s">
        <v>63</v>
      </c>
      <c r="K36" s="128" t="s">
        <v>63</v>
      </c>
      <c r="L36" s="47"/>
      <c r="M36" s="1"/>
      <c r="N36" s="179" t="s">
        <v>26</v>
      </c>
      <c r="O36" s="193" t="s">
        <v>451</v>
      </c>
      <c r="P36" s="193" t="s">
        <v>451</v>
      </c>
      <c r="Q36" s="171"/>
      <c r="R36" s="33"/>
      <c r="S36" s="338" t="str">
        <f t="shared" si="0"/>
        <v/>
      </c>
      <c r="T36" s="7" t="s">
        <v>446</v>
      </c>
      <c r="U36" s="7" t="s">
        <v>14363</v>
      </c>
      <c r="V36" s="232" t="str" cm="1">
        <f t="array" ref="V36">_xlfn.IFS(C36="","",COUNTIF(C36,"ตำแหน่งว่าง*"),"ว่าง",COUNTIF(C36,"&lt;&gt;ตำแหน่งว่าง*"),"คนครอง")</f>
        <v>ว่าง</v>
      </c>
      <c r="W36" s="51" cm="1">
        <f t="array" ref="W36">_xlfn.IFS(COUNTIF(F36,"ผบ.หมู่*"),51,COUNTIF(F36,"รอง สว.*"),43)</f>
        <v>51</v>
      </c>
      <c r="X36" s="6" t="s">
        <v>8303</v>
      </c>
      <c r="Y36" s="6" t="s">
        <v>451</v>
      </c>
    </row>
    <row r="37" spans="1:25" s="10" customFormat="1" ht="21.3" customHeight="1">
      <c r="A37" s="203"/>
      <c r="B37" s="28"/>
      <c r="C37" s="30" t="s">
        <v>60</v>
      </c>
      <c r="D37" s="27"/>
      <c r="E37" s="27"/>
      <c r="F37" s="85" t="s">
        <v>8231</v>
      </c>
      <c r="G37" s="192" t="s">
        <v>8306</v>
      </c>
      <c r="H37" s="213" t="s">
        <v>63</v>
      </c>
      <c r="I37" s="127" t="s">
        <v>63</v>
      </c>
      <c r="J37" s="127" t="s">
        <v>63</v>
      </c>
      <c r="K37" s="128" t="s">
        <v>63</v>
      </c>
      <c r="L37" s="47"/>
      <c r="M37" s="1"/>
      <c r="N37" s="179" t="s">
        <v>26</v>
      </c>
      <c r="O37" s="193" t="s">
        <v>451</v>
      </c>
      <c r="P37" s="193" t="s">
        <v>451</v>
      </c>
      <c r="Q37" s="171"/>
      <c r="R37" s="33"/>
      <c r="S37" s="338" t="str">
        <f t="shared" si="0"/>
        <v/>
      </c>
      <c r="T37" s="7" t="s">
        <v>446</v>
      </c>
      <c r="U37" s="7" t="s">
        <v>14363</v>
      </c>
      <c r="V37" s="232" t="str" cm="1">
        <f t="array" ref="V37">_xlfn.IFS(C37="","",COUNTIF(C37,"ตำแหน่งว่าง*"),"ว่าง",COUNTIF(C37,"&lt;&gt;ตำแหน่งว่าง*"),"คนครอง")</f>
        <v>ว่าง</v>
      </c>
      <c r="W37" s="51" cm="1">
        <f t="array" ref="W37">_xlfn.IFS(COUNTIF(F37,"ผบ.หมู่*"),51,COUNTIF(F37,"รอง สว.*"),43)</f>
        <v>51</v>
      </c>
      <c r="X37" s="6" t="s">
        <v>8305</v>
      </c>
      <c r="Y37" s="6" t="s">
        <v>451</v>
      </c>
    </row>
    <row r="38" spans="1:25" s="10" customFormat="1" ht="21.3" customHeight="1">
      <c r="A38" s="330" t="s">
        <v>585</v>
      </c>
      <c r="B38" s="224"/>
      <c r="C38" s="196"/>
      <c r="D38" s="27"/>
      <c r="E38" s="229"/>
      <c r="F38" s="229"/>
      <c r="G38" s="196"/>
      <c r="H38" s="283" t="s">
        <v>63</v>
      </c>
      <c r="I38" s="195" t="s">
        <v>63</v>
      </c>
      <c r="J38" s="195" t="s">
        <v>63</v>
      </c>
      <c r="K38" s="197" t="s">
        <v>63</v>
      </c>
      <c r="L38" s="284"/>
      <c r="M38" s="199"/>
      <c r="N38" s="196"/>
      <c r="O38" s="196"/>
      <c r="P38" s="196"/>
      <c r="Q38" s="231"/>
      <c r="R38" s="194"/>
      <c r="S38" s="339" t="str">
        <f t="shared" si="0"/>
        <v/>
      </c>
      <c r="T38" s="229"/>
      <c r="U38" s="229"/>
      <c r="V38" s="229" t="str" cm="1">
        <f t="array" ref="V38">_xlfn.IFS(C38="","",COUNTIF(C38,"ตำแหน่งว่าง*"),"ว่าง",COUNTIF(C38,"&lt;&gt;ตำแหน่งว่าง*"),"คนครอง")</f>
        <v/>
      </c>
      <c r="W38" s="196"/>
      <c r="X38" s="196"/>
      <c r="Y38" s="196"/>
    </row>
    <row r="39" spans="1:25" s="10" customFormat="1" ht="21.3" customHeight="1">
      <c r="A39" s="203"/>
      <c r="B39" s="28"/>
      <c r="C39" s="30" t="s">
        <v>60</v>
      </c>
      <c r="D39" s="27"/>
      <c r="E39" s="27"/>
      <c r="F39" s="85" t="s">
        <v>8314</v>
      </c>
      <c r="G39" s="192" t="s">
        <v>8335</v>
      </c>
      <c r="H39" s="213" t="s">
        <v>63</v>
      </c>
      <c r="I39" s="127" t="s">
        <v>63</v>
      </c>
      <c r="J39" s="127" t="s">
        <v>63</v>
      </c>
      <c r="K39" s="128" t="s">
        <v>63</v>
      </c>
      <c r="L39" s="47"/>
      <c r="M39" s="1"/>
      <c r="N39" s="179" t="s">
        <v>26</v>
      </c>
      <c r="O39" s="193" t="s">
        <v>451</v>
      </c>
      <c r="P39" s="193" t="s">
        <v>8336</v>
      </c>
      <c r="Q39" s="171"/>
      <c r="R39" s="33"/>
      <c r="S39" s="338" t="str">
        <f t="shared" si="0"/>
        <v/>
      </c>
      <c r="T39" s="7" t="s">
        <v>585</v>
      </c>
      <c r="U39" s="7" t="s">
        <v>14363</v>
      </c>
      <c r="V39" s="232" t="str" cm="1">
        <f t="array" ref="V39">_xlfn.IFS(C39="","",COUNTIF(C39,"ตำแหน่งว่าง*"),"ว่าง",COUNTIF(C39,"&lt;&gt;ตำแหน่งว่าง*"),"คนครอง")</f>
        <v>ว่าง</v>
      </c>
      <c r="W39" s="51" cm="1">
        <f t="array" ref="W39">_xlfn.IFS(COUNTIF(F39,"ผบ.หมู่*"),51,COUNTIF(F39,"รอง สว.*"),43)</f>
        <v>51</v>
      </c>
      <c r="X39" s="6" t="s">
        <v>8334</v>
      </c>
      <c r="Y39" s="6" t="s">
        <v>8336</v>
      </c>
    </row>
    <row r="40" spans="1:25" s="10" customFormat="1" ht="21.3" customHeight="1">
      <c r="A40" s="203"/>
      <c r="B40" s="28"/>
      <c r="C40" s="30" t="s">
        <v>60</v>
      </c>
      <c r="D40" s="27"/>
      <c r="E40" s="27"/>
      <c r="F40" s="85" t="s">
        <v>8314</v>
      </c>
      <c r="G40" s="192" t="s">
        <v>8338</v>
      </c>
      <c r="H40" s="213" t="s">
        <v>63</v>
      </c>
      <c r="I40" s="127" t="s">
        <v>63</v>
      </c>
      <c r="J40" s="127" t="s">
        <v>63</v>
      </c>
      <c r="K40" s="128" t="s">
        <v>63</v>
      </c>
      <c r="L40" s="47"/>
      <c r="M40" s="1"/>
      <c r="N40" s="179" t="s">
        <v>26</v>
      </c>
      <c r="O40" s="193" t="s">
        <v>451</v>
      </c>
      <c r="P40" s="193" t="s">
        <v>8336</v>
      </c>
      <c r="Q40" s="171"/>
      <c r="R40" s="33"/>
      <c r="S40" s="338" t="str">
        <f t="shared" si="0"/>
        <v/>
      </c>
      <c r="T40" s="7" t="s">
        <v>585</v>
      </c>
      <c r="U40" s="7" t="s">
        <v>14363</v>
      </c>
      <c r="V40" s="232" t="str" cm="1">
        <f t="array" ref="V40">_xlfn.IFS(C40="","",COUNTIF(C40,"ตำแหน่งว่าง*"),"ว่าง",COUNTIF(C40,"&lt;&gt;ตำแหน่งว่าง*"),"คนครอง")</f>
        <v>ว่าง</v>
      </c>
      <c r="W40" s="51" cm="1">
        <f t="array" ref="W40">_xlfn.IFS(COUNTIF(F40,"ผบ.หมู่*"),51,COUNTIF(F40,"รอง สว.*"),43)</f>
        <v>51</v>
      </c>
      <c r="X40" s="6" t="s">
        <v>8337</v>
      </c>
      <c r="Y40" s="6" t="s">
        <v>8336</v>
      </c>
    </row>
    <row r="41" spans="1:25" s="10" customFormat="1" ht="21.3" customHeight="1">
      <c r="A41" s="203"/>
      <c r="B41" s="28"/>
      <c r="C41" s="30" t="s">
        <v>60</v>
      </c>
      <c r="D41" s="27"/>
      <c r="E41" s="27"/>
      <c r="F41" s="85" t="s">
        <v>8314</v>
      </c>
      <c r="G41" s="192" t="s">
        <v>8340</v>
      </c>
      <c r="H41" s="213"/>
      <c r="I41" s="127" t="s">
        <v>63</v>
      </c>
      <c r="J41" s="127" t="s">
        <v>63</v>
      </c>
      <c r="K41" s="128" t="s">
        <v>63</v>
      </c>
      <c r="L41" s="47"/>
      <c r="M41" s="1"/>
      <c r="N41" s="179" t="s">
        <v>26</v>
      </c>
      <c r="O41" s="193" t="s">
        <v>451</v>
      </c>
      <c r="P41" s="193" t="s">
        <v>8336</v>
      </c>
      <c r="Q41" s="171"/>
      <c r="R41" s="33"/>
      <c r="S41" s="338" t="str">
        <f t="shared" si="0"/>
        <v/>
      </c>
      <c r="T41" s="7" t="s">
        <v>585</v>
      </c>
      <c r="U41" s="7" t="s">
        <v>14363</v>
      </c>
      <c r="V41" s="232" t="str" cm="1">
        <f t="array" ref="V41">_xlfn.IFS(C41="","",COUNTIF(C41,"ตำแหน่งว่าง*"),"ว่าง",COUNTIF(C41,"&lt;&gt;ตำแหน่งว่าง*"),"คนครอง")</f>
        <v>ว่าง</v>
      </c>
      <c r="W41" s="51" cm="1">
        <f t="array" ref="W41">_xlfn.IFS(COUNTIF(F41,"ผบ.หมู่*"),51,COUNTIF(F41,"รอง สว.*"),43)</f>
        <v>51</v>
      </c>
      <c r="X41" s="6" t="s">
        <v>8339</v>
      </c>
      <c r="Y41" s="6" t="s">
        <v>8336</v>
      </c>
    </row>
    <row r="42" spans="1:25" s="10" customFormat="1" ht="21.3" customHeight="1">
      <c r="A42" s="203"/>
      <c r="B42" s="28"/>
      <c r="C42" s="28" t="s">
        <v>60</v>
      </c>
      <c r="D42" s="27"/>
      <c r="E42" s="27"/>
      <c r="F42" s="27" t="s">
        <v>8314</v>
      </c>
      <c r="G42" s="167" t="s">
        <v>8342</v>
      </c>
      <c r="H42" s="213"/>
      <c r="I42" s="127"/>
      <c r="J42" s="127"/>
      <c r="K42" s="128"/>
      <c r="L42" s="47"/>
      <c r="M42" s="1"/>
      <c r="N42" s="178" t="s">
        <v>26</v>
      </c>
      <c r="O42" s="170" t="s">
        <v>451</v>
      </c>
      <c r="P42" s="170" t="s">
        <v>8336</v>
      </c>
      <c r="Q42" s="171"/>
      <c r="R42" s="33"/>
      <c r="S42" s="338" t="str">
        <f t="shared" si="0"/>
        <v/>
      </c>
      <c r="T42" s="7" t="s">
        <v>585</v>
      </c>
      <c r="U42" s="7" t="s">
        <v>14363</v>
      </c>
      <c r="V42" s="232" t="str" cm="1">
        <f t="array" ref="V42">_xlfn.IFS(C42="","",COUNTIF(C42,"ตำแหน่งว่าง*"),"ว่าง",COUNTIF(C42,"&lt;&gt;ตำแหน่งว่าง*"),"คนครอง")</f>
        <v>ว่าง</v>
      </c>
      <c r="W42" s="51" cm="1">
        <f t="array" ref="W42">_xlfn.IFS(COUNTIF(F42,"ผบ.หมู่*"),51,COUNTIF(F42,"รอง สว.*"),43)</f>
        <v>51</v>
      </c>
      <c r="X42" s="1" t="s">
        <v>8341</v>
      </c>
      <c r="Y42" s="1" t="s">
        <v>8336</v>
      </c>
    </row>
    <row r="43" spans="1:25" s="12" customFormat="1" ht="21.3" customHeight="1">
      <c r="A43" s="203"/>
      <c r="B43" s="28"/>
      <c r="C43" s="30" t="s">
        <v>60</v>
      </c>
      <c r="D43" s="27"/>
      <c r="E43" s="27"/>
      <c r="F43" s="85" t="s">
        <v>8314</v>
      </c>
      <c r="G43" s="192" t="s">
        <v>8309</v>
      </c>
      <c r="H43" s="290"/>
      <c r="I43" s="293"/>
      <c r="J43" s="293"/>
      <c r="K43" s="129"/>
      <c r="L43" s="295"/>
      <c r="M43" s="6"/>
      <c r="N43" s="179" t="s">
        <v>26</v>
      </c>
      <c r="O43" s="193" t="s">
        <v>129</v>
      </c>
      <c r="P43" s="193"/>
      <c r="Q43" s="172"/>
      <c r="R43" s="220"/>
      <c r="S43" s="338" t="str">
        <f t="shared" si="0"/>
        <v/>
      </c>
      <c r="T43" s="233" t="s">
        <v>585</v>
      </c>
      <c r="U43" s="7" t="s">
        <v>14363</v>
      </c>
      <c r="V43" s="232" t="str" cm="1">
        <f t="array" ref="V43">_xlfn.IFS(C43="","",COUNTIF(C43,"ตำแหน่งว่าง*"),"ว่าง",COUNTIF(C43,"&lt;&gt;ตำแหน่งว่าง*"),"คนครอง")</f>
        <v>ว่าง</v>
      </c>
      <c r="W43" s="51" cm="1">
        <f t="array" ref="W43">_xlfn.IFS(COUNTIF(F43,"ผบ.หมู่*"),51,COUNTIF(F43,"รอง สว.*"),43)</f>
        <v>51</v>
      </c>
      <c r="X43" s="6" t="s">
        <v>8308</v>
      </c>
      <c r="Y43" s="6" t="s">
        <v>129</v>
      </c>
    </row>
    <row r="44" spans="1:25" s="10" customFormat="1" ht="21.3" customHeight="1">
      <c r="A44" s="203" t="s">
        <v>7961</v>
      </c>
      <c r="B44" s="28" t="s">
        <v>70</v>
      </c>
      <c r="C44" s="27" t="s">
        <v>8313</v>
      </c>
      <c r="D44" s="27" t="s">
        <v>18840</v>
      </c>
      <c r="E44" s="27" t="s">
        <v>21874</v>
      </c>
      <c r="F44" s="27" t="s">
        <v>8314</v>
      </c>
      <c r="G44" s="167" t="s">
        <v>8316</v>
      </c>
      <c r="H44" s="142">
        <v>45092</v>
      </c>
      <c r="I44" s="127">
        <v>45092</v>
      </c>
      <c r="J44" s="127">
        <v>45092</v>
      </c>
      <c r="K44" s="128">
        <v>35778</v>
      </c>
      <c r="L44" s="47" t="s">
        <v>1107</v>
      </c>
      <c r="M44" s="1" t="s">
        <v>268</v>
      </c>
      <c r="N44" s="178" t="s">
        <v>26</v>
      </c>
      <c r="O44" s="170" t="s">
        <v>129</v>
      </c>
      <c r="P44" s="170"/>
      <c r="Q44" s="171" t="s">
        <v>8317</v>
      </c>
      <c r="R44" s="33" t="s">
        <v>7967</v>
      </c>
      <c r="S44" s="338">
        <f t="shared" si="0"/>
        <v>57984</v>
      </c>
      <c r="T44" s="7" t="s">
        <v>585</v>
      </c>
      <c r="U44" s="7" t="s">
        <v>14363</v>
      </c>
      <c r="V44" s="232" t="str" cm="1">
        <f t="array" ref="V44">_xlfn.IFS(C44="","",COUNTIF(C44,"ตำแหน่งว่าง*"),"ว่าง",COUNTIF(C44,"&lt;&gt;ตำแหน่งว่าง*"),"คนครอง")</f>
        <v>คนครอง</v>
      </c>
      <c r="W44" s="51" cm="1">
        <f t="array" ref="W44">_xlfn.IFS(COUNTIF(F44,"ผบ.หมู่*"),51,COUNTIF(F44,"รอง สว.*"),43)</f>
        <v>51</v>
      </c>
      <c r="X44" s="1" t="s">
        <v>8315</v>
      </c>
      <c r="Y44" s="1" t="s">
        <v>129</v>
      </c>
    </row>
    <row r="45" spans="1:25" s="10" customFormat="1" ht="21.3" customHeight="1">
      <c r="A45" s="203" t="s">
        <v>7961</v>
      </c>
      <c r="B45" s="28" t="s">
        <v>70</v>
      </c>
      <c r="C45" s="27" t="s">
        <v>8318</v>
      </c>
      <c r="D45" s="27" t="s">
        <v>19147</v>
      </c>
      <c r="E45" s="27" t="s">
        <v>21875</v>
      </c>
      <c r="F45" s="27" t="s">
        <v>8314</v>
      </c>
      <c r="G45" s="167" t="s">
        <v>8320</v>
      </c>
      <c r="H45" s="142">
        <v>45092</v>
      </c>
      <c r="I45" s="127">
        <v>45092</v>
      </c>
      <c r="J45" s="127">
        <v>45092</v>
      </c>
      <c r="K45" s="128">
        <v>34824</v>
      </c>
      <c r="L45" s="47" t="s">
        <v>1107</v>
      </c>
      <c r="M45" s="1" t="s">
        <v>41</v>
      </c>
      <c r="N45" s="178" t="s">
        <v>26</v>
      </c>
      <c r="O45" s="170" t="s">
        <v>129</v>
      </c>
      <c r="P45" s="170"/>
      <c r="Q45" s="171" t="s">
        <v>8321</v>
      </c>
      <c r="R45" s="33" t="s">
        <v>7967</v>
      </c>
      <c r="S45" s="338">
        <f t="shared" si="0"/>
        <v>56888</v>
      </c>
      <c r="T45" s="7" t="s">
        <v>585</v>
      </c>
      <c r="U45" s="7" t="s">
        <v>14363</v>
      </c>
      <c r="V45" s="232" t="str" cm="1">
        <f t="array" ref="V45">_xlfn.IFS(C45="","",COUNTIF(C45,"ตำแหน่งว่าง*"),"ว่าง",COUNTIF(C45,"&lt;&gt;ตำแหน่งว่าง*"),"คนครอง")</f>
        <v>คนครอง</v>
      </c>
      <c r="W45" s="51" cm="1">
        <f t="array" ref="W45">_xlfn.IFS(COUNTIF(F45,"ผบ.หมู่*"),51,COUNTIF(F45,"รอง สว.*"),43)</f>
        <v>51</v>
      </c>
      <c r="X45" s="1" t="s">
        <v>8319</v>
      </c>
      <c r="Y45" s="1" t="s">
        <v>129</v>
      </c>
    </row>
    <row r="46" spans="1:25" s="10" customFormat="1" ht="21.3" customHeight="1">
      <c r="A46" s="204"/>
      <c r="B46" s="30"/>
      <c r="C46" s="30" t="s">
        <v>60</v>
      </c>
      <c r="D46" s="27"/>
      <c r="E46" s="27"/>
      <c r="F46" s="85" t="s">
        <v>8314</v>
      </c>
      <c r="G46" s="192" t="s">
        <v>8323</v>
      </c>
      <c r="H46" s="290"/>
      <c r="I46" s="293" t="s">
        <v>63</v>
      </c>
      <c r="J46" s="293" t="s">
        <v>63</v>
      </c>
      <c r="K46" s="129" t="s">
        <v>63</v>
      </c>
      <c r="L46" s="295"/>
      <c r="M46" s="6"/>
      <c r="N46" s="179" t="s">
        <v>26</v>
      </c>
      <c r="O46" s="193" t="s">
        <v>129</v>
      </c>
      <c r="P46" s="193"/>
      <c r="Q46" s="172"/>
      <c r="R46" s="220"/>
      <c r="S46" s="338" t="str">
        <f t="shared" si="0"/>
        <v/>
      </c>
      <c r="T46" s="7" t="s">
        <v>585</v>
      </c>
      <c r="U46" s="7" t="s">
        <v>14363</v>
      </c>
      <c r="V46" s="232" t="str" cm="1">
        <f t="array" ref="V46">_xlfn.IFS(C46="","",COUNTIF(C46,"ตำแหน่งว่าง*"),"ว่าง",COUNTIF(C46,"&lt;&gt;ตำแหน่งว่าง*"),"คนครอง")</f>
        <v>ว่าง</v>
      </c>
      <c r="W46" s="51" cm="1">
        <f t="array" ref="W46">_xlfn.IFS(COUNTIF(F46,"ผบ.หมู่*"),51,COUNTIF(F46,"รอง สว.*"),43)</f>
        <v>51</v>
      </c>
      <c r="X46" s="6" t="s">
        <v>8322</v>
      </c>
      <c r="Y46" s="6" t="s">
        <v>129</v>
      </c>
    </row>
    <row r="47" spans="1:25" s="10" customFormat="1" ht="21.3" customHeight="1">
      <c r="A47" s="203"/>
      <c r="B47" s="28"/>
      <c r="C47" s="30" t="s">
        <v>60</v>
      </c>
      <c r="D47" s="27"/>
      <c r="E47" s="27"/>
      <c r="F47" s="85" t="s">
        <v>8314</v>
      </c>
      <c r="G47" s="192" t="s">
        <v>8325</v>
      </c>
      <c r="H47" s="213" t="s">
        <v>63</v>
      </c>
      <c r="I47" s="127" t="s">
        <v>63</v>
      </c>
      <c r="J47" s="127" t="s">
        <v>63</v>
      </c>
      <c r="K47" s="128" t="s">
        <v>63</v>
      </c>
      <c r="L47" s="47"/>
      <c r="M47" s="1"/>
      <c r="N47" s="179" t="s">
        <v>26</v>
      </c>
      <c r="O47" s="193" t="s">
        <v>129</v>
      </c>
      <c r="P47" s="193"/>
      <c r="Q47" s="171"/>
      <c r="R47" s="33"/>
      <c r="S47" s="338" t="str">
        <f t="shared" si="0"/>
        <v/>
      </c>
      <c r="T47" s="7" t="s">
        <v>585</v>
      </c>
      <c r="U47" s="7" t="s">
        <v>14363</v>
      </c>
      <c r="V47" s="232" t="str" cm="1">
        <f t="array" ref="V47">_xlfn.IFS(C47="","",COUNTIF(C47,"ตำแหน่งว่าง*"),"ว่าง",COUNTIF(C47,"&lt;&gt;ตำแหน่งว่าง*"),"คนครอง")</f>
        <v>ว่าง</v>
      </c>
      <c r="W47" s="51" cm="1">
        <f t="array" ref="W47">_xlfn.IFS(COUNTIF(F47,"ผบ.หมู่*"),51,COUNTIF(F47,"รอง สว.*"),43)</f>
        <v>51</v>
      </c>
      <c r="X47" s="6" t="s">
        <v>8324</v>
      </c>
      <c r="Y47" s="6" t="s">
        <v>129</v>
      </c>
    </row>
    <row r="48" spans="1:25" s="10" customFormat="1" ht="21.3" customHeight="1">
      <c r="A48" s="203"/>
      <c r="B48" s="28"/>
      <c r="C48" s="30" t="s">
        <v>60</v>
      </c>
      <c r="D48" s="27"/>
      <c r="E48" s="27"/>
      <c r="F48" s="85" t="s">
        <v>8314</v>
      </c>
      <c r="G48" s="192" t="s">
        <v>8327</v>
      </c>
      <c r="H48" s="213" t="s">
        <v>63</v>
      </c>
      <c r="I48" s="127" t="s">
        <v>63</v>
      </c>
      <c r="J48" s="127" t="s">
        <v>63</v>
      </c>
      <c r="K48" s="128" t="s">
        <v>63</v>
      </c>
      <c r="L48" s="47"/>
      <c r="M48" s="1"/>
      <c r="N48" s="179" t="s">
        <v>26</v>
      </c>
      <c r="O48" s="193" t="s">
        <v>129</v>
      </c>
      <c r="P48" s="193"/>
      <c r="Q48" s="171"/>
      <c r="R48" s="33"/>
      <c r="S48" s="338" t="str">
        <f t="shared" si="0"/>
        <v/>
      </c>
      <c r="T48" s="7" t="s">
        <v>585</v>
      </c>
      <c r="U48" s="7" t="s">
        <v>14363</v>
      </c>
      <c r="V48" s="232" t="str" cm="1">
        <f t="array" ref="V48">_xlfn.IFS(C48="","",COUNTIF(C48,"ตำแหน่งว่าง*"),"ว่าง",COUNTIF(C48,"&lt;&gt;ตำแหน่งว่าง*"),"คนครอง")</f>
        <v>ว่าง</v>
      </c>
      <c r="W48" s="51" cm="1">
        <f t="array" ref="W48">_xlfn.IFS(COUNTIF(F48,"ผบ.หมู่*"),51,COUNTIF(F48,"รอง สว.*"),43)</f>
        <v>51</v>
      </c>
      <c r="X48" s="6" t="s">
        <v>8326</v>
      </c>
      <c r="Y48" s="6" t="s">
        <v>129</v>
      </c>
    </row>
    <row r="49" spans="1:25" s="10" customFormat="1" ht="21.3" customHeight="1">
      <c r="A49" s="203"/>
      <c r="B49" s="28"/>
      <c r="C49" s="30" t="s">
        <v>60</v>
      </c>
      <c r="D49" s="27"/>
      <c r="E49" s="27"/>
      <c r="F49" s="85" t="s">
        <v>8314</v>
      </c>
      <c r="G49" s="192" t="s">
        <v>8329</v>
      </c>
      <c r="H49" s="213" t="s">
        <v>63</v>
      </c>
      <c r="I49" s="127" t="s">
        <v>63</v>
      </c>
      <c r="J49" s="127" t="s">
        <v>63</v>
      </c>
      <c r="K49" s="128" t="s">
        <v>63</v>
      </c>
      <c r="L49" s="47"/>
      <c r="M49" s="1"/>
      <c r="N49" s="179" t="s">
        <v>26</v>
      </c>
      <c r="O49" s="193" t="s">
        <v>649</v>
      </c>
      <c r="P49" s="193"/>
      <c r="Q49" s="171"/>
      <c r="R49" s="33"/>
      <c r="S49" s="338" t="str">
        <f t="shared" si="0"/>
        <v/>
      </c>
      <c r="T49" s="7" t="s">
        <v>585</v>
      </c>
      <c r="U49" s="7" t="s">
        <v>14363</v>
      </c>
      <c r="V49" s="232" t="str" cm="1">
        <f t="array" ref="V49">_xlfn.IFS(C49="","",COUNTIF(C49,"ตำแหน่งว่าง*"),"ว่าง",COUNTIF(C49,"&lt;&gt;ตำแหน่งว่าง*"),"คนครอง")</f>
        <v>ว่าง</v>
      </c>
      <c r="W49" s="51" cm="1">
        <f t="array" ref="W49">_xlfn.IFS(COUNTIF(F49,"ผบ.หมู่*"),51,COUNTIF(F49,"รอง สว.*"),43)</f>
        <v>51</v>
      </c>
      <c r="X49" s="6" t="s">
        <v>8328</v>
      </c>
      <c r="Y49" s="6" t="s">
        <v>649</v>
      </c>
    </row>
    <row r="50" spans="1:25" s="10" customFormat="1" ht="21.3" customHeight="1">
      <c r="A50" s="203"/>
      <c r="B50" s="28"/>
      <c r="C50" s="30" t="s">
        <v>60</v>
      </c>
      <c r="D50" s="27"/>
      <c r="E50" s="27"/>
      <c r="F50" s="85" t="s">
        <v>8314</v>
      </c>
      <c r="G50" s="192" t="s">
        <v>8331</v>
      </c>
      <c r="H50" s="213" t="s">
        <v>63</v>
      </c>
      <c r="I50" s="127" t="s">
        <v>63</v>
      </c>
      <c r="J50" s="127" t="s">
        <v>63</v>
      </c>
      <c r="K50" s="128" t="s">
        <v>63</v>
      </c>
      <c r="L50" s="47"/>
      <c r="M50" s="1"/>
      <c r="N50" s="179" t="s">
        <v>26</v>
      </c>
      <c r="O50" s="193" t="s">
        <v>649</v>
      </c>
      <c r="P50" s="193"/>
      <c r="Q50" s="171"/>
      <c r="R50" s="33"/>
      <c r="S50" s="338" t="str">
        <f t="shared" si="0"/>
        <v/>
      </c>
      <c r="T50" s="7" t="s">
        <v>585</v>
      </c>
      <c r="U50" s="7" t="s">
        <v>14363</v>
      </c>
      <c r="V50" s="232" t="str" cm="1">
        <f t="array" ref="V50">_xlfn.IFS(C50="","",COUNTIF(C50,"ตำแหน่งว่าง*"),"ว่าง",COUNTIF(C50,"&lt;&gt;ตำแหน่งว่าง*"),"คนครอง")</f>
        <v>ว่าง</v>
      </c>
      <c r="W50" s="51" cm="1">
        <f t="array" ref="W50">_xlfn.IFS(COUNTIF(F50,"ผบ.หมู่*"),51,COUNTIF(F50,"รอง สว.*"),43)</f>
        <v>51</v>
      </c>
      <c r="X50" s="6" t="s">
        <v>8330</v>
      </c>
      <c r="Y50" s="6" t="s">
        <v>649</v>
      </c>
    </row>
    <row r="51" spans="1:25" s="10" customFormat="1" ht="21.3" customHeight="1">
      <c r="A51" s="203"/>
      <c r="B51" s="28"/>
      <c r="C51" s="30" t="s">
        <v>60</v>
      </c>
      <c r="D51" s="27"/>
      <c r="E51" s="27"/>
      <c r="F51" s="85" t="s">
        <v>8314</v>
      </c>
      <c r="G51" s="192" t="s">
        <v>8333</v>
      </c>
      <c r="H51" s="213" t="s">
        <v>63</v>
      </c>
      <c r="I51" s="127" t="s">
        <v>63</v>
      </c>
      <c r="J51" s="127" t="s">
        <v>63</v>
      </c>
      <c r="K51" s="128" t="s">
        <v>63</v>
      </c>
      <c r="L51" s="47"/>
      <c r="M51" s="1"/>
      <c r="N51" s="179" t="s">
        <v>26</v>
      </c>
      <c r="O51" s="193" t="s">
        <v>649</v>
      </c>
      <c r="P51" s="193"/>
      <c r="Q51" s="171"/>
      <c r="R51" s="33"/>
      <c r="S51" s="338" t="str">
        <f t="shared" si="0"/>
        <v/>
      </c>
      <c r="T51" s="7" t="s">
        <v>585</v>
      </c>
      <c r="U51" s="7" t="s">
        <v>14363</v>
      </c>
      <c r="V51" s="232" t="str" cm="1">
        <f t="array" ref="V51">_xlfn.IFS(C51="","",COUNTIF(C51,"ตำแหน่งว่าง*"),"ว่าง",COUNTIF(C51,"&lt;&gt;ตำแหน่งว่าง*"),"คนครอง")</f>
        <v>ว่าง</v>
      </c>
      <c r="W51" s="51" cm="1">
        <f t="array" ref="W51">_xlfn.IFS(COUNTIF(F51,"ผบ.หมู่*"),51,COUNTIF(F51,"รอง สว.*"),43)</f>
        <v>51</v>
      </c>
      <c r="X51" s="6" t="s">
        <v>8332</v>
      </c>
      <c r="Y51" s="6" t="s">
        <v>649</v>
      </c>
    </row>
    <row r="52" spans="1:25" s="10" customFormat="1" ht="21.3" customHeight="1">
      <c r="A52" s="27" t="s">
        <v>8450</v>
      </c>
      <c r="B52" s="28" t="s">
        <v>20</v>
      </c>
      <c r="C52" s="27" t="s">
        <v>18095</v>
      </c>
      <c r="D52" s="27" t="s">
        <v>21872</v>
      </c>
      <c r="E52" s="27" t="s">
        <v>21873</v>
      </c>
      <c r="F52" s="85" t="s">
        <v>8314</v>
      </c>
      <c r="G52" s="192" t="s">
        <v>8344</v>
      </c>
      <c r="H52" s="213">
        <v>45768</v>
      </c>
      <c r="I52" s="127">
        <v>41579</v>
      </c>
      <c r="J52" s="127">
        <v>41579</v>
      </c>
      <c r="K52" s="128">
        <v>33287</v>
      </c>
      <c r="L52" s="47" t="s">
        <v>18076</v>
      </c>
      <c r="M52" s="1" t="s">
        <v>16780</v>
      </c>
      <c r="N52" s="179" t="s">
        <v>26</v>
      </c>
      <c r="O52" s="193" t="s">
        <v>595</v>
      </c>
      <c r="P52" s="193" t="s">
        <v>595</v>
      </c>
      <c r="Q52" s="171" t="s">
        <v>18096</v>
      </c>
      <c r="R52" s="33" t="s">
        <v>24510</v>
      </c>
      <c r="S52" s="338">
        <f t="shared" si="0"/>
        <v>55427</v>
      </c>
      <c r="T52" s="7" t="s">
        <v>585</v>
      </c>
      <c r="U52" s="7" t="s">
        <v>14363</v>
      </c>
      <c r="V52" s="232" t="str" cm="1">
        <f t="array" ref="V52">_xlfn.IFS(C52="","",COUNTIF(C52,"ตำแหน่งว่าง*"),"ว่าง",COUNTIF(C52,"&lt;&gt;ตำแหน่งว่าง*"),"คนครอง")</f>
        <v>คนครอง</v>
      </c>
      <c r="W52" s="51" cm="1">
        <f t="array" ref="W52">_xlfn.IFS(COUNTIF(F52,"ผบ.หมู่*"),51,COUNTIF(F52,"รอง สว.*"),43)</f>
        <v>51</v>
      </c>
      <c r="X52" s="6" t="s">
        <v>8343</v>
      </c>
      <c r="Y52" s="6" t="s">
        <v>595</v>
      </c>
    </row>
    <row r="53" spans="1:25" s="10" customFormat="1" ht="21.3" customHeight="1">
      <c r="A53" s="27" t="s">
        <v>8450</v>
      </c>
      <c r="B53" s="28" t="s">
        <v>20</v>
      </c>
      <c r="C53" s="27" t="s">
        <v>24529</v>
      </c>
      <c r="D53" s="27" t="s">
        <v>19315</v>
      </c>
      <c r="E53" s="27" t="s">
        <v>24495</v>
      </c>
      <c r="F53" s="27" t="s">
        <v>8314</v>
      </c>
      <c r="G53" s="167" t="s">
        <v>8346</v>
      </c>
      <c r="H53" s="213">
        <v>45768</v>
      </c>
      <c r="I53" s="127">
        <v>42522</v>
      </c>
      <c r="J53" s="127">
        <v>42522</v>
      </c>
      <c r="K53" s="128">
        <v>33289</v>
      </c>
      <c r="L53" s="47" t="s">
        <v>24562</v>
      </c>
      <c r="M53" s="1" t="s">
        <v>16780</v>
      </c>
      <c r="N53" s="178" t="s">
        <v>26</v>
      </c>
      <c r="O53" s="170" t="s">
        <v>595</v>
      </c>
      <c r="P53" s="170" t="s">
        <v>595</v>
      </c>
      <c r="Q53" s="171" t="s">
        <v>24554</v>
      </c>
      <c r="R53" s="33" t="s">
        <v>24510</v>
      </c>
      <c r="S53" s="257">
        <f t="shared" si="0"/>
        <v>55427</v>
      </c>
      <c r="T53" s="2" t="s">
        <v>585</v>
      </c>
      <c r="U53" s="2" t="s">
        <v>14363</v>
      </c>
      <c r="V53" s="305" t="str" cm="1">
        <f t="array" ref="V53">_xlfn.IFS(C53="","",COUNTIF(C53,"ตำแหน่งว่าง*"),"ว่าง",COUNTIF(C53,"&lt;&gt;ตำแหน่งว่าง*"),"คนครอง")</f>
        <v>คนครอง</v>
      </c>
      <c r="W53" s="242" cm="1">
        <f t="array" ref="W53">_xlfn.IFS(COUNTIF(F53,"ผบ.หมู่*"),51,COUNTIF(F53,"รอง สว.*"),43)</f>
        <v>51</v>
      </c>
      <c r="X53" s="1" t="s">
        <v>8345</v>
      </c>
      <c r="Y53" s="1" t="s">
        <v>595</v>
      </c>
    </row>
    <row r="54" spans="1:25" s="10" customFormat="1" ht="21.3" customHeight="1">
      <c r="A54" s="27"/>
      <c r="B54" s="28"/>
      <c r="C54" s="30" t="s">
        <v>60</v>
      </c>
      <c r="D54" s="27"/>
      <c r="E54" s="27"/>
      <c r="F54" s="85" t="s">
        <v>8314</v>
      </c>
      <c r="G54" s="192" t="s">
        <v>8348</v>
      </c>
      <c r="H54" s="213" t="s">
        <v>63</v>
      </c>
      <c r="I54" s="127" t="s">
        <v>63</v>
      </c>
      <c r="J54" s="127" t="s">
        <v>63</v>
      </c>
      <c r="K54" s="128" t="s">
        <v>63</v>
      </c>
      <c r="L54" s="47"/>
      <c r="M54" s="1"/>
      <c r="N54" s="179" t="s">
        <v>26</v>
      </c>
      <c r="O54" s="193" t="s">
        <v>595</v>
      </c>
      <c r="P54" s="193" t="s">
        <v>595</v>
      </c>
      <c r="Q54" s="171"/>
      <c r="R54" s="33"/>
      <c r="S54" s="338" t="str">
        <f t="shared" si="0"/>
        <v/>
      </c>
      <c r="T54" s="7" t="s">
        <v>585</v>
      </c>
      <c r="U54" s="7" t="s">
        <v>14363</v>
      </c>
      <c r="V54" s="232" t="str" cm="1">
        <f t="array" ref="V54">_xlfn.IFS(C54="","",COUNTIF(C54,"ตำแหน่งว่าง*"),"ว่าง",COUNTIF(C54,"&lt;&gt;ตำแหน่งว่าง*"),"คนครอง")</f>
        <v>ว่าง</v>
      </c>
      <c r="W54" s="51" cm="1">
        <f t="array" ref="W54">_xlfn.IFS(COUNTIF(F54,"ผบ.หมู่*"),51,COUNTIF(F54,"รอง สว.*"),43)</f>
        <v>51</v>
      </c>
      <c r="X54" s="6" t="s">
        <v>8347</v>
      </c>
      <c r="Y54" s="6" t="s">
        <v>595</v>
      </c>
    </row>
    <row r="55" spans="1:25" s="10" customFormat="1" ht="21.3" customHeight="1">
      <c r="A55" s="27"/>
      <c r="B55" s="28"/>
      <c r="C55" s="30" t="s">
        <v>60</v>
      </c>
      <c r="D55" s="27"/>
      <c r="E55" s="27"/>
      <c r="F55" s="85" t="s">
        <v>8314</v>
      </c>
      <c r="G55" s="192" t="s">
        <v>8350</v>
      </c>
      <c r="H55" s="213" t="s">
        <v>63</v>
      </c>
      <c r="I55" s="127" t="s">
        <v>63</v>
      </c>
      <c r="J55" s="127" t="s">
        <v>63</v>
      </c>
      <c r="K55" s="128" t="s">
        <v>63</v>
      </c>
      <c r="L55" s="47"/>
      <c r="M55" s="1"/>
      <c r="N55" s="179" t="s">
        <v>26</v>
      </c>
      <c r="O55" s="193" t="s">
        <v>595</v>
      </c>
      <c r="P55" s="193" t="s">
        <v>595</v>
      </c>
      <c r="Q55" s="171"/>
      <c r="R55" s="33"/>
      <c r="S55" s="338" t="str">
        <f t="shared" si="0"/>
        <v/>
      </c>
      <c r="T55" s="7" t="s">
        <v>585</v>
      </c>
      <c r="U55" s="7" t="s">
        <v>14363</v>
      </c>
      <c r="V55" s="232" t="str" cm="1">
        <f t="array" ref="V55">_xlfn.IFS(C55="","",COUNTIF(C55,"ตำแหน่งว่าง*"),"ว่าง",COUNTIF(C55,"&lt;&gt;ตำแหน่งว่าง*"),"คนครอง")</f>
        <v>ว่าง</v>
      </c>
      <c r="W55" s="51" cm="1">
        <f t="array" ref="W55">_xlfn.IFS(COUNTIF(F55,"ผบ.หมู่*"),51,COUNTIF(F55,"รอง สว.*"),43)</f>
        <v>51</v>
      </c>
      <c r="X55" s="6" t="s">
        <v>8349</v>
      </c>
      <c r="Y55" s="6" t="s">
        <v>595</v>
      </c>
    </row>
    <row r="56" spans="1:25" s="10" customFormat="1" ht="21.3" customHeight="1">
      <c r="A56" s="27"/>
      <c r="B56" s="28"/>
      <c r="C56" s="30" t="s">
        <v>60</v>
      </c>
      <c r="D56" s="27"/>
      <c r="E56" s="27"/>
      <c r="F56" s="85" t="s">
        <v>8314</v>
      </c>
      <c r="G56" s="192" t="s">
        <v>8352</v>
      </c>
      <c r="H56" s="213" t="s">
        <v>63</v>
      </c>
      <c r="I56" s="127" t="s">
        <v>63</v>
      </c>
      <c r="J56" s="127" t="s">
        <v>63</v>
      </c>
      <c r="K56" s="128" t="s">
        <v>63</v>
      </c>
      <c r="L56" s="47"/>
      <c r="M56" s="1"/>
      <c r="N56" s="179" t="s">
        <v>26</v>
      </c>
      <c r="O56" s="193" t="s">
        <v>595</v>
      </c>
      <c r="P56" s="193" t="s">
        <v>595</v>
      </c>
      <c r="Q56" s="171"/>
      <c r="R56" s="33"/>
      <c r="S56" s="338" t="str">
        <f t="shared" si="0"/>
        <v/>
      </c>
      <c r="T56" s="7" t="s">
        <v>585</v>
      </c>
      <c r="U56" s="7" t="s">
        <v>14363</v>
      </c>
      <c r="V56" s="232" t="str" cm="1">
        <f t="array" ref="V56">_xlfn.IFS(C56="","",COUNTIF(C56,"ตำแหน่งว่าง*"),"ว่าง",COUNTIF(C56,"&lt;&gt;ตำแหน่งว่าง*"),"คนครอง")</f>
        <v>ว่าง</v>
      </c>
      <c r="W56" s="51" cm="1">
        <f t="array" ref="W56">_xlfn.IFS(COUNTIF(F56,"ผบ.หมู่*"),51,COUNTIF(F56,"รอง สว.*"),43)</f>
        <v>51</v>
      </c>
      <c r="X56" s="6" t="s">
        <v>8351</v>
      </c>
      <c r="Y56" s="6" t="s">
        <v>595</v>
      </c>
    </row>
    <row r="57" spans="1:25" s="10" customFormat="1" ht="21.3" customHeight="1">
      <c r="A57" s="27"/>
      <c r="B57" s="28"/>
      <c r="C57" s="30" t="s">
        <v>60</v>
      </c>
      <c r="D57" s="27"/>
      <c r="E57" s="27"/>
      <c r="F57" s="85" t="s">
        <v>8314</v>
      </c>
      <c r="G57" s="192" t="s">
        <v>8354</v>
      </c>
      <c r="H57" s="213" t="s">
        <v>63</v>
      </c>
      <c r="I57" s="127" t="s">
        <v>63</v>
      </c>
      <c r="J57" s="127" t="s">
        <v>63</v>
      </c>
      <c r="K57" s="128" t="s">
        <v>63</v>
      </c>
      <c r="L57" s="47"/>
      <c r="M57" s="1"/>
      <c r="N57" s="179" t="s">
        <v>26</v>
      </c>
      <c r="O57" s="193" t="s">
        <v>595</v>
      </c>
      <c r="P57" s="193" t="s">
        <v>595</v>
      </c>
      <c r="Q57" s="171"/>
      <c r="R57" s="33"/>
      <c r="S57" s="338" t="str">
        <f t="shared" si="0"/>
        <v/>
      </c>
      <c r="T57" s="7" t="s">
        <v>585</v>
      </c>
      <c r="U57" s="7" t="s">
        <v>14363</v>
      </c>
      <c r="V57" s="232" t="str" cm="1">
        <f t="array" ref="V57">_xlfn.IFS(C57="","",COUNTIF(C57,"ตำแหน่งว่าง*"),"ว่าง",COUNTIF(C57,"&lt;&gt;ตำแหน่งว่าง*"),"คนครอง")</f>
        <v>ว่าง</v>
      </c>
      <c r="W57" s="51" cm="1">
        <f t="array" ref="W57">_xlfn.IFS(COUNTIF(F57,"ผบ.หมู่*"),51,COUNTIF(F57,"รอง สว.*"),43)</f>
        <v>51</v>
      </c>
      <c r="X57" s="6" t="s">
        <v>8353</v>
      </c>
      <c r="Y57" s="6" t="s">
        <v>595</v>
      </c>
    </row>
    <row r="58" spans="1:25" s="10" customFormat="1" ht="21.3" customHeight="1">
      <c r="A58" s="223" t="s">
        <v>65</v>
      </c>
      <c r="B58" s="224"/>
      <c r="C58" s="196"/>
      <c r="D58" s="27"/>
      <c r="E58" s="229"/>
      <c r="F58" s="229"/>
      <c r="G58" s="196"/>
      <c r="H58" s="283" t="s">
        <v>63</v>
      </c>
      <c r="I58" s="195" t="s">
        <v>63</v>
      </c>
      <c r="J58" s="195" t="s">
        <v>63</v>
      </c>
      <c r="K58" s="197" t="s">
        <v>63</v>
      </c>
      <c r="L58" s="284"/>
      <c r="M58" s="199"/>
      <c r="N58" s="196"/>
      <c r="O58" s="196"/>
      <c r="P58" s="196"/>
      <c r="Q58" s="231"/>
      <c r="R58" s="194"/>
      <c r="S58" s="339" t="str">
        <f t="shared" si="0"/>
        <v/>
      </c>
      <c r="T58" s="229"/>
      <c r="U58" s="229"/>
      <c r="V58" s="229" t="str" cm="1">
        <f t="array" ref="V58">_xlfn.IFS(C58="","",COUNTIF(C58,"ตำแหน่งว่าง*"),"ว่าง",COUNTIF(C58,"&lt;&gt;ตำแหน่งว่าง*"),"คนครอง")</f>
        <v/>
      </c>
      <c r="W58" s="196"/>
      <c r="X58" s="196"/>
      <c r="Y58" s="196"/>
    </row>
    <row r="59" spans="1:25" s="12" customFormat="1" ht="21.3" customHeight="1">
      <c r="A59" s="27" t="s">
        <v>24457</v>
      </c>
      <c r="B59" s="28" t="s">
        <v>70</v>
      </c>
      <c r="C59" s="150" t="s">
        <v>7949</v>
      </c>
      <c r="D59" s="27" t="s">
        <v>19966</v>
      </c>
      <c r="E59" s="27" t="s">
        <v>21876</v>
      </c>
      <c r="F59" s="150" t="s">
        <v>18200</v>
      </c>
      <c r="G59" s="167" t="s">
        <v>7952</v>
      </c>
      <c r="H59" s="213">
        <v>45382</v>
      </c>
      <c r="I59" s="127">
        <v>45382</v>
      </c>
      <c r="J59" s="127">
        <v>35095</v>
      </c>
      <c r="K59" s="128">
        <v>25943</v>
      </c>
      <c r="L59" s="47" t="s">
        <v>7953</v>
      </c>
      <c r="M59" s="1" t="s">
        <v>7954</v>
      </c>
      <c r="N59" s="177" t="s">
        <v>26</v>
      </c>
      <c r="O59" s="170" t="s">
        <v>129</v>
      </c>
      <c r="P59" s="170"/>
      <c r="Q59" s="171" t="s">
        <v>7955</v>
      </c>
      <c r="R59" s="33" t="s">
        <v>18199</v>
      </c>
      <c r="S59" s="338">
        <f t="shared" si="0"/>
        <v>48122</v>
      </c>
      <c r="T59" s="233" t="s">
        <v>65</v>
      </c>
      <c r="U59" s="233" t="s">
        <v>65</v>
      </c>
      <c r="V59" s="232" t="str" cm="1">
        <f t="array" ref="V59">_xlfn.IFS(C59="","",COUNTIF(C59,"ตำแหน่งว่าง*"),"ว่าง",COUNTIF(C59,"&lt;&gt;ตำแหน่งว่าง*"),"คนครอง")</f>
        <v>คนครอง</v>
      </c>
      <c r="W59" s="51" cm="1">
        <f t="array" ref="W59">_xlfn.IFS(COUNTIF(F59,"ผบ.หมู่*"),51,COUNTIF(F59,"รอง สว.*"),43)</f>
        <v>43</v>
      </c>
      <c r="X59" s="5" t="s">
        <v>7951</v>
      </c>
      <c r="Y59" s="5" t="s">
        <v>129</v>
      </c>
    </row>
    <row r="60" spans="1:25" s="10" customFormat="1" ht="21.3" customHeight="1">
      <c r="A60" s="27"/>
      <c r="B60" s="30"/>
      <c r="C60" s="30" t="s">
        <v>60</v>
      </c>
      <c r="D60" s="27"/>
      <c r="E60" s="27"/>
      <c r="F60" s="85" t="s">
        <v>7950</v>
      </c>
      <c r="G60" s="192" t="s">
        <v>7958</v>
      </c>
      <c r="H60" s="213" t="s">
        <v>63</v>
      </c>
      <c r="I60" s="127" t="s">
        <v>63</v>
      </c>
      <c r="J60" s="127" t="s">
        <v>63</v>
      </c>
      <c r="K60" s="128" t="s">
        <v>63</v>
      </c>
      <c r="L60" s="47"/>
      <c r="M60" s="1"/>
      <c r="N60" s="179" t="s">
        <v>26</v>
      </c>
      <c r="O60" s="193" t="s">
        <v>129</v>
      </c>
      <c r="P60" s="193"/>
      <c r="Q60" s="172"/>
      <c r="R60" s="220"/>
      <c r="S60" s="338" t="str">
        <f t="shared" si="0"/>
        <v/>
      </c>
      <c r="T60" s="7" t="s">
        <v>65</v>
      </c>
      <c r="U60" s="233" t="s">
        <v>65</v>
      </c>
      <c r="V60" s="232" t="str" cm="1">
        <f t="array" ref="V60">_xlfn.IFS(C60="","",COUNTIF(C60,"ตำแหน่งว่าง*"),"ว่าง",COUNTIF(C60,"&lt;&gt;ตำแหน่งว่าง*"),"คนครอง")</f>
        <v>ว่าง</v>
      </c>
      <c r="W60" s="51" cm="1">
        <f t="array" ref="W60">_xlfn.IFS(COUNTIF(F60,"ผบ.หมู่*"),51,COUNTIF(F60,"รอง สว.*"),43)</f>
        <v>51</v>
      </c>
      <c r="X60" s="6" t="s">
        <v>7957</v>
      </c>
      <c r="Y60" s="6" t="s">
        <v>129</v>
      </c>
    </row>
    <row r="61" spans="1:25" s="10" customFormat="1" ht="21.3" customHeight="1">
      <c r="A61" s="27"/>
      <c r="B61" s="28"/>
      <c r="C61" s="30" t="s">
        <v>60</v>
      </c>
      <c r="D61" s="27"/>
      <c r="E61" s="27"/>
      <c r="F61" s="85" t="s">
        <v>7950</v>
      </c>
      <c r="G61" s="192" t="s">
        <v>7960</v>
      </c>
      <c r="H61" s="213" t="s">
        <v>63</v>
      </c>
      <c r="I61" s="127" t="s">
        <v>63</v>
      </c>
      <c r="J61" s="127" t="s">
        <v>63</v>
      </c>
      <c r="K61" s="128" t="s">
        <v>63</v>
      </c>
      <c r="L61" s="47"/>
      <c r="M61" s="1"/>
      <c r="N61" s="179" t="s">
        <v>26</v>
      </c>
      <c r="O61" s="193" t="s">
        <v>129</v>
      </c>
      <c r="P61" s="193"/>
      <c r="Q61" s="171"/>
      <c r="R61" s="33"/>
      <c r="S61" s="338" t="str">
        <f t="shared" si="0"/>
        <v/>
      </c>
      <c r="T61" s="7" t="s">
        <v>65</v>
      </c>
      <c r="U61" s="233" t="s">
        <v>65</v>
      </c>
      <c r="V61" s="232" t="str" cm="1">
        <f t="array" ref="V61">_xlfn.IFS(C61="","",COUNTIF(C61,"ตำแหน่งว่าง*"),"ว่าง",COUNTIF(C61,"&lt;&gt;ตำแหน่งว่าง*"),"คนครอง")</f>
        <v>ว่าง</v>
      </c>
      <c r="W61" s="51" cm="1">
        <f t="array" ref="W61">_xlfn.IFS(COUNTIF(F61,"ผบ.หมู่*"),51,COUNTIF(F61,"รอง สว.*"),43)</f>
        <v>51</v>
      </c>
      <c r="X61" s="6" t="s">
        <v>7959</v>
      </c>
      <c r="Y61" s="6" t="s">
        <v>129</v>
      </c>
    </row>
    <row r="62" spans="1:25" s="10" customFormat="1" ht="21.3" customHeight="1">
      <c r="A62" s="27" t="s">
        <v>7961</v>
      </c>
      <c r="B62" s="28" t="s">
        <v>70</v>
      </c>
      <c r="C62" s="27" t="s">
        <v>7962</v>
      </c>
      <c r="D62" s="27" t="s">
        <v>21448</v>
      </c>
      <c r="E62" s="27" t="s">
        <v>21877</v>
      </c>
      <c r="F62" s="27" t="s">
        <v>7963</v>
      </c>
      <c r="G62" s="167" t="s">
        <v>7965</v>
      </c>
      <c r="H62" s="142">
        <v>45092</v>
      </c>
      <c r="I62" s="127">
        <v>45092</v>
      </c>
      <c r="J62" s="127">
        <v>45092</v>
      </c>
      <c r="K62" s="128">
        <v>32392</v>
      </c>
      <c r="L62" s="47" t="s">
        <v>1107</v>
      </c>
      <c r="M62" s="1" t="s">
        <v>1027</v>
      </c>
      <c r="N62" s="178" t="s">
        <v>26</v>
      </c>
      <c r="O62" s="170" t="s">
        <v>129</v>
      </c>
      <c r="P62" s="170"/>
      <c r="Q62" s="171" t="s">
        <v>7966</v>
      </c>
      <c r="R62" s="33" t="s">
        <v>7967</v>
      </c>
      <c r="S62" s="338">
        <f t="shared" si="0"/>
        <v>54332</v>
      </c>
      <c r="T62" s="7" t="s">
        <v>17967</v>
      </c>
      <c r="U62" s="233" t="s">
        <v>65</v>
      </c>
      <c r="V62" s="232" t="str" cm="1">
        <f t="array" ref="V62">_xlfn.IFS(C62="","",COUNTIF(C62,"ตำแหน่งว่าง*"),"ว่าง",COUNTIF(C62,"&lt;&gt;ตำแหน่งว่าง*"),"คนครอง")</f>
        <v>คนครอง</v>
      </c>
      <c r="W62" s="51" cm="1">
        <f t="array" ref="W62">_xlfn.IFS(COUNTIF(F62,"ผบ.หมู่*"),51,COUNTIF(F62,"รอง สว.*"),43)</f>
        <v>51</v>
      </c>
      <c r="X62" s="1" t="s">
        <v>7964</v>
      </c>
      <c r="Y62" s="1" t="s">
        <v>129</v>
      </c>
    </row>
    <row r="63" spans="1:25" s="10" customFormat="1" ht="21.3" customHeight="1">
      <c r="A63" s="27" t="s">
        <v>7961</v>
      </c>
      <c r="B63" s="28" t="s">
        <v>70</v>
      </c>
      <c r="C63" s="27" t="s">
        <v>7968</v>
      </c>
      <c r="D63" s="27" t="s">
        <v>21878</v>
      </c>
      <c r="E63" s="27" t="s">
        <v>21879</v>
      </c>
      <c r="F63" s="27" t="s">
        <v>7963</v>
      </c>
      <c r="G63" s="167" t="s">
        <v>7970</v>
      </c>
      <c r="H63" s="142">
        <v>45092</v>
      </c>
      <c r="I63" s="127">
        <v>45092</v>
      </c>
      <c r="J63" s="127">
        <v>45092</v>
      </c>
      <c r="K63" s="128">
        <v>35057</v>
      </c>
      <c r="L63" s="47" t="s">
        <v>1107</v>
      </c>
      <c r="M63" s="1" t="s">
        <v>351</v>
      </c>
      <c r="N63" s="178" t="s">
        <v>26</v>
      </c>
      <c r="O63" s="170" t="s">
        <v>129</v>
      </c>
      <c r="P63" s="170"/>
      <c r="Q63" s="171" t="s">
        <v>7971</v>
      </c>
      <c r="R63" s="33" t="s">
        <v>7967</v>
      </c>
      <c r="S63" s="338">
        <f t="shared" si="0"/>
        <v>57254</v>
      </c>
      <c r="T63" s="7" t="s">
        <v>17967</v>
      </c>
      <c r="U63" s="233" t="s">
        <v>65</v>
      </c>
      <c r="V63" s="232" t="str" cm="1">
        <f t="array" ref="V63">_xlfn.IFS(C63="","",COUNTIF(C63,"ตำแหน่งว่าง*"),"ว่าง",COUNTIF(C63,"&lt;&gt;ตำแหน่งว่าง*"),"คนครอง")</f>
        <v>คนครอง</v>
      </c>
      <c r="W63" s="51" cm="1">
        <f t="array" ref="W63">_xlfn.IFS(COUNTIF(F63,"ผบ.หมู่*"),51,COUNTIF(F63,"รอง สว.*"),43)</f>
        <v>51</v>
      </c>
      <c r="X63" s="1" t="s">
        <v>7969</v>
      </c>
      <c r="Y63" s="1" t="s">
        <v>129</v>
      </c>
    </row>
    <row r="64" spans="1:25" s="10" customFormat="1" ht="21.3" customHeight="1">
      <c r="A64" s="27" t="s">
        <v>7961</v>
      </c>
      <c r="B64" s="28" t="s">
        <v>20</v>
      </c>
      <c r="C64" s="27" t="s">
        <v>7972</v>
      </c>
      <c r="D64" s="27" t="s">
        <v>21880</v>
      </c>
      <c r="E64" s="27" t="s">
        <v>21881</v>
      </c>
      <c r="F64" s="27" t="s">
        <v>7973</v>
      </c>
      <c r="G64" s="167" t="s">
        <v>7975</v>
      </c>
      <c r="H64" s="142">
        <v>45092</v>
      </c>
      <c r="I64" s="127">
        <v>45092</v>
      </c>
      <c r="J64" s="127">
        <v>45092</v>
      </c>
      <c r="K64" s="128">
        <v>34057</v>
      </c>
      <c r="L64" s="47" t="s">
        <v>1107</v>
      </c>
      <c r="M64" s="1" t="s">
        <v>1027</v>
      </c>
      <c r="N64" s="178" t="s">
        <v>26</v>
      </c>
      <c r="O64" s="170" t="s">
        <v>129</v>
      </c>
      <c r="P64" s="170"/>
      <c r="Q64" s="171" t="s">
        <v>7976</v>
      </c>
      <c r="R64" s="33" t="s">
        <v>7967</v>
      </c>
      <c r="S64" s="338">
        <f t="shared" si="0"/>
        <v>56158</v>
      </c>
      <c r="T64" s="7" t="s">
        <v>17967</v>
      </c>
      <c r="U64" s="233" t="s">
        <v>65</v>
      </c>
      <c r="V64" s="232" t="str" cm="1">
        <f t="array" ref="V64">_xlfn.IFS(C64="","",COUNTIF(C64,"ตำแหน่งว่าง*"),"ว่าง",COUNTIF(C64,"&lt;&gt;ตำแหน่งว่าง*"),"คนครอง")</f>
        <v>คนครอง</v>
      </c>
      <c r="W64" s="51" cm="1">
        <f t="array" ref="W64">_xlfn.IFS(COUNTIF(F64,"ผบ.หมู่*"),51,COUNTIF(F64,"รอง สว.*"),43)</f>
        <v>51</v>
      </c>
      <c r="X64" s="1" t="s">
        <v>7974</v>
      </c>
      <c r="Y64" s="1" t="s">
        <v>129</v>
      </c>
    </row>
    <row r="65" spans="1:25" s="12" customFormat="1" ht="21.3" customHeight="1">
      <c r="A65" s="27"/>
      <c r="B65" s="28"/>
      <c r="C65" s="31" t="s">
        <v>60</v>
      </c>
      <c r="D65" s="27"/>
      <c r="E65" s="27"/>
      <c r="F65" s="150" t="s">
        <v>7973</v>
      </c>
      <c r="G65" s="167" t="s">
        <v>7980</v>
      </c>
      <c r="H65" s="142"/>
      <c r="I65" s="127"/>
      <c r="J65" s="127"/>
      <c r="K65" s="128"/>
      <c r="L65" s="47"/>
      <c r="M65" s="1"/>
      <c r="N65" s="177" t="s">
        <v>26</v>
      </c>
      <c r="O65" s="170" t="s">
        <v>129</v>
      </c>
      <c r="P65" s="170"/>
      <c r="Q65" s="171"/>
      <c r="R65" s="33"/>
      <c r="S65" s="338" t="str">
        <f t="shared" si="0"/>
        <v/>
      </c>
      <c r="T65" s="233" t="s">
        <v>17967</v>
      </c>
      <c r="U65" s="233" t="s">
        <v>65</v>
      </c>
      <c r="V65" s="232" t="str" cm="1">
        <f t="array" ref="V65">_xlfn.IFS(C65="","",COUNTIF(C65,"ตำแหน่งว่าง*"),"ว่าง",COUNTIF(C65,"&lt;&gt;ตำแหน่งว่าง*"),"คนครอง")</f>
        <v>ว่าง</v>
      </c>
      <c r="W65" s="51" cm="1">
        <f t="array" ref="W65">_xlfn.IFS(COUNTIF(F65,"ผบ.หมู่*"),51,COUNTIF(F65,"รอง สว.*"),43)</f>
        <v>51</v>
      </c>
      <c r="X65" s="5" t="s">
        <v>7979</v>
      </c>
      <c r="Y65" s="5" t="s">
        <v>129</v>
      </c>
    </row>
    <row r="66" spans="1:25" s="10" customFormat="1" ht="21.3" customHeight="1">
      <c r="A66" s="27" t="s">
        <v>7961</v>
      </c>
      <c r="B66" s="28" t="s">
        <v>70</v>
      </c>
      <c r="C66" s="27" t="s">
        <v>7983</v>
      </c>
      <c r="D66" s="27" t="s">
        <v>21884</v>
      </c>
      <c r="E66" s="27" t="s">
        <v>21885</v>
      </c>
      <c r="F66" s="27" t="s">
        <v>7973</v>
      </c>
      <c r="G66" s="167" t="s">
        <v>7985</v>
      </c>
      <c r="H66" s="142">
        <v>45092</v>
      </c>
      <c r="I66" s="127">
        <v>45092</v>
      </c>
      <c r="J66" s="127">
        <v>45092</v>
      </c>
      <c r="K66" s="128">
        <v>35776</v>
      </c>
      <c r="L66" s="47" t="s">
        <v>1107</v>
      </c>
      <c r="M66" s="1" t="s">
        <v>613</v>
      </c>
      <c r="N66" s="178" t="s">
        <v>26</v>
      </c>
      <c r="O66" s="170" t="s">
        <v>129</v>
      </c>
      <c r="P66" s="170"/>
      <c r="Q66" s="171" t="s">
        <v>7986</v>
      </c>
      <c r="R66" s="33" t="s">
        <v>7967</v>
      </c>
      <c r="S66" s="338">
        <f t="shared" ref="S66:S129" si="1">IF(K66&lt;&gt;"",DATE(YEAR(K66)+60+(K66&gt;=DATE(YEAR(K66),10,2)),10,1),"")</f>
        <v>57984</v>
      </c>
      <c r="T66" s="7" t="s">
        <v>17967</v>
      </c>
      <c r="U66" s="233" t="s">
        <v>65</v>
      </c>
      <c r="V66" s="232" t="str" cm="1">
        <f t="array" ref="V66">_xlfn.IFS(C66="","",COUNTIF(C66,"ตำแหน่งว่าง*"),"ว่าง",COUNTIF(C66,"&lt;&gt;ตำแหน่งว่าง*"),"คนครอง")</f>
        <v>คนครอง</v>
      </c>
      <c r="W66" s="51" cm="1">
        <f t="array" ref="W66">_xlfn.IFS(COUNTIF(F66,"ผบ.หมู่*"),51,COUNTIF(F66,"รอง สว.*"),43)</f>
        <v>51</v>
      </c>
      <c r="X66" s="1" t="s">
        <v>7984</v>
      </c>
      <c r="Y66" s="1" t="s">
        <v>129</v>
      </c>
    </row>
    <row r="67" spans="1:25" s="10" customFormat="1" ht="21.3" customHeight="1">
      <c r="A67" s="27" t="s">
        <v>7961</v>
      </c>
      <c r="B67" s="28" t="s">
        <v>70</v>
      </c>
      <c r="C67" s="27" t="s">
        <v>7987</v>
      </c>
      <c r="D67" s="27" t="s">
        <v>21886</v>
      </c>
      <c r="E67" s="27" t="s">
        <v>21887</v>
      </c>
      <c r="F67" s="27" t="s">
        <v>7973</v>
      </c>
      <c r="G67" s="167" t="s">
        <v>7989</v>
      </c>
      <c r="H67" s="142">
        <v>45047</v>
      </c>
      <c r="I67" s="127">
        <v>45047</v>
      </c>
      <c r="J67" s="127">
        <v>45047</v>
      </c>
      <c r="K67" s="128">
        <v>35879</v>
      </c>
      <c r="L67" s="47" t="s">
        <v>1107</v>
      </c>
      <c r="M67" s="1" t="s">
        <v>82</v>
      </c>
      <c r="N67" s="178" t="s">
        <v>26</v>
      </c>
      <c r="O67" s="170" t="s">
        <v>129</v>
      </c>
      <c r="P67" s="170"/>
      <c r="Q67" s="171" t="s">
        <v>18797</v>
      </c>
      <c r="R67" s="33" t="s">
        <v>7990</v>
      </c>
      <c r="S67" s="338">
        <f t="shared" si="1"/>
        <v>57984</v>
      </c>
      <c r="T67" s="7" t="s">
        <v>17967</v>
      </c>
      <c r="U67" s="233" t="s">
        <v>65</v>
      </c>
      <c r="V67" s="232" t="str" cm="1">
        <f t="array" ref="V67">_xlfn.IFS(C67="","",COUNTIF(C67,"ตำแหน่งว่าง*"),"ว่าง",COUNTIF(C67,"&lt;&gt;ตำแหน่งว่าง*"),"คนครอง")</f>
        <v>คนครอง</v>
      </c>
      <c r="W67" s="51" cm="1">
        <f t="array" ref="W67">_xlfn.IFS(COUNTIF(F67,"ผบ.หมู่*"),51,COUNTIF(F67,"รอง สว.*"),43)</f>
        <v>51</v>
      </c>
      <c r="X67" s="1" t="s">
        <v>7988</v>
      </c>
      <c r="Y67" s="1" t="s">
        <v>129</v>
      </c>
    </row>
    <row r="68" spans="1:25" s="10" customFormat="1" ht="21.3" customHeight="1">
      <c r="A68" s="27" t="s">
        <v>7961</v>
      </c>
      <c r="B68" s="28" t="s">
        <v>70</v>
      </c>
      <c r="C68" s="27" t="s">
        <v>7991</v>
      </c>
      <c r="D68" s="27" t="s">
        <v>21888</v>
      </c>
      <c r="E68" s="27" t="s">
        <v>21889</v>
      </c>
      <c r="F68" s="27" t="s">
        <v>7973</v>
      </c>
      <c r="G68" s="167" t="s">
        <v>7993</v>
      </c>
      <c r="H68" s="142">
        <v>45092</v>
      </c>
      <c r="I68" s="127">
        <v>45092</v>
      </c>
      <c r="J68" s="127">
        <v>45092</v>
      </c>
      <c r="K68" s="128">
        <v>33616</v>
      </c>
      <c r="L68" s="47" t="s">
        <v>2851</v>
      </c>
      <c r="M68" s="1" t="s">
        <v>602</v>
      </c>
      <c r="N68" s="178" t="s">
        <v>26</v>
      </c>
      <c r="O68" s="170" t="s">
        <v>129</v>
      </c>
      <c r="P68" s="170"/>
      <c r="Q68" s="171" t="s">
        <v>7994</v>
      </c>
      <c r="R68" s="33" t="s">
        <v>7967</v>
      </c>
      <c r="S68" s="338">
        <f t="shared" si="1"/>
        <v>55793</v>
      </c>
      <c r="T68" s="7" t="s">
        <v>17967</v>
      </c>
      <c r="U68" s="233" t="s">
        <v>65</v>
      </c>
      <c r="V68" s="232" t="str" cm="1">
        <f t="array" ref="V68">_xlfn.IFS(C68="","",COUNTIF(C68,"ตำแหน่งว่าง*"),"ว่าง",COUNTIF(C68,"&lt;&gt;ตำแหน่งว่าง*"),"คนครอง")</f>
        <v>คนครอง</v>
      </c>
      <c r="W68" s="51" cm="1">
        <f t="array" ref="W68">_xlfn.IFS(COUNTIF(F68,"ผบ.หมู่*"),51,COUNTIF(F68,"รอง สว.*"),43)</f>
        <v>51</v>
      </c>
      <c r="X68" s="1" t="s">
        <v>7992</v>
      </c>
      <c r="Y68" s="1" t="s">
        <v>129</v>
      </c>
    </row>
    <row r="69" spans="1:25" s="10" customFormat="1" ht="21.3" customHeight="1">
      <c r="A69" s="27" t="s">
        <v>7961</v>
      </c>
      <c r="B69" s="28" t="s">
        <v>20</v>
      </c>
      <c r="C69" s="27" t="s">
        <v>7995</v>
      </c>
      <c r="D69" s="27" t="s">
        <v>19808</v>
      </c>
      <c r="E69" s="27" t="s">
        <v>21890</v>
      </c>
      <c r="F69" s="27" t="s">
        <v>7963</v>
      </c>
      <c r="G69" s="170" t="s">
        <v>7997</v>
      </c>
      <c r="H69" s="130">
        <v>45092</v>
      </c>
      <c r="I69" s="128">
        <v>45092</v>
      </c>
      <c r="J69" s="128">
        <v>45092</v>
      </c>
      <c r="K69" s="128">
        <v>34001</v>
      </c>
      <c r="L69" s="11" t="s">
        <v>7998</v>
      </c>
      <c r="M69" s="1" t="s">
        <v>1027</v>
      </c>
      <c r="N69" s="170" t="s">
        <v>26</v>
      </c>
      <c r="O69" s="170" t="s">
        <v>129</v>
      </c>
      <c r="P69" s="170"/>
      <c r="Q69" s="26" t="s">
        <v>7999</v>
      </c>
      <c r="R69" s="28" t="s">
        <v>17964</v>
      </c>
      <c r="S69" s="338">
        <f t="shared" si="1"/>
        <v>56158</v>
      </c>
      <c r="T69" s="7" t="s">
        <v>17967</v>
      </c>
      <c r="U69" s="233" t="s">
        <v>65</v>
      </c>
      <c r="V69" s="232" t="str" cm="1">
        <f t="array" ref="V69">_xlfn.IFS(C69="","",COUNTIF(C69,"ตำแหน่งว่าง*"),"ว่าง",COUNTIF(C69,"&lt;&gt;ตำแหน่งว่าง*"),"คนครอง")</f>
        <v>คนครอง</v>
      </c>
      <c r="W69" s="51" cm="1">
        <f t="array" ref="W69">_xlfn.IFS(COUNTIF(F69,"ผบ.หมู่*"),51,COUNTIF(F69,"รอง สว.*"),43)</f>
        <v>51</v>
      </c>
      <c r="X69" s="1" t="s">
        <v>7996</v>
      </c>
      <c r="Y69" s="1" t="s">
        <v>129</v>
      </c>
    </row>
    <row r="70" spans="1:25" s="12" customFormat="1" ht="21.3" customHeight="1">
      <c r="A70" s="27" t="s">
        <v>7961</v>
      </c>
      <c r="B70" s="28" t="s">
        <v>20</v>
      </c>
      <c r="C70" s="27" t="s">
        <v>8000</v>
      </c>
      <c r="D70" s="27" t="s">
        <v>21384</v>
      </c>
      <c r="E70" s="27" t="s">
        <v>21891</v>
      </c>
      <c r="F70" s="27" t="s">
        <v>7973</v>
      </c>
      <c r="G70" s="170" t="s">
        <v>8002</v>
      </c>
      <c r="H70" s="130">
        <v>45092</v>
      </c>
      <c r="I70" s="128">
        <v>45092</v>
      </c>
      <c r="J70" s="128">
        <v>45092</v>
      </c>
      <c r="K70" s="128">
        <v>34248</v>
      </c>
      <c r="L70" s="11" t="s">
        <v>2851</v>
      </c>
      <c r="M70" s="1" t="s">
        <v>102</v>
      </c>
      <c r="N70" s="170" t="s">
        <v>26</v>
      </c>
      <c r="O70" s="170" t="s">
        <v>129</v>
      </c>
      <c r="P70" s="170"/>
      <c r="Q70" s="26" t="s">
        <v>8003</v>
      </c>
      <c r="R70" s="28" t="s">
        <v>17964</v>
      </c>
      <c r="S70" s="338">
        <f t="shared" si="1"/>
        <v>56523</v>
      </c>
      <c r="T70" s="233" t="s">
        <v>17967</v>
      </c>
      <c r="U70" s="233" t="s">
        <v>65</v>
      </c>
      <c r="V70" s="232" t="str" cm="1">
        <f t="array" ref="V70">_xlfn.IFS(C70="","",COUNTIF(C70,"ตำแหน่งว่าง*"),"ว่าง",COUNTIF(C70,"&lt;&gt;ตำแหน่งว่าง*"),"คนครอง")</f>
        <v>คนครอง</v>
      </c>
      <c r="W70" s="51" cm="1">
        <f t="array" ref="W70">_xlfn.IFS(COUNTIF(F70,"ผบ.หมู่*"),51,COUNTIF(F70,"รอง สว.*"),43)</f>
        <v>51</v>
      </c>
      <c r="X70" s="1" t="s">
        <v>8001</v>
      </c>
      <c r="Y70" s="1" t="s">
        <v>129</v>
      </c>
    </row>
    <row r="71" spans="1:25" s="10" customFormat="1" ht="21.3" customHeight="1">
      <c r="A71" s="27" t="s">
        <v>8008</v>
      </c>
      <c r="B71" s="28" t="s">
        <v>70</v>
      </c>
      <c r="C71" s="27" t="s">
        <v>24470</v>
      </c>
      <c r="D71" s="27" t="s">
        <v>23678</v>
      </c>
      <c r="E71" s="27" t="s">
        <v>23679</v>
      </c>
      <c r="F71" s="27" t="s">
        <v>7963</v>
      </c>
      <c r="G71" s="167" t="s">
        <v>8005</v>
      </c>
      <c r="H71" s="142">
        <v>45768</v>
      </c>
      <c r="I71" s="127">
        <v>43693</v>
      </c>
      <c r="J71" s="127">
        <v>43693</v>
      </c>
      <c r="K71" s="128">
        <v>36752</v>
      </c>
      <c r="L71" s="47" t="s">
        <v>1107</v>
      </c>
      <c r="M71" s="1" t="s">
        <v>6353</v>
      </c>
      <c r="N71" s="178" t="s">
        <v>26</v>
      </c>
      <c r="O71" s="170" t="s">
        <v>129</v>
      </c>
      <c r="P71" s="170"/>
      <c r="Q71" s="171" t="s">
        <v>15160</v>
      </c>
      <c r="R71" s="33" t="s">
        <v>24510</v>
      </c>
      <c r="S71" s="257">
        <f t="shared" si="1"/>
        <v>58715</v>
      </c>
      <c r="T71" s="2" t="s">
        <v>17967</v>
      </c>
      <c r="U71" s="2" t="s">
        <v>65</v>
      </c>
      <c r="V71" s="305" t="str" cm="1">
        <f t="array" ref="V71">_xlfn.IFS(C71="","",COUNTIF(C71,"ตำแหน่งว่าง*"),"ว่าง",COUNTIF(C71,"&lt;&gt;ตำแหน่งว่าง*"),"คนครอง")</f>
        <v>คนครอง</v>
      </c>
      <c r="W71" s="242" cm="1">
        <f t="array" ref="W71">_xlfn.IFS(COUNTIF(F71,"ผบ.หมู่*"),51,COUNTIF(F71,"รอง สว.*"),43)</f>
        <v>51</v>
      </c>
      <c r="X71" s="1" t="s">
        <v>8004</v>
      </c>
      <c r="Y71" s="1" t="s">
        <v>129</v>
      </c>
    </row>
    <row r="72" spans="1:25" s="12" customFormat="1" ht="21.3" customHeight="1">
      <c r="A72" s="85"/>
      <c r="B72" s="30"/>
      <c r="C72" s="30" t="s">
        <v>60</v>
      </c>
      <c r="D72" s="27"/>
      <c r="E72" s="27"/>
      <c r="F72" s="85" t="s">
        <v>7963</v>
      </c>
      <c r="G72" s="192" t="s">
        <v>8007</v>
      </c>
      <c r="H72" s="214" t="s">
        <v>63</v>
      </c>
      <c r="I72" s="293" t="s">
        <v>63</v>
      </c>
      <c r="J72" s="293" t="s">
        <v>63</v>
      </c>
      <c r="K72" s="129" t="s">
        <v>63</v>
      </c>
      <c r="L72" s="295"/>
      <c r="M72" s="6"/>
      <c r="N72" s="179" t="s">
        <v>26</v>
      </c>
      <c r="O72" s="193" t="s">
        <v>129</v>
      </c>
      <c r="P72" s="193"/>
      <c r="Q72" s="172"/>
      <c r="R72" s="220"/>
      <c r="S72" s="338" t="str">
        <f t="shared" si="1"/>
        <v/>
      </c>
      <c r="T72" s="233" t="s">
        <v>17967</v>
      </c>
      <c r="U72" s="233" t="s">
        <v>65</v>
      </c>
      <c r="V72" s="232" t="str" cm="1">
        <f t="array" ref="V72">_xlfn.IFS(C72="","",COUNTIF(C72,"ตำแหน่งว่าง*"),"ว่าง",COUNTIF(C72,"&lt;&gt;ตำแหน่งว่าง*"),"คนครอง")</f>
        <v>ว่าง</v>
      </c>
      <c r="W72" s="51" cm="1">
        <f t="array" ref="W72">_xlfn.IFS(COUNTIF(F72,"ผบ.หมู่*"),51,COUNTIF(F72,"รอง สว.*"),43)</f>
        <v>51</v>
      </c>
      <c r="X72" s="6" t="s">
        <v>8006</v>
      </c>
      <c r="Y72" s="6" t="s">
        <v>129</v>
      </c>
    </row>
    <row r="73" spans="1:25" s="12" customFormat="1" ht="21.3" customHeight="1">
      <c r="A73" s="27"/>
      <c r="B73" s="28"/>
      <c r="C73" s="30" t="s">
        <v>60</v>
      </c>
      <c r="D73" s="27"/>
      <c r="E73" s="27"/>
      <c r="F73" s="85" t="s">
        <v>7963</v>
      </c>
      <c r="G73" s="192" t="s">
        <v>8011</v>
      </c>
      <c r="H73" s="214"/>
      <c r="I73" s="293"/>
      <c r="J73" s="293"/>
      <c r="K73" s="129"/>
      <c r="L73" s="295"/>
      <c r="M73" s="6"/>
      <c r="N73" s="179" t="s">
        <v>26</v>
      </c>
      <c r="O73" s="193" t="s">
        <v>129</v>
      </c>
      <c r="P73" s="193"/>
      <c r="Q73" s="172"/>
      <c r="R73" s="220"/>
      <c r="S73" s="338" t="str">
        <f t="shared" si="1"/>
        <v/>
      </c>
      <c r="T73" s="233" t="s">
        <v>17967</v>
      </c>
      <c r="U73" s="233" t="s">
        <v>65</v>
      </c>
      <c r="V73" s="232" t="str" cm="1">
        <f t="array" ref="V73">_xlfn.IFS(C73="","",COUNTIF(C73,"ตำแหน่งว่าง*"),"ว่าง",COUNTIF(C73,"&lt;&gt;ตำแหน่งว่าง*"),"คนครอง")</f>
        <v>ว่าง</v>
      </c>
      <c r="W73" s="51" cm="1">
        <f t="array" ref="W73">_xlfn.IFS(COUNTIF(F73,"ผบ.หมู่*"),51,COUNTIF(F73,"รอง สว.*"),43)</f>
        <v>51</v>
      </c>
      <c r="X73" s="6" t="s">
        <v>8010</v>
      </c>
      <c r="Y73" s="6" t="s">
        <v>129</v>
      </c>
    </row>
    <row r="74" spans="1:25" s="10" customFormat="1" ht="21.3" customHeight="1">
      <c r="A74" s="27"/>
      <c r="B74" s="28"/>
      <c r="C74" s="30" t="s">
        <v>60</v>
      </c>
      <c r="D74" s="27"/>
      <c r="E74" s="27"/>
      <c r="F74" s="85" t="s">
        <v>7963</v>
      </c>
      <c r="G74" s="192" t="s">
        <v>8015</v>
      </c>
      <c r="H74" s="142" t="s">
        <v>63</v>
      </c>
      <c r="I74" s="127" t="s">
        <v>63</v>
      </c>
      <c r="J74" s="127" t="s">
        <v>63</v>
      </c>
      <c r="K74" s="128" t="s">
        <v>63</v>
      </c>
      <c r="L74" s="47"/>
      <c r="M74" s="1"/>
      <c r="N74" s="179" t="s">
        <v>26</v>
      </c>
      <c r="O74" s="193" t="s">
        <v>129</v>
      </c>
      <c r="P74" s="193"/>
      <c r="Q74" s="171"/>
      <c r="R74" s="33"/>
      <c r="S74" s="338" t="str">
        <f t="shared" si="1"/>
        <v/>
      </c>
      <c r="T74" s="7" t="s">
        <v>17967</v>
      </c>
      <c r="U74" s="233" t="s">
        <v>65</v>
      </c>
      <c r="V74" s="232" t="str" cm="1">
        <f t="array" ref="V74">_xlfn.IFS(C74="","",COUNTIF(C74,"ตำแหน่งว่าง*"),"ว่าง",COUNTIF(C74,"&lt;&gt;ตำแหน่งว่าง*"),"คนครอง")</f>
        <v>ว่าง</v>
      </c>
      <c r="W74" s="51" cm="1">
        <f t="array" ref="W74">_xlfn.IFS(COUNTIF(F74,"ผบ.หมู่*"),51,COUNTIF(F74,"รอง สว.*"),43)</f>
        <v>51</v>
      </c>
      <c r="X74" s="6" t="s">
        <v>8014</v>
      </c>
      <c r="Y74" s="6" t="s">
        <v>129</v>
      </c>
    </row>
    <row r="75" spans="1:25" s="12" customFormat="1" ht="21.3" customHeight="1">
      <c r="A75" s="85"/>
      <c r="B75" s="30"/>
      <c r="C75" s="30" t="s">
        <v>60</v>
      </c>
      <c r="D75" s="27"/>
      <c r="E75" s="27"/>
      <c r="F75" s="85" t="s">
        <v>7963</v>
      </c>
      <c r="G75" s="192" t="s">
        <v>8017</v>
      </c>
      <c r="H75" s="214" t="s">
        <v>63</v>
      </c>
      <c r="I75" s="293" t="s">
        <v>63</v>
      </c>
      <c r="J75" s="293" t="s">
        <v>63</v>
      </c>
      <c r="K75" s="129" t="s">
        <v>63</v>
      </c>
      <c r="L75" s="295"/>
      <c r="M75" s="6"/>
      <c r="N75" s="179" t="s">
        <v>26</v>
      </c>
      <c r="O75" s="193" t="s">
        <v>129</v>
      </c>
      <c r="P75" s="193"/>
      <c r="Q75" s="172"/>
      <c r="R75" s="220"/>
      <c r="S75" s="338" t="str">
        <f t="shared" si="1"/>
        <v/>
      </c>
      <c r="T75" s="233" t="s">
        <v>17967</v>
      </c>
      <c r="U75" s="233" t="s">
        <v>65</v>
      </c>
      <c r="V75" s="232" t="str" cm="1">
        <f t="array" ref="V75">_xlfn.IFS(C75="","",COUNTIF(C75,"ตำแหน่งว่าง*"),"ว่าง",COUNTIF(C75,"&lt;&gt;ตำแหน่งว่าง*"),"คนครอง")</f>
        <v>ว่าง</v>
      </c>
      <c r="W75" s="51" cm="1">
        <f t="array" ref="W75">_xlfn.IFS(COUNTIF(F75,"ผบ.หมู่*"),51,COUNTIF(F75,"รอง สว.*"),43)</f>
        <v>51</v>
      </c>
      <c r="X75" s="6" t="s">
        <v>8016</v>
      </c>
      <c r="Y75" s="6" t="s">
        <v>129</v>
      </c>
    </row>
    <row r="76" spans="1:25" s="10" customFormat="1" ht="21.3" customHeight="1">
      <c r="A76" s="27"/>
      <c r="B76" s="30"/>
      <c r="C76" s="30" t="s">
        <v>60</v>
      </c>
      <c r="D76" s="27"/>
      <c r="E76" s="27"/>
      <c r="F76" s="85" t="s">
        <v>7963</v>
      </c>
      <c r="G76" s="192" t="s">
        <v>8019</v>
      </c>
      <c r="H76" s="142" t="s">
        <v>63</v>
      </c>
      <c r="I76" s="127" t="s">
        <v>63</v>
      </c>
      <c r="J76" s="127" t="s">
        <v>63</v>
      </c>
      <c r="K76" s="128" t="s">
        <v>63</v>
      </c>
      <c r="L76" s="47"/>
      <c r="M76" s="1"/>
      <c r="N76" s="179" t="s">
        <v>26</v>
      </c>
      <c r="O76" s="193" t="s">
        <v>129</v>
      </c>
      <c r="P76" s="193"/>
      <c r="Q76" s="172"/>
      <c r="R76" s="220"/>
      <c r="S76" s="338" t="str">
        <f t="shared" si="1"/>
        <v/>
      </c>
      <c r="T76" s="7" t="s">
        <v>17967</v>
      </c>
      <c r="U76" s="233" t="s">
        <v>65</v>
      </c>
      <c r="V76" s="232" t="str" cm="1">
        <f t="array" ref="V76">_xlfn.IFS(C76="","",COUNTIF(C76,"ตำแหน่งว่าง*"),"ว่าง",COUNTIF(C76,"&lt;&gt;ตำแหน่งว่าง*"),"คนครอง")</f>
        <v>ว่าง</v>
      </c>
      <c r="W76" s="51" cm="1">
        <f t="array" ref="W76">_xlfn.IFS(COUNTIF(F76,"ผบ.หมู่*"),51,COUNTIF(F76,"รอง สว.*"),43)</f>
        <v>51</v>
      </c>
      <c r="X76" s="6" t="s">
        <v>8018</v>
      </c>
      <c r="Y76" s="6" t="s">
        <v>129</v>
      </c>
    </row>
    <row r="77" spans="1:25" s="10" customFormat="1" ht="21.3" customHeight="1">
      <c r="A77" s="27"/>
      <c r="B77" s="30"/>
      <c r="C77" s="30" t="s">
        <v>60</v>
      </c>
      <c r="D77" s="27"/>
      <c r="E77" s="27"/>
      <c r="F77" s="85" t="s">
        <v>7963</v>
      </c>
      <c r="G77" s="192" t="s">
        <v>8021</v>
      </c>
      <c r="H77" s="142" t="s">
        <v>63</v>
      </c>
      <c r="I77" s="127" t="s">
        <v>63</v>
      </c>
      <c r="J77" s="127" t="s">
        <v>63</v>
      </c>
      <c r="K77" s="128" t="s">
        <v>63</v>
      </c>
      <c r="L77" s="47"/>
      <c r="M77" s="1"/>
      <c r="N77" s="179" t="s">
        <v>26</v>
      </c>
      <c r="O77" s="193" t="s">
        <v>129</v>
      </c>
      <c r="P77" s="193"/>
      <c r="Q77" s="172"/>
      <c r="R77" s="220"/>
      <c r="S77" s="338" t="str">
        <f t="shared" si="1"/>
        <v/>
      </c>
      <c r="T77" s="7" t="s">
        <v>17967</v>
      </c>
      <c r="U77" s="233" t="s">
        <v>65</v>
      </c>
      <c r="V77" s="232" t="str" cm="1">
        <f t="array" ref="V77">_xlfn.IFS(C77="","",COUNTIF(C77,"ตำแหน่งว่าง*"),"ว่าง",COUNTIF(C77,"&lt;&gt;ตำแหน่งว่าง*"),"คนครอง")</f>
        <v>ว่าง</v>
      </c>
      <c r="W77" s="51" cm="1">
        <f t="array" ref="W77">_xlfn.IFS(COUNTIF(F77,"ผบ.หมู่*"),51,COUNTIF(F77,"รอง สว.*"),43)</f>
        <v>51</v>
      </c>
      <c r="X77" s="6" t="s">
        <v>8020</v>
      </c>
      <c r="Y77" s="6" t="s">
        <v>129</v>
      </c>
    </row>
    <row r="78" spans="1:25" s="10" customFormat="1" ht="21.3" customHeight="1">
      <c r="A78" s="27"/>
      <c r="B78" s="28"/>
      <c r="C78" s="30" t="s">
        <v>60</v>
      </c>
      <c r="D78" s="27"/>
      <c r="E78" s="27"/>
      <c r="F78" s="85" t="s">
        <v>7963</v>
      </c>
      <c r="G78" s="192" t="s">
        <v>8023</v>
      </c>
      <c r="H78" s="142" t="s">
        <v>63</v>
      </c>
      <c r="I78" s="127" t="s">
        <v>63</v>
      </c>
      <c r="J78" s="127" t="s">
        <v>63</v>
      </c>
      <c r="K78" s="128" t="s">
        <v>63</v>
      </c>
      <c r="L78" s="47"/>
      <c r="M78" s="1"/>
      <c r="N78" s="179" t="s">
        <v>26</v>
      </c>
      <c r="O78" s="193" t="s">
        <v>129</v>
      </c>
      <c r="P78" s="193"/>
      <c r="Q78" s="171"/>
      <c r="R78" s="33"/>
      <c r="S78" s="338" t="str">
        <f t="shared" si="1"/>
        <v/>
      </c>
      <c r="T78" s="7" t="s">
        <v>17967</v>
      </c>
      <c r="U78" s="233" t="s">
        <v>65</v>
      </c>
      <c r="V78" s="232" t="str" cm="1">
        <f t="array" ref="V78">_xlfn.IFS(C78="","",COUNTIF(C78,"ตำแหน่งว่าง*"),"ว่าง",COUNTIF(C78,"&lt;&gt;ตำแหน่งว่าง*"),"คนครอง")</f>
        <v>ว่าง</v>
      </c>
      <c r="W78" s="51" cm="1">
        <f t="array" ref="W78">_xlfn.IFS(COUNTIF(F78,"ผบ.หมู่*"),51,COUNTIF(F78,"รอง สว.*"),43)</f>
        <v>51</v>
      </c>
      <c r="X78" s="6" t="s">
        <v>8022</v>
      </c>
      <c r="Y78" s="6" t="s">
        <v>129</v>
      </c>
    </row>
    <row r="79" spans="1:25" s="12" customFormat="1" ht="21.3" customHeight="1">
      <c r="A79" s="27" t="s">
        <v>7948</v>
      </c>
      <c r="B79" s="28" t="s">
        <v>70</v>
      </c>
      <c r="C79" s="150" t="s">
        <v>8024</v>
      </c>
      <c r="D79" s="27" t="s">
        <v>20531</v>
      </c>
      <c r="E79" s="27" t="s">
        <v>21892</v>
      </c>
      <c r="F79" s="150" t="s">
        <v>7963</v>
      </c>
      <c r="G79" s="167" t="s">
        <v>8026</v>
      </c>
      <c r="H79" s="142">
        <v>40084</v>
      </c>
      <c r="I79" s="127">
        <v>40084</v>
      </c>
      <c r="J79" s="127">
        <v>40084</v>
      </c>
      <c r="K79" s="128">
        <v>30908</v>
      </c>
      <c r="L79" s="47" t="s">
        <v>765</v>
      </c>
      <c r="M79" s="1" t="s">
        <v>197</v>
      </c>
      <c r="N79" s="177" t="s">
        <v>26</v>
      </c>
      <c r="O79" s="170" t="s">
        <v>129</v>
      </c>
      <c r="P79" s="170"/>
      <c r="Q79" s="171" t="s">
        <v>8027</v>
      </c>
      <c r="R79" s="33" t="s">
        <v>8028</v>
      </c>
      <c r="S79" s="338">
        <f t="shared" si="1"/>
        <v>52871</v>
      </c>
      <c r="T79" s="233" t="s">
        <v>17967</v>
      </c>
      <c r="U79" s="233" t="s">
        <v>65</v>
      </c>
      <c r="V79" s="232" t="str" cm="1">
        <f t="array" ref="V79">_xlfn.IFS(C79="","",COUNTIF(C79,"ตำแหน่งว่าง*"),"ว่าง",COUNTIF(C79,"&lt;&gt;ตำแหน่งว่าง*"),"คนครอง")</f>
        <v>คนครอง</v>
      </c>
      <c r="W79" s="51" cm="1">
        <f t="array" ref="W79">_xlfn.IFS(COUNTIF(F79,"ผบ.หมู่*"),51,COUNTIF(F79,"รอง สว.*"),43)</f>
        <v>51</v>
      </c>
      <c r="X79" s="5" t="s">
        <v>8025</v>
      </c>
      <c r="Y79" s="5" t="s">
        <v>129</v>
      </c>
    </row>
    <row r="80" spans="1:25" s="10" customFormat="1" ht="21.3" customHeight="1">
      <c r="A80" s="27"/>
      <c r="B80" s="28"/>
      <c r="C80" s="30" t="s">
        <v>60</v>
      </c>
      <c r="D80" s="27"/>
      <c r="E80" s="27"/>
      <c r="F80" s="85" t="s">
        <v>7963</v>
      </c>
      <c r="G80" s="192" t="s">
        <v>8030</v>
      </c>
      <c r="H80" s="142" t="s">
        <v>63</v>
      </c>
      <c r="I80" s="127" t="s">
        <v>63</v>
      </c>
      <c r="J80" s="127" t="s">
        <v>63</v>
      </c>
      <c r="K80" s="128" t="s">
        <v>63</v>
      </c>
      <c r="L80" s="47"/>
      <c r="M80" s="1"/>
      <c r="N80" s="179" t="s">
        <v>26</v>
      </c>
      <c r="O80" s="193" t="s">
        <v>129</v>
      </c>
      <c r="P80" s="193"/>
      <c r="Q80" s="171"/>
      <c r="R80" s="33"/>
      <c r="S80" s="338" t="str">
        <f t="shared" si="1"/>
        <v/>
      </c>
      <c r="T80" s="7" t="s">
        <v>17967</v>
      </c>
      <c r="U80" s="233" t="s">
        <v>65</v>
      </c>
      <c r="V80" s="232" t="str" cm="1">
        <f t="array" ref="V80">_xlfn.IFS(C80="","",COUNTIF(C80,"ตำแหน่งว่าง*"),"ว่าง",COUNTIF(C80,"&lt;&gt;ตำแหน่งว่าง*"),"คนครอง")</f>
        <v>ว่าง</v>
      </c>
      <c r="W80" s="51" cm="1">
        <f t="array" ref="W80">_xlfn.IFS(COUNTIF(F80,"ผบ.หมู่*"),51,COUNTIF(F80,"รอง สว.*"),43)</f>
        <v>51</v>
      </c>
      <c r="X80" s="6" t="s">
        <v>8029</v>
      </c>
      <c r="Y80" s="6" t="s">
        <v>129</v>
      </c>
    </row>
    <row r="81" spans="1:25" s="10" customFormat="1" ht="21.3" customHeight="1">
      <c r="A81" s="27"/>
      <c r="B81" s="28"/>
      <c r="C81" s="30" t="s">
        <v>60</v>
      </c>
      <c r="D81" s="27"/>
      <c r="E81" s="27"/>
      <c r="F81" s="85" t="s">
        <v>7963</v>
      </c>
      <c r="G81" s="192" t="s">
        <v>8032</v>
      </c>
      <c r="H81" s="142" t="s">
        <v>63</v>
      </c>
      <c r="I81" s="127" t="s">
        <v>63</v>
      </c>
      <c r="J81" s="127" t="s">
        <v>63</v>
      </c>
      <c r="K81" s="128" t="s">
        <v>63</v>
      </c>
      <c r="L81" s="47"/>
      <c r="M81" s="1"/>
      <c r="N81" s="179" t="s">
        <v>26</v>
      </c>
      <c r="O81" s="193" t="s">
        <v>129</v>
      </c>
      <c r="P81" s="193"/>
      <c r="Q81" s="171"/>
      <c r="R81" s="33"/>
      <c r="S81" s="338" t="str">
        <f t="shared" si="1"/>
        <v/>
      </c>
      <c r="T81" s="7" t="s">
        <v>17967</v>
      </c>
      <c r="U81" s="233" t="s">
        <v>65</v>
      </c>
      <c r="V81" s="232" t="str" cm="1">
        <f t="array" ref="V81">_xlfn.IFS(C81="","",COUNTIF(C81,"ตำแหน่งว่าง*"),"ว่าง",COUNTIF(C81,"&lt;&gt;ตำแหน่งว่าง*"),"คนครอง")</f>
        <v>ว่าง</v>
      </c>
      <c r="W81" s="51" cm="1">
        <f t="array" ref="W81">_xlfn.IFS(COUNTIF(F81,"ผบ.หมู่*"),51,COUNTIF(F81,"รอง สว.*"),43)</f>
        <v>51</v>
      </c>
      <c r="X81" s="6" t="s">
        <v>8031</v>
      </c>
      <c r="Y81" s="6" t="s">
        <v>129</v>
      </c>
    </row>
    <row r="82" spans="1:25" s="10" customFormat="1" ht="21.3" customHeight="1">
      <c r="A82" s="27"/>
      <c r="B82" s="30"/>
      <c r="C82" s="30" t="s">
        <v>60</v>
      </c>
      <c r="D82" s="27"/>
      <c r="E82" s="27"/>
      <c r="F82" s="85" t="s">
        <v>7963</v>
      </c>
      <c r="G82" s="192" t="s">
        <v>8034</v>
      </c>
      <c r="H82" s="142" t="s">
        <v>63</v>
      </c>
      <c r="I82" s="127" t="s">
        <v>63</v>
      </c>
      <c r="J82" s="127" t="s">
        <v>63</v>
      </c>
      <c r="K82" s="128" t="s">
        <v>63</v>
      </c>
      <c r="L82" s="47"/>
      <c r="M82" s="1"/>
      <c r="N82" s="179" t="s">
        <v>26</v>
      </c>
      <c r="O82" s="193" t="s">
        <v>129</v>
      </c>
      <c r="P82" s="193"/>
      <c r="Q82" s="172"/>
      <c r="R82" s="220"/>
      <c r="S82" s="338" t="str">
        <f t="shared" si="1"/>
        <v/>
      </c>
      <c r="T82" s="7" t="s">
        <v>17967</v>
      </c>
      <c r="U82" s="233" t="s">
        <v>65</v>
      </c>
      <c r="V82" s="232" t="str" cm="1">
        <f t="array" ref="V82">_xlfn.IFS(C82="","",COUNTIF(C82,"ตำแหน่งว่าง*"),"ว่าง",COUNTIF(C82,"&lt;&gt;ตำแหน่งว่าง*"),"คนครอง")</f>
        <v>ว่าง</v>
      </c>
      <c r="W82" s="51" cm="1">
        <f t="array" ref="W82">_xlfn.IFS(COUNTIF(F82,"ผบ.หมู่*"),51,COUNTIF(F82,"รอง สว.*"),43)</f>
        <v>51</v>
      </c>
      <c r="X82" s="6" t="s">
        <v>8033</v>
      </c>
      <c r="Y82" s="6" t="s">
        <v>129</v>
      </c>
    </row>
    <row r="83" spans="1:25" s="10" customFormat="1" ht="21.3" customHeight="1">
      <c r="A83" s="27"/>
      <c r="B83" s="28"/>
      <c r="C83" s="30" t="s">
        <v>60</v>
      </c>
      <c r="D83" s="27"/>
      <c r="E83" s="27"/>
      <c r="F83" s="85" t="s">
        <v>7963</v>
      </c>
      <c r="G83" s="192" t="s">
        <v>8036</v>
      </c>
      <c r="H83" s="142" t="s">
        <v>63</v>
      </c>
      <c r="I83" s="127" t="s">
        <v>63</v>
      </c>
      <c r="J83" s="127" t="s">
        <v>63</v>
      </c>
      <c r="K83" s="128" t="s">
        <v>63</v>
      </c>
      <c r="L83" s="47"/>
      <c r="M83" s="1"/>
      <c r="N83" s="179" t="s">
        <v>26</v>
      </c>
      <c r="O83" s="193" t="s">
        <v>129</v>
      </c>
      <c r="P83" s="193"/>
      <c r="Q83" s="171"/>
      <c r="R83" s="33"/>
      <c r="S83" s="338" t="str">
        <f t="shared" si="1"/>
        <v/>
      </c>
      <c r="T83" s="7" t="s">
        <v>17967</v>
      </c>
      <c r="U83" s="233" t="s">
        <v>65</v>
      </c>
      <c r="V83" s="232" t="str" cm="1">
        <f t="array" ref="V83">_xlfn.IFS(C83="","",COUNTIF(C83,"ตำแหน่งว่าง*"),"ว่าง",COUNTIF(C83,"&lt;&gt;ตำแหน่งว่าง*"),"คนครอง")</f>
        <v>ว่าง</v>
      </c>
      <c r="W83" s="51" cm="1">
        <f t="array" ref="W83">_xlfn.IFS(COUNTIF(F83,"ผบ.หมู่*"),51,COUNTIF(F83,"รอง สว.*"),43)</f>
        <v>51</v>
      </c>
      <c r="X83" s="6" t="s">
        <v>8035</v>
      </c>
      <c r="Y83" s="6" t="s">
        <v>129</v>
      </c>
    </row>
    <row r="84" spans="1:25" s="10" customFormat="1" ht="21.3" customHeight="1">
      <c r="A84" s="27"/>
      <c r="B84" s="28"/>
      <c r="C84" s="30" t="s">
        <v>60</v>
      </c>
      <c r="D84" s="27"/>
      <c r="E84" s="27"/>
      <c r="F84" s="85" t="s">
        <v>7963</v>
      </c>
      <c r="G84" s="192" t="s">
        <v>8038</v>
      </c>
      <c r="H84" s="142" t="s">
        <v>63</v>
      </c>
      <c r="I84" s="127" t="s">
        <v>63</v>
      </c>
      <c r="J84" s="127" t="s">
        <v>63</v>
      </c>
      <c r="K84" s="128" t="s">
        <v>63</v>
      </c>
      <c r="L84" s="47"/>
      <c r="M84" s="1"/>
      <c r="N84" s="179" t="s">
        <v>26</v>
      </c>
      <c r="O84" s="193" t="s">
        <v>129</v>
      </c>
      <c r="P84" s="193"/>
      <c r="Q84" s="171"/>
      <c r="R84" s="33"/>
      <c r="S84" s="338" t="str">
        <f t="shared" si="1"/>
        <v/>
      </c>
      <c r="T84" s="7" t="s">
        <v>17967</v>
      </c>
      <c r="U84" s="233" t="s">
        <v>65</v>
      </c>
      <c r="V84" s="232" t="str" cm="1">
        <f t="array" ref="V84">_xlfn.IFS(C84="","",COUNTIF(C84,"ตำแหน่งว่าง*"),"ว่าง",COUNTIF(C84,"&lt;&gt;ตำแหน่งว่าง*"),"คนครอง")</f>
        <v>ว่าง</v>
      </c>
      <c r="W84" s="51" cm="1">
        <f t="array" ref="W84">_xlfn.IFS(COUNTIF(F84,"ผบ.หมู่*"),51,COUNTIF(F84,"รอง สว.*"),43)</f>
        <v>51</v>
      </c>
      <c r="X84" s="6" t="s">
        <v>8037</v>
      </c>
      <c r="Y84" s="6" t="s">
        <v>129</v>
      </c>
    </row>
    <row r="85" spans="1:25" s="10" customFormat="1" ht="21.3" customHeight="1">
      <c r="A85" s="27"/>
      <c r="B85" s="28"/>
      <c r="C85" s="30" t="s">
        <v>60</v>
      </c>
      <c r="D85" s="27"/>
      <c r="E85" s="27"/>
      <c r="F85" s="85" t="s">
        <v>7963</v>
      </c>
      <c r="G85" s="192" t="s">
        <v>8040</v>
      </c>
      <c r="H85" s="142" t="s">
        <v>63</v>
      </c>
      <c r="I85" s="127" t="s">
        <v>63</v>
      </c>
      <c r="J85" s="127" t="s">
        <v>63</v>
      </c>
      <c r="K85" s="128" t="s">
        <v>63</v>
      </c>
      <c r="L85" s="47"/>
      <c r="M85" s="1"/>
      <c r="N85" s="179" t="s">
        <v>26</v>
      </c>
      <c r="O85" s="193" t="s">
        <v>129</v>
      </c>
      <c r="P85" s="193"/>
      <c r="Q85" s="171"/>
      <c r="R85" s="33"/>
      <c r="S85" s="338" t="str">
        <f t="shared" si="1"/>
        <v/>
      </c>
      <c r="T85" s="7" t="s">
        <v>17967</v>
      </c>
      <c r="U85" s="233" t="s">
        <v>65</v>
      </c>
      <c r="V85" s="232" t="str" cm="1">
        <f t="array" ref="V85">_xlfn.IFS(C85="","",COUNTIF(C85,"ตำแหน่งว่าง*"),"ว่าง",COUNTIF(C85,"&lt;&gt;ตำแหน่งว่าง*"),"คนครอง")</f>
        <v>ว่าง</v>
      </c>
      <c r="W85" s="51" cm="1">
        <f t="array" ref="W85">_xlfn.IFS(COUNTIF(F85,"ผบ.หมู่*"),51,COUNTIF(F85,"รอง สว.*"),43)</f>
        <v>51</v>
      </c>
      <c r="X85" s="6" t="s">
        <v>8039</v>
      </c>
      <c r="Y85" s="6" t="s">
        <v>129</v>
      </c>
    </row>
    <row r="86" spans="1:25" s="10" customFormat="1" ht="21.3" customHeight="1">
      <c r="A86" s="27" t="s">
        <v>7961</v>
      </c>
      <c r="B86" s="28" t="s">
        <v>20</v>
      </c>
      <c r="C86" s="27" t="s">
        <v>8041</v>
      </c>
      <c r="D86" s="27" t="s">
        <v>21893</v>
      </c>
      <c r="E86" s="27" t="s">
        <v>21894</v>
      </c>
      <c r="F86" s="27" t="s">
        <v>8042</v>
      </c>
      <c r="G86" s="167" t="s">
        <v>8044</v>
      </c>
      <c r="H86" s="142">
        <v>45092</v>
      </c>
      <c r="I86" s="127">
        <v>45092</v>
      </c>
      <c r="J86" s="127">
        <v>45092</v>
      </c>
      <c r="K86" s="128">
        <v>35798</v>
      </c>
      <c r="L86" s="47" t="s">
        <v>1107</v>
      </c>
      <c r="M86" s="1" t="s">
        <v>250</v>
      </c>
      <c r="N86" s="178" t="s">
        <v>26</v>
      </c>
      <c r="O86" s="170" t="s">
        <v>129</v>
      </c>
      <c r="P86" s="170"/>
      <c r="Q86" s="171" t="s">
        <v>8045</v>
      </c>
      <c r="R86" s="33" t="s">
        <v>7967</v>
      </c>
      <c r="S86" s="338">
        <f t="shared" si="1"/>
        <v>57984</v>
      </c>
      <c r="T86" s="7" t="s">
        <v>17968</v>
      </c>
      <c r="U86" s="233" t="s">
        <v>65</v>
      </c>
      <c r="V86" s="232" t="str" cm="1">
        <f t="array" ref="V86">_xlfn.IFS(C86="","",COUNTIF(C86,"ตำแหน่งว่าง*"),"ว่าง",COUNTIF(C86,"&lt;&gt;ตำแหน่งว่าง*"),"คนครอง")</f>
        <v>คนครอง</v>
      </c>
      <c r="W86" s="51" cm="1">
        <f t="array" ref="W86">_xlfn.IFS(COUNTIF(F86,"ผบ.หมู่*"),51,COUNTIF(F86,"รอง สว.*"),43)</f>
        <v>51</v>
      </c>
      <c r="X86" s="1" t="s">
        <v>8043</v>
      </c>
      <c r="Y86" s="1" t="s">
        <v>129</v>
      </c>
    </row>
    <row r="87" spans="1:25" s="10" customFormat="1" ht="21.3" customHeight="1">
      <c r="A87" s="27" t="s">
        <v>7961</v>
      </c>
      <c r="B87" s="28" t="s">
        <v>70</v>
      </c>
      <c r="C87" s="27" t="s">
        <v>8046</v>
      </c>
      <c r="D87" s="27" t="s">
        <v>21895</v>
      </c>
      <c r="E87" s="27" t="s">
        <v>21896</v>
      </c>
      <c r="F87" s="27" t="s">
        <v>8042</v>
      </c>
      <c r="G87" s="167" t="s">
        <v>8048</v>
      </c>
      <c r="H87" s="142">
        <v>45092</v>
      </c>
      <c r="I87" s="127">
        <v>45092</v>
      </c>
      <c r="J87" s="127">
        <v>45092</v>
      </c>
      <c r="K87" s="128">
        <v>36771</v>
      </c>
      <c r="L87" s="47" t="s">
        <v>1107</v>
      </c>
      <c r="M87" s="1" t="s">
        <v>24</v>
      </c>
      <c r="N87" s="178" t="s">
        <v>26</v>
      </c>
      <c r="O87" s="170" t="s">
        <v>129</v>
      </c>
      <c r="P87" s="170"/>
      <c r="Q87" s="171" t="s">
        <v>8049</v>
      </c>
      <c r="R87" s="33" t="s">
        <v>7967</v>
      </c>
      <c r="S87" s="338">
        <f t="shared" si="1"/>
        <v>58715</v>
      </c>
      <c r="T87" s="7" t="s">
        <v>17968</v>
      </c>
      <c r="U87" s="233" t="s">
        <v>65</v>
      </c>
      <c r="V87" s="232" t="str" cm="1">
        <f t="array" ref="V87">_xlfn.IFS(C87="","",COUNTIF(C87,"ตำแหน่งว่าง*"),"ว่าง",COUNTIF(C87,"&lt;&gt;ตำแหน่งว่าง*"),"คนครอง")</f>
        <v>คนครอง</v>
      </c>
      <c r="W87" s="51" cm="1">
        <f t="array" ref="W87">_xlfn.IFS(COUNTIF(F87,"ผบ.หมู่*"),51,COUNTIF(F87,"รอง สว.*"),43)</f>
        <v>51</v>
      </c>
      <c r="X87" s="1" t="s">
        <v>8047</v>
      </c>
      <c r="Y87" s="1" t="s">
        <v>129</v>
      </c>
    </row>
    <row r="88" spans="1:25" s="12" customFormat="1" ht="21.3" customHeight="1">
      <c r="A88" s="27" t="s">
        <v>7961</v>
      </c>
      <c r="B88" s="28" t="s">
        <v>70</v>
      </c>
      <c r="C88" s="27" t="s">
        <v>8050</v>
      </c>
      <c r="D88" s="27" t="s">
        <v>21897</v>
      </c>
      <c r="E88" s="27" t="s">
        <v>21898</v>
      </c>
      <c r="F88" s="27" t="s">
        <v>8042</v>
      </c>
      <c r="G88" s="170" t="s">
        <v>8052</v>
      </c>
      <c r="H88" s="130">
        <v>45092</v>
      </c>
      <c r="I88" s="128">
        <v>45092</v>
      </c>
      <c r="J88" s="128">
        <v>45092</v>
      </c>
      <c r="K88" s="128">
        <v>36993</v>
      </c>
      <c r="L88" s="11" t="s">
        <v>1107</v>
      </c>
      <c r="M88" s="1" t="s">
        <v>4004</v>
      </c>
      <c r="N88" s="170" t="s">
        <v>26</v>
      </c>
      <c r="O88" s="170" t="s">
        <v>129</v>
      </c>
      <c r="P88" s="170"/>
      <c r="Q88" s="26" t="s">
        <v>8053</v>
      </c>
      <c r="R88" s="28" t="s">
        <v>17964</v>
      </c>
      <c r="S88" s="338">
        <f t="shared" si="1"/>
        <v>59080</v>
      </c>
      <c r="T88" s="233" t="s">
        <v>17968</v>
      </c>
      <c r="U88" s="233" t="s">
        <v>65</v>
      </c>
      <c r="V88" s="232" t="str" cm="1">
        <f t="array" ref="V88">_xlfn.IFS(C88="","",COUNTIF(C88,"ตำแหน่งว่าง*"),"ว่าง",COUNTIF(C88,"&lt;&gt;ตำแหน่งว่าง*"),"คนครอง")</f>
        <v>คนครอง</v>
      </c>
      <c r="W88" s="51" cm="1">
        <f t="array" ref="W88">_xlfn.IFS(COUNTIF(F88,"ผบ.หมู่*"),51,COUNTIF(F88,"รอง สว.*"),43)</f>
        <v>51</v>
      </c>
      <c r="X88" s="1" t="s">
        <v>8051</v>
      </c>
      <c r="Y88" s="1" t="s">
        <v>129</v>
      </c>
    </row>
    <row r="89" spans="1:25" s="10" customFormat="1" ht="21.3" customHeight="1">
      <c r="A89" s="203"/>
      <c r="B89" s="28"/>
      <c r="C89" s="30" t="s">
        <v>60</v>
      </c>
      <c r="D89" s="27"/>
      <c r="E89" s="27"/>
      <c r="F89" s="85" t="s">
        <v>8042</v>
      </c>
      <c r="G89" s="192" t="s">
        <v>8055</v>
      </c>
      <c r="H89" s="142" t="s">
        <v>63</v>
      </c>
      <c r="I89" s="127" t="s">
        <v>63</v>
      </c>
      <c r="J89" s="127" t="s">
        <v>63</v>
      </c>
      <c r="K89" s="128" t="s">
        <v>63</v>
      </c>
      <c r="L89" s="47"/>
      <c r="M89" s="1"/>
      <c r="N89" s="179" t="s">
        <v>26</v>
      </c>
      <c r="O89" s="193" t="s">
        <v>129</v>
      </c>
      <c r="P89" s="193"/>
      <c r="Q89" s="171"/>
      <c r="R89" s="33"/>
      <c r="S89" s="338" t="str">
        <f t="shared" si="1"/>
        <v/>
      </c>
      <c r="T89" s="7" t="s">
        <v>17968</v>
      </c>
      <c r="U89" s="233" t="s">
        <v>65</v>
      </c>
      <c r="V89" s="232" t="str" cm="1">
        <f t="array" ref="V89">_xlfn.IFS(C89="","",COUNTIF(C89,"ตำแหน่งว่าง*"),"ว่าง",COUNTIF(C89,"&lt;&gt;ตำแหน่งว่าง*"),"คนครอง")</f>
        <v>ว่าง</v>
      </c>
      <c r="W89" s="51" cm="1">
        <f t="array" ref="W89">_xlfn.IFS(COUNTIF(F89,"ผบ.หมู่*"),51,COUNTIF(F89,"รอง สว.*"),43)</f>
        <v>51</v>
      </c>
      <c r="X89" s="6" t="s">
        <v>8054</v>
      </c>
      <c r="Y89" s="6" t="s">
        <v>129</v>
      </c>
    </row>
    <row r="90" spans="1:25" s="10" customFormat="1" ht="21.3" customHeight="1">
      <c r="A90" s="27"/>
      <c r="B90" s="30"/>
      <c r="C90" s="30" t="s">
        <v>60</v>
      </c>
      <c r="D90" s="27"/>
      <c r="E90" s="27"/>
      <c r="F90" s="85" t="s">
        <v>8042</v>
      </c>
      <c r="G90" s="192" t="s">
        <v>8057</v>
      </c>
      <c r="H90" s="142" t="s">
        <v>63</v>
      </c>
      <c r="I90" s="127" t="s">
        <v>63</v>
      </c>
      <c r="J90" s="127" t="s">
        <v>63</v>
      </c>
      <c r="K90" s="128" t="s">
        <v>63</v>
      </c>
      <c r="L90" s="47"/>
      <c r="M90" s="1"/>
      <c r="N90" s="179" t="s">
        <v>26</v>
      </c>
      <c r="O90" s="193" t="s">
        <v>129</v>
      </c>
      <c r="P90" s="193"/>
      <c r="Q90" s="172"/>
      <c r="R90" s="220"/>
      <c r="S90" s="338" t="str">
        <f t="shared" si="1"/>
        <v/>
      </c>
      <c r="T90" s="7" t="s">
        <v>17968</v>
      </c>
      <c r="U90" s="233" t="s">
        <v>65</v>
      </c>
      <c r="V90" s="232" t="str" cm="1">
        <f t="array" ref="V90">_xlfn.IFS(C90="","",COUNTIF(C90,"ตำแหน่งว่าง*"),"ว่าง",COUNTIF(C90,"&lt;&gt;ตำแหน่งว่าง*"),"คนครอง")</f>
        <v>ว่าง</v>
      </c>
      <c r="W90" s="51" cm="1">
        <f t="array" ref="W90">_xlfn.IFS(COUNTIF(F90,"ผบ.หมู่*"),51,COUNTIF(F90,"รอง สว.*"),43)</f>
        <v>51</v>
      </c>
      <c r="X90" s="6" t="s">
        <v>8056</v>
      </c>
      <c r="Y90" s="6" t="s">
        <v>129</v>
      </c>
    </row>
    <row r="91" spans="1:25" s="10" customFormat="1" ht="21.3" customHeight="1">
      <c r="A91" s="27"/>
      <c r="B91" s="30"/>
      <c r="C91" s="30" t="s">
        <v>60</v>
      </c>
      <c r="D91" s="27"/>
      <c r="E91" s="27"/>
      <c r="F91" s="85" t="s">
        <v>8042</v>
      </c>
      <c r="G91" s="192" t="s">
        <v>8059</v>
      </c>
      <c r="H91" s="142" t="s">
        <v>63</v>
      </c>
      <c r="I91" s="127" t="s">
        <v>63</v>
      </c>
      <c r="J91" s="127" t="s">
        <v>63</v>
      </c>
      <c r="K91" s="128" t="s">
        <v>63</v>
      </c>
      <c r="L91" s="47"/>
      <c r="M91" s="1"/>
      <c r="N91" s="179" t="s">
        <v>26</v>
      </c>
      <c r="O91" s="193" t="s">
        <v>129</v>
      </c>
      <c r="P91" s="193"/>
      <c r="Q91" s="172"/>
      <c r="R91" s="220"/>
      <c r="S91" s="338" t="str">
        <f t="shared" si="1"/>
        <v/>
      </c>
      <c r="T91" s="7" t="s">
        <v>17968</v>
      </c>
      <c r="U91" s="233" t="s">
        <v>65</v>
      </c>
      <c r="V91" s="232" t="str" cm="1">
        <f t="array" ref="V91">_xlfn.IFS(C91="","",COUNTIF(C91,"ตำแหน่งว่าง*"),"ว่าง",COUNTIF(C91,"&lt;&gt;ตำแหน่งว่าง*"),"คนครอง")</f>
        <v>ว่าง</v>
      </c>
      <c r="W91" s="51" cm="1">
        <f t="array" ref="W91">_xlfn.IFS(COUNTIF(F91,"ผบ.หมู่*"),51,COUNTIF(F91,"รอง สว.*"),43)</f>
        <v>51</v>
      </c>
      <c r="X91" s="6" t="s">
        <v>8058</v>
      </c>
      <c r="Y91" s="6" t="s">
        <v>129</v>
      </c>
    </row>
    <row r="92" spans="1:25" s="10" customFormat="1" ht="21.3" customHeight="1">
      <c r="A92" s="27"/>
      <c r="B92" s="28"/>
      <c r="C92" s="30" t="s">
        <v>60</v>
      </c>
      <c r="D92" s="27"/>
      <c r="E92" s="27"/>
      <c r="F92" s="85" t="s">
        <v>8042</v>
      </c>
      <c r="G92" s="192" t="s">
        <v>8061</v>
      </c>
      <c r="H92" s="142" t="s">
        <v>63</v>
      </c>
      <c r="I92" s="127" t="s">
        <v>63</v>
      </c>
      <c r="J92" s="127" t="s">
        <v>63</v>
      </c>
      <c r="K92" s="128" t="s">
        <v>63</v>
      </c>
      <c r="L92" s="47"/>
      <c r="M92" s="1"/>
      <c r="N92" s="179" t="s">
        <v>26</v>
      </c>
      <c r="O92" s="193" t="s">
        <v>129</v>
      </c>
      <c r="P92" s="193"/>
      <c r="Q92" s="171"/>
      <c r="R92" s="33"/>
      <c r="S92" s="338" t="str">
        <f t="shared" si="1"/>
        <v/>
      </c>
      <c r="T92" s="7" t="s">
        <v>17968</v>
      </c>
      <c r="U92" s="233" t="s">
        <v>65</v>
      </c>
      <c r="V92" s="232" t="str" cm="1">
        <f t="array" ref="V92">_xlfn.IFS(C92="","",COUNTIF(C92,"ตำแหน่งว่าง*"),"ว่าง",COUNTIF(C92,"&lt;&gt;ตำแหน่งว่าง*"),"คนครอง")</f>
        <v>ว่าง</v>
      </c>
      <c r="W92" s="51" cm="1">
        <f t="array" ref="W92">_xlfn.IFS(COUNTIF(F92,"ผบ.หมู่*"),51,COUNTIF(F92,"รอง สว.*"),43)</f>
        <v>51</v>
      </c>
      <c r="X92" s="6" t="s">
        <v>8060</v>
      </c>
      <c r="Y92" s="6" t="s">
        <v>129</v>
      </c>
    </row>
    <row r="93" spans="1:25" s="12" customFormat="1" ht="21.3" customHeight="1">
      <c r="A93" s="27" t="s">
        <v>145</v>
      </c>
      <c r="B93" s="28" t="s">
        <v>70</v>
      </c>
      <c r="C93" s="150" t="s">
        <v>8062</v>
      </c>
      <c r="D93" s="27" t="s">
        <v>21663</v>
      </c>
      <c r="E93" s="27" t="s">
        <v>21899</v>
      </c>
      <c r="F93" s="150" t="s">
        <v>8063</v>
      </c>
      <c r="G93" s="167" t="s">
        <v>8065</v>
      </c>
      <c r="H93" s="142">
        <v>34352</v>
      </c>
      <c r="I93" s="127">
        <v>34352</v>
      </c>
      <c r="J93" s="127">
        <v>34352</v>
      </c>
      <c r="K93" s="128">
        <v>24094</v>
      </c>
      <c r="L93" s="47" t="s">
        <v>8066</v>
      </c>
      <c r="M93" s="1" t="s">
        <v>7954</v>
      </c>
      <c r="N93" s="177" t="s">
        <v>26</v>
      </c>
      <c r="O93" s="170" t="s">
        <v>129</v>
      </c>
      <c r="P93" s="170"/>
      <c r="Q93" s="171" t="s">
        <v>8067</v>
      </c>
      <c r="R93" s="33" t="s">
        <v>7956</v>
      </c>
      <c r="S93" s="338">
        <f t="shared" si="1"/>
        <v>46296</v>
      </c>
      <c r="T93" s="233" t="s">
        <v>17968</v>
      </c>
      <c r="U93" s="233" t="s">
        <v>65</v>
      </c>
      <c r="V93" s="232" t="str" cm="1">
        <f t="array" ref="V93">_xlfn.IFS(C93="","",COUNTIF(C93,"ตำแหน่งว่าง*"),"ว่าง",COUNTIF(C93,"&lt;&gt;ตำแหน่งว่าง*"),"คนครอง")</f>
        <v>คนครอง</v>
      </c>
      <c r="W93" s="51" cm="1">
        <f t="array" ref="W93">_xlfn.IFS(COUNTIF(F93,"ผบ.หมู่*"),51,COUNTIF(F93,"รอง สว.*"),43)</f>
        <v>43</v>
      </c>
      <c r="X93" s="5" t="s">
        <v>8064</v>
      </c>
      <c r="Y93" s="5" t="s">
        <v>129</v>
      </c>
    </row>
    <row r="94" spans="1:25" s="12" customFormat="1" ht="21.3" customHeight="1">
      <c r="A94" s="27"/>
      <c r="B94" s="28"/>
      <c r="C94" s="30" t="s">
        <v>60</v>
      </c>
      <c r="D94" s="27"/>
      <c r="E94" s="27"/>
      <c r="F94" s="150" t="s">
        <v>8042</v>
      </c>
      <c r="G94" s="167" t="s">
        <v>8069</v>
      </c>
      <c r="H94" s="142"/>
      <c r="I94" s="127"/>
      <c r="J94" s="127"/>
      <c r="K94" s="128"/>
      <c r="L94" s="47"/>
      <c r="M94" s="1"/>
      <c r="N94" s="177" t="s">
        <v>26</v>
      </c>
      <c r="O94" s="170" t="s">
        <v>129</v>
      </c>
      <c r="P94" s="170"/>
      <c r="Q94" s="171"/>
      <c r="R94" s="33"/>
      <c r="S94" s="338" t="str">
        <f t="shared" si="1"/>
        <v/>
      </c>
      <c r="T94" s="233" t="s">
        <v>17968</v>
      </c>
      <c r="U94" s="233" t="s">
        <v>65</v>
      </c>
      <c r="V94" s="232" t="str" cm="1">
        <f t="array" ref="V94">_xlfn.IFS(C94="","",COUNTIF(C94,"ตำแหน่งว่าง*"),"ว่าง",COUNTIF(C94,"&lt;&gt;ตำแหน่งว่าง*"),"คนครอง")</f>
        <v>ว่าง</v>
      </c>
      <c r="W94" s="51" cm="1">
        <f t="array" ref="W94">_xlfn.IFS(COUNTIF(F94,"ผบ.หมู่*"),51,COUNTIF(F94,"รอง สว.*"),43)</f>
        <v>51</v>
      </c>
      <c r="X94" s="5" t="s">
        <v>8068</v>
      </c>
      <c r="Y94" s="5" t="s">
        <v>129</v>
      </c>
    </row>
    <row r="95" spans="1:25" s="10" customFormat="1" ht="21.3" customHeight="1">
      <c r="A95" s="27"/>
      <c r="B95" s="28"/>
      <c r="C95" s="30" t="s">
        <v>60</v>
      </c>
      <c r="D95" s="27"/>
      <c r="E95" s="27"/>
      <c r="F95" s="85" t="s">
        <v>8042</v>
      </c>
      <c r="G95" s="192" t="s">
        <v>8071</v>
      </c>
      <c r="H95" s="142" t="s">
        <v>63</v>
      </c>
      <c r="I95" s="127" t="s">
        <v>63</v>
      </c>
      <c r="J95" s="127" t="s">
        <v>63</v>
      </c>
      <c r="K95" s="128" t="s">
        <v>63</v>
      </c>
      <c r="L95" s="47"/>
      <c r="M95" s="1"/>
      <c r="N95" s="179" t="s">
        <v>26</v>
      </c>
      <c r="O95" s="193" t="s">
        <v>129</v>
      </c>
      <c r="P95" s="193"/>
      <c r="Q95" s="171"/>
      <c r="R95" s="33"/>
      <c r="S95" s="338" t="str">
        <f t="shared" si="1"/>
        <v/>
      </c>
      <c r="T95" s="7" t="s">
        <v>17968</v>
      </c>
      <c r="U95" s="233" t="s">
        <v>65</v>
      </c>
      <c r="V95" s="232" t="str" cm="1">
        <f t="array" ref="V95">_xlfn.IFS(C95="","",COUNTIF(C95,"ตำแหน่งว่าง*"),"ว่าง",COUNTIF(C95,"&lt;&gt;ตำแหน่งว่าง*"),"คนครอง")</f>
        <v>ว่าง</v>
      </c>
      <c r="W95" s="51" cm="1">
        <f t="array" ref="W95">_xlfn.IFS(COUNTIF(F95,"ผบ.หมู่*"),51,COUNTIF(F95,"รอง สว.*"),43)</f>
        <v>51</v>
      </c>
      <c r="X95" s="6" t="s">
        <v>8070</v>
      </c>
      <c r="Y95" s="6" t="s">
        <v>129</v>
      </c>
    </row>
    <row r="96" spans="1:25" s="10" customFormat="1" ht="21.3" customHeight="1">
      <c r="A96" s="27"/>
      <c r="B96" s="28"/>
      <c r="C96" s="30" t="s">
        <v>60</v>
      </c>
      <c r="D96" s="27"/>
      <c r="E96" s="27"/>
      <c r="F96" s="85" t="s">
        <v>8042</v>
      </c>
      <c r="G96" s="192" t="s">
        <v>8073</v>
      </c>
      <c r="H96" s="142" t="s">
        <v>63</v>
      </c>
      <c r="I96" s="127" t="s">
        <v>63</v>
      </c>
      <c r="J96" s="127" t="s">
        <v>63</v>
      </c>
      <c r="K96" s="128" t="s">
        <v>63</v>
      </c>
      <c r="L96" s="47"/>
      <c r="M96" s="1"/>
      <c r="N96" s="179" t="s">
        <v>26</v>
      </c>
      <c r="O96" s="193" t="s">
        <v>129</v>
      </c>
      <c r="P96" s="193"/>
      <c r="Q96" s="171"/>
      <c r="R96" s="33"/>
      <c r="S96" s="338" t="str">
        <f t="shared" si="1"/>
        <v/>
      </c>
      <c r="T96" s="7" t="s">
        <v>17968</v>
      </c>
      <c r="U96" s="233" t="s">
        <v>65</v>
      </c>
      <c r="V96" s="232" t="str" cm="1">
        <f t="array" ref="V96">_xlfn.IFS(C96="","",COUNTIF(C96,"ตำแหน่งว่าง*"),"ว่าง",COUNTIF(C96,"&lt;&gt;ตำแหน่งว่าง*"),"คนครอง")</f>
        <v>ว่าง</v>
      </c>
      <c r="W96" s="51" cm="1">
        <f t="array" ref="W96">_xlfn.IFS(COUNTIF(F96,"ผบ.หมู่*"),51,COUNTIF(F96,"รอง สว.*"),43)</f>
        <v>51</v>
      </c>
      <c r="X96" s="6" t="s">
        <v>8072</v>
      </c>
      <c r="Y96" s="6" t="s">
        <v>129</v>
      </c>
    </row>
    <row r="97" spans="1:25" s="10" customFormat="1" ht="21.3" customHeight="1">
      <c r="A97" s="27"/>
      <c r="B97" s="28"/>
      <c r="C97" s="30" t="s">
        <v>60</v>
      </c>
      <c r="D97" s="27"/>
      <c r="E97" s="27"/>
      <c r="F97" s="85" t="s">
        <v>8042</v>
      </c>
      <c r="G97" s="192" t="s">
        <v>8075</v>
      </c>
      <c r="H97" s="142" t="s">
        <v>63</v>
      </c>
      <c r="I97" s="127" t="s">
        <v>63</v>
      </c>
      <c r="J97" s="127" t="s">
        <v>63</v>
      </c>
      <c r="K97" s="128" t="s">
        <v>63</v>
      </c>
      <c r="L97" s="47"/>
      <c r="M97" s="1"/>
      <c r="N97" s="179" t="s">
        <v>26</v>
      </c>
      <c r="O97" s="193" t="s">
        <v>129</v>
      </c>
      <c r="P97" s="193"/>
      <c r="Q97" s="171"/>
      <c r="R97" s="33"/>
      <c r="S97" s="338" t="str">
        <f t="shared" si="1"/>
        <v/>
      </c>
      <c r="T97" s="7" t="s">
        <v>17968</v>
      </c>
      <c r="U97" s="233" t="s">
        <v>65</v>
      </c>
      <c r="V97" s="232" t="str" cm="1">
        <f t="array" ref="V97">_xlfn.IFS(C97="","",COUNTIF(C97,"ตำแหน่งว่าง*"),"ว่าง",COUNTIF(C97,"&lt;&gt;ตำแหน่งว่าง*"),"คนครอง")</f>
        <v>ว่าง</v>
      </c>
      <c r="W97" s="51" cm="1">
        <f t="array" ref="W97">_xlfn.IFS(COUNTIF(F97,"ผบ.หมู่*"),51,COUNTIF(F97,"รอง สว.*"),43)</f>
        <v>51</v>
      </c>
      <c r="X97" s="6" t="s">
        <v>8074</v>
      </c>
      <c r="Y97" s="6" t="s">
        <v>129</v>
      </c>
    </row>
    <row r="98" spans="1:25" s="10" customFormat="1" ht="21.3" customHeight="1">
      <c r="A98" s="27"/>
      <c r="B98" s="28"/>
      <c r="C98" s="30" t="s">
        <v>60</v>
      </c>
      <c r="D98" s="27"/>
      <c r="E98" s="27"/>
      <c r="F98" s="85" t="s">
        <v>8042</v>
      </c>
      <c r="G98" s="192" t="s">
        <v>8077</v>
      </c>
      <c r="H98" s="142" t="s">
        <v>63</v>
      </c>
      <c r="I98" s="127" t="s">
        <v>63</v>
      </c>
      <c r="J98" s="127" t="s">
        <v>63</v>
      </c>
      <c r="K98" s="128" t="s">
        <v>63</v>
      </c>
      <c r="L98" s="47"/>
      <c r="M98" s="1"/>
      <c r="N98" s="179" t="s">
        <v>26</v>
      </c>
      <c r="O98" s="193" t="s">
        <v>129</v>
      </c>
      <c r="P98" s="193"/>
      <c r="Q98" s="171"/>
      <c r="R98" s="33"/>
      <c r="S98" s="338" t="str">
        <f t="shared" si="1"/>
        <v/>
      </c>
      <c r="T98" s="7" t="s">
        <v>17968</v>
      </c>
      <c r="U98" s="233" t="s">
        <v>65</v>
      </c>
      <c r="V98" s="232" t="str" cm="1">
        <f t="array" ref="V98">_xlfn.IFS(C98="","",COUNTIF(C98,"ตำแหน่งว่าง*"),"ว่าง",COUNTIF(C98,"&lt;&gt;ตำแหน่งว่าง*"),"คนครอง")</f>
        <v>ว่าง</v>
      </c>
      <c r="W98" s="51" cm="1">
        <f t="array" ref="W98">_xlfn.IFS(COUNTIF(F98,"ผบ.หมู่*"),51,COUNTIF(F98,"รอง สว.*"),43)</f>
        <v>51</v>
      </c>
      <c r="X98" s="6" t="s">
        <v>8076</v>
      </c>
      <c r="Y98" s="6" t="s">
        <v>129</v>
      </c>
    </row>
    <row r="99" spans="1:25" s="10" customFormat="1" ht="21.3" customHeight="1">
      <c r="A99" s="27"/>
      <c r="B99" s="28"/>
      <c r="C99" s="30" t="s">
        <v>60</v>
      </c>
      <c r="D99" s="27"/>
      <c r="E99" s="27"/>
      <c r="F99" s="85" t="s">
        <v>8042</v>
      </c>
      <c r="G99" s="192" t="s">
        <v>8079</v>
      </c>
      <c r="H99" s="142" t="s">
        <v>63</v>
      </c>
      <c r="I99" s="127" t="s">
        <v>63</v>
      </c>
      <c r="J99" s="127" t="s">
        <v>63</v>
      </c>
      <c r="K99" s="128" t="s">
        <v>63</v>
      </c>
      <c r="L99" s="47"/>
      <c r="M99" s="1"/>
      <c r="N99" s="179" t="s">
        <v>26</v>
      </c>
      <c r="O99" s="193" t="s">
        <v>129</v>
      </c>
      <c r="P99" s="193"/>
      <c r="Q99" s="171"/>
      <c r="R99" s="33"/>
      <c r="S99" s="338" t="str">
        <f t="shared" si="1"/>
        <v/>
      </c>
      <c r="T99" s="7" t="s">
        <v>17968</v>
      </c>
      <c r="U99" s="233" t="s">
        <v>65</v>
      </c>
      <c r="V99" s="232" t="str" cm="1">
        <f t="array" ref="V99">_xlfn.IFS(C99="","",COUNTIF(C99,"ตำแหน่งว่าง*"),"ว่าง",COUNTIF(C99,"&lt;&gt;ตำแหน่งว่าง*"),"คนครอง")</f>
        <v>ว่าง</v>
      </c>
      <c r="W99" s="51" cm="1">
        <f t="array" ref="W99">_xlfn.IFS(COUNTIF(F99,"ผบ.หมู่*"),51,COUNTIF(F99,"รอง สว.*"),43)</f>
        <v>51</v>
      </c>
      <c r="X99" s="6" t="s">
        <v>8078</v>
      </c>
      <c r="Y99" s="6" t="s">
        <v>129</v>
      </c>
    </row>
    <row r="100" spans="1:25" s="10" customFormat="1" ht="21.3" customHeight="1">
      <c r="A100" s="27"/>
      <c r="B100" s="28"/>
      <c r="C100" s="30" t="s">
        <v>60</v>
      </c>
      <c r="D100" s="27"/>
      <c r="E100" s="27"/>
      <c r="F100" s="85" t="s">
        <v>8042</v>
      </c>
      <c r="G100" s="192" t="s">
        <v>8081</v>
      </c>
      <c r="H100" s="142" t="s">
        <v>63</v>
      </c>
      <c r="I100" s="127" t="s">
        <v>63</v>
      </c>
      <c r="J100" s="127" t="s">
        <v>63</v>
      </c>
      <c r="K100" s="128" t="s">
        <v>63</v>
      </c>
      <c r="L100" s="47"/>
      <c r="M100" s="1"/>
      <c r="N100" s="179" t="s">
        <v>26</v>
      </c>
      <c r="O100" s="193" t="s">
        <v>129</v>
      </c>
      <c r="P100" s="193"/>
      <c r="Q100" s="171"/>
      <c r="R100" s="33"/>
      <c r="S100" s="338" t="str">
        <f t="shared" si="1"/>
        <v/>
      </c>
      <c r="T100" s="7" t="s">
        <v>17968</v>
      </c>
      <c r="U100" s="233" t="s">
        <v>65</v>
      </c>
      <c r="V100" s="232" t="str" cm="1">
        <f t="array" ref="V100">_xlfn.IFS(C100="","",COUNTIF(C100,"ตำแหน่งว่าง*"),"ว่าง",COUNTIF(C100,"&lt;&gt;ตำแหน่งว่าง*"),"คนครอง")</f>
        <v>ว่าง</v>
      </c>
      <c r="W100" s="51" cm="1">
        <f t="array" ref="W100">_xlfn.IFS(COUNTIF(F100,"ผบ.หมู่*"),51,COUNTIF(F100,"รอง สว.*"),43)</f>
        <v>51</v>
      </c>
      <c r="X100" s="6" t="s">
        <v>8080</v>
      </c>
      <c r="Y100" s="6" t="s">
        <v>129</v>
      </c>
    </row>
    <row r="101" spans="1:25" s="12" customFormat="1" ht="21.3" customHeight="1">
      <c r="A101" s="27" t="s">
        <v>8008</v>
      </c>
      <c r="B101" s="28" t="s">
        <v>70</v>
      </c>
      <c r="C101" s="150" t="s">
        <v>8082</v>
      </c>
      <c r="D101" s="27" t="s">
        <v>21900</v>
      </c>
      <c r="E101" s="27" t="s">
        <v>21901</v>
      </c>
      <c r="F101" s="150" t="s">
        <v>8083</v>
      </c>
      <c r="G101" s="167" t="s">
        <v>8085</v>
      </c>
      <c r="H101" s="142">
        <v>43132</v>
      </c>
      <c r="I101" s="127">
        <v>43132</v>
      </c>
      <c r="J101" s="127">
        <v>43132</v>
      </c>
      <c r="K101" s="128">
        <v>34261</v>
      </c>
      <c r="L101" s="47" t="s">
        <v>1107</v>
      </c>
      <c r="M101" s="1" t="s">
        <v>4004</v>
      </c>
      <c r="N101" s="177" t="s">
        <v>26</v>
      </c>
      <c r="O101" s="170" t="s">
        <v>129</v>
      </c>
      <c r="P101" s="170"/>
      <c r="Q101" s="171" t="s">
        <v>8086</v>
      </c>
      <c r="R101" s="33" t="s">
        <v>7982</v>
      </c>
      <c r="S101" s="338">
        <f t="shared" si="1"/>
        <v>56523</v>
      </c>
      <c r="T101" s="233" t="s">
        <v>17969</v>
      </c>
      <c r="U101" s="233" t="s">
        <v>65</v>
      </c>
      <c r="V101" s="232" t="str" cm="1">
        <f t="array" ref="V101">_xlfn.IFS(C101="","",COUNTIF(C101,"ตำแหน่งว่าง*"),"ว่าง",COUNTIF(C101,"&lt;&gt;ตำแหน่งว่าง*"),"คนครอง")</f>
        <v>คนครอง</v>
      </c>
      <c r="W101" s="51" cm="1">
        <f t="array" ref="W101">_xlfn.IFS(COUNTIF(F101,"ผบ.หมู่*"),51,COUNTIF(F101,"รอง สว.*"),43)</f>
        <v>51</v>
      </c>
      <c r="X101" s="5" t="s">
        <v>8084</v>
      </c>
      <c r="Y101" s="5" t="s">
        <v>129</v>
      </c>
    </row>
    <row r="102" spans="1:25" s="9" customFormat="1" ht="21.3" customHeight="1">
      <c r="A102" s="27"/>
      <c r="B102" s="28"/>
      <c r="C102" s="30" t="s">
        <v>60</v>
      </c>
      <c r="D102" s="27"/>
      <c r="E102" s="27"/>
      <c r="F102" s="85" t="s">
        <v>8083</v>
      </c>
      <c r="G102" s="192" t="s">
        <v>8088</v>
      </c>
      <c r="H102" s="142" t="s">
        <v>63</v>
      </c>
      <c r="I102" s="128" t="s">
        <v>63</v>
      </c>
      <c r="J102" s="127" t="s">
        <v>63</v>
      </c>
      <c r="K102" s="128" t="s">
        <v>63</v>
      </c>
      <c r="L102" s="11"/>
      <c r="M102" s="1"/>
      <c r="N102" s="178" t="s">
        <v>26</v>
      </c>
      <c r="O102" s="193" t="s">
        <v>129</v>
      </c>
      <c r="P102" s="193"/>
      <c r="Q102" s="171"/>
      <c r="R102" s="33"/>
      <c r="S102" s="338" t="str">
        <f t="shared" si="1"/>
        <v/>
      </c>
      <c r="T102" s="2" t="s">
        <v>17969</v>
      </c>
      <c r="U102" s="233" t="s">
        <v>65</v>
      </c>
      <c r="V102" s="232" t="str" cm="1">
        <f t="array" ref="V102">_xlfn.IFS(C102="","",COUNTIF(C102,"ตำแหน่งว่าง*"),"ว่าง",COUNTIF(C102,"&lt;&gt;ตำแหน่งว่าง*"),"คนครอง")</f>
        <v>ว่าง</v>
      </c>
      <c r="W102" s="51" cm="1">
        <f t="array" ref="W102">_xlfn.IFS(COUNTIF(F102,"ผบ.หมู่*"),51,COUNTIF(F102,"รอง สว.*"),43)</f>
        <v>51</v>
      </c>
      <c r="X102" s="6" t="s">
        <v>8087</v>
      </c>
      <c r="Y102" s="1" t="s">
        <v>129</v>
      </c>
    </row>
    <row r="103" spans="1:25" s="10" customFormat="1" ht="21.3" customHeight="1">
      <c r="A103" s="27" t="s">
        <v>7961</v>
      </c>
      <c r="B103" s="28" t="s">
        <v>70</v>
      </c>
      <c r="C103" s="27" t="s">
        <v>18213</v>
      </c>
      <c r="D103" s="27" t="s">
        <v>21902</v>
      </c>
      <c r="E103" s="27" t="s">
        <v>21903</v>
      </c>
      <c r="F103" s="27" t="s">
        <v>8083</v>
      </c>
      <c r="G103" s="167" t="s">
        <v>8090</v>
      </c>
      <c r="H103" s="142">
        <v>45092</v>
      </c>
      <c r="I103" s="128">
        <v>45092</v>
      </c>
      <c r="J103" s="127">
        <v>45092</v>
      </c>
      <c r="K103" s="128">
        <v>35929</v>
      </c>
      <c r="L103" s="11" t="s">
        <v>1107</v>
      </c>
      <c r="M103" s="1" t="s">
        <v>341</v>
      </c>
      <c r="N103" s="178" t="s">
        <v>26</v>
      </c>
      <c r="O103" s="170" t="s">
        <v>129</v>
      </c>
      <c r="P103" s="170"/>
      <c r="Q103" s="171" t="s">
        <v>8091</v>
      </c>
      <c r="R103" s="33" t="s">
        <v>7967</v>
      </c>
      <c r="S103" s="338">
        <f t="shared" si="1"/>
        <v>57984</v>
      </c>
      <c r="T103" s="7" t="s">
        <v>17969</v>
      </c>
      <c r="U103" s="233" t="s">
        <v>65</v>
      </c>
      <c r="V103" s="232" t="str" cm="1">
        <f t="array" ref="V103">_xlfn.IFS(C103="","",COUNTIF(C103,"ตำแหน่งว่าง*"),"ว่าง",COUNTIF(C103,"&lt;&gt;ตำแหน่งว่าง*"),"คนครอง")</f>
        <v>คนครอง</v>
      </c>
      <c r="W103" s="51" cm="1">
        <f t="array" ref="W103">_xlfn.IFS(COUNTIF(F103,"ผบ.หมู่*"),51,COUNTIF(F103,"รอง สว.*"),43)</f>
        <v>51</v>
      </c>
      <c r="X103" s="1" t="s">
        <v>8089</v>
      </c>
      <c r="Y103" s="1" t="s">
        <v>129</v>
      </c>
    </row>
    <row r="104" spans="1:25" s="10" customFormat="1" ht="21.3" customHeight="1">
      <c r="A104" s="27" t="s">
        <v>7961</v>
      </c>
      <c r="B104" s="28" t="s">
        <v>20</v>
      </c>
      <c r="C104" s="27" t="s">
        <v>8092</v>
      </c>
      <c r="D104" s="27" t="s">
        <v>21904</v>
      </c>
      <c r="E104" s="27" t="s">
        <v>21905</v>
      </c>
      <c r="F104" s="27" t="s">
        <v>8083</v>
      </c>
      <c r="G104" s="167" t="s">
        <v>8094</v>
      </c>
      <c r="H104" s="142">
        <v>45092</v>
      </c>
      <c r="I104" s="128">
        <v>45092</v>
      </c>
      <c r="J104" s="127">
        <v>45092</v>
      </c>
      <c r="K104" s="128">
        <v>34429</v>
      </c>
      <c r="L104" s="11" t="s">
        <v>1107</v>
      </c>
      <c r="M104" s="1" t="s">
        <v>191</v>
      </c>
      <c r="N104" s="178" t="s">
        <v>26</v>
      </c>
      <c r="O104" s="170" t="s">
        <v>129</v>
      </c>
      <c r="P104" s="170"/>
      <c r="Q104" s="171" t="s">
        <v>8095</v>
      </c>
      <c r="R104" s="33" t="s">
        <v>7967</v>
      </c>
      <c r="S104" s="338">
        <f t="shared" si="1"/>
        <v>56523</v>
      </c>
      <c r="T104" s="7" t="s">
        <v>17969</v>
      </c>
      <c r="U104" s="233" t="s">
        <v>65</v>
      </c>
      <c r="V104" s="232" t="str" cm="1">
        <f t="array" ref="V104">_xlfn.IFS(C104="","",COUNTIF(C104,"ตำแหน่งว่าง*"),"ว่าง",COUNTIF(C104,"&lt;&gt;ตำแหน่งว่าง*"),"คนครอง")</f>
        <v>คนครอง</v>
      </c>
      <c r="W104" s="51" cm="1">
        <f t="array" ref="W104">_xlfn.IFS(COUNTIF(F104,"ผบ.หมู่*"),51,COUNTIF(F104,"รอง สว.*"),43)</f>
        <v>51</v>
      </c>
      <c r="X104" s="1" t="s">
        <v>8093</v>
      </c>
      <c r="Y104" s="1" t="s">
        <v>129</v>
      </c>
    </row>
    <row r="105" spans="1:25" s="12" customFormat="1" ht="21.3" customHeight="1">
      <c r="A105" s="27" t="s">
        <v>8008</v>
      </c>
      <c r="B105" s="28" t="s">
        <v>70</v>
      </c>
      <c r="C105" s="150" t="s">
        <v>8096</v>
      </c>
      <c r="D105" s="27" t="s">
        <v>21906</v>
      </c>
      <c r="E105" s="27" t="s">
        <v>21907</v>
      </c>
      <c r="F105" s="150" t="s">
        <v>8083</v>
      </c>
      <c r="G105" s="167" t="s">
        <v>8098</v>
      </c>
      <c r="H105" s="142">
        <v>43132</v>
      </c>
      <c r="I105" s="128">
        <v>43132</v>
      </c>
      <c r="J105" s="127">
        <v>43132</v>
      </c>
      <c r="K105" s="128">
        <v>33301</v>
      </c>
      <c r="L105" s="11" t="s">
        <v>1107</v>
      </c>
      <c r="M105" s="1" t="s">
        <v>82</v>
      </c>
      <c r="N105" s="177" t="s">
        <v>26</v>
      </c>
      <c r="O105" s="170" t="s">
        <v>129</v>
      </c>
      <c r="P105" s="170"/>
      <c r="Q105" s="171" t="s">
        <v>8099</v>
      </c>
      <c r="R105" s="33" t="s">
        <v>7982</v>
      </c>
      <c r="S105" s="338">
        <f t="shared" si="1"/>
        <v>55427</v>
      </c>
      <c r="T105" s="233" t="s">
        <v>17969</v>
      </c>
      <c r="U105" s="233" t="s">
        <v>65</v>
      </c>
      <c r="V105" s="232" t="str" cm="1">
        <f t="array" ref="V105">_xlfn.IFS(C105="","",COUNTIF(C105,"ตำแหน่งว่าง*"),"ว่าง",COUNTIF(C105,"&lt;&gt;ตำแหน่งว่าง*"),"คนครอง")</f>
        <v>คนครอง</v>
      </c>
      <c r="W105" s="51" cm="1">
        <f t="array" ref="W105">_xlfn.IFS(COUNTIF(F105,"ผบ.หมู่*"),51,COUNTIF(F105,"รอง สว.*"),43)</f>
        <v>51</v>
      </c>
      <c r="X105" s="5" t="s">
        <v>8097</v>
      </c>
      <c r="Y105" s="5" t="s">
        <v>129</v>
      </c>
    </row>
    <row r="106" spans="1:25" s="10" customFormat="1" ht="21.3" customHeight="1">
      <c r="A106" s="27"/>
      <c r="B106" s="30"/>
      <c r="C106" s="30" t="s">
        <v>60</v>
      </c>
      <c r="D106" s="27"/>
      <c r="E106" s="27"/>
      <c r="F106" s="85" t="s">
        <v>8083</v>
      </c>
      <c r="G106" s="192" t="s">
        <v>8101</v>
      </c>
      <c r="H106" s="142" t="s">
        <v>63</v>
      </c>
      <c r="I106" s="128" t="s">
        <v>63</v>
      </c>
      <c r="J106" s="127" t="s">
        <v>63</v>
      </c>
      <c r="K106" s="128" t="s">
        <v>63</v>
      </c>
      <c r="L106" s="11"/>
      <c r="M106" s="1"/>
      <c r="N106" s="179" t="s">
        <v>26</v>
      </c>
      <c r="O106" s="193" t="s">
        <v>129</v>
      </c>
      <c r="P106" s="193"/>
      <c r="Q106" s="172"/>
      <c r="R106" s="220"/>
      <c r="S106" s="338" t="str">
        <f t="shared" si="1"/>
        <v/>
      </c>
      <c r="T106" s="7" t="s">
        <v>17969</v>
      </c>
      <c r="U106" s="233" t="s">
        <v>65</v>
      </c>
      <c r="V106" s="232" t="str" cm="1">
        <f t="array" ref="V106">_xlfn.IFS(C106="","",COUNTIF(C106,"ตำแหน่งว่าง*"),"ว่าง",COUNTIF(C106,"&lt;&gt;ตำแหน่งว่าง*"),"คนครอง")</f>
        <v>ว่าง</v>
      </c>
      <c r="W106" s="51" cm="1">
        <f t="array" ref="W106">_xlfn.IFS(COUNTIF(F106,"ผบ.หมู่*"),51,COUNTIF(F106,"รอง สว.*"),43)</f>
        <v>51</v>
      </c>
      <c r="X106" s="6" t="s">
        <v>8100</v>
      </c>
      <c r="Y106" s="6" t="s">
        <v>129</v>
      </c>
    </row>
    <row r="107" spans="1:25" s="10" customFormat="1" ht="21.3" customHeight="1">
      <c r="A107" s="27"/>
      <c r="B107" s="30"/>
      <c r="C107" s="30" t="s">
        <v>60</v>
      </c>
      <c r="D107" s="27"/>
      <c r="E107" s="27"/>
      <c r="F107" s="85" t="s">
        <v>8083</v>
      </c>
      <c r="G107" s="192" t="s">
        <v>8103</v>
      </c>
      <c r="H107" s="142" t="s">
        <v>63</v>
      </c>
      <c r="I107" s="128" t="s">
        <v>63</v>
      </c>
      <c r="J107" s="127" t="s">
        <v>63</v>
      </c>
      <c r="K107" s="128" t="s">
        <v>63</v>
      </c>
      <c r="L107" s="11"/>
      <c r="M107" s="1"/>
      <c r="N107" s="179" t="s">
        <v>26</v>
      </c>
      <c r="O107" s="193" t="s">
        <v>129</v>
      </c>
      <c r="P107" s="193"/>
      <c r="Q107" s="172"/>
      <c r="R107" s="220"/>
      <c r="S107" s="338" t="str">
        <f t="shared" si="1"/>
        <v/>
      </c>
      <c r="T107" s="7" t="s">
        <v>17969</v>
      </c>
      <c r="U107" s="233" t="s">
        <v>65</v>
      </c>
      <c r="V107" s="232" t="str" cm="1">
        <f t="array" ref="V107">_xlfn.IFS(C107="","",COUNTIF(C107,"ตำแหน่งว่าง*"),"ว่าง",COUNTIF(C107,"&lt;&gt;ตำแหน่งว่าง*"),"คนครอง")</f>
        <v>ว่าง</v>
      </c>
      <c r="W107" s="51" cm="1">
        <f t="array" ref="W107">_xlfn.IFS(COUNTIF(F107,"ผบ.หมู่*"),51,COUNTIF(F107,"รอง สว.*"),43)</f>
        <v>51</v>
      </c>
      <c r="X107" s="6" t="s">
        <v>8102</v>
      </c>
      <c r="Y107" s="6" t="s">
        <v>129</v>
      </c>
    </row>
    <row r="108" spans="1:25" s="10" customFormat="1" ht="21.3" customHeight="1">
      <c r="A108" s="27"/>
      <c r="B108" s="28"/>
      <c r="C108" s="30" t="s">
        <v>60</v>
      </c>
      <c r="D108" s="27"/>
      <c r="E108" s="27"/>
      <c r="F108" s="85" t="s">
        <v>8083</v>
      </c>
      <c r="G108" s="192" t="s">
        <v>8105</v>
      </c>
      <c r="H108" s="142" t="s">
        <v>63</v>
      </c>
      <c r="I108" s="128" t="s">
        <v>63</v>
      </c>
      <c r="J108" s="127" t="s">
        <v>63</v>
      </c>
      <c r="K108" s="128" t="s">
        <v>63</v>
      </c>
      <c r="L108" s="11"/>
      <c r="M108" s="1"/>
      <c r="N108" s="179" t="s">
        <v>26</v>
      </c>
      <c r="O108" s="193" t="s">
        <v>129</v>
      </c>
      <c r="P108" s="193"/>
      <c r="Q108" s="171"/>
      <c r="R108" s="33"/>
      <c r="S108" s="338" t="str">
        <f t="shared" si="1"/>
        <v/>
      </c>
      <c r="T108" s="7" t="s">
        <v>17969</v>
      </c>
      <c r="U108" s="233" t="s">
        <v>65</v>
      </c>
      <c r="V108" s="232" t="str" cm="1">
        <f t="array" ref="V108">_xlfn.IFS(C108="","",COUNTIF(C108,"ตำแหน่งว่าง*"),"ว่าง",COUNTIF(C108,"&lt;&gt;ตำแหน่งว่าง*"),"คนครอง")</f>
        <v>ว่าง</v>
      </c>
      <c r="W108" s="51" cm="1">
        <f t="array" ref="W108">_xlfn.IFS(COUNTIF(F108,"ผบ.หมู่*"),51,COUNTIF(F108,"รอง สว.*"),43)</f>
        <v>51</v>
      </c>
      <c r="X108" s="6" t="s">
        <v>8104</v>
      </c>
      <c r="Y108" s="6" t="s">
        <v>129</v>
      </c>
    </row>
    <row r="109" spans="1:25" s="10" customFormat="1" ht="21.3" customHeight="1">
      <c r="A109" s="27"/>
      <c r="B109" s="28"/>
      <c r="C109" s="30" t="s">
        <v>60</v>
      </c>
      <c r="D109" s="27"/>
      <c r="E109" s="27"/>
      <c r="F109" s="85" t="s">
        <v>8083</v>
      </c>
      <c r="G109" s="192" t="s">
        <v>8107</v>
      </c>
      <c r="H109" s="142" t="s">
        <v>63</v>
      </c>
      <c r="I109" s="128" t="s">
        <v>63</v>
      </c>
      <c r="J109" s="127" t="s">
        <v>63</v>
      </c>
      <c r="K109" s="128" t="s">
        <v>63</v>
      </c>
      <c r="L109" s="11"/>
      <c r="M109" s="1"/>
      <c r="N109" s="179" t="s">
        <v>26</v>
      </c>
      <c r="O109" s="193" t="s">
        <v>129</v>
      </c>
      <c r="P109" s="193"/>
      <c r="Q109" s="171"/>
      <c r="R109" s="33"/>
      <c r="S109" s="338" t="str">
        <f t="shared" si="1"/>
        <v/>
      </c>
      <c r="T109" s="7" t="s">
        <v>17969</v>
      </c>
      <c r="U109" s="233" t="s">
        <v>65</v>
      </c>
      <c r="V109" s="232" t="str" cm="1">
        <f t="array" ref="V109">_xlfn.IFS(C109="","",COUNTIF(C109,"ตำแหน่งว่าง*"),"ว่าง",COUNTIF(C109,"&lt;&gt;ตำแหน่งว่าง*"),"คนครอง")</f>
        <v>ว่าง</v>
      </c>
      <c r="W109" s="51" cm="1">
        <f t="array" ref="W109">_xlfn.IFS(COUNTIF(F109,"ผบ.หมู่*"),51,COUNTIF(F109,"รอง สว.*"),43)</f>
        <v>51</v>
      </c>
      <c r="X109" s="6" t="s">
        <v>8106</v>
      </c>
      <c r="Y109" s="6" t="s">
        <v>129</v>
      </c>
    </row>
    <row r="110" spans="1:25" s="10" customFormat="1" ht="21.3" customHeight="1">
      <c r="A110" s="27"/>
      <c r="B110" s="28"/>
      <c r="C110" s="30" t="s">
        <v>60</v>
      </c>
      <c r="D110" s="27"/>
      <c r="E110" s="27"/>
      <c r="F110" s="85" t="s">
        <v>8083</v>
      </c>
      <c r="G110" s="192" t="s">
        <v>8109</v>
      </c>
      <c r="H110" s="142" t="s">
        <v>63</v>
      </c>
      <c r="I110" s="128" t="s">
        <v>63</v>
      </c>
      <c r="J110" s="127" t="s">
        <v>63</v>
      </c>
      <c r="K110" s="128" t="s">
        <v>63</v>
      </c>
      <c r="L110" s="11"/>
      <c r="M110" s="1"/>
      <c r="N110" s="179" t="s">
        <v>26</v>
      </c>
      <c r="O110" s="193" t="s">
        <v>129</v>
      </c>
      <c r="P110" s="193"/>
      <c r="Q110" s="171"/>
      <c r="R110" s="33"/>
      <c r="S110" s="338" t="str">
        <f t="shared" si="1"/>
        <v/>
      </c>
      <c r="T110" s="7" t="s">
        <v>17969</v>
      </c>
      <c r="U110" s="233" t="s">
        <v>65</v>
      </c>
      <c r="V110" s="232" t="str" cm="1">
        <f t="array" ref="V110">_xlfn.IFS(C110="","",COUNTIF(C110,"ตำแหน่งว่าง*"),"ว่าง",COUNTIF(C110,"&lt;&gt;ตำแหน่งว่าง*"),"คนครอง")</f>
        <v>ว่าง</v>
      </c>
      <c r="W110" s="51" cm="1">
        <f t="array" ref="W110">_xlfn.IFS(COUNTIF(F110,"ผบ.หมู่*"),51,COUNTIF(F110,"รอง สว.*"),43)</f>
        <v>51</v>
      </c>
      <c r="X110" s="6" t="s">
        <v>8108</v>
      </c>
      <c r="Y110" s="6" t="s">
        <v>129</v>
      </c>
    </row>
    <row r="111" spans="1:25" s="10" customFormat="1" ht="21.3" customHeight="1">
      <c r="A111" s="27"/>
      <c r="B111" s="28"/>
      <c r="C111" s="30" t="s">
        <v>60</v>
      </c>
      <c r="D111" s="27"/>
      <c r="E111" s="27"/>
      <c r="F111" s="85" t="s">
        <v>8083</v>
      </c>
      <c r="G111" s="192" t="s">
        <v>8111</v>
      </c>
      <c r="H111" s="142" t="s">
        <v>63</v>
      </c>
      <c r="I111" s="128" t="s">
        <v>63</v>
      </c>
      <c r="J111" s="127" t="s">
        <v>63</v>
      </c>
      <c r="K111" s="128" t="s">
        <v>63</v>
      </c>
      <c r="L111" s="11"/>
      <c r="M111" s="1"/>
      <c r="N111" s="179" t="s">
        <v>26</v>
      </c>
      <c r="O111" s="193" t="s">
        <v>129</v>
      </c>
      <c r="P111" s="193"/>
      <c r="Q111" s="171"/>
      <c r="R111" s="33"/>
      <c r="S111" s="338" t="str">
        <f t="shared" si="1"/>
        <v/>
      </c>
      <c r="T111" s="7" t="s">
        <v>17969</v>
      </c>
      <c r="U111" s="233" t="s">
        <v>65</v>
      </c>
      <c r="V111" s="232" t="str" cm="1">
        <f t="array" ref="V111">_xlfn.IFS(C111="","",COUNTIF(C111,"ตำแหน่งว่าง*"),"ว่าง",COUNTIF(C111,"&lt;&gt;ตำแหน่งว่าง*"),"คนครอง")</f>
        <v>ว่าง</v>
      </c>
      <c r="W111" s="51" cm="1">
        <f t="array" ref="W111">_xlfn.IFS(COUNTIF(F111,"ผบ.หมู่*"),51,COUNTIF(F111,"รอง สว.*"),43)</f>
        <v>51</v>
      </c>
      <c r="X111" s="6" t="s">
        <v>8110</v>
      </c>
      <c r="Y111" s="6" t="s">
        <v>129</v>
      </c>
    </row>
    <row r="112" spans="1:25" s="10" customFormat="1" ht="21.3" customHeight="1">
      <c r="A112" s="27"/>
      <c r="B112" s="28"/>
      <c r="C112" s="30" t="s">
        <v>60</v>
      </c>
      <c r="D112" s="27"/>
      <c r="E112" s="27"/>
      <c r="F112" s="85" t="s">
        <v>8083</v>
      </c>
      <c r="G112" s="192" t="s">
        <v>8113</v>
      </c>
      <c r="H112" s="142" t="s">
        <v>63</v>
      </c>
      <c r="I112" s="128" t="s">
        <v>63</v>
      </c>
      <c r="J112" s="127" t="s">
        <v>63</v>
      </c>
      <c r="K112" s="128" t="s">
        <v>63</v>
      </c>
      <c r="L112" s="11"/>
      <c r="M112" s="1"/>
      <c r="N112" s="179" t="s">
        <v>26</v>
      </c>
      <c r="O112" s="193" t="s">
        <v>129</v>
      </c>
      <c r="P112" s="193"/>
      <c r="Q112" s="171"/>
      <c r="R112" s="33"/>
      <c r="S112" s="338" t="str">
        <f t="shared" si="1"/>
        <v/>
      </c>
      <c r="T112" s="7" t="s">
        <v>17969</v>
      </c>
      <c r="U112" s="233" t="s">
        <v>65</v>
      </c>
      <c r="V112" s="232" t="str" cm="1">
        <f t="array" ref="V112">_xlfn.IFS(C112="","",COUNTIF(C112,"ตำแหน่งว่าง*"),"ว่าง",COUNTIF(C112,"&lt;&gt;ตำแหน่งว่าง*"),"คนครอง")</f>
        <v>ว่าง</v>
      </c>
      <c r="W112" s="51" cm="1">
        <f t="array" ref="W112">_xlfn.IFS(COUNTIF(F112,"ผบ.หมู่*"),51,COUNTIF(F112,"รอง สว.*"),43)</f>
        <v>51</v>
      </c>
      <c r="X112" s="6" t="s">
        <v>8112</v>
      </c>
      <c r="Y112" s="6" t="s">
        <v>129</v>
      </c>
    </row>
    <row r="113" spans="1:25" s="10" customFormat="1" ht="21.3" customHeight="1">
      <c r="A113" s="27"/>
      <c r="B113" s="28"/>
      <c r="C113" s="30" t="s">
        <v>60</v>
      </c>
      <c r="D113" s="27"/>
      <c r="E113" s="27"/>
      <c r="F113" s="85" t="s">
        <v>8083</v>
      </c>
      <c r="G113" s="192" t="s">
        <v>8115</v>
      </c>
      <c r="H113" s="142" t="s">
        <v>63</v>
      </c>
      <c r="I113" s="128" t="s">
        <v>63</v>
      </c>
      <c r="J113" s="127" t="s">
        <v>63</v>
      </c>
      <c r="K113" s="128" t="s">
        <v>63</v>
      </c>
      <c r="L113" s="11"/>
      <c r="M113" s="1"/>
      <c r="N113" s="179" t="s">
        <v>26</v>
      </c>
      <c r="O113" s="193" t="s">
        <v>129</v>
      </c>
      <c r="P113" s="193"/>
      <c r="Q113" s="171"/>
      <c r="R113" s="33"/>
      <c r="S113" s="338" t="str">
        <f t="shared" si="1"/>
        <v/>
      </c>
      <c r="T113" s="7" t="s">
        <v>17969</v>
      </c>
      <c r="U113" s="233" t="s">
        <v>65</v>
      </c>
      <c r="V113" s="232" t="str" cm="1">
        <f t="array" ref="V113">_xlfn.IFS(C113="","",COUNTIF(C113,"ตำแหน่งว่าง*"),"ว่าง",COUNTIF(C113,"&lt;&gt;ตำแหน่งว่าง*"),"คนครอง")</f>
        <v>ว่าง</v>
      </c>
      <c r="W113" s="51" cm="1">
        <f t="array" ref="W113">_xlfn.IFS(COUNTIF(F113,"ผบ.หมู่*"),51,COUNTIF(F113,"รอง สว.*"),43)</f>
        <v>51</v>
      </c>
      <c r="X113" s="6" t="s">
        <v>8114</v>
      </c>
      <c r="Y113" s="6" t="s">
        <v>129</v>
      </c>
    </row>
    <row r="114" spans="1:25" s="10" customFormat="1" ht="21.3" customHeight="1">
      <c r="A114" s="27"/>
      <c r="B114" s="28"/>
      <c r="C114" s="30" t="s">
        <v>60</v>
      </c>
      <c r="D114" s="27"/>
      <c r="E114" s="27"/>
      <c r="F114" s="85" t="s">
        <v>8083</v>
      </c>
      <c r="G114" s="192" t="s">
        <v>8117</v>
      </c>
      <c r="H114" s="142" t="s">
        <v>63</v>
      </c>
      <c r="I114" s="128" t="s">
        <v>63</v>
      </c>
      <c r="J114" s="127" t="s">
        <v>63</v>
      </c>
      <c r="K114" s="128" t="s">
        <v>63</v>
      </c>
      <c r="L114" s="11"/>
      <c r="M114" s="1"/>
      <c r="N114" s="179" t="s">
        <v>26</v>
      </c>
      <c r="O114" s="193" t="s">
        <v>129</v>
      </c>
      <c r="P114" s="193"/>
      <c r="Q114" s="171"/>
      <c r="R114" s="33"/>
      <c r="S114" s="338" t="str">
        <f t="shared" si="1"/>
        <v/>
      </c>
      <c r="T114" s="7" t="s">
        <v>17969</v>
      </c>
      <c r="U114" s="233" t="s">
        <v>65</v>
      </c>
      <c r="V114" s="232" t="str" cm="1">
        <f t="array" ref="V114">_xlfn.IFS(C114="","",COUNTIF(C114,"ตำแหน่งว่าง*"),"ว่าง",COUNTIF(C114,"&lt;&gt;ตำแหน่งว่าง*"),"คนครอง")</f>
        <v>ว่าง</v>
      </c>
      <c r="W114" s="51" cm="1">
        <f t="array" ref="W114">_xlfn.IFS(COUNTIF(F114,"ผบ.หมู่*"),51,COUNTIF(F114,"รอง สว.*"),43)</f>
        <v>51</v>
      </c>
      <c r="X114" s="6" t="s">
        <v>8116</v>
      </c>
      <c r="Y114" s="6" t="s">
        <v>129</v>
      </c>
    </row>
    <row r="115" spans="1:25" s="10" customFormat="1" ht="21.3" customHeight="1">
      <c r="A115" s="27"/>
      <c r="B115" s="28"/>
      <c r="C115" s="30" t="s">
        <v>60</v>
      </c>
      <c r="D115" s="27"/>
      <c r="E115" s="27"/>
      <c r="F115" s="85" t="s">
        <v>8083</v>
      </c>
      <c r="G115" s="192" t="s">
        <v>8119</v>
      </c>
      <c r="H115" s="142" t="s">
        <v>63</v>
      </c>
      <c r="I115" s="128" t="s">
        <v>63</v>
      </c>
      <c r="J115" s="127" t="s">
        <v>63</v>
      </c>
      <c r="K115" s="128" t="s">
        <v>63</v>
      </c>
      <c r="L115" s="11"/>
      <c r="M115" s="1"/>
      <c r="N115" s="179" t="s">
        <v>26</v>
      </c>
      <c r="O115" s="193" t="s">
        <v>129</v>
      </c>
      <c r="P115" s="193"/>
      <c r="Q115" s="171"/>
      <c r="R115" s="33"/>
      <c r="S115" s="338" t="str">
        <f t="shared" si="1"/>
        <v/>
      </c>
      <c r="T115" s="7" t="s">
        <v>17969</v>
      </c>
      <c r="U115" s="233" t="s">
        <v>65</v>
      </c>
      <c r="V115" s="232" t="str" cm="1">
        <f t="array" ref="V115">_xlfn.IFS(C115="","",COUNTIF(C115,"ตำแหน่งว่าง*"),"ว่าง",COUNTIF(C115,"&lt;&gt;ตำแหน่งว่าง*"),"คนครอง")</f>
        <v>ว่าง</v>
      </c>
      <c r="W115" s="51" cm="1">
        <f t="array" ref="W115">_xlfn.IFS(COUNTIF(F115,"ผบ.หมู่*"),51,COUNTIF(F115,"รอง สว.*"),43)</f>
        <v>51</v>
      </c>
      <c r="X115" s="6" t="s">
        <v>8118</v>
      </c>
      <c r="Y115" s="6" t="s">
        <v>129</v>
      </c>
    </row>
    <row r="116" spans="1:25" s="10" customFormat="1" ht="21.3" customHeight="1">
      <c r="A116" s="27"/>
      <c r="B116" s="28"/>
      <c r="C116" s="30" t="s">
        <v>60</v>
      </c>
      <c r="D116" s="27"/>
      <c r="E116" s="27"/>
      <c r="F116" s="85" t="s">
        <v>8083</v>
      </c>
      <c r="G116" s="192" t="s">
        <v>8121</v>
      </c>
      <c r="H116" s="142" t="s">
        <v>63</v>
      </c>
      <c r="I116" s="128" t="s">
        <v>63</v>
      </c>
      <c r="J116" s="127" t="s">
        <v>63</v>
      </c>
      <c r="K116" s="128" t="s">
        <v>63</v>
      </c>
      <c r="L116" s="11"/>
      <c r="M116" s="1"/>
      <c r="N116" s="179" t="s">
        <v>26</v>
      </c>
      <c r="O116" s="193" t="s">
        <v>129</v>
      </c>
      <c r="P116" s="193"/>
      <c r="Q116" s="171"/>
      <c r="R116" s="33"/>
      <c r="S116" s="338" t="str">
        <f t="shared" si="1"/>
        <v/>
      </c>
      <c r="T116" s="7" t="s">
        <v>17969</v>
      </c>
      <c r="U116" s="233" t="s">
        <v>65</v>
      </c>
      <c r="V116" s="232" t="str" cm="1">
        <f t="array" ref="V116">_xlfn.IFS(C116="","",COUNTIF(C116,"ตำแหน่งว่าง*"),"ว่าง",COUNTIF(C116,"&lt;&gt;ตำแหน่งว่าง*"),"คนครอง")</f>
        <v>ว่าง</v>
      </c>
      <c r="W116" s="51" cm="1">
        <f t="array" ref="W116">_xlfn.IFS(COUNTIF(F116,"ผบ.หมู่*"),51,COUNTIF(F116,"รอง สว.*"),43)</f>
        <v>51</v>
      </c>
      <c r="X116" s="6" t="s">
        <v>8120</v>
      </c>
      <c r="Y116" s="6" t="s">
        <v>129</v>
      </c>
    </row>
    <row r="117" spans="1:25" s="10" customFormat="1" ht="21.3" customHeight="1">
      <c r="A117" s="27" t="s">
        <v>7961</v>
      </c>
      <c r="B117" s="28" t="s">
        <v>70</v>
      </c>
      <c r="C117" s="27" t="s">
        <v>8122</v>
      </c>
      <c r="D117" s="27" t="s">
        <v>21908</v>
      </c>
      <c r="E117" s="27" t="s">
        <v>21391</v>
      </c>
      <c r="F117" s="27" t="s">
        <v>8123</v>
      </c>
      <c r="G117" s="167" t="s">
        <v>8125</v>
      </c>
      <c r="H117" s="142">
        <v>45092</v>
      </c>
      <c r="I117" s="128">
        <v>45092</v>
      </c>
      <c r="J117" s="127">
        <v>45092</v>
      </c>
      <c r="K117" s="128">
        <v>33902</v>
      </c>
      <c r="L117" s="11" t="s">
        <v>1107</v>
      </c>
      <c r="M117" s="1" t="s">
        <v>1594</v>
      </c>
      <c r="N117" s="178" t="s">
        <v>26</v>
      </c>
      <c r="O117" s="170" t="s">
        <v>129</v>
      </c>
      <c r="P117" s="170"/>
      <c r="Q117" s="171" t="s">
        <v>8126</v>
      </c>
      <c r="R117" s="33" t="s">
        <v>7967</v>
      </c>
      <c r="S117" s="338">
        <f t="shared" si="1"/>
        <v>56158</v>
      </c>
      <c r="T117" s="7" t="s">
        <v>17970</v>
      </c>
      <c r="U117" s="233" t="s">
        <v>65</v>
      </c>
      <c r="V117" s="232" t="str" cm="1">
        <f t="array" ref="V117">_xlfn.IFS(C117="","",COUNTIF(C117,"ตำแหน่งว่าง*"),"ว่าง",COUNTIF(C117,"&lt;&gt;ตำแหน่งว่าง*"),"คนครอง")</f>
        <v>คนครอง</v>
      </c>
      <c r="W117" s="51" cm="1">
        <f t="array" ref="W117">_xlfn.IFS(COUNTIF(F117,"ผบ.หมู่*"),51,COUNTIF(F117,"รอง สว.*"),43)</f>
        <v>51</v>
      </c>
      <c r="X117" s="1" t="s">
        <v>8124</v>
      </c>
      <c r="Y117" s="1" t="s">
        <v>129</v>
      </c>
    </row>
    <row r="118" spans="1:25" s="10" customFormat="1" ht="21.3" customHeight="1">
      <c r="A118" s="27" t="s">
        <v>7961</v>
      </c>
      <c r="B118" s="28" t="s">
        <v>70</v>
      </c>
      <c r="C118" s="27" t="s">
        <v>8127</v>
      </c>
      <c r="D118" s="27" t="s">
        <v>21909</v>
      </c>
      <c r="E118" s="27" t="s">
        <v>21910</v>
      </c>
      <c r="F118" s="27" t="s">
        <v>8123</v>
      </c>
      <c r="G118" s="167" t="s">
        <v>8129</v>
      </c>
      <c r="H118" s="142">
        <v>45092</v>
      </c>
      <c r="I118" s="128">
        <v>45092</v>
      </c>
      <c r="J118" s="127">
        <v>45092</v>
      </c>
      <c r="K118" s="128">
        <v>35347</v>
      </c>
      <c r="L118" s="11" t="s">
        <v>1107</v>
      </c>
      <c r="M118" s="1" t="s">
        <v>351</v>
      </c>
      <c r="N118" s="178" t="s">
        <v>26</v>
      </c>
      <c r="O118" s="170" t="s">
        <v>129</v>
      </c>
      <c r="P118" s="170"/>
      <c r="Q118" s="171" t="s">
        <v>8130</v>
      </c>
      <c r="R118" s="33" t="s">
        <v>7967</v>
      </c>
      <c r="S118" s="338">
        <f t="shared" si="1"/>
        <v>57619</v>
      </c>
      <c r="T118" s="7" t="s">
        <v>17970</v>
      </c>
      <c r="U118" s="233" t="s">
        <v>65</v>
      </c>
      <c r="V118" s="232" t="str" cm="1">
        <f t="array" ref="V118">_xlfn.IFS(C118="","",COUNTIF(C118,"ตำแหน่งว่าง*"),"ว่าง",COUNTIF(C118,"&lt;&gt;ตำแหน่งว่าง*"),"คนครอง")</f>
        <v>คนครอง</v>
      </c>
      <c r="W118" s="51" cm="1">
        <f t="array" ref="W118">_xlfn.IFS(COUNTIF(F118,"ผบ.หมู่*"),51,COUNTIF(F118,"รอง สว.*"),43)</f>
        <v>51</v>
      </c>
      <c r="X118" s="1" t="s">
        <v>8128</v>
      </c>
      <c r="Y118" s="1" t="s">
        <v>129</v>
      </c>
    </row>
    <row r="119" spans="1:25" s="10" customFormat="1" ht="21.3" customHeight="1">
      <c r="A119" s="27" t="s">
        <v>7961</v>
      </c>
      <c r="B119" s="28" t="s">
        <v>70</v>
      </c>
      <c r="C119" s="27" t="s">
        <v>8131</v>
      </c>
      <c r="D119" s="27" t="s">
        <v>21900</v>
      </c>
      <c r="E119" s="27" t="s">
        <v>19643</v>
      </c>
      <c r="F119" s="27" t="s">
        <v>8123</v>
      </c>
      <c r="G119" s="170" t="s">
        <v>8133</v>
      </c>
      <c r="H119" s="130">
        <v>45092</v>
      </c>
      <c r="I119" s="128">
        <v>45092</v>
      </c>
      <c r="J119" s="128">
        <v>45092</v>
      </c>
      <c r="K119" s="128">
        <v>36944</v>
      </c>
      <c r="L119" s="11" t="s">
        <v>1107</v>
      </c>
      <c r="M119" s="1" t="s">
        <v>7360</v>
      </c>
      <c r="N119" s="170" t="s">
        <v>26</v>
      </c>
      <c r="O119" s="170" t="s">
        <v>129</v>
      </c>
      <c r="P119" s="170"/>
      <c r="Q119" s="26" t="s">
        <v>8134</v>
      </c>
      <c r="R119" s="28" t="s">
        <v>17964</v>
      </c>
      <c r="S119" s="338">
        <f t="shared" si="1"/>
        <v>59080</v>
      </c>
      <c r="T119" s="7" t="s">
        <v>17970</v>
      </c>
      <c r="U119" s="233" t="s">
        <v>65</v>
      </c>
      <c r="V119" s="232" t="str" cm="1">
        <f t="array" ref="V119">_xlfn.IFS(C119="","",COUNTIF(C119,"ตำแหน่งว่าง*"),"ว่าง",COUNTIF(C119,"&lt;&gt;ตำแหน่งว่าง*"),"คนครอง")</f>
        <v>คนครอง</v>
      </c>
      <c r="W119" s="51" cm="1">
        <f t="array" ref="W119">_xlfn.IFS(COUNTIF(F119,"ผบ.หมู่*"),51,COUNTIF(F119,"รอง สว.*"),43)</f>
        <v>51</v>
      </c>
      <c r="X119" s="1" t="s">
        <v>8132</v>
      </c>
      <c r="Y119" s="1" t="s">
        <v>129</v>
      </c>
    </row>
    <row r="120" spans="1:25" s="12" customFormat="1" ht="21.3" customHeight="1">
      <c r="A120" s="27"/>
      <c r="B120" s="28"/>
      <c r="C120" s="150" t="s">
        <v>60</v>
      </c>
      <c r="D120" s="27"/>
      <c r="E120" s="27"/>
      <c r="F120" s="27" t="s">
        <v>8123</v>
      </c>
      <c r="G120" s="167" t="s">
        <v>8136</v>
      </c>
      <c r="H120" s="142"/>
      <c r="I120" s="128"/>
      <c r="J120" s="127"/>
      <c r="K120" s="128"/>
      <c r="L120" s="11"/>
      <c r="M120" s="1"/>
      <c r="N120" s="177" t="s">
        <v>26</v>
      </c>
      <c r="O120" s="170" t="s">
        <v>129</v>
      </c>
      <c r="P120" s="170"/>
      <c r="Q120" s="171"/>
      <c r="R120" s="219"/>
      <c r="S120" s="338" t="str">
        <f t="shared" si="1"/>
        <v/>
      </c>
      <c r="T120" s="233" t="s">
        <v>17970</v>
      </c>
      <c r="U120" s="233" t="s">
        <v>65</v>
      </c>
      <c r="V120" s="232" t="str" cm="1">
        <f t="array" ref="V120">_xlfn.IFS(C120="","",COUNTIF(C120,"ตำแหน่งว่าง*"),"ว่าง",COUNTIF(C120,"&lt;&gt;ตำแหน่งว่าง*"),"คนครอง")</f>
        <v>ว่าง</v>
      </c>
      <c r="W120" s="51" cm="1">
        <f t="array" ref="W120">_xlfn.IFS(COUNTIF(F120,"ผบ.หมู่*"),51,COUNTIF(F120,"รอง สว.*"),43)</f>
        <v>51</v>
      </c>
      <c r="X120" s="5" t="s">
        <v>8135</v>
      </c>
      <c r="Y120" s="5" t="s">
        <v>129</v>
      </c>
    </row>
    <row r="121" spans="1:25" s="10" customFormat="1" ht="21.3" customHeight="1">
      <c r="A121" s="27" t="s">
        <v>8008</v>
      </c>
      <c r="B121" s="28" t="s">
        <v>70</v>
      </c>
      <c r="C121" s="27" t="s">
        <v>18121</v>
      </c>
      <c r="D121" s="27" t="s">
        <v>21911</v>
      </c>
      <c r="E121" s="27" t="s">
        <v>21912</v>
      </c>
      <c r="F121" s="27" t="s">
        <v>8123</v>
      </c>
      <c r="G121" s="167" t="s">
        <v>8142</v>
      </c>
      <c r="H121" s="142">
        <v>45322</v>
      </c>
      <c r="I121" s="128">
        <v>43693</v>
      </c>
      <c r="J121" s="127">
        <v>43693</v>
      </c>
      <c r="K121" s="128">
        <v>31909</v>
      </c>
      <c r="L121" s="11" t="s">
        <v>2851</v>
      </c>
      <c r="M121" s="1" t="s">
        <v>351</v>
      </c>
      <c r="N121" s="178" t="s">
        <v>26</v>
      </c>
      <c r="O121" s="170" t="s">
        <v>129</v>
      </c>
      <c r="P121" s="170"/>
      <c r="Q121" s="171" t="s">
        <v>14730</v>
      </c>
      <c r="R121" s="220" t="s">
        <v>18030</v>
      </c>
      <c r="S121" s="338">
        <f t="shared" si="1"/>
        <v>53966</v>
      </c>
      <c r="T121" s="7" t="s">
        <v>17970</v>
      </c>
      <c r="U121" s="233" t="s">
        <v>65</v>
      </c>
      <c r="V121" s="232" t="str" cm="1">
        <f t="array" ref="V121">_xlfn.IFS(C121="","",COUNTIF(C121,"ตำแหน่งว่าง*"),"ว่าง",COUNTIF(C121,"&lt;&gt;ตำแหน่งว่าง*"),"คนครอง")</f>
        <v>คนครอง</v>
      </c>
      <c r="W121" s="51" cm="1">
        <f t="array" ref="W121">_xlfn.IFS(COUNTIF(F121,"ผบ.หมู่*"),51,COUNTIF(F121,"รอง สว.*"),43)</f>
        <v>51</v>
      </c>
      <c r="X121" s="1" t="s">
        <v>8141</v>
      </c>
      <c r="Y121" s="1" t="s">
        <v>129</v>
      </c>
    </row>
    <row r="122" spans="1:25" s="10" customFormat="1" ht="21.3" customHeight="1">
      <c r="A122" s="85"/>
      <c r="B122" s="30"/>
      <c r="C122" s="30" t="s">
        <v>60</v>
      </c>
      <c r="D122" s="27"/>
      <c r="E122" s="27"/>
      <c r="F122" s="85" t="s">
        <v>8123</v>
      </c>
      <c r="G122" s="192" t="s">
        <v>8144</v>
      </c>
      <c r="H122" s="214" t="s">
        <v>63</v>
      </c>
      <c r="I122" s="129" t="s">
        <v>63</v>
      </c>
      <c r="J122" s="293" t="s">
        <v>63</v>
      </c>
      <c r="K122" s="129" t="s">
        <v>63</v>
      </c>
      <c r="L122" s="16"/>
      <c r="M122" s="6"/>
      <c r="N122" s="179" t="s">
        <v>26</v>
      </c>
      <c r="O122" s="193" t="s">
        <v>129</v>
      </c>
      <c r="P122" s="193"/>
      <c r="Q122" s="172"/>
      <c r="R122" s="220"/>
      <c r="S122" s="338" t="str">
        <f t="shared" si="1"/>
        <v/>
      </c>
      <c r="T122" s="7" t="s">
        <v>17970</v>
      </c>
      <c r="U122" s="233" t="s">
        <v>65</v>
      </c>
      <c r="V122" s="232" t="str" cm="1">
        <f t="array" ref="V122">_xlfn.IFS(C122="","",COUNTIF(C122,"ตำแหน่งว่าง*"),"ว่าง",COUNTIF(C122,"&lt;&gt;ตำแหน่งว่าง*"),"คนครอง")</f>
        <v>ว่าง</v>
      </c>
      <c r="W122" s="51" cm="1">
        <f t="array" ref="W122">_xlfn.IFS(COUNTIF(F122,"ผบ.หมู่*"),51,COUNTIF(F122,"รอง สว.*"),43)</f>
        <v>51</v>
      </c>
      <c r="X122" s="6" t="s">
        <v>8143</v>
      </c>
      <c r="Y122" s="6" t="s">
        <v>129</v>
      </c>
    </row>
    <row r="123" spans="1:25" s="10" customFormat="1" ht="21.3" customHeight="1">
      <c r="A123" s="27"/>
      <c r="B123" s="30"/>
      <c r="C123" s="30" t="s">
        <v>60</v>
      </c>
      <c r="D123" s="27"/>
      <c r="E123" s="27"/>
      <c r="F123" s="85" t="s">
        <v>8123</v>
      </c>
      <c r="G123" s="192" t="s">
        <v>8146</v>
      </c>
      <c r="H123" s="142" t="s">
        <v>63</v>
      </c>
      <c r="I123" s="128" t="s">
        <v>63</v>
      </c>
      <c r="J123" s="127" t="s">
        <v>63</v>
      </c>
      <c r="K123" s="128" t="s">
        <v>63</v>
      </c>
      <c r="L123" s="11"/>
      <c r="M123" s="1"/>
      <c r="N123" s="179" t="s">
        <v>26</v>
      </c>
      <c r="O123" s="193" t="s">
        <v>129</v>
      </c>
      <c r="P123" s="193"/>
      <c r="Q123" s="172"/>
      <c r="R123" s="220"/>
      <c r="S123" s="338" t="str">
        <f t="shared" si="1"/>
        <v/>
      </c>
      <c r="T123" s="7" t="s">
        <v>17970</v>
      </c>
      <c r="U123" s="233" t="s">
        <v>65</v>
      </c>
      <c r="V123" s="232" t="str" cm="1">
        <f t="array" ref="V123">_xlfn.IFS(C123="","",COUNTIF(C123,"ตำแหน่งว่าง*"),"ว่าง",COUNTIF(C123,"&lt;&gt;ตำแหน่งว่าง*"),"คนครอง")</f>
        <v>ว่าง</v>
      </c>
      <c r="W123" s="51" cm="1">
        <f t="array" ref="W123">_xlfn.IFS(COUNTIF(F123,"ผบ.หมู่*"),51,COUNTIF(F123,"รอง สว.*"),43)</f>
        <v>51</v>
      </c>
      <c r="X123" s="6" t="s">
        <v>8145</v>
      </c>
      <c r="Y123" s="6" t="s">
        <v>129</v>
      </c>
    </row>
    <row r="124" spans="1:25" s="12" customFormat="1" ht="21.3" customHeight="1">
      <c r="A124" s="85"/>
      <c r="B124" s="30"/>
      <c r="C124" s="85" t="s">
        <v>60</v>
      </c>
      <c r="D124" s="27"/>
      <c r="E124" s="27"/>
      <c r="F124" s="85" t="s">
        <v>8123</v>
      </c>
      <c r="G124" s="192" t="s">
        <v>8148</v>
      </c>
      <c r="H124" s="214"/>
      <c r="I124" s="129"/>
      <c r="J124" s="293"/>
      <c r="K124" s="129"/>
      <c r="L124" s="16"/>
      <c r="M124" s="6"/>
      <c r="N124" s="179" t="s">
        <v>26</v>
      </c>
      <c r="O124" s="193" t="s">
        <v>129</v>
      </c>
      <c r="P124" s="193"/>
      <c r="Q124" s="172"/>
      <c r="R124" s="220"/>
      <c r="S124" s="338" t="str">
        <f t="shared" si="1"/>
        <v/>
      </c>
      <c r="T124" s="233" t="s">
        <v>17970</v>
      </c>
      <c r="U124" s="233" t="s">
        <v>65</v>
      </c>
      <c r="V124" s="232" t="str" cm="1">
        <f t="array" ref="V124">_xlfn.IFS(C124="","",COUNTIF(C124,"ตำแหน่งว่าง*"),"ว่าง",COUNTIF(C124,"&lt;&gt;ตำแหน่งว่าง*"),"คนครอง")</f>
        <v>ว่าง</v>
      </c>
      <c r="W124" s="51" cm="1">
        <f t="array" ref="W124">_xlfn.IFS(COUNTIF(F124,"ผบ.หมู่*"),51,COUNTIF(F124,"รอง สว.*"),43)</f>
        <v>51</v>
      </c>
      <c r="X124" s="5" t="s">
        <v>8147</v>
      </c>
      <c r="Y124" s="5" t="s">
        <v>129</v>
      </c>
    </row>
    <row r="125" spans="1:25" s="9" customFormat="1" ht="21.3" customHeight="1">
      <c r="A125" s="27" t="s">
        <v>7977</v>
      </c>
      <c r="B125" s="28" t="s">
        <v>70</v>
      </c>
      <c r="C125" s="27" t="s">
        <v>8149</v>
      </c>
      <c r="D125" s="27" t="s">
        <v>21913</v>
      </c>
      <c r="E125" s="27" t="s">
        <v>21914</v>
      </c>
      <c r="F125" s="27" t="s">
        <v>8123</v>
      </c>
      <c r="G125" s="167" t="s">
        <v>8151</v>
      </c>
      <c r="H125" s="142">
        <v>43868</v>
      </c>
      <c r="I125" s="128">
        <v>43868</v>
      </c>
      <c r="J125" s="127">
        <v>43868</v>
      </c>
      <c r="K125" s="128">
        <v>34092</v>
      </c>
      <c r="L125" s="11" t="s">
        <v>1107</v>
      </c>
      <c r="M125" s="1" t="s">
        <v>41</v>
      </c>
      <c r="N125" s="178" t="s">
        <v>26</v>
      </c>
      <c r="O125" s="170" t="s">
        <v>129</v>
      </c>
      <c r="P125" s="170"/>
      <c r="Q125" s="171" t="s">
        <v>8152</v>
      </c>
      <c r="R125" s="33" t="s">
        <v>8153</v>
      </c>
      <c r="S125" s="338">
        <f t="shared" si="1"/>
        <v>56158</v>
      </c>
      <c r="T125" s="2" t="s">
        <v>17970</v>
      </c>
      <c r="U125" s="233" t="s">
        <v>65</v>
      </c>
      <c r="V125" s="232" t="str" cm="1">
        <f t="array" ref="V125">_xlfn.IFS(C125="","",COUNTIF(C125,"ตำแหน่งว่าง*"),"ว่าง",COUNTIF(C125,"&lt;&gt;ตำแหน่งว่าง*"),"คนครอง")</f>
        <v>คนครอง</v>
      </c>
      <c r="W125" s="51" cm="1">
        <f t="array" ref="W125">_xlfn.IFS(COUNTIF(F125,"ผบ.หมู่*"),51,COUNTIF(F125,"รอง สว.*"),43)</f>
        <v>51</v>
      </c>
      <c r="X125" s="1" t="s">
        <v>8150</v>
      </c>
      <c r="Y125" s="1" t="s">
        <v>129</v>
      </c>
    </row>
    <row r="126" spans="1:25" s="12" customFormat="1" ht="21.3" customHeight="1">
      <c r="A126" s="85"/>
      <c r="B126" s="30"/>
      <c r="C126" s="85" t="s">
        <v>60</v>
      </c>
      <c r="D126" s="27"/>
      <c r="E126" s="27"/>
      <c r="F126" s="85" t="s">
        <v>8123</v>
      </c>
      <c r="G126" s="192" t="s">
        <v>8156</v>
      </c>
      <c r="H126" s="214"/>
      <c r="I126" s="129"/>
      <c r="J126" s="293"/>
      <c r="K126" s="129"/>
      <c r="L126" s="16"/>
      <c r="M126" s="6"/>
      <c r="N126" s="179" t="s">
        <v>26</v>
      </c>
      <c r="O126" s="193" t="s">
        <v>129</v>
      </c>
      <c r="P126" s="193"/>
      <c r="Q126" s="172"/>
      <c r="R126" s="220"/>
      <c r="S126" s="338" t="str">
        <f t="shared" si="1"/>
        <v/>
      </c>
      <c r="T126" s="233" t="s">
        <v>17970</v>
      </c>
      <c r="U126" s="233" t="s">
        <v>65</v>
      </c>
      <c r="V126" s="232" t="str" cm="1">
        <f t="array" ref="V126">_xlfn.IFS(C126="","",COUNTIF(C126,"ตำแหน่งว่าง*"),"ว่าง",COUNTIF(C126,"&lt;&gt;ตำแหน่งว่าง*"),"คนครอง")</f>
        <v>ว่าง</v>
      </c>
      <c r="W126" s="51" cm="1">
        <f t="array" ref="W126">_xlfn.IFS(COUNTIF(F126,"ผบ.หมู่*"),51,COUNTIF(F126,"รอง สว.*"),43)</f>
        <v>51</v>
      </c>
      <c r="X126" s="5" t="s">
        <v>8155</v>
      </c>
      <c r="Y126" s="5" t="s">
        <v>129</v>
      </c>
    </row>
    <row r="127" spans="1:25" s="10" customFormat="1" ht="21.3" customHeight="1">
      <c r="A127" s="27"/>
      <c r="B127" s="28"/>
      <c r="C127" s="30" t="s">
        <v>60</v>
      </c>
      <c r="D127" s="27"/>
      <c r="E127" s="27"/>
      <c r="F127" s="85" t="s">
        <v>8123</v>
      </c>
      <c r="G127" s="192" t="s">
        <v>8159</v>
      </c>
      <c r="H127" s="142" t="s">
        <v>63</v>
      </c>
      <c r="I127" s="128" t="s">
        <v>63</v>
      </c>
      <c r="J127" s="127" t="s">
        <v>63</v>
      </c>
      <c r="K127" s="128" t="s">
        <v>63</v>
      </c>
      <c r="L127" s="11"/>
      <c r="M127" s="1"/>
      <c r="N127" s="179" t="s">
        <v>26</v>
      </c>
      <c r="O127" s="193" t="s">
        <v>129</v>
      </c>
      <c r="P127" s="193"/>
      <c r="Q127" s="171"/>
      <c r="R127" s="33"/>
      <c r="S127" s="338" t="str">
        <f t="shared" si="1"/>
        <v/>
      </c>
      <c r="T127" s="7" t="s">
        <v>17970</v>
      </c>
      <c r="U127" s="233" t="s">
        <v>65</v>
      </c>
      <c r="V127" s="232" t="str" cm="1">
        <f t="array" ref="V127">_xlfn.IFS(C127="","",COUNTIF(C127,"ตำแหน่งว่าง*"),"ว่าง",COUNTIF(C127,"&lt;&gt;ตำแหน่งว่าง*"),"คนครอง")</f>
        <v>ว่าง</v>
      </c>
      <c r="W127" s="51" cm="1">
        <f t="array" ref="W127">_xlfn.IFS(COUNTIF(F127,"ผบ.หมู่*"),51,COUNTIF(F127,"รอง สว.*"),43)</f>
        <v>51</v>
      </c>
      <c r="X127" s="6" t="s">
        <v>8158</v>
      </c>
      <c r="Y127" s="6" t="s">
        <v>129</v>
      </c>
    </row>
    <row r="128" spans="1:25" s="10" customFormat="1" ht="21.3" customHeight="1">
      <c r="A128" s="27"/>
      <c r="B128" s="28"/>
      <c r="C128" s="30" t="s">
        <v>60</v>
      </c>
      <c r="D128" s="27"/>
      <c r="E128" s="27"/>
      <c r="F128" s="85" t="s">
        <v>8123</v>
      </c>
      <c r="G128" s="192" t="s">
        <v>8161</v>
      </c>
      <c r="H128" s="142" t="s">
        <v>63</v>
      </c>
      <c r="I128" s="128" t="s">
        <v>63</v>
      </c>
      <c r="J128" s="127" t="s">
        <v>63</v>
      </c>
      <c r="K128" s="128" t="s">
        <v>63</v>
      </c>
      <c r="L128" s="11"/>
      <c r="M128" s="1"/>
      <c r="N128" s="179" t="s">
        <v>26</v>
      </c>
      <c r="O128" s="193" t="s">
        <v>129</v>
      </c>
      <c r="P128" s="193"/>
      <c r="Q128" s="171"/>
      <c r="R128" s="33"/>
      <c r="S128" s="338" t="str">
        <f t="shared" si="1"/>
        <v/>
      </c>
      <c r="T128" s="7" t="s">
        <v>17970</v>
      </c>
      <c r="U128" s="233" t="s">
        <v>65</v>
      </c>
      <c r="V128" s="232" t="str" cm="1">
        <f t="array" ref="V128">_xlfn.IFS(C128="","",COUNTIF(C128,"ตำแหน่งว่าง*"),"ว่าง",COUNTIF(C128,"&lt;&gt;ตำแหน่งว่าง*"),"คนครอง")</f>
        <v>ว่าง</v>
      </c>
      <c r="W128" s="51" cm="1">
        <f t="array" ref="W128">_xlfn.IFS(COUNTIF(F128,"ผบ.หมู่*"),51,COUNTIF(F128,"รอง สว.*"),43)</f>
        <v>51</v>
      </c>
      <c r="X128" s="6" t="s">
        <v>8160</v>
      </c>
      <c r="Y128" s="6" t="s">
        <v>129</v>
      </c>
    </row>
    <row r="129" spans="1:25" s="12" customFormat="1" ht="21.3" customHeight="1">
      <c r="A129" s="27" t="s">
        <v>8450</v>
      </c>
      <c r="B129" s="28" t="s">
        <v>70</v>
      </c>
      <c r="C129" s="150" t="s">
        <v>8162</v>
      </c>
      <c r="D129" s="27" t="s">
        <v>21915</v>
      </c>
      <c r="E129" s="27" t="s">
        <v>21916</v>
      </c>
      <c r="F129" s="150" t="s">
        <v>8123</v>
      </c>
      <c r="G129" s="170" t="s">
        <v>8164</v>
      </c>
      <c r="H129" s="130">
        <v>42668</v>
      </c>
      <c r="I129" s="128">
        <v>42668</v>
      </c>
      <c r="J129" s="128">
        <v>42668</v>
      </c>
      <c r="K129" s="128">
        <v>26035</v>
      </c>
      <c r="L129" s="11" t="s">
        <v>1107</v>
      </c>
      <c r="M129" s="1" t="s">
        <v>7954</v>
      </c>
      <c r="N129" s="202" t="s">
        <v>26</v>
      </c>
      <c r="O129" s="170" t="s">
        <v>129</v>
      </c>
      <c r="P129" s="170"/>
      <c r="Q129" s="26" t="s">
        <v>8165</v>
      </c>
      <c r="R129" s="28" t="s">
        <v>8166</v>
      </c>
      <c r="S129" s="338">
        <f t="shared" si="1"/>
        <v>48122</v>
      </c>
      <c r="T129" s="233" t="s">
        <v>17970</v>
      </c>
      <c r="U129" s="233" t="s">
        <v>65</v>
      </c>
      <c r="V129" s="232" t="str" cm="1">
        <f t="array" ref="V129">_xlfn.IFS(C129="","",COUNTIF(C129,"ตำแหน่งว่าง*"),"ว่าง",COUNTIF(C129,"&lt;&gt;ตำแหน่งว่าง*"),"คนครอง")</f>
        <v>คนครอง</v>
      </c>
      <c r="W129" s="51" cm="1">
        <f t="array" ref="W129">_xlfn.IFS(COUNTIF(F129,"ผบ.หมู่*"),51,COUNTIF(F129,"รอง สว.*"),43)</f>
        <v>51</v>
      </c>
      <c r="X129" s="5" t="s">
        <v>8163</v>
      </c>
      <c r="Y129" s="5" t="s">
        <v>129</v>
      </c>
    </row>
    <row r="130" spans="1:25" s="10" customFormat="1" ht="21.3" customHeight="1">
      <c r="A130" s="27"/>
      <c r="B130" s="28"/>
      <c r="C130" s="30" t="s">
        <v>60</v>
      </c>
      <c r="D130" s="27"/>
      <c r="E130" s="27"/>
      <c r="F130" s="85" t="s">
        <v>8123</v>
      </c>
      <c r="G130" s="192" t="s">
        <v>8168</v>
      </c>
      <c r="H130" s="142" t="s">
        <v>63</v>
      </c>
      <c r="I130" s="128" t="s">
        <v>63</v>
      </c>
      <c r="J130" s="127" t="s">
        <v>63</v>
      </c>
      <c r="K130" s="128" t="s">
        <v>63</v>
      </c>
      <c r="L130" s="11"/>
      <c r="M130" s="1"/>
      <c r="N130" s="179" t="s">
        <v>26</v>
      </c>
      <c r="O130" s="193" t="s">
        <v>129</v>
      </c>
      <c r="P130" s="193"/>
      <c r="Q130" s="171"/>
      <c r="R130" s="33"/>
      <c r="S130" s="338" t="str">
        <f t="shared" ref="S130:S193" si="2">IF(K130&lt;&gt;"",DATE(YEAR(K130)+60+(K130&gt;=DATE(YEAR(K130),10,2)),10,1),"")</f>
        <v/>
      </c>
      <c r="T130" s="7" t="s">
        <v>17970</v>
      </c>
      <c r="U130" s="233" t="s">
        <v>65</v>
      </c>
      <c r="V130" s="232" t="str" cm="1">
        <f t="array" ref="V130">_xlfn.IFS(C130="","",COUNTIF(C130,"ตำแหน่งว่าง*"),"ว่าง",COUNTIF(C130,"&lt;&gt;ตำแหน่งว่าง*"),"คนครอง")</f>
        <v>ว่าง</v>
      </c>
      <c r="W130" s="51" cm="1">
        <f t="array" ref="W130">_xlfn.IFS(COUNTIF(F130,"ผบ.หมู่*"),51,COUNTIF(F130,"รอง สว.*"),43)</f>
        <v>51</v>
      </c>
      <c r="X130" s="6" t="s">
        <v>8167</v>
      </c>
      <c r="Y130" s="6" t="s">
        <v>129</v>
      </c>
    </row>
    <row r="131" spans="1:25" s="10" customFormat="1" ht="21.3" customHeight="1">
      <c r="A131" s="27"/>
      <c r="B131" s="28"/>
      <c r="C131" s="30" t="s">
        <v>60</v>
      </c>
      <c r="D131" s="27"/>
      <c r="E131" s="27"/>
      <c r="F131" s="85" t="s">
        <v>8123</v>
      </c>
      <c r="G131" s="192" t="s">
        <v>8170</v>
      </c>
      <c r="H131" s="142" t="s">
        <v>63</v>
      </c>
      <c r="I131" s="128" t="s">
        <v>63</v>
      </c>
      <c r="J131" s="127" t="s">
        <v>63</v>
      </c>
      <c r="K131" s="128" t="s">
        <v>63</v>
      </c>
      <c r="L131" s="11"/>
      <c r="M131" s="1"/>
      <c r="N131" s="179" t="s">
        <v>26</v>
      </c>
      <c r="O131" s="193" t="s">
        <v>129</v>
      </c>
      <c r="P131" s="193"/>
      <c r="Q131" s="171"/>
      <c r="R131" s="33"/>
      <c r="S131" s="338" t="str">
        <f t="shared" si="2"/>
        <v/>
      </c>
      <c r="T131" s="7" t="s">
        <v>17970</v>
      </c>
      <c r="U131" s="233" t="s">
        <v>65</v>
      </c>
      <c r="V131" s="232" t="str" cm="1">
        <f t="array" ref="V131">_xlfn.IFS(C131="","",COUNTIF(C131,"ตำแหน่งว่าง*"),"ว่าง",COUNTIF(C131,"&lt;&gt;ตำแหน่งว่าง*"),"คนครอง")</f>
        <v>ว่าง</v>
      </c>
      <c r="W131" s="51" cm="1">
        <f t="array" ref="W131">_xlfn.IFS(COUNTIF(F131,"ผบ.หมู่*"),51,COUNTIF(F131,"รอง สว.*"),43)</f>
        <v>51</v>
      </c>
      <c r="X131" s="6" t="s">
        <v>8169</v>
      </c>
      <c r="Y131" s="6" t="s">
        <v>129</v>
      </c>
    </row>
    <row r="132" spans="1:25" s="9" customFormat="1" ht="21.3" customHeight="1">
      <c r="A132" s="150"/>
      <c r="B132" s="28"/>
      <c r="C132" s="30" t="s">
        <v>60</v>
      </c>
      <c r="D132" s="27"/>
      <c r="E132" s="27"/>
      <c r="F132" s="85" t="s">
        <v>8123</v>
      </c>
      <c r="G132" s="192" t="s">
        <v>8138</v>
      </c>
      <c r="H132" s="214"/>
      <c r="I132" s="129"/>
      <c r="J132" s="293"/>
      <c r="K132" s="129"/>
      <c r="L132" s="16"/>
      <c r="M132" s="6"/>
      <c r="N132" s="179" t="s">
        <v>26</v>
      </c>
      <c r="O132" s="193" t="s">
        <v>314</v>
      </c>
      <c r="P132" s="193"/>
      <c r="Q132" s="172"/>
      <c r="R132" s="220"/>
      <c r="S132" s="338" t="str">
        <f t="shared" si="2"/>
        <v/>
      </c>
      <c r="T132" s="2" t="s">
        <v>17970</v>
      </c>
      <c r="U132" s="233" t="s">
        <v>65</v>
      </c>
      <c r="V132" s="232" t="str" cm="1">
        <f t="array" ref="V132">_xlfn.IFS(C132="","",COUNTIF(C132,"ตำแหน่งว่าง*"),"ว่าง",COUNTIF(C132,"&lt;&gt;ตำแหน่งว่าง*"),"คนครอง")</f>
        <v>ว่าง</v>
      </c>
      <c r="W132" s="51" cm="1">
        <f t="array" ref="W132">_xlfn.IFS(COUNTIF(F132,"ผบ.หมู่*"),51,COUNTIF(F132,"รอง สว.*"),43)</f>
        <v>51</v>
      </c>
      <c r="X132" s="6" t="s">
        <v>8137</v>
      </c>
      <c r="Y132" s="6" t="s">
        <v>360</v>
      </c>
    </row>
    <row r="133" spans="1:25" s="10" customFormat="1" ht="21.3" customHeight="1">
      <c r="A133" s="27" t="s">
        <v>7961</v>
      </c>
      <c r="B133" s="28" t="s">
        <v>70</v>
      </c>
      <c r="C133" s="27" t="s">
        <v>8171</v>
      </c>
      <c r="D133" s="27" t="s">
        <v>21917</v>
      </c>
      <c r="E133" s="27" t="s">
        <v>21918</v>
      </c>
      <c r="F133" s="27" t="s">
        <v>8172</v>
      </c>
      <c r="G133" s="167" t="s">
        <v>8174</v>
      </c>
      <c r="H133" s="142">
        <v>45092</v>
      </c>
      <c r="I133" s="128">
        <v>45092</v>
      </c>
      <c r="J133" s="127">
        <v>45092</v>
      </c>
      <c r="K133" s="128">
        <v>36016</v>
      </c>
      <c r="L133" s="11" t="s">
        <v>1107</v>
      </c>
      <c r="M133" s="1" t="s">
        <v>1027</v>
      </c>
      <c r="N133" s="332" t="s">
        <v>26</v>
      </c>
      <c r="O133" s="170" t="s">
        <v>129</v>
      </c>
      <c r="P133" s="170"/>
      <c r="Q133" s="340" t="s">
        <v>8175</v>
      </c>
      <c r="R133" s="33" t="s">
        <v>7967</v>
      </c>
      <c r="S133" s="338">
        <f t="shared" si="2"/>
        <v>57984</v>
      </c>
      <c r="T133" s="7" t="s">
        <v>17971</v>
      </c>
      <c r="U133" s="233" t="s">
        <v>65</v>
      </c>
      <c r="V133" s="232" t="str" cm="1">
        <f t="array" ref="V133">_xlfn.IFS(C133="","",COUNTIF(C133,"ตำแหน่งว่าง*"),"ว่าง",COUNTIF(C133,"&lt;&gt;ตำแหน่งว่าง*"),"คนครอง")</f>
        <v>คนครอง</v>
      </c>
      <c r="W133" s="51" cm="1">
        <f t="array" ref="W133">_xlfn.IFS(COUNTIF(F133,"ผบ.หมู่*"),51,COUNTIF(F133,"รอง สว.*"),43)</f>
        <v>51</v>
      </c>
      <c r="X133" s="1" t="s">
        <v>8173</v>
      </c>
      <c r="Y133" s="1" t="s">
        <v>129</v>
      </c>
    </row>
    <row r="134" spans="1:25" s="10" customFormat="1" ht="21.3" customHeight="1">
      <c r="A134" s="27" t="s">
        <v>7961</v>
      </c>
      <c r="B134" s="28" t="s">
        <v>70</v>
      </c>
      <c r="C134" s="27" t="s">
        <v>8176</v>
      </c>
      <c r="D134" s="27" t="s">
        <v>20325</v>
      </c>
      <c r="E134" s="27" t="s">
        <v>21919</v>
      </c>
      <c r="F134" s="27" t="s">
        <v>8172</v>
      </c>
      <c r="G134" s="167" t="s">
        <v>8178</v>
      </c>
      <c r="H134" s="142">
        <v>45092</v>
      </c>
      <c r="I134" s="128">
        <v>45092</v>
      </c>
      <c r="J134" s="127">
        <v>45092</v>
      </c>
      <c r="K134" s="128">
        <v>37472</v>
      </c>
      <c r="L134" s="11" t="s">
        <v>1107</v>
      </c>
      <c r="M134" s="1" t="s">
        <v>250</v>
      </c>
      <c r="N134" s="178" t="s">
        <v>26</v>
      </c>
      <c r="O134" s="170" t="s">
        <v>129</v>
      </c>
      <c r="P134" s="170"/>
      <c r="Q134" s="171" t="s">
        <v>8179</v>
      </c>
      <c r="R134" s="33" t="s">
        <v>7967</v>
      </c>
      <c r="S134" s="338">
        <f t="shared" si="2"/>
        <v>59445</v>
      </c>
      <c r="T134" s="7" t="s">
        <v>17971</v>
      </c>
      <c r="U134" s="233" t="s">
        <v>65</v>
      </c>
      <c r="V134" s="232" t="str" cm="1">
        <f t="array" ref="V134">_xlfn.IFS(C134="","",COUNTIF(C134,"ตำแหน่งว่าง*"),"ว่าง",COUNTIF(C134,"&lt;&gt;ตำแหน่งว่าง*"),"คนครอง")</f>
        <v>คนครอง</v>
      </c>
      <c r="W134" s="51" cm="1">
        <f t="array" ref="W134">_xlfn.IFS(COUNTIF(F134,"ผบ.หมู่*"),51,COUNTIF(F134,"รอง สว.*"),43)</f>
        <v>51</v>
      </c>
      <c r="X134" s="1" t="s">
        <v>8177</v>
      </c>
      <c r="Y134" s="1" t="s">
        <v>129</v>
      </c>
    </row>
    <row r="135" spans="1:25" s="9" customFormat="1" ht="21.3" customHeight="1">
      <c r="A135" s="27" t="s">
        <v>7977</v>
      </c>
      <c r="B135" s="28" t="s">
        <v>70</v>
      </c>
      <c r="C135" s="27" t="s">
        <v>8180</v>
      </c>
      <c r="D135" s="27" t="s">
        <v>21920</v>
      </c>
      <c r="E135" s="27" t="s">
        <v>21921</v>
      </c>
      <c r="F135" s="27" t="s">
        <v>8172</v>
      </c>
      <c r="G135" s="167" t="s">
        <v>8182</v>
      </c>
      <c r="H135" s="142">
        <v>43868</v>
      </c>
      <c r="I135" s="128">
        <v>43868</v>
      </c>
      <c r="J135" s="127">
        <v>43868</v>
      </c>
      <c r="K135" s="128">
        <v>33660</v>
      </c>
      <c r="L135" s="11" t="s">
        <v>1107</v>
      </c>
      <c r="M135" s="1" t="s">
        <v>602</v>
      </c>
      <c r="N135" s="178" t="s">
        <v>26</v>
      </c>
      <c r="O135" s="170" t="s">
        <v>129</v>
      </c>
      <c r="P135" s="170"/>
      <c r="Q135" s="171" t="s">
        <v>8183</v>
      </c>
      <c r="R135" s="33" t="s">
        <v>8153</v>
      </c>
      <c r="S135" s="338">
        <f t="shared" si="2"/>
        <v>55793</v>
      </c>
      <c r="T135" s="2" t="s">
        <v>17971</v>
      </c>
      <c r="U135" s="233" t="s">
        <v>65</v>
      </c>
      <c r="V135" s="232" t="str" cm="1">
        <f t="array" ref="V135">_xlfn.IFS(C135="","",COUNTIF(C135,"ตำแหน่งว่าง*"),"ว่าง",COUNTIF(C135,"&lt;&gt;ตำแหน่งว่าง*"),"คนครอง")</f>
        <v>คนครอง</v>
      </c>
      <c r="W135" s="51" cm="1">
        <f t="array" ref="W135">_xlfn.IFS(COUNTIF(F135,"ผบ.หมู่*"),51,COUNTIF(F135,"รอง สว.*"),43)</f>
        <v>51</v>
      </c>
      <c r="X135" s="1" t="s">
        <v>8181</v>
      </c>
      <c r="Y135" s="1" t="s">
        <v>129</v>
      </c>
    </row>
    <row r="136" spans="1:25" s="10" customFormat="1" ht="21.3" customHeight="1">
      <c r="A136" s="27"/>
      <c r="B136" s="28"/>
      <c r="C136" s="30" t="s">
        <v>60</v>
      </c>
      <c r="D136" s="27"/>
      <c r="E136" s="27"/>
      <c r="F136" s="85" t="s">
        <v>8172</v>
      </c>
      <c r="G136" s="192" t="s">
        <v>8185</v>
      </c>
      <c r="H136" s="142" t="s">
        <v>63</v>
      </c>
      <c r="I136" s="128" t="s">
        <v>63</v>
      </c>
      <c r="J136" s="127" t="s">
        <v>63</v>
      </c>
      <c r="K136" s="128" t="s">
        <v>63</v>
      </c>
      <c r="L136" s="11"/>
      <c r="M136" s="1"/>
      <c r="N136" s="179" t="s">
        <v>26</v>
      </c>
      <c r="O136" s="193" t="s">
        <v>129</v>
      </c>
      <c r="P136" s="193"/>
      <c r="Q136" s="171"/>
      <c r="R136" s="33"/>
      <c r="S136" s="338" t="str">
        <f t="shared" si="2"/>
        <v/>
      </c>
      <c r="T136" s="7" t="s">
        <v>17971</v>
      </c>
      <c r="U136" s="233" t="s">
        <v>65</v>
      </c>
      <c r="V136" s="232" t="str" cm="1">
        <f t="array" ref="V136">_xlfn.IFS(C136="","",COUNTIF(C136,"ตำแหน่งว่าง*"),"ว่าง",COUNTIF(C136,"&lt;&gt;ตำแหน่งว่าง*"),"คนครอง")</f>
        <v>ว่าง</v>
      </c>
      <c r="W136" s="51" cm="1">
        <f t="array" ref="W136">_xlfn.IFS(COUNTIF(F136,"ผบ.หมู่*"),51,COUNTIF(F136,"รอง สว.*"),43)</f>
        <v>51</v>
      </c>
      <c r="X136" s="6" t="s">
        <v>8184</v>
      </c>
      <c r="Y136" s="6" t="s">
        <v>129</v>
      </c>
    </row>
    <row r="137" spans="1:25" s="10" customFormat="1" ht="21.3" customHeight="1">
      <c r="A137" s="27"/>
      <c r="B137" s="30"/>
      <c r="C137" s="30" t="s">
        <v>60</v>
      </c>
      <c r="D137" s="27"/>
      <c r="E137" s="27"/>
      <c r="F137" s="85" t="s">
        <v>8172</v>
      </c>
      <c r="G137" s="192" t="s">
        <v>8187</v>
      </c>
      <c r="H137" s="142" t="s">
        <v>63</v>
      </c>
      <c r="I137" s="128" t="s">
        <v>63</v>
      </c>
      <c r="J137" s="127" t="s">
        <v>63</v>
      </c>
      <c r="K137" s="128" t="s">
        <v>63</v>
      </c>
      <c r="L137" s="11"/>
      <c r="M137" s="1"/>
      <c r="N137" s="179" t="s">
        <v>26</v>
      </c>
      <c r="O137" s="193" t="s">
        <v>129</v>
      </c>
      <c r="P137" s="193"/>
      <c r="Q137" s="172"/>
      <c r="R137" s="220"/>
      <c r="S137" s="338" t="str">
        <f t="shared" si="2"/>
        <v/>
      </c>
      <c r="T137" s="7" t="s">
        <v>17971</v>
      </c>
      <c r="U137" s="233" t="s">
        <v>65</v>
      </c>
      <c r="V137" s="232" t="str" cm="1">
        <f t="array" ref="V137">_xlfn.IFS(C137="","",COUNTIF(C137,"ตำแหน่งว่าง*"),"ว่าง",COUNTIF(C137,"&lt;&gt;ตำแหน่งว่าง*"),"คนครอง")</f>
        <v>ว่าง</v>
      </c>
      <c r="W137" s="51" cm="1">
        <f t="array" ref="W137">_xlfn.IFS(COUNTIF(F137,"ผบ.หมู่*"),51,COUNTIF(F137,"รอง สว.*"),43)</f>
        <v>51</v>
      </c>
      <c r="X137" s="6" t="s">
        <v>8186</v>
      </c>
      <c r="Y137" s="6" t="s">
        <v>129</v>
      </c>
    </row>
    <row r="138" spans="1:25" s="10" customFormat="1" ht="21.3" customHeight="1">
      <c r="A138" s="27"/>
      <c r="B138" s="28"/>
      <c r="C138" s="30" t="s">
        <v>60</v>
      </c>
      <c r="D138" s="27"/>
      <c r="E138" s="27"/>
      <c r="F138" s="85" t="s">
        <v>8172</v>
      </c>
      <c r="G138" s="192" t="s">
        <v>8189</v>
      </c>
      <c r="H138" s="142" t="s">
        <v>63</v>
      </c>
      <c r="I138" s="128" t="s">
        <v>63</v>
      </c>
      <c r="J138" s="127" t="s">
        <v>63</v>
      </c>
      <c r="K138" s="128" t="s">
        <v>63</v>
      </c>
      <c r="L138" s="11"/>
      <c r="M138" s="1"/>
      <c r="N138" s="179" t="s">
        <v>26</v>
      </c>
      <c r="O138" s="193" t="s">
        <v>129</v>
      </c>
      <c r="P138" s="193"/>
      <c r="Q138" s="171"/>
      <c r="R138" s="33"/>
      <c r="S138" s="338" t="str">
        <f t="shared" si="2"/>
        <v/>
      </c>
      <c r="T138" s="7" t="s">
        <v>17971</v>
      </c>
      <c r="U138" s="233" t="s">
        <v>65</v>
      </c>
      <c r="V138" s="232" t="str" cm="1">
        <f t="array" ref="V138">_xlfn.IFS(C138="","",COUNTIF(C138,"ตำแหน่งว่าง*"),"ว่าง",COUNTIF(C138,"&lt;&gt;ตำแหน่งว่าง*"),"คนครอง")</f>
        <v>ว่าง</v>
      </c>
      <c r="W138" s="51" cm="1">
        <f t="array" ref="W138">_xlfn.IFS(COUNTIF(F138,"ผบ.หมู่*"),51,COUNTIF(F138,"รอง สว.*"),43)</f>
        <v>51</v>
      </c>
      <c r="X138" s="6" t="s">
        <v>8188</v>
      </c>
      <c r="Y138" s="6" t="s">
        <v>129</v>
      </c>
    </row>
    <row r="139" spans="1:25" s="10" customFormat="1" ht="21.3" customHeight="1">
      <c r="A139" s="27"/>
      <c r="B139" s="28"/>
      <c r="C139" s="30" t="s">
        <v>60</v>
      </c>
      <c r="D139" s="27"/>
      <c r="E139" s="27"/>
      <c r="F139" s="85" t="s">
        <v>8172</v>
      </c>
      <c r="G139" s="192" t="s">
        <v>8191</v>
      </c>
      <c r="H139" s="142" t="s">
        <v>63</v>
      </c>
      <c r="I139" s="128" t="s">
        <v>63</v>
      </c>
      <c r="J139" s="127" t="s">
        <v>63</v>
      </c>
      <c r="K139" s="128" t="s">
        <v>63</v>
      </c>
      <c r="L139" s="11"/>
      <c r="M139" s="1"/>
      <c r="N139" s="179" t="s">
        <v>26</v>
      </c>
      <c r="O139" s="193" t="s">
        <v>129</v>
      </c>
      <c r="P139" s="193"/>
      <c r="Q139" s="171"/>
      <c r="R139" s="33"/>
      <c r="S139" s="338" t="str">
        <f t="shared" si="2"/>
        <v/>
      </c>
      <c r="T139" s="7" t="s">
        <v>17971</v>
      </c>
      <c r="U139" s="233" t="s">
        <v>65</v>
      </c>
      <c r="V139" s="232" t="str" cm="1">
        <f t="array" ref="V139">_xlfn.IFS(C139="","",COUNTIF(C139,"ตำแหน่งว่าง*"),"ว่าง",COUNTIF(C139,"&lt;&gt;ตำแหน่งว่าง*"),"คนครอง")</f>
        <v>ว่าง</v>
      </c>
      <c r="W139" s="51" cm="1">
        <f t="array" ref="W139">_xlfn.IFS(COUNTIF(F139,"ผบ.หมู่*"),51,COUNTIF(F139,"รอง สว.*"),43)</f>
        <v>51</v>
      </c>
      <c r="X139" s="6" t="s">
        <v>8190</v>
      </c>
      <c r="Y139" s="6" t="s">
        <v>129</v>
      </c>
    </row>
    <row r="140" spans="1:25" s="10" customFormat="1" ht="21.3" customHeight="1">
      <c r="A140" s="27"/>
      <c r="B140" s="28"/>
      <c r="C140" s="30" t="s">
        <v>60</v>
      </c>
      <c r="D140" s="27"/>
      <c r="E140" s="27"/>
      <c r="F140" s="85" t="s">
        <v>8172</v>
      </c>
      <c r="G140" s="192" t="s">
        <v>8193</v>
      </c>
      <c r="H140" s="142" t="s">
        <v>63</v>
      </c>
      <c r="I140" s="128" t="s">
        <v>63</v>
      </c>
      <c r="J140" s="127" t="s">
        <v>63</v>
      </c>
      <c r="K140" s="128" t="s">
        <v>63</v>
      </c>
      <c r="L140" s="11"/>
      <c r="M140" s="1"/>
      <c r="N140" s="179" t="s">
        <v>26</v>
      </c>
      <c r="O140" s="193" t="s">
        <v>129</v>
      </c>
      <c r="P140" s="193"/>
      <c r="Q140" s="171"/>
      <c r="R140" s="33"/>
      <c r="S140" s="338" t="str">
        <f t="shared" si="2"/>
        <v/>
      </c>
      <c r="T140" s="7" t="s">
        <v>17971</v>
      </c>
      <c r="U140" s="233" t="s">
        <v>65</v>
      </c>
      <c r="V140" s="232" t="str" cm="1">
        <f t="array" ref="V140">_xlfn.IFS(C140="","",COUNTIF(C140,"ตำแหน่งว่าง*"),"ว่าง",COUNTIF(C140,"&lt;&gt;ตำแหน่งว่าง*"),"คนครอง")</f>
        <v>ว่าง</v>
      </c>
      <c r="W140" s="51" cm="1">
        <f t="array" ref="W140">_xlfn.IFS(COUNTIF(F140,"ผบ.หมู่*"),51,COUNTIF(F140,"รอง สว.*"),43)</f>
        <v>51</v>
      </c>
      <c r="X140" s="6" t="s">
        <v>8192</v>
      </c>
      <c r="Y140" s="6" t="s">
        <v>129</v>
      </c>
    </row>
    <row r="141" spans="1:25" s="10" customFormat="1" ht="21.3" customHeight="1">
      <c r="A141" s="27"/>
      <c r="B141" s="28"/>
      <c r="C141" s="30" t="s">
        <v>60</v>
      </c>
      <c r="D141" s="27"/>
      <c r="E141" s="27"/>
      <c r="F141" s="85" t="s">
        <v>8172</v>
      </c>
      <c r="G141" s="192" t="s">
        <v>8195</v>
      </c>
      <c r="H141" s="142" t="s">
        <v>63</v>
      </c>
      <c r="I141" s="128" t="s">
        <v>63</v>
      </c>
      <c r="J141" s="127" t="s">
        <v>63</v>
      </c>
      <c r="K141" s="128" t="s">
        <v>63</v>
      </c>
      <c r="L141" s="11"/>
      <c r="M141" s="1"/>
      <c r="N141" s="179" t="s">
        <v>26</v>
      </c>
      <c r="O141" s="193" t="s">
        <v>129</v>
      </c>
      <c r="P141" s="193"/>
      <c r="Q141" s="171"/>
      <c r="R141" s="33"/>
      <c r="S141" s="338" t="str">
        <f t="shared" si="2"/>
        <v/>
      </c>
      <c r="T141" s="7" t="s">
        <v>17971</v>
      </c>
      <c r="U141" s="233" t="s">
        <v>65</v>
      </c>
      <c r="V141" s="232" t="str" cm="1">
        <f t="array" ref="V141">_xlfn.IFS(C141="","",COUNTIF(C141,"ตำแหน่งว่าง*"),"ว่าง",COUNTIF(C141,"&lt;&gt;ตำแหน่งว่าง*"),"คนครอง")</f>
        <v>ว่าง</v>
      </c>
      <c r="W141" s="51" cm="1">
        <f t="array" ref="W141">_xlfn.IFS(COUNTIF(F141,"ผบ.หมู่*"),51,COUNTIF(F141,"รอง สว.*"),43)</f>
        <v>51</v>
      </c>
      <c r="X141" s="6" t="s">
        <v>8194</v>
      </c>
      <c r="Y141" s="6" t="s">
        <v>129</v>
      </c>
    </row>
    <row r="142" spans="1:25" s="10" customFormat="1" ht="21.3" customHeight="1">
      <c r="A142" s="27"/>
      <c r="B142" s="28"/>
      <c r="C142" s="30" t="s">
        <v>60</v>
      </c>
      <c r="D142" s="27"/>
      <c r="E142" s="27"/>
      <c r="F142" s="85" t="s">
        <v>8172</v>
      </c>
      <c r="G142" s="192" t="s">
        <v>8197</v>
      </c>
      <c r="H142" s="142" t="s">
        <v>63</v>
      </c>
      <c r="I142" s="128" t="s">
        <v>63</v>
      </c>
      <c r="J142" s="127" t="s">
        <v>63</v>
      </c>
      <c r="K142" s="128" t="s">
        <v>63</v>
      </c>
      <c r="L142" s="11"/>
      <c r="M142" s="1"/>
      <c r="N142" s="179" t="s">
        <v>26</v>
      </c>
      <c r="O142" s="193" t="s">
        <v>129</v>
      </c>
      <c r="P142" s="193"/>
      <c r="Q142" s="171"/>
      <c r="R142" s="33"/>
      <c r="S142" s="338" t="str">
        <f t="shared" si="2"/>
        <v/>
      </c>
      <c r="T142" s="7" t="s">
        <v>17971</v>
      </c>
      <c r="U142" s="233" t="s">
        <v>65</v>
      </c>
      <c r="V142" s="232" t="str" cm="1">
        <f t="array" ref="V142">_xlfn.IFS(C142="","",COUNTIF(C142,"ตำแหน่งว่าง*"),"ว่าง",COUNTIF(C142,"&lt;&gt;ตำแหน่งว่าง*"),"คนครอง")</f>
        <v>ว่าง</v>
      </c>
      <c r="W142" s="51" cm="1">
        <f t="array" ref="W142">_xlfn.IFS(COUNTIF(F142,"ผบ.หมู่*"),51,COUNTIF(F142,"รอง สว.*"),43)</f>
        <v>51</v>
      </c>
      <c r="X142" s="6" t="s">
        <v>8196</v>
      </c>
      <c r="Y142" s="6" t="s">
        <v>129</v>
      </c>
    </row>
    <row r="143" spans="1:25" s="10" customFormat="1" ht="21.3" customHeight="1">
      <c r="A143" s="27"/>
      <c r="B143" s="28"/>
      <c r="C143" s="30" t="s">
        <v>60</v>
      </c>
      <c r="D143" s="27"/>
      <c r="E143" s="27"/>
      <c r="F143" s="85" t="s">
        <v>8172</v>
      </c>
      <c r="G143" s="192" t="s">
        <v>8199</v>
      </c>
      <c r="H143" s="142" t="s">
        <v>63</v>
      </c>
      <c r="I143" s="128" t="s">
        <v>63</v>
      </c>
      <c r="J143" s="127" t="s">
        <v>63</v>
      </c>
      <c r="K143" s="128" t="s">
        <v>63</v>
      </c>
      <c r="L143" s="11"/>
      <c r="M143" s="1"/>
      <c r="N143" s="179" t="s">
        <v>26</v>
      </c>
      <c r="O143" s="193" t="s">
        <v>129</v>
      </c>
      <c r="P143" s="193"/>
      <c r="Q143" s="171"/>
      <c r="R143" s="33"/>
      <c r="S143" s="338" t="str">
        <f t="shared" si="2"/>
        <v/>
      </c>
      <c r="T143" s="7" t="s">
        <v>17971</v>
      </c>
      <c r="U143" s="233" t="s">
        <v>65</v>
      </c>
      <c r="V143" s="232" t="str" cm="1">
        <f t="array" ref="V143">_xlfn.IFS(C143="","",COUNTIF(C143,"ตำแหน่งว่าง*"),"ว่าง",COUNTIF(C143,"&lt;&gt;ตำแหน่งว่าง*"),"คนครอง")</f>
        <v>ว่าง</v>
      </c>
      <c r="W143" s="51" cm="1">
        <f t="array" ref="W143">_xlfn.IFS(COUNTIF(F143,"ผบ.หมู่*"),51,COUNTIF(F143,"รอง สว.*"),43)</f>
        <v>51</v>
      </c>
      <c r="X143" s="6" t="s">
        <v>8198</v>
      </c>
      <c r="Y143" s="6" t="s">
        <v>129</v>
      </c>
    </row>
    <row r="144" spans="1:25" s="10" customFormat="1" ht="21.3" customHeight="1">
      <c r="A144" s="27"/>
      <c r="B144" s="28"/>
      <c r="C144" s="30" t="s">
        <v>60</v>
      </c>
      <c r="D144" s="27"/>
      <c r="E144" s="27"/>
      <c r="F144" s="85" t="s">
        <v>8172</v>
      </c>
      <c r="G144" s="192" t="s">
        <v>8201</v>
      </c>
      <c r="H144" s="142" t="s">
        <v>63</v>
      </c>
      <c r="I144" s="128" t="s">
        <v>63</v>
      </c>
      <c r="J144" s="127" t="s">
        <v>63</v>
      </c>
      <c r="K144" s="128" t="s">
        <v>63</v>
      </c>
      <c r="L144" s="11"/>
      <c r="M144" s="1"/>
      <c r="N144" s="179" t="s">
        <v>26</v>
      </c>
      <c r="O144" s="193" t="s">
        <v>129</v>
      </c>
      <c r="P144" s="193"/>
      <c r="Q144" s="171"/>
      <c r="R144" s="33"/>
      <c r="S144" s="338" t="str">
        <f t="shared" si="2"/>
        <v/>
      </c>
      <c r="T144" s="7" t="s">
        <v>17971</v>
      </c>
      <c r="U144" s="233" t="s">
        <v>65</v>
      </c>
      <c r="V144" s="232" t="str" cm="1">
        <f t="array" ref="V144">_xlfn.IFS(C144="","",COUNTIF(C144,"ตำแหน่งว่าง*"),"ว่าง",COUNTIF(C144,"&lt;&gt;ตำแหน่งว่าง*"),"คนครอง")</f>
        <v>ว่าง</v>
      </c>
      <c r="W144" s="51" cm="1">
        <f t="array" ref="W144">_xlfn.IFS(COUNTIF(F144,"ผบ.หมู่*"),51,COUNTIF(F144,"รอง สว.*"),43)</f>
        <v>51</v>
      </c>
      <c r="X144" s="6" t="s">
        <v>8200</v>
      </c>
      <c r="Y144" s="6" t="s">
        <v>129</v>
      </c>
    </row>
    <row r="145" spans="1:25" s="10" customFormat="1" ht="21.3" customHeight="1">
      <c r="A145" s="27" t="s">
        <v>7961</v>
      </c>
      <c r="B145" s="28" t="s">
        <v>70</v>
      </c>
      <c r="C145" s="27" t="s">
        <v>8202</v>
      </c>
      <c r="D145" s="27" t="s">
        <v>21922</v>
      </c>
      <c r="E145" s="27" t="s">
        <v>21923</v>
      </c>
      <c r="F145" s="27" t="s">
        <v>8203</v>
      </c>
      <c r="G145" s="167" t="s">
        <v>8205</v>
      </c>
      <c r="H145" s="142">
        <v>45092</v>
      </c>
      <c r="I145" s="128">
        <v>45092</v>
      </c>
      <c r="J145" s="127">
        <v>45092</v>
      </c>
      <c r="K145" s="128">
        <v>33658</v>
      </c>
      <c r="L145" s="11" t="s">
        <v>1107</v>
      </c>
      <c r="M145" s="1" t="s">
        <v>2023</v>
      </c>
      <c r="N145" s="178" t="s">
        <v>26</v>
      </c>
      <c r="O145" s="170" t="s">
        <v>129</v>
      </c>
      <c r="P145" s="170"/>
      <c r="Q145" s="171" t="s">
        <v>8206</v>
      </c>
      <c r="R145" s="33" t="s">
        <v>7967</v>
      </c>
      <c r="S145" s="338">
        <f t="shared" si="2"/>
        <v>55793</v>
      </c>
      <c r="T145" s="7" t="s">
        <v>17972</v>
      </c>
      <c r="U145" s="233" t="s">
        <v>65</v>
      </c>
      <c r="V145" s="232" t="str" cm="1">
        <f t="array" ref="V145">_xlfn.IFS(C145="","",COUNTIF(C145,"ตำแหน่งว่าง*"),"ว่าง",COUNTIF(C145,"&lt;&gt;ตำแหน่งว่าง*"),"คนครอง")</f>
        <v>คนครอง</v>
      </c>
      <c r="W145" s="51" cm="1">
        <f t="array" ref="W145">_xlfn.IFS(COUNTIF(F145,"ผบ.หมู่*"),51,COUNTIF(F145,"รอง สว.*"),43)</f>
        <v>51</v>
      </c>
      <c r="X145" s="1" t="s">
        <v>8204</v>
      </c>
      <c r="Y145" s="1" t="s">
        <v>129</v>
      </c>
    </row>
    <row r="146" spans="1:25" s="10" customFormat="1" ht="21.3" customHeight="1">
      <c r="A146" s="27" t="s">
        <v>7961</v>
      </c>
      <c r="B146" s="28" t="s">
        <v>20</v>
      </c>
      <c r="C146" s="27" t="s">
        <v>8207</v>
      </c>
      <c r="D146" s="27" t="s">
        <v>21924</v>
      </c>
      <c r="E146" s="27" t="s">
        <v>21925</v>
      </c>
      <c r="F146" s="27" t="s">
        <v>8203</v>
      </c>
      <c r="G146" s="167" t="s">
        <v>8209</v>
      </c>
      <c r="H146" s="142">
        <v>45092</v>
      </c>
      <c r="I146" s="128">
        <v>45092</v>
      </c>
      <c r="J146" s="127">
        <v>45092</v>
      </c>
      <c r="K146" s="128">
        <v>33704</v>
      </c>
      <c r="L146" s="11" t="s">
        <v>1107</v>
      </c>
      <c r="M146" s="1" t="s">
        <v>661</v>
      </c>
      <c r="N146" s="178" t="s">
        <v>26</v>
      </c>
      <c r="O146" s="170" t="s">
        <v>129</v>
      </c>
      <c r="P146" s="170"/>
      <c r="Q146" s="171" t="s">
        <v>8210</v>
      </c>
      <c r="R146" s="33" t="s">
        <v>7967</v>
      </c>
      <c r="S146" s="338">
        <f t="shared" si="2"/>
        <v>55793</v>
      </c>
      <c r="T146" s="7" t="s">
        <v>17972</v>
      </c>
      <c r="U146" s="233" t="s">
        <v>65</v>
      </c>
      <c r="V146" s="232" t="str" cm="1">
        <f t="array" ref="V146">_xlfn.IFS(C146="","",COUNTIF(C146,"ตำแหน่งว่าง*"),"ว่าง",COUNTIF(C146,"&lt;&gt;ตำแหน่งว่าง*"),"คนครอง")</f>
        <v>คนครอง</v>
      </c>
      <c r="W146" s="51" cm="1">
        <f t="array" ref="W146">_xlfn.IFS(COUNTIF(F146,"ผบ.หมู่*"),51,COUNTIF(F146,"รอง สว.*"),43)</f>
        <v>51</v>
      </c>
      <c r="X146" s="1" t="s">
        <v>8208</v>
      </c>
      <c r="Y146" s="1" t="s">
        <v>129</v>
      </c>
    </row>
    <row r="147" spans="1:25" s="12" customFormat="1" ht="21.3" customHeight="1">
      <c r="A147" s="27"/>
      <c r="B147" s="28"/>
      <c r="C147" s="30" t="s">
        <v>60</v>
      </c>
      <c r="D147" s="27"/>
      <c r="E147" s="27"/>
      <c r="F147" s="85" t="s">
        <v>8203</v>
      </c>
      <c r="G147" s="192" t="s">
        <v>8212</v>
      </c>
      <c r="H147" s="142" t="s">
        <v>63</v>
      </c>
      <c r="I147" s="128" t="s">
        <v>63</v>
      </c>
      <c r="J147" s="127" t="s">
        <v>63</v>
      </c>
      <c r="K147" s="128" t="s">
        <v>63</v>
      </c>
      <c r="L147" s="11"/>
      <c r="M147" s="1"/>
      <c r="N147" s="179" t="s">
        <v>26</v>
      </c>
      <c r="O147" s="193" t="s">
        <v>129</v>
      </c>
      <c r="P147" s="193"/>
      <c r="Q147" s="171"/>
      <c r="R147" s="33"/>
      <c r="S147" s="338" t="str">
        <f t="shared" si="2"/>
        <v/>
      </c>
      <c r="T147" s="233" t="s">
        <v>17972</v>
      </c>
      <c r="U147" s="233" t="s">
        <v>65</v>
      </c>
      <c r="V147" s="232" t="str" cm="1">
        <f t="array" ref="V147">_xlfn.IFS(C147="","",COUNTIF(C147,"ตำแหน่งว่าง*"),"ว่าง",COUNTIF(C147,"&lt;&gt;ตำแหน่งว่าง*"),"คนครอง")</f>
        <v>ว่าง</v>
      </c>
      <c r="W147" s="51" cm="1">
        <f t="array" ref="W147">_xlfn.IFS(COUNTIF(F147,"ผบ.หมู่*"),51,COUNTIF(F147,"รอง สว.*"),43)</f>
        <v>51</v>
      </c>
      <c r="X147" s="6" t="s">
        <v>8211</v>
      </c>
      <c r="Y147" s="6" t="s">
        <v>129</v>
      </c>
    </row>
    <row r="148" spans="1:25" s="10" customFormat="1" ht="21.3" customHeight="1">
      <c r="A148" s="27"/>
      <c r="B148" s="28"/>
      <c r="C148" s="30" t="s">
        <v>60</v>
      </c>
      <c r="D148" s="27"/>
      <c r="E148" s="27"/>
      <c r="F148" s="85" t="s">
        <v>8203</v>
      </c>
      <c r="G148" s="192" t="s">
        <v>8214</v>
      </c>
      <c r="H148" s="142" t="s">
        <v>63</v>
      </c>
      <c r="I148" s="128" t="s">
        <v>63</v>
      </c>
      <c r="J148" s="127" t="s">
        <v>63</v>
      </c>
      <c r="K148" s="128" t="s">
        <v>63</v>
      </c>
      <c r="L148" s="11"/>
      <c r="M148" s="1"/>
      <c r="N148" s="179" t="s">
        <v>26</v>
      </c>
      <c r="O148" s="193" t="s">
        <v>129</v>
      </c>
      <c r="P148" s="193"/>
      <c r="Q148" s="171"/>
      <c r="R148" s="33"/>
      <c r="S148" s="338" t="str">
        <f t="shared" si="2"/>
        <v/>
      </c>
      <c r="T148" s="7" t="s">
        <v>17972</v>
      </c>
      <c r="U148" s="233" t="s">
        <v>65</v>
      </c>
      <c r="V148" s="232" t="str" cm="1">
        <f t="array" ref="V148">_xlfn.IFS(C148="","",COUNTIF(C148,"ตำแหน่งว่าง*"),"ว่าง",COUNTIF(C148,"&lt;&gt;ตำแหน่งว่าง*"),"คนครอง")</f>
        <v>ว่าง</v>
      </c>
      <c r="W148" s="51" cm="1">
        <f t="array" ref="W148">_xlfn.IFS(COUNTIF(F148,"ผบ.หมู่*"),51,COUNTIF(F148,"รอง สว.*"),43)</f>
        <v>51</v>
      </c>
      <c r="X148" s="6" t="s">
        <v>8213</v>
      </c>
      <c r="Y148" s="6" t="s">
        <v>129</v>
      </c>
    </row>
    <row r="149" spans="1:25" s="10" customFormat="1" ht="21.3" customHeight="1">
      <c r="A149" s="27"/>
      <c r="B149" s="30"/>
      <c r="C149" s="30" t="s">
        <v>60</v>
      </c>
      <c r="D149" s="27"/>
      <c r="E149" s="27"/>
      <c r="F149" s="85" t="s">
        <v>8203</v>
      </c>
      <c r="G149" s="192" t="s">
        <v>8216</v>
      </c>
      <c r="H149" s="142" t="s">
        <v>63</v>
      </c>
      <c r="I149" s="128" t="s">
        <v>63</v>
      </c>
      <c r="J149" s="127" t="s">
        <v>63</v>
      </c>
      <c r="K149" s="128" t="s">
        <v>63</v>
      </c>
      <c r="L149" s="11"/>
      <c r="M149" s="1"/>
      <c r="N149" s="179" t="s">
        <v>26</v>
      </c>
      <c r="O149" s="193" t="s">
        <v>129</v>
      </c>
      <c r="P149" s="193"/>
      <c r="Q149" s="172"/>
      <c r="R149" s="220"/>
      <c r="S149" s="338" t="str">
        <f t="shared" si="2"/>
        <v/>
      </c>
      <c r="T149" s="7" t="s">
        <v>17972</v>
      </c>
      <c r="U149" s="233" t="s">
        <v>65</v>
      </c>
      <c r="V149" s="232" t="str" cm="1">
        <f t="array" ref="V149">_xlfn.IFS(C149="","",COUNTIF(C149,"ตำแหน่งว่าง*"),"ว่าง",COUNTIF(C149,"&lt;&gt;ตำแหน่งว่าง*"),"คนครอง")</f>
        <v>ว่าง</v>
      </c>
      <c r="W149" s="51" cm="1">
        <f t="array" ref="W149">_xlfn.IFS(COUNTIF(F149,"ผบ.หมู่*"),51,COUNTIF(F149,"รอง สว.*"),43)</f>
        <v>51</v>
      </c>
      <c r="X149" s="6" t="s">
        <v>8215</v>
      </c>
      <c r="Y149" s="6" t="s">
        <v>129</v>
      </c>
    </row>
    <row r="150" spans="1:25" s="12" customFormat="1" ht="21.3" customHeight="1">
      <c r="A150" s="27" t="s">
        <v>8450</v>
      </c>
      <c r="B150" s="28" t="s">
        <v>20</v>
      </c>
      <c r="C150" s="150" t="s">
        <v>8217</v>
      </c>
      <c r="D150" s="27" t="s">
        <v>21926</v>
      </c>
      <c r="E150" s="27" t="s">
        <v>21927</v>
      </c>
      <c r="F150" s="150" t="s">
        <v>8203</v>
      </c>
      <c r="G150" s="167" t="s">
        <v>8219</v>
      </c>
      <c r="H150" s="142">
        <v>42416</v>
      </c>
      <c r="I150" s="128">
        <v>42416</v>
      </c>
      <c r="J150" s="127">
        <v>42416</v>
      </c>
      <c r="K150" s="128">
        <v>31819</v>
      </c>
      <c r="L150" s="11" t="s">
        <v>8220</v>
      </c>
      <c r="M150" s="1"/>
      <c r="N150" s="177" t="s">
        <v>26</v>
      </c>
      <c r="O150" s="170" t="s">
        <v>129</v>
      </c>
      <c r="P150" s="170"/>
      <c r="Q150" s="171" t="s">
        <v>8221</v>
      </c>
      <c r="R150" s="33" t="s">
        <v>8013</v>
      </c>
      <c r="S150" s="338">
        <f t="shared" si="2"/>
        <v>53966</v>
      </c>
      <c r="T150" s="233" t="s">
        <v>17972</v>
      </c>
      <c r="U150" s="233" t="s">
        <v>65</v>
      </c>
      <c r="V150" s="232" t="str" cm="1">
        <f t="array" ref="V150">_xlfn.IFS(C150="","",COUNTIF(C150,"ตำแหน่งว่าง*"),"ว่าง",COUNTIF(C150,"&lt;&gt;ตำแหน่งว่าง*"),"คนครอง")</f>
        <v>คนครอง</v>
      </c>
      <c r="W150" s="51" cm="1">
        <f t="array" ref="W150">_xlfn.IFS(COUNTIF(F150,"ผบ.หมู่*"),51,COUNTIF(F150,"รอง สว.*"),43)</f>
        <v>51</v>
      </c>
      <c r="X150" s="5" t="s">
        <v>8218</v>
      </c>
      <c r="Y150" s="5" t="s">
        <v>129</v>
      </c>
    </row>
    <row r="151" spans="1:25" s="10" customFormat="1" ht="21.3" customHeight="1">
      <c r="A151" s="27"/>
      <c r="B151" s="28"/>
      <c r="C151" s="30" t="s">
        <v>60</v>
      </c>
      <c r="D151" s="27"/>
      <c r="E151" s="27"/>
      <c r="F151" s="85" t="s">
        <v>8203</v>
      </c>
      <c r="G151" s="192" t="s">
        <v>8223</v>
      </c>
      <c r="H151" s="142" t="s">
        <v>63</v>
      </c>
      <c r="I151" s="128" t="s">
        <v>63</v>
      </c>
      <c r="J151" s="127" t="s">
        <v>63</v>
      </c>
      <c r="K151" s="128" t="s">
        <v>63</v>
      </c>
      <c r="L151" s="11"/>
      <c r="M151" s="1"/>
      <c r="N151" s="179" t="s">
        <v>26</v>
      </c>
      <c r="O151" s="193" t="s">
        <v>129</v>
      </c>
      <c r="P151" s="193"/>
      <c r="Q151" s="171"/>
      <c r="R151" s="33"/>
      <c r="S151" s="338" t="str">
        <f t="shared" si="2"/>
        <v/>
      </c>
      <c r="T151" s="7" t="s">
        <v>17972</v>
      </c>
      <c r="U151" s="233" t="s">
        <v>65</v>
      </c>
      <c r="V151" s="232" t="str" cm="1">
        <f t="array" ref="V151">_xlfn.IFS(C151="","",COUNTIF(C151,"ตำแหน่งว่าง*"),"ว่าง",COUNTIF(C151,"&lt;&gt;ตำแหน่งว่าง*"),"คนครอง")</f>
        <v>ว่าง</v>
      </c>
      <c r="W151" s="51" cm="1">
        <f t="array" ref="W151">_xlfn.IFS(COUNTIF(F151,"ผบ.หมู่*"),51,COUNTIF(F151,"รอง สว.*"),43)</f>
        <v>51</v>
      </c>
      <c r="X151" s="6" t="s">
        <v>8222</v>
      </c>
      <c r="Y151" s="6" t="s">
        <v>129</v>
      </c>
    </row>
    <row r="152" spans="1:25" s="10" customFormat="1" ht="21.3" customHeight="1">
      <c r="A152" s="27"/>
      <c r="B152" s="28"/>
      <c r="C152" s="30" t="s">
        <v>60</v>
      </c>
      <c r="D152" s="27"/>
      <c r="E152" s="27"/>
      <c r="F152" s="85" t="s">
        <v>8203</v>
      </c>
      <c r="G152" s="192" t="s">
        <v>8225</v>
      </c>
      <c r="H152" s="142" t="s">
        <v>63</v>
      </c>
      <c r="I152" s="128" t="s">
        <v>63</v>
      </c>
      <c r="J152" s="127" t="s">
        <v>63</v>
      </c>
      <c r="K152" s="128" t="s">
        <v>63</v>
      </c>
      <c r="L152" s="11"/>
      <c r="M152" s="1"/>
      <c r="N152" s="179" t="s">
        <v>26</v>
      </c>
      <c r="O152" s="193" t="s">
        <v>129</v>
      </c>
      <c r="P152" s="193"/>
      <c r="Q152" s="171"/>
      <c r="R152" s="33"/>
      <c r="S152" s="338" t="str">
        <f t="shared" si="2"/>
        <v/>
      </c>
      <c r="T152" s="7" t="s">
        <v>17972</v>
      </c>
      <c r="U152" s="233" t="s">
        <v>65</v>
      </c>
      <c r="V152" s="232" t="str" cm="1">
        <f t="array" ref="V152">_xlfn.IFS(C152="","",COUNTIF(C152,"ตำแหน่งว่าง*"),"ว่าง",COUNTIF(C152,"&lt;&gt;ตำแหน่งว่าง*"),"คนครอง")</f>
        <v>ว่าง</v>
      </c>
      <c r="W152" s="51" cm="1">
        <f t="array" ref="W152">_xlfn.IFS(COUNTIF(F152,"ผบ.หมู่*"),51,COUNTIF(F152,"รอง สว.*"),43)</f>
        <v>51</v>
      </c>
      <c r="X152" s="6" t="s">
        <v>8224</v>
      </c>
      <c r="Y152" s="6" t="s">
        <v>129</v>
      </c>
    </row>
    <row r="153" spans="1:25" s="10" customFormat="1" ht="21.3" customHeight="1">
      <c r="A153" s="27"/>
      <c r="B153" s="28"/>
      <c r="C153" s="30" t="s">
        <v>60</v>
      </c>
      <c r="D153" s="27"/>
      <c r="E153" s="27"/>
      <c r="F153" s="85" t="s">
        <v>8203</v>
      </c>
      <c r="G153" s="192" t="s">
        <v>8227</v>
      </c>
      <c r="H153" s="142" t="s">
        <v>63</v>
      </c>
      <c r="I153" s="128" t="s">
        <v>63</v>
      </c>
      <c r="J153" s="127" t="s">
        <v>63</v>
      </c>
      <c r="K153" s="128" t="s">
        <v>63</v>
      </c>
      <c r="L153" s="11"/>
      <c r="M153" s="1"/>
      <c r="N153" s="179" t="s">
        <v>26</v>
      </c>
      <c r="O153" s="193" t="s">
        <v>129</v>
      </c>
      <c r="P153" s="193"/>
      <c r="Q153" s="171"/>
      <c r="R153" s="33"/>
      <c r="S153" s="338" t="str">
        <f t="shared" si="2"/>
        <v/>
      </c>
      <c r="T153" s="7" t="s">
        <v>17972</v>
      </c>
      <c r="U153" s="233" t="s">
        <v>65</v>
      </c>
      <c r="V153" s="232" t="str" cm="1">
        <f t="array" ref="V153">_xlfn.IFS(C153="","",COUNTIF(C153,"ตำแหน่งว่าง*"),"ว่าง",COUNTIF(C153,"&lt;&gt;ตำแหน่งว่าง*"),"คนครอง")</f>
        <v>ว่าง</v>
      </c>
      <c r="W153" s="51" cm="1">
        <f t="array" ref="W153">_xlfn.IFS(COUNTIF(F153,"ผบ.หมู่*"),51,COUNTIF(F153,"รอง สว.*"),43)</f>
        <v>51</v>
      </c>
      <c r="X153" s="6" t="s">
        <v>8226</v>
      </c>
      <c r="Y153" s="6" t="s">
        <v>129</v>
      </c>
    </row>
    <row r="154" spans="1:25" s="10" customFormat="1" ht="21.3" customHeight="1">
      <c r="A154" s="27"/>
      <c r="B154" s="28"/>
      <c r="C154" s="30" t="s">
        <v>60</v>
      </c>
      <c r="D154" s="27"/>
      <c r="E154" s="27"/>
      <c r="F154" s="85" t="s">
        <v>8203</v>
      </c>
      <c r="G154" s="192" t="s">
        <v>8229</v>
      </c>
      <c r="H154" s="130" t="s">
        <v>63</v>
      </c>
      <c r="I154" s="128" t="s">
        <v>63</v>
      </c>
      <c r="J154" s="128" t="s">
        <v>63</v>
      </c>
      <c r="K154" s="128" t="s">
        <v>63</v>
      </c>
      <c r="L154" s="11"/>
      <c r="M154" s="1"/>
      <c r="N154" s="179" t="s">
        <v>26</v>
      </c>
      <c r="O154" s="193" t="s">
        <v>129</v>
      </c>
      <c r="P154" s="193"/>
      <c r="Q154" s="171"/>
      <c r="R154" s="28"/>
      <c r="S154" s="338" t="str">
        <f t="shared" si="2"/>
        <v/>
      </c>
      <c r="T154" s="7" t="s">
        <v>17972</v>
      </c>
      <c r="U154" s="233" t="s">
        <v>65</v>
      </c>
      <c r="V154" s="232" t="str" cm="1">
        <f t="array" ref="V154">_xlfn.IFS(C154="","",COUNTIF(C154,"ตำแหน่งว่าง*"),"ว่าง",COUNTIF(C154,"&lt;&gt;ตำแหน่งว่าง*"),"คนครอง")</f>
        <v>ว่าง</v>
      </c>
      <c r="W154" s="51" cm="1">
        <f t="array" ref="W154">_xlfn.IFS(COUNTIF(F154,"ผบ.หมู่*"),51,COUNTIF(F154,"รอง สว.*"),43)</f>
        <v>51</v>
      </c>
      <c r="X154" s="6" t="s">
        <v>8228</v>
      </c>
      <c r="Y154" s="6" t="s">
        <v>129</v>
      </c>
    </row>
    <row r="155" spans="1:25" s="12" customFormat="1" ht="21.3" customHeight="1">
      <c r="A155" s="223" t="s">
        <v>1358</v>
      </c>
      <c r="B155" s="224"/>
      <c r="C155" s="250"/>
      <c r="D155" s="27"/>
      <c r="E155" s="229"/>
      <c r="F155" s="250"/>
      <c r="G155" s="196"/>
      <c r="H155" s="225" t="s">
        <v>63</v>
      </c>
      <c r="I155" s="197" t="s">
        <v>63</v>
      </c>
      <c r="J155" s="197" t="s">
        <v>63</v>
      </c>
      <c r="K155" s="197" t="s">
        <v>63</v>
      </c>
      <c r="L155" s="198"/>
      <c r="M155" s="199"/>
      <c r="N155" s="200"/>
      <c r="O155" s="196"/>
      <c r="P155" s="196"/>
      <c r="Q155" s="231"/>
      <c r="R155" s="199"/>
      <c r="S155" s="339" t="str">
        <f t="shared" si="2"/>
        <v/>
      </c>
      <c r="T155" s="250"/>
      <c r="U155" s="250"/>
      <c r="V155" s="250" t="str" cm="1">
        <f t="array" ref="V155">_xlfn.IFS(C155="","",COUNTIF(C155,"ตำแหน่งว่าง*"),"ว่าง",COUNTIF(C155,"&lt;&gt;ตำแหน่งว่าง*"),"คนครอง")</f>
        <v/>
      </c>
      <c r="W155" s="200"/>
      <c r="X155" s="200"/>
      <c r="Y155" s="200"/>
    </row>
    <row r="156" spans="1:25" s="10" customFormat="1" ht="21.3" customHeight="1">
      <c r="A156" s="27"/>
      <c r="B156" s="28"/>
      <c r="C156" s="30" t="s">
        <v>60</v>
      </c>
      <c r="D156" s="27"/>
      <c r="E156" s="27"/>
      <c r="F156" s="85" t="s">
        <v>9680</v>
      </c>
      <c r="G156" s="192" t="s">
        <v>9682</v>
      </c>
      <c r="H156" s="146" t="s">
        <v>63</v>
      </c>
      <c r="I156" s="128" t="s">
        <v>63</v>
      </c>
      <c r="J156" s="128" t="s">
        <v>63</v>
      </c>
      <c r="K156" s="128" t="s">
        <v>63</v>
      </c>
      <c r="L156" s="2"/>
      <c r="M156" s="1"/>
      <c r="N156" s="179" t="s">
        <v>26</v>
      </c>
      <c r="O156" s="193" t="s">
        <v>129</v>
      </c>
      <c r="P156" s="193"/>
      <c r="Q156" s="171"/>
      <c r="R156" s="28"/>
      <c r="S156" s="338" t="str">
        <f t="shared" si="2"/>
        <v/>
      </c>
      <c r="T156" s="7" t="s">
        <v>1358</v>
      </c>
      <c r="U156" s="7" t="s">
        <v>1358</v>
      </c>
      <c r="V156" s="250" t="str" cm="1">
        <f t="array" ref="V156">_xlfn.IFS(C156="","",COUNTIF(C156,"ตำแหน่งว่าง*"),"ว่าง",COUNTIF(C156,"&lt;&gt;ตำแหน่งว่าง*"),"คนครอง")</f>
        <v>ว่าง</v>
      </c>
      <c r="W156" s="51" cm="1">
        <f t="array" ref="W156">_xlfn.IFS(COUNTIF(F156,"ผบ.หมู่*"),51,COUNTIF(F156,"รอง สว.*"),43)</f>
        <v>51</v>
      </c>
      <c r="X156" s="6" t="s">
        <v>9681</v>
      </c>
      <c r="Y156" s="6" t="s">
        <v>129</v>
      </c>
    </row>
    <row r="157" spans="1:25" s="10" customFormat="1" ht="21.3" customHeight="1">
      <c r="A157" s="27"/>
      <c r="B157" s="28"/>
      <c r="C157" s="30" t="s">
        <v>60</v>
      </c>
      <c r="D157" s="27"/>
      <c r="E157" s="27"/>
      <c r="F157" s="85" t="s">
        <v>9680</v>
      </c>
      <c r="G157" s="192" t="s">
        <v>9684</v>
      </c>
      <c r="H157" s="146" t="s">
        <v>63</v>
      </c>
      <c r="I157" s="128" t="s">
        <v>63</v>
      </c>
      <c r="J157" s="128" t="s">
        <v>63</v>
      </c>
      <c r="K157" s="128" t="s">
        <v>63</v>
      </c>
      <c r="L157" s="2"/>
      <c r="M157" s="1"/>
      <c r="N157" s="179" t="s">
        <v>26</v>
      </c>
      <c r="O157" s="193" t="s">
        <v>129</v>
      </c>
      <c r="P157" s="193"/>
      <c r="Q157" s="171"/>
      <c r="R157" s="28"/>
      <c r="S157" s="338" t="str">
        <f t="shared" si="2"/>
        <v/>
      </c>
      <c r="T157" s="7" t="s">
        <v>1358</v>
      </c>
      <c r="U157" s="7" t="s">
        <v>1358</v>
      </c>
      <c r="V157" s="250" t="str" cm="1">
        <f t="array" ref="V157">_xlfn.IFS(C157="","",COUNTIF(C157,"ตำแหน่งว่าง*"),"ว่าง",COUNTIF(C157,"&lt;&gt;ตำแหน่งว่าง*"),"คนครอง")</f>
        <v>ว่าง</v>
      </c>
      <c r="W157" s="51" cm="1">
        <f t="array" ref="W157">_xlfn.IFS(COUNTIF(F157,"ผบ.หมู่*"),51,COUNTIF(F157,"รอง สว.*"),43)</f>
        <v>51</v>
      </c>
      <c r="X157" s="6" t="s">
        <v>9683</v>
      </c>
      <c r="Y157" s="6" t="s">
        <v>129</v>
      </c>
    </row>
    <row r="158" spans="1:25" s="10" customFormat="1" ht="21.3" customHeight="1">
      <c r="A158" s="27"/>
      <c r="B158" s="28"/>
      <c r="C158" s="30" t="s">
        <v>60</v>
      </c>
      <c r="D158" s="27"/>
      <c r="E158" s="27"/>
      <c r="F158" s="85" t="s">
        <v>9680</v>
      </c>
      <c r="G158" s="192" t="s">
        <v>9686</v>
      </c>
      <c r="H158" s="146" t="s">
        <v>63</v>
      </c>
      <c r="I158" s="128" t="s">
        <v>63</v>
      </c>
      <c r="J158" s="128" t="s">
        <v>63</v>
      </c>
      <c r="K158" s="128" t="s">
        <v>63</v>
      </c>
      <c r="L158" s="2"/>
      <c r="M158" s="1"/>
      <c r="N158" s="179" t="s">
        <v>26</v>
      </c>
      <c r="O158" s="193" t="s">
        <v>129</v>
      </c>
      <c r="P158" s="193"/>
      <c r="Q158" s="171"/>
      <c r="R158" s="28"/>
      <c r="S158" s="338" t="str">
        <f t="shared" si="2"/>
        <v/>
      </c>
      <c r="T158" s="7" t="s">
        <v>1358</v>
      </c>
      <c r="U158" s="7" t="s">
        <v>1358</v>
      </c>
      <c r="V158" s="250" t="str" cm="1">
        <f t="array" ref="V158">_xlfn.IFS(C158="","",COUNTIF(C158,"ตำแหน่งว่าง*"),"ว่าง",COUNTIF(C158,"&lt;&gt;ตำแหน่งว่าง*"),"คนครอง")</f>
        <v>ว่าง</v>
      </c>
      <c r="W158" s="51" cm="1">
        <f t="array" ref="W158">_xlfn.IFS(COUNTIF(F158,"ผบ.หมู่*"),51,COUNTIF(F158,"รอง สว.*"),43)</f>
        <v>51</v>
      </c>
      <c r="X158" s="6" t="s">
        <v>9685</v>
      </c>
      <c r="Y158" s="6" t="s">
        <v>129</v>
      </c>
    </row>
    <row r="159" spans="1:25" s="12" customFormat="1" ht="21.3" customHeight="1">
      <c r="A159" s="27" t="s">
        <v>145</v>
      </c>
      <c r="B159" s="28" t="s">
        <v>20</v>
      </c>
      <c r="C159" s="150" t="s">
        <v>9687</v>
      </c>
      <c r="D159" s="27" t="s">
        <v>21928</v>
      </c>
      <c r="E159" s="27" t="s">
        <v>21929</v>
      </c>
      <c r="F159" s="150" t="s">
        <v>9688</v>
      </c>
      <c r="G159" s="167" t="s">
        <v>9690</v>
      </c>
      <c r="H159" s="146">
        <v>43555</v>
      </c>
      <c r="I159" s="128">
        <v>40063</v>
      </c>
      <c r="J159" s="128">
        <v>35279</v>
      </c>
      <c r="K159" s="128">
        <v>24167</v>
      </c>
      <c r="L159" s="27" t="s">
        <v>9691</v>
      </c>
      <c r="M159" s="28" t="s">
        <v>2023</v>
      </c>
      <c r="N159" s="177" t="s">
        <v>26</v>
      </c>
      <c r="O159" s="170" t="s">
        <v>129</v>
      </c>
      <c r="P159" s="170"/>
      <c r="Q159" s="171" t="s">
        <v>9692</v>
      </c>
      <c r="R159" s="28" t="s">
        <v>8439</v>
      </c>
      <c r="S159" s="338">
        <f t="shared" si="2"/>
        <v>46296</v>
      </c>
      <c r="T159" s="233" t="s">
        <v>17984</v>
      </c>
      <c r="U159" s="7" t="s">
        <v>1358</v>
      </c>
      <c r="V159" s="233" t="str" cm="1">
        <f t="array" ref="V159">_xlfn.IFS(C159="","",COUNTIF(C159,"ตำแหน่งว่าง*"),"ว่าง",COUNTIF(C159,"&lt;&gt;ตำแหน่งว่าง*"),"คนครอง")</f>
        <v>คนครอง</v>
      </c>
      <c r="W159" s="51" cm="1">
        <f t="array" ref="W159">_xlfn.IFS(COUNTIF(F159,"ผบ.หมู่*"),51,COUNTIF(F159,"รอง สว.*"),43)</f>
        <v>43</v>
      </c>
      <c r="X159" s="5" t="s">
        <v>9689</v>
      </c>
      <c r="Y159" s="5" t="s">
        <v>129</v>
      </c>
    </row>
    <row r="160" spans="1:25" s="10" customFormat="1" ht="21.3" customHeight="1">
      <c r="A160" s="27" t="s">
        <v>7961</v>
      </c>
      <c r="B160" s="28" t="s">
        <v>70</v>
      </c>
      <c r="C160" s="27" t="s">
        <v>9693</v>
      </c>
      <c r="D160" s="27" t="s">
        <v>21930</v>
      </c>
      <c r="E160" s="27" t="s">
        <v>21931</v>
      </c>
      <c r="F160" s="27" t="s">
        <v>9694</v>
      </c>
      <c r="G160" s="167" t="s">
        <v>9696</v>
      </c>
      <c r="H160" s="142">
        <v>45092</v>
      </c>
      <c r="I160" s="128">
        <v>45092</v>
      </c>
      <c r="J160" s="127">
        <v>45092</v>
      </c>
      <c r="K160" s="128">
        <v>33695</v>
      </c>
      <c r="L160" s="45" t="s">
        <v>18242</v>
      </c>
      <c r="M160" s="30" t="s">
        <v>2218</v>
      </c>
      <c r="N160" s="178" t="s">
        <v>26</v>
      </c>
      <c r="O160" s="170" t="s">
        <v>129</v>
      </c>
      <c r="P160" s="170"/>
      <c r="Q160" s="171" t="s">
        <v>9697</v>
      </c>
      <c r="R160" s="28" t="s">
        <v>7967</v>
      </c>
      <c r="S160" s="338">
        <f t="shared" si="2"/>
        <v>55793</v>
      </c>
      <c r="T160" s="7" t="s">
        <v>17984</v>
      </c>
      <c r="U160" s="7" t="s">
        <v>1358</v>
      </c>
      <c r="V160" s="233" t="str" cm="1">
        <f t="array" ref="V160">_xlfn.IFS(C160="","",COUNTIF(C160,"ตำแหน่งว่าง*"),"ว่าง",COUNTIF(C160,"&lt;&gt;ตำแหน่งว่าง*"),"คนครอง")</f>
        <v>คนครอง</v>
      </c>
      <c r="W160" s="51" cm="1">
        <f t="array" ref="W160">_xlfn.IFS(COUNTIF(F160,"ผบ.หมู่*"),51,COUNTIF(F160,"รอง สว.*"),43)</f>
        <v>51</v>
      </c>
      <c r="X160" s="1" t="s">
        <v>9695</v>
      </c>
      <c r="Y160" s="1" t="s">
        <v>129</v>
      </c>
    </row>
    <row r="161" spans="1:25" s="9" customFormat="1" ht="21.3" customHeight="1">
      <c r="A161" s="27" t="s">
        <v>333</v>
      </c>
      <c r="B161" s="28" t="s">
        <v>20</v>
      </c>
      <c r="C161" s="27" t="s">
        <v>9698</v>
      </c>
      <c r="D161" s="27" t="s">
        <v>19610</v>
      </c>
      <c r="E161" s="27" t="s">
        <v>21932</v>
      </c>
      <c r="F161" s="27" t="s">
        <v>9699</v>
      </c>
      <c r="G161" s="167" t="s">
        <v>9701</v>
      </c>
      <c r="H161" s="146">
        <v>44431</v>
      </c>
      <c r="I161" s="128">
        <v>44651</v>
      </c>
      <c r="J161" s="128">
        <v>34001</v>
      </c>
      <c r="K161" s="128">
        <v>24283</v>
      </c>
      <c r="L161" s="85" t="s">
        <v>9702</v>
      </c>
      <c r="M161" s="30" t="s">
        <v>24</v>
      </c>
      <c r="N161" s="178" t="s">
        <v>26</v>
      </c>
      <c r="O161" s="170" t="s">
        <v>129</v>
      </c>
      <c r="P161" s="170"/>
      <c r="Q161" s="171" t="s">
        <v>9703</v>
      </c>
      <c r="R161" s="28" t="s">
        <v>9704</v>
      </c>
      <c r="S161" s="338">
        <f t="shared" si="2"/>
        <v>46296</v>
      </c>
      <c r="T161" s="2" t="s">
        <v>17984</v>
      </c>
      <c r="U161" s="7" t="s">
        <v>1358</v>
      </c>
      <c r="V161" s="233" t="str" cm="1">
        <f t="array" ref="V161">_xlfn.IFS(C161="","",COUNTIF(C161,"ตำแหน่งว่าง*"),"ว่าง",COUNTIF(C161,"&lt;&gt;ตำแหน่งว่าง*"),"คนครอง")</f>
        <v>คนครอง</v>
      </c>
      <c r="W161" s="51" cm="1">
        <f t="array" ref="W161">_xlfn.IFS(COUNTIF(F161,"ผบ.หมู่*"),51,COUNTIF(F161,"รอง สว.*"),43)</f>
        <v>43</v>
      </c>
      <c r="X161" s="1" t="s">
        <v>9700</v>
      </c>
      <c r="Y161" s="1" t="s">
        <v>129</v>
      </c>
    </row>
    <row r="162" spans="1:25" s="9" customFormat="1" ht="21.3" customHeight="1">
      <c r="A162" s="85"/>
      <c r="B162" s="30"/>
      <c r="C162" s="30" t="s">
        <v>60</v>
      </c>
      <c r="D162" s="27"/>
      <c r="E162" s="27"/>
      <c r="F162" s="85" t="s">
        <v>9705</v>
      </c>
      <c r="G162" s="192" t="s">
        <v>9707</v>
      </c>
      <c r="H162" s="148"/>
      <c r="I162" s="129"/>
      <c r="J162" s="145"/>
      <c r="K162" s="129"/>
      <c r="L162" s="85"/>
      <c r="M162" s="30"/>
      <c r="N162" s="179" t="s">
        <v>26</v>
      </c>
      <c r="O162" s="193" t="s">
        <v>129</v>
      </c>
      <c r="P162" s="193"/>
      <c r="Q162" s="172"/>
      <c r="R162" s="30"/>
      <c r="S162" s="338" t="str">
        <f t="shared" si="2"/>
        <v/>
      </c>
      <c r="T162" s="2" t="s">
        <v>17984</v>
      </c>
      <c r="U162" s="7" t="s">
        <v>1358</v>
      </c>
      <c r="V162" s="250" t="str" cm="1">
        <f t="array" ref="V162">_xlfn.IFS(C162="","",COUNTIF(C162,"ตำแหน่งว่าง*"),"ว่าง",COUNTIF(C162,"&lt;&gt;ตำแหน่งว่าง*"),"คนครอง")</f>
        <v>ว่าง</v>
      </c>
      <c r="W162" s="51" cm="1">
        <f t="array" ref="W162">_xlfn.IFS(COUNTIF(F162,"ผบ.หมู่*"),51,COUNTIF(F162,"รอง สว.*"),43)</f>
        <v>51</v>
      </c>
      <c r="X162" s="1" t="s">
        <v>9706</v>
      </c>
      <c r="Y162" s="1" t="s">
        <v>129</v>
      </c>
    </row>
    <row r="163" spans="1:25" s="9" customFormat="1" ht="21.3" customHeight="1">
      <c r="A163" s="27"/>
      <c r="B163" s="28"/>
      <c r="C163" s="28" t="s">
        <v>60</v>
      </c>
      <c r="D163" s="27"/>
      <c r="E163" s="27"/>
      <c r="F163" s="27" t="s">
        <v>9705</v>
      </c>
      <c r="G163" s="167" t="s">
        <v>9709</v>
      </c>
      <c r="H163" s="146"/>
      <c r="I163" s="128"/>
      <c r="J163" s="140"/>
      <c r="K163" s="128"/>
      <c r="L163" s="85"/>
      <c r="M163" s="28"/>
      <c r="N163" s="178" t="s">
        <v>26</v>
      </c>
      <c r="O163" s="170" t="s">
        <v>129</v>
      </c>
      <c r="P163" s="170"/>
      <c r="Q163" s="171"/>
      <c r="R163" s="28"/>
      <c r="S163" s="338" t="str">
        <f t="shared" si="2"/>
        <v/>
      </c>
      <c r="T163" s="2" t="s">
        <v>17984</v>
      </c>
      <c r="U163" s="7" t="s">
        <v>1358</v>
      </c>
      <c r="V163" s="233" t="str" cm="1">
        <f t="array" ref="V163">_xlfn.IFS(C163="","",COUNTIF(C163,"ตำแหน่งว่าง*"),"ว่าง",COUNTIF(C163,"&lt;&gt;ตำแหน่งว่าง*"),"คนครอง")</f>
        <v>ว่าง</v>
      </c>
      <c r="W163" s="51" cm="1">
        <f t="array" ref="W163">_xlfn.IFS(COUNTIF(F163,"ผบ.หมู่*"),51,COUNTIF(F163,"รอง สว.*"),43)</f>
        <v>51</v>
      </c>
      <c r="X163" s="1" t="s">
        <v>9708</v>
      </c>
      <c r="Y163" s="1" t="s">
        <v>129</v>
      </c>
    </row>
    <row r="164" spans="1:25" s="10" customFormat="1" ht="21.3" customHeight="1">
      <c r="A164" s="27" t="s">
        <v>7961</v>
      </c>
      <c r="B164" s="28" t="s">
        <v>70</v>
      </c>
      <c r="C164" s="27" t="s">
        <v>9711</v>
      </c>
      <c r="D164" s="27" t="s">
        <v>21933</v>
      </c>
      <c r="E164" s="27" t="s">
        <v>21934</v>
      </c>
      <c r="F164" s="27" t="s">
        <v>9705</v>
      </c>
      <c r="G164" s="167" t="s">
        <v>9713</v>
      </c>
      <c r="H164" s="142">
        <v>45092</v>
      </c>
      <c r="I164" s="128">
        <v>45092</v>
      </c>
      <c r="J164" s="127">
        <v>45092</v>
      </c>
      <c r="K164" s="128">
        <v>34813</v>
      </c>
      <c r="L164" s="45" t="s">
        <v>18243</v>
      </c>
      <c r="M164" s="30" t="s">
        <v>1326</v>
      </c>
      <c r="N164" s="178" t="s">
        <v>26</v>
      </c>
      <c r="O164" s="170" t="s">
        <v>129</v>
      </c>
      <c r="P164" s="170"/>
      <c r="Q164" s="171" t="s">
        <v>9715</v>
      </c>
      <c r="R164" s="28" t="s">
        <v>7967</v>
      </c>
      <c r="S164" s="338">
        <f t="shared" si="2"/>
        <v>56888</v>
      </c>
      <c r="T164" s="7" t="s">
        <v>17984</v>
      </c>
      <c r="U164" s="7" t="s">
        <v>1358</v>
      </c>
      <c r="V164" s="233" t="str" cm="1">
        <f t="array" ref="V164">_xlfn.IFS(C164="","",COUNTIF(C164,"ตำแหน่งว่าง*"),"ว่าง",COUNTIF(C164,"&lt;&gt;ตำแหน่งว่าง*"),"คนครอง")</f>
        <v>คนครอง</v>
      </c>
      <c r="W164" s="51" cm="1">
        <f t="array" ref="W164">_xlfn.IFS(COUNTIF(F164,"ผบ.หมู่*"),51,COUNTIF(F164,"รอง สว.*"),43)</f>
        <v>51</v>
      </c>
      <c r="X164" s="1" t="s">
        <v>9712</v>
      </c>
      <c r="Y164" s="1" t="s">
        <v>129</v>
      </c>
    </row>
    <row r="165" spans="1:25" s="10" customFormat="1" ht="21.3" customHeight="1">
      <c r="A165" s="27" t="s">
        <v>7961</v>
      </c>
      <c r="B165" s="28" t="s">
        <v>70</v>
      </c>
      <c r="C165" s="27" t="s">
        <v>9716</v>
      </c>
      <c r="D165" s="27" t="s">
        <v>21935</v>
      </c>
      <c r="E165" s="27" t="s">
        <v>21936</v>
      </c>
      <c r="F165" s="27" t="s">
        <v>9705</v>
      </c>
      <c r="G165" s="167" t="s">
        <v>9718</v>
      </c>
      <c r="H165" s="142">
        <v>45092</v>
      </c>
      <c r="I165" s="128">
        <v>45092</v>
      </c>
      <c r="J165" s="127">
        <v>45092</v>
      </c>
      <c r="K165" s="128">
        <v>35489</v>
      </c>
      <c r="L165" s="45" t="s">
        <v>18244</v>
      </c>
      <c r="M165" s="30" t="s">
        <v>1786</v>
      </c>
      <c r="N165" s="178" t="s">
        <v>26</v>
      </c>
      <c r="O165" s="170" t="s">
        <v>129</v>
      </c>
      <c r="P165" s="170"/>
      <c r="Q165" s="171" t="s">
        <v>9719</v>
      </c>
      <c r="R165" s="28" t="s">
        <v>7967</v>
      </c>
      <c r="S165" s="338">
        <f t="shared" si="2"/>
        <v>57619</v>
      </c>
      <c r="T165" s="7" t="s">
        <v>17984</v>
      </c>
      <c r="U165" s="7" t="s">
        <v>1358</v>
      </c>
      <c r="V165" s="233" t="str" cm="1">
        <f t="array" ref="V165">_xlfn.IFS(C165="","",COUNTIF(C165,"ตำแหน่งว่าง*"),"ว่าง",COUNTIF(C165,"&lt;&gt;ตำแหน่งว่าง*"),"คนครอง")</f>
        <v>คนครอง</v>
      </c>
      <c r="W165" s="51" cm="1">
        <f t="array" ref="W165">_xlfn.IFS(COUNTIF(F165,"ผบ.หมู่*"),51,COUNTIF(F165,"รอง สว.*"),43)</f>
        <v>51</v>
      </c>
      <c r="X165" s="1" t="s">
        <v>9717</v>
      </c>
      <c r="Y165" s="1" t="s">
        <v>129</v>
      </c>
    </row>
    <row r="166" spans="1:25" s="10" customFormat="1" ht="21.3" customHeight="1">
      <c r="A166" s="27" t="s">
        <v>7961</v>
      </c>
      <c r="B166" s="28" t="s">
        <v>70</v>
      </c>
      <c r="C166" s="27" t="s">
        <v>18197</v>
      </c>
      <c r="D166" s="27" t="s">
        <v>21937</v>
      </c>
      <c r="E166" s="27" t="s">
        <v>21938</v>
      </c>
      <c r="F166" s="27" t="s">
        <v>9705</v>
      </c>
      <c r="G166" s="167" t="s">
        <v>9721</v>
      </c>
      <c r="H166" s="142">
        <v>45092</v>
      </c>
      <c r="I166" s="128">
        <v>45092</v>
      </c>
      <c r="J166" s="127">
        <v>45092</v>
      </c>
      <c r="K166" s="128">
        <v>34341</v>
      </c>
      <c r="L166" s="45" t="s">
        <v>18244</v>
      </c>
      <c r="M166" s="30" t="s">
        <v>1027</v>
      </c>
      <c r="N166" s="178" t="s">
        <v>26</v>
      </c>
      <c r="O166" s="170" t="s">
        <v>129</v>
      </c>
      <c r="P166" s="170"/>
      <c r="Q166" s="171" t="s">
        <v>9722</v>
      </c>
      <c r="R166" s="28" t="s">
        <v>7967</v>
      </c>
      <c r="S166" s="338">
        <f t="shared" si="2"/>
        <v>56523</v>
      </c>
      <c r="T166" s="7" t="s">
        <v>17984</v>
      </c>
      <c r="U166" s="7" t="s">
        <v>1358</v>
      </c>
      <c r="V166" s="233" t="str" cm="1">
        <f t="array" ref="V166">_xlfn.IFS(C166="","",COUNTIF(C166,"ตำแหน่งว่าง*"),"ว่าง",COUNTIF(C166,"&lt;&gt;ตำแหน่งว่าง*"),"คนครอง")</f>
        <v>คนครอง</v>
      </c>
      <c r="W166" s="51" cm="1">
        <f t="array" ref="W166">_xlfn.IFS(COUNTIF(F166,"ผบ.หมู่*"),51,COUNTIF(F166,"รอง สว.*"),43)</f>
        <v>51</v>
      </c>
      <c r="X166" s="1" t="s">
        <v>9720</v>
      </c>
      <c r="Y166" s="1" t="s">
        <v>129</v>
      </c>
    </row>
    <row r="167" spans="1:25" s="10" customFormat="1" ht="21.3" customHeight="1">
      <c r="A167" s="27" t="s">
        <v>7961</v>
      </c>
      <c r="B167" s="28" t="s">
        <v>70</v>
      </c>
      <c r="C167" s="27" t="s">
        <v>9723</v>
      </c>
      <c r="D167" s="27" t="s">
        <v>21939</v>
      </c>
      <c r="E167" s="27" t="s">
        <v>21940</v>
      </c>
      <c r="F167" s="27" t="s">
        <v>9705</v>
      </c>
      <c r="G167" s="167" t="s">
        <v>9725</v>
      </c>
      <c r="H167" s="142">
        <v>45092</v>
      </c>
      <c r="I167" s="128">
        <v>45092</v>
      </c>
      <c r="J167" s="127">
        <v>45092</v>
      </c>
      <c r="K167" s="128">
        <v>34764</v>
      </c>
      <c r="L167" s="45" t="s">
        <v>14279</v>
      </c>
      <c r="M167" s="30" t="s">
        <v>24</v>
      </c>
      <c r="N167" s="178" t="s">
        <v>26</v>
      </c>
      <c r="O167" s="170" t="s">
        <v>129</v>
      </c>
      <c r="P167" s="170"/>
      <c r="Q167" s="171" t="s">
        <v>9727</v>
      </c>
      <c r="R167" s="28" t="s">
        <v>7967</v>
      </c>
      <c r="S167" s="338">
        <f t="shared" si="2"/>
        <v>56888</v>
      </c>
      <c r="T167" s="7" t="s">
        <v>17984</v>
      </c>
      <c r="U167" s="7" t="s">
        <v>1358</v>
      </c>
      <c r="V167" s="233" t="str" cm="1">
        <f t="array" ref="V167">_xlfn.IFS(C167="","",COUNTIF(C167,"ตำแหน่งว่าง*"),"ว่าง",COUNTIF(C167,"&lt;&gt;ตำแหน่งว่าง*"),"คนครอง")</f>
        <v>คนครอง</v>
      </c>
      <c r="W167" s="51" cm="1">
        <f t="array" ref="W167">_xlfn.IFS(COUNTIF(F167,"ผบ.หมู่*"),51,COUNTIF(F167,"รอง สว.*"),43)</f>
        <v>51</v>
      </c>
      <c r="X167" s="1" t="s">
        <v>9724</v>
      </c>
      <c r="Y167" s="1" t="s">
        <v>129</v>
      </c>
    </row>
    <row r="168" spans="1:25" s="10" customFormat="1" ht="21.3" customHeight="1">
      <c r="A168" s="27" t="s">
        <v>7961</v>
      </c>
      <c r="B168" s="28" t="s">
        <v>70</v>
      </c>
      <c r="C168" s="27" t="s">
        <v>9728</v>
      </c>
      <c r="D168" s="27" t="s">
        <v>21941</v>
      </c>
      <c r="E168" s="27" t="s">
        <v>21942</v>
      </c>
      <c r="F168" s="27" t="s">
        <v>9705</v>
      </c>
      <c r="G168" s="167" t="s">
        <v>9730</v>
      </c>
      <c r="H168" s="142">
        <v>45092</v>
      </c>
      <c r="I168" s="128">
        <v>45092</v>
      </c>
      <c r="J168" s="127">
        <v>45092</v>
      </c>
      <c r="K168" s="128">
        <v>35508</v>
      </c>
      <c r="L168" s="45" t="s">
        <v>18245</v>
      </c>
      <c r="M168" s="30" t="s">
        <v>613</v>
      </c>
      <c r="N168" s="178" t="s">
        <v>26</v>
      </c>
      <c r="O168" s="170" t="s">
        <v>129</v>
      </c>
      <c r="P168" s="170"/>
      <c r="Q168" s="171" t="s">
        <v>9731</v>
      </c>
      <c r="R168" s="28" t="s">
        <v>7967</v>
      </c>
      <c r="S168" s="338">
        <f t="shared" si="2"/>
        <v>57619</v>
      </c>
      <c r="T168" s="7" t="s">
        <v>17984</v>
      </c>
      <c r="U168" s="7" t="s">
        <v>1358</v>
      </c>
      <c r="V168" s="233" t="str" cm="1">
        <f t="array" ref="V168">_xlfn.IFS(C168="","",COUNTIF(C168,"ตำแหน่งว่าง*"),"ว่าง",COUNTIF(C168,"&lt;&gt;ตำแหน่งว่าง*"),"คนครอง")</f>
        <v>คนครอง</v>
      </c>
      <c r="W168" s="51" cm="1">
        <f t="array" ref="W168">_xlfn.IFS(COUNTIF(F168,"ผบ.หมู่*"),51,COUNTIF(F168,"รอง สว.*"),43)</f>
        <v>51</v>
      </c>
      <c r="X168" s="1" t="s">
        <v>9729</v>
      </c>
      <c r="Y168" s="1" t="s">
        <v>129</v>
      </c>
    </row>
    <row r="169" spans="1:25" s="10" customFormat="1" ht="21.3" customHeight="1">
      <c r="A169" s="27"/>
      <c r="B169" s="28"/>
      <c r="C169" s="30" t="s">
        <v>60</v>
      </c>
      <c r="D169" s="27"/>
      <c r="E169" s="27"/>
      <c r="F169" s="85" t="s">
        <v>9705</v>
      </c>
      <c r="G169" s="192" t="s">
        <v>9733</v>
      </c>
      <c r="H169" s="146" t="s">
        <v>63</v>
      </c>
      <c r="I169" s="128" t="s">
        <v>63</v>
      </c>
      <c r="J169" s="128" t="s">
        <v>63</v>
      </c>
      <c r="K169" s="128" t="s">
        <v>63</v>
      </c>
      <c r="L169" s="2"/>
      <c r="M169" s="1"/>
      <c r="N169" s="179" t="s">
        <v>26</v>
      </c>
      <c r="O169" s="193" t="s">
        <v>129</v>
      </c>
      <c r="P169" s="193"/>
      <c r="Q169" s="171"/>
      <c r="R169" s="28"/>
      <c r="S169" s="338" t="str">
        <f t="shared" si="2"/>
        <v/>
      </c>
      <c r="T169" s="7" t="s">
        <v>17984</v>
      </c>
      <c r="U169" s="7" t="s">
        <v>1358</v>
      </c>
      <c r="V169" s="250" t="str" cm="1">
        <f t="array" ref="V169">_xlfn.IFS(C169="","",COUNTIF(C169,"ตำแหน่งว่าง*"),"ว่าง",COUNTIF(C169,"&lt;&gt;ตำแหน่งว่าง*"),"คนครอง")</f>
        <v>ว่าง</v>
      </c>
      <c r="W169" s="51" cm="1">
        <f t="array" ref="W169">_xlfn.IFS(COUNTIF(F169,"ผบ.หมู่*"),51,COUNTIF(F169,"รอง สว.*"),43)</f>
        <v>51</v>
      </c>
      <c r="X169" s="6" t="s">
        <v>9732</v>
      </c>
      <c r="Y169" s="6" t="s">
        <v>129</v>
      </c>
    </row>
    <row r="170" spans="1:25" s="10" customFormat="1" ht="21.3" customHeight="1">
      <c r="A170" s="27"/>
      <c r="B170" s="28"/>
      <c r="C170" s="30" t="s">
        <v>60</v>
      </c>
      <c r="D170" s="27"/>
      <c r="E170" s="27"/>
      <c r="F170" s="85" t="s">
        <v>9705</v>
      </c>
      <c r="G170" s="192" t="s">
        <v>9735</v>
      </c>
      <c r="H170" s="146" t="s">
        <v>63</v>
      </c>
      <c r="I170" s="128" t="s">
        <v>63</v>
      </c>
      <c r="J170" s="128" t="s">
        <v>63</v>
      </c>
      <c r="K170" s="128" t="s">
        <v>63</v>
      </c>
      <c r="L170" s="2"/>
      <c r="M170" s="1"/>
      <c r="N170" s="179" t="s">
        <v>26</v>
      </c>
      <c r="O170" s="193" t="s">
        <v>129</v>
      </c>
      <c r="P170" s="193"/>
      <c r="Q170" s="171"/>
      <c r="R170" s="28"/>
      <c r="S170" s="338" t="str">
        <f t="shared" si="2"/>
        <v/>
      </c>
      <c r="T170" s="7" t="s">
        <v>17984</v>
      </c>
      <c r="U170" s="7" t="s">
        <v>1358</v>
      </c>
      <c r="V170" s="250" t="str" cm="1">
        <f t="array" ref="V170">_xlfn.IFS(C170="","",COUNTIF(C170,"ตำแหน่งว่าง*"),"ว่าง",COUNTIF(C170,"&lt;&gt;ตำแหน่งว่าง*"),"คนครอง")</f>
        <v>ว่าง</v>
      </c>
      <c r="W170" s="51" cm="1">
        <f t="array" ref="W170">_xlfn.IFS(COUNTIF(F170,"ผบ.หมู่*"),51,COUNTIF(F170,"รอง สว.*"),43)</f>
        <v>51</v>
      </c>
      <c r="X170" s="6" t="s">
        <v>9734</v>
      </c>
      <c r="Y170" s="6" t="s">
        <v>129</v>
      </c>
    </row>
    <row r="171" spans="1:25" s="10" customFormat="1" ht="21.3" customHeight="1">
      <c r="A171" s="27"/>
      <c r="B171" s="28"/>
      <c r="C171" s="30" t="s">
        <v>60</v>
      </c>
      <c r="D171" s="27"/>
      <c r="E171" s="27"/>
      <c r="F171" s="85" t="s">
        <v>9705</v>
      </c>
      <c r="G171" s="192" t="s">
        <v>9737</v>
      </c>
      <c r="H171" s="146" t="s">
        <v>63</v>
      </c>
      <c r="I171" s="128" t="s">
        <v>63</v>
      </c>
      <c r="J171" s="128" t="s">
        <v>63</v>
      </c>
      <c r="K171" s="128" t="s">
        <v>63</v>
      </c>
      <c r="L171" s="2"/>
      <c r="M171" s="1"/>
      <c r="N171" s="179" t="s">
        <v>26</v>
      </c>
      <c r="O171" s="193" t="s">
        <v>129</v>
      </c>
      <c r="P171" s="193"/>
      <c r="Q171" s="171"/>
      <c r="R171" s="28"/>
      <c r="S171" s="338" t="str">
        <f t="shared" si="2"/>
        <v/>
      </c>
      <c r="T171" s="7" t="s">
        <v>17984</v>
      </c>
      <c r="U171" s="7" t="s">
        <v>1358</v>
      </c>
      <c r="V171" s="250" t="str" cm="1">
        <f t="array" ref="V171">_xlfn.IFS(C171="","",COUNTIF(C171,"ตำแหน่งว่าง*"),"ว่าง",COUNTIF(C171,"&lt;&gt;ตำแหน่งว่าง*"),"คนครอง")</f>
        <v>ว่าง</v>
      </c>
      <c r="W171" s="51" cm="1">
        <f t="array" ref="W171">_xlfn.IFS(COUNTIF(F171,"ผบ.หมู่*"),51,COUNTIF(F171,"รอง สว.*"),43)</f>
        <v>51</v>
      </c>
      <c r="X171" s="6" t="s">
        <v>9736</v>
      </c>
      <c r="Y171" s="6" t="s">
        <v>129</v>
      </c>
    </row>
    <row r="172" spans="1:25" s="10" customFormat="1" ht="21.3" customHeight="1">
      <c r="A172" s="27"/>
      <c r="B172" s="28"/>
      <c r="C172" s="30" t="s">
        <v>60</v>
      </c>
      <c r="D172" s="27"/>
      <c r="E172" s="27"/>
      <c r="F172" s="85" t="s">
        <v>9705</v>
      </c>
      <c r="G172" s="192" t="s">
        <v>9739</v>
      </c>
      <c r="H172" s="146" t="s">
        <v>63</v>
      </c>
      <c r="I172" s="128" t="s">
        <v>63</v>
      </c>
      <c r="J172" s="128" t="s">
        <v>63</v>
      </c>
      <c r="K172" s="128" t="s">
        <v>63</v>
      </c>
      <c r="L172" s="2"/>
      <c r="M172" s="1"/>
      <c r="N172" s="179" t="s">
        <v>26</v>
      </c>
      <c r="O172" s="193" t="s">
        <v>129</v>
      </c>
      <c r="P172" s="193"/>
      <c r="Q172" s="171"/>
      <c r="R172" s="28"/>
      <c r="S172" s="338" t="str">
        <f t="shared" si="2"/>
        <v/>
      </c>
      <c r="T172" s="7" t="s">
        <v>17984</v>
      </c>
      <c r="U172" s="7" t="s">
        <v>1358</v>
      </c>
      <c r="V172" s="250" t="str" cm="1">
        <f t="array" ref="V172">_xlfn.IFS(C172="","",COUNTIF(C172,"ตำแหน่งว่าง*"),"ว่าง",COUNTIF(C172,"&lt;&gt;ตำแหน่งว่าง*"),"คนครอง")</f>
        <v>ว่าง</v>
      </c>
      <c r="W172" s="51" cm="1">
        <f t="array" ref="W172">_xlfn.IFS(COUNTIF(F172,"ผบ.หมู่*"),51,COUNTIF(F172,"รอง สว.*"),43)</f>
        <v>51</v>
      </c>
      <c r="X172" s="6" t="s">
        <v>9738</v>
      </c>
      <c r="Y172" s="6" t="s">
        <v>129</v>
      </c>
    </row>
    <row r="173" spans="1:25" s="10" customFormat="1" ht="21.3" customHeight="1">
      <c r="A173" s="27"/>
      <c r="B173" s="28"/>
      <c r="C173" s="30" t="s">
        <v>60</v>
      </c>
      <c r="D173" s="27"/>
      <c r="E173" s="27"/>
      <c r="F173" s="85" t="s">
        <v>9705</v>
      </c>
      <c r="G173" s="192" t="s">
        <v>9741</v>
      </c>
      <c r="H173" s="146" t="s">
        <v>63</v>
      </c>
      <c r="I173" s="128" t="s">
        <v>63</v>
      </c>
      <c r="J173" s="128" t="s">
        <v>63</v>
      </c>
      <c r="K173" s="128" t="s">
        <v>63</v>
      </c>
      <c r="L173" s="2"/>
      <c r="M173" s="1"/>
      <c r="N173" s="179" t="s">
        <v>26</v>
      </c>
      <c r="O173" s="193" t="s">
        <v>129</v>
      </c>
      <c r="P173" s="193"/>
      <c r="Q173" s="171"/>
      <c r="R173" s="28"/>
      <c r="S173" s="338" t="str">
        <f t="shared" si="2"/>
        <v/>
      </c>
      <c r="T173" s="7" t="s">
        <v>17984</v>
      </c>
      <c r="U173" s="7" t="s">
        <v>1358</v>
      </c>
      <c r="V173" s="250" t="str" cm="1">
        <f t="array" ref="V173">_xlfn.IFS(C173="","",COUNTIF(C173,"ตำแหน่งว่าง*"),"ว่าง",COUNTIF(C173,"&lt;&gt;ตำแหน่งว่าง*"),"คนครอง")</f>
        <v>ว่าง</v>
      </c>
      <c r="W173" s="51" cm="1">
        <f t="array" ref="W173">_xlfn.IFS(COUNTIF(F173,"ผบ.หมู่*"),51,COUNTIF(F173,"รอง สว.*"),43)</f>
        <v>51</v>
      </c>
      <c r="X173" s="6" t="s">
        <v>9740</v>
      </c>
      <c r="Y173" s="6" t="s">
        <v>129</v>
      </c>
    </row>
    <row r="174" spans="1:25" s="10" customFormat="1" ht="21.3" customHeight="1">
      <c r="A174" s="27"/>
      <c r="B174" s="28"/>
      <c r="C174" s="30" t="s">
        <v>60</v>
      </c>
      <c r="D174" s="27"/>
      <c r="E174" s="27"/>
      <c r="F174" s="85" t="s">
        <v>9705</v>
      </c>
      <c r="G174" s="192" t="s">
        <v>9743</v>
      </c>
      <c r="H174" s="146" t="s">
        <v>63</v>
      </c>
      <c r="I174" s="128" t="s">
        <v>63</v>
      </c>
      <c r="J174" s="128" t="s">
        <v>63</v>
      </c>
      <c r="K174" s="128" t="s">
        <v>63</v>
      </c>
      <c r="L174" s="2"/>
      <c r="M174" s="1"/>
      <c r="N174" s="179" t="s">
        <v>26</v>
      </c>
      <c r="O174" s="193" t="s">
        <v>129</v>
      </c>
      <c r="P174" s="193"/>
      <c r="Q174" s="171"/>
      <c r="R174" s="28"/>
      <c r="S174" s="338" t="str">
        <f t="shared" si="2"/>
        <v/>
      </c>
      <c r="T174" s="7" t="s">
        <v>17984</v>
      </c>
      <c r="U174" s="7" t="s">
        <v>1358</v>
      </c>
      <c r="V174" s="250" t="str" cm="1">
        <f t="array" ref="V174">_xlfn.IFS(C174="","",COUNTIF(C174,"ตำแหน่งว่าง*"),"ว่าง",COUNTIF(C174,"&lt;&gt;ตำแหน่งว่าง*"),"คนครอง")</f>
        <v>ว่าง</v>
      </c>
      <c r="W174" s="51" cm="1">
        <f t="array" ref="W174">_xlfn.IFS(COUNTIF(F174,"ผบ.หมู่*"),51,COUNTIF(F174,"รอง สว.*"),43)</f>
        <v>51</v>
      </c>
      <c r="X174" s="6" t="s">
        <v>9742</v>
      </c>
      <c r="Y174" s="6" t="s">
        <v>129</v>
      </c>
    </row>
    <row r="175" spans="1:25" s="10" customFormat="1" ht="21.3" customHeight="1">
      <c r="A175" s="27"/>
      <c r="B175" s="28"/>
      <c r="C175" s="30" t="s">
        <v>60</v>
      </c>
      <c r="D175" s="27"/>
      <c r="E175" s="27"/>
      <c r="F175" s="85" t="s">
        <v>9705</v>
      </c>
      <c r="G175" s="192" t="s">
        <v>9745</v>
      </c>
      <c r="H175" s="146" t="s">
        <v>63</v>
      </c>
      <c r="I175" s="128" t="s">
        <v>63</v>
      </c>
      <c r="J175" s="128" t="s">
        <v>63</v>
      </c>
      <c r="K175" s="128" t="s">
        <v>63</v>
      </c>
      <c r="L175" s="2"/>
      <c r="M175" s="1"/>
      <c r="N175" s="179" t="s">
        <v>26</v>
      </c>
      <c r="O175" s="193" t="s">
        <v>129</v>
      </c>
      <c r="P175" s="193"/>
      <c r="Q175" s="171"/>
      <c r="R175" s="28"/>
      <c r="S175" s="338" t="str">
        <f t="shared" si="2"/>
        <v/>
      </c>
      <c r="T175" s="7" t="s">
        <v>17984</v>
      </c>
      <c r="U175" s="7" t="s">
        <v>1358</v>
      </c>
      <c r="V175" s="250" t="str" cm="1">
        <f t="array" ref="V175">_xlfn.IFS(C175="","",COUNTIF(C175,"ตำแหน่งว่าง*"),"ว่าง",COUNTIF(C175,"&lt;&gt;ตำแหน่งว่าง*"),"คนครอง")</f>
        <v>ว่าง</v>
      </c>
      <c r="W175" s="51" cm="1">
        <f t="array" ref="W175">_xlfn.IFS(COUNTIF(F175,"ผบ.หมู่*"),51,COUNTIF(F175,"รอง สว.*"),43)</f>
        <v>51</v>
      </c>
      <c r="X175" s="6" t="s">
        <v>9744</v>
      </c>
      <c r="Y175" s="6" t="s">
        <v>129</v>
      </c>
    </row>
    <row r="176" spans="1:25" s="10" customFormat="1" ht="21.3" customHeight="1">
      <c r="A176" s="27"/>
      <c r="B176" s="28"/>
      <c r="C176" s="30" t="s">
        <v>60</v>
      </c>
      <c r="D176" s="27"/>
      <c r="E176" s="27"/>
      <c r="F176" s="85" t="s">
        <v>9705</v>
      </c>
      <c r="G176" s="192" t="s">
        <v>9747</v>
      </c>
      <c r="H176" s="146" t="s">
        <v>63</v>
      </c>
      <c r="I176" s="128" t="s">
        <v>63</v>
      </c>
      <c r="J176" s="128" t="s">
        <v>63</v>
      </c>
      <c r="K176" s="128" t="s">
        <v>63</v>
      </c>
      <c r="L176" s="2"/>
      <c r="M176" s="1"/>
      <c r="N176" s="179" t="s">
        <v>26</v>
      </c>
      <c r="O176" s="193" t="s">
        <v>129</v>
      </c>
      <c r="P176" s="193"/>
      <c r="Q176" s="171"/>
      <c r="R176" s="28"/>
      <c r="S176" s="338" t="str">
        <f t="shared" si="2"/>
        <v/>
      </c>
      <c r="T176" s="7" t="s">
        <v>17984</v>
      </c>
      <c r="U176" s="7" t="s">
        <v>1358</v>
      </c>
      <c r="V176" s="250" t="str" cm="1">
        <f t="array" ref="V176">_xlfn.IFS(C176="","",COUNTIF(C176,"ตำแหน่งว่าง*"),"ว่าง",COUNTIF(C176,"&lt;&gt;ตำแหน่งว่าง*"),"คนครอง")</f>
        <v>ว่าง</v>
      </c>
      <c r="W176" s="51" cm="1">
        <f t="array" ref="W176">_xlfn.IFS(COUNTIF(F176,"ผบ.หมู่*"),51,COUNTIF(F176,"รอง สว.*"),43)</f>
        <v>51</v>
      </c>
      <c r="X176" s="6" t="s">
        <v>9746</v>
      </c>
      <c r="Y176" s="6" t="s">
        <v>129</v>
      </c>
    </row>
    <row r="177" spans="1:25" s="10" customFormat="1" ht="21.3" customHeight="1">
      <c r="A177" s="85"/>
      <c r="B177" s="30"/>
      <c r="C177" s="30" t="s">
        <v>60</v>
      </c>
      <c r="D177" s="27"/>
      <c r="E177" s="27"/>
      <c r="F177" s="85" t="s">
        <v>9705</v>
      </c>
      <c r="G177" s="192" t="s">
        <v>9749</v>
      </c>
      <c r="H177" s="146" t="s">
        <v>63</v>
      </c>
      <c r="I177" s="128" t="s">
        <v>63</v>
      </c>
      <c r="J177" s="128" t="s">
        <v>63</v>
      </c>
      <c r="K177" s="128" t="s">
        <v>63</v>
      </c>
      <c r="L177" s="2"/>
      <c r="M177" s="1"/>
      <c r="N177" s="179" t="s">
        <v>26</v>
      </c>
      <c r="O177" s="193" t="s">
        <v>129</v>
      </c>
      <c r="P177" s="193"/>
      <c r="Q177" s="172"/>
      <c r="R177" s="30"/>
      <c r="S177" s="338" t="str">
        <f t="shared" si="2"/>
        <v/>
      </c>
      <c r="T177" s="7" t="s">
        <v>17984</v>
      </c>
      <c r="U177" s="7" t="s">
        <v>1358</v>
      </c>
      <c r="V177" s="250" t="str" cm="1">
        <f t="array" ref="V177">_xlfn.IFS(C177="","",COUNTIF(C177,"ตำแหน่งว่าง*"),"ว่าง",COUNTIF(C177,"&lt;&gt;ตำแหน่งว่าง*"),"คนครอง")</f>
        <v>ว่าง</v>
      </c>
      <c r="W177" s="51" cm="1">
        <f t="array" ref="W177">_xlfn.IFS(COUNTIF(F177,"ผบ.หมู่*"),51,COUNTIF(F177,"รอง สว.*"),43)</f>
        <v>51</v>
      </c>
      <c r="X177" s="6" t="s">
        <v>9748</v>
      </c>
      <c r="Y177" s="6" t="s">
        <v>129</v>
      </c>
    </row>
    <row r="178" spans="1:25" s="10" customFormat="1" ht="21.3" customHeight="1">
      <c r="A178" s="27"/>
      <c r="B178" s="28"/>
      <c r="C178" s="30" t="s">
        <v>60</v>
      </c>
      <c r="D178" s="27"/>
      <c r="E178" s="27"/>
      <c r="F178" s="85" t="s">
        <v>9705</v>
      </c>
      <c r="G178" s="192" t="s">
        <v>9751</v>
      </c>
      <c r="H178" s="146" t="s">
        <v>63</v>
      </c>
      <c r="I178" s="128" t="s">
        <v>63</v>
      </c>
      <c r="J178" s="128" t="s">
        <v>63</v>
      </c>
      <c r="K178" s="128" t="s">
        <v>63</v>
      </c>
      <c r="L178" s="2"/>
      <c r="M178" s="1"/>
      <c r="N178" s="179" t="s">
        <v>26</v>
      </c>
      <c r="O178" s="193" t="s">
        <v>129</v>
      </c>
      <c r="P178" s="193"/>
      <c r="Q178" s="171"/>
      <c r="R178" s="28"/>
      <c r="S178" s="338" t="str">
        <f t="shared" si="2"/>
        <v/>
      </c>
      <c r="T178" s="7" t="s">
        <v>17984</v>
      </c>
      <c r="U178" s="7" t="s">
        <v>1358</v>
      </c>
      <c r="V178" s="250" t="str" cm="1">
        <f t="array" ref="V178">_xlfn.IFS(C178="","",COUNTIF(C178,"ตำแหน่งว่าง*"),"ว่าง",COUNTIF(C178,"&lt;&gt;ตำแหน่งว่าง*"),"คนครอง")</f>
        <v>ว่าง</v>
      </c>
      <c r="W178" s="51" cm="1">
        <f t="array" ref="W178">_xlfn.IFS(COUNTIF(F178,"ผบ.หมู่*"),51,COUNTIF(F178,"รอง สว.*"),43)</f>
        <v>51</v>
      </c>
      <c r="X178" s="6" t="s">
        <v>9750</v>
      </c>
      <c r="Y178" s="6" t="s">
        <v>129</v>
      </c>
    </row>
    <row r="179" spans="1:25" s="10" customFormat="1" ht="21.3" customHeight="1">
      <c r="A179" s="27"/>
      <c r="B179" s="28"/>
      <c r="C179" s="30" t="s">
        <v>60</v>
      </c>
      <c r="D179" s="27"/>
      <c r="E179" s="27"/>
      <c r="F179" s="85" t="s">
        <v>9705</v>
      </c>
      <c r="G179" s="192" t="s">
        <v>9753</v>
      </c>
      <c r="H179" s="146" t="s">
        <v>63</v>
      </c>
      <c r="I179" s="128" t="s">
        <v>63</v>
      </c>
      <c r="J179" s="128" t="s">
        <v>63</v>
      </c>
      <c r="K179" s="128" t="s">
        <v>63</v>
      </c>
      <c r="L179" s="2"/>
      <c r="M179" s="1"/>
      <c r="N179" s="179" t="s">
        <v>26</v>
      </c>
      <c r="O179" s="193" t="s">
        <v>129</v>
      </c>
      <c r="P179" s="193"/>
      <c r="Q179" s="171"/>
      <c r="R179" s="28"/>
      <c r="S179" s="338" t="str">
        <f t="shared" si="2"/>
        <v/>
      </c>
      <c r="T179" s="7" t="s">
        <v>17984</v>
      </c>
      <c r="U179" s="7" t="s">
        <v>1358</v>
      </c>
      <c r="V179" s="250" t="str" cm="1">
        <f t="array" ref="V179">_xlfn.IFS(C179="","",COUNTIF(C179,"ตำแหน่งว่าง*"),"ว่าง",COUNTIF(C179,"&lt;&gt;ตำแหน่งว่าง*"),"คนครอง")</f>
        <v>ว่าง</v>
      </c>
      <c r="W179" s="51" cm="1">
        <f t="array" ref="W179">_xlfn.IFS(COUNTIF(F179,"ผบ.หมู่*"),51,COUNTIF(F179,"รอง สว.*"),43)</f>
        <v>51</v>
      </c>
      <c r="X179" s="6" t="s">
        <v>9752</v>
      </c>
      <c r="Y179" s="6" t="s">
        <v>129</v>
      </c>
    </row>
    <row r="180" spans="1:25" s="10" customFormat="1" ht="21.3" customHeight="1">
      <c r="A180" s="27"/>
      <c r="B180" s="28"/>
      <c r="C180" s="30" t="s">
        <v>60</v>
      </c>
      <c r="D180" s="27"/>
      <c r="E180" s="27"/>
      <c r="F180" s="85" t="s">
        <v>9705</v>
      </c>
      <c r="G180" s="192" t="s">
        <v>9755</v>
      </c>
      <c r="H180" s="146" t="s">
        <v>63</v>
      </c>
      <c r="I180" s="128" t="s">
        <v>63</v>
      </c>
      <c r="J180" s="128" t="s">
        <v>63</v>
      </c>
      <c r="K180" s="128" t="s">
        <v>63</v>
      </c>
      <c r="L180" s="2"/>
      <c r="M180" s="1"/>
      <c r="N180" s="179" t="s">
        <v>26</v>
      </c>
      <c r="O180" s="193" t="s">
        <v>129</v>
      </c>
      <c r="P180" s="193"/>
      <c r="Q180" s="171"/>
      <c r="R180" s="28"/>
      <c r="S180" s="338" t="str">
        <f t="shared" si="2"/>
        <v/>
      </c>
      <c r="T180" s="7" t="s">
        <v>17984</v>
      </c>
      <c r="U180" s="7" t="s">
        <v>1358</v>
      </c>
      <c r="V180" s="250" t="str" cm="1">
        <f t="array" ref="V180">_xlfn.IFS(C180="","",COUNTIF(C180,"ตำแหน่งว่าง*"),"ว่าง",COUNTIF(C180,"&lt;&gt;ตำแหน่งว่าง*"),"คนครอง")</f>
        <v>ว่าง</v>
      </c>
      <c r="W180" s="51" cm="1">
        <f t="array" ref="W180">_xlfn.IFS(COUNTIF(F180,"ผบ.หมู่*"),51,COUNTIF(F180,"รอง สว.*"),43)</f>
        <v>51</v>
      </c>
      <c r="X180" s="6" t="s">
        <v>9754</v>
      </c>
      <c r="Y180" s="6" t="s">
        <v>129</v>
      </c>
    </row>
    <row r="181" spans="1:25" s="10" customFormat="1" ht="21.3" customHeight="1">
      <c r="A181" s="27"/>
      <c r="B181" s="28"/>
      <c r="C181" s="30" t="s">
        <v>60</v>
      </c>
      <c r="D181" s="27"/>
      <c r="E181" s="27"/>
      <c r="F181" s="85" t="s">
        <v>9705</v>
      </c>
      <c r="G181" s="192" t="s">
        <v>9757</v>
      </c>
      <c r="H181" s="146" t="s">
        <v>63</v>
      </c>
      <c r="I181" s="128" t="s">
        <v>63</v>
      </c>
      <c r="J181" s="128" t="s">
        <v>63</v>
      </c>
      <c r="K181" s="128" t="s">
        <v>63</v>
      </c>
      <c r="L181" s="2"/>
      <c r="M181" s="1"/>
      <c r="N181" s="179" t="s">
        <v>26</v>
      </c>
      <c r="O181" s="193" t="s">
        <v>129</v>
      </c>
      <c r="P181" s="193"/>
      <c r="Q181" s="171"/>
      <c r="R181" s="28"/>
      <c r="S181" s="338" t="str">
        <f t="shared" si="2"/>
        <v/>
      </c>
      <c r="T181" s="7" t="s">
        <v>17984</v>
      </c>
      <c r="U181" s="7" t="s">
        <v>1358</v>
      </c>
      <c r="V181" s="250" t="str" cm="1">
        <f t="array" ref="V181">_xlfn.IFS(C181="","",COUNTIF(C181,"ตำแหน่งว่าง*"),"ว่าง",COUNTIF(C181,"&lt;&gt;ตำแหน่งว่าง*"),"คนครอง")</f>
        <v>ว่าง</v>
      </c>
      <c r="W181" s="51" cm="1">
        <f t="array" ref="W181">_xlfn.IFS(COUNTIF(F181,"ผบ.หมู่*"),51,COUNTIF(F181,"รอง สว.*"),43)</f>
        <v>51</v>
      </c>
      <c r="X181" s="6" t="s">
        <v>9756</v>
      </c>
      <c r="Y181" s="6" t="s">
        <v>129</v>
      </c>
    </row>
    <row r="182" spans="1:25" s="10" customFormat="1" ht="21.3" customHeight="1">
      <c r="A182" s="27"/>
      <c r="B182" s="28"/>
      <c r="C182" s="30" t="s">
        <v>60</v>
      </c>
      <c r="D182" s="27"/>
      <c r="E182" s="27"/>
      <c r="F182" s="85" t="s">
        <v>9705</v>
      </c>
      <c r="G182" s="192" t="s">
        <v>9759</v>
      </c>
      <c r="H182" s="146" t="s">
        <v>63</v>
      </c>
      <c r="I182" s="128" t="s">
        <v>63</v>
      </c>
      <c r="J182" s="128" t="s">
        <v>63</v>
      </c>
      <c r="K182" s="128" t="s">
        <v>63</v>
      </c>
      <c r="L182" s="2"/>
      <c r="M182" s="1"/>
      <c r="N182" s="179" t="s">
        <v>26</v>
      </c>
      <c r="O182" s="193" t="s">
        <v>129</v>
      </c>
      <c r="P182" s="193"/>
      <c r="Q182" s="171"/>
      <c r="R182" s="28"/>
      <c r="S182" s="338" t="str">
        <f t="shared" si="2"/>
        <v/>
      </c>
      <c r="T182" s="7" t="s">
        <v>17984</v>
      </c>
      <c r="U182" s="7" t="s">
        <v>1358</v>
      </c>
      <c r="V182" s="250" t="str" cm="1">
        <f t="array" ref="V182">_xlfn.IFS(C182="","",COUNTIF(C182,"ตำแหน่งว่าง*"),"ว่าง",COUNTIF(C182,"&lt;&gt;ตำแหน่งว่าง*"),"คนครอง")</f>
        <v>ว่าง</v>
      </c>
      <c r="W182" s="51" cm="1">
        <f t="array" ref="W182">_xlfn.IFS(COUNTIF(F182,"ผบ.หมู่*"),51,COUNTIF(F182,"รอง สว.*"),43)</f>
        <v>51</v>
      </c>
      <c r="X182" s="6" t="s">
        <v>9758</v>
      </c>
      <c r="Y182" s="6" t="s">
        <v>129</v>
      </c>
    </row>
    <row r="183" spans="1:25" s="10" customFormat="1" ht="21.3" customHeight="1">
      <c r="A183" s="27"/>
      <c r="B183" s="28"/>
      <c r="C183" s="30" t="s">
        <v>60</v>
      </c>
      <c r="D183" s="27"/>
      <c r="E183" s="27"/>
      <c r="F183" s="85" t="s">
        <v>9705</v>
      </c>
      <c r="G183" s="192" t="s">
        <v>9761</v>
      </c>
      <c r="H183" s="146" t="s">
        <v>63</v>
      </c>
      <c r="I183" s="128" t="s">
        <v>63</v>
      </c>
      <c r="J183" s="128" t="s">
        <v>63</v>
      </c>
      <c r="K183" s="128" t="s">
        <v>63</v>
      </c>
      <c r="L183" s="2"/>
      <c r="M183" s="1"/>
      <c r="N183" s="179" t="s">
        <v>26</v>
      </c>
      <c r="O183" s="193" t="s">
        <v>129</v>
      </c>
      <c r="P183" s="193"/>
      <c r="Q183" s="171"/>
      <c r="R183" s="28"/>
      <c r="S183" s="338" t="str">
        <f t="shared" si="2"/>
        <v/>
      </c>
      <c r="T183" s="7" t="s">
        <v>17984</v>
      </c>
      <c r="U183" s="7" t="s">
        <v>1358</v>
      </c>
      <c r="V183" s="250" t="str" cm="1">
        <f t="array" ref="V183">_xlfn.IFS(C183="","",COUNTIF(C183,"ตำแหน่งว่าง*"),"ว่าง",COUNTIF(C183,"&lt;&gt;ตำแหน่งว่าง*"),"คนครอง")</f>
        <v>ว่าง</v>
      </c>
      <c r="W183" s="51" cm="1">
        <f t="array" ref="W183">_xlfn.IFS(COUNTIF(F183,"ผบ.หมู่*"),51,COUNTIF(F183,"รอง สว.*"),43)</f>
        <v>51</v>
      </c>
      <c r="X183" s="6" t="s">
        <v>9760</v>
      </c>
      <c r="Y183" s="6" t="s">
        <v>129</v>
      </c>
    </row>
    <row r="184" spans="1:25" s="10" customFormat="1" ht="21.3" customHeight="1">
      <c r="A184" s="27"/>
      <c r="B184" s="28"/>
      <c r="C184" s="30" t="s">
        <v>60</v>
      </c>
      <c r="D184" s="27"/>
      <c r="E184" s="27"/>
      <c r="F184" s="85" t="s">
        <v>9705</v>
      </c>
      <c r="G184" s="192" t="s">
        <v>9763</v>
      </c>
      <c r="H184" s="146" t="s">
        <v>63</v>
      </c>
      <c r="I184" s="128" t="s">
        <v>63</v>
      </c>
      <c r="J184" s="128" t="s">
        <v>63</v>
      </c>
      <c r="K184" s="128" t="s">
        <v>63</v>
      </c>
      <c r="L184" s="2"/>
      <c r="M184" s="1"/>
      <c r="N184" s="179" t="s">
        <v>26</v>
      </c>
      <c r="O184" s="193" t="s">
        <v>129</v>
      </c>
      <c r="P184" s="193"/>
      <c r="Q184" s="171"/>
      <c r="R184" s="28"/>
      <c r="S184" s="338" t="str">
        <f t="shared" si="2"/>
        <v/>
      </c>
      <c r="T184" s="7" t="s">
        <v>17984</v>
      </c>
      <c r="U184" s="7" t="s">
        <v>1358</v>
      </c>
      <c r="V184" s="250" t="str" cm="1">
        <f t="array" ref="V184">_xlfn.IFS(C184="","",COUNTIF(C184,"ตำแหน่งว่าง*"),"ว่าง",COUNTIF(C184,"&lt;&gt;ตำแหน่งว่าง*"),"คนครอง")</f>
        <v>ว่าง</v>
      </c>
      <c r="W184" s="51" cm="1">
        <f t="array" ref="W184">_xlfn.IFS(COUNTIF(F184,"ผบ.หมู่*"),51,COUNTIF(F184,"รอง สว.*"),43)</f>
        <v>51</v>
      </c>
      <c r="X184" s="6" t="s">
        <v>9762</v>
      </c>
      <c r="Y184" s="6" t="s">
        <v>129</v>
      </c>
    </row>
    <row r="185" spans="1:25" s="10" customFormat="1" ht="21.3" customHeight="1">
      <c r="A185" s="27"/>
      <c r="B185" s="28"/>
      <c r="C185" s="30" t="s">
        <v>60</v>
      </c>
      <c r="D185" s="27"/>
      <c r="E185" s="27"/>
      <c r="F185" s="85" t="s">
        <v>9705</v>
      </c>
      <c r="G185" s="192" t="s">
        <v>9765</v>
      </c>
      <c r="H185" s="146" t="s">
        <v>63</v>
      </c>
      <c r="I185" s="128" t="s">
        <v>63</v>
      </c>
      <c r="J185" s="128" t="s">
        <v>63</v>
      </c>
      <c r="K185" s="128" t="s">
        <v>63</v>
      </c>
      <c r="L185" s="2"/>
      <c r="M185" s="1"/>
      <c r="N185" s="179" t="s">
        <v>26</v>
      </c>
      <c r="O185" s="193" t="s">
        <v>129</v>
      </c>
      <c r="P185" s="193"/>
      <c r="Q185" s="171"/>
      <c r="R185" s="28"/>
      <c r="S185" s="338" t="str">
        <f t="shared" si="2"/>
        <v/>
      </c>
      <c r="T185" s="7" t="s">
        <v>17984</v>
      </c>
      <c r="U185" s="7" t="s">
        <v>1358</v>
      </c>
      <c r="V185" s="250" t="str" cm="1">
        <f t="array" ref="V185">_xlfn.IFS(C185="","",COUNTIF(C185,"ตำแหน่งว่าง*"),"ว่าง",COUNTIF(C185,"&lt;&gt;ตำแหน่งว่าง*"),"คนครอง")</f>
        <v>ว่าง</v>
      </c>
      <c r="W185" s="51" cm="1">
        <f t="array" ref="W185">_xlfn.IFS(COUNTIF(F185,"ผบ.หมู่*"),51,COUNTIF(F185,"รอง สว.*"),43)</f>
        <v>51</v>
      </c>
      <c r="X185" s="6" t="s">
        <v>9764</v>
      </c>
      <c r="Y185" s="6" t="s">
        <v>129</v>
      </c>
    </row>
    <row r="186" spans="1:25" s="10" customFormat="1" ht="21.3" customHeight="1">
      <c r="A186" s="27"/>
      <c r="B186" s="28"/>
      <c r="C186" s="30" t="s">
        <v>60</v>
      </c>
      <c r="D186" s="27"/>
      <c r="E186" s="27"/>
      <c r="F186" s="85" t="s">
        <v>9705</v>
      </c>
      <c r="G186" s="192" t="s">
        <v>9767</v>
      </c>
      <c r="H186" s="146" t="s">
        <v>63</v>
      </c>
      <c r="I186" s="128" t="s">
        <v>63</v>
      </c>
      <c r="J186" s="128" t="s">
        <v>63</v>
      </c>
      <c r="K186" s="128" t="s">
        <v>63</v>
      </c>
      <c r="L186" s="2"/>
      <c r="M186" s="1"/>
      <c r="N186" s="179" t="s">
        <v>26</v>
      </c>
      <c r="O186" s="193" t="s">
        <v>129</v>
      </c>
      <c r="P186" s="193"/>
      <c r="Q186" s="171"/>
      <c r="R186" s="28"/>
      <c r="S186" s="338" t="str">
        <f t="shared" si="2"/>
        <v/>
      </c>
      <c r="T186" s="7" t="s">
        <v>17984</v>
      </c>
      <c r="U186" s="7" t="s">
        <v>1358</v>
      </c>
      <c r="V186" s="250" t="str" cm="1">
        <f t="array" ref="V186">_xlfn.IFS(C186="","",COUNTIF(C186,"ตำแหน่งว่าง*"),"ว่าง",COUNTIF(C186,"&lt;&gt;ตำแหน่งว่าง*"),"คนครอง")</f>
        <v>ว่าง</v>
      </c>
      <c r="W186" s="51" cm="1">
        <f t="array" ref="W186">_xlfn.IFS(COUNTIF(F186,"ผบ.หมู่*"),51,COUNTIF(F186,"รอง สว.*"),43)</f>
        <v>51</v>
      </c>
      <c r="X186" s="6" t="s">
        <v>9766</v>
      </c>
      <c r="Y186" s="6" t="s">
        <v>129</v>
      </c>
    </row>
    <row r="187" spans="1:25" s="10" customFormat="1" ht="21.3" customHeight="1">
      <c r="A187" s="27"/>
      <c r="B187" s="28"/>
      <c r="C187" s="30" t="s">
        <v>60</v>
      </c>
      <c r="D187" s="27"/>
      <c r="E187" s="27"/>
      <c r="F187" s="85" t="s">
        <v>9705</v>
      </c>
      <c r="G187" s="192" t="s">
        <v>9769</v>
      </c>
      <c r="H187" s="146" t="s">
        <v>63</v>
      </c>
      <c r="I187" s="128" t="s">
        <v>63</v>
      </c>
      <c r="J187" s="128" t="s">
        <v>63</v>
      </c>
      <c r="K187" s="128" t="s">
        <v>63</v>
      </c>
      <c r="L187" s="2"/>
      <c r="M187" s="1"/>
      <c r="N187" s="179" t="s">
        <v>26</v>
      </c>
      <c r="O187" s="193" t="s">
        <v>129</v>
      </c>
      <c r="P187" s="193"/>
      <c r="Q187" s="171"/>
      <c r="R187" s="28"/>
      <c r="S187" s="338" t="str">
        <f t="shared" si="2"/>
        <v/>
      </c>
      <c r="T187" s="7" t="s">
        <v>17984</v>
      </c>
      <c r="U187" s="7" t="s">
        <v>1358</v>
      </c>
      <c r="V187" s="250" t="str" cm="1">
        <f t="array" ref="V187">_xlfn.IFS(C187="","",COUNTIF(C187,"ตำแหน่งว่าง*"),"ว่าง",COUNTIF(C187,"&lt;&gt;ตำแหน่งว่าง*"),"คนครอง")</f>
        <v>ว่าง</v>
      </c>
      <c r="W187" s="51" cm="1">
        <f t="array" ref="W187">_xlfn.IFS(COUNTIF(F187,"ผบ.หมู่*"),51,COUNTIF(F187,"รอง สว.*"),43)</f>
        <v>51</v>
      </c>
      <c r="X187" s="6" t="s">
        <v>9768</v>
      </c>
      <c r="Y187" s="6" t="s">
        <v>129</v>
      </c>
    </row>
    <row r="188" spans="1:25" s="10" customFormat="1" ht="21.3" customHeight="1">
      <c r="A188" s="27"/>
      <c r="B188" s="28"/>
      <c r="C188" s="30" t="s">
        <v>60</v>
      </c>
      <c r="D188" s="27"/>
      <c r="E188" s="27"/>
      <c r="F188" s="85" t="s">
        <v>9705</v>
      </c>
      <c r="G188" s="192" t="s">
        <v>9771</v>
      </c>
      <c r="H188" s="146" t="s">
        <v>63</v>
      </c>
      <c r="I188" s="128" t="s">
        <v>63</v>
      </c>
      <c r="J188" s="128" t="s">
        <v>63</v>
      </c>
      <c r="K188" s="128" t="s">
        <v>63</v>
      </c>
      <c r="L188" s="2"/>
      <c r="M188" s="1"/>
      <c r="N188" s="179" t="s">
        <v>26</v>
      </c>
      <c r="O188" s="193" t="s">
        <v>129</v>
      </c>
      <c r="P188" s="193"/>
      <c r="Q188" s="171"/>
      <c r="R188" s="28"/>
      <c r="S188" s="338" t="str">
        <f t="shared" si="2"/>
        <v/>
      </c>
      <c r="T188" s="7" t="s">
        <v>17984</v>
      </c>
      <c r="U188" s="7" t="s">
        <v>1358</v>
      </c>
      <c r="V188" s="250" t="str" cm="1">
        <f t="array" ref="V188">_xlfn.IFS(C188="","",COUNTIF(C188,"ตำแหน่งว่าง*"),"ว่าง",COUNTIF(C188,"&lt;&gt;ตำแหน่งว่าง*"),"คนครอง")</f>
        <v>ว่าง</v>
      </c>
      <c r="W188" s="51" cm="1">
        <f t="array" ref="W188">_xlfn.IFS(COUNTIF(F188,"ผบ.หมู่*"),51,COUNTIF(F188,"รอง สว.*"),43)</f>
        <v>51</v>
      </c>
      <c r="X188" s="6" t="s">
        <v>9770</v>
      </c>
      <c r="Y188" s="6" t="s">
        <v>129</v>
      </c>
    </row>
    <row r="189" spans="1:25" s="10" customFormat="1" ht="21.3" customHeight="1">
      <c r="A189" s="27"/>
      <c r="B189" s="28"/>
      <c r="C189" s="30" t="s">
        <v>60</v>
      </c>
      <c r="D189" s="27"/>
      <c r="E189" s="27"/>
      <c r="F189" s="85" t="s">
        <v>9705</v>
      </c>
      <c r="G189" s="192" t="s">
        <v>9773</v>
      </c>
      <c r="H189" s="146" t="s">
        <v>63</v>
      </c>
      <c r="I189" s="128" t="s">
        <v>63</v>
      </c>
      <c r="J189" s="128" t="s">
        <v>63</v>
      </c>
      <c r="K189" s="128" t="s">
        <v>63</v>
      </c>
      <c r="L189" s="2"/>
      <c r="M189" s="1"/>
      <c r="N189" s="179" t="s">
        <v>26</v>
      </c>
      <c r="O189" s="193" t="s">
        <v>129</v>
      </c>
      <c r="P189" s="193"/>
      <c r="Q189" s="171"/>
      <c r="R189" s="28"/>
      <c r="S189" s="338" t="str">
        <f t="shared" si="2"/>
        <v/>
      </c>
      <c r="T189" s="7" t="s">
        <v>17984</v>
      </c>
      <c r="U189" s="7" t="s">
        <v>1358</v>
      </c>
      <c r="V189" s="250" t="str" cm="1">
        <f t="array" ref="V189">_xlfn.IFS(C189="","",COUNTIF(C189,"ตำแหน่งว่าง*"),"ว่าง",COUNTIF(C189,"&lt;&gt;ตำแหน่งว่าง*"),"คนครอง")</f>
        <v>ว่าง</v>
      </c>
      <c r="W189" s="51" cm="1">
        <f t="array" ref="W189">_xlfn.IFS(COUNTIF(F189,"ผบ.หมู่*"),51,COUNTIF(F189,"รอง สว.*"),43)</f>
        <v>51</v>
      </c>
      <c r="X189" s="6" t="s">
        <v>9772</v>
      </c>
      <c r="Y189" s="6" t="s">
        <v>129</v>
      </c>
    </row>
    <row r="190" spans="1:25" s="10" customFormat="1" ht="21.3" customHeight="1">
      <c r="A190" s="27"/>
      <c r="B190" s="28"/>
      <c r="C190" s="30" t="s">
        <v>60</v>
      </c>
      <c r="D190" s="27"/>
      <c r="E190" s="27"/>
      <c r="F190" s="85" t="s">
        <v>9705</v>
      </c>
      <c r="G190" s="192" t="s">
        <v>9775</v>
      </c>
      <c r="H190" s="146" t="s">
        <v>63</v>
      </c>
      <c r="I190" s="128" t="s">
        <v>63</v>
      </c>
      <c r="J190" s="128" t="s">
        <v>63</v>
      </c>
      <c r="K190" s="128" t="s">
        <v>63</v>
      </c>
      <c r="L190" s="2"/>
      <c r="M190" s="1"/>
      <c r="N190" s="179" t="s">
        <v>26</v>
      </c>
      <c r="O190" s="193" t="s">
        <v>129</v>
      </c>
      <c r="P190" s="193"/>
      <c r="Q190" s="171"/>
      <c r="R190" s="28"/>
      <c r="S190" s="338" t="str">
        <f t="shared" si="2"/>
        <v/>
      </c>
      <c r="T190" s="7" t="s">
        <v>17984</v>
      </c>
      <c r="U190" s="7" t="s">
        <v>1358</v>
      </c>
      <c r="V190" s="250" t="str" cm="1">
        <f t="array" ref="V190">_xlfn.IFS(C190="","",COUNTIF(C190,"ตำแหน่งว่าง*"),"ว่าง",COUNTIF(C190,"&lt;&gt;ตำแหน่งว่าง*"),"คนครอง")</f>
        <v>ว่าง</v>
      </c>
      <c r="W190" s="51" cm="1">
        <f t="array" ref="W190">_xlfn.IFS(COUNTIF(F190,"ผบ.หมู่*"),51,COUNTIF(F190,"รอง สว.*"),43)</f>
        <v>51</v>
      </c>
      <c r="X190" s="6" t="s">
        <v>9774</v>
      </c>
      <c r="Y190" s="6" t="s">
        <v>129</v>
      </c>
    </row>
    <row r="191" spans="1:25" s="10" customFormat="1" ht="21.3" customHeight="1">
      <c r="A191" s="27"/>
      <c r="B191" s="28"/>
      <c r="C191" s="30" t="s">
        <v>60</v>
      </c>
      <c r="D191" s="27"/>
      <c r="E191" s="27"/>
      <c r="F191" s="85" t="s">
        <v>9705</v>
      </c>
      <c r="G191" s="192" t="s">
        <v>9777</v>
      </c>
      <c r="H191" s="146" t="s">
        <v>63</v>
      </c>
      <c r="I191" s="128" t="s">
        <v>63</v>
      </c>
      <c r="J191" s="128" t="s">
        <v>63</v>
      </c>
      <c r="K191" s="128" t="s">
        <v>63</v>
      </c>
      <c r="L191" s="2"/>
      <c r="M191" s="1"/>
      <c r="N191" s="179" t="s">
        <v>26</v>
      </c>
      <c r="O191" s="193" t="s">
        <v>129</v>
      </c>
      <c r="P191" s="193"/>
      <c r="Q191" s="171"/>
      <c r="R191" s="28"/>
      <c r="S191" s="338" t="str">
        <f t="shared" si="2"/>
        <v/>
      </c>
      <c r="T191" s="7" t="s">
        <v>17984</v>
      </c>
      <c r="U191" s="7" t="s">
        <v>1358</v>
      </c>
      <c r="V191" s="250" t="str" cm="1">
        <f t="array" ref="V191">_xlfn.IFS(C191="","",COUNTIF(C191,"ตำแหน่งว่าง*"),"ว่าง",COUNTIF(C191,"&lt;&gt;ตำแหน่งว่าง*"),"คนครอง")</f>
        <v>ว่าง</v>
      </c>
      <c r="W191" s="51" cm="1">
        <f t="array" ref="W191">_xlfn.IFS(COUNTIF(F191,"ผบ.หมู่*"),51,COUNTIF(F191,"รอง สว.*"),43)</f>
        <v>51</v>
      </c>
      <c r="X191" s="6" t="s">
        <v>9776</v>
      </c>
      <c r="Y191" s="6" t="s">
        <v>129</v>
      </c>
    </row>
    <row r="192" spans="1:25" s="10" customFormat="1" ht="21.3" customHeight="1">
      <c r="A192" s="27"/>
      <c r="B192" s="28"/>
      <c r="C192" s="30" t="s">
        <v>60</v>
      </c>
      <c r="D192" s="27"/>
      <c r="E192" s="27"/>
      <c r="F192" s="85" t="s">
        <v>9705</v>
      </c>
      <c r="G192" s="192" t="s">
        <v>9779</v>
      </c>
      <c r="H192" s="146" t="s">
        <v>63</v>
      </c>
      <c r="I192" s="128" t="s">
        <v>63</v>
      </c>
      <c r="J192" s="128" t="s">
        <v>63</v>
      </c>
      <c r="K192" s="128" t="s">
        <v>63</v>
      </c>
      <c r="L192" s="2"/>
      <c r="M192" s="1"/>
      <c r="N192" s="179" t="s">
        <v>26</v>
      </c>
      <c r="O192" s="193" t="s">
        <v>129</v>
      </c>
      <c r="P192" s="193"/>
      <c r="Q192" s="171"/>
      <c r="R192" s="28"/>
      <c r="S192" s="338" t="str">
        <f t="shared" si="2"/>
        <v/>
      </c>
      <c r="T192" s="7" t="s">
        <v>17984</v>
      </c>
      <c r="U192" s="7" t="s">
        <v>1358</v>
      </c>
      <c r="V192" s="250" t="str" cm="1">
        <f t="array" ref="V192">_xlfn.IFS(C192="","",COUNTIF(C192,"ตำแหน่งว่าง*"),"ว่าง",COUNTIF(C192,"&lt;&gt;ตำแหน่งว่าง*"),"คนครอง")</f>
        <v>ว่าง</v>
      </c>
      <c r="W192" s="51" cm="1">
        <f t="array" ref="W192">_xlfn.IFS(COUNTIF(F192,"ผบ.หมู่*"),51,COUNTIF(F192,"รอง สว.*"),43)</f>
        <v>51</v>
      </c>
      <c r="X192" s="6" t="s">
        <v>9778</v>
      </c>
      <c r="Y192" s="6" t="s">
        <v>129</v>
      </c>
    </row>
    <row r="193" spans="1:25" s="10" customFormat="1" ht="21.3" customHeight="1">
      <c r="A193" s="27"/>
      <c r="B193" s="28"/>
      <c r="C193" s="30" t="s">
        <v>60</v>
      </c>
      <c r="D193" s="27"/>
      <c r="E193" s="27"/>
      <c r="F193" s="85" t="s">
        <v>9780</v>
      </c>
      <c r="G193" s="192" t="s">
        <v>9782</v>
      </c>
      <c r="H193" s="146" t="s">
        <v>63</v>
      </c>
      <c r="I193" s="128" t="s">
        <v>63</v>
      </c>
      <c r="J193" s="128" t="s">
        <v>63</v>
      </c>
      <c r="K193" s="128" t="s">
        <v>63</v>
      </c>
      <c r="L193" s="2"/>
      <c r="M193" s="1"/>
      <c r="N193" s="179" t="s">
        <v>26</v>
      </c>
      <c r="O193" s="193" t="s">
        <v>129</v>
      </c>
      <c r="P193" s="193"/>
      <c r="Q193" s="171"/>
      <c r="R193" s="28"/>
      <c r="S193" s="338" t="str">
        <f t="shared" si="2"/>
        <v/>
      </c>
      <c r="T193" s="7" t="s">
        <v>17976</v>
      </c>
      <c r="U193" s="7" t="s">
        <v>1358</v>
      </c>
      <c r="V193" s="250" t="str" cm="1">
        <f t="array" ref="V193">_xlfn.IFS(C193="","",COUNTIF(C193,"ตำแหน่งว่าง*"),"ว่าง",COUNTIF(C193,"&lt;&gt;ตำแหน่งว่าง*"),"คนครอง")</f>
        <v>ว่าง</v>
      </c>
      <c r="W193" s="51" cm="1">
        <f t="array" ref="W193">_xlfn.IFS(COUNTIF(F193,"ผบ.หมู่*"),51,COUNTIF(F193,"รอง สว.*"),43)</f>
        <v>51</v>
      </c>
      <c r="X193" s="6" t="s">
        <v>9781</v>
      </c>
      <c r="Y193" s="6" t="s">
        <v>129</v>
      </c>
    </row>
    <row r="194" spans="1:25" s="10" customFormat="1" ht="21.3" customHeight="1">
      <c r="A194" s="27"/>
      <c r="B194" s="28"/>
      <c r="C194" s="30" t="s">
        <v>60</v>
      </c>
      <c r="D194" s="27"/>
      <c r="E194" s="27"/>
      <c r="F194" s="85" t="s">
        <v>9780</v>
      </c>
      <c r="G194" s="192" t="s">
        <v>9784</v>
      </c>
      <c r="H194" s="146" t="s">
        <v>63</v>
      </c>
      <c r="I194" s="128" t="s">
        <v>63</v>
      </c>
      <c r="J194" s="128" t="s">
        <v>63</v>
      </c>
      <c r="K194" s="128" t="s">
        <v>63</v>
      </c>
      <c r="L194" s="2"/>
      <c r="M194" s="1"/>
      <c r="N194" s="179" t="s">
        <v>26</v>
      </c>
      <c r="O194" s="193" t="s">
        <v>129</v>
      </c>
      <c r="P194" s="193"/>
      <c r="Q194" s="171"/>
      <c r="R194" s="28"/>
      <c r="S194" s="338" t="str">
        <f t="shared" ref="S194:S257" si="3">IF(K194&lt;&gt;"",DATE(YEAR(K194)+60+(K194&gt;=DATE(YEAR(K194),10,2)),10,1),"")</f>
        <v/>
      </c>
      <c r="T194" s="7" t="s">
        <v>17976</v>
      </c>
      <c r="U194" s="7" t="s">
        <v>1358</v>
      </c>
      <c r="V194" s="250" t="str" cm="1">
        <f t="array" ref="V194">_xlfn.IFS(C194="","",COUNTIF(C194,"ตำแหน่งว่าง*"),"ว่าง",COUNTIF(C194,"&lt;&gt;ตำแหน่งว่าง*"),"คนครอง")</f>
        <v>ว่าง</v>
      </c>
      <c r="W194" s="51" cm="1">
        <f t="array" ref="W194">_xlfn.IFS(COUNTIF(F194,"ผบ.หมู่*"),51,COUNTIF(F194,"รอง สว.*"),43)</f>
        <v>51</v>
      </c>
      <c r="X194" s="6" t="s">
        <v>9783</v>
      </c>
      <c r="Y194" s="6" t="s">
        <v>129</v>
      </c>
    </row>
    <row r="195" spans="1:25" s="10" customFormat="1" ht="21.3" customHeight="1">
      <c r="A195" s="285" t="s">
        <v>7961</v>
      </c>
      <c r="B195" s="286" t="s">
        <v>20</v>
      </c>
      <c r="C195" s="285" t="s">
        <v>18496</v>
      </c>
      <c r="D195" s="27" t="s">
        <v>21943</v>
      </c>
      <c r="E195" s="27" t="s">
        <v>21944</v>
      </c>
      <c r="F195" s="285" t="s">
        <v>9780</v>
      </c>
      <c r="G195" s="167" t="s">
        <v>9786</v>
      </c>
      <c r="H195" s="128">
        <v>45463</v>
      </c>
      <c r="I195" s="128">
        <v>45463</v>
      </c>
      <c r="J195" s="128">
        <v>45463</v>
      </c>
      <c r="K195" s="128">
        <v>33725</v>
      </c>
      <c r="L195" s="2" t="s">
        <v>1107</v>
      </c>
      <c r="M195" s="1"/>
      <c r="N195" s="178" t="s">
        <v>26</v>
      </c>
      <c r="O195" s="170" t="s">
        <v>451</v>
      </c>
      <c r="P195" s="170" t="s">
        <v>451</v>
      </c>
      <c r="Q195" s="171" t="s">
        <v>18594</v>
      </c>
      <c r="R195" s="28" t="s">
        <v>18692</v>
      </c>
      <c r="S195" s="257">
        <f t="shared" si="3"/>
        <v>55793</v>
      </c>
      <c r="T195" s="2" t="s">
        <v>17976</v>
      </c>
      <c r="U195" s="2" t="s">
        <v>1358</v>
      </c>
      <c r="V195" s="233" t="str" cm="1">
        <f t="array" ref="V195">_xlfn.IFS(C195="","",COUNTIF(C195,"ตำแหน่งว่าง*"),"ว่าง",COUNTIF(C195,"&lt;&gt;ตำแหน่งว่าง*"),"คนครอง")</f>
        <v>คนครอง</v>
      </c>
      <c r="W195" s="51" cm="1">
        <f t="array" ref="W195">_xlfn.IFS(COUNTIF(F195,"ผบ.หมู่*"),51,COUNTIF(F195,"รอง สว.*"),43)</f>
        <v>51</v>
      </c>
      <c r="X195" s="1" t="s">
        <v>9785</v>
      </c>
      <c r="Y195" s="1" t="s">
        <v>451</v>
      </c>
    </row>
    <row r="196" spans="1:25" s="10" customFormat="1" ht="21.3" customHeight="1">
      <c r="A196" s="285" t="s">
        <v>7961</v>
      </c>
      <c r="B196" s="286" t="s">
        <v>20</v>
      </c>
      <c r="C196" s="285" t="s">
        <v>18497</v>
      </c>
      <c r="D196" s="27" t="s">
        <v>21945</v>
      </c>
      <c r="E196" s="27" t="s">
        <v>21946</v>
      </c>
      <c r="F196" s="285" t="s">
        <v>9780</v>
      </c>
      <c r="G196" s="167" t="s">
        <v>9788</v>
      </c>
      <c r="H196" s="128">
        <v>45463</v>
      </c>
      <c r="I196" s="128">
        <v>45463</v>
      </c>
      <c r="J196" s="128">
        <v>45463</v>
      </c>
      <c r="K196" s="128">
        <v>36602</v>
      </c>
      <c r="L196" s="2" t="s">
        <v>1107</v>
      </c>
      <c r="M196" s="1"/>
      <c r="N196" s="178" t="s">
        <v>26</v>
      </c>
      <c r="O196" s="170" t="s">
        <v>451</v>
      </c>
      <c r="P196" s="170" t="s">
        <v>451</v>
      </c>
      <c r="Q196" s="171" t="s">
        <v>18595</v>
      </c>
      <c r="R196" s="28" t="s">
        <v>18692</v>
      </c>
      <c r="S196" s="257">
        <f t="shared" si="3"/>
        <v>58715</v>
      </c>
      <c r="T196" s="2" t="s">
        <v>17976</v>
      </c>
      <c r="U196" s="2" t="s">
        <v>1358</v>
      </c>
      <c r="V196" s="233" t="str" cm="1">
        <f t="array" ref="V196">_xlfn.IFS(C196="","",COUNTIF(C196,"ตำแหน่งว่าง*"),"ว่าง",COUNTIF(C196,"&lt;&gt;ตำแหน่งว่าง*"),"คนครอง")</f>
        <v>คนครอง</v>
      </c>
      <c r="W196" s="51" cm="1">
        <f t="array" ref="W196">_xlfn.IFS(COUNTIF(F196,"ผบ.หมู่*"),51,COUNTIF(F196,"รอง สว.*"),43)</f>
        <v>51</v>
      </c>
      <c r="X196" s="1" t="s">
        <v>9787</v>
      </c>
      <c r="Y196" s="1" t="s">
        <v>451</v>
      </c>
    </row>
    <row r="197" spans="1:25" s="10" customFormat="1" ht="21.3" customHeight="1">
      <c r="A197" s="285" t="s">
        <v>7961</v>
      </c>
      <c r="B197" s="286" t="s">
        <v>70</v>
      </c>
      <c r="C197" s="285" t="s">
        <v>18498</v>
      </c>
      <c r="D197" s="27" t="s">
        <v>19435</v>
      </c>
      <c r="E197" s="27" t="s">
        <v>21947</v>
      </c>
      <c r="F197" s="285" t="s">
        <v>9780</v>
      </c>
      <c r="G197" s="167" t="s">
        <v>9790</v>
      </c>
      <c r="H197" s="128">
        <v>45463</v>
      </c>
      <c r="I197" s="128">
        <v>45463</v>
      </c>
      <c r="J197" s="128">
        <v>45463</v>
      </c>
      <c r="K197" s="128">
        <v>35461</v>
      </c>
      <c r="L197" s="2" t="s">
        <v>1107</v>
      </c>
      <c r="M197" s="1"/>
      <c r="N197" s="178" t="s">
        <v>26</v>
      </c>
      <c r="O197" s="170" t="s">
        <v>451</v>
      </c>
      <c r="P197" s="170" t="s">
        <v>451</v>
      </c>
      <c r="Q197" s="171" t="s">
        <v>18596</v>
      </c>
      <c r="R197" s="28" t="s">
        <v>18692</v>
      </c>
      <c r="S197" s="257">
        <f t="shared" si="3"/>
        <v>57619</v>
      </c>
      <c r="T197" s="2" t="s">
        <v>17976</v>
      </c>
      <c r="U197" s="2" t="s">
        <v>1358</v>
      </c>
      <c r="V197" s="233" t="str" cm="1">
        <f t="array" ref="V197">_xlfn.IFS(C197="","",COUNTIF(C197,"ตำแหน่งว่าง*"),"ว่าง",COUNTIF(C197,"&lt;&gt;ตำแหน่งว่าง*"),"คนครอง")</f>
        <v>คนครอง</v>
      </c>
      <c r="W197" s="51" cm="1">
        <f t="array" ref="W197">_xlfn.IFS(COUNTIF(F197,"ผบ.หมู่*"),51,COUNTIF(F197,"รอง สว.*"),43)</f>
        <v>51</v>
      </c>
      <c r="X197" s="1" t="s">
        <v>9789</v>
      </c>
      <c r="Y197" s="1" t="s">
        <v>451</v>
      </c>
    </row>
    <row r="198" spans="1:25" s="10" customFormat="1" ht="21.3" customHeight="1">
      <c r="A198" s="285" t="s">
        <v>7961</v>
      </c>
      <c r="B198" s="286" t="s">
        <v>70</v>
      </c>
      <c r="C198" s="285" t="s">
        <v>18499</v>
      </c>
      <c r="D198" s="27" t="s">
        <v>20244</v>
      </c>
      <c r="E198" s="27" t="s">
        <v>21948</v>
      </c>
      <c r="F198" s="285" t="s">
        <v>9780</v>
      </c>
      <c r="G198" s="167" t="s">
        <v>9792</v>
      </c>
      <c r="H198" s="128">
        <v>45463</v>
      </c>
      <c r="I198" s="128">
        <v>45463</v>
      </c>
      <c r="J198" s="128">
        <v>45463</v>
      </c>
      <c r="K198" s="128">
        <v>34985</v>
      </c>
      <c r="L198" s="2" t="s">
        <v>1107</v>
      </c>
      <c r="M198" s="1"/>
      <c r="N198" s="178" t="s">
        <v>26</v>
      </c>
      <c r="O198" s="170" t="s">
        <v>451</v>
      </c>
      <c r="P198" s="170" t="s">
        <v>451</v>
      </c>
      <c r="Q198" s="171" t="s">
        <v>18597</v>
      </c>
      <c r="R198" s="28" t="s">
        <v>18692</v>
      </c>
      <c r="S198" s="257">
        <f t="shared" si="3"/>
        <v>57254</v>
      </c>
      <c r="T198" s="2" t="s">
        <v>17976</v>
      </c>
      <c r="U198" s="2" t="s">
        <v>1358</v>
      </c>
      <c r="V198" s="233" t="str" cm="1">
        <f t="array" ref="V198">_xlfn.IFS(C198="","",COUNTIF(C198,"ตำแหน่งว่าง*"),"ว่าง",COUNTIF(C198,"&lt;&gt;ตำแหน่งว่าง*"),"คนครอง")</f>
        <v>คนครอง</v>
      </c>
      <c r="W198" s="51" cm="1">
        <f t="array" ref="W198">_xlfn.IFS(COUNTIF(F198,"ผบ.หมู่*"),51,COUNTIF(F198,"รอง สว.*"),43)</f>
        <v>51</v>
      </c>
      <c r="X198" s="1" t="s">
        <v>9791</v>
      </c>
      <c r="Y198" s="1" t="s">
        <v>451</v>
      </c>
    </row>
    <row r="199" spans="1:25" s="10" customFormat="1" ht="21.3" customHeight="1">
      <c r="A199" s="285" t="s">
        <v>7961</v>
      </c>
      <c r="B199" s="286" t="s">
        <v>70</v>
      </c>
      <c r="C199" s="285" t="s">
        <v>18500</v>
      </c>
      <c r="D199" s="27" t="s">
        <v>21949</v>
      </c>
      <c r="E199" s="27" t="s">
        <v>21950</v>
      </c>
      <c r="F199" s="285" t="s">
        <v>9780</v>
      </c>
      <c r="G199" s="167" t="s">
        <v>9794</v>
      </c>
      <c r="H199" s="128">
        <v>45463</v>
      </c>
      <c r="I199" s="128">
        <v>45463</v>
      </c>
      <c r="J199" s="128">
        <v>45463</v>
      </c>
      <c r="K199" s="128">
        <v>33932</v>
      </c>
      <c r="L199" s="2" t="s">
        <v>1107</v>
      </c>
      <c r="M199" s="1"/>
      <c r="N199" s="178" t="s">
        <v>26</v>
      </c>
      <c r="O199" s="170" t="s">
        <v>451</v>
      </c>
      <c r="P199" s="170" t="s">
        <v>451</v>
      </c>
      <c r="Q199" s="171" t="s">
        <v>18598</v>
      </c>
      <c r="R199" s="28" t="s">
        <v>18692</v>
      </c>
      <c r="S199" s="257">
        <f t="shared" si="3"/>
        <v>56158</v>
      </c>
      <c r="T199" s="2" t="s">
        <v>17976</v>
      </c>
      <c r="U199" s="2" t="s">
        <v>1358</v>
      </c>
      <c r="V199" s="233" t="str" cm="1">
        <f t="array" ref="V199">_xlfn.IFS(C199="","",COUNTIF(C199,"ตำแหน่งว่าง*"),"ว่าง",COUNTIF(C199,"&lt;&gt;ตำแหน่งว่าง*"),"คนครอง")</f>
        <v>คนครอง</v>
      </c>
      <c r="W199" s="51" cm="1">
        <f t="array" ref="W199">_xlfn.IFS(COUNTIF(F199,"ผบ.หมู่*"),51,COUNTIF(F199,"รอง สว.*"),43)</f>
        <v>51</v>
      </c>
      <c r="X199" s="1" t="s">
        <v>9793</v>
      </c>
      <c r="Y199" s="1" t="s">
        <v>451</v>
      </c>
    </row>
    <row r="200" spans="1:25" s="12" customFormat="1" ht="21.3" customHeight="1">
      <c r="A200" s="27" t="s">
        <v>7977</v>
      </c>
      <c r="B200" s="28" t="s">
        <v>20</v>
      </c>
      <c r="C200" s="27" t="s">
        <v>11661</v>
      </c>
      <c r="D200" s="27" t="s">
        <v>22756</v>
      </c>
      <c r="E200" s="27" t="s">
        <v>22757</v>
      </c>
      <c r="F200" s="27" t="s">
        <v>9780</v>
      </c>
      <c r="G200" s="167" t="s">
        <v>9797</v>
      </c>
      <c r="H200" s="146">
        <v>45768</v>
      </c>
      <c r="I200" s="128">
        <v>44043</v>
      </c>
      <c r="J200" s="128">
        <v>44043</v>
      </c>
      <c r="K200" s="128">
        <v>33368</v>
      </c>
      <c r="L200" s="2" t="s">
        <v>11664</v>
      </c>
      <c r="M200" s="1" t="s">
        <v>24</v>
      </c>
      <c r="N200" s="178" t="s">
        <v>26</v>
      </c>
      <c r="O200" s="170" t="s">
        <v>451</v>
      </c>
      <c r="P200" s="170" t="s">
        <v>451</v>
      </c>
      <c r="Q200" s="171" t="s">
        <v>18787</v>
      </c>
      <c r="R200" s="28" t="s">
        <v>24510</v>
      </c>
      <c r="S200" s="257">
        <f t="shared" si="3"/>
        <v>55427</v>
      </c>
      <c r="T200" s="2" t="s">
        <v>17976</v>
      </c>
      <c r="U200" s="2" t="s">
        <v>1358</v>
      </c>
      <c r="V200" s="2" t="str" cm="1">
        <f t="array" ref="V200">_xlfn.IFS(C200="","",COUNTIF(C200,"ตำแหน่งว่าง*"),"ว่าง",COUNTIF(C200,"&lt;&gt;ตำแหน่งว่าง*"),"คนครอง")</f>
        <v>คนครอง</v>
      </c>
      <c r="W200" s="242" cm="1">
        <f t="array" ref="W200">_xlfn.IFS(COUNTIF(F200,"ผบ.หมู่*"),51,COUNTIF(F200,"รอง สว.*"),43)</f>
        <v>51</v>
      </c>
      <c r="X200" s="1" t="s">
        <v>9796</v>
      </c>
      <c r="Y200" s="1" t="s">
        <v>451</v>
      </c>
    </row>
    <row r="201" spans="1:25" s="12" customFormat="1" ht="21.3" customHeight="1">
      <c r="A201" s="27" t="s">
        <v>7948</v>
      </c>
      <c r="B201" s="28" t="s">
        <v>20</v>
      </c>
      <c r="C201" s="150" t="s">
        <v>9798</v>
      </c>
      <c r="D201" s="27" t="s">
        <v>20626</v>
      </c>
      <c r="E201" s="27" t="s">
        <v>21951</v>
      </c>
      <c r="F201" s="150" t="s">
        <v>9780</v>
      </c>
      <c r="G201" s="167" t="s">
        <v>9800</v>
      </c>
      <c r="H201" s="146">
        <v>40063</v>
      </c>
      <c r="I201" s="128">
        <v>40063</v>
      </c>
      <c r="J201" s="128">
        <v>33415</v>
      </c>
      <c r="K201" s="128">
        <v>25775</v>
      </c>
      <c r="L201" s="2" t="s">
        <v>9801</v>
      </c>
      <c r="M201" s="1" t="s">
        <v>197</v>
      </c>
      <c r="N201" s="177" t="s">
        <v>26</v>
      </c>
      <c r="O201" s="170" t="s">
        <v>451</v>
      </c>
      <c r="P201" s="170" t="s">
        <v>451</v>
      </c>
      <c r="Q201" s="171" t="s">
        <v>9802</v>
      </c>
      <c r="R201" s="28" t="s">
        <v>8439</v>
      </c>
      <c r="S201" s="338">
        <f t="shared" si="3"/>
        <v>47757</v>
      </c>
      <c r="T201" s="233" t="s">
        <v>17976</v>
      </c>
      <c r="U201" s="7" t="s">
        <v>1358</v>
      </c>
      <c r="V201" s="233" t="str" cm="1">
        <f t="array" ref="V201">_xlfn.IFS(C201="","",COUNTIF(C201,"ตำแหน่งว่าง*"),"ว่าง",COUNTIF(C201,"&lt;&gt;ตำแหน่งว่าง*"),"คนครอง")</f>
        <v>คนครอง</v>
      </c>
      <c r="W201" s="51" cm="1">
        <f t="array" ref="W201">_xlfn.IFS(COUNTIF(F201,"ผบ.หมู่*"),51,COUNTIF(F201,"รอง สว.*"),43)</f>
        <v>51</v>
      </c>
      <c r="X201" s="5" t="s">
        <v>9799</v>
      </c>
      <c r="Y201" s="5" t="s">
        <v>451</v>
      </c>
    </row>
    <row r="202" spans="1:25" s="12" customFormat="1" ht="21.3" customHeight="1">
      <c r="A202" s="285" t="s">
        <v>7961</v>
      </c>
      <c r="B202" s="286" t="s">
        <v>70</v>
      </c>
      <c r="C202" s="285" t="s">
        <v>18501</v>
      </c>
      <c r="D202" s="27" t="s">
        <v>21952</v>
      </c>
      <c r="E202" s="27" t="s">
        <v>21953</v>
      </c>
      <c r="F202" s="285" t="s">
        <v>9780</v>
      </c>
      <c r="G202" s="167" t="s">
        <v>9804</v>
      </c>
      <c r="H202" s="128">
        <v>45463</v>
      </c>
      <c r="I202" s="128">
        <v>45463</v>
      </c>
      <c r="J202" s="128">
        <v>45463</v>
      </c>
      <c r="K202" s="128">
        <v>37197</v>
      </c>
      <c r="L202" s="2" t="s">
        <v>1107</v>
      </c>
      <c r="M202" s="1"/>
      <c r="N202" s="178" t="s">
        <v>26</v>
      </c>
      <c r="O202" s="170" t="s">
        <v>451</v>
      </c>
      <c r="P202" s="170" t="s">
        <v>451</v>
      </c>
      <c r="Q202" s="171" t="s">
        <v>18599</v>
      </c>
      <c r="R202" s="28" t="s">
        <v>18692</v>
      </c>
      <c r="S202" s="257">
        <f t="shared" si="3"/>
        <v>59445</v>
      </c>
      <c r="T202" s="2" t="s">
        <v>17976</v>
      </c>
      <c r="U202" s="2" t="s">
        <v>1358</v>
      </c>
      <c r="V202" s="233" t="str" cm="1">
        <f t="array" ref="V202">_xlfn.IFS(C202="","",COUNTIF(C202,"ตำแหน่งว่าง*"),"ว่าง",COUNTIF(C202,"&lt;&gt;ตำแหน่งว่าง*"),"คนครอง")</f>
        <v>คนครอง</v>
      </c>
      <c r="W202" s="51" cm="1">
        <f t="array" ref="W202">_xlfn.IFS(COUNTIF(F202,"ผบ.หมู่*"),51,COUNTIF(F202,"รอง สว.*"),43)</f>
        <v>51</v>
      </c>
      <c r="X202" s="1" t="s">
        <v>9803</v>
      </c>
      <c r="Y202" s="1" t="s">
        <v>451</v>
      </c>
    </row>
    <row r="203" spans="1:25" s="10" customFormat="1" ht="21.3" customHeight="1">
      <c r="A203" s="285" t="s">
        <v>7961</v>
      </c>
      <c r="B203" s="286" t="s">
        <v>70</v>
      </c>
      <c r="C203" s="285" t="s">
        <v>18502</v>
      </c>
      <c r="D203" s="27" t="s">
        <v>21954</v>
      </c>
      <c r="E203" s="27" t="s">
        <v>21955</v>
      </c>
      <c r="F203" s="285" t="s">
        <v>9780</v>
      </c>
      <c r="G203" s="167" t="s">
        <v>9806</v>
      </c>
      <c r="H203" s="128">
        <v>45463</v>
      </c>
      <c r="I203" s="128">
        <v>45463</v>
      </c>
      <c r="J203" s="128">
        <v>45463</v>
      </c>
      <c r="K203" s="128">
        <v>35021</v>
      </c>
      <c r="L203" s="2" t="s">
        <v>1107</v>
      </c>
      <c r="M203" s="1"/>
      <c r="N203" s="178" t="s">
        <v>26</v>
      </c>
      <c r="O203" s="170" t="s">
        <v>451</v>
      </c>
      <c r="P203" s="170" t="s">
        <v>451</v>
      </c>
      <c r="Q203" s="171" t="s">
        <v>18600</v>
      </c>
      <c r="R203" s="28" t="s">
        <v>18692</v>
      </c>
      <c r="S203" s="257">
        <f t="shared" si="3"/>
        <v>57254</v>
      </c>
      <c r="T203" s="2" t="s">
        <v>17976</v>
      </c>
      <c r="U203" s="2" t="s">
        <v>1358</v>
      </c>
      <c r="V203" s="233" t="str" cm="1">
        <f t="array" ref="V203">_xlfn.IFS(C203="","",COUNTIF(C203,"ตำแหน่งว่าง*"),"ว่าง",COUNTIF(C203,"&lt;&gt;ตำแหน่งว่าง*"),"คนครอง")</f>
        <v>คนครอง</v>
      </c>
      <c r="W203" s="51" cm="1">
        <f t="array" ref="W203">_xlfn.IFS(COUNTIF(F203,"ผบ.หมู่*"),51,COUNTIF(F203,"รอง สว.*"),43)</f>
        <v>51</v>
      </c>
      <c r="X203" s="1" t="s">
        <v>9805</v>
      </c>
      <c r="Y203" s="1" t="s">
        <v>451</v>
      </c>
    </row>
    <row r="204" spans="1:25" s="10" customFormat="1" ht="21.3" customHeight="1">
      <c r="A204" s="285" t="s">
        <v>7961</v>
      </c>
      <c r="B204" s="286" t="s">
        <v>70</v>
      </c>
      <c r="C204" s="285" t="s">
        <v>18503</v>
      </c>
      <c r="D204" s="27" t="s">
        <v>21956</v>
      </c>
      <c r="E204" s="27" t="s">
        <v>21957</v>
      </c>
      <c r="F204" s="285" t="s">
        <v>9780</v>
      </c>
      <c r="G204" s="167" t="s">
        <v>9808</v>
      </c>
      <c r="H204" s="128">
        <v>45463</v>
      </c>
      <c r="I204" s="128">
        <v>45463</v>
      </c>
      <c r="J204" s="128">
        <v>45463</v>
      </c>
      <c r="K204" s="128">
        <v>35419</v>
      </c>
      <c r="L204" s="2" t="s">
        <v>1107</v>
      </c>
      <c r="M204" s="1"/>
      <c r="N204" s="178" t="s">
        <v>26</v>
      </c>
      <c r="O204" s="170" t="s">
        <v>451</v>
      </c>
      <c r="P204" s="170" t="s">
        <v>451</v>
      </c>
      <c r="Q204" s="171" t="s">
        <v>18601</v>
      </c>
      <c r="R204" s="28" t="s">
        <v>18692</v>
      </c>
      <c r="S204" s="257">
        <f t="shared" si="3"/>
        <v>57619</v>
      </c>
      <c r="T204" s="2" t="s">
        <v>17976</v>
      </c>
      <c r="U204" s="2" t="s">
        <v>1358</v>
      </c>
      <c r="V204" s="233" t="str" cm="1">
        <f t="array" ref="V204">_xlfn.IFS(C204="","",COUNTIF(C204,"ตำแหน่งว่าง*"),"ว่าง",COUNTIF(C204,"&lt;&gt;ตำแหน่งว่าง*"),"คนครอง")</f>
        <v>คนครอง</v>
      </c>
      <c r="W204" s="51" cm="1">
        <f t="array" ref="W204">_xlfn.IFS(COUNTIF(F204,"ผบ.หมู่*"),51,COUNTIF(F204,"รอง สว.*"),43)</f>
        <v>51</v>
      </c>
      <c r="X204" s="1" t="s">
        <v>9807</v>
      </c>
      <c r="Y204" s="1" t="s">
        <v>451</v>
      </c>
    </row>
    <row r="205" spans="1:25" s="10" customFormat="1" ht="21.3" customHeight="1">
      <c r="A205" s="27" t="s">
        <v>7977</v>
      </c>
      <c r="B205" s="28" t="s">
        <v>20</v>
      </c>
      <c r="C205" s="27" t="s">
        <v>15007</v>
      </c>
      <c r="D205" s="27" t="s">
        <v>23723</v>
      </c>
      <c r="E205" s="27" t="s">
        <v>23724</v>
      </c>
      <c r="F205" s="27" t="s">
        <v>9780</v>
      </c>
      <c r="G205" s="167" t="s">
        <v>9810</v>
      </c>
      <c r="H205" s="146">
        <v>45768</v>
      </c>
      <c r="I205" s="128">
        <v>44043</v>
      </c>
      <c r="J205" s="128">
        <v>44043</v>
      </c>
      <c r="K205" s="128">
        <v>33406</v>
      </c>
      <c r="L205" s="2" t="s">
        <v>1107</v>
      </c>
      <c r="M205" s="1" t="s">
        <v>102</v>
      </c>
      <c r="N205" s="178" t="s">
        <v>26</v>
      </c>
      <c r="O205" s="170" t="s">
        <v>451</v>
      </c>
      <c r="P205" s="170" t="s">
        <v>451</v>
      </c>
      <c r="Q205" s="171" t="s">
        <v>15010</v>
      </c>
      <c r="R205" s="28" t="s">
        <v>24510</v>
      </c>
      <c r="S205" s="257">
        <f t="shared" si="3"/>
        <v>55427</v>
      </c>
      <c r="T205" s="2" t="s">
        <v>17976</v>
      </c>
      <c r="U205" s="2" t="s">
        <v>1358</v>
      </c>
      <c r="V205" s="296" t="str" cm="1">
        <f t="array" ref="V205">_xlfn.IFS(C205="","",COUNTIF(C205,"ตำแหน่งว่าง*"),"ว่าง",COUNTIF(C205,"&lt;&gt;ตำแหน่งว่าง*"),"คนครอง")</f>
        <v>คนครอง</v>
      </c>
      <c r="W205" s="242" cm="1">
        <f t="array" ref="W205">_xlfn.IFS(COUNTIF(F205,"ผบ.หมู่*"),51,COUNTIF(F205,"รอง สว.*"),43)</f>
        <v>51</v>
      </c>
      <c r="X205" s="1" t="s">
        <v>9809</v>
      </c>
      <c r="Y205" s="1" t="s">
        <v>451</v>
      </c>
    </row>
    <row r="206" spans="1:25" s="12" customFormat="1" ht="21.3" customHeight="1">
      <c r="A206" s="27" t="s">
        <v>8450</v>
      </c>
      <c r="B206" s="28" t="s">
        <v>20</v>
      </c>
      <c r="C206" s="150" t="s">
        <v>9811</v>
      </c>
      <c r="D206" s="27" t="s">
        <v>20476</v>
      </c>
      <c r="E206" s="27" t="s">
        <v>21958</v>
      </c>
      <c r="F206" s="150" t="s">
        <v>9780</v>
      </c>
      <c r="G206" s="167" t="s">
        <v>9813</v>
      </c>
      <c r="H206" s="146">
        <v>42416</v>
      </c>
      <c r="I206" s="128">
        <v>42416</v>
      </c>
      <c r="J206" s="128">
        <v>42416</v>
      </c>
      <c r="K206" s="128">
        <v>32050</v>
      </c>
      <c r="L206" s="2" t="s">
        <v>9814</v>
      </c>
      <c r="M206" s="1" t="s">
        <v>1292</v>
      </c>
      <c r="N206" s="177" t="s">
        <v>26</v>
      </c>
      <c r="O206" s="170" t="s">
        <v>451</v>
      </c>
      <c r="P206" s="170" t="s">
        <v>451</v>
      </c>
      <c r="Q206" s="171" t="s">
        <v>9815</v>
      </c>
      <c r="R206" s="28" t="s">
        <v>9816</v>
      </c>
      <c r="S206" s="338">
        <f t="shared" si="3"/>
        <v>53966</v>
      </c>
      <c r="T206" s="233" t="s">
        <v>17976</v>
      </c>
      <c r="U206" s="7" t="s">
        <v>1358</v>
      </c>
      <c r="V206" s="233" t="str" cm="1">
        <f t="array" ref="V206">_xlfn.IFS(C206="","",COUNTIF(C206,"ตำแหน่งว่าง*"),"ว่าง",COUNTIF(C206,"&lt;&gt;ตำแหน่งว่าง*"),"คนครอง")</f>
        <v>คนครอง</v>
      </c>
      <c r="W206" s="51" cm="1">
        <f t="array" ref="W206">_xlfn.IFS(COUNTIF(F206,"ผบ.หมู่*"),51,COUNTIF(F206,"รอง สว.*"),43)</f>
        <v>51</v>
      </c>
      <c r="X206" s="5" t="s">
        <v>9812</v>
      </c>
      <c r="Y206" s="5" t="s">
        <v>451</v>
      </c>
    </row>
    <row r="207" spans="1:25" s="10" customFormat="1" ht="21.3" customHeight="1">
      <c r="A207" s="85"/>
      <c r="B207" s="30"/>
      <c r="C207" s="30" t="s">
        <v>60</v>
      </c>
      <c r="D207" s="27"/>
      <c r="E207" s="27"/>
      <c r="F207" s="85" t="s">
        <v>9780</v>
      </c>
      <c r="G207" s="192" t="s">
        <v>9818</v>
      </c>
      <c r="H207" s="148" t="s">
        <v>63</v>
      </c>
      <c r="I207" s="129" t="s">
        <v>63</v>
      </c>
      <c r="J207" s="129" t="s">
        <v>63</v>
      </c>
      <c r="K207" s="129" t="s">
        <v>63</v>
      </c>
      <c r="L207" s="7"/>
      <c r="M207" s="6"/>
      <c r="N207" s="179" t="s">
        <v>26</v>
      </c>
      <c r="O207" s="193" t="s">
        <v>451</v>
      </c>
      <c r="P207" s="193" t="s">
        <v>451</v>
      </c>
      <c r="Q207" s="172"/>
      <c r="R207" s="30"/>
      <c r="S207" s="338" t="str">
        <f t="shared" si="3"/>
        <v/>
      </c>
      <c r="T207" s="7" t="s">
        <v>17976</v>
      </c>
      <c r="U207" s="7" t="s">
        <v>1358</v>
      </c>
      <c r="V207" s="250" t="str" cm="1">
        <f t="array" ref="V207">_xlfn.IFS(C207="","",COUNTIF(C207,"ตำแหน่งว่าง*"),"ว่าง",COUNTIF(C207,"&lt;&gt;ตำแหน่งว่าง*"),"คนครอง")</f>
        <v>ว่าง</v>
      </c>
      <c r="W207" s="51" cm="1">
        <f t="array" ref="W207">_xlfn.IFS(COUNTIF(F207,"ผบ.หมู่*"),51,COUNTIF(F207,"รอง สว.*"),43)</f>
        <v>51</v>
      </c>
      <c r="X207" s="6" t="s">
        <v>9817</v>
      </c>
      <c r="Y207" s="6" t="s">
        <v>451</v>
      </c>
    </row>
    <row r="208" spans="1:25" s="10" customFormat="1" ht="21.3" customHeight="1">
      <c r="A208" s="85"/>
      <c r="B208" s="30"/>
      <c r="C208" s="30" t="s">
        <v>60</v>
      </c>
      <c r="D208" s="27"/>
      <c r="E208" s="27"/>
      <c r="F208" s="85" t="s">
        <v>9780</v>
      </c>
      <c r="G208" s="192" t="s">
        <v>9820</v>
      </c>
      <c r="H208" s="148" t="s">
        <v>63</v>
      </c>
      <c r="I208" s="129" t="s">
        <v>63</v>
      </c>
      <c r="J208" s="129" t="s">
        <v>63</v>
      </c>
      <c r="K208" s="129" t="s">
        <v>63</v>
      </c>
      <c r="L208" s="7"/>
      <c r="M208" s="6"/>
      <c r="N208" s="179" t="s">
        <v>26</v>
      </c>
      <c r="O208" s="193" t="s">
        <v>451</v>
      </c>
      <c r="P208" s="193" t="s">
        <v>451</v>
      </c>
      <c r="Q208" s="172"/>
      <c r="R208" s="30"/>
      <c r="S208" s="338" t="str">
        <f t="shared" si="3"/>
        <v/>
      </c>
      <c r="T208" s="7" t="s">
        <v>17976</v>
      </c>
      <c r="U208" s="7" t="s">
        <v>1358</v>
      </c>
      <c r="V208" s="250" t="str" cm="1">
        <f t="array" ref="V208">_xlfn.IFS(C208="","",COUNTIF(C208,"ตำแหน่งว่าง*"),"ว่าง",COUNTIF(C208,"&lt;&gt;ตำแหน่งว่าง*"),"คนครอง")</f>
        <v>ว่าง</v>
      </c>
      <c r="W208" s="51" cm="1">
        <f t="array" ref="W208">_xlfn.IFS(COUNTIF(F208,"ผบ.หมู่*"),51,COUNTIF(F208,"รอง สว.*"),43)</f>
        <v>51</v>
      </c>
      <c r="X208" s="6" t="s">
        <v>9819</v>
      </c>
      <c r="Y208" s="6" t="s">
        <v>451</v>
      </c>
    </row>
    <row r="209" spans="1:25" s="12" customFormat="1" ht="21.3" customHeight="1">
      <c r="A209" s="27" t="s">
        <v>650</v>
      </c>
      <c r="B209" s="28" t="s">
        <v>20</v>
      </c>
      <c r="C209" s="150" t="s">
        <v>9821</v>
      </c>
      <c r="D209" s="27" t="s">
        <v>21959</v>
      </c>
      <c r="E209" s="27" t="s">
        <v>21960</v>
      </c>
      <c r="F209" s="150" t="s">
        <v>9795</v>
      </c>
      <c r="G209" s="167" t="s">
        <v>9823</v>
      </c>
      <c r="H209" s="146">
        <v>40063</v>
      </c>
      <c r="I209" s="128">
        <v>40063</v>
      </c>
      <c r="J209" s="128">
        <v>35825</v>
      </c>
      <c r="K209" s="128">
        <v>26442</v>
      </c>
      <c r="L209" s="2" t="s">
        <v>9824</v>
      </c>
      <c r="M209" s="1" t="s">
        <v>24</v>
      </c>
      <c r="N209" s="177" t="s">
        <v>26</v>
      </c>
      <c r="O209" s="170" t="s">
        <v>451</v>
      </c>
      <c r="P209" s="170" t="s">
        <v>451</v>
      </c>
      <c r="Q209" s="171" t="s">
        <v>9825</v>
      </c>
      <c r="R209" s="28" t="s">
        <v>8439</v>
      </c>
      <c r="S209" s="338">
        <f t="shared" si="3"/>
        <v>48488</v>
      </c>
      <c r="T209" s="233" t="s">
        <v>17976</v>
      </c>
      <c r="U209" s="7" t="s">
        <v>1358</v>
      </c>
      <c r="V209" s="233" t="str" cm="1">
        <f t="array" ref="V209">_xlfn.IFS(C209="","",COUNTIF(C209,"ตำแหน่งว่าง*"),"ว่าง",COUNTIF(C209,"&lt;&gt;ตำแหน่งว่าง*"),"คนครอง")</f>
        <v>คนครอง</v>
      </c>
      <c r="W209" s="51" cm="1">
        <f t="array" ref="W209">_xlfn.IFS(COUNTIF(F209,"ผบ.หมู่*"),51,COUNTIF(F209,"รอง สว.*"),43)</f>
        <v>43</v>
      </c>
      <c r="X209" s="5" t="s">
        <v>9822</v>
      </c>
      <c r="Y209" s="5" t="s">
        <v>451</v>
      </c>
    </row>
    <row r="210" spans="1:25" s="10" customFormat="1" ht="21.3" customHeight="1">
      <c r="A210" s="85"/>
      <c r="B210" s="30"/>
      <c r="C210" s="30" t="s">
        <v>60</v>
      </c>
      <c r="D210" s="27"/>
      <c r="E210" s="27"/>
      <c r="F210" s="85" t="s">
        <v>9780</v>
      </c>
      <c r="G210" s="192" t="s">
        <v>9827</v>
      </c>
      <c r="H210" s="148" t="s">
        <v>63</v>
      </c>
      <c r="I210" s="129" t="s">
        <v>63</v>
      </c>
      <c r="J210" s="129" t="s">
        <v>63</v>
      </c>
      <c r="K210" s="129" t="s">
        <v>63</v>
      </c>
      <c r="L210" s="7"/>
      <c r="M210" s="6"/>
      <c r="N210" s="179" t="s">
        <v>26</v>
      </c>
      <c r="O210" s="193" t="s">
        <v>451</v>
      </c>
      <c r="P210" s="193" t="s">
        <v>451</v>
      </c>
      <c r="Q210" s="172"/>
      <c r="R210" s="30"/>
      <c r="S210" s="338" t="str">
        <f t="shared" si="3"/>
        <v/>
      </c>
      <c r="T210" s="7" t="s">
        <v>17976</v>
      </c>
      <c r="U210" s="7" t="s">
        <v>1358</v>
      </c>
      <c r="V210" s="250" t="str" cm="1">
        <f t="array" ref="V210">_xlfn.IFS(C210="","",COUNTIF(C210,"ตำแหน่งว่าง*"),"ว่าง",COUNTIF(C210,"&lt;&gt;ตำแหน่งว่าง*"),"คนครอง")</f>
        <v>ว่าง</v>
      </c>
      <c r="W210" s="51" cm="1">
        <f t="array" ref="W210">_xlfn.IFS(COUNTIF(F210,"ผบ.หมู่*"),51,COUNTIF(F210,"รอง สว.*"),43)</f>
        <v>51</v>
      </c>
      <c r="X210" s="6" t="s">
        <v>9826</v>
      </c>
      <c r="Y210" s="6" t="s">
        <v>451</v>
      </c>
    </row>
    <row r="211" spans="1:25" s="10" customFormat="1" ht="21.3" customHeight="1">
      <c r="A211" s="85"/>
      <c r="B211" s="30"/>
      <c r="C211" s="30" t="s">
        <v>60</v>
      </c>
      <c r="D211" s="27"/>
      <c r="E211" s="27"/>
      <c r="F211" s="85" t="s">
        <v>9780</v>
      </c>
      <c r="G211" s="192" t="s">
        <v>9829</v>
      </c>
      <c r="H211" s="148" t="s">
        <v>63</v>
      </c>
      <c r="I211" s="129" t="s">
        <v>63</v>
      </c>
      <c r="J211" s="129" t="s">
        <v>63</v>
      </c>
      <c r="K211" s="129" t="s">
        <v>63</v>
      </c>
      <c r="L211" s="7"/>
      <c r="M211" s="6"/>
      <c r="N211" s="179" t="s">
        <v>26</v>
      </c>
      <c r="O211" s="193" t="s">
        <v>451</v>
      </c>
      <c r="P211" s="193" t="s">
        <v>451</v>
      </c>
      <c r="Q211" s="172"/>
      <c r="R211" s="30"/>
      <c r="S211" s="338" t="str">
        <f t="shared" si="3"/>
        <v/>
      </c>
      <c r="T211" s="7" t="s">
        <v>17976</v>
      </c>
      <c r="U211" s="7" t="s">
        <v>1358</v>
      </c>
      <c r="V211" s="250" t="str" cm="1">
        <f t="array" ref="V211">_xlfn.IFS(C211="","",COUNTIF(C211,"ตำแหน่งว่าง*"),"ว่าง",COUNTIF(C211,"&lt;&gt;ตำแหน่งว่าง*"),"คนครอง")</f>
        <v>ว่าง</v>
      </c>
      <c r="W211" s="51" cm="1">
        <f t="array" ref="W211">_xlfn.IFS(COUNTIF(F211,"ผบ.หมู่*"),51,COUNTIF(F211,"รอง สว.*"),43)</f>
        <v>51</v>
      </c>
      <c r="X211" s="6" t="s">
        <v>9828</v>
      </c>
      <c r="Y211" s="6" t="s">
        <v>451</v>
      </c>
    </row>
    <row r="212" spans="1:25" s="10" customFormat="1" ht="21.3" customHeight="1">
      <c r="A212" s="85"/>
      <c r="B212" s="30"/>
      <c r="C212" s="30" t="s">
        <v>60</v>
      </c>
      <c r="D212" s="27"/>
      <c r="E212" s="27"/>
      <c r="F212" s="85" t="s">
        <v>9780</v>
      </c>
      <c r="G212" s="192" t="s">
        <v>9831</v>
      </c>
      <c r="H212" s="148" t="s">
        <v>63</v>
      </c>
      <c r="I212" s="129" t="s">
        <v>63</v>
      </c>
      <c r="J212" s="129" t="s">
        <v>63</v>
      </c>
      <c r="K212" s="129" t="s">
        <v>63</v>
      </c>
      <c r="L212" s="7"/>
      <c r="M212" s="6"/>
      <c r="N212" s="179" t="s">
        <v>26</v>
      </c>
      <c r="O212" s="193" t="s">
        <v>451</v>
      </c>
      <c r="P212" s="193" t="s">
        <v>451</v>
      </c>
      <c r="Q212" s="172"/>
      <c r="R212" s="30"/>
      <c r="S212" s="338" t="str">
        <f t="shared" si="3"/>
        <v/>
      </c>
      <c r="T212" s="7" t="s">
        <v>17976</v>
      </c>
      <c r="U212" s="7" t="s">
        <v>1358</v>
      </c>
      <c r="V212" s="250" t="str" cm="1">
        <f t="array" ref="V212">_xlfn.IFS(C212="","",COUNTIF(C212,"ตำแหน่งว่าง*"),"ว่าง",COUNTIF(C212,"&lt;&gt;ตำแหน่งว่าง*"),"คนครอง")</f>
        <v>ว่าง</v>
      </c>
      <c r="W212" s="51" cm="1">
        <f t="array" ref="W212">_xlfn.IFS(COUNTIF(F212,"ผบ.หมู่*"),51,COUNTIF(F212,"รอง สว.*"),43)</f>
        <v>51</v>
      </c>
      <c r="X212" s="6" t="s">
        <v>9830</v>
      </c>
      <c r="Y212" s="6" t="s">
        <v>451</v>
      </c>
    </row>
    <row r="213" spans="1:25" s="10" customFormat="1" ht="21.3" customHeight="1">
      <c r="A213" s="85"/>
      <c r="B213" s="30"/>
      <c r="C213" s="30" t="s">
        <v>60</v>
      </c>
      <c r="D213" s="27"/>
      <c r="E213" s="27"/>
      <c r="F213" s="85" t="s">
        <v>9780</v>
      </c>
      <c r="G213" s="192" t="s">
        <v>9833</v>
      </c>
      <c r="H213" s="148" t="s">
        <v>63</v>
      </c>
      <c r="I213" s="129" t="s">
        <v>63</v>
      </c>
      <c r="J213" s="129" t="s">
        <v>63</v>
      </c>
      <c r="K213" s="129" t="s">
        <v>63</v>
      </c>
      <c r="L213" s="7"/>
      <c r="M213" s="6"/>
      <c r="N213" s="179" t="s">
        <v>26</v>
      </c>
      <c r="O213" s="193" t="s">
        <v>451</v>
      </c>
      <c r="P213" s="193" t="s">
        <v>451</v>
      </c>
      <c r="Q213" s="172"/>
      <c r="R213" s="30"/>
      <c r="S213" s="338" t="str">
        <f t="shared" si="3"/>
        <v/>
      </c>
      <c r="T213" s="7" t="s">
        <v>17976</v>
      </c>
      <c r="U213" s="7" t="s">
        <v>1358</v>
      </c>
      <c r="V213" s="250" t="str" cm="1">
        <f t="array" ref="V213">_xlfn.IFS(C213="","",COUNTIF(C213,"ตำแหน่งว่าง*"),"ว่าง",COUNTIF(C213,"&lt;&gt;ตำแหน่งว่าง*"),"คนครอง")</f>
        <v>ว่าง</v>
      </c>
      <c r="W213" s="51" cm="1">
        <f t="array" ref="W213">_xlfn.IFS(COUNTIF(F213,"ผบ.หมู่*"),51,COUNTIF(F213,"รอง สว.*"),43)</f>
        <v>51</v>
      </c>
      <c r="X213" s="6" t="s">
        <v>9832</v>
      </c>
      <c r="Y213" s="6" t="s">
        <v>451</v>
      </c>
    </row>
    <row r="214" spans="1:25" s="12" customFormat="1" ht="21.3" customHeight="1">
      <c r="A214" s="27" t="s">
        <v>125</v>
      </c>
      <c r="B214" s="28" t="s">
        <v>20</v>
      </c>
      <c r="C214" s="150" t="s">
        <v>9834</v>
      </c>
      <c r="D214" s="27" t="s">
        <v>19782</v>
      </c>
      <c r="E214" s="27" t="s">
        <v>21961</v>
      </c>
      <c r="F214" s="150" t="s">
        <v>9795</v>
      </c>
      <c r="G214" s="167" t="s">
        <v>9836</v>
      </c>
      <c r="H214" s="146">
        <v>44286</v>
      </c>
      <c r="I214" s="128">
        <v>44286</v>
      </c>
      <c r="J214" s="128">
        <v>35825</v>
      </c>
      <c r="K214" s="128">
        <v>24770</v>
      </c>
      <c r="L214" s="2" t="s">
        <v>9837</v>
      </c>
      <c r="M214" s="1" t="s">
        <v>973</v>
      </c>
      <c r="N214" s="177" t="s">
        <v>26</v>
      </c>
      <c r="O214" s="170" t="s">
        <v>451</v>
      </c>
      <c r="P214" s="170" t="s">
        <v>451</v>
      </c>
      <c r="Q214" s="171" t="s">
        <v>9838</v>
      </c>
      <c r="R214" s="28" t="s">
        <v>9283</v>
      </c>
      <c r="S214" s="338">
        <f t="shared" si="3"/>
        <v>47027</v>
      </c>
      <c r="T214" s="233" t="s">
        <v>17976</v>
      </c>
      <c r="U214" s="7" t="s">
        <v>1358</v>
      </c>
      <c r="V214" s="233" t="str" cm="1">
        <f t="array" ref="V214">_xlfn.IFS(C214="","",COUNTIF(C214,"ตำแหน่งว่าง*"),"ว่าง",COUNTIF(C214,"&lt;&gt;ตำแหน่งว่าง*"),"คนครอง")</f>
        <v>คนครอง</v>
      </c>
      <c r="W214" s="51" cm="1">
        <f t="array" ref="W214">_xlfn.IFS(COUNTIF(F214,"ผบ.หมู่*"),51,COUNTIF(F214,"รอง สว.*"),43)</f>
        <v>43</v>
      </c>
      <c r="X214" s="5" t="s">
        <v>9835</v>
      </c>
      <c r="Y214" s="5" t="s">
        <v>451</v>
      </c>
    </row>
    <row r="215" spans="1:25" s="10" customFormat="1" ht="21.3" customHeight="1">
      <c r="A215" s="85"/>
      <c r="B215" s="30"/>
      <c r="C215" s="30" t="s">
        <v>60</v>
      </c>
      <c r="D215" s="27"/>
      <c r="E215" s="27"/>
      <c r="F215" s="85" t="s">
        <v>9780</v>
      </c>
      <c r="G215" s="192" t="s">
        <v>9840</v>
      </c>
      <c r="H215" s="148" t="s">
        <v>63</v>
      </c>
      <c r="I215" s="129" t="s">
        <v>63</v>
      </c>
      <c r="J215" s="129" t="s">
        <v>63</v>
      </c>
      <c r="K215" s="129" t="s">
        <v>63</v>
      </c>
      <c r="L215" s="7"/>
      <c r="M215" s="6"/>
      <c r="N215" s="179" t="s">
        <v>26</v>
      </c>
      <c r="O215" s="193" t="s">
        <v>451</v>
      </c>
      <c r="P215" s="193" t="s">
        <v>451</v>
      </c>
      <c r="Q215" s="172"/>
      <c r="R215" s="30"/>
      <c r="S215" s="338" t="str">
        <f t="shared" si="3"/>
        <v/>
      </c>
      <c r="T215" s="7" t="s">
        <v>17976</v>
      </c>
      <c r="U215" s="7" t="s">
        <v>1358</v>
      </c>
      <c r="V215" s="250" t="str" cm="1">
        <f t="array" ref="V215">_xlfn.IFS(C215="","",COUNTIF(C215,"ตำแหน่งว่าง*"),"ว่าง",COUNTIF(C215,"&lt;&gt;ตำแหน่งว่าง*"),"คนครอง")</f>
        <v>ว่าง</v>
      </c>
      <c r="W215" s="51" cm="1">
        <f t="array" ref="W215">_xlfn.IFS(COUNTIF(F215,"ผบ.หมู่*"),51,COUNTIF(F215,"รอง สว.*"),43)</f>
        <v>51</v>
      </c>
      <c r="X215" s="6" t="s">
        <v>9839</v>
      </c>
      <c r="Y215" s="6" t="s">
        <v>451</v>
      </c>
    </row>
    <row r="216" spans="1:25" s="12" customFormat="1" ht="21.3" customHeight="1">
      <c r="A216" s="27" t="s">
        <v>8450</v>
      </c>
      <c r="B216" s="28" t="s">
        <v>20</v>
      </c>
      <c r="C216" s="150" t="s">
        <v>9841</v>
      </c>
      <c r="D216" s="27" t="s">
        <v>21962</v>
      </c>
      <c r="E216" s="27" t="s">
        <v>21963</v>
      </c>
      <c r="F216" s="150" t="s">
        <v>9780</v>
      </c>
      <c r="G216" s="167" t="s">
        <v>9843</v>
      </c>
      <c r="H216" s="146">
        <v>42416</v>
      </c>
      <c r="I216" s="128">
        <v>42416</v>
      </c>
      <c r="J216" s="128">
        <v>42416</v>
      </c>
      <c r="K216" s="128">
        <v>33659</v>
      </c>
      <c r="L216" s="2" t="s">
        <v>9844</v>
      </c>
      <c r="M216" s="1" t="s">
        <v>102</v>
      </c>
      <c r="N216" s="177" t="s">
        <v>26</v>
      </c>
      <c r="O216" s="170" t="s">
        <v>451</v>
      </c>
      <c r="P216" s="170" t="s">
        <v>451</v>
      </c>
      <c r="Q216" s="171" t="s">
        <v>9845</v>
      </c>
      <c r="R216" s="28" t="s">
        <v>9816</v>
      </c>
      <c r="S216" s="338">
        <f t="shared" si="3"/>
        <v>55793</v>
      </c>
      <c r="T216" s="233" t="s">
        <v>17976</v>
      </c>
      <c r="U216" s="7" t="s">
        <v>1358</v>
      </c>
      <c r="V216" s="233" t="str" cm="1">
        <f t="array" ref="V216">_xlfn.IFS(C216="","",COUNTIF(C216,"ตำแหน่งว่าง*"),"ว่าง",COUNTIF(C216,"&lt;&gt;ตำแหน่งว่าง*"),"คนครอง")</f>
        <v>คนครอง</v>
      </c>
      <c r="W216" s="51" cm="1">
        <f t="array" ref="W216">_xlfn.IFS(COUNTIF(F216,"ผบ.หมู่*"),51,COUNTIF(F216,"รอง สว.*"),43)</f>
        <v>51</v>
      </c>
      <c r="X216" s="5" t="s">
        <v>9842</v>
      </c>
      <c r="Y216" s="5" t="s">
        <v>451</v>
      </c>
    </row>
    <row r="217" spans="1:25" s="12" customFormat="1" ht="21.3" customHeight="1">
      <c r="A217" s="27" t="s">
        <v>7948</v>
      </c>
      <c r="B217" s="28" t="s">
        <v>20</v>
      </c>
      <c r="C217" s="150" t="s">
        <v>9846</v>
      </c>
      <c r="D217" s="27" t="s">
        <v>21964</v>
      </c>
      <c r="E217" s="27" t="s">
        <v>21965</v>
      </c>
      <c r="F217" s="150" t="s">
        <v>9780</v>
      </c>
      <c r="G217" s="167" t="s">
        <v>9848</v>
      </c>
      <c r="H217" s="146">
        <v>40063</v>
      </c>
      <c r="I217" s="128">
        <v>37316</v>
      </c>
      <c r="J217" s="128">
        <v>37316</v>
      </c>
      <c r="K217" s="128">
        <v>28443</v>
      </c>
      <c r="L217" s="2" t="s">
        <v>9849</v>
      </c>
      <c r="M217" s="1" t="s">
        <v>1681</v>
      </c>
      <c r="N217" s="177" t="s">
        <v>26</v>
      </c>
      <c r="O217" s="170" t="s">
        <v>451</v>
      </c>
      <c r="P217" s="170" t="s">
        <v>451</v>
      </c>
      <c r="Q217" s="171" t="s">
        <v>9850</v>
      </c>
      <c r="R217" s="28" t="s">
        <v>8439</v>
      </c>
      <c r="S217" s="338">
        <f t="shared" si="3"/>
        <v>50679</v>
      </c>
      <c r="T217" s="233" t="s">
        <v>17976</v>
      </c>
      <c r="U217" s="7" t="s">
        <v>1358</v>
      </c>
      <c r="V217" s="233" t="str" cm="1">
        <f t="array" ref="V217">_xlfn.IFS(C217="","",COUNTIF(C217,"ตำแหน่งว่าง*"),"ว่าง",COUNTIF(C217,"&lt;&gt;ตำแหน่งว่าง*"),"คนครอง")</f>
        <v>คนครอง</v>
      </c>
      <c r="W217" s="51" cm="1">
        <f t="array" ref="W217">_xlfn.IFS(COUNTIF(F217,"ผบ.หมู่*"),51,COUNTIF(F217,"รอง สว.*"),43)</f>
        <v>51</v>
      </c>
      <c r="X217" s="5" t="s">
        <v>9847</v>
      </c>
      <c r="Y217" s="5" t="s">
        <v>451</v>
      </c>
    </row>
    <row r="218" spans="1:25" s="10" customFormat="1" ht="21.3" customHeight="1">
      <c r="A218" s="85"/>
      <c r="B218" s="30"/>
      <c r="C218" s="30" t="s">
        <v>60</v>
      </c>
      <c r="D218" s="27"/>
      <c r="E218" s="27"/>
      <c r="F218" s="85" t="s">
        <v>9780</v>
      </c>
      <c r="G218" s="192" t="s">
        <v>9852</v>
      </c>
      <c r="H218" s="148" t="s">
        <v>63</v>
      </c>
      <c r="I218" s="129" t="s">
        <v>63</v>
      </c>
      <c r="J218" s="129" t="s">
        <v>63</v>
      </c>
      <c r="K218" s="129" t="s">
        <v>63</v>
      </c>
      <c r="L218" s="7"/>
      <c r="M218" s="6"/>
      <c r="N218" s="179" t="s">
        <v>26</v>
      </c>
      <c r="O218" s="193" t="s">
        <v>451</v>
      </c>
      <c r="P218" s="193" t="s">
        <v>451</v>
      </c>
      <c r="Q218" s="172"/>
      <c r="R218" s="30"/>
      <c r="S218" s="338" t="str">
        <f t="shared" si="3"/>
        <v/>
      </c>
      <c r="T218" s="7" t="s">
        <v>17976</v>
      </c>
      <c r="U218" s="7" t="s">
        <v>1358</v>
      </c>
      <c r="V218" s="250" t="str" cm="1">
        <f t="array" ref="V218">_xlfn.IFS(C218="","",COUNTIF(C218,"ตำแหน่งว่าง*"),"ว่าง",COUNTIF(C218,"&lt;&gt;ตำแหน่งว่าง*"),"คนครอง")</f>
        <v>ว่าง</v>
      </c>
      <c r="W218" s="51" cm="1">
        <f t="array" ref="W218">_xlfn.IFS(COUNTIF(F218,"ผบ.หมู่*"),51,COUNTIF(F218,"รอง สว.*"),43)</f>
        <v>51</v>
      </c>
      <c r="X218" s="6" t="s">
        <v>9851</v>
      </c>
      <c r="Y218" s="6" t="s">
        <v>451</v>
      </c>
    </row>
    <row r="219" spans="1:25" s="10" customFormat="1" ht="21.3" customHeight="1">
      <c r="A219" s="85"/>
      <c r="B219" s="30"/>
      <c r="C219" s="30" t="s">
        <v>60</v>
      </c>
      <c r="D219" s="27"/>
      <c r="E219" s="27"/>
      <c r="F219" s="85" t="s">
        <v>9780</v>
      </c>
      <c r="G219" s="192" t="s">
        <v>9854</v>
      </c>
      <c r="H219" s="148" t="s">
        <v>63</v>
      </c>
      <c r="I219" s="129" t="s">
        <v>63</v>
      </c>
      <c r="J219" s="129" t="s">
        <v>63</v>
      </c>
      <c r="K219" s="129" t="s">
        <v>63</v>
      </c>
      <c r="L219" s="7"/>
      <c r="M219" s="6"/>
      <c r="N219" s="179" t="s">
        <v>26</v>
      </c>
      <c r="O219" s="193" t="s">
        <v>451</v>
      </c>
      <c r="P219" s="193" t="s">
        <v>451</v>
      </c>
      <c r="Q219" s="172"/>
      <c r="R219" s="30"/>
      <c r="S219" s="338" t="str">
        <f t="shared" si="3"/>
        <v/>
      </c>
      <c r="T219" s="7" t="s">
        <v>17976</v>
      </c>
      <c r="U219" s="7" t="s">
        <v>1358</v>
      </c>
      <c r="V219" s="250" t="str" cm="1">
        <f t="array" ref="V219">_xlfn.IFS(C219="","",COUNTIF(C219,"ตำแหน่งว่าง*"),"ว่าง",COUNTIF(C219,"&lt;&gt;ตำแหน่งว่าง*"),"คนครอง")</f>
        <v>ว่าง</v>
      </c>
      <c r="W219" s="51" cm="1">
        <f t="array" ref="W219">_xlfn.IFS(COUNTIF(F219,"ผบ.หมู่*"),51,COUNTIF(F219,"รอง สว.*"),43)</f>
        <v>51</v>
      </c>
      <c r="X219" s="6" t="s">
        <v>9853</v>
      </c>
      <c r="Y219" s="6" t="s">
        <v>451</v>
      </c>
    </row>
    <row r="220" spans="1:25" s="9" customFormat="1" ht="21.3" customHeight="1">
      <c r="A220" s="85"/>
      <c r="B220" s="30"/>
      <c r="C220" s="30" t="s">
        <v>60</v>
      </c>
      <c r="D220" s="27"/>
      <c r="E220" s="27"/>
      <c r="F220" s="85" t="s">
        <v>9780</v>
      </c>
      <c r="G220" s="192" t="s">
        <v>9856</v>
      </c>
      <c r="H220" s="148" t="s">
        <v>63</v>
      </c>
      <c r="I220" s="129" t="s">
        <v>63</v>
      </c>
      <c r="J220" s="129" t="s">
        <v>63</v>
      </c>
      <c r="K220" s="129" t="s">
        <v>63</v>
      </c>
      <c r="L220" s="7"/>
      <c r="M220" s="6"/>
      <c r="N220" s="179" t="s">
        <v>26</v>
      </c>
      <c r="O220" s="193" t="s">
        <v>451</v>
      </c>
      <c r="P220" s="193" t="s">
        <v>451</v>
      </c>
      <c r="Q220" s="172"/>
      <c r="R220" s="30"/>
      <c r="S220" s="338" t="str">
        <f t="shared" si="3"/>
        <v/>
      </c>
      <c r="T220" s="2" t="s">
        <v>17976</v>
      </c>
      <c r="U220" s="7" t="s">
        <v>1358</v>
      </c>
      <c r="V220" s="250" t="str" cm="1">
        <f t="array" ref="V220">_xlfn.IFS(C220="","",COUNTIF(C220,"ตำแหน่งว่าง*"),"ว่าง",COUNTIF(C220,"&lt;&gt;ตำแหน่งว่าง*"),"คนครอง")</f>
        <v>ว่าง</v>
      </c>
      <c r="W220" s="51" cm="1">
        <f t="array" ref="W220">_xlfn.IFS(COUNTIF(F220,"ผบ.หมู่*"),51,COUNTIF(F220,"รอง สว.*"),43)</f>
        <v>51</v>
      </c>
      <c r="X220" s="6" t="s">
        <v>9855</v>
      </c>
      <c r="Y220" s="6" t="s">
        <v>451</v>
      </c>
    </row>
    <row r="221" spans="1:25" s="9" customFormat="1" ht="21.3" customHeight="1">
      <c r="A221" s="27"/>
      <c r="B221" s="28"/>
      <c r="C221" s="30" t="s">
        <v>60</v>
      </c>
      <c r="D221" s="27"/>
      <c r="E221" s="27"/>
      <c r="F221" s="27" t="s">
        <v>9780</v>
      </c>
      <c r="G221" s="167" t="s">
        <v>9859</v>
      </c>
      <c r="H221" s="130"/>
      <c r="I221" s="128"/>
      <c r="J221" s="128"/>
      <c r="K221" s="128"/>
      <c r="L221" s="2"/>
      <c r="M221" s="1"/>
      <c r="N221" s="178" t="s">
        <v>26</v>
      </c>
      <c r="O221" s="170" t="s">
        <v>451</v>
      </c>
      <c r="P221" s="170" t="s">
        <v>451</v>
      </c>
      <c r="Q221" s="171"/>
      <c r="R221" s="28"/>
      <c r="S221" s="338" t="str">
        <f t="shared" si="3"/>
        <v/>
      </c>
      <c r="T221" s="2" t="s">
        <v>17976</v>
      </c>
      <c r="U221" s="7" t="s">
        <v>1358</v>
      </c>
      <c r="V221" s="233" t="str" cm="1">
        <f t="array" ref="V221">_xlfn.IFS(C221="","",COUNTIF(C221,"ตำแหน่งว่าง*"),"ว่าง",COUNTIF(C221,"&lt;&gt;ตำแหน่งว่าง*"),"คนครอง")</f>
        <v>ว่าง</v>
      </c>
      <c r="W221" s="51" cm="1">
        <f t="array" ref="W221">_xlfn.IFS(COUNTIF(F221,"ผบ.หมู่*"),51,COUNTIF(F221,"รอง สว.*"),43)</f>
        <v>51</v>
      </c>
      <c r="X221" s="1" t="s">
        <v>9858</v>
      </c>
      <c r="Y221" s="1" t="s">
        <v>451</v>
      </c>
    </row>
    <row r="222" spans="1:25" s="9" customFormat="1" ht="21.3" customHeight="1">
      <c r="A222" s="27" t="s">
        <v>7977</v>
      </c>
      <c r="B222" s="28" t="s">
        <v>20</v>
      </c>
      <c r="C222" s="27" t="s">
        <v>9862</v>
      </c>
      <c r="D222" s="27" t="s">
        <v>21967</v>
      </c>
      <c r="E222" s="27" t="s">
        <v>21968</v>
      </c>
      <c r="F222" s="27" t="s">
        <v>9780</v>
      </c>
      <c r="G222" s="167" t="s">
        <v>9864</v>
      </c>
      <c r="H222" s="130">
        <v>44636</v>
      </c>
      <c r="I222" s="128">
        <v>44636</v>
      </c>
      <c r="J222" s="128">
        <v>44636</v>
      </c>
      <c r="K222" s="128">
        <v>34101</v>
      </c>
      <c r="L222" s="2" t="s">
        <v>9865</v>
      </c>
      <c r="M222" s="1" t="s">
        <v>1227</v>
      </c>
      <c r="N222" s="178" t="s">
        <v>26</v>
      </c>
      <c r="O222" s="170" t="s">
        <v>451</v>
      </c>
      <c r="P222" s="170" t="s">
        <v>451</v>
      </c>
      <c r="Q222" s="171" t="s">
        <v>9866</v>
      </c>
      <c r="R222" s="28" t="s">
        <v>8449</v>
      </c>
      <c r="S222" s="338">
        <f t="shared" si="3"/>
        <v>56158</v>
      </c>
      <c r="T222" s="2" t="s">
        <v>17976</v>
      </c>
      <c r="U222" s="7" t="s">
        <v>1358</v>
      </c>
      <c r="V222" s="233" t="str" cm="1">
        <f t="array" ref="V222">_xlfn.IFS(C222="","",COUNTIF(C222,"ตำแหน่งว่าง*"),"ว่าง",COUNTIF(C222,"&lt;&gt;ตำแหน่งว่าง*"),"คนครอง")</f>
        <v>คนครอง</v>
      </c>
      <c r="W222" s="51" cm="1">
        <f t="array" ref="W222">_xlfn.IFS(COUNTIF(F222,"ผบ.หมู่*"),51,COUNTIF(F222,"รอง สว.*"),43)</f>
        <v>51</v>
      </c>
      <c r="X222" s="1" t="s">
        <v>9863</v>
      </c>
      <c r="Y222" s="1" t="s">
        <v>451</v>
      </c>
    </row>
    <row r="223" spans="1:25" s="9" customFormat="1" ht="21.3" customHeight="1">
      <c r="A223" s="27" t="s">
        <v>7977</v>
      </c>
      <c r="B223" s="28" t="s">
        <v>20</v>
      </c>
      <c r="C223" s="27" t="s">
        <v>9867</v>
      </c>
      <c r="D223" s="27" t="s">
        <v>21969</v>
      </c>
      <c r="E223" s="27" t="s">
        <v>21970</v>
      </c>
      <c r="F223" s="27" t="s">
        <v>9780</v>
      </c>
      <c r="G223" s="167" t="s">
        <v>9869</v>
      </c>
      <c r="H223" s="130">
        <v>44636</v>
      </c>
      <c r="I223" s="128">
        <v>44636</v>
      </c>
      <c r="J223" s="128">
        <v>44636</v>
      </c>
      <c r="K223" s="128">
        <v>37681</v>
      </c>
      <c r="L223" s="2" t="s">
        <v>9865</v>
      </c>
      <c r="M223" s="1" t="s">
        <v>24</v>
      </c>
      <c r="N223" s="178" t="s">
        <v>26</v>
      </c>
      <c r="O223" s="170" t="s">
        <v>451</v>
      </c>
      <c r="P223" s="170" t="s">
        <v>451</v>
      </c>
      <c r="Q223" s="171" t="s">
        <v>9870</v>
      </c>
      <c r="R223" s="28" t="s">
        <v>8449</v>
      </c>
      <c r="S223" s="338">
        <f t="shared" si="3"/>
        <v>59810</v>
      </c>
      <c r="T223" s="2" t="s">
        <v>17976</v>
      </c>
      <c r="U223" s="7" t="s">
        <v>1358</v>
      </c>
      <c r="V223" s="233" t="str" cm="1">
        <f t="array" ref="V223">_xlfn.IFS(C223="","",COUNTIF(C223,"ตำแหน่งว่าง*"),"ว่าง",COUNTIF(C223,"&lt;&gt;ตำแหน่งว่าง*"),"คนครอง")</f>
        <v>คนครอง</v>
      </c>
      <c r="W223" s="51" cm="1">
        <f t="array" ref="W223">_xlfn.IFS(COUNTIF(F223,"ผบ.หมู่*"),51,COUNTIF(F223,"รอง สว.*"),43)</f>
        <v>51</v>
      </c>
      <c r="X223" s="1" t="s">
        <v>9868</v>
      </c>
      <c r="Y223" s="1" t="s">
        <v>451</v>
      </c>
    </row>
    <row r="224" spans="1:25" s="9" customFormat="1" ht="21.3" customHeight="1">
      <c r="A224" s="27" t="s">
        <v>7977</v>
      </c>
      <c r="B224" s="28" t="s">
        <v>20</v>
      </c>
      <c r="C224" s="27" t="s">
        <v>9871</v>
      </c>
      <c r="D224" s="27" t="s">
        <v>21971</v>
      </c>
      <c r="E224" s="27" t="s">
        <v>21972</v>
      </c>
      <c r="F224" s="27" t="s">
        <v>9780</v>
      </c>
      <c r="G224" s="167" t="s">
        <v>9873</v>
      </c>
      <c r="H224" s="130">
        <v>44636</v>
      </c>
      <c r="I224" s="128">
        <v>44636</v>
      </c>
      <c r="J224" s="128">
        <v>44636</v>
      </c>
      <c r="K224" s="128">
        <v>35554</v>
      </c>
      <c r="L224" s="2" t="s">
        <v>9860</v>
      </c>
      <c r="M224" s="1" t="s">
        <v>24</v>
      </c>
      <c r="N224" s="178" t="s">
        <v>26</v>
      </c>
      <c r="O224" s="170" t="s">
        <v>451</v>
      </c>
      <c r="P224" s="170" t="s">
        <v>451</v>
      </c>
      <c r="Q224" s="171" t="s">
        <v>9874</v>
      </c>
      <c r="R224" s="28" t="s">
        <v>8449</v>
      </c>
      <c r="S224" s="338">
        <f t="shared" si="3"/>
        <v>57619</v>
      </c>
      <c r="T224" s="2" t="s">
        <v>17976</v>
      </c>
      <c r="U224" s="7" t="s">
        <v>1358</v>
      </c>
      <c r="V224" s="233" t="str" cm="1">
        <f t="array" ref="V224">_xlfn.IFS(C224="","",COUNTIF(C224,"ตำแหน่งว่าง*"),"ว่าง",COUNTIF(C224,"&lt;&gt;ตำแหน่งว่าง*"),"คนครอง")</f>
        <v>คนครอง</v>
      </c>
      <c r="W224" s="51" cm="1">
        <f t="array" ref="W224">_xlfn.IFS(COUNTIF(F224,"ผบ.หมู่*"),51,COUNTIF(F224,"รอง สว.*"),43)</f>
        <v>51</v>
      </c>
      <c r="X224" s="1" t="s">
        <v>9872</v>
      </c>
      <c r="Y224" s="1" t="s">
        <v>451</v>
      </c>
    </row>
    <row r="225" spans="1:25" s="10" customFormat="1" ht="21.3" customHeight="1">
      <c r="A225" s="82" t="s">
        <v>7961</v>
      </c>
      <c r="B225" s="83" t="s">
        <v>20</v>
      </c>
      <c r="C225" s="82" t="s">
        <v>9875</v>
      </c>
      <c r="D225" s="27" t="s">
        <v>21973</v>
      </c>
      <c r="E225" s="27" t="s">
        <v>21974</v>
      </c>
      <c r="F225" s="82" t="s">
        <v>9780</v>
      </c>
      <c r="G225" s="167" t="s">
        <v>9877</v>
      </c>
      <c r="H225" s="136">
        <v>44986</v>
      </c>
      <c r="I225" s="132">
        <v>44986</v>
      </c>
      <c r="J225" s="132">
        <v>44986</v>
      </c>
      <c r="K225" s="132">
        <v>35832</v>
      </c>
      <c r="L225" s="77" t="s">
        <v>1107</v>
      </c>
      <c r="M225" s="78"/>
      <c r="N225" s="180" t="s">
        <v>26</v>
      </c>
      <c r="O225" s="170" t="s">
        <v>451</v>
      </c>
      <c r="P225" s="170" t="s">
        <v>451</v>
      </c>
      <c r="Q225" s="173" t="s">
        <v>9878</v>
      </c>
      <c r="R225" s="83" t="s">
        <v>8751</v>
      </c>
      <c r="S225" s="338">
        <f t="shared" si="3"/>
        <v>57984</v>
      </c>
      <c r="T225" s="7" t="s">
        <v>17976</v>
      </c>
      <c r="U225" s="7" t="s">
        <v>1358</v>
      </c>
      <c r="V225" s="233" t="str" cm="1">
        <f t="array" ref="V225">_xlfn.IFS(C225="","",COUNTIF(C225,"ตำแหน่งว่าง*"),"ว่าง",COUNTIF(C225,"&lt;&gt;ตำแหน่งว่าง*"),"คนครอง")</f>
        <v>คนครอง</v>
      </c>
      <c r="W225" s="51" cm="1">
        <f t="array" ref="W225">_xlfn.IFS(COUNTIF(F225,"ผบ.หมู่*"),51,COUNTIF(F225,"รอง สว.*"),43)</f>
        <v>51</v>
      </c>
      <c r="X225" s="78" t="s">
        <v>9876</v>
      </c>
      <c r="Y225" s="78" t="s">
        <v>451</v>
      </c>
    </row>
    <row r="226" spans="1:25" s="9" customFormat="1" ht="21.3" customHeight="1">
      <c r="A226" s="27"/>
      <c r="B226" s="28"/>
      <c r="C226" s="27" t="s">
        <v>60</v>
      </c>
      <c r="D226" s="27"/>
      <c r="E226" s="27"/>
      <c r="F226" s="27" t="s">
        <v>9780</v>
      </c>
      <c r="G226" s="167" t="s">
        <v>9880</v>
      </c>
      <c r="H226" s="130"/>
      <c r="I226" s="128"/>
      <c r="J226" s="128"/>
      <c r="K226" s="128"/>
      <c r="L226" s="2"/>
      <c r="M226" s="1"/>
      <c r="N226" s="178" t="s">
        <v>26</v>
      </c>
      <c r="O226" s="170" t="s">
        <v>451</v>
      </c>
      <c r="P226" s="170" t="s">
        <v>451</v>
      </c>
      <c r="Q226" s="171"/>
      <c r="R226" s="28"/>
      <c r="S226" s="338" t="str">
        <f t="shared" si="3"/>
        <v/>
      </c>
      <c r="T226" s="2" t="s">
        <v>17976</v>
      </c>
      <c r="U226" s="7" t="s">
        <v>1358</v>
      </c>
      <c r="V226" s="233" t="str" cm="1">
        <f t="array" ref="V226">_xlfn.IFS(C226="","",COUNTIF(C226,"ตำแหน่งว่าง*"),"ว่าง",COUNTIF(C226,"&lt;&gt;ตำแหน่งว่าง*"),"คนครอง")</f>
        <v>ว่าง</v>
      </c>
      <c r="W226" s="51" cm="1">
        <f t="array" ref="W226">_xlfn.IFS(COUNTIF(F226,"ผบ.หมู่*"),51,COUNTIF(F226,"รอง สว.*"),43)</f>
        <v>51</v>
      </c>
      <c r="X226" s="1" t="s">
        <v>9879</v>
      </c>
      <c r="Y226" s="1" t="s">
        <v>451</v>
      </c>
    </row>
    <row r="227" spans="1:25" s="12" customFormat="1" ht="21.3" customHeight="1">
      <c r="A227" s="27" t="s">
        <v>7948</v>
      </c>
      <c r="B227" s="28" t="s">
        <v>20</v>
      </c>
      <c r="C227" s="150" t="s">
        <v>9881</v>
      </c>
      <c r="D227" s="27" t="s">
        <v>21975</v>
      </c>
      <c r="E227" s="27" t="s">
        <v>21976</v>
      </c>
      <c r="F227" s="150" t="s">
        <v>9780</v>
      </c>
      <c r="G227" s="167" t="s">
        <v>9883</v>
      </c>
      <c r="H227" s="146">
        <v>40063</v>
      </c>
      <c r="I227" s="128">
        <v>39717</v>
      </c>
      <c r="J227" s="128">
        <v>39717</v>
      </c>
      <c r="K227" s="128">
        <v>29764</v>
      </c>
      <c r="L227" s="2" t="s">
        <v>9884</v>
      </c>
      <c r="M227" s="1" t="s">
        <v>24</v>
      </c>
      <c r="N227" s="177" t="s">
        <v>26</v>
      </c>
      <c r="O227" s="170" t="s">
        <v>451</v>
      </c>
      <c r="P227" s="170" t="s">
        <v>451</v>
      </c>
      <c r="Q227" s="171" t="s">
        <v>9885</v>
      </c>
      <c r="R227" s="28" t="s">
        <v>8439</v>
      </c>
      <c r="S227" s="338">
        <f t="shared" si="3"/>
        <v>51775</v>
      </c>
      <c r="T227" s="233" t="s">
        <v>17976</v>
      </c>
      <c r="U227" s="7" t="s">
        <v>1358</v>
      </c>
      <c r="V227" s="233" t="str" cm="1">
        <f t="array" ref="V227">_xlfn.IFS(C227="","",COUNTIF(C227,"ตำแหน่งว่าง*"),"ว่าง",COUNTIF(C227,"&lt;&gt;ตำแหน่งว่าง*"),"คนครอง")</f>
        <v>คนครอง</v>
      </c>
      <c r="W227" s="51" cm="1">
        <f t="array" ref="W227">_xlfn.IFS(COUNTIF(F227,"ผบ.หมู่*"),51,COUNTIF(F227,"รอง สว.*"),43)</f>
        <v>51</v>
      </c>
      <c r="X227" s="5" t="s">
        <v>9882</v>
      </c>
      <c r="Y227" s="5" t="s">
        <v>451</v>
      </c>
    </row>
    <row r="228" spans="1:25" s="12" customFormat="1" ht="21.3" customHeight="1">
      <c r="A228" s="27" t="s">
        <v>7948</v>
      </c>
      <c r="B228" s="28" t="s">
        <v>20</v>
      </c>
      <c r="C228" s="150" t="s">
        <v>9886</v>
      </c>
      <c r="D228" s="27" t="s">
        <v>19920</v>
      </c>
      <c r="E228" s="27" t="s">
        <v>21977</v>
      </c>
      <c r="F228" s="150" t="s">
        <v>9780</v>
      </c>
      <c r="G228" s="167" t="s">
        <v>9888</v>
      </c>
      <c r="H228" s="146">
        <v>40063</v>
      </c>
      <c r="I228" s="128">
        <v>39717</v>
      </c>
      <c r="J228" s="128">
        <v>39717</v>
      </c>
      <c r="K228" s="128">
        <v>29781</v>
      </c>
      <c r="L228" s="2" t="s">
        <v>9889</v>
      </c>
      <c r="M228" s="1" t="s">
        <v>159</v>
      </c>
      <c r="N228" s="177" t="s">
        <v>26</v>
      </c>
      <c r="O228" s="170" t="s">
        <v>451</v>
      </c>
      <c r="P228" s="170" t="s">
        <v>451</v>
      </c>
      <c r="Q228" s="171" t="s">
        <v>9890</v>
      </c>
      <c r="R228" s="28" t="s">
        <v>8439</v>
      </c>
      <c r="S228" s="338">
        <f t="shared" si="3"/>
        <v>51775</v>
      </c>
      <c r="T228" s="233" t="s">
        <v>17976</v>
      </c>
      <c r="U228" s="7" t="s">
        <v>1358</v>
      </c>
      <c r="V228" s="233" t="str" cm="1">
        <f t="array" ref="V228">_xlfn.IFS(C228="","",COUNTIF(C228,"ตำแหน่งว่าง*"),"ว่าง",COUNTIF(C228,"&lt;&gt;ตำแหน่งว่าง*"),"คนครอง")</f>
        <v>คนครอง</v>
      </c>
      <c r="W228" s="51" cm="1">
        <f t="array" ref="W228">_xlfn.IFS(COUNTIF(F228,"ผบ.หมู่*"),51,COUNTIF(F228,"รอง สว.*"),43)</f>
        <v>51</v>
      </c>
      <c r="X228" s="5" t="s">
        <v>9887</v>
      </c>
      <c r="Y228" s="5" t="s">
        <v>451</v>
      </c>
    </row>
    <row r="229" spans="1:25" s="9" customFormat="1" ht="21.3" customHeight="1">
      <c r="A229" s="27" t="s">
        <v>7977</v>
      </c>
      <c r="B229" s="28" t="s">
        <v>20</v>
      </c>
      <c r="C229" s="27" t="s">
        <v>9891</v>
      </c>
      <c r="D229" s="27" t="s">
        <v>21978</v>
      </c>
      <c r="E229" s="27" t="s">
        <v>21979</v>
      </c>
      <c r="F229" s="27" t="s">
        <v>9780</v>
      </c>
      <c r="G229" s="167" t="s">
        <v>9893</v>
      </c>
      <c r="H229" s="130">
        <v>44636</v>
      </c>
      <c r="I229" s="128">
        <v>44636</v>
      </c>
      <c r="J229" s="128">
        <v>44636</v>
      </c>
      <c r="K229" s="128">
        <v>35158</v>
      </c>
      <c r="L229" s="2" t="s">
        <v>9860</v>
      </c>
      <c r="M229" s="1" t="s">
        <v>206</v>
      </c>
      <c r="N229" s="178" t="s">
        <v>26</v>
      </c>
      <c r="O229" s="170" t="s">
        <v>451</v>
      </c>
      <c r="P229" s="170" t="s">
        <v>451</v>
      </c>
      <c r="Q229" s="171" t="s">
        <v>9894</v>
      </c>
      <c r="R229" s="28" t="s">
        <v>8449</v>
      </c>
      <c r="S229" s="338">
        <f t="shared" si="3"/>
        <v>57254</v>
      </c>
      <c r="T229" s="2" t="s">
        <v>17976</v>
      </c>
      <c r="U229" s="7" t="s">
        <v>1358</v>
      </c>
      <c r="V229" s="233" t="str" cm="1">
        <f t="array" ref="V229">_xlfn.IFS(C229="","",COUNTIF(C229,"ตำแหน่งว่าง*"),"ว่าง",COUNTIF(C229,"&lt;&gt;ตำแหน่งว่าง*"),"คนครอง")</f>
        <v>คนครอง</v>
      </c>
      <c r="W229" s="51" cm="1">
        <f t="array" ref="W229">_xlfn.IFS(COUNTIF(F229,"ผบ.หมู่*"),51,COUNTIF(F229,"รอง สว.*"),43)</f>
        <v>51</v>
      </c>
      <c r="X229" s="1" t="s">
        <v>9892</v>
      </c>
      <c r="Y229" s="1" t="s">
        <v>451</v>
      </c>
    </row>
    <row r="230" spans="1:25" s="9" customFormat="1" ht="21.3" customHeight="1">
      <c r="A230" s="27" t="s">
        <v>7977</v>
      </c>
      <c r="B230" s="28" t="s">
        <v>20</v>
      </c>
      <c r="C230" s="27" t="s">
        <v>9895</v>
      </c>
      <c r="D230" s="27" t="s">
        <v>21980</v>
      </c>
      <c r="E230" s="27" t="s">
        <v>21981</v>
      </c>
      <c r="F230" s="27" t="s">
        <v>9780</v>
      </c>
      <c r="G230" s="167" t="s">
        <v>9897</v>
      </c>
      <c r="H230" s="130">
        <v>44636</v>
      </c>
      <c r="I230" s="128">
        <v>44636</v>
      </c>
      <c r="J230" s="128">
        <v>44636</v>
      </c>
      <c r="K230" s="128">
        <v>32000</v>
      </c>
      <c r="L230" s="2" t="s">
        <v>9865</v>
      </c>
      <c r="M230" s="1" t="s">
        <v>159</v>
      </c>
      <c r="N230" s="178" t="s">
        <v>26</v>
      </c>
      <c r="O230" s="170" t="s">
        <v>451</v>
      </c>
      <c r="P230" s="170" t="s">
        <v>451</v>
      </c>
      <c r="Q230" s="171" t="s">
        <v>9898</v>
      </c>
      <c r="R230" s="28" t="s">
        <v>8449</v>
      </c>
      <c r="S230" s="338">
        <f t="shared" si="3"/>
        <v>53966</v>
      </c>
      <c r="T230" s="2" t="s">
        <v>17976</v>
      </c>
      <c r="U230" s="7" t="s">
        <v>1358</v>
      </c>
      <c r="V230" s="233" t="str" cm="1">
        <f t="array" ref="V230">_xlfn.IFS(C230="","",COUNTIF(C230,"ตำแหน่งว่าง*"),"ว่าง",COUNTIF(C230,"&lt;&gt;ตำแหน่งว่าง*"),"คนครอง")</f>
        <v>คนครอง</v>
      </c>
      <c r="W230" s="51" cm="1">
        <f t="array" ref="W230">_xlfn.IFS(COUNTIF(F230,"ผบ.หมู่*"),51,COUNTIF(F230,"รอง สว.*"),43)</f>
        <v>51</v>
      </c>
      <c r="X230" s="1" t="s">
        <v>9896</v>
      </c>
      <c r="Y230" s="1" t="s">
        <v>451</v>
      </c>
    </row>
    <row r="231" spans="1:25" s="9" customFormat="1" ht="21.3" customHeight="1">
      <c r="A231" s="27" t="s">
        <v>7977</v>
      </c>
      <c r="B231" s="28" t="s">
        <v>20</v>
      </c>
      <c r="C231" s="27" t="s">
        <v>9899</v>
      </c>
      <c r="D231" s="27" t="s">
        <v>21982</v>
      </c>
      <c r="E231" s="27" t="s">
        <v>21983</v>
      </c>
      <c r="F231" s="27" t="s">
        <v>9780</v>
      </c>
      <c r="G231" s="167" t="s">
        <v>9901</v>
      </c>
      <c r="H231" s="130">
        <v>44636</v>
      </c>
      <c r="I231" s="128">
        <v>44636</v>
      </c>
      <c r="J231" s="128">
        <v>44636</v>
      </c>
      <c r="K231" s="128">
        <v>37682</v>
      </c>
      <c r="L231" s="2" t="s">
        <v>9865</v>
      </c>
      <c r="M231" s="1" t="s">
        <v>973</v>
      </c>
      <c r="N231" s="178" t="s">
        <v>26</v>
      </c>
      <c r="O231" s="170" t="s">
        <v>451</v>
      </c>
      <c r="P231" s="170" t="s">
        <v>451</v>
      </c>
      <c r="Q231" s="171" t="s">
        <v>9902</v>
      </c>
      <c r="R231" s="28" t="s">
        <v>8449</v>
      </c>
      <c r="S231" s="338">
        <f t="shared" si="3"/>
        <v>59810</v>
      </c>
      <c r="T231" s="2" t="s">
        <v>17976</v>
      </c>
      <c r="U231" s="7" t="s">
        <v>1358</v>
      </c>
      <c r="V231" s="233" t="str" cm="1">
        <f t="array" ref="V231">_xlfn.IFS(C231="","",COUNTIF(C231,"ตำแหน่งว่าง*"),"ว่าง",COUNTIF(C231,"&lt;&gt;ตำแหน่งว่าง*"),"คนครอง")</f>
        <v>คนครอง</v>
      </c>
      <c r="W231" s="51" cm="1">
        <f t="array" ref="W231">_xlfn.IFS(COUNTIF(F231,"ผบ.หมู่*"),51,COUNTIF(F231,"รอง สว.*"),43)</f>
        <v>51</v>
      </c>
      <c r="X231" s="1" t="s">
        <v>9900</v>
      </c>
      <c r="Y231" s="1" t="s">
        <v>451</v>
      </c>
    </row>
    <row r="232" spans="1:25" s="9" customFormat="1" ht="21.3" customHeight="1">
      <c r="A232" s="85"/>
      <c r="B232" s="30"/>
      <c r="C232" s="85" t="s">
        <v>60</v>
      </c>
      <c r="D232" s="27"/>
      <c r="E232" s="27"/>
      <c r="F232" s="85" t="s">
        <v>9780</v>
      </c>
      <c r="G232" s="192" t="s">
        <v>9904</v>
      </c>
      <c r="H232" s="135"/>
      <c r="I232" s="129"/>
      <c r="J232" s="129"/>
      <c r="K232" s="129"/>
      <c r="L232" s="7"/>
      <c r="M232" s="6"/>
      <c r="N232" s="179" t="s">
        <v>26</v>
      </c>
      <c r="O232" s="193" t="s">
        <v>451</v>
      </c>
      <c r="P232" s="193" t="s">
        <v>451</v>
      </c>
      <c r="Q232" s="172"/>
      <c r="R232" s="30"/>
      <c r="S232" s="338" t="str">
        <f t="shared" si="3"/>
        <v/>
      </c>
      <c r="T232" s="2" t="s">
        <v>17976</v>
      </c>
      <c r="U232" s="7" t="s">
        <v>1358</v>
      </c>
      <c r="V232" s="250" t="str" cm="1">
        <f t="array" ref="V232">_xlfn.IFS(C232="","",COUNTIF(C232,"ตำแหน่งว่าง*"),"ว่าง",COUNTIF(C232,"&lt;&gt;ตำแหน่งว่าง*"),"คนครอง")</f>
        <v>ว่าง</v>
      </c>
      <c r="W232" s="51" cm="1">
        <f t="array" ref="W232">_xlfn.IFS(COUNTIF(F232,"ผบ.หมู่*"),51,COUNTIF(F232,"รอง สว.*"),43)</f>
        <v>51</v>
      </c>
      <c r="X232" s="1" t="s">
        <v>9903</v>
      </c>
      <c r="Y232" s="1" t="s">
        <v>451</v>
      </c>
    </row>
    <row r="233" spans="1:25" s="9" customFormat="1" ht="21.3" customHeight="1">
      <c r="A233" s="27" t="s">
        <v>7977</v>
      </c>
      <c r="B233" s="28" t="s">
        <v>20</v>
      </c>
      <c r="C233" s="27" t="s">
        <v>9905</v>
      </c>
      <c r="D233" s="27" t="s">
        <v>19625</v>
      </c>
      <c r="E233" s="27" t="s">
        <v>21984</v>
      </c>
      <c r="F233" s="27" t="s">
        <v>9780</v>
      </c>
      <c r="G233" s="167" t="s">
        <v>9907</v>
      </c>
      <c r="H233" s="130">
        <v>44636</v>
      </c>
      <c r="I233" s="128">
        <v>44636</v>
      </c>
      <c r="J233" s="128">
        <v>44636</v>
      </c>
      <c r="K233" s="128">
        <v>34590</v>
      </c>
      <c r="L233" s="2" t="s">
        <v>9865</v>
      </c>
      <c r="M233" s="1" t="s">
        <v>997</v>
      </c>
      <c r="N233" s="178" t="s">
        <v>26</v>
      </c>
      <c r="O233" s="170" t="s">
        <v>451</v>
      </c>
      <c r="P233" s="170" t="s">
        <v>451</v>
      </c>
      <c r="Q233" s="171" t="s">
        <v>9908</v>
      </c>
      <c r="R233" s="28" t="s">
        <v>8449</v>
      </c>
      <c r="S233" s="338">
        <f t="shared" si="3"/>
        <v>56523</v>
      </c>
      <c r="T233" s="2" t="s">
        <v>17976</v>
      </c>
      <c r="U233" s="7" t="s">
        <v>1358</v>
      </c>
      <c r="V233" s="233" t="str" cm="1">
        <f t="array" ref="V233">_xlfn.IFS(C233="","",COUNTIF(C233,"ตำแหน่งว่าง*"),"ว่าง",COUNTIF(C233,"&lt;&gt;ตำแหน่งว่าง*"),"คนครอง")</f>
        <v>คนครอง</v>
      </c>
      <c r="W233" s="51" cm="1">
        <f t="array" ref="W233">_xlfn.IFS(COUNTIF(F233,"ผบ.หมู่*"),51,COUNTIF(F233,"รอง สว.*"),43)</f>
        <v>51</v>
      </c>
      <c r="X233" s="1" t="s">
        <v>9906</v>
      </c>
      <c r="Y233" s="1" t="s">
        <v>451</v>
      </c>
    </row>
    <row r="234" spans="1:25" s="10" customFormat="1" ht="21.3" customHeight="1">
      <c r="A234" s="82" t="s">
        <v>7961</v>
      </c>
      <c r="B234" s="83" t="s">
        <v>20</v>
      </c>
      <c r="C234" s="82" t="s">
        <v>9909</v>
      </c>
      <c r="D234" s="27" t="s">
        <v>21985</v>
      </c>
      <c r="E234" s="27" t="s">
        <v>21986</v>
      </c>
      <c r="F234" s="82" t="s">
        <v>9780</v>
      </c>
      <c r="G234" s="167" t="s">
        <v>9911</v>
      </c>
      <c r="H234" s="136">
        <v>44986</v>
      </c>
      <c r="I234" s="132">
        <v>44986</v>
      </c>
      <c r="J234" s="132">
        <v>44986</v>
      </c>
      <c r="K234" s="132">
        <v>36118</v>
      </c>
      <c r="L234" s="77" t="s">
        <v>9860</v>
      </c>
      <c r="M234" s="78" t="s">
        <v>370</v>
      </c>
      <c r="N234" s="180" t="s">
        <v>26</v>
      </c>
      <c r="O234" s="170" t="s">
        <v>451</v>
      </c>
      <c r="P234" s="170" t="s">
        <v>451</v>
      </c>
      <c r="Q234" s="173" t="s">
        <v>9912</v>
      </c>
      <c r="R234" s="83" t="s">
        <v>8751</v>
      </c>
      <c r="S234" s="338">
        <f t="shared" si="3"/>
        <v>58349</v>
      </c>
      <c r="T234" s="7" t="s">
        <v>17976</v>
      </c>
      <c r="U234" s="7" t="s">
        <v>1358</v>
      </c>
      <c r="V234" s="233" t="str" cm="1">
        <f t="array" ref="V234">_xlfn.IFS(C234="","",COUNTIF(C234,"ตำแหน่งว่าง*"),"ว่าง",COUNTIF(C234,"&lt;&gt;ตำแหน่งว่าง*"),"คนครอง")</f>
        <v>คนครอง</v>
      </c>
      <c r="W234" s="51" cm="1">
        <f t="array" ref="W234">_xlfn.IFS(COUNTIF(F234,"ผบ.หมู่*"),51,COUNTIF(F234,"รอง สว.*"),43)</f>
        <v>51</v>
      </c>
      <c r="X234" s="78" t="s">
        <v>9910</v>
      </c>
      <c r="Y234" s="78" t="s">
        <v>451</v>
      </c>
    </row>
    <row r="235" spans="1:25" s="10" customFormat="1" ht="21.3" customHeight="1">
      <c r="A235" s="82" t="s">
        <v>7961</v>
      </c>
      <c r="B235" s="83" t="s">
        <v>20</v>
      </c>
      <c r="C235" s="82" t="s">
        <v>9913</v>
      </c>
      <c r="D235" s="27" t="s">
        <v>21987</v>
      </c>
      <c r="E235" s="27" t="s">
        <v>21988</v>
      </c>
      <c r="F235" s="82" t="s">
        <v>9780</v>
      </c>
      <c r="G235" s="167" t="s">
        <v>9915</v>
      </c>
      <c r="H235" s="136">
        <v>44986</v>
      </c>
      <c r="I235" s="132">
        <v>44986</v>
      </c>
      <c r="J235" s="132">
        <v>44986</v>
      </c>
      <c r="K235" s="132">
        <v>36896</v>
      </c>
      <c r="L235" s="77" t="s">
        <v>9860</v>
      </c>
      <c r="M235" s="78" t="s">
        <v>268</v>
      </c>
      <c r="N235" s="180" t="s">
        <v>26</v>
      </c>
      <c r="O235" s="170" t="s">
        <v>451</v>
      </c>
      <c r="P235" s="170" t="s">
        <v>451</v>
      </c>
      <c r="Q235" s="173" t="s">
        <v>9916</v>
      </c>
      <c r="R235" s="83" t="s">
        <v>8751</v>
      </c>
      <c r="S235" s="338">
        <f t="shared" si="3"/>
        <v>59080</v>
      </c>
      <c r="T235" s="7" t="s">
        <v>17976</v>
      </c>
      <c r="U235" s="7" t="s">
        <v>1358</v>
      </c>
      <c r="V235" s="233" t="str" cm="1">
        <f t="array" ref="V235">_xlfn.IFS(C235="","",COUNTIF(C235,"ตำแหน่งว่าง*"),"ว่าง",COUNTIF(C235,"&lt;&gt;ตำแหน่งว่าง*"),"คนครอง")</f>
        <v>คนครอง</v>
      </c>
      <c r="W235" s="51" cm="1">
        <f t="array" ref="W235">_xlfn.IFS(COUNTIF(F235,"ผบ.หมู่*"),51,COUNTIF(F235,"รอง สว.*"),43)</f>
        <v>51</v>
      </c>
      <c r="X235" s="78" t="s">
        <v>9914</v>
      </c>
      <c r="Y235" s="78" t="s">
        <v>451</v>
      </c>
    </row>
    <row r="236" spans="1:25" s="10" customFormat="1" ht="21.3" customHeight="1">
      <c r="A236" s="82" t="s">
        <v>7961</v>
      </c>
      <c r="B236" s="83" t="s">
        <v>20</v>
      </c>
      <c r="C236" s="82" t="s">
        <v>9917</v>
      </c>
      <c r="D236" s="27" t="s">
        <v>21989</v>
      </c>
      <c r="E236" s="27" t="s">
        <v>21990</v>
      </c>
      <c r="F236" s="82" t="s">
        <v>9780</v>
      </c>
      <c r="G236" s="167" t="s">
        <v>9919</v>
      </c>
      <c r="H236" s="136">
        <v>44986</v>
      </c>
      <c r="I236" s="132">
        <v>44986</v>
      </c>
      <c r="J236" s="132">
        <v>44986</v>
      </c>
      <c r="K236" s="132">
        <v>34417</v>
      </c>
      <c r="L236" s="77" t="s">
        <v>9860</v>
      </c>
      <c r="M236" s="78" t="s">
        <v>24</v>
      </c>
      <c r="N236" s="180" t="s">
        <v>26</v>
      </c>
      <c r="O236" s="170" t="s">
        <v>451</v>
      </c>
      <c r="P236" s="170" t="s">
        <v>451</v>
      </c>
      <c r="Q236" s="173" t="s">
        <v>9920</v>
      </c>
      <c r="R236" s="83" t="s">
        <v>8751</v>
      </c>
      <c r="S236" s="338">
        <f t="shared" si="3"/>
        <v>56523</v>
      </c>
      <c r="T236" s="7" t="s">
        <v>17976</v>
      </c>
      <c r="U236" s="7" t="s">
        <v>1358</v>
      </c>
      <c r="V236" s="233" t="str" cm="1">
        <f t="array" ref="V236">_xlfn.IFS(C236="","",COUNTIF(C236,"ตำแหน่งว่าง*"),"ว่าง",COUNTIF(C236,"&lt;&gt;ตำแหน่งว่าง*"),"คนครอง")</f>
        <v>คนครอง</v>
      </c>
      <c r="W236" s="51" cm="1">
        <f t="array" ref="W236">_xlfn.IFS(COUNTIF(F236,"ผบ.หมู่*"),51,COUNTIF(F236,"รอง สว.*"),43)</f>
        <v>51</v>
      </c>
      <c r="X236" s="78" t="s">
        <v>9918</v>
      </c>
      <c r="Y236" s="78" t="s">
        <v>451</v>
      </c>
    </row>
    <row r="237" spans="1:25" s="12" customFormat="1" ht="21.3" customHeight="1">
      <c r="A237" s="85"/>
      <c r="B237" s="30"/>
      <c r="C237" s="85" t="s">
        <v>60</v>
      </c>
      <c r="D237" s="27"/>
      <c r="E237" s="27"/>
      <c r="F237" s="85" t="s">
        <v>9780</v>
      </c>
      <c r="G237" s="192" t="s">
        <v>9922</v>
      </c>
      <c r="H237" s="148"/>
      <c r="I237" s="129"/>
      <c r="J237" s="129"/>
      <c r="K237" s="129"/>
      <c r="L237" s="7"/>
      <c r="M237" s="6"/>
      <c r="N237" s="179" t="s">
        <v>26</v>
      </c>
      <c r="O237" s="193" t="s">
        <v>451</v>
      </c>
      <c r="P237" s="193" t="s">
        <v>451</v>
      </c>
      <c r="Q237" s="172"/>
      <c r="R237" s="30"/>
      <c r="S237" s="338" t="str">
        <f t="shared" si="3"/>
        <v/>
      </c>
      <c r="T237" s="233" t="s">
        <v>17976</v>
      </c>
      <c r="U237" s="7" t="s">
        <v>1358</v>
      </c>
      <c r="V237" s="250" t="str" cm="1">
        <f t="array" ref="V237">_xlfn.IFS(C237="","",COUNTIF(C237,"ตำแหน่งว่าง*"),"ว่าง",COUNTIF(C237,"&lt;&gt;ตำแหน่งว่าง*"),"คนครอง")</f>
        <v>ว่าง</v>
      </c>
      <c r="W237" s="51" cm="1">
        <f t="array" ref="W237">_xlfn.IFS(COUNTIF(F237,"ผบ.หมู่*"),51,COUNTIF(F237,"รอง สว.*"),43)</f>
        <v>51</v>
      </c>
      <c r="X237" s="5" t="s">
        <v>9921</v>
      </c>
      <c r="Y237" s="5" t="s">
        <v>451</v>
      </c>
    </row>
    <row r="238" spans="1:25" s="9" customFormat="1" ht="21.3" customHeight="1">
      <c r="A238" s="27"/>
      <c r="B238" s="28"/>
      <c r="C238" s="30" t="s">
        <v>60</v>
      </c>
      <c r="D238" s="27"/>
      <c r="E238" s="27"/>
      <c r="F238" s="85" t="s">
        <v>9780</v>
      </c>
      <c r="G238" s="192" t="s">
        <v>9924</v>
      </c>
      <c r="H238" s="148"/>
      <c r="I238" s="129"/>
      <c r="J238" s="145"/>
      <c r="K238" s="129"/>
      <c r="L238" s="7"/>
      <c r="M238" s="6"/>
      <c r="N238" s="179" t="s">
        <v>26</v>
      </c>
      <c r="O238" s="193" t="s">
        <v>451</v>
      </c>
      <c r="P238" s="193" t="s">
        <v>451</v>
      </c>
      <c r="Q238" s="172"/>
      <c r="R238" s="30"/>
      <c r="S238" s="338" t="str">
        <f t="shared" si="3"/>
        <v/>
      </c>
      <c r="T238" s="2" t="s">
        <v>17976</v>
      </c>
      <c r="U238" s="7" t="s">
        <v>1358</v>
      </c>
      <c r="V238" s="250" t="str" cm="1">
        <f t="array" ref="V238">_xlfn.IFS(C238="","",COUNTIF(C238,"ตำแหน่งว่าง*"),"ว่าง",COUNTIF(C238,"&lt;&gt;ตำแหน่งว่าง*"),"คนครอง")</f>
        <v>ว่าง</v>
      </c>
      <c r="W238" s="51" cm="1">
        <f t="array" ref="W238">_xlfn.IFS(COUNTIF(F238,"ผบ.หมู่*"),51,COUNTIF(F238,"รอง สว.*"),43)</f>
        <v>51</v>
      </c>
      <c r="X238" s="6" t="s">
        <v>9923</v>
      </c>
      <c r="Y238" s="6" t="s">
        <v>451</v>
      </c>
    </row>
    <row r="239" spans="1:25" s="9" customFormat="1" ht="21.3" customHeight="1">
      <c r="A239" s="85"/>
      <c r="B239" s="30"/>
      <c r="C239" s="85" t="s">
        <v>60</v>
      </c>
      <c r="D239" s="27"/>
      <c r="E239" s="27"/>
      <c r="F239" s="85" t="s">
        <v>9780</v>
      </c>
      <c r="G239" s="192" t="s">
        <v>9928</v>
      </c>
      <c r="H239" s="148"/>
      <c r="I239" s="129"/>
      <c r="J239" s="145"/>
      <c r="K239" s="129"/>
      <c r="L239" s="7"/>
      <c r="M239" s="6"/>
      <c r="N239" s="179" t="s">
        <v>26</v>
      </c>
      <c r="O239" s="193" t="s">
        <v>451</v>
      </c>
      <c r="P239" s="193" t="s">
        <v>451</v>
      </c>
      <c r="Q239" s="172"/>
      <c r="R239" s="30"/>
      <c r="S239" s="338" t="str">
        <f t="shared" si="3"/>
        <v/>
      </c>
      <c r="T239" s="2" t="s">
        <v>17976</v>
      </c>
      <c r="U239" s="7" t="s">
        <v>1358</v>
      </c>
      <c r="V239" s="250" t="str" cm="1">
        <f t="array" ref="V239">_xlfn.IFS(C239="","",COUNTIF(C239,"ตำแหน่งว่าง*"),"ว่าง",COUNTIF(C239,"&lt;&gt;ตำแหน่งว่าง*"),"คนครอง")</f>
        <v>ว่าง</v>
      </c>
      <c r="W239" s="51" cm="1">
        <f t="array" ref="W239">_xlfn.IFS(COUNTIF(F239,"ผบ.หมู่*"),51,COUNTIF(F239,"รอง สว.*"),43)</f>
        <v>51</v>
      </c>
      <c r="X239" s="1" t="s">
        <v>9927</v>
      </c>
      <c r="Y239" s="1" t="s">
        <v>451</v>
      </c>
    </row>
    <row r="240" spans="1:25" s="9" customFormat="1" ht="21.3" customHeight="1">
      <c r="A240" s="27" t="s">
        <v>8008</v>
      </c>
      <c r="B240" s="28" t="s">
        <v>70</v>
      </c>
      <c r="C240" s="27" t="s">
        <v>9929</v>
      </c>
      <c r="D240" s="27" t="s">
        <v>21991</v>
      </c>
      <c r="E240" s="27" t="s">
        <v>21992</v>
      </c>
      <c r="F240" s="27" t="s">
        <v>9780</v>
      </c>
      <c r="G240" s="167" t="s">
        <v>9931</v>
      </c>
      <c r="H240" s="146">
        <v>43693</v>
      </c>
      <c r="I240" s="128">
        <v>43693</v>
      </c>
      <c r="J240" s="144">
        <v>43693</v>
      </c>
      <c r="K240" s="128">
        <v>35549</v>
      </c>
      <c r="L240" s="2" t="s">
        <v>18246</v>
      </c>
      <c r="M240" s="1" t="s">
        <v>602</v>
      </c>
      <c r="N240" s="178" t="s">
        <v>26</v>
      </c>
      <c r="O240" s="170" t="s">
        <v>451</v>
      </c>
      <c r="P240" s="170" t="s">
        <v>451</v>
      </c>
      <c r="Q240" s="171" t="s">
        <v>9932</v>
      </c>
      <c r="R240" s="28" t="s">
        <v>8487</v>
      </c>
      <c r="S240" s="338">
        <f t="shared" si="3"/>
        <v>57619</v>
      </c>
      <c r="T240" s="2" t="s">
        <v>17976</v>
      </c>
      <c r="U240" s="7" t="s">
        <v>1358</v>
      </c>
      <c r="V240" s="233" t="str" cm="1">
        <f t="array" ref="V240">_xlfn.IFS(C240="","",COUNTIF(C240,"ตำแหน่งว่าง*"),"ว่าง",COUNTIF(C240,"&lt;&gt;ตำแหน่งว่าง*"),"คนครอง")</f>
        <v>คนครอง</v>
      </c>
      <c r="W240" s="51" cm="1">
        <f t="array" ref="W240">_xlfn.IFS(COUNTIF(F240,"ผบ.หมู่*"),51,COUNTIF(F240,"รอง สว.*"),43)</f>
        <v>51</v>
      </c>
      <c r="X240" s="1" t="s">
        <v>9930</v>
      </c>
      <c r="Y240" s="1" t="s">
        <v>451</v>
      </c>
    </row>
    <row r="241" spans="1:25" s="10" customFormat="1" ht="21.3" customHeight="1">
      <c r="A241" s="85"/>
      <c r="B241" s="30"/>
      <c r="C241" s="30" t="s">
        <v>60</v>
      </c>
      <c r="D241" s="27"/>
      <c r="E241" s="27"/>
      <c r="F241" s="85" t="s">
        <v>9780</v>
      </c>
      <c r="G241" s="192" t="s">
        <v>9934</v>
      </c>
      <c r="H241" s="146" t="s">
        <v>63</v>
      </c>
      <c r="I241" s="128" t="s">
        <v>63</v>
      </c>
      <c r="J241" s="128" t="s">
        <v>63</v>
      </c>
      <c r="K241" s="128" t="s">
        <v>63</v>
      </c>
      <c r="L241" s="2"/>
      <c r="M241" s="1"/>
      <c r="N241" s="179" t="s">
        <v>26</v>
      </c>
      <c r="O241" s="193" t="s">
        <v>451</v>
      </c>
      <c r="P241" s="193" t="s">
        <v>451</v>
      </c>
      <c r="Q241" s="172"/>
      <c r="R241" s="30"/>
      <c r="S241" s="338" t="str">
        <f t="shared" si="3"/>
        <v/>
      </c>
      <c r="T241" s="7" t="s">
        <v>17976</v>
      </c>
      <c r="U241" s="7" t="s">
        <v>1358</v>
      </c>
      <c r="V241" s="250" t="str" cm="1">
        <f t="array" ref="V241">_xlfn.IFS(C241="","",COUNTIF(C241,"ตำแหน่งว่าง*"),"ว่าง",COUNTIF(C241,"&lt;&gt;ตำแหน่งว่าง*"),"คนครอง")</f>
        <v>ว่าง</v>
      </c>
      <c r="W241" s="51" cm="1">
        <f t="array" ref="W241">_xlfn.IFS(COUNTIF(F241,"ผบ.หมู่*"),51,COUNTIF(F241,"รอง สว.*"),43)</f>
        <v>51</v>
      </c>
      <c r="X241" s="6" t="s">
        <v>9933</v>
      </c>
      <c r="Y241" s="6" t="s">
        <v>451</v>
      </c>
    </row>
    <row r="242" spans="1:25" s="10" customFormat="1" ht="21.3" customHeight="1">
      <c r="A242" s="85"/>
      <c r="B242" s="30"/>
      <c r="C242" s="30" t="s">
        <v>60</v>
      </c>
      <c r="D242" s="27"/>
      <c r="E242" s="27"/>
      <c r="F242" s="85" t="s">
        <v>9780</v>
      </c>
      <c r="G242" s="192" t="s">
        <v>9936</v>
      </c>
      <c r="H242" s="146" t="s">
        <v>63</v>
      </c>
      <c r="I242" s="128" t="s">
        <v>63</v>
      </c>
      <c r="J242" s="128" t="s">
        <v>63</v>
      </c>
      <c r="K242" s="128" t="s">
        <v>63</v>
      </c>
      <c r="L242" s="2"/>
      <c r="M242" s="1"/>
      <c r="N242" s="179" t="s">
        <v>26</v>
      </c>
      <c r="O242" s="193" t="s">
        <v>451</v>
      </c>
      <c r="P242" s="193" t="s">
        <v>451</v>
      </c>
      <c r="Q242" s="172"/>
      <c r="R242" s="30"/>
      <c r="S242" s="338" t="str">
        <f t="shared" si="3"/>
        <v/>
      </c>
      <c r="T242" s="7" t="s">
        <v>17976</v>
      </c>
      <c r="U242" s="7" t="s">
        <v>1358</v>
      </c>
      <c r="V242" s="250" t="str" cm="1">
        <f t="array" ref="V242">_xlfn.IFS(C242="","",COUNTIF(C242,"ตำแหน่งว่าง*"),"ว่าง",COUNTIF(C242,"&lt;&gt;ตำแหน่งว่าง*"),"คนครอง")</f>
        <v>ว่าง</v>
      </c>
      <c r="W242" s="51" cm="1">
        <f t="array" ref="W242">_xlfn.IFS(COUNTIF(F242,"ผบ.หมู่*"),51,COUNTIF(F242,"รอง สว.*"),43)</f>
        <v>51</v>
      </c>
      <c r="X242" s="6" t="s">
        <v>9935</v>
      </c>
      <c r="Y242" s="6" t="s">
        <v>451</v>
      </c>
    </row>
    <row r="243" spans="1:25" s="10" customFormat="1" ht="21.3" customHeight="1">
      <c r="A243" s="85"/>
      <c r="B243" s="30"/>
      <c r="C243" s="30" t="s">
        <v>60</v>
      </c>
      <c r="D243" s="27"/>
      <c r="E243" s="27"/>
      <c r="F243" s="85" t="s">
        <v>9780</v>
      </c>
      <c r="G243" s="192" t="s">
        <v>9938</v>
      </c>
      <c r="H243" s="146" t="s">
        <v>63</v>
      </c>
      <c r="I243" s="128" t="s">
        <v>63</v>
      </c>
      <c r="J243" s="128" t="s">
        <v>63</v>
      </c>
      <c r="K243" s="128" t="s">
        <v>63</v>
      </c>
      <c r="L243" s="2"/>
      <c r="M243" s="1"/>
      <c r="N243" s="179" t="s">
        <v>26</v>
      </c>
      <c r="O243" s="193" t="s">
        <v>451</v>
      </c>
      <c r="P243" s="193" t="s">
        <v>451</v>
      </c>
      <c r="Q243" s="172"/>
      <c r="R243" s="30"/>
      <c r="S243" s="338" t="str">
        <f t="shared" si="3"/>
        <v/>
      </c>
      <c r="T243" s="7" t="s">
        <v>17976</v>
      </c>
      <c r="U243" s="7" t="s">
        <v>1358</v>
      </c>
      <c r="V243" s="250" t="str" cm="1">
        <f t="array" ref="V243">_xlfn.IFS(C243="","",COUNTIF(C243,"ตำแหน่งว่าง*"),"ว่าง",COUNTIF(C243,"&lt;&gt;ตำแหน่งว่าง*"),"คนครอง")</f>
        <v>ว่าง</v>
      </c>
      <c r="W243" s="51" cm="1">
        <f t="array" ref="W243">_xlfn.IFS(COUNTIF(F243,"ผบ.หมู่*"),51,COUNTIF(F243,"รอง สว.*"),43)</f>
        <v>51</v>
      </c>
      <c r="X243" s="6" t="s">
        <v>9937</v>
      </c>
      <c r="Y243" s="6" t="s">
        <v>451</v>
      </c>
    </row>
    <row r="244" spans="1:25" s="10" customFormat="1" ht="21.3" customHeight="1">
      <c r="A244" s="85"/>
      <c r="B244" s="30"/>
      <c r="C244" s="30" t="s">
        <v>60</v>
      </c>
      <c r="D244" s="27"/>
      <c r="E244" s="27"/>
      <c r="F244" s="85" t="s">
        <v>9780</v>
      </c>
      <c r="G244" s="192" t="s">
        <v>9940</v>
      </c>
      <c r="H244" s="146" t="s">
        <v>63</v>
      </c>
      <c r="I244" s="128" t="s">
        <v>63</v>
      </c>
      <c r="J244" s="128" t="s">
        <v>63</v>
      </c>
      <c r="K244" s="128" t="s">
        <v>63</v>
      </c>
      <c r="L244" s="2"/>
      <c r="M244" s="1"/>
      <c r="N244" s="179" t="s">
        <v>26</v>
      </c>
      <c r="O244" s="193" t="s">
        <v>451</v>
      </c>
      <c r="P244" s="193" t="s">
        <v>451</v>
      </c>
      <c r="Q244" s="172"/>
      <c r="R244" s="30"/>
      <c r="S244" s="338" t="str">
        <f t="shared" si="3"/>
        <v/>
      </c>
      <c r="T244" s="7" t="s">
        <v>17976</v>
      </c>
      <c r="U244" s="7" t="s">
        <v>1358</v>
      </c>
      <c r="V244" s="250" t="str" cm="1">
        <f t="array" ref="V244">_xlfn.IFS(C244="","",COUNTIF(C244,"ตำแหน่งว่าง*"),"ว่าง",COUNTIF(C244,"&lt;&gt;ตำแหน่งว่าง*"),"คนครอง")</f>
        <v>ว่าง</v>
      </c>
      <c r="W244" s="51" cm="1">
        <f t="array" ref="W244">_xlfn.IFS(COUNTIF(F244,"ผบ.หมู่*"),51,COUNTIF(F244,"รอง สว.*"),43)</f>
        <v>51</v>
      </c>
      <c r="X244" s="6" t="s">
        <v>9939</v>
      </c>
      <c r="Y244" s="6" t="s">
        <v>451</v>
      </c>
    </row>
    <row r="245" spans="1:25" s="10" customFormat="1" ht="21.3" customHeight="1">
      <c r="A245" s="27"/>
      <c r="B245" s="28"/>
      <c r="C245" s="30" t="s">
        <v>60</v>
      </c>
      <c r="D245" s="27"/>
      <c r="E245" s="27"/>
      <c r="F245" s="85" t="s">
        <v>9780</v>
      </c>
      <c r="G245" s="192" t="s">
        <v>9942</v>
      </c>
      <c r="H245" s="146" t="s">
        <v>63</v>
      </c>
      <c r="I245" s="128" t="s">
        <v>63</v>
      </c>
      <c r="J245" s="128" t="s">
        <v>63</v>
      </c>
      <c r="K245" s="128" t="s">
        <v>63</v>
      </c>
      <c r="L245" s="2"/>
      <c r="M245" s="1"/>
      <c r="N245" s="179" t="s">
        <v>26</v>
      </c>
      <c r="O245" s="193" t="s">
        <v>451</v>
      </c>
      <c r="P245" s="193" t="s">
        <v>451</v>
      </c>
      <c r="Q245" s="171"/>
      <c r="R245" s="28"/>
      <c r="S245" s="338" t="str">
        <f t="shared" si="3"/>
        <v/>
      </c>
      <c r="T245" s="7" t="s">
        <v>17976</v>
      </c>
      <c r="U245" s="7" t="s">
        <v>1358</v>
      </c>
      <c r="V245" s="250" t="str" cm="1">
        <f t="array" ref="V245">_xlfn.IFS(C245="","",COUNTIF(C245,"ตำแหน่งว่าง*"),"ว่าง",COUNTIF(C245,"&lt;&gt;ตำแหน่งว่าง*"),"คนครอง")</f>
        <v>ว่าง</v>
      </c>
      <c r="W245" s="51" cm="1">
        <f t="array" ref="W245">_xlfn.IFS(COUNTIF(F245,"ผบ.หมู่*"),51,COUNTIF(F245,"รอง สว.*"),43)</f>
        <v>51</v>
      </c>
      <c r="X245" s="6" t="s">
        <v>9941</v>
      </c>
      <c r="Y245" s="6" t="s">
        <v>451</v>
      </c>
    </row>
    <row r="246" spans="1:25" s="10" customFormat="1" ht="21.3" customHeight="1">
      <c r="A246" s="27"/>
      <c r="B246" s="28"/>
      <c r="C246" s="30" t="s">
        <v>60</v>
      </c>
      <c r="D246" s="27"/>
      <c r="E246" s="27"/>
      <c r="F246" s="85" t="s">
        <v>9780</v>
      </c>
      <c r="G246" s="192" t="s">
        <v>9944</v>
      </c>
      <c r="H246" s="146" t="s">
        <v>63</v>
      </c>
      <c r="I246" s="128" t="s">
        <v>63</v>
      </c>
      <c r="J246" s="128" t="s">
        <v>63</v>
      </c>
      <c r="K246" s="128" t="s">
        <v>63</v>
      </c>
      <c r="L246" s="2"/>
      <c r="M246" s="1"/>
      <c r="N246" s="179" t="s">
        <v>26</v>
      </c>
      <c r="O246" s="193" t="s">
        <v>451</v>
      </c>
      <c r="P246" s="193" t="s">
        <v>451</v>
      </c>
      <c r="Q246" s="171"/>
      <c r="R246" s="28"/>
      <c r="S246" s="338" t="str">
        <f t="shared" si="3"/>
        <v/>
      </c>
      <c r="T246" s="7" t="s">
        <v>17976</v>
      </c>
      <c r="U246" s="7" t="s">
        <v>1358</v>
      </c>
      <c r="V246" s="250" t="str" cm="1">
        <f t="array" ref="V246">_xlfn.IFS(C246="","",COUNTIF(C246,"ตำแหน่งว่าง*"),"ว่าง",COUNTIF(C246,"&lt;&gt;ตำแหน่งว่าง*"),"คนครอง")</f>
        <v>ว่าง</v>
      </c>
      <c r="W246" s="51" cm="1">
        <f t="array" ref="W246">_xlfn.IFS(COUNTIF(F246,"ผบ.หมู่*"),51,COUNTIF(F246,"รอง สว.*"),43)</f>
        <v>51</v>
      </c>
      <c r="X246" s="6" t="s">
        <v>9943</v>
      </c>
      <c r="Y246" s="6" t="s">
        <v>451</v>
      </c>
    </row>
    <row r="247" spans="1:25" s="10" customFormat="1" ht="21.3" customHeight="1">
      <c r="A247" s="27"/>
      <c r="B247" s="28"/>
      <c r="C247" s="30" t="s">
        <v>60</v>
      </c>
      <c r="D247" s="27"/>
      <c r="E247" s="27"/>
      <c r="F247" s="85" t="s">
        <v>9780</v>
      </c>
      <c r="G247" s="192" t="s">
        <v>9946</v>
      </c>
      <c r="H247" s="146" t="s">
        <v>63</v>
      </c>
      <c r="I247" s="128" t="s">
        <v>63</v>
      </c>
      <c r="J247" s="128" t="s">
        <v>63</v>
      </c>
      <c r="K247" s="128" t="s">
        <v>63</v>
      </c>
      <c r="L247" s="2"/>
      <c r="M247" s="1"/>
      <c r="N247" s="179" t="s">
        <v>26</v>
      </c>
      <c r="O247" s="193" t="s">
        <v>451</v>
      </c>
      <c r="P247" s="193" t="s">
        <v>451</v>
      </c>
      <c r="Q247" s="171"/>
      <c r="R247" s="28"/>
      <c r="S247" s="338" t="str">
        <f t="shared" si="3"/>
        <v/>
      </c>
      <c r="T247" s="7" t="s">
        <v>17976</v>
      </c>
      <c r="U247" s="7" t="s">
        <v>1358</v>
      </c>
      <c r="V247" s="250" t="str" cm="1">
        <f t="array" ref="V247">_xlfn.IFS(C247="","",COUNTIF(C247,"ตำแหน่งว่าง*"),"ว่าง",COUNTIF(C247,"&lt;&gt;ตำแหน่งว่าง*"),"คนครอง")</f>
        <v>ว่าง</v>
      </c>
      <c r="W247" s="51" cm="1">
        <f t="array" ref="W247">_xlfn.IFS(COUNTIF(F247,"ผบ.หมู่*"),51,COUNTIF(F247,"รอง สว.*"),43)</f>
        <v>51</v>
      </c>
      <c r="X247" s="6" t="s">
        <v>9945</v>
      </c>
      <c r="Y247" s="6" t="s">
        <v>451</v>
      </c>
    </row>
    <row r="248" spans="1:25" s="10" customFormat="1" ht="21.3" customHeight="1">
      <c r="A248" s="27"/>
      <c r="B248" s="28"/>
      <c r="C248" s="30" t="s">
        <v>60</v>
      </c>
      <c r="D248" s="27"/>
      <c r="E248" s="27"/>
      <c r="F248" s="85" t="s">
        <v>9780</v>
      </c>
      <c r="G248" s="192" t="s">
        <v>9948</v>
      </c>
      <c r="H248" s="146" t="s">
        <v>63</v>
      </c>
      <c r="I248" s="128" t="s">
        <v>63</v>
      </c>
      <c r="J248" s="128" t="s">
        <v>63</v>
      </c>
      <c r="K248" s="128" t="s">
        <v>63</v>
      </c>
      <c r="L248" s="2"/>
      <c r="M248" s="1"/>
      <c r="N248" s="179" t="s">
        <v>26</v>
      </c>
      <c r="O248" s="193" t="s">
        <v>451</v>
      </c>
      <c r="P248" s="193" t="s">
        <v>451</v>
      </c>
      <c r="Q248" s="171"/>
      <c r="R248" s="28"/>
      <c r="S248" s="338" t="str">
        <f t="shared" si="3"/>
        <v/>
      </c>
      <c r="T248" s="7" t="s">
        <v>17976</v>
      </c>
      <c r="U248" s="7" t="s">
        <v>1358</v>
      </c>
      <c r="V248" s="250" t="str" cm="1">
        <f t="array" ref="V248">_xlfn.IFS(C248="","",COUNTIF(C248,"ตำแหน่งว่าง*"),"ว่าง",COUNTIF(C248,"&lt;&gt;ตำแหน่งว่าง*"),"คนครอง")</f>
        <v>ว่าง</v>
      </c>
      <c r="W248" s="51" cm="1">
        <f t="array" ref="W248">_xlfn.IFS(COUNTIF(F248,"ผบ.หมู่*"),51,COUNTIF(F248,"รอง สว.*"),43)</f>
        <v>51</v>
      </c>
      <c r="X248" s="6" t="s">
        <v>9947</v>
      </c>
      <c r="Y248" s="6" t="s">
        <v>451</v>
      </c>
    </row>
    <row r="249" spans="1:25" s="10" customFormat="1" ht="21.3" customHeight="1">
      <c r="A249" s="27"/>
      <c r="B249" s="28"/>
      <c r="C249" s="30" t="s">
        <v>60</v>
      </c>
      <c r="D249" s="27"/>
      <c r="E249" s="27"/>
      <c r="F249" s="85" t="s">
        <v>9780</v>
      </c>
      <c r="G249" s="192" t="s">
        <v>9950</v>
      </c>
      <c r="H249" s="146" t="s">
        <v>63</v>
      </c>
      <c r="I249" s="128" t="s">
        <v>63</v>
      </c>
      <c r="J249" s="128" t="s">
        <v>63</v>
      </c>
      <c r="K249" s="128" t="s">
        <v>63</v>
      </c>
      <c r="L249" s="2"/>
      <c r="M249" s="1"/>
      <c r="N249" s="179" t="s">
        <v>26</v>
      </c>
      <c r="O249" s="193" t="s">
        <v>451</v>
      </c>
      <c r="P249" s="193" t="s">
        <v>451</v>
      </c>
      <c r="Q249" s="171"/>
      <c r="R249" s="28"/>
      <c r="S249" s="338" t="str">
        <f t="shared" si="3"/>
        <v/>
      </c>
      <c r="T249" s="7" t="s">
        <v>17976</v>
      </c>
      <c r="U249" s="7" t="s">
        <v>1358</v>
      </c>
      <c r="V249" s="250" t="str" cm="1">
        <f t="array" ref="V249">_xlfn.IFS(C249="","",COUNTIF(C249,"ตำแหน่งว่าง*"),"ว่าง",COUNTIF(C249,"&lt;&gt;ตำแหน่งว่าง*"),"คนครอง")</f>
        <v>ว่าง</v>
      </c>
      <c r="W249" s="51" cm="1">
        <f t="array" ref="W249">_xlfn.IFS(COUNTIF(F249,"ผบ.หมู่*"),51,COUNTIF(F249,"รอง สว.*"),43)</f>
        <v>51</v>
      </c>
      <c r="X249" s="6" t="s">
        <v>9949</v>
      </c>
      <c r="Y249" s="6" t="s">
        <v>451</v>
      </c>
    </row>
    <row r="250" spans="1:25" s="10" customFormat="1" ht="21.3" customHeight="1">
      <c r="A250" s="27"/>
      <c r="B250" s="28"/>
      <c r="C250" s="30" t="s">
        <v>60</v>
      </c>
      <c r="D250" s="27"/>
      <c r="E250" s="27"/>
      <c r="F250" s="85" t="s">
        <v>9780</v>
      </c>
      <c r="G250" s="192" t="s">
        <v>9952</v>
      </c>
      <c r="H250" s="146" t="s">
        <v>63</v>
      </c>
      <c r="I250" s="128" t="s">
        <v>63</v>
      </c>
      <c r="J250" s="128" t="s">
        <v>63</v>
      </c>
      <c r="K250" s="128" t="s">
        <v>63</v>
      </c>
      <c r="L250" s="2"/>
      <c r="M250" s="1"/>
      <c r="N250" s="179" t="s">
        <v>26</v>
      </c>
      <c r="O250" s="193" t="s">
        <v>451</v>
      </c>
      <c r="P250" s="193" t="s">
        <v>451</v>
      </c>
      <c r="Q250" s="171"/>
      <c r="R250" s="28"/>
      <c r="S250" s="338" t="str">
        <f t="shared" si="3"/>
        <v/>
      </c>
      <c r="T250" s="7" t="s">
        <v>17976</v>
      </c>
      <c r="U250" s="7" t="s">
        <v>1358</v>
      </c>
      <c r="V250" s="250" t="str" cm="1">
        <f t="array" ref="V250">_xlfn.IFS(C250="","",COUNTIF(C250,"ตำแหน่งว่าง*"),"ว่าง",COUNTIF(C250,"&lt;&gt;ตำแหน่งว่าง*"),"คนครอง")</f>
        <v>ว่าง</v>
      </c>
      <c r="W250" s="51" cm="1">
        <f t="array" ref="W250">_xlfn.IFS(COUNTIF(F250,"ผบ.หมู่*"),51,COUNTIF(F250,"รอง สว.*"),43)</f>
        <v>51</v>
      </c>
      <c r="X250" s="6" t="s">
        <v>9951</v>
      </c>
      <c r="Y250" s="6" t="s">
        <v>451</v>
      </c>
    </row>
    <row r="251" spans="1:25" s="10" customFormat="1" ht="21.3" customHeight="1">
      <c r="A251" s="27"/>
      <c r="B251" s="28"/>
      <c r="C251" s="30" t="s">
        <v>60</v>
      </c>
      <c r="D251" s="27"/>
      <c r="E251" s="27"/>
      <c r="F251" s="85" t="s">
        <v>9780</v>
      </c>
      <c r="G251" s="192" t="s">
        <v>9954</v>
      </c>
      <c r="H251" s="146" t="s">
        <v>63</v>
      </c>
      <c r="I251" s="128" t="s">
        <v>63</v>
      </c>
      <c r="J251" s="128" t="s">
        <v>63</v>
      </c>
      <c r="K251" s="128" t="s">
        <v>63</v>
      </c>
      <c r="L251" s="2"/>
      <c r="M251" s="1"/>
      <c r="N251" s="179" t="s">
        <v>26</v>
      </c>
      <c r="O251" s="193" t="s">
        <v>451</v>
      </c>
      <c r="P251" s="193" t="s">
        <v>451</v>
      </c>
      <c r="Q251" s="171"/>
      <c r="R251" s="28"/>
      <c r="S251" s="338" t="str">
        <f t="shared" si="3"/>
        <v/>
      </c>
      <c r="T251" s="7" t="s">
        <v>17976</v>
      </c>
      <c r="U251" s="7" t="s">
        <v>1358</v>
      </c>
      <c r="V251" s="250" t="str" cm="1">
        <f t="array" ref="V251">_xlfn.IFS(C251="","",COUNTIF(C251,"ตำแหน่งว่าง*"),"ว่าง",COUNTIF(C251,"&lt;&gt;ตำแหน่งว่าง*"),"คนครอง")</f>
        <v>ว่าง</v>
      </c>
      <c r="W251" s="51" cm="1">
        <f t="array" ref="W251">_xlfn.IFS(COUNTIF(F251,"ผบ.หมู่*"),51,COUNTIF(F251,"รอง สว.*"),43)</f>
        <v>51</v>
      </c>
      <c r="X251" s="6" t="s">
        <v>9953</v>
      </c>
      <c r="Y251" s="6" t="s">
        <v>451</v>
      </c>
    </row>
    <row r="252" spans="1:25" s="10" customFormat="1" ht="21.3" customHeight="1">
      <c r="A252" s="27"/>
      <c r="B252" s="28"/>
      <c r="C252" s="30" t="s">
        <v>60</v>
      </c>
      <c r="D252" s="27"/>
      <c r="E252" s="27"/>
      <c r="F252" s="85" t="s">
        <v>9780</v>
      </c>
      <c r="G252" s="192" t="s">
        <v>9956</v>
      </c>
      <c r="H252" s="146" t="s">
        <v>63</v>
      </c>
      <c r="I252" s="128" t="s">
        <v>63</v>
      </c>
      <c r="J252" s="128" t="s">
        <v>63</v>
      </c>
      <c r="K252" s="128" t="s">
        <v>63</v>
      </c>
      <c r="L252" s="2"/>
      <c r="M252" s="1"/>
      <c r="N252" s="179" t="s">
        <v>26</v>
      </c>
      <c r="O252" s="193" t="s">
        <v>451</v>
      </c>
      <c r="P252" s="193" t="s">
        <v>451</v>
      </c>
      <c r="Q252" s="171"/>
      <c r="R252" s="28"/>
      <c r="S252" s="338" t="str">
        <f t="shared" si="3"/>
        <v/>
      </c>
      <c r="T252" s="7" t="s">
        <v>17976</v>
      </c>
      <c r="U252" s="7" t="s">
        <v>1358</v>
      </c>
      <c r="V252" s="250" t="str" cm="1">
        <f t="array" ref="V252">_xlfn.IFS(C252="","",COUNTIF(C252,"ตำแหน่งว่าง*"),"ว่าง",COUNTIF(C252,"&lt;&gt;ตำแหน่งว่าง*"),"คนครอง")</f>
        <v>ว่าง</v>
      </c>
      <c r="W252" s="51" cm="1">
        <f t="array" ref="W252">_xlfn.IFS(COUNTIF(F252,"ผบ.หมู่*"),51,COUNTIF(F252,"รอง สว.*"),43)</f>
        <v>51</v>
      </c>
      <c r="X252" s="6" t="s">
        <v>9955</v>
      </c>
      <c r="Y252" s="6" t="s">
        <v>451</v>
      </c>
    </row>
    <row r="253" spans="1:25" s="10" customFormat="1" ht="21.3" customHeight="1">
      <c r="A253" s="27"/>
      <c r="B253" s="28"/>
      <c r="C253" s="30" t="s">
        <v>60</v>
      </c>
      <c r="D253" s="27"/>
      <c r="E253" s="27"/>
      <c r="F253" s="85" t="s">
        <v>9780</v>
      </c>
      <c r="G253" s="192" t="s">
        <v>9958</v>
      </c>
      <c r="H253" s="146" t="s">
        <v>63</v>
      </c>
      <c r="I253" s="128" t="s">
        <v>63</v>
      </c>
      <c r="J253" s="128" t="s">
        <v>63</v>
      </c>
      <c r="K253" s="128" t="s">
        <v>63</v>
      </c>
      <c r="L253" s="2"/>
      <c r="M253" s="1"/>
      <c r="N253" s="179" t="s">
        <v>26</v>
      </c>
      <c r="O253" s="193" t="s">
        <v>451</v>
      </c>
      <c r="P253" s="193" t="s">
        <v>451</v>
      </c>
      <c r="Q253" s="171"/>
      <c r="R253" s="28"/>
      <c r="S253" s="338" t="str">
        <f t="shared" si="3"/>
        <v/>
      </c>
      <c r="T253" s="7" t="s">
        <v>17976</v>
      </c>
      <c r="U253" s="7" t="s">
        <v>1358</v>
      </c>
      <c r="V253" s="250" t="str" cm="1">
        <f t="array" ref="V253">_xlfn.IFS(C253="","",COUNTIF(C253,"ตำแหน่งว่าง*"),"ว่าง",COUNTIF(C253,"&lt;&gt;ตำแหน่งว่าง*"),"คนครอง")</f>
        <v>ว่าง</v>
      </c>
      <c r="W253" s="51" cm="1">
        <f t="array" ref="W253">_xlfn.IFS(COUNTIF(F253,"ผบ.หมู่*"),51,COUNTIF(F253,"รอง สว.*"),43)</f>
        <v>51</v>
      </c>
      <c r="X253" s="6" t="s">
        <v>9957</v>
      </c>
      <c r="Y253" s="6" t="s">
        <v>451</v>
      </c>
    </row>
    <row r="254" spans="1:25" s="10" customFormat="1" ht="21.3" customHeight="1">
      <c r="A254" s="27"/>
      <c r="B254" s="28"/>
      <c r="C254" s="30" t="s">
        <v>60</v>
      </c>
      <c r="D254" s="27"/>
      <c r="E254" s="27"/>
      <c r="F254" s="85" t="s">
        <v>9780</v>
      </c>
      <c r="G254" s="192" t="s">
        <v>9960</v>
      </c>
      <c r="H254" s="146" t="s">
        <v>63</v>
      </c>
      <c r="I254" s="128" t="s">
        <v>63</v>
      </c>
      <c r="J254" s="128" t="s">
        <v>63</v>
      </c>
      <c r="K254" s="128" t="s">
        <v>63</v>
      </c>
      <c r="L254" s="2"/>
      <c r="M254" s="1"/>
      <c r="N254" s="179" t="s">
        <v>26</v>
      </c>
      <c r="O254" s="193" t="s">
        <v>451</v>
      </c>
      <c r="P254" s="193" t="s">
        <v>451</v>
      </c>
      <c r="Q254" s="171"/>
      <c r="R254" s="28"/>
      <c r="S254" s="338" t="str">
        <f t="shared" si="3"/>
        <v/>
      </c>
      <c r="T254" s="7" t="s">
        <v>17976</v>
      </c>
      <c r="U254" s="7" t="s">
        <v>1358</v>
      </c>
      <c r="V254" s="250" t="str" cm="1">
        <f t="array" ref="V254">_xlfn.IFS(C254="","",COUNTIF(C254,"ตำแหน่งว่าง*"),"ว่าง",COUNTIF(C254,"&lt;&gt;ตำแหน่งว่าง*"),"คนครอง")</f>
        <v>ว่าง</v>
      </c>
      <c r="W254" s="51" cm="1">
        <f t="array" ref="W254">_xlfn.IFS(COUNTIF(F254,"ผบ.หมู่*"),51,COUNTIF(F254,"รอง สว.*"),43)</f>
        <v>51</v>
      </c>
      <c r="X254" s="6" t="s">
        <v>9959</v>
      </c>
      <c r="Y254" s="6" t="s">
        <v>451</v>
      </c>
    </row>
    <row r="255" spans="1:25" s="10" customFormat="1" ht="21.3" customHeight="1">
      <c r="A255" s="27"/>
      <c r="B255" s="28"/>
      <c r="C255" s="30" t="s">
        <v>60</v>
      </c>
      <c r="D255" s="27"/>
      <c r="E255" s="27"/>
      <c r="F255" s="85" t="s">
        <v>9780</v>
      </c>
      <c r="G255" s="192" t="s">
        <v>9962</v>
      </c>
      <c r="H255" s="146" t="s">
        <v>63</v>
      </c>
      <c r="I255" s="128" t="s">
        <v>63</v>
      </c>
      <c r="J255" s="128" t="s">
        <v>63</v>
      </c>
      <c r="K255" s="128" t="s">
        <v>63</v>
      </c>
      <c r="L255" s="2"/>
      <c r="M255" s="1"/>
      <c r="N255" s="179" t="s">
        <v>26</v>
      </c>
      <c r="O255" s="193" t="s">
        <v>451</v>
      </c>
      <c r="P255" s="193" t="s">
        <v>451</v>
      </c>
      <c r="Q255" s="171"/>
      <c r="R255" s="28"/>
      <c r="S255" s="338" t="str">
        <f t="shared" si="3"/>
        <v/>
      </c>
      <c r="T255" s="7" t="s">
        <v>17976</v>
      </c>
      <c r="U255" s="7" t="s">
        <v>1358</v>
      </c>
      <c r="V255" s="250" t="str" cm="1">
        <f t="array" ref="V255">_xlfn.IFS(C255="","",COUNTIF(C255,"ตำแหน่งว่าง*"),"ว่าง",COUNTIF(C255,"&lt;&gt;ตำแหน่งว่าง*"),"คนครอง")</f>
        <v>ว่าง</v>
      </c>
      <c r="W255" s="51" cm="1">
        <f t="array" ref="W255">_xlfn.IFS(COUNTIF(F255,"ผบ.หมู่*"),51,COUNTIF(F255,"รอง สว.*"),43)</f>
        <v>51</v>
      </c>
      <c r="X255" s="6" t="s">
        <v>9961</v>
      </c>
      <c r="Y255" s="6" t="s">
        <v>451</v>
      </c>
    </row>
    <row r="256" spans="1:25" s="10" customFormat="1" ht="21.3" customHeight="1">
      <c r="A256" s="27"/>
      <c r="B256" s="28"/>
      <c r="C256" s="30" t="s">
        <v>60</v>
      </c>
      <c r="D256" s="27"/>
      <c r="E256" s="27"/>
      <c r="F256" s="85" t="s">
        <v>9780</v>
      </c>
      <c r="G256" s="192" t="s">
        <v>9964</v>
      </c>
      <c r="H256" s="146" t="s">
        <v>63</v>
      </c>
      <c r="I256" s="128" t="s">
        <v>63</v>
      </c>
      <c r="J256" s="128" t="s">
        <v>63</v>
      </c>
      <c r="K256" s="128" t="s">
        <v>63</v>
      </c>
      <c r="L256" s="2"/>
      <c r="M256" s="1"/>
      <c r="N256" s="179" t="s">
        <v>26</v>
      </c>
      <c r="O256" s="193" t="s">
        <v>451</v>
      </c>
      <c r="P256" s="193" t="s">
        <v>451</v>
      </c>
      <c r="Q256" s="171"/>
      <c r="R256" s="28"/>
      <c r="S256" s="338" t="str">
        <f t="shared" si="3"/>
        <v/>
      </c>
      <c r="T256" s="7" t="s">
        <v>17976</v>
      </c>
      <c r="U256" s="7" t="s">
        <v>1358</v>
      </c>
      <c r="V256" s="250" t="str" cm="1">
        <f t="array" ref="V256">_xlfn.IFS(C256="","",COUNTIF(C256,"ตำแหน่งว่าง*"),"ว่าง",COUNTIF(C256,"&lt;&gt;ตำแหน่งว่าง*"),"คนครอง")</f>
        <v>ว่าง</v>
      </c>
      <c r="W256" s="51" cm="1">
        <f t="array" ref="W256">_xlfn.IFS(COUNTIF(F256,"ผบ.หมู่*"),51,COUNTIF(F256,"รอง สว.*"),43)</f>
        <v>51</v>
      </c>
      <c r="X256" s="6" t="s">
        <v>9963</v>
      </c>
      <c r="Y256" s="6" t="s">
        <v>451</v>
      </c>
    </row>
    <row r="257" spans="1:25" s="10" customFormat="1" ht="21.3" customHeight="1">
      <c r="A257" s="27"/>
      <c r="B257" s="28"/>
      <c r="C257" s="30" t="s">
        <v>60</v>
      </c>
      <c r="D257" s="27"/>
      <c r="E257" s="27"/>
      <c r="F257" s="85" t="s">
        <v>9780</v>
      </c>
      <c r="G257" s="192" t="s">
        <v>9966</v>
      </c>
      <c r="H257" s="146" t="s">
        <v>63</v>
      </c>
      <c r="I257" s="128" t="s">
        <v>63</v>
      </c>
      <c r="J257" s="128" t="s">
        <v>63</v>
      </c>
      <c r="K257" s="128" t="s">
        <v>63</v>
      </c>
      <c r="L257" s="2"/>
      <c r="M257" s="1"/>
      <c r="N257" s="179" t="s">
        <v>26</v>
      </c>
      <c r="O257" s="193" t="s">
        <v>451</v>
      </c>
      <c r="P257" s="193" t="s">
        <v>451</v>
      </c>
      <c r="Q257" s="171"/>
      <c r="R257" s="28"/>
      <c r="S257" s="338" t="str">
        <f t="shared" si="3"/>
        <v/>
      </c>
      <c r="T257" s="7" t="s">
        <v>17976</v>
      </c>
      <c r="U257" s="7" t="s">
        <v>1358</v>
      </c>
      <c r="V257" s="250" t="str" cm="1">
        <f t="array" ref="V257">_xlfn.IFS(C257="","",COUNTIF(C257,"ตำแหน่งว่าง*"),"ว่าง",COUNTIF(C257,"&lt;&gt;ตำแหน่งว่าง*"),"คนครอง")</f>
        <v>ว่าง</v>
      </c>
      <c r="W257" s="51" cm="1">
        <f t="array" ref="W257">_xlfn.IFS(COUNTIF(F257,"ผบ.หมู่*"),51,COUNTIF(F257,"รอง สว.*"),43)</f>
        <v>51</v>
      </c>
      <c r="X257" s="6" t="s">
        <v>9965</v>
      </c>
      <c r="Y257" s="6" t="s">
        <v>451</v>
      </c>
    </row>
    <row r="258" spans="1:25" s="10" customFormat="1" ht="21.3" customHeight="1">
      <c r="A258" s="27"/>
      <c r="B258" s="28"/>
      <c r="C258" s="30" t="s">
        <v>60</v>
      </c>
      <c r="D258" s="27"/>
      <c r="E258" s="27"/>
      <c r="F258" s="85" t="s">
        <v>9780</v>
      </c>
      <c r="G258" s="192" t="s">
        <v>9968</v>
      </c>
      <c r="H258" s="146" t="s">
        <v>63</v>
      </c>
      <c r="I258" s="128" t="s">
        <v>63</v>
      </c>
      <c r="J258" s="128" t="s">
        <v>63</v>
      </c>
      <c r="K258" s="128" t="s">
        <v>63</v>
      </c>
      <c r="L258" s="2"/>
      <c r="M258" s="1"/>
      <c r="N258" s="179" t="s">
        <v>26</v>
      </c>
      <c r="O258" s="193" t="s">
        <v>451</v>
      </c>
      <c r="P258" s="193" t="s">
        <v>451</v>
      </c>
      <c r="Q258" s="171"/>
      <c r="R258" s="28"/>
      <c r="S258" s="338" t="str">
        <f t="shared" ref="S258:S321" si="4">IF(K258&lt;&gt;"",DATE(YEAR(K258)+60+(K258&gt;=DATE(YEAR(K258),10,2)),10,1),"")</f>
        <v/>
      </c>
      <c r="T258" s="7" t="s">
        <v>17976</v>
      </c>
      <c r="U258" s="7" t="s">
        <v>1358</v>
      </c>
      <c r="V258" s="250" t="str" cm="1">
        <f t="array" ref="V258">_xlfn.IFS(C258="","",COUNTIF(C258,"ตำแหน่งว่าง*"),"ว่าง",COUNTIF(C258,"&lt;&gt;ตำแหน่งว่าง*"),"คนครอง")</f>
        <v>ว่าง</v>
      </c>
      <c r="W258" s="51" cm="1">
        <f t="array" ref="W258">_xlfn.IFS(COUNTIF(F258,"ผบ.หมู่*"),51,COUNTIF(F258,"รอง สว.*"),43)</f>
        <v>51</v>
      </c>
      <c r="X258" s="6" t="s">
        <v>9967</v>
      </c>
      <c r="Y258" s="6" t="s">
        <v>451</v>
      </c>
    </row>
    <row r="259" spans="1:25" s="10" customFormat="1" ht="21.3" customHeight="1">
      <c r="A259" s="27"/>
      <c r="B259" s="28"/>
      <c r="C259" s="30" t="s">
        <v>60</v>
      </c>
      <c r="D259" s="27"/>
      <c r="E259" s="27"/>
      <c r="F259" s="85" t="s">
        <v>9780</v>
      </c>
      <c r="G259" s="192" t="s">
        <v>9970</v>
      </c>
      <c r="H259" s="146" t="s">
        <v>63</v>
      </c>
      <c r="I259" s="128" t="s">
        <v>63</v>
      </c>
      <c r="J259" s="128" t="s">
        <v>63</v>
      </c>
      <c r="K259" s="128" t="s">
        <v>63</v>
      </c>
      <c r="L259" s="2"/>
      <c r="M259" s="1"/>
      <c r="N259" s="179" t="s">
        <v>26</v>
      </c>
      <c r="O259" s="193" t="s">
        <v>451</v>
      </c>
      <c r="P259" s="193" t="s">
        <v>451</v>
      </c>
      <c r="Q259" s="171"/>
      <c r="R259" s="28"/>
      <c r="S259" s="338" t="str">
        <f t="shared" si="4"/>
        <v/>
      </c>
      <c r="T259" s="7" t="s">
        <v>17976</v>
      </c>
      <c r="U259" s="7" t="s">
        <v>1358</v>
      </c>
      <c r="V259" s="250" t="str" cm="1">
        <f t="array" ref="V259">_xlfn.IFS(C259="","",COUNTIF(C259,"ตำแหน่งว่าง*"),"ว่าง",COUNTIF(C259,"&lt;&gt;ตำแหน่งว่าง*"),"คนครอง")</f>
        <v>ว่าง</v>
      </c>
      <c r="W259" s="51" cm="1">
        <f t="array" ref="W259">_xlfn.IFS(COUNTIF(F259,"ผบ.หมู่*"),51,COUNTIF(F259,"รอง สว.*"),43)</f>
        <v>51</v>
      </c>
      <c r="X259" s="6" t="s">
        <v>9969</v>
      </c>
      <c r="Y259" s="6" t="s">
        <v>451</v>
      </c>
    </row>
    <row r="260" spans="1:25" s="10" customFormat="1" ht="21.3" customHeight="1">
      <c r="A260" s="27"/>
      <c r="B260" s="28"/>
      <c r="C260" s="30" t="s">
        <v>60</v>
      </c>
      <c r="D260" s="27"/>
      <c r="E260" s="27"/>
      <c r="F260" s="85" t="s">
        <v>9780</v>
      </c>
      <c r="G260" s="192" t="s">
        <v>9972</v>
      </c>
      <c r="H260" s="146" t="s">
        <v>63</v>
      </c>
      <c r="I260" s="128" t="s">
        <v>63</v>
      </c>
      <c r="J260" s="128" t="s">
        <v>63</v>
      </c>
      <c r="K260" s="128" t="s">
        <v>63</v>
      </c>
      <c r="L260" s="2"/>
      <c r="M260" s="1"/>
      <c r="N260" s="179" t="s">
        <v>26</v>
      </c>
      <c r="O260" s="193" t="s">
        <v>451</v>
      </c>
      <c r="P260" s="193" t="s">
        <v>451</v>
      </c>
      <c r="Q260" s="171"/>
      <c r="R260" s="28"/>
      <c r="S260" s="338" t="str">
        <f t="shared" si="4"/>
        <v/>
      </c>
      <c r="T260" s="7" t="s">
        <v>17976</v>
      </c>
      <c r="U260" s="7" t="s">
        <v>1358</v>
      </c>
      <c r="V260" s="250" t="str" cm="1">
        <f t="array" ref="V260">_xlfn.IFS(C260="","",COUNTIF(C260,"ตำแหน่งว่าง*"),"ว่าง",COUNTIF(C260,"&lt;&gt;ตำแหน่งว่าง*"),"คนครอง")</f>
        <v>ว่าง</v>
      </c>
      <c r="W260" s="51" cm="1">
        <f t="array" ref="W260">_xlfn.IFS(COUNTIF(F260,"ผบ.หมู่*"),51,COUNTIF(F260,"รอง สว.*"),43)</f>
        <v>51</v>
      </c>
      <c r="X260" s="6" t="s">
        <v>9971</v>
      </c>
      <c r="Y260" s="6" t="s">
        <v>451</v>
      </c>
    </row>
    <row r="261" spans="1:25" s="10" customFormat="1" ht="21.3" customHeight="1">
      <c r="A261" s="27"/>
      <c r="B261" s="28"/>
      <c r="C261" s="30" t="s">
        <v>60</v>
      </c>
      <c r="D261" s="27"/>
      <c r="E261" s="27"/>
      <c r="F261" s="85" t="s">
        <v>9973</v>
      </c>
      <c r="G261" s="192" t="s">
        <v>9975</v>
      </c>
      <c r="H261" s="146"/>
      <c r="I261" s="128" t="s">
        <v>63</v>
      </c>
      <c r="J261" s="128" t="s">
        <v>63</v>
      </c>
      <c r="K261" s="128" t="s">
        <v>63</v>
      </c>
      <c r="L261" s="2"/>
      <c r="M261" s="1"/>
      <c r="N261" s="179" t="s">
        <v>26</v>
      </c>
      <c r="O261" s="193" t="s">
        <v>129</v>
      </c>
      <c r="P261" s="193"/>
      <c r="Q261" s="171"/>
      <c r="R261" s="28"/>
      <c r="S261" s="338" t="str">
        <f t="shared" si="4"/>
        <v/>
      </c>
      <c r="T261" s="7" t="s">
        <v>3087</v>
      </c>
      <c r="U261" s="7" t="s">
        <v>1358</v>
      </c>
      <c r="V261" s="250" t="str" cm="1">
        <f t="array" ref="V261">_xlfn.IFS(C261="","",COUNTIF(C261,"ตำแหน่งว่าง*"),"ว่าง",COUNTIF(C261,"&lt;&gt;ตำแหน่งว่าง*"),"คนครอง")</f>
        <v>ว่าง</v>
      </c>
      <c r="W261" s="51" cm="1">
        <f t="array" ref="W261">_xlfn.IFS(COUNTIF(F261,"ผบ.หมู่*"),51,COUNTIF(F261,"รอง สว.*"),43)</f>
        <v>51</v>
      </c>
      <c r="X261" s="6" t="s">
        <v>9974</v>
      </c>
      <c r="Y261" s="6" t="s">
        <v>129</v>
      </c>
    </row>
    <row r="262" spans="1:25" s="10" customFormat="1" ht="21.3" customHeight="1">
      <c r="A262" s="27"/>
      <c r="B262" s="28"/>
      <c r="C262" s="30" t="s">
        <v>60</v>
      </c>
      <c r="D262" s="27"/>
      <c r="E262" s="27"/>
      <c r="F262" s="85" t="s">
        <v>9973</v>
      </c>
      <c r="G262" s="192" t="s">
        <v>9977</v>
      </c>
      <c r="H262" s="146" t="s">
        <v>63</v>
      </c>
      <c r="I262" s="128" t="s">
        <v>63</v>
      </c>
      <c r="J262" s="128" t="s">
        <v>63</v>
      </c>
      <c r="K262" s="128" t="s">
        <v>63</v>
      </c>
      <c r="L262" s="2"/>
      <c r="M262" s="1"/>
      <c r="N262" s="179" t="s">
        <v>26</v>
      </c>
      <c r="O262" s="193" t="s">
        <v>129</v>
      </c>
      <c r="P262" s="193"/>
      <c r="Q262" s="171"/>
      <c r="R262" s="28"/>
      <c r="S262" s="338" t="str">
        <f t="shared" si="4"/>
        <v/>
      </c>
      <c r="T262" s="7" t="s">
        <v>3087</v>
      </c>
      <c r="U262" s="7" t="s">
        <v>1358</v>
      </c>
      <c r="V262" s="250" t="str" cm="1">
        <f t="array" ref="V262">_xlfn.IFS(C262="","",COUNTIF(C262,"ตำแหน่งว่าง*"),"ว่าง",COUNTIF(C262,"&lt;&gt;ตำแหน่งว่าง*"),"คนครอง")</f>
        <v>ว่าง</v>
      </c>
      <c r="W262" s="51" cm="1">
        <f t="array" ref="W262">_xlfn.IFS(COUNTIF(F262,"ผบ.หมู่*"),51,COUNTIF(F262,"รอง สว.*"),43)</f>
        <v>51</v>
      </c>
      <c r="X262" s="6" t="s">
        <v>9976</v>
      </c>
      <c r="Y262" s="6" t="s">
        <v>129</v>
      </c>
    </row>
    <row r="263" spans="1:25" s="10" customFormat="1" ht="21.3" customHeight="1">
      <c r="A263" s="285" t="s">
        <v>7961</v>
      </c>
      <c r="B263" s="286" t="s">
        <v>70</v>
      </c>
      <c r="C263" s="285" t="s">
        <v>18504</v>
      </c>
      <c r="D263" s="27" t="s">
        <v>20099</v>
      </c>
      <c r="E263" s="27" t="s">
        <v>21993</v>
      </c>
      <c r="F263" s="285" t="s">
        <v>9973</v>
      </c>
      <c r="G263" s="167" t="s">
        <v>9979</v>
      </c>
      <c r="H263" s="128">
        <v>45463</v>
      </c>
      <c r="I263" s="128">
        <v>45463</v>
      </c>
      <c r="J263" s="128">
        <v>45463</v>
      </c>
      <c r="K263" s="128">
        <v>35824</v>
      </c>
      <c r="L263" s="2" t="s">
        <v>1107</v>
      </c>
      <c r="M263" s="1"/>
      <c r="N263" s="178" t="s">
        <v>26</v>
      </c>
      <c r="O263" s="170" t="s">
        <v>451</v>
      </c>
      <c r="P263" s="170" t="s">
        <v>451</v>
      </c>
      <c r="Q263" s="171" t="s">
        <v>18602</v>
      </c>
      <c r="R263" s="28" t="s">
        <v>18692</v>
      </c>
      <c r="S263" s="257">
        <f t="shared" si="4"/>
        <v>57984</v>
      </c>
      <c r="T263" s="2" t="s">
        <v>3087</v>
      </c>
      <c r="U263" s="2" t="s">
        <v>1358</v>
      </c>
      <c r="V263" s="233" t="str" cm="1">
        <f t="array" ref="V263">_xlfn.IFS(C263="","",COUNTIF(C263,"ตำแหน่งว่าง*"),"ว่าง",COUNTIF(C263,"&lt;&gt;ตำแหน่งว่าง*"),"คนครอง")</f>
        <v>คนครอง</v>
      </c>
      <c r="W263" s="51" cm="1">
        <f t="array" ref="W263">_xlfn.IFS(COUNTIF(F263,"ผบ.หมู่*"),51,COUNTIF(F263,"รอง สว.*"),43)</f>
        <v>51</v>
      </c>
      <c r="X263" s="1" t="s">
        <v>9978</v>
      </c>
      <c r="Y263" s="1" t="s">
        <v>451</v>
      </c>
    </row>
    <row r="264" spans="1:25" s="9" customFormat="1" ht="21.3" customHeight="1">
      <c r="A264" s="27" t="s">
        <v>7977</v>
      </c>
      <c r="B264" s="28" t="s">
        <v>20</v>
      </c>
      <c r="C264" s="27" t="s">
        <v>9980</v>
      </c>
      <c r="D264" s="27" t="s">
        <v>21994</v>
      </c>
      <c r="E264" s="27" t="s">
        <v>21995</v>
      </c>
      <c r="F264" s="27" t="s">
        <v>9973</v>
      </c>
      <c r="G264" s="167" t="s">
        <v>9982</v>
      </c>
      <c r="H264" s="130">
        <v>44636</v>
      </c>
      <c r="I264" s="128">
        <v>44636</v>
      </c>
      <c r="J264" s="128">
        <v>44636</v>
      </c>
      <c r="K264" s="128">
        <v>32805</v>
      </c>
      <c r="L264" s="2" t="s">
        <v>18247</v>
      </c>
      <c r="M264" s="1" t="s">
        <v>230</v>
      </c>
      <c r="N264" s="178" t="s">
        <v>26</v>
      </c>
      <c r="O264" s="170" t="s">
        <v>451</v>
      </c>
      <c r="P264" s="170" t="s">
        <v>451</v>
      </c>
      <c r="Q264" s="171" t="s">
        <v>9983</v>
      </c>
      <c r="R264" s="28" t="s">
        <v>8449</v>
      </c>
      <c r="S264" s="338">
        <f t="shared" si="4"/>
        <v>55062</v>
      </c>
      <c r="T264" s="2" t="s">
        <v>3087</v>
      </c>
      <c r="U264" s="7" t="s">
        <v>1358</v>
      </c>
      <c r="V264" s="233" t="str" cm="1">
        <f t="array" ref="V264">_xlfn.IFS(C264="","",COUNTIF(C264,"ตำแหน่งว่าง*"),"ว่าง",COUNTIF(C264,"&lt;&gt;ตำแหน่งว่าง*"),"คนครอง")</f>
        <v>คนครอง</v>
      </c>
      <c r="W264" s="51" cm="1">
        <f t="array" ref="W264">_xlfn.IFS(COUNTIF(F264,"ผบ.หมู่*"),51,COUNTIF(F264,"รอง สว.*"),43)</f>
        <v>51</v>
      </c>
      <c r="X264" s="1" t="s">
        <v>9981</v>
      </c>
      <c r="Y264" s="1" t="s">
        <v>451</v>
      </c>
    </row>
    <row r="265" spans="1:25" s="9" customFormat="1" ht="21.3" customHeight="1">
      <c r="A265" s="285" t="s">
        <v>7961</v>
      </c>
      <c r="B265" s="286" t="s">
        <v>70</v>
      </c>
      <c r="C265" s="285" t="s">
        <v>18505</v>
      </c>
      <c r="D265" s="27" t="s">
        <v>21996</v>
      </c>
      <c r="E265" s="27" t="s">
        <v>21997</v>
      </c>
      <c r="F265" s="285" t="s">
        <v>9973</v>
      </c>
      <c r="G265" s="167" t="s">
        <v>9985</v>
      </c>
      <c r="H265" s="128">
        <v>45463</v>
      </c>
      <c r="I265" s="128">
        <v>45463</v>
      </c>
      <c r="J265" s="128">
        <v>45463</v>
      </c>
      <c r="K265" s="128">
        <v>36844</v>
      </c>
      <c r="L265" s="2" t="s">
        <v>1107</v>
      </c>
      <c r="M265" s="1"/>
      <c r="N265" s="332" t="s">
        <v>26</v>
      </c>
      <c r="O265" s="170" t="s">
        <v>451</v>
      </c>
      <c r="P265" s="170" t="s">
        <v>451</v>
      </c>
      <c r="Q265" s="333" t="s">
        <v>18603</v>
      </c>
      <c r="R265" s="28" t="s">
        <v>18692</v>
      </c>
      <c r="S265" s="257">
        <f t="shared" si="4"/>
        <v>59080</v>
      </c>
      <c r="T265" s="2" t="s">
        <v>3087</v>
      </c>
      <c r="U265" s="2" t="s">
        <v>1358</v>
      </c>
      <c r="V265" s="233" t="str" cm="1">
        <f t="array" ref="V265">_xlfn.IFS(C265="","",COUNTIF(C265,"ตำแหน่งว่าง*"),"ว่าง",COUNTIF(C265,"&lt;&gt;ตำแหน่งว่าง*"),"คนครอง")</f>
        <v>คนครอง</v>
      </c>
      <c r="W265" s="51" cm="1">
        <f t="array" ref="W265">_xlfn.IFS(COUNTIF(F265,"ผบ.หมู่*"),51,COUNTIF(F265,"รอง สว.*"),43)</f>
        <v>51</v>
      </c>
      <c r="X265" s="1" t="s">
        <v>9984</v>
      </c>
      <c r="Y265" s="1" t="s">
        <v>451</v>
      </c>
    </row>
    <row r="266" spans="1:25" s="9" customFormat="1" ht="21.3" customHeight="1">
      <c r="A266" s="85"/>
      <c r="B266" s="30"/>
      <c r="C266" s="85" t="s">
        <v>60</v>
      </c>
      <c r="D266" s="27"/>
      <c r="E266" s="27"/>
      <c r="F266" s="85" t="s">
        <v>9973</v>
      </c>
      <c r="G266" s="192" t="s">
        <v>9989</v>
      </c>
      <c r="H266" s="148"/>
      <c r="I266" s="129"/>
      <c r="J266" s="145"/>
      <c r="K266" s="129"/>
      <c r="L266" s="7"/>
      <c r="M266" s="6"/>
      <c r="N266" s="179" t="s">
        <v>26</v>
      </c>
      <c r="O266" s="193" t="s">
        <v>451</v>
      </c>
      <c r="P266" s="193" t="s">
        <v>451</v>
      </c>
      <c r="Q266" s="172"/>
      <c r="R266" s="30"/>
      <c r="S266" s="338" t="str">
        <f t="shared" si="4"/>
        <v/>
      </c>
      <c r="T266" s="2" t="s">
        <v>3087</v>
      </c>
      <c r="U266" s="7" t="s">
        <v>1358</v>
      </c>
      <c r="V266" s="250" t="str" cm="1">
        <f t="array" ref="V266">_xlfn.IFS(C266="","",COUNTIF(C266,"ตำแหน่งว่าง*"),"ว่าง",COUNTIF(C266,"&lt;&gt;ตำแหน่งว่าง*"),"คนครอง")</f>
        <v>ว่าง</v>
      </c>
      <c r="W266" s="51" cm="1">
        <f t="array" ref="W266">_xlfn.IFS(COUNTIF(F266,"ผบ.หมู่*"),51,COUNTIF(F266,"รอง สว.*"),43)</f>
        <v>51</v>
      </c>
      <c r="X266" s="1" t="s">
        <v>9988</v>
      </c>
      <c r="Y266" s="1" t="s">
        <v>451</v>
      </c>
    </row>
    <row r="267" spans="1:25" s="9" customFormat="1" ht="21.3" customHeight="1">
      <c r="A267" s="27"/>
      <c r="B267" s="28"/>
      <c r="C267" s="28" t="s">
        <v>60</v>
      </c>
      <c r="D267" s="27"/>
      <c r="E267" s="27"/>
      <c r="F267" s="27" t="s">
        <v>9973</v>
      </c>
      <c r="G267" s="167" t="s">
        <v>9992</v>
      </c>
      <c r="H267" s="146"/>
      <c r="I267" s="128"/>
      <c r="J267" s="140"/>
      <c r="K267" s="128"/>
      <c r="L267" s="2"/>
      <c r="M267" s="1"/>
      <c r="N267" s="178" t="s">
        <v>26</v>
      </c>
      <c r="O267" s="170" t="s">
        <v>451</v>
      </c>
      <c r="P267" s="170" t="s">
        <v>451</v>
      </c>
      <c r="Q267" s="171"/>
      <c r="R267" s="28"/>
      <c r="S267" s="257" t="str">
        <f t="shared" si="4"/>
        <v/>
      </c>
      <c r="T267" s="2" t="s">
        <v>3087</v>
      </c>
      <c r="U267" s="2" t="s">
        <v>1358</v>
      </c>
      <c r="V267" s="2" t="str" cm="1">
        <f t="array" ref="V267">_xlfn.IFS(C267="","",COUNTIF(C267,"ตำแหน่งว่าง*"),"ว่าง",COUNTIF(C267,"&lt;&gt;ตำแหน่งว่าง*"),"คนครอง")</f>
        <v>ว่าง</v>
      </c>
      <c r="W267" s="242" cm="1">
        <f t="array" ref="W267">_xlfn.IFS(COUNTIF(F267,"ผบ.หมู่*"),51,COUNTIF(F267,"รอง สว.*"),43)</f>
        <v>51</v>
      </c>
      <c r="X267" s="1" t="s">
        <v>9991</v>
      </c>
      <c r="Y267" s="1" t="s">
        <v>451</v>
      </c>
    </row>
    <row r="268" spans="1:25" s="9" customFormat="1" ht="21.3" customHeight="1">
      <c r="A268" s="27" t="s">
        <v>8008</v>
      </c>
      <c r="B268" s="28" t="s">
        <v>70</v>
      </c>
      <c r="C268" s="27" t="s">
        <v>9995</v>
      </c>
      <c r="D268" s="27" t="s">
        <v>20633</v>
      </c>
      <c r="E268" s="27" t="s">
        <v>22000</v>
      </c>
      <c r="F268" s="27" t="s">
        <v>9973</v>
      </c>
      <c r="G268" s="167" t="s">
        <v>9997</v>
      </c>
      <c r="H268" s="146">
        <v>43693</v>
      </c>
      <c r="I268" s="128">
        <v>43693</v>
      </c>
      <c r="J268" s="140">
        <v>43693</v>
      </c>
      <c r="K268" s="128">
        <v>31826</v>
      </c>
      <c r="L268" s="2" t="s">
        <v>9998</v>
      </c>
      <c r="M268" s="1" t="s">
        <v>1064</v>
      </c>
      <c r="N268" s="178" t="s">
        <v>26</v>
      </c>
      <c r="O268" s="170" t="s">
        <v>451</v>
      </c>
      <c r="P268" s="170" t="s">
        <v>451</v>
      </c>
      <c r="Q268" s="171" t="s">
        <v>9999</v>
      </c>
      <c r="R268" s="28" t="s">
        <v>8487</v>
      </c>
      <c r="S268" s="338">
        <f t="shared" si="4"/>
        <v>53966</v>
      </c>
      <c r="T268" s="2" t="s">
        <v>3087</v>
      </c>
      <c r="U268" s="7" t="s">
        <v>1358</v>
      </c>
      <c r="V268" s="233" t="str" cm="1">
        <f t="array" ref="V268">_xlfn.IFS(C268="","",COUNTIF(C268,"ตำแหน่งว่าง*"),"ว่าง",COUNTIF(C268,"&lt;&gt;ตำแหน่งว่าง*"),"คนครอง")</f>
        <v>คนครอง</v>
      </c>
      <c r="W268" s="51" cm="1">
        <f t="array" ref="W268">_xlfn.IFS(COUNTIF(F268,"ผบ.หมู่*"),51,COUNTIF(F268,"รอง สว.*"),43)</f>
        <v>51</v>
      </c>
      <c r="X268" s="1" t="s">
        <v>9996</v>
      </c>
      <c r="Y268" s="1" t="s">
        <v>451</v>
      </c>
    </row>
    <row r="269" spans="1:25" s="9" customFormat="1" ht="21.3" customHeight="1">
      <c r="A269" s="27" t="s">
        <v>7977</v>
      </c>
      <c r="B269" s="28" t="s">
        <v>20</v>
      </c>
      <c r="C269" s="27" t="s">
        <v>10000</v>
      </c>
      <c r="D269" s="27" t="s">
        <v>21273</v>
      </c>
      <c r="E269" s="27" t="s">
        <v>22001</v>
      </c>
      <c r="F269" s="27" t="s">
        <v>9973</v>
      </c>
      <c r="G269" s="167" t="s">
        <v>10002</v>
      </c>
      <c r="H269" s="130">
        <v>44636</v>
      </c>
      <c r="I269" s="128">
        <v>44636</v>
      </c>
      <c r="J269" s="128">
        <v>44636</v>
      </c>
      <c r="K269" s="128">
        <v>34426</v>
      </c>
      <c r="L269" s="2" t="s">
        <v>18249</v>
      </c>
      <c r="M269" s="1" t="s">
        <v>661</v>
      </c>
      <c r="N269" s="178" t="s">
        <v>26</v>
      </c>
      <c r="O269" s="170" t="s">
        <v>451</v>
      </c>
      <c r="P269" s="170" t="s">
        <v>451</v>
      </c>
      <c r="Q269" s="171" t="s">
        <v>10003</v>
      </c>
      <c r="R269" s="28" t="s">
        <v>8449</v>
      </c>
      <c r="S269" s="338">
        <f t="shared" si="4"/>
        <v>56523</v>
      </c>
      <c r="T269" s="2" t="s">
        <v>3087</v>
      </c>
      <c r="U269" s="7" t="s">
        <v>1358</v>
      </c>
      <c r="V269" s="233" t="str" cm="1">
        <f t="array" ref="V269">_xlfn.IFS(C269="","",COUNTIF(C269,"ตำแหน่งว่าง*"),"ว่าง",COUNTIF(C269,"&lt;&gt;ตำแหน่งว่าง*"),"คนครอง")</f>
        <v>คนครอง</v>
      </c>
      <c r="W269" s="51" cm="1">
        <f t="array" ref="W269">_xlfn.IFS(COUNTIF(F269,"ผบ.หมู่*"),51,COUNTIF(F269,"รอง สว.*"),43)</f>
        <v>51</v>
      </c>
      <c r="X269" s="1" t="s">
        <v>10001</v>
      </c>
      <c r="Y269" s="1" t="s">
        <v>451</v>
      </c>
    </row>
    <row r="270" spans="1:25" s="9" customFormat="1" ht="21.3" customHeight="1">
      <c r="A270" s="27" t="s">
        <v>7977</v>
      </c>
      <c r="B270" s="28" t="s">
        <v>70</v>
      </c>
      <c r="C270" s="27" t="s">
        <v>10004</v>
      </c>
      <c r="D270" s="27" t="s">
        <v>22002</v>
      </c>
      <c r="E270" s="27" t="s">
        <v>22003</v>
      </c>
      <c r="F270" s="27" t="s">
        <v>9973</v>
      </c>
      <c r="G270" s="167" t="s">
        <v>10006</v>
      </c>
      <c r="H270" s="130">
        <v>44636</v>
      </c>
      <c r="I270" s="128">
        <v>44636</v>
      </c>
      <c r="J270" s="128">
        <v>44636</v>
      </c>
      <c r="K270" s="128">
        <v>35260</v>
      </c>
      <c r="L270" s="2" t="s">
        <v>18250</v>
      </c>
      <c r="M270" s="1" t="s">
        <v>206</v>
      </c>
      <c r="N270" s="178" t="s">
        <v>26</v>
      </c>
      <c r="O270" s="170" t="s">
        <v>451</v>
      </c>
      <c r="P270" s="170" t="s">
        <v>451</v>
      </c>
      <c r="Q270" s="171" t="s">
        <v>10007</v>
      </c>
      <c r="R270" s="28" t="s">
        <v>8449</v>
      </c>
      <c r="S270" s="338">
        <f t="shared" si="4"/>
        <v>57254</v>
      </c>
      <c r="T270" s="2" t="s">
        <v>3087</v>
      </c>
      <c r="U270" s="7" t="s">
        <v>1358</v>
      </c>
      <c r="V270" s="233" t="str" cm="1">
        <f t="array" ref="V270">_xlfn.IFS(C270="","",COUNTIF(C270,"ตำแหน่งว่าง*"),"ว่าง",COUNTIF(C270,"&lt;&gt;ตำแหน่งว่าง*"),"คนครอง")</f>
        <v>คนครอง</v>
      </c>
      <c r="W270" s="51" cm="1">
        <f t="array" ref="W270">_xlfn.IFS(COUNTIF(F270,"ผบ.หมู่*"),51,COUNTIF(F270,"รอง สว.*"),43)</f>
        <v>51</v>
      </c>
      <c r="X270" s="1" t="s">
        <v>10005</v>
      </c>
      <c r="Y270" s="1" t="s">
        <v>451</v>
      </c>
    </row>
    <row r="271" spans="1:25" s="10" customFormat="1" ht="21.3" customHeight="1">
      <c r="A271" s="27"/>
      <c r="B271" s="28"/>
      <c r="C271" s="30" t="s">
        <v>60</v>
      </c>
      <c r="D271" s="27"/>
      <c r="E271" s="27"/>
      <c r="F271" s="85" t="s">
        <v>9973</v>
      </c>
      <c r="G271" s="192" t="s">
        <v>10009</v>
      </c>
      <c r="H271" s="146" t="s">
        <v>63</v>
      </c>
      <c r="I271" s="128" t="s">
        <v>63</v>
      </c>
      <c r="J271" s="128" t="s">
        <v>63</v>
      </c>
      <c r="K271" s="128" t="s">
        <v>63</v>
      </c>
      <c r="L271" s="2"/>
      <c r="M271" s="1"/>
      <c r="N271" s="179" t="s">
        <v>26</v>
      </c>
      <c r="O271" s="193" t="s">
        <v>451</v>
      </c>
      <c r="P271" s="193" t="s">
        <v>451</v>
      </c>
      <c r="Q271" s="171"/>
      <c r="R271" s="28"/>
      <c r="S271" s="338" t="str">
        <f t="shared" si="4"/>
        <v/>
      </c>
      <c r="T271" s="7" t="s">
        <v>3087</v>
      </c>
      <c r="U271" s="7" t="s">
        <v>1358</v>
      </c>
      <c r="V271" s="250" t="str" cm="1">
        <f t="array" ref="V271">_xlfn.IFS(C271="","",COUNTIF(C271,"ตำแหน่งว่าง*"),"ว่าง",COUNTIF(C271,"&lt;&gt;ตำแหน่งว่าง*"),"คนครอง")</f>
        <v>ว่าง</v>
      </c>
      <c r="W271" s="51" cm="1">
        <f t="array" ref="W271">_xlfn.IFS(COUNTIF(F271,"ผบ.หมู่*"),51,COUNTIF(F271,"รอง สว.*"),43)</f>
        <v>51</v>
      </c>
      <c r="X271" s="6" t="s">
        <v>10008</v>
      </c>
      <c r="Y271" s="6" t="s">
        <v>451</v>
      </c>
    </row>
    <row r="272" spans="1:25" s="10" customFormat="1" ht="21.3" customHeight="1">
      <c r="A272" s="27"/>
      <c r="B272" s="28"/>
      <c r="C272" s="30" t="s">
        <v>60</v>
      </c>
      <c r="D272" s="27"/>
      <c r="E272" s="27"/>
      <c r="F272" s="85" t="s">
        <v>9973</v>
      </c>
      <c r="G272" s="192" t="s">
        <v>10011</v>
      </c>
      <c r="H272" s="146" t="s">
        <v>63</v>
      </c>
      <c r="I272" s="128" t="s">
        <v>63</v>
      </c>
      <c r="J272" s="128" t="s">
        <v>63</v>
      </c>
      <c r="K272" s="128" t="s">
        <v>63</v>
      </c>
      <c r="L272" s="2"/>
      <c r="M272" s="1"/>
      <c r="N272" s="179" t="s">
        <v>26</v>
      </c>
      <c r="O272" s="193" t="s">
        <v>451</v>
      </c>
      <c r="P272" s="193" t="s">
        <v>451</v>
      </c>
      <c r="Q272" s="171"/>
      <c r="R272" s="28"/>
      <c r="S272" s="338" t="str">
        <f t="shared" si="4"/>
        <v/>
      </c>
      <c r="T272" s="7" t="s">
        <v>3087</v>
      </c>
      <c r="U272" s="7" t="s">
        <v>1358</v>
      </c>
      <c r="V272" s="250" t="str" cm="1">
        <f t="array" ref="V272">_xlfn.IFS(C272="","",COUNTIF(C272,"ตำแหน่งว่าง*"),"ว่าง",COUNTIF(C272,"&lt;&gt;ตำแหน่งว่าง*"),"คนครอง")</f>
        <v>ว่าง</v>
      </c>
      <c r="W272" s="51" cm="1">
        <f t="array" ref="W272">_xlfn.IFS(COUNTIF(F272,"ผบ.หมู่*"),51,COUNTIF(F272,"รอง สว.*"),43)</f>
        <v>51</v>
      </c>
      <c r="X272" s="6" t="s">
        <v>10010</v>
      </c>
      <c r="Y272" s="6" t="s">
        <v>451</v>
      </c>
    </row>
    <row r="273" spans="1:25" s="10" customFormat="1" ht="21.3" customHeight="1">
      <c r="A273" s="27"/>
      <c r="B273" s="28"/>
      <c r="C273" s="30" t="s">
        <v>60</v>
      </c>
      <c r="D273" s="27"/>
      <c r="E273" s="27"/>
      <c r="F273" s="85" t="s">
        <v>9973</v>
      </c>
      <c r="G273" s="192" t="s">
        <v>10013</v>
      </c>
      <c r="H273" s="146" t="s">
        <v>63</v>
      </c>
      <c r="I273" s="128" t="s">
        <v>63</v>
      </c>
      <c r="J273" s="128" t="s">
        <v>63</v>
      </c>
      <c r="K273" s="128" t="s">
        <v>63</v>
      </c>
      <c r="L273" s="2"/>
      <c r="M273" s="1"/>
      <c r="N273" s="179" t="s">
        <v>26</v>
      </c>
      <c r="O273" s="193" t="s">
        <v>451</v>
      </c>
      <c r="P273" s="193" t="s">
        <v>451</v>
      </c>
      <c r="Q273" s="171"/>
      <c r="R273" s="28"/>
      <c r="S273" s="338" t="str">
        <f t="shared" si="4"/>
        <v/>
      </c>
      <c r="T273" s="7" t="s">
        <v>3087</v>
      </c>
      <c r="U273" s="7" t="s">
        <v>1358</v>
      </c>
      <c r="V273" s="250" t="str" cm="1">
        <f t="array" ref="V273">_xlfn.IFS(C273="","",COUNTIF(C273,"ตำแหน่งว่าง*"),"ว่าง",COUNTIF(C273,"&lt;&gt;ตำแหน่งว่าง*"),"คนครอง")</f>
        <v>ว่าง</v>
      </c>
      <c r="W273" s="51" cm="1">
        <f t="array" ref="W273">_xlfn.IFS(COUNTIF(F273,"ผบ.หมู่*"),51,COUNTIF(F273,"รอง สว.*"),43)</f>
        <v>51</v>
      </c>
      <c r="X273" s="6" t="s">
        <v>10012</v>
      </c>
      <c r="Y273" s="6" t="s">
        <v>451</v>
      </c>
    </row>
    <row r="274" spans="1:25" s="10" customFormat="1" ht="21.3" customHeight="1">
      <c r="A274" s="27"/>
      <c r="B274" s="28"/>
      <c r="C274" s="30" t="s">
        <v>60</v>
      </c>
      <c r="D274" s="27"/>
      <c r="E274" s="27"/>
      <c r="F274" s="85" t="s">
        <v>9973</v>
      </c>
      <c r="G274" s="192" t="s">
        <v>10015</v>
      </c>
      <c r="H274" s="146" t="s">
        <v>63</v>
      </c>
      <c r="I274" s="128" t="s">
        <v>63</v>
      </c>
      <c r="J274" s="128" t="s">
        <v>63</v>
      </c>
      <c r="K274" s="128" t="s">
        <v>63</v>
      </c>
      <c r="L274" s="2"/>
      <c r="M274" s="1"/>
      <c r="N274" s="179" t="s">
        <v>26</v>
      </c>
      <c r="O274" s="193" t="s">
        <v>451</v>
      </c>
      <c r="P274" s="193" t="s">
        <v>451</v>
      </c>
      <c r="Q274" s="171"/>
      <c r="R274" s="28"/>
      <c r="S274" s="338" t="str">
        <f t="shared" si="4"/>
        <v/>
      </c>
      <c r="T274" s="7" t="s">
        <v>3087</v>
      </c>
      <c r="U274" s="7" t="s">
        <v>1358</v>
      </c>
      <c r="V274" s="250" t="str" cm="1">
        <f t="array" ref="V274">_xlfn.IFS(C274="","",COUNTIF(C274,"ตำแหน่งว่าง*"),"ว่าง",COUNTIF(C274,"&lt;&gt;ตำแหน่งว่าง*"),"คนครอง")</f>
        <v>ว่าง</v>
      </c>
      <c r="W274" s="51" cm="1">
        <f t="array" ref="W274">_xlfn.IFS(COUNTIF(F274,"ผบ.หมู่*"),51,COUNTIF(F274,"รอง สว.*"),43)</f>
        <v>51</v>
      </c>
      <c r="X274" s="6" t="s">
        <v>10014</v>
      </c>
      <c r="Y274" s="6" t="s">
        <v>451</v>
      </c>
    </row>
    <row r="275" spans="1:25" s="10" customFormat="1" ht="21.3" customHeight="1">
      <c r="A275" s="27"/>
      <c r="B275" s="28"/>
      <c r="C275" s="30" t="s">
        <v>60</v>
      </c>
      <c r="D275" s="27"/>
      <c r="E275" s="27"/>
      <c r="F275" s="85" t="s">
        <v>9973</v>
      </c>
      <c r="G275" s="192" t="s">
        <v>10017</v>
      </c>
      <c r="H275" s="146" t="s">
        <v>63</v>
      </c>
      <c r="I275" s="128" t="s">
        <v>63</v>
      </c>
      <c r="J275" s="128" t="s">
        <v>63</v>
      </c>
      <c r="K275" s="128" t="s">
        <v>63</v>
      </c>
      <c r="L275" s="2"/>
      <c r="M275" s="1"/>
      <c r="N275" s="179" t="s">
        <v>26</v>
      </c>
      <c r="O275" s="193" t="s">
        <v>451</v>
      </c>
      <c r="P275" s="193" t="s">
        <v>451</v>
      </c>
      <c r="Q275" s="171"/>
      <c r="R275" s="28"/>
      <c r="S275" s="338" t="str">
        <f t="shared" si="4"/>
        <v/>
      </c>
      <c r="T275" s="7" t="s">
        <v>3087</v>
      </c>
      <c r="U275" s="7" t="s">
        <v>1358</v>
      </c>
      <c r="V275" s="250" t="str" cm="1">
        <f t="array" ref="V275">_xlfn.IFS(C275="","",COUNTIF(C275,"ตำแหน่งว่าง*"),"ว่าง",COUNTIF(C275,"&lt;&gt;ตำแหน่งว่าง*"),"คนครอง")</f>
        <v>ว่าง</v>
      </c>
      <c r="W275" s="51" cm="1">
        <f t="array" ref="W275">_xlfn.IFS(COUNTIF(F275,"ผบ.หมู่*"),51,COUNTIF(F275,"รอง สว.*"),43)</f>
        <v>51</v>
      </c>
      <c r="X275" s="6" t="s">
        <v>10016</v>
      </c>
      <c r="Y275" s="6" t="s">
        <v>451</v>
      </c>
    </row>
    <row r="276" spans="1:25" s="10" customFormat="1" ht="21.3" customHeight="1">
      <c r="A276" s="27"/>
      <c r="B276" s="28"/>
      <c r="C276" s="30" t="s">
        <v>60</v>
      </c>
      <c r="D276" s="27"/>
      <c r="E276" s="27"/>
      <c r="F276" s="85" t="s">
        <v>9973</v>
      </c>
      <c r="G276" s="192" t="s">
        <v>10019</v>
      </c>
      <c r="H276" s="146" t="s">
        <v>63</v>
      </c>
      <c r="I276" s="128" t="s">
        <v>63</v>
      </c>
      <c r="J276" s="128" t="s">
        <v>63</v>
      </c>
      <c r="K276" s="128" t="s">
        <v>63</v>
      </c>
      <c r="L276" s="2"/>
      <c r="M276" s="1"/>
      <c r="N276" s="179" t="s">
        <v>26</v>
      </c>
      <c r="O276" s="193" t="s">
        <v>451</v>
      </c>
      <c r="P276" s="193" t="s">
        <v>451</v>
      </c>
      <c r="Q276" s="171"/>
      <c r="R276" s="28"/>
      <c r="S276" s="338" t="str">
        <f t="shared" si="4"/>
        <v/>
      </c>
      <c r="T276" s="7" t="s">
        <v>3087</v>
      </c>
      <c r="U276" s="7" t="s">
        <v>1358</v>
      </c>
      <c r="V276" s="250" t="str" cm="1">
        <f t="array" ref="V276">_xlfn.IFS(C276="","",COUNTIF(C276,"ตำแหน่งว่าง*"),"ว่าง",COUNTIF(C276,"&lt;&gt;ตำแหน่งว่าง*"),"คนครอง")</f>
        <v>ว่าง</v>
      </c>
      <c r="W276" s="51" cm="1">
        <f t="array" ref="W276">_xlfn.IFS(COUNTIF(F276,"ผบ.หมู่*"),51,COUNTIF(F276,"รอง สว.*"),43)</f>
        <v>51</v>
      </c>
      <c r="X276" s="6" t="s">
        <v>10018</v>
      </c>
      <c r="Y276" s="6" t="s">
        <v>451</v>
      </c>
    </row>
    <row r="277" spans="1:25" s="10" customFormat="1" ht="21.3" customHeight="1">
      <c r="A277" s="27"/>
      <c r="B277" s="28"/>
      <c r="C277" s="30" t="s">
        <v>60</v>
      </c>
      <c r="D277" s="27"/>
      <c r="E277" s="27"/>
      <c r="F277" s="85" t="s">
        <v>9973</v>
      </c>
      <c r="G277" s="192" t="s">
        <v>10021</v>
      </c>
      <c r="H277" s="146" t="s">
        <v>63</v>
      </c>
      <c r="I277" s="128" t="s">
        <v>63</v>
      </c>
      <c r="J277" s="128" t="s">
        <v>63</v>
      </c>
      <c r="K277" s="128" t="s">
        <v>63</v>
      </c>
      <c r="L277" s="2"/>
      <c r="M277" s="1"/>
      <c r="N277" s="179" t="s">
        <v>26</v>
      </c>
      <c r="O277" s="193" t="s">
        <v>451</v>
      </c>
      <c r="P277" s="193" t="s">
        <v>451</v>
      </c>
      <c r="Q277" s="171"/>
      <c r="R277" s="28"/>
      <c r="S277" s="338" t="str">
        <f t="shared" si="4"/>
        <v/>
      </c>
      <c r="T277" s="7" t="s">
        <v>3087</v>
      </c>
      <c r="U277" s="7" t="s">
        <v>1358</v>
      </c>
      <c r="V277" s="250" t="str" cm="1">
        <f t="array" ref="V277">_xlfn.IFS(C277="","",COUNTIF(C277,"ตำแหน่งว่าง*"),"ว่าง",COUNTIF(C277,"&lt;&gt;ตำแหน่งว่าง*"),"คนครอง")</f>
        <v>ว่าง</v>
      </c>
      <c r="W277" s="51" cm="1">
        <f t="array" ref="W277">_xlfn.IFS(COUNTIF(F277,"ผบ.หมู่*"),51,COUNTIF(F277,"รอง สว.*"),43)</f>
        <v>51</v>
      </c>
      <c r="X277" s="6" t="s">
        <v>10020</v>
      </c>
      <c r="Y277" s="6" t="s">
        <v>451</v>
      </c>
    </row>
    <row r="278" spans="1:25" s="10" customFormat="1" ht="21.3" customHeight="1">
      <c r="A278" s="27"/>
      <c r="B278" s="28"/>
      <c r="C278" s="30" t="s">
        <v>60</v>
      </c>
      <c r="D278" s="27"/>
      <c r="E278" s="27"/>
      <c r="F278" s="85" t="s">
        <v>9973</v>
      </c>
      <c r="G278" s="192" t="s">
        <v>10023</v>
      </c>
      <c r="H278" s="146" t="s">
        <v>63</v>
      </c>
      <c r="I278" s="128" t="s">
        <v>63</v>
      </c>
      <c r="J278" s="128" t="s">
        <v>63</v>
      </c>
      <c r="K278" s="128" t="s">
        <v>63</v>
      </c>
      <c r="L278" s="2"/>
      <c r="M278" s="1"/>
      <c r="N278" s="179" t="s">
        <v>26</v>
      </c>
      <c r="O278" s="193" t="s">
        <v>451</v>
      </c>
      <c r="P278" s="193" t="s">
        <v>451</v>
      </c>
      <c r="Q278" s="171"/>
      <c r="R278" s="28"/>
      <c r="S278" s="338" t="str">
        <f t="shared" si="4"/>
        <v/>
      </c>
      <c r="T278" s="7" t="s">
        <v>3087</v>
      </c>
      <c r="U278" s="7" t="s">
        <v>1358</v>
      </c>
      <c r="V278" s="250" t="str" cm="1">
        <f t="array" ref="V278">_xlfn.IFS(C278="","",COUNTIF(C278,"ตำแหน่งว่าง*"),"ว่าง",COUNTIF(C278,"&lt;&gt;ตำแหน่งว่าง*"),"คนครอง")</f>
        <v>ว่าง</v>
      </c>
      <c r="W278" s="51" cm="1">
        <f t="array" ref="W278">_xlfn.IFS(COUNTIF(F278,"ผบ.หมู่*"),51,COUNTIF(F278,"รอง สว.*"),43)</f>
        <v>51</v>
      </c>
      <c r="X278" s="6" t="s">
        <v>10022</v>
      </c>
      <c r="Y278" s="6" t="s">
        <v>451</v>
      </c>
    </row>
    <row r="279" spans="1:25" s="10" customFormat="1" ht="21.3" customHeight="1">
      <c r="A279" s="27"/>
      <c r="B279" s="28"/>
      <c r="C279" s="30" t="s">
        <v>60</v>
      </c>
      <c r="D279" s="27"/>
      <c r="E279" s="27"/>
      <c r="F279" s="85" t="s">
        <v>10024</v>
      </c>
      <c r="G279" s="192" t="s">
        <v>10026</v>
      </c>
      <c r="H279" s="146" t="s">
        <v>63</v>
      </c>
      <c r="I279" s="128" t="s">
        <v>63</v>
      </c>
      <c r="J279" s="128" t="s">
        <v>63</v>
      </c>
      <c r="K279" s="128" t="s">
        <v>63</v>
      </c>
      <c r="L279" s="2"/>
      <c r="M279" s="1"/>
      <c r="N279" s="179" t="s">
        <v>26</v>
      </c>
      <c r="O279" s="193" t="s">
        <v>129</v>
      </c>
      <c r="P279" s="193"/>
      <c r="Q279" s="171"/>
      <c r="R279" s="28"/>
      <c r="S279" s="338" t="str">
        <f t="shared" si="4"/>
        <v/>
      </c>
      <c r="T279" s="7" t="s">
        <v>17977</v>
      </c>
      <c r="U279" s="7" t="s">
        <v>1358</v>
      </c>
      <c r="V279" s="250" t="str" cm="1">
        <f t="array" ref="V279">_xlfn.IFS(C279="","",COUNTIF(C279,"ตำแหน่งว่าง*"),"ว่าง",COUNTIF(C279,"&lt;&gt;ตำแหน่งว่าง*"),"คนครอง")</f>
        <v>ว่าง</v>
      </c>
      <c r="W279" s="51" cm="1">
        <f t="array" ref="W279">_xlfn.IFS(COUNTIF(F279,"ผบ.หมู่*"),51,COUNTIF(F279,"รอง สว.*"),43)</f>
        <v>51</v>
      </c>
      <c r="X279" s="6" t="s">
        <v>10025</v>
      </c>
      <c r="Y279" s="6" t="s">
        <v>129</v>
      </c>
    </row>
    <row r="280" spans="1:25" s="10" customFormat="1" ht="21.3" customHeight="1">
      <c r="A280" s="27"/>
      <c r="B280" s="28"/>
      <c r="C280" s="30" t="s">
        <v>60</v>
      </c>
      <c r="D280" s="27"/>
      <c r="E280" s="27"/>
      <c r="F280" s="85" t="s">
        <v>10024</v>
      </c>
      <c r="G280" s="192" t="s">
        <v>10028</v>
      </c>
      <c r="H280" s="146" t="s">
        <v>63</v>
      </c>
      <c r="I280" s="128" t="s">
        <v>63</v>
      </c>
      <c r="J280" s="128" t="s">
        <v>63</v>
      </c>
      <c r="K280" s="128" t="s">
        <v>63</v>
      </c>
      <c r="L280" s="2"/>
      <c r="M280" s="1"/>
      <c r="N280" s="179" t="s">
        <v>26</v>
      </c>
      <c r="O280" s="193" t="s">
        <v>129</v>
      </c>
      <c r="P280" s="193"/>
      <c r="Q280" s="171"/>
      <c r="R280" s="28"/>
      <c r="S280" s="338" t="str">
        <f t="shared" si="4"/>
        <v/>
      </c>
      <c r="T280" s="7" t="s">
        <v>17977</v>
      </c>
      <c r="U280" s="7" t="s">
        <v>1358</v>
      </c>
      <c r="V280" s="250" t="str" cm="1">
        <f t="array" ref="V280">_xlfn.IFS(C280="","",COUNTIF(C280,"ตำแหน่งว่าง*"),"ว่าง",COUNTIF(C280,"&lt;&gt;ตำแหน่งว่าง*"),"คนครอง")</f>
        <v>ว่าง</v>
      </c>
      <c r="W280" s="51" cm="1">
        <f t="array" ref="W280">_xlfn.IFS(COUNTIF(F280,"ผบ.หมู่*"),51,COUNTIF(F280,"รอง สว.*"),43)</f>
        <v>51</v>
      </c>
      <c r="X280" s="6" t="s">
        <v>10027</v>
      </c>
      <c r="Y280" s="6" t="s">
        <v>129</v>
      </c>
    </row>
    <row r="281" spans="1:25" s="9" customFormat="1" ht="21.3" customHeight="1">
      <c r="A281" s="27" t="s">
        <v>8008</v>
      </c>
      <c r="B281" s="28" t="s">
        <v>70</v>
      </c>
      <c r="C281" s="27" t="s">
        <v>10029</v>
      </c>
      <c r="D281" s="27" t="s">
        <v>18933</v>
      </c>
      <c r="E281" s="27" t="s">
        <v>22004</v>
      </c>
      <c r="F281" s="27" t="s">
        <v>10024</v>
      </c>
      <c r="G281" s="167" t="s">
        <v>10031</v>
      </c>
      <c r="H281" s="146">
        <v>43693</v>
      </c>
      <c r="I281" s="128">
        <v>43693</v>
      </c>
      <c r="J281" s="144">
        <v>43693</v>
      </c>
      <c r="K281" s="128">
        <v>34927</v>
      </c>
      <c r="L281" s="2" t="s">
        <v>10032</v>
      </c>
      <c r="M281" s="1" t="s">
        <v>41</v>
      </c>
      <c r="N281" s="178" t="s">
        <v>26</v>
      </c>
      <c r="O281" s="170" t="s">
        <v>451</v>
      </c>
      <c r="P281" s="170" t="s">
        <v>451</v>
      </c>
      <c r="Q281" s="171" t="s">
        <v>10033</v>
      </c>
      <c r="R281" s="28" t="s">
        <v>8487</v>
      </c>
      <c r="S281" s="338">
        <f t="shared" si="4"/>
        <v>56888</v>
      </c>
      <c r="T281" s="2" t="s">
        <v>17977</v>
      </c>
      <c r="U281" s="7" t="s">
        <v>1358</v>
      </c>
      <c r="V281" s="233" t="str" cm="1">
        <f t="array" ref="V281">_xlfn.IFS(C281="","",COUNTIF(C281,"ตำแหน่งว่าง*"),"ว่าง",COUNTIF(C281,"&lt;&gt;ตำแหน่งว่าง*"),"คนครอง")</f>
        <v>คนครอง</v>
      </c>
      <c r="W281" s="51" cm="1">
        <f t="array" ref="W281">_xlfn.IFS(COUNTIF(F281,"ผบ.หมู่*"),51,COUNTIF(F281,"รอง สว.*"),43)</f>
        <v>51</v>
      </c>
      <c r="X281" s="1" t="s">
        <v>10030</v>
      </c>
      <c r="Y281" s="1" t="s">
        <v>451</v>
      </c>
    </row>
    <row r="282" spans="1:25" s="9" customFormat="1" ht="21.3" customHeight="1">
      <c r="A282" s="285" t="s">
        <v>7961</v>
      </c>
      <c r="B282" s="286" t="s">
        <v>20</v>
      </c>
      <c r="C282" s="285" t="s">
        <v>18506</v>
      </c>
      <c r="D282" s="27" t="s">
        <v>22005</v>
      </c>
      <c r="E282" s="27" t="s">
        <v>22006</v>
      </c>
      <c r="F282" s="285" t="s">
        <v>10024</v>
      </c>
      <c r="G282" s="167" t="s">
        <v>10035</v>
      </c>
      <c r="H282" s="128">
        <v>45463</v>
      </c>
      <c r="I282" s="128">
        <v>45463</v>
      </c>
      <c r="J282" s="128">
        <v>45463</v>
      </c>
      <c r="K282" s="128">
        <v>34911</v>
      </c>
      <c r="L282" s="2" t="s">
        <v>1107</v>
      </c>
      <c r="M282" s="1"/>
      <c r="N282" s="178" t="s">
        <v>26</v>
      </c>
      <c r="O282" s="170" t="s">
        <v>451</v>
      </c>
      <c r="P282" s="170" t="s">
        <v>451</v>
      </c>
      <c r="Q282" s="171" t="s">
        <v>18604</v>
      </c>
      <c r="R282" s="28" t="s">
        <v>18692</v>
      </c>
      <c r="S282" s="257">
        <f t="shared" si="4"/>
        <v>56888</v>
      </c>
      <c r="T282" s="2" t="s">
        <v>17977</v>
      </c>
      <c r="U282" s="2" t="s">
        <v>1358</v>
      </c>
      <c r="V282" s="233" t="str" cm="1">
        <f t="array" ref="V282">_xlfn.IFS(C282="","",COUNTIF(C282,"ตำแหน่งว่าง*"),"ว่าง",COUNTIF(C282,"&lt;&gt;ตำแหน่งว่าง*"),"คนครอง")</f>
        <v>คนครอง</v>
      </c>
      <c r="W282" s="51" cm="1">
        <f t="array" ref="W282">_xlfn.IFS(COUNTIF(F282,"ผบ.หมู่*"),51,COUNTIF(F282,"รอง สว.*"),43)</f>
        <v>51</v>
      </c>
      <c r="X282" s="1" t="s">
        <v>10034</v>
      </c>
      <c r="Y282" s="1" t="s">
        <v>451</v>
      </c>
    </row>
    <row r="283" spans="1:25" s="9" customFormat="1" ht="21.3" customHeight="1">
      <c r="A283" s="27" t="s">
        <v>7977</v>
      </c>
      <c r="B283" s="28" t="s">
        <v>20</v>
      </c>
      <c r="C283" s="27" t="s">
        <v>10037</v>
      </c>
      <c r="D283" s="27" t="s">
        <v>22007</v>
      </c>
      <c r="E283" s="27" t="s">
        <v>22008</v>
      </c>
      <c r="F283" s="27" t="s">
        <v>10024</v>
      </c>
      <c r="G283" s="167" t="s">
        <v>10039</v>
      </c>
      <c r="H283" s="130">
        <v>44636</v>
      </c>
      <c r="I283" s="128">
        <v>44636</v>
      </c>
      <c r="J283" s="128">
        <v>44636</v>
      </c>
      <c r="K283" s="128">
        <v>34666</v>
      </c>
      <c r="L283" s="2" t="s">
        <v>10036</v>
      </c>
      <c r="M283" s="1" t="s">
        <v>602</v>
      </c>
      <c r="N283" s="178" t="s">
        <v>26</v>
      </c>
      <c r="O283" s="170" t="s">
        <v>451</v>
      </c>
      <c r="P283" s="170" t="s">
        <v>451</v>
      </c>
      <c r="Q283" s="171" t="s">
        <v>10040</v>
      </c>
      <c r="R283" s="28" t="s">
        <v>8449</v>
      </c>
      <c r="S283" s="338">
        <f t="shared" si="4"/>
        <v>56888</v>
      </c>
      <c r="T283" s="2" t="s">
        <v>17977</v>
      </c>
      <c r="U283" s="7" t="s">
        <v>1358</v>
      </c>
      <c r="V283" s="233" t="str" cm="1">
        <f t="array" ref="V283">_xlfn.IFS(C283="","",COUNTIF(C283,"ตำแหน่งว่าง*"),"ว่าง",COUNTIF(C283,"&lt;&gt;ตำแหน่งว่าง*"),"คนครอง")</f>
        <v>คนครอง</v>
      </c>
      <c r="W283" s="51" cm="1">
        <f t="array" ref="W283">_xlfn.IFS(COUNTIF(F283,"ผบ.หมู่*"),51,COUNTIF(F283,"รอง สว.*"),43)</f>
        <v>51</v>
      </c>
      <c r="X283" s="1" t="s">
        <v>10038</v>
      </c>
      <c r="Y283" s="1" t="s">
        <v>451</v>
      </c>
    </row>
    <row r="284" spans="1:25" s="9" customFormat="1" ht="21.3" customHeight="1">
      <c r="A284" s="285" t="s">
        <v>7961</v>
      </c>
      <c r="B284" s="286" t="s">
        <v>70</v>
      </c>
      <c r="C284" s="285" t="s">
        <v>18507</v>
      </c>
      <c r="D284" s="27" t="s">
        <v>21558</v>
      </c>
      <c r="E284" s="27" t="s">
        <v>22009</v>
      </c>
      <c r="F284" s="285" t="s">
        <v>10024</v>
      </c>
      <c r="G284" s="167" t="s">
        <v>10043</v>
      </c>
      <c r="H284" s="128">
        <v>45463</v>
      </c>
      <c r="I284" s="128">
        <v>45463</v>
      </c>
      <c r="J284" s="128">
        <v>45463</v>
      </c>
      <c r="K284" s="128">
        <v>36154</v>
      </c>
      <c r="L284" s="2" t="s">
        <v>1107</v>
      </c>
      <c r="M284" s="1"/>
      <c r="N284" s="178" t="s">
        <v>26</v>
      </c>
      <c r="O284" s="170" t="s">
        <v>451</v>
      </c>
      <c r="P284" s="170" t="s">
        <v>451</v>
      </c>
      <c r="Q284" s="171" t="s">
        <v>18605</v>
      </c>
      <c r="R284" s="28" t="s">
        <v>18692</v>
      </c>
      <c r="S284" s="257">
        <f t="shared" si="4"/>
        <v>58349</v>
      </c>
      <c r="T284" s="2" t="s">
        <v>17977</v>
      </c>
      <c r="U284" s="2" t="s">
        <v>1358</v>
      </c>
      <c r="V284" s="233" t="str" cm="1">
        <f t="array" ref="V284">_xlfn.IFS(C284="","",COUNTIF(C284,"ตำแหน่งว่าง*"),"ว่าง",COUNTIF(C284,"&lt;&gt;ตำแหน่งว่าง*"),"คนครอง")</f>
        <v>คนครอง</v>
      </c>
      <c r="W284" s="51" cm="1">
        <f t="array" ref="W284">_xlfn.IFS(COUNTIF(F284,"ผบ.หมู่*"),51,COUNTIF(F284,"รอง สว.*"),43)</f>
        <v>51</v>
      </c>
      <c r="X284" s="1" t="s">
        <v>10042</v>
      </c>
      <c r="Y284" s="1" t="s">
        <v>451</v>
      </c>
    </row>
    <row r="285" spans="1:25" s="9" customFormat="1" ht="21.3" customHeight="1">
      <c r="A285" s="27" t="s">
        <v>7977</v>
      </c>
      <c r="B285" s="28" t="s">
        <v>70</v>
      </c>
      <c r="C285" s="27" t="s">
        <v>10046</v>
      </c>
      <c r="D285" s="27" t="s">
        <v>19321</v>
      </c>
      <c r="E285" s="27" t="s">
        <v>22010</v>
      </c>
      <c r="F285" s="27" t="s">
        <v>10024</v>
      </c>
      <c r="G285" s="167" t="s">
        <v>10048</v>
      </c>
      <c r="H285" s="130">
        <v>44636</v>
      </c>
      <c r="I285" s="128">
        <v>44636</v>
      </c>
      <c r="J285" s="128">
        <v>44636</v>
      </c>
      <c r="K285" s="128">
        <v>34658</v>
      </c>
      <c r="L285" s="2" t="s">
        <v>10032</v>
      </c>
      <c r="M285" s="1" t="s">
        <v>351</v>
      </c>
      <c r="N285" s="178" t="s">
        <v>26</v>
      </c>
      <c r="O285" s="170" t="s">
        <v>451</v>
      </c>
      <c r="P285" s="170" t="s">
        <v>451</v>
      </c>
      <c r="Q285" s="171" t="s">
        <v>10049</v>
      </c>
      <c r="R285" s="28" t="s">
        <v>8449</v>
      </c>
      <c r="S285" s="338">
        <f t="shared" si="4"/>
        <v>56888</v>
      </c>
      <c r="T285" s="2" t="s">
        <v>17977</v>
      </c>
      <c r="U285" s="7" t="s">
        <v>1358</v>
      </c>
      <c r="V285" s="233" t="str" cm="1">
        <f t="array" ref="V285">_xlfn.IFS(C285="","",COUNTIF(C285,"ตำแหน่งว่าง*"),"ว่าง",COUNTIF(C285,"&lt;&gt;ตำแหน่งว่าง*"),"คนครอง")</f>
        <v>คนครอง</v>
      </c>
      <c r="W285" s="51" cm="1">
        <f t="array" ref="W285">_xlfn.IFS(COUNTIF(F285,"ผบ.หมู่*"),51,COUNTIF(F285,"รอง สว.*"),43)</f>
        <v>51</v>
      </c>
      <c r="X285" s="1" t="s">
        <v>10047</v>
      </c>
      <c r="Y285" s="1" t="s">
        <v>451</v>
      </c>
    </row>
    <row r="286" spans="1:25" s="10" customFormat="1" ht="21.3" customHeight="1">
      <c r="A286" s="285" t="s">
        <v>7961</v>
      </c>
      <c r="B286" s="286" t="s">
        <v>20</v>
      </c>
      <c r="C286" s="285" t="s">
        <v>18508</v>
      </c>
      <c r="D286" s="27" t="s">
        <v>22011</v>
      </c>
      <c r="E286" s="27" t="s">
        <v>22012</v>
      </c>
      <c r="F286" s="285" t="s">
        <v>10024</v>
      </c>
      <c r="G286" s="167" t="s">
        <v>10051</v>
      </c>
      <c r="H286" s="128">
        <v>45463</v>
      </c>
      <c r="I286" s="128">
        <v>45463</v>
      </c>
      <c r="J286" s="128">
        <v>45463</v>
      </c>
      <c r="K286" s="128">
        <v>36252</v>
      </c>
      <c r="L286" s="2" t="s">
        <v>1107</v>
      </c>
      <c r="M286" s="1"/>
      <c r="N286" s="178" t="s">
        <v>26</v>
      </c>
      <c r="O286" s="170" t="s">
        <v>451</v>
      </c>
      <c r="P286" s="170" t="s">
        <v>451</v>
      </c>
      <c r="Q286" s="171" t="s">
        <v>18606</v>
      </c>
      <c r="R286" s="28" t="s">
        <v>18692</v>
      </c>
      <c r="S286" s="257">
        <f t="shared" si="4"/>
        <v>58349</v>
      </c>
      <c r="T286" s="2" t="s">
        <v>17977</v>
      </c>
      <c r="U286" s="2" t="s">
        <v>1358</v>
      </c>
      <c r="V286" s="233" t="str" cm="1">
        <f t="array" ref="V286">_xlfn.IFS(C286="","",COUNTIF(C286,"ตำแหน่งว่าง*"),"ว่าง",COUNTIF(C286,"&lt;&gt;ตำแหน่งว่าง*"),"คนครอง")</f>
        <v>คนครอง</v>
      </c>
      <c r="W286" s="51" cm="1">
        <f t="array" ref="W286">_xlfn.IFS(COUNTIF(F286,"ผบ.หมู่*"),51,COUNTIF(F286,"รอง สว.*"),43)</f>
        <v>51</v>
      </c>
      <c r="X286" s="1" t="s">
        <v>10050</v>
      </c>
      <c r="Y286" s="1" t="s">
        <v>451</v>
      </c>
    </row>
    <row r="287" spans="1:25" s="10" customFormat="1" ht="21.3" customHeight="1">
      <c r="A287" s="85"/>
      <c r="B287" s="30"/>
      <c r="C287" s="30" t="s">
        <v>60</v>
      </c>
      <c r="D287" s="27"/>
      <c r="E287" s="27"/>
      <c r="F287" s="85" t="s">
        <v>10024</v>
      </c>
      <c r="G287" s="192" t="s">
        <v>10053</v>
      </c>
      <c r="H287" s="148" t="s">
        <v>63</v>
      </c>
      <c r="I287" s="129" t="s">
        <v>63</v>
      </c>
      <c r="J287" s="129" t="s">
        <v>63</v>
      </c>
      <c r="K287" s="129" t="s">
        <v>63</v>
      </c>
      <c r="L287" s="7"/>
      <c r="M287" s="6"/>
      <c r="N287" s="179" t="s">
        <v>26</v>
      </c>
      <c r="O287" s="193" t="s">
        <v>451</v>
      </c>
      <c r="P287" s="193" t="s">
        <v>451</v>
      </c>
      <c r="Q287" s="172"/>
      <c r="R287" s="30"/>
      <c r="S287" s="338" t="str">
        <f t="shared" si="4"/>
        <v/>
      </c>
      <c r="T287" s="7" t="s">
        <v>17977</v>
      </c>
      <c r="U287" s="7" t="s">
        <v>1358</v>
      </c>
      <c r="V287" s="250" t="str" cm="1">
        <f t="array" ref="V287">_xlfn.IFS(C287="","",COUNTIF(C287,"ตำแหน่งว่าง*"),"ว่าง",COUNTIF(C287,"&lt;&gt;ตำแหน่งว่าง*"),"คนครอง")</f>
        <v>ว่าง</v>
      </c>
      <c r="W287" s="51" cm="1">
        <f t="array" ref="W287">_xlfn.IFS(COUNTIF(F287,"ผบ.หมู่*"),51,COUNTIF(F287,"รอง สว.*"),43)</f>
        <v>51</v>
      </c>
      <c r="X287" s="6" t="s">
        <v>10052</v>
      </c>
      <c r="Y287" s="6" t="s">
        <v>451</v>
      </c>
    </row>
    <row r="288" spans="1:25" s="12" customFormat="1" ht="21.3" customHeight="1">
      <c r="A288" s="27" t="s">
        <v>7948</v>
      </c>
      <c r="B288" s="28" t="s">
        <v>70</v>
      </c>
      <c r="C288" s="150" t="s">
        <v>10054</v>
      </c>
      <c r="D288" s="27" t="s">
        <v>22013</v>
      </c>
      <c r="E288" s="27" t="s">
        <v>22014</v>
      </c>
      <c r="F288" s="150" t="s">
        <v>10024</v>
      </c>
      <c r="G288" s="167" t="s">
        <v>10056</v>
      </c>
      <c r="H288" s="146">
        <v>40063</v>
      </c>
      <c r="I288" s="128">
        <v>40063</v>
      </c>
      <c r="J288" s="128">
        <v>34352</v>
      </c>
      <c r="K288" s="128">
        <v>26595</v>
      </c>
      <c r="L288" s="2" t="s">
        <v>10057</v>
      </c>
      <c r="M288" s="1" t="s">
        <v>110</v>
      </c>
      <c r="N288" s="177" t="s">
        <v>26</v>
      </c>
      <c r="O288" s="170" t="s">
        <v>451</v>
      </c>
      <c r="P288" s="170" t="s">
        <v>451</v>
      </c>
      <c r="Q288" s="171" t="s">
        <v>10058</v>
      </c>
      <c r="R288" s="28" t="s">
        <v>8439</v>
      </c>
      <c r="S288" s="338">
        <f t="shared" si="4"/>
        <v>48853</v>
      </c>
      <c r="T288" s="233" t="s">
        <v>17977</v>
      </c>
      <c r="U288" s="7" t="s">
        <v>1358</v>
      </c>
      <c r="V288" s="233" t="str" cm="1">
        <f t="array" ref="V288">_xlfn.IFS(C288="","",COUNTIF(C288,"ตำแหน่งว่าง*"),"ว่าง",COUNTIF(C288,"&lt;&gt;ตำแหน่งว่าง*"),"คนครอง")</f>
        <v>คนครอง</v>
      </c>
      <c r="W288" s="51" cm="1">
        <f t="array" ref="W288">_xlfn.IFS(COUNTIF(F288,"ผบ.หมู่*"),51,COUNTIF(F288,"รอง สว.*"),43)</f>
        <v>51</v>
      </c>
      <c r="X288" s="5" t="s">
        <v>10055</v>
      </c>
      <c r="Y288" s="5" t="s">
        <v>451</v>
      </c>
    </row>
    <row r="289" spans="1:25" s="12" customFormat="1" ht="21.3" customHeight="1">
      <c r="A289" s="27" t="s">
        <v>125</v>
      </c>
      <c r="B289" s="28" t="s">
        <v>20</v>
      </c>
      <c r="C289" s="150" t="s">
        <v>10059</v>
      </c>
      <c r="D289" s="27" t="s">
        <v>22015</v>
      </c>
      <c r="E289" s="27" t="s">
        <v>22016</v>
      </c>
      <c r="F289" s="150" t="s">
        <v>10060</v>
      </c>
      <c r="G289" s="167" t="s">
        <v>10062</v>
      </c>
      <c r="H289" s="146">
        <v>43921</v>
      </c>
      <c r="I289" s="128">
        <v>43921</v>
      </c>
      <c r="J289" s="128">
        <v>35825</v>
      </c>
      <c r="K289" s="128">
        <v>24573</v>
      </c>
      <c r="L289" s="2" t="s">
        <v>10063</v>
      </c>
      <c r="M289" s="1" t="s">
        <v>613</v>
      </c>
      <c r="N289" s="177" t="s">
        <v>26</v>
      </c>
      <c r="O289" s="170" t="s">
        <v>451</v>
      </c>
      <c r="P289" s="170" t="s">
        <v>451</v>
      </c>
      <c r="Q289" s="171" t="s">
        <v>10064</v>
      </c>
      <c r="R289" s="28" t="s">
        <v>8439</v>
      </c>
      <c r="S289" s="338">
        <f t="shared" si="4"/>
        <v>46661</v>
      </c>
      <c r="T289" s="233" t="s">
        <v>17977</v>
      </c>
      <c r="U289" s="7" t="s">
        <v>1358</v>
      </c>
      <c r="V289" s="233" t="str" cm="1">
        <f t="array" ref="V289">_xlfn.IFS(C289="","",COUNTIF(C289,"ตำแหน่งว่าง*"),"ว่าง",COUNTIF(C289,"&lt;&gt;ตำแหน่งว่าง*"),"คนครอง")</f>
        <v>คนครอง</v>
      </c>
      <c r="W289" s="51" cm="1">
        <f t="array" ref="W289">_xlfn.IFS(COUNTIF(F289,"ผบ.หมู่*"),51,COUNTIF(F289,"รอง สว.*"),43)</f>
        <v>43</v>
      </c>
      <c r="X289" s="5" t="s">
        <v>10061</v>
      </c>
      <c r="Y289" s="5" t="s">
        <v>451</v>
      </c>
    </row>
    <row r="290" spans="1:25" s="10" customFormat="1" ht="21.3" customHeight="1">
      <c r="A290" s="27"/>
      <c r="B290" s="28"/>
      <c r="C290" s="30" t="s">
        <v>60</v>
      </c>
      <c r="D290" s="27"/>
      <c r="E290" s="27"/>
      <c r="F290" s="85" t="s">
        <v>10024</v>
      </c>
      <c r="G290" s="192" t="s">
        <v>10066</v>
      </c>
      <c r="H290" s="146" t="s">
        <v>63</v>
      </c>
      <c r="I290" s="128" t="s">
        <v>63</v>
      </c>
      <c r="J290" s="128" t="s">
        <v>63</v>
      </c>
      <c r="K290" s="128" t="s">
        <v>63</v>
      </c>
      <c r="L290" s="2"/>
      <c r="M290" s="1"/>
      <c r="N290" s="179" t="s">
        <v>26</v>
      </c>
      <c r="O290" s="193" t="s">
        <v>451</v>
      </c>
      <c r="P290" s="193" t="s">
        <v>451</v>
      </c>
      <c r="Q290" s="171"/>
      <c r="R290" s="28"/>
      <c r="S290" s="338" t="str">
        <f t="shared" si="4"/>
        <v/>
      </c>
      <c r="T290" s="7" t="s">
        <v>17977</v>
      </c>
      <c r="U290" s="7" t="s">
        <v>1358</v>
      </c>
      <c r="V290" s="250" t="str" cm="1">
        <f t="array" ref="V290">_xlfn.IFS(C290="","",COUNTIF(C290,"ตำแหน่งว่าง*"),"ว่าง",COUNTIF(C290,"&lt;&gt;ตำแหน่งว่าง*"),"คนครอง")</f>
        <v>ว่าง</v>
      </c>
      <c r="W290" s="51" cm="1">
        <f t="array" ref="W290">_xlfn.IFS(COUNTIF(F290,"ผบ.หมู่*"),51,COUNTIF(F290,"รอง สว.*"),43)</f>
        <v>51</v>
      </c>
      <c r="X290" s="6" t="s">
        <v>10065</v>
      </c>
      <c r="Y290" s="6" t="s">
        <v>451</v>
      </c>
    </row>
    <row r="291" spans="1:25" s="10" customFormat="1" ht="21.3" customHeight="1">
      <c r="A291" s="27"/>
      <c r="B291" s="28"/>
      <c r="C291" s="30" t="s">
        <v>60</v>
      </c>
      <c r="D291" s="27"/>
      <c r="E291" s="27"/>
      <c r="F291" s="85" t="s">
        <v>10024</v>
      </c>
      <c r="G291" s="192" t="s">
        <v>10068</v>
      </c>
      <c r="H291" s="146" t="s">
        <v>63</v>
      </c>
      <c r="I291" s="128" t="s">
        <v>63</v>
      </c>
      <c r="J291" s="128" t="s">
        <v>63</v>
      </c>
      <c r="K291" s="128" t="s">
        <v>63</v>
      </c>
      <c r="L291" s="2"/>
      <c r="M291" s="1"/>
      <c r="N291" s="179" t="s">
        <v>26</v>
      </c>
      <c r="O291" s="193" t="s">
        <v>451</v>
      </c>
      <c r="P291" s="193" t="s">
        <v>451</v>
      </c>
      <c r="Q291" s="171"/>
      <c r="R291" s="28"/>
      <c r="S291" s="338" t="str">
        <f t="shared" si="4"/>
        <v/>
      </c>
      <c r="T291" s="7" t="s">
        <v>17977</v>
      </c>
      <c r="U291" s="7" t="s">
        <v>1358</v>
      </c>
      <c r="V291" s="250" t="str" cm="1">
        <f t="array" ref="V291">_xlfn.IFS(C291="","",COUNTIF(C291,"ตำแหน่งว่าง*"),"ว่าง",COUNTIF(C291,"&lt;&gt;ตำแหน่งว่าง*"),"คนครอง")</f>
        <v>ว่าง</v>
      </c>
      <c r="W291" s="51" cm="1">
        <f t="array" ref="W291">_xlfn.IFS(COUNTIF(F291,"ผบ.หมู่*"),51,COUNTIF(F291,"รอง สว.*"),43)</f>
        <v>51</v>
      </c>
      <c r="X291" s="6" t="s">
        <v>10067</v>
      </c>
      <c r="Y291" s="6" t="s">
        <v>451</v>
      </c>
    </row>
    <row r="292" spans="1:25" s="10" customFormat="1" ht="21.3" customHeight="1">
      <c r="A292" s="27"/>
      <c r="B292" s="28"/>
      <c r="C292" s="30" t="s">
        <v>60</v>
      </c>
      <c r="D292" s="27"/>
      <c r="E292" s="27"/>
      <c r="F292" s="85" t="s">
        <v>10024</v>
      </c>
      <c r="G292" s="192" t="s">
        <v>10070</v>
      </c>
      <c r="H292" s="146" t="s">
        <v>63</v>
      </c>
      <c r="I292" s="128" t="s">
        <v>63</v>
      </c>
      <c r="J292" s="128" t="s">
        <v>63</v>
      </c>
      <c r="K292" s="128" t="s">
        <v>63</v>
      </c>
      <c r="L292" s="2"/>
      <c r="M292" s="1"/>
      <c r="N292" s="179" t="s">
        <v>26</v>
      </c>
      <c r="O292" s="193" t="s">
        <v>451</v>
      </c>
      <c r="P292" s="193" t="s">
        <v>451</v>
      </c>
      <c r="Q292" s="171"/>
      <c r="R292" s="28"/>
      <c r="S292" s="338" t="str">
        <f t="shared" si="4"/>
        <v/>
      </c>
      <c r="T292" s="7" t="s">
        <v>17977</v>
      </c>
      <c r="U292" s="7" t="s">
        <v>1358</v>
      </c>
      <c r="V292" s="250" t="str" cm="1">
        <f t="array" ref="V292">_xlfn.IFS(C292="","",COUNTIF(C292,"ตำแหน่งว่าง*"),"ว่าง",COUNTIF(C292,"&lt;&gt;ตำแหน่งว่าง*"),"คนครอง")</f>
        <v>ว่าง</v>
      </c>
      <c r="W292" s="51" cm="1">
        <f t="array" ref="W292">_xlfn.IFS(COUNTIF(F292,"ผบ.หมู่*"),51,COUNTIF(F292,"รอง สว.*"),43)</f>
        <v>51</v>
      </c>
      <c r="X292" s="6" t="s">
        <v>10069</v>
      </c>
      <c r="Y292" s="6" t="s">
        <v>451</v>
      </c>
    </row>
    <row r="293" spans="1:25" s="10" customFormat="1" ht="21.3" customHeight="1">
      <c r="A293" s="27"/>
      <c r="B293" s="28"/>
      <c r="C293" s="30" t="s">
        <v>60</v>
      </c>
      <c r="D293" s="27"/>
      <c r="E293" s="27"/>
      <c r="F293" s="85" t="s">
        <v>10024</v>
      </c>
      <c r="G293" s="192" t="s">
        <v>10072</v>
      </c>
      <c r="H293" s="146" t="s">
        <v>63</v>
      </c>
      <c r="I293" s="128" t="s">
        <v>63</v>
      </c>
      <c r="J293" s="128" t="s">
        <v>63</v>
      </c>
      <c r="K293" s="128" t="s">
        <v>63</v>
      </c>
      <c r="L293" s="2"/>
      <c r="M293" s="1"/>
      <c r="N293" s="179" t="s">
        <v>26</v>
      </c>
      <c r="O293" s="193" t="s">
        <v>451</v>
      </c>
      <c r="P293" s="193" t="s">
        <v>451</v>
      </c>
      <c r="Q293" s="171"/>
      <c r="R293" s="28"/>
      <c r="S293" s="338" t="str">
        <f t="shared" si="4"/>
        <v/>
      </c>
      <c r="T293" s="7" t="s">
        <v>17977</v>
      </c>
      <c r="U293" s="7" t="s">
        <v>1358</v>
      </c>
      <c r="V293" s="250" t="str" cm="1">
        <f t="array" ref="V293">_xlfn.IFS(C293="","",COUNTIF(C293,"ตำแหน่งว่าง*"),"ว่าง",COUNTIF(C293,"&lt;&gt;ตำแหน่งว่าง*"),"คนครอง")</f>
        <v>ว่าง</v>
      </c>
      <c r="W293" s="51" cm="1">
        <f t="array" ref="W293">_xlfn.IFS(COUNTIF(F293,"ผบ.หมู่*"),51,COUNTIF(F293,"รอง สว.*"),43)</f>
        <v>51</v>
      </c>
      <c r="X293" s="6" t="s">
        <v>10071</v>
      </c>
      <c r="Y293" s="6" t="s">
        <v>451</v>
      </c>
    </row>
    <row r="294" spans="1:25" s="12" customFormat="1" ht="21.3" customHeight="1">
      <c r="A294" s="27" t="s">
        <v>8450</v>
      </c>
      <c r="B294" s="28" t="s">
        <v>20</v>
      </c>
      <c r="C294" s="150" t="s">
        <v>10073</v>
      </c>
      <c r="D294" s="27" t="s">
        <v>22017</v>
      </c>
      <c r="E294" s="27" t="s">
        <v>22018</v>
      </c>
      <c r="F294" s="150" t="s">
        <v>10024</v>
      </c>
      <c r="G294" s="167" t="s">
        <v>10075</v>
      </c>
      <c r="H294" s="146">
        <v>41944</v>
      </c>
      <c r="I294" s="128">
        <v>41944</v>
      </c>
      <c r="J294" s="128">
        <v>41944</v>
      </c>
      <c r="K294" s="128">
        <v>34660</v>
      </c>
      <c r="L294" s="2" t="s">
        <v>10076</v>
      </c>
      <c r="M294" s="1" t="s">
        <v>602</v>
      </c>
      <c r="N294" s="177" t="s">
        <v>26</v>
      </c>
      <c r="O294" s="170" t="s">
        <v>451</v>
      </c>
      <c r="P294" s="170" t="s">
        <v>451</v>
      </c>
      <c r="Q294" s="171" t="s">
        <v>10077</v>
      </c>
      <c r="R294" s="28" t="s">
        <v>8482</v>
      </c>
      <c r="S294" s="338">
        <f t="shared" si="4"/>
        <v>56888</v>
      </c>
      <c r="T294" s="233" t="s">
        <v>17977</v>
      </c>
      <c r="U294" s="7" t="s">
        <v>1358</v>
      </c>
      <c r="V294" s="233" t="str" cm="1">
        <f t="array" ref="V294">_xlfn.IFS(C294="","",COUNTIF(C294,"ตำแหน่งว่าง*"),"ว่าง",COUNTIF(C294,"&lt;&gt;ตำแหน่งว่าง*"),"คนครอง")</f>
        <v>คนครอง</v>
      </c>
      <c r="W294" s="51" cm="1">
        <f t="array" ref="W294">_xlfn.IFS(COUNTIF(F294,"ผบ.หมู่*"),51,COUNTIF(F294,"รอง สว.*"),43)</f>
        <v>51</v>
      </c>
      <c r="X294" s="5" t="s">
        <v>10074</v>
      </c>
      <c r="Y294" s="5" t="s">
        <v>451</v>
      </c>
    </row>
    <row r="295" spans="1:25" s="10" customFormat="1" ht="21.3" customHeight="1">
      <c r="A295" s="27"/>
      <c r="B295" s="28"/>
      <c r="C295" s="30" t="s">
        <v>60</v>
      </c>
      <c r="D295" s="27"/>
      <c r="E295" s="27"/>
      <c r="F295" s="85" t="s">
        <v>10024</v>
      </c>
      <c r="G295" s="192" t="s">
        <v>10079</v>
      </c>
      <c r="H295" s="146" t="s">
        <v>63</v>
      </c>
      <c r="I295" s="128" t="s">
        <v>63</v>
      </c>
      <c r="J295" s="128" t="s">
        <v>63</v>
      </c>
      <c r="K295" s="128" t="s">
        <v>63</v>
      </c>
      <c r="L295" s="2"/>
      <c r="M295" s="1"/>
      <c r="N295" s="179" t="s">
        <v>26</v>
      </c>
      <c r="O295" s="193" t="s">
        <v>451</v>
      </c>
      <c r="P295" s="193" t="s">
        <v>451</v>
      </c>
      <c r="Q295" s="171"/>
      <c r="R295" s="28"/>
      <c r="S295" s="338" t="str">
        <f t="shared" si="4"/>
        <v/>
      </c>
      <c r="T295" s="7" t="s">
        <v>17977</v>
      </c>
      <c r="U295" s="7" t="s">
        <v>1358</v>
      </c>
      <c r="V295" s="250" t="str" cm="1">
        <f t="array" ref="V295">_xlfn.IFS(C295="","",COUNTIF(C295,"ตำแหน่งว่าง*"),"ว่าง",COUNTIF(C295,"&lt;&gt;ตำแหน่งว่าง*"),"คนครอง")</f>
        <v>ว่าง</v>
      </c>
      <c r="W295" s="51" cm="1">
        <f t="array" ref="W295">_xlfn.IFS(COUNTIF(F295,"ผบ.หมู่*"),51,COUNTIF(F295,"รอง สว.*"),43)</f>
        <v>51</v>
      </c>
      <c r="X295" s="6" t="s">
        <v>10078</v>
      </c>
      <c r="Y295" s="6" t="s">
        <v>451</v>
      </c>
    </row>
    <row r="296" spans="1:25" s="10" customFormat="1" ht="21.3" customHeight="1">
      <c r="A296" s="27"/>
      <c r="B296" s="28"/>
      <c r="C296" s="30" t="s">
        <v>60</v>
      </c>
      <c r="D296" s="27"/>
      <c r="E296" s="27"/>
      <c r="F296" s="85" t="s">
        <v>10024</v>
      </c>
      <c r="G296" s="192" t="s">
        <v>10081</v>
      </c>
      <c r="H296" s="146" t="s">
        <v>63</v>
      </c>
      <c r="I296" s="128" t="s">
        <v>63</v>
      </c>
      <c r="J296" s="128" t="s">
        <v>63</v>
      </c>
      <c r="K296" s="128" t="s">
        <v>63</v>
      </c>
      <c r="L296" s="2"/>
      <c r="M296" s="1"/>
      <c r="N296" s="179" t="s">
        <v>26</v>
      </c>
      <c r="O296" s="193" t="s">
        <v>451</v>
      </c>
      <c r="P296" s="193" t="s">
        <v>451</v>
      </c>
      <c r="Q296" s="171"/>
      <c r="R296" s="28"/>
      <c r="S296" s="338" t="str">
        <f t="shared" si="4"/>
        <v/>
      </c>
      <c r="T296" s="7" t="s">
        <v>17977</v>
      </c>
      <c r="U296" s="7" t="s">
        <v>1358</v>
      </c>
      <c r="V296" s="250" t="str" cm="1">
        <f t="array" ref="V296">_xlfn.IFS(C296="","",COUNTIF(C296,"ตำแหน่งว่าง*"),"ว่าง",COUNTIF(C296,"&lt;&gt;ตำแหน่งว่าง*"),"คนครอง")</f>
        <v>ว่าง</v>
      </c>
      <c r="W296" s="51" cm="1">
        <f t="array" ref="W296">_xlfn.IFS(COUNTIF(F296,"ผบ.หมู่*"),51,COUNTIF(F296,"รอง สว.*"),43)</f>
        <v>51</v>
      </c>
      <c r="X296" s="6" t="s">
        <v>10080</v>
      </c>
      <c r="Y296" s="6" t="s">
        <v>451</v>
      </c>
    </row>
    <row r="297" spans="1:25" s="10" customFormat="1" ht="21.3" customHeight="1">
      <c r="A297" s="27"/>
      <c r="B297" s="28"/>
      <c r="C297" s="30" t="s">
        <v>60</v>
      </c>
      <c r="D297" s="27"/>
      <c r="E297" s="27"/>
      <c r="F297" s="85" t="s">
        <v>10082</v>
      </c>
      <c r="G297" s="192" t="s">
        <v>10084</v>
      </c>
      <c r="H297" s="146" t="s">
        <v>63</v>
      </c>
      <c r="I297" s="128" t="s">
        <v>63</v>
      </c>
      <c r="J297" s="128" t="s">
        <v>63</v>
      </c>
      <c r="K297" s="128" t="s">
        <v>63</v>
      </c>
      <c r="L297" s="2"/>
      <c r="M297" s="1"/>
      <c r="N297" s="179" t="s">
        <v>26</v>
      </c>
      <c r="O297" s="193" t="s">
        <v>129</v>
      </c>
      <c r="P297" s="193"/>
      <c r="Q297" s="171"/>
      <c r="R297" s="28"/>
      <c r="S297" s="338" t="str">
        <f t="shared" si="4"/>
        <v/>
      </c>
      <c r="T297" s="7" t="s">
        <v>17978</v>
      </c>
      <c r="U297" s="7" t="s">
        <v>1358</v>
      </c>
      <c r="V297" s="250" t="str" cm="1">
        <f t="array" ref="V297">_xlfn.IFS(C297="","",COUNTIF(C297,"ตำแหน่งว่าง*"),"ว่าง",COUNTIF(C297,"&lt;&gt;ตำแหน่งว่าง*"),"คนครอง")</f>
        <v>ว่าง</v>
      </c>
      <c r="W297" s="51" cm="1">
        <f t="array" ref="W297">_xlfn.IFS(COUNTIF(F297,"ผบ.หมู่*"),51,COUNTIF(F297,"รอง สว.*"),43)</f>
        <v>51</v>
      </c>
      <c r="X297" s="6" t="s">
        <v>10083</v>
      </c>
      <c r="Y297" s="6" t="s">
        <v>129</v>
      </c>
    </row>
    <row r="298" spans="1:25" s="10" customFormat="1" ht="21.3" customHeight="1">
      <c r="A298" s="27"/>
      <c r="B298" s="28"/>
      <c r="C298" s="30" t="s">
        <v>60</v>
      </c>
      <c r="D298" s="27"/>
      <c r="E298" s="27"/>
      <c r="F298" s="85" t="s">
        <v>10082</v>
      </c>
      <c r="G298" s="192" t="s">
        <v>10086</v>
      </c>
      <c r="H298" s="146" t="s">
        <v>63</v>
      </c>
      <c r="I298" s="128" t="s">
        <v>63</v>
      </c>
      <c r="J298" s="128" t="s">
        <v>63</v>
      </c>
      <c r="K298" s="128" t="s">
        <v>63</v>
      </c>
      <c r="L298" s="2"/>
      <c r="M298" s="1"/>
      <c r="N298" s="179" t="s">
        <v>26</v>
      </c>
      <c r="O298" s="193" t="s">
        <v>129</v>
      </c>
      <c r="P298" s="193"/>
      <c r="Q298" s="171"/>
      <c r="R298" s="28"/>
      <c r="S298" s="338" t="str">
        <f t="shared" si="4"/>
        <v/>
      </c>
      <c r="T298" s="7" t="s">
        <v>17978</v>
      </c>
      <c r="U298" s="7" t="s">
        <v>1358</v>
      </c>
      <c r="V298" s="250" t="str" cm="1">
        <f t="array" ref="V298">_xlfn.IFS(C298="","",COUNTIF(C298,"ตำแหน่งว่าง*"),"ว่าง",COUNTIF(C298,"&lt;&gt;ตำแหน่งว่าง*"),"คนครอง")</f>
        <v>ว่าง</v>
      </c>
      <c r="W298" s="51" cm="1">
        <f t="array" ref="W298">_xlfn.IFS(COUNTIF(F298,"ผบ.หมู่*"),51,COUNTIF(F298,"รอง สว.*"),43)</f>
        <v>51</v>
      </c>
      <c r="X298" s="6" t="s">
        <v>10085</v>
      </c>
      <c r="Y298" s="6" t="s">
        <v>129</v>
      </c>
    </row>
    <row r="299" spans="1:25" s="10" customFormat="1" ht="21.3" customHeight="1">
      <c r="A299" s="85"/>
      <c r="B299" s="30"/>
      <c r="C299" s="85" t="s">
        <v>60</v>
      </c>
      <c r="D299" s="27"/>
      <c r="E299" s="27"/>
      <c r="F299" s="85" t="s">
        <v>10082</v>
      </c>
      <c r="G299" s="192" t="s">
        <v>10088</v>
      </c>
      <c r="H299" s="135"/>
      <c r="I299" s="129"/>
      <c r="J299" s="129"/>
      <c r="K299" s="129"/>
      <c r="L299" s="7"/>
      <c r="M299" s="6"/>
      <c r="N299" s="179" t="s">
        <v>26</v>
      </c>
      <c r="O299" s="193" t="s">
        <v>451</v>
      </c>
      <c r="P299" s="193" t="s">
        <v>451</v>
      </c>
      <c r="Q299" s="172"/>
      <c r="R299" s="30"/>
      <c r="S299" s="338" t="str">
        <f t="shared" si="4"/>
        <v/>
      </c>
      <c r="T299" s="7" t="s">
        <v>17978</v>
      </c>
      <c r="U299" s="7" t="s">
        <v>1358</v>
      </c>
      <c r="V299" s="250" t="str" cm="1">
        <f t="array" ref="V299">_xlfn.IFS(C299="","",COUNTIF(C299,"ตำแหน่งว่าง*"),"ว่าง",COUNTIF(C299,"&lt;&gt;ตำแหน่งว่าง*"),"คนครอง")</f>
        <v>ว่าง</v>
      </c>
      <c r="W299" s="51" cm="1">
        <f t="array" ref="W299">_xlfn.IFS(COUNTIF(F299,"ผบ.หมู่*"),51,COUNTIF(F299,"รอง สว.*"),43)</f>
        <v>51</v>
      </c>
      <c r="X299" s="78" t="s">
        <v>10087</v>
      </c>
      <c r="Y299" s="78" t="s">
        <v>451</v>
      </c>
    </row>
    <row r="300" spans="1:25" s="10" customFormat="1" ht="21.3" customHeight="1">
      <c r="A300" s="82" t="s">
        <v>7961</v>
      </c>
      <c r="B300" s="83" t="s">
        <v>20</v>
      </c>
      <c r="C300" s="82" t="s">
        <v>10089</v>
      </c>
      <c r="D300" s="27" t="s">
        <v>22019</v>
      </c>
      <c r="E300" s="27" t="s">
        <v>22020</v>
      </c>
      <c r="F300" s="82" t="s">
        <v>10082</v>
      </c>
      <c r="G300" s="167" t="s">
        <v>10091</v>
      </c>
      <c r="H300" s="136">
        <v>44986</v>
      </c>
      <c r="I300" s="132">
        <v>44986</v>
      </c>
      <c r="J300" s="132">
        <v>44986</v>
      </c>
      <c r="K300" s="132">
        <v>34972</v>
      </c>
      <c r="L300" s="77" t="s">
        <v>1107</v>
      </c>
      <c r="M300" s="78"/>
      <c r="N300" s="180" t="s">
        <v>26</v>
      </c>
      <c r="O300" s="170" t="s">
        <v>451</v>
      </c>
      <c r="P300" s="170" t="s">
        <v>451</v>
      </c>
      <c r="Q300" s="173" t="s">
        <v>10092</v>
      </c>
      <c r="R300" s="83" t="s">
        <v>8751</v>
      </c>
      <c r="S300" s="338">
        <f t="shared" si="4"/>
        <v>56888</v>
      </c>
      <c r="T300" s="7" t="s">
        <v>17978</v>
      </c>
      <c r="U300" s="7" t="s">
        <v>1358</v>
      </c>
      <c r="V300" s="233" t="str" cm="1">
        <f t="array" ref="V300">_xlfn.IFS(C300="","",COUNTIF(C300,"ตำแหน่งว่าง*"),"ว่าง",COUNTIF(C300,"&lt;&gt;ตำแหน่งว่าง*"),"คนครอง")</f>
        <v>คนครอง</v>
      </c>
      <c r="W300" s="51" cm="1">
        <f t="array" ref="W300">_xlfn.IFS(COUNTIF(F300,"ผบ.หมู่*"),51,COUNTIF(F300,"รอง สว.*"),43)</f>
        <v>51</v>
      </c>
      <c r="X300" s="78" t="s">
        <v>10090</v>
      </c>
      <c r="Y300" s="78" t="s">
        <v>451</v>
      </c>
    </row>
    <row r="301" spans="1:25" s="12" customFormat="1" ht="21.3" customHeight="1">
      <c r="A301" s="27"/>
      <c r="B301" s="28"/>
      <c r="C301" s="150" t="s">
        <v>60</v>
      </c>
      <c r="D301" s="27"/>
      <c r="E301" s="27"/>
      <c r="F301" s="27" t="s">
        <v>10082</v>
      </c>
      <c r="G301" s="167" t="s">
        <v>10094</v>
      </c>
      <c r="H301" s="146"/>
      <c r="I301" s="128"/>
      <c r="J301" s="128"/>
      <c r="K301" s="128"/>
      <c r="L301" s="2"/>
      <c r="M301" s="1"/>
      <c r="N301" s="177" t="s">
        <v>26</v>
      </c>
      <c r="O301" s="170" t="s">
        <v>451</v>
      </c>
      <c r="P301" s="170" t="s">
        <v>451</v>
      </c>
      <c r="Q301" s="171"/>
      <c r="R301" s="28"/>
      <c r="S301" s="338" t="str">
        <f t="shared" si="4"/>
        <v/>
      </c>
      <c r="T301" s="233" t="s">
        <v>17978</v>
      </c>
      <c r="U301" s="7" t="s">
        <v>1358</v>
      </c>
      <c r="V301" s="233" t="str" cm="1">
        <f t="array" ref="V301">_xlfn.IFS(C301="","",COUNTIF(C301,"ตำแหน่งว่าง*"),"ว่าง",COUNTIF(C301,"&lt;&gt;ตำแหน่งว่าง*"),"คนครอง")</f>
        <v>ว่าง</v>
      </c>
      <c r="W301" s="51" cm="1">
        <f t="array" ref="W301">_xlfn.IFS(COUNTIF(F301,"ผบ.หมู่*"),51,COUNTIF(F301,"รอง สว.*"),43)</f>
        <v>51</v>
      </c>
      <c r="X301" s="5" t="s">
        <v>10093</v>
      </c>
      <c r="Y301" s="5" t="s">
        <v>451</v>
      </c>
    </row>
    <row r="302" spans="1:25" s="10" customFormat="1" ht="21.3" customHeight="1">
      <c r="A302" s="285" t="s">
        <v>7961</v>
      </c>
      <c r="B302" s="286" t="s">
        <v>20</v>
      </c>
      <c r="C302" s="285" t="s">
        <v>18509</v>
      </c>
      <c r="D302" s="27" t="s">
        <v>22021</v>
      </c>
      <c r="E302" s="27" t="s">
        <v>22022</v>
      </c>
      <c r="F302" s="285" t="s">
        <v>10082</v>
      </c>
      <c r="G302" s="167" t="s">
        <v>10096</v>
      </c>
      <c r="H302" s="128">
        <v>45463</v>
      </c>
      <c r="I302" s="128">
        <v>45463</v>
      </c>
      <c r="J302" s="128">
        <v>45463</v>
      </c>
      <c r="K302" s="128">
        <v>38194</v>
      </c>
      <c r="L302" s="2" t="s">
        <v>1107</v>
      </c>
      <c r="M302" s="1"/>
      <c r="N302" s="178" t="s">
        <v>26</v>
      </c>
      <c r="O302" s="170" t="s">
        <v>451</v>
      </c>
      <c r="P302" s="170" t="s">
        <v>451</v>
      </c>
      <c r="Q302" s="171" t="s">
        <v>18607</v>
      </c>
      <c r="R302" s="28" t="s">
        <v>18692</v>
      </c>
      <c r="S302" s="257">
        <f t="shared" si="4"/>
        <v>60176</v>
      </c>
      <c r="T302" s="2" t="s">
        <v>17978</v>
      </c>
      <c r="U302" s="2" t="s">
        <v>1358</v>
      </c>
      <c r="V302" s="233" t="str" cm="1">
        <f t="array" ref="V302">_xlfn.IFS(C302="","",COUNTIF(C302,"ตำแหน่งว่าง*"),"ว่าง",COUNTIF(C302,"&lt;&gt;ตำแหน่งว่าง*"),"คนครอง")</f>
        <v>คนครอง</v>
      </c>
      <c r="W302" s="51" cm="1">
        <f t="array" ref="W302">_xlfn.IFS(COUNTIF(F302,"ผบ.หมู่*"),51,COUNTIF(F302,"รอง สว.*"),43)</f>
        <v>51</v>
      </c>
      <c r="X302" s="1" t="s">
        <v>10095</v>
      </c>
      <c r="Y302" s="1" t="s">
        <v>451</v>
      </c>
    </row>
    <row r="303" spans="1:25" s="9" customFormat="1" ht="21.3" customHeight="1">
      <c r="A303" s="27" t="s">
        <v>7977</v>
      </c>
      <c r="B303" s="28" t="s">
        <v>20</v>
      </c>
      <c r="C303" s="27" t="s">
        <v>10097</v>
      </c>
      <c r="D303" s="27" t="s">
        <v>22023</v>
      </c>
      <c r="E303" s="27" t="s">
        <v>22024</v>
      </c>
      <c r="F303" s="27" t="s">
        <v>10082</v>
      </c>
      <c r="G303" s="167" t="s">
        <v>10099</v>
      </c>
      <c r="H303" s="130">
        <v>44636</v>
      </c>
      <c r="I303" s="128">
        <v>44636</v>
      </c>
      <c r="J303" s="128">
        <v>44636</v>
      </c>
      <c r="K303" s="128">
        <v>35911</v>
      </c>
      <c r="L303" s="2" t="s">
        <v>1107</v>
      </c>
      <c r="M303" s="1" t="s">
        <v>1116</v>
      </c>
      <c r="N303" s="178" t="s">
        <v>26</v>
      </c>
      <c r="O303" s="170" t="s">
        <v>451</v>
      </c>
      <c r="P303" s="170" t="s">
        <v>451</v>
      </c>
      <c r="Q303" s="171" t="s">
        <v>10100</v>
      </c>
      <c r="R303" s="28" t="s">
        <v>8449</v>
      </c>
      <c r="S303" s="338">
        <f t="shared" si="4"/>
        <v>57984</v>
      </c>
      <c r="T303" s="2" t="s">
        <v>17978</v>
      </c>
      <c r="U303" s="7" t="s">
        <v>1358</v>
      </c>
      <c r="V303" s="233" t="str" cm="1">
        <f t="array" ref="V303">_xlfn.IFS(C303="","",COUNTIF(C303,"ตำแหน่งว่าง*"),"ว่าง",COUNTIF(C303,"&lt;&gt;ตำแหน่งว่าง*"),"คนครอง")</f>
        <v>คนครอง</v>
      </c>
      <c r="W303" s="51" cm="1">
        <f t="array" ref="W303">_xlfn.IFS(COUNTIF(F303,"ผบ.หมู่*"),51,COUNTIF(F303,"รอง สว.*"),43)</f>
        <v>51</v>
      </c>
      <c r="X303" s="1" t="s">
        <v>10098</v>
      </c>
      <c r="Y303" s="1" t="s">
        <v>451</v>
      </c>
    </row>
    <row r="304" spans="1:25" s="9" customFormat="1" ht="21.3" customHeight="1">
      <c r="A304" s="27" t="s">
        <v>7977</v>
      </c>
      <c r="B304" s="28" t="s">
        <v>20</v>
      </c>
      <c r="C304" s="27" t="s">
        <v>10101</v>
      </c>
      <c r="D304" s="27" t="s">
        <v>22025</v>
      </c>
      <c r="E304" s="27" t="s">
        <v>22026</v>
      </c>
      <c r="F304" s="27" t="s">
        <v>10082</v>
      </c>
      <c r="G304" s="167" t="s">
        <v>10103</v>
      </c>
      <c r="H304" s="130">
        <v>44636</v>
      </c>
      <c r="I304" s="128">
        <v>44636</v>
      </c>
      <c r="J304" s="128">
        <v>44636</v>
      </c>
      <c r="K304" s="128">
        <v>37022</v>
      </c>
      <c r="L304" s="2" t="s">
        <v>1107</v>
      </c>
      <c r="M304" s="1" t="s">
        <v>24</v>
      </c>
      <c r="N304" s="178" t="s">
        <v>26</v>
      </c>
      <c r="O304" s="170" t="s">
        <v>451</v>
      </c>
      <c r="P304" s="170" t="s">
        <v>451</v>
      </c>
      <c r="Q304" s="171" t="s">
        <v>10104</v>
      </c>
      <c r="R304" s="28" t="s">
        <v>8449</v>
      </c>
      <c r="S304" s="338">
        <f t="shared" si="4"/>
        <v>59080</v>
      </c>
      <c r="T304" s="2" t="s">
        <v>17978</v>
      </c>
      <c r="U304" s="7" t="s">
        <v>1358</v>
      </c>
      <c r="V304" s="233" t="str" cm="1">
        <f t="array" ref="V304">_xlfn.IFS(C304="","",COUNTIF(C304,"ตำแหน่งว่าง*"),"ว่าง",COUNTIF(C304,"&lt;&gt;ตำแหน่งว่าง*"),"คนครอง")</f>
        <v>คนครอง</v>
      </c>
      <c r="W304" s="51" cm="1">
        <f t="array" ref="W304">_xlfn.IFS(COUNTIF(F304,"ผบ.หมู่*"),51,COUNTIF(F304,"รอง สว.*"),43)</f>
        <v>51</v>
      </c>
      <c r="X304" s="1" t="s">
        <v>10102</v>
      </c>
      <c r="Y304" s="1" t="s">
        <v>451</v>
      </c>
    </row>
    <row r="305" spans="1:25" s="9" customFormat="1" ht="21.3" customHeight="1">
      <c r="A305" s="27"/>
      <c r="B305" s="28"/>
      <c r="C305" s="30" t="s">
        <v>60</v>
      </c>
      <c r="D305" s="27"/>
      <c r="E305" s="27"/>
      <c r="F305" s="27" t="s">
        <v>10082</v>
      </c>
      <c r="G305" s="167" t="s">
        <v>10106</v>
      </c>
      <c r="H305" s="130"/>
      <c r="I305" s="128"/>
      <c r="J305" s="128"/>
      <c r="K305" s="128"/>
      <c r="L305" s="2"/>
      <c r="M305" s="1"/>
      <c r="N305" s="178" t="s">
        <v>26</v>
      </c>
      <c r="O305" s="170" t="s">
        <v>451</v>
      </c>
      <c r="P305" s="170" t="s">
        <v>451</v>
      </c>
      <c r="Q305" s="171"/>
      <c r="R305" s="28"/>
      <c r="S305" s="338" t="str">
        <f t="shared" si="4"/>
        <v/>
      </c>
      <c r="T305" s="2" t="s">
        <v>17978</v>
      </c>
      <c r="U305" s="7" t="s">
        <v>1358</v>
      </c>
      <c r="V305" s="233" t="str" cm="1">
        <f t="array" ref="V305">_xlfn.IFS(C305="","",COUNTIF(C305,"ตำแหน่งว่าง*"),"ว่าง",COUNTIF(C305,"&lt;&gt;ตำแหน่งว่าง*"),"คนครอง")</f>
        <v>ว่าง</v>
      </c>
      <c r="W305" s="51" cm="1">
        <f t="array" ref="W305">_xlfn.IFS(COUNTIF(F305,"ผบ.หมู่*"),51,COUNTIF(F305,"รอง สว.*"),43)</f>
        <v>51</v>
      </c>
      <c r="X305" s="1" t="s">
        <v>10105</v>
      </c>
      <c r="Y305" s="1" t="s">
        <v>451</v>
      </c>
    </row>
    <row r="306" spans="1:25" s="10" customFormat="1" ht="21.3" customHeight="1">
      <c r="A306" s="285" t="s">
        <v>7961</v>
      </c>
      <c r="B306" s="286" t="s">
        <v>70</v>
      </c>
      <c r="C306" s="285" t="s">
        <v>18510</v>
      </c>
      <c r="D306" s="27" t="s">
        <v>22027</v>
      </c>
      <c r="E306" s="27" t="s">
        <v>22028</v>
      </c>
      <c r="F306" s="285" t="s">
        <v>10082</v>
      </c>
      <c r="G306" s="167" t="s">
        <v>10108</v>
      </c>
      <c r="H306" s="128">
        <v>45463</v>
      </c>
      <c r="I306" s="128">
        <v>45463</v>
      </c>
      <c r="J306" s="128">
        <v>45463</v>
      </c>
      <c r="K306" s="128">
        <v>36462</v>
      </c>
      <c r="L306" s="2" t="s">
        <v>1107</v>
      </c>
      <c r="M306" s="1"/>
      <c r="N306" s="178" t="s">
        <v>26</v>
      </c>
      <c r="O306" s="170" t="s">
        <v>451</v>
      </c>
      <c r="P306" s="170" t="s">
        <v>451</v>
      </c>
      <c r="Q306" s="171" t="s">
        <v>18608</v>
      </c>
      <c r="R306" s="28" t="s">
        <v>18692</v>
      </c>
      <c r="S306" s="257">
        <f t="shared" si="4"/>
        <v>58715</v>
      </c>
      <c r="T306" s="2" t="s">
        <v>17978</v>
      </c>
      <c r="U306" s="2" t="s">
        <v>1358</v>
      </c>
      <c r="V306" s="233" t="str" cm="1">
        <f t="array" ref="V306">_xlfn.IFS(C306="","",COUNTIF(C306,"ตำแหน่งว่าง*"),"ว่าง",COUNTIF(C306,"&lt;&gt;ตำแหน่งว่าง*"),"คนครอง")</f>
        <v>คนครอง</v>
      </c>
      <c r="W306" s="51" cm="1">
        <f t="array" ref="W306">_xlfn.IFS(COUNTIF(F306,"ผบ.หมู่*"),51,COUNTIF(F306,"รอง สว.*"),43)</f>
        <v>51</v>
      </c>
      <c r="X306" s="1" t="s">
        <v>10107</v>
      </c>
      <c r="Y306" s="1" t="s">
        <v>451</v>
      </c>
    </row>
    <row r="307" spans="1:25" s="9" customFormat="1" ht="21.3" customHeight="1">
      <c r="A307" s="27" t="s">
        <v>7977</v>
      </c>
      <c r="B307" s="28" t="s">
        <v>70</v>
      </c>
      <c r="C307" s="27" t="s">
        <v>10109</v>
      </c>
      <c r="D307" s="27" t="s">
        <v>22029</v>
      </c>
      <c r="E307" s="27" t="s">
        <v>22030</v>
      </c>
      <c r="F307" s="27" t="s">
        <v>10082</v>
      </c>
      <c r="G307" s="167" t="s">
        <v>10111</v>
      </c>
      <c r="H307" s="130">
        <v>44636</v>
      </c>
      <c r="I307" s="128">
        <v>44636</v>
      </c>
      <c r="J307" s="128">
        <v>44636</v>
      </c>
      <c r="K307" s="128">
        <v>35797</v>
      </c>
      <c r="L307" s="2" t="s">
        <v>1107</v>
      </c>
      <c r="M307" s="1" t="s">
        <v>110</v>
      </c>
      <c r="N307" s="178" t="s">
        <v>26</v>
      </c>
      <c r="O307" s="170" t="s">
        <v>451</v>
      </c>
      <c r="P307" s="170" t="s">
        <v>451</v>
      </c>
      <c r="Q307" s="171" t="s">
        <v>10112</v>
      </c>
      <c r="R307" s="28" t="s">
        <v>8449</v>
      </c>
      <c r="S307" s="338">
        <f t="shared" si="4"/>
        <v>57984</v>
      </c>
      <c r="T307" s="2" t="s">
        <v>17978</v>
      </c>
      <c r="U307" s="7" t="s">
        <v>1358</v>
      </c>
      <c r="V307" s="233" t="str" cm="1">
        <f t="array" ref="V307">_xlfn.IFS(C307="","",COUNTIF(C307,"ตำแหน่งว่าง*"),"ว่าง",COUNTIF(C307,"&lt;&gt;ตำแหน่งว่าง*"),"คนครอง")</f>
        <v>คนครอง</v>
      </c>
      <c r="W307" s="51" cm="1">
        <f t="array" ref="W307">_xlfn.IFS(COUNTIF(F307,"ผบ.หมู่*"),51,COUNTIF(F307,"รอง สว.*"),43)</f>
        <v>51</v>
      </c>
      <c r="X307" s="1" t="s">
        <v>10110</v>
      </c>
      <c r="Y307" s="1" t="s">
        <v>451</v>
      </c>
    </row>
    <row r="308" spans="1:25" s="9" customFormat="1" ht="21.3" customHeight="1">
      <c r="A308" s="85"/>
      <c r="B308" s="30"/>
      <c r="C308" s="30" t="s">
        <v>60</v>
      </c>
      <c r="D308" s="27"/>
      <c r="E308" s="27"/>
      <c r="F308" s="85" t="s">
        <v>10082</v>
      </c>
      <c r="G308" s="192" t="s">
        <v>10114</v>
      </c>
      <c r="H308" s="148" t="s">
        <v>63</v>
      </c>
      <c r="I308" s="129" t="s">
        <v>63</v>
      </c>
      <c r="J308" s="145" t="s">
        <v>63</v>
      </c>
      <c r="K308" s="129" t="s">
        <v>63</v>
      </c>
      <c r="L308" s="7"/>
      <c r="M308" s="6"/>
      <c r="N308" s="179" t="s">
        <v>26</v>
      </c>
      <c r="O308" s="193" t="s">
        <v>451</v>
      </c>
      <c r="P308" s="193" t="s">
        <v>451</v>
      </c>
      <c r="Q308" s="172"/>
      <c r="R308" s="30"/>
      <c r="S308" s="338" t="str">
        <f t="shared" si="4"/>
        <v/>
      </c>
      <c r="T308" s="2" t="s">
        <v>17978</v>
      </c>
      <c r="U308" s="7" t="s">
        <v>1358</v>
      </c>
      <c r="V308" s="250" t="str" cm="1">
        <f t="array" ref="V308">_xlfn.IFS(C308="","",COUNTIF(C308,"ตำแหน่งว่าง*"),"ว่าง",COUNTIF(C308,"&lt;&gt;ตำแหน่งว่าง*"),"คนครอง")</f>
        <v>ว่าง</v>
      </c>
      <c r="W308" s="51" cm="1">
        <f t="array" ref="W308">_xlfn.IFS(COUNTIF(F308,"ผบ.หมู่*"),51,COUNTIF(F308,"รอง สว.*"),43)</f>
        <v>51</v>
      </c>
      <c r="X308" s="6" t="s">
        <v>10113</v>
      </c>
      <c r="Y308" s="6" t="s">
        <v>451</v>
      </c>
    </row>
    <row r="309" spans="1:25" s="10" customFormat="1" ht="21.3" customHeight="1">
      <c r="A309" s="27"/>
      <c r="B309" s="28"/>
      <c r="C309" s="30" t="s">
        <v>60</v>
      </c>
      <c r="D309" s="27"/>
      <c r="E309" s="27"/>
      <c r="F309" s="85" t="s">
        <v>10082</v>
      </c>
      <c r="G309" s="192" t="s">
        <v>10116</v>
      </c>
      <c r="H309" s="146" t="s">
        <v>63</v>
      </c>
      <c r="I309" s="128" t="s">
        <v>63</v>
      </c>
      <c r="J309" s="128" t="s">
        <v>63</v>
      </c>
      <c r="K309" s="128" t="s">
        <v>63</v>
      </c>
      <c r="L309" s="2"/>
      <c r="M309" s="1"/>
      <c r="N309" s="179" t="s">
        <v>26</v>
      </c>
      <c r="O309" s="193" t="s">
        <v>451</v>
      </c>
      <c r="P309" s="193" t="s">
        <v>451</v>
      </c>
      <c r="Q309" s="171"/>
      <c r="R309" s="28"/>
      <c r="S309" s="338" t="str">
        <f t="shared" si="4"/>
        <v/>
      </c>
      <c r="T309" s="7" t="s">
        <v>17978</v>
      </c>
      <c r="U309" s="7" t="s">
        <v>1358</v>
      </c>
      <c r="V309" s="250" t="str" cm="1">
        <f t="array" ref="V309">_xlfn.IFS(C309="","",COUNTIF(C309,"ตำแหน่งว่าง*"),"ว่าง",COUNTIF(C309,"&lt;&gt;ตำแหน่งว่าง*"),"คนครอง")</f>
        <v>ว่าง</v>
      </c>
      <c r="W309" s="51" cm="1">
        <f t="array" ref="W309">_xlfn.IFS(COUNTIF(F309,"ผบ.หมู่*"),51,COUNTIF(F309,"รอง สว.*"),43)</f>
        <v>51</v>
      </c>
      <c r="X309" s="6" t="s">
        <v>10115</v>
      </c>
      <c r="Y309" s="6" t="s">
        <v>451</v>
      </c>
    </row>
    <row r="310" spans="1:25" s="10" customFormat="1" ht="21.3" customHeight="1">
      <c r="A310" s="27"/>
      <c r="B310" s="28"/>
      <c r="C310" s="30" t="s">
        <v>60</v>
      </c>
      <c r="D310" s="27"/>
      <c r="E310" s="27"/>
      <c r="F310" s="85" t="s">
        <v>10082</v>
      </c>
      <c r="G310" s="192" t="s">
        <v>10118</v>
      </c>
      <c r="H310" s="146" t="s">
        <v>63</v>
      </c>
      <c r="I310" s="128" t="s">
        <v>63</v>
      </c>
      <c r="J310" s="128" t="s">
        <v>63</v>
      </c>
      <c r="K310" s="128" t="s">
        <v>63</v>
      </c>
      <c r="L310" s="2"/>
      <c r="M310" s="1"/>
      <c r="N310" s="179" t="s">
        <v>26</v>
      </c>
      <c r="O310" s="193" t="s">
        <v>451</v>
      </c>
      <c r="P310" s="193" t="s">
        <v>451</v>
      </c>
      <c r="Q310" s="171"/>
      <c r="R310" s="28"/>
      <c r="S310" s="338" t="str">
        <f t="shared" si="4"/>
        <v/>
      </c>
      <c r="T310" s="7" t="s">
        <v>17978</v>
      </c>
      <c r="U310" s="7" t="s">
        <v>1358</v>
      </c>
      <c r="V310" s="250" t="str" cm="1">
        <f t="array" ref="V310">_xlfn.IFS(C310="","",COUNTIF(C310,"ตำแหน่งว่าง*"),"ว่าง",COUNTIF(C310,"&lt;&gt;ตำแหน่งว่าง*"),"คนครอง")</f>
        <v>ว่าง</v>
      </c>
      <c r="W310" s="51" cm="1">
        <f t="array" ref="W310">_xlfn.IFS(COUNTIF(F310,"ผบ.หมู่*"),51,COUNTIF(F310,"รอง สว.*"),43)</f>
        <v>51</v>
      </c>
      <c r="X310" s="6" t="s">
        <v>10117</v>
      </c>
      <c r="Y310" s="6" t="s">
        <v>451</v>
      </c>
    </row>
    <row r="311" spans="1:25" s="10" customFormat="1" ht="21.3" customHeight="1">
      <c r="A311" s="27"/>
      <c r="B311" s="28"/>
      <c r="C311" s="30" t="s">
        <v>60</v>
      </c>
      <c r="D311" s="27"/>
      <c r="E311" s="27"/>
      <c r="F311" s="85" t="s">
        <v>10082</v>
      </c>
      <c r="G311" s="192" t="s">
        <v>10120</v>
      </c>
      <c r="H311" s="146" t="s">
        <v>63</v>
      </c>
      <c r="I311" s="128" t="s">
        <v>63</v>
      </c>
      <c r="J311" s="128" t="s">
        <v>63</v>
      </c>
      <c r="K311" s="128" t="s">
        <v>63</v>
      </c>
      <c r="L311" s="2"/>
      <c r="M311" s="1"/>
      <c r="N311" s="179" t="s">
        <v>26</v>
      </c>
      <c r="O311" s="193" t="s">
        <v>451</v>
      </c>
      <c r="P311" s="193" t="s">
        <v>451</v>
      </c>
      <c r="Q311" s="171"/>
      <c r="R311" s="28"/>
      <c r="S311" s="338" t="str">
        <f t="shared" si="4"/>
        <v/>
      </c>
      <c r="T311" s="7" t="s">
        <v>17978</v>
      </c>
      <c r="U311" s="7" t="s">
        <v>1358</v>
      </c>
      <c r="V311" s="250" t="str" cm="1">
        <f t="array" ref="V311">_xlfn.IFS(C311="","",COUNTIF(C311,"ตำแหน่งว่าง*"),"ว่าง",COUNTIF(C311,"&lt;&gt;ตำแหน่งว่าง*"),"คนครอง")</f>
        <v>ว่าง</v>
      </c>
      <c r="W311" s="51" cm="1">
        <f t="array" ref="W311">_xlfn.IFS(COUNTIF(F311,"ผบ.หมู่*"),51,COUNTIF(F311,"รอง สว.*"),43)</f>
        <v>51</v>
      </c>
      <c r="X311" s="6" t="s">
        <v>10119</v>
      </c>
      <c r="Y311" s="6" t="s">
        <v>451</v>
      </c>
    </row>
    <row r="312" spans="1:25" s="10" customFormat="1" ht="21.3" customHeight="1">
      <c r="A312" s="27"/>
      <c r="B312" s="28"/>
      <c r="C312" s="30" t="s">
        <v>60</v>
      </c>
      <c r="D312" s="27"/>
      <c r="E312" s="27"/>
      <c r="F312" s="85" t="s">
        <v>10082</v>
      </c>
      <c r="G312" s="192" t="s">
        <v>10122</v>
      </c>
      <c r="H312" s="146" t="s">
        <v>63</v>
      </c>
      <c r="I312" s="128" t="s">
        <v>63</v>
      </c>
      <c r="J312" s="128" t="s">
        <v>63</v>
      </c>
      <c r="K312" s="128" t="s">
        <v>63</v>
      </c>
      <c r="L312" s="2"/>
      <c r="M312" s="1"/>
      <c r="N312" s="179" t="s">
        <v>26</v>
      </c>
      <c r="O312" s="193" t="s">
        <v>451</v>
      </c>
      <c r="P312" s="193" t="s">
        <v>451</v>
      </c>
      <c r="Q312" s="171"/>
      <c r="R312" s="28"/>
      <c r="S312" s="338" t="str">
        <f t="shared" si="4"/>
        <v/>
      </c>
      <c r="T312" s="7" t="s">
        <v>17978</v>
      </c>
      <c r="U312" s="7" t="s">
        <v>1358</v>
      </c>
      <c r="V312" s="250" t="str" cm="1">
        <f t="array" ref="V312">_xlfn.IFS(C312="","",COUNTIF(C312,"ตำแหน่งว่าง*"),"ว่าง",COUNTIF(C312,"&lt;&gt;ตำแหน่งว่าง*"),"คนครอง")</f>
        <v>ว่าง</v>
      </c>
      <c r="W312" s="51" cm="1">
        <f t="array" ref="W312">_xlfn.IFS(COUNTIF(F312,"ผบ.หมู่*"),51,COUNTIF(F312,"รอง สว.*"),43)</f>
        <v>51</v>
      </c>
      <c r="X312" s="6" t="s">
        <v>10121</v>
      </c>
      <c r="Y312" s="6" t="s">
        <v>451</v>
      </c>
    </row>
    <row r="313" spans="1:25" s="10" customFormat="1" ht="21.3" customHeight="1">
      <c r="A313" s="27"/>
      <c r="B313" s="28"/>
      <c r="C313" s="30" t="s">
        <v>60</v>
      </c>
      <c r="D313" s="27"/>
      <c r="E313" s="27"/>
      <c r="F313" s="85" t="s">
        <v>10082</v>
      </c>
      <c r="G313" s="192" t="s">
        <v>10124</v>
      </c>
      <c r="H313" s="146" t="s">
        <v>63</v>
      </c>
      <c r="I313" s="128" t="s">
        <v>63</v>
      </c>
      <c r="J313" s="128" t="s">
        <v>63</v>
      </c>
      <c r="K313" s="128" t="s">
        <v>63</v>
      </c>
      <c r="L313" s="2"/>
      <c r="M313" s="1"/>
      <c r="N313" s="179" t="s">
        <v>26</v>
      </c>
      <c r="O313" s="193" t="s">
        <v>451</v>
      </c>
      <c r="P313" s="193" t="s">
        <v>451</v>
      </c>
      <c r="Q313" s="171"/>
      <c r="R313" s="28"/>
      <c r="S313" s="338" t="str">
        <f t="shared" si="4"/>
        <v/>
      </c>
      <c r="T313" s="7" t="s">
        <v>17978</v>
      </c>
      <c r="U313" s="7" t="s">
        <v>1358</v>
      </c>
      <c r="V313" s="250" t="str" cm="1">
        <f t="array" ref="V313">_xlfn.IFS(C313="","",COUNTIF(C313,"ตำแหน่งว่าง*"),"ว่าง",COUNTIF(C313,"&lt;&gt;ตำแหน่งว่าง*"),"คนครอง")</f>
        <v>ว่าง</v>
      </c>
      <c r="W313" s="51" cm="1">
        <f t="array" ref="W313">_xlfn.IFS(COUNTIF(F313,"ผบ.หมู่*"),51,COUNTIF(F313,"รอง สว.*"),43)</f>
        <v>51</v>
      </c>
      <c r="X313" s="6" t="s">
        <v>10123</v>
      </c>
      <c r="Y313" s="6" t="s">
        <v>451</v>
      </c>
    </row>
    <row r="314" spans="1:25" s="10" customFormat="1" ht="21.3" customHeight="1">
      <c r="A314" s="27"/>
      <c r="B314" s="28"/>
      <c r="C314" s="30" t="s">
        <v>60</v>
      </c>
      <c r="D314" s="27"/>
      <c r="E314" s="27"/>
      <c r="F314" s="85" t="s">
        <v>10082</v>
      </c>
      <c r="G314" s="192" t="s">
        <v>10126</v>
      </c>
      <c r="H314" s="146" t="s">
        <v>63</v>
      </c>
      <c r="I314" s="128" t="s">
        <v>63</v>
      </c>
      <c r="J314" s="128" t="s">
        <v>63</v>
      </c>
      <c r="K314" s="128" t="s">
        <v>63</v>
      </c>
      <c r="L314" s="2"/>
      <c r="M314" s="1"/>
      <c r="N314" s="179" t="s">
        <v>26</v>
      </c>
      <c r="O314" s="193" t="s">
        <v>451</v>
      </c>
      <c r="P314" s="193" t="s">
        <v>451</v>
      </c>
      <c r="Q314" s="171"/>
      <c r="R314" s="28"/>
      <c r="S314" s="338" t="str">
        <f t="shared" si="4"/>
        <v/>
      </c>
      <c r="T314" s="7" t="s">
        <v>17978</v>
      </c>
      <c r="U314" s="7" t="s">
        <v>1358</v>
      </c>
      <c r="V314" s="250" t="str" cm="1">
        <f t="array" ref="V314">_xlfn.IFS(C314="","",COUNTIF(C314,"ตำแหน่งว่าง*"),"ว่าง",COUNTIF(C314,"&lt;&gt;ตำแหน่งว่าง*"),"คนครอง")</f>
        <v>ว่าง</v>
      </c>
      <c r="W314" s="51" cm="1">
        <f t="array" ref="W314">_xlfn.IFS(COUNTIF(F314,"ผบ.หมู่*"),51,COUNTIF(F314,"รอง สว.*"),43)</f>
        <v>51</v>
      </c>
      <c r="X314" s="6" t="s">
        <v>10125</v>
      </c>
      <c r="Y314" s="6" t="s">
        <v>451</v>
      </c>
    </row>
    <row r="315" spans="1:25" s="10" customFormat="1" ht="21.3" customHeight="1">
      <c r="A315" s="27"/>
      <c r="B315" s="28"/>
      <c r="C315" s="30" t="s">
        <v>60</v>
      </c>
      <c r="D315" s="27"/>
      <c r="E315" s="27"/>
      <c r="F315" s="85" t="s">
        <v>10127</v>
      </c>
      <c r="G315" s="192" t="s">
        <v>10129</v>
      </c>
      <c r="H315" s="146" t="s">
        <v>63</v>
      </c>
      <c r="I315" s="128" t="s">
        <v>63</v>
      </c>
      <c r="J315" s="128" t="s">
        <v>63</v>
      </c>
      <c r="K315" s="128" t="s">
        <v>63</v>
      </c>
      <c r="L315" s="2"/>
      <c r="M315" s="1"/>
      <c r="N315" s="179" t="s">
        <v>26</v>
      </c>
      <c r="O315" s="193" t="s">
        <v>129</v>
      </c>
      <c r="P315" s="193"/>
      <c r="Q315" s="171"/>
      <c r="R315" s="28"/>
      <c r="S315" s="338" t="str">
        <f t="shared" si="4"/>
        <v/>
      </c>
      <c r="T315" s="7" t="s">
        <v>17979</v>
      </c>
      <c r="U315" s="7" t="s">
        <v>1358</v>
      </c>
      <c r="V315" s="250" t="str" cm="1">
        <f t="array" ref="V315">_xlfn.IFS(C315="","",COUNTIF(C315,"ตำแหน่งว่าง*"),"ว่าง",COUNTIF(C315,"&lt;&gt;ตำแหน่งว่าง*"),"คนครอง")</f>
        <v>ว่าง</v>
      </c>
      <c r="W315" s="51" cm="1">
        <f t="array" ref="W315">_xlfn.IFS(COUNTIF(F315,"ผบ.หมู่*"),51,COUNTIF(F315,"รอง สว.*"),43)</f>
        <v>51</v>
      </c>
      <c r="X315" s="6" t="s">
        <v>10128</v>
      </c>
      <c r="Y315" s="6" t="s">
        <v>129</v>
      </c>
    </row>
    <row r="316" spans="1:25" s="10" customFormat="1" ht="21.3" customHeight="1">
      <c r="A316" s="27"/>
      <c r="B316" s="28"/>
      <c r="C316" s="30" t="s">
        <v>60</v>
      </c>
      <c r="D316" s="27"/>
      <c r="E316" s="27"/>
      <c r="F316" s="85" t="s">
        <v>10127</v>
      </c>
      <c r="G316" s="192" t="s">
        <v>10131</v>
      </c>
      <c r="H316" s="146" t="s">
        <v>63</v>
      </c>
      <c r="I316" s="128" t="s">
        <v>63</v>
      </c>
      <c r="J316" s="128" t="s">
        <v>63</v>
      </c>
      <c r="K316" s="128" t="s">
        <v>63</v>
      </c>
      <c r="L316" s="2"/>
      <c r="M316" s="1"/>
      <c r="N316" s="179" t="s">
        <v>26</v>
      </c>
      <c r="O316" s="193" t="s">
        <v>129</v>
      </c>
      <c r="P316" s="193"/>
      <c r="Q316" s="171"/>
      <c r="R316" s="28"/>
      <c r="S316" s="338" t="str">
        <f t="shared" si="4"/>
        <v/>
      </c>
      <c r="T316" s="7" t="s">
        <v>17979</v>
      </c>
      <c r="U316" s="7" t="s">
        <v>1358</v>
      </c>
      <c r="V316" s="250" t="str" cm="1">
        <f t="array" ref="V316">_xlfn.IFS(C316="","",COUNTIF(C316,"ตำแหน่งว่าง*"),"ว่าง",COUNTIF(C316,"&lt;&gt;ตำแหน่งว่าง*"),"คนครอง")</f>
        <v>ว่าง</v>
      </c>
      <c r="W316" s="51" cm="1">
        <f t="array" ref="W316">_xlfn.IFS(COUNTIF(F316,"ผบ.หมู่*"),51,COUNTIF(F316,"รอง สว.*"),43)</f>
        <v>51</v>
      </c>
      <c r="X316" s="6" t="s">
        <v>10130</v>
      </c>
      <c r="Y316" s="6" t="s">
        <v>129</v>
      </c>
    </row>
    <row r="317" spans="1:25" s="9" customFormat="1" ht="21.3" customHeight="1">
      <c r="A317" s="27" t="s">
        <v>7977</v>
      </c>
      <c r="B317" s="28" t="s">
        <v>20</v>
      </c>
      <c r="C317" s="27" t="s">
        <v>10132</v>
      </c>
      <c r="D317" s="27" t="s">
        <v>22031</v>
      </c>
      <c r="E317" s="27" t="s">
        <v>22032</v>
      </c>
      <c r="F317" s="27" t="s">
        <v>10127</v>
      </c>
      <c r="G317" s="167" t="s">
        <v>10134</v>
      </c>
      <c r="H317" s="130">
        <v>44636</v>
      </c>
      <c r="I317" s="128">
        <v>44636</v>
      </c>
      <c r="J317" s="128">
        <v>44636</v>
      </c>
      <c r="K317" s="128">
        <v>32304</v>
      </c>
      <c r="L317" s="2" t="s">
        <v>1107</v>
      </c>
      <c r="M317" s="1" t="s">
        <v>3755</v>
      </c>
      <c r="N317" s="178" t="s">
        <v>26</v>
      </c>
      <c r="O317" s="170" t="s">
        <v>451</v>
      </c>
      <c r="P317" s="170" t="s">
        <v>451</v>
      </c>
      <c r="Q317" s="171" t="s">
        <v>10135</v>
      </c>
      <c r="R317" s="28" t="s">
        <v>8449</v>
      </c>
      <c r="S317" s="338">
        <f t="shared" si="4"/>
        <v>54332</v>
      </c>
      <c r="T317" s="2" t="s">
        <v>17979</v>
      </c>
      <c r="U317" s="7" t="s">
        <v>1358</v>
      </c>
      <c r="V317" s="233" t="str" cm="1">
        <f t="array" ref="V317">_xlfn.IFS(C317="","",COUNTIF(C317,"ตำแหน่งว่าง*"),"ว่าง",COUNTIF(C317,"&lt;&gt;ตำแหน่งว่าง*"),"คนครอง")</f>
        <v>คนครอง</v>
      </c>
      <c r="W317" s="51" cm="1">
        <f t="array" ref="W317">_xlfn.IFS(COUNTIF(F317,"ผบ.หมู่*"),51,COUNTIF(F317,"รอง สว.*"),43)</f>
        <v>51</v>
      </c>
      <c r="X317" s="1" t="s">
        <v>10133</v>
      </c>
      <c r="Y317" s="1" t="s">
        <v>451</v>
      </c>
    </row>
    <row r="318" spans="1:25" s="12" customFormat="1" ht="21.3" customHeight="1">
      <c r="A318" s="27" t="s">
        <v>8450</v>
      </c>
      <c r="B318" s="28" t="s">
        <v>20</v>
      </c>
      <c r="C318" s="150" t="s">
        <v>10136</v>
      </c>
      <c r="D318" s="27" t="s">
        <v>22033</v>
      </c>
      <c r="E318" s="27" t="s">
        <v>22034</v>
      </c>
      <c r="F318" s="150" t="s">
        <v>10127</v>
      </c>
      <c r="G318" s="167" t="s">
        <v>10138</v>
      </c>
      <c r="H318" s="146">
        <v>42416</v>
      </c>
      <c r="I318" s="128">
        <v>42416</v>
      </c>
      <c r="J318" s="128">
        <v>42416</v>
      </c>
      <c r="K318" s="128">
        <v>30886</v>
      </c>
      <c r="L318" s="2" t="s">
        <v>10139</v>
      </c>
      <c r="M318" s="1" t="s">
        <v>661</v>
      </c>
      <c r="N318" s="177" t="s">
        <v>26</v>
      </c>
      <c r="O318" s="170" t="s">
        <v>451</v>
      </c>
      <c r="P318" s="170" t="s">
        <v>451</v>
      </c>
      <c r="Q318" s="171" t="s">
        <v>10140</v>
      </c>
      <c r="R318" s="28" t="s">
        <v>9816</v>
      </c>
      <c r="S318" s="338">
        <f t="shared" si="4"/>
        <v>52871</v>
      </c>
      <c r="T318" s="233" t="s">
        <v>17979</v>
      </c>
      <c r="U318" s="7" t="s">
        <v>1358</v>
      </c>
      <c r="V318" s="233" t="str" cm="1">
        <f t="array" ref="V318">_xlfn.IFS(C318="","",COUNTIF(C318,"ตำแหน่งว่าง*"),"ว่าง",COUNTIF(C318,"&lt;&gt;ตำแหน่งว่าง*"),"คนครอง")</f>
        <v>คนครอง</v>
      </c>
      <c r="W318" s="51" cm="1">
        <f t="array" ref="W318">_xlfn.IFS(COUNTIF(F318,"ผบ.หมู่*"),51,COUNTIF(F318,"รอง สว.*"),43)</f>
        <v>51</v>
      </c>
      <c r="X318" s="5" t="s">
        <v>10137</v>
      </c>
      <c r="Y318" s="5" t="s">
        <v>451</v>
      </c>
    </row>
    <row r="319" spans="1:25" s="9" customFormat="1" ht="21.3" customHeight="1">
      <c r="A319" s="27" t="s">
        <v>7977</v>
      </c>
      <c r="B319" s="28" t="s">
        <v>20</v>
      </c>
      <c r="C319" s="27" t="s">
        <v>10141</v>
      </c>
      <c r="D319" s="27" t="s">
        <v>22035</v>
      </c>
      <c r="E319" s="27" t="s">
        <v>22036</v>
      </c>
      <c r="F319" s="27" t="s">
        <v>10127</v>
      </c>
      <c r="G319" s="167" t="s">
        <v>10143</v>
      </c>
      <c r="H319" s="130">
        <v>44636</v>
      </c>
      <c r="I319" s="128">
        <v>44636</v>
      </c>
      <c r="J319" s="128">
        <v>44636</v>
      </c>
      <c r="K319" s="128">
        <v>37157</v>
      </c>
      <c r="L319" s="2" t="s">
        <v>1107</v>
      </c>
      <c r="M319" s="1" t="s">
        <v>1301</v>
      </c>
      <c r="N319" s="178" t="s">
        <v>26</v>
      </c>
      <c r="O319" s="170" t="s">
        <v>451</v>
      </c>
      <c r="P319" s="170" t="s">
        <v>451</v>
      </c>
      <c r="Q319" s="171" t="s">
        <v>10144</v>
      </c>
      <c r="R319" s="28" t="s">
        <v>8449</v>
      </c>
      <c r="S319" s="338">
        <f t="shared" si="4"/>
        <v>59080</v>
      </c>
      <c r="T319" s="2" t="s">
        <v>17979</v>
      </c>
      <c r="U319" s="7" t="s">
        <v>1358</v>
      </c>
      <c r="V319" s="233" t="str" cm="1">
        <f t="array" ref="V319">_xlfn.IFS(C319="","",COUNTIF(C319,"ตำแหน่งว่าง*"),"ว่าง",COUNTIF(C319,"&lt;&gt;ตำแหน่งว่าง*"),"คนครอง")</f>
        <v>คนครอง</v>
      </c>
      <c r="W319" s="51" cm="1">
        <f t="array" ref="W319">_xlfn.IFS(COUNTIF(F319,"ผบ.หมู่*"),51,COUNTIF(F319,"รอง สว.*"),43)</f>
        <v>51</v>
      </c>
      <c r="X319" s="1" t="s">
        <v>10142</v>
      </c>
      <c r="Y319" s="1" t="s">
        <v>451</v>
      </c>
    </row>
    <row r="320" spans="1:25" s="9" customFormat="1" ht="21.3" customHeight="1">
      <c r="A320" s="27" t="s">
        <v>7977</v>
      </c>
      <c r="B320" s="28" t="s">
        <v>20</v>
      </c>
      <c r="C320" s="27" t="s">
        <v>10145</v>
      </c>
      <c r="D320" s="27" t="s">
        <v>22037</v>
      </c>
      <c r="E320" s="27" t="s">
        <v>22038</v>
      </c>
      <c r="F320" s="27" t="s">
        <v>10127</v>
      </c>
      <c r="G320" s="167" t="s">
        <v>10147</v>
      </c>
      <c r="H320" s="130">
        <v>44636</v>
      </c>
      <c r="I320" s="128">
        <v>44636</v>
      </c>
      <c r="J320" s="128">
        <v>44636</v>
      </c>
      <c r="K320" s="128">
        <v>34510</v>
      </c>
      <c r="L320" s="2" t="s">
        <v>1107</v>
      </c>
      <c r="M320" s="1" t="s">
        <v>230</v>
      </c>
      <c r="N320" s="178" t="s">
        <v>26</v>
      </c>
      <c r="O320" s="170" t="s">
        <v>451</v>
      </c>
      <c r="P320" s="170" t="s">
        <v>451</v>
      </c>
      <c r="Q320" s="171" t="s">
        <v>10148</v>
      </c>
      <c r="R320" s="28" t="s">
        <v>8449</v>
      </c>
      <c r="S320" s="338">
        <f t="shared" si="4"/>
        <v>56523</v>
      </c>
      <c r="T320" s="2" t="s">
        <v>17979</v>
      </c>
      <c r="U320" s="7" t="s">
        <v>1358</v>
      </c>
      <c r="V320" s="233" t="str" cm="1">
        <f t="array" ref="V320">_xlfn.IFS(C320="","",COUNTIF(C320,"ตำแหน่งว่าง*"),"ว่าง",COUNTIF(C320,"&lt;&gt;ตำแหน่งว่าง*"),"คนครอง")</f>
        <v>คนครอง</v>
      </c>
      <c r="W320" s="51" cm="1">
        <f t="array" ref="W320">_xlfn.IFS(COUNTIF(F320,"ผบ.หมู่*"),51,COUNTIF(F320,"รอง สว.*"),43)</f>
        <v>51</v>
      </c>
      <c r="X320" s="1" t="s">
        <v>10146</v>
      </c>
      <c r="Y320" s="1" t="s">
        <v>451</v>
      </c>
    </row>
    <row r="321" spans="1:25" s="9" customFormat="1" ht="21.3" customHeight="1">
      <c r="A321" s="285" t="s">
        <v>7961</v>
      </c>
      <c r="B321" s="286" t="s">
        <v>70</v>
      </c>
      <c r="C321" s="285" t="s">
        <v>18511</v>
      </c>
      <c r="D321" s="27" t="s">
        <v>19824</v>
      </c>
      <c r="E321" s="27" t="s">
        <v>22039</v>
      </c>
      <c r="F321" s="285" t="s">
        <v>10127</v>
      </c>
      <c r="G321" s="167" t="s">
        <v>10150</v>
      </c>
      <c r="H321" s="128">
        <v>45463</v>
      </c>
      <c r="I321" s="128">
        <v>45463</v>
      </c>
      <c r="J321" s="128">
        <v>45463</v>
      </c>
      <c r="K321" s="128">
        <v>36568</v>
      </c>
      <c r="L321" s="2" t="s">
        <v>1107</v>
      </c>
      <c r="M321" s="1"/>
      <c r="N321" s="178" t="s">
        <v>26</v>
      </c>
      <c r="O321" s="170" t="s">
        <v>451</v>
      </c>
      <c r="P321" s="170" t="s">
        <v>451</v>
      </c>
      <c r="Q321" s="171" t="s">
        <v>18609</v>
      </c>
      <c r="R321" s="28" t="s">
        <v>18692</v>
      </c>
      <c r="S321" s="257">
        <f t="shared" si="4"/>
        <v>58715</v>
      </c>
      <c r="T321" s="2" t="s">
        <v>17979</v>
      </c>
      <c r="U321" s="2" t="s">
        <v>1358</v>
      </c>
      <c r="V321" s="233" t="str" cm="1">
        <f t="array" ref="V321">_xlfn.IFS(C321="","",COUNTIF(C321,"ตำแหน่งว่าง*"),"ว่าง",COUNTIF(C321,"&lt;&gt;ตำแหน่งว่าง*"),"คนครอง")</f>
        <v>คนครอง</v>
      </c>
      <c r="W321" s="51" cm="1">
        <f t="array" ref="W321">_xlfn.IFS(COUNTIF(F321,"ผบ.หมู่*"),51,COUNTIF(F321,"รอง สว.*"),43)</f>
        <v>51</v>
      </c>
      <c r="X321" s="1" t="s">
        <v>10149</v>
      </c>
      <c r="Y321" s="1" t="s">
        <v>451</v>
      </c>
    </row>
    <row r="322" spans="1:25" s="9" customFormat="1" ht="21.3" customHeight="1">
      <c r="A322" s="27"/>
      <c r="B322" s="28"/>
      <c r="C322" s="30" t="s">
        <v>60</v>
      </c>
      <c r="D322" s="27"/>
      <c r="E322" s="27"/>
      <c r="F322" s="85" t="s">
        <v>10127</v>
      </c>
      <c r="G322" s="192" t="s">
        <v>10154</v>
      </c>
      <c r="H322" s="148"/>
      <c r="I322" s="129"/>
      <c r="J322" s="145"/>
      <c r="K322" s="129"/>
      <c r="L322" s="85"/>
      <c r="M322" s="6"/>
      <c r="N322" s="179" t="s">
        <v>26</v>
      </c>
      <c r="O322" s="193" t="s">
        <v>451</v>
      </c>
      <c r="P322" s="193" t="s">
        <v>451</v>
      </c>
      <c r="Q322" s="172"/>
      <c r="R322" s="30"/>
      <c r="S322" s="338" t="str">
        <f t="shared" ref="S322:S385" si="5">IF(K322&lt;&gt;"",DATE(YEAR(K322)+60+(K322&gt;=DATE(YEAR(K322),10,2)),10,1),"")</f>
        <v/>
      </c>
      <c r="T322" s="2" t="s">
        <v>17979</v>
      </c>
      <c r="U322" s="7" t="s">
        <v>1358</v>
      </c>
      <c r="V322" s="250" t="str" cm="1">
        <f t="array" ref="V322">_xlfn.IFS(C322="","",COUNTIF(C322,"ตำแหน่งว่าง*"),"ว่าง",COUNTIF(C322,"&lt;&gt;ตำแหน่งว่าง*"),"คนครอง")</f>
        <v>ว่าง</v>
      </c>
      <c r="W322" s="51" cm="1">
        <f t="array" ref="W322">_xlfn.IFS(COUNTIF(F322,"ผบ.หมู่*"),51,COUNTIF(F322,"รอง สว.*"),43)</f>
        <v>51</v>
      </c>
      <c r="X322" s="6" t="s">
        <v>10153</v>
      </c>
      <c r="Y322" s="6" t="s">
        <v>451</v>
      </c>
    </row>
    <row r="323" spans="1:25" s="9" customFormat="1" ht="21.3" customHeight="1">
      <c r="A323" s="27"/>
      <c r="B323" s="28"/>
      <c r="C323" s="30" t="s">
        <v>60</v>
      </c>
      <c r="D323" s="27"/>
      <c r="E323" s="27"/>
      <c r="F323" s="27" t="s">
        <v>10127</v>
      </c>
      <c r="G323" s="167" t="s">
        <v>10158</v>
      </c>
      <c r="H323" s="130"/>
      <c r="I323" s="128"/>
      <c r="J323" s="128"/>
      <c r="K323" s="128"/>
      <c r="L323" s="2"/>
      <c r="M323" s="1"/>
      <c r="N323" s="178" t="s">
        <v>26</v>
      </c>
      <c r="O323" s="170" t="s">
        <v>451</v>
      </c>
      <c r="P323" s="170" t="s">
        <v>451</v>
      </c>
      <c r="Q323" s="171"/>
      <c r="R323" s="28"/>
      <c r="S323" s="338" t="str">
        <f t="shared" si="5"/>
        <v/>
      </c>
      <c r="T323" s="2" t="s">
        <v>17979</v>
      </c>
      <c r="U323" s="7" t="s">
        <v>1358</v>
      </c>
      <c r="V323" s="233" t="str" cm="1">
        <f t="array" ref="V323">_xlfn.IFS(C323="","",COUNTIF(C323,"ตำแหน่งว่าง*"),"ว่าง",COUNTIF(C323,"&lt;&gt;ตำแหน่งว่าง*"),"คนครอง")</f>
        <v>ว่าง</v>
      </c>
      <c r="W323" s="51" cm="1">
        <f t="array" ref="W323">_xlfn.IFS(COUNTIF(F323,"ผบ.หมู่*"),51,COUNTIF(F323,"รอง สว.*"),43)</f>
        <v>51</v>
      </c>
      <c r="X323" s="1" t="s">
        <v>10157</v>
      </c>
      <c r="Y323" s="1" t="s">
        <v>451</v>
      </c>
    </row>
    <row r="324" spans="1:25" s="9" customFormat="1" ht="21.3" customHeight="1">
      <c r="A324" s="27"/>
      <c r="B324" s="28"/>
      <c r="C324" s="30" t="s">
        <v>60</v>
      </c>
      <c r="D324" s="27"/>
      <c r="E324" s="27"/>
      <c r="F324" s="27" t="s">
        <v>10127</v>
      </c>
      <c r="G324" s="167" t="s">
        <v>10160</v>
      </c>
      <c r="H324" s="130"/>
      <c r="I324" s="128"/>
      <c r="J324" s="128"/>
      <c r="K324" s="128"/>
      <c r="L324" s="2"/>
      <c r="M324" s="1"/>
      <c r="N324" s="178" t="s">
        <v>26</v>
      </c>
      <c r="O324" s="170" t="s">
        <v>451</v>
      </c>
      <c r="P324" s="170" t="s">
        <v>451</v>
      </c>
      <c r="Q324" s="171"/>
      <c r="R324" s="28"/>
      <c r="S324" s="338" t="str">
        <f t="shared" si="5"/>
        <v/>
      </c>
      <c r="T324" s="2" t="s">
        <v>17979</v>
      </c>
      <c r="U324" s="7" t="s">
        <v>1358</v>
      </c>
      <c r="V324" s="233" t="str" cm="1">
        <f t="array" ref="V324">_xlfn.IFS(C324="","",COUNTIF(C324,"ตำแหน่งว่าง*"),"ว่าง",COUNTIF(C324,"&lt;&gt;ตำแหน่งว่าง*"),"คนครอง")</f>
        <v>ว่าง</v>
      </c>
      <c r="W324" s="51" cm="1">
        <f t="array" ref="W324">_xlfn.IFS(COUNTIF(F324,"ผบ.หมู่*"),51,COUNTIF(F324,"รอง สว.*"),43)</f>
        <v>51</v>
      </c>
      <c r="X324" s="1" t="s">
        <v>10159</v>
      </c>
      <c r="Y324" s="1" t="s">
        <v>451</v>
      </c>
    </row>
    <row r="325" spans="1:25" s="10" customFormat="1" ht="21.3" customHeight="1">
      <c r="A325" s="82" t="s">
        <v>7961</v>
      </c>
      <c r="B325" s="83" t="s">
        <v>20</v>
      </c>
      <c r="C325" s="82" t="s">
        <v>10161</v>
      </c>
      <c r="D325" s="27" t="s">
        <v>22040</v>
      </c>
      <c r="E325" s="27" t="s">
        <v>22041</v>
      </c>
      <c r="F325" s="82" t="s">
        <v>10127</v>
      </c>
      <c r="G325" s="167" t="s">
        <v>10163</v>
      </c>
      <c r="H325" s="136">
        <v>44986</v>
      </c>
      <c r="I325" s="132">
        <v>44986</v>
      </c>
      <c r="J325" s="132">
        <v>44986</v>
      </c>
      <c r="K325" s="132">
        <v>33588</v>
      </c>
      <c r="L325" s="77" t="s">
        <v>1107</v>
      </c>
      <c r="M325" s="78"/>
      <c r="N325" s="180" t="s">
        <v>26</v>
      </c>
      <c r="O325" s="170" t="s">
        <v>451</v>
      </c>
      <c r="P325" s="170" t="s">
        <v>451</v>
      </c>
      <c r="Q325" s="173" t="s">
        <v>10164</v>
      </c>
      <c r="R325" s="83" t="s">
        <v>8751</v>
      </c>
      <c r="S325" s="338">
        <f t="shared" si="5"/>
        <v>55793</v>
      </c>
      <c r="T325" s="7" t="s">
        <v>17979</v>
      </c>
      <c r="U325" s="7" t="s">
        <v>1358</v>
      </c>
      <c r="V325" s="233" t="str" cm="1">
        <f t="array" ref="V325">_xlfn.IFS(C325="","",COUNTIF(C325,"ตำแหน่งว่าง*"),"ว่าง",COUNTIF(C325,"&lt;&gt;ตำแหน่งว่าง*"),"คนครอง")</f>
        <v>คนครอง</v>
      </c>
      <c r="W325" s="51" cm="1">
        <f t="array" ref="W325">_xlfn.IFS(COUNTIF(F325,"ผบ.หมู่*"),51,COUNTIF(F325,"รอง สว.*"),43)</f>
        <v>51</v>
      </c>
      <c r="X325" s="78" t="s">
        <v>10162</v>
      </c>
      <c r="Y325" s="78" t="s">
        <v>451</v>
      </c>
    </row>
    <row r="326" spans="1:25" s="10" customFormat="1" ht="21.3" customHeight="1">
      <c r="A326" s="82" t="s">
        <v>7961</v>
      </c>
      <c r="B326" s="83" t="s">
        <v>20</v>
      </c>
      <c r="C326" s="82" t="s">
        <v>10165</v>
      </c>
      <c r="D326" s="27" t="s">
        <v>22042</v>
      </c>
      <c r="E326" s="27" t="s">
        <v>22043</v>
      </c>
      <c r="F326" s="82" t="s">
        <v>10127</v>
      </c>
      <c r="G326" s="167" t="s">
        <v>10167</v>
      </c>
      <c r="H326" s="136">
        <v>44986</v>
      </c>
      <c r="I326" s="132">
        <v>44986</v>
      </c>
      <c r="J326" s="132">
        <v>44986</v>
      </c>
      <c r="K326" s="132">
        <v>34841</v>
      </c>
      <c r="L326" s="77" t="s">
        <v>1107</v>
      </c>
      <c r="M326" s="78"/>
      <c r="N326" s="180" t="s">
        <v>26</v>
      </c>
      <c r="O326" s="170" t="s">
        <v>451</v>
      </c>
      <c r="P326" s="170" t="s">
        <v>451</v>
      </c>
      <c r="Q326" s="173" t="s">
        <v>10168</v>
      </c>
      <c r="R326" s="83" t="s">
        <v>8751</v>
      </c>
      <c r="S326" s="338">
        <f t="shared" si="5"/>
        <v>56888</v>
      </c>
      <c r="T326" s="7" t="s">
        <v>17979</v>
      </c>
      <c r="U326" s="7" t="s">
        <v>1358</v>
      </c>
      <c r="V326" s="233" t="str" cm="1">
        <f t="array" ref="V326">_xlfn.IFS(C326="","",COUNTIF(C326,"ตำแหน่งว่าง*"),"ว่าง",COUNTIF(C326,"&lt;&gt;ตำแหน่งว่าง*"),"คนครอง")</f>
        <v>คนครอง</v>
      </c>
      <c r="W326" s="51" cm="1">
        <f t="array" ref="W326">_xlfn.IFS(COUNTIF(F326,"ผบ.หมู่*"),51,COUNTIF(F326,"รอง สว.*"),43)</f>
        <v>51</v>
      </c>
      <c r="X326" s="78" t="s">
        <v>10166</v>
      </c>
      <c r="Y326" s="78" t="s">
        <v>451</v>
      </c>
    </row>
    <row r="327" spans="1:25" s="10" customFormat="1" ht="21.3" customHeight="1">
      <c r="A327" s="27"/>
      <c r="B327" s="28"/>
      <c r="C327" s="30" t="s">
        <v>60</v>
      </c>
      <c r="D327" s="27"/>
      <c r="E327" s="27"/>
      <c r="F327" s="85" t="s">
        <v>10127</v>
      </c>
      <c r="G327" s="192" t="s">
        <v>10170</v>
      </c>
      <c r="H327" s="146" t="s">
        <v>63</v>
      </c>
      <c r="I327" s="128" t="s">
        <v>63</v>
      </c>
      <c r="J327" s="128" t="s">
        <v>63</v>
      </c>
      <c r="K327" s="128" t="s">
        <v>63</v>
      </c>
      <c r="L327" s="2"/>
      <c r="M327" s="1"/>
      <c r="N327" s="179" t="s">
        <v>26</v>
      </c>
      <c r="O327" s="193" t="s">
        <v>451</v>
      </c>
      <c r="P327" s="193" t="s">
        <v>451</v>
      </c>
      <c r="Q327" s="171"/>
      <c r="R327" s="28"/>
      <c r="S327" s="338" t="str">
        <f t="shared" si="5"/>
        <v/>
      </c>
      <c r="T327" s="7" t="s">
        <v>17979</v>
      </c>
      <c r="U327" s="7" t="s">
        <v>1358</v>
      </c>
      <c r="V327" s="250" t="str" cm="1">
        <f t="array" ref="V327">_xlfn.IFS(C327="","",COUNTIF(C327,"ตำแหน่งว่าง*"),"ว่าง",COUNTIF(C327,"&lt;&gt;ตำแหน่งว่าง*"),"คนครอง")</f>
        <v>ว่าง</v>
      </c>
      <c r="W327" s="51" cm="1">
        <f t="array" ref="W327">_xlfn.IFS(COUNTIF(F327,"ผบ.หมู่*"),51,COUNTIF(F327,"รอง สว.*"),43)</f>
        <v>51</v>
      </c>
      <c r="X327" s="6" t="s">
        <v>10169</v>
      </c>
      <c r="Y327" s="6" t="s">
        <v>451</v>
      </c>
    </row>
    <row r="328" spans="1:25" s="10" customFormat="1" ht="21.3" customHeight="1">
      <c r="A328" s="27"/>
      <c r="B328" s="28"/>
      <c r="C328" s="30" t="s">
        <v>60</v>
      </c>
      <c r="D328" s="27"/>
      <c r="E328" s="27"/>
      <c r="F328" s="85" t="s">
        <v>10127</v>
      </c>
      <c r="G328" s="192" t="s">
        <v>10172</v>
      </c>
      <c r="H328" s="146" t="s">
        <v>63</v>
      </c>
      <c r="I328" s="128" t="s">
        <v>63</v>
      </c>
      <c r="J328" s="128" t="s">
        <v>63</v>
      </c>
      <c r="K328" s="128" t="s">
        <v>63</v>
      </c>
      <c r="L328" s="2"/>
      <c r="M328" s="1"/>
      <c r="N328" s="179" t="s">
        <v>26</v>
      </c>
      <c r="O328" s="193" t="s">
        <v>451</v>
      </c>
      <c r="P328" s="193" t="s">
        <v>451</v>
      </c>
      <c r="Q328" s="171"/>
      <c r="R328" s="28"/>
      <c r="S328" s="338" t="str">
        <f t="shared" si="5"/>
        <v/>
      </c>
      <c r="T328" s="7" t="s">
        <v>17979</v>
      </c>
      <c r="U328" s="7" t="s">
        <v>1358</v>
      </c>
      <c r="V328" s="250" t="str" cm="1">
        <f t="array" ref="V328">_xlfn.IFS(C328="","",COUNTIF(C328,"ตำแหน่งว่าง*"),"ว่าง",COUNTIF(C328,"&lt;&gt;ตำแหน่งว่าง*"),"คนครอง")</f>
        <v>ว่าง</v>
      </c>
      <c r="W328" s="51" cm="1">
        <f t="array" ref="W328">_xlfn.IFS(COUNTIF(F328,"ผบ.หมู่*"),51,COUNTIF(F328,"รอง สว.*"),43)</f>
        <v>51</v>
      </c>
      <c r="X328" s="6" t="s">
        <v>10171</v>
      </c>
      <c r="Y328" s="6" t="s">
        <v>451</v>
      </c>
    </row>
    <row r="329" spans="1:25" s="10" customFormat="1" ht="21.3" customHeight="1">
      <c r="A329" s="27"/>
      <c r="B329" s="28"/>
      <c r="C329" s="30" t="s">
        <v>60</v>
      </c>
      <c r="D329" s="27"/>
      <c r="E329" s="27"/>
      <c r="F329" s="85" t="s">
        <v>10127</v>
      </c>
      <c r="G329" s="192" t="s">
        <v>10174</v>
      </c>
      <c r="H329" s="146" t="s">
        <v>63</v>
      </c>
      <c r="I329" s="128" t="s">
        <v>63</v>
      </c>
      <c r="J329" s="128" t="s">
        <v>63</v>
      </c>
      <c r="K329" s="128" t="s">
        <v>63</v>
      </c>
      <c r="L329" s="2"/>
      <c r="M329" s="1"/>
      <c r="N329" s="179" t="s">
        <v>26</v>
      </c>
      <c r="O329" s="193" t="s">
        <v>451</v>
      </c>
      <c r="P329" s="193" t="s">
        <v>451</v>
      </c>
      <c r="Q329" s="171"/>
      <c r="R329" s="28"/>
      <c r="S329" s="338" t="str">
        <f t="shared" si="5"/>
        <v/>
      </c>
      <c r="T329" s="7" t="s">
        <v>17979</v>
      </c>
      <c r="U329" s="7" t="s">
        <v>1358</v>
      </c>
      <c r="V329" s="250" t="str" cm="1">
        <f t="array" ref="V329">_xlfn.IFS(C329="","",COUNTIF(C329,"ตำแหน่งว่าง*"),"ว่าง",COUNTIF(C329,"&lt;&gt;ตำแหน่งว่าง*"),"คนครอง")</f>
        <v>ว่าง</v>
      </c>
      <c r="W329" s="51" cm="1">
        <f t="array" ref="W329">_xlfn.IFS(COUNTIF(F329,"ผบ.หมู่*"),51,COUNTIF(F329,"รอง สว.*"),43)</f>
        <v>51</v>
      </c>
      <c r="X329" s="6" t="s">
        <v>10173</v>
      </c>
      <c r="Y329" s="6" t="s">
        <v>451</v>
      </c>
    </row>
    <row r="330" spans="1:25" s="10" customFormat="1" ht="21.3" customHeight="1">
      <c r="A330" s="27"/>
      <c r="B330" s="28"/>
      <c r="C330" s="30" t="s">
        <v>60</v>
      </c>
      <c r="D330" s="27"/>
      <c r="E330" s="27"/>
      <c r="F330" s="85" t="s">
        <v>10127</v>
      </c>
      <c r="G330" s="192" t="s">
        <v>10176</v>
      </c>
      <c r="H330" s="146" t="s">
        <v>63</v>
      </c>
      <c r="I330" s="128" t="s">
        <v>63</v>
      </c>
      <c r="J330" s="128" t="s">
        <v>63</v>
      </c>
      <c r="K330" s="128" t="s">
        <v>63</v>
      </c>
      <c r="L330" s="2"/>
      <c r="M330" s="1"/>
      <c r="N330" s="179" t="s">
        <v>26</v>
      </c>
      <c r="O330" s="193" t="s">
        <v>451</v>
      </c>
      <c r="P330" s="193" t="s">
        <v>451</v>
      </c>
      <c r="Q330" s="171"/>
      <c r="R330" s="28"/>
      <c r="S330" s="338" t="str">
        <f t="shared" si="5"/>
        <v/>
      </c>
      <c r="T330" s="7" t="s">
        <v>17979</v>
      </c>
      <c r="U330" s="7" t="s">
        <v>1358</v>
      </c>
      <c r="V330" s="250" t="str" cm="1">
        <f t="array" ref="V330">_xlfn.IFS(C330="","",COUNTIF(C330,"ตำแหน่งว่าง*"),"ว่าง",COUNTIF(C330,"&lt;&gt;ตำแหน่งว่าง*"),"คนครอง")</f>
        <v>ว่าง</v>
      </c>
      <c r="W330" s="51" cm="1">
        <f t="array" ref="W330">_xlfn.IFS(COUNTIF(F330,"ผบ.หมู่*"),51,COUNTIF(F330,"รอง สว.*"),43)</f>
        <v>51</v>
      </c>
      <c r="X330" s="6" t="s">
        <v>10175</v>
      </c>
      <c r="Y330" s="6" t="s">
        <v>451</v>
      </c>
    </row>
    <row r="331" spans="1:25" s="10" customFormat="1" ht="21.3" customHeight="1">
      <c r="A331" s="27"/>
      <c r="B331" s="28"/>
      <c r="C331" s="30" t="s">
        <v>60</v>
      </c>
      <c r="D331" s="27"/>
      <c r="E331" s="27"/>
      <c r="F331" s="85" t="s">
        <v>10127</v>
      </c>
      <c r="G331" s="192" t="s">
        <v>10178</v>
      </c>
      <c r="H331" s="146" t="s">
        <v>63</v>
      </c>
      <c r="I331" s="128" t="s">
        <v>63</v>
      </c>
      <c r="J331" s="128" t="s">
        <v>63</v>
      </c>
      <c r="K331" s="128" t="s">
        <v>63</v>
      </c>
      <c r="L331" s="2"/>
      <c r="M331" s="1"/>
      <c r="N331" s="179" t="s">
        <v>26</v>
      </c>
      <c r="O331" s="193" t="s">
        <v>451</v>
      </c>
      <c r="P331" s="193" t="s">
        <v>451</v>
      </c>
      <c r="Q331" s="171"/>
      <c r="R331" s="28"/>
      <c r="S331" s="338" t="str">
        <f t="shared" si="5"/>
        <v/>
      </c>
      <c r="T331" s="7" t="s">
        <v>17979</v>
      </c>
      <c r="U331" s="7" t="s">
        <v>1358</v>
      </c>
      <c r="V331" s="250" t="str" cm="1">
        <f t="array" ref="V331">_xlfn.IFS(C331="","",COUNTIF(C331,"ตำแหน่งว่าง*"),"ว่าง",COUNTIF(C331,"&lt;&gt;ตำแหน่งว่าง*"),"คนครอง")</f>
        <v>ว่าง</v>
      </c>
      <c r="W331" s="51" cm="1">
        <f t="array" ref="W331">_xlfn.IFS(COUNTIF(F331,"ผบ.หมู่*"),51,COUNTIF(F331,"รอง สว.*"),43)</f>
        <v>51</v>
      </c>
      <c r="X331" s="6" t="s">
        <v>10177</v>
      </c>
      <c r="Y331" s="6" t="s">
        <v>451</v>
      </c>
    </row>
    <row r="332" spans="1:25" s="10" customFormat="1" ht="21.3" customHeight="1">
      <c r="A332" s="27"/>
      <c r="B332" s="28"/>
      <c r="C332" s="30" t="s">
        <v>60</v>
      </c>
      <c r="D332" s="27"/>
      <c r="E332" s="27"/>
      <c r="F332" s="85" t="s">
        <v>10127</v>
      </c>
      <c r="G332" s="192" t="s">
        <v>10180</v>
      </c>
      <c r="H332" s="146" t="s">
        <v>63</v>
      </c>
      <c r="I332" s="128" t="s">
        <v>63</v>
      </c>
      <c r="J332" s="128" t="s">
        <v>63</v>
      </c>
      <c r="K332" s="128" t="s">
        <v>63</v>
      </c>
      <c r="L332" s="2"/>
      <c r="M332" s="1"/>
      <c r="N332" s="179" t="s">
        <v>26</v>
      </c>
      <c r="O332" s="193" t="s">
        <v>451</v>
      </c>
      <c r="P332" s="193" t="s">
        <v>451</v>
      </c>
      <c r="Q332" s="171"/>
      <c r="R332" s="28"/>
      <c r="S332" s="338" t="str">
        <f t="shared" si="5"/>
        <v/>
      </c>
      <c r="T332" s="7" t="s">
        <v>17979</v>
      </c>
      <c r="U332" s="7" t="s">
        <v>1358</v>
      </c>
      <c r="V332" s="250" t="str" cm="1">
        <f t="array" ref="V332">_xlfn.IFS(C332="","",COUNTIF(C332,"ตำแหน่งว่าง*"),"ว่าง",COUNTIF(C332,"&lt;&gt;ตำแหน่งว่าง*"),"คนครอง")</f>
        <v>ว่าง</v>
      </c>
      <c r="W332" s="51" cm="1">
        <f t="array" ref="W332">_xlfn.IFS(COUNTIF(F332,"ผบ.หมู่*"),51,COUNTIF(F332,"รอง สว.*"),43)</f>
        <v>51</v>
      </c>
      <c r="X332" s="6" t="s">
        <v>10179</v>
      </c>
      <c r="Y332" s="6" t="s">
        <v>451</v>
      </c>
    </row>
    <row r="333" spans="1:25" s="10" customFormat="1" ht="21.3" customHeight="1">
      <c r="A333" s="27"/>
      <c r="B333" s="28"/>
      <c r="C333" s="30" t="s">
        <v>60</v>
      </c>
      <c r="D333" s="27"/>
      <c r="E333" s="27"/>
      <c r="F333" s="85" t="s">
        <v>10181</v>
      </c>
      <c r="G333" s="192" t="s">
        <v>10183</v>
      </c>
      <c r="H333" s="146" t="s">
        <v>63</v>
      </c>
      <c r="I333" s="128" t="s">
        <v>63</v>
      </c>
      <c r="J333" s="128" t="s">
        <v>63</v>
      </c>
      <c r="K333" s="128" t="s">
        <v>63</v>
      </c>
      <c r="L333" s="2"/>
      <c r="M333" s="1"/>
      <c r="N333" s="179" t="s">
        <v>26</v>
      </c>
      <c r="O333" s="193" t="s">
        <v>129</v>
      </c>
      <c r="P333" s="193"/>
      <c r="Q333" s="171"/>
      <c r="R333" s="28"/>
      <c r="S333" s="338" t="str">
        <f t="shared" si="5"/>
        <v/>
      </c>
      <c r="T333" s="7" t="s">
        <v>17980</v>
      </c>
      <c r="U333" s="7" t="s">
        <v>1358</v>
      </c>
      <c r="V333" s="250" t="str" cm="1">
        <f t="array" ref="V333">_xlfn.IFS(C333="","",COUNTIF(C333,"ตำแหน่งว่าง*"),"ว่าง",COUNTIF(C333,"&lt;&gt;ตำแหน่งว่าง*"),"คนครอง")</f>
        <v>ว่าง</v>
      </c>
      <c r="W333" s="51" cm="1">
        <f t="array" ref="W333">_xlfn.IFS(COUNTIF(F333,"ผบ.หมู่*"),51,COUNTIF(F333,"รอง สว.*"),43)</f>
        <v>51</v>
      </c>
      <c r="X333" s="6" t="s">
        <v>10182</v>
      </c>
      <c r="Y333" s="6" t="s">
        <v>129</v>
      </c>
    </row>
    <row r="334" spans="1:25" s="10" customFormat="1" ht="21.3" customHeight="1">
      <c r="A334" s="27"/>
      <c r="B334" s="28"/>
      <c r="C334" s="30" t="s">
        <v>60</v>
      </c>
      <c r="D334" s="27"/>
      <c r="E334" s="27"/>
      <c r="F334" s="85" t="s">
        <v>10181</v>
      </c>
      <c r="G334" s="192" t="s">
        <v>10185</v>
      </c>
      <c r="H334" s="146" t="s">
        <v>63</v>
      </c>
      <c r="I334" s="128" t="s">
        <v>63</v>
      </c>
      <c r="J334" s="128" t="s">
        <v>63</v>
      </c>
      <c r="K334" s="128" t="s">
        <v>63</v>
      </c>
      <c r="L334" s="2"/>
      <c r="M334" s="1"/>
      <c r="N334" s="179" t="s">
        <v>26</v>
      </c>
      <c r="O334" s="193" t="s">
        <v>129</v>
      </c>
      <c r="P334" s="193"/>
      <c r="Q334" s="171"/>
      <c r="R334" s="28"/>
      <c r="S334" s="338" t="str">
        <f t="shared" si="5"/>
        <v/>
      </c>
      <c r="T334" s="7" t="s">
        <v>17980</v>
      </c>
      <c r="U334" s="7" t="s">
        <v>1358</v>
      </c>
      <c r="V334" s="250" t="str" cm="1">
        <f t="array" ref="V334">_xlfn.IFS(C334="","",COUNTIF(C334,"ตำแหน่งว่าง*"),"ว่าง",COUNTIF(C334,"&lt;&gt;ตำแหน่งว่าง*"),"คนครอง")</f>
        <v>ว่าง</v>
      </c>
      <c r="W334" s="51" cm="1">
        <f t="array" ref="W334">_xlfn.IFS(COUNTIF(F334,"ผบ.หมู่*"),51,COUNTIF(F334,"รอง สว.*"),43)</f>
        <v>51</v>
      </c>
      <c r="X334" s="6" t="s">
        <v>10184</v>
      </c>
      <c r="Y334" s="6" t="s">
        <v>129</v>
      </c>
    </row>
    <row r="335" spans="1:25" s="12" customFormat="1" ht="21.3" customHeight="1">
      <c r="A335" s="285" t="s">
        <v>7961</v>
      </c>
      <c r="B335" s="286" t="s">
        <v>70</v>
      </c>
      <c r="C335" s="285" t="s">
        <v>18512</v>
      </c>
      <c r="D335" s="27" t="s">
        <v>22044</v>
      </c>
      <c r="E335" s="27" t="s">
        <v>22045</v>
      </c>
      <c r="F335" s="285" t="s">
        <v>10181</v>
      </c>
      <c r="G335" s="167" t="s">
        <v>10187</v>
      </c>
      <c r="H335" s="128">
        <v>45463</v>
      </c>
      <c r="I335" s="128">
        <v>45463</v>
      </c>
      <c r="J335" s="128">
        <v>45463</v>
      </c>
      <c r="K335" s="128">
        <v>35627</v>
      </c>
      <c r="L335" s="2" t="s">
        <v>1107</v>
      </c>
      <c r="M335" s="1"/>
      <c r="N335" s="178" t="s">
        <v>26</v>
      </c>
      <c r="O335" s="170" t="s">
        <v>451</v>
      </c>
      <c r="P335" s="170" t="s">
        <v>451</v>
      </c>
      <c r="Q335" s="171" t="s">
        <v>18610</v>
      </c>
      <c r="R335" s="28" t="s">
        <v>18692</v>
      </c>
      <c r="S335" s="257">
        <f t="shared" si="5"/>
        <v>57619</v>
      </c>
      <c r="T335" s="2" t="s">
        <v>17980</v>
      </c>
      <c r="U335" s="2" t="s">
        <v>1358</v>
      </c>
      <c r="V335" s="233" t="str" cm="1">
        <f t="array" ref="V335">_xlfn.IFS(C335="","",COUNTIF(C335,"ตำแหน่งว่าง*"),"ว่าง",COUNTIF(C335,"&lt;&gt;ตำแหน่งว่าง*"),"คนครอง")</f>
        <v>คนครอง</v>
      </c>
      <c r="W335" s="51" cm="1">
        <f t="array" ref="W335">_xlfn.IFS(COUNTIF(F335,"ผบ.หมู่*"),51,COUNTIF(F335,"รอง สว.*"),43)</f>
        <v>51</v>
      </c>
      <c r="X335" s="1" t="s">
        <v>10186</v>
      </c>
      <c r="Y335" s="1" t="s">
        <v>451</v>
      </c>
    </row>
    <row r="336" spans="1:25" s="10" customFormat="1" ht="21.3" customHeight="1">
      <c r="A336" s="82" t="s">
        <v>7961</v>
      </c>
      <c r="B336" s="83" t="s">
        <v>70</v>
      </c>
      <c r="C336" s="82" t="s">
        <v>10188</v>
      </c>
      <c r="D336" s="27" t="s">
        <v>20372</v>
      </c>
      <c r="E336" s="27" t="s">
        <v>22046</v>
      </c>
      <c r="F336" s="82" t="s">
        <v>10181</v>
      </c>
      <c r="G336" s="167" t="s">
        <v>10190</v>
      </c>
      <c r="H336" s="136">
        <v>44986</v>
      </c>
      <c r="I336" s="132">
        <v>44986</v>
      </c>
      <c r="J336" s="132">
        <v>44986</v>
      </c>
      <c r="K336" s="132">
        <v>35442</v>
      </c>
      <c r="L336" s="77" t="s">
        <v>1107</v>
      </c>
      <c r="M336" s="78" t="s">
        <v>351</v>
      </c>
      <c r="N336" s="180" t="s">
        <v>26</v>
      </c>
      <c r="O336" s="170" t="s">
        <v>451</v>
      </c>
      <c r="P336" s="170" t="s">
        <v>451</v>
      </c>
      <c r="Q336" s="173" t="s">
        <v>10191</v>
      </c>
      <c r="R336" s="83" t="s">
        <v>8751</v>
      </c>
      <c r="S336" s="338">
        <f t="shared" si="5"/>
        <v>57619</v>
      </c>
      <c r="T336" s="7" t="s">
        <v>17980</v>
      </c>
      <c r="U336" s="7" t="s">
        <v>1358</v>
      </c>
      <c r="V336" s="233" t="str" cm="1">
        <f t="array" ref="V336">_xlfn.IFS(C336="","",COUNTIF(C336,"ตำแหน่งว่าง*"),"ว่าง",COUNTIF(C336,"&lt;&gt;ตำแหน่งว่าง*"),"คนครอง")</f>
        <v>คนครอง</v>
      </c>
      <c r="W336" s="51" cm="1">
        <f t="array" ref="W336">_xlfn.IFS(COUNTIF(F336,"ผบ.หมู่*"),51,COUNTIF(F336,"รอง สว.*"),43)</f>
        <v>51</v>
      </c>
      <c r="X336" s="78" t="s">
        <v>10189</v>
      </c>
      <c r="Y336" s="78" t="s">
        <v>451</v>
      </c>
    </row>
    <row r="337" spans="1:25" s="10" customFormat="1" ht="21.3" customHeight="1">
      <c r="A337" s="285" t="s">
        <v>7961</v>
      </c>
      <c r="B337" s="286" t="s">
        <v>70</v>
      </c>
      <c r="C337" s="285" t="s">
        <v>18513</v>
      </c>
      <c r="D337" s="27" t="s">
        <v>22047</v>
      </c>
      <c r="E337" s="27" t="s">
        <v>22048</v>
      </c>
      <c r="F337" s="285" t="s">
        <v>10181</v>
      </c>
      <c r="G337" s="167" t="s">
        <v>10193</v>
      </c>
      <c r="H337" s="128">
        <v>45463</v>
      </c>
      <c r="I337" s="128">
        <v>45463</v>
      </c>
      <c r="J337" s="128">
        <v>45463</v>
      </c>
      <c r="K337" s="128">
        <v>36524</v>
      </c>
      <c r="L337" s="2" t="s">
        <v>1107</v>
      </c>
      <c r="M337" s="1"/>
      <c r="N337" s="178" t="s">
        <v>26</v>
      </c>
      <c r="O337" s="170" t="s">
        <v>451</v>
      </c>
      <c r="P337" s="170" t="s">
        <v>451</v>
      </c>
      <c r="Q337" s="171" t="s">
        <v>18611</v>
      </c>
      <c r="R337" s="28" t="s">
        <v>18692</v>
      </c>
      <c r="S337" s="257">
        <f t="shared" si="5"/>
        <v>58715</v>
      </c>
      <c r="T337" s="2" t="s">
        <v>17980</v>
      </c>
      <c r="U337" s="2" t="s">
        <v>1358</v>
      </c>
      <c r="V337" s="233" t="str" cm="1">
        <f t="array" ref="V337">_xlfn.IFS(C337="","",COUNTIF(C337,"ตำแหน่งว่าง*"),"ว่าง",COUNTIF(C337,"&lt;&gt;ตำแหน่งว่าง*"),"คนครอง")</f>
        <v>คนครอง</v>
      </c>
      <c r="W337" s="51" cm="1">
        <f t="array" ref="W337">_xlfn.IFS(COUNTIF(F337,"ผบ.หมู่*"),51,COUNTIF(F337,"รอง สว.*"),43)</f>
        <v>51</v>
      </c>
      <c r="X337" s="1" t="s">
        <v>10192</v>
      </c>
      <c r="Y337" s="1" t="s">
        <v>451</v>
      </c>
    </row>
    <row r="338" spans="1:25" s="10" customFormat="1" ht="21.3" customHeight="1">
      <c r="A338" s="285" t="s">
        <v>7961</v>
      </c>
      <c r="B338" s="286" t="s">
        <v>70</v>
      </c>
      <c r="C338" s="285" t="s">
        <v>18514</v>
      </c>
      <c r="D338" s="27" t="s">
        <v>19596</v>
      </c>
      <c r="E338" s="27" t="s">
        <v>22049</v>
      </c>
      <c r="F338" s="285" t="s">
        <v>10181</v>
      </c>
      <c r="G338" s="167" t="s">
        <v>10195</v>
      </c>
      <c r="H338" s="128">
        <v>45463</v>
      </c>
      <c r="I338" s="128">
        <v>45463</v>
      </c>
      <c r="J338" s="128">
        <v>45463</v>
      </c>
      <c r="K338" s="128">
        <v>36816</v>
      </c>
      <c r="L338" s="2" t="s">
        <v>1107</v>
      </c>
      <c r="M338" s="1"/>
      <c r="N338" s="178" t="s">
        <v>26</v>
      </c>
      <c r="O338" s="170" t="s">
        <v>451</v>
      </c>
      <c r="P338" s="170" t="s">
        <v>451</v>
      </c>
      <c r="Q338" s="171" t="s">
        <v>18612</v>
      </c>
      <c r="R338" s="28" t="s">
        <v>18692</v>
      </c>
      <c r="S338" s="257">
        <f t="shared" si="5"/>
        <v>59080</v>
      </c>
      <c r="T338" s="2" t="s">
        <v>17980</v>
      </c>
      <c r="U338" s="2" t="s">
        <v>1358</v>
      </c>
      <c r="V338" s="233" t="str" cm="1">
        <f t="array" ref="V338">_xlfn.IFS(C338="","",COUNTIF(C338,"ตำแหน่งว่าง*"),"ว่าง",COUNTIF(C338,"&lt;&gt;ตำแหน่งว่าง*"),"คนครอง")</f>
        <v>คนครอง</v>
      </c>
      <c r="W338" s="51" cm="1">
        <f t="array" ref="W338">_xlfn.IFS(COUNTIF(F338,"ผบ.หมู่*"),51,COUNTIF(F338,"รอง สว.*"),43)</f>
        <v>51</v>
      </c>
      <c r="X338" s="1" t="s">
        <v>10194</v>
      </c>
      <c r="Y338" s="1" t="s">
        <v>451</v>
      </c>
    </row>
    <row r="339" spans="1:25" s="9" customFormat="1" ht="21.3" customHeight="1">
      <c r="A339" s="27" t="s">
        <v>7977</v>
      </c>
      <c r="B339" s="28" t="s">
        <v>70</v>
      </c>
      <c r="C339" s="27" t="s">
        <v>10196</v>
      </c>
      <c r="D339" s="27" t="s">
        <v>22050</v>
      </c>
      <c r="E339" s="27" t="s">
        <v>21608</v>
      </c>
      <c r="F339" s="27" t="s">
        <v>10181</v>
      </c>
      <c r="G339" s="167" t="s">
        <v>10198</v>
      </c>
      <c r="H339" s="130">
        <v>44636</v>
      </c>
      <c r="I339" s="128">
        <v>44636</v>
      </c>
      <c r="J339" s="128">
        <v>44636</v>
      </c>
      <c r="K339" s="128">
        <v>35441</v>
      </c>
      <c r="L339" s="2" t="s">
        <v>1107</v>
      </c>
      <c r="M339" s="1" t="s">
        <v>1227</v>
      </c>
      <c r="N339" s="178" t="s">
        <v>26</v>
      </c>
      <c r="O339" s="170" t="s">
        <v>451</v>
      </c>
      <c r="P339" s="170" t="s">
        <v>451</v>
      </c>
      <c r="Q339" s="171" t="s">
        <v>10199</v>
      </c>
      <c r="R339" s="28" t="s">
        <v>8449</v>
      </c>
      <c r="S339" s="338">
        <f t="shared" si="5"/>
        <v>57619</v>
      </c>
      <c r="T339" s="2" t="s">
        <v>17980</v>
      </c>
      <c r="U339" s="7" t="s">
        <v>1358</v>
      </c>
      <c r="V339" s="233" t="str" cm="1">
        <f t="array" ref="V339">_xlfn.IFS(C339="","",COUNTIF(C339,"ตำแหน่งว่าง*"),"ว่าง",COUNTIF(C339,"&lt;&gt;ตำแหน่งว่าง*"),"คนครอง")</f>
        <v>คนครอง</v>
      </c>
      <c r="W339" s="51" cm="1">
        <f t="array" ref="W339">_xlfn.IFS(COUNTIF(F339,"ผบ.หมู่*"),51,COUNTIF(F339,"รอง สว.*"),43)</f>
        <v>51</v>
      </c>
      <c r="X339" s="1" t="s">
        <v>10197</v>
      </c>
      <c r="Y339" s="1" t="s">
        <v>451</v>
      </c>
    </row>
    <row r="340" spans="1:25" s="12" customFormat="1" ht="21.3" customHeight="1">
      <c r="A340" s="285" t="s">
        <v>7961</v>
      </c>
      <c r="B340" s="286" t="s">
        <v>20</v>
      </c>
      <c r="C340" s="285" t="s">
        <v>18515</v>
      </c>
      <c r="D340" s="27" t="s">
        <v>20965</v>
      </c>
      <c r="E340" s="27" t="s">
        <v>20900</v>
      </c>
      <c r="F340" s="285" t="s">
        <v>10181</v>
      </c>
      <c r="G340" s="167" t="s">
        <v>10201</v>
      </c>
      <c r="H340" s="128">
        <v>45463</v>
      </c>
      <c r="I340" s="128">
        <v>45463</v>
      </c>
      <c r="J340" s="128">
        <v>45463</v>
      </c>
      <c r="K340" s="128">
        <v>34350</v>
      </c>
      <c r="L340" s="2" t="s">
        <v>1107</v>
      </c>
      <c r="M340" s="1"/>
      <c r="N340" s="178" t="s">
        <v>26</v>
      </c>
      <c r="O340" s="170" t="s">
        <v>451</v>
      </c>
      <c r="P340" s="170" t="s">
        <v>451</v>
      </c>
      <c r="Q340" s="171" t="s">
        <v>18613</v>
      </c>
      <c r="R340" s="28" t="s">
        <v>18692</v>
      </c>
      <c r="S340" s="257">
        <f t="shared" si="5"/>
        <v>56523</v>
      </c>
      <c r="T340" s="2" t="s">
        <v>17980</v>
      </c>
      <c r="U340" s="2" t="s">
        <v>1358</v>
      </c>
      <c r="V340" s="233" t="str" cm="1">
        <f t="array" ref="V340">_xlfn.IFS(C340="","",COUNTIF(C340,"ตำแหน่งว่าง*"),"ว่าง",COUNTIF(C340,"&lt;&gt;ตำแหน่งว่าง*"),"คนครอง")</f>
        <v>คนครอง</v>
      </c>
      <c r="W340" s="51" cm="1">
        <f t="array" ref="W340">_xlfn.IFS(COUNTIF(F340,"ผบ.หมู่*"),51,COUNTIF(F340,"รอง สว.*"),43)</f>
        <v>51</v>
      </c>
      <c r="X340" s="1" t="s">
        <v>10200</v>
      </c>
      <c r="Y340" s="1" t="s">
        <v>451</v>
      </c>
    </row>
    <row r="341" spans="1:25" s="9" customFormat="1" ht="21.3" customHeight="1">
      <c r="A341" s="27" t="s">
        <v>8008</v>
      </c>
      <c r="B341" s="28" t="s">
        <v>70</v>
      </c>
      <c r="C341" s="27" t="s">
        <v>10202</v>
      </c>
      <c r="D341" s="27" t="s">
        <v>22051</v>
      </c>
      <c r="E341" s="27" t="s">
        <v>22052</v>
      </c>
      <c r="F341" s="27" t="s">
        <v>10181</v>
      </c>
      <c r="G341" s="167" t="s">
        <v>10204</v>
      </c>
      <c r="H341" s="146">
        <v>43693</v>
      </c>
      <c r="I341" s="128">
        <v>43693</v>
      </c>
      <c r="J341" s="144">
        <v>43693</v>
      </c>
      <c r="K341" s="128">
        <v>33911</v>
      </c>
      <c r="L341" s="2" t="s">
        <v>1107</v>
      </c>
      <c r="M341" s="1" t="s">
        <v>142</v>
      </c>
      <c r="N341" s="178" t="s">
        <v>26</v>
      </c>
      <c r="O341" s="170" t="s">
        <v>451</v>
      </c>
      <c r="P341" s="170" t="s">
        <v>451</v>
      </c>
      <c r="Q341" s="171" t="s">
        <v>10205</v>
      </c>
      <c r="R341" s="28" t="s">
        <v>8487</v>
      </c>
      <c r="S341" s="338">
        <f t="shared" si="5"/>
        <v>56158</v>
      </c>
      <c r="T341" s="2" t="s">
        <v>17980</v>
      </c>
      <c r="U341" s="7" t="s">
        <v>1358</v>
      </c>
      <c r="V341" s="233" t="str" cm="1">
        <f t="array" ref="V341">_xlfn.IFS(C341="","",COUNTIF(C341,"ตำแหน่งว่าง*"),"ว่าง",COUNTIF(C341,"&lt;&gt;ตำแหน่งว่าง*"),"คนครอง")</f>
        <v>คนครอง</v>
      </c>
      <c r="W341" s="51" cm="1">
        <f t="array" ref="W341">_xlfn.IFS(COUNTIF(F341,"ผบ.หมู่*"),51,COUNTIF(F341,"รอง สว.*"),43)</f>
        <v>51</v>
      </c>
      <c r="X341" s="1" t="s">
        <v>10203</v>
      </c>
      <c r="Y341" s="1" t="s">
        <v>451</v>
      </c>
    </row>
    <row r="342" spans="1:25" s="9" customFormat="1" ht="21.3" customHeight="1">
      <c r="A342" s="285" t="s">
        <v>7961</v>
      </c>
      <c r="B342" s="286" t="s">
        <v>70</v>
      </c>
      <c r="C342" s="285" t="s">
        <v>18703</v>
      </c>
      <c r="D342" s="27" t="s">
        <v>22053</v>
      </c>
      <c r="E342" s="27" t="s">
        <v>22054</v>
      </c>
      <c r="F342" s="285" t="s">
        <v>10181</v>
      </c>
      <c r="G342" s="167" t="s">
        <v>10207</v>
      </c>
      <c r="H342" s="128">
        <v>45463</v>
      </c>
      <c r="I342" s="128">
        <v>45463</v>
      </c>
      <c r="J342" s="128">
        <v>45463</v>
      </c>
      <c r="K342" s="128">
        <v>35678</v>
      </c>
      <c r="L342" s="2" t="s">
        <v>1107</v>
      </c>
      <c r="M342" s="1"/>
      <c r="N342" s="178" t="s">
        <v>26</v>
      </c>
      <c r="O342" s="170" t="s">
        <v>451</v>
      </c>
      <c r="P342" s="170" t="s">
        <v>451</v>
      </c>
      <c r="Q342" s="171" t="s">
        <v>18704</v>
      </c>
      <c r="R342" s="28" t="s">
        <v>18692</v>
      </c>
      <c r="S342" s="257">
        <f t="shared" si="5"/>
        <v>57619</v>
      </c>
      <c r="T342" s="2" t="s">
        <v>17980</v>
      </c>
      <c r="U342" s="2" t="s">
        <v>1358</v>
      </c>
      <c r="V342" s="233" t="str" cm="1">
        <f t="array" ref="V342">_xlfn.IFS(C342="","",COUNTIF(C342,"ตำแหน่งว่าง*"),"ว่าง",COUNTIF(C342,"&lt;&gt;ตำแหน่งว่าง*"),"คนครอง")</f>
        <v>คนครอง</v>
      </c>
      <c r="W342" s="51" cm="1">
        <f t="array" ref="W342">_xlfn.IFS(COUNTIF(F342,"ผบ.หมู่*"),51,COUNTIF(F342,"รอง สว.*"),43)</f>
        <v>51</v>
      </c>
      <c r="X342" s="1" t="s">
        <v>10206</v>
      </c>
      <c r="Y342" s="1" t="s">
        <v>451</v>
      </c>
    </row>
    <row r="343" spans="1:25" s="10" customFormat="1" ht="21.3" customHeight="1">
      <c r="A343" s="27"/>
      <c r="B343" s="28"/>
      <c r="C343" s="30" t="s">
        <v>60</v>
      </c>
      <c r="D343" s="27"/>
      <c r="E343" s="27"/>
      <c r="F343" s="85" t="s">
        <v>10181</v>
      </c>
      <c r="G343" s="192" t="s">
        <v>10209</v>
      </c>
      <c r="H343" s="146" t="s">
        <v>63</v>
      </c>
      <c r="I343" s="128" t="s">
        <v>63</v>
      </c>
      <c r="J343" s="128" t="s">
        <v>63</v>
      </c>
      <c r="K343" s="128" t="s">
        <v>63</v>
      </c>
      <c r="L343" s="2"/>
      <c r="M343" s="1"/>
      <c r="N343" s="179" t="s">
        <v>26</v>
      </c>
      <c r="O343" s="193" t="s">
        <v>451</v>
      </c>
      <c r="P343" s="193" t="s">
        <v>451</v>
      </c>
      <c r="Q343" s="171"/>
      <c r="R343" s="28"/>
      <c r="S343" s="338" t="str">
        <f t="shared" si="5"/>
        <v/>
      </c>
      <c r="T343" s="7" t="s">
        <v>17980</v>
      </c>
      <c r="U343" s="7" t="s">
        <v>1358</v>
      </c>
      <c r="V343" s="250" t="str" cm="1">
        <f t="array" ref="V343">_xlfn.IFS(C343="","",COUNTIF(C343,"ตำแหน่งว่าง*"),"ว่าง",COUNTIF(C343,"&lt;&gt;ตำแหน่งว่าง*"),"คนครอง")</f>
        <v>ว่าง</v>
      </c>
      <c r="W343" s="51" cm="1">
        <f t="array" ref="W343">_xlfn.IFS(COUNTIF(F343,"ผบ.หมู่*"),51,COUNTIF(F343,"รอง สว.*"),43)</f>
        <v>51</v>
      </c>
      <c r="X343" s="6" t="s">
        <v>10208</v>
      </c>
      <c r="Y343" s="6" t="s">
        <v>451</v>
      </c>
    </row>
    <row r="344" spans="1:25" s="10" customFormat="1" ht="21.3" customHeight="1">
      <c r="A344" s="27"/>
      <c r="B344" s="28"/>
      <c r="C344" s="30" t="s">
        <v>60</v>
      </c>
      <c r="D344" s="27"/>
      <c r="E344" s="27"/>
      <c r="F344" s="85" t="s">
        <v>10181</v>
      </c>
      <c r="G344" s="192" t="s">
        <v>10211</v>
      </c>
      <c r="H344" s="146" t="s">
        <v>63</v>
      </c>
      <c r="I344" s="128" t="s">
        <v>63</v>
      </c>
      <c r="J344" s="128" t="s">
        <v>63</v>
      </c>
      <c r="K344" s="128" t="s">
        <v>63</v>
      </c>
      <c r="L344" s="2"/>
      <c r="M344" s="1"/>
      <c r="N344" s="179" t="s">
        <v>26</v>
      </c>
      <c r="O344" s="193" t="s">
        <v>451</v>
      </c>
      <c r="P344" s="193" t="s">
        <v>451</v>
      </c>
      <c r="Q344" s="171"/>
      <c r="R344" s="28"/>
      <c r="S344" s="338" t="str">
        <f t="shared" si="5"/>
        <v/>
      </c>
      <c r="T344" s="7" t="s">
        <v>17980</v>
      </c>
      <c r="U344" s="7" t="s">
        <v>1358</v>
      </c>
      <c r="V344" s="250" t="str" cm="1">
        <f t="array" ref="V344">_xlfn.IFS(C344="","",COUNTIF(C344,"ตำแหน่งว่าง*"),"ว่าง",COUNTIF(C344,"&lt;&gt;ตำแหน่งว่าง*"),"คนครอง")</f>
        <v>ว่าง</v>
      </c>
      <c r="W344" s="51" cm="1">
        <f t="array" ref="W344">_xlfn.IFS(COUNTIF(F344,"ผบ.หมู่*"),51,COUNTIF(F344,"รอง สว.*"),43)</f>
        <v>51</v>
      </c>
      <c r="X344" s="6" t="s">
        <v>10210</v>
      </c>
      <c r="Y344" s="6" t="s">
        <v>451</v>
      </c>
    </row>
    <row r="345" spans="1:25" s="10" customFormat="1" ht="21.3" customHeight="1">
      <c r="A345" s="27"/>
      <c r="B345" s="28"/>
      <c r="C345" s="30" t="s">
        <v>60</v>
      </c>
      <c r="D345" s="27"/>
      <c r="E345" s="27"/>
      <c r="F345" s="85" t="s">
        <v>10181</v>
      </c>
      <c r="G345" s="192" t="s">
        <v>10213</v>
      </c>
      <c r="H345" s="146" t="s">
        <v>63</v>
      </c>
      <c r="I345" s="128" t="s">
        <v>63</v>
      </c>
      <c r="J345" s="128" t="s">
        <v>63</v>
      </c>
      <c r="K345" s="128" t="s">
        <v>63</v>
      </c>
      <c r="L345" s="2"/>
      <c r="M345" s="1"/>
      <c r="N345" s="179" t="s">
        <v>26</v>
      </c>
      <c r="O345" s="193" t="s">
        <v>451</v>
      </c>
      <c r="P345" s="193" t="s">
        <v>451</v>
      </c>
      <c r="Q345" s="171"/>
      <c r="R345" s="28"/>
      <c r="S345" s="338" t="str">
        <f t="shared" si="5"/>
        <v/>
      </c>
      <c r="T345" s="7" t="s">
        <v>17980</v>
      </c>
      <c r="U345" s="7" t="s">
        <v>1358</v>
      </c>
      <c r="V345" s="250" t="str" cm="1">
        <f t="array" ref="V345">_xlfn.IFS(C345="","",COUNTIF(C345,"ตำแหน่งว่าง*"),"ว่าง",COUNTIF(C345,"&lt;&gt;ตำแหน่งว่าง*"),"คนครอง")</f>
        <v>ว่าง</v>
      </c>
      <c r="W345" s="51" cm="1">
        <f t="array" ref="W345">_xlfn.IFS(COUNTIF(F345,"ผบ.หมู่*"),51,COUNTIF(F345,"รอง สว.*"),43)</f>
        <v>51</v>
      </c>
      <c r="X345" s="6" t="s">
        <v>10212</v>
      </c>
      <c r="Y345" s="6" t="s">
        <v>451</v>
      </c>
    </row>
    <row r="346" spans="1:25" s="10" customFormat="1" ht="21.3" customHeight="1">
      <c r="A346" s="27"/>
      <c r="B346" s="28"/>
      <c r="C346" s="30" t="s">
        <v>60</v>
      </c>
      <c r="D346" s="27"/>
      <c r="E346" s="27"/>
      <c r="F346" s="85" t="s">
        <v>10181</v>
      </c>
      <c r="G346" s="192" t="s">
        <v>10215</v>
      </c>
      <c r="H346" s="146" t="s">
        <v>63</v>
      </c>
      <c r="I346" s="128" t="s">
        <v>63</v>
      </c>
      <c r="J346" s="128" t="s">
        <v>63</v>
      </c>
      <c r="K346" s="128" t="s">
        <v>63</v>
      </c>
      <c r="L346" s="2"/>
      <c r="M346" s="1"/>
      <c r="N346" s="179" t="s">
        <v>26</v>
      </c>
      <c r="O346" s="193" t="s">
        <v>451</v>
      </c>
      <c r="P346" s="193" t="s">
        <v>451</v>
      </c>
      <c r="Q346" s="171"/>
      <c r="R346" s="28"/>
      <c r="S346" s="338" t="str">
        <f t="shared" si="5"/>
        <v/>
      </c>
      <c r="T346" s="7" t="s">
        <v>17980</v>
      </c>
      <c r="U346" s="7" t="s">
        <v>1358</v>
      </c>
      <c r="V346" s="250" t="str" cm="1">
        <f t="array" ref="V346">_xlfn.IFS(C346="","",COUNTIF(C346,"ตำแหน่งว่าง*"),"ว่าง",COUNTIF(C346,"&lt;&gt;ตำแหน่งว่าง*"),"คนครอง")</f>
        <v>ว่าง</v>
      </c>
      <c r="W346" s="51" cm="1">
        <f t="array" ref="W346">_xlfn.IFS(COUNTIF(F346,"ผบ.หมู่*"),51,COUNTIF(F346,"รอง สว.*"),43)</f>
        <v>51</v>
      </c>
      <c r="X346" s="6" t="s">
        <v>10214</v>
      </c>
      <c r="Y346" s="6" t="s">
        <v>451</v>
      </c>
    </row>
    <row r="347" spans="1:25" s="10" customFormat="1" ht="21.3" customHeight="1">
      <c r="A347" s="27"/>
      <c r="B347" s="28"/>
      <c r="C347" s="30" t="s">
        <v>60</v>
      </c>
      <c r="D347" s="27"/>
      <c r="E347" s="27"/>
      <c r="F347" s="85" t="s">
        <v>10181</v>
      </c>
      <c r="G347" s="192" t="s">
        <v>10217</v>
      </c>
      <c r="H347" s="146" t="s">
        <v>63</v>
      </c>
      <c r="I347" s="128" t="s">
        <v>63</v>
      </c>
      <c r="J347" s="128" t="s">
        <v>63</v>
      </c>
      <c r="K347" s="128" t="s">
        <v>63</v>
      </c>
      <c r="L347" s="2"/>
      <c r="M347" s="1"/>
      <c r="N347" s="179" t="s">
        <v>26</v>
      </c>
      <c r="O347" s="193" t="s">
        <v>451</v>
      </c>
      <c r="P347" s="193" t="s">
        <v>451</v>
      </c>
      <c r="Q347" s="171"/>
      <c r="R347" s="28"/>
      <c r="S347" s="338" t="str">
        <f t="shared" si="5"/>
        <v/>
      </c>
      <c r="T347" s="7" t="s">
        <v>17980</v>
      </c>
      <c r="U347" s="7" t="s">
        <v>1358</v>
      </c>
      <c r="V347" s="250" t="str" cm="1">
        <f t="array" ref="V347">_xlfn.IFS(C347="","",COUNTIF(C347,"ตำแหน่งว่าง*"),"ว่าง",COUNTIF(C347,"&lt;&gt;ตำแหน่งว่าง*"),"คนครอง")</f>
        <v>ว่าง</v>
      </c>
      <c r="W347" s="51" cm="1">
        <f t="array" ref="W347">_xlfn.IFS(COUNTIF(F347,"ผบ.หมู่*"),51,COUNTIF(F347,"รอง สว.*"),43)</f>
        <v>51</v>
      </c>
      <c r="X347" s="6" t="s">
        <v>10216</v>
      </c>
      <c r="Y347" s="6" t="s">
        <v>451</v>
      </c>
    </row>
    <row r="348" spans="1:25" s="10" customFormat="1" ht="21.3" customHeight="1">
      <c r="A348" s="27"/>
      <c r="B348" s="28"/>
      <c r="C348" s="30" t="s">
        <v>60</v>
      </c>
      <c r="D348" s="27"/>
      <c r="E348" s="27"/>
      <c r="F348" s="85" t="s">
        <v>10181</v>
      </c>
      <c r="G348" s="192" t="s">
        <v>10219</v>
      </c>
      <c r="H348" s="146" t="s">
        <v>63</v>
      </c>
      <c r="I348" s="128" t="s">
        <v>63</v>
      </c>
      <c r="J348" s="128" t="s">
        <v>63</v>
      </c>
      <c r="K348" s="128" t="s">
        <v>63</v>
      </c>
      <c r="L348" s="2"/>
      <c r="M348" s="1"/>
      <c r="N348" s="179" t="s">
        <v>26</v>
      </c>
      <c r="O348" s="193" t="s">
        <v>451</v>
      </c>
      <c r="P348" s="193" t="s">
        <v>451</v>
      </c>
      <c r="Q348" s="171"/>
      <c r="R348" s="28"/>
      <c r="S348" s="338" t="str">
        <f t="shared" si="5"/>
        <v/>
      </c>
      <c r="T348" s="7" t="s">
        <v>17980</v>
      </c>
      <c r="U348" s="7" t="s">
        <v>1358</v>
      </c>
      <c r="V348" s="250" t="str" cm="1">
        <f t="array" ref="V348">_xlfn.IFS(C348="","",COUNTIF(C348,"ตำแหน่งว่าง*"),"ว่าง",COUNTIF(C348,"&lt;&gt;ตำแหน่งว่าง*"),"คนครอง")</f>
        <v>ว่าง</v>
      </c>
      <c r="W348" s="51" cm="1">
        <f t="array" ref="W348">_xlfn.IFS(COUNTIF(F348,"ผบ.หมู่*"),51,COUNTIF(F348,"รอง สว.*"),43)</f>
        <v>51</v>
      </c>
      <c r="X348" s="6" t="s">
        <v>10218</v>
      </c>
      <c r="Y348" s="6" t="s">
        <v>451</v>
      </c>
    </row>
    <row r="349" spans="1:25" s="10" customFormat="1" ht="21.3" customHeight="1">
      <c r="A349" s="27"/>
      <c r="B349" s="28"/>
      <c r="C349" s="30" t="s">
        <v>60</v>
      </c>
      <c r="D349" s="27"/>
      <c r="E349" s="27"/>
      <c r="F349" s="85" t="s">
        <v>10181</v>
      </c>
      <c r="G349" s="192" t="s">
        <v>10221</v>
      </c>
      <c r="H349" s="146" t="s">
        <v>63</v>
      </c>
      <c r="I349" s="128" t="s">
        <v>63</v>
      </c>
      <c r="J349" s="128" t="s">
        <v>63</v>
      </c>
      <c r="K349" s="128" t="s">
        <v>63</v>
      </c>
      <c r="L349" s="2"/>
      <c r="M349" s="1"/>
      <c r="N349" s="179" t="s">
        <v>26</v>
      </c>
      <c r="O349" s="193" t="s">
        <v>451</v>
      </c>
      <c r="P349" s="193" t="s">
        <v>451</v>
      </c>
      <c r="Q349" s="171"/>
      <c r="R349" s="28"/>
      <c r="S349" s="338" t="str">
        <f t="shared" si="5"/>
        <v/>
      </c>
      <c r="T349" s="7" t="s">
        <v>17980</v>
      </c>
      <c r="U349" s="7" t="s">
        <v>1358</v>
      </c>
      <c r="V349" s="250" t="str" cm="1">
        <f t="array" ref="V349">_xlfn.IFS(C349="","",COUNTIF(C349,"ตำแหน่งว่าง*"),"ว่าง",COUNTIF(C349,"&lt;&gt;ตำแหน่งว่าง*"),"คนครอง")</f>
        <v>ว่าง</v>
      </c>
      <c r="W349" s="51" cm="1">
        <f t="array" ref="W349">_xlfn.IFS(COUNTIF(F349,"ผบ.หมู่*"),51,COUNTIF(F349,"รอง สว.*"),43)</f>
        <v>51</v>
      </c>
      <c r="X349" s="6" t="s">
        <v>10220</v>
      </c>
      <c r="Y349" s="6" t="s">
        <v>451</v>
      </c>
    </row>
    <row r="350" spans="1:25" s="10" customFormat="1" ht="21.3" customHeight="1">
      <c r="A350" s="27"/>
      <c r="B350" s="28"/>
      <c r="C350" s="30" t="s">
        <v>60</v>
      </c>
      <c r="D350" s="27"/>
      <c r="E350" s="27"/>
      <c r="F350" s="85" t="s">
        <v>10181</v>
      </c>
      <c r="G350" s="192" t="s">
        <v>10223</v>
      </c>
      <c r="H350" s="146" t="s">
        <v>63</v>
      </c>
      <c r="I350" s="128" t="s">
        <v>63</v>
      </c>
      <c r="J350" s="128" t="s">
        <v>63</v>
      </c>
      <c r="K350" s="128" t="s">
        <v>63</v>
      </c>
      <c r="L350" s="2"/>
      <c r="M350" s="1"/>
      <c r="N350" s="179" t="s">
        <v>26</v>
      </c>
      <c r="O350" s="193" t="s">
        <v>451</v>
      </c>
      <c r="P350" s="193" t="s">
        <v>451</v>
      </c>
      <c r="Q350" s="171"/>
      <c r="R350" s="28"/>
      <c r="S350" s="338" t="str">
        <f t="shared" si="5"/>
        <v/>
      </c>
      <c r="T350" s="7" t="s">
        <v>17980</v>
      </c>
      <c r="U350" s="7" t="s">
        <v>1358</v>
      </c>
      <c r="V350" s="250" t="str" cm="1">
        <f t="array" ref="V350">_xlfn.IFS(C350="","",COUNTIF(C350,"ตำแหน่งว่าง*"),"ว่าง",COUNTIF(C350,"&lt;&gt;ตำแหน่งว่าง*"),"คนครอง")</f>
        <v>ว่าง</v>
      </c>
      <c r="W350" s="51" cm="1">
        <f t="array" ref="W350">_xlfn.IFS(COUNTIF(F350,"ผบ.หมู่*"),51,COUNTIF(F350,"รอง สว.*"),43)</f>
        <v>51</v>
      </c>
      <c r="X350" s="6" t="s">
        <v>10222</v>
      </c>
      <c r="Y350" s="6" t="s">
        <v>451</v>
      </c>
    </row>
    <row r="351" spans="1:25" s="10" customFormat="1" ht="21.3" customHeight="1">
      <c r="A351" s="27"/>
      <c r="B351" s="28"/>
      <c r="C351" s="30" t="s">
        <v>60</v>
      </c>
      <c r="D351" s="27"/>
      <c r="E351" s="27"/>
      <c r="F351" s="85" t="s">
        <v>10224</v>
      </c>
      <c r="G351" s="192" t="s">
        <v>10226</v>
      </c>
      <c r="H351" s="146" t="s">
        <v>63</v>
      </c>
      <c r="I351" s="128" t="s">
        <v>63</v>
      </c>
      <c r="J351" s="128" t="s">
        <v>63</v>
      </c>
      <c r="K351" s="128" t="s">
        <v>63</v>
      </c>
      <c r="L351" s="2"/>
      <c r="M351" s="1"/>
      <c r="N351" s="179" t="s">
        <v>26</v>
      </c>
      <c r="O351" s="193" t="s">
        <v>129</v>
      </c>
      <c r="P351" s="193"/>
      <c r="Q351" s="171"/>
      <c r="R351" s="28"/>
      <c r="S351" s="338" t="str">
        <f t="shared" si="5"/>
        <v/>
      </c>
      <c r="T351" s="7" t="s">
        <v>17981</v>
      </c>
      <c r="U351" s="7" t="s">
        <v>1358</v>
      </c>
      <c r="V351" s="250" t="str" cm="1">
        <f t="array" ref="V351">_xlfn.IFS(C351="","",COUNTIF(C351,"ตำแหน่งว่าง*"),"ว่าง",COUNTIF(C351,"&lt;&gt;ตำแหน่งว่าง*"),"คนครอง")</f>
        <v>ว่าง</v>
      </c>
      <c r="W351" s="51" cm="1">
        <f t="array" ref="W351">_xlfn.IFS(COUNTIF(F351,"ผบ.หมู่*"),51,COUNTIF(F351,"รอง สว.*"),43)</f>
        <v>51</v>
      </c>
      <c r="X351" s="6" t="s">
        <v>10225</v>
      </c>
      <c r="Y351" s="6" t="s">
        <v>129</v>
      </c>
    </row>
    <row r="352" spans="1:25" s="10" customFormat="1" ht="21.3" customHeight="1">
      <c r="A352" s="27"/>
      <c r="B352" s="28"/>
      <c r="C352" s="30" t="s">
        <v>60</v>
      </c>
      <c r="D352" s="27"/>
      <c r="E352" s="27"/>
      <c r="F352" s="85" t="s">
        <v>10224</v>
      </c>
      <c r="G352" s="192" t="s">
        <v>10228</v>
      </c>
      <c r="H352" s="146" t="s">
        <v>63</v>
      </c>
      <c r="I352" s="128" t="s">
        <v>63</v>
      </c>
      <c r="J352" s="128" t="s">
        <v>63</v>
      </c>
      <c r="K352" s="128" t="s">
        <v>63</v>
      </c>
      <c r="L352" s="2"/>
      <c r="M352" s="1"/>
      <c r="N352" s="179" t="s">
        <v>26</v>
      </c>
      <c r="O352" s="193" t="s">
        <v>129</v>
      </c>
      <c r="P352" s="193"/>
      <c r="Q352" s="171"/>
      <c r="R352" s="28"/>
      <c r="S352" s="338" t="str">
        <f t="shared" si="5"/>
        <v/>
      </c>
      <c r="T352" s="7" t="s">
        <v>17981</v>
      </c>
      <c r="U352" s="7" t="s">
        <v>1358</v>
      </c>
      <c r="V352" s="250" t="str" cm="1">
        <f t="array" ref="V352">_xlfn.IFS(C352="","",COUNTIF(C352,"ตำแหน่งว่าง*"),"ว่าง",COUNTIF(C352,"&lt;&gt;ตำแหน่งว่าง*"),"คนครอง")</f>
        <v>ว่าง</v>
      </c>
      <c r="W352" s="51" cm="1">
        <f t="array" ref="W352">_xlfn.IFS(COUNTIF(F352,"ผบ.หมู่*"),51,COUNTIF(F352,"รอง สว.*"),43)</f>
        <v>51</v>
      </c>
      <c r="X352" s="6" t="s">
        <v>10227</v>
      </c>
      <c r="Y352" s="6" t="s">
        <v>129</v>
      </c>
    </row>
    <row r="353" spans="1:25" s="12" customFormat="1" ht="21.3" customHeight="1">
      <c r="A353" s="27" t="s">
        <v>7948</v>
      </c>
      <c r="B353" s="28" t="s">
        <v>70</v>
      </c>
      <c r="C353" s="150" t="s">
        <v>10229</v>
      </c>
      <c r="D353" s="27" t="s">
        <v>19636</v>
      </c>
      <c r="E353" s="27" t="s">
        <v>22055</v>
      </c>
      <c r="F353" s="150" t="s">
        <v>10224</v>
      </c>
      <c r="G353" s="167" t="s">
        <v>10231</v>
      </c>
      <c r="H353" s="146">
        <v>40063</v>
      </c>
      <c r="I353" s="128">
        <v>40063</v>
      </c>
      <c r="J353" s="128">
        <v>35094</v>
      </c>
      <c r="K353" s="128">
        <v>26686</v>
      </c>
      <c r="L353" s="27" t="s">
        <v>10232</v>
      </c>
      <c r="M353" s="28" t="s">
        <v>32</v>
      </c>
      <c r="N353" s="177" t="s">
        <v>26</v>
      </c>
      <c r="O353" s="170" t="s">
        <v>451</v>
      </c>
      <c r="P353" s="170" t="s">
        <v>451</v>
      </c>
      <c r="Q353" s="171" t="s">
        <v>10233</v>
      </c>
      <c r="R353" s="28" t="s">
        <v>8439</v>
      </c>
      <c r="S353" s="338">
        <f t="shared" si="5"/>
        <v>48853</v>
      </c>
      <c r="T353" s="233" t="s">
        <v>17981</v>
      </c>
      <c r="U353" s="7" t="s">
        <v>1358</v>
      </c>
      <c r="V353" s="233" t="str" cm="1">
        <f t="array" ref="V353">_xlfn.IFS(C353="","",COUNTIF(C353,"ตำแหน่งว่าง*"),"ว่าง",COUNTIF(C353,"&lt;&gt;ตำแหน่งว่าง*"),"คนครอง")</f>
        <v>คนครอง</v>
      </c>
      <c r="W353" s="51" cm="1">
        <f t="array" ref="W353">_xlfn.IFS(COUNTIF(F353,"ผบ.หมู่*"),51,COUNTIF(F353,"รอง สว.*"),43)</f>
        <v>51</v>
      </c>
      <c r="X353" s="5" t="s">
        <v>10230</v>
      </c>
      <c r="Y353" s="5" t="s">
        <v>451</v>
      </c>
    </row>
    <row r="354" spans="1:25" s="12" customFormat="1" ht="21.3" customHeight="1">
      <c r="A354" s="27" t="s">
        <v>7948</v>
      </c>
      <c r="B354" s="28" t="s">
        <v>70</v>
      </c>
      <c r="C354" s="150" t="s">
        <v>10234</v>
      </c>
      <c r="D354" s="27" t="s">
        <v>19535</v>
      </c>
      <c r="E354" s="27" t="s">
        <v>22056</v>
      </c>
      <c r="F354" s="150" t="s">
        <v>10224</v>
      </c>
      <c r="G354" s="167" t="s">
        <v>10236</v>
      </c>
      <c r="H354" s="146">
        <v>40063</v>
      </c>
      <c r="I354" s="128">
        <v>40063</v>
      </c>
      <c r="J354" s="128">
        <v>34729</v>
      </c>
      <c r="K354" s="128">
        <v>27070</v>
      </c>
      <c r="L354" s="27" t="s">
        <v>10237</v>
      </c>
      <c r="M354" s="28" t="s">
        <v>32</v>
      </c>
      <c r="N354" s="177" t="s">
        <v>26</v>
      </c>
      <c r="O354" s="170" t="s">
        <v>451</v>
      </c>
      <c r="P354" s="170" t="s">
        <v>451</v>
      </c>
      <c r="Q354" s="171" t="s">
        <v>10238</v>
      </c>
      <c r="R354" s="28" t="s">
        <v>8439</v>
      </c>
      <c r="S354" s="338">
        <f t="shared" si="5"/>
        <v>49218</v>
      </c>
      <c r="T354" s="233" t="s">
        <v>17981</v>
      </c>
      <c r="U354" s="7" t="s">
        <v>1358</v>
      </c>
      <c r="V354" s="233" t="str" cm="1">
        <f t="array" ref="V354">_xlfn.IFS(C354="","",COUNTIF(C354,"ตำแหน่งว่าง*"),"ว่าง",COUNTIF(C354,"&lt;&gt;ตำแหน่งว่าง*"),"คนครอง")</f>
        <v>คนครอง</v>
      </c>
      <c r="W354" s="51" cm="1">
        <f t="array" ref="W354">_xlfn.IFS(COUNTIF(F354,"ผบ.หมู่*"),51,COUNTIF(F354,"รอง สว.*"),43)</f>
        <v>51</v>
      </c>
      <c r="X354" s="5" t="s">
        <v>10235</v>
      </c>
      <c r="Y354" s="5" t="s">
        <v>451</v>
      </c>
    </row>
    <row r="355" spans="1:25" s="10" customFormat="1" ht="21.3" customHeight="1">
      <c r="A355" s="82" t="s">
        <v>7961</v>
      </c>
      <c r="B355" s="83" t="s">
        <v>70</v>
      </c>
      <c r="C355" s="82" t="s">
        <v>10239</v>
      </c>
      <c r="D355" s="27" t="s">
        <v>22057</v>
      </c>
      <c r="E355" s="27" t="s">
        <v>22058</v>
      </c>
      <c r="F355" s="82" t="s">
        <v>10224</v>
      </c>
      <c r="G355" s="167" t="s">
        <v>10241</v>
      </c>
      <c r="H355" s="136">
        <v>44986</v>
      </c>
      <c r="I355" s="132">
        <v>44986</v>
      </c>
      <c r="J355" s="132">
        <v>44986</v>
      </c>
      <c r="K355" s="132">
        <v>35883</v>
      </c>
      <c r="L355" s="27" t="s">
        <v>1107</v>
      </c>
      <c r="M355" s="30" t="s">
        <v>624</v>
      </c>
      <c r="N355" s="180" t="s">
        <v>26</v>
      </c>
      <c r="O355" s="170" t="s">
        <v>451</v>
      </c>
      <c r="P355" s="170" t="s">
        <v>451</v>
      </c>
      <c r="Q355" s="173" t="s">
        <v>10242</v>
      </c>
      <c r="R355" s="83" t="s">
        <v>8751</v>
      </c>
      <c r="S355" s="338">
        <f t="shared" si="5"/>
        <v>57984</v>
      </c>
      <c r="T355" s="7" t="s">
        <v>17981</v>
      </c>
      <c r="U355" s="7" t="s">
        <v>1358</v>
      </c>
      <c r="V355" s="233" t="str" cm="1">
        <f t="array" ref="V355">_xlfn.IFS(C355="","",COUNTIF(C355,"ตำแหน่งว่าง*"),"ว่าง",COUNTIF(C355,"&lt;&gt;ตำแหน่งว่าง*"),"คนครอง")</f>
        <v>คนครอง</v>
      </c>
      <c r="W355" s="51" cm="1">
        <f t="array" ref="W355">_xlfn.IFS(COUNTIF(F355,"ผบ.หมู่*"),51,COUNTIF(F355,"รอง สว.*"),43)</f>
        <v>51</v>
      </c>
      <c r="X355" s="78" t="s">
        <v>10240</v>
      </c>
      <c r="Y355" s="78" t="s">
        <v>451</v>
      </c>
    </row>
    <row r="356" spans="1:25" s="9" customFormat="1" ht="21.3" customHeight="1">
      <c r="A356" s="27" t="s">
        <v>7977</v>
      </c>
      <c r="B356" s="28" t="s">
        <v>20</v>
      </c>
      <c r="C356" s="27" t="s">
        <v>10243</v>
      </c>
      <c r="D356" s="27" t="s">
        <v>20430</v>
      </c>
      <c r="E356" s="27" t="s">
        <v>22059</v>
      </c>
      <c r="F356" s="27" t="s">
        <v>10224</v>
      </c>
      <c r="G356" s="167" t="s">
        <v>10245</v>
      </c>
      <c r="H356" s="130">
        <v>44636</v>
      </c>
      <c r="I356" s="128">
        <v>44636</v>
      </c>
      <c r="J356" s="128">
        <v>44636</v>
      </c>
      <c r="K356" s="128">
        <v>33434</v>
      </c>
      <c r="L356" s="27" t="s">
        <v>10036</v>
      </c>
      <c r="M356" s="28" t="s">
        <v>24</v>
      </c>
      <c r="N356" s="178" t="s">
        <v>26</v>
      </c>
      <c r="O356" s="170" t="s">
        <v>451</v>
      </c>
      <c r="P356" s="170" t="s">
        <v>451</v>
      </c>
      <c r="Q356" s="171" t="s">
        <v>10246</v>
      </c>
      <c r="R356" s="28" t="s">
        <v>8449</v>
      </c>
      <c r="S356" s="338">
        <f t="shared" si="5"/>
        <v>55427</v>
      </c>
      <c r="T356" s="2" t="s">
        <v>17981</v>
      </c>
      <c r="U356" s="7" t="s">
        <v>1358</v>
      </c>
      <c r="V356" s="233" t="str" cm="1">
        <f t="array" ref="V356">_xlfn.IFS(C356="","",COUNTIF(C356,"ตำแหน่งว่าง*"),"ว่าง",COUNTIF(C356,"&lt;&gt;ตำแหน่งว่าง*"),"คนครอง")</f>
        <v>คนครอง</v>
      </c>
      <c r="W356" s="51" cm="1">
        <f t="array" ref="W356">_xlfn.IFS(COUNTIF(F356,"ผบ.หมู่*"),51,COUNTIF(F356,"รอง สว.*"),43)</f>
        <v>51</v>
      </c>
      <c r="X356" s="1" t="s">
        <v>10244</v>
      </c>
      <c r="Y356" s="1" t="s">
        <v>451</v>
      </c>
    </row>
    <row r="357" spans="1:25" s="9" customFormat="1" ht="21.3" customHeight="1">
      <c r="A357" s="27" t="s">
        <v>7977</v>
      </c>
      <c r="B357" s="28" t="s">
        <v>20</v>
      </c>
      <c r="C357" s="27" t="s">
        <v>10247</v>
      </c>
      <c r="D357" s="27" t="s">
        <v>21012</v>
      </c>
      <c r="E357" s="27" t="s">
        <v>22060</v>
      </c>
      <c r="F357" s="27" t="s">
        <v>10224</v>
      </c>
      <c r="G357" s="167" t="s">
        <v>10249</v>
      </c>
      <c r="H357" s="130">
        <v>44636</v>
      </c>
      <c r="I357" s="128">
        <v>44636</v>
      </c>
      <c r="J357" s="128">
        <v>44636</v>
      </c>
      <c r="K357" s="128">
        <v>32361</v>
      </c>
      <c r="L357" s="27" t="s">
        <v>10036</v>
      </c>
      <c r="M357" s="28" t="s">
        <v>24</v>
      </c>
      <c r="N357" s="178" t="s">
        <v>26</v>
      </c>
      <c r="O357" s="170" t="s">
        <v>451</v>
      </c>
      <c r="P357" s="170" t="s">
        <v>451</v>
      </c>
      <c r="Q357" s="171" t="s">
        <v>10250</v>
      </c>
      <c r="R357" s="28" t="s">
        <v>8449</v>
      </c>
      <c r="S357" s="338">
        <f t="shared" si="5"/>
        <v>54332</v>
      </c>
      <c r="T357" s="2" t="s">
        <v>17981</v>
      </c>
      <c r="U357" s="7" t="s">
        <v>1358</v>
      </c>
      <c r="V357" s="233" t="str" cm="1">
        <f t="array" ref="V357">_xlfn.IFS(C357="","",COUNTIF(C357,"ตำแหน่งว่าง*"),"ว่าง",COUNTIF(C357,"&lt;&gt;ตำแหน่งว่าง*"),"คนครอง")</f>
        <v>คนครอง</v>
      </c>
      <c r="W357" s="51" cm="1">
        <f t="array" ref="W357">_xlfn.IFS(COUNTIF(F357,"ผบ.หมู่*"),51,COUNTIF(F357,"รอง สว.*"),43)</f>
        <v>51</v>
      </c>
      <c r="X357" s="1" t="s">
        <v>10248</v>
      </c>
      <c r="Y357" s="1" t="s">
        <v>451</v>
      </c>
    </row>
    <row r="358" spans="1:25" s="9" customFormat="1" ht="21.3" customHeight="1">
      <c r="A358" s="27" t="s">
        <v>7977</v>
      </c>
      <c r="B358" s="28" t="s">
        <v>20</v>
      </c>
      <c r="C358" s="27" t="s">
        <v>10251</v>
      </c>
      <c r="D358" s="27" t="s">
        <v>19746</v>
      </c>
      <c r="E358" s="27" t="s">
        <v>19466</v>
      </c>
      <c r="F358" s="27" t="s">
        <v>10224</v>
      </c>
      <c r="G358" s="167" t="s">
        <v>10253</v>
      </c>
      <c r="H358" s="130">
        <v>44636</v>
      </c>
      <c r="I358" s="128">
        <v>44636</v>
      </c>
      <c r="J358" s="128">
        <v>44636</v>
      </c>
      <c r="K358" s="128">
        <v>35897</v>
      </c>
      <c r="L358" s="27" t="s">
        <v>18251</v>
      </c>
      <c r="M358" s="28" t="s">
        <v>296</v>
      </c>
      <c r="N358" s="178" t="s">
        <v>26</v>
      </c>
      <c r="O358" s="170" t="s">
        <v>451</v>
      </c>
      <c r="P358" s="170" t="s">
        <v>451</v>
      </c>
      <c r="Q358" s="171" t="s">
        <v>10254</v>
      </c>
      <c r="R358" s="28" t="s">
        <v>8449</v>
      </c>
      <c r="S358" s="338">
        <f t="shared" si="5"/>
        <v>57984</v>
      </c>
      <c r="T358" s="2" t="s">
        <v>17981</v>
      </c>
      <c r="U358" s="7" t="s">
        <v>1358</v>
      </c>
      <c r="V358" s="233" t="str" cm="1">
        <f t="array" ref="V358">_xlfn.IFS(C358="","",COUNTIF(C358,"ตำแหน่งว่าง*"),"ว่าง",COUNTIF(C358,"&lt;&gt;ตำแหน่งว่าง*"),"คนครอง")</f>
        <v>คนครอง</v>
      </c>
      <c r="W358" s="51" cm="1">
        <f t="array" ref="W358">_xlfn.IFS(COUNTIF(F358,"ผบ.หมู่*"),51,COUNTIF(F358,"รอง สว.*"),43)</f>
        <v>51</v>
      </c>
      <c r="X358" s="1" t="s">
        <v>10252</v>
      </c>
      <c r="Y358" s="1" t="s">
        <v>451</v>
      </c>
    </row>
    <row r="359" spans="1:25" s="9" customFormat="1" ht="21.3" customHeight="1">
      <c r="A359" s="27" t="s">
        <v>7977</v>
      </c>
      <c r="B359" s="28" t="s">
        <v>70</v>
      </c>
      <c r="C359" s="27" t="s">
        <v>10255</v>
      </c>
      <c r="D359" s="27" t="s">
        <v>20348</v>
      </c>
      <c r="E359" s="27" t="s">
        <v>22061</v>
      </c>
      <c r="F359" s="27" t="s">
        <v>10224</v>
      </c>
      <c r="G359" s="167" t="s">
        <v>10257</v>
      </c>
      <c r="H359" s="130">
        <v>44636</v>
      </c>
      <c r="I359" s="128">
        <v>44636</v>
      </c>
      <c r="J359" s="128">
        <v>44636</v>
      </c>
      <c r="K359" s="128">
        <v>35923</v>
      </c>
      <c r="L359" s="27" t="s">
        <v>10036</v>
      </c>
      <c r="M359" s="28" t="s">
        <v>613</v>
      </c>
      <c r="N359" s="178" t="s">
        <v>26</v>
      </c>
      <c r="O359" s="170" t="s">
        <v>451</v>
      </c>
      <c r="P359" s="170" t="s">
        <v>451</v>
      </c>
      <c r="Q359" s="171" t="s">
        <v>10258</v>
      </c>
      <c r="R359" s="28" t="s">
        <v>8449</v>
      </c>
      <c r="S359" s="338">
        <f t="shared" si="5"/>
        <v>57984</v>
      </c>
      <c r="T359" s="2" t="s">
        <v>17981</v>
      </c>
      <c r="U359" s="7" t="s">
        <v>1358</v>
      </c>
      <c r="V359" s="233" t="str" cm="1">
        <f t="array" ref="V359">_xlfn.IFS(C359="","",COUNTIF(C359,"ตำแหน่งว่าง*"),"ว่าง",COUNTIF(C359,"&lt;&gt;ตำแหน่งว่าง*"),"คนครอง")</f>
        <v>คนครอง</v>
      </c>
      <c r="W359" s="51" cm="1">
        <f t="array" ref="W359">_xlfn.IFS(COUNTIF(F359,"ผบ.หมู่*"),51,COUNTIF(F359,"รอง สว.*"),43)</f>
        <v>51</v>
      </c>
      <c r="X359" s="1" t="s">
        <v>10256</v>
      </c>
      <c r="Y359" s="1" t="s">
        <v>451</v>
      </c>
    </row>
    <row r="360" spans="1:25" s="10" customFormat="1" ht="21.3" customHeight="1">
      <c r="A360" s="82" t="s">
        <v>7961</v>
      </c>
      <c r="B360" s="83" t="s">
        <v>70</v>
      </c>
      <c r="C360" s="82" t="s">
        <v>10259</v>
      </c>
      <c r="D360" s="27" t="s">
        <v>22062</v>
      </c>
      <c r="E360" s="27" t="s">
        <v>22063</v>
      </c>
      <c r="F360" s="82" t="s">
        <v>10224</v>
      </c>
      <c r="G360" s="167" t="s">
        <v>10261</v>
      </c>
      <c r="H360" s="136">
        <v>44986</v>
      </c>
      <c r="I360" s="132">
        <v>44986</v>
      </c>
      <c r="J360" s="132">
        <v>44986</v>
      </c>
      <c r="K360" s="132">
        <v>34101</v>
      </c>
      <c r="L360" s="27" t="s">
        <v>1107</v>
      </c>
      <c r="M360" s="30" t="s">
        <v>102</v>
      </c>
      <c r="N360" s="180" t="s">
        <v>26</v>
      </c>
      <c r="O360" s="170" t="s">
        <v>451</v>
      </c>
      <c r="P360" s="170" t="s">
        <v>451</v>
      </c>
      <c r="Q360" s="173" t="s">
        <v>10262</v>
      </c>
      <c r="R360" s="83" t="s">
        <v>8751</v>
      </c>
      <c r="S360" s="338">
        <f t="shared" si="5"/>
        <v>56158</v>
      </c>
      <c r="T360" s="7" t="s">
        <v>17981</v>
      </c>
      <c r="U360" s="7" t="s">
        <v>1358</v>
      </c>
      <c r="V360" s="233" t="str" cm="1">
        <f t="array" ref="V360">_xlfn.IFS(C360="","",COUNTIF(C360,"ตำแหน่งว่าง*"),"ว่าง",COUNTIF(C360,"&lt;&gt;ตำแหน่งว่าง*"),"คนครอง")</f>
        <v>คนครอง</v>
      </c>
      <c r="W360" s="51" cm="1">
        <f t="array" ref="W360">_xlfn.IFS(COUNTIF(F360,"ผบ.หมู่*"),51,COUNTIF(F360,"รอง สว.*"),43)</f>
        <v>51</v>
      </c>
      <c r="X360" s="78" t="s">
        <v>10260</v>
      </c>
      <c r="Y360" s="78" t="s">
        <v>451</v>
      </c>
    </row>
    <row r="361" spans="1:25" s="9" customFormat="1" ht="21.3" customHeight="1">
      <c r="A361" s="27" t="s">
        <v>8008</v>
      </c>
      <c r="B361" s="28" t="s">
        <v>70</v>
      </c>
      <c r="C361" s="27" t="s">
        <v>10263</v>
      </c>
      <c r="D361" s="27" t="s">
        <v>22064</v>
      </c>
      <c r="E361" s="27" t="s">
        <v>22065</v>
      </c>
      <c r="F361" s="27" t="s">
        <v>10224</v>
      </c>
      <c r="G361" s="167" t="s">
        <v>10265</v>
      </c>
      <c r="H361" s="146">
        <v>43693</v>
      </c>
      <c r="I361" s="128">
        <v>43693</v>
      </c>
      <c r="J361" s="144">
        <v>43693</v>
      </c>
      <c r="K361" s="128">
        <v>34182</v>
      </c>
      <c r="L361" s="27" t="s">
        <v>10036</v>
      </c>
      <c r="M361" s="28" t="s">
        <v>351</v>
      </c>
      <c r="N361" s="178" t="s">
        <v>26</v>
      </c>
      <c r="O361" s="170" t="s">
        <v>451</v>
      </c>
      <c r="P361" s="170" t="s">
        <v>451</v>
      </c>
      <c r="Q361" s="171" t="s">
        <v>10266</v>
      </c>
      <c r="R361" s="28" t="s">
        <v>8487</v>
      </c>
      <c r="S361" s="338">
        <f t="shared" si="5"/>
        <v>56158</v>
      </c>
      <c r="T361" s="2" t="s">
        <v>17981</v>
      </c>
      <c r="U361" s="7" t="s">
        <v>1358</v>
      </c>
      <c r="V361" s="233" t="str" cm="1">
        <f t="array" ref="V361">_xlfn.IFS(C361="","",COUNTIF(C361,"ตำแหน่งว่าง*"),"ว่าง",COUNTIF(C361,"&lt;&gt;ตำแหน่งว่าง*"),"คนครอง")</f>
        <v>คนครอง</v>
      </c>
      <c r="W361" s="51" cm="1">
        <f t="array" ref="W361">_xlfn.IFS(COUNTIF(F361,"ผบ.หมู่*"),51,COUNTIF(F361,"รอง สว.*"),43)</f>
        <v>51</v>
      </c>
      <c r="X361" s="1" t="s">
        <v>10264</v>
      </c>
      <c r="Y361" s="1" t="s">
        <v>451</v>
      </c>
    </row>
    <row r="362" spans="1:25" s="9" customFormat="1" ht="21.3" customHeight="1">
      <c r="A362" s="27" t="s">
        <v>8008</v>
      </c>
      <c r="B362" s="28" t="s">
        <v>70</v>
      </c>
      <c r="C362" s="27" t="s">
        <v>10267</v>
      </c>
      <c r="D362" s="27" t="s">
        <v>22066</v>
      </c>
      <c r="E362" s="27" t="s">
        <v>22067</v>
      </c>
      <c r="F362" s="27" t="s">
        <v>10224</v>
      </c>
      <c r="G362" s="167" t="s">
        <v>10269</v>
      </c>
      <c r="H362" s="146">
        <v>43693</v>
      </c>
      <c r="I362" s="128">
        <v>43693</v>
      </c>
      <c r="J362" s="144">
        <v>43693</v>
      </c>
      <c r="K362" s="128">
        <v>33091</v>
      </c>
      <c r="L362" s="27" t="s">
        <v>10036</v>
      </c>
      <c r="M362" s="28" t="s">
        <v>613</v>
      </c>
      <c r="N362" s="178" t="s">
        <v>26</v>
      </c>
      <c r="O362" s="170" t="s">
        <v>451</v>
      </c>
      <c r="P362" s="170" t="s">
        <v>451</v>
      </c>
      <c r="Q362" s="171" t="s">
        <v>10270</v>
      </c>
      <c r="R362" s="28" t="s">
        <v>8487</v>
      </c>
      <c r="S362" s="338">
        <f t="shared" si="5"/>
        <v>55062</v>
      </c>
      <c r="T362" s="2" t="s">
        <v>17981</v>
      </c>
      <c r="U362" s="7" t="s">
        <v>1358</v>
      </c>
      <c r="V362" s="233" t="str" cm="1">
        <f t="array" ref="V362">_xlfn.IFS(C362="","",COUNTIF(C362,"ตำแหน่งว่าง*"),"ว่าง",COUNTIF(C362,"&lt;&gt;ตำแหน่งว่าง*"),"คนครอง")</f>
        <v>คนครอง</v>
      </c>
      <c r="W362" s="51" cm="1">
        <f t="array" ref="W362">_xlfn.IFS(COUNTIF(F362,"ผบ.หมู่*"),51,COUNTIF(F362,"รอง สว.*"),43)</f>
        <v>51</v>
      </c>
      <c r="X362" s="1" t="s">
        <v>10268</v>
      </c>
      <c r="Y362" s="1" t="s">
        <v>451</v>
      </c>
    </row>
    <row r="363" spans="1:25" s="10" customFormat="1" ht="21.3" customHeight="1">
      <c r="A363" s="27"/>
      <c r="B363" s="28"/>
      <c r="C363" s="30" t="s">
        <v>60</v>
      </c>
      <c r="D363" s="27"/>
      <c r="E363" s="27"/>
      <c r="F363" s="85" t="s">
        <v>10224</v>
      </c>
      <c r="G363" s="192" t="s">
        <v>10272</v>
      </c>
      <c r="H363" s="146" t="s">
        <v>63</v>
      </c>
      <c r="I363" s="128" t="s">
        <v>63</v>
      </c>
      <c r="J363" s="128" t="s">
        <v>63</v>
      </c>
      <c r="K363" s="128" t="s">
        <v>63</v>
      </c>
      <c r="L363" s="2"/>
      <c r="M363" s="1"/>
      <c r="N363" s="179" t="s">
        <v>26</v>
      </c>
      <c r="O363" s="193" t="s">
        <v>451</v>
      </c>
      <c r="P363" s="193" t="s">
        <v>451</v>
      </c>
      <c r="Q363" s="171"/>
      <c r="R363" s="28"/>
      <c r="S363" s="338" t="str">
        <f t="shared" si="5"/>
        <v/>
      </c>
      <c r="T363" s="7" t="s">
        <v>17981</v>
      </c>
      <c r="U363" s="7" t="s">
        <v>1358</v>
      </c>
      <c r="V363" s="250" t="str" cm="1">
        <f t="array" ref="V363">_xlfn.IFS(C363="","",COUNTIF(C363,"ตำแหน่งว่าง*"),"ว่าง",COUNTIF(C363,"&lt;&gt;ตำแหน่งว่าง*"),"คนครอง")</f>
        <v>ว่าง</v>
      </c>
      <c r="W363" s="51" cm="1">
        <f t="array" ref="W363">_xlfn.IFS(COUNTIF(F363,"ผบ.หมู่*"),51,COUNTIF(F363,"รอง สว.*"),43)</f>
        <v>51</v>
      </c>
      <c r="X363" s="6" t="s">
        <v>10271</v>
      </c>
      <c r="Y363" s="6" t="s">
        <v>451</v>
      </c>
    </row>
    <row r="364" spans="1:25" s="10" customFormat="1" ht="21.3" customHeight="1">
      <c r="A364" s="27"/>
      <c r="B364" s="28"/>
      <c r="C364" s="30" t="s">
        <v>60</v>
      </c>
      <c r="D364" s="27"/>
      <c r="E364" s="27"/>
      <c r="F364" s="85" t="s">
        <v>10224</v>
      </c>
      <c r="G364" s="192" t="s">
        <v>10274</v>
      </c>
      <c r="H364" s="146" t="s">
        <v>63</v>
      </c>
      <c r="I364" s="128" t="s">
        <v>63</v>
      </c>
      <c r="J364" s="128" t="s">
        <v>63</v>
      </c>
      <c r="K364" s="128" t="s">
        <v>63</v>
      </c>
      <c r="L364" s="2"/>
      <c r="M364" s="1"/>
      <c r="N364" s="179" t="s">
        <v>26</v>
      </c>
      <c r="O364" s="193" t="s">
        <v>451</v>
      </c>
      <c r="P364" s="193" t="s">
        <v>451</v>
      </c>
      <c r="Q364" s="171"/>
      <c r="R364" s="28"/>
      <c r="S364" s="338" t="str">
        <f t="shared" si="5"/>
        <v/>
      </c>
      <c r="T364" s="7" t="s">
        <v>17981</v>
      </c>
      <c r="U364" s="7" t="s">
        <v>1358</v>
      </c>
      <c r="V364" s="250" t="str" cm="1">
        <f t="array" ref="V364">_xlfn.IFS(C364="","",COUNTIF(C364,"ตำแหน่งว่าง*"),"ว่าง",COUNTIF(C364,"&lt;&gt;ตำแหน่งว่าง*"),"คนครอง")</f>
        <v>ว่าง</v>
      </c>
      <c r="W364" s="51" cm="1">
        <f t="array" ref="W364">_xlfn.IFS(COUNTIF(F364,"ผบ.หมู่*"),51,COUNTIF(F364,"รอง สว.*"),43)</f>
        <v>51</v>
      </c>
      <c r="X364" s="6" t="s">
        <v>10273</v>
      </c>
      <c r="Y364" s="6" t="s">
        <v>451</v>
      </c>
    </row>
    <row r="365" spans="1:25" s="10" customFormat="1" ht="21.3" customHeight="1">
      <c r="A365" s="27"/>
      <c r="B365" s="28"/>
      <c r="C365" s="30" t="s">
        <v>60</v>
      </c>
      <c r="D365" s="27"/>
      <c r="E365" s="27"/>
      <c r="F365" s="85" t="s">
        <v>10224</v>
      </c>
      <c r="G365" s="192" t="s">
        <v>10276</v>
      </c>
      <c r="H365" s="146" t="s">
        <v>63</v>
      </c>
      <c r="I365" s="128" t="s">
        <v>63</v>
      </c>
      <c r="J365" s="128" t="s">
        <v>63</v>
      </c>
      <c r="K365" s="128" t="s">
        <v>63</v>
      </c>
      <c r="L365" s="2"/>
      <c r="M365" s="1"/>
      <c r="N365" s="179" t="s">
        <v>26</v>
      </c>
      <c r="O365" s="193" t="s">
        <v>451</v>
      </c>
      <c r="P365" s="193" t="s">
        <v>451</v>
      </c>
      <c r="Q365" s="171"/>
      <c r="R365" s="28"/>
      <c r="S365" s="338" t="str">
        <f t="shared" si="5"/>
        <v/>
      </c>
      <c r="T365" s="7" t="s">
        <v>17981</v>
      </c>
      <c r="U365" s="7" t="s">
        <v>1358</v>
      </c>
      <c r="V365" s="250" t="str" cm="1">
        <f t="array" ref="V365">_xlfn.IFS(C365="","",COUNTIF(C365,"ตำแหน่งว่าง*"),"ว่าง",COUNTIF(C365,"&lt;&gt;ตำแหน่งว่าง*"),"คนครอง")</f>
        <v>ว่าง</v>
      </c>
      <c r="W365" s="51" cm="1">
        <f t="array" ref="W365">_xlfn.IFS(COUNTIF(F365,"ผบ.หมู่*"),51,COUNTIF(F365,"รอง สว.*"),43)</f>
        <v>51</v>
      </c>
      <c r="X365" s="6" t="s">
        <v>10275</v>
      </c>
      <c r="Y365" s="6" t="s">
        <v>451</v>
      </c>
    </row>
    <row r="366" spans="1:25" s="10" customFormat="1" ht="21.3" customHeight="1">
      <c r="A366" s="27"/>
      <c r="B366" s="28"/>
      <c r="C366" s="30" t="s">
        <v>60</v>
      </c>
      <c r="D366" s="27"/>
      <c r="E366" s="27"/>
      <c r="F366" s="85" t="s">
        <v>10224</v>
      </c>
      <c r="G366" s="192" t="s">
        <v>10278</v>
      </c>
      <c r="H366" s="146" t="s">
        <v>63</v>
      </c>
      <c r="I366" s="128" t="s">
        <v>63</v>
      </c>
      <c r="J366" s="128" t="s">
        <v>63</v>
      </c>
      <c r="K366" s="128" t="s">
        <v>63</v>
      </c>
      <c r="L366" s="2"/>
      <c r="M366" s="1"/>
      <c r="N366" s="179" t="s">
        <v>26</v>
      </c>
      <c r="O366" s="193" t="s">
        <v>451</v>
      </c>
      <c r="P366" s="193" t="s">
        <v>451</v>
      </c>
      <c r="Q366" s="171"/>
      <c r="R366" s="28"/>
      <c r="S366" s="338" t="str">
        <f t="shared" si="5"/>
        <v/>
      </c>
      <c r="T366" s="7" t="s">
        <v>17981</v>
      </c>
      <c r="U366" s="7" t="s">
        <v>1358</v>
      </c>
      <c r="V366" s="250" t="str" cm="1">
        <f t="array" ref="V366">_xlfn.IFS(C366="","",COUNTIF(C366,"ตำแหน่งว่าง*"),"ว่าง",COUNTIF(C366,"&lt;&gt;ตำแหน่งว่าง*"),"คนครอง")</f>
        <v>ว่าง</v>
      </c>
      <c r="W366" s="51" cm="1">
        <f t="array" ref="W366">_xlfn.IFS(COUNTIF(F366,"ผบ.หมู่*"),51,COUNTIF(F366,"รอง สว.*"),43)</f>
        <v>51</v>
      </c>
      <c r="X366" s="6" t="s">
        <v>10277</v>
      </c>
      <c r="Y366" s="6" t="s">
        <v>451</v>
      </c>
    </row>
    <row r="367" spans="1:25" s="10" customFormat="1" ht="21.3" customHeight="1">
      <c r="A367" s="27"/>
      <c r="B367" s="28"/>
      <c r="C367" s="30" t="s">
        <v>60</v>
      </c>
      <c r="D367" s="27"/>
      <c r="E367" s="27"/>
      <c r="F367" s="85" t="s">
        <v>10224</v>
      </c>
      <c r="G367" s="192" t="s">
        <v>10280</v>
      </c>
      <c r="H367" s="146" t="s">
        <v>63</v>
      </c>
      <c r="I367" s="128" t="s">
        <v>63</v>
      </c>
      <c r="J367" s="128" t="s">
        <v>63</v>
      </c>
      <c r="K367" s="128" t="s">
        <v>63</v>
      </c>
      <c r="L367" s="2"/>
      <c r="M367" s="1"/>
      <c r="N367" s="179" t="s">
        <v>26</v>
      </c>
      <c r="O367" s="193" t="s">
        <v>451</v>
      </c>
      <c r="P367" s="193" t="s">
        <v>451</v>
      </c>
      <c r="Q367" s="171"/>
      <c r="R367" s="28"/>
      <c r="S367" s="338" t="str">
        <f t="shared" si="5"/>
        <v/>
      </c>
      <c r="T367" s="7" t="s">
        <v>17981</v>
      </c>
      <c r="U367" s="7" t="s">
        <v>1358</v>
      </c>
      <c r="V367" s="250" t="str" cm="1">
        <f t="array" ref="V367">_xlfn.IFS(C367="","",COUNTIF(C367,"ตำแหน่งว่าง*"),"ว่าง",COUNTIF(C367,"&lt;&gt;ตำแหน่งว่าง*"),"คนครอง")</f>
        <v>ว่าง</v>
      </c>
      <c r="W367" s="51" cm="1">
        <f t="array" ref="W367">_xlfn.IFS(COUNTIF(F367,"ผบ.หมู่*"),51,COUNTIF(F367,"รอง สว.*"),43)</f>
        <v>51</v>
      </c>
      <c r="X367" s="6" t="s">
        <v>10279</v>
      </c>
      <c r="Y367" s="6" t="s">
        <v>451</v>
      </c>
    </row>
    <row r="368" spans="1:25" s="10" customFormat="1" ht="21.3" customHeight="1">
      <c r="A368" s="27"/>
      <c r="B368" s="28"/>
      <c r="C368" s="30" t="s">
        <v>60</v>
      </c>
      <c r="D368" s="27"/>
      <c r="E368" s="27"/>
      <c r="F368" s="85" t="s">
        <v>10224</v>
      </c>
      <c r="G368" s="192" t="s">
        <v>10282</v>
      </c>
      <c r="H368" s="146" t="s">
        <v>63</v>
      </c>
      <c r="I368" s="128" t="s">
        <v>63</v>
      </c>
      <c r="J368" s="128" t="s">
        <v>63</v>
      </c>
      <c r="K368" s="128" t="s">
        <v>63</v>
      </c>
      <c r="L368" s="2"/>
      <c r="M368" s="1"/>
      <c r="N368" s="179" t="s">
        <v>26</v>
      </c>
      <c r="O368" s="193" t="s">
        <v>451</v>
      </c>
      <c r="P368" s="193" t="s">
        <v>451</v>
      </c>
      <c r="Q368" s="171"/>
      <c r="R368" s="28"/>
      <c r="S368" s="338" t="str">
        <f t="shared" si="5"/>
        <v/>
      </c>
      <c r="T368" s="7" t="s">
        <v>17981</v>
      </c>
      <c r="U368" s="7" t="s">
        <v>1358</v>
      </c>
      <c r="V368" s="250" t="str" cm="1">
        <f t="array" ref="V368">_xlfn.IFS(C368="","",COUNTIF(C368,"ตำแหน่งว่าง*"),"ว่าง",COUNTIF(C368,"&lt;&gt;ตำแหน่งว่าง*"),"คนครอง")</f>
        <v>ว่าง</v>
      </c>
      <c r="W368" s="51" cm="1">
        <f t="array" ref="W368">_xlfn.IFS(COUNTIF(F368,"ผบ.หมู่*"),51,COUNTIF(F368,"รอง สว.*"),43)</f>
        <v>51</v>
      </c>
      <c r="X368" s="6" t="s">
        <v>10281</v>
      </c>
      <c r="Y368" s="6" t="s">
        <v>451</v>
      </c>
    </row>
    <row r="369" spans="1:25" s="10" customFormat="1" ht="21.3" customHeight="1">
      <c r="A369" s="27"/>
      <c r="B369" s="28"/>
      <c r="C369" s="30" t="s">
        <v>60</v>
      </c>
      <c r="D369" s="27"/>
      <c r="E369" s="27"/>
      <c r="F369" s="85" t="s">
        <v>10283</v>
      </c>
      <c r="G369" s="192" t="s">
        <v>10285</v>
      </c>
      <c r="H369" s="146" t="s">
        <v>63</v>
      </c>
      <c r="I369" s="128" t="s">
        <v>63</v>
      </c>
      <c r="J369" s="128" t="s">
        <v>63</v>
      </c>
      <c r="K369" s="128" t="s">
        <v>63</v>
      </c>
      <c r="L369" s="2"/>
      <c r="M369" s="1"/>
      <c r="N369" s="179" t="s">
        <v>26</v>
      </c>
      <c r="O369" s="193" t="s">
        <v>129</v>
      </c>
      <c r="P369" s="193"/>
      <c r="Q369" s="171"/>
      <c r="R369" s="28"/>
      <c r="S369" s="338" t="str">
        <f t="shared" si="5"/>
        <v/>
      </c>
      <c r="T369" s="7" t="s">
        <v>17982</v>
      </c>
      <c r="U369" s="7" t="s">
        <v>1358</v>
      </c>
      <c r="V369" s="250" t="str" cm="1">
        <f t="array" ref="V369">_xlfn.IFS(C369="","",COUNTIF(C369,"ตำแหน่งว่าง*"),"ว่าง",COUNTIF(C369,"&lt;&gt;ตำแหน่งว่าง*"),"คนครอง")</f>
        <v>ว่าง</v>
      </c>
      <c r="W369" s="51" cm="1">
        <f t="array" ref="W369">_xlfn.IFS(COUNTIF(F369,"ผบ.หมู่*"),51,COUNTIF(F369,"รอง สว.*"),43)</f>
        <v>51</v>
      </c>
      <c r="X369" s="6" t="s">
        <v>10284</v>
      </c>
      <c r="Y369" s="6" t="s">
        <v>129</v>
      </c>
    </row>
    <row r="370" spans="1:25" s="10" customFormat="1" ht="21.3" customHeight="1">
      <c r="A370" s="27"/>
      <c r="B370" s="28"/>
      <c r="C370" s="30" t="s">
        <v>60</v>
      </c>
      <c r="D370" s="27"/>
      <c r="E370" s="27"/>
      <c r="F370" s="85" t="s">
        <v>10283</v>
      </c>
      <c r="G370" s="192" t="s">
        <v>10287</v>
      </c>
      <c r="H370" s="146" t="s">
        <v>63</v>
      </c>
      <c r="I370" s="128" t="s">
        <v>63</v>
      </c>
      <c r="J370" s="128" t="s">
        <v>63</v>
      </c>
      <c r="K370" s="128" t="s">
        <v>63</v>
      </c>
      <c r="L370" s="2"/>
      <c r="M370" s="1"/>
      <c r="N370" s="179" t="s">
        <v>26</v>
      </c>
      <c r="O370" s="193" t="s">
        <v>129</v>
      </c>
      <c r="P370" s="193"/>
      <c r="Q370" s="171"/>
      <c r="R370" s="28"/>
      <c r="S370" s="338" t="str">
        <f t="shared" si="5"/>
        <v/>
      </c>
      <c r="T370" s="7" t="s">
        <v>17982</v>
      </c>
      <c r="U370" s="7" t="s">
        <v>1358</v>
      </c>
      <c r="V370" s="250" t="str" cm="1">
        <f t="array" ref="V370">_xlfn.IFS(C370="","",COUNTIF(C370,"ตำแหน่งว่าง*"),"ว่าง",COUNTIF(C370,"&lt;&gt;ตำแหน่งว่าง*"),"คนครอง")</f>
        <v>ว่าง</v>
      </c>
      <c r="W370" s="51" cm="1">
        <f t="array" ref="W370">_xlfn.IFS(COUNTIF(F370,"ผบ.หมู่*"),51,COUNTIF(F370,"รอง สว.*"),43)</f>
        <v>51</v>
      </c>
      <c r="X370" s="6" t="s">
        <v>10286</v>
      </c>
      <c r="Y370" s="6" t="s">
        <v>129</v>
      </c>
    </row>
    <row r="371" spans="1:25" s="9" customFormat="1" ht="21.3" customHeight="1">
      <c r="A371" s="27" t="s">
        <v>7977</v>
      </c>
      <c r="B371" s="28" t="s">
        <v>20</v>
      </c>
      <c r="C371" s="27" t="s">
        <v>10288</v>
      </c>
      <c r="D371" s="27" t="s">
        <v>22068</v>
      </c>
      <c r="E371" s="27" t="s">
        <v>22069</v>
      </c>
      <c r="F371" s="27" t="s">
        <v>10283</v>
      </c>
      <c r="G371" s="167" t="s">
        <v>10290</v>
      </c>
      <c r="H371" s="130">
        <v>44636</v>
      </c>
      <c r="I371" s="128">
        <v>44636</v>
      </c>
      <c r="J371" s="128">
        <v>44636</v>
      </c>
      <c r="K371" s="128">
        <v>37574</v>
      </c>
      <c r="L371" s="85" t="s">
        <v>10291</v>
      </c>
      <c r="M371" s="30" t="s">
        <v>54</v>
      </c>
      <c r="N371" s="178" t="s">
        <v>26</v>
      </c>
      <c r="O371" s="170" t="s">
        <v>451</v>
      </c>
      <c r="P371" s="170" t="s">
        <v>451</v>
      </c>
      <c r="Q371" s="171" t="s">
        <v>10292</v>
      </c>
      <c r="R371" s="28" t="s">
        <v>8449</v>
      </c>
      <c r="S371" s="338">
        <f t="shared" si="5"/>
        <v>59810</v>
      </c>
      <c r="T371" s="2" t="s">
        <v>17982</v>
      </c>
      <c r="U371" s="7" t="s">
        <v>1358</v>
      </c>
      <c r="V371" s="233" t="str" cm="1">
        <f t="array" ref="V371">_xlfn.IFS(C371="","",COUNTIF(C371,"ตำแหน่งว่าง*"),"ว่าง",COUNTIF(C371,"&lt;&gt;ตำแหน่งว่าง*"),"คนครอง")</f>
        <v>คนครอง</v>
      </c>
      <c r="W371" s="51" cm="1">
        <f t="array" ref="W371">_xlfn.IFS(COUNTIF(F371,"ผบ.หมู่*"),51,COUNTIF(F371,"รอง สว.*"),43)</f>
        <v>51</v>
      </c>
      <c r="X371" s="1" t="s">
        <v>10289</v>
      </c>
      <c r="Y371" s="1" t="s">
        <v>451</v>
      </c>
    </row>
    <row r="372" spans="1:25" s="9" customFormat="1" ht="21.3" customHeight="1">
      <c r="A372" s="285" t="s">
        <v>7961</v>
      </c>
      <c r="B372" s="286" t="s">
        <v>20</v>
      </c>
      <c r="C372" s="285" t="s">
        <v>18516</v>
      </c>
      <c r="D372" s="27" t="s">
        <v>22070</v>
      </c>
      <c r="E372" s="27" t="s">
        <v>22071</v>
      </c>
      <c r="F372" s="285" t="s">
        <v>10283</v>
      </c>
      <c r="G372" s="167" t="s">
        <v>10294</v>
      </c>
      <c r="H372" s="128">
        <v>45463</v>
      </c>
      <c r="I372" s="128">
        <v>45463</v>
      </c>
      <c r="J372" s="128">
        <v>45463</v>
      </c>
      <c r="K372" s="128">
        <v>37883</v>
      </c>
      <c r="L372" s="2" t="s">
        <v>1107</v>
      </c>
      <c r="M372" s="28"/>
      <c r="N372" s="178" t="s">
        <v>26</v>
      </c>
      <c r="O372" s="170" t="s">
        <v>451</v>
      </c>
      <c r="P372" s="170" t="s">
        <v>451</v>
      </c>
      <c r="Q372" s="171" t="s">
        <v>18614</v>
      </c>
      <c r="R372" s="28" t="s">
        <v>18692</v>
      </c>
      <c r="S372" s="257">
        <f t="shared" si="5"/>
        <v>59810</v>
      </c>
      <c r="T372" s="2" t="s">
        <v>17982</v>
      </c>
      <c r="U372" s="2" t="s">
        <v>1358</v>
      </c>
      <c r="V372" s="233" t="str" cm="1">
        <f t="array" ref="V372">_xlfn.IFS(C372="","",COUNTIF(C372,"ตำแหน่งว่าง*"),"ว่าง",COUNTIF(C372,"&lt;&gt;ตำแหน่งว่าง*"),"คนครอง")</f>
        <v>คนครอง</v>
      </c>
      <c r="W372" s="51" cm="1">
        <f t="array" ref="W372">_xlfn.IFS(COUNTIF(F372,"ผบ.หมู่*"),51,COUNTIF(F372,"รอง สว.*"),43)</f>
        <v>51</v>
      </c>
      <c r="X372" s="1" t="s">
        <v>10293</v>
      </c>
      <c r="Y372" s="1" t="s">
        <v>451</v>
      </c>
    </row>
    <row r="373" spans="1:25" s="14" customFormat="1" ht="21.3" customHeight="1">
      <c r="A373" s="27" t="s">
        <v>7977</v>
      </c>
      <c r="B373" s="28" t="s">
        <v>20</v>
      </c>
      <c r="C373" s="27" t="s">
        <v>10295</v>
      </c>
      <c r="D373" s="27" t="s">
        <v>20131</v>
      </c>
      <c r="E373" s="27" t="s">
        <v>22072</v>
      </c>
      <c r="F373" s="27" t="s">
        <v>10283</v>
      </c>
      <c r="G373" s="167" t="s">
        <v>10297</v>
      </c>
      <c r="H373" s="130">
        <v>44636</v>
      </c>
      <c r="I373" s="128">
        <v>44636</v>
      </c>
      <c r="J373" s="128">
        <v>44636</v>
      </c>
      <c r="K373" s="128">
        <v>35459</v>
      </c>
      <c r="L373" s="85" t="s">
        <v>10298</v>
      </c>
      <c r="M373" s="30" t="s">
        <v>718</v>
      </c>
      <c r="N373" s="178" t="s">
        <v>26</v>
      </c>
      <c r="O373" s="170" t="s">
        <v>451</v>
      </c>
      <c r="P373" s="170" t="s">
        <v>451</v>
      </c>
      <c r="Q373" s="171" t="s">
        <v>10299</v>
      </c>
      <c r="R373" s="28" t="s">
        <v>8449</v>
      </c>
      <c r="S373" s="338">
        <f t="shared" si="5"/>
        <v>57619</v>
      </c>
      <c r="T373" s="2" t="s">
        <v>17982</v>
      </c>
      <c r="U373" s="7" t="s">
        <v>1358</v>
      </c>
      <c r="V373" s="233" t="str" cm="1">
        <f t="array" ref="V373">_xlfn.IFS(C373="","",COUNTIF(C373,"ตำแหน่งว่าง*"),"ว่าง",COUNTIF(C373,"&lt;&gt;ตำแหน่งว่าง*"),"คนครอง")</f>
        <v>คนครอง</v>
      </c>
      <c r="W373" s="51" cm="1">
        <f t="array" ref="W373">_xlfn.IFS(COUNTIF(F373,"ผบ.หมู่*"),51,COUNTIF(F373,"รอง สว.*"),43)</f>
        <v>51</v>
      </c>
      <c r="X373" s="1" t="s">
        <v>10296</v>
      </c>
      <c r="Y373" s="1" t="s">
        <v>451</v>
      </c>
    </row>
    <row r="374" spans="1:25" s="9" customFormat="1" ht="21.3" customHeight="1">
      <c r="A374" s="27" t="s">
        <v>7977</v>
      </c>
      <c r="B374" s="28" t="s">
        <v>70</v>
      </c>
      <c r="C374" s="27" t="s">
        <v>10300</v>
      </c>
      <c r="D374" s="27" t="s">
        <v>21448</v>
      </c>
      <c r="E374" s="27" t="s">
        <v>22073</v>
      </c>
      <c r="F374" s="27" t="s">
        <v>10283</v>
      </c>
      <c r="G374" s="167" t="s">
        <v>10302</v>
      </c>
      <c r="H374" s="130">
        <v>44636</v>
      </c>
      <c r="I374" s="128">
        <v>44636</v>
      </c>
      <c r="J374" s="128">
        <v>44636</v>
      </c>
      <c r="K374" s="128">
        <v>33659</v>
      </c>
      <c r="L374" s="85" t="s">
        <v>18252</v>
      </c>
      <c r="M374" s="30" t="s">
        <v>927</v>
      </c>
      <c r="N374" s="178" t="s">
        <v>26</v>
      </c>
      <c r="O374" s="170" t="s">
        <v>451</v>
      </c>
      <c r="P374" s="170" t="s">
        <v>451</v>
      </c>
      <c r="Q374" s="171" t="s">
        <v>10303</v>
      </c>
      <c r="R374" s="28" t="s">
        <v>8449</v>
      </c>
      <c r="S374" s="338">
        <f t="shared" si="5"/>
        <v>55793</v>
      </c>
      <c r="T374" s="2" t="s">
        <v>17982</v>
      </c>
      <c r="U374" s="7" t="s">
        <v>1358</v>
      </c>
      <c r="V374" s="233" t="str" cm="1">
        <f t="array" ref="V374">_xlfn.IFS(C374="","",COUNTIF(C374,"ตำแหน่งว่าง*"),"ว่าง",COUNTIF(C374,"&lt;&gt;ตำแหน่งว่าง*"),"คนครอง")</f>
        <v>คนครอง</v>
      </c>
      <c r="W374" s="51" cm="1">
        <f t="array" ref="W374">_xlfn.IFS(COUNTIF(F374,"ผบ.หมู่*"),51,COUNTIF(F374,"รอง สว.*"),43)</f>
        <v>51</v>
      </c>
      <c r="X374" s="1" t="s">
        <v>10301</v>
      </c>
      <c r="Y374" s="1" t="s">
        <v>451</v>
      </c>
    </row>
    <row r="375" spans="1:25" s="10" customFormat="1" ht="21.3" customHeight="1">
      <c r="A375" s="285" t="s">
        <v>7961</v>
      </c>
      <c r="B375" s="286" t="s">
        <v>70</v>
      </c>
      <c r="C375" s="285" t="s">
        <v>18517</v>
      </c>
      <c r="D375" s="27" t="s">
        <v>19461</v>
      </c>
      <c r="E375" s="27" t="s">
        <v>22074</v>
      </c>
      <c r="F375" s="285" t="s">
        <v>10283</v>
      </c>
      <c r="G375" s="167" t="s">
        <v>10305</v>
      </c>
      <c r="H375" s="128">
        <v>45463</v>
      </c>
      <c r="I375" s="128">
        <v>45463</v>
      </c>
      <c r="J375" s="128">
        <v>45463</v>
      </c>
      <c r="K375" s="128">
        <v>35896</v>
      </c>
      <c r="L375" s="2" t="s">
        <v>1107</v>
      </c>
      <c r="M375" s="1"/>
      <c r="N375" s="178" t="s">
        <v>26</v>
      </c>
      <c r="O375" s="170" t="s">
        <v>451</v>
      </c>
      <c r="P375" s="170" t="s">
        <v>451</v>
      </c>
      <c r="Q375" s="171" t="s">
        <v>18615</v>
      </c>
      <c r="R375" s="28" t="s">
        <v>18692</v>
      </c>
      <c r="S375" s="257">
        <f t="shared" si="5"/>
        <v>57984</v>
      </c>
      <c r="T375" s="2" t="s">
        <v>17982</v>
      </c>
      <c r="U375" s="2" t="s">
        <v>1358</v>
      </c>
      <c r="V375" s="233" t="str" cm="1">
        <f t="array" ref="V375">_xlfn.IFS(C375="","",COUNTIF(C375,"ตำแหน่งว่าง*"),"ว่าง",COUNTIF(C375,"&lt;&gt;ตำแหน่งว่าง*"),"คนครอง")</f>
        <v>คนครอง</v>
      </c>
      <c r="W375" s="51" cm="1">
        <f t="array" ref="W375">_xlfn.IFS(COUNTIF(F375,"ผบ.หมู่*"),51,COUNTIF(F375,"รอง สว.*"),43)</f>
        <v>51</v>
      </c>
      <c r="X375" s="1" t="s">
        <v>10304</v>
      </c>
      <c r="Y375" s="1" t="s">
        <v>451</v>
      </c>
    </row>
    <row r="376" spans="1:25" s="10" customFormat="1" ht="21.3" customHeight="1">
      <c r="A376" s="27"/>
      <c r="B376" s="28"/>
      <c r="C376" s="30" t="s">
        <v>60</v>
      </c>
      <c r="D376" s="27"/>
      <c r="E376" s="27"/>
      <c r="F376" s="85" t="s">
        <v>10283</v>
      </c>
      <c r="G376" s="192" t="s">
        <v>10307</v>
      </c>
      <c r="H376" s="146" t="s">
        <v>63</v>
      </c>
      <c r="I376" s="128" t="s">
        <v>63</v>
      </c>
      <c r="J376" s="128" t="s">
        <v>63</v>
      </c>
      <c r="K376" s="128" t="s">
        <v>63</v>
      </c>
      <c r="L376" s="2"/>
      <c r="M376" s="1"/>
      <c r="N376" s="179" t="s">
        <v>26</v>
      </c>
      <c r="O376" s="193" t="s">
        <v>451</v>
      </c>
      <c r="P376" s="193" t="s">
        <v>451</v>
      </c>
      <c r="Q376" s="171"/>
      <c r="R376" s="28"/>
      <c r="S376" s="338" t="str">
        <f t="shared" si="5"/>
        <v/>
      </c>
      <c r="T376" s="7" t="s">
        <v>17982</v>
      </c>
      <c r="U376" s="7" t="s">
        <v>1358</v>
      </c>
      <c r="V376" s="250" t="str" cm="1">
        <f t="array" ref="V376">_xlfn.IFS(C376="","",COUNTIF(C376,"ตำแหน่งว่าง*"),"ว่าง",COUNTIF(C376,"&lt;&gt;ตำแหน่งว่าง*"),"คนครอง")</f>
        <v>ว่าง</v>
      </c>
      <c r="W376" s="51" cm="1">
        <f t="array" ref="W376">_xlfn.IFS(COUNTIF(F376,"ผบ.หมู่*"),51,COUNTIF(F376,"รอง สว.*"),43)</f>
        <v>51</v>
      </c>
      <c r="X376" s="6" t="s">
        <v>10306</v>
      </c>
      <c r="Y376" s="6" t="s">
        <v>451</v>
      </c>
    </row>
    <row r="377" spans="1:25" s="10" customFormat="1" ht="21.3" customHeight="1">
      <c r="A377" s="27"/>
      <c r="B377" s="28"/>
      <c r="C377" s="30" t="s">
        <v>60</v>
      </c>
      <c r="D377" s="27"/>
      <c r="E377" s="27"/>
      <c r="F377" s="85" t="s">
        <v>10283</v>
      </c>
      <c r="G377" s="192" t="s">
        <v>10309</v>
      </c>
      <c r="H377" s="146" t="s">
        <v>63</v>
      </c>
      <c r="I377" s="128" t="s">
        <v>63</v>
      </c>
      <c r="J377" s="128" t="s">
        <v>63</v>
      </c>
      <c r="K377" s="128" t="s">
        <v>63</v>
      </c>
      <c r="L377" s="2"/>
      <c r="M377" s="1"/>
      <c r="N377" s="179" t="s">
        <v>26</v>
      </c>
      <c r="O377" s="193" t="s">
        <v>451</v>
      </c>
      <c r="P377" s="193" t="s">
        <v>451</v>
      </c>
      <c r="Q377" s="171"/>
      <c r="R377" s="28"/>
      <c r="S377" s="338" t="str">
        <f t="shared" si="5"/>
        <v/>
      </c>
      <c r="T377" s="7" t="s">
        <v>17982</v>
      </c>
      <c r="U377" s="7" t="s">
        <v>1358</v>
      </c>
      <c r="V377" s="250" t="str" cm="1">
        <f t="array" ref="V377">_xlfn.IFS(C377="","",COUNTIF(C377,"ตำแหน่งว่าง*"),"ว่าง",COUNTIF(C377,"&lt;&gt;ตำแหน่งว่าง*"),"คนครอง")</f>
        <v>ว่าง</v>
      </c>
      <c r="W377" s="51" cm="1">
        <f t="array" ref="W377">_xlfn.IFS(COUNTIF(F377,"ผบ.หมู่*"),51,COUNTIF(F377,"รอง สว.*"),43)</f>
        <v>51</v>
      </c>
      <c r="X377" s="6" t="s">
        <v>10308</v>
      </c>
      <c r="Y377" s="6" t="s">
        <v>451</v>
      </c>
    </row>
    <row r="378" spans="1:25" s="12" customFormat="1" ht="21.3" customHeight="1">
      <c r="A378" s="27" t="s">
        <v>8450</v>
      </c>
      <c r="B378" s="28" t="s">
        <v>20</v>
      </c>
      <c r="C378" s="150" t="s">
        <v>10310</v>
      </c>
      <c r="D378" s="27" t="s">
        <v>22075</v>
      </c>
      <c r="E378" s="27" t="s">
        <v>22076</v>
      </c>
      <c r="F378" s="150" t="s">
        <v>10283</v>
      </c>
      <c r="G378" s="167" t="s">
        <v>10312</v>
      </c>
      <c r="H378" s="146">
        <v>41944</v>
      </c>
      <c r="I378" s="128">
        <v>41944</v>
      </c>
      <c r="J378" s="128">
        <v>41944</v>
      </c>
      <c r="K378" s="128">
        <v>30672</v>
      </c>
      <c r="L378" s="85" t="s">
        <v>10313</v>
      </c>
      <c r="M378" s="1" t="s">
        <v>24</v>
      </c>
      <c r="N378" s="177" t="s">
        <v>26</v>
      </c>
      <c r="O378" s="170" t="s">
        <v>451</v>
      </c>
      <c r="P378" s="170" t="s">
        <v>451</v>
      </c>
      <c r="Q378" s="171" t="s">
        <v>10314</v>
      </c>
      <c r="R378" s="28" t="s">
        <v>8482</v>
      </c>
      <c r="S378" s="338">
        <f t="shared" si="5"/>
        <v>52871</v>
      </c>
      <c r="T378" s="233" t="s">
        <v>17982</v>
      </c>
      <c r="U378" s="7" t="s">
        <v>1358</v>
      </c>
      <c r="V378" s="233" t="str" cm="1">
        <f t="array" ref="V378">_xlfn.IFS(C378="","",COUNTIF(C378,"ตำแหน่งว่าง*"),"ว่าง",COUNTIF(C378,"&lt;&gt;ตำแหน่งว่าง*"),"คนครอง")</f>
        <v>คนครอง</v>
      </c>
      <c r="W378" s="51" cm="1">
        <f t="array" ref="W378">_xlfn.IFS(COUNTIF(F378,"ผบ.หมู่*"),51,COUNTIF(F378,"รอง สว.*"),43)</f>
        <v>51</v>
      </c>
      <c r="X378" s="5" t="s">
        <v>10311</v>
      </c>
      <c r="Y378" s="5" t="s">
        <v>451</v>
      </c>
    </row>
    <row r="379" spans="1:25" s="9" customFormat="1" ht="21.3" customHeight="1">
      <c r="A379" s="27" t="s">
        <v>8008</v>
      </c>
      <c r="B379" s="28" t="s">
        <v>20</v>
      </c>
      <c r="C379" s="27" t="s">
        <v>10315</v>
      </c>
      <c r="D379" s="27" t="s">
        <v>19892</v>
      </c>
      <c r="E379" s="27" t="s">
        <v>22077</v>
      </c>
      <c r="F379" s="27" t="s">
        <v>10283</v>
      </c>
      <c r="G379" s="167" t="s">
        <v>10317</v>
      </c>
      <c r="H379" s="146">
        <v>43693</v>
      </c>
      <c r="I379" s="128">
        <v>43693</v>
      </c>
      <c r="J379" s="140">
        <v>43693</v>
      </c>
      <c r="K379" s="128">
        <v>34087</v>
      </c>
      <c r="L379" s="27" t="s">
        <v>10318</v>
      </c>
      <c r="M379" s="1" t="s">
        <v>24</v>
      </c>
      <c r="N379" s="178" t="s">
        <v>26</v>
      </c>
      <c r="O379" s="170" t="s">
        <v>451</v>
      </c>
      <c r="P379" s="170" t="s">
        <v>451</v>
      </c>
      <c r="Q379" s="171" t="s">
        <v>10319</v>
      </c>
      <c r="R379" s="28" t="s">
        <v>8487</v>
      </c>
      <c r="S379" s="338">
        <f t="shared" si="5"/>
        <v>56158</v>
      </c>
      <c r="T379" s="2" t="s">
        <v>17982</v>
      </c>
      <c r="U379" s="7" t="s">
        <v>1358</v>
      </c>
      <c r="V379" s="233" t="str" cm="1">
        <f t="array" ref="V379">_xlfn.IFS(C379="","",COUNTIF(C379,"ตำแหน่งว่าง*"),"ว่าง",COUNTIF(C379,"&lt;&gt;ตำแหน่งว่าง*"),"คนครอง")</f>
        <v>คนครอง</v>
      </c>
      <c r="W379" s="51" cm="1">
        <f t="array" ref="W379">_xlfn.IFS(COUNTIF(F379,"ผบ.หมู่*"),51,COUNTIF(F379,"รอง สว.*"),43)</f>
        <v>51</v>
      </c>
      <c r="X379" s="1" t="s">
        <v>10316</v>
      </c>
      <c r="Y379" s="1" t="s">
        <v>451</v>
      </c>
    </row>
    <row r="380" spans="1:25" s="9" customFormat="1" ht="21.3" customHeight="1">
      <c r="A380" s="27" t="s">
        <v>8008</v>
      </c>
      <c r="B380" s="28" t="s">
        <v>70</v>
      </c>
      <c r="C380" s="27" t="s">
        <v>10320</v>
      </c>
      <c r="D380" s="27" t="s">
        <v>22078</v>
      </c>
      <c r="E380" s="27" t="s">
        <v>18874</v>
      </c>
      <c r="F380" s="27" t="s">
        <v>10283</v>
      </c>
      <c r="G380" s="167" t="s">
        <v>10322</v>
      </c>
      <c r="H380" s="146">
        <v>43693</v>
      </c>
      <c r="I380" s="128">
        <v>43693</v>
      </c>
      <c r="J380" s="140">
        <v>43693</v>
      </c>
      <c r="K380" s="128">
        <v>36566</v>
      </c>
      <c r="L380" s="27" t="s">
        <v>9865</v>
      </c>
      <c r="M380" s="1" t="s">
        <v>54</v>
      </c>
      <c r="N380" s="178" t="s">
        <v>26</v>
      </c>
      <c r="O380" s="170" t="s">
        <v>451</v>
      </c>
      <c r="P380" s="170" t="s">
        <v>451</v>
      </c>
      <c r="Q380" s="171" t="s">
        <v>10323</v>
      </c>
      <c r="R380" s="28" t="s">
        <v>8487</v>
      </c>
      <c r="S380" s="338">
        <f t="shared" si="5"/>
        <v>58715</v>
      </c>
      <c r="T380" s="2" t="s">
        <v>17982</v>
      </c>
      <c r="U380" s="7" t="s">
        <v>1358</v>
      </c>
      <c r="V380" s="233" t="str" cm="1">
        <f t="array" ref="V380">_xlfn.IFS(C380="","",COUNTIF(C380,"ตำแหน่งว่าง*"),"ว่าง",COUNTIF(C380,"&lt;&gt;ตำแหน่งว่าง*"),"คนครอง")</f>
        <v>คนครอง</v>
      </c>
      <c r="W380" s="51" cm="1">
        <f t="array" ref="W380">_xlfn.IFS(COUNTIF(F380,"ผบ.หมู่*"),51,COUNTIF(F380,"รอง สว.*"),43)</f>
        <v>51</v>
      </c>
      <c r="X380" s="1" t="s">
        <v>10321</v>
      </c>
      <c r="Y380" s="1" t="s">
        <v>451</v>
      </c>
    </row>
    <row r="381" spans="1:25" s="9" customFormat="1" ht="21.3" customHeight="1">
      <c r="A381" s="27"/>
      <c r="B381" s="28"/>
      <c r="C381" s="30" t="s">
        <v>60</v>
      </c>
      <c r="D381" s="27"/>
      <c r="E381" s="27"/>
      <c r="F381" s="85" t="s">
        <v>10283</v>
      </c>
      <c r="G381" s="192" t="s">
        <v>10325</v>
      </c>
      <c r="H381" s="148"/>
      <c r="I381" s="129"/>
      <c r="J381" s="145"/>
      <c r="K381" s="129"/>
      <c r="L381" s="85"/>
      <c r="M381" s="6"/>
      <c r="N381" s="179" t="s">
        <v>26</v>
      </c>
      <c r="O381" s="193" t="s">
        <v>451</v>
      </c>
      <c r="P381" s="193" t="s">
        <v>451</v>
      </c>
      <c r="Q381" s="172"/>
      <c r="R381" s="30"/>
      <c r="S381" s="338" t="str">
        <f t="shared" si="5"/>
        <v/>
      </c>
      <c r="T381" s="2" t="s">
        <v>17982</v>
      </c>
      <c r="U381" s="7" t="s">
        <v>1358</v>
      </c>
      <c r="V381" s="250" t="str" cm="1">
        <f t="array" ref="V381">_xlfn.IFS(C381="","",COUNTIF(C381,"ตำแหน่งว่าง*"),"ว่าง",COUNTIF(C381,"&lt;&gt;ตำแหน่งว่าง*"),"คนครอง")</f>
        <v>ว่าง</v>
      </c>
      <c r="W381" s="51" cm="1">
        <f t="array" ref="W381">_xlfn.IFS(COUNTIF(F381,"ผบ.หมู่*"),51,COUNTIF(F381,"รอง สว.*"),43)</f>
        <v>51</v>
      </c>
      <c r="X381" s="6" t="s">
        <v>10324</v>
      </c>
      <c r="Y381" s="6" t="s">
        <v>451</v>
      </c>
    </row>
    <row r="382" spans="1:25" s="10" customFormat="1" ht="21.3" customHeight="1">
      <c r="A382" s="27"/>
      <c r="B382" s="28"/>
      <c r="C382" s="30" t="s">
        <v>60</v>
      </c>
      <c r="D382" s="27"/>
      <c r="E382" s="27"/>
      <c r="F382" s="85" t="s">
        <v>10283</v>
      </c>
      <c r="G382" s="192" t="s">
        <v>10329</v>
      </c>
      <c r="H382" s="146" t="s">
        <v>63</v>
      </c>
      <c r="I382" s="128" t="s">
        <v>63</v>
      </c>
      <c r="J382" s="128" t="s">
        <v>63</v>
      </c>
      <c r="K382" s="128" t="s">
        <v>63</v>
      </c>
      <c r="L382" s="2"/>
      <c r="M382" s="1"/>
      <c r="N382" s="179" t="s">
        <v>26</v>
      </c>
      <c r="O382" s="193" t="s">
        <v>451</v>
      </c>
      <c r="P382" s="193" t="s">
        <v>451</v>
      </c>
      <c r="Q382" s="171"/>
      <c r="R382" s="28"/>
      <c r="S382" s="338" t="str">
        <f t="shared" si="5"/>
        <v/>
      </c>
      <c r="T382" s="7" t="s">
        <v>17982</v>
      </c>
      <c r="U382" s="7" t="s">
        <v>1358</v>
      </c>
      <c r="V382" s="250" t="str" cm="1">
        <f t="array" ref="V382">_xlfn.IFS(C382="","",COUNTIF(C382,"ตำแหน่งว่าง*"),"ว่าง",COUNTIF(C382,"&lt;&gt;ตำแหน่งว่าง*"),"คนครอง")</f>
        <v>ว่าง</v>
      </c>
      <c r="W382" s="51" cm="1">
        <f t="array" ref="W382">_xlfn.IFS(COUNTIF(F382,"ผบ.หมู่*"),51,COUNTIF(F382,"รอง สว.*"),43)</f>
        <v>51</v>
      </c>
      <c r="X382" s="6" t="s">
        <v>10328</v>
      </c>
      <c r="Y382" s="6" t="s">
        <v>451</v>
      </c>
    </row>
    <row r="383" spans="1:25" s="10" customFormat="1" ht="21.3" customHeight="1">
      <c r="A383" s="27"/>
      <c r="B383" s="28"/>
      <c r="C383" s="30" t="s">
        <v>60</v>
      </c>
      <c r="D383" s="27"/>
      <c r="E383" s="27"/>
      <c r="F383" s="85" t="s">
        <v>10283</v>
      </c>
      <c r="G383" s="192" t="s">
        <v>10331</v>
      </c>
      <c r="H383" s="146" t="s">
        <v>63</v>
      </c>
      <c r="I383" s="128" t="s">
        <v>63</v>
      </c>
      <c r="J383" s="128" t="s">
        <v>63</v>
      </c>
      <c r="K383" s="128" t="s">
        <v>63</v>
      </c>
      <c r="L383" s="2"/>
      <c r="M383" s="1"/>
      <c r="N383" s="179" t="s">
        <v>26</v>
      </c>
      <c r="O383" s="193" t="s">
        <v>451</v>
      </c>
      <c r="P383" s="193" t="s">
        <v>451</v>
      </c>
      <c r="Q383" s="171"/>
      <c r="R383" s="28"/>
      <c r="S383" s="338" t="str">
        <f t="shared" si="5"/>
        <v/>
      </c>
      <c r="T383" s="7" t="s">
        <v>17982</v>
      </c>
      <c r="U383" s="7" t="s">
        <v>1358</v>
      </c>
      <c r="V383" s="250" t="str" cm="1">
        <f t="array" ref="V383">_xlfn.IFS(C383="","",COUNTIF(C383,"ตำแหน่งว่าง*"),"ว่าง",COUNTIF(C383,"&lt;&gt;ตำแหน่งว่าง*"),"คนครอง")</f>
        <v>ว่าง</v>
      </c>
      <c r="W383" s="51" cm="1">
        <f t="array" ref="W383">_xlfn.IFS(COUNTIF(F383,"ผบ.หมู่*"),51,COUNTIF(F383,"รอง สว.*"),43)</f>
        <v>51</v>
      </c>
      <c r="X383" s="6" t="s">
        <v>10330</v>
      </c>
      <c r="Y383" s="6" t="s">
        <v>451</v>
      </c>
    </row>
    <row r="384" spans="1:25" s="10" customFormat="1" ht="21.3" customHeight="1">
      <c r="A384" s="27"/>
      <c r="B384" s="28"/>
      <c r="C384" s="30" t="s">
        <v>60</v>
      </c>
      <c r="D384" s="27"/>
      <c r="E384" s="27"/>
      <c r="F384" s="85" t="s">
        <v>10283</v>
      </c>
      <c r="G384" s="192" t="s">
        <v>10333</v>
      </c>
      <c r="H384" s="146" t="s">
        <v>63</v>
      </c>
      <c r="I384" s="128" t="s">
        <v>63</v>
      </c>
      <c r="J384" s="128" t="s">
        <v>63</v>
      </c>
      <c r="K384" s="128" t="s">
        <v>63</v>
      </c>
      <c r="L384" s="2"/>
      <c r="M384" s="1"/>
      <c r="N384" s="179" t="s">
        <v>26</v>
      </c>
      <c r="O384" s="193" t="s">
        <v>451</v>
      </c>
      <c r="P384" s="193" t="s">
        <v>451</v>
      </c>
      <c r="Q384" s="171"/>
      <c r="R384" s="28"/>
      <c r="S384" s="338" t="str">
        <f t="shared" si="5"/>
        <v/>
      </c>
      <c r="T384" s="7" t="s">
        <v>17982</v>
      </c>
      <c r="U384" s="7" t="s">
        <v>1358</v>
      </c>
      <c r="V384" s="250" t="str" cm="1">
        <f t="array" ref="V384">_xlfn.IFS(C384="","",COUNTIF(C384,"ตำแหน่งว่าง*"),"ว่าง",COUNTIF(C384,"&lt;&gt;ตำแหน่งว่าง*"),"คนครอง")</f>
        <v>ว่าง</v>
      </c>
      <c r="W384" s="51" cm="1">
        <f t="array" ref="W384">_xlfn.IFS(COUNTIF(F384,"ผบ.หมู่*"),51,COUNTIF(F384,"รอง สว.*"),43)</f>
        <v>51</v>
      </c>
      <c r="X384" s="6" t="s">
        <v>10332</v>
      </c>
      <c r="Y384" s="6" t="s">
        <v>451</v>
      </c>
    </row>
    <row r="385" spans="1:25" s="10" customFormat="1" ht="21.3" customHeight="1">
      <c r="A385" s="27"/>
      <c r="B385" s="28"/>
      <c r="C385" s="30" t="s">
        <v>60</v>
      </c>
      <c r="D385" s="27"/>
      <c r="E385" s="27"/>
      <c r="F385" s="85" t="s">
        <v>10283</v>
      </c>
      <c r="G385" s="192" t="s">
        <v>10335</v>
      </c>
      <c r="H385" s="146" t="s">
        <v>63</v>
      </c>
      <c r="I385" s="128" t="s">
        <v>63</v>
      </c>
      <c r="J385" s="128" t="s">
        <v>63</v>
      </c>
      <c r="K385" s="128" t="s">
        <v>63</v>
      </c>
      <c r="L385" s="2"/>
      <c r="M385" s="1"/>
      <c r="N385" s="179" t="s">
        <v>26</v>
      </c>
      <c r="O385" s="193" t="s">
        <v>451</v>
      </c>
      <c r="P385" s="193" t="s">
        <v>451</v>
      </c>
      <c r="Q385" s="171"/>
      <c r="R385" s="28"/>
      <c r="S385" s="338" t="str">
        <f t="shared" si="5"/>
        <v/>
      </c>
      <c r="T385" s="7" t="s">
        <v>17982</v>
      </c>
      <c r="U385" s="7" t="s">
        <v>1358</v>
      </c>
      <c r="V385" s="250" t="str" cm="1">
        <f t="array" ref="V385">_xlfn.IFS(C385="","",COUNTIF(C385,"ตำแหน่งว่าง*"),"ว่าง",COUNTIF(C385,"&lt;&gt;ตำแหน่งว่าง*"),"คนครอง")</f>
        <v>ว่าง</v>
      </c>
      <c r="W385" s="51" cm="1">
        <f t="array" ref="W385">_xlfn.IFS(COUNTIF(F385,"ผบ.หมู่*"),51,COUNTIF(F385,"รอง สว.*"),43)</f>
        <v>51</v>
      </c>
      <c r="X385" s="6" t="s">
        <v>10334</v>
      </c>
      <c r="Y385" s="6" t="s">
        <v>451</v>
      </c>
    </row>
    <row r="386" spans="1:25" s="10" customFormat="1" ht="21.3" customHeight="1">
      <c r="A386" s="27"/>
      <c r="B386" s="28"/>
      <c r="C386" s="30" t="s">
        <v>60</v>
      </c>
      <c r="D386" s="27"/>
      <c r="E386" s="27"/>
      <c r="F386" s="85" t="s">
        <v>10283</v>
      </c>
      <c r="G386" s="192" t="s">
        <v>10337</v>
      </c>
      <c r="H386" s="146" t="s">
        <v>63</v>
      </c>
      <c r="I386" s="128" t="s">
        <v>63</v>
      </c>
      <c r="J386" s="128" t="s">
        <v>63</v>
      </c>
      <c r="K386" s="128" t="s">
        <v>63</v>
      </c>
      <c r="L386" s="2"/>
      <c r="M386" s="1"/>
      <c r="N386" s="179" t="s">
        <v>26</v>
      </c>
      <c r="O386" s="193" t="s">
        <v>451</v>
      </c>
      <c r="P386" s="193" t="s">
        <v>451</v>
      </c>
      <c r="Q386" s="171"/>
      <c r="R386" s="28"/>
      <c r="S386" s="338" t="str">
        <f t="shared" ref="S386:S449" si="6">IF(K386&lt;&gt;"",DATE(YEAR(K386)+60+(K386&gt;=DATE(YEAR(K386),10,2)),10,1),"")</f>
        <v/>
      </c>
      <c r="T386" s="7" t="s">
        <v>17982</v>
      </c>
      <c r="U386" s="7" t="s">
        <v>1358</v>
      </c>
      <c r="V386" s="250" t="str" cm="1">
        <f t="array" ref="V386">_xlfn.IFS(C386="","",COUNTIF(C386,"ตำแหน่งว่าง*"),"ว่าง",COUNTIF(C386,"&lt;&gt;ตำแหน่งว่าง*"),"คนครอง")</f>
        <v>ว่าง</v>
      </c>
      <c r="W386" s="51" cm="1">
        <f t="array" ref="W386">_xlfn.IFS(COUNTIF(F386,"ผบ.หมู่*"),51,COUNTIF(F386,"รอง สว.*"),43)</f>
        <v>51</v>
      </c>
      <c r="X386" s="6" t="s">
        <v>10336</v>
      </c>
      <c r="Y386" s="6" t="s">
        <v>451</v>
      </c>
    </row>
    <row r="387" spans="1:25" s="10" customFormat="1" ht="21.3" customHeight="1">
      <c r="A387" s="27"/>
      <c r="B387" s="28"/>
      <c r="C387" s="30" t="s">
        <v>60</v>
      </c>
      <c r="D387" s="27"/>
      <c r="E387" s="27"/>
      <c r="F387" s="85" t="s">
        <v>10338</v>
      </c>
      <c r="G387" s="192" t="s">
        <v>10340</v>
      </c>
      <c r="H387" s="146" t="s">
        <v>63</v>
      </c>
      <c r="I387" s="128" t="s">
        <v>63</v>
      </c>
      <c r="J387" s="128" t="s">
        <v>63</v>
      </c>
      <c r="K387" s="128" t="s">
        <v>63</v>
      </c>
      <c r="L387" s="2"/>
      <c r="M387" s="1"/>
      <c r="N387" s="179" t="s">
        <v>26</v>
      </c>
      <c r="O387" s="193" t="s">
        <v>451</v>
      </c>
      <c r="P387" s="193" t="s">
        <v>451</v>
      </c>
      <c r="Q387" s="171"/>
      <c r="R387" s="28"/>
      <c r="S387" s="338" t="str">
        <f t="shared" si="6"/>
        <v/>
      </c>
      <c r="T387" s="7" t="s">
        <v>17983</v>
      </c>
      <c r="U387" s="7" t="s">
        <v>1358</v>
      </c>
      <c r="V387" s="250" t="str" cm="1">
        <f t="array" ref="V387">_xlfn.IFS(C387="","",COUNTIF(C387,"ตำแหน่งว่าง*"),"ว่าง",COUNTIF(C387,"&lt;&gt;ตำแหน่งว่าง*"),"คนครอง")</f>
        <v>ว่าง</v>
      </c>
      <c r="W387" s="51" cm="1">
        <f t="array" ref="W387">_xlfn.IFS(COUNTIF(F387,"ผบ.หมู่*"),51,COUNTIF(F387,"รอง สว.*"),43)</f>
        <v>51</v>
      </c>
      <c r="X387" s="6" t="s">
        <v>10339</v>
      </c>
      <c r="Y387" s="6" t="s">
        <v>451</v>
      </c>
    </row>
    <row r="388" spans="1:25" s="10" customFormat="1" ht="21.3" customHeight="1">
      <c r="A388" s="27"/>
      <c r="B388" s="28"/>
      <c r="C388" s="30" t="s">
        <v>60</v>
      </c>
      <c r="D388" s="27"/>
      <c r="E388" s="27"/>
      <c r="F388" s="85" t="s">
        <v>10338</v>
      </c>
      <c r="G388" s="192" t="s">
        <v>10342</v>
      </c>
      <c r="H388" s="146" t="s">
        <v>63</v>
      </c>
      <c r="I388" s="128" t="s">
        <v>63</v>
      </c>
      <c r="J388" s="128" t="s">
        <v>63</v>
      </c>
      <c r="K388" s="128" t="s">
        <v>63</v>
      </c>
      <c r="L388" s="2"/>
      <c r="M388" s="1"/>
      <c r="N388" s="179" t="s">
        <v>26</v>
      </c>
      <c r="O388" s="193" t="s">
        <v>451</v>
      </c>
      <c r="P388" s="193" t="s">
        <v>451</v>
      </c>
      <c r="Q388" s="171"/>
      <c r="R388" s="28"/>
      <c r="S388" s="338" t="str">
        <f t="shared" si="6"/>
        <v/>
      </c>
      <c r="T388" s="7" t="s">
        <v>17983</v>
      </c>
      <c r="U388" s="7" t="s">
        <v>1358</v>
      </c>
      <c r="V388" s="250" t="str" cm="1">
        <f t="array" ref="V388">_xlfn.IFS(C388="","",COUNTIF(C388,"ตำแหน่งว่าง*"),"ว่าง",COUNTIF(C388,"&lt;&gt;ตำแหน่งว่าง*"),"คนครอง")</f>
        <v>ว่าง</v>
      </c>
      <c r="W388" s="51" cm="1">
        <f t="array" ref="W388">_xlfn.IFS(COUNTIF(F388,"ผบ.หมู่*"),51,COUNTIF(F388,"รอง สว.*"),43)</f>
        <v>51</v>
      </c>
      <c r="X388" s="6" t="s">
        <v>10341</v>
      </c>
      <c r="Y388" s="6" t="s">
        <v>451</v>
      </c>
    </row>
    <row r="389" spans="1:25" s="10" customFormat="1" ht="21.3" customHeight="1">
      <c r="A389" s="27"/>
      <c r="B389" s="28"/>
      <c r="C389" s="30" t="s">
        <v>60</v>
      </c>
      <c r="D389" s="27"/>
      <c r="E389" s="27"/>
      <c r="F389" s="85" t="s">
        <v>10338</v>
      </c>
      <c r="G389" s="192" t="s">
        <v>10344</v>
      </c>
      <c r="H389" s="146" t="s">
        <v>63</v>
      </c>
      <c r="I389" s="128" t="s">
        <v>63</v>
      </c>
      <c r="J389" s="128" t="s">
        <v>63</v>
      </c>
      <c r="K389" s="128" t="s">
        <v>63</v>
      </c>
      <c r="L389" s="2"/>
      <c r="M389" s="1"/>
      <c r="N389" s="179" t="s">
        <v>26</v>
      </c>
      <c r="O389" s="193" t="s">
        <v>451</v>
      </c>
      <c r="P389" s="193" t="s">
        <v>451</v>
      </c>
      <c r="Q389" s="171"/>
      <c r="R389" s="28"/>
      <c r="S389" s="338" t="str">
        <f t="shared" si="6"/>
        <v/>
      </c>
      <c r="T389" s="7" t="s">
        <v>17983</v>
      </c>
      <c r="U389" s="7" t="s">
        <v>1358</v>
      </c>
      <c r="V389" s="250" t="str" cm="1">
        <f t="array" ref="V389">_xlfn.IFS(C389="","",COUNTIF(C389,"ตำแหน่งว่าง*"),"ว่าง",COUNTIF(C389,"&lt;&gt;ตำแหน่งว่าง*"),"คนครอง")</f>
        <v>ว่าง</v>
      </c>
      <c r="W389" s="51" cm="1">
        <f t="array" ref="W389">_xlfn.IFS(COUNTIF(F389,"ผบ.หมู่*"),51,COUNTIF(F389,"รอง สว.*"),43)</f>
        <v>51</v>
      </c>
      <c r="X389" s="6" t="s">
        <v>10343</v>
      </c>
      <c r="Y389" s="6" t="s">
        <v>451</v>
      </c>
    </row>
    <row r="390" spans="1:25" s="10" customFormat="1" ht="21.3" customHeight="1">
      <c r="A390" s="223" t="s">
        <v>687</v>
      </c>
      <c r="B390" s="224"/>
      <c r="C390" s="196"/>
      <c r="D390" s="27"/>
      <c r="E390" s="229"/>
      <c r="F390" s="229"/>
      <c r="G390" s="196"/>
      <c r="H390" s="225" t="s">
        <v>63</v>
      </c>
      <c r="I390" s="197" t="s">
        <v>63</v>
      </c>
      <c r="J390" s="197" t="s">
        <v>63</v>
      </c>
      <c r="K390" s="197" t="s">
        <v>63</v>
      </c>
      <c r="L390" s="296"/>
      <c r="M390" s="199"/>
      <c r="N390" s="196"/>
      <c r="O390" s="196"/>
      <c r="P390" s="196"/>
      <c r="Q390" s="231"/>
      <c r="R390" s="199"/>
      <c r="S390" s="339" t="str">
        <f t="shared" si="6"/>
        <v/>
      </c>
      <c r="T390" s="229"/>
      <c r="U390" s="229"/>
      <c r="V390" s="250" t="str" cm="1">
        <f t="array" ref="V390">_xlfn.IFS(C390="","",COUNTIF(C390,"ตำแหน่งว่าง*"),"ว่าง",COUNTIF(C390,"&lt;&gt;ตำแหน่งว่าง*"),"คนครอง")</f>
        <v/>
      </c>
      <c r="W390" s="196"/>
      <c r="X390" s="196"/>
      <c r="Y390" s="196"/>
    </row>
    <row r="391" spans="1:25" s="10" customFormat="1" ht="21.3" customHeight="1">
      <c r="A391" s="27"/>
      <c r="B391" s="28"/>
      <c r="C391" s="30" t="s">
        <v>60</v>
      </c>
      <c r="D391" s="27"/>
      <c r="E391" s="27"/>
      <c r="F391" s="85" t="s">
        <v>8355</v>
      </c>
      <c r="G391" s="192" t="s">
        <v>8357</v>
      </c>
      <c r="H391" s="146" t="s">
        <v>63</v>
      </c>
      <c r="I391" s="128" t="s">
        <v>63</v>
      </c>
      <c r="J391" s="128" t="s">
        <v>63</v>
      </c>
      <c r="K391" s="128" t="s">
        <v>63</v>
      </c>
      <c r="L391" s="11"/>
      <c r="M391" s="1"/>
      <c r="N391" s="179" t="s">
        <v>26</v>
      </c>
      <c r="O391" s="193" t="s">
        <v>129</v>
      </c>
      <c r="P391" s="193"/>
      <c r="Q391" s="171"/>
      <c r="R391" s="26"/>
      <c r="S391" s="338" t="str">
        <f t="shared" si="6"/>
        <v/>
      </c>
      <c r="T391" s="7" t="s">
        <v>687</v>
      </c>
      <c r="U391" s="7" t="s">
        <v>687</v>
      </c>
      <c r="V391" s="250" t="str" cm="1">
        <f t="array" ref="V391">_xlfn.IFS(C391="","",COUNTIF(C391,"ตำแหน่งว่าง*"),"ว่าง",COUNTIF(C391,"&lt;&gt;ตำแหน่งว่าง*"),"คนครอง")</f>
        <v>ว่าง</v>
      </c>
      <c r="W391" s="51" cm="1">
        <f t="array" ref="W391">_xlfn.IFS(COUNTIF(F391,"ผบ.หมู่*"),51,COUNTIF(F391,"รอง สว.*"),43)</f>
        <v>51</v>
      </c>
      <c r="X391" s="8" t="s">
        <v>8356</v>
      </c>
      <c r="Y391" s="6" t="s">
        <v>129</v>
      </c>
    </row>
    <row r="392" spans="1:25" s="10" customFormat="1" ht="21.3" customHeight="1">
      <c r="A392" s="27"/>
      <c r="B392" s="28"/>
      <c r="C392" s="30" t="s">
        <v>60</v>
      </c>
      <c r="D392" s="27"/>
      <c r="E392" s="27"/>
      <c r="F392" s="85" t="s">
        <v>8355</v>
      </c>
      <c r="G392" s="192" t="s">
        <v>8359</v>
      </c>
      <c r="H392" s="146" t="s">
        <v>63</v>
      </c>
      <c r="I392" s="128" t="s">
        <v>63</v>
      </c>
      <c r="J392" s="128" t="s">
        <v>63</v>
      </c>
      <c r="K392" s="128" t="s">
        <v>63</v>
      </c>
      <c r="L392" s="11"/>
      <c r="M392" s="1"/>
      <c r="N392" s="179" t="s">
        <v>26</v>
      </c>
      <c r="O392" s="193" t="s">
        <v>129</v>
      </c>
      <c r="P392" s="193"/>
      <c r="Q392" s="171"/>
      <c r="R392" s="26"/>
      <c r="S392" s="338" t="str">
        <f t="shared" si="6"/>
        <v/>
      </c>
      <c r="T392" s="7" t="s">
        <v>687</v>
      </c>
      <c r="U392" s="7" t="s">
        <v>687</v>
      </c>
      <c r="V392" s="250" t="str" cm="1">
        <f t="array" ref="V392">_xlfn.IFS(C392="","",COUNTIF(C392,"ตำแหน่งว่าง*"),"ว่าง",COUNTIF(C392,"&lt;&gt;ตำแหน่งว่าง*"),"คนครอง")</f>
        <v>ว่าง</v>
      </c>
      <c r="W392" s="51" cm="1">
        <f t="array" ref="W392">_xlfn.IFS(COUNTIF(F392,"ผบ.หมู่*"),51,COUNTIF(F392,"รอง สว.*"),43)</f>
        <v>51</v>
      </c>
      <c r="X392" s="8" t="s">
        <v>8358</v>
      </c>
      <c r="Y392" s="6" t="s">
        <v>129</v>
      </c>
    </row>
    <row r="393" spans="1:25" s="10" customFormat="1" ht="21.3" customHeight="1">
      <c r="A393" s="27"/>
      <c r="B393" s="28"/>
      <c r="C393" s="30" t="s">
        <v>60</v>
      </c>
      <c r="D393" s="27"/>
      <c r="E393" s="27"/>
      <c r="F393" s="85" t="s">
        <v>8355</v>
      </c>
      <c r="G393" s="192" t="s">
        <v>8361</v>
      </c>
      <c r="H393" s="146" t="s">
        <v>63</v>
      </c>
      <c r="I393" s="128" t="s">
        <v>63</v>
      </c>
      <c r="J393" s="128" t="s">
        <v>63</v>
      </c>
      <c r="K393" s="128" t="s">
        <v>63</v>
      </c>
      <c r="L393" s="11"/>
      <c r="M393" s="1"/>
      <c r="N393" s="179" t="s">
        <v>26</v>
      </c>
      <c r="O393" s="193" t="s">
        <v>129</v>
      </c>
      <c r="P393" s="193"/>
      <c r="Q393" s="171"/>
      <c r="R393" s="26"/>
      <c r="S393" s="338" t="str">
        <f t="shared" si="6"/>
        <v/>
      </c>
      <c r="T393" s="7" t="s">
        <v>687</v>
      </c>
      <c r="U393" s="7" t="s">
        <v>687</v>
      </c>
      <c r="V393" s="250" t="str" cm="1">
        <f t="array" ref="V393">_xlfn.IFS(C393="","",COUNTIF(C393,"ตำแหน่งว่าง*"),"ว่าง",COUNTIF(C393,"&lt;&gt;ตำแหน่งว่าง*"),"คนครอง")</f>
        <v>ว่าง</v>
      </c>
      <c r="W393" s="51" cm="1">
        <f t="array" ref="W393">_xlfn.IFS(COUNTIF(F393,"ผบ.หมู่*"),51,COUNTIF(F393,"รอง สว.*"),43)</f>
        <v>51</v>
      </c>
      <c r="X393" s="8" t="s">
        <v>8360</v>
      </c>
      <c r="Y393" s="6" t="s">
        <v>129</v>
      </c>
    </row>
    <row r="394" spans="1:25" s="9" customFormat="1" ht="21.3" customHeight="1">
      <c r="A394" s="85"/>
      <c r="B394" s="30"/>
      <c r="C394" s="30" t="s">
        <v>60</v>
      </c>
      <c r="D394" s="27"/>
      <c r="E394" s="27"/>
      <c r="F394" s="85" t="s">
        <v>8362</v>
      </c>
      <c r="G394" s="192" t="s">
        <v>8364</v>
      </c>
      <c r="H394" s="148" t="s">
        <v>63</v>
      </c>
      <c r="I394" s="129" t="s">
        <v>63</v>
      </c>
      <c r="J394" s="129" t="s">
        <v>63</v>
      </c>
      <c r="K394" s="129" t="s">
        <v>63</v>
      </c>
      <c r="L394" s="16"/>
      <c r="M394" s="6"/>
      <c r="N394" s="179" t="s">
        <v>26</v>
      </c>
      <c r="O394" s="193" t="s">
        <v>129</v>
      </c>
      <c r="P394" s="193"/>
      <c r="Q394" s="172"/>
      <c r="R394" s="29"/>
      <c r="S394" s="338" t="str">
        <f t="shared" si="6"/>
        <v/>
      </c>
      <c r="T394" s="2" t="s">
        <v>17984</v>
      </c>
      <c r="U394" s="7" t="s">
        <v>687</v>
      </c>
      <c r="V394" s="250" t="str" cm="1">
        <f t="array" ref="V394">_xlfn.IFS(C394="","",COUNTIF(C394,"ตำแหน่งว่าง*"),"ว่าง",COUNTIF(C394,"&lt;&gt;ตำแหน่งว่าง*"),"คนครอง")</f>
        <v>ว่าง</v>
      </c>
      <c r="W394" s="51" cm="1">
        <f t="array" ref="W394">_xlfn.IFS(COUNTIF(F394,"ผบ.หมู่*"),51,COUNTIF(F394,"รอง สว.*"),43)</f>
        <v>51</v>
      </c>
      <c r="X394" s="8" t="s">
        <v>8363</v>
      </c>
      <c r="Y394" s="6" t="s">
        <v>129</v>
      </c>
    </row>
    <row r="395" spans="1:25" s="9" customFormat="1" ht="21.3" customHeight="1">
      <c r="A395" s="27"/>
      <c r="B395" s="28"/>
      <c r="C395" s="30" t="s">
        <v>60</v>
      </c>
      <c r="D395" s="27"/>
      <c r="E395" s="27"/>
      <c r="F395" s="27" t="s">
        <v>8362</v>
      </c>
      <c r="G395" s="167" t="s">
        <v>8366</v>
      </c>
      <c r="H395" s="130"/>
      <c r="I395" s="128"/>
      <c r="J395" s="128"/>
      <c r="K395" s="128"/>
      <c r="L395" s="11"/>
      <c r="M395" s="1"/>
      <c r="N395" s="178" t="s">
        <v>26</v>
      </c>
      <c r="O395" s="170" t="s">
        <v>129</v>
      </c>
      <c r="P395" s="170"/>
      <c r="Q395" s="171"/>
      <c r="R395" s="26"/>
      <c r="S395" s="338" t="str">
        <f t="shared" si="6"/>
        <v/>
      </c>
      <c r="T395" s="2" t="s">
        <v>17984</v>
      </c>
      <c r="U395" s="7" t="s">
        <v>687</v>
      </c>
      <c r="V395" s="233" t="str" cm="1">
        <f t="array" ref="V395">_xlfn.IFS(C395="","",COUNTIF(C395,"ตำแหน่งว่าง*"),"ว่าง",COUNTIF(C395,"&lt;&gt;ตำแหน่งว่าง*"),"คนครอง")</f>
        <v>ว่าง</v>
      </c>
      <c r="W395" s="51" cm="1">
        <f t="array" ref="W395">_xlfn.IFS(COUNTIF(F395,"ผบ.หมู่*"),51,COUNTIF(F395,"รอง สว.*"),43)</f>
        <v>51</v>
      </c>
      <c r="X395" s="3" t="s">
        <v>8365</v>
      </c>
      <c r="Y395" s="1" t="s">
        <v>129</v>
      </c>
    </row>
    <row r="396" spans="1:25" s="9" customFormat="1" ht="21.3" customHeight="1">
      <c r="A396" s="27"/>
      <c r="B396" s="28"/>
      <c r="C396" s="28" t="s">
        <v>60</v>
      </c>
      <c r="D396" s="27"/>
      <c r="E396" s="27"/>
      <c r="F396" s="27" t="s">
        <v>8362</v>
      </c>
      <c r="G396" s="167" t="s">
        <v>8369</v>
      </c>
      <c r="H396" s="130"/>
      <c r="I396" s="128"/>
      <c r="J396" s="128"/>
      <c r="K396" s="128"/>
      <c r="L396" s="11"/>
      <c r="M396" s="1"/>
      <c r="N396" s="178" t="s">
        <v>26</v>
      </c>
      <c r="O396" s="170" t="s">
        <v>129</v>
      </c>
      <c r="P396" s="170"/>
      <c r="Q396" s="171"/>
      <c r="R396" s="26"/>
      <c r="S396" s="257" t="str">
        <f t="shared" si="6"/>
        <v/>
      </c>
      <c r="T396" s="2" t="s">
        <v>17984</v>
      </c>
      <c r="U396" s="2" t="s">
        <v>687</v>
      </c>
      <c r="V396" s="2" t="str" cm="1">
        <f t="array" ref="V396">_xlfn.IFS(C396="","",COUNTIF(C396,"ตำแหน่งว่าง*"),"ว่าง",COUNTIF(C396,"&lt;&gt;ตำแหน่งว่าง*"),"คนครอง")</f>
        <v>ว่าง</v>
      </c>
      <c r="W396" s="242" cm="1">
        <f t="array" ref="W396">_xlfn.IFS(COUNTIF(F396,"ผบ.หมู่*"),51,COUNTIF(F396,"รอง สว.*"),43)</f>
        <v>51</v>
      </c>
      <c r="X396" s="3" t="s">
        <v>8368</v>
      </c>
      <c r="Y396" s="1" t="s">
        <v>129</v>
      </c>
    </row>
    <row r="397" spans="1:25" s="10" customFormat="1" ht="21.3" customHeight="1">
      <c r="A397" s="27" t="s">
        <v>7961</v>
      </c>
      <c r="B397" s="28" t="s">
        <v>70</v>
      </c>
      <c r="C397" s="27" t="s">
        <v>8371</v>
      </c>
      <c r="D397" s="27" t="s">
        <v>19426</v>
      </c>
      <c r="E397" s="27" t="s">
        <v>22081</v>
      </c>
      <c r="F397" s="27" t="s">
        <v>8362</v>
      </c>
      <c r="G397" s="167" t="s">
        <v>8373</v>
      </c>
      <c r="H397" s="142">
        <v>45092</v>
      </c>
      <c r="I397" s="128">
        <v>45092</v>
      </c>
      <c r="J397" s="127">
        <v>45092</v>
      </c>
      <c r="K397" s="128">
        <v>34962</v>
      </c>
      <c r="L397" s="34" t="s">
        <v>8374</v>
      </c>
      <c r="M397" s="28" t="s">
        <v>383</v>
      </c>
      <c r="N397" s="178" t="s">
        <v>26</v>
      </c>
      <c r="O397" s="170" t="s">
        <v>129</v>
      </c>
      <c r="P397" s="170"/>
      <c r="Q397" s="171" t="s">
        <v>8375</v>
      </c>
      <c r="R397" s="26" t="s">
        <v>7967</v>
      </c>
      <c r="S397" s="338">
        <f t="shared" si="6"/>
        <v>56888</v>
      </c>
      <c r="T397" s="7" t="s">
        <v>17984</v>
      </c>
      <c r="U397" s="7" t="s">
        <v>687</v>
      </c>
      <c r="V397" s="233" t="str" cm="1">
        <f t="array" ref="V397">_xlfn.IFS(C397="","",COUNTIF(C397,"ตำแหน่งว่าง*"),"ว่าง",COUNTIF(C397,"&lt;&gt;ตำแหน่งว่าง*"),"คนครอง")</f>
        <v>คนครอง</v>
      </c>
      <c r="W397" s="51" cm="1">
        <f t="array" ref="W397">_xlfn.IFS(COUNTIF(F397,"ผบ.หมู่*"),51,COUNTIF(F397,"รอง สว.*"),43)</f>
        <v>51</v>
      </c>
      <c r="X397" s="3" t="s">
        <v>8372</v>
      </c>
      <c r="Y397" s="1" t="s">
        <v>129</v>
      </c>
    </row>
    <row r="398" spans="1:25" s="10" customFormat="1" ht="21.3" customHeight="1">
      <c r="A398" s="27" t="s">
        <v>7961</v>
      </c>
      <c r="B398" s="28" t="s">
        <v>70</v>
      </c>
      <c r="C398" s="27" t="s">
        <v>8376</v>
      </c>
      <c r="D398" s="27" t="s">
        <v>22082</v>
      </c>
      <c r="E398" s="27" t="s">
        <v>22083</v>
      </c>
      <c r="F398" s="27" t="s">
        <v>8362</v>
      </c>
      <c r="G398" s="167" t="s">
        <v>8378</v>
      </c>
      <c r="H398" s="142">
        <v>45092</v>
      </c>
      <c r="I398" s="128">
        <v>45092</v>
      </c>
      <c r="J398" s="127">
        <v>45092</v>
      </c>
      <c r="K398" s="128">
        <v>35475</v>
      </c>
      <c r="L398" s="34" t="s">
        <v>8379</v>
      </c>
      <c r="M398" s="28" t="s">
        <v>102</v>
      </c>
      <c r="N398" s="178" t="s">
        <v>26</v>
      </c>
      <c r="O398" s="170" t="s">
        <v>129</v>
      </c>
      <c r="P398" s="170"/>
      <c r="Q398" s="171" t="s">
        <v>8380</v>
      </c>
      <c r="R398" s="26" t="s">
        <v>7967</v>
      </c>
      <c r="S398" s="338">
        <f t="shared" si="6"/>
        <v>57619</v>
      </c>
      <c r="T398" s="7" t="s">
        <v>17984</v>
      </c>
      <c r="U398" s="7" t="s">
        <v>687</v>
      </c>
      <c r="V398" s="233" t="str" cm="1">
        <f t="array" ref="V398">_xlfn.IFS(C398="","",COUNTIF(C398,"ตำแหน่งว่าง*"),"ว่าง",COUNTIF(C398,"&lt;&gt;ตำแหน่งว่าง*"),"คนครอง")</f>
        <v>คนครอง</v>
      </c>
      <c r="W398" s="51" cm="1">
        <f t="array" ref="W398">_xlfn.IFS(COUNTIF(F398,"ผบ.หมู่*"),51,COUNTIF(F398,"รอง สว.*"),43)</f>
        <v>51</v>
      </c>
      <c r="X398" s="3" t="s">
        <v>8377</v>
      </c>
      <c r="Y398" s="1" t="s">
        <v>129</v>
      </c>
    </row>
    <row r="399" spans="1:25" s="10" customFormat="1" ht="21.3" customHeight="1">
      <c r="A399" s="27"/>
      <c r="B399" s="28"/>
      <c r="C399" s="30" t="s">
        <v>60</v>
      </c>
      <c r="D399" s="27"/>
      <c r="E399" s="27"/>
      <c r="F399" s="85" t="s">
        <v>8362</v>
      </c>
      <c r="G399" s="192" t="s">
        <v>8382</v>
      </c>
      <c r="H399" s="146" t="s">
        <v>63</v>
      </c>
      <c r="I399" s="128" t="s">
        <v>63</v>
      </c>
      <c r="J399" s="128" t="s">
        <v>63</v>
      </c>
      <c r="K399" s="128" t="s">
        <v>63</v>
      </c>
      <c r="L399" s="11"/>
      <c r="M399" s="1"/>
      <c r="N399" s="179" t="s">
        <v>26</v>
      </c>
      <c r="O399" s="193" t="s">
        <v>129</v>
      </c>
      <c r="P399" s="193"/>
      <c r="Q399" s="171"/>
      <c r="R399" s="26"/>
      <c r="S399" s="338" t="str">
        <f t="shared" si="6"/>
        <v/>
      </c>
      <c r="T399" s="7" t="s">
        <v>17984</v>
      </c>
      <c r="U399" s="7" t="s">
        <v>687</v>
      </c>
      <c r="V399" s="250" t="str" cm="1">
        <f t="array" ref="V399">_xlfn.IFS(C399="","",COUNTIF(C399,"ตำแหน่งว่าง*"),"ว่าง",COUNTIF(C399,"&lt;&gt;ตำแหน่งว่าง*"),"คนครอง")</f>
        <v>ว่าง</v>
      </c>
      <c r="W399" s="51" cm="1">
        <f t="array" ref="W399">_xlfn.IFS(COUNTIF(F399,"ผบ.หมู่*"),51,COUNTIF(F399,"รอง สว.*"),43)</f>
        <v>51</v>
      </c>
      <c r="X399" s="8" t="s">
        <v>8381</v>
      </c>
      <c r="Y399" s="6" t="s">
        <v>129</v>
      </c>
    </row>
    <row r="400" spans="1:25" s="10" customFormat="1" ht="21.3" customHeight="1">
      <c r="A400" s="27"/>
      <c r="B400" s="28"/>
      <c r="C400" s="30" t="s">
        <v>60</v>
      </c>
      <c r="D400" s="27"/>
      <c r="E400" s="27"/>
      <c r="F400" s="85" t="s">
        <v>8362</v>
      </c>
      <c r="G400" s="192" t="s">
        <v>8384</v>
      </c>
      <c r="H400" s="146" t="s">
        <v>63</v>
      </c>
      <c r="I400" s="128" t="s">
        <v>63</v>
      </c>
      <c r="J400" s="128" t="s">
        <v>63</v>
      </c>
      <c r="K400" s="128" t="s">
        <v>63</v>
      </c>
      <c r="L400" s="11"/>
      <c r="M400" s="1"/>
      <c r="N400" s="179" t="s">
        <v>26</v>
      </c>
      <c r="O400" s="193" t="s">
        <v>129</v>
      </c>
      <c r="P400" s="193"/>
      <c r="Q400" s="171"/>
      <c r="R400" s="26"/>
      <c r="S400" s="338" t="str">
        <f t="shared" si="6"/>
        <v/>
      </c>
      <c r="T400" s="7" t="s">
        <v>17984</v>
      </c>
      <c r="U400" s="7" t="s">
        <v>687</v>
      </c>
      <c r="V400" s="250" t="str" cm="1">
        <f t="array" ref="V400">_xlfn.IFS(C400="","",COUNTIF(C400,"ตำแหน่งว่าง*"),"ว่าง",COUNTIF(C400,"&lt;&gt;ตำแหน่งว่าง*"),"คนครอง")</f>
        <v>ว่าง</v>
      </c>
      <c r="W400" s="51" cm="1">
        <f t="array" ref="W400">_xlfn.IFS(COUNTIF(F400,"ผบ.หมู่*"),51,COUNTIF(F400,"รอง สว.*"),43)</f>
        <v>51</v>
      </c>
      <c r="X400" s="8" t="s">
        <v>8383</v>
      </c>
      <c r="Y400" s="6" t="s">
        <v>129</v>
      </c>
    </row>
    <row r="401" spans="1:25" s="10" customFormat="1" ht="21.3" customHeight="1">
      <c r="A401" s="27"/>
      <c r="B401" s="28"/>
      <c r="C401" s="30" t="s">
        <v>60</v>
      </c>
      <c r="D401" s="27"/>
      <c r="E401" s="27"/>
      <c r="F401" s="85" t="s">
        <v>8362</v>
      </c>
      <c r="G401" s="192" t="s">
        <v>8386</v>
      </c>
      <c r="H401" s="146" t="s">
        <v>63</v>
      </c>
      <c r="I401" s="128" t="s">
        <v>63</v>
      </c>
      <c r="J401" s="128" t="s">
        <v>63</v>
      </c>
      <c r="K401" s="128" t="s">
        <v>63</v>
      </c>
      <c r="L401" s="11"/>
      <c r="M401" s="1"/>
      <c r="N401" s="179" t="s">
        <v>26</v>
      </c>
      <c r="O401" s="193" t="s">
        <v>129</v>
      </c>
      <c r="P401" s="193"/>
      <c r="Q401" s="171"/>
      <c r="R401" s="26"/>
      <c r="S401" s="338" t="str">
        <f t="shared" si="6"/>
        <v/>
      </c>
      <c r="T401" s="7" t="s">
        <v>17984</v>
      </c>
      <c r="U401" s="7" t="s">
        <v>687</v>
      </c>
      <c r="V401" s="250" t="str" cm="1">
        <f t="array" ref="V401">_xlfn.IFS(C401="","",COUNTIF(C401,"ตำแหน่งว่าง*"),"ว่าง",COUNTIF(C401,"&lt;&gt;ตำแหน่งว่าง*"),"คนครอง")</f>
        <v>ว่าง</v>
      </c>
      <c r="W401" s="51" cm="1">
        <f t="array" ref="W401">_xlfn.IFS(COUNTIF(F401,"ผบ.หมู่*"),51,COUNTIF(F401,"รอง สว.*"),43)</f>
        <v>51</v>
      </c>
      <c r="X401" s="8" t="s">
        <v>8385</v>
      </c>
      <c r="Y401" s="6" t="s">
        <v>129</v>
      </c>
    </row>
    <row r="402" spans="1:25" s="10" customFormat="1" ht="21.3" customHeight="1">
      <c r="A402" s="27"/>
      <c r="B402" s="28"/>
      <c r="C402" s="30" t="s">
        <v>60</v>
      </c>
      <c r="D402" s="27"/>
      <c r="E402" s="27"/>
      <c r="F402" s="85" t="s">
        <v>8362</v>
      </c>
      <c r="G402" s="192" t="s">
        <v>8388</v>
      </c>
      <c r="H402" s="146" t="s">
        <v>63</v>
      </c>
      <c r="I402" s="128" t="s">
        <v>63</v>
      </c>
      <c r="J402" s="128" t="s">
        <v>63</v>
      </c>
      <c r="K402" s="128" t="s">
        <v>63</v>
      </c>
      <c r="L402" s="11"/>
      <c r="M402" s="1"/>
      <c r="N402" s="179" t="s">
        <v>26</v>
      </c>
      <c r="O402" s="193" t="s">
        <v>129</v>
      </c>
      <c r="P402" s="193"/>
      <c r="Q402" s="171"/>
      <c r="R402" s="26"/>
      <c r="S402" s="338" t="str">
        <f t="shared" si="6"/>
        <v/>
      </c>
      <c r="T402" s="7" t="s">
        <v>17984</v>
      </c>
      <c r="U402" s="7" t="s">
        <v>687</v>
      </c>
      <c r="V402" s="250" t="str" cm="1">
        <f t="array" ref="V402">_xlfn.IFS(C402="","",COUNTIF(C402,"ตำแหน่งว่าง*"),"ว่าง",COUNTIF(C402,"&lt;&gt;ตำแหน่งว่าง*"),"คนครอง")</f>
        <v>ว่าง</v>
      </c>
      <c r="W402" s="51" cm="1">
        <f t="array" ref="W402">_xlfn.IFS(COUNTIF(F402,"ผบ.หมู่*"),51,COUNTIF(F402,"รอง สว.*"),43)</f>
        <v>51</v>
      </c>
      <c r="X402" s="8" t="s">
        <v>8387</v>
      </c>
      <c r="Y402" s="6" t="s">
        <v>129</v>
      </c>
    </row>
    <row r="403" spans="1:25" s="10" customFormat="1" ht="21.3" customHeight="1">
      <c r="A403" s="27"/>
      <c r="B403" s="28"/>
      <c r="C403" s="30" t="s">
        <v>60</v>
      </c>
      <c r="D403" s="27"/>
      <c r="E403" s="27"/>
      <c r="F403" s="85" t="s">
        <v>8362</v>
      </c>
      <c r="G403" s="192" t="s">
        <v>8390</v>
      </c>
      <c r="H403" s="146" t="s">
        <v>63</v>
      </c>
      <c r="I403" s="128" t="s">
        <v>63</v>
      </c>
      <c r="J403" s="128" t="s">
        <v>63</v>
      </c>
      <c r="K403" s="128" t="s">
        <v>63</v>
      </c>
      <c r="L403" s="11"/>
      <c r="M403" s="1"/>
      <c r="N403" s="179" t="s">
        <v>26</v>
      </c>
      <c r="O403" s="193" t="s">
        <v>129</v>
      </c>
      <c r="P403" s="193"/>
      <c r="Q403" s="171"/>
      <c r="R403" s="26"/>
      <c r="S403" s="338" t="str">
        <f t="shared" si="6"/>
        <v/>
      </c>
      <c r="T403" s="7" t="s">
        <v>17984</v>
      </c>
      <c r="U403" s="7" t="s">
        <v>687</v>
      </c>
      <c r="V403" s="250" t="str" cm="1">
        <f t="array" ref="V403">_xlfn.IFS(C403="","",COUNTIF(C403,"ตำแหน่งว่าง*"),"ว่าง",COUNTIF(C403,"&lt;&gt;ตำแหน่งว่าง*"),"คนครอง")</f>
        <v>ว่าง</v>
      </c>
      <c r="W403" s="51" cm="1">
        <f t="array" ref="W403">_xlfn.IFS(COUNTIF(F403,"ผบ.หมู่*"),51,COUNTIF(F403,"รอง สว.*"),43)</f>
        <v>51</v>
      </c>
      <c r="X403" s="8" t="s">
        <v>8389</v>
      </c>
      <c r="Y403" s="6" t="s">
        <v>129</v>
      </c>
    </row>
    <row r="404" spans="1:25" s="10" customFormat="1" ht="21.3" customHeight="1">
      <c r="A404" s="27"/>
      <c r="B404" s="28"/>
      <c r="C404" s="30" t="s">
        <v>60</v>
      </c>
      <c r="D404" s="27"/>
      <c r="E404" s="27"/>
      <c r="F404" s="85" t="s">
        <v>8362</v>
      </c>
      <c r="G404" s="192" t="s">
        <v>8392</v>
      </c>
      <c r="H404" s="146" t="s">
        <v>63</v>
      </c>
      <c r="I404" s="128" t="s">
        <v>63</v>
      </c>
      <c r="J404" s="128" t="s">
        <v>63</v>
      </c>
      <c r="K404" s="128" t="s">
        <v>63</v>
      </c>
      <c r="L404" s="11"/>
      <c r="M404" s="1"/>
      <c r="N404" s="179" t="s">
        <v>26</v>
      </c>
      <c r="O404" s="193" t="s">
        <v>129</v>
      </c>
      <c r="P404" s="193"/>
      <c r="Q404" s="171"/>
      <c r="R404" s="26"/>
      <c r="S404" s="338" t="str">
        <f t="shared" si="6"/>
        <v/>
      </c>
      <c r="T404" s="7" t="s">
        <v>17984</v>
      </c>
      <c r="U404" s="7" t="s">
        <v>687</v>
      </c>
      <c r="V404" s="250" t="str" cm="1">
        <f t="array" ref="V404">_xlfn.IFS(C404="","",COUNTIF(C404,"ตำแหน่งว่าง*"),"ว่าง",COUNTIF(C404,"&lt;&gt;ตำแหน่งว่าง*"),"คนครอง")</f>
        <v>ว่าง</v>
      </c>
      <c r="W404" s="51" cm="1">
        <f t="array" ref="W404">_xlfn.IFS(COUNTIF(F404,"ผบ.หมู่*"),51,COUNTIF(F404,"รอง สว.*"),43)</f>
        <v>51</v>
      </c>
      <c r="X404" s="8" t="s">
        <v>8391</v>
      </c>
      <c r="Y404" s="6" t="s">
        <v>129</v>
      </c>
    </row>
    <row r="405" spans="1:25" s="10" customFormat="1" ht="21.3" customHeight="1">
      <c r="A405" s="27"/>
      <c r="B405" s="28"/>
      <c r="C405" s="30" t="s">
        <v>60</v>
      </c>
      <c r="D405" s="27"/>
      <c r="E405" s="27"/>
      <c r="F405" s="85" t="s">
        <v>8362</v>
      </c>
      <c r="G405" s="192" t="s">
        <v>8394</v>
      </c>
      <c r="H405" s="146" t="s">
        <v>63</v>
      </c>
      <c r="I405" s="128" t="s">
        <v>63</v>
      </c>
      <c r="J405" s="128" t="s">
        <v>63</v>
      </c>
      <c r="K405" s="128" t="s">
        <v>63</v>
      </c>
      <c r="L405" s="11"/>
      <c r="M405" s="1"/>
      <c r="N405" s="179" t="s">
        <v>26</v>
      </c>
      <c r="O405" s="193" t="s">
        <v>129</v>
      </c>
      <c r="P405" s="193"/>
      <c r="Q405" s="171"/>
      <c r="R405" s="26"/>
      <c r="S405" s="338" t="str">
        <f t="shared" si="6"/>
        <v/>
      </c>
      <c r="T405" s="7" t="s">
        <v>17984</v>
      </c>
      <c r="U405" s="7" t="s">
        <v>687</v>
      </c>
      <c r="V405" s="250" t="str" cm="1">
        <f t="array" ref="V405">_xlfn.IFS(C405="","",COUNTIF(C405,"ตำแหน่งว่าง*"),"ว่าง",COUNTIF(C405,"&lt;&gt;ตำแหน่งว่าง*"),"คนครอง")</f>
        <v>ว่าง</v>
      </c>
      <c r="W405" s="51" cm="1">
        <f t="array" ref="W405">_xlfn.IFS(COUNTIF(F405,"ผบ.หมู่*"),51,COUNTIF(F405,"รอง สว.*"),43)</f>
        <v>51</v>
      </c>
      <c r="X405" s="8" t="s">
        <v>8393</v>
      </c>
      <c r="Y405" s="6" t="s">
        <v>129</v>
      </c>
    </row>
    <row r="406" spans="1:25" s="10" customFormat="1" ht="21.3" customHeight="1">
      <c r="A406" s="27"/>
      <c r="B406" s="28"/>
      <c r="C406" s="30" t="s">
        <v>60</v>
      </c>
      <c r="D406" s="27"/>
      <c r="E406" s="27"/>
      <c r="F406" s="85" t="s">
        <v>8362</v>
      </c>
      <c r="G406" s="192" t="s">
        <v>8396</v>
      </c>
      <c r="H406" s="146" t="s">
        <v>63</v>
      </c>
      <c r="I406" s="128" t="s">
        <v>63</v>
      </c>
      <c r="J406" s="128" t="s">
        <v>63</v>
      </c>
      <c r="K406" s="128" t="s">
        <v>63</v>
      </c>
      <c r="L406" s="11"/>
      <c r="M406" s="1"/>
      <c r="N406" s="179" t="s">
        <v>26</v>
      </c>
      <c r="O406" s="193" t="s">
        <v>129</v>
      </c>
      <c r="P406" s="193"/>
      <c r="Q406" s="171"/>
      <c r="R406" s="26"/>
      <c r="S406" s="338" t="str">
        <f t="shared" si="6"/>
        <v/>
      </c>
      <c r="T406" s="7" t="s">
        <v>17984</v>
      </c>
      <c r="U406" s="7" t="s">
        <v>687</v>
      </c>
      <c r="V406" s="250" t="str" cm="1">
        <f t="array" ref="V406">_xlfn.IFS(C406="","",COUNTIF(C406,"ตำแหน่งว่าง*"),"ว่าง",COUNTIF(C406,"&lt;&gt;ตำแหน่งว่าง*"),"คนครอง")</f>
        <v>ว่าง</v>
      </c>
      <c r="W406" s="51" cm="1">
        <f t="array" ref="W406">_xlfn.IFS(COUNTIF(F406,"ผบ.หมู่*"),51,COUNTIF(F406,"รอง สว.*"),43)</f>
        <v>51</v>
      </c>
      <c r="X406" s="8" t="s">
        <v>8395</v>
      </c>
      <c r="Y406" s="6" t="s">
        <v>129</v>
      </c>
    </row>
    <row r="407" spans="1:25" s="10" customFormat="1" ht="21.3" customHeight="1">
      <c r="A407" s="27"/>
      <c r="B407" s="28"/>
      <c r="C407" s="30" t="s">
        <v>60</v>
      </c>
      <c r="D407" s="27"/>
      <c r="E407" s="27"/>
      <c r="F407" s="85" t="s">
        <v>8362</v>
      </c>
      <c r="G407" s="192" t="s">
        <v>8398</v>
      </c>
      <c r="H407" s="146" t="s">
        <v>63</v>
      </c>
      <c r="I407" s="128" t="s">
        <v>63</v>
      </c>
      <c r="J407" s="128" t="s">
        <v>63</v>
      </c>
      <c r="K407" s="128" t="s">
        <v>63</v>
      </c>
      <c r="L407" s="11"/>
      <c r="M407" s="1"/>
      <c r="N407" s="179" t="s">
        <v>26</v>
      </c>
      <c r="O407" s="193" t="s">
        <v>129</v>
      </c>
      <c r="P407" s="193"/>
      <c r="Q407" s="171"/>
      <c r="R407" s="26"/>
      <c r="S407" s="338" t="str">
        <f t="shared" si="6"/>
        <v/>
      </c>
      <c r="T407" s="7" t="s">
        <v>17984</v>
      </c>
      <c r="U407" s="7" t="s">
        <v>687</v>
      </c>
      <c r="V407" s="250" t="str" cm="1">
        <f t="array" ref="V407">_xlfn.IFS(C407="","",COUNTIF(C407,"ตำแหน่งว่าง*"),"ว่าง",COUNTIF(C407,"&lt;&gt;ตำแหน่งว่าง*"),"คนครอง")</f>
        <v>ว่าง</v>
      </c>
      <c r="W407" s="51" cm="1">
        <f t="array" ref="W407">_xlfn.IFS(COUNTIF(F407,"ผบ.หมู่*"),51,COUNTIF(F407,"รอง สว.*"),43)</f>
        <v>51</v>
      </c>
      <c r="X407" s="8" t="s">
        <v>8397</v>
      </c>
      <c r="Y407" s="6" t="s">
        <v>129</v>
      </c>
    </row>
    <row r="408" spans="1:25" s="10" customFormat="1" ht="21.3" customHeight="1">
      <c r="A408" s="27"/>
      <c r="B408" s="28"/>
      <c r="C408" s="30" t="s">
        <v>60</v>
      </c>
      <c r="D408" s="27"/>
      <c r="E408" s="27"/>
      <c r="F408" s="85" t="s">
        <v>8362</v>
      </c>
      <c r="G408" s="192" t="s">
        <v>8400</v>
      </c>
      <c r="H408" s="146" t="s">
        <v>63</v>
      </c>
      <c r="I408" s="128" t="s">
        <v>63</v>
      </c>
      <c r="J408" s="128" t="s">
        <v>63</v>
      </c>
      <c r="K408" s="128" t="s">
        <v>63</v>
      </c>
      <c r="L408" s="11"/>
      <c r="M408" s="1"/>
      <c r="N408" s="179" t="s">
        <v>26</v>
      </c>
      <c r="O408" s="193" t="s">
        <v>129</v>
      </c>
      <c r="P408" s="193"/>
      <c r="Q408" s="171"/>
      <c r="R408" s="26"/>
      <c r="S408" s="338" t="str">
        <f t="shared" si="6"/>
        <v/>
      </c>
      <c r="T408" s="7" t="s">
        <v>17984</v>
      </c>
      <c r="U408" s="7" t="s">
        <v>687</v>
      </c>
      <c r="V408" s="250" t="str" cm="1">
        <f t="array" ref="V408">_xlfn.IFS(C408="","",COUNTIF(C408,"ตำแหน่งว่าง*"),"ว่าง",COUNTIF(C408,"&lt;&gt;ตำแหน่งว่าง*"),"คนครอง")</f>
        <v>ว่าง</v>
      </c>
      <c r="W408" s="51" cm="1">
        <f t="array" ref="W408">_xlfn.IFS(COUNTIF(F408,"ผบ.หมู่*"),51,COUNTIF(F408,"รอง สว.*"),43)</f>
        <v>51</v>
      </c>
      <c r="X408" s="8" t="s">
        <v>8399</v>
      </c>
      <c r="Y408" s="6" t="s">
        <v>129</v>
      </c>
    </row>
    <row r="409" spans="1:25" s="10" customFormat="1" ht="21.3" customHeight="1">
      <c r="A409" s="27"/>
      <c r="B409" s="28"/>
      <c r="C409" s="30" t="s">
        <v>60</v>
      </c>
      <c r="D409" s="27"/>
      <c r="E409" s="27"/>
      <c r="F409" s="85" t="s">
        <v>8362</v>
      </c>
      <c r="G409" s="192" t="s">
        <v>8402</v>
      </c>
      <c r="H409" s="146" t="s">
        <v>63</v>
      </c>
      <c r="I409" s="128" t="s">
        <v>63</v>
      </c>
      <c r="J409" s="128" t="s">
        <v>63</v>
      </c>
      <c r="K409" s="128" t="s">
        <v>63</v>
      </c>
      <c r="L409" s="11"/>
      <c r="M409" s="1"/>
      <c r="N409" s="179" t="s">
        <v>26</v>
      </c>
      <c r="O409" s="193" t="s">
        <v>129</v>
      </c>
      <c r="P409" s="193"/>
      <c r="Q409" s="171"/>
      <c r="R409" s="26"/>
      <c r="S409" s="338" t="str">
        <f t="shared" si="6"/>
        <v/>
      </c>
      <c r="T409" s="7" t="s">
        <v>17984</v>
      </c>
      <c r="U409" s="7" t="s">
        <v>687</v>
      </c>
      <c r="V409" s="250" t="str" cm="1">
        <f t="array" ref="V409">_xlfn.IFS(C409="","",COUNTIF(C409,"ตำแหน่งว่าง*"),"ว่าง",COUNTIF(C409,"&lt;&gt;ตำแหน่งว่าง*"),"คนครอง")</f>
        <v>ว่าง</v>
      </c>
      <c r="W409" s="51" cm="1">
        <f t="array" ref="W409">_xlfn.IFS(COUNTIF(F409,"ผบ.หมู่*"),51,COUNTIF(F409,"รอง สว.*"),43)</f>
        <v>51</v>
      </c>
      <c r="X409" s="8" t="s">
        <v>8401</v>
      </c>
      <c r="Y409" s="6" t="s">
        <v>129</v>
      </c>
    </row>
    <row r="410" spans="1:25" s="10" customFormat="1" ht="21.3" customHeight="1">
      <c r="A410" s="27"/>
      <c r="B410" s="28"/>
      <c r="C410" s="30" t="s">
        <v>60</v>
      </c>
      <c r="D410" s="27"/>
      <c r="E410" s="27"/>
      <c r="F410" s="85" t="s">
        <v>8362</v>
      </c>
      <c r="G410" s="192" t="s">
        <v>8404</v>
      </c>
      <c r="H410" s="146" t="s">
        <v>63</v>
      </c>
      <c r="I410" s="128" t="s">
        <v>63</v>
      </c>
      <c r="J410" s="128" t="s">
        <v>63</v>
      </c>
      <c r="K410" s="128" t="s">
        <v>63</v>
      </c>
      <c r="L410" s="11"/>
      <c r="M410" s="1"/>
      <c r="N410" s="179" t="s">
        <v>26</v>
      </c>
      <c r="O410" s="193" t="s">
        <v>129</v>
      </c>
      <c r="P410" s="193"/>
      <c r="Q410" s="171"/>
      <c r="R410" s="26"/>
      <c r="S410" s="338" t="str">
        <f t="shared" si="6"/>
        <v/>
      </c>
      <c r="T410" s="7" t="s">
        <v>17984</v>
      </c>
      <c r="U410" s="7" t="s">
        <v>687</v>
      </c>
      <c r="V410" s="250" t="str" cm="1">
        <f t="array" ref="V410">_xlfn.IFS(C410="","",COUNTIF(C410,"ตำแหน่งว่าง*"),"ว่าง",COUNTIF(C410,"&lt;&gt;ตำแหน่งว่าง*"),"คนครอง")</f>
        <v>ว่าง</v>
      </c>
      <c r="W410" s="51" cm="1">
        <f t="array" ref="W410">_xlfn.IFS(COUNTIF(F410,"ผบ.หมู่*"),51,COUNTIF(F410,"รอง สว.*"),43)</f>
        <v>51</v>
      </c>
      <c r="X410" s="8" t="s">
        <v>8403</v>
      </c>
      <c r="Y410" s="6" t="s">
        <v>129</v>
      </c>
    </row>
    <row r="411" spans="1:25" s="10" customFormat="1" ht="21.3" customHeight="1">
      <c r="A411" s="27"/>
      <c r="B411" s="28"/>
      <c r="C411" s="30" t="s">
        <v>60</v>
      </c>
      <c r="D411" s="27"/>
      <c r="E411" s="27"/>
      <c r="F411" s="85" t="s">
        <v>8362</v>
      </c>
      <c r="G411" s="192" t="s">
        <v>8406</v>
      </c>
      <c r="H411" s="146" t="s">
        <v>63</v>
      </c>
      <c r="I411" s="128" t="s">
        <v>63</v>
      </c>
      <c r="J411" s="128" t="s">
        <v>63</v>
      </c>
      <c r="K411" s="128" t="s">
        <v>63</v>
      </c>
      <c r="L411" s="11"/>
      <c r="M411" s="1"/>
      <c r="N411" s="179" t="s">
        <v>26</v>
      </c>
      <c r="O411" s="193" t="s">
        <v>129</v>
      </c>
      <c r="P411" s="193"/>
      <c r="Q411" s="171"/>
      <c r="R411" s="26"/>
      <c r="S411" s="338" t="str">
        <f t="shared" si="6"/>
        <v/>
      </c>
      <c r="T411" s="7" t="s">
        <v>17984</v>
      </c>
      <c r="U411" s="7" t="s">
        <v>687</v>
      </c>
      <c r="V411" s="250" t="str" cm="1">
        <f t="array" ref="V411">_xlfn.IFS(C411="","",COUNTIF(C411,"ตำแหน่งว่าง*"),"ว่าง",COUNTIF(C411,"&lt;&gt;ตำแหน่งว่าง*"),"คนครอง")</f>
        <v>ว่าง</v>
      </c>
      <c r="W411" s="51" cm="1">
        <f t="array" ref="W411">_xlfn.IFS(COUNTIF(F411,"ผบ.หมู่*"),51,COUNTIF(F411,"รอง สว.*"),43)</f>
        <v>51</v>
      </c>
      <c r="X411" s="8" t="s">
        <v>8405</v>
      </c>
      <c r="Y411" s="6" t="s">
        <v>129</v>
      </c>
    </row>
    <row r="412" spans="1:25" s="10" customFormat="1" ht="21.3" customHeight="1">
      <c r="A412" s="27"/>
      <c r="B412" s="28"/>
      <c r="C412" s="30" t="s">
        <v>60</v>
      </c>
      <c r="D412" s="27"/>
      <c r="E412" s="27"/>
      <c r="F412" s="85" t="s">
        <v>8362</v>
      </c>
      <c r="G412" s="192" t="s">
        <v>8408</v>
      </c>
      <c r="H412" s="146" t="s">
        <v>63</v>
      </c>
      <c r="I412" s="128" t="s">
        <v>63</v>
      </c>
      <c r="J412" s="128" t="s">
        <v>63</v>
      </c>
      <c r="K412" s="128" t="s">
        <v>63</v>
      </c>
      <c r="L412" s="11"/>
      <c r="M412" s="1"/>
      <c r="N412" s="179" t="s">
        <v>26</v>
      </c>
      <c r="O412" s="193" t="s">
        <v>129</v>
      </c>
      <c r="P412" s="193"/>
      <c r="Q412" s="171"/>
      <c r="R412" s="26"/>
      <c r="S412" s="338" t="str">
        <f t="shared" si="6"/>
        <v/>
      </c>
      <c r="T412" s="7" t="s">
        <v>17984</v>
      </c>
      <c r="U412" s="7" t="s">
        <v>687</v>
      </c>
      <c r="V412" s="250" t="str" cm="1">
        <f t="array" ref="V412">_xlfn.IFS(C412="","",COUNTIF(C412,"ตำแหน่งว่าง*"),"ว่าง",COUNTIF(C412,"&lt;&gt;ตำแหน่งว่าง*"),"คนครอง")</f>
        <v>ว่าง</v>
      </c>
      <c r="W412" s="51" cm="1">
        <f t="array" ref="W412">_xlfn.IFS(COUNTIF(F412,"ผบ.หมู่*"),51,COUNTIF(F412,"รอง สว.*"),43)</f>
        <v>51</v>
      </c>
      <c r="X412" s="8" t="s">
        <v>8407</v>
      </c>
      <c r="Y412" s="6" t="s">
        <v>129</v>
      </c>
    </row>
    <row r="413" spans="1:25" s="10" customFormat="1" ht="21.3" customHeight="1">
      <c r="A413" s="27"/>
      <c r="B413" s="28"/>
      <c r="C413" s="30" t="s">
        <v>60</v>
      </c>
      <c r="D413" s="27"/>
      <c r="E413" s="27"/>
      <c r="F413" s="85" t="s">
        <v>8362</v>
      </c>
      <c r="G413" s="192" t="s">
        <v>8410</v>
      </c>
      <c r="H413" s="146" t="s">
        <v>63</v>
      </c>
      <c r="I413" s="128" t="s">
        <v>63</v>
      </c>
      <c r="J413" s="128" t="s">
        <v>63</v>
      </c>
      <c r="K413" s="128" t="s">
        <v>63</v>
      </c>
      <c r="L413" s="11"/>
      <c r="M413" s="1"/>
      <c r="N413" s="179" t="s">
        <v>26</v>
      </c>
      <c r="O413" s="193" t="s">
        <v>129</v>
      </c>
      <c r="P413" s="193"/>
      <c r="Q413" s="171"/>
      <c r="R413" s="26"/>
      <c r="S413" s="338" t="str">
        <f t="shared" si="6"/>
        <v/>
      </c>
      <c r="T413" s="7" t="s">
        <v>17984</v>
      </c>
      <c r="U413" s="7" t="s">
        <v>687</v>
      </c>
      <c r="V413" s="250" t="str" cm="1">
        <f t="array" ref="V413">_xlfn.IFS(C413="","",COUNTIF(C413,"ตำแหน่งว่าง*"),"ว่าง",COUNTIF(C413,"&lt;&gt;ตำแหน่งว่าง*"),"คนครอง")</f>
        <v>ว่าง</v>
      </c>
      <c r="W413" s="51" cm="1">
        <f t="array" ref="W413">_xlfn.IFS(COUNTIF(F413,"ผบ.หมู่*"),51,COUNTIF(F413,"รอง สว.*"),43)</f>
        <v>51</v>
      </c>
      <c r="X413" s="8" t="s">
        <v>8409</v>
      </c>
      <c r="Y413" s="6" t="s">
        <v>129</v>
      </c>
    </row>
    <row r="414" spans="1:25" s="10" customFormat="1" ht="21.3" customHeight="1">
      <c r="A414" s="27"/>
      <c r="B414" s="28"/>
      <c r="C414" s="30" t="s">
        <v>60</v>
      </c>
      <c r="D414" s="27"/>
      <c r="E414" s="27"/>
      <c r="F414" s="85" t="s">
        <v>8362</v>
      </c>
      <c r="G414" s="192" t="s">
        <v>8412</v>
      </c>
      <c r="H414" s="146" t="s">
        <v>63</v>
      </c>
      <c r="I414" s="128" t="s">
        <v>63</v>
      </c>
      <c r="J414" s="128" t="s">
        <v>63</v>
      </c>
      <c r="K414" s="128" t="s">
        <v>63</v>
      </c>
      <c r="L414" s="11"/>
      <c r="M414" s="1"/>
      <c r="N414" s="179" t="s">
        <v>26</v>
      </c>
      <c r="O414" s="193" t="s">
        <v>129</v>
      </c>
      <c r="P414" s="193"/>
      <c r="Q414" s="171"/>
      <c r="R414" s="26"/>
      <c r="S414" s="338" t="str">
        <f t="shared" si="6"/>
        <v/>
      </c>
      <c r="T414" s="7" t="s">
        <v>17984</v>
      </c>
      <c r="U414" s="7" t="s">
        <v>687</v>
      </c>
      <c r="V414" s="250" t="str" cm="1">
        <f t="array" ref="V414">_xlfn.IFS(C414="","",COUNTIF(C414,"ตำแหน่งว่าง*"),"ว่าง",COUNTIF(C414,"&lt;&gt;ตำแหน่งว่าง*"),"คนครอง")</f>
        <v>ว่าง</v>
      </c>
      <c r="W414" s="51" cm="1">
        <f t="array" ref="W414">_xlfn.IFS(COUNTIF(F414,"ผบ.หมู่*"),51,COUNTIF(F414,"รอง สว.*"),43)</f>
        <v>51</v>
      </c>
      <c r="X414" s="8" t="s">
        <v>8411</v>
      </c>
      <c r="Y414" s="6" t="s">
        <v>129</v>
      </c>
    </row>
    <row r="415" spans="1:25" s="10" customFormat="1" ht="21.3" customHeight="1">
      <c r="A415" s="27"/>
      <c r="B415" s="28"/>
      <c r="C415" s="30" t="s">
        <v>60</v>
      </c>
      <c r="D415" s="27"/>
      <c r="E415" s="27"/>
      <c r="F415" s="85" t="s">
        <v>8362</v>
      </c>
      <c r="G415" s="192" t="s">
        <v>8414</v>
      </c>
      <c r="H415" s="146" t="s">
        <v>63</v>
      </c>
      <c r="I415" s="128" t="s">
        <v>63</v>
      </c>
      <c r="J415" s="128" t="s">
        <v>63</v>
      </c>
      <c r="K415" s="128" t="s">
        <v>63</v>
      </c>
      <c r="L415" s="11"/>
      <c r="M415" s="1"/>
      <c r="N415" s="179" t="s">
        <v>26</v>
      </c>
      <c r="O415" s="193" t="s">
        <v>129</v>
      </c>
      <c r="P415" s="193"/>
      <c r="Q415" s="171"/>
      <c r="R415" s="26"/>
      <c r="S415" s="338" t="str">
        <f t="shared" si="6"/>
        <v/>
      </c>
      <c r="T415" s="7" t="s">
        <v>17984</v>
      </c>
      <c r="U415" s="7" t="s">
        <v>687</v>
      </c>
      <c r="V415" s="250" t="str" cm="1">
        <f t="array" ref="V415">_xlfn.IFS(C415="","",COUNTIF(C415,"ตำแหน่งว่าง*"),"ว่าง",COUNTIF(C415,"&lt;&gt;ตำแหน่งว่าง*"),"คนครอง")</f>
        <v>ว่าง</v>
      </c>
      <c r="W415" s="51" cm="1">
        <f t="array" ref="W415">_xlfn.IFS(COUNTIF(F415,"ผบ.หมู่*"),51,COUNTIF(F415,"รอง สว.*"),43)</f>
        <v>51</v>
      </c>
      <c r="X415" s="8" t="s">
        <v>8413</v>
      </c>
      <c r="Y415" s="6" t="s">
        <v>129</v>
      </c>
    </row>
    <row r="416" spans="1:25" s="10" customFormat="1" ht="21.3" customHeight="1">
      <c r="A416" s="27"/>
      <c r="B416" s="28"/>
      <c r="C416" s="30" t="s">
        <v>60</v>
      </c>
      <c r="D416" s="27"/>
      <c r="E416" s="27"/>
      <c r="F416" s="85" t="s">
        <v>8415</v>
      </c>
      <c r="G416" s="192" t="s">
        <v>8417</v>
      </c>
      <c r="H416" s="146" t="s">
        <v>63</v>
      </c>
      <c r="I416" s="128" t="s">
        <v>63</v>
      </c>
      <c r="J416" s="128" t="s">
        <v>63</v>
      </c>
      <c r="K416" s="128" t="s">
        <v>63</v>
      </c>
      <c r="L416" s="11"/>
      <c r="M416" s="1"/>
      <c r="N416" s="179" t="s">
        <v>26</v>
      </c>
      <c r="O416" s="193" t="s">
        <v>129</v>
      </c>
      <c r="P416" s="193"/>
      <c r="Q416" s="171"/>
      <c r="R416" s="26"/>
      <c r="S416" s="338" t="str">
        <f t="shared" si="6"/>
        <v/>
      </c>
      <c r="T416" s="7" t="s">
        <v>17985</v>
      </c>
      <c r="U416" s="7" t="s">
        <v>687</v>
      </c>
      <c r="V416" s="250" t="str" cm="1">
        <f t="array" ref="V416">_xlfn.IFS(C416="","",COUNTIF(C416,"ตำแหน่งว่าง*"),"ว่าง",COUNTIF(C416,"&lt;&gt;ตำแหน่งว่าง*"),"คนครอง")</f>
        <v>ว่าง</v>
      </c>
      <c r="W416" s="51" cm="1">
        <f t="array" ref="W416">_xlfn.IFS(COUNTIF(F416,"ผบ.หมู่*"),51,COUNTIF(F416,"รอง สว.*"),43)</f>
        <v>51</v>
      </c>
      <c r="X416" s="8" t="s">
        <v>8416</v>
      </c>
      <c r="Y416" s="6" t="s">
        <v>129</v>
      </c>
    </row>
    <row r="417" spans="1:25" s="10" customFormat="1" ht="21.3" customHeight="1">
      <c r="A417" s="27"/>
      <c r="B417" s="28"/>
      <c r="C417" s="30" t="s">
        <v>60</v>
      </c>
      <c r="D417" s="27"/>
      <c r="E417" s="27"/>
      <c r="F417" s="85" t="s">
        <v>8415</v>
      </c>
      <c r="G417" s="192" t="s">
        <v>8419</v>
      </c>
      <c r="H417" s="146" t="s">
        <v>63</v>
      </c>
      <c r="I417" s="128" t="s">
        <v>63</v>
      </c>
      <c r="J417" s="128" t="s">
        <v>63</v>
      </c>
      <c r="K417" s="128" t="s">
        <v>63</v>
      </c>
      <c r="L417" s="11"/>
      <c r="M417" s="1"/>
      <c r="N417" s="179" t="s">
        <v>26</v>
      </c>
      <c r="O417" s="193" t="s">
        <v>129</v>
      </c>
      <c r="P417" s="193"/>
      <c r="Q417" s="171"/>
      <c r="R417" s="26"/>
      <c r="S417" s="338" t="str">
        <f t="shared" si="6"/>
        <v/>
      </c>
      <c r="T417" s="7" t="s">
        <v>17985</v>
      </c>
      <c r="U417" s="7" t="s">
        <v>687</v>
      </c>
      <c r="V417" s="250" t="str" cm="1">
        <f t="array" ref="V417">_xlfn.IFS(C417="","",COUNTIF(C417,"ตำแหน่งว่าง*"),"ว่าง",COUNTIF(C417,"&lt;&gt;ตำแหน่งว่าง*"),"คนครอง")</f>
        <v>ว่าง</v>
      </c>
      <c r="W417" s="51" cm="1">
        <f t="array" ref="W417">_xlfn.IFS(COUNTIF(F417,"ผบ.หมู่*"),51,COUNTIF(F417,"รอง สว.*"),43)</f>
        <v>51</v>
      </c>
      <c r="X417" s="8" t="s">
        <v>8418</v>
      </c>
      <c r="Y417" s="6" t="s">
        <v>129</v>
      </c>
    </row>
    <row r="418" spans="1:25" s="10" customFormat="1" ht="21.3" customHeight="1">
      <c r="A418" s="27"/>
      <c r="B418" s="28"/>
      <c r="C418" s="30" t="s">
        <v>60</v>
      </c>
      <c r="D418" s="27"/>
      <c r="E418" s="27"/>
      <c r="F418" s="85" t="s">
        <v>8415</v>
      </c>
      <c r="G418" s="192" t="s">
        <v>8421</v>
      </c>
      <c r="H418" s="146" t="s">
        <v>63</v>
      </c>
      <c r="I418" s="128" t="s">
        <v>63</v>
      </c>
      <c r="J418" s="128" t="s">
        <v>63</v>
      </c>
      <c r="K418" s="128" t="s">
        <v>63</v>
      </c>
      <c r="L418" s="11"/>
      <c r="M418" s="1"/>
      <c r="N418" s="179" t="s">
        <v>26</v>
      </c>
      <c r="O418" s="193" t="s">
        <v>129</v>
      </c>
      <c r="P418" s="193"/>
      <c r="Q418" s="171"/>
      <c r="R418" s="26"/>
      <c r="S418" s="338" t="str">
        <f t="shared" si="6"/>
        <v/>
      </c>
      <c r="T418" s="7" t="s">
        <v>17985</v>
      </c>
      <c r="U418" s="7" t="s">
        <v>687</v>
      </c>
      <c r="V418" s="250" t="str" cm="1">
        <f t="array" ref="V418">_xlfn.IFS(C418="","",COUNTIF(C418,"ตำแหน่งว่าง*"),"ว่าง",COUNTIF(C418,"&lt;&gt;ตำแหน่งว่าง*"),"คนครอง")</f>
        <v>ว่าง</v>
      </c>
      <c r="W418" s="51" cm="1">
        <f t="array" ref="W418">_xlfn.IFS(COUNTIF(F418,"ผบ.หมู่*"),51,COUNTIF(F418,"รอง สว.*"),43)</f>
        <v>51</v>
      </c>
      <c r="X418" s="8" t="s">
        <v>8420</v>
      </c>
      <c r="Y418" s="6" t="s">
        <v>129</v>
      </c>
    </row>
    <row r="419" spans="1:25" s="12" customFormat="1" ht="21.3" customHeight="1">
      <c r="A419" s="27" t="s">
        <v>7948</v>
      </c>
      <c r="B419" s="28" t="s">
        <v>20</v>
      </c>
      <c r="C419" s="150" t="s">
        <v>8422</v>
      </c>
      <c r="D419" s="27" t="s">
        <v>22084</v>
      </c>
      <c r="E419" s="27" t="s">
        <v>22085</v>
      </c>
      <c r="F419" s="150" t="s">
        <v>8415</v>
      </c>
      <c r="G419" s="167" t="s">
        <v>8424</v>
      </c>
      <c r="H419" s="130">
        <v>43235</v>
      </c>
      <c r="I419" s="128">
        <v>34243</v>
      </c>
      <c r="J419" s="128">
        <v>34243</v>
      </c>
      <c r="K419" s="128">
        <v>26696</v>
      </c>
      <c r="L419" s="11" t="s">
        <v>8425</v>
      </c>
      <c r="M419" s="1" t="s">
        <v>8426</v>
      </c>
      <c r="N419" s="177" t="s">
        <v>26</v>
      </c>
      <c r="O419" s="170" t="s">
        <v>451</v>
      </c>
      <c r="P419" s="170" t="s">
        <v>451</v>
      </c>
      <c r="Q419" s="171" t="s">
        <v>8427</v>
      </c>
      <c r="R419" s="26" t="s">
        <v>8428</v>
      </c>
      <c r="S419" s="338">
        <f t="shared" si="6"/>
        <v>48853</v>
      </c>
      <c r="T419" s="233" t="s">
        <v>17985</v>
      </c>
      <c r="U419" s="7" t="s">
        <v>687</v>
      </c>
      <c r="V419" s="233" t="str" cm="1">
        <f t="array" ref="V419">_xlfn.IFS(C419="","",COUNTIF(C419,"ตำแหน่งว่าง*"),"ว่าง",COUNTIF(C419,"&lt;&gt;ตำแหน่งว่าง*"),"คนครอง")</f>
        <v>คนครอง</v>
      </c>
      <c r="W419" s="51" cm="1">
        <f t="array" ref="W419">_xlfn.IFS(COUNTIF(F419,"ผบ.หมู่*"),51,COUNTIF(F419,"รอง สว.*"),43)</f>
        <v>51</v>
      </c>
      <c r="X419" s="4" t="s">
        <v>8423</v>
      </c>
      <c r="Y419" s="5" t="s">
        <v>451</v>
      </c>
    </row>
    <row r="420" spans="1:25" s="9" customFormat="1" ht="21.3" customHeight="1">
      <c r="A420" s="27"/>
      <c r="B420" s="28"/>
      <c r="C420" s="150" t="s">
        <v>60</v>
      </c>
      <c r="D420" s="27"/>
      <c r="E420" s="27"/>
      <c r="F420" s="150" t="s">
        <v>8415</v>
      </c>
      <c r="G420" s="167" t="s">
        <v>8431</v>
      </c>
      <c r="H420" s="130"/>
      <c r="I420" s="128"/>
      <c r="J420" s="128"/>
      <c r="K420" s="128"/>
      <c r="L420" s="2"/>
      <c r="M420" s="1"/>
      <c r="N420" s="178" t="s">
        <v>26</v>
      </c>
      <c r="O420" s="170" t="s">
        <v>451</v>
      </c>
      <c r="P420" s="170" t="s">
        <v>451</v>
      </c>
      <c r="Q420" s="171"/>
      <c r="R420" s="28"/>
      <c r="S420" s="338" t="str">
        <f t="shared" si="6"/>
        <v/>
      </c>
      <c r="T420" s="2" t="s">
        <v>17985</v>
      </c>
      <c r="U420" s="7" t="s">
        <v>687</v>
      </c>
      <c r="V420" s="233" t="str" cm="1">
        <f t="array" ref="V420">_xlfn.IFS(C420="","",COUNTIF(C420,"ตำแหน่งว่าง*"),"ว่าง",COUNTIF(C420,"&lt;&gt;ตำแหน่งว่าง*"),"คนครอง")</f>
        <v>ว่าง</v>
      </c>
      <c r="W420" s="51" cm="1">
        <f t="array" ref="W420">_xlfn.IFS(COUNTIF(F420,"ผบ.หมู่*"),51,COUNTIF(F420,"รอง สว.*"),43)</f>
        <v>51</v>
      </c>
      <c r="X420" s="3" t="s">
        <v>8430</v>
      </c>
      <c r="Y420" s="1" t="s">
        <v>451</v>
      </c>
    </row>
    <row r="421" spans="1:25" s="9" customFormat="1" ht="21.3" customHeight="1">
      <c r="A421" s="285" t="s">
        <v>7961</v>
      </c>
      <c r="B421" s="286" t="s">
        <v>70</v>
      </c>
      <c r="C421" s="285" t="s">
        <v>18518</v>
      </c>
      <c r="D421" s="27" t="s">
        <v>22086</v>
      </c>
      <c r="E421" s="27" t="s">
        <v>22087</v>
      </c>
      <c r="F421" s="285" t="s">
        <v>8415</v>
      </c>
      <c r="G421" s="167" t="s">
        <v>8433</v>
      </c>
      <c r="H421" s="128">
        <v>45463</v>
      </c>
      <c r="I421" s="128">
        <v>45463</v>
      </c>
      <c r="J421" s="128">
        <v>45463</v>
      </c>
      <c r="K421" s="128">
        <v>36218</v>
      </c>
      <c r="L421" s="2" t="s">
        <v>1107</v>
      </c>
      <c r="M421" s="1"/>
      <c r="N421" s="178" t="s">
        <v>26</v>
      </c>
      <c r="O421" s="170" t="s">
        <v>451</v>
      </c>
      <c r="P421" s="170" t="s">
        <v>451</v>
      </c>
      <c r="Q421" s="171" t="s">
        <v>18616</v>
      </c>
      <c r="R421" s="28" t="s">
        <v>18692</v>
      </c>
      <c r="S421" s="257">
        <f t="shared" si="6"/>
        <v>58349</v>
      </c>
      <c r="T421" s="2" t="s">
        <v>17985</v>
      </c>
      <c r="U421" s="2" t="s">
        <v>687</v>
      </c>
      <c r="V421" s="233" t="str" cm="1">
        <f t="array" ref="V421">_xlfn.IFS(C421="","",COUNTIF(C421,"ตำแหน่งว่าง*"),"ว่าง",COUNTIF(C421,"&lt;&gt;ตำแหน่งว่าง*"),"คนครอง")</f>
        <v>คนครอง</v>
      </c>
      <c r="W421" s="51" cm="1">
        <f t="array" ref="W421">_xlfn.IFS(COUNTIF(F421,"ผบ.หมู่*"),51,COUNTIF(F421,"รอง สว.*"),43)</f>
        <v>51</v>
      </c>
      <c r="X421" s="3" t="s">
        <v>8432</v>
      </c>
      <c r="Y421" s="1" t="s">
        <v>451</v>
      </c>
    </row>
    <row r="422" spans="1:25" s="9" customFormat="1" ht="21.3" customHeight="1">
      <c r="A422" s="27" t="s">
        <v>125</v>
      </c>
      <c r="B422" s="28" t="s">
        <v>20</v>
      </c>
      <c r="C422" s="27" t="s">
        <v>8434</v>
      </c>
      <c r="D422" s="27" t="s">
        <v>22088</v>
      </c>
      <c r="E422" s="27" t="s">
        <v>22089</v>
      </c>
      <c r="F422" s="27" t="s">
        <v>8429</v>
      </c>
      <c r="G422" s="167" t="s">
        <v>8436</v>
      </c>
      <c r="H422" s="130">
        <v>43921</v>
      </c>
      <c r="I422" s="128">
        <v>43921</v>
      </c>
      <c r="J422" s="128">
        <v>32905</v>
      </c>
      <c r="K422" s="128">
        <v>24735</v>
      </c>
      <c r="L422" s="11" t="s">
        <v>8437</v>
      </c>
      <c r="M422" s="1" t="s">
        <v>661</v>
      </c>
      <c r="N422" s="178" t="s">
        <v>26</v>
      </c>
      <c r="O422" s="170" t="s">
        <v>451</v>
      </c>
      <c r="P422" s="170" t="s">
        <v>451</v>
      </c>
      <c r="Q422" s="171" t="s">
        <v>8438</v>
      </c>
      <c r="R422" s="26" t="s">
        <v>8439</v>
      </c>
      <c r="S422" s="338">
        <f t="shared" si="6"/>
        <v>46661</v>
      </c>
      <c r="T422" s="2" t="s">
        <v>17985</v>
      </c>
      <c r="U422" s="7" t="s">
        <v>687</v>
      </c>
      <c r="V422" s="233" t="str" cm="1">
        <f t="array" ref="V422">_xlfn.IFS(C422="","",COUNTIF(C422,"ตำแหน่งว่าง*"),"ว่าง",COUNTIF(C422,"&lt;&gt;ตำแหน่งว่าง*"),"คนครอง")</f>
        <v>คนครอง</v>
      </c>
      <c r="W422" s="51" cm="1">
        <f t="array" ref="W422">_xlfn.IFS(COUNTIF(F422,"ผบ.หมู่*"),51,COUNTIF(F422,"รอง สว.*"),43)</f>
        <v>43</v>
      </c>
      <c r="X422" s="3" t="s">
        <v>8435</v>
      </c>
      <c r="Y422" s="1" t="s">
        <v>451</v>
      </c>
    </row>
    <row r="423" spans="1:25" s="12" customFormat="1" ht="21.3" customHeight="1">
      <c r="A423" s="150" t="s">
        <v>7948</v>
      </c>
      <c r="B423" s="31" t="s">
        <v>70</v>
      </c>
      <c r="C423" s="150" t="s">
        <v>8440</v>
      </c>
      <c r="D423" s="27" t="s">
        <v>21166</v>
      </c>
      <c r="E423" s="27" t="s">
        <v>22090</v>
      </c>
      <c r="F423" s="150" t="s">
        <v>8415</v>
      </c>
      <c r="G423" s="167" t="s">
        <v>8442</v>
      </c>
      <c r="H423" s="147">
        <v>44599</v>
      </c>
      <c r="I423" s="131">
        <v>44599</v>
      </c>
      <c r="J423" s="131">
        <v>40814</v>
      </c>
      <c r="K423" s="131">
        <v>30739</v>
      </c>
      <c r="L423" s="17"/>
      <c r="M423" s="5" t="s">
        <v>341</v>
      </c>
      <c r="N423" s="177" t="s">
        <v>26</v>
      </c>
      <c r="O423" s="170" t="s">
        <v>451</v>
      </c>
      <c r="P423" s="170" t="s">
        <v>451</v>
      </c>
      <c r="Q423" s="174" t="s">
        <v>8443</v>
      </c>
      <c r="R423" s="206" t="s">
        <v>8444</v>
      </c>
      <c r="S423" s="338">
        <f t="shared" si="6"/>
        <v>52871</v>
      </c>
      <c r="T423" s="233" t="s">
        <v>17985</v>
      </c>
      <c r="U423" s="7" t="s">
        <v>687</v>
      </c>
      <c r="V423" s="233" t="str" cm="1">
        <f t="array" ref="V423">_xlfn.IFS(C423="","",COUNTIF(C423,"ตำแหน่งว่าง*"),"ว่าง",COUNTIF(C423,"&lt;&gt;ตำแหน่งว่าง*"),"คนครอง")</f>
        <v>คนครอง</v>
      </c>
      <c r="W423" s="51" cm="1">
        <f t="array" ref="W423">_xlfn.IFS(COUNTIF(F423,"ผบ.หมู่*"),51,COUNTIF(F423,"รอง สว.*"),43)</f>
        <v>51</v>
      </c>
      <c r="X423" s="4" t="s">
        <v>8441</v>
      </c>
      <c r="Y423" s="5" t="s">
        <v>451</v>
      </c>
    </row>
    <row r="424" spans="1:25" s="12" customFormat="1" ht="21.3" customHeight="1">
      <c r="A424" s="27" t="s">
        <v>7977</v>
      </c>
      <c r="B424" s="31" t="s">
        <v>20</v>
      </c>
      <c r="C424" s="150" t="s">
        <v>8445</v>
      </c>
      <c r="D424" s="27" t="s">
        <v>20810</v>
      </c>
      <c r="E424" s="27" t="s">
        <v>22091</v>
      </c>
      <c r="F424" s="150" t="s">
        <v>8415</v>
      </c>
      <c r="G424" s="167" t="s">
        <v>8447</v>
      </c>
      <c r="H424" s="130">
        <v>44636</v>
      </c>
      <c r="I424" s="131">
        <v>44636</v>
      </c>
      <c r="J424" s="131">
        <v>44636</v>
      </c>
      <c r="K424" s="131">
        <v>35685</v>
      </c>
      <c r="L424" s="17" t="s">
        <v>1107</v>
      </c>
      <c r="M424" s="5" t="s">
        <v>1027</v>
      </c>
      <c r="N424" s="177" t="s">
        <v>26</v>
      </c>
      <c r="O424" s="170" t="s">
        <v>451</v>
      </c>
      <c r="P424" s="170" t="s">
        <v>451</v>
      </c>
      <c r="Q424" s="174" t="s">
        <v>8448</v>
      </c>
      <c r="R424" s="206" t="s">
        <v>8449</v>
      </c>
      <c r="S424" s="338">
        <f t="shared" si="6"/>
        <v>57619</v>
      </c>
      <c r="T424" s="233" t="s">
        <v>17985</v>
      </c>
      <c r="U424" s="7" t="s">
        <v>687</v>
      </c>
      <c r="V424" s="233" t="str" cm="1">
        <f t="array" ref="V424">_xlfn.IFS(C424="","",COUNTIF(C424,"ตำแหน่งว่าง*"),"ว่าง",COUNTIF(C424,"&lt;&gt;ตำแหน่งว่าง*"),"คนครอง")</f>
        <v>คนครอง</v>
      </c>
      <c r="W424" s="51" cm="1">
        <f t="array" ref="W424">_xlfn.IFS(COUNTIF(F424,"ผบ.หมู่*"),51,COUNTIF(F424,"รอง สว.*"),43)</f>
        <v>51</v>
      </c>
      <c r="X424" s="4" t="s">
        <v>8446</v>
      </c>
      <c r="Y424" s="5" t="s">
        <v>451</v>
      </c>
    </row>
    <row r="425" spans="1:25" s="12" customFormat="1" ht="21.3" customHeight="1">
      <c r="A425" s="285" t="s">
        <v>7961</v>
      </c>
      <c r="B425" s="286" t="s">
        <v>70</v>
      </c>
      <c r="C425" s="285" t="s">
        <v>18519</v>
      </c>
      <c r="D425" s="27" t="s">
        <v>19461</v>
      </c>
      <c r="E425" s="27" t="s">
        <v>22092</v>
      </c>
      <c r="F425" s="285" t="s">
        <v>8415</v>
      </c>
      <c r="G425" s="167" t="s">
        <v>8453</v>
      </c>
      <c r="H425" s="128">
        <v>45463</v>
      </c>
      <c r="I425" s="128">
        <v>45463</v>
      </c>
      <c r="J425" s="128">
        <v>45463</v>
      </c>
      <c r="K425" s="128">
        <v>35020</v>
      </c>
      <c r="L425" s="2" t="s">
        <v>1107</v>
      </c>
      <c r="M425" s="1"/>
      <c r="N425" s="178" t="s">
        <v>26</v>
      </c>
      <c r="O425" s="170" t="s">
        <v>451</v>
      </c>
      <c r="P425" s="170" t="s">
        <v>451</v>
      </c>
      <c r="Q425" s="171" t="s">
        <v>18617</v>
      </c>
      <c r="R425" s="28" t="s">
        <v>18692</v>
      </c>
      <c r="S425" s="257">
        <f t="shared" si="6"/>
        <v>57254</v>
      </c>
      <c r="T425" s="2" t="s">
        <v>17985</v>
      </c>
      <c r="U425" s="2" t="s">
        <v>687</v>
      </c>
      <c r="V425" s="233" t="str" cm="1">
        <f t="array" ref="V425">_xlfn.IFS(C425="","",COUNTIF(C425,"ตำแหน่งว่าง*"),"ว่าง",COUNTIF(C425,"&lt;&gt;ตำแหน่งว่าง*"),"คนครอง")</f>
        <v>คนครอง</v>
      </c>
      <c r="W425" s="51" cm="1">
        <f t="array" ref="W425">_xlfn.IFS(COUNTIF(F425,"ผบ.หมู่*"),51,COUNTIF(F425,"รอง สว.*"),43)</f>
        <v>51</v>
      </c>
      <c r="X425" s="3" t="s">
        <v>8452</v>
      </c>
      <c r="Y425" s="1" t="s">
        <v>451</v>
      </c>
    </row>
    <row r="426" spans="1:25" s="12" customFormat="1" ht="21.3" customHeight="1">
      <c r="A426" s="27" t="s">
        <v>7948</v>
      </c>
      <c r="B426" s="31" t="s">
        <v>70</v>
      </c>
      <c r="C426" s="150" t="s">
        <v>8457</v>
      </c>
      <c r="D426" s="27" t="s">
        <v>22093</v>
      </c>
      <c r="E426" s="27" t="s">
        <v>22094</v>
      </c>
      <c r="F426" s="150" t="s">
        <v>8415</v>
      </c>
      <c r="G426" s="167" t="s">
        <v>8459</v>
      </c>
      <c r="H426" s="130">
        <v>44243</v>
      </c>
      <c r="I426" s="128">
        <v>41214</v>
      </c>
      <c r="J426" s="128">
        <v>41214</v>
      </c>
      <c r="K426" s="128">
        <v>32875</v>
      </c>
      <c r="L426" s="11" t="s">
        <v>8460</v>
      </c>
      <c r="M426" s="1" t="s">
        <v>8426</v>
      </c>
      <c r="N426" s="177" t="s">
        <v>26</v>
      </c>
      <c r="O426" s="170" t="s">
        <v>451</v>
      </c>
      <c r="P426" s="170" t="s">
        <v>451</v>
      </c>
      <c r="Q426" s="174" t="s">
        <v>8461</v>
      </c>
      <c r="R426" s="31" t="s">
        <v>8456</v>
      </c>
      <c r="S426" s="338">
        <f t="shared" si="6"/>
        <v>55062</v>
      </c>
      <c r="T426" s="233" t="s">
        <v>17985</v>
      </c>
      <c r="U426" s="7" t="s">
        <v>687</v>
      </c>
      <c r="V426" s="233" t="str" cm="1">
        <f t="array" ref="V426">_xlfn.IFS(C426="","",COUNTIF(C426,"ตำแหน่งว่าง*"),"ว่าง",COUNTIF(C426,"&lt;&gt;ตำแหน่งว่าง*"),"คนครอง")</f>
        <v>คนครอง</v>
      </c>
      <c r="W426" s="51" cm="1">
        <f t="array" ref="W426">_xlfn.IFS(COUNTIF(F426,"ผบ.หมู่*"),51,COUNTIF(F426,"รอง สว.*"),43)</f>
        <v>51</v>
      </c>
      <c r="X426" s="4" t="s">
        <v>8458</v>
      </c>
      <c r="Y426" s="5" t="s">
        <v>451</v>
      </c>
    </row>
    <row r="427" spans="1:25" s="41" customFormat="1" ht="21.3" customHeight="1">
      <c r="A427" s="27" t="s">
        <v>7977</v>
      </c>
      <c r="B427" s="28" t="s">
        <v>70</v>
      </c>
      <c r="C427" s="27" t="s">
        <v>24490</v>
      </c>
      <c r="D427" s="27" t="s">
        <v>24491</v>
      </c>
      <c r="E427" s="27" t="s">
        <v>24492</v>
      </c>
      <c r="F427" s="27" t="s">
        <v>8415</v>
      </c>
      <c r="G427" s="167" t="s">
        <v>8463</v>
      </c>
      <c r="H427" s="130">
        <v>45768</v>
      </c>
      <c r="I427" s="130" t="s">
        <v>16780</v>
      </c>
      <c r="J427" s="130" t="s">
        <v>16780</v>
      </c>
      <c r="K427" s="130">
        <v>33283</v>
      </c>
      <c r="L427" s="34" t="s">
        <v>16780</v>
      </c>
      <c r="M427" s="28" t="s">
        <v>16780</v>
      </c>
      <c r="N427" s="178" t="s">
        <v>26</v>
      </c>
      <c r="O427" s="170" t="s">
        <v>451</v>
      </c>
      <c r="P427" s="170" t="s">
        <v>451</v>
      </c>
      <c r="Q427" s="171" t="s">
        <v>24530</v>
      </c>
      <c r="R427" s="26" t="s">
        <v>24510</v>
      </c>
      <c r="S427" s="257">
        <f t="shared" si="6"/>
        <v>55427</v>
      </c>
      <c r="T427" s="27" t="s">
        <v>17985</v>
      </c>
      <c r="U427" s="2" t="s">
        <v>687</v>
      </c>
      <c r="V427" s="296" t="str" cm="1">
        <f t="array" ref="V427">_xlfn.IFS(C427="","",COUNTIF(C427,"ตำแหน่งว่าง*"),"ว่าง",COUNTIF(C427,"&lt;&gt;ตำแหน่งว่าง*"),"คนครอง")</f>
        <v>คนครอง</v>
      </c>
      <c r="W427" s="242" cm="1">
        <f t="array" ref="W427">_xlfn.IFS(COUNTIF(F427,"ผบ.หมู่*"),51,COUNTIF(F427,"รอง สว.*"),43)</f>
        <v>51</v>
      </c>
      <c r="X427" s="26" t="s">
        <v>8462</v>
      </c>
      <c r="Y427" s="28" t="s">
        <v>451</v>
      </c>
    </row>
    <row r="428" spans="1:25" s="9" customFormat="1" ht="21.3" customHeight="1">
      <c r="A428" s="27"/>
      <c r="B428" s="28"/>
      <c r="C428" s="27" t="s">
        <v>60</v>
      </c>
      <c r="D428" s="27"/>
      <c r="E428" s="27"/>
      <c r="F428" s="27" t="s">
        <v>8415</v>
      </c>
      <c r="G428" s="167" t="s">
        <v>8465</v>
      </c>
      <c r="H428" s="130"/>
      <c r="I428" s="128"/>
      <c r="J428" s="128"/>
      <c r="K428" s="128"/>
      <c r="L428" s="11"/>
      <c r="M428" s="1"/>
      <c r="N428" s="178" t="s">
        <v>26</v>
      </c>
      <c r="O428" s="170" t="s">
        <v>451</v>
      </c>
      <c r="P428" s="170" t="s">
        <v>451</v>
      </c>
      <c r="Q428" s="171"/>
      <c r="R428" s="26"/>
      <c r="S428" s="338" t="str">
        <f t="shared" si="6"/>
        <v/>
      </c>
      <c r="T428" s="2" t="s">
        <v>17985</v>
      </c>
      <c r="U428" s="7" t="s">
        <v>687</v>
      </c>
      <c r="V428" s="233" t="str" cm="1">
        <f t="array" ref="V428">_xlfn.IFS(C428="","",COUNTIF(C428,"ตำแหน่งว่าง*"),"ว่าง",COUNTIF(C428,"&lt;&gt;ตำแหน่งว่าง*"),"คนครอง")</f>
        <v>ว่าง</v>
      </c>
      <c r="W428" s="51" cm="1">
        <f t="array" ref="W428">_xlfn.IFS(COUNTIF(F428,"ผบ.หมู่*"),51,COUNTIF(F428,"รอง สว.*"),43)</f>
        <v>51</v>
      </c>
      <c r="X428" s="3" t="s">
        <v>8464</v>
      </c>
      <c r="Y428" s="1" t="s">
        <v>451</v>
      </c>
    </row>
    <row r="429" spans="1:25" s="9" customFormat="1" ht="21.3" customHeight="1">
      <c r="A429" s="27" t="s">
        <v>7977</v>
      </c>
      <c r="B429" s="28" t="s">
        <v>20</v>
      </c>
      <c r="C429" s="27" t="s">
        <v>24471</v>
      </c>
      <c r="D429" s="27" t="s">
        <v>24472</v>
      </c>
      <c r="E429" s="27" t="s">
        <v>24473</v>
      </c>
      <c r="F429" s="27" t="s">
        <v>8415</v>
      </c>
      <c r="G429" s="167" t="s">
        <v>8468</v>
      </c>
      <c r="H429" s="130">
        <v>45768</v>
      </c>
      <c r="I429" s="128" t="s">
        <v>16780</v>
      </c>
      <c r="J429" s="128" t="s">
        <v>16780</v>
      </c>
      <c r="K429" s="128">
        <v>33705</v>
      </c>
      <c r="L429" s="11" t="s">
        <v>16780</v>
      </c>
      <c r="M429" s="1" t="s">
        <v>16780</v>
      </c>
      <c r="N429" s="178" t="s">
        <v>26</v>
      </c>
      <c r="O429" s="170" t="s">
        <v>451</v>
      </c>
      <c r="P429" s="170" t="s">
        <v>451</v>
      </c>
      <c r="Q429" s="171" t="s">
        <v>24609</v>
      </c>
      <c r="R429" s="26" t="s">
        <v>24510</v>
      </c>
      <c r="S429" s="257">
        <f t="shared" si="6"/>
        <v>55793</v>
      </c>
      <c r="T429" s="2" t="s">
        <v>17985</v>
      </c>
      <c r="U429" s="2" t="s">
        <v>687</v>
      </c>
      <c r="V429" s="296" t="str" cm="1">
        <f t="array" ref="V429">_xlfn.IFS(C429="","",COUNTIF(C429,"ตำแหน่งว่าง*"),"ว่าง",COUNTIF(C429,"&lt;&gt;ตำแหน่งว่าง*"),"คนครอง")</f>
        <v>คนครอง</v>
      </c>
      <c r="W429" s="242" cm="1">
        <f t="array" ref="W429">_xlfn.IFS(COUNTIF(F429,"ผบ.หมู่*"),51,COUNTIF(F429,"รอง สว.*"),43)</f>
        <v>51</v>
      </c>
      <c r="X429" s="3" t="s">
        <v>8467</v>
      </c>
      <c r="Y429" s="1" t="s">
        <v>451</v>
      </c>
    </row>
    <row r="430" spans="1:25" s="12" customFormat="1" ht="21.3" customHeight="1">
      <c r="A430" s="27" t="s">
        <v>7977</v>
      </c>
      <c r="B430" s="31" t="s">
        <v>70</v>
      </c>
      <c r="C430" s="150" t="s">
        <v>8469</v>
      </c>
      <c r="D430" s="27" t="s">
        <v>22095</v>
      </c>
      <c r="E430" s="27" t="s">
        <v>22096</v>
      </c>
      <c r="F430" s="150" t="s">
        <v>8415</v>
      </c>
      <c r="G430" s="167" t="s">
        <v>8471</v>
      </c>
      <c r="H430" s="130">
        <v>44636</v>
      </c>
      <c r="I430" s="131">
        <v>44636</v>
      </c>
      <c r="J430" s="131">
        <v>44636</v>
      </c>
      <c r="K430" s="131">
        <v>37577</v>
      </c>
      <c r="L430" s="17" t="s">
        <v>1107</v>
      </c>
      <c r="M430" s="5" t="s">
        <v>1333</v>
      </c>
      <c r="N430" s="177" t="s">
        <v>26</v>
      </c>
      <c r="O430" s="170" t="s">
        <v>451</v>
      </c>
      <c r="P430" s="170" t="s">
        <v>451</v>
      </c>
      <c r="Q430" s="174" t="s">
        <v>8472</v>
      </c>
      <c r="R430" s="206" t="s">
        <v>8449</v>
      </c>
      <c r="S430" s="338">
        <f t="shared" si="6"/>
        <v>59810</v>
      </c>
      <c r="T430" s="233" t="s">
        <v>17985</v>
      </c>
      <c r="U430" s="7" t="s">
        <v>687</v>
      </c>
      <c r="V430" s="233" t="str" cm="1">
        <f t="array" ref="V430">_xlfn.IFS(C430="","",COUNTIF(C430,"ตำแหน่งว่าง*"),"ว่าง",COUNTIF(C430,"&lt;&gt;ตำแหน่งว่าง*"),"คนครอง")</f>
        <v>คนครอง</v>
      </c>
      <c r="W430" s="51" cm="1">
        <f t="array" ref="W430">_xlfn.IFS(COUNTIF(F430,"ผบ.หมู่*"),51,COUNTIF(F430,"รอง สว.*"),43)</f>
        <v>51</v>
      </c>
      <c r="X430" s="4" t="s">
        <v>8470</v>
      </c>
      <c r="Y430" s="5" t="s">
        <v>451</v>
      </c>
    </row>
    <row r="431" spans="1:25" s="9" customFormat="1" ht="21.3" customHeight="1">
      <c r="A431" s="27"/>
      <c r="B431" s="28"/>
      <c r="C431" s="150" t="s">
        <v>60</v>
      </c>
      <c r="D431" s="27"/>
      <c r="E431" s="27"/>
      <c r="F431" s="150" t="s">
        <v>8415</v>
      </c>
      <c r="G431" s="167" t="s">
        <v>8474</v>
      </c>
      <c r="H431" s="130"/>
      <c r="I431" s="128"/>
      <c r="J431" s="128"/>
      <c r="K431" s="128"/>
      <c r="L431" s="11"/>
      <c r="M431" s="1"/>
      <c r="N431" s="178" t="s">
        <v>26</v>
      </c>
      <c r="O431" s="170" t="s">
        <v>451</v>
      </c>
      <c r="P431" s="170" t="s">
        <v>451</v>
      </c>
      <c r="Q431" s="171"/>
      <c r="R431" s="26"/>
      <c r="S431" s="338" t="str">
        <f t="shared" si="6"/>
        <v/>
      </c>
      <c r="T431" s="2" t="s">
        <v>17985</v>
      </c>
      <c r="U431" s="7" t="s">
        <v>687</v>
      </c>
      <c r="V431" s="233" t="str" cm="1">
        <f t="array" ref="V431">_xlfn.IFS(C431="","",COUNTIF(C431,"ตำแหน่งว่าง*"),"ว่าง",COUNTIF(C431,"&lt;&gt;ตำแหน่งว่าง*"),"คนครอง")</f>
        <v>ว่าง</v>
      </c>
      <c r="W431" s="51" cm="1">
        <f t="array" ref="W431">_xlfn.IFS(COUNTIF(F431,"ผบ.หมู่*"),51,COUNTIF(F431,"รอง สว.*"),43)</f>
        <v>51</v>
      </c>
      <c r="X431" s="3" t="s">
        <v>8473</v>
      </c>
      <c r="Y431" s="1" t="s">
        <v>451</v>
      </c>
    </row>
    <row r="432" spans="1:25" s="69" customFormat="1" ht="21.3" customHeight="1">
      <c r="A432" s="85"/>
      <c r="B432" s="30"/>
      <c r="C432" s="30" t="s">
        <v>60</v>
      </c>
      <c r="D432" s="27"/>
      <c r="E432" s="27"/>
      <c r="F432" s="85" t="s">
        <v>8415</v>
      </c>
      <c r="G432" s="192" t="s">
        <v>8476</v>
      </c>
      <c r="H432" s="135" t="s">
        <v>63</v>
      </c>
      <c r="I432" s="129" t="s">
        <v>63</v>
      </c>
      <c r="J432" s="129" t="s">
        <v>63</v>
      </c>
      <c r="K432" s="129" t="s">
        <v>63</v>
      </c>
      <c r="L432" s="16"/>
      <c r="M432" s="6"/>
      <c r="N432" s="179" t="s">
        <v>26</v>
      </c>
      <c r="O432" s="193" t="s">
        <v>451</v>
      </c>
      <c r="P432" s="193" t="s">
        <v>451</v>
      </c>
      <c r="Q432" s="172"/>
      <c r="R432" s="30"/>
      <c r="S432" s="338" t="str">
        <f t="shared" si="6"/>
        <v/>
      </c>
      <c r="T432" s="234" t="s">
        <v>17985</v>
      </c>
      <c r="U432" s="7" t="s">
        <v>687</v>
      </c>
      <c r="V432" s="250" t="str" cm="1">
        <f t="array" ref="V432">_xlfn.IFS(C432="","",COUNTIF(C432,"ตำแหน่งว่าง*"),"ว่าง",COUNTIF(C432,"&lt;&gt;ตำแหน่งว่าง*"),"คนครอง")</f>
        <v>ว่าง</v>
      </c>
      <c r="W432" s="51" cm="1">
        <f t="array" ref="W432">_xlfn.IFS(COUNTIF(F432,"ผบ.หมู่*"),51,COUNTIF(F432,"รอง สว.*"),43)</f>
        <v>51</v>
      </c>
      <c r="X432" s="8" t="s">
        <v>8475</v>
      </c>
      <c r="Y432" s="6" t="s">
        <v>451</v>
      </c>
    </row>
    <row r="433" spans="1:25" s="9" customFormat="1" ht="21.3" customHeight="1">
      <c r="A433" s="85"/>
      <c r="B433" s="30"/>
      <c r="C433" s="30" t="s">
        <v>60</v>
      </c>
      <c r="D433" s="27"/>
      <c r="E433" s="27"/>
      <c r="F433" s="85" t="s">
        <v>8415</v>
      </c>
      <c r="G433" s="192" t="s">
        <v>8478</v>
      </c>
      <c r="H433" s="135" t="s">
        <v>63</v>
      </c>
      <c r="I433" s="129" t="s">
        <v>63</v>
      </c>
      <c r="J433" s="129" t="s">
        <v>63</v>
      </c>
      <c r="K433" s="129" t="s">
        <v>63</v>
      </c>
      <c r="L433" s="16"/>
      <c r="M433" s="6"/>
      <c r="N433" s="179" t="s">
        <v>26</v>
      </c>
      <c r="O433" s="193" t="s">
        <v>451</v>
      </c>
      <c r="P433" s="193" t="s">
        <v>451</v>
      </c>
      <c r="Q433" s="172"/>
      <c r="R433" s="29"/>
      <c r="S433" s="338" t="str">
        <f t="shared" si="6"/>
        <v/>
      </c>
      <c r="T433" s="2" t="s">
        <v>17985</v>
      </c>
      <c r="U433" s="7" t="s">
        <v>687</v>
      </c>
      <c r="V433" s="250" t="str" cm="1">
        <f t="array" ref="V433">_xlfn.IFS(C433="","",COUNTIF(C433,"ตำแหน่งว่าง*"),"ว่าง",COUNTIF(C433,"&lt;&gt;ตำแหน่งว่าง*"),"คนครอง")</f>
        <v>ว่าง</v>
      </c>
      <c r="W433" s="51" cm="1">
        <f t="array" ref="W433">_xlfn.IFS(COUNTIF(F433,"ผบ.หมู่*"),51,COUNTIF(F433,"รอง สว.*"),43)</f>
        <v>51</v>
      </c>
      <c r="X433" s="8" t="s">
        <v>8477</v>
      </c>
      <c r="Y433" s="6" t="s">
        <v>451</v>
      </c>
    </row>
    <row r="434" spans="1:25" s="9" customFormat="1" ht="21.3" customHeight="1">
      <c r="A434" s="85"/>
      <c r="B434" s="30"/>
      <c r="C434" s="85" t="s">
        <v>60</v>
      </c>
      <c r="D434" s="27"/>
      <c r="E434" s="27"/>
      <c r="F434" s="85" t="s">
        <v>8415</v>
      </c>
      <c r="G434" s="192" t="s">
        <v>8480</v>
      </c>
      <c r="H434" s="135"/>
      <c r="I434" s="129"/>
      <c r="J434" s="129"/>
      <c r="K434" s="129"/>
      <c r="L434" s="16"/>
      <c r="M434" s="6"/>
      <c r="N434" s="179" t="s">
        <v>26</v>
      </c>
      <c r="O434" s="193" t="s">
        <v>451</v>
      </c>
      <c r="P434" s="193" t="s">
        <v>451</v>
      </c>
      <c r="Q434" s="172"/>
      <c r="R434" s="29"/>
      <c r="S434" s="338" t="str">
        <f t="shared" si="6"/>
        <v/>
      </c>
      <c r="T434" s="2" t="s">
        <v>17985</v>
      </c>
      <c r="U434" s="7" t="s">
        <v>687</v>
      </c>
      <c r="V434" s="250" t="str" cm="1">
        <f t="array" ref="V434">_xlfn.IFS(C434="","",COUNTIF(C434,"ตำแหน่งว่าง*"),"ว่าง",COUNTIF(C434,"&lt;&gt;ตำแหน่งว่าง*"),"คนครอง")</f>
        <v>ว่าง</v>
      </c>
      <c r="W434" s="51" cm="1">
        <f t="array" ref="W434">_xlfn.IFS(COUNTIF(F434,"ผบ.หมู่*"),51,COUNTIF(F434,"รอง สว.*"),43)</f>
        <v>51</v>
      </c>
      <c r="X434" s="3" t="s">
        <v>8479</v>
      </c>
      <c r="Y434" s="1" t="s">
        <v>451</v>
      </c>
    </row>
    <row r="435" spans="1:25" s="12" customFormat="1" ht="21.3" customHeight="1">
      <c r="A435" s="150"/>
      <c r="B435" s="31"/>
      <c r="C435" s="30" t="s">
        <v>60</v>
      </c>
      <c r="D435" s="27"/>
      <c r="E435" s="27"/>
      <c r="F435" s="85" t="s">
        <v>8415</v>
      </c>
      <c r="G435" s="192" t="s">
        <v>8484</v>
      </c>
      <c r="H435" s="135"/>
      <c r="I435" s="129"/>
      <c r="J435" s="129"/>
      <c r="K435" s="129"/>
      <c r="L435" s="16"/>
      <c r="M435" s="6"/>
      <c r="N435" s="179" t="s">
        <v>26</v>
      </c>
      <c r="O435" s="193" t="s">
        <v>451</v>
      </c>
      <c r="P435" s="193" t="s">
        <v>451</v>
      </c>
      <c r="Q435" s="172"/>
      <c r="R435" s="29"/>
      <c r="S435" s="338" t="str">
        <f t="shared" si="6"/>
        <v/>
      </c>
      <c r="T435" s="233" t="s">
        <v>17985</v>
      </c>
      <c r="U435" s="7" t="s">
        <v>687</v>
      </c>
      <c r="V435" s="250" t="str" cm="1">
        <f t="array" ref="V435">_xlfn.IFS(C435="","",COUNTIF(C435,"ตำแหน่งว่าง*"),"ว่าง",COUNTIF(C435,"&lt;&gt;ตำแหน่งว่าง*"),"คนครอง")</f>
        <v>ว่าง</v>
      </c>
      <c r="W435" s="51" cm="1">
        <f t="array" ref="W435">_xlfn.IFS(COUNTIF(F435,"ผบ.หมู่*"),51,COUNTIF(F435,"รอง สว.*"),43)</f>
        <v>51</v>
      </c>
      <c r="X435" s="8" t="s">
        <v>8483</v>
      </c>
      <c r="Y435" s="6" t="s">
        <v>451</v>
      </c>
    </row>
    <row r="436" spans="1:25" s="9" customFormat="1" ht="21.3" customHeight="1">
      <c r="A436" s="27" t="s">
        <v>8450</v>
      </c>
      <c r="B436" s="28" t="s">
        <v>70</v>
      </c>
      <c r="C436" s="27" t="s">
        <v>8488</v>
      </c>
      <c r="D436" s="27" t="s">
        <v>19531</v>
      </c>
      <c r="E436" s="27" t="s">
        <v>22097</v>
      </c>
      <c r="F436" s="27" t="s">
        <v>8415</v>
      </c>
      <c r="G436" s="167" t="s">
        <v>8490</v>
      </c>
      <c r="H436" s="130">
        <v>44243</v>
      </c>
      <c r="I436" s="128">
        <v>42384</v>
      </c>
      <c r="J436" s="128">
        <v>42384</v>
      </c>
      <c r="K436" s="128">
        <v>31792</v>
      </c>
      <c r="L436" s="11" t="s">
        <v>8491</v>
      </c>
      <c r="M436" s="1" t="s">
        <v>341</v>
      </c>
      <c r="N436" s="178" t="s">
        <v>26</v>
      </c>
      <c r="O436" s="170" t="s">
        <v>451</v>
      </c>
      <c r="P436" s="170" t="s">
        <v>451</v>
      </c>
      <c r="Q436" s="171" t="s">
        <v>8492</v>
      </c>
      <c r="R436" s="26" t="s">
        <v>8456</v>
      </c>
      <c r="S436" s="338">
        <f t="shared" si="6"/>
        <v>53966</v>
      </c>
      <c r="T436" s="2" t="s">
        <v>17985</v>
      </c>
      <c r="U436" s="7" t="s">
        <v>687</v>
      </c>
      <c r="V436" s="233" t="str" cm="1">
        <f t="array" ref="V436">_xlfn.IFS(C436="","",COUNTIF(C436,"ตำแหน่งว่าง*"),"ว่าง",COUNTIF(C436,"&lt;&gt;ตำแหน่งว่าง*"),"คนครอง")</f>
        <v>คนครอง</v>
      </c>
      <c r="W436" s="51" cm="1">
        <f t="array" ref="W436">_xlfn.IFS(COUNTIF(F436,"ผบ.หมู่*"),51,COUNTIF(F436,"รอง สว.*"),43)</f>
        <v>51</v>
      </c>
      <c r="X436" s="3" t="s">
        <v>8489</v>
      </c>
      <c r="Y436" s="1" t="s">
        <v>451</v>
      </c>
    </row>
    <row r="437" spans="1:25" s="9" customFormat="1" ht="21.3" customHeight="1">
      <c r="A437" s="150"/>
      <c r="B437" s="28"/>
      <c r="C437" s="30" t="s">
        <v>60</v>
      </c>
      <c r="D437" s="27"/>
      <c r="E437" s="27"/>
      <c r="F437" s="85" t="s">
        <v>8415</v>
      </c>
      <c r="G437" s="192" t="s">
        <v>8494</v>
      </c>
      <c r="H437" s="135"/>
      <c r="I437" s="129"/>
      <c r="J437" s="129"/>
      <c r="K437" s="129"/>
      <c r="L437" s="16"/>
      <c r="M437" s="6"/>
      <c r="N437" s="179" t="s">
        <v>26</v>
      </c>
      <c r="O437" s="193" t="s">
        <v>451</v>
      </c>
      <c r="P437" s="193" t="s">
        <v>451</v>
      </c>
      <c r="Q437" s="172"/>
      <c r="R437" s="29"/>
      <c r="S437" s="338" t="str">
        <f t="shared" si="6"/>
        <v/>
      </c>
      <c r="T437" s="2" t="s">
        <v>17985</v>
      </c>
      <c r="U437" s="7" t="s">
        <v>687</v>
      </c>
      <c r="V437" s="250" t="str" cm="1">
        <f t="array" ref="V437">_xlfn.IFS(C437="","",COUNTIF(C437,"ตำแหน่งว่าง*"),"ว่าง",COUNTIF(C437,"&lt;&gt;ตำแหน่งว่าง*"),"คนครอง")</f>
        <v>ว่าง</v>
      </c>
      <c r="W437" s="51" cm="1">
        <f t="array" ref="W437">_xlfn.IFS(COUNTIF(F437,"ผบ.หมู่*"),51,COUNTIF(F437,"รอง สว.*"),43)</f>
        <v>51</v>
      </c>
      <c r="X437" s="8" t="s">
        <v>8493</v>
      </c>
      <c r="Y437" s="6" t="s">
        <v>451</v>
      </c>
    </row>
    <row r="438" spans="1:25" s="9" customFormat="1" ht="21.3" customHeight="1">
      <c r="A438" s="150"/>
      <c r="B438" s="28"/>
      <c r="C438" s="30" t="s">
        <v>60</v>
      </c>
      <c r="D438" s="27"/>
      <c r="E438" s="27"/>
      <c r="F438" s="85" t="s">
        <v>8415</v>
      </c>
      <c r="G438" s="192" t="s">
        <v>8498</v>
      </c>
      <c r="H438" s="135"/>
      <c r="I438" s="129"/>
      <c r="J438" s="129"/>
      <c r="K438" s="129"/>
      <c r="L438" s="16"/>
      <c r="M438" s="6"/>
      <c r="N438" s="179" t="s">
        <v>26</v>
      </c>
      <c r="O438" s="193" t="s">
        <v>451</v>
      </c>
      <c r="P438" s="193" t="s">
        <v>451</v>
      </c>
      <c r="Q438" s="172"/>
      <c r="R438" s="29"/>
      <c r="S438" s="338" t="str">
        <f t="shared" si="6"/>
        <v/>
      </c>
      <c r="T438" s="2" t="s">
        <v>17985</v>
      </c>
      <c r="U438" s="7" t="s">
        <v>687</v>
      </c>
      <c r="V438" s="250" t="str" cm="1">
        <f t="array" ref="V438">_xlfn.IFS(C438="","",COUNTIF(C438,"ตำแหน่งว่าง*"),"ว่าง",COUNTIF(C438,"&lt;&gt;ตำแหน่งว่าง*"),"คนครอง")</f>
        <v>ว่าง</v>
      </c>
      <c r="W438" s="51" cm="1">
        <f t="array" ref="W438">_xlfn.IFS(COUNTIF(F438,"ผบ.หมู่*"),51,COUNTIF(F438,"รอง สว.*"),43)</f>
        <v>51</v>
      </c>
      <c r="X438" s="8" t="s">
        <v>8497</v>
      </c>
      <c r="Y438" s="6" t="s">
        <v>451</v>
      </c>
    </row>
    <row r="439" spans="1:25" s="12" customFormat="1" ht="21.3" customHeight="1">
      <c r="A439" s="27" t="s">
        <v>650</v>
      </c>
      <c r="B439" s="31" t="s">
        <v>70</v>
      </c>
      <c r="C439" s="150" t="s">
        <v>8500</v>
      </c>
      <c r="D439" s="27" t="s">
        <v>22098</v>
      </c>
      <c r="E439" s="27" t="s">
        <v>22099</v>
      </c>
      <c r="F439" s="150" t="s">
        <v>8429</v>
      </c>
      <c r="G439" s="167" t="s">
        <v>8502</v>
      </c>
      <c r="H439" s="130">
        <v>44243</v>
      </c>
      <c r="I439" s="128">
        <v>37165</v>
      </c>
      <c r="J439" s="128">
        <v>37165</v>
      </c>
      <c r="K439" s="128">
        <v>26310</v>
      </c>
      <c r="L439" s="11" t="s">
        <v>8503</v>
      </c>
      <c r="M439" s="1" t="s">
        <v>8426</v>
      </c>
      <c r="N439" s="177" t="s">
        <v>26</v>
      </c>
      <c r="O439" s="170" t="s">
        <v>451</v>
      </c>
      <c r="P439" s="170" t="s">
        <v>451</v>
      </c>
      <c r="Q439" s="174" t="s">
        <v>8504</v>
      </c>
      <c r="R439" s="206" t="s">
        <v>8456</v>
      </c>
      <c r="S439" s="338">
        <f t="shared" si="6"/>
        <v>48488</v>
      </c>
      <c r="T439" s="233" t="s">
        <v>17985</v>
      </c>
      <c r="U439" s="7" t="s">
        <v>687</v>
      </c>
      <c r="V439" s="233" t="str" cm="1">
        <f t="array" ref="V439">_xlfn.IFS(C439="","",COUNTIF(C439,"ตำแหน่งว่าง*"),"ว่าง",COUNTIF(C439,"&lt;&gt;ตำแหน่งว่าง*"),"คนครอง")</f>
        <v>คนครอง</v>
      </c>
      <c r="W439" s="51" cm="1">
        <f t="array" ref="W439">_xlfn.IFS(COUNTIF(F439,"ผบ.หมู่*"),51,COUNTIF(F439,"รอง สว.*"),43)</f>
        <v>43</v>
      </c>
      <c r="X439" s="4" t="s">
        <v>8501</v>
      </c>
      <c r="Y439" s="5" t="s">
        <v>451</v>
      </c>
    </row>
    <row r="440" spans="1:25" s="9" customFormat="1" ht="21.3" customHeight="1">
      <c r="A440" s="27" t="s">
        <v>7948</v>
      </c>
      <c r="B440" s="28" t="s">
        <v>70</v>
      </c>
      <c r="C440" s="27" t="s">
        <v>8505</v>
      </c>
      <c r="D440" s="27" t="s">
        <v>21512</v>
      </c>
      <c r="E440" s="27" t="s">
        <v>22100</v>
      </c>
      <c r="F440" s="27" t="s">
        <v>8415</v>
      </c>
      <c r="G440" s="167" t="s">
        <v>8507</v>
      </c>
      <c r="H440" s="146">
        <v>44599</v>
      </c>
      <c r="I440" s="128">
        <v>41214</v>
      </c>
      <c r="J440" s="128">
        <v>41214</v>
      </c>
      <c r="K440" s="128">
        <v>29523</v>
      </c>
      <c r="L440" s="34" t="s">
        <v>8508</v>
      </c>
      <c r="M440" s="28" t="s">
        <v>613</v>
      </c>
      <c r="N440" s="178" t="s">
        <v>26</v>
      </c>
      <c r="O440" s="170" t="s">
        <v>451</v>
      </c>
      <c r="P440" s="170" t="s">
        <v>451</v>
      </c>
      <c r="Q440" s="171" t="s">
        <v>8509</v>
      </c>
      <c r="R440" s="26" t="s">
        <v>8444</v>
      </c>
      <c r="S440" s="338">
        <f t="shared" si="6"/>
        <v>51775</v>
      </c>
      <c r="T440" s="2" t="s">
        <v>17985</v>
      </c>
      <c r="U440" s="7" t="s">
        <v>687</v>
      </c>
      <c r="V440" s="233" t="str" cm="1">
        <f t="array" ref="V440">_xlfn.IFS(C440="","",COUNTIF(C440,"ตำแหน่งว่าง*"),"ว่าง",COUNTIF(C440,"&lt;&gt;ตำแหน่งว่าง*"),"คนครอง")</f>
        <v>คนครอง</v>
      </c>
      <c r="W440" s="51" cm="1">
        <f t="array" ref="W440">_xlfn.IFS(COUNTIF(F440,"ผบ.หมู่*"),51,COUNTIF(F440,"รอง สว.*"),43)</f>
        <v>51</v>
      </c>
      <c r="X440" s="3" t="s">
        <v>8506</v>
      </c>
      <c r="Y440" s="1" t="s">
        <v>451</v>
      </c>
    </row>
    <row r="441" spans="1:25" s="10" customFormat="1" ht="21.3" customHeight="1">
      <c r="A441" s="27" t="s">
        <v>8450</v>
      </c>
      <c r="B441" s="28" t="s">
        <v>70</v>
      </c>
      <c r="C441" s="150" t="s">
        <v>8510</v>
      </c>
      <c r="D441" s="27" t="s">
        <v>22101</v>
      </c>
      <c r="E441" s="27" t="s">
        <v>22102</v>
      </c>
      <c r="F441" s="27" t="s">
        <v>8415</v>
      </c>
      <c r="G441" s="167" t="s">
        <v>8512</v>
      </c>
      <c r="H441" s="146">
        <v>44599</v>
      </c>
      <c r="I441" s="128">
        <v>42125</v>
      </c>
      <c r="J441" s="128">
        <v>42125</v>
      </c>
      <c r="K441" s="128">
        <v>34969</v>
      </c>
      <c r="L441" s="19" t="s">
        <v>8513</v>
      </c>
      <c r="M441" s="3" t="s">
        <v>1064</v>
      </c>
      <c r="N441" s="178" t="s">
        <v>26</v>
      </c>
      <c r="O441" s="170" t="s">
        <v>451</v>
      </c>
      <c r="P441" s="170" t="s">
        <v>451</v>
      </c>
      <c r="Q441" s="171" t="s">
        <v>18769</v>
      </c>
      <c r="R441" s="26" t="s">
        <v>8444</v>
      </c>
      <c r="S441" s="338">
        <f t="shared" si="6"/>
        <v>56888</v>
      </c>
      <c r="T441" s="7" t="s">
        <v>17985</v>
      </c>
      <c r="U441" s="7" t="s">
        <v>687</v>
      </c>
      <c r="V441" s="233" t="str" cm="1">
        <f t="array" ref="V441">_xlfn.IFS(C441="","",COUNTIF(C441,"ตำแหน่งว่าง*"),"ว่าง",COUNTIF(C441,"&lt;&gt;ตำแหน่งว่าง*"),"คนครอง")</f>
        <v>คนครอง</v>
      </c>
      <c r="W441" s="51" cm="1">
        <f t="array" ref="W441">_xlfn.IFS(COUNTIF(F441,"ผบ.หมู่*"),51,COUNTIF(F441,"รอง สว.*"),43)</f>
        <v>51</v>
      </c>
      <c r="X441" s="3" t="s">
        <v>8511</v>
      </c>
      <c r="Y441" s="1" t="s">
        <v>451</v>
      </c>
    </row>
    <row r="442" spans="1:25" s="10" customFormat="1" ht="21.3" customHeight="1">
      <c r="A442" s="27" t="s">
        <v>8008</v>
      </c>
      <c r="B442" s="28" t="s">
        <v>70</v>
      </c>
      <c r="C442" s="150" t="s">
        <v>8514</v>
      </c>
      <c r="D442" s="27" t="s">
        <v>21708</v>
      </c>
      <c r="E442" s="27" t="s">
        <v>22103</v>
      </c>
      <c r="F442" s="150" t="s">
        <v>8415</v>
      </c>
      <c r="G442" s="167" t="s">
        <v>8516</v>
      </c>
      <c r="H442" s="146">
        <v>44599</v>
      </c>
      <c r="I442" s="130">
        <v>43132</v>
      </c>
      <c r="J442" s="130">
        <v>43132</v>
      </c>
      <c r="K442" s="130">
        <v>30931</v>
      </c>
      <c r="L442" s="34" t="s">
        <v>8517</v>
      </c>
      <c r="M442" s="28" t="s">
        <v>1027</v>
      </c>
      <c r="N442" s="177" t="s">
        <v>26</v>
      </c>
      <c r="O442" s="170" t="s">
        <v>451</v>
      </c>
      <c r="P442" s="170" t="s">
        <v>451</v>
      </c>
      <c r="Q442" s="171" t="s">
        <v>8518</v>
      </c>
      <c r="R442" s="26" t="s">
        <v>8444</v>
      </c>
      <c r="S442" s="338">
        <f t="shared" si="6"/>
        <v>52871</v>
      </c>
      <c r="T442" s="7" t="s">
        <v>17985</v>
      </c>
      <c r="U442" s="7" t="s">
        <v>687</v>
      </c>
      <c r="V442" s="233" t="str" cm="1">
        <f t="array" ref="V442">_xlfn.IFS(C442="","",COUNTIF(C442,"ตำแหน่งว่าง*"),"ว่าง",COUNTIF(C442,"&lt;&gt;ตำแหน่งว่าง*"),"คนครอง")</f>
        <v>คนครอง</v>
      </c>
      <c r="W442" s="51" cm="1">
        <f t="array" ref="W442">_xlfn.IFS(COUNTIF(F442,"ผบ.หมู่*"),51,COUNTIF(F442,"รอง สว.*"),43)</f>
        <v>51</v>
      </c>
      <c r="X442" s="4" t="s">
        <v>8515</v>
      </c>
      <c r="Y442" s="5" t="s">
        <v>451</v>
      </c>
    </row>
    <row r="443" spans="1:25" s="10" customFormat="1" ht="21.3" customHeight="1">
      <c r="A443" s="27" t="s">
        <v>8450</v>
      </c>
      <c r="B443" s="28" t="s">
        <v>70</v>
      </c>
      <c r="C443" s="27" t="s">
        <v>8519</v>
      </c>
      <c r="D443" s="27" t="s">
        <v>20304</v>
      </c>
      <c r="E443" s="27" t="s">
        <v>22104</v>
      </c>
      <c r="F443" s="27" t="s">
        <v>8415</v>
      </c>
      <c r="G443" s="167" t="s">
        <v>8521</v>
      </c>
      <c r="H443" s="146">
        <v>44599</v>
      </c>
      <c r="I443" s="130">
        <v>41155</v>
      </c>
      <c r="J443" s="130">
        <v>41155</v>
      </c>
      <c r="K443" s="130">
        <v>29475</v>
      </c>
      <c r="L443" s="34" t="s">
        <v>13504</v>
      </c>
      <c r="M443" s="28" t="s">
        <v>8426</v>
      </c>
      <c r="N443" s="178" t="s">
        <v>26</v>
      </c>
      <c r="O443" s="170" t="s">
        <v>451</v>
      </c>
      <c r="P443" s="170" t="s">
        <v>451</v>
      </c>
      <c r="Q443" s="171" t="s">
        <v>8522</v>
      </c>
      <c r="R443" s="26" t="s">
        <v>8444</v>
      </c>
      <c r="S443" s="338">
        <f t="shared" si="6"/>
        <v>51410</v>
      </c>
      <c r="T443" s="7" t="s">
        <v>17985</v>
      </c>
      <c r="U443" s="7" t="s">
        <v>687</v>
      </c>
      <c r="V443" s="233" t="str" cm="1">
        <f t="array" ref="V443">_xlfn.IFS(C443="","",COUNTIF(C443,"ตำแหน่งว่าง*"),"ว่าง",COUNTIF(C443,"&lt;&gt;ตำแหน่งว่าง*"),"คนครอง")</f>
        <v>คนครอง</v>
      </c>
      <c r="W443" s="51" cm="1">
        <f t="array" ref="W443">_xlfn.IFS(COUNTIF(F443,"ผบ.หมู่*"),51,COUNTIF(F443,"รอง สว.*"),43)</f>
        <v>51</v>
      </c>
      <c r="X443" s="3" t="s">
        <v>8520</v>
      </c>
      <c r="Y443" s="1" t="s">
        <v>451</v>
      </c>
    </row>
    <row r="444" spans="1:25" s="10" customFormat="1" ht="21.3" customHeight="1">
      <c r="A444" s="27" t="s">
        <v>8008</v>
      </c>
      <c r="B444" s="28" t="s">
        <v>70</v>
      </c>
      <c r="C444" s="27" t="s">
        <v>8523</v>
      </c>
      <c r="D444" s="27" t="s">
        <v>22105</v>
      </c>
      <c r="E444" s="27" t="s">
        <v>22106</v>
      </c>
      <c r="F444" s="27" t="s">
        <v>8415</v>
      </c>
      <c r="G444" s="167" t="s">
        <v>8525</v>
      </c>
      <c r="H444" s="146">
        <v>44999</v>
      </c>
      <c r="I444" s="130">
        <v>43132</v>
      </c>
      <c r="J444" s="130">
        <v>43132</v>
      </c>
      <c r="K444" s="130">
        <v>33791</v>
      </c>
      <c r="L444" s="34" t="s">
        <v>8508</v>
      </c>
      <c r="M444" s="28" t="s">
        <v>41</v>
      </c>
      <c r="N444" s="178" t="s">
        <v>26</v>
      </c>
      <c r="O444" s="170" t="s">
        <v>451</v>
      </c>
      <c r="P444" s="170" t="s">
        <v>451</v>
      </c>
      <c r="Q444" s="171" t="s">
        <v>8526</v>
      </c>
      <c r="R444" s="26" t="s">
        <v>982</v>
      </c>
      <c r="S444" s="338">
        <f t="shared" si="6"/>
        <v>55793</v>
      </c>
      <c r="T444" s="7" t="s">
        <v>17985</v>
      </c>
      <c r="U444" s="7" t="s">
        <v>687</v>
      </c>
      <c r="V444" s="233" t="str" cm="1">
        <f t="array" ref="V444">_xlfn.IFS(C444="","",COUNTIF(C444,"ตำแหน่งว่าง*"),"ว่าง",COUNTIF(C444,"&lt;&gt;ตำแหน่งว่าง*"),"คนครอง")</f>
        <v>คนครอง</v>
      </c>
      <c r="W444" s="51" cm="1">
        <f t="array" ref="W444">_xlfn.IFS(COUNTIF(F444,"ผบ.หมู่*"),51,COUNTIF(F444,"รอง สว.*"),43)</f>
        <v>51</v>
      </c>
      <c r="X444" s="3" t="s">
        <v>8524</v>
      </c>
      <c r="Y444" s="1" t="s">
        <v>451</v>
      </c>
    </row>
    <row r="445" spans="1:25" s="10" customFormat="1" ht="21.3" customHeight="1">
      <c r="A445" s="27" t="s">
        <v>8450</v>
      </c>
      <c r="B445" s="28" t="s">
        <v>70</v>
      </c>
      <c r="C445" s="27" t="s">
        <v>8527</v>
      </c>
      <c r="D445" s="27" t="s">
        <v>19377</v>
      </c>
      <c r="E445" s="27" t="s">
        <v>22107</v>
      </c>
      <c r="F445" s="27" t="s">
        <v>8415</v>
      </c>
      <c r="G445" s="167" t="s">
        <v>8529</v>
      </c>
      <c r="H445" s="130">
        <v>44999</v>
      </c>
      <c r="I445" s="128">
        <v>42416</v>
      </c>
      <c r="J445" s="128">
        <v>42416</v>
      </c>
      <c r="K445" s="128">
        <v>30124</v>
      </c>
      <c r="L445" s="11" t="s">
        <v>1107</v>
      </c>
      <c r="M445" s="1" t="s">
        <v>82</v>
      </c>
      <c r="N445" s="178" t="s">
        <v>26</v>
      </c>
      <c r="O445" s="170" t="s">
        <v>451</v>
      </c>
      <c r="P445" s="170" t="s">
        <v>451</v>
      </c>
      <c r="Q445" s="171" t="s">
        <v>8530</v>
      </c>
      <c r="R445" s="28" t="s">
        <v>982</v>
      </c>
      <c r="S445" s="338">
        <f t="shared" si="6"/>
        <v>52140</v>
      </c>
      <c r="T445" s="7" t="s">
        <v>17985</v>
      </c>
      <c r="U445" s="7" t="s">
        <v>687</v>
      </c>
      <c r="V445" s="233" t="str" cm="1">
        <f t="array" ref="V445">_xlfn.IFS(C445="","",COUNTIF(C445,"ตำแหน่งว่าง*"),"ว่าง",COUNTIF(C445,"&lt;&gt;ตำแหน่งว่าง*"),"คนครอง")</f>
        <v>คนครอง</v>
      </c>
      <c r="W445" s="51" cm="1">
        <f t="array" ref="W445">_xlfn.IFS(COUNTIF(F445,"ผบ.หมู่*"),51,COUNTIF(F445,"รอง สว.*"),43)</f>
        <v>51</v>
      </c>
      <c r="X445" s="3" t="s">
        <v>8528</v>
      </c>
      <c r="Y445" s="1" t="s">
        <v>451</v>
      </c>
    </row>
    <row r="446" spans="1:25" s="10" customFormat="1" ht="21.3" customHeight="1">
      <c r="A446" s="27" t="s">
        <v>8450</v>
      </c>
      <c r="B446" s="28" t="s">
        <v>70</v>
      </c>
      <c r="C446" s="27" t="s">
        <v>8531</v>
      </c>
      <c r="D446" s="27" t="s">
        <v>21561</v>
      </c>
      <c r="E446" s="27" t="s">
        <v>22108</v>
      </c>
      <c r="F446" s="27" t="s">
        <v>8415</v>
      </c>
      <c r="G446" s="167" t="s">
        <v>8533</v>
      </c>
      <c r="H446" s="146">
        <v>44999</v>
      </c>
      <c r="I446" s="130">
        <v>42416</v>
      </c>
      <c r="J446" s="130">
        <v>42416</v>
      </c>
      <c r="K446" s="130">
        <v>32562</v>
      </c>
      <c r="L446" s="34" t="s">
        <v>8534</v>
      </c>
      <c r="M446" s="28" t="s">
        <v>351</v>
      </c>
      <c r="N446" s="178" t="s">
        <v>26</v>
      </c>
      <c r="O446" s="170" t="s">
        <v>451</v>
      </c>
      <c r="P446" s="170" t="s">
        <v>451</v>
      </c>
      <c r="Q446" s="171" t="s">
        <v>8535</v>
      </c>
      <c r="R446" s="26" t="s">
        <v>982</v>
      </c>
      <c r="S446" s="338">
        <f t="shared" si="6"/>
        <v>54697</v>
      </c>
      <c r="T446" s="7" t="s">
        <v>17985</v>
      </c>
      <c r="U446" s="7" t="s">
        <v>687</v>
      </c>
      <c r="V446" s="233" t="str" cm="1">
        <f t="array" ref="V446">_xlfn.IFS(C446="","",COUNTIF(C446,"ตำแหน่งว่าง*"),"ว่าง",COUNTIF(C446,"&lt;&gt;ตำแหน่งว่าง*"),"คนครอง")</f>
        <v>คนครอง</v>
      </c>
      <c r="W446" s="51" cm="1">
        <f t="array" ref="W446">_xlfn.IFS(COUNTIF(F446,"ผบ.หมู่*"),51,COUNTIF(F446,"รอง สว.*"),43)</f>
        <v>51</v>
      </c>
      <c r="X446" s="3" t="s">
        <v>8532</v>
      </c>
      <c r="Y446" s="1" t="s">
        <v>451</v>
      </c>
    </row>
    <row r="447" spans="1:25" s="9" customFormat="1" ht="21.3" customHeight="1">
      <c r="A447" s="27" t="s">
        <v>7948</v>
      </c>
      <c r="B447" s="28" t="s">
        <v>20</v>
      </c>
      <c r="C447" s="27" t="s">
        <v>8536</v>
      </c>
      <c r="D447" s="27" t="s">
        <v>22109</v>
      </c>
      <c r="E447" s="27" t="s">
        <v>22110</v>
      </c>
      <c r="F447" s="27" t="s">
        <v>8415</v>
      </c>
      <c r="G447" s="167" t="s">
        <v>8538</v>
      </c>
      <c r="H447" s="130">
        <v>43871</v>
      </c>
      <c r="I447" s="128">
        <v>41214</v>
      </c>
      <c r="J447" s="128">
        <v>41214</v>
      </c>
      <c r="K447" s="128">
        <v>32163</v>
      </c>
      <c r="L447" s="11" t="s">
        <v>8539</v>
      </c>
      <c r="M447" s="1" t="s">
        <v>1333</v>
      </c>
      <c r="N447" s="178" t="s">
        <v>26</v>
      </c>
      <c r="O447" s="170" t="s">
        <v>451</v>
      </c>
      <c r="P447" s="170" t="s">
        <v>451</v>
      </c>
      <c r="Q447" s="171" t="s">
        <v>8540</v>
      </c>
      <c r="R447" s="26" t="s">
        <v>8541</v>
      </c>
      <c r="S447" s="338">
        <f t="shared" si="6"/>
        <v>54332</v>
      </c>
      <c r="T447" s="2" t="s">
        <v>17985</v>
      </c>
      <c r="U447" s="7" t="s">
        <v>687</v>
      </c>
      <c r="V447" s="233" t="str" cm="1">
        <f t="array" ref="V447">_xlfn.IFS(C447="","",COUNTIF(C447,"ตำแหน่งว่าง*"),"ว่าง",COUNTIF(C447,"&lt;&gt;ตำแหน่งว่าง*"),"คนครอง")</f>
        <v>คนครอง</v>
      </c>
      <c r="W447" s="51" cm="1">
        <f t="array" ref="W447">_xlfn.IFS(COUNTIF(F447,"ผบ.หมู่*"),51,COUNTIF(F447,"รอง สว.*"),43)</f>
        <v>51</v>
      </c>
      <c r="X447" s="3" t="s">
        <v>8537</v>
      </c>
      <c r="Y447" s="1" t="s">
        <v>451</v>
      </c>
    </row>
    <row r="448" spans="1:25" s="10" customFormat="1" ht="21.3" customHeight="1">
      <c r="A448" s="85"/>
      <c r="B448" s="30"/>
      <c r="C448" s="30" t="s">
        <v>60</v>
      </c>
      <c r="D448" s="27"/>
      <c r="E448" s="27"/>
      <c r="F448" s="85" t="s">
        <v>8415</v>
      </c>
      <c r="G448" s="192" t="s">
        <v>8543</v>
      </c>
      <c r="H448" s="148" t="s">
        <v>63</v>
      </c>
      <c r="I448" s="129" t="s">
        <v>63</v>
      </c>
      <c r="J448" s="129" t="s">
        <v>63</v>
      </c>
      <c r="K448" s="129" t="s">
        <v>63</v>
      </c>
      <c r="L448" s="16"/>
      <c r="M448" s="6"/>
      <c r="N448" s="179" t="s">
        <v>26</v>
      </c>
      <c r="O448" s="193" t="s">
        <v>451</v>
      </c>
      <c r="P448" s="193" t="s">
        <v>451</v>
      </c>
      <c r="Q448" s="172"/>
      <c r="R448" s="29"/>
      <c r="S448" s="338" t="str">
        <f t="shared" si="6"/>
        <v/>
      </c>
      <c r="T448" s="7" t="s">
        <v>17985</v>
      </c>
      <c r="U448" s="7" t="s">
        <v>687</v>
      </c>
      <c r="V448" s="250" t="str" cm="1">
        <f t="array" ref="V448">_xlfn.IFS(C448="","",COUNTIF(C448,"ตำแหน่งว่าง*"),"ว่าง",COUNTIF(C448,"&lt;&gt;ตำแหน่งว่าง*"),"คนครอง")</f>
        <v>ว่าง</v>
      </c>
      <c r="W448" s="51" cm="1">
        <f t="array" ref="W448">_xlfn.IFS(COUNTIF(F448,"ผบ.หมู่*"),51,COUNTIF(F448,"รอง สว.*"),43)</f>
        <v>51</v>
      </c>
      <c r="X448" s="8" t="s">
        <v>8542</v>
      </c>
      <c r="Y448" s="6" t="s">
        <v>451</v>
      </c>
    </row>
    <row r="449" spans="1:25" s="10" customFormat="1" ht="21.3" customHeight="1">
      <c r="A449" s="27"/>
      <c r="B449" s="28"/>
      <c r="C449" s="30" t="s">
        <v>60</v>
      </c>
      <c r="D449" s="27"/>
      <c r="E449" s="27"/>
      <c r="F449" s="85" t="s">
        <v>8415</v>
      </c>
      <c r="G449" s="192" t="s">
        <v>8545</v>
      </c>
      <c r="H449" s="146" t="s">
        <v>63</v>
      </c>
      <c r="I449" s="128" t="s">
        <v>63</v>
      </c>
      <c r="J449" s="128" t="s">
        <v>63</v>
      </c>
      <c r="K449" s="128" t="s">
        <v>63</v>
      </c>
      <c r="L449" s="11"/>
      <c r="M449" s="1"/>
      <c r="N449" s="179" t="s">
        <v>26</v>
      </c>
      <c r="O449" s="193" t="s">
        <v>451</v>
      </c>
      <c r="P449" s="193" t="s">
        <v>451</v>
      </c>
      <c r="Q449" s="171"/>
      <c r="R449" s="26"/>
      <c r="S449" s="338" t="str">
        <f t="shared" si="6"/>
        <v/>
      </c>
      <c r="T449" s="7" t="s">
        <v>17985</v>
      </c>
      <c r="U449" s="7" t="s">
        <v>687</v>
      </c>
      <c r="V449" s="250" t="str" cm="1">
        <f t="array" ref="V449">_xlfn.IFS(C449="","",COUNTIF(C449,"ตำแหน่งว่าง*"),"ว่าง",COUNTIF(C449,"&lt;&gt;ตำแหน่งว่าง*"),"คนครอง")</f>
        <v>ว่าง</v>
      </c>
      <c r="W449" s="51" cm="1">
        <f t="array" ref="W449">_xlfn.IFS(COUNTIF(F449,"ผบ.หมู่*"),51,COUNTIF(F449,"รอง สว.*"),43)</f>
        <v>51</v>
      </c>
      <c r="X449" s="8" t="s">
        <v>8544</v>
      </c>
      <c r="Y449" s="6" t="s">
        <v>451</v>
      </c>
    </row>
    <row r="450" spans="1:25" s="10" customFormat="1" ht="21.3" customHeight="1">
      <c r="A450" s="27"/>
      <c r="B450" s="28"/>
      <c r="C450" s="30" t="s">
        <v>60</v>
      </c>
      <c r="D450" s="27"/>
      <c r="E450" s="27"/>
      <c r="F450" s="85" t="s">
        <v>8415</v>
      </c>
      <c r="G450" s="192" t="s">
        <v>8547</v>
      </c>
      <c r="H450" s="146" t="s">
        <v>63</v>
      </c>
      <c r="I450" s="128" t="s">
        <v>63</v>
      </c>
      <c r="J450" s="128" t="s">
        <v>63</v>
      </c>
      <c r="K450" s="128" t="s">
        <v>63</v>
      </c>
      <c r="L450" s="11"/>
      <c r="M450" s="1"/>
      <c r="N450" s="179" t="s">
        <v>26</v>
      </c>
      <c r="O450" s="193" t="s">
        <v>451</v>
      </c>
      <c r="P450" s="193" t="s">
        <v>451</v>
      </c>
      <c r="Q450" s="171"/>
      <c r="R450" s="26"/>
      <c r="S450" s="338" t="str">
        <f t="shared" ref="S450:S513" si="7">IF(K450&lt;&gt;"",DATE(YEAR(K450)+60+(K450&gt;=DATE(YEAR(K450),10,2)),10,1),"")</f>
        <v/>
      </c>
      <c r="T450" s="7" t="s">
        <v>17985</v>
      </c>
      <c r="U450" s="7" t="s">
        <v>687</v>
      </c>
      <c r="V450" s="250" t="str" cm="1">
        <f t="array" ref="V450">_xlfn.IFS(C450="","",COUNTIF(C450,"ตำแหน่งว่าง*"),"ว่าง",COUNTIF(C450,"&lt;&gt;ตำแหน่งว่าง*"),"คนครอง")</f>
        <v>ว่าง</v>
      </c>
      <c r="W450" s="51" cm="1">
        <f t="array" ref="W450">_xlfn.IFS(COUNTIF(F450,"ผบ.หมู่*"),51,COUNTIF(F450,"รอง สว.*"),43)</f>
        <v>51</v>
      </c>
      <c r="X450" s="8" t="s">
        <v>8546</v>
      </c>
      <c r="Y450" s="6" t="s">
        <v>451</v>
      </c>
    </row>
    <row r="451" spans="1:25" s="10" customFormat="1" ht="21.3" customHeight="1">
      <c r="A451" s="27"/>
      <c r="B451" s="28"/>
      <c r="C451" s="30" t="s">
        <v>60</v>
      </c>
      <c r="D451" s="27"/>
      <c r="E451" s="27"/>
      <c r="F451" s="85" t="s">
        <v>8415</v>
      </c>
      <c r="G451" s="192" t="s">
        <v>8549</v>
      </c>
      <c r="H451" s="146" t="s">
        <v>63</v>
      </c>
      <c r="I451" s="128" t="s">
        <v>63</v>
      </c>
      <c r="J451" s="128" t="s">
        <v>63</v>
      </c>
      <c r="K451" s="128" t="s">
        <v>63</v>
      </c>
      <c r="L451" s="11"/>
      <c r="M451" s="1"/>
      <c r="N451" s="179" t="s">
        <v>26</v>
      </c>
      <c r="O451" s="193" t="s">
        <v>451</v>
      </c>
      <c r="P451" s="193" t="s">
        <v>451</v>
      </c>
      <c r="Q451" s="171"/>
      <c r="R451" s="26"/>
      <c r="S451" s="338" t="str">
        <f t="shared" si="7"/>
        <v/>
      </c>
      <c r="T451" s="7" t="s">
        <v>17985</v>
      </c>
      <c r="U451" s="7" t="s">
        <v>687</v>
      </c>
      <c r="V451" s="250" t="str" cm="1">
        <f t="array" ref="V451">_xlfn.IFS(C451="","",COUNTIF(C451,"ตำแหน่งว่าง*"),"ว่าง",COUNTIF(C451,"&lt;&gt;ตำแหน่งว่าง*"),"คนครอง")</f>
        <v>ว่าง</v>
      </c>
      <c r="W451" s="51" cm="1">
        <f t="array" ref="W451">_xlfn.IFS(COUNTIF(F451,"ผบ.หมู่*"),51,COUNTIF(F451,"รอง สว.*"),43)</f>
        <v>51</v>
      </c>
      <c r="X451" s="8" t="s">
        <v>8548</v>
      </c>
      <c r="Y451" s="6" t="s">
        <v>451</v>
      </c>
    </row>
    <row r="452" spans="1:25" s="12" customFormat="1" ht="21.3" customHeight="1">
      <c r="A452" s="27"/>
      <c r="B452" s="28"/>
      <c r="C452" s="30" t="s">
        <v>60</v>
      </c>
      <c r="D452" s="27"/>
      <c r="E452" s="27"/>
      <c r="F452" s="85" t="s">
        <v>8550</v>
      </c>
      <c r="G452" s="192" t="s">
        <v>8552</v>
      </c>
      <c r="H452" s="146" t="s">
        <v>63</v>
      </c>
      <c r="I452" s="128" t="s">
        <v>63</v>
      </c>
      <c r="J452" s="128" t="s">
        <v>63</v>
      </c>
      <c r="K452" s="128" t="s">
        <v>63</v>
      </c>
      <c r="L452" s="11"/>
      <c r="M452" s="1"/>
      <c r="N452" s="179" t="s">
        <v>26</v>
      </c>
      <c r="O452" s="193" t="s">
        <v>129</v>
      </c>
      <c r="P452" s="193"/>
      <c r="Q452" s="171"/>
      <c r="R452" s="26"/>
      <c r="S452" s="338" t="str">
        <f t="shared" si="7"/>
        <v/>
      </c>
      <c r="T452" s="233" t="s">
        <v>17986</v>
      </c>
      <c r="U452" s="7" t="s">
        <v>687</v>
      </c>
      <c r="V452" s="250" t="str" cm="1">
        <f t="array" ref="V452">_xlfn.IFS(C452="","",COUNTIF(C452,"ตำแหน่งว่าง*"),"ว่าง",COUNTIF(C452,"&lt;&gt;ตำแหน่งว่าง*"),"คนครอง")</f>
        <v>ว่าง</v>
      </c>
      <c r="W452" s="51" cm="1">
        <f t="array" ref="W452">_xlfn.IFS(COUNTIF(F452,"ผบ.หมู่*"),51,COUNTIF(F452,"รอง สว.*"),43)</f>
        <v>51</v>
      </c>
      <c r="X452" s="8" t="s">
        <v>8551</v>
      </c>
      <c r="Y452" s="6" t="s">
        <v>129</v>
      </c>
    </row>
    <row r="453" spans="1:25" s="10" customFormat="1" ht="21.3" customHeight="1">
      <c r="A453" s="85"/>
      <c r="B453" s="30"/>
      <c r="C453" s="30" t="s">
        <v>60</v>
      </c>
      <c r="D453" s="27"/>
      <c r="E453" s="27"/>
      <c r="F453" s="85" t="s">
        <v>8550</v>
      </c>
      <c r="G453" s="192" t="s">
        <v>8554</v>
      </c>
      <c r="H453" s="148" t="s">
        <v>63</v>
      </c>
      <c r="I453" s="129" t="s">
        <v>63</v>
      </c>
      <c r="J453" s="129" t="s">
        <v>63</v>
      </c>
      <c r="K453" s="129" t="s">
        <v>63</v>
      </c>
      <c r="L453" s="16"/>
      <c r="M453" s="6"/>
      <c r="N453" s="179" t="s">
        <v>26</v>
      </c>
      <c r="O453" s="193" t="s">
        <v>129</v>
      </c>
      <c r="P453" s="193"/>
      <c r="Q453" s="172"/>
      <c r="R453" s="29"/>
      <c r="S453" s="338" t="str">
        <f t="shared" si="7"/>
        <v/>
      </c>
      <c r="T453" s="7" t="s">
        <v>17986</v>
      </c>
      <c r="U453" s="7" t="s">
        <v>687</v>
      </c>
      <c r="V453" s="250" t="str" cm="1">
        <f t="array" ref="V453">_xlfn.IFS(C453="","",COUNTIF(C453,"ตำแหน่งว่าง*"),"ว่าง",COUNTIF(C453,"&lt;&gt;ตำแหน่งว่าง*"),"คนครอง")</f>
        <v>ว่าง</v>
      </c>
      <c r="W453" s="51" cm="1">
        <f t="array" ref="W453">_xlfn.IFS(COUNTIF(F453,"ผบ.หมู่*"),51,COUNTIF(F453,"รอง สว.*"),43)</f>
        <v>51</v>
      </c>
      <c r="X453" s="8" t="s">
        <v>8553</v>
      </c>
      <c r="Y453" s="6" t="s">
        <v>129</v>
      </c>
    </row>
    <row r="454" spans="1:25" s="10" customFormat="1" ht="21.3" customHeight="1">
      <c r="A454" s="27"/>
      <c r="B454" s="28"/>
      <c r="C454" s="30" t="s">
        <v>60</v>
      </c>
      <c r="D454" s="27"/>
      <c r="E454" s="27"/>
      <c r="F454" s="85" t="s">
        <v>8550</v>
      </c>
      <c r="G454" s="192" t="s">
        <v>8556</v>
      </c>
      <c r="H454" s="146" t="s">
        <v>63</v>
      </c>
      <c r="I454" s="128" t="s">
        <v>63</v>
      </c>
      <c r="J454" s="128" t="s">
        <v>63</v>
      </c>
      <c r="K454" s="128" t="s">
        <v>63</v>
      </c>
      <c r="L454" s="11"/>
      <c r="M454" s="1"/>
      <c r="N454" s="179" t="s">
        <v>26</v>
      </c>
      <c r="O454" s="193" t="s">
        <v>129</v>
      </c>
      <c r="P454" s="193"/>
      <c r="Q454" s="171"/>
      <c r="R454" s="26"/>
      <c r="S454" s="338" t="str">
        <f t="shared" si="7"/>
        <v/>
      </c>
      <c r="T454" s="7" t="s">
        <v>17986</v>
      </c>
      <c r="U454" s="7" t="s">
        <v>687</v>
      </c>
      <c r="V454" s="250" t="str" cm="1">
        <f t="array" ref="V454">_xlfn.IFS(C454="","",COUNTIF(C454,"ตำแหน่งว่าง*"),"ว่าง",COUNTIF(C454,"&lt;&gt;ตำแหน่งว่าง*"),"คนครอง")</f>
        <v>ว่าง</v>
      </c>
      <c r="W454" s="51" cm="1">
        <f t="array" ref="W454">_xlfn.IFS(COUNTIF(F454,"ผบ.หมู่*"),51,COUNTIF(F454,"รอง สว.*"),43)</f>
        <v>51</v>
      </c>
      <c r="X454" s="8" t="s">
        <v>8555</v>
      </c>
      <c r="Y454" s="6" t="s">
        <v>129</v>
      </c>
    </row>
    <row r="455" spans="1:25" s="9" customFormat="1" ht="21.3" customHeight="1">
      <c r="A455" s="27" t="s">
        <v>7948</v>
      </c>
      <c r="B455" s="28" t="s">
        <v>70</v>
      </c>
      <c r="C455" s="27" t="s">
        <v>8557</v>
      </c>
      <c r="D455" s="27" t="s">
        <v>22111</v>
      </c>
      <c r="E455" s="27" t="s">
        <v>19105</v>
      </c>
      <c r="F455" s="27" t="s">
        <v>8550</v>
      </c>
      <c r="G455" s="167" t="s">
        <v>8559</v>
      </c>
      <c r="H455" s="146">
        <v>41760</v>
      </c>
      <c r="I455" s="128">
        <v>40084</v>
      </c>
      <c r="J455" s="128">
        <v>40084</v>
      </c>
      <c r="K455" s="128">
        <v>28708</v>
      </c>
      <c r="L455" s="11" t="s">
        <v>8560</v>
      </c>
      <c r="M455" s="1" t="s">
        <v>8426</v>
      </c>
      <c r="N455" s="178" t="s">
        <v>26</v>
      </c>
      <c r="O455" s="170" t="s">
        <v>451</v>
      </c>
      <c r="P455" s="170" t="s">
        <v>451</v>
      </c>
      <c r="Q455" s="171" t="s">
        <v>8561</v>
      </c>
      <c r="R455" s="26" t="s">
        <v>8562</v>
      </c>
      <c r="S455" s="338">
        <f t="shared" si="7"/>
        <v>50679</v>
      </c>
      <c r="T455" s="2" t="s">
        <v>17986</v>
      </c>
      <c r="U455" s="7" t="s">
        <v>687</v>
      </c>
      <c r="V455" s="233" t="str" cm="1">
        <f t="array" ref="V455">_xlfn.IFS(C455="","",COUNTIF(C455,"ตำแหน่งว่าง*"),"ว่าง",COUNTIF(C455,"&lt;&gt;ตำแหน่งว่าง*"),"คนครอง")</f>
        <v>คนครอง</v>
      </c>
      <c r="W455" s="51" cm="1">
        <f t="array" ref="W455">_xlfn.IFS(COUNTIF(F455,"ผบ.หมู่*"),51,COUNTIF(F455,"รอง สว.*"),43)</f>
        <v>51</v>
      </c>
      <c r="X455" s="3" t="s">
        <v>8558</v>
      </c>
      <c r="Y455" s="1" t="s">
        <v>451</v>
      </c>
    </row>
    <row r="456" spans="1:25" s="9" customFormat="1" ht="21.3" customHeight="1">
      <c r="A456" s="27" t="s">
        <v>8450</v>
      </c>
      <c r="B456" s="28" t="s">
        <v>20</v>
      </c>
      <c r="C456" s="27" t="s">
        <v>8563</v>
      </c>
      <c r="D456" s="27" t="s">
        <v>22112</v>
      </c>
      <c r="E456" s="27" t="s">
        <v>19125</v>
      </c>
      <c r="F456" s="27" t="s">
        <v>8550</v>
      </c>
      <c r="G456" s="167" t="s">
        <v>8565</v>
      </c>
      <c r="H456" s="130">
        <v>43646</v>
      </c>
      <c r="I456" s="128">
        <v>43646</v>
      </c>
      <c r="J456" s="128">
        <v>41944</v>
      </c>
      <c r="K456" s="128">
        <v>30834</v>
      </c>
      <c r="L456" s="11" t="s">
        <v>8566</v>
      </c>
      <c r="M456" s="1" t="s">
        <v>3393</v>
      </c>
      <c r="N456" s="178" t="s">
        <v>26</v>
      </c>
      <c r="O456" s="170" t="s">
        <v>451</v>
      </c>
      <c r="P456" s="170" t="s">
        <v>451</v>
      </c>
      <c r="Q456" s="171" t="s">
        <v>8567</v>
      </c>
      <c r="R456" s="28" t="s">
        <v>8568</v>
      </c>
      <c r="S456" s="338">
        <f t="shared" si="7"/>
        <v>52871</v>
      </c>
      <c r="T456" s="2" t="s">
        <v>17986</v>
      </c>
      <c r="U456" s="7" t="s">
        <v>687</v>
      </c>
      <c r="V456" s="233" t="str" cm="1">
        <f t="array" ref="V456">_xlfn.IFS(C456="","",COUNTIF(C456,"ตำแหน่งว่าง*"),"ว่าง",COUNTIF(C456,"&lt;&gt;ตำแหน่งว่าง*"),"คนครอง")</f>
        <v>คนครอง</v>
      </c>
      <c r="W456" s="51" cm="1">
        <f t="array" ref="W456">_xlfn.IFS(COUNTIF(F456,"ผบ.หมู่*"),51,COUNTIF(F456,"รอง สว.*"),43)</f>
        <v>51</v>
      </c>
      <c r="X456" s="3" t="s">
        <v>8564</v>
      </c>
      <c r="Y456" s="1" t="s">
        <v>451</v>
      </c>
    </row>
    <row r="457" spans="1:25" s="9" customFormat="1" ht="21.3" customHeight="1">
      <c r="A457" s="27" t="s">
        <v>7948</v>
      </c>
      <c r="B457" s="28" t="s">
        <v>70</v>
      </c>
      <c r="C457" s="27" t="s">
        <v>8569</v>
      </c>
      <c r="D457" s="27" t="s">
        <v>22113</v>
      </c>
      <c r="E457" s="27" t="s">
        <v>22114</v>
      </c>
      <c r="F457" s="27" t="s">
        <v>8550</v>
      </c>
      <c r="G457" s="167" t="s">
        <v>8571</v>
      </c>
      <c r="H457" s="130">
        <v>42940</v>
      </c>
      <c r="I457" s="128">
        <v>42940</v>
      </c>
      <c r="J457" s="128">
        <v>41214</v>
      </c>
      <c r="K457" s="128">
        <v>30817</v>
      </c>
      <c r="L457" s="11" t="s">
        <v>8572</v>
      </c>
      <c r="M457" s="1" t="s">
        <v>351</v>
      </c>
      <c r="N457" s="178" t="s">
        <v>26</v>
      </c>
      <c r="O457" s="170" t="s">
        <v>451</v>
      </c>
      <c r="P457" s="170" t="s">
        <v>451</v>
      </c>
      <c r="Q457" s="171" t="s">
        <v>8573</v>
      </c>
      <c r="R457" s="26" t="s">
        <v>8574</v>
      </c>
      <c r="S457" s="338">
        <f t="shared" si="7"/>
        <v>52871</v>
      </c>
      <c r="T457" s="2" t="s">
        <v>17986</v>
      </c>
      <c r="U457" s="7" t="s">
        <v>687</v>
      </c>
      <c r="V457" s="233" t="str" cm="1">
        <f t="array" ref="V457">_xlfn.IFS(C457="","",COUNTIF(C457,"ตำแหน่งว่าง*"),"ว่าง",COUNTIF(C457,"&lt;&gt;ตำแหน่งว่าง*"),"คนครอง")</f>
        <v>คนครอง</v>
      </c>
      <c r="W457" s="51" cm="1">
        <f t="array" ref="W457">_xlfn.IFS(COUNTIF(F457,"ผบ.หมู่*"),51,COUNTIF(F457,"รอง สว.*"),43)</f>
        <v>51</v>
      </c>
      <c r="X457" s="3" t="s">
        <v>8570</v>
      </c>
      <c r="Y457" s="1" t="s">
        <v>451</v>
      </c>
    </row>
    <row r="458" spans="1:25" s="9" customFormat="1" ht="21.3" customHeight="1">
      <c r="A458" s="27" t="s">
        <v>7948</v>
      </c>
      <c r="B458" s="28" t="s">
        <v>70</v>
      </c>
      <c r="C458" s="27" t="s">
        <v>8575</v>
      </c>
      <c r="D458" s="27" t="s">
        <v>22115</v>
      </c>
      <c r="E458" s="27" t="s">
        <v>22116</v>
      </c>
      <c r="F458" s="27" t="s">
        <v>8550</v>
      </c>
      <c r="G458" s="167" t="s">
        <v>8577</v>
      </c>
      <c r="H458" s="130">
        <v>43871</v>
      </c>
      <c r="I458" s="128">
        <v>43871</v>
      </c>
      <c r="J458" s="128">
        <v>41214</v>
      </c>
      <c r="K458" s="128">
        <v>28593</v>
      </c>
      <c r="L458" s="11" t="s">
        <v>8578</v>
      </c>
      <c r="M458" s="1" t="s">
        <v>1064</v>
      </c>
      <c r="N458" s="178" t="s">
        <v>26</v>
      </c>
      <c r="O458" s="170" t="s">
        <v>451</v>
      </c>
      <c r="P458" s="170" t="s">
        <v>451</v>
      </c>
      <c r="Q458" s="171" t="s">
        <v>8579</v>
      </c>
      <c r="R458" s="26" t="s">
        <v>8541</v>
      </c>
      <c r="S458" s="338">
        <f t="shared" si="7"/>
        <v>50679</v>
      </c>
      <c r="T458" s="2" t="s">
        <v>17986</v>
      </c>
      <c r="U458" s="7" t="s">
        <v>687</v>
      </c>
      <c r="V458" s="233" t="str" cm="1">
        <f t="array" ref="V458">_xlfn.IFS(C458="","",COUNTIF(C458,"ตำแหน่งว่าง*"),"ว่าง",COUNTIF(C458,"&lt;&gt;ตำแหน่งว่าง*"),"คนครอง")</f>
        <v>คนครอง</v>
      </c>
      <c r="W458" s="51" cm="1">
        <f t="array" ref="W458">_xlfn.IFS(COUNTIF(F458,"ผบ.หมู่*"),51,COUNTIF(F458,"รอง สว.*"),43)</f>
        <v>51</v>
      </c>
      <c r="X458" s="3" t="s">
        <v>8576</v>
      </c>
      <c r="Y458" s="1" t="s">
        <v>451</v>
      </c>
    </row>
    <row r="459" spans="1:25" s="9" customFormat="1" ht="21.3" customHeight="1">
      <c r="A459" s="27" t="s">
        <v>7948</v>
      </c>
      <c r="B459" s="28" t="s">
        <v>70</v>
      </c>
      <c r="C459" s="27" t="s">
        <v>8580</v>
      </c>
      <c r="D459" s="27" t="s">
        <v>22117</v>
      </c>
      <c r="E459" s="27" t="s">
        <v>22118</v>
      </c>
      <c r="F459" s="27" t="s">
        <v>8550</v>
      </c>
      <c r="G459" s="167" t="s">
        <v>8582</v>
      </c>
      <c r="H459" s="130">
        <v>42940</v>
      </c>
      <c r="I459" s="128">
        <v>42940</v>
      </c>
      <c r="J459" s="128">
        <v>41214</v>
      </c>
      <c r="K459" s="128">
        <v>30586</v>
      </c>
      <c r="L459" s="11" t="s">
        <v>1107</v>
      </c>
      <c r="M459" s="1" t="s">
        <v>613</v>
      </c>
      <c r="N459" s="178" t="s">
        <v>26</v>
      </c>
      <c r="O459" s="170" t="s">
        <v>451</v>
      </c>
      <c r="P459" s="170" t="s">
        <v>451</v>
      </c>
      <c r="Q459" s="171" t="s">
        <v>8583</v>
      </c>
      <c r="R459" s="26" t="s">
        <v>8584</v>
      </c>
      <c r="S459" s="338">
        <f t="shared" si="7"/>
        <v>52505</v>
      </c>
      <c r="T459" s="2" t="s">
        <v>17986</v>
      </c>
      <c r="U459" s="7" t="s">
        <v>687</v>
      </c>
      <c r="V459" s="233" t="str" cm="1">
        <f t="array" ref="V459">_xlfn.IFS(C459="","",COUNTIF(C459,"ตำแหน่งว่าง*"),"ว่าง",COUNTIF(C459,"&lt;&gt;ตำแหน่งว่าง*"),"คนครอง")</f>
        <v>คนครอง</v>
      </c>
      <c r="W459" s="51" cm="1">
        <f t="array" ref="W459">_xlfn.IFS(COUNTIF(F459,"ผบ.หมู่*"),51,COUNTIF(F459,"รอง สว.*"),43)</f>
        <v>51</v>
      </c>
      <c r="X459" s="3" t="s">
        <v>8581</v>
      </c>
      <c r="Y459" s="1" t="s">
        <v>451</v>
      </c>
    </row>
    <row r="460" spans="1:25" s="9" customFormat="1" ht="21.3" customHeight="1">
      <c r="A460" s="27" t="s">
        <v>7948</v>
      </c>
      <c r="B460" s="28" t="s">
        <v>70</v>
      </c>
      <c r="C460" s="27" t="s">
        <v>8585</v>
      </c>
      <c r="D460" s="27" t="s">
        <v>22119</v>
      </c>
      <c r="E460" s="27" t="s">
        <v>20017</v>
      </c>
      <c r="F460" s="27" t="s">
        <v>8550</v>
      </c>
      <c r="G460" s="167" t="s">
        <v>8587</v>
      </c>
      <c r="H460" s="146">
        <v>44243</v>
      </c>
      <c r="I460" s="128">
        <v>44243</v>
      </c>
      <c r="J460" s="128">
        <v>41214</v>
      </c>
      <c r="K460" s="128">
        <v>30643</v>
      </c>
      <c r="L460" s="11" t="s">
        <v>1107</v>
      </c>
      <c r="M460" s="1" t="s">
        <v>1301</v>
      </c>
      <c r="N460" s="178" t="s">
        <v>26</v>
      </c>
      <c r="O460" s="170" t="s">
        <v>451</v>
      </c>
      <c r="P460" s="170" t="s">
        <v>451</v>
      </c>
      <c r="Q460" s="171" t="s">
        <v>8588</v>
      </c>
      <c r="R460" s="28" t="s">
        <v>8456</v>
      </c>
      <c r="S460" s="338">
        <f t="shared" si="7"/>
        <v>52871</v>
      </c>
      <c r="T460" s="2" t="s">
        <v>17986</v>
      </c>
      <c r="U460" s="7" t="s">
        <v>687</v>
      </c>
      <c r="V460" s="233" t="str" cm="1">
        <f t="array" ref="V460">_xlfn.IFS(C460="","",COUNTIF(C460,"ตำแหน่งว่าง*"),"ว่าง",COUNTIF(C460,"&lt;&gt;ตำแหน่งว่าง*"),"คนครอง")</f>
        <v>คนครอง</v>
      </c>
      <c r="W460" s="51" cm="1">
        <f t="array" ref="W460">_xlfn.IFS(COUNTIF(F460,"ผบ.หมู่*"),51,COUNTIF(F460,"รอง สว.*"),43)</f>
        <v>51</v>
      </c>
      <c r="X460" s="3" t="s">
        <v>8586</v>
      </c>
      <c r="Y460" s="1" t="s">
        <v>451</v>
      </c>
    </row>
    <row r="461" spans="1:25" s="9" customFormat="1" ht="21.3" customHeight="1">
      <c r="A461" s="150" t="s">
        <v>8008</v>
      </c>
      <c r="B461" s="28" t="s">
        <v>70</v>
      </c>
      <c r="C461" s="27" t="s">
        <v>8589</v>
      </c>
      <c r="D461" s="27" t="s">
        <v>22120</v>
      </c>
      <c r="E461" s="27" t="s">
        <v>22121</v>
      </c>
      <c r="F461" s="27" t="s">
        <v>8550</v>
      </c>
      <c r="G461" s="167" t="s">
        <v>8591</v>
      </c>
      <c r="H461" s="130">
        <v>43693</v>
      </c>
      <c r="I461" s="128">
        <v>43693</v>
      </c>
      <c r="J461" s="128">
        <v>43693</v>
      </c>
      <c r="K461" s="128">
        <v>34435</v>
      </c>
      <c r="L461" s="11" t="s">
        <v>8592</v>
      </c>
      <c r="M461" s="1" t="s">
        <v>1039</v>
      </c>
      <c r="N461" s="178" t="s">
        <v>26</v>
      </c>
      <c r="O461" s="170" t="s">
        <v>451</v>
      </c>
      <c r="P461" s="170" t="s">
        <v>451</v>
      </c>
      <c r="Q461" s="171" t="s">
        <v>8593</v>
      </c>
      <c r="R461" s="26" t="s">
        <v>8487</v>
      </c>
      <c r="S461" s="338">
        <f t="shared" si="7"/>
        <v>56523</v>
      </c>
      <c r="T461" s="2" t="s">
        <v>17986</v>
      </c>
      <c r="U461" s="7" t="s">
        <v>687</v>
      </c>
      <c r="V461" s="233" t="str" cm="1">
        <f t="array" ref="V461">_xlfn.IFS(C461="","",COUNTIF(C461,"ตำแหน่งว่าง*"),"ว่าง",COUNTIF(C461,"&lt;&gt;ตำแหน่งว่าง*"),"คนครอง")</f>
        <v>คนครอง</v>
      </c>
      <c r="W461" s="51" cm="1">
        <f t="array" ref="W461">_xlfn.IFS(COUNTIF(F461,"ผบ.หมู่*"),51,COUNTIF(F461,"รอง สว.*"),43)</f>
        <v>51</v>
      </c>
      <c r="X461" s="3" t="s">
        <v>8590</v>
      </c>
      <c r="Y461" s="1" t="s">
        <v>451</v>
      </c>
    </row>
    <row r="462" spans="1:25" s="9" customFormat="1" ht="21.3" customHeight="1">
      <c r="A462" s="150"/>
      <c r="B462" s="28"/>
      <c r="C462" s="30" t="s">
        <v>60</v>
      </c>
      <c r="D462" s="27"/>
      <c r="E462" s="27"/>
      <c r="F462" s="85" t="s">
        <v>8550</v>
      </c>
      <c r="G462" s="192" t="s">
        <v>8595</v>
      </c>
      <c r="H462" s="135"/>
      <c r="I462" s="129"/>
      <c r="J462" s="129"/>
      <c r="K462" s="129"/>
      <c r="L462" s="16"/>
      <c r="M462" s="6"/>
      <c r="N462" s="179" t="s">
        <v>26</v>
      </c>
      <c r="O462" s="193" t="s">
        <v>451</v>
      </c>
      <c r="P462" s="193" t="s">
        <v>451</v>
      </c>
      <c r="Q462" s="172"/>
      <c r="R462" s="29"/>
      <c r="S462" s="338" t="str">
        <f t="shared" si="7"/>
        <v/>
      </c>
      <c r="T462" s="2" t="s">
        <v>17986</v>
      </c>
      <c r="U462" s="7" t="s">
        <v>687</v>
      </c>
      <c r="V462" s="250" t="str" cm="1">
        <f t="array" ref="V462">_xlfn.IFS(C462="","",COUNTIF(C462,"ตำแหน่งว่าง*"),"ว่าง",COUNTIF(C462,"&lt;&gt;ตำแหน่งว่าง*"),"คนครอง")</f>
        <v>ว่าง</v>
      </c>
      <c r="W462" s="51" cm="1">
        <f t="array" ref="W462">_xlfn.IFS(COUNTIF(F462,"ผบ.หมู่*"),51,COUNTIF(F462,"รอง สว.*"),43)</f>
        <v>51</v>
      </c>
      <c r="X462" s="8" t="s">
        <v>8594</v>
      </c>
      <c r="Y462" s="6" t="s">
        <v>451</v>
      </c>
    </row>
    <row r="463" spans="1:25" s="9" customFormat="1" ht="21.3" customHeight="1">
      <c r="A463" s="27" t="s">
        <v>8450</v>
      </c>
      <c r="B463" s="28" t="s">
        <v>20</v>
      </c>
      <c r="C463" s="27" t="s">
        <v>24531</v>
      </c>
      <c r="D463" s="27" t="s">
        <v>24532</v>
      </c>
      <c r="E463" s="27" t="s">
        <v>24422</v>
      </c>
      <c r="F463" s="27" t="s">
        <v>8550</v>
      </c>
      <c r="G463" s="167" t="s">
        <v>8597</v>
      </c>
      <c r="H463" s="130">
        <v>45768</v>
      </c>
      <c r="I463" s="128" t="s">
        <v>16780</v>
      </c>
      <c r="J463" s="128" t="s">
        <v>16780</v>
      </c>
      <c r="K463" s="128">
        <v>31826</v>
      </c>
      <c r="L463" s="11" t="s">
        <v>1107</v>
      </c>
      <c r="M463" s="1" t="s">
        <v>16780</v>
      </c>
      <c r="N463" s="178" t="s">
        <v>26</v>
      </c>
      <c r="O463" s="170" t="s">
        <v>451</v>
      </c>
      <c r="P463" s="170" t="s">
        <v>451</v>
      </c>
      <c r="Q463" s="171" t="s">
        <v>24533</v>
      </c>
      <c r="R463" s="26" t="s">
        <v>24510</v>
      </c>
      <c r="S463" s="257">
        <f t="shared" si="7"/>
        <v>53966</v>
      </c>
      <c r="T463" s="2" t="s">
        <v>17986</v>
      </c>
      <c r="U463" s="2" t="s">
        <v>687</v>
      </c>
      <c r="V463" s="296" t="str" cm="1">
        <f t="array" ref="V463">_xlfn.IFS(C463="","",COUNTIF(C463,"ตำแหน่งว่าง*"),"ว่าง",COUNTIF(C463,"&lt;&gt;ตำแหน่งว่าง*"),"คนครอง")</f>
        <v>คนครอง</v>
      </c>
      <c r="W463" s="242" cm="1">
        <f t="array" ref="W463">_xlfn.IFS(COUNTIF(F463,"ผบ.หมู่*"),51,COUNTIF(F463,"รอง สว.*"),43)</f>
        <v>51</v>
      </c>
      <c r="X463" s="3" t="s">
        <v>8596</v>
      </c>
      <c r="Y463" s="1" t="s">
        <v>451</v>
      </c>
    </row>
    <row r="464" spans="1:25" s="9" customFormat="1" ht="21.3" customHeight="1">
      <c r="A464" s="27" t="s">
        <v>8450</v>
      </c>
      <c r="B464" s="28" t="s">
        <v>20</v>
      </c>
      <c r="C464" s="27" t="s">
        <v>18069</v>
      </c>
      <c r="D464" s="27" t="s">
        <v>20626</v>
      </c>
      <c r="E464" s="27" t="s">
        <v>22122</v>
      </c>
      <c r="F464" s="27" t="s">
        <v>8550</v>
      </c>
      <c r="G464" s="167" t="s">
        <v>8599</v>
      </c>
      <c r="H464" s="146">
        <v>45322</v>
      </c>
      <c r="I464" s="128">
        <v>42087</v>
      </c>
      <c r="J464" s="128">
        <v>42087</v>
      </c>
      <c r="K464" s="128">
        <v>34042</v>
      </c>
      <c r="L464" s="11" t="s">
        <v>18070</v>
      </c>
      <c r="M464" s="1" t="s">
        <v>341</v>
      </c>
      <c r="N464" s="178" t="s">
        <v>26</v>
      </c>
      <c r="O464" s="170" t="s">
        <v>451</v>
      </c>
      <c r="P464" s="170" t="s">
        <v>451</v>
      </c>
      <c r="Q464" s="171" t="s">
        <v>18071</v>
      </c>
      <c r="R464" s="30" t="s">
        <v>18030</v>
      </c>
      <c r="S464" s="338">
        <f t="shared" si="7"/>
        <v>56158</v>
      </c>
      <c r="T464" s="2" t="s">
        <v>17986</v>
      </c>
      <c r="U464" s="7" t="s">
        <v>687</v>
      </c>
      <c r="V464" s="233" t="str" cm="1">
        <f t="array" ref="V464">_xlfn.IFS(C464="","",COUNTIF(C464,"ตำแหน่งว่าง*"),"ว่าง",COUNTIF(C464,"&lt;&gt;ตำแหน่งว่าง*"),"คนครอง")</f>
        <v>คนครอง</v>
      </c>
      <c r="W464" s="51" cm="1">
        <f t="array" ref="W464">_xlfn.IFS(COUNTIF(F464,"ผบ.หมู่*"),51,COUNTIF(F464,"รอง สว.*"),43)</f>
        <v>51</v>
      </c>
      <c r="X464" s="3" t="s">
        <v>8598</v>
      </c>
      <c r="Y464" s="1" t="s">
        <v>451</v>
      </c>
    </row>
    <row r="465" spans="1:25" s="12" customFormat="1" ht="21.3" customHeight="1">
      <c r="A465" s="27" t="s">
        <v>7977</v>
      </c>
      <c r="B465" s="31" t="s">
        <v>20</v>
      </c>
      <c r="C465" s="150" t="s">
        <v>8600</v>
      </c>
      <c r="D465" s="27" t="s">
        <v>20732</v>
      </c>
      <c r="E465" s="27" t="s">
        <v>22123</v>
      </c>
      <c r="F465" s="150" t="s">
        <v>8550</v>
      </c>
      <c r="G465" s="167" t="s">
        <v>8602</v>
      </c>
      <c r="H465" s="130">
        <v>44636</v>
      </c>
      <c r="I465" s="131">
        <v>44636</v>
      </c>
      <c r="J465" s="131">
        <v>44636</v>
      </c>
      <c r="K465" s="131">
        <v>32202</v>
      </c>
      <c r="L465" s="17" t="s">
        <v>1107</v>
      </c>
      <c r="M465" s="5" t="s">
        <v>102</v>
      </c>
      <c r="N465" s="177" t="s">
        <v>26</v>
      </c>
      <c r="O465" s="170" t="s">
        <v>451</v>
      </c>
      <c r="P465" s="170" t="s">
        <v>451</v>
      </c>
      <c r="Q465" s="174" t="s">
        <v>8603</v>
      </c>
      <c r="R465" s="206" t="s">
        <v>8449</v>
      </c>
      <c r="S465" s="338">
        <f t="shared" si="7"/>
        <v>54332</v>
      </c>
      <c r="T465" s="233" t="s">
        <v>17986</v>
      </c>
      <c r="U465" s="7" t="s">
        <v>687</v>
      </c>
      <c r="V465" s="233" t="str" cm="1">
        <f t="array" ref="V465">_xlfn.IFS(C465="","",COUNTIF(C465,"ตำแหน่งว่าง*"),"ว่าง",COUNTIF(C465,"&lt;&gt;ตำแหน่งว่าง*"),"คนครอง")</f>
        <v>คนครอง</v>
      </c>
      <c r="W465" s="51" cm="1">
        <f t="array" ref="W465">_xlfn.IFS(COUNTIF(F465,"ผบ.หมู่*"),51,COUNTIF(F465,"รอง สว.*"),43)</f>
        <v>51</v>
      </c>
      <c r="X465" s="4" t="s">
        <v>8601</v>
      </c>
      <c r="Y465" s="5" t="s">
        <v>451</v>
      </c>
    </row>
    <row r="466" spans="1:25" s="12" customFormat="1" ht="21.3" customHeight="1">
      <c r="A466" s="27" t="s">
        <v>7977</v>
      </c>
      <c r="B466" s="31" t="s">
        <v>20</v>
      </c>
      <c r="C466" s="150" t="s">
        <v>8604</v>
      </c>
      <c r="D466" s="27" t="s">
        <v>22124</v>
      </c>
      <c r="E466" s="27" t="s">
        <v>22125</v>
      </c>
      <c r="F466" s="150" t="s">
        <v>8550</v>
      </c>
      <c r="G466" s="167" t="s">
        <v>8606</v>
      </c>
      <c r="H466" s="130">
        <v>44636</v>
      </c>
      <c r="I466" s="131">
        <v>44636</v>
      </c>
      <c r="J466" s="131">
        <v>44636</v>
      </c>
      <c r="K466" s="131">
        <v>37416</v>
      </c>
      <c r="L466" s="17" t="s">
        <v>1107</v>
      </c>
      <c r="M466" s="5" t="s">
        <v>24</v>
      </c>
      <c r="N466" s="177" t="s">
        <v>26</v>
      </c>
      <c r="O466" s="170" t="s">
        <v>451</v>
      </c>
      <c r="P466" s="170" t="s">
        <v>451</v>
      </c>
      <c r="Q466" s="174" t="s">
        <v>8607</v>
      </c>
      <c r="R466" s="206" t="s">
        <v>8449</v>
      </c>
      <c r="S466" s="338">
        <f t="shared" si="7"/>
        <v>59445</v>
      </c>
      <c r="T466" s="233" t="s">
        <v>17986</v>
      </c>
      <c r="U466" s="7" t="s">
        <v>687</v>
      </c>
      <c r="V466" s="233" t="str" cm="1">
        <f t="array" ref="V466">_xlfn.IFS(C466="","",COUNTIF(C466,"ตำแหน่งว่าง*"),"ว่าง",COUNTIF(C466,"&lt;&gt;ตำแหน่งว่าง*"),"คนครอง")</f>
        <v>คนครอง</v>
      </c>
      <c r="W466" s="51" cm="1">
        <f t="array" ref="W466">_xlfn.IFS(COUNTIF(F466,"ผบ.หมู่*"),51,COUNTIF(F466,"รอง สว.*"),43)</f>
        <v>51</v>
      </c>
      <c r="X466" s="4" t="s">
        <v>8605</v>
      </c>
      <c r="Y466" s="5" t="s">
        <v>451</v>
      </c>
    </row>
    <row r="467" spans="1:25" s="12" customFormat="1" ht="21.3" customHeight="1">
      <c r="A467" s="27" t="s">
        <v>7977</v>
      </c>
      <c r="B467" s="31" t="s">
        <v>70</v>
      </c>
      <c r="C467" s="150" t="s">
        <v>8608</v>
      </c>
      <c r="D467" s="27" t="s">
        <v>20248</v>
      </c>
      <c r="E467" s="27" t="s">
        <v>22126</v>
      </c>
      <c r="F467" s="150" t="s">
        <v>8550</v>
      </c>
      <c r="G467" s="167" t="s">
        <v>8610</v>
      </c>
      <c r="H467" s="130">
        <v>44636</v>
      </c>
      <c r="I467" s="131">
        <v>44636</v>
      </c>
      <c r="J467" s="131">
        <v>44636</v>
      </c>
      <c r="K467" s="131">
        <v>34660</v>
      </c>
      <c r="L467" s="17" t="s">
        <v>1107</v>
      </c>
      <c r="M467" s="5" t="s">
        <v>1027</v>
      </c>
      <c r="N467" s="177" t="s">
        <v>26</v>
      </c>
      <c r="O467" s="170" t="s">
        <v>451</v>
      </c>
      <c r="P467" s="170" t="s">
        <v>451</v>
      </c>
      <c r="Q467" s="174" t="s">
        <v>8611</v>
      </c>
      <c r="R467" s="206" t="s">
        <v>8449</v>
      </c>
      <c r="S467" s="338">
        <f t="shared" si="7"/>
        <v>56888</v>
      </c>
      <c r="T467" s="233" t="s">
        <v>17986</v>
      </c>
      <c r="U467" s="7" t="s">
        <v>687</v>
      </c>
      <c r="V467" s="233" t="str" cm="1">
        <f t="array" ref="V467">_xlfn.IFS(C467="","",COUNTIF(C467,"ตำแหน่งว่าง*"),"ว่าง",COUNTIF(C467,"&lt;&gt;ตำแหน่งว่าง*"),"คนครอง")</f>
        <v>คนครอง</v>
      </c>
      <c r="W467" s="51" cm="1">
        <f t="array" ref="W467">_xlfn.IFS(COUNTIF(F467,"ผบ.หมู่*"),51,COUNTIF(F467,"รอง สว.*"),43)</f>
        <v>51</v>
      </c>
      <c r="X467" s="4" t="s">
        <v>8609</v>
      </c>
      <c r="Y467" s="5" t="s">
        <v>451</v>
      </c>
    </row>
    <row r="468" spans="1:25" s="12" customFormat="1" ht="21.3" customHeight="1">
      <c r="A468" s="27" t="s">
        <v>7977</v>
      </c>
      <c r="B468" s="31" t="s">
        <v>70</v>
      </c>
      <c r="C468" s="150" t="s">
        <v>8612</v>
      </c>
      <c r="D468" s="27" t="s">
        <v>22127</v>
      </c>
      <c r="E468" s="27" t="s">
        <v>22128</v>
      </c>
      <c r="F468" s="150" t="s">
        <v>8550</v>
      </c>
      <c r="G468" s="167" t="s">
        <v>8614</v>
      </c>
      <c r="H468" s="130">
        <v>44636</v>
      </c>
      <c r="I468" s="131">
        <v>44636</v>
      </c>
      <c r="J468" s="131">
        <v>44636</v>
      </c>
      <c r="K468" s="131">
        <v>32380</v>
      </c>
      <c r="L468" s="17" t="s">
        <v>1107</v>
      </c>
      <c r="M468" s="5" t="s">
        <v>351</v>
      </c>
      <c r="N468" s="177" t="s">
        <v>26</v>
      </c>
      <c r="O468" s="170" t="s">
        <v>451</v>
      </c>
      <c r="P468" s="170" t="s">
        <v>451</v>
      </c>
      <c r="Q468" s="174" t="s">
        <v>8615</v>
      </c>
      <c r="R468" s="206" t="s">
        <v>8449</v>
      </c>
      <c r="S468" s="338">
        <f t="shared" si="7"/>
        <v>54332</v>
      </c>
      <c r="T468" s="233" t="s">
        <v>17986</v>
      </c>
      <c r="U468" s="7" t="s">
        <v>687</v>
      </c>
      <c r="V468" s="233" t="str" cm="1">
        <f t="array" ref="V468">_xlfn.IFS(C468="","",COUNTIF(C468,"ตำแหน่งว่าง*"),"ว่าง",COUNTIF(C468,"&lt;&gt;ตำแหน่งว่าง*"),"คนครอง")</f>
        <v>คนครอง</v>
      </c>
      <c r="W468" s="51" cm="1">
        <f t="array" ref="W468">_xlfn.IFS(COUNTIF(F468,"ผบ.หมู่*"),51,COUNTIF(F468,"รอง สว.*"),43)</f>
        <v>51</v>
      </c>
      <c r="X468" s="4" t="s">
        <v>8613</v>
      </c>
      <c r="Y468" s="5" t="s">
        <v>451</v>
      </c>
    </row>
    <row r="469" spans="1:25" s="9" customFormat="1" ht="21.3" customHeight="1">
      <c r="A469" s="27" t="s">
        <v>7948</v>
      </c>
      <c r="B469" s="28" t="s">
        <v>70</v>
      </c>
      <c r="C469" s="27" t="s">
        <v>8616</v>
      </c>
      <c r="D469" s="27" t="s">
        <v>20852</v>
      </c>
      <c r="E469" s="27" t="s">
        <v>22129</v>
      </c>
      <c r="F469" s="27" t="s">
        <v>8550</v>
      </c>
      <c r="G469" s="167" t="s">
        <v>8618</v>
      </c>
      <c r="H469" s="146">
        <v>44599</v>
      </c>
      <c r="I469" s="128">
        <v>41159</v>
      </c>
      <c r="J469" s="128">
        <v>41159</v>
      </c>
      <c r="K469" s="128">
        <v>30818</v>
      </c>
      <c r="L469" s="11" t="s">
        <v>18210</v>
      </c>
      <c r="M469" s="1" t="s">
        <v>535</v>
      </c>
      <c r="N469" s="178" t="s">
        <v>26</v>
      </c>
      <c r="O469" s="170" t="s">
        <v>451</v>
      </c>
      <c r="P469" s="170" t="s">
        <v>451</v>
      </c>
      <c r="Q469" s="171" t="s">
        <v>8619</v>
      </c>
      <c r="R469" s="26" t="s">
        <v>8444</v>
      </c>
      <c r="S469" s="338">
        <f t="shared" si="7"/>
        <v>52871</v>
      </c>
      <c r="T469" s="2" t="s">
        <v>17986</v>
      </c>
      <c r="U469" s="7" t="s">
        <v>687</v>
      </c>
      <c r="V469" s="233" t="str" cm="1">
        <f t="array" ref="V469">_xlfn.IFS(C469="","",COUNTIF(C469,"ตำแหน่งว่าง*"),"ว่าง",COUNTIF(C469,"&lt;&gt;ตำแหน่งว่าง*"),"คนครอง")</f>
        <v>คนครอง</v>
      </c>
      <c r="W469" s="51" cm="1">
        <f t="array" ref="W469">_xlfn.IFS(COUNTIF(F469,"ผบ.หมู่*"),51,COUNTIF(F469,"รอง สว.*"),43)</f>
        <v>51</v>
      </c>
      <c r="X469" s="3" t="s">
        <v>8617</v>
      </c>
      <c r="Y469" s="1" t="s">
        <v>451</v>
      </c>
    </row>
    <row r="470" spans="1:25" s="10" customFormat="1" ht="21.3" customHeight="1">
      <c r="A470" s="27"/>
      <c r="B470" s="28"/>
      <c r="C470" s="27" t="s">
        <v>60</v>
      </c>
      <c r="D470" s="27"/>
      <c r="E470" s="27"/>
      <c r="F470" s="27" t="s">
        <v>8550</v>
      </c>
      <c r="G470" s="167" t="s">
        <v>8622</v>
      </c>
      <c r="H470" s="130"/>
      <c r="I470" s="128"/>
      <c r="J470" s="128"/>
      <c r="K470" s="128"/>
      <c r="L470" s="11"/>
      <c r="M470" s="1"/>
      <c r="N470" s="178" t="s">
        <v>26</v>
      </c>
      <c r="O470" s="170" t="s">
        <v>451</v>
      </c>
      <c r="P470" s="170" t="s">
        <v>451</v>
      </c>
      <c r="Q470" s="171"/>
      <c r="R470" s="28"/>
      <c r="S470" s="257" t="str">
        <f t="shared" si="7"/>
        <v/>
      </c>
      <c r="T470" s="2" t="s">
        <v>17986</v>
      </c>
      <c r="U470" s="2" t="s">
        <v>687</v>
      </c>
      <c r="V470" s="2" t="str" cm="1">
        <f t="array" ref="V470">_xlfn.IFS(C470="","",COUNTIF(C470,"ตำแหน่งว่าง*"),"ว่าง",COUNTIF(C470,"&lt;&gt;ตำแหน่งว่าง*"),"คนครอง")</f>
        <v>ว่าง</v>
      </c>
      <c r="W470" s="242" cm="1">
        <f t="array" ref="W470">_xlfn.IFS(COUNTIF(F470,"ผบ.หมู่*"),51,COUNTIF(F470,"รอง สว.*"),43)</f>
        <v>51</v>
      </c>
      <c r="X470" s="3" t="s">
        <v>8621</v>
      </c>
      <c r="Y470" s="1" t="s">
        <v>451</v>
      </c>
    </row>
    <row r="471" spans="1:25" s="10" customFormat="1" ht="21.3" customHeight="1">
      <c r="A471" s="27" t="s">
        <v>8450</v>
      </c>
      <c r="B471" s="28" t="s">
        <v>70</v>
      </c>
      <c r="C471" s="27" t="s">
        <v>8624</v>
      </c>
      <c r="D471" s="27" t="s">
        <v>22131</v>
      </c>
      <c r="E471" s="27" t="s">
        <v>22132</v>
      </c>
      <c r="F471" s="27" t="s">
        <v>8550</v>
      </c>
      <c r="G471" s="167" t="s">
        <v>8626</v>
      </c>
      <c r="H471" s="146">
        <v>44999</v>
      </c>
      <c r="I471" s="130">
        <v>42416</v>
      </c>
      <c r="J471" s="130">
        <v>42416</v>
      </c>
      <c r="K471" s="130">
        <v>32352</v>
      </c>
      <c r="L471" s="34" t="s">
        <v>8627</v>
      </c>
      <c r="M471" s="28" t="s">
        <v>142</v>
      </c>
      <c r="N471" s="178" t="s">
        <v>26</v>
      </c>
      <c r="O471" s="170" t="s">
        <v>451</v>
      </c>
      <c r="P471" s="170" t="s">
        <v>451</v>
      </c>
      <c r="Q471" s="171" t="s">
        <v>8628</v>
      </c>
      <c r="R471" s="26" t="s">
        <v>982</v>
      </c>
      <c r="S471" s="338">
        <f t="shared" si="7"/>
        <v>54332</v>
      </c>
      <c r="T471" s="7" t="s">
        <v>17986</v>
      </c>
      <c r="U471" s="7" t="s">
        <v>687</v>
      </c>
      <c r="V471" s="233" t="str" cm="1">
        <f t="array" ref="V471">_xlfn.IFS(C471="","",COUNTIF(C471,"ตำแหน่งว่าง*"),"ว่าง",COUNTIF(C471,"&lt;&gt;ตำแหน่งว่าง*"),"คนครอง")</f>
        <v>คนครอง</v>
      </c>
      <c r="W471" s="51" cm="1">
        <f t="array" ref="W471">_xlfn.IFS(COUNTIF(F471,"ผบ.หมู่*"),51,COUNTIF(F471,"รอง สว.*"),43)</f>
        <v>51</v>
      </c>
      <c r="X471" s="26" t="s">
        <v>8625</v>
      </c>
      <c r="Y471" s="28" t="s">
        <v>451</v>
      </c>
    </row>
    <row r="472" spans="1:25" s="10" customFormat="1" ht="21.3" customHeight="1">
      <c r="A472" s="27" t="s">
        <v>7948</v>
      </c>
      <c r="B472" s="28" t="s">
        <v>70</v>
      </c>
      <c r="C472" s="27" t="s">
        <v>8629</v>
      </c>
      <c r="D472" s="27" t="s">
        <v>22133</v>
      </c>
      <c r="E472" s="27" t="s">
        <v>22134</v>
      </c>
      <c r="F472" s="27" t="s">
        <v>8550</v>
      </c>
      <c r="G472" s="167" t="s">
        <v>8631</v>
      </c>
      <c r="H472" s="146">
        <v>44999</v>
      </c>
      <c r="I472" s="130">
        <v>40814</v>
      </c>
      <c r="J472" s="130">
        <v>40814</v>
      </c>
      <c r="K472" s="130">
        <v>31598</v>
      </c>
      <c r="L472" s="34" t="s">
        <v>8508</v>
      </c>
      <c r="M472" s="28" t="s">
        <v>7954</v>
      </c>
      <c r="N472" s="178" t="s">
        <v>26</v>
      </c>
      <c r="O472" s="170" t="s">
        <v>451</v>
      </c>
      <c r="P472" s="170" t="s">
        <v>451</v>
      </c>
      <c r="Q472" s="171" t="s">
        <v>8632</v>
      </c>
      <c r="R472" s="26" t="s">
        <v>982</v>
      </c>
      <c r="S472" s="338">
        <f t="shared" si="7"/>
        <v>53601</v>
      </c>
      <c r="T472" s="7" t="s">
        <v>17986</v>
      </c>
      <c r="U472" s="7" t="s">
        <v>687</v>
      </c>
      <c r="V472" s="233" t="str" cm="1">
        <f t="array" ref="V472">_xlfn.IFS(C472="","",COUNTIF(C472,"ตำแหน่งว่าง*"),"ว่าง",COUNTIF(C472,"&lt;&gt;ตำแหน่งว่าง*"),"คนครอง")</f>
        <v>คนครอง</v>
      </c>
      <c r="W472" s="51" cm="1">
        <f t="array" ref="W472">_xlfn.IFS(COUNTIF(F472,"ผบ.หมู่*"),51,COUNTIF(F472,"รอง สว.*"),43)</f>
        <v>51</v>
      </c>
      <c r="X472" s="3" t="s">
        <v>8630</v>
      </c>
      <c r="Y472" s="1" t="s">
        <v>451</v>
      </c>
    </row>
    <row r="473" spans="1:25" s="10" customFormat="1" ht="21.3" customHeight="1">
      <c r="A473" s="27" t="s">
        <v>8450</v>
      </c>
      <c r="B473" s="28" t="s">
        <v>70</v>
      </c>
      <c r="C473" s="27" t="s">
        <v>8633</v>
      </c>
      <c r="D473" s="27" t="s">
        <v>20709</v>
      </c>
      <c r="E473" s="27" t="s">
        <v>22135</v>
      </c>
      <c r="F473" s="27" t="s">
        <v>8550</v>
      </c>
      <c r="G473" s="167" t="s">
        <v>8635</v>
      </c>
      <c r="H473" s="146">
        <v>44999</v>
      </c>
      <c r="I473" s="130">
        <v>42416</v>
      </c>
      <c r="J473" s="130">
        <v>42416</v>
      </c>
      <c r="K473" s="130">
        <v>32498</v>
      </c>
      <c r="L473" s="34" t="s">
        <v>8636</v>
      </c>
      <c r="M473" s="28" t="s">
        <v>7954</v>
      </c>
      <c r="N473" s="178" t="s">
        <v>26</v>
      </c>
      <c r="O473" s="170" t="s">
        <v>451</v>
      </c>
      <c r="P473" s="170" t="s">
        <v>451</v>
      </c>
      <c r="Q473" s="171" t="s">
        <v>8637</v>
      </c>
      <c r="R473" s="26" t="s">
        <v>982</v>
      </c>
      <c r="S473" s="338">
        <f t="shared" si="7"/>
        <v>54697</v>
      </c>
      <c r="T473" s="7" t="s">
        <v>17986</v>
      </c>
      <c r="U473" s="7" t="s">
        <v>687</v>
      </c>
      <c r="V473" s="233" t="str" cm="1">
        <f t="array" ref="V473">_xlfn.IFS(C473="","",COUNTIF(C473,"ตำแหน่งว่าง*"),"ว่าง",COUNTIF(C473,"&lt;&gt;ตำแหน่งว่าง*"),"คนครอง")</f>
        <v>คนครอง</v>
      </c>
      <c r="W473" s="51" cm="1">
        <f t="array" ref="W473">_xlfn.IFS(COUNTIF(F473,"ผบ.หมู่*"),51,COUNTIF(F473,"รอง สว.*"),43)</f>
        <v>51</v>
      </c>
      <c r="X473" s="3" t="s">
        <v>8634</v>
      </c>
      <c r="Y473" s="1" t="s">
        <v>451</v>
      </c>
    </row>
    <row r="474" spans="1:25" s="10" customFormat="1" ht="21.3" customHeight="1">
      <c r="A474" s="27" t="s">
        <v>8450</v>
      </c>
      <c r="B474" s="28" t="s">
        <v>20</v>
      </c>
      <c r="C474" s="27" t="s">
        <v>8638</v>
      </c>
      <c r="D474" s="27" t="s">
        <v>22136</v>
      </c>
      <c r="E474" s="27" t="s">
        <v>22137</v>
      </c>
      <c r="F474" s="27" t="s">
        <v>8550</v>
      </c>
      <c r="G474" s="167" t="s">
        <v>8640</v>
      </c>
      <c r="H474" s="146">
        <v>44999</v>
      </c>
      <c r="I474" s="130">
        <v>42309</v>
      </c>
      <c r="J474" s="130">
        <v>42309</v>
      </c>
      <c r="K474" s="130">
        <v>34138</v>
      </c>
      <c r="L474" s="34" t="s">
        <v>8641</v>
      </c>
      <c r="M474" s="28" t="s">
        <v>7954</v>
      </c>
      <c r="N474" s="178" t="s">
        <v>26</v>
      </c>
      <c r="O474" s="170" t="s">
        <v>451</v>
      </c>
      <c r="P474" s="170" t="s">
        <v>451</v>
      </c>
      <c r="Q474" s="171" t="s">
        <v>18798</v>
      </c>
      <c r="R474" s="26" t="s">
        <v>982</v>
      </c>
      <c r="S474" s="338">
        <f t="shared" si="7"/>
        <v>56158</v>
      </c>
      <c r="T474" s="7" t="s">
        <v>17986</v>
      </c>
      <c r="U474" s="7" t="s">
        <v>687</v>
      </c>
      <c r="V474" s="233" t="str" cm="1">
        <f t="array" ref="V474">_xlfn.IFS(C474="","",COUNTIF(C474,"ตำแหน่งว่าง*"),"ว่าง",COUNTIF(C474,"&lt;&gt;ตำแหน่งว่าง*"),"คนครอง")</f>
        <v>คนครอง</v>
      </c>
      <c r="W474" s="51" cm="1">
        <f t="array" ref="W474">_xlfn.IFS(COUNTIF(F474,"ผบ.หมู่*"),51,COUNTIF(F474,"รอง สว.*"),43)</f>
        <v>51</v>
      </c>
      <c r="X474" s="3" t="s">
        <v>8639</v>
      </c>
      <c r="Y474" s="1" t="s">
        <v>451</v>
      </c>
    </row>
    <row r="475" spans="1:25" s="10" customFormat="1" ht="21.3" customHeight="1">
      <c r="A475" s="27" t="s">
        <v>8450</v>
      </c>
      <c r="B475" s="28" t="s">
        <v>70</v>
      </c>
      <c r="C475" s="27" t="s">
        <v>24433</v>
      </c>
      <c r="D475" s="27" t="s">
        <v>24434</v>
      </c>
      <c r="E475" s="27" t="s">
        <v>24435</v>
      </c>
      <c r="F475" s="27" t="s">
        <v>8550</v>
      </c>
      <c r="G475" s="167" t="s">
        <v>8644</v>
      </c>
      <c r="H475" s="146">
        <v>45768</v>
      </c>
      <c r="I475" s="130" t="s">
        <v>16780</v>
      </c>
      <c r="J475" s="130" t="s">
        <v>16780</v>
      </c>
      <c r="K475" s="130">
        <v>33943</v>
      </c>
      <c r="L475" s="34" t="s">
        <v>18067</v>
      </c>
      <c r="M475" s="28" t="s">
        <v>16780</v>
      </c>
      <c r="N475" s="178" t="s">
        <v>26</v>
      </c>
      <c r="O475" s="170" t="s">
        <v>451</v>
      </c>
      <c r="P475" s="170" t="s">
        <v>451</v>
      </c>
      <c r="Q475" s="171" t="s">
        <v>24534</v>
      </c>
      <c r="R475" s="26" t="s">
        <v>24510</v>
      </c>
      <c r="S475" s="257">
        <f t="shared" si="7"/>
        <v>56158</v>
      </c>
      <c r="T475" s="2" t="s">
        <v>17986</v>
      </c>
      <c r="U475" s="2" t="s">
        <v>687</v>
      </c>
      <c r="V475" s="296" t="str" cm="1">
        <f t="array" ref="V475">_xlfn.IFS(C475="","",COUNTIF(C475,"ตำแหน่งว่าง*"),"ว่าง",COUNTIF(C475,"&lt;&gt;ตำแหน่งว่าง*"),"คนครอง")</f>
        <v>คนครอง</v>
      </c>
      <c r="W475" s="242" cm="1">
        <f t="array" ref="W475">_xlfn.IFS(COUNTIF(F475,"ผบ.หมู่*"),51,COUNTIF(F475,"รอง สว.*"),43)</f>
        <v>51</v>
      </c>
      <c r="X475" s="3" t="s">
        <v>8643</v>
      </c>
      <c r="Y475" s="1" t="s">
        <v>451</v>
      </c>
    </row>
    <row r="476" spans="1:25" s="10" customFormat="1" ht="21.3" customHeight="1">
      <c r="A476" s="27"/>
      <c r="B476" s="28"/>
      <c r="C476" s="30" t="s">
        <v>60</v>
      </c>
      <c r="D476" s="27"/>
      <c r="E476" s="27"/>
      <c r="F476" s="85" t="s">
        <v>8550</v>
      </c>
      <c r="G476" s="192" t="s">
        <v>8648</v>
      </c>
      <c r="H476" s="146" t="s">
        <v>63</v>
      </c>
      <c r="I476" s="128" t="s">
        <v>63</v>
      </c>
      <c r="J476" s="128" t="s">
        <v>63</v>
      </c>
      <c r="K476" s="128" t="s">
        <v>63</v>
      </c>
      <c r="L476" s="11"/>
      <c r="M476" s="1"/>
      <c r="N476" s="179" t="s">
        <v>26</v>
      </c>
      <c r="O476" s="193" t="s">
        <v>451</v>
      </c>
      <c r="P476" s="193" t="s">
        <v>451</v>
      </c>
      <c r="Q476" s="171"/>
      <c r="R476" s="26"/>
      <c r="S476" s="338" t="str">
        <f t="shared" si="7"/>
        <v/>
      </c>
      <c r="T476" s="7" t="s">
        <v>17986</v>
      </c>
      <c r="U476" s="7" t="s">
        <v>687</v>
      </c>
      <c r="V476" s="250" t="str" cm="1">
        <f t="array" ref="V476">_xlfn.IFS(C476="","",COUNTIF(C476,"ตำแหน่งว่าง*"),"ว่าง",COUNTIF(C476,"&lt;&gt;ตำแหน่งว่าง*"),"คนครอง")</f>
        <v>ว่าง</v>
      </c>
      <c r="W476" s="51" cm="1">
        <f t="array" ref="W476">_xlfn.IFS(COUNTIF(F476,"ผบ.หมู่*"),51,COUNTIF(F476,"รอง สว.*"),43)</f>
        <v>51</v>
      </c>
      <c r="X476" s="8" t="s">
        <v>8647</v>
      </c>
      <c r="Y476" s="6" t="s">
        <v>451</v>
      </c>
    </row>
    <row r="477" spans="1:25" s="10" customFormat="1" ht="21.3" customHeight="1">
      <c r="A477" s="27"/>
      <c r="B477" s="30"/>
      <c r="C477" s="30" t="s">
        <v>60</v>
      </c>
      <c r="D477" s="27"/>
      <c r="E477" s="27"/>
      <c r="F477" s="85" t="s">
        <v>8550</v>
      </c>
      <c r="G477" s="192" t="s">
        <v>8650</v>
      </c>
      <c r="H477" s="146" t="s">
        <v>63</v>
      </c>
      <c r="I477" s="128" t="s">
        <v>63</v>
      </c>
      <c r="J477" s="128" t="s">
        <v>63</v>
      </c>
      <c r="K477" s="128" t="s">
        <v>63</v>
      </c>
      <c r="L477" s="11"/>
      <c r="M477" s="1"/>
      <c r="N477" s="179" t="s">
        <v>26</v>
      </c>
      <c r="O477" s="193" t="s">
        <v>451</v>
      </c>
      <c r="P477" s="193" t="s">
        <v>451</v>
      </c>
      <c r="Q477" s="172"/>
      <c r="R477" s="29"/>
      <c r="S477" s="338" t="str">
        <f t="shared" si="7"/>
        <v/>
      </c>
      <c r="T477" s="7" t="s">
        <v>17986</v>
      </c>
      <c r="U477" s="7" t="s">
        <v>687</v>
      </c>
      <c r="V477" s="250" t="str" cm="1">
        <f t="array" ref="V477">_xlfn.IFS(C477="","",COUNTIF(C477,"ตำแหน่งว่าง*"),"ว่าง",COUNTIF(C477,"&lt;&gt;ตำแหน่งว่าง*"),"คนครอง")</f>
        <v>ว่าง</v>
      </c>
      <c r="W477" s="51" cm="1">
        <f t="array" ref="W477">_xlfn.IFS(COUNTIF(F477,"ผบ.หมู่*"),51,COUNTIF(F477,"รอง สว.*"),43)</f>
        <v>51</v>
      </c>
      <c r="X477" s="8" t="s">
        <v>8649</v>
      </c>
      <c r="Y477" s="6" t="s">
        <v>451</v>
      </c>
    </row>
    <row r="478" spans="1:25" s="10" customFormat="1" ht="21.3" customHeight="1">
      <c r="A478" s="27" t="s">
        <v>8008</v>
      </c>
      <c r="B478" s="28" t="s">
        <v>20</v>
      </c>
      <c r="C478" s="85" t="s">
        <v>7978</v>
      </c>
      <c r="D478" s="27" t="s">
        <v>21882</v>
      </c>
      <c r="E478" s="27" t="s">
        <v>21883</v>
      </c>
      <c r="F478" s="85" t="s">
        <v>8550</v>
      </c>
      <c r="G478" s="192" t="s">
        <v>8652</v>
      </c>
      <c r="H478" s="146">
        <v>45768</v>
      </c>
      <c r="I478" s="128">
        <v>43132</v>
      </c>
      <c r="J478" s="128">
        <v>43132</v>
      </c>
      <c r="K478" s="128">
        <v>34002</v>
      </c>
      <c r="L478" s="11" t="s">
        <v>1107</v>
      </c>
      <c r="M478" s="1" t="s">
        <v>997</v>
      </c>
      <c r="N478" s="179" t="s">
        <v>26</v>
      </c>
      <c r="O478" s="193" t="s">
        <v>451</v>
      </c>
      <c r="P478" s="193" t="s">
        <v>451</v>
      </c>
      <c r="Q478" s="171" t="s">
        <v>7981</v>
      </c>
      <c r="R478" s="26" t="s">
        <v>24510</v>
      </c>
      <c r="S478" s="338">
        <f t="shared" si="7"/>
        <v>56158</v>
      </c>
      <c r="T478" s="7" t="s">
        <v>17986</v>
      </c>
      <c r="U478" s="7" t="s">
        <v>687</v>
      </c>
      <c r="V478" s="250" t="str" cm="1">
        <f t="array" ref="V478">_xlfn.IFS(C478="","",COUNTIF(C478,"ตำแหน่งว่าง*"),"ว่าง",COUNTIF(C478,"&lt;&gt;ตำแหน่งว่าง*"),"คนครอง")</f>
        <v>คนครอง</v>
      </c>
      <c r="W478" s="51" cm="1">
        <f t="array" ref="W478">_xlfn.IFS(COUNTIF(F478,"ผบ.หมู่*"),51,COUNTIF(F478,"รอง สว.*"),43)</f>
        <v>51</v>
      </c>
      <c r="X478" s="8" t="s">
        <v>8651</v>
      </c>
      <c r="Y478" s="6" t="s">
        <v>451</v>
      </c>
    </row>
    <row r="479" spans="1:25" s="10" customFormat="1" ht="21.3" customHeight="1">
      <c r="A479" s="27"/>
      <c r="B479" s="28"/>
      <c r="C479" s="30" t="s">
        <v>60</v>
      </c>
      <c r="D479" s="27"/>
      <c r="E479" s="27"/>
      <c r="F479" s="85" t="s">
        <v>8550</v>
      </c>
      <c r="G479" s="192" t="s">
        <v>8654</v>
      </c>
      <c r="H479" s="146" t="s">
        <v>63</v>
      </c>
      <c r="I479" s="128" t="s">
        <v>63</v>
      </c>
      <c r="J479" s="128" t="s">
        <v>63</v>
      </c>
      <c r="K479" s="128" t="s">
        <v>63</v>
      </c>
      <c r="L479" s="11"/>
      <c r="M479" s="1"/>
      <c r="N479" s="179" t="s">
        <v>26</v>
      </c>
      <c r="O479" s="193" t="s">
        <v>451</v>
      </c>
      <c r="P479" s="193" t="s">
        <v>451</v>
      </c>
      <c r="Q479" s="171"/>
      <c r="R479" s="26"/>
      <c r="S479" s="338" t="str">
        <f t="shared" si="7"/>
        <v/>
      </c>
      <c r="T479" s="7" t="s">
        <v>17986</v>
      </c>
      <c r="U479" s="7" t="s">
        <v>687</v>
      </c>
      <c r="V479" s="250" t="str" cm="1">
        <f t="array" ref="V479">_xlfn.IFS(C479="","",COUNTIF(C479,"ตำแหน่งว่าง*"),"ว่าง",COUNTIF(C479,"&lt;&gt;ตำแหน่งว่าง*"),"คนครอง")</f>
        <v>ว่าง</v>
      </c>
      <c r="W479" s="51" cm="1">
        <f t="array" ref="W479">_xlfn.IFS(COUNTIF(F479,"ผบ.หมู่*"),51,COUNTIF(F479,"รอง สว.*"),43)</f>
        <v>51</v>
      </c>
      <c r="X479" s="8" t="s">
        <v>8653</v>
      </c>
      <c r="Y479" s="6" t="s">
        <v>451</v>
      </c>
    </row>
    <row r="480" spans="1:25" s="10" customFormat="1" ht="21.3" customHeight="1">
      <c r="A480" s="27"/>
      <c r="B480" s="28"/>
      <c r="C480" s="30" t="s">
        <v>60</v>
      </c>
      <c r="D480" s="27"/>
      <c r="E480" s="27"/>
      <c r="F480" s="85" t="s">
        <v>8550</v>
      </c>
      <c r="G480" s="192" t="s">
        <v>8656</v>
      </c>
      <c r="H480" s="146" t="s">
        <v>63</v>
      </c>
      <c r="I480" s="128" t="s">
        <v>63</v>
      </c>
      <c r="J480" s="128" t="s">
        <v>63</v>
      </c>
      <c r="K480" s="128" t="s">
        <v>63</v>
      </c>
      <c r="L480" s="11"/>
      <c r="M480" s="1"/>
      <c r="N480" s="179" t="s">
        <v>26</v>
      </c>
      <c r="O480" s="193" t="s">
        <v>451</v>
      </c>
      <c r="P480" s="193" t="s">
        <v>451</v>
      </c>
      <c r="Q480" s="171"/>
      <c r="R480" s="26"/>
      <c r="S480" s="338" t="str">
        <f t="shared" si="7"/>
        <v/>
      </c>
      <c r="T480" s="7" t="s">
        <v>17986</v>
      </c>
      <c r="U480" s="7" t="s">
        <v>687</v>
      </c>
      <c r="V480" s="250" t="str" cm="1">
        <f t="array" ref="V480">_xlfn.IFS(C480="","",COUNTIF(C480,"ตำแหน่งว่าง*"),"ว่าง",COUNTIF(C480,"&lt;&gt;ตำแหน่งว่าง*"),"คนครอง")</f>
        <v>ว่าง</v>
      </c>
      <c r="W480" s="51" cm="1">
        <f t="array" ref="W480">_xlfn.IFS(COUNTIF(F480,"ผบ.หมู่*"),51,COUNTIF(F480,"รอง สว.*"),43)</f>
        <v>51</v>
      </c>
      <c r="X480" s="8" t="s">
        <v>8655</v>
      </c>
      <c r="Y480" s="6" t="s">
        <v>451</v>
      </c>
    </row>
    <row r="481" spans="1:25" s="10" customFormat="1" ht="21.3" customHeight="1">
      <c r="A481" s="27"/>
      <c r="B481" s="28"/>
      <c r="C481" s="30" t="s">
        <v>60</v>
      </c>
      <c r="D481" s="27"/>
      <c r="E481" s="27"/>
      <c r="F481" s="85" t="s">
        <v>8550</v>
      </c>
      <c r="G481" s="192" t="s">
        <v>8658</v>
      </c>
      <c r="H481" s="146" t="s">
        <v>63</v>
      </c>
      <c r="I481" s="128" t="s">
        <v>63</v>
      </c>
      <c r="J481" s="128" t="s">
        <v>63</v>
      </c>
      <c r="K481" s="128" t="s">
        <v>63</v>
      </c>
      <c r="L481" s="11"/>
      <c r="M481" s="1"/>
      <c r="N481" s="179" t="s">
        <v>26</v>
      </c>
      <c r="O481" s="193" t="s">
        <v>451</v>
      </c>
      <c r="P481" s="193" t="s">
        <v>451</v>
      </c>
      <c r="Q481" s="171"/>
      <c r="R481" s="26"/>
      <c r="S481" s="338" t="str">
        <f t="shared" si="7"/>
        <v/>
      </c>
      <c r="T481" s="7" t="s">
        <v>17986</v>
      </c>
      <c r="U481" s="7" t="s">
        <v>687</v>
      </c>
      <c r="V481" s="250" t="str" cm="1">
        <f t="array" ref="V481">_xlfn.IFS(C481="","",COUNTIF(C481,"ตำแหน่งว่าง*"),"ว่าง",COUNTIF(C481,"&lt;&gt;ตำแหน่งว่าง*"),"คนครอง")</f>
        <v>ว่าง</v>
      </c>
      <c r="W481" s="51" cm="1">
        <f t="array" ref="W481">_xlfn.IFS(COUNTIF(F481,"ผบ.หมู่*"),51,COUNTIF(F481,"รอง สว.*"),43)</f>
        <v>51</v>
      </c>
      <c r="X481" s="8" t="s">
        <v>8657</v>
      </c>
      <c r="Y481" s="6" t="s">
        <v>451</v>
      </c>
    </row>
    <row r="482" spans="1:25" s="10" customFormat="1" ht="21.3" customHeight="1">
      <c r="A482" s="27"/>
      <c r="B482" s="28"/>
      <c r="C482" s="30" t="s">
        <v>60</v>
      </c>
      <c r="D482" s="27"/>
      <c r="E482" s="27"/>
      <c r="F482" s="85" t="s">
        <v>8659</v>
      </c>
      <c r="G482" s="192" t="s">
        <v>8661</v>
      </c>
      <c r="H482" s="146" t="s">
        <v>63</v>
      </c>
      <c r="I482" s="128" t="s">
        <v>63</v>
      </c>
      <c r="J482" s="128" t="s">
        <v>63</v>
      </c>
      <c r="K482" s="128" t="s">
        <v>63</v>
      </c>
      <c r="L482" s="11"/>
      <c r="M482" s="1"/>
      <c r="N482" s="179" t="s">
        <v>26</v>
      </c>
      <c r="O482" s="193" t="s">
        <v>129</v>
      </c>
      <c r="P482" s="193"/>
      <c r="Q482" s="171"/>
      <c r="R482" s="26"/>
      <c r="S482" s="338" t="str">
        <f t="shared" si="7"/>
        <v/>
      </c>
      <c r="T482" s="7" t="s">
        <v>17987</v>
      </c>
      <c r="U482" s="7" t="s">
        <v>687</v>
      </c>
      <c r="V482" s="250" t="str" cm="1">
        <f t="array" ref="V482">_xlfn.IFS(C482="","",COUNTIF(C482,"ตำแหน่งว่าง*"),"ว่าง",COUNTIF(C482,"&lt;&gt;ตำแหน่งว่าง*"),"คนครอง")</f>
        <v>ว่าง</v>
      </c>
      <c r="W482" s="51" cm="1">
        <f t="array" ref="W482">_xlfn.IFS(COUNTIF(F482,"ผบ.หมู่*"),51,COUNTIF(F482,"รอง สว.*"),43)</f>
        <v>51</v>
      </c>
      <c r="X482" s="8" t="s">
        <v>8660</v>
      </c>
      <c r="Y482" s="6" t="s">
        <v>129</v>
      </c>
    </row>
    <row r="483" spans="1:25" s="10" customFormat="1" ht="21.3" customHeight="1">
      <c r="A483" s="27"/>
      <c r="B483" s="28"/>
      <c r="C483" s="30" t="s">
        <v>60</v>
      </c>
      <c r="D483" s="27"/>
      <c r="E483" s="27"/>
      <c r="F483" s="85" t="s">
        <v>8659</v>
      </c>
      <c r="G483" s="192" t="s">
        <v>8663</v>
      </c>
      <c r="H483" s="146" t="s">
        <v>63</v>
      </c>
      <c r="I483" s="128" t="s">
        <v>63</v>
      </c>
      <c r="J483" s="128" t="s">
        <v>63</v>
      </c>
      <c r="K483" s="128" t="s">
        <v>63</v>
      </c>
      <c r="L483" s="11"/>
      <c r="M483" s="1"/>
      <c r="N483" s="179" t="s">
        <v>26</v>
      </c>
      <c r="O483" s="193" t="s">
        <v>129</v>
      </c>
      <c r="P483" s="193"/>
      <c r="Q483" s="171"/>
      <c r="R483" s="26"/>
      <c r="S483" s="338" t="str">
        <f t="shared" si="7"/>
        <v/>
      </c>
      <c r="T483" s="7" t="s">
        <v>17987</v>
      </c>
      <c r="U483" s="7" t="s">
        <v>687</v>
      </c>
      <c r="V483" s="250" t="str" cm="1">
        <f t="array" ref="V483">_xlfn.IFS(C483="","",COUNTIF(C483,"ตำแหน่งว่าง*"),"ว่าง",COUNTIF(C483,"&lt;&gt;ตำแหน่งว่าง*"),"คนครอง")</f>
        <v>ว่าง</v>
      </c>
      <c r="W483" s="51" cm="1">
        <f t="array" ref="W483">_xlfn.IFS(COUNTIF(F483,"ผบ.หมู่*"),51,COUNTIF(F483,"รอง สว.*"),43)</f>
        <v>51</v>
      </c>
      <c r="X483" s="8" t="s">
        <v>8662</v>
      </c>
      <c r="Y483" s="6" t="s">
        <v>129</v>
      </c>
    </row>
    <row r="484" spans="1:25" s="10" customFormat="1" ht="21.3" customHeight="1">
      <c r="A484" s="27"/>
      <c r="B484" s="28"/>
      <c r="C484" s="30" t="s">
        <v>60</v>
      </c>
      <c r="D484" s="27"/>
      <c r="E484" s="27"/>
      <c r="F484" s="85" t="s">
        <v>8659</v>
      </c>
      <c r="G484" s="192" t="s">
        <v>8665</v>
      </c>
      <c r="H484" s="146" t="s">
        <v>63</v>
      </c>
      <c r="I484" s="128" t="s">
        <v>63</v>
      </c>
      <c r="J484" s="128" t="s">
        <v>63</v>
      </c>
      <c r="K484" s="128" t="s">
        <v>63</v>
      </c>
      <c r="L484" s="11"/>
      <c r="M484" s="1"/>
      <c r="N484" s="179" t="s">
        <v>26</v>
      </c>
      <c r="O484" s="193" t="s">
        <v>129</v>
      </c>
      <c r="P484" s="193"/>
      <c r="Q484" s="171"/>
      <c r="R484" s="26"/>
      <c r="S484" s="338" t="str">
        <f t="shared" si="7"/>
        <v/>
      </c>
      <c r="T484" s="7" t="s">
        <v>17987</v>
      </c>
      <c r="U484" s="7" t="s">
        <v>687</v>
      </c>
      <c r="V484" s="250" t="str" cm="1">
        <f t="array" ref="V484">_xlfn.IFS(C484="","",COUNTIF(C484,"ตำแหน่งว่าง*"),"ว่าง",COUNTIF(C484,"&lt;&gt;ตำแหน่งว่าง*"),"คนครอง")</f>
        <v>ว่าง</v>
      </c>
      <c r="W484" s="51" cm="1">
        <f t="array" ref="W484">_xlfn.IFS(COUNTIF(F484,"ผบ.หมู่*"),51,COUNTIF(F484,"รอง สว.*"),43)</f>
        <v>51</v>
      </c>
      <c r="X484" s="8" t="s">
        <v>8664</v>
      </c>
      <c r="Y484" s="6" t="s">
        <v>129</v>
      </c>
    </row>
    <row r="485" spans="1:25" s="9" customFormat="1" ht="21.3" customHeight="1">
      <c r="A485" s="27" t="s">
        <v>7948</v>
      </c>
      <c r="B485" s="28" t="s">
        <v>20</v>
      </c>
      <c r="C485" s="27" t="s">
        <v>8666</v>
      </c>
      <c r="D485" s="27" t="s">
        <v>22138</v>
      </c>
      <c r="E485" s="27" t="s">
        <v>22139</v>
      </c>
      <c r="F485" s="27" t="s">
        <v>8659</v>
      </c>
      <c r="G485" s="167" t="s">
        <v>8668</v>
      </c>
      <c r="H485" s="146">
        <v>42940</v>
      </c>
      <c r="I485" s="128">
        <v>42940</v>
      </c>
      <c r="J485" s="128">
        <v>41214</v>
      </c>
      <c r="K485" s="128">
        <v>30695</v>
      </c>
      <c r="L485" s="11" t="s">
        <v>8669</v>
      </c>
      <c r="M485" s="1" t="s">
        <v>1483</v>
      </c>
      <c r="N485" s="178" t="s">
        <v>26</v>
      </c>
      <c r="O485" s="170" t="s">
        <v>451</v>
      </c>
      <c r="P485" s="170" t="s">
        <v>451</v>
      </c>
      <c r="Q485" s="171" t="s">
        <v>8670</v>
      </c>
      <c r="R485" s="26" t="s">
        <v>8584</v>
      </c>
      <c r="S485" s="338">
        <f t="shared" si="7"/>
        <v>52871</v>
      </c>
      <c r="T485" s="2" t="s">
        <v>17987</v>
      </c>
      <c r="U485" s="7" t="s">
        <v>687</v>
      </c>
      <c r="V485" s="233" t="str" cm="1">
        <f t="array" ref="V485">_xlfn.IFS(C485="","",COUNTIF(C485,"ตำแหน่งว่าง*"),"ว่าง",COUNTIF(C485,"&lt;&gt;ตำแหน่งว่าง*"),"คนครอง")</f>
        <v>คนครอง</v>
      </c>
      <c r="W485" s="51" cm="1">
        <f t="array" ref="W485">_xlfn.IFS(COUNTIF(F485,"ผบ.หมู่*"),51,COUNTIF(F485,"รอง สว.*"),43)</f>
        <v>51</v>
      </c>
      <c r="X485" s="3" t="s">
        <v>8667</v>
      </c>
      <c r="Y485" s="1" t="s">
        <v>451</v>
      </c>
    </row>
    <row r="486" spans="1:25" s="12" customFormat="1" ht="21.3" customHeight="1">
      <c r="A486" s="27" t="s">
        <v>7977</v>
      </c>
      <c r="B486" s="28" t="s">
        <v>20</v>
      </c>
      <c r="C486" s="27" t="s">
        <v>8367</v>
      </c>
      <c r="D486" s="27" t="s">
        <v>22079</v>
      </c>
      <c r="E486" s="27" t="s">
        <v>22080</v>
      </c>
      <c r="F486" s="27" t="s">
        <v>8659</v>
      </c>
      <c r="G486" s="167" t="s">
        <v>8672</v>
      </c>
      <c r="H486" s="146">
        <v>45768</v>
      </c>
      <c r="I486" s="128">
        <v>43868</v>
      </c>
      <c r="J486" s="128">
        <v>43864</v>
      </c>
      <c r="K486" s="128">
        <v>34716</v>
      </c>
      <c r="L486" s="11" t="s">
        <v>1107</v>
      </c>
      <c r="M486" s="1" t="s">
        <v>997</v>
      </c>
      <c r="N486" s="178" t="s">
        <v>26</v>
      </c>
      <c r="O486" s="170" t="s">
        <v>451</v>
      </c>
      <c r="P486" s="170" t="s">
        <v>451</v>
      </c>
      <c r="Q486" s="171" t="s">
        <v>8370</v>
      </c>
      <c r="R486" s="26" t="s">
        <v>24406</v>
      </c>
      <c r="S486" s="257">
        <f t="shared" si="7"/>
        <v>56888</v>
      </c>
      <c r="T486" s="2" t="s">
        <v>17987</v>
      </c>
      <c r="U486" s="2" t="s">
        <v>687</v>
      </c>
      <c r="V486" s="296" t="str" cm="1">
        <f t="array" ref="V486">_xlfn.IFS(C486="","",COUNTIF(C486,"ตำแหน่งว่าง*"),"ว่าง",COUNTIF(C486,"&lt;&gt;ตำแหน่งว่าง*"),"คนครอง")</f>
        <v>คนครอง</v>
      </c>
      <c r="W486" s="242" cm="1">
        <f t="array" ref="W486">_xlfn.IFS(COUNTIF(F486,"ผบ.หมู่*"),51,COUNTIF(F486,"รอง สว.*"),43)</f>
        <v>51</v>
      </c>
      <c r="X486" s="3" t="s">
        <v>8671</v>
      </c>
      <c r="Y486" s="1" t="s">
        <v>451</v>
      </c>
    </row>
    <row r="487" spans="1:25" s="9" customFormat="1" ht="21.3" customHeight="1">
      <c r="A487" s="27" t="s">
        <v>7948</v>
      </c>
      <c r="B487" s="28" t="s">
        <v>20</v>
      </c>
      <c r="C487" s="27" t="s">
        <v>8674</v>
      </c>
      <c r="D487" s="27" t="s">
        <v>22140</v>
      </c>
      <c r="E487" s="27" t="s">
        <v>19813</v>
      </c>
      <c r="F487" s="27" t="s">
        <v>8659</v>
      </c>
      <c r="G487" s="167" t="s">
        <v>8676</v>
      </c>
      <c r="H487" s="146">
        <v>42604</v>
      </c>
      <c r="I487" s="128">
        <v>42604</v>
      </c>
      <c r="J487" s="128">
        <v>37755</v>
      </c>
      <c r="K487" s="128">
        <v>30479</v>
      </c>
      <c r="L487" s="11" t="s">
        <v>8677</v>
      </c>
      <c r="M487" s="1" t="s">
        <v>341</v>
      </c>
      <c r="N487" s="178" t="s">
        <v>26</v>
      </c>
      <c r="O487" s="170" t="s">
        <v>451</v>
      </c>
      <c r="P487" s="170" t="s">
        <v>451</v>
      </c>
      <c r="Q487" s="171" t="s">
        <v>8678</v>
      </c>
      <c r="R487" s="26" t="s">
        <v>1023</v>
      </c>
      <c r="S487" s="338">
        <f t="shared" si="7"/>
        <v>52505</v>
      </c>
      <c r="T487" s="2" t="s">
        <v>17987</v>
      </c>
      <c r="U487" s="7" t="s">
        <v>687</v>
      </c>
      <c r="V487" s="233" t="str" cm="1">
        <f t="array" ref="V487">_xlfn.IFS(C487="","",COUNTIF(C487,"ตำแหน่งว่าง*"),"ว่าง",COUNTIF(C487,"&lt;&gt;ตำแหน่งว่าง*"),"คนครอง")</f>
        <v>คนครอง</v>
      </c>
      <c r="W487" s="51" cm="1">
        <f t="array" ref="W487">_xlfn.IFS(COUNTIF(F487,"ผบ.หมู่*"),51,COUNTIF(F487,"รอง สว.*"),43)</f>
        <v>51</v>
      </c>
      <c r="X487" s="3" t="s">
        <v>8675</v>
      </c>
      <c r="Y487" s="1" t="s">
        <v>451</v>
      </c>
    </row>
    <row r="488" spans="1:25" s="12" customFormat="1" ht="21.3" customHeight="1">
      <c r="A488" s="27" t="s">
        <v>8008</v>
      </c>
      <c r="B488" s="28" t="s">
        <v>70</v>
      </c>
      <c r="C488" s="27" t="s">
        <v>18100</v>
      </c>
      <c r="D488" s="27" t="s">
        <v>22141</v>
      </c>
      <c r="E488" s="27" t="s">
        <v>22142</v>
      </c>
      <c r="F488" s="27" t="s">
        <v>8659</v>
      </c>
      <c r="G488" s="167" t="s">
        <v>8680</v>
      </c>
      <c r="H488" s="146">
        <v>45322</v>
      </c>
      <c r="I488" s="128">
        <v>43132</v>
      </c>
      <c r="J488" s="128">
        <v>43132</v>
      </c>
      <c r="K488" s="128">
        <v>34445</v>
      </c>
      <c r="L488" s="11" t="s">
        <v>18076</v>
      </c>
      <c r="M488" s="1" t="s">
        <v>250</v>
      </c>
      <c r="N488" s="178" t="s">
        <v>26</v>
      </c>
      <c r="O488" s="170" t="s">
        <v>451</v>
      </c>
      <c r="P488" s="170" t="s">
        <v>451</v>
      </c>
      <c r="Q488" s="171" t="s">
        <v>18101</v>
      </c>
      <c r="R488" s="29" t="s">
        <v>18030</v>
      </c>
      <c r="S488" s="338">
        <f t="shared" si="7"/>
        <v>56523</v>
      </c>
      <c r="T488" s="233" t="s">
        <v>17987</v>
      </c>
      <c r="U488" s="7" t="s">
        <v>687</v>
      </c>
      <c r="V488" s="233" t="str" cm="1">
        <f t="array" ref="V488">_xlfn.IFS(C488="","",COUNTIF(C488,"ตำแหน่งว่าง*"),"ว่าง",COUNTIF(C488,"&lt;&gt;ตำแหน่งว่าง*"),"คนครอง")</f>
        <v>คนครอง</v>
      </c>
      <c r="W488" s="51" cm="1">
        <f t="array" ref="W488">_xlfn.IFS(COUNTIF(F488,"ผบ.หมู่*"),51,COUNTIF(F488,"รอง สว.*"),43)</f>
        <v>51</v>
      </c>
      <c r="X488" s="3" t="s">
        <v>8679</v>
      </c>
      <c r="Y488" s="1" t="s">
        <v>451</v>
      </c>
    </row>
    <row r="489" spans="1:25" s="12" customFormat="1" ht="21.3" customHeight="1">
      <c r="A489" s="27" t="s">
        <v>7977</v>
      </c>
      <c r="B489" s="28" t="s">
        <v>70</v>
      </c>
      <c r="C489" s="27" t="s">
        <v>24481</v>
      </c>
      <c r="D489" s="27" t="s">
        <v>24482</v>
      </c>
      <c r="E489" s="27" t="s">
        <v>24483</v>
      </c>
      <c r="F489" s="27" t="s">
        <v>8659</v>
      </c>
      <c r="G489" s="167" t="s">
        <v>8682</v>
      </c>
      <c r="H489" s="130">
        <v>45768</v>
      </c>
      <c r="I489" s="128" t="s">
        <v>16780</v>
      </c>
      <c r="J489" s="128" t="s">
        <v>16780</v>
      </c>
      <c r="K489" s="128">
        <v>36158</v>
      </c>
      <c r="L489" s="11" t="s">
        <v>16780</v>
      </c>
      <c r="M489" s="1" t="s">
        <v>16780</v>
      </c>
      <c r="N489" s="178" t="s">
        <v>26</v>
      </c>
      <c r="O489" s="170" t="s">
        <v>451</v>
      </c>
      <c r="P489" s="170" t="s">
        <v>451</v>
      </c>
      <c r="Q489" s="171" t="s">
        <v>24535</v>
      </c>
      <c r="R489" s="26" t="s">
        <v>24510</v>
      </c>
      <c r="S489" s="257">
        <f t="shared" si="7"/>
        <v>58349</v>
      </c>
      <c r="T489" s="2" t="s">
        <v>17987</v>
      </c>
      <c r="U489" s="2" t="s">
        <v>687</v>
      </c>
      <c r="V489" s="2" t="str" cm="1">
        <f t="array" ref="V489">_xlfn.IFS(C489="","",COUNTIF(C489,"ตำแหน่งว่าง*"),"ว่าง",COUNTIF(C489,"&lt;&gt;ตำแหน่งว่าง*"),"คนครอง")</f>
        <v>คนครอง</v>
      </c>
      <c r="W489" s="242" cm="1">
        <f t="array" ref="W489">_xlfn.IFS(COUNTIF(F489,"ผบ.หมู่*"),51,COUNTIF(F489,"รอง สว.*"),43)</f>
        <v>51</v>
      </c>
      <c r="X489" s="3" t="s">
        <v>8681</v>
      </c>
      <c r="Y489" s="1" t="s">
        <v>451</v>
      </c>
    </row>
    <row r="490" spans="1:25" s="12" customFormat="1" ht="21.3" customHeight="1">
      <c r="A490" s="27" t="s">
        <v>7977</v>
      </c>
      <c r="B490" s="31" t="s">
        <v>70</v>
      </c>
      <c r="C490" s="150" t="s">
        <v>8683</v>
      </c>
      <c r="D490" s="27" t="s">
        <v>19203</v>
      </c>
      <c r="E490" s="27" t="s">
        <v>22143</v>
      </c>
      <c r="F490" s="150" t="s">
        <v>8659</v>
      </c>
      <c r="G490" s="167" t="s">
        <v>8685</v>
      </c>
      <c r="H490" s="130">
        <v>44636</v>
      </c>
      <c r="I490" s="131">
        <v>44636</v>
      </c>
      <c r="J490" s="131">
        <v>44636</v>
      </c>
      <c r="K490" s="131">
        <v>31950</v>
      </c>
      <c r="L490" s="17" t="s">
        <v>1107</v>
      </c>
      <c r="M490" s="5" t="s">
        <v>602</v>
      </c>
      <c r="N490" s="177" t="s">
        <v>26</v>
      </c>
      <c r="O490" s="170" t="s">
        <v>451</v>
      </c>
      <c r="P490" s="170" t="s">
        <v>451</v>
      </c>
      <c r="Q490" s="174" t="s">
        <v>8686</v>
      </c>
      <c r="R490" s="206" t="s">
        <v>8449</v>
      </c>
      <c r="S490" s="338">
        <f t="shared" si="7"/>
        <v>53966</v>
      </c>
      <c r="T490" s="233" t="s">
        <v>17987</v>
      </c>
      <c r="U490" s="7" t="s">
        <v>687</v>
      </c>
      <c r="V490" s="233" t="str" cm="1">
        <f t="array" ref="V490">_xlfn.IFS(C490="","",COUNTIF(C490,"ตำแหน่งว่าง*"),"ว่าง",COUNTIF(C490,"&lt;&gt;ตำแหน่งว่าง*"),"คนครอง")</f>
        <v>คนครอง</v>
      </c>
      <c r="W490" s="51" cm="1">
        <f t="array" ref="W490">_xlfn.IFS(COUNTIF(F490,"ผบ.หมู่*"),51,COUNTIF(F490,"รอง สว.*"),43)</f>
        <v>51</v>
      </c>
      <c r="X490" s="4" t="s">
        <v>8684</v>
      </c>
      <c r="Y490" s="5" t="s">
        <v>451</v>
      </c>
    </row>
    <row r="491" spans="1:25" s="12" customFormat="1" ht="21.3" customHeight="1">
      <c r="A491" s="27" t="s">
        <v>7977</v>
      </c>
      <c r="B491" s="31" t="s">
        <v>70</v>
      </c>
      <c r="C491" s="150" t="s">
        <v>8687</v>
      </c>
      <c r="D491" s="27" t="s">
        <v>22144</v>
      </c>
      <c r="E491" s="27" t="s">
        <v>22145</v>
      </c>
      <c r="F491" s="150" t="s">
        <v>8659</v>
      </c>
      <c r="G491" s="167" t="s">
        <v>8689</v>
      </c>
      <c r="H491" s="130">
        <v>44636</v>
      </c>
      <c r="I491" s="131">
        <v>44636</v>
      </c>
      <c r="J491" s="131">
        <v>44636</v>
      </c>
      <c r="K491" s="131">
        <v>37341</v>
      </c>
      <c r="L491" s="17" t="s">
        <v>1107</v>
      </c>
      <c r="M491" s="5" t="s">
        <v>206</v>
      </c>
      <c r="N491" s="177" t="s">
        <v>26</v>
      </c>
      <c r="O491" s="170" t="s">
        <v>451</v>
      </c>
      <c r="P491" s="170" t="s">
        <v>451</v>
      </c>
      <c r="Q491" s="174" t="s">
        <v>8690</v>
      </c>
      <c r="R491" s="206" t="s">
        <v>8449</v>
      </c>
      <c r="S491" s="338">
        <f t="shared" si="7"/>
        <v>59445</v>
      </c>
      <c r="T491" s="233" t="s">
        <v>17987</v>
      </c>
      <c r="U491" s="7" t="s">
        <v>687</v>
      </c>
      <c r="V491" s="233" t="str" cm="1">
        <f t="array" ref="V491">_xlfn.IFS(C491="","",COUNTIF(C491,"ตำแหน่งว่าง*"),"ว่าง",COUNTIF(C491,"&lt;&gt;ตำแหน่งว่าง*"),"คนครอง")</f>
        <v>คนครอง</v>
      </c>
      <c r="W491" s="51" cm="1">
        <f t="array" ref="W491">_xlfn.IFS(COUNTIF(F491,"ผบ.หมู่*"),51,COUNTIF(F491,"รอง สว.*"),43)</f>
        <v>51</v>
      </c>
      <c r="X491" s="4" t="s">
        <v>8688</v>
      </c>
      <c r="Y491" s="5" t="s">
        <v>451</v>
      </c>
    </row>
    <row r="492" spans="1:25" s="9" customFormat="1" ht="21.3" customHeight="1">
      <c r="A492" s="27" t="s">
        <v>7948</v>
      </c>
      <c r="B492" s="28" t="s">
        <v>70</v>
      </c>
      <c r="C492" s="27" t="s">
        <v>8691</v>
      </c>
      <c r="D492" s="27" t="s">
        <v>22146</v>
      </c>
      <c r="E492" s="27" t="s">
        <v>22147</v>
      </c>
      <c r="F492" s="27" t="s">
        <v>8659</v>
      </c>
      <c r="G492" s="167" t="s">
        <v>8693</v>
      </c>
      <c r="H492" s="146">
        <v>40063</v>
      </c>
      <c r="I492" s="128">
        <v>40063</v>
      </c>
      <c r="J492" s="128">
        <v>34729</v>
      </c>
      <c r="K492" s="128">
        <v>27303</v>
      </c>
      <c r="L492" s="11" t="s">
        <v>8694</v>
      </c>
      <c r="M492" s="1" t="s">
        <v>2079</v>
      </c>
      <c r="N492" s="178" t="s">
        <v>26</v>
      </c>
      <c r="O492" s="170" t="s">
        <v>451</v>
      </c>
      <c r="P492" s="170" t="s">
        <v>451</v>
      </c>
      <c r="Q492" s="171" t="s">
        <v>8695</v>
      </c>
      <c r="R492" s="26" t="s">
        <v>8439</v>
      </c>
      <c r="S492" s="338">
        <f t="shared" si="7"/>
        <v>49218</v>
      </c>
      <c r="T492" s="2" t="s">
        <v>17987</v>
      </c>
      <c r="U492" s="7" t="s">
        <v>687</v>
      </c>
      <c r="V492" s="233" t="str" cm="1">
        <f t="array" ref="V492">_xlfn.IFS(C492="","",COUNTIF(C492,"ตำแหน่งว่าง*"),"ว่าง",COUNTIF(C492,"&lt;&gt;ตำแหน่งว่าง*"),"คนครอง")</f>
        <v>คนครอง</v>
      </c>
      <c r="W492" s="51" cm="1">
        <f t="array" ref="W492">_xlfn.IFS(COUNTIF(F492,"ผบ.หมู่*"),51,COUNTIF(F492,"รอง สว.*"),43)</f>
        <v>51</v>
      </c>
      <c r="X492" s="3" t="s">
        <v>8692</v>
      </c>
      <c r="Y492" s="1" t="s">
        <v>451</v>
      </c>
    </row>
    <row r="493" spans="1:25" s="12" customFormat="1" ht="21.3" customHeight="1">
      <c r="A493" s="27" t="s">
        <v>7977</v>
      </c>
      <c r="B493" s="31" t="s">
        <v>20</v>
      </c>
      <c r="C493" s="150" t="s">
        <v>8696</v>
      </c>
      <c r="D493" s="27" t="s">
        <v>21967</v>
      </c>
      <c r="E493" s="27" t="s">
        <v>22148</v>
      </c>
      <c r="F493" s="150" t="s">
        <v>8659</v>
      </c>
      <c r="G493" s="167" t="s">
        <v>8698</v>
      </c>
      <c r="H493" s="130">
        <v>44636</v>
      </c>
      <c r="I493" s="131">
        <v>44636</v>
      </c>
      <c r="J493" s="131">
        <v>44636</v>
      </c>
      <c r="K493" s="131">
        <v>34209</v>
      </c>
      <c r="L493" s="17" t="s">
        <v>1107</v>
      </c>
      <c r="M493" s="5" t="s">
        <v>24</v>
      </c>
      <c r="N493" s="177" t="s">
        <v>26</v>
      </c>
      <c r="O493" s="170" t="s">
        <v>451</v>
      </c>
      <c r="P493" s="170" t="s">
        <v>451</v>
      </c>
      <c r="Q493" s="174" t="s">
        <v>8699</v>
      </c>
      <c r="R493" s="206" t="s">
        <v>8449</v>
      </c>
      <c r="S493" s="338">
        <f t="shared" si="7"/>
        <v>56158</v>
      </c>
      <c r="T493" s="233" t="s">
        <v>17987</v>
      </c>
      <c r="U493" s="7" t="s">
        <v>687</v>
      </c>
      <c r="V493" s="233" t="str" cm="1">
        <f t="array" ref="V493">_xlfn.IFS(C493="","",COUNTIF(C493,"ตำแหน่งว่าง*"),"ว่าง",COUNTIF(C493,"&lt;&gt;ตำแหน่งว่าง*"),"คนครอง")</f>
        <v>คนครอง</v>
      </c>
      <c r="W493" s="51" cm="1">
        <f t="array" ref="W493">_xlfn.IFS(COUNTIF(F493,"ผบ.หมู่*"),51,COUNTIF(F493,"รอง สว.*"),43)</f>
        <v>51</v>
      </c>
      <c r="X493" s="4" t="s">
        <v>8697</v>
      </c>
      <c r="Y493" s="5" t="s">
        <v>451</v>
      </c>
    </row>
    <row r="494" spans="1:25" s="12" customFormat="1" ht="21.3" customHeight="1">
      <c r="A494" s="27" t="s">
        <v>7977</v>
      </c>
      <c r="B494" s="31" t="s">
        <v>20</v>
      </c>
      <c r="C494" s="150" t="s">
        <v>8700</v>
      </c>
      <c r="D494" s="27" t="s">
        <v>22149</v>
      </c>
      <c r="E494" s="27" t="s">
        <v>20462</v>
      </c>
      <c r="F494" s="150" t="s">
        <v>8659</v>
      </c>
      <c r="G494" s="167" t="s">
        <v>8702</v>
      </c>
      <c r="H494" s="130">
        <v>44636</v>
      </c>
      <c r="I494" s="131">
        <v>44636</v>
      </c>
      <c r="J494" s="131">
        <v>44636</v>
      </c>
      <c r="K494" s="131">
        <v>35651</v>
      </c>
      <c r="L494" s="17" t="s">
        <v>1107</v>
      </c>
      <c r="M494" s="5" t="s">
        <v>4037</v>
      </c>
      <c r="N494" s="177" t="s">
        <v>26</v>
      </c>
      <c r="O494" s="170" t="s">
        <v>451</v>
      </c>
      <c r="P494" s="170" t="s">
        <v>451</v>
      </c>
      <c r="Q494" s="174" t="s">
        <v>8703</v>
      </c>
      <c r="R494" s="206" t="s">
        <v>8449</v>
      </c>
      <c r="S494" s="338">
        <f t="shared" si="7"/>
        <v>57619</v>
      </c>
      <c r="T494" s="233" t="s">
        <v>17987</v>
      </c>
      <c r="U494" s="7" t="s">
        <v>687</v>
      </c>
      <c r="V494" s="233" t="str" cm="1">
        <f t="array" ref="V494">_xlfn.IFS(C494="","",COUNTIF(C494,"ตำแหน่งว่าง*"),"ว่าง",COUNTIF(C494,"&lt;&gt;ตำแหน่งว่าง*"),"คนครอง")</f>
        <v>คนครอง</v>
      </c>
      <c r="W494" s="51" cm="1">
        <f t="array" ref="W494">_xlfn.IFS(COUNTIF(F494,"ผบ.หมู่*"),51,COUNTIF(F494,"รอง สว.*"),43)</f>
        <v>51</v>
      </c>
      <c r="X494" s="4" t="s">
        <v>8701</v>
      </c>
      <c r="Y494" s="5" t="s">
        <v>451</v>
      </c>
    </row>
    <row r="495" spans="1:25" s="12" customFormat="1" ht="21.3" customHeight="1">
      <c r="A495" s="27" t="s">
        <v>7977</v>
      </c>
      <c r="B495" s="31" t="s">
        <v>20</v>
      </c>
      <c r="C495" s="150" t="s">
        <v>8704</v>
      </c>
      <c r="D495" s="27" t="s">
        <v>19935</v>
      </c>
      <c r="E495" s="27" t="s">
        <v>22150</v>
      </c>
      <c r="F495" s="150" t="s">
        <v>8659</v>
      </c>
      <c r="G495" s="167" t="s">
        <v>8706</v>
      </c>
      <c r="H495" s="130">
        <v>44636</v>
      </c>
      <c r="I495" s="131">
        <v>44636</v>
      </c>
      <c r="J495" s="131">
        <v>44636</v>
      </c>
      <c r="K495" s="131">
        <v>34173</v>
      </c>
      <c r="L495" s="17" t="s">
        <v>1107</v>
      </c>
      <c r="M495" s="5" t="s">
        <v>24</v>
      </c>
      <c r="N495" s="177" t="s">
        <v>26</v>
      </c>
      <c r="O495" s="170" t="s">
        <v>451</v>
      </c>
      <c r="P495" s="170" t="s">
        <v>451</v>
      </c>
      <c r="Q495" s="174" t="s">
        <v>8707</v>
      </c>
      <c r="R495" s="206" t="s">
        <v>8449</v>
      </c>
      <c r="S495" s="338">
        <f t="shared" si="7"/>
        <v>56158</v>
      </c>
      <c r="T495" s="233" t="s">
        <v>17987</v>
      </c>
      <c r="U495" s="7" t="s">
        <v>687</v>
      </c>
      <c r="V495" s="233" t="str" cm="1">
        <f t="array" ref="V495">_xlfn.IFS(C495="","",COUNTIF(C495,"ตำแหน่งว่าง*"),"ว่าง",COUNTIF(C495,"&lt;&gt;ตำแหน่งว่าง*"),"คนครอง")</f>
        <v>คนครอง</v>
      </c>
      <c r="W495" s="51" cm="1">
        <f t="array" ref="W495">_xlfn.IFS(COUNTIF(F495,"ผบ.หมู่*"),51,COUNTIF(F495,"รอง สว.*"),43)</f>
        <v>51</v>
      </c>
      <c r="X495" s="4" t="s">
        <v>8705</v>
      </c>
      <c r="Y495" s="5" t="s">
        <v>451</v>
      </c>
    </row>
    <row r="496" spans="1:25" s="12" customFormat="1" ht="21.3" customHeight="1">
      <c r="A496" s="27" t="s">
        <v>7977</v>
      </c>
      <c r="B496" s="31" t="s">
        <v>20</v>
      </c>
      <c r="C496" s="150" t="s">
        <v>8708</v>
      </c>
      <c r="D496" s="27" t="s">
        <v>18930</v>
      </c>
      <c r="E496" s="27" t="s">
        <v>22151</v>
      </c>
      <c r="F496" s="150" t="s">
        <v>8659</v>
      </c>
      <c r="G496" s="167" t="s">
        <v>8710</v>
      </c>
      <c r="H496" s="130">
        <v>44636</v>
      </c>
      <c r="I496" s="131">
        <v>44636</v>
      </c>
      <c r="J496" s="131">
        <v>44636</v>
      </c>
      <c r="K496" s="131">
        <v>31726</v>
      </c>
      <c r="L496" s="17" t="s">
        <v>1107</v>
      </c>
      <c r="M496" s="5" t="s">
        <v>230</v>
      </c>
      <c r="N496" s="177" t="s">
        <v>26</v>
      </c>
      <c r="O496" s="170" t="s">
        <v>451</v>
      </c>
      <c r="P496" s="170" t="s">
        <v>451</v>
      </c>
      <c r="Q496" s="174" t="s">
        <v>8711</v>
      </c>
      <c r="R496" s="206" t="s">
        <v>8449</v>
      </c>
      <c r="S496" s="338">
        <f t="shared" si="7"/>
        <v>53966</v>
      </c>
      <c r="T496" s="233" t="s">
        <v>17987</v>
      </c>
      <c r="U496" s="7" t="s">
        <v>687</v>
      </c>
      <c r="V496" s="233" t="str" cm="1">
        <f t="array" ref="V496">_xlfn.IFS(C496="","",COUNTIF(C496,"ตำแหน่งว่าง*"),"ว่าง",COUNTIF(C496,"&lt;&gt;ตำแหน่งว่าง*"),"คนครอง")</f>
        <v>คนครอง</v>
      </c>
      <c r="W496" s="51" cm="1">
        <f t="array" ref="W496">_xlfn.IFS(COUNTIF(F496,"ผบ.หมู่*"),51,COUNTIF(F496,"รอง สว.*"),43)</f>
        <v>51</v>
      </c>
      <c r="X496" s="4" t="s">
        <v>8709</v>
      </c>
      <c r="Y496" s="5" t="s">
        <v>451</v>
      </c>
    </row>
    <row r="497" spans="1:25" s="10" customFormat="1" ht="21.3" customHeight="1">
      <c r="A497" s="27" t="s">
        <v>8008</v>
      </c>
      <c r="B497" s="28" t="s">
        <v>20</v>
      </c>
      <c r="C497" s="27" t="s">
        <v>8712</v>
      </c>
      <c r="D497" s="27" t="s">
        <v>22152</v>
      </c>
      <c r="E497" s="27" t="s">
        <v>22153</v>
      </c>
      <c r="F497" s="150" t="s">
        <v>8659</v>
      </c>
      <c r="G497" s="167" t="s">
        <v>8714</v>
      </c>
      <c r="H497" s="146">
        <v>44599</v>
      </c>
      <c r="I497" s="128">
        <v>43191</v>
      </c>
      <c r="J497" s="128">
        <v>43191</v>
      </c>
      <c r="K497" s="128">
        <v>33811</v>
      </c>
      <c r="L497" s="11" t="s">
        <v>1107</v>
      </c>
      <c r="M497" s="1" t="s">
        <v>3761</v>
      </c>
      <c r="N497" s="177" t="s">
        <v>26</v>
      </c>
      <c r="O497" s="170" t="s">
        <v>451</v>
      </c>
      <c r="P497" s="170" t="s">
        <v>451</v>
      </c>
      <c r="Q497" s="171" t="s">
        <v>8715</v>
      </c>
      <c r="R497" s="26" t="s">
        <v>8444</v>
      </c>
      <c r="S497" s="338">
        <f t="shared" si="7"/>
        <v>55793</v>
      </c>
      <c r="T497" s="7" t="s">
        <v>17987</v>
      </c>
      <c r="U497" s="7" t="s">
        <v>687</v>
      </c>
      <c r="V497" s="233" t="str" cm="1">
        <f t="array" ref="V497">_xlfn.IFS(C497="","",COUNTIF(C497,"ตำแหน่งว่าง*"),"ว่าง",COUNTIF(C497,"&lt;&gt;ตำแหน่งว่าง*"),"คนครอง")</f>
        <v>คนครอง</v>
      </c>
      <c r="W497" s="51" cm="1">
        <f t="array" ref="W497">_xlfn.IFS(COUNTIF(F497,"ผบ.หมู่*"),51,COUNTIF(F497,"รอง สว.*"),43)</f>
        <v>51</v>
      </c>
      <c r="X497" s="4" t="s">
        <v>8713</v>
      </c>
      <c r="Y497" s="5" t="s">
        <v>451</v>
      </c>
    </row>
    <row r="498" spans="1:25" s="9" customFormat="1" ht="21.3" customHeight="1">
      <c r="A498" s="27" t="s">
        <v>7948</v>
      </c>
      <c r="B498" s="28" t="s">
        <v>20</v>
      </c>
      <c r="C498" s="27" t="s">
        <v>8716</v>
      </c>
      <c r="D498" s="27" t="s">
        <v>22154</v>
      </c>
      <c r="E498" s="27" t="s">
        <v>22155</v>
      </c>
      <c r="F498" s="27" t="s">
        <v>8659</v>
      </c>
      <c r="G498" s="167" t="s">
        <v>8718</v>
      </c>
      <c r="H498" s="146">
        <v>40063</v>
      </c>
      <c r="I498" s="128">
        <v>40063</v>
      </c>
      <c r="J498" s="128">
        <v>37316</v>
      </c>
      <c r="K498" s="128">
        <v>29446</v>
      </c>
      <c r="L498" s="11" t="s">
        <v>8719</v>
      </c>
      <c r="M498" s="1" t="s">
        <v>535</v>
      </c>
      <c r="N498" s="178" t="s">
        <v>26</v>
      </c>
      <c r="O498" s="170" t="s">
        <v>451</v>
      </c>
      <c r="P498" s="170" t="s">
        <v>451</v>
      </c>
      <c r="Q498" s="171" t="s">
        <v>8720</v>
      </c>
      <c r="R498" s="26" t="s">
        <v>8439</v>
      </c>
      <c r="S498" s="338">
        <f t="shared" si="7"/>
        <v>51410</v>
      </c>
      <c r="T498" s="2" t="s">
        <v>17987</v>
      </c>
      <c r="U498" s="7" t="s">
        <v>687</v>
      </c>
      <c r="V498" s="233" t="str" cm="1">
        <f t="array" ref="V498">_xlfn.IFS(C498="","",COUNTIF(C498,"ตำแหน่งว่าง*"),"ว่าง",COUNTIF(C498,"&lt;&gt;ตำแหน่งว่าง*"),"คนครอง")</f>
        <v>คนครอง</v>
      </c>
      <c r="W498" s="51" cm="1">
        <f t="array" ref="W498">_xlfn.IFS(COUNTIF(F498,"ผบ.หมู่*"),51,COUNTIF(F498,"รอง สว.*"),43)</f>
        <v>51</v>
      </c>
      <c r="X498" s="3" t="s">
        <v>8717</v>
      </c>
      <c r="Y498" s="1" t="s">
        <v>451</v>
      </c>
    </row>
    <row r="499" spans="1:25" s="35" customFormat="1" ht="21.3" customHeight="1">
      <c r="A499" s="285" t="s">
        <v>7961</v>
      </c>
      <c r="B499" s="286" t="s">
        <v>70</v>
      </c>
      <c r="C499" s="285" t="s">
        <v>18520</v>
      </c>
      <c r="D499" s="27" t="s">
        <v>20335</v>
      </c>
      <c r="E499" s="27" t="s">
        <v>20081</v>
      </c>
      <c r="F499" s="285" t="s">
        <v>8659</v>
      </c>
      <c r="G499" s="167" t="s">
        <v>8722</v>
      </c>
      <c r="H499" s="128">
        <v>45463</v>
      </c>
      <c r="I499" s="128">
        <v>45463</v>
      </c>
      <c r="J499" s="128">
        <v>45463</v>
      </c>
      <c r="K499" s="128">
        <v>37229</v>
      </c>
      <c r="L499" s="2" t="s">
        <v>1107</v>
      </c>
      <c r="M499" s="1"/>
      <c r="N499" s="178" t="s">
        <v>26</v>
      </c>
      <c r="O499" s="170" t="s">
        <v>451</v>
      </c>
      <c r="P499" s="170" t="s">
        <v>451</v>
      </c>
      <c r="Q499" s="171" t="s">
        <v>18618</v>
      </c>
      <c r="R499" s="28" t="s">
        <v>18692</v>
      </c>
      <c r="S499" s="257">
        <f t="shared" si="7"/>
        <v>59445</v>
      </c>
      <c r="T499" s="2" t="s">
        <v>17987</v>
      </c>
      <c r="U499" s="2" t="s">
        <v>687</v>
      </c>
      <c r="V499" s="233" t="str" cm="1">
        <f t="array" ref="V499">_xlfn.IFS(C499="","",COUNTIF(C499,"ตำแหน่งว่าง*"),"ว่าง",COUNTIF(C499,"&lt;&gt;ตำแหน่งว่าง*"),"คนครอง")</f>
        <v>คนครอง</v>
      </c>
      <c r="W499" s="51" cm="1">
        <f t="array" ref="W499">_xlfn.IFS(COUNTIF(F499,"ผบ.หมู่*"),51,COUNTIF(F499,"รอง สว.*"),43)</f>
        <v>51</v>
      </c>
      <c r="X499" s="3" t="s">
        <v>8721</v>
      </c>
      <c r="Y499" s="1" t="s">
        <v>451</v>
      </c>
    </row>
    <row r="500" spans="1:25" s="35" customFormat="1" ht="21.3" customHeight="1">
      <c r="A500" s="150" t="s">
        <v>8008</v>
      </c>
      <c r="B500" s="28" t="s">
        <v>70</v>
      </c>
      <c r="C500" s="150" t="s">
        <v>8723</v>
      </c>
      <c r="D500" s="27" t="s">
        <v>22156</v>
      </c>
      <c r="E500" s="27" t="s">
        <v>22157</v>
      </c>
      <c r="F500" s="150" t="s">
        <v>8659</v>
      </c>
      <c r="G500" s="167" t="s">
        <v>8725</v>
      </c>
      <c r="H500" s="146">
        <v>43693</v>
      </c>
      <c r="I500" s="128">
        <v>43693</v>
      </c>
      <c r="J500" s="128">
        <v>43693</v>
      </c>
      <c r="K500" s="128">
        <v>35479</v>
      </c>
      <c r="L500" s="11" t="s">
        <v>8485</v>
      </c>
      <c r="M500" s="1" t="s">
        <v>159</v>
      </c>
      <c r="N500" s="177" t="s">
        <v>26</v>
      </c>
      <c r="O500" s="170" t="s">
        <v>451</v>
      </c>
      <c r="P500" s="170" t="s">
        <v>451</v>
      </c>
      <c r="Q500" s="171" t="s">
        <v>8726</v>
      </c>
      <c r="R500" s="26" t="s">
        <v>8487</v>
      </c>
      <c r="S500" s="338">
        <f t="shared" si="7"/>
        <v>57619</v>
      </c>
      <c r="T500" s="235" t="s">
        <v>17987</v>
      </c>
      <c r="U500" s="7" t="s">
        <v>687</v>
      </c>
      <c r="V500" s="233" t="str" cm="1">
        <f t="array" ref="V500">_xlfn.IFS(C500="","",COUNTIF(C500,"ตำแหน่งว่าง*"),"ว่าง",COUNTIF(C500,"&lt;&gt;ตำแหน่งว่าง*"),"คนครอง")</f>
        <v>คนครอง</v>
      </c>
      <c r="W500" s="51" cm="1">
        <f t="array" ref="W500">_xlfn.IFS(COUNTIF(F500,"ผบ.หมู่*"),51,COUNTIF(F500,"รอง สว.*"),43)</f>
        <v>51</v>
      </c>
      <c r="X500" s="4" t="s">
        <v>8724</v>
      </c>
      <c r="Y500" s="5" t="s">
        <v>451</v>
      </c>
    </row>
    <row r="501" spans="1:25" s="35" customFormat="1" ht="21.3" customHeight="1">
      <c r="A501" s="150" t="s">
        <v>8008</v>
      </c>
      <c r="B501" s="28" t="s">
        <v>70</v>
      </c>
      <c r="C501" s="150" t="s">
        <v>8727</v>
      </c>
      <c r="D501" s="27" t="s">
        <v>22158</v>
      </c>
      <c r="E501" s="27" t="s">
        <v>22159</v>
      </c>
      <c r="F501" s="150" t="s">
        <v>8659</v>
      </c>
      <c r="G501" s="167" t="s">
        <v>8729</v>
      </c>
      <c r="H501" s="146">
        <v>43693</v>
      </c>
      <c r="I501" s="128">
        <v>43693</v>
      </c>
      <c r="J501" s="128">
        <v>43693</v>
      </c>
      <c r="K501" s="128">
        <v>34939</v>
      </c>
      <c r="L501" s="11" t="s">
        <v>8730</v>
      </c>
      <c r="M501" s="1" t="s">
        <v>351</v>
      </c>
      <c r="N501" s="177" t="s">
        <v>26</v>
      </c>
      <c r="O501" s="170" t="s">
        <v>451</v>
      </c>
      <c r="P501" s="170" t="s">
        <v>451</v>
      </c>
      <c r="Q501" s="171" t="s">
        <v>8731</v>
      </c>
      <c r="R501" s="26" t="s">
        <v>8487</v>
      </c>
      <c r="S501" s="338">
        <f t="shared" si="7"/>
        <v>56888</v>
      </c>
      <c r="T501" s="235" t="s">
        <v>17987</v>
      </c>
      <c r="U501" s="7" t="s">
        <v>687</v>
      </c>
      <c r="V501" s="233" t="str" cm="1">
        <f t="array" ref="V501">_xlfn.IFS(C501="","",COUNTIF(C501,"ตำแหน่งว่าง*"),"ว่าง",COUNTIF(C501,"&lt;&gt;ตำแหน่งว่าง*"),"คนครอง")</f>
        <v>คนครอง</v>
      </c>
      <c r="W501" s="51" cm="1">
        <f t="array" ref="W501">_xlfn.IFS(COUNTIF(F501,"ผบ.หมู่*"),51,COUNTIF(F501,"รอง สว.*"),43)</f>
        <v>51</v>
      </c>
      <c r="X501" s="4" t="s">
        <v>8728</v>
      </c>
      <c r="Y501" s="5" t="s">
        <v>451</v>
      </c>
    </row>
    <row r="502" spans="1:25" s="35" customFormat="1" ht="21.3" customHeight="1">
      <c r="A502" s="150" t="s">
        <v>8008</v>
      </c>
      <c r="B502" s="28" t="s">
        <v>70</v>
      </c>
      <c r="C502" s="150" t="s">
        <v>8732</v>
      </c>
      <c r="D502" s="27" t="s">
        <v>22047</v>
      </c>
      <c r="E502" s="27" t="s">
        <v>22160</v>
      </c>
      <c r="F502" s="150" t="s">
        <v>8659</v>
      </c>
      <c r="G502" s="167" t="s">
        <v>8734</v>
      </c>
      <c r="H502" s="146">
        <v>43693</v>
      </c>
      <c r="I502" s="128">
        <v>43693</v>
      </c>
      <c r="J502" s="128">
        <v>43693</v>
      </c>
      <c r="K502" s="128">
        <v>36851</v>
      </c>
      <c r="L502" s="11" t="s">
        <v>8485</v>
      </c>
      <c r="M502" s="1" t="s">
        <v>7954</v>
      </c>
      <c r="N502" s="177" t="s">
        <v>26</v>
      </c>
      <c r="O502" s="170" t="s">
        <v>451</v>
      </c>
      <c r="P502" s="170" t="s">
        <v>451</v>
      </c>
      <c r="Q502" s="171" t="s">
        <v>8735</v>
      </c>
      <c r="R502" s="26" t="s">
        <v>8487</v>
      </c>
      <c r="S502" s="338">
        <f t="shared" si="7"/>
        <v>59080</v>
      </c>
      <c r="T502" s="235" t="s">
        <v>17987</v>
      </c>
      <c r="U502" s="7" t="s">
        <v>687</v>
      </c>
      <c r="V502" s="233" t="str" cm="1">
        <f t="array" ref="V502">_xlfn.IFS(C502="","",COUNTIF(C502,"ตำแหน่งว่าง*"),"ว่าง",COUNTIF(C502,"&lt;&gt;ตำแหน่งว่าง*"),"คนครอง")</f>
        <v>คนครอง</v>
      </c>
      <c r="W502" s="51" cm="1">
        <f t="array" ref="W502">_xlfn.IFS(COUNTIF(F502,"ผบ.หมู่*"),51,COUNTIF(F502,"รอง สว.*"),43)</f>
        <v>51</v>
      </c>
      <c r="X502" s="4" t="s">
        <v>8733</v>
      </c>
      <c r="Y502" s="5" t="s">
        <v>451</v>
      </c>
    </row>
    <row r="503" spans="1:25" s="9" customFormat="1" ht="21.3" customHeight="1">
      <c r="A503" s="85"/>
      <c r="B503" s="30"/>
      <c r="C503" s="85" t="s">
        <v>60</v>
      </c>
      <c r="D503" s="27"/>
      <c r="E503" s="27"/>
      <c r="F503" s="85" t="s">
        <v>8659</v>
      </c>
      <c r="G503" s="192" t="s">
        <v>8738</v>
      </c>
      <c r="H503" s="148"/>
      <c r="I503" s="129"/>
      <c r="J503" s="129"/>
      <c r="K503" s="129"/>
      <c r="L503" s="7"/>
      <c r="M503" s="6"/>
      <c r="N503" s="179" t="s">
        <v>26</v>
      </c>
      <c r="O503" s="193" t="s">
        <v>451</v>
      </c>
      <c r="P503" s="193" t="s">
        <v>451</v>
      </c>
      <c r="Q503" s="172"/>
      <c r="R503" s="29"/>
      <c r="S503" s="338" t="str">
        <f t="shared" si="7"/>
        <v/>
      </c>
      <c r="T503" s="2" t="s">
        <v>17987</v>
      </c>
      <c r="U503" s="7" t="s">
        <v>687</v>
      </c>
      <c r="V503" s="250" t="str" cm="1">
        <f t="array" ref="V503">_xlfn.IFS(C503="","",COUNTIF(C503,"ตำแหน่งว่าง*"),"ว่าง",COUNTIF(C503,"&lt;&gt;ตำแหน่งว่าง*"),"คนครอง")</f>
        <v>ว่าง</v>
      </c>
      <c r="W503" s="51" cm="1">
        <f t="array" ref="W503">_xlfn.IFS(COUNTIF(F503,"ผบ.หมู่*"),51,COUNTIF(F503,"รอง สว.*"),43)</f>
        <v>51</v>
      </c>
      <c r="X503" s="3" t="s">
        <v>8737</v>
      </c>
      <c r="Y503" s="1" t="s">
        <v>451</v>
      </c>
    </row>
    <row r="504" spans="1:25" s="9" customFormat="1" ht="21.3" customHeight="1">
      <c r="A504" s="159"/>
      <c r="B504" s="161"/>
      <c r="C504" s="159" t="s">
        <v>60</v>
      </c>
      <c r="D504" s="27"/>
      <c r="E504" s="27"/>
      <c r="F504" s="159" t="s">
        <v>8659</v>
      </c>
      <c r="G504" s="261" t="s">
        <v>8741</v>
      </c>
      <c r="H504" s="162"/>
      <c r="I504" s="262"/>
      <c r="J504" s="262"/>
      <c r="K504" s="262"/>
      <c r="L504" s="263"/>
      <c r="M504" s="264"/>
      <c r="N504" s="335" t="s">
        <v>26</v>
      </c>
      <c r="O504" s="165" t="s">
        <v>451</v>
      </c>
      <c r="P504" s="165" t="s">
        <v>451</v>
      </c>
      <c r="Q504" s="341"/>
      <c r="R504" s="160"/>
      <c r="S504" s="338" t="str">
        <f t="shared" si="7"/>
        <v/>
      </c>
      <c r="T504" s="2" t="s">
        <v>17987</v>
      </c>
      <c r="U504" s="7" t="s">
        <v>687</v>
      </c>
      <c r="V504" s="250" t="str" cm="1">
        <f t="array" ref="V504">_xlfn.IFS(C504="","",COUNTIF(C504,"ตำแหน่งว่าง*"),"ว่าง",COUNTIF(C504,"&lt;&gt;ตำแหน่งว่าง*"),"คนครอง")</f>
        <v>ว่าง</v>
      </c>
      <c r="W504" s="51" cm="1">
        <f t="array" ref="W504">_xlfn.IFS(COUNTIF(F504,"ผบ.หมู่*"),51,COUNTIF(F504,"รอง สว.*"),43)</f>
        <v>51</v>
      </c>
      <c r="X504" s="3" t="s">
        <v>8740</v>
      </c>
      <c r="Y504" s="1" t="s">
        <v>451</v>
      </c>
    </row>
    <row r="505" spans="1:25" s="9" customFormat="1" ht="21.3" customHeight="1">
      <c r="A505" s="27" t="s">
        <v>8450</v>
      </c>
      <c r="B505" s="28" t="s">
        <v>70</v>
      </c>
      <c r="C505" s="27" t="s">
        <v>8742</v>
      </c>
      <c r="D505" s="27" t="s">
        <v>19854</v>
      </c>
      <c r="E505" s="27" t="s">
        <v>22161</v>
      </c>
      <c r="F505" s="27" t="s">
        <v>8659</v>
      </c>
      <c r="G505" s="167" t="s">
        <v>8744</v>
      </c>
      <c r="H505" s="146">
        <v>41944</v>
      </c>
      <c r="I505" s="128">
        <v>41944</v>
      </c>
      <c r="J505" s="128">
        <v>41944</v>
      </c>
      <c r="K505" s="128">
        <v>30152</v>
      </c>
      <c r="L505" s="11" t="s">
        <v>8745</v>
      </c>
      <c r="M505" s="1" t="s">
        <v>1039</v>
      </c>
      <c r="N505" s="178" t="s">
        <v>26</v>
      </c>
      <c r="O505" s="170" t="s">
        <v>451</v>
      </c>
      <c r="P505" s="170" t="s">
        <v>451</v>
      </c>
      <c r="Q505" s="171" t="s">
        <v>8746</v>
      </c>
      <c r="R505" s="26" t="s">
        <v>8482</v>
      </c>
      <c r="S505" s="338">
        <f t="shared" si="7"/>
        <v>52140</v>
      </c>
      <c r="T505" s="2" t="s">
        <v>17987</v>
      </c>
      <c r="U505" s="7" t="s">
        <v>687</v>
      </c>
      <c r="V505" s="233" t="str" cm="1">
        <f t="array" ref="V505">_xlfn.IFS(C505="","",COUNTIF(C505,"ตำแหน่งว่าง*"),"ว่าง",COUNTIF(C505,"&lt;&gt;ตำแหน่งว่าง*"),"คนครอง")</f>
        <v>คนครอง</v>
      </c>
      <c r="W505" s="51" cm="1">
        <f t="array" ref="W505">_xlfn.IFS(COUNTIF(F505,"ผบ.หมู่*"),51,COUNTIF(F505,"รอง สว.*"),43)</f>
        <v>51</v>
      </c>
      <c r="X505" s="3" t="s">
        <v>8743</v>
      </c>
      <c r="Y505" s="1" t="s">
        <v>451</v>
      </c>
    </row>
    <row r="506" spans="1:25" s="10" customFormat="1" ht="21.3" customHeight="1">
      <c r="A506" s="82" t="s">
        <v>7961</v>
      </c>
      <c r="B506" s="83" t="s">
        <v>20</v>
      </c>
      <c r="C506" s="82" t="s">
        <v>8747</v>
      </c>
      <c r="D506" s="27" t="s">
        <v>22162</v>
      </c>
      <c r="E506" s="27" t="s">
        <v>22163</v>
      </c>
      <c r="F506" s="82" t="s">
        <v>8659</v>
      </c>
      <c r="G506" s="167" t="s">
        <v>8749</v>
      </c>
      <c r="H506" s="136">
        <v>44986</v>
      </c>
      <c r="I506" s="132">
        <v>44986</v>
      </c>
      <c r="J506" s="132">
        <v>44986</v>
      </c>
      <c r="K506" s="132">
        <v>35047</v>
      </c>
      <c r="L506" s="80" t="s">
        <v>1107</v>
      </c>
      <c r="M506" s="78" t="s">
        <v>613</v>
      </c>
      <c r="N506" s="180" t="s">
        <v>26</v>
      </c>
      <c r="O506" s="170" t="s">
        <v>451</v>
      </c>
      <c r="P506" s="170" t="s">
        <v>451</v>
      </c>
      <c r="Q506" s="173" t="s">
        <v>8750</v>
      </c>
      <c r="R506" s="83" t="s">
        <v>8751</v>
      </c>
      <c r="S506" s="338">
        <f t="shared" si="7"/>
        <v>57254</v>
      </c>
      <c r="T506" s="7" t="s">
        <v>17987</v>
      </c>
      <c r="U506" s="7" t="s">
        <v>687</v>
      </c>
      <c r="V506" s="233" t="str" cm="1">
        <f t="array" ref="V506">_xlfn.IFS(C506="","",COUNTIF(C506,"ตำแหน่งว่าง*"),"ว่าง",COUNTIF(C506,"&lt;&gt;ตำแหน่งว่าง*"),"คนครอง")</f>
        <v>คนครอง</v>
      </c>
      <c r="W506" s="51" cm="1">
        <f t="array" ref="W506">_xlfn.IFS(COUNTIF(F506,"ผบ.หมู่*"),51,COUNTIF(F506,"รอง สว.*"),43)</f>
        <v>51</v>
      </c>
      <c r="X506" s="79" t="s">
        <v>8748</v>
      </c>
      <c r="Y506" s="78" t="s">
        <v>451</v>
      </c>
    </row>
    <row r="507" spans="1:25" s="9" customFormat="1" ht="21.3" customHeight="1">
      <c r="A507" s="27" t="s">
        <v>8450</v>
      </c>
      <c r="B507" s="28" t="s">
        <v>70</v>
      </c>
      <c r="C507" s="27" t="s">
        <v>8752</v>
      </c>
      <c r="D507" s="27" t="s">
        <v>22164</v>
      </c>
      <c r="E507" s="27" t="s">
        <v>22165</v>
      </c>
      <c r="F507" s="27" t="s">
        <v>8659</v>
      </c>
      <c r="G507" s="167" t="s">
        <v>8754</v>
      </c>
      <c r="H507" s="146">
        <v>41944</v>
      </c>
      <c r="I507" s="128">
        <v>41944</v>
      </c>
      <c r="J507" s="128">
        <v>41944</v>
      </c>
      <c r="K507" s="128">
        <v>32494</v>
      </c>
      <c r="L507" s="11" t="s">
        <v>8755</v>
      </c>
      <c r="M507" s="1" t="s">
        <v>927</v>
      </c>
      <c r="N507" s="178" t="s">
        <v>26</v>
      </c>
      <c r="O507" s="170" t="s">
        <v>451</v>
      </c>
      <c r="P507" s="170" t="s">
        <v>451</v>
      </c>
      <c r="Q507" s="171" t="s">
        <v>8756</v>
      </c>
      <c r="R507" s="26" t="s">
        <v>8482</v>
      </c>
      <c r="S507" s="338">
        <f t="shared" si="7"/>
        <v>54697</v>
      </c>
      <c r="T507" s="2" t="s">
        <v>17987</v>
      </c>
      <c r="U507" s="7" t="s">
        <v>687</v>
      </c>
      <c r="V507" s="233" t="str" cm="1">
        <f t="array" ref="V507">_xlfn.IFS(C507="","",COUNTIF(C507,"ตำแหน่งว่าง*"),"ว่าง",COUNTIF(C507,"&lt;&gt;ตำแหน่งว่าง*"),"คนครอง")</f>
        <v>คนครอง</v>
      </c>
      <c r="W507" s="51" cm="1">
        <f t="array" ref="W507">_xlfn.IFS(COUNTIF(F507,"ผบ.หมู่*"),51,COUNTIF(F507,"รอง สว.*"),43)</f>
        <v>51</v>
      </c>
      <c r="X507" s="3" t="s">
        <v>8753</v>
      </c>
      <c r="Y507" s="1" t="s">
        <v>451</v>
      </c>
    </row>
    <row r="508" spans="1:25" s="10" customFormat="1" ht="21.3" customHeight="1">
      <c r="A508" s="82" t="s">
        <v>7961</v>
      </c>
      <c r="B508" s="83" t="s">
        <v>20</v>
      </c>
      <c r="C508" s="82" t="s">
        <v>8757</v>
      </c>
      <c r="D508" s="27" t="s">
        <v>22166</v>
      </c>
      <c r="E508" s="27" t="s">
        <v>22167</v>
      </c>
      <c r="F508" s="82" t="s">
        <v>8659</v>
      </c>
      <c r="G508" s="167" t="s">
        <v>8759</v>
      </c>
      <c r="H508" s="136">
        <v>44986</v>
      </c>
      <c r="I508" s="132">
        <v>44986</v>
      </c>
      <c r="J508" s="132">
        <v>44986</v>
      </c>
      <c r="K508" s="132">
        <v>37618</v>
      </c>
      <c r="L508" s="80" t="s">
        <v>1107</v>
      </c>
      <c r="M508" s="78" t="s">
        <v>1027</v>
      </c>
      <c r="N508" s="180" t="s">
        <v>26</v>
      </c>
      <c r="O508" s="170" t="s">
        <v>451</v>
      </c>
      <c r="P508" s="170" t="s">
        <v>451</v>
      </c>
      <c r="Q508" s="173" t="s">
        <v>8760</v>
      </c>
      <c r="R508" s="83" t="s">
        <v>8751</v>
      </c>
      <c r="S508" s="338">
        <f t="shared" si="7"/>
        <v>59810</v>
      </c>
      <c r="T508" s="7" t="s">
        <v>17987</v>
      </c>
      <c r="U508" s="7" t="s">
        <v>687</v>
      </c>
      <c r="V508" s="233" t="str" cm="1">
        <f t="array" ref="V508">_xlfn.IFS(C508="","",COUNTIF(C508,"ตำแหน่งว่าง*"),"ว่าง",COUNTIF(C508,"&lt;&gt;ตำแหน่งว่าง*"),"คนครอง")</f>
        <v>คนครอง</v>
      </c>
      <c r="W508" s="51" cm="1">
        <f t="array" ref="W508">_xlfn.IFS(COUNTIF(F508,"ผบ.หมู่*"),51,COUNTIF(F508,"รอง สว.*"),43)</f>
        <v>51</v>
      </c>
      <c r="X508" s="79" t="s">
        <v>8758</v>
      </c>
      <c r="Y508" s="78" t="s">
        <v>451</v>
      </c>
    </row>
    <row r="509" spans="1:25" s="9" customFormat="1" ht="21.3" customHeight="1">
      <c r="A509" s="27" t="s">
        <v>8450</v>
      </c>
      <c r="B509" s="28" t="s">
        <v>70</v>
      </c>
      <c r="C509" s="27" t="s">
        <v>8761</v>
      </c>
      <c r="D509" s="27" t="s">
        <v>19515</v>
      </c>
      <c r="E509" s="27" t="s">
        <v>22168</v>
      </c>
      <c r="F509" s="27" t="s">
        <v>8659</v>
      </c>
      <c r="G509" s="167" t="s">
        <v>8763</v>
      </c>
      <c r="H509" s="146">
        <v>41944</v>
      </c>
      <c r="I509" s="128">
        <v>41944</v>
      </c>
      <c r="J509" s="128">
        <v>41944</v>
      </c>
      <c r="K509" s="128">
        <v>33694</v>
      </c>
      <c r="L509" s="11" t="s">
        <v>8764</v>
      </c>
      <c r="M509" s="1" t="s">
        <v>77</v>
      </c>
      <c r="N509" s="178" t="s">
        <v>26</v>
      </c>
      <c r="O509" s="170" t="s">
        <v>451</v>
      </c>
      <c r="P509" s="170" t="s">
        <v>451</v>
      </c>
      <c r="Q509" s="171" t="s">
        <v>8765</v>
      </c>
      <c r="R509" s="26" t="s">
        <v>8482</v>
      </c>
      <c r="S509" s="338">
        <f t="shared" si="7"/>
        <v>55793</v>
      </c>
      <c r="T509" s="2" t="s">
        <v>17987</v>
      </c>
      <c r="U509" s="7" t="s">
        <v>687</v>
      </c>
      <c r="V509" s="233" t="str" cm="1">
        <f t="array" ref="V509">_xlfn.IFS(C509="","",COUNTIF(C509,"ตำแหน่งว่าง*"),"ว่าง",COUNTIF(C509,"&lt;&gt;ตำแหน่งว่าง*"),"คนครอง")</f>
        <v>คนครอง</v>
      </c>
      <c r="W509" s="51" cm="1">
        <f t="array" ref="W509">_xlfn.IFS(COUNTIF(F509,"ผบ.หมู่*"),51,COUNTIF(F509,"รอง สว.*"),43)</f>
        <v>51</v>
      </c>
      <c r="X509" s="3" t="s">
        <v>8762</v>
      </c>
      <c r="Y509" s="1" t="s">
        <v>451</v>
      </c>
    </row>
    <row r="510" spans="1:25" s="10" customFormat="1" ht="21.3" customHeight="1">
      <c r="A510" s="27" t="s">
        <v>7948</v>
      </c>
      <c r="B510" s="28" t="s">
        <v>70</v>
      </c>
      <c r="C510" s="27" t="s">
        <v>8766</v>
      </c>
      <c r="D510" s="27" t="s">
        <v>22169</v>
      </c>
      <c r="E510" s="27" t="s">
        <v>22170</v>
      </c>
      <c r="F510" s="27" t="s">
        <v>8659</v>
      </c>
      <c r="G510" s="167" t="s">
        <v>8768</v>
      </c>
      <c r="H510" s="146">
        <v>44243</v>
      </c>
      <c r="I510" s="128">
        <v>44243</v>
      </c>
      <c r="J510" s="128">
        <v>40339</v>
      </c>
      <c r="K510" s="128">
        <v>31272</v>
      </c>
      <c r="L510" s="11" t="s">
        <v>8769</v>
      </c>
      <c r="M510" s="1" t="s">
        <v>1450</v>
      </c>
      <c r="N510" s="178" t="s">
        <v>26</v>
      </c>
      <c r="O510" s="170" t="s">
        <v>451</v>
      </c>
      <c r="P510" s="170" t="s">
        <v>451</v>
      </c>
      <c r="Q510" s="171" t="s">
        <v>8770</v>
      </c>
      <c r="R510" s="26" t="s">
        <v>982</v>
      </c>
      <c r="S510" s="338">
        <f t="shared" si="7"/>
        <v>53236</v>
      </c>
      <c r="T510" s="7" t="s">
        <v>17987</v>
      </c>
      <c r="U510" s="7" t="s">
        <v>687</v>
      </c>
      <c r="V510" s="233" t="str" cm="1">
        <f t="array" ref="V510">_xlfn.IFS(C510="","",COUNTIF(C510,"ตำแหน่งว่าง*"),"ว่าง",COUNTIF(C510,"&lt;&gt;ตำแหน่งว่าง*"),"คนครอง")</f>
        <v>คนครอง</v>
      </c>
      <c r="W510" s="51" cm="1">
        <f t="array" ref="W510">_xlfn.IFS(COUNTIF(F510,"ผบ.หมู่*"),51,COUNTIF(F510,"รอง สว.*"),43)</f>
        <v>51</v>
      </c>
      <c r="X510" s="3" t="s">
        <v>8767</v>
      </c>
      <c r="Y510" s="1" t="s">
        <v>451</v>
      </c>
    </row>
    <row r="511" spans="1:25" s="10" customFormat="1" ht="21.3" customHeight="1">
      <c r="A511" s="27" t="s">
        <v>8008</v>
      </c>
      <c r="B511" s="28" t="s">
        <v>70</v>
      </c>
      <c r="C511" s="27" t="s">
        <v>8496</v>
      </c>
      <c r="D511" s="27" t="s">
        <v>22171</v>
      </c>
      <c r="E511" s="27" t="s">
        <v>19336</v>
      </c>
      <c r="F511" s="27" t="s">
        <v>8659</v>
      </c>
      <c r="G511" s="167" t="s">
        <v>8772</v>
      </c>
      <c r="H511" s="146">
        <v>45322</v>
      </c>
      <c r="I511" s="128">
        <v>43693</v>
      </c>
      <c r="J511" s="128">
        <v>43693</v>
      </c>
      <c r="K511" s="128">
        <v>33814</v>
      </c>
      <c r="L511" s="11" t="s">
        <v>8485</v>
      </c>
      <c r="M511" s="1" t="s">
        <v>383</v>
      </c>
      <c r="N511" s="178" t="s">
        <v>26</v>
      </c>
      <c r="O511" s="170" t="s">
        <v>451</v>
      </c>
      <c r="P511" s="170" t="s">
        <v>451</v>
      </c>
      <c r="Q511" s="171" t="s">
        <v>8499</v>
      </c>
      <c r="R511" s="26" t="s">
        <v>18126</v>
      </c>
      <c r="S511" s="338">
        <f t="shared" si="7"/>
        <v>55793</v>
      </c>
      <c r="T511" s="7" t="s">
        <v>17987</v>
      </c>
      <c r="U511" s="7" t="s">
        <v>687</v>
      </c>
      <c r="V511" s="233" t="str" cm="1">
        <f t="array" ref="V511">_xlfn.IFS(C511="","",COUNTIF(C511,"ตำแหน่งว่าง*"),"ว่าง",COUNTIF(C511,"&lt;&gt;ตำแหน่งว่าง*"),"คนครอง")</f>
        <v>คนครอง</v>
      </c>
      <c r="W511" s="51" cm="1">
        <f t="array" ref="W511">_xlfn.IFS(COUNTIF(F511,"ผบ.หมู่*"),51,COUNTIF(F511,"รอง สว.*"),43)</f>
        <v>51</v>
      </c>
      <c r="X511" s="3" t="s">
        <v>8771</v>
      </c>
      <c r="Y511" s="1" t="s">
        <v>451</v>
      </c>
    </row>
    <row r="512" spans="1:25" s="10" customFormat="1" ht="21.3" customHeight="1">
      <c r="A512" s="285" t="s">
        <v>7961</v>
      </c>
      <c r="B512" s="286" t="s">
        <v>70</v>
      </c>
      <c r="C512" s="285" t="s">
        <v>18521</v>
      </c>
      <c r="D512" s="27" t="s">
        <v>21529</v>
      </c>
      <c r="E512" s="27" t="s">
        <v>22172</v>
      </c>
      <c r="F512" s="285" t="s">
        <v>8659</v>
      </c>
      <c r="G512" s="167" t="s">
        <v>8774</v>
      </c>
      <c r="H512" s="128">
        <v>45463</v>
      </c>
      <c r="I512" s="128">
        <v>45463</v>
      </c>
      <c r="J512" s="128">
        <v>45463</v>
      </c>
      <c r="K512" s="128">
        <v>35096</v>
      </c>
      <c r="L512" s="2" t="s">
        <v>1107</v>
      </c>
      <c r="M512" s="1"/>
      <c r="N512" s="178" t="s">
        <v>26</v>
      </c>
      <c r="O512" s="170" t="s">
        <v>451</v>
      </c>
      <c r="P512" s="170" t="s">
        <v>451</v>
      </c>
      <c r="Q512" s="171" t="s">
        <v>18619</v>
      </c>
      <c r="R512" s="28" t="s">
        <v>18692</v>
      </c>
      <c r="S512" s="257">
        <f t="shared" si="7"/>
        <v>57254</v>
      </c>
      <c r="T512" s="2" t="s">
        <v>17987</v>
      </c>
      <c r="U512" s="2" t="s">
        <v>687</v>
      </c>
      <c r="V512" s="233" t="str" cm="1">
        <f t="array" ref="V512">_xlfn.IFS(C512="","",COUNTIF(C512,"ตำแหน่งว่าง*"),"ว่าง",COUNTIF(C512,"&lt;&gt;ตำแหน่งว่าง*"),"คนครอง")</f>
        <v>คนครอง</v>
      </c>
      <c r="W512" s="51" cm="1">
        <f t="array" ref="W512">_xlfn.IFS(COUNTIF(F512,"ผบ.หมู่*"),51,COUNTIF(F512,"รอง สว.*"),43)</f>
        <v>51</v>
      </c>
      <c r="X512" s="3" t="s">
        <v>8773</v>
      </c>
      <c r="Y512" s="1" t="s">
        <v>451</v>
      </c>
    </row>
    <row r="513" spans="1:25" s="10" customFormat="1" ht="21.3" customHeight="1">
      <c r="A513" s="285" t="s">
        <v>7961</v>
      </c>
      <c r="B513" s="286" t="s">
        <v>70</v>
      </c>
      <c r="C513" s="285" t="s">
        <v>18522</v>
      </c>
      <c r="D513" s="27" t="s">
        <v>22173</v>
      </c>
      <c r="E513" s="27" t="s">
        <v>22174</v>
      </c>
      <c r="F513" s="285" t="s">
        <v>8659</v>
      </c>
      <c r="G513" s="167" t="s">
        <v>8776</v>
      </c>
      <c r="H513" s="128">
        <v>45463</v>
      </c>
      <c r="I513" s="128">
        <v>45463</v>
      </c>
      <c r="J513" s="128">
        <v>45463</v>
      </c>
      <c r="K513" s="128">
        <v>35587</v>
      </c>
      <c r="L513" s="2" t="s">
        <v>1107</v>
      </c>
      <c r="M513" s="1"/>
      <c r="N513" s="178" t="s">
        <v>26</v>
      </c>
      <c r="O513" s="170" t="s">
        <v>451</v>
      </c>
      <c r="P513" s="170" t="s">
        <v>451</v>
      </c>
      <c r="Q513" s="171" t="s">
        <v>18620</v>
      </c>
      <c r="R513" s="28" t="s">
        <v>18692</v>
      </c>
      <c r="S513" s="257">
        <f t="shared" si="7"/>
        <v>57619</v>
      </c>
      <c r="T513" s="2" t="s">
        <v>17987</v>
      </c>
      <c r="U513" s="2" t="s">
        <v>687</v>
      </c>
      <c r="V513" s="233" t="str" cm="1">
        <f t="array" ref="V513">_xlfn.IFS(C513="","",COUNTIF(C513,"ตำแหน่งว่าง*"),"ว่าง",COUNTIF(C513,"&lt;&gt;ตำแหน่งว่าง*"),"คนครอง")</f>
        <v>คนครอง</v>
      </c>
      <c r="W513" s="51" cm="1">
        <f t="array" ref="W513">_xlfn.IFS(COUNTIF(F513,"ผบ.หมู่*"),51,COUNTIF(F513,"รอง สว.*"),43)</f>
        <v>51</v>
      </c>
      <c r="X513" s="3" t="s">
        <v>8775</v>
      </c>
      <c r="Y513" s="1" t="s">
        <v>451</v>
      </c>
    </row>
    <row r="514" spans="1:25" s="10" customFormat="1" ht="21.3" customHeight="1">
      <c r="A514" s="27"/>
      <c r="B514" s="28"/>
      <c r="C514" s="30" t="s">
        <v>60</v>
      </c>
      <c r="D514" s="27"/>
      <c r="E514" s="27"/>
      <c r="F514" s="85" t="s">
        <v>8659</v>
      </c>
      <c r="G514" s="192" t="s">
        <v>8778</v>
      </c>
      <c r="H514" s="146" t="s">
        <v>63</v>
      </c>
      <c r="I514" s="128" t="s">
        <v>63</v>
      </c>
      <c r="J514" s="128" t="s">
        <v>63</v>
      </c>
      <c r="K514" s="128" t="s">
        <v>63</v>
      </c>
      <c r="L514" s="11"/>
      <c r="M514" s="1"/>
      <c r="N514" s="179" t="s">
        <v>26</v>
      </c>
      <c r="O514" s="193" t="s">
        <v>451</v>
      </c>
      <c r="P514" s="193" t="s">
        <v>451</v>
      </c>
      <c r="Q514" s="171"/>
      <c r="R514" s="26"/>
      <c r="S514" s="338" t="str">
        <f t="shared" ref="S514:S577" si="8">IF(K514&lt;&gt;"",DATE(YEAR(K514)+60+(K514&gt;=DATE(YEAR(K514),10,2)),10,1),"")</f>
        <v/>
      </c>
      <c r="T514" s="7" t="s">
        <v>17987</v>
      </c>
      <c r="U514" s="7" t="s">
        <v>687</v>
      </c>
      <c r="V514" s="250" t="str" cm="1">
        <f t="array" ref="V514">_xlfn.IFS(C514="","",COUNTIF(C514,"ตำแหน่งว่าง*"),"ว่าง",COUNTIF(C514,"&lt;&gt;ตำแหน่งว่าง*"),"คนครอง")</f>
        <v>ว่าง</v>
      </c>
      <c r="W514" s="51" cm="1">
        <f t="array" ref="W514">_xlfn.IFS(COUNTIF(F514,"ผบ.หมู่*"),51,COUNTIF(F514,"รอง สว.*"),43)</f>
        <v>51</v>
      </c>
      <c r="X514" s="8" t="s">
        <v>8777</v>
      </c>
      <c r="Y514" s="6" t="s">
        <v>451</v>
      </c>
    </row>
    <row r="515" spans="1:25" s="36" customFormat="1" ht="21.3" customHeight="1">
      <c r="A515" s="205"/>
      <c r="B515" s="206"/>
      <c r="C515" s="206" t="s">
        <v>60</v>
      </c>
      <c r="D515" s="27"/>
      <c r="E515" s="27"/>
      <c r="F515" s="207" t="s">
        <v>8779</v>
      </c>
      <c r="G515" s="167" t="s">
        <v>8781</v>
      </c>
      <c r="H515" s="146"/>
      <c r="I515" s="128"/>
      <c r="J515" s="128"/>
      <c r="K515" s="128"/>
      <c r="L515" s="19"/>
      <c r="M515" s="3"/>
      <c r="N515" s="181" t="s">
        <v>26</v>
      </c>
      <c r="O515" s="170" t="s">
        <v>129</v>
      </c>
      <c r="P515" s="170"/>
      <c r="Q515" s="174"/>
      <c r="R515" s="206"/>
      <c r="S515" s="338" t="str">
        <f t="shared" si="8"/>
        <v/>
      </c>
      <c r="T515" s="236" t="s">
        <v>17988</v>
      </c>
      <c r="U515" s="7" t="s">
        <v>687</v>
      </c>
      <c r="V515" s="233" t="str" cm="1">
        <f t="array" ref="V515">_xlfn.IFS(C515="","",COUNTIF(C515,"ตำแหน่งว่าง*"),"ว่าง",COUNTIF(C515,"&lt;&gt;ตำแหน่งว่าง*"),"คนครอง")</f>
        <v>ว่าง</v>
      </c>
      <c r="W515" s="51" cm="1">
        <f t="array" ref="W515">_xlfn.IFS(COUNTIF(F515,"ผบ.หมู่*"),51,COUNTIF(F515,"รอง สว.*"),43)</f>
        <v>51</v>
      </c>
      <c r="X515" s="4" t="s">
        <v>8780</v>
      </c>
      <c r="Y515" s="4" t="s">
        <v>129</v>
      </c>
    </row>
    <row r="516" spans="1:25" s="36" customFormat="1" ht="21.3" customHeight="1">
      <c r="A516" s="205"/>
      <c r="B516" s="26"/>
      <c r="C516" s="27" t="s">
        <v>60</v>
      </c>
      <c r="D516" s="27"/>
      <c r="E516" s="27"/>
      <c r="F516" s="205" t="s">
        <v>8779</v>
      </c>
      <c r="G516" s="167" t="s">
        <v>8783</v>
      </c>
      <c r="H516" s="146"/>
      <c r="I516" s="128"/>
      <c r="J516" s="128"/>
      <c r="K516" s="128"/>
      <c r="L516" s="19"/>
      <c r="M516" s="3"/>
      <c r="N516" s="182" t="s">
        <v>26</v>
      </c>
      <c r="O516" s="170" t="s">
        <v>129</v>
      </c>
      <c r="P516" s="170"/>
      <c r="Q516" s="171"/>
      <c r="R516" s="26"/>
      <c r="S516" s="257" t="str">
        <f t="shared" si="8"/>
        <v/>
      </c>
      <c r="T516" s="15" t="s">
        <v>17988</v>
      </c>
      <c r="U516" s="2" t="s">
        <v>687</v>
      </c>
      <c r="V516" s="2" t="str" cm="1">
        <f t="array" ref="V516">_xlfn.IFS(C516="","",COUNTIF(C516,"ตำแหน่งว่าง*"),"ว่าง",COUNTIF(C516,"&lt;&gt;ตำแหน่งว่าง*"),"คนครอง")</f>
        <v>ว่าง</v>
      </c>
      <c r="W516" s="242" cm="1">
        <f t="array" ref="W516">_xlfn.IFS(COUNTIF(F516,"ผบ.หมู่*"),51,COUNTIF(F516,"รอง สว.*"),43)</f>
        <v>51</v>
      </c>
      <c r="X516" s="3" t="s">
        <v>8782</v>
      </c>
      <c r="Y516" s="3" t="s">
        <v>129</v>
      </c>
    </row>
    <row r="517" spans="1:25" s="37" customFormat="1" ht="21.3" customHeight="1">
      <c r="A517" s="205"/>
      <c r="B517" s="29"/>
      <c r="C517" s="30" t="s">
        <v>60</v>
      </c>
      <c r="D517" s="27"/>
      <c r="E517" s="27"/>
      <c r="F517" s="149" t="s">
        <v>8779</v>
      </c>
      <c r="G517" s="192" t="s">
        <v>8786</v>
      </c>
      <c r="H517" s="146" t="s">
        <v>63</v>
      </c>
      <c r="I517" s="128" t="s">
        <v>63</v>
      </c>
      <c r="J517" s="128" t="s">
        <v>63</v>
      </c>
      <c r="K517" s="128" t="s">
        <v>63</v>
      </c>
      <c r="L517" s="19"/>
      <c r="M517" s="3"/>
      <c r="N517" s="251" t="s">
        <v>26</v>
      </c>
      <c r="O517" s="193" t="s">
        <v>129</v>
      </c>
      <c r="P517" s="193"/>
      <c r="Q517" s="172"/>
      <c r="R517" s="29"/>
      <c r="S517" s="338" t="str">
        <f t="shared" si="8"/>
        <v/>
      </c>
      <c r="T517" s="237" t="s">
        <v>17988</v>
      </c>
      <c r="U517" s="7" t="s">
        <v>687</v>
      </c>
      <c r="V517" s="250" t="str" cm="1">
        <f t="array" ref="V517">_xlfn.IFS(C517="","",COUNTIF(C517,"ตำแหน่งว่าง*"),"ว่าง",COUNTIF(C517,"&lt;&gt;ตำแหน่งว่าง*"),"คนครอง")</f>
        <v>ว่าง</v>
      </c>
      <c r="W517" s="51" cm="1">
        <f t="array" ref="W517">_xlfn.IFS(COUNTIF(F517,"ผบ.หมู่*"),51,COUNTIF(F517,"รอง สว.*"),43)</f>
        <v>51</v>
      </c>
      <c r="X517" s="8" t="s">
        <v>8785</v>
      </c>
      <c r="Y517" s="8" t="s">
        <v>129</v>
      </c>
    </row>
    <row r="518" spans="1:25" s="36" customFormat="1" ht="21.3" customHeight="1">
      <c r="A518" s="205" t="s">
        <v>8008</v>
      </c>
      <c r="B518" s="26" t="s">
        <v>70</v>
      </c>
      <c r="C518" s="27" t="s">
        <v>18120</v>
      </c>
      <c r="D518" s="27" t="s">
        <v>22177</v>
      </c>
      <c r="E518" s="27" t="s">
        <v>22178</v>
      </c>
      <c r="F518" s="205" t="s">
        <v>8779</v>
      </c>
      <c r="G518" s="167" t="s">
        <v>8788</v>
      </c>
      <c r="H518" s="146">
        <v>45322</v>
      </c>
      <c r="I518" s="128">
        <v>43693</v>
      </c>
      <c r="J518" s="128">
        <v>43693</v>
      </c>
      <c r="K518" s="128">
        <v>31568</v>
      </c>
      <c r="L518" s="19" t="s">
        <v>10326</v>
      </c>
      <c r="M518" s="3" t="s">
        <v>1301</v>
      </c>
      <c r="N518" s="182" t="s">
        <v>26</v>
      </c>
      <c r="O518" s="170" t="s">
        <v>451</v>
      </c>
      <c r="P518" s="170" t="s">
        <v>451</v>
      </c>
      <c r="Q518" s="171" t="s">
        <v>10327</v>
      </c>
      <c r="R518" s="29" t="s">
        <v>18030</v>
      </c>
      <c r="S518" s="338">
        <f t="shared" si="8"/>
        <v>53601</v>
      </c>
      <c r="T518" s="236" t="s">
        <v>17988</v>
      </c>
      <c r="U518" s="7" t="s">
        <v>687</v>
      </c>
      <c r="V518" s="233" t="str" cm="1">
        <f t="array" ref="V518">_xlfn.IFS(C518="","",COUNTIF(C518,"ตำแหน่งว่าง*"),"ว่าง",COUNTIF(C518,"&lt;&gt;ตำแหน่งว่าง*"),"คนครอง")</f>
        <v>คนครอง</v>
      </c>
      <c r="W518" s="51" cm="1">
        <f t="array" ref="W518">_xlfn.IFS(COUNTIF(F518,"ผบ.หมู่*"),51,COUNTIF(F518,"รอง สว.*"),43)</f>
        <v>51</v>
      </c>
      <c r="X518" s="3" t="s">
        <v>8787</v>
      </c>
      <c r="Y518" s="3" t="s">
        <v>451</v>
      </c>
    </row>
    <row r="519" spans="1:25" s="38" customFormat="1" ht="21.3" customHeight="1">
      <c r="A519" s="285" t="s">
        <v>7961</v>
      </c>
      <c r="B519" s="287" t="s">
        <v>70</v>
      </c>
      <c r="C519" s="285" t="s">
        <v>18523</v>
      </c>
      <c r="D519" s="27" t="s">
        <v>22179</v>
      </c>
      <c r="E519" s="27" t="s">
        <v>22180</v>
      </c>
      <c r="F519" s="288" t="s">
        <v>8779</v>
      </c>
      <c r="G519" s="167" t="s">
        <v>8790</v>
      </c>
      <c r="H519" s="128">
        <v>45463</v>
      </c>
      <c r="I519" s="128">
        <v>45463</v>
      </c>
      <c r="J519" s="128">
        <v>45463</v>
      </c>
      <c r="K519" s="128">
        <v>35978</v>
      </c>
      <c r="L519" s="2" t="s">
        <v>1107</v>
      </c>
      <c r="M519" s="3"/>
      <c r="N519" s="182" t="s">
        <v>26</v>
      </c>
      <c r="O519" s="170" t="s">
        <v>451</v>
      </c>
      <c r="P519" s="170" t="s">
        <v>451</v>
      </c>
      <c r="Q519" s="171" t="s">
        <v>18621</v>
      </c>
      <c r="R519" s="28" t="s">
        <v>18692</v>
      </c>
      <c r="S519" s="257">
        <f t="shared" si="8"/>
        <v>57984</v>
      </c>
      <c r="T519" s="15" t="s">
        <v>17988</v>
      </c>
      <c r="U519" s="2" t="s">
        <v>687</v>
      </c>
      <c r="V519" s="233" t="str" cm="1">
        <f t="array" ref="V519">_xlfn.IFS(C519="","",COUNTIF(C519,"ตำแหน่งว่าง*"),"ว่าง",COUNTIF(C519,"&lt;&gt;ตำแหน่งว่าง*"),"คนครอง")</f>
        <v>คนครอง</v>
      </c>
      <c r="W519" s="51" cm="1">
        <f t="array" ref="W519">_xlfn.IFS(COUNTIF(F519,"ผบ.หมู่*"),51,COUNTIF(F519,"รอง สว.*"),43)</f>
        <v>51</v>
      </c>
      <c r="X519" s="3" t="s">
        <v>8789</v>
      </c>
      <c r="Y519" s="3" t="s">
        <v>451</v>
      </c>
    </row>
    <row r="520" spans="1:25" s="38" customFormat="1" ht="21.3" customHeight="1">
      <c r="A520" s="207" t="s">
        <v>8008</v>
      </c>
      <c r="B520" s="26" t="s">
        <v>20</v>
      </c>
      <c r="C520" s="205" t="s">
        <v>8792</v>
      </c>
      <c r="D520" s="27" t="s">
        <v>22181</v>
      </c>
      <c r="E520" s="27" t="s">
        <v>22182</v>
      </c>
      <c r="F520" s="205" t="s">
        <v>8779</v>
      </c>
      <c r="G520" s="167" t="s">
        <v>8794</v>
      </c>
      <c r="H520" s="146">
        <v>43640</v>
      </c>
      <c r="I520" s="128">
        <v>43640</v>
      </c>
      <c r="J520" s="128">
        <v>43640</v>
      </c>
      <c r="K520" s="128">
        <v>36319</v>
      </c>
      <c r="L520" s="19" t="s">
        <v>1107</v>
      </c>
      <c r="M520" s="3" t="s">
        <v>1039</v>
      </c>
      <c r="N520" s="182" t="s">
        <v>26</v>
      </c>
      <c r="O520" s="170" t="s">
        <v>451</v>
      </c>
      <c r="P520" s="170" t="s">
        <v>451</v>
      </c>
      <c r="Q520" s="171" t="s">
        <v>18799</v>
      </c>
      <c r="R520" s="26" t="s">
        <v>8795</v>
      </c>
      <c r="S520" s="338">
        <f t="shared" si="8"/>
        <v>58349</v>
      </c>
      <c r="T520" s="15" t="s">
        <v>17988</v>
      </c>
      <c r="U520" s="7" t="s">
        <v>687</v>
      </c>
      <c r="V520" s="233" t="str" cm="1">
        <f t="array" ref="V520">_xlfn.IFS(C520="","",COUNTIF(C520,"ตำแหน่งว่าง*"),"ว่าง",COUNTIF(C520,"&lt;&gt;ตำแหน่งว่าง*"),"คนครอง")</f>
        <v>คนครอง</v>
      </c>
      <c r="W520" s="51" cm="1">
        <f t="array" ref="W520">_xlfn.IFS(COUNTIF(F520,"ผบ.หมู่*"),51,COUNTIF(F520,"รอง สว.*"),43)</f>
        <v>51</v>
      </c>
      <c r="X520" s="3" t="s">
        <v>8793</v>
      </c>
      <c r="Y520" s="3" t="s">
        <v>451</v>
      </c>
    </row>
    <row r="521" spans="1:25" s="38" customFormat="1" ht="21.3" customHeight="1">
      <c r="A521" s="207" t="s">
        <v>8008</v>
      </c>
      <c r="B521" s="26" t="s">
        <v>20</v>
      </c>
      <c r="C521" s="205" t="s">
        <v>8796</v>
      </c>
      <c r="D521" s="27" t="s">
        <v>22183</v>
      </c>
      <c r="E521" s="27" t="s">
        <v>22184</v>
      </c>
      <c r="F521" s="205" t="s">
        <v>8779</v>
      </c>
      <c r="G521" s="167" t="s">
        <v>8798</v>
      </c>
      <c r="H521" s="146">
        <v>43678</v>
      </c>
      <c r="I521" s="128">
        <v>43678</v>
      </c>
      <c r="J521" s="128">
        <v>43678</v>
      </c>
      <c r="K521" s="128">
        <v>35807</v>
      </c>
      <c r="L521" s="19" t="s">
        <v>1107</v>
      </c>
      <c r="M521" s="3" t="s">
        <v>82</v>
      </c>
      <c r="N521" s="182" t="s">
        <v>26</v>
      </c>
      <c r="O521" s="170" t="s">
        <v>451</v>
      </c>
      <c r="P521" s="170" t="s">
        <v>451</v>
      </c>
      <c r="Q521" s="171" t="s">
        <v>1102</v>
      </c>
      <c r="R521" s="26" t="s">
        <v>8799</v>
      </c>
      <c r="S521" s="338">
        <f t="shared" si="8"/>
        <v>57984</v>
      </c>
      <c r="T521" s="15" t="s">
        <v>17988</v>
      </c>
      <c r="U521" s="7" t="s">
        <v>687</v>
      </c>
      <c r="V521" s="233" t="str" cm="1">
        <f t="array" ref="V521">_xlfn.IFS(C521="","",COUNTIF(C521,"ตำแหน่งว่าง*"),"ว่าง",COUNTIF(C521,"&lt;&gt;ตำแหน่งว่าง*"),"คนครอง")</f>
        <v>คนครอง</v>
      </c>
      <c r="W521" s="51" cm="1">
        <f t="array" ref="W521">_xlfn.IFS(COUNTIF(F521,"ผบ.หมู่*"),51,COUNTIF(F521,"รอง สว.*"),43)</f>
        <v>51</v>
      </c>
      <c r="X521" s="3" t="s">
        <v>8797</v>
      </c>
      <c r="Y521" s="3" t="s">
        <v>451</v>
      </c>
    </row>
    <row r="522" spans="1:25" s="36" customFormat="1" ht="21.3" customHeight="1">
      <c r="A522" s="205"/>
      <c r="B522" s="26"/>
      <c r="C522" s="150" t="s">
        <v>60</v>
      </c>
      <c r="D522" s="27"/>
      <c r="E522" s="27"/>
      <c r="F522" s="205" t="s">
        <v>8779</v>
      </c>
      <c r="G522" s="167" t="s">
        <v>8801</v>
      </c>
      <c r="H522" s="146"/>
      <c r="I522" s="128"/>
      <c r="J522" s="128"/>
      <c r="K522" s="128"/>
      <c r="L522" s="19"/>
      <c r="M522" s="3"/>
      <c r="N522" s="181" t="s">
        <v>26</v>
      </c>
      <c r="O522" s="170" t="s">
        <v>451</v>
      </c>
      <c r="P522" s="170" t="s">
        <v>451</v>
      </c>
      <c r="Q522" s="171"/>
      <c r="R522" s="26"/>
      <c r="S522" s="338" t="str">
        <f t="shared" si="8"/>
        <v/>
      </c>
      <c r="T522" s="236" t="s">
        <v>17988</v>
      </c>
      <c r="U522" s="7" t="s">
        <v>687</v>
      </c>
      <c r="V522" s="233" t="str" cm="1">
        <f t="array" ref="V522">_xlfn.IFS(C522="","",COUNTIF(C522,"ตำแหน่งว่าง*"),"ว่าง",COUNTIF(C522,"&lt;&gt;ตำแหน่งว่าง*"),"คนครอง")</f>
        <v>ว่าง</v>
      </c>
      <c r="W522" s="51" cm="1">
        <f t="array" ref="W522">_xlfn.IFS(COUNTIF(F522,"ผบ.หมู่*"),51,COUNTIF(F522,"รอง สว.*"),43)</f>
        <v>51</v>
      </c>
      <c r="X522" s="4" t="s">
        <v>8800</v>
      </c>
      <c r="Y522" s="4" t="s">
        <v>451</v>
      </c>
    </row>
    <row r="523" spans="1:25" s="38" customFormat="1" ht="21.3" customHeight="1">
      <c r="A523" s="205" t="s">
        <v>7977</v>
      </c>
      <c r="B523" s="26" t="s">
        <v>20</v>
      </c>
      <c r="C523" s="27" t="s">
        <v>24387</v>
      </c>
      <c r="D523" s="27" t="s">
        <v>22175</v>
      </c>
      <c r="E523" s="27" t="s">
        <v>22176</v>
      </c>
      <c r="F523" s="205" t="s">
        <v>8779</v>
      </c>
      <c r="G523" s="167" t="s">
        <v>8803</v>
      </c>
      <c r="H523" s="146">
        <v>45768</v>
      </c>
      <c r="I523" s="128">
        <v>44137</v>
      </c>
      <c r="J523" s="128">
        <v>44137</v>
      </c>
      <c r="K523" s="128">
        <v>34722</v>
      </c>
      <c r="L523" s="19" t="s">
        <v>1107</v>
      </c>
      <c r="M523" s="3" t="s">
        <v>18189</v>
      </c>
      <c r="N523" s="182" t="s">
        <v>26</v>
      </c>
      <c r="O523" s="170" t="s">
        <v>451</v>
      </c>
      <c r="P523" s="170" t="s">
        <v>451</v>
      </c>
      <c r="Q523" s="171" t="s">
        <v>24388</v>
      </c>
      <c r="R523" s="26" t="s">
        <v>24406</v>
      </c>
      <c r="S523" s="257">
        <f t="shared" si="8"/>
        <v>56888</v>
      </c>
      <c r="T523" s="15" t="s">
        <v>17988</v>
      </c>
      <c r="U523" s="2" t="s">
        <v>687</v>
      </c>
      <c r="V523" s="2" t="str" cm="1">
        <f t="array" ref="V523">_xlfn.IFS(C523="","",COUNTIF(C523,"ตำแหน่งว่าง*"),"ว่าง",COUNTIF(C523,"&lt;&gt;ตำแหน่งว่าง*"),"คนครอง")</f>
        <v>คนครอง</v>
      </c>
      <c r="W523" s="242" cm="1">
        <f t="array" ref="W523">_xlfn.IFS(COUNTIF(F523,"ผบ.หมู่*"),51,COUNTIF(F523,"รอง สว.*"),43)</f>
        <v>51</v>
      </c>
      <c r="X523" s="3" t="s">
        <v>8802</v>
      </c>
      <c r="Y523" s="3" t="s">
        <v>451</v>
      </c>
    </row>
    <row r="524" spans="1:25" s="38" customFormat="1" ht="21.3" customHeight="1">
      <c r="A524" s="207"/>
      <c r="B524" s="26"/>
      <c r="C524" s="30" t="s">
        <v>60</v>
      </c>
      <c r="D524" s="27"/>
      <c r="E524" s="27"/>
      <c r="F524" s="205" t="s">
        <v>8779</v>
      </c>
      <c r="G524" s="167" t="s">
        <v>8806</v>
      </c>
      <c r="H524" s="146"/>
      <c r="I524" s="128"/>
      <c r="J524" s="128"/>
      <c r="K524" s="128"/>
      <c r="L524" s="19"/>
      <c r="M524" s="3"/>
      <c r="N524" s="182" t="s">
        <v>26</v>
      </c>
      <c r="O524" s="170" t="s">
        <v>451</v>
      </c>
      <c r="P524" s="170" t="s">
        <v>451</v>
      </c>
      <c r="Q524" s="171"/>
      <c r="R524" s="26"/>
      <c r="S524" s="338" t="str">
        <f t="shared" si="8"/>
        <v/>
      </c>
      <c r="T524" s="15" t="s">
        <v>17988</v>
      </c>
      <c r="U524" s="7" t="s">
        <v>687</v>
      </c>
      <c r="V524" s="233" t="str" cm="1">
        <f t="array" ref="V524">_xlfn.IFS(C524="","",COUNTIF(C524,"ตำแหน่งว่าง*"),"ว่าง",COUNTIF(C524,"&lt;&gt;ตำแหน่งว่าง*"),"คนครอง")</f>
        <v>ว่าง</v>
      </c>
      <c r="W524" s="51" cm="1">
        <f t="array" ref="W524">_xlfn.IFS(COUNTIF(F524,"ผบ.หมู่*"),51,COUNTIF(F524,"รอง สว.*"),43)</f>
        <v>51</v>
      </c>
      <c r="X524" s="3" t="s">
        <v>8805</v>
      </c>
      <c r="Y524" s="3" t="s">
        <v>451</v>
      </c>
    </row>
    <row r="525" spans="1:25" s="38" customFormat="1" ht="21.3" customHeight="1">
      <c r="A525" s="205" t="s">
        <v>7948</v>
      </c>
      <c r="B525" s="26" t="s">
        <v>70</v>
      </c>
      <c r="C525" s="205" t="s">
        <v>8809</v>
      </c>
      <c r="D525" s="27" t="s">
        <v>21663</v>
      </c>
      <c r="E525" s="27" t="s">
        <v>22187</v>
      </c>
      <c r="F525" s="205" t="s">
        <v>8779</v>
      </c>
      <c r="G525" s="167" t="s">
        <v>8811</v>
      </c>
      <c r="H525" s="146">
        <v>40063</v>
      </c>
      <c r="I525" s="128">
        <v>40063</v>
      </c>
      <c r="J525" s="128">
        <v>34729</v>
      </c>
      <c r="K525" s="128">
        <v>27315</v>
      </c>
      <c r="L525" s="19" t="s">
        <v>8812</v>
      </c>
      <c r="M525" s="3" t="s">
        <v>8426</v>
      </c>
      <c r="N525" s="182" t="s">
        <v>26</v>
      </c>
      <c r="O525" s="170" t="s">
        <v>451</v>
      </c>
      <c r="P525" s="170" t="s">
        <v>451</v>
      </c>
      <c r="Q525" s="171" t="s">
        <v>8813</v>
      </c>
      <c r="R525" s="26" t="s">
        <v>8439</v>
      </c>
      <c r="S525" s="338">
        <f t="shared" si="8"/>
        <v>49583</v>
      </c>
      <c r="T525" s="15" t="s">
        <v>17988</v>
      </c>
      <c r="U525" s="7" t="s">
        <v>687</v>
      </c>
      <c r="V525" s="233" t="str" cm="1">
        <f t="array" ref="V525">_xlfn.IFS(C525="","",COUNTIF(C525,"ตำแหน่งว่าง*"),"ว่าง",COUNTIF(C525,"&lt;&gt;ตำแหน่งว่าง*"),"คนครอง")</f>
        <v>คนครอง</v>
      </c>
      <c r="W525" s="51" cm="1">
        <f t="array" ref="W525">_xlfn.IFS(COUNTIF(F525,"ผบ.หมู่*"),51,COUNTIF(F525,"รอง สว.*"),43)</f>
        <v>51</v>
      </c>
      <c r="X525" s="3" t="s">
        <v>8810</v>
      </c>
      <c r="Y525" s="3" t="s">
        <v>451</v>
      </c>
    </row>
    <row r="526" spans="1:25" s="38" customFormat="1" ht="21.3" customHeight="1">
      <c r="A526" s="205" t="s">
        <v>7948</v>
      </c>
      <c r="B526" s="26" t="s">
        <v>70</v>
      </c>
      <c r="C526" s="205" t="s">
        <v>8814</v>
      </c>
      <c r="D526" s="27" t="s">
        <v>22188</v>
      </c>
      <c r="E526" s="27" t="s">
        <v>22189</v>
      </c>
      <c r="F526" s="205" t="s">
        <v>8779</v>
      </c>
      <c r="G526" s="167" t="s">
        <v>8816</v>
      </c>
      <c r="H526" s="146">
        <v>40063</v>
      </c>
      <c r="I526" s="128">
        <v>40063</v>
      </c>
      <c r="J526" s="128">
        <v>37119</v>
      </c>
      <c r="K526" s="128">
        <v>29047</v>
      </c>
      <c r="L526" s="19" t="s">
        <v>8817</v>
      </c>
      <c r="M526" s="3" t="s">
        <v>8426</v>
      </c>
      <c r="N526" s="182" t="s">
        <v>26</v>
      </c>
      <c r="O526" s="170" t="s">
        <v>451</v>
      </c>
      <c r="P526" s="170" t="s">
        <v>451</v>
      </c>
      <c r="Q526" s="171" t="s">
        <v>8818</v>
      </c>
      <c r="R526" s="26" t="s">
        <v>8439</v>
      </c>
      <c r="S526" s="338">
        <f t="shared" si="8"/>
        <v>51044</v>
      </c>
      <c r="T526" s="15" t="s">
        <v>17988</v>
      </c>
      <c r="U526" s="7" t="s">
        <v>687</v>
      </c>
      <c r="V526" s="233" t="str" cm="1">
        <f t="array" ref="V526">_xlfn.IFS(C526="","",COUNTIF(C526,"ตำแหน่งว่าง*"),"ว่าง",COUNTIF(C526,"&lt;&gt;ตำแหน่งว่าง*"),"คนครอง")</f>
        <v>คนครอง</v>
      </c>
      <c r="W526" s="51" cm="1">
        <f t="array" ref="W526">_xlfn.IFS(COUNTIF(F526,"ผบ.หมู่*"),51,COUNTIF(F526,"รอง สว.*"),43)</f>
        <v>51</v>
      </c>
      <c r="X526" s="3" t="s">
        <v>8815</v>
      </c>
      <c r="Y526" s="3" t="s">
        <v>451</v>
      </c>
    </row>
    <row r="527" spans="1:25" s="38" customFormat="1" ht="21.3" customHeight="1">
      <c r="A527" s="27" t="s">
        <v>8450</v>
      </c>
      <c r="B527" s="28" t="s">
        <v>70</v>
      </c>
      <c r="C527" s="27" t="s">
        <v>18097</v>
      </c>
      <c r="D527" s="27" t="s">
        <v>19203</v>
      </c>
      <c r="E527" s="27" t="s">
        <v>22190</v>
      </c>
      <c r="F527" s="205" t="s">
        <v>8779</v>
      </c>
      <c r="G527" s="167" t="s">
        <v>8820</v>
      </c>
      <c r="H527" s="146">
        <v>45322</v>
      </c>
      <c r="I527" s="128">
        <v>42416</v>
      </c>
      <c r="J527" s="128">
        <v>42416</v>
      </c>
      <c r="K527" s="128">
        <v>34031</v>
      </c>
      <c r="L527" s="11" t="s">
        <v>18098</v>
      </c>
      <c r="M527" s="1" t="s">
        <v>8426</v>
      </c>
      <c r="N527" s="182" t="s">
        <v>26</v>
      </c>
      <c r="O527" s="170" t="s">
        <v>451</v>
      </c>
      <c r="P527" s="170" t="s">
        <v>451</v>
      </c>
      <c r="Q527" s="171" t="s">
        <v>18099</v>
      </c>
      <c r="R527" s="30" t="s">
        <v>18030</v>
      </c>
      <c r="S527" s="338">
        <f t="shared" si="8"/>
        <v>56158</v>
      </c>
      <c r="T527" s="15" t="s">
        <v>17988</v>
      </c>
      <c r="U527" s="7" t="s">
        <v>687</v>
      </c>
      <c r="V527" s="233" t="str" cm="1">
        <f t="array" ref="V527">_xlfn.IFS(C527="","",COUNTIF(C527,"ตำแหน่งว่าง*"),"ว่าง",COUNTIF(C527,"&lt;&gt;ตำแหน่งว่าง*"),"คนครอง")</f>
        <v>คนครอง</v>
      </c>
      <c r="W527" s="51" cm="1">
        <f t="array" ref="W527">_xlfn.IFS(COUNTIF(F527,"ผบ.หมู่*"),51,COUNTIF(F527,"รอง สว.*"),43)</f>
        <v>51</v>
      </c>
      <c r="X527" s="3" t="s">
        <v>8819</v>
      </c>
      <c r="Y527" s="3" t="s">
        <v>451</v>
      </c>
    </row>
    <row r="528" spans="1:25" s="38" customFormat="1" ht="21.3" customHeight="1">
      <c r="A528" s="205" t="s">
        <v>7948</v>
      </c>
      <c r="B528" s="26" t="s">
        <v>20</v>
      </c>
      <c r="C528" s="205" t="s">
        <v>8821</v>
      </c>
      <c r="D528" s="27" t="s">
        <v>22191</v>
      </c>
      <c r="E528" s="27" t="s">
        <v>22192</v>
      </c>
      <c r="F528" s="205" t="s">
        <v>8779</v>
      </c>
      <c r="G528" s="167" t="s">
        <v>8823</v>
      </c>
      <c r="H528" s="146">
        <v>43220</v>
      </c>
      <c r="I528" s="128">
        <v>43235</v>
      </c>
      <c r="J528" s="128">
        <v>38037</v>
      </c>
      <c r="K528" s="128">
        <v>27756</v>
      </c>
      <c r="L528" s="19" t="s">
        <v>8824</v>
      </c>
      <c r="M528" s="3" t="s">
        <v>8426</v>
      </c>
      <c r="N528" s="182" t="s">
        <v>26</v>
      </c>
      <c r="O528" s="170" t="s">
        <v>451</v>
      </c>
      <c r="P528" s="170" t="s">
        <v>451</v>
      </c>
      <c r="Q528" s="171" t="s">
        <v>8825</v>
      </c>
      <c r="R528" s="26" t="s">
        <v>8826</v>
      </c>
      <c r="S528" s="338">
        <f t="shared" si="8"/>
        <v>49949</v>
      </c>
      <c r="T528" s="15" t="s">
        <v>17988</v>
      </c>
      <c r="U528" s="7" t="s">
        <v>687</v>
      </c>
      <c r="V528" s="233" t="str" cm="1">
        <f t="array" ref="V528">_xlfn.IFS(C528="","",COUNTIF(C528,"ตำแหน่งว่าง*"),"ว่าง",COUNTIF(C528,"&lt;&gt;ตำแหน่งว่าง*"),"คนครอง")</f>
        <v>คนครอง</v>
      </c>
      <c r="W528" s="51" cm="1">
        <f t="array" ref="W528">_xlfn.IFS(COUNTIF(F528,"ผบ.หมู่*"),51,COUNTIF(F528,"รอง สว.*"),43)</f>
        <v>51</v>
      </c>
      <c r="X528" s="3" t="s">
        <v>8822</v>
      </c>
      <c r="Y528" s="3" t="s">
        <v>451</v>
      </c>
    </row>
    <row r="529" spans="1:25" s="36" customFormat="1" ht="21.3" customHeight="1">
      <c r="A529" s="205" t="s">
        <v>7948</v>
      </c>
      <c r="B529" s="26" t="s">
        <v>20</v>
      </c>
      <c r="C529" s="207" t="s">
        <v>8827</v>
      </c>
      <c r="D529" s="27" t="s">
        <v>22193</v>
      </c>
      <c r="E529" s="27" t="s">
        <v>22194</v>
      </c>
      <c r="F529" s="205" t="s">
        <v>8779</v>
      </c>
      <c r="G529" s="167" t="s">
        <v>8829</v>
      </c>
      <c r="H529" s="146">
        <v>40063</v>
      </c>
      <c r="I529" s="128">
        <v>40063</v>
      </c>
      <c r="J529" s="128">
        <v>35825</v>
      </c>
      <c r="K529" s="128">
        <v>27299</v>
      </c>
      <c r="L529" s="19" t="s">
        <v>8830</v>
      </c>
      <c r="M529" s="3" t="s">
        <v>230</v>
      </c>
      <c r="N529" s="181" t="s">
        <v>26</v>
      </c>
      <c r="O529" s="170" t="s">
        <v>451</v>
      </c>
      <c r="P529" s="170" t="s">
        <v>451</v>
      </c>
      <c r="Q529" s="171" t="s">
        <v>8831</v>
      </c>
      <c r="R529" s="26" t="s">
        <v>8439</v>
      </c>
      <c r="S529" s="338">
        <f t="shared" si="8"/>
        <v>49218</v>
      </c>
      <c r="T529" s="236" t="s">
        <v>17988</v>
      </c>
      <c r="U529" s="7" t="s">
        <v>687</v>
      </c>
      <c r="V529" s="233" t="str" cm="1">
        <f t="array" ref="V529">_xlfn.IFS(C529="","",COUNTIF(C529,"ตำแหน่งว่าง*"),"ว่าง",COUNTIF(C529,"&lt;&gt;ตำแหน่งว่าง*"),"คนครอง")</f>
        <v>คนครอง</v>
      </c>
      <c r="W529" s="51" cm="1">
        <f t="array" ref="W529">_xlfn.IFS(COUNTIF(F529,"ผบ.หมู่*"),51,COUNTIF(F529,"รอง สว.*"),43)</f>
        <v>51</v>
      </c>
      <c r="X529" s="4" t="s">
        <v>8828</v>
      </c>
      <c r="Y529" s="4" t="s">
        <v>451</v>
      </c>
    </row>
    <row r="530" spans="1:25" s="38" customFormat="1" ht="21.3" customHeight="1">
      <c r="A530" s="207"/>
      <c r="B530" s="26"/>
      <c r="C530" s="29" t="s">
        <v>60</v>
      </c>
      <c r="D530" s="27"/>
      <c r="E530" s="27"/>
      <c r="F530" s="205" t="s">
        <v>8779</v>
      </c>
      <c r="G530" s="167" t="s">
        <v>8834</v>
      </c>
      <c r="H530" s="146"/>
      <c r="I530" s="128"/>
      <c r="J530" s="128"/>
      <c r="K530" s="128"/>
      <c r="L530" s="19"/>
      <c r="M530" s="3"/>
      <c r="N530" s="182" t="s">
        <v>26</v>
      </c>
      <c r="O530" s="170" t="s">
        <v>451</v>
      </c>
      <c r="P530" s="170" t="s">
        <v>451</v>
      </c>
      <c r="Q530" s="171"/>
      <c r="R530" s="26"/>
      <c r="S530" s="338" t="str">
        <f t="shared" si="8"/>
        <v/>
      </c>
      <c r="T530" s="15" t="s">
        <v>17988</v>
      </c>
      <c r="U530" s="7" t="s">
        <v>687</v>
      </c>
      <c r="V530" s="233" t="str" cm="1">
        <f t="array" ref="V530">_xlfn.IFS(C530="","",COUNTIF(C530,"ตำแหน่งว่าง*"),"ว่าง",COUNTIF(C530,"&lt;&gt;ตำแหน่งว่าง*"),"คนครอง")</f>
        <v>ว่าง</v>
      </c>
      <c r="W530" s="51" cm="1">
        <f t="array" ref="W530">_xlfn.IFS(COUNTIF(F530,"ผบ.หมู่*"),51,COUNTIF(F530,"รอง สว.*"),43)</f>
        <v>51</v>
      </c>
      <c r="X530" s="3" t="s">
        <v>8833</v>
      </c>
      <c r="Y530" s="3" t="s">
        <v>451</v>
      </c>
    </row>
    <row r="531" spans="1:25" s="38" customFormat="1" ht="21.3" customHeight="1">
      <c r="A531" s="288" t="s">
        <v>7961</v>
      </c>
      <c r="B531" s="287" t="s">
        <v>70</v>
      </c>
      <c r="C531" s="285" t="s">
        <v>18524</v>
      </c>
      <c r="D531" s="27" t="s">
        <v>22197</v>
      </c>
      <c r="E531" s="27" t="s">
        <v>22198</v>
      </c>
      <c r="F531" s="288" t="s">
        <v>8779</v>
      </c>
      <c r="G531" s="167" t="s">
        <v>8837</v>
      </c>
      <c r="H531" s="128">
        <v>45463</v>
      </c>
      <c r="I531" s="128">
        <v>45463</v>
      </c>
      <c r="J531" s="128">
        <v>45463</v>
      </c>
      <c r="K531" s="128">
        <v>35128</v>
      </c>
      <c r="L531" s="2" t="s">
        <v>1107</v>
      </c>
      <c r="M531" s="3"/>
      <c r="N531" s="182" t="s">
        <v>26</v>
      </c>
      <c r="O531" s="170" t="s">
        <v>451</v>
      </c>
      <c r="P531" s="170" t="s">
        <v>451</v>
      </c>
      <c r="Q531" s="171" t="s">
        <v>18622</v>
      </c>
      <c r="R531" s="28" t="s">
        <v>18692</v>
      </c>
      <c r="S531" s="257">
        <f t="shared" si="8"/>
        <v>57254</v>
      </c>
      <c r="T531" s="15" t="s">
        <v>17988</v>
      </c>
      <c r="U531" s="2" t="s">
        <v>687</v>
      </c>
      <c r="V531" s="233" t="str" cm="1">
        <f t="array" ref="V531">_xlfn.IFS(C531="","",COUNTIF(C531,"ตำแหน่งว่าง*"),"ว่าง",COUNTIF(C531,"&lt;&gt;ตำแหน่งว่าง*"),"คนครอง")</f>
        <v>คนครอง</v>
      </c>
      <c r="W531" s="51" cm="1">
        <f t="array" ref="W531">_xlfn.IFS(COUNTIF(F531,"ผบ.หมู่*"),51,COUNTIF(F531,"รอง สว.*"),43)</f>
        <v>51</v>
      </c>
      <c r="X531" s="3" t="s">
        <v>8836</v>
      </c>
      <c r="Y531" s="3" t="s">
        <v>451</v>
      </c>
    </row>
    <row r="532" spans="1:25" s="36" customFormat="1" ht="21.3" customHeight="1">
      <c r="A532" s="149"/>
      <c r="B532" s="29"/>
      <c r="C532" s="30" t="s">
        <v>60</v>
      </c>
      <c r="D532" s="27"/>
      <c r="E532" s="27"/>
      <c r="F532" s="149" t="s">
        <v>8779</v>
      </c>
      <c r="G532" s="192" t="s">
        <v>8839</v>
      </c>
      <c r="H532" s="135"/>
      <c r="I532" s="129"/>
      <c r="J532" s="129"/>
      <c r="K532" s="129"/>
      <c r="L532" s="44"/>
      <c r="M532" s="8"/>
      <c r="N532" s="251" t="s">
        <v>26</v>
      </c>
      <c r="O532" s="193" t="s">
        <v>451</v>
      </c>
      <c r="P532" s="193" t="s">
        <v>451</v>
      </c>
      <c r="Q532" s="172"/>
      <c r="R532" s="29"/>
      <c r="S532" s="338" t="str">
        <f t="shared" si="8"/>
        <v/>
      </c>
      <c r="T532" s="236" t="s">
        <v>17988</v>
      </c>
      <c r="U532" s="7" t="s">
        <v>687</v>
      </c>
      <c r="V532" s="250" t="str" cm="1">
        <f t="array" ref="V532">_xlfn.IFS(C532="","",COUNTIF(C532,"ตำแหน่งว่าง*"),"ว่าง",COUNTIF(C532,"&lt;&gt;ตำแหน่งว่าง*"),"คนครอง")</f>
        <v>ว่าง</v>
      </c>
      <c r="W532" s="51" cm="1">
        <f t="array" ref="W532">_xlfn.IFS(COUNTIF(F532,"ผบ.หมู่*"),51,COUNTIF(F532,"รอง สว.*"),43)</f>
        <v>51</v>
      </c>
      <c r="X532" s="4" t="s">
        <v>8838</v>
      </c>
      <c r="Y532" s="4" t="s">
        <v>451</v>
      </c>
    </row>
    <row r="533" spans="1:25" s="38" customFormat="1" ht="21.3" customHeight="1">
      <c r="A533" s="205" t="s">
        <v>7948</v>
      </c>
      <c r="B533" s="26" t="s">
        <v>70</v>
      </c>
      <c r="C533" s="205" t="s">
        <v>8840</v>
      </c>
      <c r="D533" s="27" t="s">
        <v>18863</v>
      </c>
      <c r="E533" s="27" t="s">
        <v>22199</v>
      </c>
      <c r="F533" s="205" t="s">
        <v>8779</v>
      </c>
      <c r="G533" s="167" t="s">
        <v>8842</v>
      </c>
      <c r="H533" s="146">
        <v>44243</v>
      </c>
      <c r="I533" s="128">
        <v>44243</v>
      </c>
      <c r="J533" s="128">
        <v>39717</v>
      </c>
      <c r="K533" s="128">
        <v>30616</v>
      </c>
      <c r="L533" s="19" t="s">
        <v>765</v>
      </c>
      <c r="M533" s="3" t="s">
        <v>613</v>
      </c>
      <c r="N533" s="182" t="s">
        <v>26</v>
      </c>
      <c r="O533" s="170" t="s">
        <v>451</v>
      </c>
      <c r="P533" s="170" t="s">
        <v>451</v>
      </c>
      <c r="Q533" s="171" t="s">
        <v>8843</v>
      </c>
      <c r="R533" s="26" t="s">
        <v>8456</v>
      </c>
      <c r="S533" s="338">
        <f t="shared" si="8"/>
        <v>52871</v>
      </c>
      <c r="T533" s="15" t="s">
        <v>17988</v>
      </c>
      <c r="U533" s="7" t="s">
        <v>687</v>
      </c>
      <c r="V533" s="233" t="str" cm="1">
        <f t="array" ref="V533">_xlfn.IFS(C533="","",COUNTIF(C533,"ตำแหน่งว่าง*"),"ว่าง",COUNTIF(C533,"&lt;&gt;ตำแหน่งว่าง*"),"คนครอง")</f>
        <v>คนครอง</v>
      </c>
      <c r="W533" s="51" cm="1">
        <f t="array" ref="W533">_xlfn.IFS(COUNTIF(F533,"ผบ.หมู่*"),51,COUNTIF(F533,"รอง สว.*"),43)</f>
        <v>51</v>
      </c>
      <c r="X533" s="3" t="s">
        <v>8841</v>
      </c>
      <c r="Y533" s="3" t="s">
        <v>451</v>
      </c>
    </row>
    <row r="534" spans="1:25" s="36" customFormat="1" ht="21.3" customHeight="1">
      <c r="A534" s="149"/>
      <c r="B534" s="29"/>
      <c r="C534" s="30" t="s">
        <v>60</v>
      </c>
      <c r="D534" s="27"/>
      <c r="E534" s="27"/>
      <c r="F534" s="149" t="s">
        <v>8779</v>
      </c>
      <c r="G534" s="192" t="s">
        <v>8845</v>
      </c>
      <c r="H534" s="135"/>
      <c r="I534" s="129"/>
      <c r="J534" s="129"/>
      <c r="K534" s="129"/>
      <c r="L534" s="44"/>
      <c r="M534" s="8"/>
      <c r="N534" s="251" t="s">
        <v>26</v>
      </c>
      <c r="O534" s="193" t="s">
        <v>451</v>
      </c>
      <c r="P534" s="193" t="s">
        <v>451</v>
      </c>
      <c r="Q534" s="172"/>
      <c r="R534" s="29"/>
      <c r="S534" s="338" t="str">
        <f t="shared" si="8"/>
        <v/>
      </c>
      <c r="T534" s="236" t="s">
        <v>17988</v>
      </c>
      <c r="U534" s="7" t="s">
        <v>687</v>
      </c>
      <c r="V534" s="250" t="str" cm="1">
        <f t="array" ref="V534">_xlfn.IFS(C534="","",COUNTIF(C534,"ตำแหน่งว่าง*"),"ว่าง",COUNTIF(C534,"&lt;&gt;ตำแหน่งว่าง*"),"คนครอง")</f>
        <v>ว่าง</v>
      </c>
      <c r="W534" s="51" cm="1">
        <f t="array" ref="W534">_xlfn.IFS(COUNTIF(F534,"ผบ.หมู่*"),51,COUNTIF(F534,"รอง สว.*"),43)</f>
        <v>51</v>
      </c>
      <c r="X534" s="4" t="s">
        <v>8844</v>
      </c>
      <c r="Y534" s="4" t="s">
        <v>451</v>
      </c>
    </row>
    <row r="535" spans="1:25" s="36" customFormat="1" ht="21.3" customHeight="1">
      <c r="A535" s="27" t="s">
        <v>7977</v>
      </c>
      <c r="B535" s="206" t="s">
        <v>70</v>
      </c>
      <c r="C535" s="150" t="s">
        <v>8846</v>
      </c>
      <c r="D535" s="27" t="s">
        <v>22200</v>
      </c>
      <c r="E535" s="27" t="s">
        <v>22201</v>
      </c>
      <c r="F535" s="207" t="s">
        <v>8779</v>
      </c>
      <c r="G535" s="167" t="s">
        <v>8848</v>
      </c>
      <c r="H535" s="130">
        <v>44636</v>
      </c>
      <c r="I535" s="131">
        <v>44636</v>
      </c>
      <c r="J535" s="131">
        <v>44636</v>
      </c>
      <c r="K535" s="131">
        <v>35601</v>
      </c>
      <c r="L535" s="46" t="s">
        <v>1107</v>
      </c>
      <c r="M535" s="4" t="s">
        <v>1176</v>
      </c>
      <c r="N535" s="181" t="s">
        <v>26</v>
      </c>
      <c r="O535" s="170" t="s">
        <v>451</v>
      </c>
      <c r="P535" s="170" t="s">
        <v>451</v>
      </c>
      <c r="Q535" s="174" t="s">
        <v>8849</v>
      </c>
      <c r="R535" s="206" t="s">
        <v>8449</v>
      </c>
      <c r="S535" s="338">
        <f t="shared" si="8"/>
        <v>57619</v>
      </c>
      <c r="T535" s="236" t="s">
        <v>17988</v>
      </c>
      <c r="U535" s="7" t="s">
        <v>687</v>
      </c>
      <c r="V535" s="233" t="str" cm="1">
        <f t="array" ref="V535">_xlfn.IFS(C535="","",COUNTIF(C535,"ตำแหน่งว่าง*"),"ว่าง",COUNTIF(C535,"&lt;&gt;ตำแหน่งว่าง*"),"คนครอง")</f>
        <v>คนครอง</v>
      </c>
      <c r="W535" s="51" cm="1">
        <f t="array" ref="W535">_xlfn.IFS(COUNTIF(F535,"ผบ.หมู่*"),51,COUNTIF(F535,"รอง สว.*"),43)</f>
        <v>51</v>
      </c>
      <c r="X535" s="4" t="s">
        <v>8847</v>
      </c>
      <c r="Y535" s="4" t="s">
        <v>451</v>
      </c>
    </row>
    <row r="536" spans="1:25" s="37" customFormat="1" ht="21.3" customHeight="1">
      <c r="A536" s="82" t="s">
        <v>7961</v>
      </c>
      <c r="B536" s="83" t="s">
        <v>20</v>
      </c>
      <c r="C536" s="82" t="s">
        <v>8850</v>
      </c>
      <c r="D536" s="27" t="s">
        <v>22202</v>
      </c>
      <c r="E536" s="27" t="s">
        <v>22203</v>
      </c>
      <c r="F536" s="208" t="s">
        <v>8779</v>
      </c>
      <c r="G536" s="167" t="s">
        <v>8852</v>
      </c>
      <c r="H536" s="136">
        <v>44986</v>
      </c>
      <c r="I536" s="132">
        <v>44986</v>
      </c>
      <c r="J536" s="132">
        <v>44986</v>
      </c>
      <c r="K536" s="132">
        <v>32478</v>
      </c>
      <c r="L536" s="81" t="s">
        <v>1107</v>
      </c>
      <c r="M536" s="79" t="s">
        <v>54</v>
      </c>
      <c r="N536" s="183" t="s">
        <v>26</v>
      </c>
      <c r="O536" s="170" t="s">
        <v>451</v>
      </c>
      <c r="P536" s="170" t="s">
        <v>451</v>
      </c>
      <c r="Q536" s="173" t="s">
        <v>8853</v>
      </c>
      <c r="R536" s="83" t="s">
        <v>8751</v>
      </c>
      <c r="S536" s="338">
        <f t="shared" si="8"/>
        <v>54697</v>
      </c>
      <c r="T536" s="237" t="s">
        <v>17988</v>
      </c>
      <c r="U536" s="7" t="s">
        <v>687</v>
      </c>
      <c r="V536" s="233" t="str" cm="1">
        <f t="array" ref="V536">_xlfn.IFS(C536="","",COUNTIF(C536,"ตำแหน่งว่าง*"),"ว่าง",COUNTIF(C536,"&lt;&gt;ตำแหน่งว่าง*"),"คนครอง")</f>
        <v>คนครอง</v>
      </c>
      <c r="W536" s="51" cm="1">
        <f t="array" ref="W536">_xlfn.IFS(COUNTIF(F536,"ผบ.หมู่*"),51,COUNTIF(F536,"รอง สว.*"),43)</f>
        <v>51</v>
      </c>
      <c r="X536" s="79" t="s">
        <v>8851</v>
      </c>
      <c r="Y536" s="79" t="s">
        <v>451</v>
      </c>
    </row>
    <row r="537" spans="1:25" s="37" customFormat="1" ht="21.3" customHeight="1">
      <c r="A537" s="82" t="s">
        <v>7961</v>
      </c>
      <c r="B537" s="83" t="s">
        <v>20</v>
      </c>
      <c r="C537" s="82" t="s">
        <v>8854</v>
      </c>
      <c r="D537" s="27" t="s">
        <v>19757</v>
      </c>
      <c r="E537" s="27" t="s">
        <v>22204</v>
      </c>
      <c r="F537" s="208" t="s">
        <v>8779</v>
      </c>
      <c r="G537" s="167" t="s">
        <v>8856</v>
      </c>
      <c r="H537" s="136">
        <v>44986</v>
      </c>
      <c r="I537" s="132">
        <v>44986</v>
      </c>
      <c r="J537" s="132">
        <v>44986</v>
      </c>
      <c r="K537" s="132">
        <v>33054</v>
      </c>
      <c r="L537" s="81" t="s">
        <v>1107</v>
      </c>
      <c r="M537" s="79" t="s">
        <v>341</v>
      </c>
      <c r="N537" s="183" t="s">
        <v>26</v>
      </c>
      <c r="O537" s="170" t="s">
        <v>451</v>
      </c>
      <c r="P537" s="170" t="s">
        <v>451</v>
      </c>
      <c r="Q537" s="173" t="s">
        <v>8857</v>
      </c>
      <c r="R537" s="83" t="s">
        <v>8751</v>
      </c>
      <c r="S537" s="338">
        <f t="shared" si="8"/>
        <v>55062</v>
      </c>
      <c r="T537" s="237" t="s">
        <v>17988</v>
      </c>
      <c r="U537" s="7" t="s">
        <v>687</v>
      </c>
      <c r="V537" s="233" t="str" cm="1">
        <f t="array" ref="V537">_xlfn.IFS(C537="","",COUNTIF(C537,"ตำแหน่งว่าง*"),"ว่าง",COUNTIF(C537,"&lt;&gt;ตำแหน่งว่าง*"),"คนครอง")</f>
        <v>คนครอง</v>
      </c>
      <c r="W537" s="51" cm="1">
        <f t="array" ref="W537">_xlfn.IFS(COUNTIF(F537,"ผบ.หมู่*"),51,COUNTIF(F537,"รอง สว.*"),43)</f>
        <v>51</v>
      </c>
      <c r="X537" s="79" t="s">
        <v>8855</v>
      </c>
      <c r="Y537" s="79" t="s">
        <v>451</v>
      </c>
    </row>
    <row r="538" spans="1:25" s="37" customFormat="1" ht="21.3" customHeight="1">
      <c r="A538" s="82" t="s">
        <v>7961</v>
      </c>
      <c r="B538" s="83" t="s">
        <v>20</v>
      </c>
      <c r="C538" s="82" t="s">
        <v>8858</v>
      </c>
      <c r="D538" s="27" t="s">
        <v>22205</v>
      </c>
      <c r="E538" s="27" t="s">
        <v>22206</v>
      </c>
      <c r="F538" s="208" t="s">
        <v>8779</v>
      </c>
      <c r="G538" s="167" t="s">
        <v>8860</v>
      </c>
      <c r="H538" s="136">
        <v>44986</v>
      </c>
      <c r="I538" s="132">
        <v>44986</v>
      </c>
      <c r="J538" s="132">
        <v>44986</v>
      </c>
      <c r="K538" s="132">
        <v>32294</v>
      </c>
      <c r="L538" s="81" t="s">
        <v>2851</v>
      </c>
      <c r="M538" s="79" t="s">
        <v>41</v>
      </c>
      <c r="N538" s="183" t="s">
        <v>26</v>
      </c>
      <c r="O538" s="170" t="s">
        <v>451</v>
      </c>
      <c r="P538" s="170" t="s">
        <v>451</v>
      </c>
      <c r="Q538" s="173" t="s">
        <v>8861</v>
      </c>
      <c r="R538" s="83" t="s">
        <v>8751</v>
      </c>
      <c r="S538" s="338">
        <f t="shared" si="8"/>
        <v>54332</v>
      </c>
      <c r="T538" s="237" t="s">
        <v>17988</v>
      </c>
      <c r="U538" s="7" t="s">
        <v>687</v>
      </c>
      <c r="V538" s="233" t="str" cm="1">
        <f t="array" ref="V538">_xlfn.IFS(C538="","",COUNTIF(C538,"ตำแหน่งว่าง*"),"ว่าง",COUNTIF(C538,"&lt;&gt;ตำแหน่งว่าง*"),"คนครอง")</f>
        <v>คนครอง</v>
      </c>
      <c r="W538" s="51" cm="1">
        <f t="array" ref="W538">_xlfn.IFS(COUNTIF(F538,"ผบ.หมู่*"),51,COUNTIF(F538,"รอง สว.*"),43)</f>
        <v>51</v>
      </c>
      <c r="X538" s="79" t="s">
        <v>8859</v>
      </c>
      <c r="Y538" s="79" t="s">
        <v>451</v>
      </c>
    </row>
    <row r="539" spans="1:25" s="37" customFormat="1" ht="21.3" customHeight="1">
      <c r="A539" s="205"/>
      <c r="B539" s="26"/>
      <c r="C539" s="30" t="s">
        <v>60</v>
      </c>
      <c r="D539" s="27"/>
      <c r="E539" s="27"/>
      <c r="F539" s="149" t="s">
        <v>8779</v>
      </c>
      <c r="G539" s="192" t="s">
        <v>8863</v>
      </c>
      <c r="H539" s="146" t="s">
        <v>63</v>
      </c>
      <c r="I539" s="128" t="s">
        <v>63</v>
      </c>
      <c r="J539" s="128" t="s">
        <v>63</v>
      </c>
      <c r="K539" s="128" t="s">
        <v>63</v>
      </c>
      <c r="L539" s="19"/>
      <c r="M539" s="3"/>
      <c r="N539" s="251" t="s">
        <v>26</v>
      </c>
      <c r="O539" s="193" t="s">
        <v>451</v>
      </c>
      <c r="P539" s="193" t="s">
        <v>451</v>
      </c>
      <c r="Q539" s="171"/>
      <c r="R539" s="26"/>
      <c r="S539" s="338" t="str">
        <f t="shared" si="8"/>
        <v/>
      </c>
      <c r="T539" s="237" t="s">
        <v>17988</v>
      </c>
      <c r="U539" s="7" t="s">
        <v>687</v>
      </c>
      <c r="V539" s="250" t="str" cm="1">
        <f t="array" ref="V539">_xlfn.IFS(C539="","",COUNTIF(C539,"ตำแหน่งว่าง*"),"ว่าง",COUNTIF(C539,"&lt;&gt;ตำแหน่งว่าง*"),"คนครอง")</f>
        <v>ว่าง</v>
      </c>
      <c r="W539" s="51" cm="1">
        <f t="array" ref="W539">_xlfn.IFS(COUNTIF(F539,"ผบ.หมู่*"),51,COUNTIF(F539,"รอง สว.*"),43)</f>
        <v>51</v>
      </c>
      <c r="X539" s="8" t="s">
        <v>8862</v>
      </c>
      <c r="Y539" s="8" t="s">
        <v>451</v>
      </c>
    </row>
    <row r="540" spans="1:25" s="37" customFormat="1" ht="21.3" customHeight="1">
      <c r="A540" s="205"/>
      <c r="B540" s="26"/>
      <c r="C540" s="30" t="s">
        <v>60</v>
      </c>
      <c r="D540" s="27"/>
      <c r="E540" s="27"/>
      <c r="F540" s="149" t="s">
        <v>8779</v>
      </c>
      <c r="G540" s="192" t="s">
        <v>8865</v>
      </c>
      <c r="H540" s="146" t="s">
        <v>63</v>
      </c>
      <c r="I540" s="128" t="s">
        <v>63</v>
      </c>
      <c r="J540" s="128" t="s">
        <v>63</v>
      </c>
      <c r="K540" s="128" t="s">
        <v>63</v>
      </c>
      <c r="L540" s="19"/>
      <c r="M540" s="3"/>
      <c r="N540" s="251" t="s">
        <v>26</v>
      </c>
      <c r="O540" s="193" t="s">
        <v>451</v>
      </c>
      <c r="P540" s="193" t="s">
        <v>451</v>
      </c>
      <c r="Q540" s="171"/>
      <c r="R540" s="26"/>
      <c r="S540" s="338" t="str">
        <f t="shared" si="8"/>
        <v/>
      </c>
      <c r="T540" s="237" t="s">
        <v>17988</v>
      </c>
      <c r="U540" s="7" t="s">
        <v>687</v>
      </c>
      <c r="V540" s="250" t="str" cm="1">
        <f t="array" ref="V540">_xlfn.IFS(C540="","",COUNTIF(C540,"ตำแหน่งว่าง*"),"ว่าง",COUNTIF(C540,"&lt;&gt;ตำแหน่งว่าง*"),"คนครอง")</f>
        <v>ว่าง</v>
      </c>
      <c r="W540" s="51" cm="1">
        <f t="array" ref="W540">_xlfn.IFS(COUNTIF(F540,"ผบ.หมู่*"),51,COUNTIF(F540,"รอง สว.*"),43)</f>
        <v>51</v>
      </c>
      <c r="X540" s="8" t="s">
        <v>8864</v>
      </c>
      <c r="Y540" s="8" t="s">
        <v>451</v>
      </c>
    </row>
    <row r="541" spans="1:25" s="37" customFormat="1" ht="21.3" customHeight="1">
      <c r="A541" s="205"/>
      <c r="B541" s="26"/>
      <c r="C541" s="30" t="s">
        <v>60</v>
      </c>
      <c r="D541" s="27"/>
      <c r="E541" s="27"/>
      <c r="F541" s="149" t="s">
        <v>8779</v>
      </c>
      <c r="G541" s="192" t="s">
        <v>8867</v>
      </c>
      <c r="H541" s="146" t="s">
        <v>63</v>
      </c>
      <c r="I541" s="128" t="s">
        <v>63</v>
      </c>
      <c r="J541" s="128" t="s">
        <v>63</v>
      </c>
      <c r="K541" s="128" t="s">
        <v>63</v>
      </c>
      <c r="L541" s="19"/>
      <c r="M541" s="3"/>
      <c r="N541" s="251" t="s">
        <v>26</v>
      </c>
      <c r="O541" s="193" t="s">
        <v>451</v>
      </c>
      <c r="P541" s="193" t="s">
        <v>451</v>
      </c>
      <c r="Q541" s="171"/>
      <c r="R541" s="26"/>
      <c r="S541" s="338" t="str">
        <f t="shared" si="8"/>
        <v/>
      </c>
      <c r="T541" s="237" t="s">
        <v>17988</v>
      </c>
      <c r="U541" s="7" t="s">
        <v>687</v>
      </c>
      <c r="V541" s="250" t="str" cm="1">
        <f t="array" ref="V541">_xlfn.IFS(C541="","",COUNTIF(C541,"ตำแหน่งว่าง*"),"ว่าง",COUNTIF(C541,"&lt;&gt;ตำแหน่งว่าง*"),"คนครอง")</f>
        <v>ว่าง</v>
      </c>
      <c r="W541" s="51" cm="1">
        <f t="array" ref="W541">_xlfn.IFS(COUNTIF(F541,"ผบ.หมู่*"),51,COUNTIF(F541,"รอง สว.*"),43)</f>
        <v>51</v>
      </c>
      <c r="X541" s="8" t="s">
        <v>8866</v>
      </c>
      <c r="Y541" s="8" t="s">
        <v>451</v>
      </c>
    </row>
    <row r="542" spans="1:25" s="37" customFormat="1" ht="21.3" customHeight="1">
      <c r="A542" s="205"/>
      <c r="B542" s="26"/>
      <c r="C542" s="30" t="s">
        <v>60</v>
      </c>
      <c r="D542" s="27"/>
      <c r="E542" s="27"/>
      <c r="F542" s="149" t="s">
        <v>8779</v>
      </c>
      <c r="G542" s="192" t="s">
        <v>8869</v>
      </c>
      <c r="H542" s="146" t="s">
        <v>63</v>
      </c>
      <c r="I542" s="128" t="s">
        <v>63</v>
      </c>
      <c r="J542" s="128" t="s">
        <v>63</v>
      </c>
      <c r="K542" s="128" t="s">
        <v>63</v>
      </c>
      <c r="L542" s="19"/>
      <c r="M542" s="3"/>
      <c r="N542" s="251" t="s">
        <v>26</v>
      </c>
      <c r="O542" s="193" t="s">
        <v>451</v>
      </c>
      <c r="P542" s="193" t="s">
        <v>451</v>
      </c>
      <c r="Q542" s="171"/>
      <c r="R542" s="26"/>
      <c r="S542" s="338" t="str">
        <f t="shared" si="8"/>
        <v/>
      </c>
      <c r="T542" s="237" t="s">
        <v>17988</v>
      </c>
      <c r="U542" s="7" t="s">
        <v>687</v>
      </c>
      <c r="V542" s="250" t="str" cm="1">
        <f t="array" ref="V542">_xlfn.IFS(C542="","",COUNTIF(C542,"ตำแหน่งว่าง*"),"ว่าง",COUNTIF(C542,"&lt;&gt;ตำแหน่งว่าง*"),"คนครอง")</f>
        <v>ว่าง</v>
      </c>
      <c r="W542" s="51" cm="1">
        <f t="array" ref="W542">_xlfn.IFS(COUNTIF(F542,"ผบ.หมู่*"),51,COUNTIF(F542,"รอง สว.*"),43)</f>
        <v>51</v>
      </c>
      <c r="X542" s="8" t="s">
        <v>8868</v>
      </c>
      <c r="Y542" s="8" t="s">
        <v>451</v>
      </c>
    </row>
    <row r="543" spans="1:25" s="37" customFormat="1" ht="21.3" customHeight="1">
      <c r="A543" s="205"/>
      <c r="B543" s="29"/>
      <c r="C543" s="30" t="s">
        <v>60</v>
      </c>
      <c r="D543" s="27"/>
      <c r="E543" s="27"/>
      <c r="F543" s="149" t="s">
        <v>8779</v>
      </c>
      <c r="G543" s="192" t="s">
        <v>8871</v>
      </c>
      <c r="H543" s="146" t="s">
        <v>63</v>
      </c>
      <c r="I543" s="128" t="s">
        <v>63</v>
      </c>
      <c r="J543" s="128" t="s">
        <v>63</v>
      </c>
      <c r="K543" s="128" t="s">
        <v>63</v>
      </c>
      <c r="L543" s="19"/>
      <c r="M543" s="3"/>
      <c r="N543" s="251" t="s">
        <v>26</v>
      </c>
      <c r="O543" s="193" t="s">
        <v>451</v>
      </c>
      <c r="P543" s="193" t="s">
        <v>451</v>
      </c>
      <c r="Q543" s="172"/>
      <c r="R543" s="29"/>
      <c r="S543" s="338" t="str">
        <f t="shared" si="8"/>
        <v/>
      </c>
      <c r="T543" s="237" t="s">
        <v>17988</v>
      </c>
      <c r="U543" s="7" t="s">
        <v>687</v>
      </c>
      <c r="V543" s="250" t="str" cm="1">
        <f t="array" ref="V543">_xlfn.IFS(C543="","",COUNTIF(C543,"ตำแหน่งว่าง*"),"ว่าง",COUNTIF(C543,"&lt;&gt;ตำแหน่งว่าง*"),"คนครอง")</f>
        <v>ว่าง</v>
      </c>
      <c r="W543" s="51" cm="1">
        <f t="array" ref="W543">_xlfn.IFS(COUNTIF(F543,"ผบ.หมู่*"),51,COUNTIF(F543,"รอง สว.*"),43)</f>
        <v>51</v>
      </c>
      <c r="X543" s="8" t="s">
        <v>8870</v>
      </c>
      <c r="Y543" s="8" t="s">
        <v>451</v>
      </c>
    </row>
    <row r="544" spans="1:25" s="37" customFormat="1" ht="21.3" customHeight="1">
      <c r="A544" s="205"/>
      <c r="B544" s="26"/>
      <c r="C544" s="30" t="s">
        <v>60</v>
      </c>
      <c r="D544" s="27"/>
      <c r="E544" s="27"/>
      <c r="F544" s="149" t="s">
        <v>8779</v>
      </c>
      <c r="G544" s="192" t="s">
        <v>8873</v>
      </c>
      <c r="H544" s="146" t="s">
        <v>63</v>
      </c>
      <c r="I544" s="128" t="s">
        <v>63</v>
      </c>
      <c r="J544" s="128" t="s">
        <v>63</v>
      </c>
      <c r="K544" s="128" t="s">
        <v>63</v>
      </c>
      <c r="L544" s="19"/>
      <c r="M544" s="3"/>
      <c r="N544" s="251" t="s">
        <v>26</v>
      </c>
      <c r="O544" s="193" t="s">
        <v>451</v>
      </c>
      <c r="P544" s="193" t="s">
        <v>451</v>
      </c>
      <c r="Q544" s="171"/>
      <c r="R544" s="26"/>
      <c r="S544" s="338" t="str">
        <f t="shared" si="8"/>
        <v/>
      </c>
      <c r="T544" s="237" t="s">
        <v>17988</v>
      </c>
      <c r="U544" s="7" t="s">
        <v>687</v>
      </c>
      <c r="V544" s="250" t="str" cm="1">
        <f t="array" ref="V544">_xlfn.IFS(C544="","",COUNTIF(C544,"ตำแหน่งว่าง*"),"ว่าง",COUNTIF(C544,"&lt;&gt;ตำแหน่งว่าง*"),"คนครอง")</f>
        <v>ว่าง</v>
      </c>
      <c r="W544" s="51" cm="1">
        <f t="array" ref="W544">_xlfn.IFS(COUNTIF(F544,"ผบ.หมู่*"),51,COUNTIF(F544,"รอง สว.*"),43)</f>
        <v>51</v>
      </c>
      <c r="X544" s="8" t="s">
        <v>8872</v>
      </c>
      <c r="Y544" s="8" t="s">
        <v>451</v>
      </c>
    </row>
    <row r="545" spans="1:25" s="37" customFormat="1" ht="21.3" customHeight="1">
      <c r="A545" s="205"/>
      <c r="B545" s="26"/>
      <c r="C545" s="30" t="s">
        <v>60</v>
      </c>
      <c r="D545" s="27"/>
      <c r="E545" s="27"/>
      <c r="F545" s="149" t="s">
        <v>8779</v>
      </c>
      <c r="G545" s="192" t="s">
        <v>8875</v>
      </c>
      <c r="H545" s="146" t="s">
        <v>63</v>
      </c>
      <c r="I545" s="128" t="s">
        <v>63</v>
      </c>
      <c r="J545" s="128" t="s">
        <v>63</v>
      </c>
      <c r="K545" s="128" t="s">
        <v>63</v>
      </c>
      <c r="L545" s="19"/>
      <c r="M545" s="3"/>
      <c r="N545" s="251" t="s">
        <v>26</v>
      </c>
      <c r="O545" s="193" t="s">
        <v>451</v>
      </c>
      <c r="P545" s="193" t="s">
        <v>451</v>
      </c>
      <c r="Q545" s="171"/>
      <c r="R545" s="26"/>
      <c r="S545" s="338" t="str">
        <f t="shared" si="8"/>
        <v/>
      </c>
      <c r="T545" s="237" t="s">
        <v>17988</v>
      </c>
      <c r="U545" s="7" t="s">
        <v>687</v>
      </c>
      <c r="V545" s="250" t="str" cm="1">
        <f t="array" ref="V545">_xlfn.IFS(C545="","",COUNTIF(C545,"ตำแหน่งว่าง*"),"ว่าง",COUNTIF(C545,"&lt;&gt;ตำแหน่งว่าง*"),"คนครอง")</f>
        <v>ว่าง</v>
      </c>
      <c r="W545" s="51" cm="1">
        <f t="array" ref="W545">_xlfn.IFS(COUNTIF(F545,"ผบ.หมู่*"),51,COUNTIF(F545,"รอง สว.*"),43)</f>
        <v>51</v>
      </c>
      <c r="X545" s="8" t="s">
        <v>8874</v>
      </c>
      <c r="Y545" s="8" t="s">
        <v>451</v>
      </c>
    </row>
    <row r="546" spans="1:25" s="37" customFormat="1" ht="21.3" customHeight="1">
      <c r="A546" s="205"/>
      <c r="B546" s="26"/>
      <c r="C546" s="30" t="s">
        <v>60</v>
      </c>
      <c r="D546" s="27"/>
      <c r="E546" s="27"/>
      <c r="F546" s="149" t="s">
        <v>8779</v>
      </c>
      <c r="G546" s="192" t="s">
        <v>8877</v>
      </c>
      <c r="H546" s="146" t="s">
        <v>63</v>
      </c>
      <c r="I546" s="128" t="s">
        <v>63</v>
      </c>
      <c r="J546" s="128" t="s">
        <v>63</v>
      </c>
      <c r="K546" s="128" t="s">
        <v>63</v>
      </c>
      <c r="L546" s="19"/>
      <c r="M546" s="3"/>
      <c r="N546" s="251" t="s">
        <v>26</v>
      </c>
      <c r="O546" s="193" t="s">
        <v>451</v>
      </c>
      <c r="P546" s="193" t="s">
        <v>451</v>
      </c>
      <c r="Q546" s="171"/>
      <c r="R546" s="26"/>
      <c r="S546" s="338" t="str">
        <f t="shared" si="8"/>
        <v/>
      </c>
      <c r="T546" s="237" t="s">
        <v>17988</v>
      </c>
      <c r="U546" s="7" t="s">
        <v>687</v>
      </c>
      <c r="V546" s="250" t="str" cm="1">
        <f t="array" ref="V546">_xlfn.IFS(C546="","",COUNTIF(C546,"ตำแหน่งว่าง*"),"ว่าง",COUNTIF(C546,"&lt;&gt;ตำแหน่งว่าง*"),"คนครอง")</f>
        <v>ว่าง</v>
      </c>
      <c r="W546" s="51" cm="1">
        <f t="array" ref="W546">_xlfn.IFS(COUNTIF(F546,"ผบ.หมู่*"),51,COUNTIF(F546,"รอง สว.*"),43)</f>
        <v>51</v>
      </c>
      <c r="X546" s="8" t="s">
        <v>8876</v>
      </c>
      <c r="Y546" s="8" t="s">
        <v>451</v>
      </c>
    </row>
    <row r="547" spans="1:25" s="37" customFormat="1" ht="21.3" customHeight="1">
      <c r="A547" s="205"/>
      <c r="B547" s="26"/>
      <c r="C547" s="30" t="s">
        <v>60</v>
      </c>
      <c r="D547" s="27"/>
      <c r="E547" s="27"/>
      <c r="F547" s="149" t="s">
        <v>8779</v>
      </c>
      <c r="G547" s="192" t="s">
        <v>8879</v>
      </c>
      <c r="H547" s="146" t="s">
        <v>63</v>
      </c>
      <c r="I547" s="128" t="s">
        <v>63</v>
      </c>
      <c r="J547" s="128" t="s">
        <v>63</v>
      </c>
      <c r="K547" s="128" t="s">
        <v>63</v>
      </c>
      <c r="L547" s="19"/>
      <c r="M547" s="3"/>
      <c r="N547" s="251" t="s">
        <v>26</v>
      </c>
      <c r="O547" s="193" t="s">
        <v>451</v>
      </c>
      <c r="P547" s="193" t="s">
        <v>451</v>
      </c>
      <c r="Q547" s="171"/>
      <c r="R547" s="26"/>
      <c r="S547" s="338" t="str">
        <f t="shared" si="8"/>
        <v/>
      </c>
      <c r="T547" s="237" t="s">
        <v>17988</v>
      </c>
      <c r="U547" s="7" t="s">
        <v>687</v>
      </c>
      <c r="V547" s="250" t="str" cm="1">
        <f t="array" ref="V547">_xlfn.IFS(C547="","",COUNTIF(C547,"ตำแหน่งว่าง*"),"ว่าง",COUNTIF(C547,"&lt;&gt;ตำแหน่งว่าง*"),"คนครอง")</f>
        <v>ว่าง</v>
      </c>
      <c r="W547" s="51" cm="1">
        <f t="array" ref="W547">_xlfn.IFS(COUNTIF(F547,"ผบ.หมู่*"),51,COUNTIF(F547,"รอง สว.*"),43)</f>
        <v>51</v>
      </c>
      <c r="X547" s="8" t="s">
        <v>8878</v>
      </c>
      <c r="Y547" s="8" t="s">
        <v>451</v>
      </c>
    </row>
    <row r="548" spans="1:25" s="37" customFormat="1" ht="21.3" customHeight="1">
      <c r="A548" s="205"/>
      <c r="B548" s="26"/>
      <c r="C548" s="30" t="s">
        <v>60</v>
      </c>
      <c r="D548" s="27"/>
      <c r="E548" s="27"/>
      <c r="F548" s="149" t="s">
        <v>8779</v>
      </c>
      <c r="G548" s="192" t="s">
        <v>8881</v>
      </c>
      <c r="H548" s="146" t="s">
        <v>63</v>
      </c>
      <c r="I548" s="128" t="s">
        <v>63</v>
      </c>
      <c r="J548" s="128" t="s">
        <v>63</v>
      </c>
      <c r="K548" s="128" t="s">
        <v>63</v>
      </c>
      <c r="L548" s="19"/>
      <c r="M548" s="3"/>
      <c r="N548" s="251" t="s">
        <v>26</v>
      </c>
      <c r="O548" s="193" t="s">
        <v>451</v>
      </c>
      <c r="P548" s="193" t="s">
        <v>451</v>
      </c>
      <c r="Q548" s="171"/>
      <c r="R548" s="26"/>
      <c r="S548" s="338" t="str">
        <f t="shared" si="8"/>
        <v/>
      </c>
      <c r="T548" s="237" t="s">
        <v>17988</v>
      </c>
      <c r="U548" s="7" t="s">
        <v>687</v>
      </c>
      <c r="V548" s="250" t="str" cm="1">
        <f t="array" ref="V548">_xlfn.IFS(C548="","",COUNTIF(C548,"ตำแหน่งว่าง*"),"ว่าง",COUNTIF(C548,"&lt;&gt;ตำแหน่งว่าง*"),"คนครอง")</f>
        <v>ว่าง</v>
      </c>
      <c r="W548" s="51" cm="1">
        <f t="array" ref="W548">_xlfn.IFS(COUNTIF(F548,"ผบ.หมู่*"),51,COUNTIF(F548,"รอง สว.*"),43)</f>
        <v>51</v>
      </c>
      <c r="X548" s="8" t="s">
        <v>8880</v>
      </c>
      <c r="Y548" s="8" t="s">
        <v>451</v>
      </c>
    </row>
    <row r="549" spans="1:25" s="37" customFormat="1" ht="21.3" customHeight="1">
      <c r="A549" s="205"/>
      <c r="B549" s="26"/>
      <c r="C549" s="30" t="s">
        <v>60</v>
      </c>
      <c r="D549" s="27"/>
      <c r="E549" s="27"/>
      <c r="F549" s="149" t="s">
        <v>8779</v>
      </c>
      <c r="G549" s="192" t="s">
        <v>8883</v>
      </c>
      <c r="H549" s="146" t="s">
        <v>63</v>
      </c>
      <c r="I549" s="128" t="s">
        <v>63</v>
      </c>
      <c r="J549" s="128" t="s">
        <v>63</v>
      </c>
      <c r="K549" s="128" t="s">
        <v>63</v>
      </c>
      <c r="L549" s="19"/>
      <c r="M549" s="3"/>
      <c r="N549" s="251" t="s">
        <v>26</v>
      </c>
      <c r="O549" s="193" t="s">
        <v>451</v>
      </c>
      <c r="P549" s="193" t="s">
        <v>451</v>
      </c>
      <c r="Q549" s="171"/>
      <c r="R549" s="26"/>
      <c r="S549" s="338" t="str">
        <f t="shared" si="8"/>
        <v/>
      </c>
      <c r="T549" s="237" t="s">
        <v>17988</v>
      </c>
      <c r="U549" s="7" t="s">
        <v>687</v>
      </c>
      <c r="V549" s="250" t="str" cm="1">
        <f t="array" ref="V549">_xlfn.IFS(C549="","",COUNTIF(C549,"ตำแหน่งว่าง*"),"ว่าง",COUNTIF(C549,"&lt;&gt;ตำแหน่งว่าง*"),"คนครอง")</f>
        <v>ว่าง</v>
      </c>
      <c r="W549" s="51" cm="1">
        <f t="array" ref="W549">_xlfn.IFS(COUNTIF(F549,"ผบ.หมู่*"),51,COUNTIF(F549,"รอง สว.*"),43)</f>
        <v>51</v>
      </c>
      <c r="X549" s="8" t="s">
        <v>8882</v>
      </c>
      <c r="Y549" s="8" t="s">
        <v>451</v>
      </c>
    </row>
    <row r="550" spans="1:25" s="37" customFormat="1" ht="21.3" customHeight="1">
      <c r="A550" s="205"/>
      <c r="B550" s="26"/>
      <c r="C550" s="30" t="s">
        <v>60</v>
      </c>
      <c r="D550" s="27"/>
      <c r="E550" s="27"/>
      <c r="F550" s="149" t="s">
        <v>8779</v>
      </c>
      <c r="G550" s="192" t="s">
        <v>8885</v>
      </c>
      <c r="H550" s="146" t="s">
        <v>63</v>
      </c>
      <c r="I550" s="128" t="s">
        <v>63</v>
      </c>
      <c r="J550" s="128" t="s">
        <v>63</v>
      </c>
      <c r="K550" s="128" t="s">
        <v>63</v>
      </c>
      <c r="L550" s="19"/>
      <c r="M550" s="3"/>
      <c r="N550" s="251" t="s">
        <v>26</v>
      </c>
      <c r="O550" s="193" t="s">
        <v>451</v>
      </c>
      <c r="P550" s="193" t="s">
        <v>451</v>
      </c>
      <c r="Q550" s="171"/>
      <c r="R550" s="26"/>
      <c r="S550" s="338" t="str">
        <f t="shared" si="8"/>
        <v/>
      </c>
      <c r="T550" s="237" t="s">
        <v>17988</v>
      </c>
      <c r="U550" s="7" t="s">
        <v>687</v>
      </c>
      <c r="V550" s="250" t="str" cm="1">
        <f t="array" ref="V550">_xlfn.IFS(C550="","",COUNTIF(C550,"ตำแหน่งว่าง*"),"ว่าง",COUNTIF(C550,"&lt;&gt;ตำแหน่งว่าง*"),"คนครอง")</f>
        <v>ว่าง</v>
      </c>
      <c r="W550" s="51" cm="1">
        <f t="array" ref="W550">_xlfn.IFS(COUNTIF(F550,"ผบ.หมู่*"),51,COUNTIF(F550,"รอง สว.*"),43)</f>
        <v>51</v>
      </c>
      <c r="X550" s="8" t="s">
        <v>8884</v>
      </c>
      <c r="Y550" s="8" t="s">
        <v>451</v>
      </c>
    </row>
    <row r="551" spans="1:25" s="37" customFormat="1" ht="21.3" customHeight="1">
      <c r="A551" s="205"/>
      <c r="B551" s="26"/>
      <c r="C551" s="30" t="s">
        <v>60</v>
      </c>
      <c r="D551" s="27"/>
      <c r="E551" s="27"/>
      <c r="F551" s="149" t="s">
        <v>8779</v>
      </c>
      <c r="G551" s="192" t="s">
        <v>8887</v>
      </c>
      <c r="H551" s="146" t="s">
        <v>63</v>
      </c>
      <c r="I551" s="128" t="s">
        <v>63</v>
      </c>
      <c r="J551" s="128" t="s">
        <v>63</v>
      </c>
      <c r="K551" s="128" t="s">
        <v>63</v>
      </c>
      <c r="L551" s="19"/>
      <c r="M551" s="3"/>
      <c r="N551" s="251" t="s">
        <v>26</v>
      </c>
      <c r="O551" s="193" t="s">
        <v>451</v>
      </c>
      <c r="P551" s="193" t="s">
        <v>451</v>
      </c>
      <c r="Q551" s="171"/>
      <c r="R551" s="26"/>
      <c r="S551" s="338" t="str">
        <f t="shared" si="8"/>
        <v/>
      </c>
      <c r="T551" s="237" t="s">
        <v>17988</v>
      </c>
      <c r="U551" s="7" t="s">
        <v>687</v>
      </c>
      <c r="V551" s="250" t="str" cm="1">
        <f t="array" ref="V551">_xlfn.IFS(C551="","",COUNTIF(C551,"ตำแหน่งว่าง*"),"ว่าง",COUNTIF(C551,"&lt;&gt;ตำแหน่งว่าง*"),"คนครอง")</f>
        <v>ว่าง</v>
      </c>
      <c r="W551" s="51" cm="1">
        <f t="array" ref="W551">_xlfn.IFS(COUNTIF(F551,"ผบ.หมู่*"),51,COUNTIF(F551,"รอง สว.*"),43)</f>
        <v>51</v>
      </c>
      <c r="X551" s="8" t="s">
        <v>8886</v>
      </c>
      <c r="Y551" s="8" t="s">
        <v>451</v>
      </c>
    </row>
    <row r="552" spans="1:25" s="37" customFormat="1" ht="21.3" customHeight="1">
      <c r="A552" s="205"/>
      <c r="B552" s="26"/>
      <c r="C552" s="30" t="s">
        <v>60</v>
      </c>
      <c r="D552" s="27"/>
      <c r="E552" s="27"/>
      <c r="F552" s="149" t="s">
        <v>8779</v>
      </c>
      <c r="G552" s="192" t="s">
        <v>8889</v>
      </c>
      <c r="H552" s="146" t="s">
        <v>63</v>
      </c>
      <c r="I552" s="128" t="s">
        <v>63</v>
      </c>
      <c r="J552" s="128" t="s">
        <v>63</v>
      </c>
      <c r="K552" s="128" t="s">
        <v>63</v>
      </c>
      <c r="L552" s="19"/>
      <c r="M552" s="3"/>
      <c r="N552" s="251" t="s">
        <v>26</v>
      </c>
      <c r="O552" s="193" t="s">
        <v>451</v>
      </c>
      <c r="P552" s="193" t="s">
        <v>451</v>
      </c>
      <c r="Q552" s="171"/>
      <c r="R552" s="26"/>
      <c r="S552" s="338" t="str">
        <f t="shared" si="8"/>
        <v/>
      </c>
      <c r="T552" s="237" t="s">
        <v>17988</v>
      </c>
      <c r="U552" s="7" t="s">
        <v>687</v>
      </c>
      <c r="V552" s="250" t="str" cm="1">
        <f t="array" ref="V552">_xlfn.IFS(C552="","",COUNTIF(C552,"ตำแหน่งว่าง*"),"ว่าง",COUNTIF(C552,"&lt;&gt;ตำแหน่งว่าง*"),"คนครอง")</f>
        <v>ว่าง</v>
      </c>
      <c r="W552" s="51" cm="1">
        <f t="array" ref="W552">_xlfn.IFS(COUNTIF(F552,"ผบ.หมู่*"),51,COUNTIF(F552,"รอง สว.*"),43)</f>
        <v>51</v>
      </c>
      <c r="X552" s="8" t="s">
        <v>8888</v>
      </c>
      <c r="Y552" s="8" t="s">
        <v>451</v>
      </c>
    </row>
    <row r="553" spans="1:25" s="38" customFormat="1" ht="21.3" customHeight="1">
      <c r="A553" s="205" t="s">
        <v>7948</v>
      </c>
      <c r="B553" s="26" t="s">
        <v>70</v>
      </c>
      <c r="C553" s="205" t="s">
        <v>8890</v>
      </c>
      <c r="D553" s="27" t="s">
        <v>22207</v>
      </c>
      <c r="E553" s="27" t="s">
        <v>22208</v>
      </c>
      <c r="F553" s="205" t="s">
        <v>8779</v>
      </c>
      <c r="G553" s="167" t="s">
        <v>8892</v>
      </c>
      <c r="H553" s="146">
        <v>40084</v>
      </c>
      <c r="I553" s="128">
        <v>40084</v>
      </c>
      <c r="J553" s="128">
        <v>40084</v>
      </c>
      <c r="K553" s="128">
        <v>29649</v>
      </c>
      <c r="L553" s="19" t="s">
        <v>8893</v>
      </c>
      <c r="M553" s="3" t="s">
        <v>159</v>
      </c>
      <c r="N553" s="182" t="s">
        <v>26</v>
      </c>
      <c r="O553" s="170" t="s">
        <v>451</v>
      </c>
      <c r="P553" s="170" t="s">
        <v>451</v>
      </c>
      <c r="Q553" s="171" t="s">
        <v>8894</v>
      </c>
      <c r="R553" s="26" t="s">
        <v>8028</v>
      </c>
      <c r="S553" s="338">
        <f t="shared" si="8"/>
        <v>51775</v>
      </c>
      <c r="T553" s="15" t="s">
        <v>17988</v>
      </c>
      <c r="U553" s="7" t="s">
        <v>687</v>
      </c>
      <c r="V553" s="233" t="str" cm="1">
        <f t="array" ref="V553">_xlfn.IFS(C553="","",COUNTIF(C553,"ตำแหน่งว่าง*"),"ว่าง",COUNTIF(C553,"&lt;&gt;ตำแหน่งว่าง*"),"คนครอง")</f>
        <v>คนครอง</v>
      </c>
      <c r="W553" s="51" cm="1">
        <f t="array" ref="W553">_xlfn.IFS(COUNTIF(F553,"ผบ.หมู่*"),51,COUNTIF(F553,"รอง สว.*"),43)</f>
        <v>51</v>
      </c>
      <c r="X553" s="3" t="s">
        <v>8891</v>
      </c>
      <c r="Y553" s="3" t="s">
        <v>451</v>
      </c>
    </row>
    <row r="554" spans="1:25" s="38" customFormat="1" ht="21.3" customHeight="1">
      <c r="A554" s="27" t="s">
        <v>8450</v>
      </c>
      <c r="B554" s="26" t="s">
        <v>70</v>
      </c>
      <c r="C554" s="205" t="s">
        <v>8895</v>
      </c>
      <c r="D554" s="27" t="s">
        <v>19036</v>
      </c>
      <c r="E554" s="27" t="s">
        <v>22209</v>
      </c>
      <c r="F554" s="205" t="s">
        <v>8779</v>
      </c>
      <c r="G554" s="167" t="s">
        <v>8897</v>
      </c>
      <c r="H554" s="146">
        <v>41944</v>
      </c>
      <c r="I554" s="128">
        <v>41944</v>
      </c>
      <c r="J554" s="128">
        <v>41944</v>
      </c>
      <c r="K554" s="128">
        <v>31170</v>
      </c>
      <c r="L554" s="19" t="s">
        <v>8898</v>
      </c>
      <c r="M554" s="3" t="s">
        <v>1450</v>
      </c>
      <c r="N554" s="182" t="s">
        <v>26</v>
      </c>
      <c r="O554" s="170" t="s">
        <v>451</v>
      </c>
      <c r="P554" s="170" t="s">
        <v>451</v>
      </c>
      <c r="Q554" s="171" t="s">
        <v>8899</v>
      </c>
      <c r="R554" s="26" t="s">
        <v>8482</v>
      </c>
      <c r="S554" s="338">
        <f t="shared" si="8"/>
        <v>53236</v>
      </c>
      <c r="T554" s="15" t="s">
        <v>17988</v>
      </c>
      <c r="U554" s="7" t="s">
        <v>687</v>
      </c>
      <c r="V554" s="233" t="str" cm="1">
        <f t="array" ref="V554">_xlfn.IFS(C554="","",COUNTIF(C554,"ตำแหน่งว่าง*"),"ว่าง",COUNTIF(C554,"&lt;&gt;ตำแหน่งว่าง*"),"คนครอง")</f>
        <v>คนครอง</v>
      </c>
      <c r="W554" s="51" cm="1">
        <f t="array" ref="W554">_xlfn.IFS(COUNTIF(F554,"ผบ.หมู่*"),51,COUNTIF(F554,"รอง สว.*"),43)</f>
        <v>51</v>
      </c>
      <c r="X554" s="3" t="s">
        <v>8896</v>
      </c>
      <c r="Y554" s="3" t="s">
        <v>451</v>
      </c>
    </row>
    <row r="555" spans="1:25" s="38" customFormat="1" ht="21.3" customHeight="1">
      <c r="A555" s="27" t="s">
        <v>8450</v>
      </c>
      <c r="B555" s="26" t="s">
        <v>20</v>
      </c>
      <c r="C555" s="205" t="s">
        <v>8900</v>
      </c>
      <c r="D555" s="27" t="s">
        <v>20362</v>
      </c>
      <c r="E555" s="27" t="s">
        <v>22210</v>
      </c>
      <c r="F555" s="205" t="s">
        <v>8779</v>
      </c>
      <c r="G555" s="167" t="s">
        <v>8902</v>
      </c>
      <c r="H555" s="146">
        <v>41944</v>
      </c>
      <c r="I555" s="128">
        <v>41944</v>
      </c>
      <c r="J555" s="128">
        <v>41944</v>
      </c>
      <c r="K555" s="128">
        <v>33318</v>
      </c>
      <c r="L555" s="19" t="s">
        <v>8903</v>
      </c>
      <c r="M555" s="3" t="s">
        <v>613</v>
      </c>
      <c r="N555" s="182" t="s">
        <v>26</v>
      </c>
      <c r="O555" s="170" t="s">
        <v>451</v>
      </c>
      <c r="P555" s="170" t="s">
        <v>451</v>
      </c>
      <c r="Q555" s="171" t="s">
        <v>8904</v>
      </c>
      <c r="R555" s="26" t="s">
        <v>8482</v>
      </c>
      <c r="S555" s="338">
        <f t="shared" si="8"/>
        <v>55427</v>
      </c>
      <c r="T555" s="15" t="s">
        <v>17988</v>
      </c>
      <c r="U555" s="7" t="s">
        <v>687</v>
      </c>
      <c r="V555" s="233" t="str" cm="1">
        <f t="array" ref="V555">_xlfn.IFS(C555="","",COUNTIF(C555,"ตำแหน่งว่าง*"),"ว่าง",COUNTIF(C555,"&lt;&gt;ตำแหน่งว่าง*"),"คนครอง")</f>
        <v>คนครอง</v>
      </c>
      <c r="W555" s="51" cm="1">
        <f t="array" ref="W555">_xlfn.IFS(COUNTIF(F555,"ผบ.หมู่*"),51,COUNTIF(F555,"รอง สว.*"),43)</f>
        <v>51</v>
      </c>
      <c r="X555" s="3" t="s">
        <v>8901</v>
      </c>
      <c r="Y555" s="3" t="s">
        <v>451</v>
      </c>
    </row>
    <row r="556" spans="1:25" s="37" customFormat="1" ht="21.3" customHeight="1">
      <c r="A556" s="205"/>
      <c r="B556" s="26"/>
      <c r="C556" s="30" t="s">
        <v>60</v>
      </c>
      <c r="D556" s="27"/>
      <c r="E556" s="27"/>
      <c r="F556" s="149" t="s">
        <v>8779</v>
      </c>
      <c r="G556" s="192" t="s">
        <v>8906</v>
      </c>
      <c r="H556" s="146" t="s">
        <v>63</v>
      </c>
      <c r="I556" s="128" t="s">
        <v>63</v>
      </c>
      <c r="J556" s="128" t="s">
        <v>63</v>
      </c>
      <c r="K556" s="128" t="s">
        <v>63</v>
      </c>
      <c r="L556" s="19"/>
      <c r="M556" s="3"/>
      <c r="N556" s="251" t="s">
        <v>26</v>
      </c>
      <c r="O556" s="193" t="s">
        <v>451</v>
      </c>
      <c r="P556" s="193" t="s">
        <v>451</v>
      </c>
      <c r="Q556" s="171"/>
      <c r="R556" s="26"/>
      <c r="S556" s="338" t="str">
        <f t="shared" si="8"/>
        <v/>
      </c>
      <c r="T556" s="237" t="s">
        <v>17988</v>
      </c>
      <c r="U556" s="7" t="s">
        <v>687</v>
      </c>
      <c r="V556" s="250" t="str" cm="1">
        <f t="array" ref="V556">_xlfn.IFS(C556="","",COUNTIF(C556,"ตำแหน่งว่าง*"),"ว่าง",COUNTIF(C556,"&lt;&gt;ตำแหน่งว่าง*"),"คนครอง")</f>
        <v>ว่าง</v>
      </c>
      <c r="W556" s="51" cm="1">
        <f t="array" ref="W556">_xlfn.IFS(COUNTIF(F556,"ผบ.หมู่*"),51,COUNTIF(F556,"รอง สว.*"),43)</f>
        <v>51</v>
      </c>
      <c r="X556" s="8" t="s">
        <v>8905</v>
      </c>
      <c r="Y556" s="8" t="s">
        <v>451</v>
      </c>
    </row>
    <row r="557" spans="1:25" s="38" customFormat="1" ht="21.3" customHeight="1">
      <c r="A557" s="27" t="s">
        <v>8450</v>
      </c>
      <c r="B557" s="26" t="s">
        <v>70</v>
      </c>
      <c r="C557" s="205" t="s">
        <v>8907</v>
      </c>
      <c r="D557" s="27" t="s">
        <v>22211</v>
      </c>
      <c r="E557" s="27" t="s">
        <v>22212</v>
      </c>
      <c r="F557" s="205" t="s">
        <v>8779</v>
      </c>
      <c r="G557" s="167" t="s">
        <v>8909</v>
      </c>
      <c r="H557" s="146">
        <v>41944</v>
      </c>
      <c r="I557" s="128">
        <v>41944</v>
      </c>
      <c r="J557" s="128">
        <v>41944</v>
      </c>
      <c r="K557" s="128">
        <v>31663</v>
      </c>
      <c r="L557" s="19" t="s">
        <v>8910</v>
      </c>
      <c r="M557" s="3" t="s">
        <v>1236</v>
      </c>
      <c r="N557" s="182" t="s">
        <v>26</v>
      </c>
      <c r="O557" s="170" t="s">
        <v>451</v>
      </c>
      <c r="P557" s="170" t="s">
        <v>451</v>
      </c>
      <c r="Q557" s="171" t="s">
        <v>8911</v>
      </c>
      <c r="R557" s="26" t="s">
        <v>8482</v>
      </c>
      <c r="S557" s="338">
        <f t="shared" si="8"/>
        <v>53601</v>
      </c>
      <c r="T557" s="15" t="s">
        <v>17988</v>
      </c>
      <c r="U557" s="7" t="s">
        <v>687</v>
      </c>
      <c r="V557" s="233" t="str" cm="1">
        <f t="array" ref="V557">_xlfn.IFS(C557="","",COUNTIF(C557,"ตำแหน่งว่าง*"),"ว่าง",COUNTIF(C557,"&lt;&gt;ตำแหน่งว่าง*"),"คนครอง")</f>
        <v>คนครอง</v>
      </c>
      <c r="W557" s="51" cm="1">
        <f t="array" ref="W557">_xlfn.IFS(COUNTIF(F557,"ผบ.หมู่*"),51,COUNTIF(F557,"รอง สว.*"),43)</f>
        <v>51</v>
      </c>
      <c r="X557" s="3" t="s">
        <v>8908</v>
      </c>
      <c r="Y557" s="3" t="s">
        <v>451</v>
      </c>
    </row>
    <row r="558" spans="1:25" s="37" customFormat="1" ht="21.3" customHeight="1">
      <c r="A558" s="205"/>
      <c r="B558" s="26"/>
      <c r="C558" s="30" t="s">
        <v>60</v>
      </c>
      <c r="D558" s="27"/>
      <c r="E558" s="27"/>
      <c r="F558" s="149" t="s">
        <v>8779</v>
      </c>
      <c r="G558" s="192" t="s">
        <v>8913</v>
      </c>
      <c r="H558" s="146" t="s">
        <v>63</v>
      </c>
      <c r="I558" s="128" t="s">
        <v>63</v>
      </c>
      <c r="J558" s="128" t="s">
        <v>63</v>
      </c>
      <c r="K558" s="128" t="s">
        <v>63</v>
      </c>
      <c r="L558" s="19"/>
      <c r="M558" s="3"/>
      <c r="N558" s="251" t="s">
        <v>26</v>
      </c>
      <c r="O558" s="193" t="s">
        <v>451</v>
      </c>
      <c r="P558" s="193" t="s">
        <v>451</v>
      </c>
      <c r="Q558" s="171"/>
      <c r="R558" s="26"/>
      <c r="S558" s="338" t="str">
        <f t="shared" si="8"/>
        <v/>
      </c>
      <c r="T558" s="237" t="s">
        <v>17988</v>
      </c>
      <c r="U558" s="7" t="s">
        <v>687</v>
      </c>
      <c r="V558" s="250" t="str" cm="1">
        <f t="array" ref="V558">_xlfn.IFS(C558="","",COUNTIF(C558,"ตำแหน่งว่าง*"),"ว่าง",COUNTIF(C558,"&lt;&gt;ตำแหน่งว่าง*"),"คนครอง")</f>
        <v>ว่าง</v>
      </c>
      <c r="W558" s="51" cm="1">
        <f t="array" ref="W558">_xlfn.IFS(COUNTIF(F558,"ผบ.หมู่*"),51,COUNTIF(F558,"รอง สว.*"),43)</f>
        <v>51</v>
      </c>
      <c r="X558" s="8" t="s">
        <v>8912</v>
      </c>
      <c r="Y558" s="8" t="s">
        <v>451</v>
      </c>
    </row>
    <row r="559" spans="1:25" s="38" customFormat="1" ht="21.3" customHeight="1">
      <c r="A559" s="27" t="s">
        <v>8450</v>
      </c>
      <c r="B559" s="26" t="s">
        <v>70</v>
      </c>
      <c r="C559" s="205" t="s">
        <v>8914</v>
      </c>
      <c r="D559" s="27" t="s">
        <v>19353</v>
      </c>
      <c r="E559" s="27" t="s">
        <v>22213</v>
      </c>
      <c r="F559" s="205" t="s">
        <v>8779</v>
      </c>
      <c r="G559" s="167" t="s">
        <v>8916</v>
      </c>
      <c r="H559" s="146">
        <v>41944</v>
      </c>
      <c r="I559" s="128">
        <v>41944</v>
      </c>
      <c r="J559" s="128">
        <v>41944</v>
      </c>
      <c r="K559" s="128">
        <v>32559</v>
      </c>
      <c r="L559" s="19" t="s">
        <v>8917</v>
      </c>
      <c r="M559" s="3" t="s">
        <v>54</v>
      </c>
      <c r="N559" s="182" t="s">
        <v>26</v>
      </c>
      <c r="O559" s="170" t="s">
        <v>451</v>
      </c>
      <c r="P559" s="170" t="s">
        <v>451</v>
      </c>
      <c r="Q559" s="171" t="s">
        <v>8918</v>
      </c>
      <c r="R559" s="26" t="s">
        <v>8482</v>
      </c>
      <c r="S559" s="338">
        <f t="shared" si="8"/>
        <v>54697</v>
      </c>
      <c r="T559" s="15" t="s">
        <v>17988</v>
      </c>
      <c r="U559" s="7" t="s">
        <v>687</v>
      </c>
      <c r="V559" s="233" t="str" cm="1">
        <f t="array" ref="V559">_xlfn.IFS(C559="","",COUNTIF(C559,"ตำแหน่งว่าง*"),"ว่าง",COUNTIF(C559,"&lt;&gt;ตำแหน่งว่าง*"),"คนครอง")</f>
        <v>คนครอง</v>
      </c>
      <c r="W559" s="51" cm="1">
        <f t="array" ref="W559">_xlfn.IFS(COUNTIF(F559,"ผบ.หมู่*"),51,COUNTIF(F559,"รอง สว.*"),43)</f>
        <v>51</v>
      </c>
      <c r="X559" s="3" t="s">
        <v>8915</v>
      </c>
      <c r="Y559" s="3" t="s">
        <v>451</v>
      </c>
    </row>
    <row r="560" spans="1:25" s="37" customFormat="1" ht="21.3" customHeight="1">
      <c r="A560" s="205"/>
      <c r="B560" s="29"/>
      <c r="C560" s="30" t="s">
        <v>60</v>
      </c>
      <c r="D560" s="27"/>
      <c r="E560" s="27"/>
      <c r="F560" s="149" t="s">
        <v>8779</v>
      </c>
      <c r="G560" s="192" t="s">
        <v>8920</v>
      </c>
      <c r="H560" s="146" t="s">
        <v>63</v>
      </c>
      <c r="I560" s="128" t="s">
        <v>63</v>
      </c>
      <c r="J560" s="128" t="s">
        <v>63</v>
      </c>
      <c r="K560" s="128" t="s">
        <v>63</v>
      </c>
      <c r="L560" s="19"/>
      <c r="M560" s="3"/>
      <c r="N560" s="251" t="s">
        <v>26</v>
      </c>
      <c r="O560" s="193" t="s">
        <v>451</v>
      </c>
      <c r="P560" s="193" t="s">
        <v>451</v>
      </c>
      <c r="Q560" s="172"/>
      <c r="R560" s="29"/>
      <c r="S560" s="338" t="str">
        <f t="shared" si="8"/>
        <v/>
      </c>
      <c r="T560" s="237" t="s">
        <v>17988</v>
      </c>
      <c r="U560" s="7" t="s">
        <v>687</v>
      </c>
      <c r="V560" s="250" t="str" cm="1">
        <f t="array" ref="V560">_xlfn.IFS(C560="","",COUNTIF(C560,"ตำแหน่งว่าง*"),"ว่าง",COUNTIF(C560,"&lt;&gt;ตำแหน่งว่าง*"),"คนครอง")</f>
        <v>ว่าง</v>
      </c>
      <c r="W560" s="51" cm="1">
        <f t="array" ref="W560">_xlfn.IFS(COUNTIF(F560,"ผบ.หมู่*"),51,COUNTIF(F560,"รอง สว.*"),43)</f>
        <v>51</v>
      </c>
      <c r="X560" s="8" t="s">
        <v>8919</v>
      </c>
      <c r="Y560" s="8" t="s">
        <v>451</v>
      </c>
    </row>
    <row r="561" spans="1:25" s="38" customFormat="1" ht="21.3" customHeight="1">
      <c r="A561" s="27" t="s">
        <v>8450</v>
      </c>
      <c r="B561" s="26" t="s">
        <v>70</v>
      </c>
      <c r="C561" s="205" t="s">
        <v>8921</v>
      </c>
      <c r="D561" s="27" t="s">
        <v>22214</v>
      </c>
      <c r="E561" s="27" t="s">
        <v>22215</v>
      </c>
      <c r="F561" s="205" t="s">
        <v>8779</v>
      </c>
      <c r="G561" s="167" t="s">
        <v>8923</v>
      </c>
      <c r="H561" s="146">
        <v>41944</v>
      </c>
      <c r="I561" s="128">
        <v>41944</v>
      </c>
      <c r="J561" s="128">
        <v>41944</v>
      </c>
      <c r="K561" s="128">
        <v>31201</v>
      </c>
      <c r="L561" s="19" t="s">
        <v>8924</v>
      </c>
      <c r="M561" s="3" t="s">
        <v>1050</v>
      </c>
      <c r="N561" s="182" t="s">
        <v>26</v>
      </c>
      <c r="O561" s="170" t="s">
        <v>451</v>
      </c>
      <c r="P561" s="170" t="s">
        <v>451</v>
      </c>
      <c r="Q561" s="171" t="s">
        <v>8925</v>
      </c>
      <c r="R561" s="26" t="s">
        <v>8482</v>
      </c>
      <c r="S561" s="338">
        <f t="shared" si="8"/>
        <v>53236</v>
      </c>
      <c r="T561" s="15" t="s">
        <v>17988</v>
      </c>
      <c r="U561" s="7" t="s">
        <v>687</v>
      </c>
      <c r="V561" s="233" t="str" cm="1">
        <f t="array" ref="V561">_xlfn.IFS(C561="","",COUNTIF(C561,"ตำแหน่งว่าง*"),"ว่าง",COUNTIF(C561,"&lt;&gt;ตำแหน่งว่าง*"),"คนครอง")</f>
        <v>คนครอง</v>
      </c>
      <c r="W561" s="51" cm="1">
        <f t="array" ref="W561">_xlfn.IFS(COUNTIF(F561,"ผบ.หมู่*"),51,COUNTIF(F561,"รอง สว.*"),43)</f>
        <v>51</v>
      </c>
      <c r="X561" s="3" t="s">
        <v>8922</v>
      </c>
      <c r="Y561" s="3" t="s">
        <v>451</v>
      </c>
    </row>
    <row r="562" spans="1:25" s="38" customFormat="1" ht="21.3" customHeight="1">
      <c r="A562" s="27"/>
      <c r="B562" s="26"/>
      <c r="C562" s="30" t="s">
        <v>60</v>
      </c>
      <c r="D562" s="27"/>
      <c r="E562" s="27"/>
      <c r="F562" s="149" t="s">
        <v>8779</v>
      </c>
      <c r="G562" s="192" t="s">
        <v>8928</v>
      </c>
      <c r="H562" s="148"/>
      <c r="I562" s="129"/>
      <c r="J562" s="129"/>
      <c r="K562" s="129"/>
      <c r="L562" s="44"/>
      <c r="M562" s="8"/>
      <c r="N562" s="251" t="s">
        <v>26</v>
      </c>
      <c r="O562" s="193" t="s">
        <v>451</v>
      </c>
      <c r="P562" s="193" t="s">
        <v>451</v>
      </c>
      <c r="Q562" s="172"/>
      <c r="R562" s="29"/>
      <c r="S562" s="338" t="str">
        <f t="shared" si="8"/>
        <v/>
      </c>
      <c r="T562" s="15" t="s">
        <v>17988</v>
      </c>
      <c r="U562" s="7" t="s">
        <v>687</v>
      </c>
      <c r="V562" s="250" t="str" cm="1">
        <f t="array" ref="V562">_xlfn.IFS(C562="","",COUNTIF(C562,"ตำแหน่งว่าง*"),"ว่าง",COUNTIF(C562,"&lt;&gt;ตำแหน่งว่าง*"),"คนครอง")</f>
        <v>ว่าง</v>
      </c>
      <c r="W562" s="51" cm="1">
        <f t="array" ref="W562">_xlfn.IFS(COUNTIF(F562,"ผบ.หมู่*"),51,COUNTIF(F562,"รอง สว.*"),43)</f>
        <v>51</v>
      </c>
      <c r="X562" s="8" t="s">
        <v>8927</v>
      </c>
      <c r="Y562" s="8" t="s">
        <v>451</v>
      </c>
    </row>
    <row r="563" spans="1:25" s="10" customFormat="1" ht="21.3" customHeight="1">
      <c r="A563" s="27"/>
      <c r="B563" s="28"/>
      <c r="C563" s="30" t="s">
        <v>60</v>
      </c>
      <c r="D563" s="27"/>
      <c r="E563" s="27"/>
      <c r="F563" s="85" t="s">
        <v>8931</v>
      </c>
      <c r="G563" s="192" t="s">
        <v>8933</v>
      </c>
      <c r="H563" s="146" t="s">
        <v>63</v>
      </c>
      <c r="I563" s="128" t="s">
        <v>63</v>
      </c>
      <c r="J563" s="128" t="s">
        <v>63</v>
      </c>
      <c r="K563" s="128" t="s">
        <v>63</v>
      </c>
      <c r="L563" s="11"/>
      <c r="M563" s="1"/>
      <c r="N563" s="179" t="s">
        <v>26</v>
      </c>
      <c r="O563" s="193" t="s">
        <v>129</v>
      </c>
      <c r="P563" s="193"/>
      <c r="Q563" s="171"/>
      <c r="R563" s="26"/>
      <c r="S563" s="338" t="str">
        <f t="shared" si="8"/>
        <v/>
      </c>
      <c r="T563" s="7" t="s">
        <v>17989</v>
      </c>
      <c r="U563" s="7" t="s">
        <v>687</v>
      </c>
      <c r="V563" s="250" t="str" cm="1">
        <f t="array" ref="V563">_xlfn.IFS(C563="","",COUNTIF(C563,"ตำแหน่งว่าง*"),"ว่าง",COUNTIF(C563,"&lt;&gt;ตำแหน่งว่าง*"),"คนครอง")</f>
        <v>ว่าง</v>
      </c>
      <c r="W563" s="51" cm="1">
        <f t="array" ref="W563">_xlfn.IFS(COUNTIF(F563,"ผบ.หมู่*"),51,COUNTIF(F563,"รอง สว.*"),43)</f>
        <v>51</v>
      </c>
      <c r="X563" s="8" t="s">
        <v>8932</v>
      </c>
      <c r="Y563" s="6" t="s">
        <v>129</v>
      </c>
    </row>
    <row r="564" spans="1:25" s="10" customFormat="1" ht="21.3" customHeight="1">
      <c r="A564" s="27"/>
      <c r="B564" s="28"/>
      <c r="C564" s="30" t="s">
        <v>60</v>
      </c>
      <c r="D564" s="27"/>
      <c r="E564" s="27"/>
      <c r="F564" s="85" t="s">
        <v>8931</v>
      </c>
      <c r="G564" s="192" t="s">
        <v>8935</v>
      </c>
      <c r="H564" s="146" t="s">
        <v>63</v>
      </c>
      <c r="I564" s="128" t="s">
        <v>63</v>
      </c>
      <c r="J564" s="128" t="s">
        <v>63</v>
      </c>
      <c r="K564" s="128" t="s">
        <v>63</v>
      </c>
      <c r="L564" s="11"/>
      <c r="M564" s="1"/>
      <c r="N564" s="179" t="s">
        <v>26</v>
      </c>
      <c r="O564" s="193" t="s">
        <v>129</v>
      </c>
      <c r="P564" s="193"/>
      <c r="Q564" s="171"/>
      <c r="R564" s="26"/>
      <c r="S564" s="338" t="str">
        <f t="shared" si="8"/>
        <v/>
      </c>
      <c r="T564" s="7" t="s">
        <v>17989</v>
      </c>
      <c r="U564" s="7" t="s">
        <v>687</v>
      </c>
      <c r="V564" s="250" t="str" cm="1">
        <f t="array" ref="V564">_xlfn.IFS(C564="","",COUNTIF(C564,"ตำแหน่งว่าง*"),"ว่าง",COUNTIF(C564,"&lt;&gt;ตำแหน่งว่าง*"),"คนครอง")</f>
        <v>ว่าง</v>
      </c>
      <c r="W564" s="51" cm="1">
        <f t="array" ref="W564">_xlfn.IFS(COUNTIF(F564,"ผบ.หมู่*"),51,COUNTIF(F564,"รอง สว.*"),43)</f>
        <v>51</v>
      </c>
      <c r="X564" s="8" t="s">
        <v>8934</v>
      </c>
      <c r="Y564" s="6" t="s">
        <v>129</v>
      </c>
    </row>
    <row r="565" spans="1:25" s="10" customFormat="1" ht="21.3" customHeight="1">
      <c r="A565" s="27"/>
      <c r="B565" s="28"/>
      <c r="C565" s="30" t="s">
        <v>60</v>
      </c>
      <c r="D565" s="27"/>
      <c r="E565" s="27"/>
      <c r="F565" s="85" t="s">
        <v>8931</v>
      </c>
      <c r="G565" s="192" t="s">
        <v>8937</v>
      </c>
      <c r="H565" s="146" t="s">
        <v>63</v>
      </c>
      <c r="I565" s="128" t="s">
        <v>63</v>
      </c>
      <c r="J565" s="128" t="s">
        <v>63</v>
      </c>
      <c r="K565" s="128" t="s">
        <v>63</v>
      </c>
      <c r="L565" s="11"/>
      <c r="M565" s="1"/>
      <c r="N565" s="179" t="s">
        <v>26</v>
      </c>
      <c r="O565" s="193" t="s">
        <v>129</v>
      </c>
      <c r="P565" s="193"/>
      <c r="Q565" s="171"/>
      <c r="R565" s="26"/>
      <c r="S565" s="338" t="str">
        <f t="shared" si="8"/>
        <v/>
      </c>
      <c r="T565" s="7" t="s">
        <v>17989</v>
      </c>
      <c r="U565" s="7" t="s">
        <v>687</v>
      </c>
      <c r="V565" s="250" t="str" cm="1">
        <f t="array" ref="V565">_xlfn.IFS(C565="","",COUNTIF(C565,"ตำแหน่งว่าง*"),"ว่าง",COUNTIF(C565,"&lt;&gt;ตำแหน่งว่าง*"),"คนครอง")</f>
        <v>ว่าง</v>
      </c>
      <c r="W565" s="51" cm="1">
        <f t="array" ref="W565">_xlfn.IFS(COUNTIF(F565,"ผบ.หมู่*"),51,COUNTIF(F565,"รอง สว.*"),43)</f>
        <v>51</v>
      </c>
      <c r="X565" s="8" t="s">
        <v>8936</v>
      </c>
      <c r="Y565" s="6" t="s">
        <v>129</v>
      </c>
    </row>
    <row r="566" spans="1:25" s="9" customFormat="1" ht="21.3" customHeight="1">
      <c r="A566" s="27" t="s">
        <v>7948</v>
      </c>
      <c r="B566" s="28" t="s">
        <v>20</v>
      </c>
      <c r="C566" s="27" t="s">
        <v>8938</v>
      </c>
      <c r="D566" s="27" t="s">
        <v>22216</v>
      </c>
      <c r="E566" s="27" t="s">
        <v>22217</v>
      </c>
      <c r="F566" s="27" t="s">
        <v>8931</v>
      </c>
      <c r="G566" s="167" t="s">
        <v>8940</v>
      </c>
      <c r="H566" s="130">
        <v>41864</v>
      </c>
      <c r="I566" s="128">
        <v>41864</v>
      </c>
      <c r="J566" s="128">
        <v>41864</v>
      </c>
      <c r="K566" s="128">
        <v>33142</v>
      </c>
      <c r="L566" s="11" t="s">
        <v>8941</v>
      </c>
      <c r="M566" s="1" t="s">
        <v>370</v>
      </c>
      <c r="N566" s="178" t="s">
        <v>26</v>
      </c>
      <c r="O566" s="170" t="s">
        <v>451</v>
      </c>
      <c r="P566" s="170" t="s">
        <v>451</v>
      </c>
      <c r="Q566" s="171" t="s">
        <v>8942</v>
      </c>
      <c r="R566" s="26" t="s">
        <v>8943</v>
      </c>
      <c r="S566" s="338">
        <f t="shared" si="8"/>
        <v>55062</v>
      </c>
      <c r="T566" s="2" t="s">
        <v>17989</v>
      </c>
      <c r="U566" s="7" t="s">
        <v>687</v>
      </c>
      <c r="V566" s="233" t="str" cm="1">
        <f t="array" ref="V566">_xlfn.IFS(C566="","",COUNTIF(C566,"ตำแหน่งว่าง*"),"ว่าง",COUNTIF(C566,"&lt;&gt;ตำแหน่งว่าง*"),"คนครอง")</f>
        <v>คนครอง</v>
      </c>
      <c r="W566" s="51" cm="1">
        <f t="array" ref="W566">_xlfn.IFS(COUNTIF(F566,"ผบ.หมู่*"),51,COUNTIF(F566,"รอง สว.*"),43)</f>
        <v>51</v>
      </c>
      <c r="X566" s="3" t="s">
        <v>8939</v>
      </c>
      <c r="Y566" s="1" t="s">
        <v>451</v>
      </c>
    </row>
    <row r="567" spans="1:25" s="9" customFormat="1" ht="21.3" customHeight="1">
      <c r="A567" s="285" t="s">
        <v>7961</v>
      </c>
      <c r="B567" s="286" t="s">
        <v>20</v>
      </c>
      <c r="C567" s="285" t="s">
        <v>18525</v>
      </c>
      <c r="D567" s="27" t="s">
        <v>22218</v>
      </c>
      <c r="E567" s="27" t="s">
        <v>22219</v>
      </c>
      <c r="F567" s="285" t="s">
        <v>8931</v>
      </c>
      <c r="G567" s="167" t="s">
        <v>8945</v>
      </c>
      <c r="H567" s="128">
        <v>45463</v>
      </c>
      <c r="I567" s="128">
        <v>45463</v>
      </c>
      <c r="J567" s="128">
        <v>45463</v>
      </c>
      <c r="K567" s="128">
        <v>35188</v>
      </c>
      <c r="L567" s="2" t="s">
        <v>1107</v>
      </c>
      <c r="M567" s="1"/>
      <c r="N567" s="178" t="s">
        <v>26</v>
      </c>
      <c r="O567" s="170" t="s">
        <v>451</v>
      </c>
      <c r="P567" s="170" t="s">
        <v>451</v>
      </c>
      <c r="Q567" s="171" t="s">
        <v>18623</v>
      </c>
      <c r="R567" s="28" t="s">
        <v>18692</v>
      </c>
      <c r="S567" s="257">
        <f t="shared" si="8"/>
        <v>57254</v>
      </c>
      <c r="T567" s="2" t="s">
        <v>17989</v>
      </c>
      <c r="U567" s="2" t="s">
        <v>687</v>
      </c>
      <c r="V567" s="233" t="str" cm="1">
        <f t="array" ref="V567">_xlfn.IFS(C567="","",COUNTIF(C567,"ตำแหน่งว่าง*"),"ว่าง",COUNTIF(C567,"&lt;&gt;ตำแหน่งว่าง*"),"คนครอง")</f>
        <v>คนครอง</v>
      </c>
      <c r="W567" s="51" cm="1">
        <f t="array" ref="W567">_xlfn.IFS(COUNTIF(F567,"ผบ.หมู่*"),51,COUNTIF(F567,"รอง สว.*"),43)</f>
        <v>51</v>
      </c>
      <c r="X567" s="3" t="s">
        <v>8944</v>
      </c>
      <c r="Y567" s="1" t="s">
        <v>451</v>
      </c>
    </row>
    <row r="568" spans="1:25" s="9" customFormat="1" ht="21.3" customHeight="1">
      <c r="A568" s="27" t="s">
        <v>7977</v>
      </c>
      <c r="B568" s="28" t="s">
        <v>70</v>
      </c>
      <c r="C568" s="27" t="s">
        <v>11483</v>
      </c>
      <c r="D568" s="27" t="s">
        <v>21047</v>
      </c>
      <c r="E568" s="27" t="s">
        <v>22745</v>
      </c>
      <c r="F568" s="27" t="s">
        <v>8931</v>
      </c>
      <c r="G568" s="167" t="s">
        <v>8947</v>
      </c>
      <c r="H568" s="130">
        <v>45768</v>
      </c>
      <c r="I568" s="128">
        <v>44043</v>
      </c>
      <c r="J568" s="128">
        <v>44043</v>
      </c>
      <c r="K568" s="128">
        <v>32730</v>
      </c>
      <c r="L568" s="11" t="s">
        <v>1107</v>
      </c>
      <c r="M568" s="1" t="s">
        <v>370</v>
      </c>
      <c r="N568" s="178" t="s">
        <v>26</v>
      </c>
      <c r="O568" s="170" t="s">
        <v>451</v>
      </c>
      <c r="P568" s="170" t="s">
        <v>451</v>
      </c>
      <c r="Q568" s="171" t="s">
        <v>18783</v>
      </c>
      <c r="R568" s="26" t="s">
        <v>24510</v>
      </c>
      <c r="S568" s="257">
        <f t="shared" si="8"/>
        <v>54697</v>
      </c>
      <c r="T568" s="2" t="s">
        <v>17989</v>
      </c>
      <c r="U568" s="2" t="s">
        <v>687</v>
      </c>
      <c r="V568" s="296" t="str" cm="1">
        <f t="array" ref="V568">_xlfn.IFS(C568="","",COUNTIF(C568,"ตำแหน่งว่าง*"),"ว่าง",COUNTIF(C568,"&lt;&gt;ตำแหน่งว่าง*"),"คนครอง")</f>
        <v>คนครอง</v>
      </c>
      <c r="W568" s="242" cm="1">
        <f t="array" ref="W568">_xlfn.IFS(COUNTIF(F568,"ผบ.หมู่*"),51,COUNTIF(F568,"รอง สว.*"),43)</f>
        <v>51</v>
      </c>
      <c r="X568" s="3" t="s">
        <v>8946</v>
      </c>
      <c r="Y568" s="1" t="s">
        <v>451</v>
      </c>
    </row>
    <row r="569" spans="1:25" s="9" customFormat="1" ht="21.3" customHeight="1">
      <c r="A569" s="27" t="s">
        <v>7948</v>
      </c>
      <c r="B569" s="28" t="s">
        <v>70</v>
      </c>
      <c r="C569" s="27" t="s">
        <v>8948</v>
      </c>
      <c r="D569" s="27" t="s">
        <v>19147</v>
      </c>
      <c r="E569" s="27" t="s">
        <v>22220</v>
      </c>
      <c r="F569" s="27" t="s">
        <v>8931</v>
      </c>
      <c r="G569" s="167" t="s">
        <v>8950</v>
      </c>
      <c r="H569" s="130">
        <v>40063</v>
      </c>
      <c r="I569" s="128">
        <v>40063</v>
      </c>
      <c r="J569" s="128">
        <v>34729</v>
      </c>
      <c r="K569" s="128">
        <v>27572</v>
      </c>
      <c r="L569" s="11" t="s">
        <v>8951</v>
      </c>
      <c r="M569" s="1" t="s">
        <v>661</v>
      </c>
      <c r="N569" s="178" t="s">
        <v>26</v>
      </c>
      <c r="O569" s="170" t="s">
        <v>451</v>
      </c>
      <c r="P569" s="170" t="s">
        <v>451</v>
      </c>
      <c r="Q569" s="171" t="s">
        <v>8952</v>
      </c>
      <c r="R569" s="26" t="s">
        <v>8439</v>
      </c>
      <c r="S569" s="338">
        <f t="shared" si="8"/>
        <v>49583</v>
      </c>
      <c r="T569" s="2" t="s">
        <v>17989</v>
      </c>
      <c r="U569" s="7" t="s">
        <v>687</v>
      </c>
      <c r="V569" s="233" t="str" cm="1">
        <f t="array" ref="V569">_xlfn.IFS(C569="","",COUNTIF(C569,"ตำแหน่งว่าง*"),"ว่าง",COUNTIF(C569,"&lt;&gt;ตำแหน่งว่าง*"),"คนครอง")</f>
        <v>คนครอง</v>
      </c>
      <c r="W569" s="51" cm="1">
        <f t="array" ref="W569">_xlfn.IFS(COUNTIF(F569,"ผบ.หมู่*"),51,COUNTIF(F569,"รอง สว.*"),43)</f>
        <v>51</v>
      </c>
      <c r="X569" s="3" t="s">
        <v>8949</v>
      </c>
      <c r="Y569" s="1" t="s">
        <v>451</v>
      </c>
    </row>
    <row r="570" spans="1:25" s="10" customFormat="1" ht="21.3" customHeight="1">
      <c r="A570" s="82" t="s">
        <v>7961</v>
      </c>
      <c r="B570" s="83" t="s">
        <v>70</v>
      </c>
      <c r="C570" s="82" t="s">
        <v>8953</v>
      </c>
      <c r="D570" s="27" t="s">
        <v>22221</v>
      </c>
      <c r="E570" s="27" t="s">
        <v>22222</v>
      </c>
      <c r="F570" s="82" t="s">
        <v>8931</v>
      </c>
      <c r="G570" s="167" t="s">
        <v>8955</v>
      </c>
      <c r="H570" s="136">
        <v>44986</v>
      </c>
      <c r="I570" s="132">
        <v>44986</v>
      </c>
      <c r="J570" s="132">
        <v>44986</v>
      </c>
      <c r="K570" s="132">
        <v>35570</v>
      </c>
      <c r="L570" s="80" t="s">
        <v>1107</v>
      </c>
      <c r="M570" s="78" t="s">
        <v>613</v>
      </c>
      <c r="N570" s="180" t="s">
        <v>26</v>
      </c>
      <c r="O570" s="170" t="s">
        <v>451</v>
      </c>
      <c r="P570" s="170" t="s">
        <v>451</v>
      </c>
      <c r="Q570" s="173" t="s">
        <v>8956</v>
      </c>
      <c r="R570" s="83" t="s">
        <v>8751</v>
      </c>
      <c r="S570" s="338">
        <f t="shared" si="8"/>
        <v>57619</v>
      </c>
      <c r="T570" s="7" t="s">
        <v>17989</v>
      </c>
      <c r="U570" s="7" t="s">
        <v>687</v>
      </c>
      <c r="V570" s="233" t="str" cm="1">
        <f t="array" ref="V570">_xlfn.IFS(C570="","",COUNTIF(C570,"ตำแหน่งว่าง*"),"ว่าง",COUNTIF(C570,"&lt;&gt;ตำแหน่งว่าง*"),"คนครอง")</f>
        <v>คนครอง</v>
      </c>
      <c r="W570" s="51" cm="1">
        <f t="array" ref="W570">_xlfn.IFS(COUNTIF(F570,"ผบ.หมู่*"),51,COUNTIF(F570,"รอง สว.*"),43)</f>
        <v>51</v>
      </c>
      <c r="X570" s="79" t="s">
        <v>8954</v>
      </c>
      <c r="Y570" s="78" t="s">
        <v>451</v>
      </c>
    </row>
    <row r="571" spans="1:25" s="9" customFormat="1" ht="21.3" customHeight="1">
      <c r="A571" s="27" t="s">
        <v>8450</v>
      </c>
      <c r="B571" s="28" t="s">
        <v>20</v>
      </c>
      <c r="C571" s="27" t="s">
        <v>8957</v>
      </c>
      <c r="D571" s="27" t="s">
        <v>22223</v>
      </c>
      <c r="E571" s="27" t="s">
        <v>22224</v>
      </c>
      <c r="F571" s="27" t="s">
        <v>8931</v>
      </c>
      <c r="G571" s="167" t="s">
        <v>8959</v>
      </c>
      <c r="H571" s="130">
        <v>44243</v>
      </c>
      <c r="I571" s="128">
        <v>44243</v>
      </c>
      <c r="J571" s="128">
        <v>42416</v>
      </c>
      <c r="K571" s="128">
        <v>33602</v>
      </c>
      <c r="L571" s="11" t="s">
        <v>8960</v>
      </c>
      <c r="M571" s="1" t="s">
        <v>1333</v>
      </c>
      <c r="N571" s="178" t="s">
        <v>26</v>
      </c>
      <c r="O571" s="170" t="s">
        <v>451</v>
      </c>
      <c r="P571" s="170" t="s">
        <v>451</v>
      </c>
      <c r="Q571" s="171" t="s">
        <v>8961</v>
      </c>
      <c r="R571" s="26" t="s">
        <v>8456</v>
      </c>
      <c r="S571" s="338">
        <f t="shared" si="8"/>
        <v>55793</v>
      </c>
      <c r="T571" s="2" t="s">
        <v>17989</v>
      </c>
      <c r="U571" s="7" t="s">
        <v>687</v>
      </c>
      <c r="V571" s="233" t="str" cm="1">
        <f t="array" ref="V571">_xlfn.IFS(C571="","",COUNTIF(C571,"ตำแหน่งว่าง*"),"ว่าง",COUNTIF(C571,"&lt;&gt;ตำแหน่งว่าง*"),"คนครอง")</f>
        <v>คนครอง</v>
      </c>
      <c r="W571" s="51" cm="1">
        <f t="array" ref="W571">_xlfn.IFS(COUNTIF(F571,"ผบ.หมู่*"),51,COUNTIF(F571,"รอง สว.*"),43)</f>
        <v>51</v>
      </c>
      <c r="X571" s="3" t="s">
        <v>8958</v>
      </c>
      <c r="Y571" s="1" t="s">
        <v>451</v>
      </c>
    </row>
    <row r="572" spans="1:25" s="9" customFormat="1" ht="21.3" customHeight="1">
      <c r="A572" s="150" t="s">
        <v>8008</v>
      </c>
      <c r="B572" s="28" t="s">
        <v>70</v>
      </c>
      <c r="C572" s="150" t="s">
        <v>8962</v>
      </c>
      <c r="D572" s="27" t="s">
        <v>22225</v>
      </c>
      <c r="E572" s="27" t="s">
        <v>22226</v>
      </c>
      <c r="F572" s="27" t="s">
        <v>8931</v>
      </c>
      <c r="G572" s="167" t="s">
        <v>8964</v>
      </c>
      <c r="H572" s="147">
        <v>43693</v>
      </c>
      <c r="I572" s="128">
        <v>43693</v>
      </c>
      <c r="J572" s="144">
        <v>43693</v>
      </c>
      <c r="K572" s="128">
        <v>33602</v>
      </c>
      <c r="L572" s="11" t="s">
        <v>8965</v>
      </c>
      <c r="M572" s="1" t="s">
        <v>6353</v>
      </c>
      <c r="N572" s="178" t="s">
        <v>26</v>
      </c>
      <c r="O572" s="170" t="s">
        <v>451</v>
      </c>
      <c r="P572" s="170" t="s">
        <v>451</v>
      </c>
      <c r="Q572" s="171" t="s">
        <v>8966</v>
      </c>
      <c r="R572" s="26" t="s">
        <v>8487</v>
      </c>
      <c r="S572" s="338">
        <f t="shared" si="8"/>
        <v>55793</v>
      </c>
      <c r="T572" s="2" t="s">
        <v>17989</v>
      </c>
      <c r="U572" s="7" t="s">
        <v>687</v>
      </c>
      <c r="V572" s="233" t="str" cm="1">
        <f t="array" ref="V572">_xlfn.IFS(C572="","",COUNTIF(C572,"ตำแหน่งว่าง*"),"ว่าง",COUNTIF(C572,"&lt;&gt;ตำแหน่งว่าง*"),"คนครอง")</f>
        <v>คนครอง</v>
      </c>
      <c r="W572" s="51" cm="1">
        <f t="array" ref="W572">_xlfn.IFS(COUNTIF(F572,"ผบ.หมู่*"),51,COUNTIF(F572,"รอง สว.*"),43)</f>
        <v>51</v>
      </c>
      <c r="X572" s="3" t="s">
        <v>8963</v>
      </c>
      <c r="Y572" s="1" t="s">
        <v>451</v>
      </c>
    </row>
    <row r="573" spans="1:25" s="12" customFormat="1" ht="21.3" customHeight="1">
      <c r="A573" s="27" t="s">
        <v>7977</v>
      </c>
      <c r="B573" s="31" t="s">
        <v>70</v>
      </c>
      <c r="C573" s="150" t="s">
        <v>8967</v>
      </c>
      <c r="D573" s="27" t="s">
        <v>21087</v>
      </c>
      <c r="E573" s="27" t="s">
        <v>22227</v>
      </c>
      <c r="F573" s="150" t="s">
        <v>8931</v>
      </c>
      <c r="G573" s="167" t="s">
        <v>8969</v>
      </c>
      <c r="H573" s="130">
        <v>44636</v>
      </c>
      <c r="I573" s="131">
        <v>44636</v>
      </c>
      <c r="J573" s="131">
        <v>44636</v>
      </c>
      <c r="K573" s="131">
        <v>36198</v>
      </c>
      <c r="L573" s="17" t="s">
        <v>1107</v>
      </c>
      <c r="M573" s="5" t="s">
        <v>142</v>
      </c>
      <c r="N573" s="177" t="s">
        <v>26</v>
      </c>
      <c r="O573" s="170" t="s">
        <v>451</v>
      </c>
      <c r="P573" s="170" t="s">
        <v>451</v>
      </c>
      <c r="Q573" s="174" t="s">
        <v>8970</v>
      </c>
      <c r="R573" s="206" t="s">
        <v>8449</v>
      </c>
      <c r="S573" s="338">
        <f t="shared" si="8"/>
        <v>58349</v>
      </c>
      <c r="T573" s="233" t="s">
        <v>17989</v>
      </c>
      <c r="U573" s="7" t="s">
        <v>687</v>
      </c>
      <c r="V573" s="233" t="str" cm="1">
        <f t="array" ref="V573">_xlfn.IFS(C573="","",COUNTIF(C573,"ตำแหน่งว่าง*"),"ว่าง",COUNTIF(C573,"&lt;&gt;ตำแหน่งว่าง*"),"คนครอง")</f>
        <v>คนครอง</v>
      </c>
      <c r="W573" s="51" cm="1">
        <f t="array" ref="W573">_xlfn.IFS(COUNTIF(F573,"ผบ.หมู่*"),51,COUNTIF(F573,"รอง สว.*"),43)</f>
        <v>51</v>
      </c>
      <c r="X573" s="4" t="s">
        <v>8968</v>
      </c>
      <c r="Y573" s="5" t="s">
        <v>451</v>
      </c>
    </row>
    <row r="574" spans="1:25" s="12" customFormat="1" ht="21.3" customHeight="1">
      <c r="A574" s="27" t="s">
        <v>7977</v>
      </c>
      <c r="B574" s="31" t="s">
        <v>70</v>
      </c>
      <c r="C574" s="150" t="s">
        <v>8971</v>
      </c>
      <c r="D574" s="27" t="s">
        <v>22228</v>
      </c>
      <c r="E574" s="27" t="s">
        <v>22229</v>
      </c>
      <c r="F574" s="150" t="s">
        <v>8931</v>
      </c>
      <c r="G574" s="167" t="s">
        <v>8973</v>
      </c>
      <c r="H574" s="130">
        <v>44636</v>
      </c>
      <c r="I574" s="131">
        <v>44636</v>
      </c>
      <c r="J574" s="131">
        <v>44636</v>
      </c>
      <c r="K574" s="131">
        <v>35746</v>
      </c>
      <c r="L574" s="17" t="s">
        <v>1107</v>
      </c>
      <c r="M574" s="5" t="s">
        <v>102</v>
      </c>
      <c r="N574" s="177" t="s">
        <v>26</v>
      </c>
      <c r="O574" s="170" t="s">
        <v>451</v>
      </c>
      <c r="P574" s="170" t="s">
        <v>451</v>
      </c>
      <c r="Q574" s="174" t="s">
        <v>8974</v>
      </c>
      <c r="R574" s="206" t="s">
        <v>8449</v>
      </c>
      <c r="S574" s="338">
        <f t="shared" si="8"/>
        <v>57984</v>
      </c>
      <c r="T574" s="233" t="s">
        <v>17989</v>
      </c>
      <c r="U574" s="7" t="s">
        <v>687</v>
      </c>
      <c r="V574" s="233" t="str" cm="1">
        <f t="array" ref="V574">_xlfn.IFS(C574="","",COUNTIF(C574,"ตำแหน่งว่าง*"),"ว่าง",COUNTIF(C574,"&lt;&gt;ตำแหน่งว่าง*"),"คนครอง")</f>
        <v>คนครอง</v>
      </c>
      <c r="W574" s="51" cm="1">
        <f t="array" ref="W574">_xlfn.IFS(COUNTIF(F574,"ผบ.หมู่*"),51,COUNTIF(F574,"รอง สว.*"),43)</f>
        <v>51</v>
      </c>
      <c r="X574" s="4" t="s">
        <v>8972</v>
      </c>
      <c r="Y574" s="5" t="s">
        <v>451</v>
      </c>
    </row>
    <row r="575" spans="1:25" s="12" customFormat="1" ht="21.3" customHeight="1">
      <c r="A575" s="27" t="s">
        <v>7977</v>
      </c>
      <c r="B575" s="31" t="s">
        <v>20</v>
      </c>
      <c r="C575" s="150" t="s">
        <v>8975</v>
      </c>
      <c r="D575" s="27" t="s">
        <v>19381</v>
      </c>
      <c r="E575" s="27" t="s">
        <v>22230</v>
      </c>
      <c r="F575" s="150" t="s">
        <v>8931</v>
      </c>
      <c r="G575" s="167" t="s">
        <v>8977</v>
      </c>
      <c r="H575" s="130">
        <v>44636</v>
      </c>
      <c r="I575" s="131">
        <v>44636</v>
      </c>
      <c r="J575" s="131">
        <v>44636</v>
      </c>
      <c r="K575" s="131">
        <v>35457</v>
      </c>
      <c r="L575" s="17" t="s">
        <v>1107</v>
      </c>
      <c r="M575" s="5" t="s">
        <v>1333</v>
      </c>
      <c r="N575" s="177" t="s">
        <v>26</v>
      </c>
      <c r="O575" s="170" t="s">
        <v>451</v>
      </c>
      <c r="P575" s="170" t="s">
        <v>451</v>
      </c>
      <c r="Q575" s="174" t="s">
        <v>8978</v>
      </c>
      <c r="R575" s="206" t="s">
        <v>8449</v>
      </c>
      <c r="S575" s="338">
        <f t="shared" si="8"/>
        <v>57619</v>
      </c>
      <c r="T575" s="233" t="s">
        <v>17989</v>
      </c>
      <c r="U575" s="7" t="s">
        <v>687</v>
      </c>
      <c r="V575" s="233" t="str" cm="1">
        <f t="array" ref="V575">_xlfn.IFS(C575="","",COUNTIF(C575,"ตำแหน่งว่าง*"),"ว่าง",COUNTIF(C575,"&lt;&gt;ตำแหน่งว่าง*"),"คนครอง")</f>
        <v>คนครอง</v>
      </c>
      <c r="W575" s="51" cm="1">
        <f t="array" ref="W575">_xlfn.IFS(COUNTIF(F575,"ผบ.หมู่*"),51,COUNTIF(F575,"รอง สว.*"),43)</f>
        <v>51</v>
      </c>
      <c r="X575" s="4" t="s">
        <v>8976</v>
      </c>
      <c r="Y575" s="5" t="s">
        <v>451</v>
      </c>
    </row>
    <row r="576" spans="1:25" s="12" customFormat="1" ht="21.3" customHeight="1">
      <c r="A576" s="27" t="s">
        <v>7977</v>
      </c>
      <c r="B576" s="31" t="s">
        <v>20</v>
      </c>
      <c r="C576" s="150" t="s">
        <v>8979</v>
      </c>
      <c r="D576" s="27" t="s">
        <v>22231</v>
      </c>
      <c r="E576" s="27" t="s">
        <v>22232</v>
      </c>
      <c r="F576" s="150" t="s">
        <v>8931</v>
      </c>
      <c r="G576" s="167" t="s">
        <v>8981</v>
      </c>
      <c r="H576" s="130">
        <v>44636</v>
      </c>
      <c r="I576" s="131">
        <v>44636</v>
      </c>
      <c r="J576" s="131">
        <v>44636</v>
      </c>
      <c r="K576" s="131">
        <v>35215</v>
      </c>
      <c r="L576" s="17" t="s">
        <v>1107</v>
      </c>
      <c r="M576" s="5" t="s">
        <v>661</v>
      </c>
      <c r="N576" s="177" t="s">
        <v>26</v>
      </c>
      <c r="O576" s="170" t="s">
        <v>451</v>
      </c>
      <c r="P576" s="170" t="s">
        <v>451</v>
      </c>
      <c r="Q576" s="174" t="s">
        <v>8982</v>
      </c>
      <c r="R576" s="206" t="s">
        <v>8449</v>
      </c>
      <c r="S576" s="338">
        <f t="shared" si="8"/>
        <v>57254</v>
      </c>
      <c r="T576" s="233" t="s">
        <v>17989</v>
      </c>
      <c r="U576" s="7" t="s">
        <v>687</v>
      </c>
      <c r="V576" s="233" t="str" cm="1">
        <f t="array" ref="V576">_xlfn.IFS(C576="","",COUNTIF(C576,"ตำแหน่งว่าง*"),"ว่าง",COUNTIF(C576,"&lt;&gt;ตำแหน่งว่าง*"),"คนครอง")</f>
        <v>คนครอง</v>
      </c>
      <c r="W576" s="51" cm="1">
        <f t="array" ref="W576">_xlfn.IFS(COUNTIF(F576,"ผบ.หมู่*"),51,COUNTIF(F576,"รอง สว.*"),43)</f>
        <v>51</v>
      </c>
      <c r="X576" s="4" t="s">
        <v>8980</v>
      </c>
      <c r="Y576" s="5" t="s">
        <v>451</v>
      </c>
    </row>
    <row r="577" spans="1:25" s="12" customFormat="1" ht="21.3" customHeight="1">
      <c r="A577" s="27" t="s">
        <v>7977</v>
      </c>
      <c r="B577" s="31" t="s">
        <v>20</v>
      </c>
      <c r="C577" s="150" t="s">
        <v>8983</v>
      </c>
      <c r="D577" s="27" t="s">
        <v>22233</v>
      </c>
      <c r="E577" s="27" t="s">
        <v>22234</v>
      </c>
      <c r="F577" s="150" t="s">
        <v>8931</v>
      </c>
      <c r="G577" s="167" t="s">
        <v>8985</v>
      </c>
      <c r="H577" s="130">
        <v>44636</v>
      </c>
      <c r="I577" s="131">
        <v>44636</v>
      </c>
      <c r="J577" s="131">
        <v>44636</v>
      </c>
      <c r="K577" s="131">
        <v>33721</v>
      </c>
      <c r="L577" s="17" t="s">
        <v>1107</v>
      </c>
      <c r="M577" s="5" t="s">
        <v>613</v>
      </c>
      <c r="N577" s="177" t="s">
        <v>26</v>
      </c>
      <c r="O577" s="170" t="s">
        <v>451</v>
      </c>
      <c r="P577" s="170" t="s">
        <v>451</v>
      </c>
      <c r="Q577" s="174" t="s">
        <v>8986</v>
      </c>
      <c r="R577" s="206" t="s">
        <v>8449</v>
      </c>
      <c r="S577" s="338">
        <f t="shared" si="8"/>
        <v>55793</v>
      </c>
      <c r="T577" s="233" t="s">
        <v>17989</v>
      </c>
      <c r="U577" s="7" t="s">
        <v>687</v>
      </c>
      <c r="V577" s="233" t="str" cm="1">
        <f t="array" ref="V577">_xlfn.IFS(C577="","",COUNTIF(C577,"ตำแหน่งว่าง*"),"ว่าง",COUNTIF(C577,"&lt;&gt;ตำแหน่งว่าง*"),"คนครอง")</f>
        <v>คนครอง</v>
      </c>
      <c r="W577" s="51" cm="1">
        <f t="array" ref="W577">_xlfn.IFS(COUNTIF(F577,"ผบ.หมู่*"),51,COUNTIF(F577,"รอง สว.*"),43)</f>
        <v>51</v>
      </c>
      <c r="X577" s="4" t="s">
        <v>8984</v>
      </c>
      <c r="Y577" s="5" t="s">
        <v>451</v>
      </c>
    </row>
    <row r="578" spans="1:25" s="10" customFormat="1" ht="21.3" customHeight="1">
      <c r="A578" s="82" t="s">
        <v>7961</v>
      </c>
      <c r="B578" s="83" t="s">
        <v>70</v>
      </c>
      <c r="C578" s="82" t="s">
        <v>8987</v>
      </c>
      <c r="D578" s="27" t="s">
        <v>19074</v>
      </c>
      <c r="E578" s="27" t="s">
        <v>22235</v>
      </c>
      <c r="F578" s="82" t="s">
        <v>8931</v>
      </c>
      <c r="G578" s="167" t="s">
        <v>8989</v>
      </c>
      <c r="H578" s="136">
        <v>44986</v>
      </c>
      <c r="I578" s="132">
        <v>44986</v>
      </c>
      <c r="J578" s="132">
        <v>44986</v>
      </c>
      <c r="K578" s="132">
        <v>35684</v>
      </c>
      <c r="L578" s="80" t="s">
        <v>1107</v>
      </c>
      <c r="M578" s="78" t="s">
        <v>351</v>
      </c>
      <c r="N578" s="180" t="s">
        <v>26</v>
      </c>
      <c r="O578" s="170" t="s">
        <v>451</v>
      </c>
      <c r="P578" s="170" t="s">
        <v>451</v>
      </c>
      <c r="Q578" s="173" t="s">
        <v>8990</v>
      </c>
      <c r="R578" s="83" t="s">
        <v>8751</v>
      </c>
      <c r="S578" s="338">
        <f t="shared" ref="S578:S641" si="9">IF(K578&lt;&gt;"",DATE(YEAR(K578)+60+(K578&gt;=DATE(YEAR(K578),10,2)),10,1),"")</f>
        <v>57619</v>
      </c>
      <c r="T578" s="7" t="s">
        <v>17989</v>
      </c>
      <c r="U578" s="7" t="s">
        <v>687</v>
      </c>
      <c r="V578" s="233" t="str" cm="1">
        <f t="array" ref="V578">_xlfn.IFS(C578="","",COUNTIF(C578,"ตำแหน่งว่าง*"),"ว่าง",COUNTIF(C578,"&lt;&gt;ตำแหน่งว่าง*"),"คนครอง")</f>
        <v>คนครอง</v>
      </c>
      <c r="W578" s="51" cm="1">
        <f t="array" ref="W578">_xlfn.IFS(COUNTIF(F578,"ผบ.หมู่*"),51,COUNTIF(F578,"รอง สว.*"),43)</f>
        <v>51</v>
      </c>
      <c r="X578" s="79" t="s">
        <v>8988</v>
      </c>
      <c r="Y578" s="78" t="s">
        <v>451</v>
      </c>
    </row>
    <row r="579" spans="1:25" s="10" customFormat="1" ht="21.3" customHeight="1">
      <c r="A579" s="82" t="s">
        <v>7961</v>
      </c>
      <c r="B579" s="83" t="s">
        <v>20</v>
      </c>
      <c r="C579" s="82" t="s">
        <v>8991</v>
      </c>
      <c r="D579" s="27" t="s">
        <v>22236</v>
      </c>
      <c r="E579" s="27" t="s">
        <v>22237</v>
      </c>
      <c r="F579" s="82" t="s">
        <v>8931</v>
      </c>
      <c r="G579" s="167" t="s">
        <v>8993</v>
      </c>
      <c r="H579" s="136">
        <v>44986</v>
      </c>
      <c r="I579" s="132">
        <v>44986</v>
      </c>
      <c r="J579" s="132">
        <v>44986</v>
      </c>
      <c r="K579" s="132">
        <v>33411</v>
      </c>
      <c r="L579" s="80" t="s">
        <v>1107</v>
      </c>
      <c r="M579" s="78" t="s">
        <v>8426</v>
      </c>
      <c r="N579" s="180" t="s">
        <v>26</v>
      </c>
      <c r="O579" s="170" t="s">
        <v>451</v>
      </c>
      <c r="P579" s="170" t="s">
        <v>451</v>
      </c>
      <c r="Q579" s="173" t="s">
        <v>8994</v>
      </c>
      <c r="R579" s="83" t="s">
        <v>8751</v>
      </c>
      <c r="S579" s="338">
        <f t="shared" si="9"/>
        <v>55427</v>
      </c>
      <c r="T579" s="7" t="s">
        <v>17989</v>
      </c>
      <c r="U579" s="7" t="s">
        <v>687</v>
      </c>
      <c r="V579" s="233" t="str" cm="1">
        <f t="array" ref="V579">_xlfn.IFS(C579="","",COUNTIF(C579,"ตำแหน่งว่าง*"),"ว่าง",COUNTIF(C579,"&lt;&gt;ตำแหน่งว่าง*"),"คนครอง")</f>
        <v>คนครอง</v>
      </c>
      <c r="W579" s="51" cm="1">
        <f t="array" ref="W579">_xlfn.IFS(COUNTIF(F579,"ผบ.หมู่*"),51,COUNTIF(F579,"รอง สว.*"),43)</f>
        <v>51</v>
      </c>
      <c r="X579" s="79" t="s">
        <v>8992</v>
      </c>
      <c r="Y579" s="78" t="s">
        <v>451</v>
      </c>
    </row>
    <row r="580" spans="1:25" s="10" customFormat="1" ht="21.3" customHeight="1">
      <c r="A580" s="82" t="s">
        <v>7961</v>
      </c>
      <c r="B580" s="83" t="s">
        <v>20</v>
      </c>
      <c r="C580" s="82" t="s">
        <v>8995</v>
      </c>
      <c r="D580" s="27" t="s">
        <v>22238</v>
      </c>
      <c r="E580" s="27" t="s">
        <v>22239</v>
      </c>
      <c r="F580" s="82" t="s">
        <v>8931</v>
      </c>
      <c r="G580" s="167" t="s">
        <v>8997</v>
      </c>
      <c r="H580" s="136">
        <v>44986</v>
      </c>
      <c r="I580" s="132">
        <v>44986</v>
      </c>
      <c r="J580" s="132">
        <v>44986</v>
      </c>
      <c r="K580" s="132">
        <v>33564</v>
      </c>
      <c r="L580" s="80" t="s">
        <v>1107</v>
      </c>
      <c r="M580" s="78" t="s">
        <v>18211</v>
      </c>
      <c r="N580" s="180" t="s">
        <v>26</v>
      </c>
      <c r="O580" s="170" t="s">
        <v>451</v>
      </c>
      <c r="P580" s="170" t="s">
        <v>451</v>
      </c>
      <c r="Q580" s="173" t="s">
        <v>8998</v>
      </c>
      <c r="R580" s="83" t="s">
        <v>8751</v>
      </c>
      <c r="S580" s="338">
        <f t="shared" si="9"/>
        <v>55793</v>
      </c>
      <c r="T580" s="7" t="s">
        <v>17989</v>
      </c>
      <c r="U580" s="7" t="s">
        <v>687</v>
      </c>
      <c r="V580" s="233" t="str" cm="1">
        <f t="array" ref="V580">_xlfn.IFS(C580="","",COUNTIF(C580,"ตำแหน่งว่าง*"),"ว่าง",COUNTIF(C580,"&lt;&gt;ตำแหน่งว่าง*"),"คนครอง")</f>
        <v>คนครอง</v>
      </c>
      <c r="W580" s="51" cm="1">
        <f t="array" ref="W580">_xlfn.IFS(COUNTIF(F580,"ผบ.หมู่*"),51,COUNTIF(F580,"รอง สว.*"),43)</f>
        <v>51</v>
      </c>
      <c r="X580" s="79" t="s">
        <v>8996</v>
      </c>
      <c r="Y580" s="78" t="s">
        <v>451</v>
      </c>
    </row>
    <row r="581" spans="1:25" s="10" customFormat="1" ht="21.3" customHeight="1">
      <c r="A581" s="82" t="s">
        <v>7961</v>
      </c>
      <c r="B581" s="83" t="s">
        <v>20</v>
      </c>
      <c r="C581" s="82" t="s">
        <v>8999</v>
      </c>
      <c r="D581" s="27" t="s">
        <v>22240</v>
      </c>
      <c r="E581" s="27" t="s">
        <v>21458</v>
      </c>
      <c r="F581" s="82" t="s">
        <v>8931</v>
      </c>
      <c r="G581" s="167" t="s">
        <v>9001</v>
      </c>
      <c r="H581" s="136">
        <v>44986</v>
      </c>
      <c r="I581" s="132">
        <v>44986</v>
      </c>
      <c r="J581" s="132">
        <v>44986</v>
      </c>
      <c r="K581" s="132">
        <v>38037</v>
      </c>
      <c r="L581" s="80" t="s">
        <v>1107</v>
      </c>
      <c r="M581" s="78" t="s">
        <v>1064</v>
      </c>
      <c r="N581" s="180" t="s">
        <v>26</v>
      </c>
      <c r="O581" s="170" t="s">
        <v>451</v>
      </c>
      <c r="P581" s="170" t="s">
        <v>451</v>
      </c>
      <c r="Q581" s="173" t="s">
        <v>9002</v>
      </c>
      <c r="R581" s="83" t="s">
        <v>8751</v>
      </c>
      <c r="S581" s="338">
        <f t="shared" si="9"/>
        <v>60176</v>
      </c>
      <c r="T581" s="7" t="s">
        <v>17989</v>
      </c>
      <c r="U581" s="7" t="s">
        <v>687</v>
      </c>
      <c r="V581" s="233" t="str" cm="1">
        <f t="array" ref="V581">_xlfn.IFS(C581="","",COUNTIF(C581,"ตำแหน่งว่าง*"),"ว่าง",COUNTIF(C581,"&lt;&gt;ตำแหน่งว่าง*"),"คนครอง")</f>
        <v>คนครอง</v>
      </c>
      <c r="W581" s="51" cm="1">
        <f t="array" ref="W581">_xlfn.IFS(COUNTIF(F581,"ผบ.หมู่*"),51,COUNTIF(F581,"รอง สว.*"),43)</f>
        <v>51</v>
      </c>
      <c r="X581" s="79" t="s">
        <v>9000</v>
      </c>
      <c r="Y581" s="78" t="s">
        <v>451</v>
      </c>
    </row>
    <row r="582" spans="1:25" s="10" customFormat="1" ht="21.3" customHeight="1">
      <c r="A582" s="27" t="s">
        <v>7977</v>
      </c>
      <c r="B582" s="28" t="s">
        <v>20</v>
      </c>
      <c r="C582" s="27" t="s">
        <v>10581</v>
      </c>
      <c r="D582" s="27" t="s">
        <v>22462</v>
      </c>
      <c r="E582" s="27" t="s">
        <v>22463</v>
      </c>
      <c r="F582" s="27" t="s">
        <v>8931</v>
      </c>
      <c r="G582" s="167" t="s">
        <v>9004</v>
      </c>
      <c r="H582" s="146">
        <v>45768</v>
      </c>
      <c r="I582" s="128">
        <v>44043</v>
      </c>
      <c r="J582" s="128">
        <v>44043</v>
      </c>
      <c r="K582" s="128">
        <v>35932</v>
      </c>
      <c r="L582" s="11" t="s">
        <v>9710</v>
      </c>
      <c r="M582" s="1" t="s">
        <v>535</v>
      </c>
      <c r="N582" s="178" t="s">
        <v>26</v>
      </c>
      <c r="O582" s="170" t="s">
        <v>451</v>
      </c>
      <c r="P582" s="170" t="s">
        <v>451</v>
      </c>
      <c r="Q582" s="171" t="s">
        <v>10584</v>
      </c>
      <c r="R582" s="26" t="s">
        <v>24510</v>
      </c>
      <c r="S582" s="257">
        <f t="shared" si="9"/>
        <v>57984</v>
      </c>
      <c r="T582" s="2" t="s">
        <v>17989</v>
      </c>
      <c r="U582" s="2" t="s">
        <v>687</v>
      </c>
      <c r="V582" s="296" t="str" cm="1">
        <f t="array" ref="V582">_xlfn.IFS(C582="","",COUNTIF(C582,"ตำแหน่งว่าง*"),"ว่าง",COUNTIF(C582,"&lt;&gt;ตำแหน่งว่าง*"),"คนครอง")</f>
        <v>คนครอง</v>
      </c>
      <c r="W582" s="242" cm="1">
        <f t="array" ref="W582">_xlfn.IFS(COUNTIF(F582,"ผบ.หมู่*"),51,COUNTIF(F582,"รอง สว.*"),43)</f>
        <v>51</v>
      </c>
      <c r="X582" s="3" t="s">
        <v>9003</v>
      </c>
      <c r="Y582" s="1" t="s">
        <v>451</v>
      </c>
    </row>
    <row r="583" spans="1:25" s="10" customFormat="1" ht="21.3" customHeight="1">
      <c r="A583" s="27"/>
      <c r="B583" s="28"/>
      <c r="C583" s="30" t="s">
        <v>60</v>
      </c>
      <c r="D583" s="27"/>
      <c r="E583" s="27"/>
      <c r="F583" s="85" t="s">
        <v>8931</v>
      </c>
      <c r="G583" s="192" t="s">
        <v>9006</v>
      </c>
      <c r="H583" s="146" t="s">
        <v>63</v>
      </c>
      <c r="I583" s="128" t="s">
        <v>63</v>
      </c>
      <c r="J583" s="128" t="s">
        <v>63</v>
      </c>
      <c r="K583" s="128" t="s">
        <v>63</v>
      </c>
      <c r="L583" s="11"/>
      <c r="M583" s="1"/>
      <c r="N583" s="179" t="s">
        <v>26</v>
      </c>
      <c r="O583" s="193" t="s">
        <v>451</v>
      </c>
      <c r="P583" s="193" t="s">
        <v>451</v>
      </c>
      <c r="Q583" s="171"/>
      <c r="R583" s="26"/>
      <c r="S583" s="338" t="str">
        <f t="shared" si="9"/>
        <v/>
      </c>
      <c r="T583" s="7" t="s">
        <v>17989</v>
      </c>
      <c r="U583" s="7" t="s">
        <v>687</v>
      </c>
      <c r="V583" s="250" t="str" cm="1">
        <f t="array" ref="V583">_xlfn.IFS(C583="","",COUNTIF(C583,"ตำแหน่งว่าง*"),"ว่าง",COUNTIF(C583,"&lt;&gt;ตำแหน่งว่าง*"),"คนครอง")</f>
        <v>ว่าง</v>
      </c>
      <c r="W583" s="51" cm="1">
        <f t="array" ref="W583">_xlfn.IFS(COUNTIF(F583,"ผบ.หมู่*"),51,COUNTIF(F583,"รอง สว.*"),43)</f>
        <v>51</v>
      </c>
      <c r="X583" s="8" t="s">
        <v>9005</v>
      </c>
      <c r="Y583" s="6" t="s">
        <v>451</v>
      </c>
    </row>
    <row r="584" spans="1:25" s="10" customFormat="1" ht="21.3" customHeight="1">
      <c r="A584" s="27"/>
      <c r="B584" s="28"/>
      <c r="C584" s="30" t="s">
        <v>60</v>
      </c>
      <c r="D584" s="27"/>
      <c r="E584" s="27"/>
      <c r="F584" s="85" t="s">
        <v>8931</v>
      </c>
      <c r="G584" s="192" t="s">
        <v>9008</v>
      </c>
      <c r="H584" s="146" t="s">
        <v>63</v>
      </c>
      <c r="I584" s="128" t="s">
        <v>63</v>
      </c>
      <c r="J584" s="128" t="s">
        <v>63</v>
      </c>
      <c r="K584" s="128" t="s">
        <v>63</v>
      </c>
      <c r="L584" s="11"/>
      <c r="M584" s="1"/>
      <c r="N584" s="179" t="s">
        <v>26</v>
      </c>
      <c r="O584" s="193" t="s">
        <v>451</v>
      </c>
      <c r="P584" s="193" t="s">
        <v>451</v>
      </c>
      <c r="Q584" s="171"/>
      <c r="R584" s="26"/>
      <c r="S584" s="338" t="str">
        <f t="shared" si="9"/>
        <v/>
      </c>
      <c r="T584" s="7" t="s">
        <v>17989</v>
      </c>
      <c r="U584" s="7" t="s">
        <v>687</v>
      </c>
      <c r="V584" s="250" t="str" cm="1">
        <f t="array" ref="V584">_xlfn.IFS(C584="","",COUNTIF(C584,"ตำแหน่งว่าง*"),"ว่าง",COUNTIF(C584,"&lt;&gt;ตำแหน่งว่าง*"),"คนครอง")</f>
        <v>ว่าง</v>
      </c>
      <c r="W584" s="51" cm="1">
        <f t="array" ref="W584">_xlfn.IFS(COUNTIF(F584,"ผบ.หมู่*"),51,COUNTIF(F584,"รอง สว.*"),43)</f>
        <v>51</v>
      </c>
      <c r="X584" s="8" t="s">
        <v>9007</v>
      </c>
      <c r="Y584" s="6" t="s">
        <v>451</v>
      </c>
    </row>
    <row r="585" spans="1:25" s="9" customFormat="1" ht="21.3" customHeight="1">
      <c r="A585" s="27" t="s">
        <v>8450</v>
      </c>
      <c r="B585" s="28" t="s">
        <v>70</v>
      </c>
      <c r="C585" s="27" t="s">
        <v>9009</v>
      </c>
      <c r="D585" s="27" t="s">
        <v>22241</v>
      </c>
      <c r="E585" s="27" t="s">
        <v>22242</v>
      </c>
      <c r="F585" s="27" t="s">
        <v>8931</v>
      </c>
      <c r="G585" s="167" t="s">
        <v>9011</v>
      </c>
      <c r="H585" s="130">
        <v>41944</v>
      </c>
      <c r="I585" s="128">
        <v>41944</v>
      </c>
      <c r="J585" s="128">
        <v>41944</v>
      </c>
      <c r="K585" s="128">
        <v>34625</v>
      </c>
      <c r="L585" s="11" t="s">
        <v>9012</v>
      </c>
      <c r="M585" s="1" t="s">
        <v>973</v>
      </c>
      <c r="N585" s="178" t="s">
        <v>26</v>
      </c>
      <c r="O585" s="170" t="s">
        <v>451</v>
      </c>
      <c r="P585" s="170" t="s">
        <v>451</v>
      </c>
      <c r="Q585" s="171" t="s">
        <v>9013</v>
      </c>
      <c r="R585" s="26" t="s">
        <v>8482</v>
      </c>
      <c r="S585" s="338">
        <f t="shared" si="9"/>
        <v>56888</v>
      </c>
      <c r="T585" s="2" t="s">
        <v>17989</v>
      </c>
      <c r="U585" s="7" t="s">
        <v>687</v>
      </c>
      <c r="V585" s="233" t="str" cm="1">
        <f t="array" ref="V585">_xlfn.IFS(C585="","",COUNTIF(C585,"ตำแหน่งว่าง*"),"ว่าง",COUNTIF(C585,"&lt;&gt;ตำแหน่งว่าง*"),"คนครอง")</f>
        <v>คนครอง</v>
      </c>
      <c r="W585" s="51" cm="1">
        <f t="array" ref="W585">_xlfn.IFS(COUNTIF(F585,"ผบ.หมู่*"),51,COUNTIF(F585,"รอง สว.*"),43)</f>
        <v>51</v>
      </c>
      <c r="X585" s="3" t="s">
        <v>9010</v>
      </c>
      <c r="Y585" s="1" t="s">
        <v>451</v>
      </c>
    </row>
    <row r="586" spans="1:25" s="9" customFormat="1" ht="21.3" customHeight="1">
      <c r="A586" s="27" t="s">
        <v>8450</v>
      </c>
      <c r="B586" s="28" t="s">
        <v>70</v>
      </c>
      <c r="C586" s="27" t="s">
        <v>9014</v>
      </c>
      <c r="D586" s="27" t="s">
        <v>22243</v>
      </c>
      <c r="E586" s="27" t="s">
        <v>22244</v>
      </c>
      <c r="F586" s="27" t="s">
        <v>8931</v>
      </c>
      <c r="G586" s="167" t="s">
        <v>9016</v>
      </c>
      <c r="H586" s="130">
        <v>41944</v>
      </c>
      <c r="I586" s="128">
        <v>41944</v>
      </c>
      <c r="J586" s="128">
        <v>41944</v>
      </c>
      <c r="K586" s="128">
        <v>33367</v>
      </c>
      <c r="L586" s="11" t="s">
        <v>9017</v>
      </c>
      <c r="M586" s="1" t="s">
        <v>351</v>
      </c>
      <c r="N586" s="178" t="s">
        <v>26</v>
      </c>
      <c r="O586" s="170" t="s">
        <v>451</v>
      </c>
      <c r="P586" s="170" t="s">
        <v>451</v>
      </c>
      <c r="Q586" s="171" t="s">
        <v>9018</v>
      </c>
      <c r="R586" s="26" t="s">
        <v>8482</v>
      </c>
      <c r="S586" s="338">
        <f t="shared" si="9"/>
        <v>55427</v>
      </c>
      <c r="T586" s="2" t="s">
        <v>17989</v>
      </c>
      <c r="U586" s="7" t="s">
        <v>687</v>
      </c>
      <c r="V586" s="233" t="str" cm="1">
        <f t="array" ref="V586">_xlfn.IFS(C586="","",COUNTIF(C586,"ตำแหน่งว่าง*"),"ว่าง",COUNTIF(C586,"&lt;&gt;ตำแหน่งว่าง*"),"คนครอง")</f>
        <v>คนครอง</v>
      </c>
      <c r="W586" s="51" cm="1">
        <f t="array" ref="W586">_xlfn.IFS(COUNTIF(F586,"ผบ.หมู่*"),51,COUNTIF(F586,"รอง สว.*"),43)</f>
        <v>51</v>
      </c>
      <c r="X586" s="3" t="s">
        <v>9015</v>
      </c>
      <c r="Y586" s="1" t="s">
        <v>451</v>
      </c>
    </row>
    <row r="587" spans="1:25" s="9" customFormat="1" ht="21.3" customHeight="1">
      <c r="A587" s="27" t="s">
        <v>8450</v>
      </c>
      <c r="B587" s="28" t="s">
        <v>70</v>
      </c>
      <c r="C587" s="27" t="s">
        <v>9019</v>
      </c>
      <c r="D587" s="27" t="s">
        <v>22245</v>
      </c>
      <c r="E587" s="27" t="s">
        <v>22246</v>
      </c>
      <c r="F587" s="27" t="s">
        <v>8931</v>
      </c>
      <c r="G587" s="167" t="s">
        <v>9021</v>
      </c>
      <c r="H587" s="130">
        <v>41944</v>
      </c>
      <c r="I587" s="128">
        <v>41944</v>
      </c>
      <c r="J587" s="128">
        <v>41944</v>
      </c>
      <c r="K587" s="128">
        <v>31733</v>
      </c>
      <c r="L587" s="11" t="s">
        <v>9022</v>
      </c>
      <c r="M587" s="1" t="s">
        <v>268</v>
      </c>
      <c r="N587" s="178" t="s">
        <v>26</v>
      </c>
      <c r="O587" s="170" t="s">
        <v>451</v>
      </c>
      <c r="P587" s="170" t="s">
        <v>451</v>
      </c>
      <c r="Q587" s="171" t="s">
        <v>9023</v>
      </c>
      <c r="R587" s="26" t="s">
        <v>8482</v>
      </c>
      <c r="S587" s="338">
        <f t="shared" si="9"/>
        <v>53966</v>
      </c>
      <c r="T587" s="2" t="s">
        <v>17989</v>
      </c>
      <c r="U587" s="7" t="s">
        <v>687</v>
      </c>
      <c r="V587" s="233" t="str" cm="1">
        <f t="array" ref="V587">_xlfn.IFS(C587="","",COUNTIF(C587,"ตำแหน่งว่าง*"),"ว่าง",COUNTIF(C587,"&lt;&gt;ตำแหน่งว่าง*"),"คนครอง")</f>
        <v>คนครอง</v>
      </c>
      <c r="W587" s="51" cm="1">
        <f t="array" ref="W587">_xlfn.IFS(COUNTIF(F587,"ผบ.หมู่*"),51,COUNTIF(F587,"รอง สว.*"),43)</f>
        <v>51</v>
      </c>
      <c r="X587" s="3" t="s">
        <v>9020</v>
      </c>
      <c r="Y587" s="1" t="s">
        <v>451</v>
      </c>
    </row>
    <row r="588" spans="1:25" s="9" customFormat="1" ht="21.3" customHeight="1">
      <c r="A588" s="27" t="s">
        <v>8450</v>
      </c>
      <c r="B588" s="28" t="s">
        <v>20</v>
      </c>
      <c r="C588" s="27" t="s">
        <v>9024</v>
      </c>
      <c r="D588" s="27" t="s">
        <v>20905</v>
      </c>
      <c r="E588" s="27" t="s">
        <v>22247</v>
      </c>
      <c r="F588" s="27" t="s">
        <v>8931</v>
      </c>
      <c r="G588" s="167" t="s">
        <v>9026</v>
      </c>
      <c r="H588" s="130">
        <v>41944</v>
      </c>
      <c r="I588" s="128">
        <v>41944</v>
      </c>
      <c r="J588" s="128">
        <v>41944</v>
      </c>
      <c r="K588" s="128">
        <v>33472</v>
      </c>
      <c r="L588" s="11" t="s">
        <v>9027</v>
      </c>
      <c r="M588" s="1" t="s">
        <v>718</v>
      </c>
      <c r="N588" s="178" t="s">
        <v>26</v>
      </c>
      <c r="O588" s="170" t="s">
        <v>451</v>
      </c>
      <c r="P588" s="170" t="s">
        <v>451</v>
      </c>
      <c r="Q588" s="171" t="s">
        <v>9028</v>
      </c>
      <c r="R588" s="26" t="s">
        <v>8482</v>
      </c>
      <c r="S588" s="338">
        <f t="shared" si="9"/>
        <v>55427</v>
      </c>
      <c r="T588" s="2" t="s">
        <v>17989</v>
      </c>
      <c r="U588" s="7" t="s">
        <v>687</v>
      </c>
      <c r="V588" s="233" t="str" cm="1">
        <f t="array" ref="V588">_xlfn.IFS(C588="","",COUNTIF(C588,"ตำแหน่งว่าง*"),"ว่าง",COUNTIF(C588,"&lt;&gt;ตำแหน่งว่าง*"),"คนครอง")</f>
        <v>คนครอง</v>
      </c>
      <c r="W588" s="51" cm="1">
        <f t="array" ref="W588">_xlfn.IFS(COUNTIF(F588,"ผบ.หมู่*"),51,COUNTIF(F588,"รอง สว.*"),43)</f>
        <v>51</v>
      </c>
      <c r="X588" s="3" t="s">
        <v>9025</v>
      </c>
      <c r="Y588" s="1" t="s">
        <v>451</v>
      </c>
    </row>
    <row r="589" spans="1:25" s="10" customFormat="1" ht="21.3" customHeight="1">
      <c r="A589" s="27"/>
      <c r="B589" s="28"/>
      <c r="C589" s="30" t="s">
        <v>60</v>
      </c>
      <c r="D589" s="27"/>
      <c r="E589" s="27"/>
      <c r="F589" s="85" t="s">
        <v>8931</v>
      </c>
      <c r="G589" s="192" t="s">
        <v>9030</v>
      </c>
      <c r="H589" s="146" t="s">
        <v>63</v>
      </c>
      <c r="I589" s="128" t="s">
        <v>63</v>
      </c>
      <c r="J589" s="128" t="s">
        <v>63</v>
      </c>
      <c r="K589" s="128" t="s">
        <v>63</v>
      </c>
      <c r="L589" s="11"/>
      <c r="M589" s="1"/>
      <c r="N589" s="179" t="s">
        <v>26</v>
      </c>
      <c r="O589" s="193" t="s">
        <v>451</v>
      </c>
      <c r="P589" s="193" t="s">
        <v>451</v>
      </c>
      <c r="Q589" s="171"/>
      <c r="R589" s="26"/>
      <c r="S589" s="338" t="str">
        <f t="shared" si="9"/>
        <v/>
      </c>
      <c r="T589" s="7" t="s">
        <v>17989</v>
      </c>
      <c r="U589" s="7" t="s">
        <v>687</v>
      </c>
      <c r="V589" s="250" t="str" cm="1">
        <f t="array" ref="V589">_xlfn.IFS(C589="","",COUNTIF(C589,"ตำแหน่งว่าง*"),"ว่าง",COUNTIF(C589,"&lt;&gt;ตำแหน่งว่าง*"),"คนครอง")</f>
        <v>ว่าง</v>
      </c>
      <c r="W589" s="51" cm="1">
        <f t="array" ref="W589">_xlfn.IFS(COUNTIF(F589,"ผบ.หมู่*"),51,COUNTIF(F589,"รอง สว.*"),43)</f>
        <v>51</v>
      </c>
      <c r="X589" s="8" t="s">
        <v>9029</v>
      </c>
      <c r="Y589" s="6" t="s">
        <v>451</v>
      </c>
    </row>
    <row r="590" spans="1:25" s="10" customFormat="1" ht="21.3" customHeight="1">
      <c r="A590" s="27"/>
      <c r="B590" s="30"/>
      <c r="C590" s="30" t="s">
        <v>60</v>
      </c>
      <c r="D590" s="27"/>
      <c r="E590" s="27"/>
      <c r="F590" s="85" t="s">
        <v>8931</v>
      </c>
      <c r="G590" s="192" t="s">
        <v>9032</v>
      </c>
      <c r="H590" s="146" t="s">
        <v>63</v>
      </c>
      <c r="I590" s="128" t="s">
        <v>63</v>
      </c>
      <c r="J590" s="128" t="s">
        <v>63</v>
      </c>
      <c r="K590" s="128" t="s">
        <v>63</v>
      </c>
      <c r="L590" s="11"/>
      <c r="M590" s="1"/>
      <c r="N590" s="179" t="s">
        <v>26</v>
      </c>
      <c r="O590" s="193" t="s">
        <v>451</v>
      </c>
      <c r="P590" s="193" t="s">
        <v>451</v>
      </c>
      <c r="Q590" s="172"/>
      <c r="R590" s="29"/>
      <c r="S590" s="338" t="str">
        <f t="shared" si="9"/>
        <v/>
      </c>
      <c r="T590" s="7" t="s">
        <v>17989</v>
      </c>
      <c r="U590" s="7" t="s">
        <v>687</v>
      </c>
      <c r="V590" s="250" t="str" cm="1">
        <f t="array" ref="V590">_xlfn.IFS(C590="","",COUNTIF(C590,"ตำแหน่งว่าง*"),"ว่าง",COUNTIF(C590,"&lt;&gt;ตำแหน่งว่าง*"),"คนครอง")</f>
        <v>ว่าง</v>
      </c>
      <c r="W590" s="51" cm="1">
        <f t="array" ref="W590">_xlfn.IFS(COUNTIF(F590,"ผบ.หมู่*"),51,COUNTIF(F590,"รอง สว.*"),43)</f>
        <v>51</v>
      </c>
      <c r="X590" s="8" t="s">
        <v>9031</v>
      </c>
      <c r="Y590" s="6" t="s">
        <v>451</v>
      </c>
    </row>
    <row r="591" spans="1:25" s="9" customFormat="1" ht="21.3" customHeight="1">
      <c r="A591" s="27" t="s">
        <v>8450</v>
      </c>
      <c r="B591" s="28" t="s">
        <v>70</v>
      </c>
      <c r="C591" s="27" t="s">
        <v>9033</v>
      </c>
      <c r="D591" s="27" t="s">
        <v>22248</v>
      </c>
      <c r="E591" s="27" t="s">
        <v>22249</v>
      </c>
      <c r="F591" s="27" t="s">
        <v>8931</v>
      </c>
      <c r="G591" s="167" t="s">
        <v>9035</v>
      </c>
      <c r="H591" s="130">
        <v>41944</v>
      </c>
      <c r="I591" s="128">
        <v>41944</v>
      </c>
      <c r="J591" s="128">
        <v>41944</v>
      </c>
      <c r="K591" s="128">
        <v>30030</v>
      </c>
      <c r="L591" s="11" t="s">
        <v>9036</v>
      </c>
      <c r="M591" s="1" t="s">
        <v>4004</v>
      </c>
      <c r="N591" s="178" t="s">
        <v>26</v>
      </c>
      <c r="O591" s="170" t="s">
        <v>451</v>
      </c>
      <c r="P591" s="170" t="s">
        <v>451</v>
      </c>
      <c r="Q591" s="171" t="s">
        <v>9037</v>
      </c>
      <c r="R591" s="26" t="s">
        <v>8482</v>
      </c>
      <c r="S591" s="338">
        <f t="shared" si="9"/>
        <v>52140</v>
      </c>
      <c r="T591" s="2" t="s">
        <v>17989</v>
      </c>
      <c r="U591" s="7" t="s">
        <v>687</v>
      </c>
      <c r="V591" s="233" t="str" cm="1">
        <f t="array" ref="V591">_xlfn.IFS(C591="","",COUNTIF(C591,"ตำแหน่งว่าง*"),"ว่าง",COUNTIF(C591,"&lt;&gt;ตำแหน่งว่าง*"),"คนครอง")</f>
        <v>คนครอง</v>
      </c>
      <c r="W591" s="51" cm="1">
        <f t="array" ref="W591">_xlfn.IFS(COUNTIF(F591,"ผบ.หมู่*"),51,COUNTIF(F591,"รอง สว.*"),43)</f>
        <v>51</v>
      </c>
      <c r="X591" s="3" t="s">
        <v>9034</v>
      </c>
      <c r="Y591" s="1" t="s">
        <v>451</v>
      </c>
    </row>
    <row r="592" spans="1:25" s="9" customFormat="1" ht="21.3" customHeight="1">
      <c r="A592" s="27" t="s">
        <v>8450</v>
      </c>
      <c r="B592" s="28" t="s">
        <v>70</v>
      </c>
      <c r="C592" s="27" t="s">
        <v>9038</v>
      </c>
      <c r="D592" s="27" t="s">
        <v>22250</v>
      </c>
      <c r="E592" s="27" t="s">
        <v>19077</v>
      </c>
      <c r="F592" s="27" t="s">
        <v>8931</v>
      </c>
      <c r="G592" s="167" t="s">
        <v>9040</v>
      </c>
      <c r="H592" s="130">
        <v>41944</v>
      </c>
      <c r="I592" s="128">
        <v>41944</v>
      </c>
      <c r="J592" s="128">
        <v>41944</v>
      </c>
      <c r="K592" s="128">
        <v>30674</v>
      </c>
      <c r="L592" s="11" t="s">
        <v>9041</v>
      </c>
      <c r="M592" s="1" t="s">
        <v>1176</v>
      </c>
      <c r="N592" s="178" t="s">
        <v>26</v>
      </c>
      <c r="O592" s="170" t="s">
        <v>451</v>
      </c>
      <c r="P592" s="170" t="s">
        <v>451</v>
      </c>
      <c r="Q592" s="171" t="s">
        <v>9042</v>
      </c>
      <c r="R592" s="26" t="s">
        <v>8482</v>
      </c>
      <c r="S592" s="338">
        <f t="shared" si="9"/>
        <v>52871</v>
      </c>
      <c r="T592" s="2" t="s">
        <v>17989</v>
      </c>
      <c r="U592" s="7" t="s">
        <v>687</v>
      </c>
      <c r="V592" s="233" t="str" cm="1">
        <f t="array" ref="V592">_xlfn.IFS(C592="","",COUNTIF(C592,"ตำแหน่งว่าง*"),"ว่าง",COUNTIF(C592,"&lt;&gt;ตำแหน่งว่าง*"),"คนครอง")</f>
        <v>คนครอง</v>
      </c>
      <c r="W592" s="51" cm="1">
        <f t="array" ref="W592">_xlfn.IFS(COUNTIF(F592,"ผบ.หมู่*"),51,COUNTIF(F592,"รอง สว.*"),43)</f>
        <v>51</v>
      </c>
      <c r="X592" s="3" t="s">
        <v>9039</v>
      </c>
      <c r="Y592" s="1" t="s">
        <v>451</v>
      </c>
    </row>
    <row r="593" spans="1:25" s="10" customFormat="1" ht="21.3" customHeight="1">
      <c r="A593" s="27"/>
      <c r="B593" s="28"/>
      <c r="C593" s="30" t="s">
        <v>60</v>
      </c>
      <c r="D593" s="27"/>
      <c r="E593" s="27"/>
      <c r="F593" s="85" t="s">
        <v>8931</v>
      </c>
      <c r="G593" s="192" t="s">
        <v>9044</v>
      </c>
      <c r="H593" s="146" t="s">
        <v>63</v>
      </c>
      <c r="I593" s="128" t="s">
        <v>63</v>
      </c>
      <c r="J593" s="128" t="s">
        <v>63</v>
      </c>
      <c r="K593" s="128" t="s">
        <v>63</v>
      </c>
      <c r="L593" s="11"/>
      <c r="M593" s="1"/>
      <c r="N593" s="179" t="s">
        <v>26</v>
      </c>
      <c r="O593" s="193" t="s">
        <v>451</v>
      </c>
      <c r="P593" s="193" t="s">
        <v>451</v>
      </c>
      <c r="Q593" s="171"/>
      <c r="R593" s="26"/>
      <c r="S593" s="338" t="str">
        <f t="shared" si="9"/>
        <v/>
      </c>
      <c r="T593" s="7" t="s">
        <v>17989</v>
      </c>
      <c r="U593" s="7" t="s">
        <v>687</v>
      </c>
      <c r="V593" s="250" t="str" cm="1">
        <f t="array" ref="V593">_xlfn.IFS(C593="","",COUNTIF(C593,"ตำแหน่งว่าง*"),"ว่าง",COUNTIF(C593,"&lt;&gt;ตำแหน่งว่าง*"),"คนครอง")</f>
        <v>ว่าง</v>
      </c>
      <c r="W593" s="51" cm="1">
        <f t="array" ref="W593">_xlfn.IFS(COUNTIF(F593,"ผบ.หมู่*"),51,COUNTIF(F593,"รอง สว.*"),43)</f>
        <v>51</v>
      </c>
      <c r="X593" s="8" t="s">
        <v>9043</v>
      </c>
      <c r="Y593" s="6" t="s">
        <v>451</v>
      </c>
    </row>
    <row r="594" spans="1:25" s="10" customFormat="1" ht="21.3" customHeight="1">
      <c r="A594" s="27"/>
      <c r="B594" s="28"/>
      <c r="C594" s="30" t="s">
        <v>60</v>
      </c>
      <c r="D594" s="27"/>
      <c r="E594" s="27"/>
      <c r="F594" s="85" t="s">
        <v>9045</v>
      </c>
      <c r="G594" s="192" t="s">
        <v>9047</v>
      </c>
      <c r="H594" s="146" t="s">
        <v>63</v>
      </c>
      <c r="I594" s="128" t="s">
        <v>63</v>
      </c>
      <c r="J594" s="128" t="s">
        <v>63</v>
      </c>
      <c r="K594" s="128" t="s">
        <v>63</v>
      </c>
      <c r="L594" s="11"/>
      <c r="M594" s="1"/>
      <c r="N594" s="179" t="s">
        <v>26</v>
      </c>
      <c r="O594" s="193" t="s">
        <v>129</v>
      </c>
      <c r="P594" s="193"/>
      <c r="Q594" s="171"/>
      <c r="R594" s="26"/>
      <c r="S594" s="338" t="str">
        <f t="shared" si="9"/>
        <v/>
      </c>
      <c r="T594" s="7" t="s">
        <v>17990</v>
      </c>
      <c r="U594" s="7" t="s">
        <v>687</v>
      </c>
      <c r="V594" s="250" t="str" cm="1">
        <f t="array" ref="V594">_xlfn.IFS(C594="","",COUNTIF(C594,"ตำแหน่งว่าง*"),"ว่าง",COUNTIF(C594,"&lt;&gt;ตำแหน่งว่าง*"),"คนครอง")</f>
        <v>ว่าง</v>
      </c>
      <c r="W594" s="51" cm="1">
        <f t="array" ref="W594">_xlfn.IFS(COUNTIF(F594,"ผบ.หมู่*"),51,COUNTIF(F594,"รอง สว.*"),43)</f>
        <v>51</v>
      </c>
      <c r="X594" s="8" t="s">
        <v>9046</v>
      </c>
      <c r="Y594" s="6" t="s">
        <v>129</v>
      </c>
    </row>
    <row r="595" spans="1:25" s="10" customFormat="1" ht="21.3" customHeight="1">
      <c r="A595" s="27"/>
      <c r="B595" s="28"/>
      <c r="C595" s="30" t="s">
        <v>60</v>
      </c>
      <c r="D595" s="27"/>
      <c r="E595" s="27"/>
      <c r="F595" s="85" t="s">
        <v>9045</v>
      </c>
      <c r="G595" s="192" t="s">
        <v>9049</v>
      </c>
      <c r="H595" s="146" t="s">
        <v>63</v>
      </c>
      <c r="I595" s="128" t="s">
        <v>63</v>
      </c>
      <c r="J595" s="128" t="s">
        <v>63</v>
      </c>
      <c r="K595" s="128" t="s">
        <v>63</v>
      </c>
      <c r="L595" s="11"/>
      <c r="M595" s="1"/>
      <c r="N595" s="179" t="s">
        <v>26</v>
      </c>
      <c r="O595" s="193" t="s">
        <v>129</v>
      </c>
      <c r="P595" s="193"/>
      <c r="Q595" s="171"/>
      <c r="R595" s="26"/>
      <c r="S595" s="338" t="str">
        <f t="shared" si="9"/>
        <v/>
      </c>
      <c r="T595" s="7" t="s">
        <v>17990</v>
      </c>
      <c r="U595" s="7" t="s">
        <v>687</v>
      </c>
      <c r="V595" s="250" t="str" cm="1">
        <f t="array" ref="V595">_xlfn.IFS(C595="","",COUNTIF(C595,"ตำแหน่งว่าง*"),"ว่าง",COUNTIF(C595,"&lt;&gt;ตำแหน่งว่าง*"),"คนครอง")</f>
        <v>ว่าง</v>
      </c>
      <c r="W595" s="51" cm="1">
        <f t="array" ref="W595">_xlfn.IFS(COUNTIF(F595,"ผบ.หมู่*"),51,COUNTIF(F595,"รอง สว.*"),43)</f>
        <v>51</v>
      </c>
      <c r="X595" s="8" t="s">
        <v>9048</v>
      </c>
      <c r="Y595" s="6" t="s">
        <v>129</v>
      </c>
    </row>
    <row r="596" spans="1:25" s="10" customFormat="1" ht="21.3" customHeight="1">
      <c r="A596" s="27"/>
      <c r="B596" s="28"/>
      <c r="C596" s="30" t="s">
        <v>60</v>
      </c>
      <c r="D596" s="27"/>
      <c r="E596" s="27"/>
      <c r="F596" s="85" t="s">
        <v>9045</v>
      </c>
      <c r="G596" s="192" t="s">
        <v>9051</v>
      </c>
      <c r="H596" s="146" t="s">
        <v>63</v>
      </c>
      <c r="I596" s="128" t="s">
        <v>63</v>
      </c>
      <c r="J596" s="128" t="s">
        <v>63</v>
      </c>
      <c r="K596" s="128" t="s">
        <v>63</v>
      </c>
      <c r="L596" s="11"/>
      <c r="M596" s="1"/>
      <c r="N596" s="179" t="s">
        <v>26</v>
      </c>
      <c r="O596" s="193" t="s">
        <v>129</v>
      </c>
      <c r="P596" s="193"/>
      <c r="Q596" s="171"/>
      <c r="R596" s="26"/>
      <c r="S596" s="338" t="str">
        <f t="shared" si="9"/>
        <v/>
      </c>
      <c r="T596" s="7" t="s">
        <v>17990</v>
      </c>
      <c r="U596" s="7" t="s">
        <v>687</v>
      </c>
      <c r="V596" s="250" t="str" cm="1">
        <f t="array" ref="V596">_xlfn.IFS(C596="","",COUNTIF(C596,"ตำแหน่งว่าง*"),"ว่าง",COUNTIF(C596,"&lt;&gt;ตำแหน่งว่าง*"),"คนครอง")</f>
        <v>ว่าง</v>
      </c>
      <c r="W596" s="51" cm="1">
        <f t="array" ref="W596">_xlfn.IFS(COUNTIF(F596,"ผบ.หมู่*"),51,COUNTIF(F596,"รอง สว.*"),43)</f>
        <v>51</v>
      </c>
      <c r="X596" s="8" t="s">
        <v>9050</v>
      </c>
      <c r="Y596" s="6" t="s">
        <v>129</v>
      </c>
    </row>
    <row r="597" spans="1:25" s="12" customFormat="1" ht="21.3" customHeight="1">
      <c r="A597" s="150" t="s">
        <v>8008</v>
      </c>
      <c r="B597" s="31" t="s">
        <v>70</v>
      </c>
      <c r="C597" s="150" t="s">
        <v>9052</v>
      </c>
      <c r="D597" s="27" t="s">
        <v>22251</v>
      </c>
      <c r="E597" s="27" t="s">
        <v>22252</v>
      </c>
      <c r="F597" s="150" t="s">
        <v>9045</v>
      </c>
      <c r="G597" s="167" t="s">
        <v>9054</v>
      </c>
      <c r="H597" s="147">
        <v>43693</v>
      </c>
      <c r="I597" s="131">
        <v>43693</v>
      </c>
      <c r="J597" s="144">
        <v>43693</v>
      </c>
      <c r="K597" s="131">
        <v>30805</v>
      </c>
      <c r="L597" s="17" t="s">
        <v>8485</v>
      </c>
      <c r="M597" s="5" t="s">
        <v>1039</v>
      </c>
      <c r="N597" s="177" t="s">
        <v>26</v>
      </c>
      <c r="O597" s="170" t="s">
        <v>451</v>
      </c>
      <c r="P597" s="170" t="s">
        <v>451</v>
      </c>
      <c r="Q597" s="174" t="s">
        <v>9055</v>
      </c>
      <c r="R597" s="206" t="s">
        <v>8487</v>
      </c>
      <c r="S597" s="338">
        <f t="shared" si="9"/>
        <v>52871</v>
      </c>
      <c r="T597" s="233" t="s">
        <v>17990</v>
      </c>
      <c r="U597" s="7" t="s">
        <v>687</v>
      </c>
      <c r="V597" s="233" t="str" cm="1">
        <f t="array" ref="V597">_xlfn.IFS(C597="","",COUNTIF(C597,"ตำแหน่งว่าง*"),"ว่าง",COUNTIF(C597,"&lt;&gt;ตำแหน่งว่าง*"),"คนครอง")</f>
        <v>คนครอง</v>
      </c>
      <c r="W597" s="51" cm="1">
        <f t="array" ref="W597">_xlfn.IFS(COUNTIF(F597,"ผบ.หมู่*"),51,COUNTIF(F597,"รอง สว.*"),43)</f>
        <v>51</v>
      </c>
      <c r="X597" s="4" t="s">
        <v>9053</v>
      </c>
      <c r="Y597" s="5" t="s">
        <v>451</v>
      </c>
    </row>
    <row r="598" spans="1:25" s="9" customFormat="1" ht="21.3" customHeight="1">
      <c r="A598" s="27" t="s">
        <v>7977</v>
      </c>
      <c r="B598" s="28" t="s">
        <v>70</v>
      </c>
      <c r="C598" s="27" t="s">
        <v>24484</v>
      </c>
      <c r="D598" s="27" t="s">
        <v>21448</v>
      </c>
      <c r="E598" s="27" t="s">
        <v>24485</v>
      </c>
      <c r="F598" s="27" t="s">
        <v>9045</v>
      </c>
      <c r="G598" s="167" t="s">
        <v>9058</v>
      </c>
      <c r="H598" s="146">
        <v>45768</v>
      </c>
      <c r="I598" s="133" t="s">
        <v>16780</v>
      </c>
      <c r="J598" s="128" t="s">
        <v>16780</v>
      </c>
      <c r="K598" s="133">
        <v>32022</v>
      </c>
      <c r="L598" s="10" t="s">
        <v>18067</v>
      </c>
      <c r="M598" s="1" t="s">
        <v>16780</v>
      </c>
      <c r="N598" s="178" t="s">
        <v>26</v>
      </c>
      <c r="O598" s="170" t="s">
        <v>451</v>
      </c>
      <c r="P598" s="170" t="s">
        <v>451</v>
      </c>
      <c r="Q598" s="171" t="s">
        <v>24610</v>
      </c>
      <c r="R598" s="26" t="s">
        <v>24510</v>
      </c>
      <c r="S598" s="257">
        <f t="shared" si="9"/>
        <v>53966</v>
      </c>
      <c r="T598" s="2" t="s">
        <v>17990</v>
      </c>
      <c r="U598" s="2" t="s">
        <v>687</v>
      </c>
      <c r="V598" s="2" t="str" cm="1">
        <f t="array" ref="V598">_xlfn.IFS(C598="","",COUNTIF(C598,"ตำแหน่งว่าง*"),"ว่าง",COUNTIF(C598,"&lt;&gt;ตำแหน่งว่าง*"),"คนครอง")</f>
        <v>คนครอง</v>
      </c>
      <c r="W598" s="242" cm="1">
        <f t="array" ref="W598">_xlfn.IFS(COUNTIF(F598,"ผบ.หมู่*"),51,COUNTIF(F598,"รอง สว.*"),43)</f>
        <v>51</v>
      </c>
      <c r="X598" s="3" t="s">
        <v>9057</v>
      </c>
      <c r="Y598" s="1" t="s">
        <v>451</v>
      </c>
    </row>
    <row r="599" spans="1:25" s="9" customFormat="1" ht="21.3" customHeight="1">
      <c r="A599" s="85"/>
      <c r="B599" s="30"/>
      <c r="C599" s="85" t="s">
        <v>60</v>
      </c>
      <c r="D599" s="27"/>
      <c r="E599" s="27"/>
      <c r="F599" s="85" t="s">
        <v>9045</v>
      </c>
      <c r="G599" s="192" t="s">
        <v>9060</v>
      </c>
      <c r="H599" s="148"/>
      <c r="I599" s="129"/>
      <c r="J599" s="129"/>
      <c r="K599" s="129"/>
      <c r="L599" s="16"/>
      <c r="M599" s="6"/>
      <c r="N599" s="179" t="s">
        <v>26</v>
      </c>
      <c r="O599" s="193" t="s">
        <v>451</v>
      </c>
      <c r="P599" s="193" t="s">
        <v>451</v>
      </c>
      <c r="Q599" s="172"/>
      <c r="R599" s="30"/>
      <c r="S599" s="338" t="str">
        <f t="shared" si="9"/>
        <v/>
      </c>
      <c r="T599" s="2" t="s">
        <v>17990</v>
      </c>
      <c r="U599" s="7" t="s">
        <v>687</v>
      </c>
      <c r="V599" s="250" t="str" cm="1">
        <f t="array" ref="V599">_xlfn.IFS(C599="","",COUNTIF(C599,"ตำแหน่งว่าง*"),"ว่าง",COUNTIF(C599,"&lt;&gt;ตำแหน่งว่าง*"),"คนครอง")</f>
        <v>ว่าง</v>
      </c>
      <c r="W599" s="51" cm="1">
        <f t="array" ref="W599">_xlfn.IFS(COUNTIF(F599,"ผบ.หมู่*"),51,COUNTIF(F599,"รอง สว.*"),43)</f>
        <v>51</v>
      </c>
      <c r="X599" s="3" t="s">
        <v>9059</v>
      </c>
      <c r="Y599" s="1" t="s">
        <v>451</v>
      </c>
    </row>
    <row r="600" spans="1:25" s="9" customFormat="1" ht="21.3" customHeight="1">
      <c r="A600" s="85"/>
      <c r="B600" s="30"/>
      <c r="C600" s="85" t="s">
        <v>60</v>
      </c>
      <c r="D600" s="27"/>
      <c r="E600" s="27"/>
      <c r="F600" s="85" t="s">
        <v>9045</v>
      </c>
      <c r="G600" s="192" t="s">
        <v>9062</v>
      </c>
      <c r="H600" s="148"/>
      <c r="I600" s="129"/>
      <c r="J600" s="129"/>
      <c r="K600" s="129"/>
      <c r="L600" s="16"/>
      <c r="M600" s="6"/>
      <c r="N600" s="179" t="s">
        <v>26</v>
      </c>
      <c r="O600" s="193" t="s">
        <v>451</v>
      </c>
      <c r="P600" s="193" t="s">
        <v>451</v>
      </c>
      <c r="Q600" s="172"/>
      <c r="R600" s="29"/>
      <c r="S600" s="338" t="str">
        <f t="shared" si="9"/>
        <v/>
      </c>
      <c r="T600" s="2" t="s">
        <v>17990</v>
      </c>
      <c r="U600" s="7" t="s">
        <v>687</v>
      </c>
      <c r="V600" s="250" t="str" cm="1">
        <f t="array" ref="V600">_xlfn.IFS(C600="","",COUNTIF(C600,"ตำแหน่งว่าง*"),"ว่าง",COUNTIF(C600,"&lt;&gt;ตำแหน่งว่าง*"),"คนครอง")</f>
        <v>ว่าง</v>
      </c>
      <c r="W600" s="51" cm="1">
        <f t="array" ref="W600">_xlfn.IFS(COUNTIF(F600,"ผบ.หมู่*"),51,COUNTIF(F600,"รอง สว.*"),43)</f>
        <v>51</v>
      </c>
      <c r="X600" s="3" t="s">
        <v>9061</v>
      </c>
      <c r="Y600" s="1" t="s">
        <v>451</v>
      </c>
    </row>
    <row r="601" spans="1:25" s="10" customFormat="1" ht="21.3" customHeight="1">
      <c r="A601" s="82" t="s">
        <v>7961</v>
      </c>
      <c r="B601" s="83" t="s">
        <v>70</v>
      </c>
      <c r="C601" s="82" t="s">
        <v>9064</v>
      </c>
      <c r="D601" s="27" t="s">
        <v>22253</v>
      </c>
      <c r="E601" s="27" t="s">
        <v>22254</v>
      </c>
      <c r="F601" s="82" t="s">
        <v>9045</v>
      </c>
      <c r="G601" s="167" t="s">
        <v>9066</v>
      </c>
      <c r="H601" s="136">
        <v>44986</v>
      </c>
      <c r="I601" s="132">
        <v>44986</v>
      </c>
      <c r="J601" s="132">
        <v>44986</v>
      </c>
      <c r="K601" s="132">
        <v>35998</v>
      </c>
      <c r="L601" s="80" t="s">
        <v>1107</v>
      </c>
      <c r="M601" s="78" t="s">
        <v>159</v>
      </c>
      <c r="N601" s="180" t="s">
        <v>26</v>
      </c>
      <c r="O601" s="170" t="s">
        <v>451</v>
      </c>
      <c r="P601" s="170" t="s">
        <v>451</v>
      </c>
      <c r="Q601" s="173" t="s">
        <v>9067</v>
      </c>
      <c r="R601" s="83" t="s">
        <v>8751</v>
      </c>
      <c r="S601" s="338">
        <f t="shared" si="9"/>
        <v>57984</v>
      </c>
      <c r="T601" s="7" t="s">
        <v>17990</v>
      </c>
      <c r="U601" s="7" t="s">
        <v>687</v>
      </c>
      <c r="V601" s="233" t="str" cm="1">
        <f t="array" ref="V601">_xlfn.IFS(C601="","",COUNTIF(C601,"ตำแหน่งว่าง*"),"ว่าง",COUNTIF(C601,"&lt;&gt;ตำแหน่งว่าง*"),"คนครอง")</f>
        <v>คนครอง</v>
      </c>
      <c r="W601" s="51" cm="1">
        <f t="array" ref="W601">_xlfn.IFS(COUNTIF(F601,"ผบ.หมู่*"),51,COUNTIF(F601,"รอง สว.*"),43)</f>
        <v>51</v>
      </c>
      <c r="X601" s="79" t="s">
        <v>9065</v>
      </c>
      <c r="Y601" s="78" t="s">
        <v>451</v>
      </c>
    </row>
    <row r="602" spans="1:25" s="12" customFormat="1" ht="21.3" customHeight="1">
      <c r="A602" s="27" t="s">
        <v>7977</v>
      </c>
      <c r="B602" s="31" t="s">
        <v>20</v>
      </c>
      <c r="C602" s="150" t="s">
        <v>9068</v>
      </c>
      <c r="D602" s="27" t="s">
        <v>22255</v>
      </c>
      <c r="E602" s="27" t="s">
        <v>22256</v>
      </c>
      <c r="F602" s="150" t="s">
        <v>9045</v>
      </c>
      <c r="G602" s="167" t="s">
        <v>9070</v>
      </c>
      <c r="H602" s="130">
        <v>44636</v>
      </c>
      <c r="I602" s="131">
        <v>44636</v>
      </c>
      <c r="J602" s="131">
        <v>44636</v>
      </c>
      <c r="K602" s="131">
        <v>35597</v>
      </c>
      <c r="L602" s="17" t="s">
        <v>1107</v>
      </c>
      <c r="M602" s="5" t="s">
        <v>296</v>
      </c>
      <c r="N602" s="177" t="s">
        <v>26</v>
      </c>
      <c r="O602" s="170" t="s">
        <v>451</v>
      </c>
      <c r="P602" s="170" t="s">
        <v>451</v>
      </c>
      <c r="Q602" s="174" t="s">
        <v>9071</v>
      </c>
      <c r="R602" s="206" t="s">
        <v>8449</v>
      </c>
      <c r="S602" s="338">
        <f t="shared" si="9"/>
        <v>57619</v>
      </c>
      <c r="T602" s="233" t="s">
        <v>17990</v>
      </c>
      <c r="U602" s="7" t="s">
        <v>687</v>
      </c>
      <c r="V602" s="233" t="str" cm="1">
        <f t="array" ref="V602">_xlfn.IFS(C602="","",COUNTIF(C602,"ตำแหน่งว่าง*"),"ว่าง",COUNTIF(C602,"&lt;&gt;ตำแหน่งว่าง*"),"คนครอง")</f>
        <v>คนครอง</v>
      </c>
      <c r="W602" s="51" cm="1">
        <f t="array" ref="W602">_xlfn.IFS(COUNTIF(F602,"ผบ.หมู่*"),51,COUNTIF(F602,"รอง สว.*"),43)</f>
        <v>51</v>
      </c>
      <c r="X602" s="4" t="s">
        <v>9069</v>
      </c>
      <c r="Y602" s="5" t="s">
        <v>451</v>
      </c>
    </row>
    <row r="603" spans="1:25" s="9" customFormat="1" ht="21.3" customHeight="1">
      <c r="A603" s="27" t="s">
        <v>7948</v>
      </c>
      <c r="B603" s="28" t="s">
        <v>20</v>
      </c>
      <c r="C603" s="27" t="s">
        <v>9072</v>
      </c>
      <c r="D603" s="27" t="s">
        <v>21421</v>
      </c>
      <c r="E603" s="27" t="s">
        <v>22257</v>
      </c>
      <c r="F603" s="27" t="s">
        <v>9045</v>
      </c>
      <c r="G603" s="167" t="s">
        <v>9074</v>
      </c>
      <c r="H603" s="146">
        <v>40063</v>
      </c>
      <c r="I603" s="133">
        <v>40063</v>
      </c>
      <c r="J603" s="128">
        <v>33227</v>
      </c>
      <c r="K603" s="133">
        <v>25120</v>
      </c>
      <c r="L603" s="11" t="s">
        <v>9075</v>
      </c>
      <c r="M603" s="1" t="s">
        <v>197</v>
      </c>
      <c r="N603" s="178" t="s">
        <v>26</v>
      </c>
      <c r="O603" s="170" t="s">
        <v>451</v>
      </c>
      <c r="P603" s="170" t="s">
        <v>451</v>
      </c>
      <c r="Q603" s="171" t="s">
        <v>9076</v>
      </c>
      <c r="R603" s="26" t="s">
        <v>8439</v>
      </c>
      <c r="S603" s="338">
        <f t="shared" si="9"/>
        <v>47392</v>
      </c>
      <c r="T603" s="2" t="s">
        <v>17990</v>
      </c>
      <c r="U603" s="7" t="s">
        <v>687</v>
      </c>
      <c r="V603" s="233" t="str" cm="1">
        <f t="array" ref="V603">_xlfn.IFS(C603="","",COUNTIF(C603,"ตำแหน่งว่าง*"),"ว่าง",COUNTIF(C603,"&lt;&gt;ตำแหน่งว่าง*"),"คนครอง")</f>
        <v>คนครอง</v>
      </c>
      <c r="W603" s="51" cm="1">
        <f t="array" ref="W603">_xlfn.IFS(COUNTIF(F603,"ผบ.หมู่*"),51,COUNTIF(F603,"รอง สว.*"),43)</f>
        <v>51</v>
      </c>
      <c r="X603" s="3" t="s">
        <v>9073</v>
      </c>
      <c r="Y603" s="1" t="s">
        <v>451</v>
      </c>
    </row>
    <row r="604" spans="1:25" s="10" customFormat="1" ht="21.3" customHeight="1">
      <c r="A604" s="82" t="s">
        <v>7961</v>
      </c>
      <c r="B604" s="83" t="s">
        <v>70</v>
      </c>
      <c r="C604" s="82" t="s">
        <v>9077</v>
      </c>
      <c r="D604" s="27" t="s">
        <v>22258</v>
      </c>
      <c r="E604" s="27" t="s">
        <v>22259</v>
      </c>
      <c r="F604" s="82" t="s">
        <v>9045</v>
      </c>
      <c r="G604" s="167" t="s">
        <v>9079</v>
      </c>
      <c r="H604" s="136">
        <v>44986</v>
      </c>
      <c r="I604" s="132">
        <v>44986</v>
      </c>
      <c r="J604" s="132">
        <v>44986</v>
      </c>
      <c r="K604" s="132">
        <v>34264</v>
      </c>
      <c r="L604" s="80" t="s">
        <v>1107</v>
      </c>
      <c r="M604" s="78" t="s">
        <v>1326</v>
      </c>
      <c r="N604" s="180" t="s">
        <v>26</v>
      </c>
      <c r="O604" s="170" t="s">
        <v>451</v>
      </c>
      <c r="P604" s="170" t="s">
        <v>451</v>
      </c>
      <c r="Q604" s="173" t="s">
        <v>9080</v>
      </c>
      <c r="R604" s="83" t="s">
        <v>8751</v>
      </c>
      <c r="S604" s="338">
        <f t="shared" si="9"/>
        <v>56523</v>
      </c>
      <c r="T604" s="7" t="s">
        <v>17990</v>
      </c>
      <c r="U604" s="7" t="s">
        <v>687</v>
      </c>
      <c r="V604" s="233" t="str" cm="1">
        <f t="array" ref="V604">_xlfn.IFS(C604="","",COUNTIF(C604,"ตำแหน่งว่าง*"),"ว่าง",COUNTIF(C604,"&lt;&gt;ตำแหน่งว่าง*"),"คนครอง")</f>
        <v>คนครอง</v>
      </c>
      <c r="W604" s="51" cm="1">
        <f t="array" ref="W604">_xlfn.IFS(COUNTIF(F604,"ผบ.หมู่*"),51,COUNTIF(F604,"รอง สว.*"),43)</f>
        <v>51</v>
      </c>
      <c r="X604" s="79" t="s">
        <v>9078</v>
      </c>
      <c r="Y604" s="78" t="s">
        <v>451</v>
      </c>
    </row>
    <row r="605" spans="1:25" s="10" customFormat="1" ht="21.3" customHeight="1">
      <c r="A605" s="82" t="s">
        <v>7961</v>
      </c>
      <c r="B605" s="83" t="s">
        <v>20</v>
      </c>
      <c r="C605" s="82" t="s">
        <v>9081</v>
      </c>
      <c r="D605" s="27" t="s">
        <v>22260</v>
      </c>
      <c r="E605" s="27" t="s">
        <v>22261</v>
      </c>
      <c r="F605" s="82" t="s">
        <v>9045</v>
      </c>
      <c r="G605" s="167" t="s">
        <v>9083</v>
      </c>
      <c r="H605" s="136">
        <v>44986</v>
      </c>
      <c r="I605" s="132">
        <v>44986</v>
      </c>
      <c r="J605" s="132">
        <v>44986</v>
      </c>
      <c r="K605" s="132">
        <v>34116</v>
      </c>
      <c r="L605" s="80" t="s">
        <v>1107</v>
      </c>
      <c r="M605" s="78" t="s">
        <v>3755</v>
      </c>
      <c r="N605" s="180" t="s">
        <v>26</v>
      </c>
      <c r="O605" s="170" t="s">
        <v>451</v>
      </c>
      <c r="P605" s="170" t="s">
        <v>451</v>
      </c>
      <c r="Q605" s="173" t="s">
        <v>9084</v>
      </c>
      <c r="R605" s="83" t="s">
        <v>8751</v>
      </c>
      <c r="S605" s="338">
        <f t="shared" si="9"/>
        <v>56158</v>
      </c>
      <c r="T605" s="7" t="s">
        <v>17990</v>
      </c>
      <c r="U605" s="7" t="s">
        <v>687</v>
      </c>
      <c r="V605" s="233" t="str" cm="1">
        <f t="array" ref="V605">_xlfn.IFS(C605="","",COUNTIF(C605,"ตำแหน่งว่าง*"),"ว่าง",COUNTIF(C605,"&lt;&gt;ตำแหน่งว่าง*"),"คนครอง")</f>
        <v>คนครอง</v>
      </c>
      <c r="W605" s="51" cm="1">
        <f t="array" ref="W605">_xlfn.IFS(COUNTIF(F605,"ผบ.หมู่*"),51,COUNTIF(F605,"รอง สว.*"),43)</f>
        <v>51</v>
      </c>
      <c r="X605" s="79" t="s">
        <v>9082</v>
      </c>
      <c r="Y605" s="78" t="s">
        <v>451</v>
      </c>
    </row>
    <row r="606" spans="1:25" s="10" customFormat="1" ht="21.3" customHeight="1">
      <c r="A606" s="82" t="s">
        <v>7961</v>
      </c>
      <c r="B606" s="83" t="s">
        <v>20</v>
      </c>
      <c r="C606" s="82" t="s">
        <v>9085</v>
      </c>
      <c r="D606" s="27" t="s">
        <v>21421</v>
      </c>
      <c r="E606" s="27" t="s">
        <v>22262</v>
      </c>
      <c r="F606" s="82" t="s">
        <v>9045</v>
      </c>
      <c r="G606" s="167" t="s">
        <v>9087</v>
      </c>
      <c r="H606" s="136">
        <v>44986</v>
      </c>
      <c r="I606" s="132">
        <v>44986</v>
      </c>
      <c r="J606" s="132">
        <v>44986</v>
      </c>
      <c r="K606" s="132">
        <v>35685</v>
      </c>
      <c r="L606" s="80" t="s">
        <v>1107</v>
      </c>
      <c r="M606" s="78" t="s">
        <v>351</v>
      </c>
      <c r="N606" s="180" t="s">
        <v>26</v>
      </c>
      <c r="O606" s="170" t="s">
        <v>451</v>
      </c>
      <c r="P606" s="170" t="s">
        <v>451</v>
      </c>
      <c r="Q606" s="173" t="s">
        <v>9088</v>
      </c>
      <c r="R606" s="83" t="s">
        <v>8751</v>
      </c>
      <c r="S606" s="338">
        <f t="shared" si="9"/>
        <v>57619</v>
      </c>
      <c r="T606" s="7" t="s">
        <v>17990</v>
      </c>
      <c r="U606" s="7" t="s">
        <v>687</v>
      </c>
      <c r="V606" s="233" t="str" cm="1">
        <f t="array" ref="V606">_xlfn.IFS(C606="","",COUNTIF(C606,"ตำแหน่งว่าง*"),"ว่าง",COUNTIF(C606,"&lt;&gt;ตำแหน่งว่าง*"),"คนครอง")</f>
        <v>คนครอง</v>
      </c>
      <c r="W606" s="51" cm="1">
        <f t="array" ref="W606">_xlfn.IFS(COUNTIF(F606,"ผบ.หมู่*"),51,COUNTIF(F606,"รอง สว.*"),43)</f>
        <v>51</v>
      </c>
      <c r="X606" s="79" t="s">
        <v>9086</v>
      </c>
      <c r="Y606" s="78" t="s">
        <v>451</v>
      </c>
    </row>
    <row r="607" spans="1:25" s="10" customFormat="1" ht="21.3" customHeight="1">
      <c r="A607" s="82" t="s">
        <v>7961</v>
      </c>
      <c r="B607" s="83" t="s">
        <v>20</v>
      </c>
      <c r="C607" s="82" t="s">
        <v>9089</v>
      </c>
      <c r="D607" s="27" t="s">
        <v>20358</v>
      </c>
      <c r="E607" s="27" t="s">
        <v>22263</v>
      </c>
      <c r="F607" s="82" t="s">
        <v>9045</v>
      </c>
      <c r="G607" s="167" t="s">
        <v>9091</v>
      </c>
      <c r="H607" s="136">
        <v>44986</v>
      </c>
      <c r="I607" s="132">
        <v>44986</v>
      </c>
      <c r="J607" s="132">
        <v>44986</v>
      </c>
      <c r="K607" s="132">
        <v>35380</v>
      </c>
      <c r="L607" s="80" t="s">
        <v>1107</v>
      </c>
      <c r="M607" s="78" t="s">
        <v>718</v>
      </c>
      <c r="N607" s="180" t="s">
        <v>26</v>
      </c>
      <c r="O607" s="170" t="s">
        <v>451</v>
      </c>
      <c r="P607" s="170" t="s">
        <v>451</v>
      </c>
      <c r="Q607" s="173" t="s">
        <v>9092</v>
      </c>
      <c r="R607" s="83" t="s">
        <v>8751</v>
      </c>
      <c r="S607" s="338">
        <f t="shared" si="9"/>
        <v>57619</v>
      </c>
      <c r="T607" s="7" t="s">
        <v>17990</v>
      </c>
      <c r="U607" s="7" t="s">
        <v>687</v>
      </c>
      <c r="V607" s="233" t="str" cm="1">
        <f t="array" ref="V607">_xlfn.IFS(C607="","",COUNTIF(C607,"ตำแหน่งว่าง*"),"ว่าง",COUNTIF(C607,"&lt;&gt;ตำแหน่งว่าง*"),"คนครอง")</f>
        <v>คนครอง</v>
      </c>
      <c r="W607" s="51" cm="1">
        <f t="array" ref="W607">_xlfn.IFS(COUNTIF(F607,"ผบ.หมู่*"),51,COUNTIF(F607,"รอง สว.*"),43)</f>
        <v>51</v>
      </c>
      <c r="X607" s="79" t="s">
        <v>9090</v>
      </c>
      <c r="Y607" s="78" t="s">
        <v>451</v>
      </c>
    </row>
    <row r="608" spans="1:25" s="10" customFormat="1" ht="21.3" customHeight="1">
      <c r="A608" s="82" t="s">
        <v>7961</v>
      </c>
      <c r="B608" s="83" t="s">
        <v>20</v>
      </c>
      <c r="C608" s="82" t="s">
        <v>9093</v>
      </c>
      <c r="D608" s="27" t="s">
        <v>22223</v>
      </c>
      <c r="E608" s="27" t="s">
        <v>22264</v>
      </c>
      <c r="F608" s="82" t="s">
        <v>9045</v>
      </c>
      <c r="G608" s="167" t="s">
        <v>9095</v>
      </c>
      <c r="H608" s="136">
        <v>44986</v>
      </c>
      <c r="I608" s="134">
        <v>44986</v>
      </c>
      <c r="J608" s="132">
        <v>44986</v>
      </c>
      <c r="K608" s="134">
        <v>33658</v>
      </c>
      <c r="L608" s="80" t="s">
        <v>1107</v>
      </c>
      <c r="M608" s="78" t="s">
        <v>4004</v>
      </c>
      <c r="N608" s="180" t="s">
        <v>26</v>
      </c>
      <c r="O608" s="170" t="s">
        <v>451</v>
      </c>
      <c r="P608" s="170" t="s">
        <v>451</v>
      </c>
      <c r="Q608" s="173" t="s">
        <v>9096</v>
      </c>
      <c r="R608" s="83" t="s">
        <v>8751</v>
      </c>
      <c r="S608" s="338">
        <f t="shared" si="9"/>
        <v>55793</v>
      </c>
      <c r="T608" s="7" t="s">
        <v>17990</v>
      </c>
      <c r="U608" s="7" t="s">
        <v>687</v>
      </c>
      <c r="V608" s="233" t="str" cm="1">
        <f t="array" ref="V608">_xlfn.IFS(C608="","",COUNTIF(C608,"ตำแหน่งว่าง*"),"ว่าง",COUNTIF(C608,"&lt;&gt;ตำแหน่งว่าง*"),"คนครอง")</f>
        <v>คนครอง</v>
      </c>
      <c r="W608" s="51" cm="1">
        <f t="array" ref="W608">_xlfn.IFS(COUNTIF(F608,"ผบ.หมู่*"),51,COUNTIF(F608,"รอง สว.*"),43)</f>
        <v>51</v>
      </c>
      <c r="X608" s="79" t="s">
        <v>9094</v>
      </c>
      <c r="Y608" s="78" t="s">
        <v>451</v>
      </c>
    </row>
    <row r="609" spans="1:25" s="9" customFormat="1" ht="21.3" customHeight="1">
      <c r="A609" s="27"/>
      <c r="B609" s="28"/>
      <c r="C609" s="150" t="s">
        <v>60</v>
      </c>
      <c r="D609" s="27"/>
      <c r="E609" s="27"/>
      <c r="F609" s="82" t="s">
        <v>9045</v>
      </c>
      <c r="G609" s="167" t="s">
        <v>9098</v>
      </c>
      <c r="H609" s="146"/>
      <c r="I609" s="133"/>
      <c r="J609" s="128"/>
      <c r="K609" s="133"/>
      <c r="L609" s="11"/>
      <c r="M609" s="1"/>
      <c r="N609" s="178" t="s">
        <v>26</v>
      </c>
      <c r="O609" s="170" t="s">
        <v>451</v>
      </c>
      <c r="P609" s="170" t="s">
        <v>451</v>
      </c>
      <c r="Q609" s="171"/>
      <c r="R609" s="26"/>
      <c r="S609" s="338" t="str">
        <f t="shared" si="9"/>
        <v/>
      </c>
      <c r="T609" s="2" t="s">
        <v>17990</v>
      </c>
      <c r="U609" s="7" t="s">
        <v>687</v>
      </c>
      <c r="V609" s="233" t="str" cm="1">
        <f t="array" ref="V609">_xlfn.IFS(C609="","",COUNTIF(C609,"ตำแหน่งว่าง*"),"ว่าง",COUNTIF(C609,"&lt;&gt;ตำแหน่งว่าง*"),"คนครอง")</f>
        <v>ว่าง</v>
      </c>
      <c r="W609" s="51" cm="1">
        <f t="array" ref="W609">_xlfn.IFS(COUNTIF(F609,"ผบ.หมู่*"),51,COUNTIF(F609,"รอง สว.*"),43)</f>
        <v>51</v>
      </c>
      <c r="X609" s="3" t="s">
        <v>9097</v>
      </c>
      <c r="Y609" s="1" t="s">
        <v>451</v>
      </c>
    </row>
    <row r="610" spans="1:25" s="9" customFormat="1" ht="21.3" customHeight="1">
      <c r="A610" s="27"/>
      <c r="B610" s="28"/>
      <c r="C610" s="150" t="s">
        <v>60</v>
      </c>
      <c r="D610" s="27"/>
      <c r="E610" s="27"/>
      <c r="F610" s="82" t="s">
        <v>9045</v>
      </c>
      <c r="G610" s="167" t="s">
        <v>9100</v>
      </c>
      <c r="H610" s="146"/>
      <c r="I610" s="133"/>
      <c r="J610" s="128"/>
      <c r="K610" s="133"/>
      <c r="L610" s="11"/>
      <c r="M610" s="1"/>
      <c r="N610" s="178" t="s">
        <v>26</v>
      </c>
      <c r="O610" s="170" t="s">
        <v>451</v>
      </c>
      <c r="P610" s="170" t="s">
        <v>451</v>
      </c>
      <c r="Q610" s="171"/>
      <c r="R610" s="26"/>
      <c r="S610" s="338" t="str">
        <f t="shared" si="9"/>
        <v/>
      </c>
      <c r="T610" s="2" t="s">
        <v>17990</v>
      </c>
      <c r="U610" s="7" t="s">
        <v>687</v>
      </c>
      <c r="V610" s="233" t="str" cm="1">
        <f t="array" ref="V610">_xlfn.IFS(C610="","",COUNTIF(C610,"ตำแหน่งว่าง*"),"ว่าง",COUNTIF(C610,"&lt;&gt;ตำแหน่งว่าง*"),"คนครอง")</f>
        <v>ว่าง</v>
      </c>
      <c r="W610" s="51" cm="1">
        <f t="array" ref="W610">_xlfn.IFS(COUNTIF(F610,"ผบ.หมู่*"),51,COUNTIF(F610,"รอง สว.*"),43)</f>
        <v>51</v>
      </c>
      <c r="X610" s="3" t="s">
        <v>9099</v>
      </c>
      <c r="Y610" s="1" t="s">
        <v>451</v>
      </c>
    </row>
    <row r="611" spans="1:25" s="10" customFormat="1" ht="21.3" customHeight="1">
      <c r="A611" s="82" t="s">
        <v>7961</v>
      </c>
      <c r="B611" s="83" t="s">
        <v>20</v>
      </c>
      <c r="C611" s="82" t="s">
        <v>9101</v>
      </c>
      <c r="D611" s="27" t="s">
        <v>22231</v>
      </c>
      <c r="E611" s="27" t="s">
        <v>22266</v>
      </c>
      <c r="F611" s="82" t="s">
        <v>9102</v>
      </c>
      <c r="G611" s="167" t="s">
        <v>9104</v>
      </c>
      <c r="H611" s="136">
        <v>44986</v>
      </c>
      <c r="I611" s="134">
        <v>44986</v>
      </c>
      <c r="J611" s="132">
        <v>44986</v>
      </c>
      <c r="K611" s="134">
        <v>37200</v>
      </c>
      <c r="L611" s="80" t="s">
        <v>2851</v>
      </c>
      <c r="M611" s="78" t="s">
        <v>613</v>
      </c>
      <c r="N611" s="180" t="s">
        <v>26</v>
      </c>
      <c r="O611" s="170" t="s">
        <v>451</v>
      </c>
      <c r="P611" s="170" t="s">
        <v>451</v>
      </c>
      <c r="Q611" s="173" t="s">
        <v>9105</v>
      </c>
      <c r="R611" s="83" t="s">
        <v>8751</v>
      </c>
      <c r="S611" s="338">
        <f t="shared" si="9"/>
        <v>59445</v>
      </c>
      <c r="T611" s="7" t="s">
        <v>17990</v>
      </c>
      <c r="U611" s="7" t="s">
        <v>687</v>
      </c>
      <c r="V611" s="233" t="str" cm="1">
        <f t="array" ref="V611">_xlfn.IFS(C611="","",COUNTIF(C611,"ตำแหน่งว่าง*"),"ว่าง",COUNTIF(C611,"&lt;&gt;ตำแหน่งว่าง*"),"คนครอง")</f>
        <v>คนครอง</v>
      </c>
      <c r="W611" s="51" cm="1">
        <f t="array" ref="W611">_xlfn.IFS(COUNTIF(F611,"ผบ.หมู่*"),51,COUNTIF(F611,"รอง สว.*"),43)</f>
        <v>51</v>
      </c>
      <c r="X611" s="79" t="s">
        <v>9103</v>
      </c>
      <c r="Y611" s="78" t="s">
        <v>451</v>
      </c>
    </row>
    <row r="612" spans="1:25" s="10" customFormat="1" ht="21.3" customHeight="1">
      <c r="A612" s="82" t="s">
        <v>7961</v>
      </c>
      <c r="B612" s="83" t="s">
        <v>20</v>
      </c>
      <c r="C612" s="82" t="s">
        <v>9106</v>
      </c>
      <c r="D612" s="27" t="s">
        <v>22267</v>
      </c>
      <c r="E612" s="27" t="s">
        <v>21524</v>
      </c>
      <c r="F612" s="82" t="s">
        <v>9045</v>
      </c>
      <c r="G612" s="167" t="s">
        <v>9108</v>
      </c>
      <c r="H612" s="136">
        <v>44986</v>
      </c>
      <c r="I612" s="132">
        <v>44986</v>
      </c>
      <c r="J612" s="132">
        <v>44986</v>
      </c>
      <c r="K612" s="132">
        <v>35991</v>
      </c>
      <c r="L612" s="80" t="s">
        <v>1107</v>
      </c>
      <c r="M612" s="78" t="s">
        <v>1292</v>
      </c>
      <c r="N612" s="180" t="s">
        <v>26</v>
      </c>
      <c r="O612" s="170" t="s">
        <v>451</v>
      </c>
      <c r="P612" s="170" t="s">
        <v>451</v>
      </c>
      <c r="Q612" s="173" t="s">
        <v>9109</v>
      </c>
      <c r="R612" s="83" t="s">
        <v>8751</v>
      </c>
      <c r="S612" s="338">
        <f t="shared" si="9"/>
        <v>57984</v>
      </c>
      <c r="T612" s="7" t="s">
        <v>17990</v>
      </c>
      <c r="U612" s="7" t="s">
        <v>687</v>
      </c>
      <c r="V612" s="233" t="str" cm="1">
        <f t="array" ref="V612">_xlfn.IFS(C612="","",COUNTIF(C612,"ตำแหน่งว่าง*"),"ว่าง",COUNTIF(C612,"&lt;&gt;ตำแหน่งว่าง*"),"คนครอง")</f>
        <v>คนครอง</v>
      </c>
      <c r="W612" s="51" cm="1">
        <f t="array" ref="W612">_xlfn.IFS(COUNTIF(F612,"ผบ.หมู่*"),51,COUNTIF(F612,"รอง สว.*"),43)</f>
        <v>51</v>
      </c>
      <c r="X612" s="79" t="s">
        <v>9107</v>
      </c>
      <c r="Y612" s="78" t="s">
        <v>451</v>
      </c>
    </row>
    <row r="613" spans="1:25" s="10" customFormat="1" ht="21.3" customHeight="1">
      <c r="A613" s="82" t="s">
        <v>7961</v>
      </c>
      <c r="B613" s="83" t="s">
        <v>20</v>
      </c>
      <c r="C613" s="82" t="s">
        <v>9110</v>
      </c>
      <c r="D613" s="27" t="s">
        <v>19001</v>
      </c>
      <c r="E613" s="27" t="s">
        <v>22268</v>
      </c>
      <c r="F613" s="82" t="s">
        <v>9045</v>
      </c>
      <c r="G613" s="167" t="s">
        <v>9112</v>
      </c>
      <c r="H613" s="136">
        <v>44986</v>
      </c>
      <c r="I613" s="132">
        <v>44986</v>
      </c>
      <c r="J613" s="132">
        <v>44986</v>
      </c>
      <c r="K613" s="132">
        <v>36832</v>
      </c>
      <c r="L613" s="80" t="s">
        <v>1107</v>
      </c>
      <c r="M613" s="78" t="s">
        <v>1462</v>
      </c>
      <c r="N613" s="180" t="s">
        <v>26</v>
      </c>
      <c r="O613" s="170" t="s">
        <v>451</v>
      </c>
      <c r="P613" s="170" t="s">
        <v>451</v>
      </c>
      <c r="Q613" s="173" t="s">
        <v>9113</v>
      </c>
      <c r="R613" s="83" t="s">
        <v>8751</v>
      </c>
      <c r="S613" s="338">
        <f t="shared" si="9"/>
        <v>59080</v>
      </c>
      <c r="T613" s="7" t="s">
        <v>17990</v>
      </c>
      <c r="U613" s="7" t="s">
        <v>687</v>
      </c>
      <c r="V613" s="233" t="str" cm="1">
        <f t="array" ref="V613">_xlfn.IFS(C613="","",COUNTIF(C613,"ตำแหน่งว่าง*"),"ว่าง",COUNTIF(C613,"&lt;&gt;ตำแหน่งว่าง*"),"คนครอง")</f>
        <v>คนครอง</v>
      </c>
      <c r="W613" s="51" cm="1">
        <f t="array" ref="W613">_xlfn.IFS(COUNTIF(F613,"ผบ.หมู่*"),51,COUNTIF(F613,"รอง สว.*"),43)</f>
        <v>51</v>
      </c>
      <c r="X613" s="79" t="s">
        <v>9111</v>
      </c>
      <c r="Y613" s="78" t="s">
        <v>451</v>
      </c>
    </row>
    <row r="614" spans="1:25" s="9" customFormat="1" ht="21.3" customHeight="1">
      <c r="A614" s="27"/>
      <c r="B614" s="28"/>
      <c r="C614" s="150" t="s">
        <v>60</v>
      </c>
      <c r="D614" s="27"/>
      <c r="E614" s="27"/>
      <c r="F614" s="82" t="s">
        <v>9045</v>
      </c>
      <c r="G614" s="167" t="s">
        <v>9115</v>
      </c>
      <c r="H614" s="146"/>
      <c r="I614" s="133"/>
      <c r="J614" s="128"/>
      <c r="K614" s="133"/>
      <c r="L614" s="11"/>
      <c r="M614" s="1"/>
      <c r="N614" s="178" t="s">
        <v>26</v>
      </c>
      <c r="O614" s="170" t="s">
        <v>451</v>
      </c>
      <c r="P614" s="170" t="s">
        <v>451</v>
      </c>
      <c r="Q614" s="171"/>
      <c r="R614" s="26"/>
      <c r="S614" s="338" t="str">
        <f t="shared" si="9"/>
        <v/>
      </c>
      <c r="T614" s="2" t="s">
        <v>17990</v>
      </c>
      <c r="U614" s="7" t="s">
        <v>687</v>
      </c>
      <c r="V614" s="233" t="str" cm="1">
        <f t="array" ref="V614">_xlfn.IFS(C614="","",COUNTIF(C614,"ตำแหน่งว่าง*"),"ว่าง",COUNTIF(C614,"&lt;&gt;ตำแหน่งว่าง*"),"คนครอง")</f>
        <v>ว่าง</v>
      </c>
      <c r="W614" s="51" cm="1">
        <f t="array" ref="W614">_xlfn.IFS(COUNTIF(F614,"ผบ.หมู่*"),51,COUNTIF(F614,"รอง สว.*"),43)</f>
        <v>51</v>
      </c>
      <c r="X614" s="3" t="s">
        <v>9114</v>
      </c>
      <c r="Y614" s="1" t="s">
        <v>451</v>
      </c>
    </row>
    <row r="615" spans="1:25" s="9" customFormat="1" ht="21.3" customHeight="1">
      <c r="A615" s="27" t="s">
        <v>145</v>
      </c>
      <c r="B615" s="28" t="s">
        <v>70</v>
      </c>
      <c r="C615" s="27" t="s">
        <v>9116</v>
      </c>
      <c r="D615" s="27" t="s">
        <v>22269</v>
      </c>
      <c r="E615" s="27" t="s">
        <v>22270</v>
      </c>
      <c r="F615" s="27" t="s">
        <v>9056</v>
      </c>
      <c r="G615" s="167" t="s">
        <v>9118</v>
      </c>
      <c r="H615" s="146">
        <v>40063</v>
      </c>
      <c r="I615" s="133">
        <v>40063</v>
      </c>
      <c r="J615" s="128">
        <v>34729</v>
      </c>
      <c r="K615" s="133">
        <v>24330</v>
      </c>
      <c r="L615" s="11" t="s">
        <v>9119</v>
      </c>
      <c r="M615" s="1" t="s">
        <v>7954</v>
      </c>
      <c r="N615" s="178" t="s">
        <v>26</v>
      </c>
      <c r="O615" s="170" t="s">
        <v>451</v>
      </c>
      <c r="P615" s="170" t="s">
        <v>451</v>
      </c>
      <c r="Q615" s="171" t="s">
        <v>9120</v>
      </c>
      <c r="R615" s="26" t="s">
        <v>8439</v>
      </c>
      <c r="S615" s="338">
        <f t="shared" si="9"/>
        <v>46296</v>
      </c>
      <c r="T615" s="2" t="s">
        <v>17990</v>
      </c>
      <c r="U615" s="7" t="s">
        <v>687</v>
      </c>
      <c r="V615" s="233" t="str" cm="1">
        <f t="array" ref="V615">_xlfn.IFS(C615="","",COUNTIF(C615,"ตำแหน่งว่าง*"),"ว่าง",COUNTIF(C615,"&lt;&gt;ตำแหน่งว่าง*"),"คนครอง")</f>
        <v>คนครอง</v>
      </c>
      <c r="W615" s="51" cm="1">
        <f t="array" ref="W615">_xlfn.IFS(COUNTIF(F615,"ผบ.หมู่*"),51,COUNTIF(F615,"รอง สว.*"),43)</f>
        <v>43</v>
      </c>
      <c r="X615" s="3" t="s">
        <v>9117</v>
      </c>
      <c r="Y615" s="1" t="s">
        <v>451</v>
      </c>
    </row>
    <row r="616" spans="1:25" s="10" customFormat="1" ht="21.3" customHeight="1">
      <c r="A616" s="82" t="s">
        <v>7961</v>
      </c>
      <c r="B616" s="83" t="s">
        <v>20</v>
      </c>
      <c r="C616" s="82" t="s">
        <v>9121</v>
      </c>
      <c r="D616" s="27" t="s">
        <v>22271</v>
      </c>
      <c r="E616" s="27" t="s">
        <v>22272</v>
      </c>
      <c r="F616" s="82" t="s">
        <v>9045</v>
      </c>
      <c r="G616" s="167" t="s">
        <v>9123</v>
      </c>
      <c r="H616" s="136">
        <v>44986</v>
      </c>
      <c r="I616" s="132">
        <v>44986</v>
      </c>
      <c r="J616" s="132">
        <v>44986</v>
      </c>
      <c r="K616" s="132">
        <v>37824</v>
      </c>
      <c r="L616" s="80" t="s">
        <v>1107</v>
      </c>
      <c r="M616" s="78" t="s">
        <v>997</v>
      </c>
      <c r="N616" s="180" t="s">
        <v>26</v>
      </c>
      <c r="O616" s="170" t="s">
        <v>451</v>
      </c>
      <c r="P616" s="170" t="s">
        <v>451</v>
      </c>
      <c r="Q616" s="173" t="s">
        <v>9124</v>
      </c>
      <c r="R616" s="83" t="s">
        <v>8751</v>
      </c>
      <c r="S616" s="338">
        <f t="shared" si="9"/>
        <v>59810</v>
      </c>
      <c r="T616" s="7" t="s">
        <v>17990</v>
      </c>
      <c r="U616" s="7" t="s">
        <v>687</v>
      </c>
      <c r="V616" s="233" t="str" cm="1">
        <f t="array" ref="V616">_xlfn.IFS(C616="","",COUNTIF(C616,"ตำแหน่งว่าง*"),"ว่าง",COUNTIF(C616,"&lt;&gt;ตำแหน่งว่าง*"),"คนครอง")</f>
        <v>คนครอง</v>
      </c>
      <c r="W616" s="51" cm="1">
        <f t="array" ref="W616">_xlfn.IFS(COUNTIF(F616,"ผบ.หมู่*"),51,COUNTIF(F616,"รอง สว.*"),43)</f>
        <v>51</v>
      </c>
      <c r="X616" s="79" t="s">
        <v>9122</v>
      </c>
      <c r="Y616" s="78" t="s">
        <v>451</v>
      </c>
    </row>
    <row r="617" spans="1:25" s="10" customFormat="1" ht="21.3" customHeight="1">
      <c r="A617" s="27" t="s">
        <v>7948</v>
      </c>
      <c r="B617" s="28" t="s">
        <v>70</v>
      </c>
      <c r="C617" s="27" t="s">
        <v>18066</v>
      </c>
      <c r="D617" s="27" t="s">
        <v>19435</v>
      </c>
      <c r="E617" s="27" t="s">
        <v>22129</v>
      </c>
      <c r="F617" s="27" t="s">
        <v>9045</v>
      </c>
      <c r="G617" s="167" t="s">
        <v>9126</v>
      </c>
      <c r="H617" s="146">
        <v>45322</v>
      </c>
      <c r="I617" s="128">
        <v>41159</v>
      </c>
      <c r="J617" s="128">
        <v>41159</v>
      </c>
      <c r="K617" s="128">
        <v>31440</v>
      </c>
      <c r="L617" s="11" t="s">
        <v>18067</v>
      </c>
      <c r="M617" s="1" t="s">
        <v>7954</v>
      </c>
      <c r="N617" s="178" t="s">
        <v>26</v>
      </c>
      <c r="O617" s="170" t="s">
        <v>451</v>
      </c>
      <c r="P617" s="170" t="s">
        <v>451</v>
      </c>
      <c r="Q617" s="171" t="s">
        <v>18068</v>
      </c>
      <c r="R617" s="26" t="s">
        <v>18030</v>
      </c>
      <c r="S617" s="338">
        <f t="shared" si="9"/>
        <v>53601</v>
      </c>
      <c r="T617" s="7" t="s">
        <v>17990</v>
      </c>
      <c r="U617" s="7" t="s">
        <v>687</v>
      </c>
      <c r="V617" s="233" t="str" cm="1">
        <f t="array" ref="V617">_xlfn.IFS(C617="","",COUNTIF(C617,"ตำแหน่งว่าง*"),"ว่าง",COUNTIF(C617,"&lt;&gt;ตำแหน่งว่าง*"),"คนครอง")</f>
        <v>คนครอง</v>
      </c>
      <c r="W617" s="51" cm="1">
        <f t="array" ref="W617">_xlfn.IFS(COUNTIF(F617,"ผบ.หมู่*"),51,COUNTIF(F617,"รอง สว.*"),43)</f>
        <v>51</v>
      </c>
      <c r="X617" s="3" t="s">
        <v>9125</v>
      </c>
      <c r="Y617" s="1" t="s">
        <v>451</v>
      </c>
    </row>
    <row r="618" spans="1:25" s="9" customFormat="1" ht="21.3" customHeight="1">
      <c r="A618" s="27" t="s">
        <v>7948</v>
      </c>
      <c r="B618" s="28" t="s">
        <v>70</v>
      </c>
      <c r="C618" s="27" t="s">
        <v>9127</v>
      </c>
      <c r="D618" s="27" t="s">
        <v>22273</v>
      </c>
      <c r="E618" s="27" t="s">
        <v>20641</v>
      </c>
      <c r="F618" s="27" t="s">
        <v>9045</v>
      </c>
      <c r="G618" s="167" t="s">
        <v>9129</v>
      </c>
      <c r="H618" s="146">
        <v>40063</v>
      </c>
      <c r="I618" s="133">
        <v>39845</v>
      </c>
      <c r="J618" s="128">
        <v>34729</v>
      </c>
      <c r="K618" s="133">
        <v>26972</v>
      </c>
      <c r="L618" s="11" t="s">
        <v>9130</v>
      </c>
      <c r="M618" s="1" t="s">
        <v>7954</v>
      </c>
      <c r="N618" s="178" t="s">
        <v>26</v>
      </c>
      <c r="O618" s="170" t="s">
        <v>451</v>
      </c>
      <c r="P618" s="170" t="s">
        <v>451</v>
      </c>
      <c r="Q618" s="171" t="s">
        <v>9131</v>
      </c>
      <c r="R618" s="26" t="s">
        <v>8439</v>
      </c>
      <c r="S618" s="338">
        <f t="shared" si="9"/>
        <v>49218</v>
      </c>
      <c r="T618" s="2" t="s">
        <v>17990</v>
      </c>
      <c r="U618" s="7" t="s">
        <v>687</v>
      </c>
      <c r="V618" s="233" t="str" cm="1">
        <f t="array" ref="V618">_xlfn.IFS(C618="","",COUNTIF(C618,"ตำแหน่งว่าง*"),"ว่าง",COUNTIF(C618,"&lt;&gt;ตำแหน่งว่าง*"),"คนครอง")</f>
        <v>คนครอง</v>
      </c>
      <c r="W618" s="51" cm="1">
        <f t="array" ref="W618">_xlfn.IFS(COUNTIF(F618,"ผบ.หมู่*"),51,COUNTIF(F618,"รอง สว.*"),43)</f>
        <v>51</v>
      </c>
      <c r="X618" s="3" t="s">
        <v>9128</v>
      </c>
      <c r="Y618" s="1" t="s">
        <v>451</v>
      </c>
    </row>
    <row r="619" spans="1:25" s="10" customFormat="1" ht="21.3" customHeight="1">
      <c r="A619" s="285" t="s">
        <v>7961</v>
      </c>
      <c r="B619" s="286" t="s">
        <v>70</v>
      </c>
      <c r="C619" s="285" t="s">
        <v>18526</v>
      </c>
      <c r="D619" s="27" t="s">
        <v>22274</v>
      </c>
      <c r="E619" s="27" t="s">
        <v>22275</v>
      </c>
      <c r="F619" s="285" t="s">
        <v>9045</v>
      </c>
      <c r="G619" s="167" t="s">
        <v>9133</v>
      </c>
      <c r="H619" s="128">
        <v>45463</v>
      </c>
      <c r="I619" s="128">
        <v>45463</v>
      </c>
      <c r="J619" s="128">
        <v>45463</v>
      </c>
      <c r="K619" s="128">
        <v>37072</v>
      </c>
      <c r="L619" s="2" t="s">
        <v>1107</v>
      </c>
      <c r="M619" s="1"/>
      <c r="N619" s="178" t="s">
        <v>26</v>
      </c>
      <c r="O619" s="170" t="s">
        <v>451</v>
      </c>
      <c r="P619" s="170" t="s">
        <v>451</v>
      </c>
      <c r="Q619" s="171" t="s">
        <v>18624</v>
      </c>
      <c r="R619" s="28" t="s">
        <v>18692</v>
      </c>
      <c r="S619" s="257">
        <f t="shared" si="9"/>
        <v>59080</v>
      </c>
      <c r="T619" s="2" t="s">
        <v>17990</v>
      </c>
      <c r="U619" s="2" t="s">
        <v>687</v>
      </c>
      <c r="V619" s="233" t="str" cm="1">
        <f t="array" ref="V619">_xlfn.IFS(C619="","",COUNTIF(C619,"ตำแหน่งว่าง*"),"ว่าง",COUNTIF(C619,"&lt;&gt;ตำแหน่งว่าง*"),"คนครอง")</f>
        <v>คนครอง</v>
      </c>
      <c r="W619" s="51" cm="1">
        <f t="array" ref="W619">_xlfn.IFS(COUNTIF(F619,"ผบ.หมู่*"),51,COUNTIF(F619,"รอง สว.*"),43)</f>
        <v>51</v>
      </c>
      <c r="X619" s="3" t="s">
        <v>9132</v>
      </c>
      <c r="Y619" s="1" t="s">
        <v>451</v>
      </c>
    </row>
    <row r="620" spans="1:25" s="10" customFormat="1" ht="21.3" customHeight="1">
      <c r="A620" s="285" t="s">
        <v>7961</v>
      </c>
      <c r="B620" s="286" t="s">
        <v>70</v>
      </c>
      <c r="C620" s="285" t="s">
        <v>18527</v>
      </c>
      <c r="D620" s="27" t="s">
        <v>22276</v>
      </c>
      <c r="E620" s="27" t="s">
        <v>22277</v>
      </c>
      <c r="F620" s="285" t="s">
        <v>9045</v>
      </c>
      <c r="G620" s="167" t="s">
        <v>9135</v>
      </c>
      <c r="H620" s="128">
        <v>45463</v>
      </c>
      <c r="I620" s="128">
        <v>45463</v>
      </c>
      <c r="J620" s="128">
        <v>45463</v>
      </c>
      <c r="K620" s="128">
        <v>33304</v>
      </c>
      <c r="L620" s="2" t="s">
        <v>1107</v>
      </c>
      <c r="M620" s="1"/>
      <c r="N620" s="178" t="s">
        <v>26</v>
      </c>
      <c r="O620" s="170" t="s">
        <v>451</v>
      </c>
      <c r="P620" s="170" t="s">
        <v>451</v>
      </c>
      <c r="Q620" s="171" t="s">
        <v>18625</v>
      </c>
      <c r="R620" s="28" t="s">
        <v>18692</v>
      </c>
      <c r="S620" s="257">
        <f t="shared" si="9"/>
        <v>55427</v>
      </c>
      <c r="T620" s="2" t="s">
        <v>17990</v>
      </c>
      <c r="U620" s="2" t="s">
        <v>687</v>
      </c>
      <c r="V620" s="233" t="str" cm="1">
        <f t="array" ref="V620">_xlfn.IFS(C620="","",COUNTIF(C620,"ตำแหน่งว่าง*"),"ว่าง",COUNTIF(C620,"&lt;&gt;ตำแหน่งว่าง*"),"คนครอง")</f>
        <v>คนครอง</v>
      </c>
      <c r="W620" s="51" cm="1">
        <f t="array" ref="W620">_xlfn.IFS(COUNTIF(F620,"ผบ.หมู่*"),51,COUNTIF(F620,"รอง สว.*"),43)</f>
        <v>51</v>
      </c>
      <c r="X620" s="3" t="s">
        <v>9134</v>
      </c>
      <c r="Y620" s="1" t="s">
        <v>451</v>
      </c>
    </row>
    <row r="621" spans="1:25" s="9" customFormat="1" ht="21.3" customHeight="1">
      <c r="A621" s="27" t="s">
        <v>24457</v>
      </c>
      <c r="B621" s="28" t="s">
        <v>70</v>
      </c>
      <c r="C621" s="27" t="s">
        <v>9136</v>
      </c>
      <c r="D621" s="27" t="s">
        <v>22278</v>
      </c>
      <c r="E621" s="27" t="s">
        <v>22279</v>
      </c>
      <c r="F621" s="27" t="s">
        <v>9056</v>
      </c>
      <c r="G621" s="167" t="s">
        <v>9138</v>
      </c>
      <c r="H621" s="146">
        <v>45016</v>
      </c>
      <c r="I621" s="128">
        <v>45016</v>
      </c>
      <c r="J621" s="128">
        <v>34729</v>
      </c>
      <c r="K621" s="128">
        <v>25828</v>
      </c>
      <c r="L621" s="11" t="s">
        <v>9139</v>
      </c>
      <c r="M621" s="1" t="s">
        <v>7954</v>
      </c>
      <c r="N621" s="178" t="s">
        <v>26</v>
      </c>
      <c r="O621" s="170" t="s">
        <v>451</v>
      </c>
      <c r="P621" s="170" t="s">
        <v>451</v>
      </c>
      <c r="Q621" s="171" t="s">
        <v>9140</v>
      </c>
      <c r="R621" s="26" t="s">
        <v>8312</v>
      </c>
      <c r="S621" s="338">
        <f t="shared" si="9"/>
        <v>47757</v>
      </c>
      <c r="T621" s="2" t="s">
        <v>17990</v>
      </c>
      <c r="U621" s="7" t="s">
        <v>687</v>
      </c>
      <c r="V621" s="233" t="str" cm="1">
        <f t="array" ref="V621">_xlfn.IFS(C621="","",COUNTIF(C621,"ตำแหน่งว่าง*"),"ว่าง",COUNTIF(C621,"&lt;&gt;ตำแหน่งว่าง*"),"คนครอง")</f>
        <v>คนครอง</v>
      </c>
      <c r="W621" s="51" cm="1">
        <f t="array" ref="W621">_xlfn.IFS(COUNTIF(F621,"ผบ.หมู่*"),51,COUNTIF(F621,"รอง สว.*"),43)</f>
        <v>43</v>
      </c>
      <c r="X621" s="3" t="s">
        <v>9137</v>
      </c>
      <c r="Y621" s="1" t="s">
        <v>451</v>
      </c>
    </row>
    <row r="622" spans="1:25" s="10" customFormat="1" ht="21.3" customHeight="1">
      <c r="A622" s="285" t="s">
        <v>7961</v>
      </c>
      <c r="B622" s="286" t="s">
        <v>70</v>
      </c>
      <c r="C622" s="285" t="s">
        <v>18528</v>
      </c>
      <c r="D622" s="27" t="s">
        <v>20375</v>
      </c>
      <c r="E622" s="27" t="s">
        <v>22280</v>
      </c>
      <c r="F622" s="285" t="s">
        <v>9045</v>
      </c>
      <c r="G622" s="167" t="s">
        <v>9142</v>
      </c>
      <c r="H622" s="128">
        <v>45463</v>
      </c>
      <c r="I622" s="128">
        <v>45463</v>
      </c>
      <c r="J622" s="128">
        <v>45463</v>
      </c>
      <c r="K622" s="128">
        <v>35286</v>
      </c>
      <c r="L622" s="2" t="s">
        <v>1107</v>
      </c>
      <c r="M622" s="1"/>
      <c r="N622" s="178" t="s">
        <v>26</v>
      </c>
      <c r="O622" s="170" t="s">
        <v>451</v>
      </c>
      <c r="P622" s="170" t="s">
        <v>451</v>
      </c>
      <c r="Q622" s="171" t="s">
        <v>18626</v>
      </c>
      <c r="R622" s="28" t="s">
        <v>18692</v>
      </c>
      <c r="S622" s="257">
        <f t="shared" si="9"/>
        <v>57254</v>
      </c>
      <c r="T622" s="2" t="s">
        <v>17990</v>
      </c>
      <c r="U622" s="2" t="s">
        <v>687</v>
      </c>
      <c r="V622" s="233" t="str" cm="1">
        <f t="array" ref="V622">_xlfn.IFS(C622="","",COUNTIF(C622,"ตำแหน่งว่าง*"),"ว่าง",COUNTIF(C622,"&lt;&gt;ตำแหน่งว่าง*"),"คนครอง")</f>
        <v>คนครอง</v>
      </c>
      <c r="W622" s="51" cm="1">
        <f t="array" ref="W622">_xlfn.IFS(COUNTIF(F622,"ผบ.หมู่*"),51,COUNTIF(F622,"รอง สว.*"),43)</f>
        <v>51</v>
      </c>
      <c r="X622" s="3" t="s">
        <v>9141</v>
      </c>
      <c r="Y622" s="1" t="s">
        <v>451</v>
      </c>
    </row>
    <row r="623" spans="1:25" s="10" customFormat="1" ht="21.3" customHeight="1">
      <c r="A623" s="27"/>
      <c r="B623" s="28"/>
      <c r="C623" s="30" t="s">
        <v>60</v>
      </c>
      <c r="D623" s="27"/>
      <c r="E623" s="27"/>
      <c r="F623" s="85" t="s">
        <v>9045</v>
      </c>
      <c r="G623" s="192" t="s">
        <v>9144</v>
      </c>
      <c r="H623" s="146" t="s">
        <v>63</v>
      </c>
      <c r="I623" s="128" t="s">
        <v>63</v>
      </c>
      <c r="J623" s="128" t="s">
        <v>63</v>
      </c>
      <c r="K623" s="128" t="s">
        <v>63</v>
      </c>
      <c r="L623" s="11"/>
      <c r="M623" s="1"/>
      <c r="N623" s="179" t="s">
        <v>26</v>
      </c>
      <c r="O623" s="193" t="s">
        <v>451</v>
      </c>
      <c r="P623" s="193" t="s">
        <v>451</v>
      </c>
      <c r="Q623" s="171"/>
      <c r="R623" s="26"/>
      <c r="S623" s="338" t="str">
        <f t="shared" si="9"/>
        <v/>
      </c>
      <c r="T623" s="7" t="s">
        <v>17990</v>
      </c>
      <c r="U623" s="7" t="s">
        <v>687</v>
      </c>
      <c r="V623" s="250" t="str" cm="1">
        <f t="array" ref="V623">_xlfn.IFS(C623="","",COUNTIF(C623,"ตำแหน่งว่าง*"),"ว่าง",COUNTIF(C623,"&lt;&gt;ตำแหน่งว่าง*"),"คนครอง")</f>
        <v>ว่าง</v>
      </c>
      <c r="W623" s="51" cm="1">
        <f t="array" ref="W623">_xlfn.IFS(COUNTIF(F623,"ผบ.หมู่*"),51,COUNTIF(F623,"รอง สว.*"),43)</f>
        <v>51</v>
      </c>
      <c r="X623" s="8" t="s">
        <v>9143</v>
      </c>
      <c r="Y623" s="6" t="s">
        <v>451</v>
      </c>
    </row>
    <row r="624" spans="1:25" s="9" customFormat="1" ht="21.3" customHeight="1">
      <c r="A624" s="27"/>
      <c r="B624" s="28"/>
      <c r="C624" s="30" t="s">
        <v>60</v>
      </c>
      <c r="D624" s="27"/>
      <c r="E624" s="27"/>
      <c r="F624" s="85" t="s">
        <v>9045</v>
      </c>
      <c r="G624" s="192" t="s">
        <v>9146</v>
      </c>
      <c r="H624" s="146" t="s">
        <v>63</v>
      </c>
      <c r="I624" s="128" t="s">
        <v>63</v>
      </c>
      <c r="J624" s="128" t="s">
        <v>63</v>
      </c>
      <c r="K624" s="128" t="s">
        <v>63</v>
      </c>
      <c r="L624" s="11"/>
      <c r="M624" s="1"/>
      <c r="N624" s="179" t="s">
        <v>26</v>
      </c>
      <c r="O624" s="193" t="s">
        <v>451</v>
      </c>
      <c r="P624" s="193" t="s">
        <v>451</v>
      </c>
      <c r="Q624" s="171"/>
      <c r="R624" s="26"/>
      <c r="S624" s="338" t="str">
        <f t="shared" si="9"/>
        <v/>
      </c>
      <c r="T624" s="2" t="s">
        <v>17990</v>
      </c>
      <c r="U624" s="7" t="s">
        <v>687</v>
      </c>
      <c r="V624" s="250" t="str" cm="1">
        <f t="array" ref="V624">_xlfn.IFS(C624="","",COUNTIF(C624,"ตำแหน่งว่าง*"),"ว่าง",COUNTIF(C624,"&lt;&gt;ตำแหน่งว่าง*"),"คนครอง")</f>
        <v>ว่าง</v>
      </c>
      <c r="W624" s="51" cm="1">
        <f t="array" ref="W624">_xlfn.IFS(COUNTIF(F624,"ผบ.หมู่*"),51,COUNTIF(F624,"รอง สว.*"),43)</f>
        <v>51</v>
      </c>
      <c r="X624" s="8" t="s">
        <v>9145</v>
      </c>
      <c r="Y624" s="6" t="s">
        <v>451</v>
      </c>
    </row>
    <row r="625" spans="1:25" s="10" customFormat="1" ht="21.3" customHeight="1">
      <c r="A625" s="27"/>
      <c r="B625" s="28"/>
      <c r="C625" s="30" t="s">
        <v>60</v>
      </c>
      <c r="D625" s="27"/>
      <c r="E625" s="27"/>
      <c r="F625" s="85" t="s">
        <v>9045</v>
      </c>
      <c r="G625" s="192" t="s">
        <v>9148</v>
      </c>
      <c r="H625" s="146" t="s">
        <v>63</v>
      </c>
      <c r="I625" s="128" t="s">
        <v>63</v>
      </c>
      <c r="J625" s="128" t="s">
        <v>63</v>
      </c>
      <c r="K625" s="128" t="s">
        <v>63</v>
      </c>
      <c r="L625" s="11"/>
      <c r="M625" s="1"/>
      <c r="N625" s="179" t="s">
        <v>26</v>
      </c>
      <c r="O625" s="193" t="s">
        <v>451</v>
      </c>
      <c r="P625" s="193" t="s">
        <v>451</v>
      </c>
      <c r="Q625" s="171"/>
      <c r="R625" s="26"/>
      <c r="S625" s="338" t="str">
        <f t="shared" si="9"/>
        <v/>
      </c>
      <c r="T625" s="7" t="s">
        <v>17990</v>
      </c>
      <c r="U625" s="7" t="s">
        <v>687</v>
      </c>
      <c r="V625" s="250" t="str" cm="1">
        <f t="array" ref="V625">_xlfn.IFS(C625="","",COUNTIF(C625,"ตำแหน่งว่าง*"),"ว่าง",COUNTIF(C625,"&lt;&gt;ตำแหน่งว่าง*"),"คนครอง")</f>
        <v>ว่าง</v>
      </c>
      <c r="W625" s="51" cm="1">
        <f t="array" ref="W625">_xlfn.IFS(COUNTIF(F625,"ผบ.หมู่*"),51,COUNTIF(F625,"รอง สว.*"),43)</f>
        <v>51</v>
      </c>
      <c r="X625" s="8" t="s">
        <v>9147</v>
      </c>
      <c r="Y625" s="6" t="s">
        <v>451</v>
      </c>
    </row>
    <row r="626" spans="1:25" s="10" customFormat="1" ht="21.3" customHeight="1">
      <c r="A626" s="27"/>
      <c r="B626" s="28"/>
      <c r="C626" s="30" t="s">
        <v>60</v>
      </c>
      <c r="D626" s="27"/>
      <c r="E626" s="27"/>
      <c r="F626" s="85" t="s">
        <v>9045</v>
      </c>
      <c r="G626" s="192" t="s">
        <v>9150</v>
      </c>
      <c r="H626" s="146" t="s">
        <v>63</v>
      </c>
      <c r="I626" s="128" t="s">
        <v>63</v>
      </c>
      <c r="J626" s="128" t="s">
        <v>63</v>
      </c>
      <c r="K626" s="128" t="s">
        <v>63</v>
      </c>
      <c r="L626" s="11"/>
      <c r="M626" s="1"/>
      <c r="N626" s="179" t="s">
        <v>26</v>
      </c>
      <c r="O626" s="193" t="s">
        <v>451</v>
      </c>
      <c r="P626" s="193" t="s">
        <v>451</v>
      </c>
      <c r="Q626" s="171"/>
      <c r="R626" s="26"/>
      <c r="S626" s="338" t="str">
        <f t="shared" si="9"/>
        <v/>
      </c>
      <c r="T626" s="7" t="s">
        <v>17990</v>
      </c>
      <c r="U626" s="7" t="s">
        <v>687</v>
      </c>
      <c r="V626" s="250" t="str" cm="1">
        <f t="array" ref="V626">_xlfn.IFS(C626="","",COUNTIF(C626,"ตำแหน่งว่าง*"),"ว่าง",COUNTIF(C626,"&lt;&gt;ตำแหน่งว่าง*"),"คนครอง")</f>
        <v>ว่าง</v>
      </c>
      <c r="W626" s="51" cm="1">
        <f t="array" ref="W626">_xlfn.IFS(COUNTIF(F626,"ผบ.หมู่*"),51,COUNTIF(F626,"รอง สว.*"),43)</f>
        <v>51</v>
      </c>
      <c r="X626" s="8" t="s">
        <v>9149</v>
      </c>
      <c r="Y626" s="6" t="s">
        <v>451</v>
      </c>
    </row>
    <row r="627" spans="1:25" s="10" customFormat="1" ht="21.3" customHeight="1">
      <c r="A627" s="27"/>
      <c r="B627" s="28"/>
      <c r="C627" s="30" t="s">
        <v>60</v>
      </c>
      <c r="D627" s="27"/>
      <c r="E627" s="27"/>
      <c r="F627" s="85" t="s">
        <v>9045</v>
      </c>
      <c r="G627" s="192" t="s">
        <v>9152</v>
      </c>
      <c r="H627" s="146" t="s">
        <v>63</v>
      </c>
      <c r="I627" s="128" t="s">
        <v>63</v>
      </c>
      <c r="J627" s="128" t="s">
        <v>63</v>
      </c>
      <c r="K627" s="128" t="s">
        <v>63</v>
      </c>
      <c r="L627" s="11"/>
      <c r="M627" s="1"/>
      <c r="N627" s="179" t="s">
        <v>26</v>
      </c>
      <c r="O627" s="193" t="s">
        <v>451</v>
      </c>
      <c r="P627" s="193" t="s">
        <v>451</v>
      </c>
      <c r="Q627" s="171"/>
      <c r="R627" s="26"/>
      <c r="S627" s="338" t="str">
        <f t="shared" si="9"/>
        <v/>
      </c>
      <c r="T627" s="7" t="s">
        <v>17990</v>
      </c>
      <c r="U627" s="7" t="s">
        <v>687</v>
      </c>
      <c r="V627" s="250" t="str" cm="1">
        <f t="array" ref="V627">_xlfn.IFS(C627="","",COUNTIF(C627,"ตำแหน่งว่าง*"),"ว่าง",COUNTIF(C627,"&lt;&gt;ตำแหน่งว่าง*"),"คนครอง")</f>
        <v>ว่าง</v>
      </c>
      <c r="W627" s="51" cm="1">
        <f t="array" ref="W627">_xlfn.IFS(COUNTIF(F627,"ผบ.หมู่*"),51,COUNTIF(F627,"รอง สว.*"),43)</f>
        <v>51</v>
      </c>
      <c r="X627" s="8" t="s">
        <v>9151</v>
      </c>
      <c r="Y627" s="6" t="s">
        <v>451</v>
      </c>
    </row>
    <row r="628" spans="1:25" s="10" customFormat="1" ht="21.3" customHeight="1">
      <c r="A628" s="27"/>
      <c r="B628" s="28"/>
      <c r="C628" s="30" t="s">
        <v>60</v>
      </c>
      <c r="D628" s="27"/>
      <c r="E628" s="27"/>
      <c r="F628" s="85" t="s">
        <v>9045</v>
      </c>
      <c r="G628" s="192" t="s">
        <v>9154</v>
      </c>
      <c r="H628" s="146" t="s">
        <v>63</v>
      </c>
      <c r="I628" s="128" t="s">
        <v>63</v>
      </c>
      <c r="J628" s="128" t="s">
        <v>63</v>
      </c>
      <c r="K628" s="128" t="s">
        <v>63</v>
      </c>
      <c r="L628" s="11"/>
      <c r="M628" s="1"/>
      <c r="N628" s="179" t="s">
        <v>26</v>
      </c>
      <c r="O628" s="193" t="s">
        <v>451</v>
      </c>
      <c r="P628" s="193" t="s">
        <v>451</v>
      </c>
      <c r="Q628" s="171"/>
      <c r="R628" s="26"/>
      <c r="S628" s="338" t="str">
        <f t="shared" si="9"/>
        <v/>
      </c>
      <c r="T628" s="7" t="s">
        <v>17990</v>
      </c>
      <c r="U628" s="7" t="s">
        <v>687</v>
      </c>
      <c r="V628" s="250" t="str" cm="1">
        <f t="array" ref="V628">_xlfn.IFS(C628="","",COUNTIF(C628,"ตำแหน่งว่าง*"),"ว่าง",COUNTIF(C628,"&lt;&gt;ตำแหน่งว่าง*"),"คนครอง")</f>
        <v>ว่าง</v>
      </c>
      <c r="W628" s="51" cm="1">
        <f t="array" ref="W628">_xlfn.IFS(COUNTIF(F628,"ผบ.หมู่*"),51,COUNTIF(F628,"รอง สว.*"),43)</f>
        <v>51</v>
      </c>
      <c r="X628" s="8" t="s">
        <v>9153</v>
      </c>
      <c r="Y628" s="6" t="s">
        <v>451</v>
      </c>
    </row>
    <row r="629" spans="1:25" s="9" customFormat="1" ht="21.3" customHeight="1">
      <c r="A629" s="203" t="s">
        <v>24457</v>
      </c>
      <c r="B629" s="28" t="s">
        <v>20</v>
      </c>
      <c r="C629" s="27" t="s">
        <v>9155</v>
      </c>
      <c r="D629" s="27" t="s">
        <v>22281</v>
      </c>
      <c r="E629" s="27" t="s">
        <v>22282</v>
      </c>
      <c r="F629" s="27" t="s">
        <v>9056</v>
      </c>
      <c r="G629" s="167" t="s">
        <v>9157</v>
      </c>
      <c r="H629" s="146">
        <v>45382</v>
      </c>
      <c r="I629" s="128">
        <v>45382</v>
      </c>
      <c r="J629" s="128">
        <v>37316</v>
      </c>
      <c r="K629" s="128">
        <v>25928</v>
      </c>
      <c r="L629" s="11" t="s">
        <v>9158</v>
      </c>
      <c r="M629" s="1" t="s">
        <v>613</v>
      </c>
      <c r="N629" s="178" t="s">
        <v>26</v>
      </c>
      <c r="O629" s="170" t="s">
        <v>451</v>
      </c>
      <c r="P629" s="170" t="s">
        <v>451</v>
      </c>
      <c r="Q629" s="171" t="s">
        <v>9159</v>
      </c>
      <c r="R629" s="33" t="s">
        <v>18199</v>
      </c>
      <c r="S629" s="338">
        <f t="shared" si="9"/>
        <v>48122</v>
      </c>
      <c r="T629" s="2" t="s">
        <v>17990</v>
      </c>
      <c r="U629" s="7" t="s">
        <v>687</v>
      </c>
      <c r="V629" s="233" t="str" cm="1">
        <f t="array" ref="V629">_xlfn.IFS(C629="","",COUNTIF(C629,"ตำแหน่งว่าง*"),"ว่าง",COUNTIF(C629,"&lt;&gt;ตำแหน่งว่าง*"),"คนครอง")</f>
        <v>คนครอง</v>
      </c>
      <c r="W629" s="51" cm="1">
        <f t="array" ref="W629">_xlfn.IFS(COUNTIF(F629,"ผบ.หมู่*"),51,COUNTIF(F629,"รอง สว.*"),43)</f>
        <v>43</v>
      </c>
      <c r="X629" s="3" t="s">
        <v>9156</v>
      </c>
      <c r="Y629" s="1" t="s">
        <v>451</v>
      </c>
    </row>
    <row r="630" spans="1:25" s="10" customFormat="1" ht="21.3" customHeight="1">
      <c r="A630" s="27"/>
      <c r="B630" s="28"/>
      <c r="C630" s="30" t="s">
        <v>60</v>
      </c>
      <c r="D630" s="27"/>
      <c r="E630" s="27"/>
      <c r="F630" s="85" t="s">
        <v>9045</v>
      </c>
      <c r="G630" s="192" t="s">
        <v>9161</v>
      </c>
      <c r="H630" s="146" t="s">
        <v>63</v>
      </c>
      <c r="I630" s="128" t="s">
        <v>63</v>
      </c>
      <c r="J630" s="128" t="s">
        <v>63</v>
      </c>
      <c r="K630" s="128" t="s">
        <v>63</v>
      </c>
      <c r="L630" s="11"/>
      <c r="M630" s="1"/>
      <c r="N630" s="179" t="s">
        <v>26</v>
      </c>
      <c r="O630" s="193" t="s">
        <v>451</v>
      </c>
      <c r="P630" s="193" t="s">
        <v>451</v>
      </c>
      <c r="Q630" s="171"/>
      <c r="R630" s="26"/>
      <c r="S630" s="338" t="str">
        <f t="shared" si="9"/>
        <v/>
      </c>
      <c r="T630" s="7" t="s">
        <v>17990</v>
      </c>
      <c r="U630" s="7" t="s">
        <v>687</v>
      </c>
      <c r="V630" s="250" t="str" cm="1">
        <f t="array" ref="V630">_xlfn.IFS(C630="","",COUNTIF(C630,"ตำแหน่งว่าง*"),"ว่าง",COUNTIF(C630,"&lt;&gt;ตำแหน่งว่าง*"),"คนครอง")</f>
        <v>ว่าง</v>
      </c>
      <c r="W630" s="51" cm="1">
        <f t="array" ref="W630">_xlfn.IFS(COUNTIF(F630,"ผบ.หมู่*"),51,COUNTIF(F630,"รอง สว.*"),43)</f>
        <v>51</v>
      </c>
      <c r="X630" s="8" t="s">
        <v>9160</v>
      </c>
      <c r="Y630" s="6" t="s">
        <v>451</v>
      </c>
    </row>
    <row r="631" spans="1:25" s="9" customFormat="1" ht="21.3" customHeight="1">
      <c r="A631" s="27" t="s">
        <v>7948</v>
      </c>
      <c r="B631" s="28" t="s">
        <v>20</v>
      </c>
      <c r="C631" s="27" t="s">
        <v>9162</v>
      </c>
      <c r="D631" s="27" t="s">
        <v>22283</v>
      </c>
      <c r="E631" s="27" t="s">
        <v>18878</v>
      </c>
      <c r="F631" s="27" t="s">
        <v>9045</v>
      </c>
      <c r="G631" s="167" t="s">
        <v>9164</v>
      </c>
      <c r="H631" s="146">
        <v>40063</v>
      </c>
      <c r="I631" s="133">
        <v>40063</v>
      </c>
      <c r="J631" s="128">
        <v>37316</v>
      </c>
      <c r="K631" s="133">
        <v>28218</v>
      </c>
      <c r="L631" s="11" t="s">
        <v>9165</v>
      </c>
      <c r="M631" s="1" t="s">
        <v>7954</v>
      </c>
      <c r="N631" s="178" t="s">
        <v>26</v>
      </c>
      <c r="O631" s="170" t="s">
        <v>451</v>
      </c>
      <c r="P631" s="170" t="s">
        <v>451</v>
      </c>
      <c r="Q631" s="171" t="s">
        <v>9166</v>
      </c>
      <c r="R631" s="26" t="s">
        <v>8439</v>
      </c>
      <c r="S631" s="338">
        <f t="shared" si="9"/>
        <v>50314</v>
      </c>
      <c r="T631" s="2" t="s">
        <v>17990</v>
      </c>
      <c r="U631" s="7" t="s">
        <v>687</v>
      </c>
      <c r="V631" s="233" t="str" cm="1">
        <f t="array" ref="V631">_xlfn.IFS(C631="","",COUNTIF(C631,"ตำแหน่งว่าง*"),"ว่าง",COUNTIF(C631,"&lt;&gt;ตำแหน่งว่าง*"),"คนครอง")</f>
        <v>คนครอง</v>
      </c>
      <c r="W631" s="51" cm="1">
        <f t="array" ref="W631">_xlfn.IFS(COUNTIF(F631,"ผบ.หมู่*"),51,COUNTIF(F631,"รอง สว.*"),43)</f>
        <v>51</v>
      </c>
      <c r="X631" s="3" t="s">
        <v>9163</v>
      </c>
      <c r="Y631" s="1" t="s">
        <v>451</v>
      </c>
    </row>
    <row r="632" spans="1:25" s="9" customFormat="1" ht="21.3" customHeight="1">
      <c r="A632" s="27" t="s">
        <v>7948</v>
      </c>
      <c r="B632" s="28" t="s">
        <v>20</v>
      </c>
      <c r="C632" s="27" t="s">
        <v>9167</v>
      </c>
      <c r="D632" s="27" t="s">
        <v>22284</v>
      </c>
      <c r="E632" s="27" t="s">
        <v>22285</v>
      </c>
      <c r="F632" s="27" t="s">
        <v>9045</v>
      </c>
      <c r="G632" s="167" t="s">
        <v>9169</v>
      </c>
      <c r="H632" s="146">
        <v>40063</v>
      </c>
      <c r="I632" s="128">
        <v>40063</v>
      </c>
      <c r="J632" s="128">
        <v>37316</v>
      </c>
      <c r="K632" s="128">
        <v>28212</v>
      </c>
      <c r="L632" s="11" t="s">
        <v>9170</v>
      </c>
      <c r="M632" s="1" t="s">
        <v>159</v>
      </c>
      <c r="N632" s="178" t="s">
        <v>26</v>
      </c>
      <c r="O632" s="170" t="s">
        <v>451</v>
      </c>
      <c r="P632" s="170" t="s">
        <v>451</v>
      </c>
      <c r="Q632" s="171" t="s">
        <v>9171</v>
      </c>
      <c r="R632" s="26" t="s">
        <v>8439</v>
      </c>
      <c r="S632" s="338">
        <f t="shared" si="9"/>
        <v>50314</v>
      </c>
      <c r="T632" s="2" t="s">
        <v>17990</v>
      </c>
      <c r="U632" s="7" t="s">
        <v>687</v>
      </c>
      <c r="V632" s="233" t="str" cm="1">
        <f t="array" ref="V632">_xlfn.IFS(C632="","",COUNTIF(C632,"ตำแหน่งว่าง*"),"ว่าง",COUNTIF(C632,"&lt;&gt;ตำแหน่งว่าง*"),"คนครอง")</f>
        <v>คนครอง</v>
      </c>
      <c r="W632" s="51" cm="1">
        <f t="array" ref="W632">_xlfn.IFS(COUNTIF(F632,"ผบ.หมู่*"),51,COUNTIF(F632,"รอง สว.*"),43)</f>
        <v>51</v>
      </c>
      <c r="X632" s="3" t="s">
        <v>9168</v>
      </c>
      <c r="Y632" s="1" t="s">
        <v>451</v>
      </c>
    </row>
    <row r="633" spans="1:25" s="10" customFormat="1" ht="21.3" customHeight="1">
      <c r="A633" s="27"/>
      <c r="B633" s="28"/>
      <c r="C633" s="30" t="s">
        <v>60</v>
      </c>
      <c r="D633" s="27"/>
      <c r="E633" s="27"/>
      <c r="F633" s="85" t="s">
        <v>9045</v>
      </c>
      <c r="G633" s="192" t="s">
        <v>9173</v>
      </c>
      <c r="H633" s="146" t="s">
        <v>63</v>
      </c>
      <c r="I633" s="128" t="s">
        <v>63</v>
      </c>
      <c r="J633" s="128" t="s">
        <v>63</v>
      </c>
      <c r="K633" s="128" t="s">
        <v>63</v>
      </c>
      <c r="L633" s="11"/>
      <c r="M633" s="1"/>
      <c r="N633" s="179" t="s">
        <v>26</v>
      </c>
      <c r="O633" s="193" t="s">
        <v>451</v>
      </c>
      <c r="P633" s="193" t="s">
        <v>451</v>
      </c>
      <c r="Q633" s="171"/>
      <c r="R633" s="26"/>
      <c r="S633" s="338" t="str">
        <f t="shared" si="9"/>
        <v/>
      </c>
      <c r="T633" s="7" t="s">
        <v>17990</v>
      </c>
      <c r="U633" s="7" t="s">
        <v>687</v>
      </c>
      <c r="V633" s="250" t="str" cm="1">
        <f t="array" ref="V633">_xlfn.IFS(C633="","",COUNTIF(C633,"ตำแหน่งว่าง*"),"ว่าง",COUNTIF(C633,"&lt;&gt;ตำแหน่งว่าง*"),"คนครอง")</f>
        <v>ว่าง</v>
      </c>
      <c r="W633" s="51" cm="1">
        <f t="array" ref="W633">_xlfn.IFS(COUNTIF(F633,"ผบ.หมู่*"),51,COUNTIF(F633,"รอง สว.*"),43)</f>
        <v>51</v>
      </c>
      <c r="X633" s="8" t="s">
        <v>9172</v>
      </c>
      <c r="Y633" s="6" t="s">
        <v>451</v>
      </c>
    </row>
    <row r="634" spans="1:25" s="10" customFormat="1" ht="21.3" customHeight="1">
      <c r="A634" s="27"/>
      <c r="B634" s="28"/>
      <c r="C634" s="30" t="s">
        <v>60</v>
      </c>
      <c r="D634" s="27"/>
      <c r="E634" s="27"/>
      <c r="F634" s="85" t="s">
        <v>9045</v>
      </c>
      <c r="G634" s="192" t="s">
        <v>9175</v>
      </c>
      <c r="H634" s="146" t="s">
        <v>63</v>
      </c>
      <c r="I634" s="128" t="s">
        <v>63</v>
      </c>
      <c r="J634" s="128" t="s">
        <v>63</v>
      </c>
      <c r="K634" s="128" t="s">
        <v>63</v>
      </c>
      <c r="L634" s="11"/>
      <c r="M634" s="1"/>
      <c r="N634" s="179" t="s">
        <v>26</v>
      </c>
      <c r="O634" s="193" t="s">
        <v>451</v>
      </c>
      <c r="P634" s="193" t="s">
        <v>451</v>
      </c>
      <c r="Q634" s="171"/>
      <c r="R634" s="26"/>
      <c r="S634" s="338" t="str">
        <f t="shared" si="9"/>
        <v/>
      </c>
      <c r="T634" s="7" t="s">
        <v>17990</v>
      </c>
      <c r="U634" s="7" t="s">
        <v>687</v>
      </c>
      <c r="V634" s="250" t="str" cm="1">
        <f t="array" ref="V634">_xlfn.IFS(C634="","",COUNTIF(C634,"ตำแหน่งว่าง*"),"ว่าง",COUNTIF(C634,"&lt;&gt;ตำแหน่งว่าง*"),"คนครอง")</f>
        <v>ว่าง</v>
      </c>
      <c r="W634" s="51" cm="1">
        <f t="array" ref="W634">_xlfn.IFS(COUNTIF(F634,"ผบ.หมู่*"),51,COUNTIF(F634,"รอง สว.*"),43)</f>
        <v>51</v>
      </c>
      <c r="X634" s="8" t="s">
        <v>9174</v>
      </c>
      <c r="Y634" s="6" t="s">
        <v>451</v>
      </c>
    </row>
    <row r="635" spans="1:25" s="10" customFormat="1" ht="21.3" customHeight="1">
      <c r="A635" s="27"/>
      <c r="B635" s="28"/>
      <c r="C635" s="30" t="s">
        <v>60</v>
      </c>
      <c r="D635" s="27"/>
      <c r="E635" s="27"/>
      <c r="F635" s="85" t="s">
        <v>9045</v>
      </c>
      <c r="G635" s="192" t="s">
        <v>9177</v>
      </c>
      <c r="H635" s="146" t="s">
        <v>63</v>
      </c>
      <c r="I635" s="128" t="s">
        <v>63</v>
      </c>
      <c r="J635" s="128" t="s">
        <v>63</v>
      </c>
      <c r="K635" s="128" t="s">
        <v>63</v>
      </c>
      <c r="L635" s="11"/>
      <c r="M635" s="1"/>
      <c r="N635" s="179" t="s">
        <v>26</v>
      </c>
      <c r="O635" s="193" t="s">
        <v>451</v>
      </c>
      <c r="P635" s="193" t="s">
        <v>451</v>
      </c>
      <c r="Q635" s="171"/>
      <c r="R635" s="26"/>
      <c r="S635" s="338" t="str">
        <f t="shared" si="9"/>
        <v/>
      </c>
      <c r="T635" s="7" t="s">
        <v>17990</v>
      </c>
      <c r="U635" s="7" t="s">
        <v>687</v>
      </c>
      <c r="V635" s="250" t="str" cm="1">
        <f t="array" ref="V635">_xlfn.IFS(C635="","",COUNTIF(C635,"ตำแหน่งว่าง*"),"ว่าง",COUNTIF(C635,"&lt;&gt;ตำแหน่งว่าง*"),"คนครอง")</f>
        <v>ว่าง</v>
      </c>
      <c r="W635" s="51" cm="1">
        <f t="array" ref="W635">_xlfn.IFS(COUNTIF(F635,"ผบ.หมู่*"),51,COUNTIF(F635,"รอง สว.*"),43)</f>
        <v>51</v>
      </c>
      <c r="X635" s="8" t="s">
        <v>9176</v>
      </c>
      <c r="Y635" s="6" t="s">
        <v>451</v>
      </c>
    </row>
    <row r="636" spans="1:25" s="10" customFormat="1" ht="21.3" customHeight="1">
      <c r="A636" s="27"/>
      <c r="B636" s="28"/>
      <c r="C636" s="30" t="s">
        <v>60</v>
      </c>
      <c r="D636" s="27"/>
      <c r="E636" s="27"/>
      <c r="F636" s="85" t="s">
        <v>9045</v>
      </c>
      <c r="G636" s="192" t="s">
        <v>9179</v>
      </c>
      <c r="H636" s="146" t="s">
        <v>63</v>
      </c>
      <c r="I636" s="128" t="s">
        <v>63</v>
      </c>
      <c r="J636" s="128" t="s">
        <v>63</v>
      </c>
      <c r="K636" s="128" t="s">
        <v>63</v>
      </c>
      <c r="L636" s="11"/>
      <c r="M636" s="1"/>
      <c r="N636" s="179" t="s">
        <v>26</v>
      </c>
      <c r="O636" s="193" t="s">
        <v>451</v>
      </c>
      <c r="P636" s="193" t="s">
        <v>451</v>
      </c>
      <c r="Q636" s="171"/>
      <c r="R636" s="26"/>
      <c r="S636" s="338" t="str">
        <f t="shared" si="9"/>
        <v/>
      </c>
      <c r="T636" s="7" t="s">
        <v>17990</v>
      </c>
      <c r="U636" s="7" t="s">
        <v>687</v>
      </c>
      <c r="V636" s="250" t="str" cm="1">
        <f t="array" ref="V636">_xlfn.IFS(C636="","",COUNTIF(C636,"ตำแหน่งว่าง*"),"ว่าง",COUNTIF(C636,"&lt;&gt;ตำแหน่งว่าง*"),"คนครอง")</f>
        <v>ว่าง</v>
      </c>
      <c r="W636" s="51" cm="1">
        <f t="array" ref="W636">_xlfn.IFS(COUNTIF(F636,"ผบ.หมู่*"),51,COUNTIF(F636,"รอง สว.*"),43)</f>
        <v>51</v>
      </c>
      <c r="X636" s="8" t="s">
        <v>9178</v>
      </c>
      <c r="Y636" s="6" t="s">
        <v>451</v>
      </c>
    </row>
    <row r="637" spans="1:25" s="10" customFormat="1" ht="21.3" customHeight="1">
      <c r="A637" s="27"/>
      <c r="B637" s="28"/>
      <c r="C637" s="30" t="s">
        <v>60</v>
      </c>
      <c r="D637" s="27"/>
      <c r="E637" s="27"/>
      <c r="F637" s="85" t="s">
        <v>9045</v>
      </c>
      <c r="G637" s="192" t="s">
        <v>9181</v>
      </c>
      <c r="H637" s="146" t="s">
        <v>63</v>
      </c>
      <c r="I637" s="128" t="s">
        <v>63</v>
      </c>
      <c r="J637" s="128" t="s">
        <v>63</v>
      </c>
      <c r="K637" s="128" t="s">
        <v>63</v>
      </c>
      <c r="L637" s="11"/>
      <c r="M637" s="1"/>
      <c r="N637" s="179" t="s">
        <v>26</v>
      </c>
      <c r="O637" s="193" t="s">
        <v>451</v>
      </c>
      <c r="P637" s="193" t="s">
        <v>451</v>
      </c>
      <c r="Q637" s="171"/>
      <c r="R637" s="26"/>
      <c r="S637" s="338" t="str">
        <f t="shared" si="9"/>
        <v/>
      </c>
      <c r="T637" s="7" t="s">
        <v>17990</v>
      </c>
      <c r="U637" s="7" t="s">
        <v>687</v>
      </c>
      <c r="V637" s="250" t="str" cm="1">
        <f t="array" ref="V637">_xlfn.IFS(C637="","",COUNTIF(C637,"ตำแหน่งว่าง*"),"ว่าง",COUNTIF(C637,"&lt;&gt;ตำแหน่งว่าง*"),"คนครอง")</f>
        <v>ว่าง</v>
      </c>
      <c r="W637" s="51" cm="1">
        <f t="array" ref="W637">_xlfn.IFS(COUNTIF(F637,"ผบ.หมู่*"),51,COUNTIF(F637,"รอง สว.*"),43)</f>
        <v>51</v>
      </c>
      <c r="X637" s="8" t="s">
        <v>9180</v>
      </c>
      <c r="Y637" s="6" t="s">
        <v>451</v>
      </c>
    </row>
    <row r="638" spans="1:25" s="9" customFormat="1" ht="21.3" customHeight="1">
      <c r="A638" s="27" t="s">
        <v>7948</v>
      </c>
      <c r="B638" s="28" t="s">
        <v>20</v>
      </c>
      <c r="C638" s="27" t="s">
        <v>9182</v>
      </c>
      <c r="D638" s="27" t="s">
        <v>22286</v>
      </c>
      <c r="E638" s="27" t="s">
        <v>22287</v>
      </c>
      <c r="F638" s="27" t="s">
        <v>9045</v>
      </c>
      <c r="G638" s="167" t="s">
        <v>9184</v>
      </c>
      <c r="H638" s="146">
        <v>40063</v>
      </c>
      <c r="I638" s="128">
        <v>40063</v>
      </c>
      <c r="J638" s="128">
        <v>37316</v>
      </c>
      <c r="K638" s="128">
        <v>27873</v>
      </c>
      <c r="L638" s="11" t="s">
        <v>9185</v>
      </c>
      <c r="M638" s="1" t="s">
        <v>1231</v>
      </c>
      <c r="N638" s="178" t="s">
        <v>26</v>
      </c>
      <c r="O638" s="170" t="s">
        <v>451</v>
      </c>
      <c r="P638" s="170" t="s">
        <v>451</v>
      </c>
      <c r="Q638" s="171" t="s">
        <v>9186</v>
      </c>
      <c r="R638" s="26" t="s">
        <v>8439</v>
      </c>
      <c r="S638" s="338">
        <f t="shared" si="9"/>
        <v>49949</v>
      </c>
      <c r="T638" s="2" t="s">
        <v>17990</v>
      </c>
      <c r="U638" s="7" t="s">
        <v>687</v>
      </c>
      <c r="V638" s="233" t="str" cm="1">
        <f t="array" ref="V638">_xlfn.IFS(C638="","",COUNTIF(C638,"ตำแหน่งว่าง*"),"ว่าง",COUNTIF(C638,"&lt;&gt;ตำแหน่งว่าง*"),"คนครอง")</f>
        <v>คนครอง</v>
      </c>
      <c r="W638" s="51" cm="1">
        <f t="array" ref="W638">_xlfn.IFS(COUNTIF(F638,"ผบ.หมู่*"),51,COUNTIF(F638,"รอง สว.*"),43)</f>
        <v>51</v>
      </c>
      <c r="X638" s="3" t="s">
        <v>9183</v>
      </c>
      <c r="Y638" s="1" t="s">
        <v>451</v>
      </c>
    </row>
    <row r="639" spans="1:25" s="10" customFormat="1" ht="21.3" customHeight="1">
      <c r="A639" s="27"/>
      <c r="B639" s="28"/>
      <c r="C639" s="30" t="s">
        <v>60</v>
      </c>
      <c r="D639" s="27"/>
      <c r="E639" s="27"/>
      <c r="F639" s="85" t="s">
        <v>9045</v>
      </c>
      <c r="G639" s="192" t="s">
        <v>9188</v>
      </c>
      <c r="H639" s="146" t="s">
        <v>63</v>
      </c>
      <c r="I639" s="128" t="s">
        <v>63</v>
      </c>
      <c r="J639" s="128" t="s">
        <v>63</v>
      </c>
      <c r="K639" s="128" t="s">
        <v>63</v>
      </c>
      <c r="L639" s="11"/>
      <c r="M639" s="1"/>
      <c r="N639" s="179" t="s">
        <v>26</v>
      </c>
      <c r="O639" s="193" t="s">
        <v>451</v>
      </c>
      <c r="P639" s="193" t="s">
        <v>451</v>
      </c>
      <c r="Q639" s="171"/>
      <c r="R639" s="26"/>
      <c r="S639" s="338" t="str">
        <f t="shared" si="9"/>
        <v/>
      </c>
      <c r="T639" s="7" t="s">
        <v>17990</v>
      </c>
      <c r="U639" s="7" t="s">
        <v>687</v>
      </c>
      <c r="V639" s="250" t="str" cm="1">
        <f t="array" ref="V639">_xlfn.IFS(C639="","",COUNTIF(C639,"ตำแหน่งว่าง*"),"ว่าง",COUNTIF(C639,"&lt;&gt;ตำแหน่งว่าง*"),"คนครอง")</f>
        <v>ว่าง</v>
      </c>
      <c r="W639" s="51" cm="1">
        <f t="array" ref="W639">_xlfn.IFS(COUNTIF(F639,"ผบ.หมู่*"),51,COUNTIF(F639,"รอง สว.*"),43)</f>
        <v>51</v>
      </c>
      <c r="X639" s="8" t="s">
        <v>9187</v>
      </c>
      <c r="Y639" s="6" t="s">
        <v>451</v>
      </c>
    </row>
    <row r="640" spans="1:25" s="9" customFormat="1" ht="21.3" customHeight="1">
      <c r="A640" s="27" t="s">
        <v>7948</v>
      </c>
      <c r="B640" s="28" t="s">
        <v>70</v>
      </c>
      <c r="C640" s="27" t="s">
        <v>9189</v>
      </c>
      <c r="D640" s="27" t="s">
        <v>22288</v>
      </c>
      <c r="E640" s="27" t="s">
        <v>22289</v>
      </c>
      <c r="F640" s="27" t="s">
        <v>9045</v>
      </c>
      <c r="G640" s="167" t="s">
        <v>9191</v>
      </c>
      <c r="H640" s="146">
        <v>40063</v>
      </c>
      <c r="I640" s="133">
        <v>40063</v>
      </c>
      <c r="J640" s="128">
        <v>37316</v>
      </c>
      <c r="K640" s="133">
        <v>26755</v>
      </c>
      <c r="L640" s="11" t="s">
        <v>9192</v>
      </c>
      <c r="M640" s="1" t="s">
        <v>341</v>
      </c>
      <c r="N640" s="178" t="s">
        <v>26</v>
      </c>
      <c r="O640" s="170" t="s">
        <v>451</v>
      </c>
      <c r="P640" s="170" t="s">
        <v>451</v>
      </c>
      <c r="Q640" s="171" t="s">
        <v>9193</v>
      </c>
      <c r="R640" s="26" t="s">
        <v>8439</v>
      </c>
      <c r="S640" s="338">
        <f t="shared" si="9"/>
        <v>48853</v>
      </c>
      <c r="T640" s="2" t="s">
        <v>17990</v>
      </c>
      <c r="U640" s="7" t="s">
        <v>687</v>
      </c>
      <c r="V640" s="233" t="str" cm="1">
        <f t="array" ref="V640">_xlfn.IFS(C640="","",COUNTIF(C640,"ตำแหน่งว่าง*"),"ว่าง",COUNTIF(C640,"&lt;&gt;ตำแหน่งว่าง*"),"คนครอง")</f>
        <v>คนครอง</v>
      </c>
      <c r="W640" s="51" cm="1">
        <f t="array" ref="W640">_xlfn.IFS(COUNTIF(F640,"ผบ.หมู่*"),51,COUNTIF(F640,"รอง สว.*"),43)</f>
        <v>51</v>
      </c>
      <c r="X640" s="3" t="s">
        <v>9190</v>
      </c>
      <c r="Y640" s="1" t="s">
        <v>451</v>
      </c>
    </row>
    <row r="641" spans="1:25" s="10" customFormat="1" ht="21.3" customHeight="1">
      <c r="A641" s="27"/>
      <c r="B641" s="28"/>
      <c r="C641" s="30" t="s">
        <v>60</v>
      </c>
      <c r="D641" s="27"/>
      <c r="E641" s="27"/>
      <c r="F641" s="85" t="s">
        <v>9045</v>
      </c>
      <c r="G641" s="192" t="s">
        <v>9195</v>
      </c>
      <c r="H641" s="146" t="s">
        <v>63</v>
      </c>
      <c r="I641" s="128" t="s">
        <v>63</v>
      </c>
      <c r="J641" s="128" t="s">
        <v>63</v>
      </c>
      <c r="K641" s="128" t="s">
        <v>63</v>
      </c>
      <c r="L641" s="11"/>
      <c r="M641" s="1"/>
      <c r="N641" s="179" t="s">
        <v>26</v>
      </c>
      <c r="O641" s="193" t="s">
        <v>451</v>
      </c>
      <c r="P641" s="193" t="s">
        <v>451</v>
      </c>
      <c r="Q641" s="171"/>
      <c r="R641" s="26"/>
      <c r="S641" s="338" t="str">
        <f t="shared" si="9"/>
        <v/>
      </c>
      <c r="T641" s="7" t="s">
        <v>17990</v>
      </c>
      <c r="U641" s="7" t="s">
        <v>687</v>
      </c>
      <c r="V641" s="250" t="str" cm="1">
        <f t="array" ref="V641">_xlfn.IFS(C641="","",COUNTIF(C641,"ตำแหน่งว่าง*"),"ว่าง",COUNTIF(C641,"&lt;&gt;ตำแหน่งว่าง*"),"คนครอง")</f>
        <v>ว่าง</v>
      </c>
      <c r="W641" s="51" cm="1">
        <f t="array" ref="W641">_xlfn.IFS(COUNTIF(F641,"ผบ.หมู่*"),51,COUNTIF(F641,"รอง สว.*"),43)</f>
        <v>51</v>
      </c>
      <c r="X641" s="8" t="s">
        <v>9194</v>
      </c>
      <c r="Y641" s="6" t="s">
        <v>451</v>
      </c>
    </row>
    <row r="642" spans="1:25" s="10" customFormat="1" ht="21.3" customHeight="1">
      <c r="A642" s="27"/>
      <c r="B642" s="28"/>
      <c r="C642" s="30" t="s">
        <v>60</v>
      </c>
      <c r="D642" s="27"/>
      <c r="E642" s="27"/>
      <c r="F642" s="85" t="s">
        <v>9045</v>
      </c>
      <c r="G642" s="192" t="s">
        <v>9197</v>
      </c>
      <c r="H642" s="146" t="s">
        <v>63</v>
      </c>
      <c r="I642" s="128" t="s">
        <v>63</v>
      </c>
      <c r="J642" s="128" t="s">
        <v>63</v>
      </c>
      <c r="K642" s="128" t="s">
        <v>63</v>
      </c>
      <c r="L642" s="11"/>
      <c r="M642" s="1"/>
      <c r="N642" s="179" t="s">
        <v>26</v>
      </c>
      <c r="O642" s="193" t="s">
        <v>451</v>
      </c>
      <c r="P642" s="193" t="s">
        <v>451</v>
      </c>
      <c r="Q642" s="171"/>
      <c r="R642" s="26"/>
      <c r="S642" s="338" t="str">
        <f t="shared" ref="S642:S705" si="10">IF(K642&lt;&gt;"",DATE(YEAR(K642)+60+(K642&gt;=DATE(YEAR(K642),10,2)),10,1),"")</f>
        <v/>
      </c>
      <c r="T642" s="7" t="s">
        <v>17990</v>
      </c>
      <c r="U642" s="7" t="s">
        <v>687</v>
      </c>
      <c r="V642" s="250" t="str" cm="1">
        <f t="array" ref="V642">_xlfn.IFS(C642="","",COUNTIF(C642,"ตำแหน่งว่าง*"),"ว่าง",COUNTIF(C642,"&lt;&gt;ตำแหน่งว่าง*"),"คนครอง")</f>
        <v>ว่าง</v>
      </c>
      <c r="W642" s="51" cm="1">
        <f t="array" ref="W642">_xlfn.IFS(COUNTIF(F642,"ผบ.หมู่*"),51,COUNTIF(F642,"รอง สว.*"),43)</f>
        <v>51</v>
      </c>
      <c r="X642" s="8" t="s">
        <v>9196</v>
      </c>
      <c r="Y642" s="6" t="s">
        <v>451</v>
      </c>
    </row>
    <row r="643" spans="1:25" s="10" customFormat="1" ht="21.3" customHeight="1">
      <c r="A643" s="27"/>
      <c r="B643" s="28"/>
      <c r="C643" s="30" t="s">
        <v>60</v>
      </c>
      <c r="D643" s="27"/>
      <c r="E643" s="27"/>
      <c r="F643" s="85" t="s">
        <v>9045</v>
      </c>
      <c r="G643" s="192" t="s">
        <v>9199</v>
      </c>
      <c r="H643" s="146" t="s">
        <v>63</v>
      </c>
      <c r="I643" s="128" t="s">
        <v>63</v>
      </c>
      <c r="J643" s="128" t="s">
        <v>63</v>
      </c>
      <c r="K643" s="128" t="s">
        <v>63</v>
      </c>
      <c r="L643" s="11"/>
      <c r="M643" s="1"/>
      <c r="N643" s="179" t="s">
        <v>26</v>
      </c>
      <c r="O643" s="193" t="s">
        <v>451</v>
      </c>
      <c r="P643" s="193" t="s">
        <v>451</v>
      </c>
      <c r="Q643" s="171"/>
      <c r="R643" s="26"/>
      <c r="S643" s="338" t="str">
        <f t="shared" si="10"/>
        <v/>
      </c>
      <c r="T643" s="7" t="s">
        <v>17990</v>
      </c>
      <c r="U643" s="7" t="s">
        <v>687</v>
      </c>
      <c r="V643" s="250" t="str" cm="1">
        <f t="array" ref="V643">_xlfn.IFS(C643="","",COUNTIF(C643,"ตำแหน่งว่าง*"),"ว่าง",COUNTIF(C643,"&lt;&gt;ตำแหน่งว่าง*"),"คนครอง")</f>
        <v>ว่าง</v>
      </c>
      <c r="W643" s="51" cm="1">
        <f t="array" ref="W643">_xlfn.IFS(COUNTIF(F643,"ผบ.หมู่*"),51,COUNTIF(F643,"รอง สว.*"),43)</f>
        <v>51</v>
      </c>
      <c r="X643" s="8" t="s">
        <v>9198</v>
      </c>
      <c r="Y643" s="6" t="s">
        <v>451</v>
      </c>
    </row>
    <row r="644" spans="1:25" s="10" customFormat="1" ht="21.3" customHeight="1">
      <c r="A644" s="27"/>
      <c r="B644" s="28"/>
      <c r="C644" s="30" t="s">
        <v>60</v>
      </c>
      <c r="D644" s="27"/>
      <c r="E644" s="27"/>
      <c r="F644" s="85" t="s">
        <v>9045</v>
      </c>
      <c r="G644" s="192" t="s">
        <v>9201</v>
      </c>
      <c r="H644" s="146" t="s">
        <v>63</v>
      </c>
      <c r="I644" s="128" t="s">
        <v>63</v>
      </c>
      <c r="J644" s="128" t="s">
        <v>63</v>
      </c>
      <c r="K644" s="128" t="s">
        <v>63</v>
      </c>
      <c r="L644" s="11"/>
      <c r="M644" s="1"/>
      <c r="N644" s="179" t="s">
        <v>26</v>
      </c>
      <c r="O644" s="193" t="s">
        <v>451</v>
      </c>
      <c r="P644" s="193" t="s">
        <v>451</v>
      </c>
      <c r="Q644" s="171"/>
      <c r="R644" s="26"/>
      <c r="S644" s="338" t="str">
        <f t="shared" si="10"/>
        <v/>
      </c>
      <c r="T644" s="7" t="s">
        <v>17990</v>
      </c>
      <c r="U644" s="7" t="s">
        <v>687</v>
      </c>
      <c r="V644" s="250" t="str" cm="1">
        <f t="array" ref="V644">_xlfn.IFS(C644="","",COUNTIF(C644,"ตำแหน่งว่าง*"),"ว่าง",COUNTIF(C644,"&lt;&gt;ตำแหน่งว่าง*"),"คนครอง")</f>
        <v>ว่าง</v>
      </c>
      <c r="W644" s="51" cm="1">
        <f t="array" ref="W644">_xlfn.IFS(COUNTIF(F644,"ผบ.หมู่*"),51,COUNTIF(F644,"รอง สว.*"),43)</f>
        <v>51</v>
      </c>
      <c r="X644" s="8" t="s">
        <v>9200</v>
      </c>
      <c r="Y644" s="6" t="s">
        <v>451</v>
      </c>
    </row>
    <row r="645" spans="1:25" s="10" customFormat="1" ht="21.3" customHeight="1">
      <c r="A645" s="27"/>
      <c r="B645" s="28"/>
      <c r="C645" s="30" t="s">
        <v>60</v>
      </c>
      <c r="D645" s="27"/>
      <c r="E645" s="27"/>
      <c r="F645" s="85" t="s">
        <v>9045</v>
      </c>
      <c r="G645" s="192" t="s">
        <v>9203</v>
      </c>
      <c r="H645" s="146" t="s">
        <v>63</v>
      </c>
      <c r="I645" s="128" t="s">
        <v>63</v>
      </c>
      <c r="J645" s="128" t="s">
        <v>63</v>
      </c>
      <c r="K645" s="128" t="s">
        <v>63</v>
      </c>
      <c r="L645" s="11"/>
      <c r="M645" s="1"/>
      <c r="N645" s="179" t="s">
        <v>26</v>
      </c>
      <c r="O645" s="193" t="s">
        <v>451</v>
      </c>
      <c r="P645" s="193" t="s">
        <v>451</v>
      </c>
      <c r="Q645" s="171"/>
      <c r="R645" s="26"/>
      <c r="S645" s="338" t="str">
        <f t="shared" si="10"/>
        <v/>
      </c>
      <c r="T645" s="7" t="s">
        <v>17990</v>
      </c>
      <c r="U645" s="7" t="s">
        <v>687</v>
      </c>
      <c r="V645" s="250" t="str" cm="1">
        <f t="array" ref="V645">_xlfn.IFS(C645="","",COUNTIF(C645,"ตำแหน่งว่าง*"),"ว่าง",COUNTIF(C645,"&lt;&gt;ตำแหน่งว่าง*"),"คนครอง")</f>
        <v>ว่าง</v>
      </c>
      <c r="W645" s="51" cm="1">
        <f t="array" ref="W645">_xlfn.IFS(COUNTIF(F645,"ผบ.หมู่*"),51,COUNTIF(F645,"รอง สว.*"),43)</f>
        <v>51</v>
      </c>
      <c r="X645" s="8" t="s">
        <v>9202</v>
      </c>
      <c r="Y645" s="6" t="s">
        <v>451</v>
      </c>
    </row>
    <row r="646" spans="1:25" s="10" customFormat="1" ht="21.3" customHeight="1">
      <c r="A646" s="27"/>
      <c r="B646" s="28"/>
      <c r="C646" s="30" t="s">
        <v>60</v>
      </c>
      <c r="D646" s="27"/>
      <c r="E646" s="27"/>
      <c r="F646" s="85" t="s">
        <v>9045</v>
      </c>
      <c r="G646" s="192" t="s">
        <v>9205</v>
      </c>
      <c r="H646" s="146" t="s">
        <v>63</v>
      </c>
      <c r="I646" s="128" t="s">
        <v>63</v>
      </c>
      <c r="J646" s="128" t="s">
        <v>63</v>
      </c>
      <c r="K646" s="128" t="s">
        <v>63</v>
      </c>
      <c r="L646" s="11"/>
      <c r="M646" s="1"/>
      <c r="N646" s="179" t="s">
        <v>26</v>
      </c>
      <c r="O646" s="193" t="s">
        <v>451</v>
      </c>
      <c r="P646" s="193" t="s">
        <v>451</v>
      </c>
      <c r="Q646" s="171"/>
      <c r="R646" s="26"/>
      <c r="S646" s="338" t="str">
        <f t="shared" si="10"/>
        <v/>
      </c>
      <c r="T646" s="7" t="s">
        <v>17990</v>
      </c>
      <c r="U646" s="7" t="s">
        <v>687</v>
      </c>
      <c r="V646" s="250" t="str" cm="1">
        <f t="array" ref="V646">_xlfn.IFS(C646="","",COUNTIF(C646,"ตำแหน่งว่าง*"),"ว่าง",COUNTIF(C646,"&lt;&gt;ตำแหน่งว่าง*"),"คนครอง")</f>
        <v>ว่าง</v>
      </c>
      <c r="W646" s="51" cm="1">
        <f t="array" ref="W646">_xlfn.IFS(COUNTIF(F646,"ผบ.หมู่*"),51,COUNTIF(F646,"รอง สว.*"),43)</f>
        <v>51</v>
      </c>
      <c r="X646" s="8" t="s">
        <v>9204</v>
      </c>
      <c r="Y646" s="6" t="s">
        <v>451</v>
      </c>
    </row>
    <row r="647" spans="1:25" s="9" customFormat="1" ht="21.3" customHeight="1">
      <c r="A647" s="27" t="s">
        <v>7948</v>
      </c>
      <c r="B647" s="28" t="s">
        <v>70</v>
      </c>
      <c r="C647" s="27" t="s">
        <v>9206</v>
      </c>
      <c r="D647" s="27" t="s">
        <v>20971</v>
      </c>
      <c r="E647" s="27" t="s">
        <v>22290</v>
      </c>
      <c r="F647" s="27" t="s">
        <v>9045</v>
      </c>
      <c r="G647" s="167" t="s">
        <v>9208</v>
      </c>
      <c r="H647" s="146">
        <v>40063</v>
      </c>
      <c r="I647" s="128">
        <v>40063</v>
      </c>
      <c r="J647" s="128">
        <v>37316</v>
      </c>
      <c r="K647" s="128">
        <v>28517</v>
      </c>
      <c r="L647" s="11" t="s">
        <v>9209</v>
      </c>
      <c r="M647" s="1" t="s">
        <v>142</v>
      </c>
      <c r="N647" s="178" t="s">
        <v>26</v>
      </c>
      <c r="O647" s="170" t="s">
        <v>451</v>
      </c>
      <c r="P647" s="170" t="s">
        <v>451</v>
      </c>
      <c r="Q647" s="171" t="s">
        <v>9210</v>
      </c>
      <c r="R647" s="26" t="s">
        <v>8439</v>
      </c>
      <c r="S647" s="338">
        <f t="shared" si="10"/>
        <v>50679</v>
      </c>
      <c r="T647" s="2" t="s">
        <v>17990</v>
      </c>
      <c r="U647" s="7" t="s">
        <v>687</v>
      </c>
      <c r="V647" s="233" t="str" cm="1">
        <f t="array" ref="V647">_xlfn.IFS(C647="","",COUNTIF(C647,"ตำแหน่งว่าง*"),"ว่าง",COUNTIF(C647,"&lt;&gt;ตำแหน่งว่าง*"),"คนครอง")</f>
        <v>คนครอง</v>
      </c>
      <c r="W647" s="51" cm="1">
        <f t="array" ref="W647">_xlfn.IFS(COUNTIF(F647,"ผบ.หมู่*"),51,COUNTIF(F647,"รอง สว.*"),43)</f>
        <v>51</v>
      </c>
      <c r="X647" s="3" t="s">
        <v>9207</v>
      </c>
      <c r="Y647" s="1" t="s">
        <v>451</v>
      </c>
    </row>
    <row r="648" spans="1:25" s="9" customFormat="1" ht="21.3" customHeight="1">
      <c r="A648" s="27" t="s">
        <v>7948</v>
      </c>
      <c r="B648" s="28" t="s">
        <v>70</v>
      </c>
      <c r="C648" s="27" t="s">
        <v>9211</v>
      </c>
      <c r="D648" s="27" t="s">
        <v>22291</v>
      </c>
      <c r="E648" s="27" t="s">
        <v>22292</v>
      </c>
      <c r="F648" s="27" t="s">
        <v>9045</v>
      </c>
      <c r="G648" s="167" t="s">
        <v>9213</v>
      </c>
      <c r="H648" s="146">
        <v>40063</v>
      </c>
      <c r="I648" s="133">
        <v>40063</v>
      </c>
      <c r="J648" s="128">
        <v>37316</v>
      </c>
      <c r="K648" s="133">
        <v>29106</v>
      </c>
      <c r="L648" s="11" t="s">
        <v>9214</v>
      </c>
      <c r="M648" s="1" t="s">
        <v>661</v>
      </c>
      <c r="N648" s="178" t="s">
        <v>26</v>
      </c>
      <c r="O648" s="170" t="s">
        <v>451</v>
      </c>
      <c r="P648" s="170" t="s">
        <v>451</v>
      </c>
      <c r="Q648" s="171" t="s">
        <v>9215</v>
      </c>
      <c r="R648" s="26" t="s">
        <v>8439</v>
      </c>
      <c r="S648" s="338">
        <f t="shared" si="10"/>
        <v>51044</v>
      </c>
      <c r="T648" s="2" t="s">
        <v>17990</v>
      </c>
      <c r="U648" s="7" t="s">
        <v>687</v>
      </c>
      <c r="V648" s="233" t="str" cm="1">
        <f t="array" ref="V648">_xlfn.IFS(C648="","",COUNTIF(C648,"ตำแหน่งว่าง*"),"ว่าง",COUNTIF(C648,"&lt;&gt;ตำแหน่งว่าง*"),"คนครอง")</f>
        <v>คนครอง</v>
      </c>
      <c r="W648" s="51" cm="1">
        <f t="array" ref="W648">_xlfn.IFS(COUNTIF(F648,"ผบ.หมู่*"),51,COUNTIF(F648,"รอง สว.*"),43)</f>
        <v>51</v>
      </c>
      <c r="X648" s="3" t="s">
        <v>9212</v>
      </c>
      <c r="Y648" s="1" t="s">
        <v>451</v>
      </c>
    </row>
    <row r="649" spans="1:25" s="9" customFormat="1" ht="21.3" customHeight="1">
      <c r="A649" s="27" t="s">
        <v>8450</v>
      </c>
      <c r="B649" s="28" t="s">
        <v>70</v>
      </c>
      <c r="C649" s="27" t="s">
        <v>9216</v>
      </c>
      <c r="D649" s="27" t="s">
        <v>19435</v>
      </c>
      <c r="E649" s="27" t="s">
        <v>22293</v>
      </c>
      <c r="F649" s="27" t="s">
        <v>9045</v>
      </c>
      <c r="G649" s="167" t="s">
        <v>9218</v>
      </c>
      <c r="H649" s="130">
        <v>41944</v>
      </c>
      <c r="I649" s="128">
        <v>41944</v>
      </c>
      <c r="J649" s="128">
        <v>41944</v>
      </c>
      <c r="K649" s="128">
        <v>34076</v>
      </c>
      <c r="L649" s="11" t="s">
        <v>9219</v>
      </c>
      <c r="M649" s="1" t="s">
        <v>341</v>
      </c>
      <c r="N649" s="178" t="s">
        <v>26</v>
      </c>
      <c r="O649" s="170" t="s">
        <v>451</v>
      </c>
      <c r="P649" s="170" t="s">
        <v>451</v>
      </c>
      <c r="Q649" s="171" t="s">
        <v>9220</v>
      </c>
      <c r="R649" s="26" t="s">
        <v>8482</v>
      </c>
      <c r="S649" s="338">
        <f t="shared" si="10"/>
        <v>56158</v>
      </c>
      <c r="T649" s="2" t="s">
        <v>17990</v>
      </c>
      <c r="U649" s="7" t="s">
        <v>687</v>
      </c>
      <c r="V649" s="233" t="str" cm="1">
        <f t="array" ref="V649">_xlfn.IFS(C649="","",COUNTIF(C649,"ตำแหน่งว่าง*"),"ว่าง",COUNTIF(C649,"&lt;&gt;ตำแหน่งว่าง*"),"คนครอง")</f>
        <v>คนครอง</v>
      </c>
      <c r="W649" s="51" cm="1">
        <f t="array" ref="W649">_xlfn.IFS(COUNTIF(F649,"ผบ.หมู่*"),51,COUNTIF(F649,"รอง สว.*"),43)</f>
        <v>51</v>
      </c>
      <c r="X649" s="3" t="s">
        <v>9217</v>
      </c>
      <c r="Y649" s="1" t="s">
        <v>451</v>
      </c>
    </row>
    <row r="650" spans="1:25" s="9" customFormat="1" ht="21.3" customHeight="1">
      <c r="A650" s="27" t="s">
        <v>8450</v>
      </c>
      <c r="B650" s="28" t="s">
        <v>70</v>
      </c>
      <c r="C650" s="27" t="s">
        <v>9221</v>
      </c>
      <c r="D650" s="27" t="s">
        <v>20099</v>
      </c>
      <c r="E650" s="27" t="s">
        <v>22294</v>
      </c>
      <c r="F650" s="27" t="s">
        <v>9045</v>
      </c>
      <c r="G650" s="167" t="s">
        <v>9223</v>
      </c>
      <c r="H650" s="130">
        <v>41944</v>
      </c>
      <c r="I650" s="128">
        <v>41944</v>
      </c>
      <c r="J650" s="128">
        <v>41944</v>
      </c>
      <c r="K650" s="128">
        <v>31283</v>
      </c>
      <c r="L650" s="11" t="s">
        <v>9224</v>
      </c>
      <c r="M650" s="1" t="s">
        <v>351</v>
      </c>
      <c r="N650" s="178" t="s">
        <v>26</v>
      </c>
      <c r="O650" s="170" t="s">
        <v>451</v>
      </c>
      <c r="P650" s="170" t="s">
        <v>451</v>
      </c>
      <c r="Q650" s="171" t="s">
        <v>9225</v>
      </c>
      <c r="R650" s="26" t="s">
        <v>8482</v>
      </c>
      <c r="S650" s="338">
        <f t="shared" si="10"/>
        <v>53236</v>
      </c>
      <c r="T650" s="2" t="s">
        <v>17990</v>
      </c>
      <c r="U650" s="7" t="s">
        <v>687</v>
      </c>
      <c r="V650" s="233" t="str" cm="1">
        <f t="array" ref="V650">_xlfn.IFS(C650="","",COUNTIF(C650,"ตำแหน่งว่าง*"),"ว่าง",COUNTIF(C650,"&lt;&gt;ตำแหน่งว่าง*"),"คนครอง")</f>
        <v>คนครอง</v>
      </c>
      <c r="W650" s="51" cm="1">
        <f t="array" ref="W650">_xlfn.IFS(COUNTIF(F650,"ผบ.หมู่*"),51,COUNTIF(F650,"รอง สว.*"),43)</f>
        <v>51</v>
      </c>
      <c r="X650" s="3" t="s">
        <v>9222</v>
      </c>
      <c r="Y650" s="1" t="s">
        <v>451</v>
      </c>
    </row>
    <row r="651" spans="1:25" s="38" customFormat="1" ht="21.3" customHeight="1">
      <c r="A651" s="27" t="s">
        <v>8450</v>
      </c>
      <c r="B651" s="28" t="s">
        <v>70</v>
      </c>
      <c r="C651" s="27" t="s">
        <v>9226</v>
      </c>
      <c r="D651" s="27" t="s">
        <v>19535</v>
      </c>
      <c r="E651" s="27" t="s">
        <v>20137</v>
      </c>
      <c r="F651" s="27" t="s">
        <v>9045</v>
      </c>
      <c r="G651" s="167" t="s">
        <v>9228</v>
      </c>
      <c r="H651" s="130">
        <v>41944</v>
      </c>
      <c r="I651" s="128">
        <v>41944</v>
      </c>
      <c r="J651" s="128">
        <v>41944</v>
      </c>
      <c r="K651" s="128">
        <v>30815</v>
      </c>
      <c r="L651" s="11" t="s">
        <v>9229</v>
      </c>
      <c r="M651" s="1" t="s">
        <v>7954</v>
      </c>
      <c r="N651" s="178" t="s">
        <v>26</v>
      </c>
      <c r="O651" s="170" t="s">
        <v>451</v>
      </c>
      <c r="P651" s="170" t="s">
        <v>451</v>
      </c>
      <c r="Q651" s="171" t="s">
        <v>9230</v>
      </c>
      <c r="R651" s="26" t="s">
        <v>8482</v>
      </c>
      <c r="S651" s="338">
        <f t="shared" si="10"/>
        <v>52871</v>
      </c>
      <c r="T651" s="15" t="s">
        <v>17990</v>
      </c>
      <c r="U651" s="7" t="s">
        <v>687</v>
      </c>
      <c r="V651" s="233" t="str" cm="1">
        <f t="array" ref="V651">_xlfn.IFS(C651="","",COUNTIF(C651,"ตำแหน่งว่าง*"),"ว่าง",COUNTIF(C651,"&lt;&gt;ตำแหน่งว่าง*"),"คนครอง")</f>
        <v>คนครอง</v>
      </c>
      <c r="W651" s="51" cm="1">
        <f t="array" ref="W651">_xlfn.IFS(COUNTIF(F651,"ผบ.หมู่*"),51,COUNTIF(F651,"รอง สว.*"),43)</f>
        <v>51</v>
      </c>
      <c r="X651" s="3" t="s">
        <v>9227</v>
      </c>
      <c r="Y651" s="1" t="s">
        <v>451</v>
      </c>
    </row>
    <row r="652" spans="1:25" s="37" customFormat="1" ht="21.3" customHeight="1">
      <c r="A652" s="27"/>
      <c r="B652" s="28"/>
      <c r="C652" s="30" t="s">
        <v>60</v>
      </c>
      <c r="D652" s="27"/>
      <c r="E652" s="27"/>
      <c r="F652" s="85" t="s">
        <v>9045</v>
      </c>
      <c r="G652" s="192" t="s">
        <v>9232</v>
      </c>
      <c r="H652" s="146" t="s">
        <v>63</v>
      </c>
      <c r="I652" s="133" t="s">
        <v>63</v>
      </c>
      <c r="J652" s="128" t="s">
        <v>63</v>
      </c>
      <c r="K652" s="133" t="s">
        <v>63</v>
      </c>
      <c r="L652" s="11"/>
      <c r="M652" s="1"/>
      <c r="N652" s="179" t="s">
        <v>26</v>
      </c>
      <c r="O652" s="193" t="s">
        <v>451</v>
      </c>
      <c r="P652" s="193" t="s">
        <v>451</v>
      </c>
      <c r="Q652" s="171"/>
      <c r="R652" s="26"/>
      <c r="S652" s="338" t="str">
        <f t="shared" si="10"/>
        <v/>
      </c>
      <c r="T652" s="237" t="s">
        <v>17990</v>
      </c>
      <c r="U652" s="7" t="s">
        <v>687</v>
      </c>
      <c r="V652" s="250" t="str" cm="1">
        <f t="array" ref="V652">_xlfn.IFS(C652="","",COUNTIF(C652,"ตำแหน่งว่าง*"),"ว่าง",COUNTIF(C652,"&lt;&gt;ตำแหน่งว่าง*"),"คนครอง")</f>
        <v>ว่าง</v>
      </c>
      <c r="W652" s="51" cm="1">
        <f t="array" ref="W652">_xlfn.IFS(COUNTIF(F652,"ผบ.หมู่*"),51,COUNTIF(F652,"รอง สว.*"),43)</f>
        <v>51</v>
      </c>
      <c r="X652" s="8" t="s">
        <v>9231</v>
      </c>
      <c r="Y652" s="6" t="s">
        <v>451</v>
      </c>
    </row>
    <row r="653" spans="1:25" s="38" customFormat="1" ht="21.3" customHeight="1">
      <c r="A653" s="27"/>
      <c r="B653" s="28"/>
      <c r="C653" s="30" t="s">
        <v>60</v>
      </c>
      <c r="D653" s="27"/>
      <c r="E653" s="27"/>
      <c r="F653" s="85" t="s">
        <v>9045</v>
      </c>
      <c r="G653" s="192" t="s">
        <v>9234</v>
      </c>
      <c r="H653" s="130" t="s">
        <v>63</v>
      </c>
      <c r="I653" s="128" t="s">
        <v>63</v>
      </c>
      <c r="J653" s="128" t="s">
        <v>63</v>
      </c>
      <c r="K653" s="128" t="s">
        <v>63</v>
      </c>
      <c r="L653" s="11"/>
      <c r="M653" s="1"/>
      <c r="N653" s="179" t="s">
        <v>26</v>
      </c>
      <c r="O653" s="193" t="s">
        <v>451</v>
      </c>
      <c r="P653" s="193" t="s">
        <v>451</v>
      </c>
      <c r="Q653" s="171"/>
      <c r="R653" s="26"/>
      <c r="S653" s="338" t="str">
        <f t="shared" si="10"/>
        <v/>
      </c>
      <c r="T653" s="15" t="s">
        <v>17990</v>
      </c>
      <c r="U653" s="7" t="s">
        <v>687</v>
      </c>
      <c r="V653" s="250" t="str" cm="1">
        <f t="array" ref="V653">_xlfn.IFS(C653="","",COUNTIF(C653,"ตำแหน่งว่าง*"),"ว่าง",COUNTIF(C653,"&lt;&gt;ตำแหน่งว่าง*"),"คนครอง")</f>
        <v>ว่าง</v>
      </c>
      <c r="W653" s="51" cm="1">
        <f t="array" ref="W653">_xlfn.IFS(COUNTIF(F653,"ผบ.หมู่*"),51,COUNTIF(F653,"รอง สว.*"),43)</f>
        <v>51</v>
      </c>
      <c r="X653" s="8" t="s">
        <v>9233</v>
      </c>
      <c r="Y653" s="6" t="s">
        <v>451</v>
      </c>
    </row>
    <row r="654" spans="1:25" s="37" customFormat="1" ht="21.3" customHeight="1">
      <c r="A654" s="27"/>
      <c r="B654" s="28"/>
      <c r="C654" s="30" t="s">
        <v>60</v>
      </c>
      <c r="D654" s="27"/>
      <c r="E654" s="27"/>
      <c r="F654" s="85" t="s">
        <v>9045</v>
      </c>
      <c r="G654" s="192" t="s">
        <v>9236</v>
      </c>
      <c r="H654" s="146" t="s">
        <v>63</v>
      </c>
      <c r="I654" s="133" t="s">
        <v>63</v>
      </c>
      <c r="J654" s="128" t="s">
        <v>63</v>
      </c>
      <c r="K654" s="133" t="s">
        <v>63</v>
      </c>
      <c r="L654" s="11"/>
      <c r="M654" s="1"/>
      <c r="N654" s="179" t="s">
        <v>26</v>
      </c>
      <c r="O654" s="193" t="s">
        <v>451</v>
      </c>
      <c r="P654" s="193" t="s">
        <v>451</v>
      </c>
      <c r="Q654" s="171"/>
      <c r="R654" s="26"/>
      <c r="S654" s="338" t="str">
        <f t="shared" si="10"/>
        <v/>
      </c>
      <c r="T654" s="237" t="s">
        <v>17990</v>
      </c>
      <c r="U654" s="7" t="s">
        <v>687</v>
      </c>
      <c r="V654" s="250" t="str" cm="1">
        <f t="array" ref="V654">_xlfn.IFS(C654="","",COUNTIF(C654,"ตำแหน่งว่าง*"),"ว่าง",COUNTIF(C654,"&lt;&gt;ตำแหน่งว่าง*"),"คนครอง")</f>
        <v>ว่าง</v>
      </c>
      <c r="W654" s="51" cm="1">
        <f t="array" ref="W654">_xlfn.IFS(COUNTIF(F654,"ผบ.หมู่*"),51,COUNTIF(F654,"รอง สว.*"),43)</f>
        <v>51</v>
      </c>
      <c r="X654" s="8" t="s">
        <v>9235</v>
      </c>
      <c r="Y654" s="6" t="s">
        <v>451</v>
      </c>
    </row>
    <row r="655" spans="1:25" s="37" customFormat="1" ht="21.3" customHeight="1">
      <c r="A655" s="27"/>
      <c r="B655" s="28"/>
      <c r="C655" s="30" t="s">
        <v>60</v>
      </c>
      <c r="D655" s="27"/>
      <c r="E655" s="27"/>
      <c r="F655" s="85" t="s">
        <v>9045</v>
      </c>
      <c r="G655" s="192" t="s">
        <v>9238</v>
      </c>
      <c r="H655" s="146" t="s">
        <v>63</v>
      </c>
      <c r="I655" s="128" t="s">
        <v>63</v>
      </c>
      <c r="J655" s="128" t="s">
        <v>63</v>
      </c>
      <c r="K655" s="128" t="s">
        <v>63</v>
      </c>
      <c r="L655" s="11"/>
      <c r="M655" s="1"/>
      <c r="N655" s="179" t="s">
        <v>26</v>
      </c>
      <c r="O655" s="193" t="s">
        <v>451</v>
      </c>
      <c r="P655" s="193" t="s">
        <v>451</v>
      </c>
      <c r="Q655" s="171"/>
      <c r="R655" s="26"/>
      <c r="S655" s="338" t="str">
        <f t="shared" si="10"/>
        <v/>
      </c>
      <c r="T655" s="237" t="s">
        <v>17990</v>
      </c>
      <c r="U655" s="7" t="s">
        <v>687</v>
      </c>
      <c r="V655" s="250" t="str" cm="1">
        <f t="array" ref="V655">_xlfn.IFS(C655="","",COUNTIF(C655,"ตำแหน่งว่าง*"),"ว่าง",COUNTIF(C655,"&lt;&gt;ตำแหน่งว่าง*"),"คนครอง")</f>
        <v>ว่าง</v>
      </c>
      <c r="W655" s="51" cm="1">
        <f t="array" ref="W655">_xlfn.IFS(COUNTIF(F655,"ผบ.หมู่*"),51,COUNTIF(F655,"รอง สว.*"),43)</f>
        <v>51</v>
      </c>
      <c r="X655" s="8" t="s">
        <v>9237</v>
      </c>
      <c r="Y655" s="6" t="s">
        <v>451</v>
      </c>
    </row>
    <row r="656" spans="1:25" s="38" customFormat="1" ht="21.3" customHeight="1">
      <c r="A656" s="27" t="s">
        <v>8450</v>
      </c>
      <c r="B656" s="28" t="s">
        <v>70</v>
      </c>
      <c r="C656" s="27" t="s">
        <v>9239</v>
      </c>
      <c r="D656" s="27" t="s">
        <v>22295</v>
      </c>
      <c r="E656" s="27" t="s">
        <v>22296</v>
      </c>
      <c r="F656" s="27" t="s">
        <v>9045</v>
      </c>
      <c r="G656" s="167" t="s">
        <v>9241</v>
      </c>
      <c r="H656" s="130">
        <v>41944</v>
      </c>
      <c r="I656" s="128">
        <v>41944</v>
      </c>
      <c r="J656" s="128">
        <v>41944</v>
      </c>
      <c r="K656" s="128">
        <v>31614</v>
      </c>
      <c r="L656" s="11" t="s">
        <v>9242</v>
      </c>
      <c r="M656" s="1" t="s">
        <v>142</v>
      </c>
      <c r="N656" s="178" t="s">
        <v>26</v>
      </c>
      <c r="O656" s="170" t="s">
        <v>451</v>
      </c>
      <c r="P656" s="170" t="s">
        <v>451</v>
      </c>
      <c r="Q656" s="171" t="s">
        <v>9243</v>
      </c>
      <c r="R656" s="26" t="s">
        <v>8482</v>
      </c>
      <c r="S656" s="338">
        <f t="shared" si="10"/>
        <v>53601</v>
      </c>
      <c r="T656" s="15" t="s">
        <v>17990</v>
      </c>
      <c r="U656" s="7" t="s">
        <v>687</v>
      </c>
      <c r="V656" s="233" t="str" cm="1">
        <f t="array" ref="V656">_xlfn.IFS(C656="","",COUNTIF(C656,"ตำแหน่งว่าง*"),"ว่าง",COUNTIF(C656,"&lt;&gt;ตำแหน่งว่าง*"),"คนครอง")</f>
        <v>คนครอง</v>
      </c>
      <c r="W656" s="51" cm="1">
        <f t="array" ref="W656">_xlfn.IFS(COUNTIF(F656,"ผบ.หมู่*"),51,COUNTIF(F656,"รอง สว.*"),43)</f>
        <v>51</v>
      </c>
      <c r="X656" s="3" t="s">
        <v>9240</v>
      </c>
      <c r="Y656" s="1" t="s">
        <v>451</v>
      </c>
    </row>
    <row r="657" spans="1:25" s="10" customFormat="1" ht="21.3" customHeight="1">
      <c r="A657" s="205"/>
      <c r="B657" s="26"/>
      <c r="C657" s="30" t="s">
        <v>60</v>
      </c>
      <c r="D657" s="27"/>
      <c r="E657" s="27"/>
      <c r="F657" s="85" t="s">
        <v>9244</v>
      </c>
      <c r="G657" s="192" t="s">
        <v>9246</v>
      </c>
      <c r="H657" s="146" t="s">
        <v>63</v>
      </c>
      <c r="I657" s="128" t="s">
        <v>63</v>
      </c>
      <c r="J657" s="128" t="s">
        <v>63</v>
      </c>
      <c r="K657" s="128" t="s">
        <v>63</v>
      </c>
      <c r="L657" s="19"/>
      <c r="M657" s="3"/>
      <c r="N657" s="251" t="s">
        <v>26</v>
      </c>
      <c r="O657" s="193" t="s">
        <v>129</v>
      </c>
      <c r="P657" s="193"/>
      <c r="Q657" s="171"/>
      <c r="R657" s="26"/>
      <c r="S657" s="338" t="str">
        <f t="shared" si="10"/>
        <v/>
      </c>
      <c r="T657" s="7" t="s">
        <v>17991</v>
      </c>
      <c r="U657" s="7" t="s">
        <v>687</v>
      </c>
      <c r="V657" s="250" t="str" cm="1">
        <f t="array" ref="V657">_xlfn.IFS(C657="","",COUNTIF(C657,"ตำแหน่งว่าง*"),"ว่าง",COUNTIF(C657,"&lt;&gt;ตำแหน่งว่าง*"),"คนครอง")</f>
        <v>ว่าง</v>
      </c>
      <c r="W657" s="51" cm="1">
        <f t="array" ref="W657">_xlfn.IFS(COUNTIF(F657,"ผบ.หมู่*"),51,COUNTIF(F657,"รอง สว.*"),43)</f>
        <v>51</v>
      </c>
      <c r="X657" s="8" t="s">
        <v>9245</v>
      </c>
      <c r="Y657" s="8" t="s">
        <v>129</v>
      </c>
    </row>
    <row r="658" spans="1:25" s="10" customFormat="1" ht="21.3" customHeight="1">
      <c r="A658" s="205"/>
      <c r="B658" s="26"/>
      <c r="C658" s="30" t="s">
        <v>60</v>
      </c>
      <c r="D658" s="27"/>
      <c r="E658" s="27"/>
      <c r="F658" s="85" t="s">
        <v>9244</v>
      </c>
      <c r="G658" s="192" t="s">
        <v>9248</v>
      </c>
      <c r="H658" s="146" t="s">
        <v>63</v>
      </c>
      <c r="I658" s="128" t="s">
        <v>63</v>
      </c>
      <c r="J658" s="128" t="s">
        <v>63</v>
      </c>
      <c r="K658" s="128" t="s">
        <v>63</v>
      </c>
      <c r="L658" s="19"/>
      <c r="M658" s="3"/>
      <c r="N658" s="251" t="s">
        <v>26</v>
      </c>
      <c r="O658" s="193" t="s">
        <v>129</v>
      </c>
      <c r="P658" s="193"/>
      <c r="Q658" s="171"/>
      <c r="R658" s="26"/>
      <c r="S658" s="338" t="str">
        <f t="shared" si="10"/>
        <v/>
      </c>
      <c r="T658" s="7" t="s">
        <v>17991</v>
      </c>
      <c r="U658" s="7" t="s">
        <v>687</v>
      </c>
      <c r="V658" s="250" t="str" cm="1">
        <f t="array" ref="V658">_xlfn.IFS(C658="","",COUNTIF(C658,"ตำแหน่งว่าง*"),"ว่าง",COUNTIF(C658,"&lt;&gt;ตำแหน่งว่าง*"),"คนครอง")</f>
        <v>ว่าง</v>
      </c>
      <c r="W658" s="51" cm="1">
        <f t="array" ref="W658">_xlfn.IFS(COUNTIF(F658,"ผบ.หมู่*"),51,COUNTIF(F658,"รอง สว.*"),43)</f>
        <v>51</v>
      </c>
      <c r="X658" s="8" t="s">
        <v>9247</v>
      </c>
      <c r="Y658" s="8" t="s">
        <v>129</v>
      </c>
    </row>
    <row r="659" spans="1:25" s="10" customFormat="1" ht="21.3" customHeight="1">
      <c r="A659" s="205"/>
      <c r="B659" s="30"/>
      <c r="C659" s="30" t="s">
        <v>60</v>
      </c>
      <c r="D659" s="27"/>
      <c r="E659" s="27"/>
      <c r="F659" s="85" t="s">
        <v>9244</v>
      </c>
      <c r="G659" s="192" t="s">
        <v>9250</v>
      </c>
      <c r="H659" s="146" t="s">
        <v>63</v>
      </c>
      <c r="I659" s="128" t="s">
        <v>63</v>
      </c>
      <c r="J659" s="128" t="s">
        <v>63</v>
      </c>
      <c r="K659" s="128" t="s">
        <v>63</v>
      </c>
      <c r="L659" s="19"/>
      <c r="M659" s="3"/>
      <c r="N659" s="251" t="s">
        <v>26</v>
      </c>
      <c r="O659" s="193" t="s">
        <v>129</v>
      </c>
      <c r="P659" s="193"/>
      <c r="Q659" s="172"/>
      <c r="R659" s="29"/>
      <c r="S659" s="338" t="str">
        <f t="shared" si="10"/>
        <v/>
      </c>
      <c r="T659" s="7" t="s">
        <v>17991</v>
      </c>
      <c r="U659" s="7" t="s">
        <v>687</v>
      </c>
      <c r="V659" s="250" t="str" cm="1">
        <f t="array" ref="V659">_xlfn.IFS(C659="","",COUNTIF(C659,"ตำแหน่งว่าง*"),"ว่าง",COUNTIF(C659,"&lt;&gt;ตำแหน่งว่าง*"),"คนครอง")</f>
        <v>ว่าง</v>
      </c>
      <c r="W659" s="51" cm="1">
        <f t="array" ref="W659">_xlfn.IFS(COUNTIF(F659,"ผบ.หมู่*"),51,COUNTIF(F659,"รอง สว.*"),43)</f>
        <v>51</v>
      </c>
      <c r="X659" s="8" t="s">
        <v>9249</v>
      </c>
      <c r="Y659" s="8" t="s">
        <v>129</v>
      </c>
    </row>
    <row r="660" spans="1:25" s="36" customFormat="1" ht="21.3" customHeight="1">
      <c r="A660" s="205" t="s">
        <v>7948</v>
      </c>
      <c r="B660" s="26" t="s">
        <v>20</v>
      </c>
      <c r="C660" s="205" t="s">
        <v>9251</v>
      </c>
      <c r="D660" s="27" t="s">
        <v>22297</v>
      </c>
      <c r="E660" s="27" t="s">
        <v>22298</v>
      </c>
      <c r="F660" s="150" t="s">
        <v>9244</v>
      </c>
      <c r="G660" s="167" t="s">
        <v>9253</v>
      </c>
      <c r="H660" s="146">
        <v>44243</v>
      </c>
      <c r="I660" s="128">
        <v>44243</v>
      </c>
      <c r="J660" s="128">
        <v>41395</v>
      </c>
      <c r="K660" s="128">
        <v>31704</v>
      </c>
      <c r="L660" s="19" t="s">
        <v>1107</v>
      </c>
      <c r="M660" s="3" t="s">
        <v>602</v>
      </c>
      <c r="N660" s="182" t="s">
        <v>26</v>
      </c>
      <c r="O660" s="170" t="s">
        <v>451</v>
      </c>
      <c r="P660" s="170" t="s">
        <v>451</v>
      </c>
      <c r="Q660" s="171" t="s">
        <v>9254</v>
      </c>
      <c r="R660" s="26" t="s">
        <v>982</v>
      </c>
      <c r="S660" s="338">
        <f t="shared" si="10"/>
        <v>53966</v>
      </c>
      <c r="T660" s="236" t="s">
        <v>17991</v>
      </c>
      <c r="U660" s="7" t="s">
        <v>687</v>
      </c>
      <c r="V660" s="233" t="str" cm="1">
        <f t="array" ref="V660">_xlfn.IFS(C660="","",COUNTIF(C660,"ตำแหน่งว่าง*"),"ว่าง",COUNTIF(C660,"&lt;&gt;ตำแหน่งว่าง*"),"คนครอง")</f>
        <v>คนครอง</v>
      </c>
      <c r="W660" s="51" cm="1">
        <f t="array" ref="W660">_xlfn.IFS(COUNTIF(F660,"ผบ.หมู่*"),51,COUNTIF(F660,"รอง สว.*"),43)</f>
        <v>51</v>
      </c>
      <c r="X660" s="4" t="s">
        <v>9252</v>
      </c>
      <c r="Y660" s="3" t="s">
        <v>451</v>
      </c>
    </row>
    <row r="661" spans="1:25" s="38" customFormat="1" ht="21.3" customHeight="1">
      <c r="A661" s="205" t="s">
        <v>7948</v>
      </c>
      <c r="B661" s="26" t="s">
        <v>70</v>
      </c>
      <c r="C661" s="205" t="s">
        <v>9255</v>
      </c>
      <c r="D661" s="27" t="s">
        <v>19958</v>
      </c>
      <c r="E661" s="27" t="s">
        <v>22299</v>
      </c>
      <c r="F661" s="27" t="s">
        <v>9244</v>
      </c>
      <c r="G661" s="167" t="s">
        <v>9257</v>
      </c>
      <c r="H661" s="130">
        <v>41338</v>
      </c>
      <c r="I661" s="128">
        <v>41338</v>
      </c>
      <c r="J661" s="128">
        <v>35095</v>
      </c>
      <c r="K661" s="128">
        <v>25638</v>
      </c>
      <c r="L661" s="19" t="s">
        <v>9258</v>
      </c>
      <c r="M661" s="3" t="s">
        <v>927</v>
      </c>
      <c r="N661" s="182" t="s">
        <v>26</v>
      </c>
      <c r="O661" s="170" t="s">
        <v>451</v>
      </c>
      <c r="P661" s="170" t="s">
        <v>451</v>
      </c>
      <c r="Q661" s="171" t="s">
        <v>9259</v>
      </c>
      <c r="R661" s="26" t="s">
        <v>9260</v>
      </c>
      <c r="S661" s="338">
        <f t="shared" si="10"/>
        <v>47757</v>
      </c>
      <c r="T661" s="15" t="s">
        <v>17991</v>
      </c>
      <c r="U661" s="7" t="s">
        <v>687</v>
      </c>
      <c r="V661" s="233" t="str" cm="1">
        <f t="array" ref="V661">_xlfn.IFS(C661="","",COUNTIF(C661,"ตำแหน่งว่าง*"),"ว่าง",COUNTIF(C661,"&lt;&gt;ตำแหน่งว่าง*"),"คนครอง")</f>
        <v>คนครอง</v>
      </c>
      <c r="W661" s="51" cm="1">
        <f t="array" ref="W661">_xlfn.IFS(COUNTIF(F661,"ผบ.หมู่*"),51,COUNTIF(F661,"รอง สว.*"),43)</f>
        <v>51</v>
      </c>
      <c r="X661" s="3" t="s">
        <v>9256</v>
      </c>
      <c r="Y661" s="3" t="s">
        <v>451</v>
      </c>
    </row>
    <row r="662" spans="1:25" s="38" customFormat="1" ht="21.3" customHeight="1">
      <c r="A662" s="205" t="s">
        <v>7948</v>
      </c>
      <c r="B662" s="26" t="s">
        <v>70</v>
      </c>
      <c r="C662" s="205" t="s">
        <v>9261</v>
      </c>
      <c r="D662" s="27" t="s">
        <v>22300</v>
      </c>
      <c r="E662" s="27" t="s">
        <v>22301</v>
      </c>
      <c r="F662" s="27" t="s">
        <v>9244</v>
      </c>
      <c r="G662" s="167" t="s">
        <v>9263</v>
      </c>
      <c r="H662" s="130">
        <v>40063</v>
      </c>
      <c r="I662" s="128">
        <v>40063</v>
      </c>
      <c r="J662" s="128">
        <v>34729</v>
      </c>
      <c r="K662" s="128">
        <v>27615</v>
      </c>
      <c r="L662" s="19" t="s">
        <v>9264</v>
      </c>
      <c r="M662" s="3" t="s">
        <v>8426</v>
      </c>
      <c r="N662" s="182" t="s">
        <v>26</v>
      </c>
      <c r="O662" s="170" t="s">
        <v>451</v>
      </c>
      <c r="P662" s="170" t="s">
        <v>451</v>
      </c>
      <c r="Q662" s="171" t="s">
        <v>9265</v>
      </c>
      <c r="R662" s="26" t="s">
        <v>8439</v>
      </c>
      <c r="S662" s="338">
        <f t="shared" si="10"/>
        <v>49583</v>
      </c>
      <c r="T662" s="15" t="s">
        <v>17991</v>
      </c>
      <c r="U662" s="7" t="s">
        <v>687</v>
      </c>
      <c r="V662" s="233" t="str" cm="1">
        <f t="array" ref="V662">_xlfn.IFS(C662="","",COUNTIF(C662,"ตำแหน่งว่าง*"),"ว่าง",COUNTIF(C662,"&lt;&gt;ตำแหน่งว่าง*"),"คนครอง")</f>
        <v>คนครอง</v>
      </c>
      <c r="W662" s="51" cm="1">
        <f t="array" ref="W662">_xlfn.IFS(COUNTIF(F662,"ผบ.หมู่*"),51,COUNTIF(F662,"รอง สว.*"),43)</f>
        <v>51</v>
      </c>
      <c r="X662" s="3" t="s">
        <v>9262</v>
      </c>
      <c r="Y662" s="3" t="s">
        <v>451</v>
      </c>
    </row>
    <row r="663" spans="1:25" s="38" customFormat="1" ht="21.3" customHeight="1">
      <c r="A663" s="27" t="s">
        <v>650</v>
      </c>
      <c r="B663" s="26" t="s">
        <v>70</v>
      </c>
      <c r="C663" s="205" t="s">
        <v>9266</v>
      </c>
      <c r="D663" s="27" t="s">
        <v>22302</v>
      </c>
      <c r="E663" s="27" t="s">
        <v>22303</v>
      </c>
      <c r="F663" s="27" t="s">
        <v>9278</v>
      </c>
      <c r="G663" s="167" t="s">
        <v>9268</v>
      </c>
      <c r="H663" s="130">
        <v>40063</v>
      </c>
      <c r="I663" s="128">
        <v>40063</v>
      </c>
      <c r="J663" s="128">
        <v>34729</v>
      </c>
      <c r="K663" s="128">
        <v>26475</v>
      </c>
      <c r="L663" s="19" t="s">
        <v>9269</v>
      </c>
      <c r="M663" s="3" t="s">
        <v>613</v>
      </c>
      <c r="N663" s="182" t="s">
        <v>26</v>
      </c>
      <c r="O663" s="170" t="s">
        <v>451</v>
      </c>
      <c r="P663" s="170" t="s">
        <v>451</v>
      </c>
      <c r="Q663" s="171" t="s">
        <v>9270</v>
      </c>
      <c r="R663" s="26" t="s">
        <v>8439</v>
      </c>
      <c r="S663" s="338">
        <f t="shared" si="10"/>
        <v>48488</v>
      </c>
      <c r="T663" s="15" t="s">
        <v>17991</v>
      </c>
      <c r="U663" s="7" t="s">
        <v>687</v>
      </c>
      <c r="V663" s="233" t="str" cm="1">
        <f t="array" ref="V663">_xlfn.IFS(C663="","",COUNTIF(C663,"ตำแหน่งว่าง*"),"ว่าง",COUNTIF(C663,"&lt;&gt;ตำแหน่งว่าง*"),"คนครอง")</f>
        <v>คนครอง</v>
      </c>
      <c r="W663" s="51" cm="1">
        <f t="array" ref="W663">_xlfn.IFS(COUNTIF(F663,"ผบ.หมู่*"),51,COUNTIF(F663,"รอง สว.*"),43)</f>
        <v>43</v>
      </c>
      <c r="X663" s="3" t="s">
        <v>9267</v>
      </c>
      <c r="Y663" s="3" t="s">
        <v>451</v>
      </c>
    </row>
    <row r="664" spans="1:25" s="38" customFormat="1" ht="21.3" customHeight="1">
      <c r="A664" s="205" t="s">
        <v>7948</v>
      </c>
      <c r="B664" s="26" t="s">
        <v>70</v>
      </c>
      <c r="C664" s="205" t="s">
        <v>9271</v>
      </c>
      <c r="D664" s="27" t="s">
        <v>20187</v>
      </c>
      <c r="E664" s="27" t="s">
        <v>22304</v>
      </c>
      <c r="F664" s="27" t="s">
        <v>9244</v>
      </c>
      <c r="G664" s="167" t="s">
        <v>9273</v>
      </c>
      <c r="H664" s="130">
        <v>39717</v>
      </c>
      <c r="I664" s="128">
        <v>39717</v>
      </c>
      <c r="J664" s="128">
        <v>39717</v>
      </c>
      <c r="K664" s="128">
        <v>28382</v>
      </c>
      <c r="L664" s="19" t="s">
        <v>9274</v>
      </c>
      <c r="M664" s="3" t="s">
        <v>159</v>
      </c>
      <c r="N664" s="182" t="s">
        <v>26</v>
      </c>
      <c r="O664" s="170" t="s">
        <v>451</v>
      </c>
      <c r="P664" s="170" t="s">
        <v>451</v>
      </c>
      <c r="Q664" s="171" t="s">
        <v>9275</v>
      </c>
      <c r="R664" s="26" t="s">
        <v>9276</v>
      </c>
      <c r="S664" s="338">
        <f t="shared" si="10"/>
        <v>50314</v>
      </c>
      <c r="T664" s="15" t="s">
        <v>17991</v>
      </c>
      <c r="U664" s="7" t="s">
        <v>687</v>
      </c>
      <c r="V664" s="233" t="str" cm="1">
        <f t="array" ref="V664">_xlfn.IFS(C664="","",COUNTIF(C664,"ตำแหน่งว่าง*"),"ว่าง",COUNTIF(C664,"&lt;&gt;ตำแหน่งว่าง*"),"คนครอง")</f>
        <v>คนครอง</v>
      </c>
      <c r="W664" s="51" cm="1">
        <f t="array" ref="W664">_xlfn.IFS(COUNTIF(F664,"ผบ.หมู่*"),51,COUNTIF(F664,"รอง สว.*"),43)</f>
        <v>51</v>
      </c>
      <c r="X664" s="3" t="s">
        <v>9272</v>
      </c>
      <c r="Y664" s="3" t="s">
        <v>451</v>
      </c>
    </row>
    <row r="665" spans="1:25" s="38" customFormat="1" ht="21.3" customHeight="1">
      <c r="A665" s="205" t="s">
        <v>125</v>
      </c>
      <c r="B665" s="26" t="s">
        <v>70</v>
      </c>
      <c r="C665" s="205" t="s">
        <v>9277</v>
      </c>
      <c r="D665" s="27" t="s">
        <v>19549</v>
      </c>
      <c r="E665" s="27" t="s">
        <v>22305</v>
      </c>
      <c r="F665" s="27" t="s">
        <v>9278</v>
      </c>
      <c r="G665" s="167" t="s">
        <v>9280</v>
      </c>
      <c r="H665" s="130">
        <v>44286</v>
      </c>
      <c r="I665" s="128">
        <v>44286</v>
      </c>
      <c r="J665" s="128">
        <v>34729</v>
      </c>
      <c r="K665" s="128">
        <v>25108</v>
      </c>
      <c r="L665" s="19" t="s">
        <v>9281</v>
      </c>
      <c r="M665" s="3" t="s">
        <v>41</v>
      </c>
      <c r="N665" s="182" t="s">
        <v>26</v>
      </c>
      <c r="O665" s="170" t="s">
        <v>451</v>
      </c>
      <c r="P665" s="170" t="s">
        <v>451</v>
      </c>
      <c r="Q665" s="171" t="s">
        <v>9282</v>
      </c>
      <c r="R665" s="26" t="s">
        <v>9283</v>
      </c>
      <c r="S665" s="338">
        <f t="shared" si="10"/>
        <v>47027</v>
      </c>
      <c r="T665" s="15" t="s">
        <v>17991</v>
      </c>
      <c r="U665" s="7" t="s">
        <v>687</v>
      </c>
      <c r="V665" s="233" t="str" cm="1">
        <f t="array" ref="V665">_xlfn.IFS(C665="","",COUNTIF(C665,"ตำแหน่งว่าง*"),"ว่าง",COUNTIF(C665,"&lt;&gt;ตำแหน่งว่าง*"),"คนครอง")</f>
        <v>คนครอง</v>
      </c>
      <c r="W665" s="51" cm="1">
        <f t="array" ref="W665">_xlfn.IFS(COUNTIF(F665,"ผบ.หมู่*"),51,COUNTIF(F665,"รอง สว.*"),43)</f>
        <v>43</v>
      </c>
      <c r="X665" s="3" t="s">
        <v>9279</v>
      </c>
      <c r="Y665" s="3" t="s">
        <v>451</v>
      </c>
    </row>
    <row r="666" spans="1:25" s="38" customFormat="1" ht="21.3" customHeight="1">
      <c r="A666" s="205" t="s">
        <v>24457</v>
      </c>
      <c r="B666" s="26" t="s">
        <v>70</v>
      </c>
      <c r="C666" s="207" t="s">
        <v>9284</v>
      </c>
      <c r="D666" s="27" t="s">
        <v>22306</v>
      </c>
      <c r="E666" s="27" t="s">
        <v>22307</v>
      </c>
      <c r="F666" s="27" t="s">
        <v>9278</v>
      </c>
      <c r="G666" s="167" t="s">
        <v>9286</v>
      </c>
      <c r="H666" s="130">
        <v>45016</v>
      </c>
      <c r="I666" s="128">
        <v>45016</v>
      </c>
      <c r="J666" s="128">
        <v>34729</v>
      </c>
      <c r="K666" s="128">
        <v>25630</v>
      </c>
      <c r="L666" s="19" t="s">
        <v>9287</v>
      </c>
      <c r="M666" s="3" t="s">
        <v>142</v>
      </c>
      <c r="N666" s="182" t="s">
        <v>26</v>
      </c>
      <c r="O666" s="170" t="s">
        <v>451</v>
      </c>
      <c r="P666" s="170" t="s">
        <v>451</v>
      </c>
      <c r="Q666" s="171" t="s">
        <v>9288</v>
      </c>
      <c r="R666" s="26" t="s">
        <v>8312</v>
      </c>
      <c r="S666" s="338">
        <f t="shared" si="10"/>
        <v>47757</v>
      </c>
      <c r="T666" s="15" t="s">
        <v>17991</v>
      </c>
      <c r="U666" s="7" t="s">
        <v>687</v>
      </c>
      <c r="V666" s="233" t="str" cm="1">
        <f t="array" ref="V666">_xlfn.IFS(C666="","",COUNTIF(C666,"ตำแหน่งว่าง*"),"ว่าง",COUNTIF(C666,"&lt;&gt;ตำแหน่งว่าง*"),"คนครอง")</f>
        <v>คนครอง</v>
      </c>
      <c r="W666" s="51" cm="1">
        <f t="array" ref="W666">_xlfn.IFS(COUNTIF(F666,"ผบ.หมู่*"),51,COUNTIF(F666,"รอง สว.*"),43)</f>
        <v>43</v>
      </c>
      <c r="X666" s="3" t="s">
        <v>9285</v>
      </c>
      <c r="Y666" s="3" t="s">
        <v>451</v>
      </c>
    </row>
    <row r="667" spans="1:25" s="38" customFormat="1" ht="21.3" customHeight="1">
      <c r="A667" s="205" t="s">
        <v>24457</v>
      </c>
      <c r="B667" s="26" t="s">
        <v>70</v>
      </c>
      <c r="C667" s="205" t="s">
        <v>9289</v>
      </c>
      <c r="D667" s="27" t="s">
        <v>19408</v>
      </c>
      <c r="E667" s="27" t="s">
        <v>22308</v>
      </c>
      <c r="F667" s="27" t="s">
        <v>9278</v>
      </c>
      <c r="G667" s="167" t="s">
        <v>9291</v>
      </c>
      <c r="H667" s="130">
        <v>45016</v>
      </c>
      <c r="I667" s="128">
        <v>45016</v>
      </c>
      <c r="J667" s="128">
        <v>34729</v>
      </c>
      <c r="K667" s="128">
        <v>25541</v>
      </c>
      <c r="L667" s="19" t="s">
        <v>9292</v>
      </c>
      <c r="M667" s="3" t="s">
        <v>8426</v>
      </c>
      <c r="N667" s="182" t="s">
        <v>26</v>
      </c>
      <c r="O667" s="170" t="s">
        <v>451</v>
      </c>
      <c r="P667" s="170" t="s">
        <v>451</v>
      </c>
      <c r="Q667" s="171" t="s">
        <v>9293</v>
      </c>
      <c r="R667" s="26" t="s">
        <v>8312</v>
      </c>
      <c r="S667" s="338">
        <f t="shared" si="10"/>
        <v>47757</v>
      </c>
      <c r="T667" s="15" t="s">
        <v>17991</v>
      </c>
      <c r="U667" s="7" t="s">
        <v>687</v>
      </c>
      <c r="V667" s="233" t="str" cm="1">
        <f t="array" ref="V667">_xlfn.IFS(C667="","",COUNTIF(C667,"ตำแหน่งว่าง*"),"ว่าง",COUNTIF(C667,"&lt;&gt;ตำแหน่งว่าง*"),"คนครอง")</f>
        <v>คนครอง</v>
      </c>
      <c r="W667" s="51" cm="1">
        <f t="array" ref="W667">_xlfn.IFS(COUNTIF(F667,"ผบ.หมู่*"),51,COUNTIF(F667,"รอง สว.*"),43)</f>
        <v>43</v>
      </c>
      <c r="X667" s="3" t="s">
        <v>9290</v>
      </c>
      <c r="Y667" s="3" t="s">
        <v>451</v>
      </c>
    </row>
    <row r="668" spans="1:25" s="38" customFormat="1" ht="21.3" customHeight="1">
      <c r="A668" s="27" t="s">
        <v>8008</v>
      </c>
      <c r="B668" s="26" t="s">
        <v>20</v>
      </c>
      <c r="C668" s="27" t="s">
        <v>18105</v>
      </c>
      <c r="D668" s="27" t="s">
        <v>22309</v>
      </c>
      <c r="E668" s="27" t="s">
        <v>22165</v>
      </c>
      <c r="F668" s="27" t="s">
        <v>9244</v>
      </c>
      <c r="G668" s="167" t="s">
        <v>9295</v>
      </c>
      <c r="H668" s="130">
        <v>45322</v>
      </c>
      <c r="I668" s="128">
        <v>43693</v>
      </c>
      <c r="J668" s="128">
        <v>43693</v>
      </c>
      <c r="K668" s="128">
        <v>33972</v>
      </c>
      <c r="L668" s="19" t="s">
        <v>2851</v>
      </c>
      <c r="M668" s="3" t="s">
        <v>927</v>
      </c>
      <c r="N668" s="182" t="s">
        <v>26</v>
      </c>
      <c r="O668" s="170" t="s">
        <v>451</v>
      </c>
      <c r="P668" s="170" t="s">
        <v>451</v>
      </c>
      <c r="Q668" s="171" t="s">
        <v>18106</v>
      </c>
      <c r="R668" s="29" t="s">
        <v>18030</v>
      </c>
      <c r="S668" s="338">
        <f t="shared" si="10"/>
        <v>56158</v>
      </c>
      <c r="T668" s="15" t="s">
        <v>17991</v>
      </c>
      <c r="U668" s="7" t="s">
        <v>687</v>
      </c>
      <c r="V668" s="233" t="str" cm="1">
        <f t="array" ref="V668">_xlfn.IFS(C668="","",COUNTIF(C668,"ตำแหน่งว่าง*"),"ว่าง",COUNTIF(C668,"&lt;&gt;ตำแหน่งว่าง*"),"คนครอง")</f>
        <v>คนครอง</v>
      </c>
      <c r="W668" s="51" cm="1">
        <f t="array" ref="W668">_xlfn.IFS(COUNTIF(F668,"ผบ.หมู่*"),51,COUNTIF(F668,"รอง สว.*"),43)</f>
        <v>51</v>
      </c>
      <c r="X668" s="3" t="s">
        <v>9294</v>
      </c>
      <c r="Y668" s="3" t="s">
        <v>451</v>
      </c>
    </row>
    <row r="669" spans="1:25" s="38" customFormat="1" ht="21.3" customHeight="1">
      <c r="A669" s="205" t="s">
        <v>7948</v>
      </c>
      <c r="B669" s="26" t="s">
        <v>70</v>
      </c>
      <c r="C669" s="205" t="s">
        <v>9296</v>
      </c>
      <c r="D669" s="27" t="s">
        <v>22310</v>
      </c>
      <c r="E669" s="27" t="s">
        <v>22311</v>
      </c>
      <c r="F669" s="27" t="s">
        <v>9244</v>
      </c>
      <c r="G669" s="167" t="s">
        <v>9298</v>
      </c>
      <c r="H669" s="130">
        <v>43871</v>
      </c>
      <c r="I669" s="128">
        <v>41214</v>
      </c>
      <c r="J669" s="128">
        <v>41214</v>
      </c>
      <c r="K669" s="128">
        <v>29776</v>
      </c>
      <c r="L669" s="19" t="s">
        <v>9299</v>
      </c>
      <c r="M669" s="3" t="s">
        <v>370</v>
      </c>
      <c r="N669" s="182" t="s">
        <v>26</v>
      </c>
      <c r="O669" s="170" t="s">
        <v>451</v>
      </c>
      <c r="P669" s="170" t="s">
        <v>451</v>
      </c>
      <c r="Q669" s="171" t="s">
        <v>9300</v>
      </c>
      <c r="R669" s="26" t="s">
        <v>8541</v>
      </c>
      <c r="S669" s="338">
        <f t="shared" si="10"/>
        <v>51775</v>
      </c>
      <c r="T669" s="15" t="s">
        <v>17991</v>
      </c>
      <c r="U669" s="7" t="s">
        <v>687</v>
      </c>
      <c r="V669" s="233" t="str" cm="1">
        <f t="array" ref="V669">_xlfn.IFS(C669="","",COUNTIF(C669,"ตำแหน่งว่าง*"),"ว่าง",COUNTIF(C669,"&lt;&gt;ตำแหน่งว่าง*"),"คนครอง")</f>
        <v>คนครอง</v>
      </c>
      <c r="W669" s="51" cm="1">
        <f t="array" ref="W669">_xlfn.IFS(COUNTIF(F669,"ผบ.หมู่*"),51,COUNTIF(F669,"รอง สว.*"),43)</f>
        <v>51</v>
      </c>
      <c r="X669" s="3" t="s">
        <v>9297</v>
      </c>
      <c r="Y669" s="3" t="s">
        <v>451</v>
      </c>
    </row>
    <row r="670" spans="1:25" s="38" customFormat="1" ht="21.3" customHeight="1">
      <c r="A670" s="205"/>
      <c r="B670" s="26"/>
      <c r="C670" s="205" t="s">
        <v>60</v>
      </c>
      <c r="D670" s="27"/>
      <c r="E670" s="27"/>
      <c r="F670" s="27" t="s">
        <v>9244</v>
      </c>
      <c r="G670" s="167" t="s">
        <v>9303</v>
      </c>
      <c r="H670" s="130"/>
      <c r="I670" s="128"/>
      <c r="J670" s="128"/>
      <c r="K670" s="128"/>
      <c r="L670" s="19"/>
      <c r="M670" s="3"/>
      <c r="N670" s="182" t="s">
        <v>26</v>
      </c>
      <c r="O670" s="170" t="s">
        <v>451</v>
      </c>
      <c r="P670" s="170" t="s">
        <v>451</v>
      </c>
      <c r="Q670" s="171"/>
      <c r="R670" s="26"/>
      <c r="S670" s="257" t="str">
        <f t="shared" si="10"/>
        <v/>
      </c>
      <c r="T670" s="15" t="s">
        <v>17991</v>
      </c>
      <c r="U670" s="2" t="s">
        <v>687</v>
      </c>
      <c r="V670" s="2" t="str" cm="1">
        <f t="array" ref="V670">_xlfn.IFS(C670="","",COUNTIF(C670,"ตำแหน่งว่าง*"),"ว่าง",COUNTIF(C670,"&lt;&gt;ตำแหน่งว่าง*"),"คนครอง")</f>
        <v>ว่าง</v>
      </c>
      <c r="W670" s="242" cm="1">
        <f t="array" ref="W670">_xlfn.IFS(COUNTIF(F670,"ผบ.หมู่*"),51,COUNTIF(F670,"รอง สว.*"),43)</f>
        <v>51</v>
      </c>
      <c r="X670" s="3" t="s">
        <v>9302</v>
      </c>
      <c r="Y670" s="3" t="s">
        <v>451</v>
      </c>
    </row>
    <row r="671" spans="1:25" s="36" customFormat="1" ht="21.3" customHeight="1">
      <c r="A671" s="27" t="s">
        <v>7977</v>
      </c>
      <c r="B671" s="206" t="s">
        <v>20</v>
      </c>
      <c r="C671" s="150" t="s">
        <v>9306</v>
      </c>
      <c r="D671" s="27" t="s">
        <v>22314</v>
      </c>
      <c r="E671" s="27" t="s">
        <v>18895</v>
      </c>
      <c r="F671" s="150" t="s">
        <v>9244</v>
      </c>
      <c r="G671" s="167" t="s">
        <v>9308</v>
      </c>
      <c r="H671" s="130">
        <v>44636</v>
      </c>
      <c r="I671" s="131">
        <v>44636</v>
      </c>
      <c r="J671" s="131">
        <v>44636</v>
      </c>
      <c r="K671" s="131">
        <v>33105</v>
      </c>
      <c r="L671" s="46" t="s">
        <v>1107</v>
      </c>
      <c r="M671" s="4" t="s">
        <v>1935</v>
      </c>
      <c r="N671" s="181" t="s">
        <v>26</v>
      </c>
      <c r="O671" s="170" t="s">
        <v>451</v>
      </c>
      <c r="P671" s="170" t="s">
        <v>451</v>
      </c>
      <c r="Q671" s="174" t="s">
        <v>9309</v>
      </c>
      <c r="R671" s="206" t="s">
        <v>8449</v>
      </c>
      <c r="S671" s="338">
        <f t="shared" si="10"/>
        <v>55062</v>
      </c>
      <c r="T671" s="236" t="s">
        <v>17991</v>
      </c>
      <c r="U671" s="7" t="s">
        <v>687</v>
      </c>
      <c r="V671" s="233" t="str" cm="1">
        <f t="array" ref="V671">_xlfn.IFS(C671="","",COUNTIF(C671,"ตำแหน่งว่าง*"),"ว่าง",COUNTIF(C671,"&lt;&gt;ตำแหน่งว่าง*"),"คนครอง")</f>
        <v>คนครอง</v>
      </c>
      <c r="W671" s="51" cm="1">
        <f t="array" ref="W671">_xlfn.IFS(COUNTIF(F671,"ผบ.หมู่*"),51,COUNTIF(F671,"รอง สว.*"),43)</f>
        <v>51</v>
      </c>
      <c r="X671" s="4" t="s">
        <v>9307</v>
      </c>
      <c r="Y671" s="4" t="s">
        <v>451</v>
      </c>
    </row>
    <row r="672" spans="1:25" s="36" customFormat="1" ht="21.3" customHeight="1">
      <c r="A672" s="27" t="s">
        <v>8450</v>
      </c>
      <c r="B672" s="31" t="s">
        <v>20</v>
      </c>
      <c r="C672" s="150" t="s">
        <v>9310</v>
      </c>
      <c r="D672" s="27" t="s">
        <v>22315</v>
      </c>
      <c r="E672" s="27" t="s">
        <v>22316</v>
      </c>
      <c r="F672" s="150" t="s">
        <v>9244</v>
      </c>
      <c r="G672" s="167" t="s">
        <v>9312</v>
      </c>
      <c r="H672" s="130">
        <v>44243</v>
      </c>
      <c r="I672" s="128">
        <v>42416</v>
      </c>
      <c r="J672" s="128">
        <v>42416</v>
      </c>
      <c r="K672" s="128">
        <v>32782</v>
      </c>
      <c r="L672" s="11" t="s">
        <v>9313</v>
      </c>
      <c r="M672" s="3" t="s">
        <v>8426</v>
      </c>
      <c r="N672" s="181" t="s">
        <v>26</v>
      </c>
      <c r="O672" s="170" t="s">
        <v>451</v>
      </c>
      <c r="P672" s="170" t="s">
        <v>451</v>
      </c>
      <c r="Q672" s="174" t="s">
        <v>9314</v>
      </c>
      <c r="R672" s="31" t="s">
        <v>8456</v>
      </c>
      <c r="S672" s="338">
        <f t="shared" si="10"/>
        <v>54697</v>
      </c>
      <c r="T672" s="236" t="s">
        <v>17991</v>
      </c>
      <c r="U672" s="7" t="s">
        <v>687</v>
      </c>
      <c r="V672" s="233" t="str" cm="1">
        <f t="array" ref="V672">_xlfn.IFS(C672="","",COUNTIF(C672,"ตำแหน่งว่าง*"),"ว่าง",COUNTIF(C672,"&lt;&gt;ตำแหน่งว่าง*"),"คนครอง")</f>
        <v>คนครอง</v>
      </c>
      <c r="W672" s="51" cm="1">
        <f t="array" ref="W672">_xlfn.IFS(COUNTIF(F672,"ผบ.หมู่*"),51,COUNTIF(F672,"รอง สว.*"),43)</f>
        <v>51</v>
      </c>
      <c r="X672" s="4" t="s">
        <v>9311</v>
      </c>
      <c r="Y672" s="4" t="s">
        <v>451</v>
      </c>
    </row>
    <row r="673" spans="1:25" s="37" customFormat="1" ht="21.3" customHeight="1">
      <c r="A673" s="205" t="s">
        <v>8008</v>
      </c>
      <c r="B673" s="26" t="s">
        <v>70</v>
      </c>
      <c r="C673" s="27" t="s">
        <v>18127</v>
      </c>
      <c r="D673" s="27" t="s">
        <v>21328</v>
      </c>
      <c r="E673" s="27" t="s">
        <v>22317</v>
      </c>
      <c r="F673" s="27" t="s">
        <v>9244</v>
      </c>
      <c r="G673" s="167" t="s">
        <v>9316</v>
      </c>
      <c r="H673" s="146">
        <v>45322</v>
      </c>
      <c r="I673" s="128">
        <v>43693</v>
      </c>
      <c r="J673" s="128">
        <v>43693</v>
      </c>
      <c r="K673" s="128">
        <v>33653</v>
      </c>
      <c r="L673" s="19" t="s">
        <v>8485</v>
      </c>
      <c r="M673" s="3" t="s">
        <v>110</v>
      </c>
      <c r="N673" s="182" t="s">
        <v>26</v>
      </c>
      <c r="O673" s="170" t="s">
        <v>451</v>
      </c>
      <c r="P673" s="170" t="s">
        <v>451</v>
      </c>
      <c r="Q673" s="171" t="s">
        <v>8486</v>
      </c>
      <c r="R673" s="29" t="s">
        <v>18126</v>
      </c>
      <c r="S673" s="338">
        <f t="shared" si="10"/>
        <v>55793</v>
      </c>
      <c r="T673" s="237" t="s">
        <v>17991</v>
      </c>
      <c r="U673" s="7" t="s">
        <v>687</v>
      </c>
      <c r="V673" s="233" t="str" cm="1">
        <f t="array" ref="V673">_xlfn.IFS(C673="","",COUNTIF(C673,"ตำแหน่งว่าง*"),"ว่าง",COUNTIF(C673,"&lt;&gt;ตำแหน่งว่าง*"),"คนครอง")</f>
        <v>คนครอง</v>
      </c>
      <c r="W673" s="51" cm="1">
        <f t="array" ref="W673">_xlfn.IFS(COUNTIF(F673,"ผบ.หมู่*"),51,COUNTIF(F673,"รอง สว.*"),43)</f>
        <v>51</v>
      </c>
      <c r="X673" s="3" t="s">
        <v>9315</v>
      </c>
      <c r="Y673" s="3" t="s">
        <v>451</v>
      </c>
    </row>
    <row r="674" spans="1:25" s="36" customFormat="1" ht="21.3" customHeight="1">
      <c r="A674" s="27" t="s">
        <v>7977</v>
      </c>
      <c r="B674" s="206" t="s">
        <v>70</v>
      </c>
      <c r="C674" s="150" t="s">
        <v>9317</v>
      </c>
      <c r="D674" s="27" t="s">
        <v>22144</v>
      </c>
      <c r="E674" s="27" t="s">
        <v>22318</v>
      </c>
      <c r="F674" s="150" t="s">
        <v>9244</v>
      </c>
      <c r="G674" s="167" t="s">
        <v>9319</v>
      </c>
      <c r="H674" s="130">
        <v>44636</v>
      </c>
      <c r="I674" s="131">
        <v>44636</v>
      </c>
      <c r="J674" s="131">
        <v>44636</v>
      </c>
      <c r="K674" s="131">
        <v>34947</v>
      </c>
      <c r="L674" s="46" t="s">
        <v>1107</v>
      </c>
      <c r="M674" s="4" t="s">
        <v>602</v>
      </c>
      <c r="N674" s="181" t="s">
        <v>26</v>
      </c>
      <c r="O674" s="170" t="s">
        <v>451</v>
      </c>
      <c r="P674" s="170" t="s">
        <v>451</v>
      </c>
      <c r="Q674" s="174" t="s">
        <v>9320</v>
      </c>
      <c r="R674" s="206" t="s">
        <v>8449</v>
      </c>
      <c r="S674" s="338">
        <f t="shared" si="10"/>
        <v>56888</v>
      </c>
      <c r="T674" s="236" t="s">
        <v>17991</v>
      </c>
      <c r="U674" s="7" t="s">
        <v>687</v>
      </c>
      <c r="V674" s="233" t="str" cm="1">
        <f t="array" ref="V674">_xlfn.IFS(C674="","",COUNTIF(C674,"ตำแหน่งว่าง*"),"ว่าง",COUNTIF(C674,"&lt;&gt;ตำแหน่งว่าง*"),"คนครอง")</f>
        <v>คนครอง</v>
      </c>
      <c r="W674" s="51" cm="1">
        <f t="array" ref="W674">_xlfn.IFS(COUNTIF(F674,"ผบ.หมู่*"),51,COUNTIF(F674,"รอง สว.*"),43)</f>
        <v>51</v>
      </c>
      <c r="X674" s="4" t="s">
        <v>9318</v>
      </c>
      <c r="Y674" s="4" t="s">
        <v>451</v>
      </c>
    </row>
    <row r="675" spans="1:25" s="36" customFormat="1" ht="21.3" customHeight="1">
      <c r="A675" s="27" t="s">
        <v>7977</v>
      </c>
      <c r="B675" s="206" t="s">
        <v>70</v>
      </c>
      <c r="C675" s="150" t="s">
        <v>9321</v>
      </c>
      <c r="D675" s="27" t="s">
        <v>22319</v>
      </c>
      <c r="E675" s="27" t="s">
        <v>22320</v>
      </c>
      <c r="F675" s="150" t="s">
        <v>9244</v>
      </c>
      <c r="G675" s="167" t="s">
        <v>9323</v>
      </c>
      <c r="H675" s="130">
        <v>44636</v>
      </c>
      <c r="I675" s="131">
        <v>44636</v>
      </c>
      <c r="J675" s="131">
        <v>44636</v>
      </c>
      <c r="K675" s="131">
        <v>35617</v>
      </c>
      <c r="L675" s="46" t="s">
        <v>1107</v>
      </c>
      <c r="M675" s="4" t="s">
        <v>41</v>
      </c>
      <c r="N675" s="181" t="s">
        <v>26</v>
      </c>
      <c r="O675" s="170" t="s">
        <v>451</v>
      </c>
      <c r="P675" s="170" t="s">
        <v>451</v>
      </c>
      <c r="Q675" s="174" t="s">
        <v>9324</v>
      </c>
      <c r="R675" s="206" t="s">
        <v>8449</v>
      </c>
      <c r="S675" s="338">
        <f t="shared" si="10"/>
        <v>57619</v>
      </c>
      <c r="T675" s="236" t="s">
        <v>17991</v>
      </c>
      <c r="U675" s="7" t="s">
        <v>687</v>
      </c>
      <c r="V675" s="233" t="str" cm="1">
        <f t="array" ref="V675">_xlfn.IFS(C675="","",COUNTIF(C675,"ตำแหน่งว่าง*"),"ว่าง",COUNTIF(C675,"&lt;&gt;ตำแหน่งว่าง*"),"คนครอง")</f>
        <v>คนครอง</v>
      </c>
      <c r="W675" s="51" cm="1">
        <f t="array" ref="W675">_xlfn.IFS(COUNTIF(F675,"ผบ.หมู่*"),51,COUNTIF(F675,"รอง สว.*"),43)</f>
        <v>51</v>
      </c>
      <c r="X675" s="4" t="s">
        <v>9322</v>
      </c>
      <c r="Y675" s="4" t="s">
        <v>451</v>
      </c>
    </row>
    <row r="676" spans="1:25" s="36" customFormat="1" ht="21.3" customHeight="1">
      <c r="A676" s="27" t="s">
        <v>7977</v>
      </c>
      <c r="B676" s="206" t="s">
        <v>70</v>
      </c>
      <c r="C676" s="150" t="s">
        <v>9325</v>
      </c>
      <c r="D676" s="27" t="s">
        <v>20527</v>
      </c>
      <c r="E676" s="27" t="s">
        <v>22321</v>
      </c>
      <c r="F676" s="150" t="s">
        <v>9244</v>
      </c>
      <c r="G676" s="167" t="s">
        <v>9327</v>
      </c>
      <c r="H676" s="130">
        <v>44636</v>
      </c>
      <c r="I676" s="131">
        <v>44636</v>
      </c>
      <c r="J676" s="131">
        <v>44636</v>
      </c>
      <c r="K676" s="131">
        <v>31654</v>
      </c>
      <c r="L676" s="46" t="s">
        <v>1107</v>
      </c>
      <c r="M676" s="4" t="s">
        <v>7360</v>
      </c>
      <c r="N676" s="181" t="s">
        <v>26</v>
      </c>
      <c r="O676" s="170" t="s">
        <v>451</v>
      </c>
      <c r="P676" s="170" t="s">
        <v>451</v>
      </c>
      <c r="Q676" s="174" t="s">
        <v>9328</v>
      </c>
      <c r="R676" s="206" t="s">
        <v>8449</v>
      </c>
      <c r="S676" s="338">
        <f t="shared" si="10"/>
        <v>53601</v>
      </c>
      <c r="T676" s="236" t="s">
        <v>17991</v>
      </c>
      <c r="U676" s="7" t="s">
        <v>687</v>
      </c>
      <c r="V676" s="233" t="str" cm="1">
        <f t="array" ref="V676">_xlfn.IFS(C676="","",COUNTIF(C676,"ตำแหน่งว่าง*"),"ว่าง",COUNTIF(C676,"&lt;&gt;ตำแหน่งว่าง*"),"คนครอง")</f>
        <v>คนครอง</v>
      </c>
      <c r="W676" s="51" cm="1">
        <f t="array" ref="W676">_xlfn.IFS(COUNTIF(F676,"ผบ.หมู่*"),51,COUNTIF(F676,"รอง สว.*"),43)</f>
        <v>51</v>
      </c>
      <c r="X676" s="4" t="s">
        <v>9326</v>
      </c>
      <c r="Y676" s="4" t="s">
        <v>451</v>
      </c>
    </row>
    <row r="677" spans="1:25" s="63" customFormat="1" ht="21.3" customHeight="1">
      <c r="A677" s="27" t="s">
        <v>7977</v>
      </c>
      <c r="B677" s="206" t="s">
        <v>70</v>
      </c>
      <c r="C677" s="150" t="s">
        <v>9329</v>
      </c>
      <c r="D677" s="27" t="s">
        <v>22322</v>
      </c>
      <c r="E677" s="27" t="s">
        <v>22323</v>
      </c>
      <c r="F677" s="150" t="s">
        <v>9244</v>
      </c>
      <c r="G677" s="167" t="s">
        <v>9331</v>
      </c>
      <c r="H677" s="130">
        <v>44636</v>
      </c>
      <c r="I677" s="131">
        <v>44636</v>
      </c>
      <c r="J677" s="131">
        <v>44636</v>
      </c>
      <c r="K677" s="131">
        <v>35178</v>
      </c>
      <c r="L677" s="46" t="s">
        <v>1107</v>
      </c>
      <c r="M677" s="4" t="s">
        <v>1450</v>
      </c>
      <c r="N677" s="181" t="s">
        <v>26</v>
      </c>
      <c r="O677" s="170" t="s">
        <v>451</v>
      </c>
      <c r="P677" s="170" t="s">
        <v>451</v>
      </c>
      <c r="Q677" s="174" t="s">
        <v>9332</v>
      </c>
      <c r="R677" s="206" t="s">
        <v>8449</v>
      </c>
      <c r="S677" s="338">
        <f t="shared" si="10"/>
        <v>57254</v>
      </c>
      <c r="T677" s="236" t="s">
        <v>17991</v>
      </c>
      <c r="U677" s="7" t="s">
        <v>687</v>
      </c>
      <c r="V677" s="233" t="str" cm="1">
        <f t="array" ref="V677">_xlfn.IFS(C677="","",COUNTIF(C677,"ตำแหน่งว่าง*"),"ว่าง",COUNTIF(C677,"&lt;&gt;ตำแหน่งว่าง*"),"คนครอง")</f>
        <v>คนครอง</v>
      </c>
      <c r="W677" s="51" cm="1">
        <f t="array" ref="W677">_xlfn.IFS(COUNTIF(F677,"ผบ.หมู่*"),51,COUNTIF(F677,"รอง สว.*"),43)</f>
        <v>51</v>
      </c>
      <c r="X677" s="4" t="s">
        <v>9330</v>
      </c>
      <c r="Y677" s="4" t="s">
        <v>451</v>
      </c>
    </row>
    <row r="678" spans="1:25" s="36" customFormat="1" ht="21.3" customHeight="1">
      <c r="A678" s="203" t="s">
        <v>24457</v>
      </c>
      <c r="B678" s="26" t="s">
        <v>70</v>
      </c>
      <c r="C678" s="207" t="s">
        <v>9333</v>
      </c>
      <c r="D678" s="27" t="s">
        <v>20117</v>
      </c>
      <c r="E678" s="27" t="s">
        <v>22324</v>
      </c>
      <c r="F678" s="150" t="s">
        <v>9278</v>
      </c>
      <c r="G678" s="167" t="s">
        <v>9335</v>
      </c>
      <c r="H678" s="146">
        <v>45382</v>
      </c>
      <c r="I678" s="128">
        <v>45382</v>
      </c>
      <c r="J678" s="128">
        <v>34729</v>
      </c>
      <c r="K678" s="128">
        <v>25999</v>
      </c>
      <c r="L678" s="19" t="s">
        <v>9336</v>
      </c>
      <c r="M678" s="3" t="s">
        <v>8426</v>
      </c>
      <c r="N678" s="181" t="s">
        <v>26</v>
      </c>
      <c r="O678" s="170" t="s">
        <v>451</v>
      </c>
      <c r="P678" s="170" t="s">
        <v>451</v>
      </c>
      <c r="Q678" s="171" t="s">
        <v>9337</v>
      </c>
      <c r="R678" s="33" t="s">
        <v>18199</v>
      </c>
      <c r="S678" s="338">
        <f t="shared" si="10"/>
        <v>48122</v>
      </c>
      <c r="T678" s="236" t="s">
        <v>17991</v>
      </c>
      <c r="U678" s="7" t="s">
        <v>687</v>
      </c>
      <c r="V678" s="233" t="str" cm="1">
        <f t="array" ref="V678">_xlfn.IFS(C678="","",COUNTIF(C678,"ตำแหน่งว่าง*"),"ว่าง",COUNTIF(C678,"&lt;&gt;ตำแหน่งว่าง*"),"คนครอง")</f>
        <v>คนครอง</v>
      </c>
      <c r="W678" s="51" cm="1">
        <f t="array" ref="W678">_xlfn.IFS(COUNTIF(F678,"ผบ.หมู่*"),51,COUNTIF(F678,"รอง สว.*"),43)</f>
        <v>43</v>
      </c>
      <c r="X678" s="4" t="s">
        <v>9334</v>
      </c>
      <c r="Y678" s="4" t="s">
        <v>451</v>
      </c>
    </row>
    <row r="679" spans="1:25" s="36" customFormat="1" ht="21.3" customHeight="1">
      <c r="A679" s="205" t="s">
        <v>7977</v>
      </c>
      <c r="B679" s="26" t="s">
        <v>70</v>
      </c>
      <c r="C679" s="27" t="s">
        <v>24493</v>
      </c>
      <c r="D679" s="27" t="s">
        <v>24494</v>
      </c>
      <c r="E679" s="27" t="s">
        <v>19299</v>
      </c>
      <c r="F679" s="27" t="s">
        <v>9244</v>
      </c>
      <c r="G679" s="167" t="s">
        <v>9339</v>
      </c>
      <c r="H679" s="130">
        <v>45768</v>
      </c>
      <c r="I679" s="128" t="s">
        <v>16780</v>
      </c>
      <c r="J679" s="128" t="s">
        <v>16780</v>
      </c>
      <c r="K679" s="128">
        <v>33878</v>
      </c>
      <c r="L679" s="19" t="s">
        <v>217</v>
      </c>
      <c r="M679" s="3" t="s">
        <v>16780</v>
      </c>
      <c r="N679" s="182" t="s">
        <v>26</v>
      </c>
      <c r="O679" s="170" t="s">
        <v>451</v>
      </c>
      <c r="P679" s="170" t="s">
        <v>451</v>
      </c>
      <c r="Q679" s="171" t="s">
        <v>24536</v>
      </c>
      <c r="R679" s="26" t="s">
        <v>24510</v>
      </c>
      <c r="S679" s="257">
        <f t="shared" si="10"/>
        <v>55793</v>
      </c>
      <c r="T679" s="15" t="s">
        <v>17991</v>
      </c>
      <c r="U679" s="2" t="s">
        <v>687</v>
      </c>
      <c r="V679" s="2" t="str" cm="1">
        <f t="array" ref="V679">_xlfn.IFS(C679="","",COUNTIF(C679,"ตำแหน่งว่าง*"),"ว่าง",COUNTIF(C679,"&lt;&gt;ตำแหน่งว่าง*"),"คนครอง")</f>
        <v>คนครอง</v>
      </c>
      <c r="W679" s="242" cm="1">
        <f t="array" ref="W679">_xlfn.IFS(COUNTIF(F679,"ผบ.หมู่*"),51,COUNTIF(F679,"รอง สว.*"),43)</f>
        <v>51</v>
      </c>
      <c r="X679" s="3" t="s">
        <v>9338</v>
      </c>
      <c r="Y679" s="3" t="s">
        <v>451</v>
      </c>
    </row>
    <row r="680" spans="1:25" s="36" customFormat="1" ht="21.3" customHeight="1">
      <c r="A680" s="205" t="s">
        <v>7948</v>
      </c>
      <c r="B680" s="26" t="s">
        <v>70</v>
      </c>
      <c r="C680" s="207" t="s">
        <v>9340</v>
      </c>
      <c r="D680" s="27" t="s">
        <v>22325</v>
      </c>
      <c r="E680" s="27" t="s">
        <v>22326</v>
      </c>
      <c r="F680" s="150" t="s">
        <v>9244</v>
      </c>
      <c r="G680" s="167" t="s">
        <v>9342</v>
      </c>
      <c r="H680" s="130">
        <v>41760</v>
      </c>
      <c r="I680" s="128">
        <v>42430</v>
      </c>
      <c r="J680" s="128">
        <v>37316</v>
      </c>
      <c r="K680" s="128">
        <v>28954</v>
      </c>
      <c r="L680" s="19" t="s">
        <v>8719</v>
      </c>
      <c r="M680" s="3" t="s">
        <v>1333</v>
      </c>
      <c r="N680" s="181" t="s">
        <v>26</v>
      </c>
      <c r="O680" s="170" t="s">
        <v>451</v>
      </c>
      <c r="P680" s="170" t="s">
        <v>451</v>
      </c>
      <c r="Q680" s="171" t="s">
        <v>9343</v>
      </c>
      <c r="R680" s="26" t="s">
        <v>9276</v>
      </c>
      <c r="S680" s="338">
        <f t="shared" si="10"/>
        <v>51044</v>
      </c>
      <c r="T680" s="236" t="s">
        <v>17991</v>
      </c>
      <c r="U680" s="7" t="s">
        <v>687</v>
      </c>
      <c r="V680" s="233" t="str" cm="1">
        <f t="array" ref="V680">_xlfn.IFS(C680="","",COUNTIF(C680,"ตำแหน่งว่าง*"),"ว่าง",COUNTIF(C680,"&lt;&gt;ตำแหน่งว่าง*"),"คนครอง")</f>
        <v>คนครอง</v>
      </c>
      <c r="W680" s="51" cm="1">
        <f t="array" ref="W680">_xlfn.IFS(COUNTIF(F680,"ผบ.หมู่*"),51,COUNTIF(F680,"รอง สว.*"),43)</f>
        <v>51</v>
      </c>
      <c r="X680" s="4" t="s">
        <v>9341</v>
      </c>
      <c r="Y680" s="4" t="s">
        <v>451</v>
      </c>
    </row>
    <row r="681" spans="1:25" s="38" customFormat="1" ht="21.3" customHeight="1">
      <c r="A681" s="205" t="s">
        <v>8008</v>
      </c>
      <c r="B681" s="26" t="s">
        <v>20</v>
      </c>
      <c r="C681" s="205" t="s">
        <v>9344</v>
      </c>
      <c r="D681" s="27" t="s">
        <v>22327</v>
      </c>
      <c r="E681" s="27" t="s">
        <v>22328</v>
      </c>
      <c r="F681" s="27" t="s">
        <v>9244</v>
      </c>
      <c r="G681" s="167" t="s">
        <v>9346</v>
      </c>
      <c r="H681" s="146">
        <v>44599</v>
      </c>
      <c r="I681" s="128">
        <v>43132</v>
      </c>
      <c r="J681" s="128">
        <v>43132</v>
      </c>
      <c r="K681" s="128">
        <v>32192</v>
      </c>
      <c r="L681" s="19" t="s">
        <v>1107</v>
      </c>
      <c r="M681" s="3" t="s">
        <v>1450</v>
      </c>
      <c r="N681" s="182" t="s">
        <v>26</v>
      </c>
      <c r="O681" s="170" t="s">
        <v>451</v>
      </c>
      <c r="P681" s="170" t="s">
        <v>451</v>
      </c>
      <c r="Q681" s="171" t="s">
        <v>9347</v>
      </c>
      <c r="R681" s="26" t="s">
        <v>8444</v>
      </c>
      <c r="S681" s="338">
        <f t="shared" si="10"/>
        <v>54332</v>
      </c>
      <c r="T681" s="15" t="s">
        <v>17991</v>
      </c>
      <c r="U681" s="7" t="s">
        <v>687</v>
      </c>
      <c r="V681" s="233" t="str" cm="1">
        <f t="array" ref="V681">_xlfn.IFS(C681="","",COUNTIF(C681,"ตำแหน่งว่าง*"),"ว่าง",COUNTIF(C681,"&lt;&gt;ตำแหน่งว่าง*"),"คนครอง")</f>
        <v>คนครอง</v>
      </c>
      <c r="W681" s="51" cm="1">
        <f t="array" ref="W681">_xlfn.IFS(COUNTIF(F681,"ผบ.หมู่*"),51,COUNTIF(F681,"รอง สว.*"),43)</f>
        <v>51</v>
      </c>
      <c r="X681" s="3" t="s">
        <v>9345</v>
      </c>
      <c r="Y681" s="3" t="s">
        <v>451</v>
      </c>
    </row>
    <row r="682" spans="1:25" s="37" customFormat="1" ht="21.3" customHeight="1">
      <c r="A682" s="27" t="s">
        <v>8450</v>
      </c>
      <c r="B682" s="26" t="s">
        <v>70</v>
      </c>
      <c r="C682" s="207" t="s">
        <v>9348</v>
      </c>
      <c r="D682" s="27" t="s">
        <v>22329</v>
      </c>
      <c r="E682" s="27" t="s">
        <v>22330</v>
      </c>
      <c r="F682" s="150" t="s">
        <v>9244</v>
      </c>
      <c r="G682" s="167" t="s">
        <v>9350</v>
      </c>
      <c r="H682" s="147">
        <v>44599</v>
      </c>
      <c r="I682" s="128">
        <v>41944</v>
      </c>
      <c r="J682" s="128">
        <v>41944</v>
      </c>
      <c r="K682" s="128">
        <v>35211</v>
      </c>
      <c r="L682" s="19" t="s">
        <v>1107</v>
      </c>
      <c r="M682" s="3" t="s">
        <v>1949</v>
      </c>
      <c r="N682" s="181" t="s">
        <v>26</v>
      </c>
      <c r="O682" s="170" t="s">
        <v>451</v>
      </c>
      <c r="P682" s="170" t="s">
        <v>451</v>
      </c>
      <c r="Q682" s="171" t="s">
        <v>9351</v>
      </c>
      <c r="R682" s="26" t="s">
        <v>8444</v>
      </c>
      <c r="S682" s="338">
        <f t="shared" si="10"/>
        <v>57254</v>
      </c>
      <c r="T682" s="237" t="s">
        <v>17991</v>
      </c>
      <c r="U682" s="7" t="s">
        <v>687</v>
      </c>
      <c r="V682" s="233" t="str" cm="1">
        <f t="array" ref="V682">_xlfn.IFS(C682="","",COUNTIF(C682,"ตำแหน่งว่าง*"),"ว่าง",COUNTIF(C682,"&lt;&gt;ตำแหน่งว่าง*"),"คนครอง")</f>
        <v>คนครอง</v>
      </c>
      <c r="W682" s="51" cm="1">
        <f t="array" ref="W682">_xlfn.IFS(COUNTIF(F682,"ผบ.หมู่*"),51,COUNTIF(F682,"รอง สว.*"),43)</f>
        <v>51</v>
      </c>
      <c r="X682" s="4" t="s">
        <v>9349</v>
      </c>
      <c r="Y682" s="4" t="s">
        <v>451</v>
      </c>
    </row>
    <row r="683" spans="1:25" s="37" customFormat="1" ht="21.3" customHeight="1">
      <c r="A683" s="82" t="s">
        <v>7961</v>
      </c>
      <c r="B683" s="83" t="s">
        <v>70</v>
      </c>
      <c r="C683" s="208" t="s">
        <v>9352</v>
      </c>
      <c r="D683" s="27" t="s">
        <v>22331</v>
      </c>
      <c r="E683" s="27" t="s">
        <v>22332</v>
      </c>
      <c r="F683" s="82" t="s">
        <v>9244</v>
      </c>
      <c r="G683" s="167" t="s">
        <v>9354</v>
      </c>
      <c r="H683" s="136">
        <v>44986</v>
      </c>
      <c r="I683" s="132">
        <v>44986</v>
      </c>
      <c r="J683" s="132">
        <v>44986</v>
      </c>
      <c r="K683" s="132">
        <v>34808</v>
      </c>
      <c r="L683" s="81" t="s">
        <v>1107</v>
      </c>
      <c r="M683" s="79" t="s">
        <v>351</v>
      </c>
      <c r="N683" s="183" t="s">
        <v>26</v>
      </c>
      <c r="O683" s="170" t="s">
        <v>451</v>
      </c>
      <c r="P683" s="170" t="s">
        <v>451</v>
      </c>
      <c r="Q683" s="173" t="s">
        <v>9355</v>
      </c>
      <c r="R683" s="83" t="s">
        <v>8751</v>
      </c>
      <c r="S683" s="338">
        <f t="shared" si="10"/>
        <v>56888</v>
      </c>
      <c r="T683" s="237" t="s">
        <v>17991</v>
      </c>
      <c r="U683" s="7" t="s">
        <v>687</v>
      </c>
      <c r="V683" s="233" t="str" cm="1">
        <f t="array" ref="V683">_xlfn.IFS(C683="","",COUNTIF(C683,"ตำแหน่งว่าง*"),"ว่าง",COUNTIF(C683,"&lt;&gt;ตำแหน่งว่าง*"),"คนครอง")</f>
        <v>คนครอง</v>
      </c>
      <c r="W683" s="51" cm="1">
        <f t="array" ref="W683">_xlfn.IFS(COUNTIF(F683,"ผบ.หมู่*"),51,COUNTIF(F683,"รอง สว.*"),43)</f>
        <v>51</v>
      </c>
      <c r="X683" s="79" t="s">
        <v>9353</v>
      </c>
      <c r="Y683" s="79" t="s">
        <v>451</v>
      </c>
    </row>
    <row r="684" spans="1:25" s="37" customFormat="1" ht="21.3" customHeight="1">
      <c r="A684" s="82" t="s">
        <v>7961</v>
      </c>
      <c r="B684" s="83" t="s">
        <v>70</v>
      </c>
      <c r="C684" s="208" t="s">
        <v>9356</v>
      </c>
      <c r="D684" s="27" t="s">
        <v>21650</v>
      </c>
      <c r="E684" s="27" t="s">
        <v>22333</v>
      </c>
      <c r="F684" s="82" t="s">
        <v>9244</v>
      </c>
      <c r="G684" s="167" t="s">
        <v>9358</v>
      </c>
      <c r="H684" s="136">
        <v>44986</v>
      </c>
      <c r="I684" s="132">
        <v>44986</v>
      </c>
      <c r="J684" s="132">
        <v>44986</v>
      </c>
      <c r="K684" s="132">
        <v>36043</v>
      </c>
      <c r="L684" s="81" t="s">
        <v>1107</v>
      </c>
      <c r="M684" s="79" t="s">
        <v>142</v>
      </c>
      <c r="N684" s="183" t="s">
        <v>26</v>
      </c>
      <c r="O684" s="170" t="s">
        <v>451</v>
      </c>
      <c r="P684" s="170" t="s">
        <v>451</v>
      </c>
      <c r="Q684" s="173" t="s">
        <v>9359</v>
      </c>
      <c r="R684" s="83" t="s">
        <v>8751</v>
      </c>
      <c r="S684" s="338">
        <f t="shared" si="10"/>
        <v>57984</v>
      </c>
      <c r="T684" s="237" t="s">
        <v>17991</v>
      </c>
      <c r="U684" s="7" t="s">
        <v>687</v>
      </c>
      <c r="V684" s="233" t="str" cm="1">
        <f t="array" ref="V684">_xlfn.IFS(C684="","",COUNTIF(C684,"ตำแหน่งว่าง*"),"ว่าง",COUNTIF(C684,"&lt;&gt;ตำแหน่งว่าง*"),"คนครอง")</f>
        <v>คนครอง</v>
      </c>
      <c r="W684" s="51" cm="1">
        <f t="array" ref="W684">_xlfn.IFS(COUNTIF(F684,"ผบ.หมู่*"),51,COUNTIF(F684,"รอง สว.*"),43)</f>
        <v>51</v>
      </c>
      <c r="X684" s="79" t="s">
        <v>9357</v>
      </c>
      <c r="Y684" s="79" t="s">
        <v>451</v>
      </c>
    </row>
    <row r="685" spans="1:25" s="37" customFormat="1" ht="21.3" customHeight="1">
      <c r="A685" s="82" t="s">
        <v>7961</v>
      </c>
      <c r="B685" s="83" t="s">
        <v>70</v>
      </c>
      <c r="C685" s="208" t="s">
        <v>9360</v>
      </c>
      <c r="D685" s="27" t="s">
        <v>18933</v>
      </c>
      <c r="E685" s="27" t="s">
        <v>22334</v>
      </c>
      <c r="F685" s="82" t="s">
        <v>9244</v>
      </c>
      <c r="G685" s="167" t="s">
        <v>9362</v>
      </c>
      <c r="H685" s="136">
        <v>44986</v>
      </c>
      <c r="I685" s="132">
        <v>44986</v>
      </c>
      <c r="J685" s="132">
        <v>44986</v>
      </c>
      <c r="K685" s="132">
        <v>35604</v>
      </c>
      <c r="L685" s="81" t="s">
        <v>1107</v>
      </c>
      <c r="M685" s="79" t="s">
        <v>41</v>
      </c>
      <c r="N685" s="183" t="s">
        <v>26</v>
      </c>
      <c r="O685" s="170" t="s">
        <v>451</v>
      </c>
      <c r="P685" s="170" t="s">
        <v>451</v>
      </c>
      <c r="Q685" s="173" t="s">
        <v>9363</v>
      </c>
      <c r="R685" s="83" t="s">
        <v>8751</v>
      </c>
      <c r="S685" s="338">
        <f t="shared" si="10"/>
        <v>57619</v>
      </c>
      <c r="T685" s="237" t="s">
        <v>17991</v>
      </c>
      <c r="U685" s="7" t="s">
        <v>687</v>
      </c>
      <c r="V685" s="233" t="str" cm="1">
        <f t="array" ref="V685">_xlfn.IFS(C685="","",COUNTIF(C685,"ตำแหน่งว่าง*"),"ว่าง",COUNTIF(C685,"&lt;&gt;ตำแหน่งว่าง*"),"คนครอง")</f>
        <v>คนครอง</v>
      </c>
      <c r="W685" s="51" cm="1">
        <f t="array" ref="W685">_xlfn.IFS(COUNTIF(F685,"ผบ.หมู่*"),51,COUNTIF(F685,"รอง สว.*"),43)</f>
        <v>51</v>
      </c>
      <c r="X685" s="79" t="s">
        <v>9361</v>
      </c>
      <c r="Y685" s="79" t="s">
        <v>451</v>
      </c>
    </row>
    <row r="686" spans="1:25" s="37" customFormat="1" ht="21.3" customHeight="1">
      <c r="A686" s="82" t="s">
        <v>7961</v>
      </c>
      <c r="B686" s="83" t="s">
        <v>70</v>
      </c>
      <c r="C686" s="208" t="s">
        <v>9364</v>
      </c>
      <c r="D686" s="27" t="s">
        <v>22335</v>
      </c>
      <c r="E686" s="27" t="s">
        <v>22336</v>
      </c>
      <c r="F686" s="82" t="s">
        <v>9244</v>
      </c>
      <c r="G686" s="167" t="s">
        <v>9366</v>
      </c>
      <c r="H686" s="136">
        <v>44986</v>
      </c>
      <c r="I686" s="132">
        <v>44986</v>
      </c>
      <c r="J686" s="132">
        <v>44986</v>
      </c>
      <c r="K686" s="132">
        <v>36958</v>
      </c>
      <c r="L686" s="81" t="s">
        <v>1107</v>
      </c>
      <c r="M686" s="79" t="s">
        <v>149</v>
      </c>
      <c r="N686" s="183" t="s">
        <v>26</v>
      </c>
      <c r="O686" s="170" t="s">
        <v>451</v>
      </c>
      <c r="P686" s="170" t="s">
        <v>451</v>
      </c>
      <c r="Q686" s="173" t="s">
        <v>9367</v>
      </c>
      <c r="R686" s="83" t="s">
        <v>8751</v>
      </c>
      <c r="S686" s="338">
        <f t="shared" si="10"/>
        <v>59080</v>
      </c>
      <c r="T686" s="237" t="s">
        <v>17991</v>
      </c>
      <c r="U686" s="7" t="s">
        <v>687</v>
      </c>
      <c r="V686" s="233" t="str" cm="1">
        <f t="array" ref="V686">_xlfn.IFS(C686="","",COUNTIF(C686,"ตำแหน่งว่าง*"),"ว่าง",COUNTIF(C686,"&lt;&gt;ตำแหน่งว่าง*"),"คนครอง")</f>
        <v>คนครอง</v>
      </c>
      <c r="W686" s="51" cm="1">
        <f t="array" ref="W686">_xlfn.IFS(COUNTIF(F686,"ผบ.หมู่*"),51,COUNTIF(F686,"รอง สว.*"),43)</f>
        <v>51</v>
      </c>
      <c r="X686" s="79" t="s">
        <v>9365</v>
      </c>
      <c r="Y686" s="79" t="s">
        <v>451</v>
      </c>
    </row>
    <row r="687" spans="1:25" s="37" customFormat="1" ht="21.3" customHeight="1">
      <c r="A687" s="82" t="s">
        <v>7961</v>
      </c>
      <c r="B687" s="83" t="s">
        <v>70</v>
      </c>
      <c r="C687" s="208" t="s">
        <v>9368</v>
      </c>
      <c r="D687" s="27" t="s">
        <v>21285</v>
      </c>
      <c r="E687" s="27" t="s">
        <v>22337</v>
      </c>
      <c r="F687" s="82" t="s">
        <v>9244</v>
      </c>
      <c r="G687" s="167" t="s">
        <v>9370</v>
      </c>
      <c r="H687" s="136">
        <v>44986</v>
      </c>
      <c r="I687" s="132">
        <v>44986</v>
      </c>
      <c r="J687" s="132">
        <v>44986</v>
      </c>
      <c r="K687" s="132">
        <v>34718</v>
      </c>
      <c r="L687" s="81" t="s">
        <v>1107</v>
      </c>
      <c r="M687" s="79" t="s">
        <v>8426</v>
      </c>
      <c r="N687" s="183" t="s">
        <v>26</v>
      </c>
      <c r="O687" s="170" t="s">
        <v>451</v>
      </c>
      <c r="P687" s="170" t="s">
        <v>451</v>
      </c>
      <c r="Q687" s="173" t="s">
        <v>9371</v>
      </c>
      <c r="R687" s="83" t="s">
        <v>8751</v>
      </c>
      <c r="S687" s="338">
        <f t="shared" si="10"/>
        <v>56888</v>
      </c>
      <c r="T687" s="237" t="s">
        <v>17991</v>
      </c>
      <c r="U687" s="7" t="s">
        <v>687</v>
      </c>
      <c r="V687" s="233" t="str" cm="1">
        <f t="array" ref="V687">_xlfn.IFS(C687="","",COUNTIF(C687,"ตำแหน่งว่าง*"),"ว่าง",COUNTIF(C687,"&lt;&gt;ตำแหน่งว่าง*"),"คนครอง")</f>
        <v>คนครอง</v>
      </c>
      <c r="W687" s="51" cm="1">
        <f t="array" ref="W687">_xlfn.IFS(COUNTIF(F687,"ผบ.หมู่*"),51,COUNTIF(F687,"รอง สว.*"),43)</f>
        <v>51</v>
      </c>
      <c r="X687" s="79" t="s">
        <v>9369</v>
      </c>
      <c r="Y687" s="79" t="s">
        <v>451</v>
      </c>
    </row>
    <row r="688" spans="1:25" s="37" customFormat="1" ht="21.3" customHeight="1">
      <c r="A688" s="82" t="s">
        <v>7961</v>
      </c>
      <c r="B688" s="83" t="s">
        <v>20</v>
      </c>
      <c r="C688" s="208" t="s">
        <v>9372</v>
      </c>
      <c r="D688" s="27" t="s">
        <v>19875</v>
      </c>
      <c r="E688" s="27" t="s">
        <v>22338</v>
      </c>
      <c r="F688" s="82" t="s">
        <v>9244</v>
      </c>
      <c r="G688" s="167" t="s">
        <v>9374</v>
      </c>
      <c r="H688" s="136">
        <v>44986</v>
      </c>
      <c r="I688" s="132">
        <v>44986</v>
      </c>
      <c r="J688" s="132">
        <v>44986</v>
      </c>
      <c r="K688" s="132">
        <v>34059</v>
      </c>
      <c r="L688" s="81" t="s">
        <v>1107</v>
      </c>
      <c r="M688" s="79" t="s">
        <v>32</v>
      </c>
      <c r="N688" s="183" t="s">
        <v>26</v>
      </c>
      <c r="O688" s="170" t="s">
        <v>451</v>
      </c>
      <c r="P688" s="170" t="s">
        <v>451</v>
      </c>
      <c r="Q688" s="173" t="s">
        <v>9375</v>
      </c>
      <c r="R688" s="83" t="s">
        <v>8751</v>
      </c>
      <c r="S688" s="338">
        <f t="shared" si="10"/>
        <v>56158</v>
      </c>
      <c r="T688" s="237" t="s">
        <v>17991</v>
      </c>
      <c r="U688" s="7" t="s">
        <v>687</v>
      </c>
      <c r="V688" s="233" t="str" cm="1">
        <f t="array" ref="V688">_xlfn.IFS(C688="","",COUNTIF(C688,"ตำแหน่งว่าง*"),"ว่าง",COUNTIF(C688,"&lt;&gt;ตำแหน่งว่าง*"),"คนครอง")</f>
        <v>คนครอง</v>
      </c>
      <c r="W688" s="51" cm="1">
        <f t="array" ref="W688">_xlfn.IFS(COUNTIF(F688,"ผบ.หมู่*"),51,COUNTIF(F688,"รอง สว.*"),43)</f>
        <v>51</v>
      </c>
      <c r="X688" s="79" t="s">
        <v>9373</v>
      </c>
      <c r="Y688" s="79" t="s">
        <v>451</v>
      </c>
    </row>
    <row r="689" spans="1:25" s="36" customFormat="1" ht="21.3" customHeight="1">
      <c r="A689" s="27" t="s">
        <v>333</v>
      </c>
      <c r="B689" s="206" t="s">
        <v>70</v>
      </c>
      <c r="C689" s="207" t="s">
        <v>9376</v>
      </c>
      <c r="D689" s="27" t="s">
        <v>20866</v>
      </c>
      <c r="E689" s="27" t="s">
        <v>22339</v>
      </c>
      <c r="F689" s="150" t="s">
        <v>9278</v>
      </c>
      <c r="G689" s="167" t="s">
        <v>9378</v>
      </c>
      <c r="H689" s="143">
        <v>40063</v>
      </c>
      <c r="I689" s="131">
        <v>40063</v>
      </c>
      <c r="J689" s="131">
        <v>34729</v>
      </c>
      <c r="K689" s="131">
        <v>25313</v>
      </c>
      <c r="L689" s="46" t="s">
        <v>9379</v>
      </c>
      <c r="M689" s="4" t="s">
        <v>889</v>
      </c>
      <c r="N689" s="181" t="s">
        <v>26</v>
      </c>
      <c r="O689" s="170" t="s">
        <v>451</v>
      </c>
      <c r="P689" s="170" t="s">
        <v>451</v>
      </c>
      <c r="Q689" s="174" t="s">
        <v>9380</v>
      </c>
      <c r="R689" s="206" t="s">
        <v>8439</v>
      </c>
      <c r="S689" s="338">
        <f t="shared" si="10"/>
        <v>47392</v>
      </c>
      <c r="T689" s="236" t="s">
        <v>17991</v>
      </c>
      <c r="U689" s="7" t="s">
        <v>687</v>
      </c>
      <c r="V689" s="233" t="str" cm="1">
        <f t="array" ref="V689">_xlfn.IFS(C689="","",COUNTIF(C689,"ตำแหน่งว่าง*"),"ว่าง",COUNTIF(C689,"&lt;&gt;ตำแหน่งว่าง*"),"คนครอง")</f>
        <v>คนครอง</v>
      </c>
      <c r="W689" s="51" cm="1">
        <f t="array" ref="W689">_xlfn.IFS(COUNTIF(F689,"ผบ.หมู่*"),51,COUNTIF(F689,"รอง สว.*"),43)</f>
        <v>43</v>
      </c>
      <c r="X689" s="4" t="s">
        <v>9377</v>
      </c>
      <c r="Y689" s="4" t="s">
        <v>451</v>
      </c>
    </row>
    <row r="690" spans="1:25" s="37" customFormat="1" ht="21.3" customHeight="1">
      <c r="A690" s="82" t="s">
        <v>7961</v>
      </c>
      <c r="B690" s="83" t="s">
        <v>20</v>
      </c>
      <c r="C690" s="208" t="s">
        <v>9381</v>
      </c>
      <c r="D690" s="27" t="s">
        <v>22340</v>
      </c>
      <c r="E690" s="27" t="s">
        <v>22341</v>
      </c>
      <c r="F690" s="82" t="s">
        <v>9244</v>
      </c>
      <c r="G690" s="167" t="s">
        <v>9383</v>
      </c>
      <c r="H690" s="136">
        <v>44986</v>
      </c>
      <c r="I690" s="132">
        <v>44986</v>
      </c>
      <c r="J690" s="132">
        <v>44986</v>
      </c>
      <c r="K690" s="132">
        <v>35391</v>
      </c>
      <c r="L690" s="81" t="s">
        <v>1107</v>
      </c>
      <c r="M690" s="79" t="s">
        <v>718</v>
      </c>
      <c r="N690" s="183" t="s">
        <v>26</v>
      </c>
      <c r="O690" s="170" t="s">
        <v>451</v>
      </c>
      <c r="P690" s="170" t="s">
        <v>451</v>
      </c>
      <c r="Q690" s="173" t="s">
        <v>9384</v>
      </c>
      <c r="R690" s="83" t="s">
        <v>8751</v>
      </c>
      <c r="S690" s="338">
        <f t="shared" si="10"/>
        <v>57619</v>
      </c>
      <c r="T690" s="237" t="s">
        <v>17991</v>
      </c>
      <c r="U690" s="7" t="s">
        <v>687</v>
      </c>
      <c r="V690" s="233" t="str" cm="1">
        <f t="array" ref="V690">_xlfn.IFS(C690="","",COUNTIF(C690,"ตำแหน่งว่าง*"),"ว่าง",COUNTIF(C690,"&lt;&gt;ตำแหน่งว่าง*"),"คนครอง")</f>
        <v>คนครอง</v>
      </c>
      <c r="W690" s="51" cm="1">
        <f t="array" ref="W690">_xlfn.IFS(COUNTIF(F690,"ผบ.หมู่*"),51,COUNTIF(F690,"รอง สว.*"),43)</f>
        <v>51</v>
      </c>
      <c r="X690" s="79" t="s">
        <v>9382</v>
      </c>
      <c r="Y690" s="79" t="s">
        <v>451</v>
      </c>
    </row>
    <row r="691" spans="1:25" s="37" customFormat="1" ht="21.3" customHeight="1">
      <c r="A691" s="82" t="s">
        <v>7961</v>
      </c>
      <c r="B691" s="83" t="s">
        <v>20</v>
      </c>
      <c r="C691" s="208" t="s">
        <v>9385</v>
      </c>
      <c r="D691" s="27" t="s">
        <v>22342</v>
      </c>
      <c r="E691" s="27" t="s">
        <v>22343</v>
      </c>
      <c r="F691" s="82" t="s">
        <v>9244</v>
      </c>
      <c r="G691" s="167" t="s">
        <v>9387</v>
      </c>
      <c r="H691" s="136">
        <v>44986</v>
      </c>
      <c r="I691" s="132">
        <v>44986</v>
      </c>
      <c r="J691" s="132">
        <v>44986</v>
      </c>
      <c r="K691" s="132">
        <v>33558</v>
      </c>
      <c r="L691" s="81" t="s">
        <v>1107</v>
      </c>
      <c r="M691" s="79" t="s">
        <v>927</v>
      </c>
      <c r="N691" s="183" t="s">
        <v>26</v>
      </c>
      <c r="O691" s="170" t="s">
        <v>451</v>
      </c>
      <c r="P691" s="170" t="s">
        <v>451</v>
      </c>
      <c r="Q691" s="173" t="s">
        <v>9388</v>
      </c>
      <c r="R691" s="83" t="s">
        <v>8751</v>
      </c>
      <c r="S691" s="338">
        <f t="shared" si="10"/>
        <v>55793</v>
      </c>
      <c r="T691" s="237" t="s">
        <v>17991</v>
      </c>
      <c r="U691" s="7" t="s">
        <v>687</v>
      </c>
      <c r="V691" s="233" t="str" cm="1">
        <f t="array" ref="V691">_xlfn.IFS(C691="","",COUNTIF(C691,"ตำแหน่งว่าง*"),"ว่าง",COUNTIF(C691,"&lt;&gt;ตำแหน่งว่าง*"),"คนครอง")</f>
        <v>คนครอง</v>
      </c>
      <c r="W691" s="51" cm="1">
        <f t="array" ref="W691">_xlfn.IFS(COUNTIF(F691,"ผบ.หมู่*"),51,COUNTIF(F691,"รอง สว.*"),43)</f>
        <v>51</v>
      </c>
      <c r="X691" s="79" t="s">
        <v>9386</v>
      </c>
      <c r="Y691" s="79" t="s">
        <v>451</v>
      </c>
    </row>
    <row r="692" spans="1:25" s="37" customFormat="1" ht="21.3" customHeight="1">
      <c r="A692" s="82" t="s">
        <v>7961</v>
      </c>
      <c r="B692" s="83" t="s">
        <v>20</v>
      </c>
      <c r="C692" s="208" t="s">
        <v>9389</v>
      </c>
      <c r="D692" s="27" t="s">
        <v>22344</v>
      </c>
      <c r="E692" s="27" t="s">
        <v>22345</v>
      </c>
      <c r="F692" s="82" t="s">
        <v>9244</v>
      </c>
      <c r="G692" s="167" t="s">
        <v>9391</v>
      </c>
      <c r="H692" s="136">
        <v>44986</v>
      </c>
      <c r="I692" s="132">
        <v>44986</v>
      </c>
      <c r="J692" s="132">
        <v>44986</v>
      </c>
      <c r="K692" s="132">
        <v>35284</v>
      </c>
      <c r="L692" s="81" t="s">
        <v>1107</v>
      </c>
      <c r="M692" s="79" t="s">
        <v>41</v>
      </c>
      <c r="N692" s="183" t="s">
        <v>26</v>
      </c>
      <c r="O692" s="170" t="s">
        <v>451</v>
      </c>
      <c r="P692" s="170" t="s">
        <v>451</v>
      </c>
      <c r="Q692" s="173" t="s">
        <v>9392</v>
      </c>
      <c r="R692" s="83" t="s">
        <v>8751</v>
      </c>
      <c r="S692" s="338">
        <f t="shared" si="10"/>
        <v>57254</v>
      </c>
      <c r="T692" s="237" t="s">
        <v>17991</v>
      </c>
      <c r="U692" s="7" t="s">
        <v>687</v>
      </c>
      <c r="V692" s="233" t="str" cm="1">
        <f t="array" ref="V692">_xlfn.IFS(C692="","",COUNTIF(C692,"ตำแหน่งว่าง*"),"ว่าง",COUNTIF(C692,"&lt;&gt;ตำแหน่งว่าง*"),"คนครอง")</f>
        <v>คนครอง</v>
      </c>
      <c r="W692" s="51" cm="1">
        <f t="array" ref="W692">_xlfn.IFS(COUNTIF(F692,"ผบ.หมู่*"),51,COUNTIF(F692,"รอง สว.*"),43)</f>
        <v>51</v>
      </c>
      <c r="X692" s="79" t="s">
        <v>9390</v>
      </c>
      <c r="Y692" s="79" t="s">
        <v>451</v>
      </c>
    </row>
    <row r="693" spans="1:25" s="37" customFormat="1" ht="21.3" customHeight="1">
      <c r="A693" s="82" t="s">
        <v>7961</v>
      </c>
      <c r="B693" s="83" t="s">
        <v>20</v>
      </c>
      <c r="C693" s="208" t="s">
        <v>9393</v>
      </c>
      <c r="D693" s="27" t="s">
        <v>19875</v>
      </c>
      <c r="E693" s="27" t="s">
        <v>22346</v>
      </c>
      <c r="F693" s="82" t="s">
        <v>9244</v>
      </c>
      <c r="G693" s="167" t="s">
        <v>9395</v>
      </c>
      <c r="H693" s="136">
        <v>44986</v>
      </c>
      <c r="I693" s="132">
        <v>44986</v>
      </c>
      <c r="J693" s="132">
        <v>44986</v>
      </c>
      <c r="K693" s="132">
        <v>35548</v>
      </c>
      <c r="L693" s="81" t="s">
        <v>2851</v>
      </c>
      <c r="M693" s="79" t="s">
        <v>149</v>
      </c>
      <c r="N693" s="183" t="s">
        <v>26</v>
      </c>
      <c r="O693" s="170" t="s">
        <v>451</v>
      </c>
      <c r="P693" s="170" t="s">
        <v>451</v>
      </c>
      <c r="Q693" s="173" t="s">
        <v>9396</v>
      </c>
      <c r="R693" s="83" t="s">
        <v>8751</v>
      </c>
      <c r="S693" s="338">
        <f t="shared" si="10"/>
        <v>57619</v>
      </c>
      <c r="T693" s="237" t="s">
        <v>17991</v>
      </c>
      <c r="U693" s="7" t="s">
        <v>687</v>
      </c>
      <c r="V693" s="233" t="str" cm="1">
        <f t="array" ref="V693">_xlfn.IFS(C693="","",COUNTIF(C693,"ตำแหน่งว่าง*"),"ว่าง",COUNTIF(C693,"&lt;&gt;ตำแหน่งว่าง*"),"คนครอง")</f>
        <v>คนครอง</v>
      </c>
      <c r="W693" s="51" cm="1">
        <f t="array" ref="W693">_xlfn.IFS(COUNTIF(F693,"ผบ.หมู่*"),51,COUNTIF(F693,"รอง สว.*"),43)</f>
        <v>51</v>
      </c>
      <c r="X693" s="79" t="s">
        <v>9394</v>
      </c>
      <c r="Y693" s="79" t="s">
        <v>451</v>
      </c>
    </row>
    <row r="694" spans="1:25" s="37" customFormat="1" ht="21.3" customHeight="1">
      <c r="A694" s="82" t="s">
        <v>7961</v>
      </c>
      <c r="B694" s="83" t="s">
        <v>20</v>
      </c>
      <c r="C694" s="208" t="s">
        <v>9397</v>
      </c>
      <c r="D694" s="27" t="s">
        <v>22347</v>
      </c>
      <c r="E694" s="27" t="s">
        <v>22348</v>
      </c>
      <c r="F694" s="82" t="s">
        <v>9244</v>
      </c>
      <c r="G694" s="167" t="s">
        <v>9399</v>
      </c>
      <c r="H694" s="136">
        <v>44986</v>
      </c>
      <c r="I694" s="132">
        <v>44986</v>
      </c>
      <c r="J694" s="132">
        <v>44986</v>
      </c>
      <c r="K694" s="132">
        <v>35699</v>
      </c>
      <c r="L694" s="81" t="s">
        <v>1107</v>
      </c>
      <c r="M694" s="79" t="s">
        <v>1292</v>
      </c>
      <c r="N694" s="183" t="s">
        <v>26</v>
      </c>
      <c r="O694" s="170" t="s">
        <v>451</v>
      </c>
      <c r="P694" s="170" t="s">
        <v>451</v>
      </c>
      <c r="Q694" s="173" t="s">
        <v>9400</v>
      </c>
      <c r="R694" s="83" t="s">
        <v>8751</v>
      </c>
      <c r="S694" s="338">
        <f t="shared" si="10"/>
        <v>57619</v>
      </c>
      <c r="T694" s="237" t="s">
        <v>17991</v>
      </c>
      <c r="U694" s="7" t="s">
        <v>687</v>
      </c>
      <c r="V694" s="233" t="str" cm="1">
        <f t="array" ref="V694">_xlfn.IFS(C694="","",COUNTIF(C694,"ตำแหน่งว่าง*"),"ว่าง",COUNTIF(C694,"&lt;&gt;ตำแหน่งว่าง*"),"คนครอง")</f>
        <v>คนครอง</v>
      </c>
      <c r="W694" s="51" cm="1">
        <f t="array" ref="W694">_xlfn.IFS(COUNTIF(F694,"ผบ.หมู่*"),51,COUNTIF(F694,"รอง สว.*"),43)</f>
        <v>51</v>
      </c>
      <c r="X694" s="79" t="s">
        <v>9398</v>
      </c>
      <c r="Y694" s="79" t="s">
        <v>451</v>
      </c>
    </row>
    <row r="695" spans="1:25" s="38" customFormat="1" ht="21.3" customHeight="1">
      <c r="A695" s="205" t="s">
        <v>7948</v>
      </c>
      <c r="B695" s="26" t="s">
        <v>70</v>
      </c>
      <c r="C695" s="205" t="s">
        <v>9401</v>
      </c>
      <c r="D695" s="27" t="s">
        <v>22349</v>
      </c>
      <c r="E695" s="27" t="s">
        <v>22350</v>
      </c>
      <c r="F695" s="27" t="s">
        <v>9244</v>
      </c>
      <c r="G695" s="167" t="s">
        <v>9403</v>
      </c>
      <c r="H695" s="130">
        <v>40063</v>
      </c>
      <c r="I695" s="128">
        <v>40063</v>
      </c>
      <c r="J695" s="128">
        <v>34729</v>
      </c>
      <c r="K695" s="128">
        <v>26421</v>
      </c>
      <c r="L695" s="19" t="s">
        <v>9404</v>
      </c>
      <c r="M695" s="3" t="s">
        <v>230</v>
      </c>
      <c r="N695" s="182" t="s">
        <v>26</v>
      </c>
      <c r="O695" s="170" t="s">
        <v>451</v>
      </c>
      <c r="P695" s="170" t="s">
        <v>451</v>
      </c>
      <c r="Q695" s="171" t="s">
        <v>9405</v>
      </c>
      <c r="R695" s="26" t="s">
        <v>8439</v>
      </c>
      <c r="S695" s="338">
        <f t="shared" si="10"/>
        <v>48488</v>
      </c>
      <c r="T695" s="15" t="s">
        <v>17991</v>
      </c>
      <c r="U695" s="7" t="s">
        <v>687</v>
      </c>
      <c r="V695" s="233" t="str" cm="1">
        <f t="array" ref="V695">_xlfn.IFS(C695="","",COUNTIF(C695,"ตำแหน่งว่าง*"),"ว่าง",COUNTIF(C695,"&lt;&gt;ตำแหน่งว่าง*"),"คนครอง")</f>
        <v>คนครอง</v>
      </c>
      <c r="W695" s="51" cm="1">
        <f t="array" ref="W695">_xlfn.IFS(COUNTIF(F695,"ผบ.หมู่*"),51,COUNTIF(F695,"รอง สว.*"),43)</f>
        <v>51</v>
      </c>
      <c r="X695" s="3" t="s">
        <v>9402</v>
      </c>
      <c r="Y695" s="3" t="s">
        <v>451</v>
      </c>
    </row>
    <row r="696" spans="1:25" s="37" customFormat="1" ht="21.3" customHeight="1">
      <c r="A696" s="82" t="s">
        <v>7961</v>
      </c>
      <c r="B696" s="83" t="s">
        <v>20</v>
      </c>
      <c r="C696" s="208" t="s">
        <v>9406</v>
      </c>
      <c r="D696" s="27" t="s">
        <v>22351</v>
      </c>
      <c r="E696" s="27" t="s">
        <v>22352</v>
      </c>
      <c r="F696" s="82" t="s">
        <v>9244</v>
      </c>
      <c r="G696" s="167" t="s">
        <v>9408</v>
      </c>
      <c r="H696" s="136">
        <v>44986</v>
      </c>
      <c r="I696" s="132">
        <v>44986</v>
      </c>
      <c r="J696" s="132">
        <v>44986</v>
      </c>
      <c r="K696" s="132">
        <v>37526</v>
      </c>
      <c r="L696" s="81" t="s">
        <v>1107</v>
      </c>
      <c r="M696" s="79" t="s">
        <v>908</v>
      </c>
      <c r="N696" s="183" t="s">
        <v>26</v>
      </c>
      <c r="O696" s="170" t="s">
        <v>451</v>
      </c>
      <c r="P696" s="170" t="s">
        <v>451</v>
      </c>
      <c r="Q696" s="173" t="s">
        <v>9409</v>
      </c>
      <c r="R696" s="83" t="s">
        <v>8751</v>
      </c>
      <c r="S696" s="338">
        <f t="shared" si="10"/>
        <v>59445</v>
      </c>
      <c r="T696" s="237" t="s">
        <v>17991</v>
      </c>
      <c r="U696" s="7" t="s">
        <v>687</v>
      </c>
      <c r="V696" s="233" t="str" cm="1">
        <f t="array" ref="V696">_xlfn.IFS(C696="","",COUNTIF(C696,"ตำแหน่งว่าง*"),"ว่าง",COUNTIF(C696,"&lt;&gt;ตำแหน่งว่าง*"),"คนครอง")</f>
        <v>คนครอง</v>
      </c>
      <c r="W696" s="51" cm="1">
        <f t="array" ref="W696">_xlfn.IFS(COUNTIF(F696,"ผบ.หมู่*"),51,COUNTIF(F696,"รอง สว.*"),43)</f>
        <v>51</v>
      </c>
      <c r="X696" s="79" t="s">
        <v>9407</v>
      </c>
      <c r="Y696" s="79" t="s">
        <v>451</v>
      </c>
    </row>
    <row r="697" spans="1:25" s="36" customFormat="1" ht="21.3" customHeight="1">
      <c r="A697" s="27" t="s">
        <v>7948</v>
      </c>
      <c r="B697" s="26" t="s">
        <v>20</v>
      </c>
      <c r="C697" s="207" t="s">
        <v>9410</v>
      </c>
      <c r="D697" s="27" t="s">
        <v>18860</v>
      </c>
      <c r="E697" s="27" t="s">
        <v>22353</v>
      </c>
      <c r="F697" s="27" t="s">
        <v>9244</v>
      </c>
      <c r="G697" s="167" t="s">
        <v>9412</v>
      </c>
      <c r="H697" s="130">
        <v>41864</v>
      </c>
      <c r="I697" s="128">
        <v>43952</v>
      </c>
      <c r="J697" s="128">
        <v>41864</v>
      </c>
      <c r="K697" s="128">
        <v>33319</v>
      </c>
      <c r="L697" s="19" t="s">
        <v>9413</v>
      </c>
      <c r="M697" s="3" t="s">
        <v>82</v>
      </c>
      <c r="N697" s="181" t="s">
        <v>26</v>
      </c>
      <c r="O697" s="170" t="s">
        <v>451</v>
      </c>
      <c r="P697" s="170" t="s">
        <v>451</v>
      </c>
      <c r="Q697" s="171" t="s">
        <v>9414</v>
      </c>
      <c r="R697" s="26" t="s">
        <v>8943</v>
      </c>
      <c r="S697" s="338">
        <f t="shared" si="10"/>
        <v>55427</v>
      </c>
      <c r="T697" s="236" t="s">
        <v>17991</v>
      </c>
      <c r="U697" s="7" t="s">
        <v>687</v>
      </c>
      <c r="V697" s="233" t="str" cm="1">
        <f t="array" ref="V697">_xlfn.IFS(C697="","",COUNTIF(C697,"ตำแหน่งว่าง*"),"ว่าง",COUNTIF(C697,"&lt;&gt;ตำแหน่งว่าง*"),"คนครอง")</f>
        <v>คนครอง</v>
      </c>
      <c r="W697" s="51" cm="1">
        <f t="array" ref="W697">_xlfn.IFS(COUNTIF(F697,"ผบ.หมู่*"),51,COUNTIF(F697,"รอง สว.*"),43)</f>
        <v>51</v>
      </c>
      <c r="X697" s="4" t="s">
        <v>9411</v>
      </c>
      <c r="Y697" s="4" t="s">
        <v>451</v>
      </c>
    </row>
    <row r="698" spans="1:25" s="37" customFormat="1" ht="21.3" customHeight="1">
      <c r="A698" s="82" t="s">
        <v>7961</v>
      </c>
      <c r="B698" s="83" t="s">
        <v>20</v>
      </c>
      <c r="C698" s="208" t="s">
        <v>9415</v>
      </c>
      <c r="D698" s="27" t="s">
        <v>22354</v>
      </c>
      <c r="E698" s="27" t="s">
        <v>22355</v>
      </c>
      <c r="F698" s="82" t="s">
        <v>9244</v>
      </c>
      <c r="G698" s="167" t="s">
        <v>9417</v>
      </c>
      <c r="H698" s="136">
        <v>44986</v>
      </c>
      <c r="I698" s="132">
        <v>44986</v>
      </c>
      <c r="J698" s="132">
        <v>44986</v>
      </c>
      <c r="K698" s="132">
        <v>35649</v>
      </c>
      <c r="L698" s="81" t="s">
        <v>1107</v>
      </c>
      <c r="M698" s="79" t="s">
        <v>1450</v>
      </c>
      <c r="N698" s="183" t="s">
        <v>26</v>
      </c>
      <c r="O698" s="170" t="s">
        <v>451</v>
      </c>
      <c r="P698" s="170" t="s">
        <v>451</v>
      </c>
      <c r="Q698" s="173" t="s">
        <v>9418</v>
      </c>
      <c r="R698" s="83" t="s">
        <v>8751</v>
      </c>
      <c r="S698" s="338">
        <f t="shared" si="10"/>
        <v>57619</v>
      </c>
      <c r="T698" s="237" t="s">
        <v>17991</v>
      </c>
      <c r="U698" s="7" t="s">
        <v>687</v>
      </c>
      <c r="V698" s="233" t="str" cm="1">
        <f t="array" ref="V698">_xlfn.IFS(C698="","",COUNTIF(C698,"ตำแหน่งว่าง*"),"ว่าง",COUNTIF(C698,"&lt;&gt;ตำแหน่งว่าง*"),"คนครอง")</f>
        <v>คนครอง</v>
      </c>
      <c r="W698" s="51" cm="1">
        <f t="array" ref="W698">_xlfn.IFS(COUNTIF(F698,"ผบ.หมู่*"),51,COUNTIF(F698,"รอง สว.*"),43)</f>
        <v>51</v>
      </c>
      <c r="X698" s="79" t="s">
        <v>9416</v>
      </c>
      <c r="Y698" s="79" t="s">
        <v>451</v>
      </c>
    </row>
    <row r="699" spans="1:25" s="37" customFormat="1" ht="21.3" customHeight="1">
      <c r="A699" s="82" t="s">
        <v>7961</v>
      </c>
      <c r="B699" s="83" t="s">
        <v>20</v>
      </c>
      <c r="C699" s="208" t="s">
        <v>9419</v>
      </c>
      <c r="D699" s="27" t="s">
        <v>22356</v>
      </c>
      <c r="E699" s="27" t="s">
        <v>20470</v>
      </c>
      <c r="F699" s="82" t="s">
        <v>9244</v>
      </c>
      <c r="G699" s="167" t="s">
        <v>9421</v>
      </c>
      <c r="H699" s="136">
        <v>44986</v>
      </c>
      <c r="I699" s="132">
        <v>44986</v>
      </c>
      <c r="J699" s="132">
        <v>44986</v>
      </c>
      <c r="K699" s="132">
        <v>36875</v>
      </c>
      <c r="L699" s="81" t="s">
        <v>1107</v>
      </c>
      <c r="M699" s="79" t="s">
        <v>191</v>
      </c>
      <c r="N699" s="183" t="s">
        <v>26</v>
      </c>
      <c r="O699" s="170" t="s">
        <v>451</v>
      </c>
      <c r="P699" s="170" t="s">
        <v>451</v>
      </c>
      <c r="Q699" s="173" t="s">
        <v>9422</v>
      </c>
      <c r="R699" s="83" t="s">
        <v>8751</v>
      </c>
      <c r="S699" s="338">
        <f t="shared" si="10"/>
        <v>59080</v>
      </c>
      <c r="T699" s="237" t="s">
        <v>17991</v>
      </c>
      <c r="U699" s="7" t="s">
        <v>687</v>
      </c>
      <c r="V699" s="233" t="str" cm="1">
        <f t="array" ref="V699">_xlfn.IFS(C699="","",COUNTIF(C699,"ตำแหน่งว่าง*"),"ว่าง",COUNTIF(C699,"&lt;&gt;ตำแหน่งว่าง*"),"คนครอง")</f>
        <v>คนครอง</v>
      </c>
      <c r="W699" s="51" cm="1">
        <f t="array" ref="W699">_xlfn.IFS(COUNTIF(F699,"ผบ.หมู่*"),51,COUNTIF(F699,"รอง สว.*"),43)</f>
        <v>51</v>
      </c>
      <c r="X699" s="79" t="s">
        <v>9420</v>
      </c>
      <c r="Y699" s="79" t="s">
        <v>451</v>
      </c>
    </row>
    <row r="700" spans="1:25" s="37" customFormat="1" ht="21.3" customHeight="1">
      <c r="A700" s="82" t="s">
        <v>7961</v>
      </c>
      <c r="B700" s="83" t="s">
        <v>20</v>
      </c>
      <c r="C700" s="208" t="s">
        <v>9423</v>
      </c>
      <c r="D700" s="27" t="s">
        <v>22357</v>
      </c>
      <c r="E700" s="27" t="s">
        <v>22358</v>
      </c>
      <c r="F700" s="82" t="s">
        <v>9244</v>
      </c>
      <c r="G700" s="167" t="s">
        <v>9425</v>
      </c>
      <c r="H700" s="136">
        <v>44986</v>
      </c>
      <c r="I700" s="132">
        <v>44986</v>
      </c>
      <c r="J700" s="132">
        <v>44986</v>
      </c>
      <c r="K700" s="132">
        <v>36473</v>
      </c>
      <c r="L700" s="81" t="s">
        <v>1107</v>
      </c>
      <c r="M700" s="79" t="s">
        <v>1790</v>
      </c>
      <c r="N700" s="183" t="s">
        <v>26</v>
      </c>
      <c r="O700" s="170" t="s">
        <v>451</v>
      </c>
      <c r="P700" s="170" t="s">
        <v>451</v>
      </c>
      <c r="Q700" s="173" t="s">
        <v>9426</v>
      </c>
      <c r="R700" s="83" t="s">
        <v>8751</v>
      </c>
      <c r="S700" s="338">
        <f t="shared" si="10"/>
        <v>58715</v>
      </c>
      <c r="T700" s="237" t="s">
        <v>17991</v>
      </c>
      <c r="U700" s="7" t="s">
        <v>687</v>
      </c>
      <c r="V700" s="233" t="str" cm="1">
        <f t="array" ref="V700">_xlfn.IFS(C700="","",COUNTIF(C700,"ตำแหน่งว่าง*"),"ว่าง",COUNTIF(C700,"&lt;&gt;ตำแหน่งว่าง*"),"คนครอง")</f>
        <v>คนครอง</v>
      </c>
      <c r="W700" s="51" cm="1">
        <f t="array" ref="W700">_xlfn.IFS(COUNTIF(F700,"ผบ.หมู่*"),51,COUNTIF(F700,"รอง สว.*"),43)</f>
        <v>51</v>
      </c>
      <c r="X700" s="79" t="s">
        <v>9424</v>
      </c>
      <c r="Y700" s="79" t="s">
        <v>451</v>
      </c>
    </row>
    <row r="701" spans="1:25" s="37" customFormat="1" ht="21.3" customHeight="1">
      <c r="A701" s="82" t="s">
        <v>7961</v>
      </c>
      <c r="B701" s="83" t="s">
        <v>20</v>
      </c>
      <c r="C701" s="208" t="s">
        <v>9427</v>
      </c>
      <c r="D701" s="27" t="s">
        <v>20070</v>
      </c>
      <c r="E701" s="27" t="s">
        <v>22359</v>
      </c>
      <c r="F701" s="82" t="s">
        <v>9244</v>
      </c>
      <c r="G701" s="167" t="s">
        <v>9429</v>
      </c>
      <c r="H701" s="136">
        <v>44986</v>
      </c>
      <c r="I701" s="132">
        <v>44986</v>
      </c>
      <c r="J701" s="132">
        <v>44986</v>
      </c>
      <c r="K701" s="132">
        <v>35761</v>
      </c>
      <c r="L701" s="81" t="s">
        <v>2851</v>
      </c>
      <c r="M701" s="79" t="s">
        <v>1231</v>
      </c>
      <c r="N701" s="183" t="s">
        <v>26</v>
      </c>
      <c r="O701" s="170" t="s">
        <v>451</v>
      </c>
      <c r="P701" s="170" t="s">
        <v>451</v>
      </c>
      <c r="Q701" s="173" t="s">
        <v>9430</v>
      </c>
      <c r="R701" s="83" t="s">
        <v>8751</v>
      </c>
      <c r="S701" s="338">
        <f t="shared" si="10"/>
        <v>57984</v>
      </c>
      <c r="T701" s="237" t="s">
        <v>17991</v>
      </c>
      <c r="U701" s="7" t="s">
        <v>687</v>
      </c>
      <c r="V701" s="233" t="str" cm="1">
        <f t="array" ref="V701">_xlfn.IFS(C701="","",COUNTIF(C701,"ตำแหน่งว่าง*"),"ว่าง",COUNTIF(C701,"&lt;&gt;ตำแหน่งว่าง*"),"คนครอง")</f>
        <v>คนครอง</v>
      </c>
      <c r="W701" s="51" cm="1">
        <f t="array" ref="W701">_xlfn.IFS(COUNTIF(F701,"ผบ.หมู่*"),51,COUNTIF(F701,"รอง สว.*"),43)</f>
        <v>51</v>
      </c>
      <c r="X701" s="79" t="s">
        <v>9428</v>
      </c>
      <c r="Y701" s="79" t="s">
        <v>451</v>
      </c>
    </row>
    <row r="702" spans="1:25" s="36" customFormat="1" ht="21.3" customHeight="1">
      <c r="A702" s="205" t="s">
        <v>7948</v>
      </c>
      <c r="B702" s="26" t="s">
        <v>20</v>
      </c>
      <c r="C702" s="207" t="s">
        <v>9431</v>
      </c>
      <c r="D702" s="27" t="s">
        <v>22360</v>
      </c>
      <c r="E702" s="27" t="s">
        <v>22361</v>
      </c>
      <c r="F702" s="27" t="s">
        <v>9244</v>
      </c>
      <c r="G702" s="167" t="s">
        <v>9433</v>
      </c>
      <c r="H702" s="130">
        <v>40063</v>
      </c>
      <c r="I702" s="128">
        <v>42430</v>
      </c>
      <c r="J702" s="128">
        <v>37316</v>
      </c>
      <c r="K702" s="128">
        <v>28258</v>
      </c>
      <c r="L702" s="19" t="s">
        <v>2851</v>
      </c>
      <c r="M702" s="3" t="s">
        <v>191</v>
      </c>
      <c r="N702" s="181" t="s">
        <v>26</v>
      </c>
      <c r="O702" s="170" t="s">
        <v>451</v>
      </c>
      <c r="P702" s="170" t="s">
        <v>451</v>
      </c>
      <c r="Q702" s="171" t="s">
        <v>9434</v>
      </c>
      <c r="R702" s="26" t="s">
        <v>8439</v>
      </c>
      <c r="S702" s="338">
        <f t="shared" si="10"/>
        <v>50314</v>
      </c>
      <c r="T702" s="236" t="s">
        <v>17991</v>
      </c>
      <c r="U702" s="7" t="s">
        <v>687</v>
      </c>
      <c r="V702" s="233" t="str" cm="1">
        <f t="array" ref="V702">_xlfn.IFS(C702="","",COUNTIF(C702,"ตำแหน่งว่าง*"),"ว่าง",COUNTIF(C702,"&lt;&gt;ตำแหน่งว่าง*"),"คนครอง")</f>
        <v>คนครอง</v>
      </c>
      <c r="W702" s="51" cm="1">
        <f t="array" ref="W702">_xlfn.IFS(COUNTIF(F702,"ผบ.หมู่*"),51,COUNTIF(F702,"รอง สว.*"),43)</f>
        <v>51</v>
      </c>
      <c r="X702" s="4" t="s">
        <v>9432</v>
      </c>
      <c r="Y702" s="4" t="s">
        <v>451</v>
      </c>
    </row>
    <row r="703" spans="1:25" s="37" customFormat="1" ht="21.3" customHeight="1">
      <c r="A703" s="82" t="s">
        <v>7961</v>
      </c>
      <c r="B703" s="83" t="s">
        <v>20</v>
      </c>
      <c r="C703" s="208" t="s">
        <v>9435</v>
      </c>
      <c r="D703" s="27" t="s">
        <v>22362</v>
      </c>
      <c r="E703" s="27" t="s">
        <v>22363</v>
      </c>
      <c r="F703" s="82" t="s">
        <v>9244</v>
      </c>
      <c r="G703" s="167" t="s">
        <v>9437</v>
      </c>
      <c r="H703" s="136">
        <v>44986</v>
      </c>
      <c r="I703" s="132">
        <v>44986</v>
      </c>
      <c r="J703" s="132">
        <v>44986</v>
      </c>
      <c r="K703" s="132">
        <v>35683</v>
      </c>
      <c r="L703" s="81" t="s">
        <v>1107</v>
      </c>
      <c r="M703" s="79" t="s">
        <v>1093</v>
      </c>
      <c r="N703" s="183" t="s">
        <v>26</v>
      </c>
      <c r="O703" s="170" t="s">
        <v>451</v>
      </c>
      <c r="P703" s="170" t="s">
        <v>451</v>
      </c>
      <c r="Q703" s="173" t="s">
        <v>9438</v>
      </c>
      <c r="R703" s="83" t="s">
        <v>8751</v>
      </c>
      <c r="S703" s="338">
        <f t="shared" si="10"/>
        <v>57619</v>
      </c>
      <c r="T703" s="237" t="s">
        <v>17991</v>
      </c>
      <c r="U703" s="7" t="s">
        <v>687</v>
      </c>
      <c r="V703" s="233" t="str" cm="1">
        <f t="array" ref="V703">_xlfn.IFS(C703="","",COUNTIF(C703,"ตำแหน่งว่าง*"),"ว่าง",COUNTIF(C703,"&lt;&gt;ตำแหน่งว่าง*"),"คนครอง")</f>
        <v>คนครอง</v>
      </c>
      <c r="W703" s="51" cm="1">
        <f t="array" ref="W703">_xlfn.IFS(COUNTIF(F703,"ผบ.หมู่*"),51,COUNTIF(F703,"รอง สว.*"),43)</f>
        <v>51</v>
      </c>
      <c r="X703" s="79" t="s">
        <v>9436</v>
      </c>
      <c r="Y703" s="79" t="s">
        <v>451</v>
      </c>
    </row>
    <row r="704" spans="1:25" s="36" customFormat="1" ht="21.3" customHeight="1">
      <c r="A704" s="205" t="s">
        <v>7948</v>
      </c>
      <c r="B704" s="26" t="s">
        <v>20</v>
      </c>
      <c r="C704" s="207" t="s">
        <v>9439</v>
      </c>
      <c r="D704" s="27" t="s">
        <v>22364</v>
      </c>
      <c r="E704" s="27" t="s">
        <v>22365</v>
      </c>
      <c r="F704" s="27" t="s">
        <v>9244</v>
      </c>
      <c r="G704" s="167" t="s">
        <v>9441</v>
      </c>
      <c r="H704" s="130">
        <v>40063</v>
      </c>
      <c r="I704" s="128">
        <v>42430</v>
      </c>
      <c r="J704" s="128">
        <v>37316</v>
      </c>
      <c r="K704" s="128">
        <v>28571</v>
      </c>
      <c r="L704" s="19" t="s">
        <v>9442</v>
      </c>
      <c r="M704" s="3" t="s">
        <v>341</v>
      </c>
      <c r="N704" s="181" t="s">
        <v>26</v>
      </c>
      <c r="O704" s="170" t="s">
        <v>451</v>
      </c>
      <c r="P704" s="170" t="s">
        <v>451</v>
      </c>
      <c r="Q704" s="171" t="s">
        <v>9443</v>
      </c>
      <c r="R704" s="26" t="s">
        <v>8439</v>
      </c>
      <c r="S704" s="338">
        <f t="shared" si="10"/>
        <v>50679</v>
      </c>
      <c r="T704" s="236" t="s">
        <v>17991</v>
      </c>
      <c r="U704" s="7" t="s">
        <v>687</v>
      </c>
      <c r="V704" s="233" t="str" cm="1">
        <f t="array" ref="V704">_xlfn.IFS(C704="","",COUNTIF(C704,"ตำแหน่งว่าง*"),"ว่าง",COUNTIF(C704,"&lt;&gt;ตำแหน่งว่าง*"),"คนครอง")</f>
        <v>คนครอง</v>
      </c>
      <c r="W704" s="51" cm="1">
        <f t="array" ref="W704">_xlfn.IFS(COUNTIF(F704,"ผบ.หมู่*"),51,COUNTIF(F704,"รอง สว.*"),43)</f>
        <v>51</v>
      </c>
      <c r="X704" s="4" t="s">
        <v>9440</v>
      </c>
      <c r="Y704" s="4" t="s">
        <v>451</v>
      </c>
    </row>
    <row r="705" spans="1:25" s="37" customFormat="1" ht="21.3" customHeight="1">
      <c r="A705" s="82" t="s">
        <v>7961</v>
      </c>
      <c r="B705" s="83" t="s">
        <v>20</v>
      </c>
      <c r="C705" s="208" t="s">
        <v>9444</v>
      </c>
      <c r="D705" s="27" t="s">
        <v>18860</v>
      </c>
      <c r="E705" s="27" t="s">
        <v>22366</v>
      </c>
      <c r="F705" s="82" t="s">
        <v>9244</v>
      </c>
      <c r="G705" s="167" t="s">
        <v>9446</v>
      </c>
      <c r="H705" s="136">
        <v>44986</v>
      </c>
      <c r="I705" s="132">
        <v>44986</v>
      </c>
      <c r="J705" s="132">
        <v>44986</v>
      </c>
      <c r="K705" s="132">
        <v>34945</v>
      </c>
      <c r="L705" s="81" t="s">
        <v>1107</v>
      </c>
      <c r="M705" s="79" t="s">
        <v>1786</v>
      </c>
      <c r="N705" s="183" t="s">
        <v>26</v>
      </c>
      <c r="O705" s="170" t="s">
        <v>451</v>
      </c>
      <c r="P705" s="170" t="s">
        <v>451</v>
      </c>
      <c r="Q705" s="173" t="s">
        <v>9447</v>
      </c>
      <c r="R705" s="83" t="s">
        <v>8751</v>
      </c>
      <c r="S705" s="338">
        <f t="shared" si="10"/>
        <v>56888</v>
      </c>
      <c r="T705" s="237" t="s">
        <v>17991</v>
      </c>
      <c r="U705" s="7" t="s">
        <v>687</v>
      </c>
      <c r="V705" s="233" t="str" cm="1">
        <f t="array" ref="V705">_xlfn.IFS(C705="","",COUNTIF(C705,"ตำแหน่งว่าง*"),"ว่าง",COUNTIF(C705,"&lt;&gt;ตำแหน่งว่าง*"),"คนครอง")</f>
        <v>คนครอง</v>
      </c>
      <c r="W705" s="51" cm="1">
        <f t="array" ref="W705">_xlfn.IFS(COUNTIF(F705,"ผบ.หมู่*"),51,COUNTIF(F705,"รอง สว.*"),43)</f>
        <v>51</v>
      </c>
      <c r="X705" s="79" t="s">
        <v>9445</v>
      </c>
      <c r="Y705" s="79" t="s">
        <v>451</v>
      </c>
    </row>
    <row r="706" spans="1:25" s="37" customFormat="1" ht="21.3" customHeight="1">
      <c r="A706" s="82" t="s">
        <v>7961</v>
      </c>
      <c r="B706" s="83" t="s">
        <v>20</v>
      </c>
      <c r="C706" s="208" t="s">
        <v>9448</v>
      </c>
      <c r="D706" s="27" t="s">
        <v>22367</v>
      </c>
      <c r="E706" s="27" t="s">
        <v>22368</v>
      </c>
      <c r="F706" s="82" t="s">
        <v>9244</v>
      </c>
      <c r="G706" s="167" t="s">
        <v>9450</v>
      </c>
      <c r="H706" s="136">
        <v>44986</v>
      </c>
      <c r="I706" s="132">
        <v>44986</v>
      </c>
      <c r="J706" s="132">
        <v>44986</v>
      </c>
      <c r="K706" s="132">
        <v>32903</v>
      </c>
      <c r="L706" s="81" t="s">
        <v>1107</v>
      </c>
      <c r="M706" s="79" t="s">
        <v>613</v>
      </c>
      <c r="N706" s="183" t="s">
        <v>26</v>
      </c>
      <c r="O706" s="170" t="s">
        <v>451</v>
      </c>
      <c r="P706" s="170" t="s">
        <v>451</v>
      </c>
      <c r="Q706" s="173" t="s">
        <v>9451</v>
      </c>
      <c r="R706" s="83" t="s">
        <v>8751</v>
      </c>
      <c r="S706" s="338">
        <f t="shared" ref="S706:S769" si="11">IF(K706&lt;&gt;"",DATE(YEAR(K706)+60+(K706&gt;=DATE(YEAR(K706),10,2)),10,1),"")</f>
        <v>55062</v>
      </c>
      <c r="T706" s="237" t="s">
        <v>17991</v>
      </c>
      <c r="U706" s="7" t="s">
        <v>687</v>
      </c>
      <c r="V706" s="233" t="str" cm="1">
        <f t="array" ref="V706">_xlfn.IFS(C706="","",COUNTIF(C706,"ตำแหน่งว่าง*"),"ว่าง",COUNTIF(C706,"&lt;&gt;ตำแหน่งว่าง*"),"คนครอง")</f>
        <v>คนครอง</v>
      </c>
      <c r="W706" s="51" cm="1">
        <f t="array" ref="W706">_xlfn.IFS(COUNTIF(F706,"ผบ.หมู่*"),51,COUNTIF(F706,"รอง สว.*"),43)</f>
        <v>51</v>
      </c>
      <c r="X706" s="79" t="s">
        <v>9449</v>
      </c>
      <c r="Y706" s="79" t="s">
        <v>451</v>
      </c>
    </row>
    <row r="707" spans="1:25" s="37" customFormat="1" ht="21.3" customHeight="1">
      <c r="A707" s="85"/>
      <c r="B707" s="30"/>
      <c r="C707" s="149" t="s">
        <v>60</v>
      </c>
      <c r="D707" s="27"/>
      <c r="E707" s="27"/>
      <c r="F707" s="85" t="s">
        <v>9244</v>
      </c>
      <c r="G707" s="192" t="s">
        <v>9453</v>
      </c>
      <c r="H707" s="135"/>
      <c r="I707" s="129"/>
      <c r="J707" s="129"/>
      <c r="K707" s="129"/>
      <c r="L707" s="44"/>
      <c r="M707" s="8"/>
      <c r="N707" s="251" t="s">
        <v>26</v>
      </c>
      <c r="O707" s="193" t="s">
        <v>451</v>
      </c>
      <c r="P707" s="193" t="s">
        <v>451</v>
      </c>
      <c r="Q707" s="172"/>
      <c r="R707" s="30"/>
      <c r="S707" s="338" t="str">
        <f t="shared" si="11"/>
        <v/>
      </c>
      <c r="T707" s="237" t="s">
        <v>17991</v>
      </c>
      <c r="U707" s="7" t="s">
        <v>687</v>
      </c>
      <c r="V707" s="250" t="str" cm="1">
        <f t="array" ref="V707">_xlfn.IFS(C707="","",COUNTIF(C707,"ตำแหน่งว่าง*"),"ว่าง",COUNTIF(C707,"&lt;&gt;ตำแหน่งว่าง*"),"คนครอง")</f>
        <v>ว่าง</v>
      </c>
      <c r="W707" s="51" cm="1">
        <f t="array" ref="W707">_xlfn.IFS(COUNTIF(F707,"ผบ.หมู่*"),51,COUNTIF(F707,"รอง สว.*"),43)</f>
        <v>51</v>
      </c>
      <c r="X707" s="79" t="s">
        <v>9452</v>
      </c>
      <c r="Y707" s="79" t="s">
        <v>451</v>
      </c>
    </row>
    <row r="708" spans="1:25" s="37" customFormat="1" ht="21.3" customHeight="1">
      <c r="A708" s="82" t="s">
        <v>7961</v>
      </c>
      <c r="B708" s="83" t="s">
        <v>20</v>
      </c>
      <c r="C708" s="208" t="s">
        <v>9454</v>
      </c>
      <c r="D708" s="27" t="s">
        <v>20965</v>
      </c>
      <c r="E708" s="27" t="s">
        <v>19107</v>
      </c>
      <c r="F708" s="82" t="s">
        <v>9244</v>
      </c>
      <c r="G708" s="167" t="s">
        <v>9456</v>
      </c>
      <c r="H708" s="136">
        <v>44986</v>
      </c>
      <c r="I708" s="132">
        <v>44986</v>
      </c>
      <c r="J708" s="132">
        <v>44986</v>
      </c>
      <c r="K708" s="132">
        <v>36661</v>
      </c>
      <c r="L708" s="81" t="s">
        <v>1107</v>
      </c>
      <c r="M708" s="79" t="s">
        <v>82</v>
      </c>
      <c r="N708" s="183" t="s">
        <v>26</v>
      </c>
      <c r="O708" s="170" t="s">
        <v>451</v>
      </c>
      <c r="P708" s="170" t="s">
        <v>451</v>
      </c>
      <c r="Q708" s="173" t="s">
        <v>9457</v>
      </c>
      <c r="R708" s="83" t="s">
        <v>8751</v>
      </c>
      <c r="S708" s="338">
        <f t="shared" si="11"/>
        <v>58715</v>
      </c>
      <c r="T708" s="237" t="s">
        <v>17991</v>
      </c>
      <c r="U708" s="7" t="s">
        <v>687</v>
      </c>
      <c r="V708" s="233" t="str" cm="1">
        <f t="array" ref="V708">_xlfn.IFS(C708="","",COUNTIF(C708,"ตำแหน่งว่าง*"),"ว่าง",COUNTIF(C708,"&lt;&gt;ตำแหน่งว่าง*"),"คนครอง")</f>
        <v>คนครอง</v>
      </c>
      <c r="W708" s="51" cm="1">
        <f t="array" ref="W708">_xlfn.IFS(COUNTIF(F708,"ผบ.หมู่*"),51,COUNTIF(F708,"รอง สว.*"),43)</f>
        <v>51</v>
      </c>
      <c r="X708" s="79" t="s">
        <v>9455</v>
      </c>
      <c r="Y708" s="79" t="s">
        <v>451</v>
      </c>
    </row>
    <row r="709" spans="1:25" s="37" customFormat="1" ht="21.3" customHeight="1">
      <c r="A709" s="82" t="s">
        <v>7961</v>
      </c>
      <c r="B709" s="83" t="s">
        <v>20</v>
      </c>
      <c r="C709" s="208" t="s">
        <v>9458</v>
      </c>
      <c r="D709" s="27" t="s">
        <v>19030</v>
      </c>
      <c r="E709" s="27" t="s">
        <v>22369</v>
      </c>
      <c r="F709" s="82" t="s">
        <v>9244</v>
      </c>
      <c r="G709" s="167" t="s">
        <v>9460</v>
      </c>
      <c r="H709" s="136">
        <v>44986</v>
      </c>
      <c r="I709" s="132">
        <v>44986</v>
      </c>
      <c r="J709" s="132">
        <v>44986</v>
      </c>
      <c r="K709" s="132">
        <v>33640</v>
      </c>
      <c r="L709" s="81" t="s">
        <v>1107</v>
      </c>
      <c r="M709" s="79" t="s">
        <v>1064</v>
      </c>
      <c r="N709" s="183" t="s">
        <v>26</v>
      </c>
      <c r="O709" s="170" t="s">
        <v>451</v>
      </c>
      <c r="P709" s="170" t="s">
        <v>451</v>
      </c>
      <c r="Q709" s="173" t="s">
        <v>9461</v>
      </c>
      <c r="R709" s="83" t="s">
        <v>8751</v>
      </c>
      <c r="S709" s="338">
        <f t="shared" si="11"/>
        <v>55793</v>
      </c>
      <c r="T709" s="237" t="s">
        <v>17991</v>
      </c>
      <c r="U709" s="7" t="s">
        <v>687</v>
      </c>
      <c r="V709" s="233" t="str" cm="1">
        <f t="array" ref="V709">_xlfn.IFS(C709="","",COUNTIF(C709,"ตำแหน่งว่าง*"),"ว่าง",COUNTIF(C709,"&lt;&gt;ตำแหน่งว่าง*"),"คนครอง")</f>
        <v>คนครอง</v>
      </c>
      <c r="W709" s="51" cm="1">
        <f t="array" ref="W709">_xlfn.IFS(COUNTIF(F709,"ผบ.หมู่*"),51,COUNTIF(F709,"รอง สว.*"),43)</f>
        <v>51</v>
      </c>
      <c r="X709" s="79" t="s">
        <v>9459</v>
      </c>
      <c r="Y709" s="79" t="s">
        <v>451</v>
      </c>
    </row>
    <row r="710" spans="1:25" s="38" customFormat="1" ht="21.3" customHeight="1">
      <c r="A710" s="205" t="s">
        <v>7948</v>
      </c>
      <c r="B710" s="26" t="s">
        <v>70</v>
      </c>
      <c r="C710" s="205" t="s">
        <v>9462</v>
      </c>
      <c r="D710" s="27" t="s">
        <v>22370</v>
      </c>
      <c r="E710" s="27" t="s">
        <v>22371</v>
      </c>
      <c r="F710" s="27" t="s">
        <v>9244</v>
      </c>
      <c r="G710" s="167" t="s">
        <v>9464</v>
      </c>
      <c r="H710" s="130">
        <v>40063</v>
      </c>
      <c r="I710" s="128">
        <v>42430</v>
      </c>
      <c r="J710" s="128">
        <v>37316</v>
      </c>
      <c r="K710" s="128">
        <v>29512</v>
      </c>
      <c r="L710" s="19" t="s">
        <v>9465</v>
      </c>
      <c r="M710" s="3" t="s">
        <v>383</v>
      </c>
      <c r="N710" s="182" t="s">
        <v>26</v>
      </c>
      <c r="O710" s="170" t="s">
        <v>451</v>
      </c>
      <c r="P710" s="170" t="s">
        <v>451</v>
      </c>
      <c r="Q710" s="171" t="s">
        <v>9466</v>
      </c>
      <c r="R710" s="26" t="s">
        <v>8439</v>
      </c>
      <c r="S710" s="338">
        <f t="shared" si="11"/>
        <v>51775</v>
      </c>
      <c r="T710" s="15" t="s">
        <v>17991</v>
      </c>
      <c r="U710" s="7" t="s">
        <v>687</v>
      </c>
      <c r="V710" s="233" t="str" cm="1">
        <f t="array" ref="V710">_xlfn.IFS(C710="","",COUNTIF(C710,"ตำแหน่งว่าง*"),"ว่าง",COUNTIF(C710,"&lt;&gt;ตำแหน่งว่าง*"),"คนครอง")</f>
        <v>คนครอง</v>
      </c>
      <c r="W710" s="51" cm="1">
        <f t="array" ref="W710">_xlfn.IFS(COUNTIF(F710,"ผบ.หมู่*"),51,COUNTIF(F710,"รอง สว.*"),43)</f>
        <v>51</v>
      </c>
      <c r="X710" s="3" t="s">
        <v>9463</v>
      </c>
      <c r="Y710" s="3" t="s">
        <v>451</v>
      </c>
    </row>
    <row r="711" spans="1:25" s="37" customFormat="1" ht="21.3" customHeight="1">
      <c r="A711" s="82" t="s">
        <v>7961</v>
      </c>
      <c r="B711" s="83" t="s">
        <v>20</v>
      </c>
      <c r="C711" s="208" t="s">
        <v>9467</v>
      </c>
      <c r="D711" s="27" t="s">
        <v>22372</v>
      </c>
      <c r="E711" s="27" t="s">
        <v>22373</v>
      </c>
      <c r="F711" s="82" t="s">
        <v>9244</v>
      </c>
      <c r="G711" s="167" t="s">
        <v>9469</v>
      </c>
      <c r="H711" s="136">
        <v>44986</v>
      </c>
      <c r="I711" s="132">
        <v>44986</v>
      </c>
      <c r="J711" s="132">
        <v>44986</v>
      </c>
      <c r="K711" s="132">
        <v>33679</v>
      </c>
      <c r="L711" s="81" t="s">
        <v>2851</v>
      </c>
      <c r="M711" s="79" t="s">
        <v>351</v>
      </c>
      <c r="N711" s="183" t="s">
        <v>26</v>
      </c>
      <c r="O711" s="170" t="s">
        <v>451</v>
      </c>
      <c r="P711" s="170" t="s">
        <v>451</v>
      </c>
      <c r="Q711" s="173" t="s">
        <v>9470</v>
      </c>
      <c r="R711" s="83" t="s">
        <v>8751</v>
      </c>
      <c r="S711" s="338">
        <f t="shared" si="11"/>
        <v>55793</v>
      </c>
      <c r="T711" s="237" t="s">
        <v>17991</v>
      </c>
      <c r="U711" s="7" t="s">
        <v>687</v>
      </c>
      <c r="V711" s="233" t="str" cm="1">
        <f t="array" ref="V711">_xlfn.IFS(C711="","",COUNTIF(C711,"ตำแหน่งว่าง*"),"ว่าง",COUNTIF(C711,"&lt;&gt;ตำแหน่งว่าง*"),"คนครอง")</f>
        <v>คนครอง</v>
      </c>
      <c r="W711" s="51" cm="1">
        <f t="array" ref="W711">_xlfn.IFS(COUNTIF(F711,"ผบ.หมู่*"),51,COUNTIF(F711,"รอง สว.*"),43)</f>
        <v>51</v>
      </c>
      <c r="X711" s="79" t="s">
        <v>9468</v>
      </c>
      <c r="Y711" s="79" t="s">
        <v>451</v>
      </c>
    </row>
    <row r="712" spans="1:25" s="37" customFormat="1" ht="21.3" customHeight="1">
      <c r="A712" s="82" t="s">
        <v>7961</v>
      </c>
      <c r="B712" s="83" t="s">
        <v>20</v>
      </c>
      <c r="C712" s="208" t="s">
        <v>9471</v>
      </c>
      <c r="D712" s="27" t="s">
        <v>22374</v>
      </c>
      <c r="E712" s="27" t="s">
        <v>22375</v>
      </c>
      <c r="F712" s="82" t="s">
        <v>9244</v>
      </c>
      <c r="G712" s="167" t="s">
        <v>9473</v>
      </c>
      <c r="H712" s="136">
        <v>44986</v>
      </c>
      <c r="I712" s="132">
        <v>44986</v>
      </c>
      <c r="J712" s="132">
        <v>44986</v>
      </c>
      <c r="K712" s="132">
        <v>34795</v>
      </c>
      <c r="L712" s="81" t="s">
        <v>1107</v>
      </c>
      <c r="M712" s="79" t="s">
        <v>6353</v>
      </c>
      <c r="N712" s="183" t="s">
        <v>26</v>
      </c>
      <c r="O712" s="170" t="s">
        <v>451</v>
      </c>
      <c r="P712" s="170" t="s">
        <v>451</v>
      </c>
      <c r="Q712" s="173" t="s">
        <v>9474</v>
      </c>
      <c r="R712" s="83" t="s">
        <v>8751</v>
      </c>
      <c r="S712" s="338">
        <f t="shared" si="11"/>
        <v>56888</v>
      </c>
      <c r="T712" s="237" t="s">
        <v>17991</v>
      </c>
      <c r="U712" s="7" t="s">
        <v>687</v>
      </c>
      <c r="V712" s="233" t="str" cm="1">
        <f t="array" ref="V712">_xlfn.IFS(C712="","",COUNTIF(C712,"ตำแหน่งว่าง*"),"ว่าง",COUNTIF(C712,"&lt;&gt;ตำแหน่งว่าง*"),"คนครอง")</f>
        <v>คนครอง</v>
      </c>
      <c r="W712" s="51" cm="1">
        <f t="array" ref="W712">_xlfn.IFS(COUNTIF(F712,"ผบ.หมู่*"),51,COUNTIF(F712,"รอง สว.*"),43)</f>
        <v>51</v>
      </c>
      <c r="X712" s="79" t="s">
        <v>9472</v>
      </c>
      <c r="Y712" s="79" t="s">
        <v>451</v>
      </c>
    </row>
    <row r="713" spans="1:25" s="37" customFormat="1" ht="21.3" customHeight="1">
      <c r="A713" s="82" t="s">
        <v>7961</v>
      </c>
      <c r="B713" s="83" t="s">
        <v>20</v>
      </c>
      <c r="C713" s="208" t="s">
        <v>9475</v>
      </c>
      <c r="D713" s="27" t="s">
        <v>22374</v>
      </c>
      <c r="E713" s="27" t="s">
        <v>21505</v>
      </c>
      <c r="F713" s="82" t="s">
        <v>9244</v>
      </c>
      <c r="G713" s="167" t="s">
        <v>9477</v>
      </c>
      <c r="H713" s="136">
        <v>44986</v>
      </c>
      <c r="I713" s="132">
        <v>44986</v>
      </c>
      <c r="J713" s="132">
        <v>44986</v>
      </c>
      <c r="K713" s="132">
        <v>34886</v>
      </c>
      <c r="L713" s="81" t="s">
        <v>1107</v>
      </c>
      <c r="M713" s="79" t="s">
        <v>602</v>
      </c>
      <c r="N713" s="183" t="s">
        <v>26</v>
      </c>
      <c r="O713" s="170" t="s">
        <v>451</v>
      </c>
      <c r="P713" s="170" t="s">
        <v>451</v>
      </c>
      <c r="Q713" s="173" t="s">
        <v>9478</v>
      </c>
      <c r="R713" s="83" t="s">
        <v>8751</v>
      </c>
      <c r="S713" s="338">
        <f t="shared" si="11"/>
        <v>56888</v>
      </c>
      <c r="T713" s="237" t="s">
        <v>17991</v>
      </c>
      <c r="U713" s="7" t="s">
        <v>687</v>
      </c>
      <c r="V713" s="233" t="str" cm="1">
        <f t="array" ref="V713">_xlfn.IFS(C713="","",COUNTIF(C713,"ตำแหน่งว่าง*"),"ว่าง",COUNTIF(C713,"&lt;&gt;ตำแหน่งว่าง*"),"คนครอง")</f>
        <v>คนครอง</v>
      </c>
      <c r="W713" s="51" cm="1">
        <f t="array" ref="W713">_xlfn.IFS(COUNTIF(F713,"ผบ.หมู่*"),51,COUNTIF(F713,"รอง สว.*"),43)</f>
        <v>51</v>
      </c>
      <c r="X713" s="79" t="s">
        <v>9476</v>
      </c>
      <c r="Y713" s="79" t="s">
        <v>451</v>
      </c>
    </row>
    <row r="714" spans="1:25" s="37" customFormat="1" ht="21.3" customHeight="1">
      <c r="A714" s="82" t="s">
        <v>7961</v>
      </c>
      <c r="B714" s="83" t="s">
        <v>20</v>
      </c>
      <c r="C714" s="208" t="s">
        <v>9479</v>
      </c>
      <c r="D714" s="27" t="s">
        <v>22376</v>
      </c>
      <c r="E714" s="27" t="s">
        <v>22377</v>
      </c>
      <c r="F714" s="82" t="s">
        <v>9244</v>
      </c>
      <c r="G714" s="167" t="s">
        <v>9481</v>
      </c>
      <c r="H714" s="136">
        <v>44986</v>
      </c>
      <c r="I714" s="132">
        <v>44986</v>
      </c>
      <c r="J714" s="132">
        <v>44986</v>
      </c>
      <c r="K714" s="132">
        <v>33949</v>
      </c>
      <c r="L714" s="81" t="s">
        <v>1107</v>
      </c>
      <c r="M714" s="79" t="s">
        <v>206</v>
      </c>
      <c r="N714" s="183" t="s">
        <v>26</v>
      </c>
      <c r="O714" s="170" t="s">
        <v>451</v>
      </c>
      <c r="P714" s="170" t="s">
        <v>451</v>
      </c>
      <c r="Q714" s="173" t="s">
        <v>9482</v>
      </c>
      <c r="R714" s="83" t="s">
        <v>8751</v>
      </c>
      <c r="S714" s="338">
        <f t="shared" si="11"/>
        <v>56158</v>
      </c>
      <c r="T714" s="237" t="s">
        <v>17991</v>
      </c>
      <c r="U714" s="7" t="s">
        <v>687</v>
      </c>
      <c r="V714" s="233" t="str" cm="1">
        <f t="array" ref="V714">_xlfn.IFS(C714="","",COUNTIF(C714,"ตำแหน่งว่าง*"),"ว่าง",COUNTIF(C714,"&lt;&gt;ตำแหน่งว่าง*"),"คนครอง")</f>
        <v>คนครอง</v>
      </c>
      <c r="W714" s="51" cm="1">
        <f t="array" ref="W714">_xlfn.IFS(COUNTIF(F714,"ผบ.หมู่*"),51,COUNTIF(F714,"รอง สว.*"),43)</f>
        <v>51</v>
      </c>
      <c r="X714" s="79" t="s">
        <v>9480</v>
      </c>
      <c r="Y714" s="79" t="s">
        <v>451</v>
      </c>
    </row>
    <row r="715" spans="1:25" s="37" customFormat="1" ht="21.3" customHeight="1">
      <c r="A715" s="82" t="s">
        <v>7961</v>
      </c>
      <c r="B715" s="83" t="s">
        <v>20</v>
      </c>
      <c r="C715" s="208" t="s">
        <v>9483</v>
      </c>
      <c r="D715" s="27" t="s">
        <v>22378</v>
      </c>
      <c r="E715" s="27" t="s">
        <v>22379</v>
      </c>
      <c r="F715" s="82" t="s">
        <v>9244</v>
      </c>
      <c r="G715" s="167" t="s">
        <v>9485</v>
      </c>
      <c r="H715" s="136">
        <v>44986</v>
      </c>
      <c r="I715" s="132">
        <v>44986</v>
      </c>
      <c r="J715" s="132">
        <v>44986</v>
      </c>
      <c r="K715" s="132">
        <v>36616</v>
      </c>
      <c r="L715" s="81" t="s">
        <v>1107</v>
      </c>
      <c r="M715" s="79" t="s">
        <v>889</v>
      </c>
      <c r="N715" s="183" t="s">
        <v>26</v>
      </c>
      <c r="O715" s="170" t="s">
        <v>451</v>
      </c>
      <c r="P715" s="170" t="s">
        <v>451</v>
      </c>
      <c r="Q715" s="173" t="s">
        <v>9486</v>
      </c>
      <c r="R715" s="83" t="s">
        <v>8751</v>
      </c>
      <c r="S715" s="338">
        <f t="shared" si="11"/>
        <v>58715</v>
      </c>
      <c r="T715" s="237" t="s">
        <v>17991</v>
      </c>
      <c r="U715" s="7" t="s">
        <v>687</v>
      </c>
      <c r="V715" s="233" t="str" cm="1">
        <f t="array" ref="V715">_xlfn.IFS(C715="","",COUNTIF(C715,"ตำแหน่งว่าง*"),"ว่าง",COUNTIF(C715,"&lt;&gt;ตำแหน่งว่าง*"),"คนครอง")</f>
        <v>คนครอง</v>
      </c>
      <c r="W715" s="51" cm="1">
        <f t="array" ref="W715">_xlfn.IFS(COUNTIF(F715,"ผบ.หมู่*"),51,COUNTIF(F715,"รอง สว.*"),43)</f>
        <v>51</v>
      </c>
      <c r="X715" s="79" t="s">
        <v>9484</v>
      </c>
      <c r="Y715" s="79" t="s">
        <v>451</v>
      </c>
    </row>
    <row r="716" spans="1:25" s="37" customFormat="1" ht="21.3" customHeight="1">
      <c r="A716" s="82" t="s">
        <v>7961</v>
      </c>
      <c r="B716" s="83" t="s">
        <v>20</v>
      </c>
      <c r="C716" s="208" t="s">
        <v>9487</v>
      </c>
      <c r="D716" s="27" t="s">
        <v>22380</v>
      </c>
      <c r="E716" s="27" t="s">
        <v>22381</v>
      </c>
      <c r="F716" s="82" t="s">
        <v>9244</v>
      </c>
      <c r="G716" s="167" t="s">
        <v>9489</v>
      </c>
      <c r="H716" s="136">
        <v>44986</v>
      </c>
      <c r="I716" s="132">
        <v>44986</v>
      </c>
      <c r="J716" s="132">
        <v>44986</v>
      </c>
      <c r="K716" s="132">
        <v>34928</v>
      </c>
      <c r="L716" s="81" t="s">
        <v>1107</v>
      </c>
      <c r="M716" s="79" t="s">
        <v>3755</v>
      </c>
      <c r="N716" s="183" t="s">
        <v>26</v>
      </c>
      <c r="O716" s="170" t="s">
        <v>451</v>
      </c>
      <c r="P716" s="170" t="s">
        <v>451</v>
      </c>
      <c r="Q716" s="173" t="s">
        <v>9490</v>
      </c>
      <c r="R716" s="83" t="s">
        <v>8751</v>
      </c>
      <c r="S716" s="338">
        <f t="shared" si="11"/>
        <v>56888</v>
      </c>
      <c r="T716" s="237" t="s">
        <v>17991</v>
      </c>
      <c r="U716" s="7" t="s">
        <v>687</v>
      </c>
      <c r="V716" s="233" t="str" cm="1">
        <f t="array" ref="V716">_xlfn.IFS(C716="","",COUNTIF(C716,"ตำแหน่งว่าง*"),"ว่าง",COUNTIF(C716,"&lt;&gt;ตำแหน่งว่าง*"),"คนครอง")</f>
        <v>คนครอง</v>
      </c>
      <c r="W716" s="51" cm="1">
        <f t="array" ref="W716">_xlfn.IFS(COUNTIF(F716,"ผบ.หมู่*"),51,COUNTIF(F716,"รอง สว.*"),43)</f>
        <v>51</v>
      </c>
      <c r="X716" s="79" t="s">
        <v>9488</v>
      </c>
      <c r="Y716" s="79" t="s">
        <v>451</v>
      </c>
    </row>
    <row r="717" spans="1:25" s="38" customFormat="1" ht="21.3" customHeight="1">
      <c r="A717" s="205" t="s">
        <v>7948</v>
      </c>
      <c r="B717" s="26" t="s">
        <v>70</v>
      </c>
      <c r="C717" s="205" t="s">
        <v>9491</v>
      </c>
      <c r="D717" s="27" t="s">
        <v>18862</v>
      </c>
      <c r="E717" s="27" t="s">
        <v>18940</v>
      </c>
      <c r="F717" s="27" t="s">
        <v>9244</v>
      </c>
      <c r="G717" s="167" t="s">
        <v>9493</v>
      </c>
      <c r="H717" s="130">
        <v>40063</v>
      </c>
      <c r="I717" s="128">
        <v>42430</v>
      </c>
      <c r="J717" s="128">
        <v>37316</v>
      </c>
      <c r="K717" s="128">
        <v>30075</v>
      </c>
      <c r="L717" s="19" t="s">
        <v>9494</v>
      </c>
      <c r="M717" s="3" t="s">
        <v>8426</v>
      </c>
      <c r="N717" s="182" t="s">
        <v>26</v>
      </c>
      <c r="O717" s="170" t="s">
        <v>451</v>
      </c>
      <c r="P717" s="170" t="s">
        <v>451</v>
      </c>
      <c r="Q717" s="171" t="s">
        <v>9495</v>
      </c>
      <c r="R717" s="26" t="s">
        <v>8439</v>
      </c>
      <c r="S717" s="338">
        <f t="shared" si="11"/>
        <v>52140</v>
      </c>
      <c r="T717" s="15" t="s">
        <v>17991</v>
      </c>
      <c r="U717" s="7" t="s">
        <v>687</v>
      </c>
      <c r="V717" s="233" t="str" cm="1">
        <f t="array" ref="V717">_xlfn.IFS(C717="","",COUNTIF(C717,"ตำแหน่งว่าง*"),"ว่าง",COUNTIF(C717,"&lt;&gt;ตำแหน่งว่าง*"),"คนครอง")</f>
        <v>คนครอง</v>
      </c>
      <c r="W717" s="51" cm="1">
        <f t="array" ref="W717">_xlfn.IFS(COUNTIF(F717,"ผบ.หมู่*"),51,COUNTIF(F717,"รอง สว.*"),43)</f>
        <v>51</v>
      </c>
      <c r="X717" s="3" t="s">
        <v>9492</v>
      </c>
      <c r="Y717" s="3" t="s">
        <v>451</v>
      </c>
    </row>
    <row r="718" spans="1:25" s="37" customFormat="1" ht="21.3" customHeight="1">
      <c r="A718" s="82" t="s">
        <v>7961</v>
      </c>
      <c r="B718" s="83" t="s">
        <v>20</v>
      </c>
      <c r="C718" s="208" t="s">
        <v>9496</v>
      </c>
      <c r="D718" s="27" t="s">
        <v>19132</v>
      </c>
      <c r="E718" s="27" t="s">
        <v>22382</v>
      </c>
      <c r="F718" s="82" t="s">
        <v>9244</v>
      </c>
      <c r="G718" s="167" t="s">
        <v>9498</v>
      </c>
      <c r="H718" s="136">
        <v>44986</v>
      </c>
      <c r="I718" s="132">
        <v>44986</v>
      </c>
      <c r="J718" s="132">
        <v>44986</v>
      </c>
      <c r="K718" s="132">
        <v>37692</v>
      </c>
      <c r="L718" s="81" t="s">
        <v>1107</v>
      </c>
      <c r="M718" s="79" t="s">
        <v>32</v>
      </c>
      <c r="N718" s="183" t="s">
        <v>26</v>
      </c>
      <c r="O718" s="170" t="s">
        <v>451</v>
      </c>
      <c r="P718" s="170" t="s">
        <v>451</v>
      </c>
      <c r="Q718" s="173" t="s">
        <v>9499</v>
      </c>
      <c r="R718" s="83" t="s">
        <v>8751</v>
      </c>
      <c r="S718" s="338">
        <f t="shared" si="11"/>
        <v>59810</v>
      </c>
      <c r="T718" s="237" t="s">
        <v>17991</v>
      </c>
      <c r="U718" s="7" t="s">
        <v>687</v>
      </c>
      <c r="V718" s="233" t="str" cm="1">
        <f t="array" ref="V718">_xlfn.IFS(C718="","",COUNTIF(C718,"ตำแหน่งว่าง*"),"ว่าง",COUNTIF(C718,"&lt;&gt;ตำแหน่งว่าง*"),"คนครอง")</f>
        <v>คนครอง</v>
      </c>
      <c r="W718" s="51" cm="1">
        <f t="array" ref="W718">_xlfn.IFS(COUNTIF(F718,"ผบ.หมู่*"),51,COUNTIF(F718,"รอง สว.*"),43)</f>
        <v>51</v>
      </c>
      <c r="X718" s="79" t="s">
        <v>9497</v>
      </c>
      <c r="Y718" s="79" t="s">
        <v>451</v>
      </c>
    </row>
    <row r="719" spans="1:25" s="37" customFormat="1" ht="21.3" customHeight="1">
      <c r="A719" s="82" t="s">
        <v>7961</v>
      </c>
      <c r="B719" s="83" t="s">
        <v>20</v>
      </c>
      <c r="C719" s="208" t="s">
        <v>9500</v>
      </c>
      <c r="D719" s="27" t="s">
        <v>22383</v>
      </c>
      <c r="E719" s="27" t="s">
        <v>22384</v>
      </c>
      <c r="F719" s="82" t="s">
        <v>9244</v>
      </c>
      <c r="G719" s="167" t="s">
        <v>9502</v>
      </c>
      <c r="H719" s="136">
        <v>44986</v>
      </c>
      <c r="I719" s="132">
        <v>44986</v>
      </c>
      <c r="J719" s="132">
        <v>44986</v>
      </c>
      <c r="K719" s="132">
        <v>36436</v>
      </c>
      <c r="L719" s="81" t="s">
        <v>2851</v>
      </c>
      <c r="M719" s="79" t="s">
        <v>383</v>
      </c>
      <c r="N719" s="183" t="s">
        <v>26</v>
      </c>
      <c r="O719" s="170" t="s">
        <v>451</v>
      </c>
      <c r="P719" s="170" t="s">
        <v>451</v>
      </c>
      <c r="Q719" s="173" t="s">
        <v>9503</v>
      </c>
      <c r="R719" s="83" t="s">
        <v>8751</v>
      </c>
      <c r="S719" s="338">
        <f t="shared" si="11"/>
        <v>58715</v>
      </c>
      <c r="T719" s="237" t="s">
        <v>17991</v>
      </c>
      <c r="U719" s="7" t="s">
        <v>687</v>
      </c>
      <c r="V719" s="233" t="str" cm="1">
        <f t="array" ref="V719">_xlfn.IFS(C719="","",COUNTIF(C719,"ตำแหน่งว่าง*"),"ว่าง",COUNTIF(C719,"&lt;&gt;ตำแหน่งว่าง*"),"คนครอง")</f>
        <v>คนครอง</v>
      </c>
      <c r="W719" s="51" cm="1">
        <f t="array" ref="W719">_xlfn.IFS(COUNTIF(F719,"ผบ.หมู่*"),51,COUNTIF(F719,"รอง สว.*"),43)</f>
        <v>51</v>
      </c>
      <c r="X719" s="79" t="s">
        <v>9501</v>
      </c>
      <c r="Y719" s="79" t="s">
        <v>451</v>
      </c>
    </row>
    <row r="720" spans="1:25" s="37" customFormat="1" ht="21.3" customHeight="1">
      <c r="A720" s="82" t="s">
        <v>7961</v>
      </c>
      <c r="B720" s="83" t="s">
        <v>20</v>
      </c>
      <c r="C720" s="208" t="s">
        <v>9504</v>
      </c>
      <c r="D720" s="27" t="s">
        <v>19106</v>
      </c>
      <c r="E720" s="27" t="s">
        <v>22385</v>
      </c>
      <c r="F720" s="82" t="s">
        <v>9244</v>
      </c>
      <c r="G720" s="167" t="s">
        <v>9506</v>
      </c>
      <c r="H720" s="136">
        <v>44986</v>
      </c>
      <c r="I720" s="132">
        <v>44986</v>
      </c>
      <c r="J720" s="132">
        <v>44986</v>
      </c>
      <c r="K720" s="132">
        <v>35922</v>
      </c>
      <c r="L720" s="81" t="s">
        <v>1107</v>
      </c>
      <c r="M720" s="79" t="s">
        <v>8426</v>
      </c>
      <c r="N720" s="183" t="s">
        <v>26</v>
      </c>
      <c r="O720" s="170" t="s">
        <v>451</v>
      </c>
      <c r="P720" s="170" t="s">
        <v>451</v>
      </c>
      <c r="Q720" s="173" t="s">
        <v>9507</v>
      </c>
      <c r="R720" s="83" t="s">
        <v>8751</v>
      </c>
      <c r="S720" s="338">
        <f t="shared" si="11"/>
        <v>57984</v>
      </c>
      <c r="T720" s="237" t="s">
        <v>17991</v>
      </c>
      <c r="U720" s="7" t="s">
        <v>687</v>
      </c>
      <c r="V720" s="233" t="str" cm="1">
        <f t="array" ref="V720">_xlfn.IFS(C720="","",COUNTIF(C720,"ตำแหน่งว่าง*"),"ว่าง",COUNTIF(C720,"&lt;&gt;ตำแหน่งว่าง*"),"คนครอง")</f>
        <v>คนครอง</v>
      </c>
      <c r="W720" s="51" cm="1">
        <f t="array" ref="W720">_xlfn.IFS(COUNTIF(F720,"ผบ.หมู่*"),51,COUNTIF(F720,"รอง สว.*"),43)</f>
        <v>51</v>
      </c>
      <c r="X720" s="79" t="s">
        <v>9505</v>
      </c>
      <c r="Y720" s="79" t="s">
        <v>451</v>
      </c>
    </row>
    <row r="721" spans="1:25" s="37" customFormat="1" ht="21.3" customHeight="1">
      <c r="A721" s="82" t="s">
        <v>7961</v>
      </c>
      <c r="B721" s="83" t="s">
        <v>20</v>
      </c>
      <c r="C721" s="208" t="s">
        <v>9508</v>
      </c>
      <c r="D721" s="27" t="s">
        <v>22386</v>
      </c>
      <c r="E721" s="27" t="s">
        <v>22387</v>
      </c>
      <c r="F721" s="82" t="s">
        <v>9244</v>
      </c>
      <c r="G721" s="167" t="s">
        <v>9510</v>
      </c>
      <c r="H721" s="136">
        <v>44986</v>
      </c>
      <c r="I721" s="132">
        <v>44986</v>
      </c>
      <c r="J721" s="132">
        <v>44986</v>
      </c>
      <c r="K721" s="132">
        <v>34005</v>
      </c>
      <c r="L721" s="81" t="s">
        <v>1107</v>
      </c>
      <c r="M721" s="79" t="s">
        <v>191</v>
      </c>
      <c r="N721" s="183" t="s">
        <v>26</v>
      </c>
      <c r="O721" s="170" t="s">
        <v>451</v>
      </c>
      <c r="P721" s="170" t="s">
        <v>451</v>
      </c>
      <c r="Q721" s="173" t="s">
        <v>9511</v>
      </c>
      <c r="R721" s="83" t="s">
        <v>8751</v>
      </c>
      <c r="S721" s="338">
        <f t="shared" si="11"/>
        <v>56158</v>
      </c>
      <c r="T721" s="237" t="s">
        <v>17991</v>
      </c>
      <c r="U721" s="7" t="s">
        <v>687</v>
      </c>
      <c r="V721" s="233" t="str" cm="1">
        <f t="array" ref="V721">_xlfn.IFS(C721="","",COUNTIF(C721,"ตำแหน่งว่าง*"),"ว่าง",COUNTIF(C721,"&lt;&gt;ตำแหน่งว่าง*"),"คนครอง")</f>
        <v>คนครอง</v>
      </c>
      <c r="W721" s="51" cm="1">
        <f t="array" ref="W721">_xlfn.IFS(COUNTIF(F721,"ผบ.หมู่*"),51,COUNTIF(F721,"รอง สว.*"),43)</f>
        <v>51</v>
      </c>
      <c r="X721" s="79" t="s">
        <v>9509</v>
      </c>
      <c r="Y721" s="79" t="s">
        <v>451</v>
      </c>
    </row>
    <row r="722" spans="1:25" s="37" customFormat="1" ht="21.3" customHeight="1">
      <c r="A722" s="85"/>
      <c r="B722" s="30"/>
      <c r="C722" s="29" t="s">
        <v>60</v>
      </c>
      <c r="D722" s="27"/>
      <c r="E722" s="27"/>
      <c r="F722" s="85" t="s">
        <v>9244</v>
      </c>
      <c r="G722" s="192" t="s">
        <v>9513</v>
      </c>
      <c r="H722" s="135"/>
      <c r="I722" s="129"/>
      <c r="J722" s="129"/>
      <c r="K722" s="129"/>
      <c r="L722" s="44"/>
      <c r="M722" s="8"/>
      <c r="N722" s="251" t="s">
        <v>26</v>
      </c>
      <c r="O722" s="193" t="s">
        <v>451</v>
      </c>
      <c r="P722" s="193" t="s">
        <v>451</v>
      </c>
      <c r="Q722" s="172"/>
      <c r="R722" s="30"/>
      <c r="S722" s="338" t="str">
        <f t="shared" si="11"/>
        <v/>
      </c>
      <c r="T722" s="237" t="s">
        <v>17991</v>
      </c>
      <c r="U722" s="7" t="s">
        <v>687</v>
      </c>
      <c r="V722" s="250" t="str" cm="1">
        <f t="array" ref="V722">_xlfn.IFS(C722="","",COUNTIF(C722,"ตำแหน่งว่าง*"),"ว่าง",COUNTIF(C722,"&lt;&gt;ตำแหน่งว่าง*"),"คนครอง")</f>
        <v>ว่าง</v>
      </c>
      <c r="W722" s="51" cm="1">
        <f t="array" ref="W722">_xlfn.IFS(COUNTIF(F722,"ผบ.หมู่*"),51,COUNTIF(F722,"รอง สว.*"),43)</f>
        <v>51</v>
      </c>
      <c r="X722" s="79" t="s">
        <v>9512</v>
      </c>
      <c r="Y722" s="79" t="s">
        <v>451</v>
      </c>
    </row>
    <row r="723" spans="1:25" s="37" customFormat="1" ht="21.3" customHeight="1">
      <c r="A723" s="82" t="s">
        <v>7961</v>
      </c>
      <c r="B723" s="83" t="s">
        <v>20</v>
      </c>
      <c r="C723" s="208" t="s">
        <v>9514</v>
      </c>
      <c r="D723" s="27" t="s">
        <v>22388</v>
      </c>
      <c r="E723" s="27" t="s">
        <v>22389</v>
      </c>
      <c r="F723" s="82" t="s">
        <v>9244</v>
      </c>
      <c r="G723" s="167" t="s">
        <v>9516</v>
      </c>
      <c r="H723" s="136">
        <v>44986</v>
      </c>
      <c r="I723" s="132">
        <v>44986</v>
      </c>
      <c r="J723" s="132">
        <v>44986</v>
      </c>
      <c r="K723" s="132">
        <v>33201</v>
      </c>
      <c r="L723" s="81" t="s">
        <v>1107</v>
      </c>
      <c r="M723" s="79" t="s">
        <v>383</v>
      </c>
      <c r="N723" s="183" t="s">
        <v>26</v>
      </c>
      <c r="O723" s="170" t="s">
        <v>451</v>
      </c>
      <c r="P723" s="170" t="s">
        <v>451</v>
      </c>
      <c r="Q723" s="173" t="s">
        <v>9517</v>
      </c>
      <c r="R723" s="83" t="s">
        <v>8751</v>
      </c>
      <c r="S723" s="338">
        <f t="shared" si="11"/>
        <v>55427</v>
      </c>
      <c r="T723" s="237" t="s">
        <v>17991</v>
      </c>
      <c r="U723" s="7" t="s">
        <v>687</v>
      </c>
      <c r="V723" s="233" t="str" cm="1">
        <f t="array" ref="V723">_xlfn.IFS(C723="","",COUNTIF(C723,"ตำแหน่งว่าง*"),"ว่าง",COUNTIF(C723,"&lt;&gt;ตำแหน่งว่าง*"),"คนครอง")</f>
        <v>คนครอง</v>
      </c>
      <c r="W723" s="51" cm="1">
        <f t="array" ref="W723">_xlfn.IFS(COUNTIF(F723,"ผบ.หมู่*"),51,COUNTIF(F723,"รอง สว.*"),43)</f>
        <v>51</v>
      </c>
      <c r="X723" s="79" t="s">
        <v>9515</v>
      </c>
      <c r="Y723" s="79" t="s">
        <v>451</v>
      </c>
    </row>
    <row r="724" spans="1:25" s="37" customFormat="1" ht="21.3" customHeight="1">
      <c r="A724" s="85"/>
      <c r="B724" s="30"/>
      <c r="C724" s="149" t="s">
        <v>60</v>
      </c>
      <c r="D724" s="27"/>
      <c r="E724" s="27"/>
      <c r="F724" s="85" t="s">
        <v>9244</v>
      </c>
      <c r="G724" s="192" t="s">
        <v>9519</v>
      </c>
      <c r="H724" s="135"/>
      <c r="I724" s="129"/>
      <c r="J724" s="129"/>
      <c r="K724" s="129"/>
      <c r="L724" s="44"/>
      <c r="M724" s="8"/>
      <c r="N724" s="251" t="s">
        <v>26</v>
      </c>
      <c r="O724" s="193" t="s">
        <v>451</v>
      </c>
      <c r="P724" s="193" t="s">
        <v>451</v>
      </c>
      <c r="Q724" s="172"/>
      <c r="R724" s="30"/>
      <c r="S724" s="338" t="str">
        <f t="shared" si="11"/>
        <v/>
      </c>
      <c r="T724" s="237" t="s">
        <v>17991</v>
      </c>
      <c r="U724" s="7" t="s">
        <v>687</v>
      </c>
      <c r="V724" s="250" t="str" cm="1">
        <f t="array" ref="V724">_xlfn.IFS(C724="","",COUNTIF(C724,"ตำแหน่งว่าง*"),"ว่าง",COUNTIF(C724,"&lt;&gt;ตำแหน่งว่าง*"),"คนครอง")</f>
        <v>ว่าง</v>
      </c>
      <c r="W724" s="51" cm="1">
        <f t="array" ref="W724">_xlfn.IFS(COUNTIF(F724,"ผบ.หมู่*"),51,COUNTIF(F724,"รอง สว.*"),43)</f>
        <v>51</v>
      </c>
      <c r="X724" s="79" t="s">
        <v>9518</v>
      </c>
      <c r="Y724" s="79" t="s">
        <v>451</v>
      </c>
    </row>
    <row r="725" spans="1:25" s="37" customFormat="1" ht="21.3" customHeight="1">
      <c r="A725" s="82" t="s">
        <v>7961</v>
      </c>
      <c r="B725" s="83" t="s">
        <v>20</v>
      </c>
      <c r="C725" s="208" t="s">
        <v>9520</v>
      </c>
      <c r="D725" s="27" t="s">
        <v>22390</v>
      </c>
      <c r="E725" s="27" t="s">
        <v>22391</v>
      </c>
      <c r="F725" s="82" t="s">
        <v>9244</v>
      </c>
      <c r="G725" s="167" t="s">
        <v>9522</v>
      </c>
      <c r="H725" s="136">
        <v>44986</v>
      </c>
      <c r="I725" s="132">
        <v>44986</v>
      </c>
      <c r="J725" s="132">
        <v>44986</v>
      </c>
      <c r="K725" s="132">
        <v>36343</v>
      </c>
      <c r="L725" s="81" t="s">
        <v>1107</v>
      </c>
      <c r="M725" s="79" t="s">
        <v>624</v>
      </c>
      <c r="N725" s="183" t="s">
        <v>26</v>
      </c>
      <c r="O725" s="170" t="s">
        <v>451</v>
      </c>
      <c r="P725" s="170" t="s">
        <v>451</v>
      </c>
      <c r="Q725" s="173" t="s">
        <v>9523</v>
      </c>
      <c r="R725" s="83" t="s">
        <v>8751</v>
      </c>
      <c r="S725" s="338">
        <f t="shared" si="11"/>
        <v>58349</v>
      </c>
      <c r="T725" s="237" t="s">
        <v>17991</v>
      </c>
      <c r="U725" s="7" t="s">
        <v>687</v>
      </c>
      <c r="V725" s="233" t="str" cm="1">
        <f t="array" ref="V725">_xlfn.IFS(C725="","",COUNTIF(C725,"ตำแหน่งว่าง*"),"ว่าง",COUNTIF(C725,"&lt;&gt;ตำแหน่งว่าง*"),"คนครอง")</f>
        <v>คนครอง</v>
      </c>
      <c r="W725" s="51" cm="1">
        <f t="array" ref="W725">_xlfn.IFS(COUNTIF(F725,"ผบ.หมู่*"),51,COUNTIF(F725,"รอง สว.*"),43)</f>
        <v>51</v>
      </c>
      <c r="X725" s="79" t="s">
        <v>9521</v>
      </c>
      <c r="Y725" s="79" t="s">
        <v>451</v>
      </c>
    </row>
    <row r="726" spans="1:25" s="37" customFormat="1" ht="21.3" customHeight="1">
      <c r="A726" s="82" t="s">
        <v>7961</v>
      </c>
      <c r="B726" s="83" t="s">
        <v>20</v>
      </c>
      <c r="C726" s="208" t="s">
        <v>9524</v>
      </c>
      <c r="D726" s="27" t="s">
        <v>22392</v>
      </c>
      <c r="E726" s="27" t="s">
        <v>22393</v>
      </c>
      <c r="F726" s="82" t="s">
        <v>9244</v>
      </c>
      <c r="G726" s="167" t="s">
        <v>9526</v>
      </c>
      <c r="H726" s="136">
        <v>44986</v>
      </c>
      <c r="I726" s="132">
        <v>44986</v>
      </c>
      <c r="J726" s="132">
        <v>44986</v>
      </c>
      <c r="K726" s="132">
        <v>33855</v>
      </c>
      <c r="L726" s="81" t="s">
        <v>1107</v>
      </c>
      <c r="M726" s="79" t="s">
        <v>3287</v>
      </c>
      <c r="N726" s="183" t="s">
        <v>26</v>
      </c>
      <c r="O726" s="170" t="s">
        <v>451</v>
      </c>
      <c r="P726" s="170" t="s">
        <v>451</v>
      </c>
      <c r="Q726" s="173" t="s">
        <v>9527</v>
      </c>
      <c r="R726" s="83" t="s">
        <v>8751</v>
      </c>
      <c r="S726" s="338">
        <f t="shared" si="11"/>
        <v>55793</v>
      </c>
      <c r="T726" s="237" t="s">
        <v>17991</v>
      </c>
      <c r="U726" s="7" t="s">
        <v>687</v>
      </c>
      <c r="V726" s="233" t="str" cm="1">
        <f t="array" ref="V726">_xlfn.IFS(C726="","",COUNTIF(C726,"ตำแหน่งว่าง*"),"ว่าง",COUNTIF(C726,"&lt;&gt;ตำแหน่งว่าง*"),"คนครอง")</f>
        <v>คนครอง</v>
      </c>
      <c r="W726" s="51" cm="1">
        <f t="array" ref="W726">_xlfn.IFS(COUNTIF(F726,"ผบ.หมู่*"),51,COUNTIF(F726,"รอง สว.*"),43)</f>
        <v>51</v>
      </c>
      <c r="X726" s="79" t="s">
        <v>9525</v>
      </c>
      <c r="Y726" s="79" t="s">
        <v>451</v>
      </c>
    </row>
    <row r="727" spans="1:25" s="37" customFormat="1" ht="21.3" customHeight="1">
      <c r="A727" s="82" t="s">
        <v>7961</v>
      </c>
      <c r="B727" s="83" t="s">
        <v>20</v>
      </c>
      <c r="C727" s="208" t="s">
        <v>9528</v>
      </c>
      <c r="D727" s="27" t="s">
        <v>21703</v>
      </c>
      <c r="E727" s="27" t="s">
        <v>22394</v>
      </c>
      <c r="F727" s="82" t="s">
        <v>9244</v>
      </c>
      <c r="G727" s="167" t="s">
        <v>9530</v>
      </c>
      <c r="H727" s="136">
        <v>44986</v>
      </c>
      <c r="I727" s="132">
        <v>44986</v>
      </c>
      <c r="J727" s="132">
        <v>44986</v>
      </c>
      <c r="K727" s="132">
        <v>34232</v>
      </c>
      <c r="L727" s="81" t="s">
        <v>1107</v>
      </c>
      <c r="M727" s="79" t="s">
        <v>1027</v>
      </c>
      <c r="N727" s="183" t="s">
        <v>26</v>
      </c>
      <c r="O727" s="170" t="s">
        <v>451</v>
      </c>
      <c r="P727" s="170" t="s">
        <v>451</v>
      </c>
      <c r="Q727" s="173" t="s">
        <v>9531</v>
      </c>
      <c r="R727" s="83" t="s">
        <v>8751</v>
      </c>
      <c r="S727" s="338">
        <f t="shared" si="11"/>
        <v>56158</v>
      </c>
      <c r="T727" s="237" t="s">
        <v>17991</v>
      </c>
      <c r="U727" s="7" t="s">
        <v>687</v>
      </c>
      <c r="V727" s="233" t="str" cm="1">
        <f t="array" ref="V727">_xlfn.IFS(C727="","",COUNTIF(C727,"ตำแหน่งว่าง*"),"ว่าง",COUNTIF(C727,"&lt;&gt;ตำแหน่งว่าง*"),"คนครอง")</f>
        <v>คนครอง</v>
      </c>
      <c r="W727" s="51" cm="1">
        <f t="array" ref="W727">_xlfn.IFS(COUNTIF(F727,"ผบ.หมู่*"),51,COUNTIF(F727,"รอง สว.*"),43)</f>
        <v>51</v>
      </c>
      <c r="X727" s="79" t="s">
        <v>9529</v>
      </c>
      <c r="Y727" s="79" t="s">
        <v>451</v>
      </c>
    </row>
    <row r="728" spans="1:25" s="38" customFormat="1" ht="21.3" customHeight="1">
      <c r="A728" s="205" t="s">
        <v>7948</v>
      </c>
      <c r="B728" s="26" t="s">
        <v>70</v>
      </c>
      <c r="C728" s="205" t="s">
        <v>9532</v>
      </c>
      <c r="D728" s="27" t="s">
        <v>22395</v>
      </c>
      <c r="E728" s="27" t="s">
        <v>22396</v>
      </c>
      <c r="F728" s="27" t="s">
        <v>9244</v>
      </c>
      <c r="G728" s="167" t="s">
        <v>9534</v>
      </c>
      <c r="H728" s="130">
        <v>40063</v>
      </c>
      <c r="I728" s="128">
        <v>39717</v>
      </c>
      <c r="J728" s="128">
        <v>39717</v>
      </c>
      <c r="K728" s="128">
        <v>27250</v>
      </c>
      <c r="L728" s="19" t="s">
        <v>9535</v>
      </c>
      <c r="M728" s="3" t="s">
        <v>8426</v>
      </c>
      <c r="N728" s="182" t="s">
        <v>26</v>
      </c>
      <c r="O728" s="170" t="s">
        <v>451</v>
      </c>
      <c r="P728" s="170" t="s">
        <v>451</v>
      </c>
      <c r="Q728" s="171" t="s">
        <v>9536</v>
      </c>
      <c r="R728" s="26" t="s">
        <v>8439</v>
      </c>
      <c r="S728" s="338">
        <f t="shared" si="11"/>
        <v>49218</v>
      </c>
      <c r="T728" s="15" t="s">
        <v>17991</v>
      </c>
      <c r="U728" s="7" t="s">
        <v>687</v>
      </c>
      <c r="V728" s="233" t="str" cm="1">
        <f t="array" ref="V728">_xlfn.IFS(C728="","",COUNTIF(C728,"ตำแหน่งว่าง*"),"ว่าง",COUNTIF(C728,"&lt;&gt;ตำแหน่งว่าง*"),"คนครอง")</f>
        <v>คนครอง</v>
      </c>
      <c r="W728" s="51" cm="1">
        <f t="array" ref="W728">_xlfn.IFS(COUNTIF(F728,"ผบ.หมู่*"),51,COUNTIF(F728,"รอง สว.*"),43)</f>
        <v>51</v>
      </c>
      <c r="X728" s="3" t="s">
        <v>9533</v>
      </c>
      <c r="Y728" s="3" t="s">
        <v>451</v>
      </c>
    </row>
    <row r="729" spans="1:25" s="38" customFormat="1" ht="21.3" customHeight="1">
      <c r="A729" s="205" t="s">
        <v>7948</v>
      </c>
      <c r="B729" s="26" t="s">
        <v>70</v>
      </c>
      <c r="C729" s="205" t="s">
        <v>9537</v>
      </c>
      <c r="D729" s="27" t="s">
        <v>19124</v>
      </c>
      <c r="E729" s="27" t="s">
        <v>22397</v>
      </c>
      <c r="F729" s="27" t="s">
        <v>9244</v>
      </c>
      <c r="G729" s="167" t="s">
        <v>9539</v>
      </c>
      <c r="H729" s="130">
        <v>40063</v>
      </c>
      <c r="I729" s="128">
        <v>39717</v>
      </c>
      <c r="J729" s="128">
        <v>39717</v>
      </c>
      <c r="K729" s="128">
        <v>30090</v>
      </c>
      <c r="L729" s="19" t="s">
        <v>9540</v>
      </c>
      <c r="M729" s="3" t="s">
        <v>159</v>
      </c>
      <c r="N729" s="182" t="s">
        <v>26</v>
      </c>
      <c r="O729" s="170" t="s">
        <v>451</v>
      </c>
      <c r="P729" s="170" t="s">
        <v>451</v>
      </c>
      <c r="Q729" s="171" t="s">
        <v>9541</v>
      </c>
      <c r="R729" s="26" t="s">
        <v>8439</v>
      </c>
      <c r="S729" s="338">
        <f t="shared" si="11"/>
        <v>52140</v>
      </c>
      <c r="T729" s="15" t="s">
        <v>17991</v>
      </c>
      <c r="U729" s="7" t="s">
        <v>687</v>
      </c>
      <c r="V729" s="233" t="str" cm="1">
        <f t="array" ref="V729">_xlfn.IFS(C729="","",COUNTIF(C729,"ตำแหน่งว่าง*"),"ว่าง",COUNTIF(C729,"&lt;&gt;ตำแหน่งว่าง*"),"คนครอง")</f>
        <v>คนครอง</v>
      </c>
      <c r="W729" s="51" cm="1">
        <f t="array" ref="W729">_xlfn.IFS(COUNTIF(F729,"ผบ.หมู่*"),51,COUNTIF(F729,"รอง สว.*"),43)</f>
        <v>51</v>
      </c>
      <c r="X729" s="3" t="s">
        <v>9538</v>
      </c>
      <c r="Y729" s="3" t="s">
        <v>451</v>
      </c>
    </row>
    <row r="730" spans="1:25" s="37" customFormat="1" ht="21.3" customHeight="1">
      <c r="A730" s="82" t="s">
        <v>7961</v>
      </c>
      <c r="B730" s="83" t="s">
        <v>20</v>
      </c>
      <c r="C730" s="208" t="s">
        <v>9542</v>
      </c>
      <c r="D730" s="27" t="s">
        <v>22398</v>
      </c>
      <c r="E730" s="27" t="s">
        <v>22399</v>
      </c>
      <c r="F730" s="82" t="s">
        <v>9244</v>
      </c>
      <c r="G730" s="167" t="s">
        <v>9544</v>
      </c>
      <c r="H730" s="136">
        <v>44986</v>
      </c>
      <c r="I730" s="132">
        <v>44986</v>
      </c>
      <c r="J730" s="132">
        <v>44986</v>
      </c>
      <c r="K730" s="132">
        <v>33497</v>
      </c>
      <c r="L730" s="81" t="s">
        <v>2851</v>
      </c>
      <c r="M730" s="79" t="s">
        <v>191</v>
      </c>
      <c r="N730" s="183" t="s">
        <v>26</v>
      </c>
      <c r="O730" s="170" t="s">
        <v>451</v>
      </c>
      <c r="P730" s="170" t="s">
        <v>451</v>
      </c>
      <c r="Q730" s="173" t="s">
        <v>9545</v>
      </c>
      <c r="R730" s="83" t="s">
        <v>8751</v>
      </c>
      <c r="S730" s="338">
        <f t="shared" si="11"/>
        <v>55427</v>
      </c>
      <c r="T730" s="237" t="s">
        <v>17991</v>
      </c>
      <c r="U730" s="7" t="s">
        <v>687</v>
      </c>
      <c r="V730" s="233" t="str" cm="1">
        <f t="array" ref="V730">_xlfn.IFS(C730="","",COUNTIF(C730,"ตำแหน่งว่าง*"),"ว่าง",COUNTIF(C730,"&lt;&gt;ตำแหน่งว่าง*"),"คนครอง")</f>
        <v>คนครอง</v>
      </c>
      <c r="W730" s="51" cm="1">
        <f t="array" ref="W730">_xlfn.IFS(COUNTIF(F730,"ผบ.หมู่*"),51,COUNTIF(F730,"รอง สว.*"),43)</f>
        <v>51</v>
      </c>
      <c r="X730" s="79" t="s">
        <v>9543</v>
      </c>
      <c r="Y730" s="79" t="s">
        <v>451</v>
      </c>
    </row>
    <row r="731" spans="1:25" s="37" customFormat="1" ht="21.3" customHeight="1">
      <c r="A731" s="82" t="s">
        <v>7961</v>
      </c>
      <c r="B731" s="83" t="s">
        <v>20</v>
      </c>
      <c r="C731" s="208" t="s">
        <v>9546</v>
      </c>
      <c r="D731" s="27" t="s">
        <v>22400</v>
      </c>
      <c r="E731" s="27" t="s">
        <v>22401</v>
      </c>
      <c r="F731" s="82" t="s">
        <v>9244</v>
      </c>
      <c r="G731" s="167" t="s">
        <v>9548</v>
      </c>
      <c r="H731" s="136">
        <v>44986</v>
      </c>
      <c r="I731" s="132">
        <v>44986</v>
      </c>
      <c r="J731" s="132">
        <v>44986</v>
      </c>
      <c r="K731" s="132">
        <v>32136</v>
      </c>
      <c r="L731" s="81" t="s">
        <v>1107</v>
      </c>
      <c r="M731" s="79" t="s">
        <v>54</v>
      </c>
      <c r="N731" s="183" t="s">
        <v>26</v>
      </c>
      <c r="O731" s="170" t="s">
        <v>451</v>
      </c>
      <c r="P731" s="170" t="s">
        <v>451</v>
      </c>
      <c r="Q731" s="173" t="s">
        <v>9549</v>
      </c>
      <c r="R731" s="83" t="s">
        <v>8751</v>
      </c>
      <c r="S731" s="338">
        <f t="shared" si="11"/>
        <v>54332</v>
      </c>
      <c r="T731" s="237" t="s">
        <v>17991</v>
      </c>
      <c r="U731" s="7" t="s">
        <v>687</v>
      </c>
      <c r="V731" s="233" t="str" cm="1">
        <f t="array" ref="V731">_xlfn.IFS(C731="","",COUNTIF(C731,"ตำแหน่งว่าง*"),"ว่าง",COUNTIF(C731,"&lt;&gt;ตำแหน่งว่าง*"),"คนครอง")</f>
        <v>คนครอง</v>
      </c>
      <c r="W731" s="51" cm="1">
        <f t="array" ref="W731">_xlfn.IFS(COUNTIF(F731,"ผบ.หมู่*"),51,COUNTIF(F731,"รอง สว.*"),43)</f>
        <v>51</v>
      </c>
      <c r="X731" s="79" t="s">
        <v>9547</v>
      </c>
      <c r="Y731" s="79" t="s">
        <v>451</v>
      </c>
    </row>
    <row r="732" spans="1:25" s="37" customFormat="1" ht="21.3" customHeight="1">
      <c r="A732" s="205"/>
      <c r="B732" s="26"/>
      <c r="C732" s="30" t="s">
        <v>60</v>
      </c>
      <c r="D732" s="27"/>
      <c r="E732" s="27"/>
      <c r="F732" s="85" t="s">
        <v>9244</v>
      </c>
      <c r="G732" s="192" t="s">
        <v>9551</v>
      </c>
      <c r="H732" s="146" t="s">
        <v>63</v>
      </c>
      <c r="I732" s="128" t="s">
        <v>63</v>
      </c>
      <c r="J732" s="128" t="s">
        <v>63</v>
      </c>
      <c r="K732" s="128" t="s">
        <v>63</v>
      </c>
      <c r="L732" s="19"/>
      <c r="M732" s="3"/>
      <c r="N732" s="251" t="s">
        <v>26</v>
      </c>
      <c r="O732" s="193" t="s">
        <v>451</v>
      </c>
      <c r="P732" s="193" t="s">
        <v>451</v>
      </c>
      <c r="Q732" s="171"/>
      <c r="R732" s="26"/>
      <c r="S732" s="338" t="str">
        <f t="shared" si="11"/>
        <v/>
      </c>
      <c r="T732" s="237" t="s">
        <v>17991</v>
      </c>
      <c r="U732" s="7" t="s">
        <v>687</v>
      </c>
      <c r="V732" s="250" t="str" cm="1">
        <f t="array" ref="V732">_xlfn.IFS(C732="","",COUNTIF(C732,"ตำแหน่งว่าง*"),"ว่าง",COUNTIF(C732,"&lt;&gt;ตำแหน่งว่าง*"),"คนครอง")</f>
        <v>ว่าง</v>
      </c>
      <c r="W732" s="51" cm="1">
        <f t="array" ref="W732">_xlfn.IFS(COUNTIF(F732,"ผบ.หมู่*"),51,COUNTIF(F732,"รอง สว.*"),43)</f>
        <v>51</v>
      </c>
      <c r="X732" s="8" t="s">
        <v>9550</v>
      </c>
      <c r="Y732" s="8" t="s">
        <v>451</v>
      </c>
    </row>
    <row r="733" spans="1:25" s="37" customFormat="1" ht="21.3" customHeight="1">
      <c r="A733" s="27" t="s">
        <v>8450</v>
      </c>
      <c r="B733" s="26" t="s">
        <v>70</v>
      </c>
      <c r="C733" s="205" t="s">
        <v>9552</v>
      </c>
      <c r="D733" s="27" t="s">
        <v>22402</v>
      </c>
      <c r="E733" s="27" t="s">
        <v>22403</v>
      </c>
      <c r="F733" s="27" t="s">
        <v>9244</v>
      </c>
      <c r="G733" s="167" t="s">
        <v>9554</v>
      </c>
      <c r="H733" s="146">
        <v>44999</v>
      </c>
      <c r="I733" s="128">
        <v>42416</v>
      </c>
      <c r="J733" s="128">
        <v>42416</v>
      </c>
      <c r="K733" s="128">
        <v>33137</v>
      </c>
      <c r="L733" s="19" t="s">
        <v>1107</v>
      </c>
      <c r="M733" s="3" t="s">
        <v>351</v>
      </c>
      <c r="N733" s="182" t="s">
        <v>26</v>
      </c>
      <c r="O733" s="170" t="s">
        <v>451</v>
      </c>
      <c r="P733" s="170" t="s">
        <v>451</v>
      </c>
      <c r="Q733" s="171" t="s">
        <v>9555</v>
      </c>
      <c r="R733" s="26" t="s">
        <v>982</v>
      </c>
      <c r="S733" s="338">
        <f t="shared" si="11"/>
        <v>55062</v>
      </c>
      <c r="T733" s="237" t="s">
        <v>17991</v>
      </c>
      <c r="U733" s="7" t="s">
        <v>687</v>
      </c>
      <c r="V733" s="233" t="str" cm="1">
        <f t="array" ref="V733">_xlfn.IFS(C733="","",COUNTIF(C733,"ตำแหน่งว่าง*"),"ว่าง",COUNTIF(C733,"&lt;&gt;ตำแหน่งว่าง*"),"คนครอง")</f>
        <v>คนครอง</v>
      </c>
      <c r="W733" s="51" cm="1">
        <f t="array" ref="W733">_xlfn.IFS(COUNTIF(F733,"ผบ.หมู่*"),51,COUNTIF(F733,"รอง สว.*"),43)</f>
        <v>51</v>
      </c>
      <c r="X733" s="3" t="s">
        <v>9553</v>
      </c>
      <c r="Y733" s="3" t="s">
        <v>451</v>
      </c>
    </row>
    <row r="734" spans="1:25" s="37" customFormat="1" ht="21.3" customHeight="1">
      <c r="A734" s="27" t="s">
        <v>8450</v>
      </c>
      <c r="B734" s="26" t="s">
        <v>20</v>
      </c>
      <c r="C734" s="205" t="s">
        <v>9556</v>
      </c>
      <c r="D734" s="27" t="s">
        <v>19816</v>
      </c>
      <c r="E734" s="27" t="s">
        <v>21374</v>
      </c>
      <c r="F734" s="27" t="s">
        <v>9244</v>
      </c>
      <c r="G734" s="167" t="s">
        <v>9558</v>
      </c>
      <c r="H734" s="146">
        <v>44999</v>
      </c>
      <c r="I734" s="128">
        <v>42416</v>
      </c>
      <c r="J734" s="128">
        <v>42416</v>
      </c>
      <c r="K734" s="128">
        <v>33253</v>
      </c>
      <c r="L734" s="19" t="s">
        <v>1107</v>
      </c>
      <c r="M734" s="3" t="s">
        <v>661</v>
      </c>
      <c r="N734" s="182" t="s">
        <v>26</v>
      </c>
      <c r="O734" s="170" t="s">
        <v>451</v>
      </c>
      <c r="P734" s="170" t="s">
        <v>451</v>
      </c>
      <c r="Q734" s="171" t="s">
        <v>9559</v>
      </c>
      <c r="R734" s="26" t="s">
        <v>982</v>
      </c>
      <c r="S734" s="338">
        <f t="shared" si="11"/>
        <v>55427</v>
      </c>
      <c r="T734" s="237" t="s">
        <v>17991</v>
      </c>
      <c r="U734" s="7" t="s">
        <v>687</v>
      </c>
      <c r="V734" s="233" t="str" cm="1">
        <f t="array" ref="V734">_xlfn.IFS(C734="","",COUNTIF(C734,"ตำแหน่งว่าง*"),"ว่าง",COUNTIF(C734,"&lt;&gt;ตำแหน่งว่าง*"),"คนครอง")</f>
        <v>คนครอง</v>
      </c>
      <c r="W734" s="51" cm="1">
        <f t="array" ref="W734">_xlfn.IFS(COUNTIF(F734,"ผบ.หมู่*"),51,COUNTIF(F734,"รอง สว.*"),43)</f>
        <v>51</v>
      </c>
      <c r="X734" s="3" t="s">
        <v>9557</v>
      </c>
      <c r="Y734" s="3" t="s">
        <v>451</v>
      </c>
    </row>
    <row r="735" spans="1:25" s="37" customFormat="1" ht="21.3" customHeight="1">
      <c r="A735" s="288" t="s">
        <v>7961</v>
      </c>
      <c r="B735" s="287" t="s">
        <v>70</v>
      </c>
      <c r="C735" s="285" t="s">
        <v>18529</v>
      </c>
      <c r="D735" s="27" t="s">
        <v>22404</v>
      </c>
      <c r="E735" s="27" t="s">
        <v>22405</v>
      </c>
      <c r="F735" s="285" t="s">
        <v>9244</v>
      </c>
      <c r="G735" s="167" t="s">
        <v>9561</v>
      </c>
      <c r="H735" s="128">
        <v>45463</v>
      </c>
      <c r="I735" s="128">
        <v>45463</v>
      </c>
      <c r="J735" s="128">
        <v>45463</v>
      </c>
      <c r="K735" s="128">
        <v>37285</v>
      </c>
      <c r="L735" s="2" t="s">
        <v>1107</v>
      </c>
      <c r="M735" s="3"/>
      <c r="N735" s="182" t="s">
        <v>26</v>
      </c>
      <c r="O735" s="170" t="s">
        <v>451</v>
      </c>
      <c r="P735" s="170" t="s">
        <v>451</v>
      </c>
      <c r="Q735" s="171" t="s">
        <v>18627</v>
      </c>
      <c r="R735" s="28" t="s">
        <v>18692</v>
      </c>
      <c r="S735" s="257">
        <f t="shared" si="11"/>
        <v>59445</v>
      </c>
      <c r="T735" s="15" t="s">
        <v>17991</v>
      </c>
      <c r="U735" s="2" t="s">
        <v>687</v>
      </c>
      <c r="V735" s="233" t="str" cm="1">
        <f t="array" ref="V735">_xlfn.IFS(C735="","",COUNTIF(C735,"ตำแหน่งว่าง*"),"ว่าง",COUNTIF(C735,"&lt;&gt;ตำแหน่งว่าง*"),"คนครอง")</f>
        <v>คนครอง</v>
      </c>
      <c r="W735" s="51" cm="1">
        <f t="array" ref="W735">_xlfn.IFS(COUNTIF(F735,"ผบ.หมู่*"),51,COUNTIF(F735,"รอง สว.*"),43)</f>
        <v>51</v>
      </c>
      <c r="X735" s="3" t="s">
        <v>9560</v>
      </c>
      <c r="Y735" s="3" t="s">
        <v>451</v>
      </c>
    </row>
    <row r="736" spans="1:25" s="37" customFormat="1" ht="21.3" customHeight="1">
      <c r="A736" s="288" t="s">
        <v>7961</v>
      </c>
      <c r="B736" s="287" t="s">
        <v>70</v>
      </c>
      <c r="C736" s="285" t="s">
        <v>18530</v>
      </c>
      <c r="D736" s="27" t="s">
        <v>20030</v>
      </c>
      <c r="E736" s="27" t="s">
        <v>21802</v>
      </c>
      <c r="F736" s="285" t="s">
        <v>9244</v>
      </c>
      <c r="G736" s="167" t="s">
        <v>9563</v>
      </c>
      <c r="H736" s="128">
        <v>45463</v>
      </c>
      <c r="I736" s="128">
        <v>45463</v>
      </c>
      <c r="J736" s="128">
        <v>45463</v>
      </c>
      <c r="K736" s="128">
        <v>37108</v>
      </c>
      <c r="L736" s="2" t="s">
        <v>1107</v>
      </c>
      <c r="M736" s="3"/>
      <c r="N736" s="182" t="s">
        <v>26</v>
      </c>
      <c r="O736" s="170" t="s">
        <v>451</v>
      </c>
      <c r="P736" s="170" t="s">
        <v>451</v>
      </c>
      <c r="Q736" s="171" t="s">
        <v>18628</v>
      </c>
      <c r="R736" s="28" t="s">
        <v>18692</v>
      </c>
      <c r="S736" s="257">
        <f t="shared" si="11"/>
        <v>59080</v>
      </c>
      <c r="T736" s="15" t="s">
        <v>17991</v>
      </c>
      <c r="U736" s="2" t="s">
        <v>687</v>
      </c>
      <c r="V736" s="233" t="str" cm="1">
        <f t="array" ref="V736">_xlfn.IFS(C736="","",COUNTIF(C736,"ตำแหน่งว่าง*"),"ว่าง",COUNTIF(C736,"&lt;&gt;ตำแหน่งว่าง*"),"คนครอง")</f>
        <v>คนครอง</v>
      </c>
      <c r="W736" s="51" cm="1">
        <f t="array" ref="W736">_xlfn.IFS(COUNTIF(F736,"ผบ.หมู่*"),51,COUNTIF(F736,"รอง สว.*"),43)</f>
        <v>51</v>
      </c>
      <c r="X736" s="3" t="s">
        <v>9562</v>
      </c>
      <c r="Y736" s="3" t="s">
        <v>451</v>
      </c>
    </row>
    <row r="737" spans="1:25" s="37" customFormat="1" ht="21.3" customHeight="1">
      <c r="A737" s="288" t="s">
        <v>7961</v>
      </c>
      <c r="B737" s="287" t="s">
        <v>70</v>
      </c>
      <c r="C737" s="285" t="s">
        <v>18531</v>
      </c>
      <c r="D737" s="27" t="s">
        <v>22406</v>
      </c>
      <c r="E737" s="27" t="s">
        <v>22407</v>
      </c>
      <c r="F737" s="285" t="s">
        <v>9244</v>
      </c>
      <c r="G737" s="167" t="s">
        <v>9565</v>
      </c>
      <c r="H737" s="128">
        <v>45463</v>
      </c>
      <c r="I737" s="128">
        <v>45463</v>
      </c>
      <c r="J737" s="128">
        <v>45463</v>
      </c>
      <c r="K737" s="128">
        <v>36578</v>
      </c>
      <c r="L737" s="2" t="s">
        <v>1107</v>
      </c>
      <c r="M737" s="3"/>
      <c r="N737" s="182" t="s">
        <v>26</v>
      </c>
      <c r="O737" s="170" t="s">
        <v>451</v>
      </c>
      <c r="P737" s="170" t="s">
        <v>451</v>
      </c>
      <c r="Q737" s="171" t="s">
        <v>18629</v>
      </c>
      <c r="R737" s="28" t="s">
        <v>18692</v>
      </c>
      <c r="S737" s="257">
        <f t="shared" si="11"/>
        <v>58715</v>
      </c>
      <c r="T737" s="15" t="s">
        <v>17991</v>
      </c>
      <c r="U737" s="2" t="s">
        <v>687</v>
      </c>
      <c r="V737" s="233" t="str" cm="1">
        <f t="array" ref="V737">_xlfn.IFS(C737="","",COUNTIF(C737,"ตำแหน่งว่าง*"),"ว่าง",COUNTIF(C737,"&lt;&gt;ตำแหน่งว่าง*"),"คนครอง")</f>
        <v>คนครอง</v>
      </c>
      <c r="W737" s="51" cm="1">
        <f t="array" ref="W737">_xlfn.IFS(COUNTIF(F737,"ผบ.หมู่*"),51,COUNTIF(F737,"รอง สว.*"),43)</f>
        <v>51</v>
      </c>
      <c r="X737" s="3" t="s">
        <v>9564</v>
      </c>
      <c r="Y737" s="3" t="s">
        <v>451</v>
      </c>
    </row>
    <row r="738" spans="1:25" s="38" customFormat="1" ht="21.3" customHeight="1">
      <c r="A738" s="205" t="s">
        <v>7948</v>
      </c>
      <c r="B738" s="26" t="s">
        <v>70</v>
      </c>
      <c r="C738" s="205" t="s">
        <v>9566</v>
      </c>
      <c r="D738" s="27" t="s">
        <v>22408</v>
      </c>
      <c r="E738" s="27" t="s">
        <v>22409</v>
      </c>
      <c r="F738" s="27" t="s">
        <v>9244</v>
      </c>
      <c r="G738" s="167" t="s">
        <v>9568</v>
      </c>
      <c r="H738" s="130">
        <v>40814</v>
      </c>
      <c r="I738" s="128">
        <v>43952</v>
      </c>
      <c r="J738" s="128">
        <v>40814</v>
      </c>
      <c r="K738" s="128">
        <v>29618</v>
      </c>
      <c r="L738" s="19" t="s">
        <v>9569</v>
      </c>
      <c r="M738" s="3" t="s">
        <v>4037</v>
      </c>
      <c r="N738" s="182" t="s">
        <v>26</v>
      </c>
      <c r="O738" s="170" t="s">
        <v>451</v>
      </c>
      <c r="P738" s="170" t="s">
        <v>451</v>
      </c>
      <c r="Q738" s="171" t="s">
        <v>9570</v>
      </c>
      <c r="R738" s="26" t="s">
        <v>9571</v>
      </c>
      <c r="S738" s="338">
        <f t="shared" si="11"/>
        <v>51775</v>
      </c>
      <c r="T738" s="15" t="s">
        <v>17991</v>
      </c>
      <c r="U738" s="7" t="s">
        <v>687</v>
      </c>
      <c r="V738" s="233" t="str" cm="1">
        <f t="array" ref="V738">_xlfn.IFS(C738="","",COUNTIF(C738,"ตำแหน่งว่าง*"),"ว่าง",COUNTIF(C738,"&lt;&gt;ตำแหน่งว่าง*"),"คนครอง")</f>
        <v>คนครอง</v>
      </c>
      <c r="W738" s="51" cm="1">
        <f t="array" ref="W738">_xlfn.IFS(COUNTIF(F738,"ผบ.หมู่*"),51,COUNTIF(F738,"รอง สว.*"),43)</f>
        <v>51</v>
      </c>
      <c r="X738" s="3" t="s">
        <v>9567</v>
      </c>
      <c r="Y738" s="3" t="s">
        <v>451</v>
      </c>
    </row>
    <row r="739" spans="1:25" s="37" customFormat="1" ht="21.3" customHeight="1">
      <c r="A739" s="205"/>
      <c r="B739" s="29"/>
      <c r="C739" s="30" t="s">
        <v>60</v>
      </c>
      <c r="D739" s="27"/>
      <c r="E739" s="27"/>
      <c r="F739" s="85" t="s">
        <v>9244</v>
      </c>
      <c r="G739" s="192" t="s">
        <v>9573</v>
      </c>
      <c r="H739" s="130" t="s">
        <v>63</v>
      </c>
      <c r="I739" s="128" t="s">
        <v>63</v>
      </c>
      <c r="J739" s="128" t="s">
        <v>63</v>
      </c>
      <c r="K739" s="128" t="s">
        <v>63</v>
      </c>
      <c r="L739" s="19"/>
      <c r="M739" s="3"/>
      <c r="N739" s="251" t="s">
        <v>26</v>
      </c>
      <c r="O739" s="193" t="s">
        <v>451</v>
      </c>
      <c r="P739" s="193" t="s">
        <v>451</v>
      </c>
      <c r="Q739" s="172"/>
      <c r="R739" s="29"/>
      <c r="S739" s="338" t="str">
        <f t="shared" si="11"/>
        <v/>
      </c>
      <c r="T739" s="237" t="s">
        <v>17991</v>
      </c>
      <c r="U739" s="7" t="s">
        <v>687</v>
      </c>
      <c r="V739" s="250" t="str" cm="1">
        <f t="array" ref="V739">_xlfn.IFS(C739="","",COUNTIF(C739,"ตำแหน่งว่าง*"),"ว่าง",COUNTIF(C739,"&lt;&gt;ตำแหน่งว่าง*"),"คนครอง")</f>
        <v>ว่าง</v>
      </c>
      <c r="W739" s="51" cm="1">
        <f t="array" ref="W739">_xlfn.IFS(COUNTIF(F739,"ผบ.หมู่*"),51,COUNTIF(F739,"รอง สว.*"),43)</f>
        <v>51</v>
      </c>
      <c r="X739" s="8" t="s">
        <v>9572</v>
      </c>
      <c r="Y739" s="8" t="s">
        <v>451</v>
      </c>
    </row>
    <row r="740" spans="1:25" s="37" customFormat="1" ht="21.3" customHeight="1">
      <c r="A740" s="205"/>
      <c r="B740" s="29"/>
      <c r="C740" s="30" t="s">
        <v>60</v>
      </c>
      <c r="D740" s="27"/>
      <c r="E740" s="27"/>
      <c r="F740" s="85" t="s">
        <v>9244</v>
      </c>
      <c r="G740" s="192" t="s">
        <v>9575</v>
      </c>
      <c r="H740" s="130" t="s">
        <v>63</v>
      </c>
      <c r="I740" s="128" t="s">
        <v>63</v>
      </c>
      <c r="J740" s="128" t="s">
        <v>63</v>
      </c>
      <c r="K740" s="128" t="s">
        <v>63</v>
      </c>
      <c r="L740" s="19"/>
      <c r="M740" s="3"/>
      <c r="N740" s="251" t="s">
        <v>26</v>
      </c>
      <c r="O740" s="193" t="s">
        <v>451</v>
      </c>
      <c r="P740" s="193" t="s">
        <v>451</v>
      </c>
      <c r="Q740" s="172"/>
      <c r="R740" s="29"/>
      <c r="S740" s="338" t="str">
        <f t="shared" si="11"/>
        <v/>
      </c>
      <c r="T740" s="237" t="s">
        <v>17991</v>
      </c>
      <c r="U740" s="7" t="s">
        <v>687</v>
      </c>
      <c r="V740" s="250" t="str" cm="1">
        <f t="array" ref="V740">_xlfn.IFS(C740="","",COUNTIF(C740,"ตำแหน่งว่าง*"),"ว่าง",COUNTIF(C740,"&lt;&gt;ตำแหน่งว่าง*"),"คนครอง")</f>
        <v>ว่าง</v>
      </c>
      <c r="W740" s="51" cm="1">
        <f t="array" ref="W740">_xlfn.IFS(COUNTIF(F740,"ผบ.หมู่*"),51,COUNTIF(F740,"รอง สว.*"),43)</f>
        <v>51</v>
      </c>
      <c r="X740" s="8" t="s">
        <v>9574</v>
      </c>
      <c r="Y740" s="8" t="s">
        <v>451</v>
      </c>
    </row>
    <row r="741" spans="1:25" s="38" customFormat="1" ht="21.3" customHeight="1">
      <c r="A741" s="205" t="s">
        <v>7948</v>
      </c>
      <c r="B741" s="26" t="s">
        <v>70</v>
      </c>
      <c r="C741" s="205" t="s">
        <v>9576</v>
      </c>
      <c r="D741" s="27" t="s">
        <v>19535</v>
      </c>
      <c r="E741" s="27" t="s">
        <v>22410</v>
      </c>
      <c r="F741" s="27" t="s">
        <v>9244</v>
      </c>
      <c r="G741" s="167" t="s">
        <v>9578</v>
      </c>
      <c r="H741" s="130">
        <v>40814</v>
      </c>
      <c r="I741" s="128">
        <v>43952</v>
      </c>
      <c r="J741" s="128">
        <v>40814</v>
      </c>
      <c r="K741" s="128">
        <v>29240</v>
      </c>
      <c r="L741" s="19" t="s">
        <v>9579</v>
      </c>
      <c r="M741" s="3" t="s">
        <v>535</v>
      </c>
      <c r="N741" s="182" t="s">
        <v>26</v>
      </c>
      <c r="O741" s="170" t="s">
        <v>451</v>
      </c>
      <c r="P741" s="170" t="s">
        <v>451</v>
      </c>
      <c r="Q741" s="171" t="s">
        <v>9580</v>
      </c>
      <c r="R741" s="26" t="s">
        <v>9571</v>
      </c>
      <c r="S741" s="338">
        <f t="shared" si="11"/>
        <v>51410</v>
      </c>
      <c r="T741" s="15" t="s">
        <v>17991</v>
      </c>
      <c r="U741" s="7" t="s">
        <v>687</v>
      </c>
      <c r="V741" s="233" t="str" cm="1">
        <f t="array" ref="V741">_xlfn.IFS(C741="","",COUNTIF(C741,"ตำแหน่งว่าง*"),"ว่าง",COUNTIF(C741,"&lt;&gt;ตำแหน่งว่าง*"),"คนครอง")</f>
        <v>คนครอง</v>
      </c>
      <c r="W741" s="51" cm="1">
        <f t="array" ref="W741">_xlfn.IFS(COUNTIF(F741,"ผบ.หมู่*"),51,COUNTIF(F741,"รอง สว.*"),43)</f>
        <v>51</v>
      </c>
      <c r="X741" s="3" t="s">
        <v>9577</v>
      </c>
      <c r="Y741" s="3" t="s">
        <v>451</v>
      </c>
    </row>
    <row r="742" spans="1:25" s="37" customFormat="1" ht="21.3" customHeight="1">
      <c r="A742" s="205"/>
      <c r="B742" s="26"/>
      <c r="C742" s="30" t="s">
        <v>60</v>
      </c>
      <c r="D742" s="27"/>
      <c r="E742" s="27"/>
      <c r="F742" s="85" t="s">
        <v>9244</v>
      </c>
      <c r="G742" s="192" t="s">
        <v>9582</v>
      </c>
      <c r="H742" s="130" t="s">
        <v>63</v>
      </c>
      <c r="I742" s="128" t="s">
        <v>63</v>
      </c>
      <c r="J742" s="128" t="s">
        <v>63</v>
      </c>
      <c r="K742" s="128" t="s">
        <v>63</v>
      </c>
      <c r="L742" s="19"/>
      <c r="M742" s="3"/>
      <c r="N742" s="251" t="s">
        <v>26</v>
      </c>
      <c r="O742" s="193" t="s">
        <v>451</v>
      </c>
      <c r="P742" s="193" t="s">
        <v>451</v>
      </c>
      <c r="Q742" s="171"/>
      <c r="R742" s="26"/>
      <c r="S742" s="338" t="str">
        <f t="shared" si="11"/>
        <v/>
      </c>
      <c r="T742" s="237" t="s">
        <v>17991</v>
      </c>
      <c r="U742" s="7" t="s">
        <v>687</v>
      </c>
      <c r="V742" s="250" t="str" cm="1">
        <f t="array" ref="V742">_xlfn.IFS(C742="","",COUNTIF(C742,"ตำแหน่งว่าง*"),"ว่าง",COUNTIF(C742,"&lt;&gt;ตำแหน่งว่าง*"),"คนครอง")</f>
        <v>ว่าง</v>
      </c>
      <c r="W742" s="51" cm="1">
        <f t="array" ref="W742">_xlfn.IFS(COUNTIF(F742,"ผบ.หมู่*"),51,COUNTIF(F742,"รอง สว.*"),43)</f>
        <v>51</v>
      </c>
      <c r="X742" s="8" t="s">
        <v>9581</v>
      </c>
      <c r="Y742" s="8" t="s">
        <v>451</v>
      </c>
    </row>
    <row r="743" spans="1:25" s="37" customFormat="1" ht="21.3" customHeight="1">
      <c r="A743" s="205"/>
      <c r="B743" s="29"/>
      <c r="C743" s="30" t="s">
        <v>60</v>
      </c>
      <c r="D743" s="27"/>
      <c r="E743" s="27"/>
      <c r="F743" s="85" t="s">
        <v>9244</v>
      </c>
      <c r="G743" s="192" t="s">
        <v>9584</v>
      </c>
      <c r="H743" s="130" t="s">
        <v>63</v>
      </c>
      <c r="I743" s="128" t="s">
        <v>63</v>
      </c>
      <c r="J743" s="128" t="s">
        <v>63</v>
      </c>
      <c r="K743" s="128" t="s">
        <v>63</v>
      </c>
      <c r="L743" s="19"/>
      <c r="M743" s="3"/>
      <c r="N743" s="251" t="s">
        <v>26</v>
      </c>
      <c r="O743" s="193" t="s">
        <v>451</v>
      </c>
      <c r="P743" s="193" t="s">
        <v>451</v>
      </c>
      <c r="Q743" s="172"/>
      <c r="R743" s="29"/>
      <c r="S743" s="338" t="str">
        <f t="shared" si="11"/>
        <v/>
      </c>
      <c r="T743" s="237" t="s">
        <v>17991</v>
      </c>
      <c r="U743" s="7" t="s">
        <v>687</v>
      </c>
      <c r="V743" s="250" t="str" cm="1">
        <f t="array" ref="V743">_xlfn.IFS(C743="","",COUNTIF(C743,"ตำแหน่งว่าง*"),"ว่าง",COUNTIF(C743,"&lt;&gt;ตำแหน่งว่าง*"),"คนครอง")</f>
        <v>ว่าง</v>
      </c>
      <c r="W743" s="51" cm="1">
        <f t="array" ref="W743">_xlfn.IFS(COUNTIF(F743,"ผบ.หมู่*"),51,COUNTIF(F743,"รอง สว.*"),43)</f>
        <v>51</v>
      </c>
      <c r="X743" s="8" t="s">
        <v>9583</v>
      </c>
      <c r="Y743" s="8" t="s">
        <v>451</v>
      </c>
    </row>
    <row r="744" spans="1:25" s="38" customFormat="1" ht="21.3" customHeight="1">
      <c r="A744" s="205" t="s">
        <v>7948</v>
      </c>
      <c r="B744" s="26" t="s">
        <v>70</v>
      </c>
      <c r="C744" s="205" t="s">
        <v>9585</v>
      </c>
      <c r="D744" s="27" t="s">
        <v>21878</v>
      </c>
      <c r="E744" s="27" t="s">
        <v>22411</v>
      </c>
      <c r="F744" s="27" t="s">
        <v>9244</v>
      </c>
      <c r="G744" s="167" t="s">
        <v>9587</v>
      </c>
      <c r="H744" s="130">
        <v>40814</v>
      </c>
      <c r="I744" s="128">
        <v>43952</v>
      </c>
      <c r="J744" s="128">
        <v>40814</v>
      </c>
      <c r="K744" s="128">
        <v>32029</v>
      </c>
      <c r="L744" s="19" t="s">
        <v>9588</v>
      </c>
      <c r="M744" s="3" t="s">
        <v>206</v>
      </c>
      <c r="N744" s="182" t="s">
        <v>26</v>
      </c>
      <c r="O744" s="170" t="s">
        <v>451</v>
      </c>
      <c r="P744" s="170" t="s">
        <v>451</v>
      </c>
      <c r="Q744" s="171" t="s">
        <v>9589</v>
      </c>
      <c r="R744" s="26" t="s">
        <v>9571</v>
      </c>
      <c r="S744" s="338">
        <f t="shared" si="11"/>
        <v>53966</v>
      </c>
      <c r="T744" s="15" t="s">
        <v>17991</v>
      </c>
      <c r="U744" s="7" t="s">
        <v>687</v>
      </c>
      <c r="V744" s="233" t="str" cm="1">
        <f t="array" ref="V744">_xlfn.IFS(C744="","",COUNTIF(C744,"ตำแหน่งว่าง*"),"ว่าง",COUNTIF(C744,"&lt;&gt;ตำแหน่งว่าง*"),"คนครอง")</f>
        <v>คนครอง</v>
      </c>
      <c r="W744" s="51" cm="1">
        <f t="array" ref="W744">_xlfn.IFS(COUNTIF(F744,"ผบ.หมู่*"),51,COUNTIF(F744,"รอง สว.*"),43)</f>
        <v>51</v>
      </c>
      <c r="X744" s="3" t="s">
        <v>9586</v>
      </c>
      <c r="Y744" s="3" t="s">
        <v>451</v>
      </c>
    </row>
    <row r="745" spans="1:25" s="36" customFormat="1" ht="21.3" customHeight="1">
      <c r="A745" s="205"/>
      <c r="B745" s="26"/>
      <c r="C745" s="30" t="s">
        <v>60</v>
      </c>
      <c r="D745" s="27"/>
      <c r="E745" s="27"/>
      <c r="F745" s="85" t="s">
        <v>9244</v>
      </c>
      <c r="G745" s="192" t="s">
        <v>9591</v>
      </c>
      <c r="H745" s="146" t="s">
        <v>63</v>
      </c>
      <c r="I745" s="128" t="s">
        <v>63</v>
      </c>
      <c r="J745" s="128" t="s">
        <v>63</v>
      </c>
      <c r="K745" s="128" t="s">
        <v>63</v>
      </c>
      <c r="L745" s="19"/>
      <c r="M745" s="3"/>
      <c r="N745" s="251" t="s">
        <v>26</v>
      </c>
      <c r="O745" s="193" t="s">
        <v>451</v>
      </c>
      <c r="P745" s="193" t="s">
        <v>451</v>
      </c>
      <c r="Q745" s="171"/>
      <c r="R745" s="26"/>
      <c r="S745" s="338" t="str">
        <f t="shared" si="11"/>
        <v/>
      </c>
      <c r="T745" s="236" t="s">
        <v>17991</v>
      </c>
      <c r="U745" s="7" t="s">
        <v>687</v>
      </c>
      <c r="V745" s="250" t="str" cm="1">
        <f t="array" ref="V745">_xlfn.IFS(C745="","",COUNTIF(C745,"ตำแหน่งว่าง*"),"ว่าง",COUNTIF(C745,"&lt;&gt;ตำแหน่งว่าง*"),"คนครอง")</f>
        <v>ว่าง</v>
      </c>
      <c r="W745" s="51" cm="1">
        <f t="array" ref="W745">_xlfn.IFS(COUNTIF(F745,"ผบ.หมู่*"),51,COUNTIF(F745,"รอง สว.*"),43)</f>
        <v>51</v>
      </c>
      <c r="X745" s="8" t="s">
        <v>9590</v>
      </c>
      <c r="Y745" s="8" t="s">
        <v>451</v>
      </c>
    </row>
    <row r="746" spans="1:25" s="37" customFormat="1" ht="21.3" customHeight="1">
      <c r="A746" s="205"/>
      <c r="B746" s="26"/>
      <c r="C746" s="30" t="s">
        <v>60</v>
      </c>
      <c r="D746" s="27"/>
      <c r="E746" s="27"/>
      <c r="F746" s="85" t="s">
        <v>9244</v>
      </c>
      <c r="G746" s="192" t="s">
        <v>9593</v>
      </c>
      <c r="H746" s="146" t="s">
        <v>63</v>
      </c>
      <c r="I746" s="128" t="s">
        <v>63</v>
      </c>
      <c r="J746" s="128" t="s">
        <v>63</v>
      </c>
      <c r="K746" s="128" t="s">
        <v>63</v>
      </c>
      <c r="L746" s="19"/>
      <c r="M746" s="3"/>
      <c r="N746" s="251" t="s">
        <v>26</v>
      </c>
      <c r="O746" s="193" t="s">
        <v>451</v>
      </c>
      <c r="P746" s="193" t="s">
        <v>451</v>
      </c>
      <c r="Q746" s="171"/>
      <c r="R746" s="26"/>
      <c r="S746" s="338" t="str">
        <f t="shared" si="11"/>
        <v/>
      </c>
      <c r="T746" s="237" t="s">
        <v>17991</v>
      </c>
      <c r="U746" s="7" t="s">
        <v>687</v>
      </c>
      <c r="V746" s="250" t="str" cm="1">
        <f t="array" ref="V746">_xlfn.IFS(C746="","",COUNTIF(C746,"ตำแหน่งว่าง*"),"ว่าง",COUNTIF(C746,"&lt;&gt;ตำแหน่งว่าง*"),"คนครอง")</f>
        <v>ว่าง</v>
      </c>
      <c r="W746" s="51" cm="1">
        <f t="array" ref="W746">_xlfn.IFS(COUNTIF(F746,"ผบ.หมู่*"),51,COUNTIF(F746,"รอง สว.*"),43)</f>
        <v>51</v>
      </c>
      <c r="X746" s="8" t="s">
        <v>9592</v>
      </c>
      <c r="Y746" s="8" t="s">
        <v>451</v>
      </c>
    </row>
    <row r="747" spans="1:25" s="37" customFormat="1" ht="21.3" customHeight="1">
      <c r="A747" s="205"/>
      <c r="B747" s="26"/>
      <c r="C747" s="30" t="s">
        <v>60</v>
      </c>
      <c r="D747" s="27"/>
      <c r="E747" s="27"/>
      <c r="F747" s="85" t="s">
        <v>9244</v>
      </c>
      <c r="G747" s="192" t="s">
        <v>9595</v>
      </c>
      <c r="H747" s="146" t="s">
        <v>63</v>
      </c>
      <c r="I747" s="128" t="s">
        <v>63</v>
      </c>
      <c r="J747" s="128" t="s">
        <v>63</v>
      </c>
      <c r="K747" s="128" t="s">
        <v>63</v>
      </c>
      <c r="L747" s="19"/>
      <c r="M747" s="3"/>
      <c r="N747" s="251" t="s">
        <v>26</v>
      </c>
      <c r="O747" s="193" t="s">
        <v>451</v>
      </c>
      <c r="P747" s="193" t="s">
        <v>451</v>
      </c>
      <c r="Q747" s="171"/>
      <c r="R747" s="26"/>
      <c r="S747" s="338" t="str">
        <f t="shared" si="11"/>
        <v/>
      </c>
      <c r="T747" s="237" t="s">
        <v>17991</v>
      </c>
      <c r="U747" s="7" t="s">
        <v>687</v>
      </c>
      <c r="V747" s="250" t="str" cm="1">
        <f t="array" ref="V747">_xlfn.IFS(C747="","",COUNTIF(C747,"ตำแหน่งว่าง*"),"ว่าง",COUNTIF(C747,"&lt;&gt;ตำแหน่งว่าง*"),"คนครอง")</f>
        <v>ว่าง</v>
      </c>
      <c r="W747" s="51" cm="1">
        <f t="array" ref="W747">_xlfn.IFS(COUNTIF(F747,"ผบ.หมู่*"),51,COUNTIF(F747,"รอง สว.*"),43)</f>
        <v>51</v>
      </c>
      <c r="X747" s="8" t="s">
        <v>9594</v>
      </c>
      <c r="Y747" s="8" t="s">
        <v>451</v>
      </c>
    </row>
    <row r="748" spans="1:25" s="38" customFormat="1" ht="21.3" customHeight="1">
      <c r="A748" s="205"/>
      <c r="B748" s="26"/>
      <c r="C748" s="30" t="s">
        <v>60</v>
      </c>
      <c r="D748" s="27"/>
      <c r="E748" s="27"/>
      <c r="F748" s="85" t="s">
        <v>9244</v>
      </c>
      <c r="G748" s="192" t="s">
        <v>9597</v>
      </c>
      <c r="H748" s="130" t="s">
        <v>63</v>
      </c>
      <c r="I748" s="128" t="s">
        <v>63</v>
      </c>
      <c r="J748" s="128" t="s">
        <v>63</v>
      </c>
      <c r="K748" s="128" t="s">
        <v>63</v>
      </c>
      <c r="L748" s="19"/>
      <c r="M748" s="3"/>
      <c r="N748" s="251" t="s">
        <v>26</v>
      </c>
      <c r="O748" s="193" t="s">
        <v>451</v>
      </c>
      <c r="P748" s="193" t="s">
        <v>451</v>
      </c>
      <c r="Q748" s="171"/>
      <c r="R748" s="26"/>
      <c r="S748" s="338" t="str">
        <f t="shared" si="11"/>
        <v/>
      </c>
      <c r="T748" s="15" t="s">
        <v>17991</v>
      </c>
      <c r="U748" s="7" t="s">
        <v>687</v>
      </c>
      <c r="V748" s="250" t="str" cm="1">
        <f t="array" ref="V748">_xlfn.IFS(C748="","",COUNTIF(C748,"ตำแหน่งว่าง*"),"ว่าง",COUNTIF(C748,"&lt;&gt;ตำแหน่งว่าง*"),"คนครอง")</f>
        <v>ว่าง</v>
      </c>
      <c r="W748" s="51" cm="1">
        <f t="array" ref="W748">_xlfn.IFS(COUNTIF(F748,"ผบ.หมู่*"),51,COUNTIF(F748,"รอง สว.*"),43)</f>
        <v>51</v>
      </c>
      <c r="X748" s="8" t="s">
        <v>9596</v>
      </c>
      <c r="Y748" s="8" t="s">
        <v>451</v>
      </c>
    </row>
    <row r="749" spans="1:25" s="37" customFormat="1" ht="21.3" customHeight="1">
      <c r="A749" s="205"/>
      <c r="B749" s="29"/>
      <c r="C749" s="30" t="s">
        <v>60</v>
      </c>
      <c r="D749" s="27"/>
      <c r="E749" s="27"/>
      <c r="F749" s="85" t="s">
        <v>9244</v>
      </c>
      <c r="G749" s="192" t="s">
        <v>9599</v>
      </c>
      <c r="H749" s="130" t="s">
        <v>63</v>
      </c>
      <c r="I749" s="128" t="s">
        <v>63</v>
      </c>
      <c r="J749" s="128" t="s">
        <v>63</v>
      </c>
      <c r="K749" s="128" t="s">
        <v>63</v>
      </c>
      <c r="L749" s="19"/>
      <c r="M749" s="3"/>
      <c r="N749" s="251" t="s">
        <v>26</v>
      </c>
      <c r="O749" s="193" t="s">
        <v>451</v>
      </c>
      <c r="P749" s="193" t="s">
        <v>451</v>
      </c>
      <c r="Q749" s="172"/>
      <c r="R749" s="29"/>
      <c r="S749" s="338" t="str">
        <f t="shared" si="11"/>
        <v/>
      </c>
      <c r="T749" s="237" t="s">
        <v>17991</v>
      </c>
      <c r="U749" s="7" t="s">
        <v>687</v>
      </c>
      <c r="V749" s="250" t="str" cm="1">
        <f t="array" ref="V749">_xlfn.IFS(C749="","",COUNTIF(C749,"ตำแหน่งว่าง*"),"ว่าง",COUNTIF(C749,"&lt;&gt;ตำแหน่งว่าง*"),"คนครอง")</f>
        <v>ว่าง</v>
      </c>
      <c r="W749" s="51" cm="1">
        <f t="array" ref="W749">_xlfn.IFS(COUNTIF(F749,"ผบ.หมู่*"),51,COUNTIF(F749,"รอง สว.*"),43)</f>
        <v>51</v>
      </c>
      <c r="X749" s="8" t="s">
        <v>9598</v>
      </c>
      <c r="Y749" s="8" t="s">
        <v>451</v>
      </c>
    </row>
    <row r="750" spans="1:25" s="68" customFormat="1" ht="21.3" customHeight="1">
      <c r="A750" s="149"/>
      <c r="B750" s="29"/>
      <c r="C750" s="30" t="s">
        <v>60</v>
      </c>
      <c r="D750" s="27"/>
      <c r="E750" s="27"/>
      <c r="F750" s="85" t="s">
        <v>9244</v>
      </c>
      <c r="G750" s="192" t="s">
        <v>9601</v>
      </c>
      <c r="H750" s="135" t="s">
        <v>63</v>
      </c>
      <c r="I750" s="135" t="s">
        <v>63</v>
      </c>
      <c r="J750" s="135" t="s">
        <v>63</v>
      </c>
      <c r="K750" s="135" t="s">
        <v>63</v>
      </c>
      <c r="L750" s="67"/>
      <c r="M750" s="29"/>
      <c r="N750" s="251" t="s">
        <v>26</v>
      </c>
      <c r="O750" s="193" t="s">
        <v>451</v>
      </c>
      <c r="P750" s="193" t="s">
        <v>451</v>
      </c>
      <c r="Q750" s="172"/>
      <c r="R750" s="29"/>
      <c r="S750" s="338" t="str">
        <f t="shared" si="11"/>
        <v/>
      </c>
      <c r="T750" s="149" t="s">
        <v>17991</v>
      </c>
      <c r="U750" s="7" t="s">
        <v>687</v>
      </c>
      <c r="V750" s="250" t="str" cm="1">
        <f t="array" ref="V750">_xlfn.IFS(C750="","",COUNTIF(C750,"ตำแหน่งว่าง*"),"ว่าง",COUNTIF(C750,"&lt;&gt;ตำแหน่งว่าง*"),"คนครอง")</f>
        <v>ว่าง</v>
      </c>
      <c r="W750" s="51" cm="1">
        <f t="array" ref="W750">_xlfn.IFS(COUNTIF(F750,"ผบ.หมู่*"),51,COUNTIF(F750,"รอง สว.*"),43)</f>
        <v>51</v>
      </c>
      <c r="X750" s="29" t="s">
        <v>9600</v>
      </c>
      <c r="Y750" s="29" t="s">
        <v>451</v>
      </c>
    </row>
    <row r="751" spans="1:25" s="38" customFormat="1" ht="21.3" customHeight="1">
      <c r="A751" s="27" t="s">
        <v>8450</v>
      </c>
      <c r="B751" s="26" t="s">
        <v>70</v>
      </c>
      <c r="C751" s="205" t="s">
        <v>9602</v>
      </c>
      <c r="D751" s="27" t="s">
        <v>22412</v>
      </c>
      <c r="E751" s="27" t="s">
        <v>22413</v>
      </c>
      <c r="F751" s="27" t="s">
        <v>9244</v>
      </c>
      <c r="G751" s="167" t="s">
        <v>9604</v>
      </c>
      <c r="H751" s="130">
        <v>41944</v>
      </c>
      <c r="I751" s="128">
        <v>41944</v>
      </c>
      <c r="J751" s="128">
        <v>41944</v>
      </c>
      <c r="K751" s="128">
        <v>32152</v>
      </c>
      <c r="L751" s="19" t="s">
        <v>9041</v>
      </c>
      <c r="M751" s="3" t="s">
        <v>1050</v>
      </c>
      <c r="N751" s="182" t="s">
        <v>26</v>
      </c>
      <c r="O751" s="170" t="s">
        <v>451</v>
      </c>
      <c r="P751" s="170" t="s">
        <v>451</v>
      </c>
      <c r="Q751" s="171" t="s">
        <v>9605</v>
      </c>
      <c r="R751" s="26" t="s">
        <v>8482</v>
      </c>
      <c r="S751" s="338">
        <f t="shared" si="11"/>
        <v>54332</v>
      </c>
      <c r="T751" s="15" t="s">
        <v>17991</v>
      </c>
      <c r="U751" s="7" t="s">
        <v>687</v>
      </c>
      <c r="V751" s="233" t="str" cm="1">
        <f t="array" ref="V751">_xlfn.IFS(C751="","",COUNTIF(C751,"ตำแหน่งว่าง*"),"ว่าง",COUNTIF(C751,"&lt;&gt;ตำแหน่งว่าง*"),"คนครอง")</f>
        <v>คนครอง</v>
      </c>
      <c r="W751" s="51" cm="1">
        <f t="array" ref="W751">_xlfn.IFS(COUNTIF(F751,"ผบ.หมู่*"),51,COUNTIF(F751,"รอง สว.*"),43)</f>
        <v>51</v>
      </c>
      <c r="X751" s="3" t="s">
        <v>9603</v>
      </c>
      <c r="Y751" s="3" t="s">
        <v>451</v>
      </c>
    </row>
    <row r="752" spans="1:25" s="38" customFormat="1" ht="21.3" customHeight="1">
      <c r="A752" s="27" t="s">
        <v>8450</v>
      </c>
      <c r="B752" s="26" t="s">
        <v>20</v>
      </c>
      <c r="C752" s="205" t="s">
        <v>9606</v>
      </c>
      <c r="D752" s="27" t="s">
        <v>21031</v>
      </c>
      <c r="E752" s="27" t="s">
        <v>22414</v>
      </c>
      <c r="F752" s="27" t="s">
        <v>9244</v>
      </c>
      <c r="G752" s="167" t="s">
        <v>9608</v>
      </c>
      <c r="H752" s="130">
        <v>41944</v>
      </c>
      <c r="I752" s="128">
        <v>41944</v>
      </c>
      <c r="J752" s="128">
        <v>41944</v>
      </c>
      <c r="K752" s="128">
        <v>32869</v>
      </c>
      <c r="L752" s="19" t="s">
        <v>9609</v>
      </c>
      <c r="M752" s="3" t="s">
        <v>32</v>
      </c>
      <c r="N752" s="182" t="s">
        <v>26</v>
      </c>
      <c r="O752" s="170" t="s">
        <v>451</v>
      </c>
      <c r="P752" s="170" t="s">
        <v>451</v>
      </c>
      <c r="Q752" s="171" t="s">
        <v>9610</v>
      </c>
      <c r="R752" s="26" t="s">
        <v>8482</v>
      </c>
      <c r="S752" s="338">
        <f t="shared" si="11"/>
        <v>55062</v>
      </c>
      <c r="T752" s="15" t="s">
        <v>17991</v>
      </c>
      <c r="U752" s="7" t="s">
        <v>687</v>
      </c>
      <c r="V752" s="233" t="str" cm="1">
        <f t="array" ref="V752">_xlfn.IFS(C752="","",COUNTIF(C752,"ตำแหน่งว่าง*"),"ว่าง",COUNTIF(C752,"&lt;&gt;ตำแหน่งว่าง*"),"คนครอง")</f>
        <v>คนครอง</v>
      </c>
      <c r="W752" s="51" cm="1">
        <f t="array" ref="W752">_xlfn.IFS(COUNTIF(F752,"ผบ.หมู่*"),51,COUNTIF(F752,"รอง สว.*"),43)</f>
        <v>51</v>
      </c>
      <c r="X752" s="3" t="s">
        <v>9607</v>
      </c>
      <c r="Y752" s="3" t="s">
        <v>451</v>
      </c>
    </row>
    <row r="753" spans="1:25" s="37" customFormat="1" ht="21.3" customHeight="1">
      <c r="A753" s="205"/>
      <c r="B753" s="26"/>
      <c r="C753" s="30" t="s">
        <v>60</v>
      </c>
      <c r="D753" s="27"/>
      <c r="E753" s="27"/>
      <c r="F753" s="85" t="s">
        <v>9244</v>
      </c>
      <c r="G753" s="192" t="s">
        <v>9612</v>
      </c>
      <c r="H753" s="130" t="s">
        <v>63</v>
      </c>
      <c r="I753" s="128" t="s">
        <v>63</v>
      </c>
      <c r="J753" s="128" t="s">
        <v>63</v>
      </c>
      <c r="K753" s="128" t="s">
        <v>63</v>
      </c>
      <c r="L753" s="19"/>
      <c r="M753" s="3"/>
      <c r="N753" s="251" t="s">
        <v>26</v>
      </c>
      <c r="O753" s="193" t="s">
        <v>451</v>
      </c>
      <c r="P753" s="193" t="s">
        <v>451</v>
      </c>
      <c r="Q753" s="171"/>
      <c r="R753" s="26"/>
      <c r="S753" s="338" t="str">
        <f t="shared" si="11"/>
        <v/>
      </c>
      <c r="T753" s="237" t="s">
        <v>17991</v>
      </c>
      <c r="U753" s="7" t="s">
        <v>687</v>
      </c>
      <c r="V753" s="250" t="str" cm="1">
        <f t="array" ref="V753">_xlfn.IFS(C753="","",COUNTIF(C753,"ตำแหน่งว่าง*"),"ว่าง",COUNTIF(C753,"&lt;&gt;ตำแหน่งว่าง*"),"คนครอง")</f>
        <v>ว่าง</v>
      </c>
      <c r="W753" s="51" cm="1">
        <f t="array" ref="W753">_xlfn.IFS(COUNTIF(F753,"ผบ.หมู่*"),51,COUNTIF(F753,"รอง สว.*"),43)</f>
        <v>51</v>
      </c>
      <c r="X753" s="8" t="s">
        <v>9611</v>
      </c>
      <c r="Y753" s="8" t="s">
        <v>451</v>
      </c>
    </row>
    <row r="754" spans="1:25" s="37" customFormat="1" ht="21.3" customHeight="1">
      <c r="A754" s="205"/>
      <c r="B754" s="26"/>
      <c r="C754" s="30" t="s">
        <v>60</v>
      </c>
      <c r="D754" s="27"/>
      <c r="E754" s="27"/>
      <c r="F754" s="85" t="s">
        <v>9244</v>
      </c>
      <c r="G754" s="192" t="s">
        <v>9614</v>
      </c>
      <c r="H754" s="130" t="s">
        <v>63</v>
      </c>
      <c r="I754" s="128" t="s">
        <v>63</v>
      </c>
      <c r="J754" s="128" t="s">
        <v>63</v>
      </c>
      <c r="K754" s="128" t="s">
        <v>63</v>
      </c>
      <c r="L754" s="19"/>
      <c r="M754" s="3"/>
      <c r="N754" s="251" t="s">
        <v>26</v>
      </c>
      <c r="O754" s="193" t="s">
        <v>451</v>
      </c>
      <c r="P754" s="193" t="s">
        <v>451</v>
      </c>
      <c r="Q754" s="171"/>
      <c r="R754" s="26"/>
      <c r="S754" s="338" t="str">
        <f t="shared" si="11"/>
        <v/>
      </c>
      <c r="T754" s="237" t="s">
        <v>17991</v>
      </c>
      <c r="U754" s="7" t="s">
        <v>687</v>
      </c>
      <c r="V754" s="250" t="str" cm="1">
        <f t="array" ref="V754">_xlfn.IFS(C754="","",COUNTIF(C754,"ตำแหน่งว่าง*"),"ว่าง",COUNTIF(C754,"&lt;&gt;ตำแหน่งว่าง*"),"คนครอง")</f>
        <v>ว่าง</v>
      </c>
      <c r="W754" s="51" cm="1">
        <f t="array" ref="W754">_xlfn.IFS(COUNTIF(F754,"ผบ.หมู่*"),51,COUNTIF(F754,"รอง สว.*"),43)</f>
        <v>51</v>
      </c>
      <c r="X754" s="8" t="s">
        <v>9613</v>
      </c>
      <c r="Y754" s="8" t="s">
        <v>451</v>
      </c>
    </row>
    <row r="755" spans="1:25" s="38" customFormat="1" ht="21.3" customHeight="1">
      <c r="A755" s="27" t="s">
        <v>8450</v>
      </c>
      <c r="B755" s="26" t="s">
        <v>70</v>
      </c>
      <c r="C755" s="205" t="s">
        <v>9615</v>
      </c>
      <c r="D755" s="27" t="s">
        <v>22415</v>
      </c>
      <c r="E755" s="27" t="s">
        <v>22416</v>
      </c>
      <c r="F755" s="27" t="s">
        <v>9244</v>
      </c>
      <c r="G755" s="167" t="s">
        <v>9617</v>
      </c>
      <c r="H755" s="130">
        <v>41944</v>
      </c>
      <c r="I755" s="128">
        <v>41944</v>
      </c>
      <c r="J755" s="128">
        <v>41944</v>
      </c>
      <c r="K755" s="128">
        <v>29444</v>
      </c>
      <c r="L755" s="19" t="s">
        <v>9041</v>
      </c>
      <c r="M755" s="3" t="s">
        <v>718</v>
      </c>
      <c r="N755" s="182" t="s">
        <v>26</v>
      </c>
      <c r="O755" s="170" t="s">
        <v>451</v>
      </c>
      <c r="P755" s="170" t="s">
        <v>451</v>
      </c>
      <c r="Q755" s="171" t="s">
        <v>9618</v>
      </c>
      <c r="R755" s="26" t="s">
        <v>8482</v>
      </c>
      <c r="S755" s="338">
        <f t="shared" si="11"/>
        <v>51410</v>
      </c>
      <c r="T755" s="15" t="s">
        <v>17991</v>
      </c>
      <c r="U755" s="7" t="s">
        <v>687</v>
      </c>
      <c r="V755" s="233" t="str" cm="1">
        <f t="array" ref="V755">_xlfn.IFS(C755="","",COUNTIF(C755,"ตำแหน่งว่าง*"),"ว่าง",COUNTIF(C755,"&lt;&gt;ตำแหน่งว่าง*"),"คนครอง")</f>
        <v>คนครอง</v>
      </c>
      <c r="W755" s="51" cm="1">
        <f t="array" ref="W755">_xlfn.IFS(COUNTIF(F755,"ผบ.หมู่*"),51,COUNTIF(F755,"รอง สว.*"),43)</f>
        <v>51</v>
      </c>
      <c r="X755" s="3" t="s">
        <v>9616</v>
      </c>
      <c r="Y755" s="3" t="s">
        <v>451</v>
      </c>
    </row>
    <row r="756" spans="1:25" s="37" customFormat="1" ht="21.3" customHeight="1">
      <c r="A756" s="205"/>
      <c r="B756" s="26"/>
      <c r="C756" s="30" t="s">
        <v>60</v>
      </c>
      <c r="D756" s="27"/>
      <c r="E756" s="27"/>
      <c r="F756" s="85" t="s">
        <v>9244</v>
      </c>
      <c r="G756" s="192" t="s">
        <v>9620</v>
      </c>
      <c r="H756" s="146" t="s">
        <v>63</v>
      </c>
      <c r="I756" s="128" t="s">
        <v>63</v>
      </c>
      <c r="J756" s="128" t="s">
        <v>63</v>
      </c>
      <c r="K756" s="128" t="s">
        <v>63</v>
      </c>
      <c r="L756" s="19"/>
      <c r="M756" s="3"/>
      <c r="N756" s="251" t="s">
        <v>26</v>
      </c>
      <c r="O756" s="193" t="s">
        <v>451</v>
      </c>
      <c r="P756" s="193" t="s">
        <v>451</v>
      </c>
      <c r="Q756" s="171"/>
      <c r="R756" s="26"/>
      <c r="S756" s="338" t="str">
        <f t="shared" si="11"/>
        <v/>
      </c>
      <c r="T756" s="237" t="s">
        <v>17991</v>
      </c>
      <c r="U756" s="7" t="s">
        <v>687</v>
      </c>
      <c r="V756" s="250" t="str" cm="1">
        <f t="array" ref="V756">_xlfn.IFS(C756="","",COUNTIF(C756,"ตำแหน่งว่าง*"),"ว่าง",COUNTIF(C756,"&lt;&gt;ตำแหน่งว่าง*"),"คนครอง")</f>
        <v>ว่าง</v>
      </c>
      <c r="W756" s="51" cm="1">
        <f t="array" ref="W756">_xlfn.IFS(COUNTIF(F756,"ผบ.หมู่*"),51,COUNTIF(F756,"รอง สว.*"),43)</f>
        <v>51</v>
      </c>
      <c r="X756" s="8" t="s">
        <v>9619</v>
      </c>
      <c r="Y756" s="8" t="s">
        <v>451</v>
      </c>
    </row>
    <row r="757" spans="1:25" s="37" customFormat="1" ht="21.3" customHeight="1">
      <c r="A757" s="205"/>
      <c r="B757" s="26"/>
      <c r="C757" s="30" t="s">
        <v>60</v>
      </c>
      <c r="D757" s="27"/>
      <c r="E757" s="27"/>
      <c r="F757" s="85" t="s">
        <v>9244</v>
      </c>
      <c r="G757" s="192" t="s">
        <v>9622</v>
      </c>
      <c r="H757" s="146" t="s">
        <v>63</v>
      </c>
      <c r="I757" s="128" t="s">
        <v>63</v>
      </c>
      <c r="J757" s="128" t="s">
        <v>63</v>
      </c>
      <c r="K757" s="128" t="s">
        <v>63</v>
      </c>
      <c r="L757" s="19"/>
      <c r="M757" s="3"/>
      <c r="N757" s="251" t="s">
        <v>26</v>
      </c>
      <c r="O757" s="193" t="s">
        <v>451</v>
      </c>
      <c r="P757" s="193" t="s">
        <v>451</v>
      </c>
      <c r="Q757" s="171"/>
      <c r="R757" s="26"/>
      <c r="S757" s="338" t="str">
        <f t="shared" si="11"/>
        <v/>
      </c>
      <c r="T757" s="237" t="s">
        <v>17991</v>
      </c>
      <c r="U757" s="7" t="s">
        <v>687</v>
      </c>
      <c r="V757" s="250" t="str" cm="1">
        <f t="array" ref="V757">_xlfn.IFS(C757="","",COUNTIF(C757,"ตำแหน่งว่าง*"),"ว่าง",COUNTIF(C757,"&lt;&gt;ตำแหน่งว่าง*"),"คนครอง")</f>
        <v>ว่าง</v>
      </c>
      <c r="W757" s="51" cm="1">
        <f t="array" ref="W757">_xlfn.IFS(COUNTIF(F757,"ผบ.หมู่*"),51,COUNTIF(F757,"รอง สว.*"),43)</f>
        <v>51</v>
      </c>
      <c r="X757" s="8" t="s">
        <v>9621</v>
      </c>
      <c r="Y757" s="8" t="s">
        <v>451</v>
      </c>
    </row>
    <row r="758" spans="1:25" s="37" customFormat="1" ht="21.3" customHeight="1">
      <c r="A758" s="205"/>
      <c r="B758" s="26"/>
      <c r="C758" s="30" t="s">
        <v>60</v>
      </c>
      <c r="D758" s="27"/>
      <c r="E758" s="27"/>
      <c r="F758" s="85" t="s">
        <v>9244</v>
      </c>
      <c r="G758" s="192" t="s">
        <v>9624</v>
      </c>
      <c r="H758" s="146" t="s">
        <v>63</v>
      </c>
      <c r="I758" s="128" t="s">
        <v>63</v>
      </c>
      <c r="J758" s="128" t="s">
        <v>63</v>
      </c>
      <c r="K758" s="128" t="s">
        <v>63</v>
      </c>
      <c r="L758" s="19"/>
      <c r="M758" s="3"/>
      <c r="N758" s="251" t="s">
        <v>26</v>
      </c>
      <c r="O758" s="193" t="s">
        <v>451</v>
      </c>
      <c r="P758" s="193" t="s">
        <v>451</v>
      </c>
      <c r="Q758" s="171"/>
      <c r="R758" s="26"/>
      <c r="S758" s="338" t="str">
        <f t="shared" si="11"/>
        <v/>
      </c>
      <c r="T758" s="237" t="s">
        <v>17991</v>
      </c>
      <c r="U758" s="7" t="s">
        <v>687</v>
      </c>
      <c r="V758" s="250" t="str" cm="1">
        <f t="array" ref="V758">_xlfn.IFS(C758="","",COUNTIF(C758,"ตำแหน่งว่าง*"),"ว่าง",COUNTIF(C758,"&lt;&gt;ตำแหน่งว่าง*"),"คนครอง")</f>
        <v>ว่าง</v>
      </c>
      <c r="W758" s="51" cm="1">
        <f t="array" ref="W758">_xlfn.IFS(COUNTIF(F758,"ผบ.หมู่*"),51,COUNTIF(F758,"รอง สว.*"),43)</f>
        <v>51</v>
      </c>
      <c r="X758" s="8" t="s">
        <v>9623</v>
      </c>
      <c r="Y758" s="8" t="s">
        <v>451</v>
      </c>
    </row>
    <row r="759" spans="1:25" s="38" customFormat="1" ht="21.3" customHeight="1">
      <c r="A759" s="149"/>
      <c r="B759" s="29"/>
      <c r="C759" s="30" t="s">
        <v>60</v>
      </c>
      <c r="D759" s="27"/>
      <c r="E759" s="27"/>
      <c r="F759" s="85" t="s">
        <v>9244</v>
      </c>
      <c r="G759" s="192" t="s">
        <v>9626</v>
      </c>
      <c r="H759" s="135" t="s">
        <v>63</v>
      </c>
      <c r="I759" s="129" t="s">
        <v>63</v>
      </c>
      <c r="J759" s="129" t="s">
        <v>63</v>
      </c>
      <c r="K759" s="129" t="s">
        <v>63</v>
      </c>
      <c r="L759" s="44"/>
      <c r="M759" s="8"/>
      <c r="N759" s="251" t="s">
        <v>26</v>
      </c>
      <c r="O759" s="193" t="s">
        <v>451</v>
      </c>
      <c r="P759" s="193" t="s">
        <v>451</v>
      </c>
      <c r="Q759" s="172"/>
      <c r="R759" s="29"/>
      <c r="S759" s="338" t="str">
        <f t="shared" si="11"/>
        <v/>
      </c>
      <c r="T759" s="15" t="s">
        <v>17991</v>
      </c>
      <c r="U759" s="7" t="s">
        <v>687</v>
      </c>
      <c r="V759" s="250" t="str" cm="1">
        <f t="array" ref="V759">_xlfn.IFS(C759="","",COUNTIF(C759,"ตำแหน่งว่าง*"),"ว่าง",COUNTIF(C759,"&lt;&gt;ตำแหน่งว่าง*"),"คนครอง")</f>
        <v>ว่าง</v>
      </c>
      <c r="W759" s="51" cm="1">
        <f t="array" ref="W759">_xlfn.IFS(COUNTIF(F759,"ผบ.หมู่*"),51,COUNTIF(F759,"รอง สว.*"),43)</f>
        <v>51</v>
      </c>
      <c r="X759" s="8" t="s">
        <v>9625</v>
      </c>
      <c r="Y759" s="8" t="s">
        <v>451</v>
      </c>
    </row>
    <row r="760" spans="1:25" s="38" customFormat="1" ht="21.3" customHeight="1">
      <c r="A760" s="27" t="s">
        <v>8450</v>
      </c>
      <c r="B760" s="26" t="s">
        <v>70</v>
      </c>
      <c r="C760" s="205" t="s">
        <v>9627</v>
      </c>
      <c r="D760" s="27" t="s">
        <v>19441</v>
      </c>
      <c r="E760" s="27" t="s">
        <v>22417</v>
      </c>
      <c r="F760" s="27" t="s">
        <v>9244</v>
      </c>
      <c r="G760" s="167" t="s">
        <v>9629</v>
      </c>
      <c r="H760" s="130">
        <v>41944</v>
      </c>
      <c r="I760" s="128">
        <v>41944</v>
      </c>
      <c r="J760" s="128">
        <v>41944</v>
      </c>
      <c r="K760" s="128">
        <v>34168</v>
      </c>
      <c r="L760" s="19" t="s">
        <v>9630</v>
      </c>
      <c r="M760" s="3" t="s">
        <v>602</v>
      </c>
      <c r="N760" s="182" t="s">
        <v>26</v>
      </c>
      <c r="O760" s="170" t="s">
        <v>451</v>
      </c>
      <c r="P760" s="170" t="s">
        <v>451</v>
      </c>
      <c r="Q760" s="171" t="s">
        <v>9631</v>
      </c>
      <c r="R760" s="26" t="s">
        <v>8482</v>
      </c>
      <c r="S760" s="338">
        <f t="shared" si="11"/>
        <v>56158</v>
      </c>
      <c r="T760" s="15" t="s">
        <v>17991</v>
      </c>
      <c r="U760" s="7" t="s">
        <v>687</v>
      </c>
      <c r="V760" s="233" t="str" cm="1">
        <f t="array" ref="V760">_xlfn.IFS(C760="","",COUNTIF(C760,"ตำแหน่งว่าง*"),"ว่าง",COUNTIF(C760,"&lt;&gt;ตำแหน่งว่าง*"),"คนครอง")</f>
        <v>คนครอง</v>
      </c>
      <c r="W760" s="51" cm="1">
        <f t="array" ref="W760">_xlfn.IFS(COUNTIF(F760,"ผบ.หมู่*"),51,COUNTIF(F760,"รอง สว.*"),43)</f>
        <v>51</v>
      </c>
      <c r="X760" s="3" t="s">
        <v>9628</v>
      </c>
      <c r="Y760" s="3" t="s">
        <v>451</v>
      </c>
    </row>
    <row r="761" spans="1:25" s="37" customFormat="1" ht="21.3" customHeight="1">
      <c r="A761" s="205"/>
      <c r="B761" s="29"/>
      <c r="C761" s="30" t="s">
        <v>60</v>
      </c>
      <c r="D761" s="27"/>
      <c r="E761" s="27"/>
      <c r="F761" s="85" t="s">
        <v>9244</v>
      </c>
      <c r="G761" s="192" t="s">
        <v>9633</v>
      </c>
      <c r="H761" s="146" t="s">
        <v>63</v>
      </c>
      <c r="I761" s="128" t="s">
        <v>63</v>
      </c>
      <c r="J761" s="128" t="s">
        <v>63</v>
      </c>
      <c r="K761" s="128" t="s">
        <v>63</v>
      </c>
      <c r="L761" s="19"/>
      <c r="M761" s="3"/>
      <c r="N761" s="251" t="s">
        <v>26</v>
      </c>
      <c r="O761" s="193" t="s">
        <v>451</v>
      </c>
      <c r="P761" s="193" t="s">
        <v>451</v>
      </c>
      <c r="Q761" s="171"/>
      <c r="R761" s="26"/>
      <c r="S761" s="338" t="str">
        <f t="shared" si="11"/>
        <v/>
      </c>
      <c r="T761" s="237" t="s">
        <v>17991</v>
      </c>
      <c r="U761" s="7" t="s">
        <v>687</v>
      </c>
      <c r="V761" s="250" t="str" cm="1">
        <f t="array" ref="V761">_xlfn.IFS(C761="","",COUNTIF(C761,"ตำแหน่งว่าง*"),"ว่าง",COUNTIF(C761,"&lt;&gt;ตำแหน่งว่าง*"),"คนครอง")</f>
        <v>ว่าง</v>
      </c>
      <c r="W761" s="51" cm="1">
        <f t="array" ref="W761">_xlfn.IFS(COUNTIF(F761,"ผบ.หมู่*"),51,COUNTIF(F761,"รอง สว.*"),43)</f>
        <v>51</v>
      </c>
      <c r="X761" s="8" t="s">
        <v>9632</v>
      </c>
      <c r="Y761" s="8" t="s">
        <v>451</v>
      </c>
    </row>
    <row r="762" spans="1:25" s="37" customFormat="1" ht="21.3" customHeight="1">
      <c r="A762" s="205"/>
      <c r="B762" s="26"/>
      <c r="C762" s="30" t="s">
        <v>60</v>
      </c>
      <c r="D762" s="27"/>
      <c r="E762" s="27"/>
      <c r="F762" s="85" t="s">
        <v>9244</v>
      </c>
      <c r="G762" s="192" t="s">
        <v>9635</v>
      </c>
      <c r="H762" s="146" t="s">
        <v>63</v>
      </c>
      <c r="I762" s="128" t="s">
        <v>63</v>
      </c>
      <c r="J762" s="128" t="s">
        <v>63</v>
      </c>
      <c r="K762" s="128" t="s">
        <v>63</v>
      </c>
      <c r="L762" s="19"/>
      <c r="M762" s="3"/>
      <c r="N762" s="251" t="s">
        <v>26</v>
      </c>
      <c r="O762" s="193" t="s">
        <v>451</v>
      </c>
      <c r="P762" s="193" t="s">
        <v>451</v>
      </c>
      <c r="Q762" s="171"/>
      <c r="R762" s="26"/>
      <c r="S762" s="338" t="str">
        <f t="shared" si="11"/>
        <v/>
      </c>
      <c r="T762" s="237" t="s">
        <v>17991</v>
      </c>
      <c r="U762" s="7" t="s">
        <v>687</v>
      </c>
      <c r="V762" s="250" t="str" cm="1">
        <f t="array" ref="V762">_xlfn.IFS(C762="","",COUNTIF(C762,"ตำแหน่งว่าง*"),"ว่าง",COUNTIF(C762,"&lt;&gt;ตำแหน่งว่าง*"),"คนครอง")</f>
        <v>ว่าง</v>
      </c>
      <c r="W762" s="51" cm="1">
        <f t="array" ref="W762">_xlfn.IFS(COUNTIF(F762,"ผบ.หมู่*"),51,COUNTIF(F762,"รอง สว.*"),43)</f>
        <v>51</v>
      </c>
      <c r="X762" s="8" t="s">
        <v>9634</v>
      </c>
      <c r="Y762" s="8" t="s">
        <v>451</v>
      </c>
    </row>
    <row r="763" spans="1:25" s="37" customFormat="1" ht="21.3" customHeight="1">
      <c r="A763" s="205"/>
      <c r="B763" s="26"/>
      <c r="C763" s="30" t="s">
        <v>60</v>
      </c>
      <c r="D763" s="27"/>
      <c r="E763" s="27"/>
      <c r="F763" s="85" t="s">
        <v>9244</v>
      </c>
      <c r="G763" s="192" t="s">
        <v>9637</v>
      </c>
      <c r="H763" s="146" t="s">
        <v>63</v>
      </c>
      <c r="I763" s="128" t="s">
        <v>63</v>
      </c>
      <c r="J763" s="128" t="s">
        <v>63</v>
      </c>
      <c r="K763" s="128" t="s">
        <v>63</v>
      </c>
      <c r="L763" s="19"/>
      <c r="M763" s="3"/>
      <c r="N763" s="251" t="s">
        <v>26</v>
      </c>
      <c r="O763" s="193" t="s">
        <v>451</v>
      </c>
      <c r="P763" s="193" t="s">
        <v>451</v>
      </c>
      <c r="Q763" s="171"/>
      <c r="R763" s="26"/>
      <c r="S763" s="338" t="str">
        <f t="shared" si="11"/>
        <v/>
      </c>
      <c r="T763" s="237" t="s">
        <v>17991</v>
      </c>
      <c r="U763" s="7" t="s">
        <v>687</v>
      </c>
      <c r="V763" s="250" t="str" cm="1">
        <f t="array" ref="V763">_xlfn.IFS(C763="","",COUNTIF(C763,"ตำแหน่งว่าง*"),"ว่าง",COUNTIF(C763,"&lt;&gt;ตำแหน่งว่าง*"),"คนครอง")</f>
        <v>ว่าง</v>
      </c>
      <c r="W763" s="51" cm="1">
        <f t="array" ref="W763">_xlfn.IFS(COUNTIF(F763,"ผบ.หมู่*"),51,COUNTIF(F763,"รอง สว.*"),43)</f>
        <v>51</v>
      </c>
      <c r="X763" s="8" t="s">
        <v>9636</v>
      </c>
      <c r="Y763" s="8" t="s">
        <v>451</v>
      </c>
    </row>
    <row r="764" spans="1:25" s="37" customFormat="1" ht="21.3" customHeight="1">
      <c r="A764" s="205"/>
      <c r="B764" s="29"/>
      <c r="C764" s="30" t="s">
        <v>60</v>
      </c>
      <c r="D764" s="27"/>
      <c r="E764" s="27"/>
      <c r="F764" s="85" t="s">
        <v>9244</v>
      </c>
      <c r="G764" s="192" t="s">
        <v>9639</v>
      </c>
      <c r="H764" s="146" t="s">
        <v>63</v>
      </c>
      <c r="I764" s="128" t="s">
        <v>63</v>
      </c>
      <c r="J764" s="128" t="s">
        <v>63</v>
      </c>
      <c r="K764" s="128" t="s">
        <v>63</v>
      </c>
      <c r="L764" s="19"/>
      <c r="M764" s="3"/>
      <c r="N764" s="251" t="s">
        <v>26</v>
      </c>
      <c r="O764" s="193" t="s">
        <v>451</v>
      </c>
      <c r="P764" s="193" t="s">
        <v>451</v>
      </c>
      <c r="Q764" s="172"/>
      <c r="R764" s="29"/>
      <c r="S764" s="338" t="str">
        <f t="shared" si="11"/>
        <v/>
      </c>
      <c r="T764" s="237" t="s">
        <v>17991</v>
      </c>
      <c r="U764" s="7" t="s">
        <v>687</v>
      </c>
      <c r="V764" s="250" t="str" cm="1">
        <f t="array" ref="V764">_xlfn.IFS(C764="","",COUNTIF(C764,"ตำแหน่งว่าง*"),"ว่าง",COUNTIF(C764,"&lt;&gt;ตำแหน่งว่าง*"),"คนครอง")</f>
        <v>ว่าง</v>
      </c>
      <c r="W764" s="51" cm="1">
        <f t="array" ref="W764">_xlfn.IFS(COUNTIF(F764,"ผบ.หมู่*"),51,COUNTIF(F764,"รอง สว.*"),43)</f>
        <v>51</v>
      </c>
      <c r="X764" s="8" t="s">
        <v>9638</v>
      </c>
      <c r="Y764" s="8" t="s">
        <v>451</v>
      </c>
    </row>
    <row r="765" spans="1:25" s="38" customFormat="1" ht="21.3" customHeight="1">
      <c r="A765" s="27" t="s">
        <v>8450</v>
      </c>
      <c r="B765" s="26" t="s">
        <v>20</v>
      </c>
      <c r="C765" s="205" t="s">
        <v>9640</v>
      </c>
      <c r="D765" s="27" t="s">
        <v>22418</v>
      </c>
      <c r="E765" s="27" t="s">
        <v>22419</v>
      </c>
      <c r="F765" s="27" t="s">
        <v>9244</v>
      </c>
      <c r="G765" s="167" t="s">
        <v>9642</v>
      </c>
      <c r="H765" s="130">
        <v>41944</v>
      </c>
      <c r="I765" s="128">
        <v>41944</v>
      </c>
      <c r="J765" s="128">
        <v>41944</v>
      </c>
      <c r="K765" s="128">
        <v>32527</v>
      </c>
      <c r="L765" s="19" t="s">
        <v>9643</v>
      </c>
      <c r="M765" s="3" t="s">
        <v>1064</v>
      </c>
      <c r="N765" s="182" t="s">
        <v>26</v>
      </c>
      <c r="O765" s="170" t="s">
        <v>451</v>
      </c>
      <c r="P765" s="170" t="s">
        <v>451</v>
      </c>
      <c r="Q765" s="171" t="s">
        <v>9644</v>
      </c>
      <c r="R765" s="26" t="s">
        <v>8482</v>
      </c>
      <c r="S765" s="338">
        <f t="shared" si="11"/>
        <v>54697</v>
      </c>
      <c r="T765" s="15" t="s">
        <v>17991</v>
      </c>
      <c r="U765" s="7" t="s">
        <v>687</v>
      </c>
      <c r="V765" s="233" t="str" cm="1">
        <f t="array" ref="V765">_xlfn.IFS(C765="","",COUNTIF(C765,"ตำแหน่งว่าง*"),"ว่าง",COUNTIF(C765,"&lt;&gt;ตำแหน่งว่าง*"),"คนครอง")</f>
        <v>คนครอง</v>
      </c>
      <c r="W765" s="51" cm="1">
        <f t="array" ref="W765">_xlfn.IFS(COUNTIF(F765,"ผบ.หมู่*"),51,COUNTIF(F765,"รอง สว.*"),43)</f>
        <v>51</v>
      </c>
      <c r="X765" s="3" t="s">
        <v>9641</v>
      </c>
      <c r="Y765" s="3" t="s">
        <v>451</v>
      </c>
    </row>
    <row r="766" spans="1:25" s="38" customFormat="1" ht="21.3" customHeight="1">
      <c r="A766" s="205"/>
      <c r="B766" s="26"/>
      <c r="C766" s="30" t="s">
        <v>60</v>
      </c>
      <c r="D766" s="27"/>
      <c r="E766" s="27"/>
      <c r="F766" s="85" t="s">
        <v>9244</v>
      </c>
      <c r="G766" s="192" t="s">
        <v>9646</v>
      </c>
      <c r="H766" s="130" t="s">
        <v>63</v>
      </c>
      <c r="I766" s="128" t="s">
        <v>63</v>
      </c>
      <c r="J766" s="128" t="s">
        <v>63</v>
      </c>
      <c r="K766" s="128" t="s">
        <v>63</v>
      </c>
      <c r="L766" s="19"/>
      <c r="M766" s="3"/>
      <c r="N766" s="251" t="s">
        <v>26</v>
      </c>
      <c r="O766" s="193" t="s">
        <v>451</v>
      </c>
      <c r="P766" s="193" t="s">
        <v>451</v>
      </c>
      <c r="Q766" s="171"/>
      <c r="R766" s="26"/>
      <c r="S766" s="338" t="str">
        <f t="shared" si="11"/>
        <v/>
      </c>
      <c r="T766" s="15" t="s">
        <v>17991</v>
      </c>
      <c r="U766" s="7" t="s">
        <v>687</v>
      </c>
      <c r="V766" s="250" t="str" cm="1">
        <f t="array" ref="V766">_xlfn.IFS(C766="","",COUNTIF(C766,"ตำแหน่งว่าง*"),"ว่าง",COUNTIF(C766,"&lt;&gt;ตำแหน่งว่าง*"),"คนครอง")</f>
        <v>ว่าง</v>
      </c>
      <c r="W766" s="51" cm="1">
        <f t="array" ref="W766">_xlfn.IFS(COUNTIF(F766,"ผบ.หมู่*"),51,COUNTIF(F766,"รอง สว.*"),43)</f>
        <v>51</v>
      </c>
      <c r="X766" s="8" t="s">
        <v>9645</v>
      </c>
      <c r="Y766" s="8" t="s">
        <v>451</v>
      </c>
    </row>
    <row r="767" spans="1:25" s="37" customFormat="1" ht="21.3" customHeight="1">
      <c r="A767" s="205"/>
      <c r="B767" s="26"/>
      <c r="C767" s="30" t="s">
        <v>60</v>
      </c>
      <c r="D767" s="27"/>
      <c r="E767" s="27"/>
      <c r="F767" s="85" t="s">
        <v>9244</v>
      </c>
      <c r="G767" s="192" t="s">
        <v>9648</v>
      </c>
      <c r="H767" s="130" t="s">
        <v>63</v>
      </c>
      <c r="I767" s="128" t="s">
        <v>63</v>
      </c>
      <c r="J767" s="128" t="s">
        <v>63</v>
      </c>
      <c r="K767" s="128" t="s">
        <v>63</v>
      </c>
      <c r="L767" s="19"/>
      <c r="M767" s="3"/>
      <c r="N767" s="251" t="s">
        <v>26</v>
      </c>
      <c r="O767" s="193" t="s">
        <v>451</v>
      </c>
      <c r="P767" s="193" t="s">
        <v>451</v>
      </c>
      <c r="Q767" s="171"/>
      <c r="R767" s="26"/>
      <c r="S767" s="338" t="str">
        <f t="shared" si="11"/>
        <v/>
      </c>
      <c r="T767" s="237" t="s">
        <v>17991</v>
      </c>
      <c r="U767" s="7" t="s">
        <v>687</v>
      </c>
      <c r="V767" s="250" t="str" cm="1">
        <f t="array" ref="V767">_xlfn.IFS(C767="","",COUNTIF(C767,"ตำแหน่งว่าง*"),"ว่าง",COUNTIF(C767,"&lt;&gt;ตำแหน่งว่าง*"),"คนครอง")</f>
        <v>ว่าง</v>
      </c>
      <c r="W767" s="51" cm="1">
        <f t="array" ref="W767">_xlfn.IFS(COUNTIF(F767,"ผบ.หมู่*"),51,COUNTIF(F767,"รอง สว.*"),43)</f>
        <v>51</v>
      </c>
      <c r="X767" s="8" t="s">
        <v>9647</v>
      </c>
      <c r="Y767" s="8" t="s">
        <v>451</v>
      </c>
    </row>
    <row r="768" spans="1:25" s="37" customFormat="1" ht="21.3" customHeight="1">
      <c r="A768" s="205"/>
      <c r="B768" s="26"/>
      <c r="C768" s="30" t="s">
        <v>60</v>
      </c>
      <c r="D768" s="27"/>
      <c r="E768" s="27"/>
      <c r="F768" s="85" t="s">
        <v>9244</v>
      </c>
      <c r="G768" s="192" t="s">
        <v>9650</v>
      </c>
      <c r="H768" s="130" t="s">
        <v>63</v>
      </c>
      <c r="I768" s="128" t="s">
        <v>63</v>
      </c>
      <c r="J768" s="128" t="s">
        <v>63</v>
      </c>
      <c r="K768" s="128" t="s">
        <v>63</v>
      </c>
      <c r="L768" s="19"/>
      <c r="M768" s="3"/>
      <c r="N768" s="251" t="s">
        <v>26</v>
      </c>
      <c r="O768" s="193" t="s">
        <v>451</v>
      </c>
      <c r="P768" s="193" t="s">
        <v>451</v>
      </c>
      <c r="Q768" s="171"/>
      <c r="R768" s="26"/>
      <c r="S768" s="338" t="str">
        <f t="shared" si="11"/>
        <v/>
      </c>
      <c r="T768" s="237" t="s">
        <v>17991</v>
      </c>
      <c r="U768" s="7" t="s">
        <v>687</v>
      </c>
      <c r="V768" s="250" t="str" cm="1">
        <f t="array" ref="V768">_xlfn.IFS(C768="","",COUNTIF(C768,"ตำแหน่งว่าง*"),"ว่าง",COUNTIF(C768,"&lt;&gt;ตำแหน่งว่าง*"),"คนครอง")</f>
        <v>ว่าง</v>
      </c>
      <c r="W768" s="51" cm="1">
        <f t="array" ref="W768">_xlfn.IFS(COUNTIF(F768,"ผบ.หมู่*"),51,COUNTIF(F768,"รอง สว.*"),43)</f>
        <v>51</v>
      </c>
      <c r="X768" s="8" t="s">
        <v>9649</v>
      </c>
      <c r="Y768" s="8" t="s">
        <v>451</v>
      </c>
    </row>
    <row r="769" spans="1:25" s="37" customFormat="1" ht="21.3" customHeight="1">
      <c r="A769" s="205"/>
      <c r="B769" s="29"/>
      <c r="C769" s="30" t="s">
        <v>60</v>
      </c>
      <c r="D769" s="27"/>
      <c r="E769" s="27"/>
      <c r="F769" s="85" t="s">
        <v>9244</v>
      </c>
      <c r="G769" s="192" t="s">
        <v>9652</v>
      </c>
      <c r="H769" s="130" t="s">
        <v>63</v>
      </c>
      <c r="I769" s="128" t="s">
        <v>63</v>
      </c>
      <c r="J769" s="128" t="s">
        <v>63</v>
      </c>
      <c r="K769" s="128" t="s">
        <v>63</v>
      </c>
      <c r="L769" s="19"/>
      <c r="M769" s="3"/>
      <c r="N769" s="251" t="s">
        <v>26</v>
      </c>
      <c r="O769" s="193" t="s">
        <v>451</v>
      </c>
      <c r="P769" s="193" t="s">
        <v>451</v>
      </c>
      <c r="Q769" s="172"/>
      <c r="R769" s="29"/>
      <c r="S769" s="338" t="str">
        <f t="shared" si="11"/>
        <v/>
      </c>
      <c r="T769" s="237" t="s">
        <v>17991</v>
      </c>
      <c r="U769" s="7" t="s">
        <v>687</v>
      </c>
      <c r="V769" s="250" t="str" cm="1">
        <f t="array" ref="V769">_xlfn.IFS(C769="","",COUNTIF(C769,"ตำแหน่งว่าง*"),"ว่าง",COUNTIF(C769,"&lt;&gt;ตำแหน่งว่าง*"),"คนครอง")</f>
        <v>ว่าง</v>
      </c>
      <c r="W769" s="51" cm="1">
        <f t="array" ref="W769">_xlfn.IFS(COUNTIF(F769,"ผบ.หมู่*"),51,COUNTIF(F769,"รอง สว.*"),43)</f>
        <v>51</v>
      </c>
      <c r="X769" s="8" t="s">
        <v>9651</v>
      </c>
      <c r="Y769" s="8" t="s">
        <v>451</v>
      </c>
    </row>
    <row r="770" spans="1:25" s="38" customFormat="1" ht="21.3" customHeight="1">
      <c r="A770" s="149"/>
      <c r="B770" s="29"/>
      <c r="C770" s="30" t="s">
        <v>60</v>
      </c>
      <c r="D770" s="27"/>
      <c r="E770" s="27"/>
      <c r="F770" s="85" t="s">
        <v>9244</v>
      </c>
      <c r="G770" s="192" t="s">
        <v>9654</v>
      </c>
      <c r="H770" s="135" t="s">
        <v>63</v>
      </c>
      <c r="I770" s="129" t="s">
        <v>63</v>
      </c>
      <c r="J770" s="129" t="s">
        <v>63</v>
      </c>
      <c r="K770" s="129" t="s">
        <v>63</v>
      </c>
      <c r="L770" s="44"/>
      <c r="M770" s="8"/>
      <c r="N770" s="251" t="s">
        <v>26</v>
      </c>
      <c r="O770" s="193" t="s">
        <v>451</v>
      </c>
      <c r="P770" s="193" t="s">
        <v>451</v>
      </c>
      <c r="Q770" s="172"/>
      <c r="R770" s="29"/>
      <c r="S770" s="338" t="str">
        <f t="shared" ref="S770:S833" si="12">IF(K770&lt;&gt;"",DATE(YEAR(K770)+60+(K770&gt;=DATE(YEAR(K770),10,2)),10,1),"")</f>
        <v/>
      </c>
      <c r="T770" s="15" t="s">
        <v>17991</v>
      </c>
      <c r="U770" s="7" t="s">
        <v>687</v>
      </c>
      <c r="V770" s="250" t="str" cm="1">
        <f t="array" ref="V770">_xlfn.IFS(C770="","",COUNTIF(C770,"ตำแหน่งว่าง*"),"ว่าง",COUNTIF(C770,"&lt;&gt;ตำแหน่งว่าง*"),"คนครอง")</f>
        <v>ว่าง</v>
      </c>
      <c r="W770" s="51" cm="1">
        <f t="array" ref="W770">_xlfn.IFS(COUNTIF(F770,"ผบ.หมู่*"),51,COUNTIF(F770,"รอง สว.*"),43)</f>
        <v>51</v>
      </c>
      <c r="X770" s="8" t="s">
        <v>9653</v>
      </c>
      <c r="Y770" s="8" t="s">
        <v>451</v>
      </c>
    </row>
    <row r="771" spans="1:25" s="37" customFormat="1" ht="21.3" customHeight="1">
      <c r="A771" s="205"/>
      <c r="B771" s="26"/>
      <c r="C771" s="30" t="s">
        <v>60</v>
      </c>
      <c r="D771" s="27"/>
      <c r="E771" s="27"/>
      <c r="F771" s="85" t="s">
        <v>9244</v>
      </c>
      <c r="G771" s="192" t="s">
        <v>9656</v>
      </c>
      <c r="H771" s="130" t="s">
        <v>63</v>
      </c>
      <c r="I771" s="128" t="s">
        <v>63</v>
      </c>
      <c r="J771" s="128" t="s">
        <v>63</v>
      </c>
      <c r="K771" s="128" t="s">
        <v>63</v>
      </c>
      <c r="L771" s="19"/>
      <c r="M771" s="3"/>
      <c r="N771" s="251" t="s">
        <v>26</v>
      </c>
      <c r="O771" s="193" t="s">
        <v>451</v>
      </c>
      <c r="P771" s="193" t="s">
        <v>451</v>
      </c>
      <c r="Q771" s="171"/>
      <c r="R771" s="26"/>
      <c r="S771" s="338" t="str">
        <f t="shared" si="12"/>
        <v/>
      </c>
      <c r="T771" s="237" t="s">
        <v>17991</v>
      </c>
      <c r="U771" s="7" t="s">
        <v>687</v>
      </c>
      <c r="V771" s="250" t="str" cm="1">
        <f t="array" ref="V771">_xlfn.IFS(C771="","",COUNTIF(C771,"ตำแหน่งว่าง*"),"ว่าง",COUNTIF(C771,"&lt;&gt;ตำแหน่งว่าง*"),"คนครอง")</f>
        <v>ว่าง</v>
      </c>
      <c r="W771" s="51" cm="1">
        <f t="array" ref="W771">_xlfn.IFS(COUNTIF(F771,"ผบ.หมู่*"),51,COUNTIF(F771,"รอง สว.*"),43)</f>
        <v>51</v>
      </c>
      <c r="X771" s="8" t="s">
        <v>9655</v>
      </c>
      <c r="Y771" s="8" t="s">
        <v>451</v>
      </c>
    </row>
    <row r="772" spans="1:25" s="37" customFormat="1" ht="21.3" customHeight="1">
      <c r="A772" s="205"/>
      <c r="B772" s="26"/>
      <c r="C772" s="30" t="s">
        <v>60</v>
      </c>
      <c r="D772" s="27"/>
      <c r="E772" s="27"/>
      <c r="F772" s="85" t="s">
        <v>9244</v>
      </c>
      <c r="G772" s="192" t="s">
        <v>9658</v>
      </c>
      <c r="H772" s="146" t="s">
        <v>63</v>
      </c>
      <c r="I772" s="128" t="s">
        <v>63</v>
      </c>
      <c r="J772" s="128" t="s">
        <v>63</v>
      </c>
      <c r="K772" s="128" t="s">
        <v>63</v>
      </c>
      <c r="L772" s="19"/>
      <c r="M772" s="3"/>
      <c r="N772" s="251" t="s">
        <v>26</v>
      </c>
      <c r="O772" s="193" t="s">
        <v>451</v>
      </c>
      <c r="P772" s="193" t="s">
        <v>451</v>
      </c>
      <c r="Q772" s="171"/>
      <c r="R772" s="26"/>
      <c r="S772" s="338" t="str">
        <f t="shared" si="12"/>
        <v/>
      </c>
      <c r="T772" s="237" t="s">
        <v>17991</v>
      </c>
      <c r="U772" s="7" t="s">
        <v>687</v>
      </c>
      <c r="V772" s="250" t="str" cm="1">
        <f t="array" ref="V772">_xlfn.IFS(C772="","",COUNTIF(C772,"ตำแหน่งว่าง*"),"ว่าง",COUNTIF(C772,"&lt;&gt;ตำแหน่งว่าง*"),"คนครอง")</f>
        <v>ว่าง</v>
      </c>
      <c r="W772" s="51" cm="1">
        <f t="array" ref="W772">_xlfn.IFS(COUNTIF(F772,"ผบ.หมู่*"),51,COUNTIF(F772,"รอง สว.*"),43)</f>
        <v>51</v>
      </c>
      <c r="X772" s="8" t="s">
        <v>9657</v>
      </c>
      <c r="Y772" s="8" t="s">
        <v>451</v>
      </c>
    </row>
    <row r="773" spans="1:25" s="37" customFormat="1" ht="21.3" customHeight="1">
      <c r="A773" s="205"/>
      <c r="B773" s="26"/>
      <c r="C773" s="30" t="s">
        <v>60</v>
      </c>
      <c r="D773" s="27"/>
      <c r="E773" s="27"/>
      <c r="F773" s="85" t="s">
        <v>9244</v>
      </c>
      <c r="G773" s="192" t="s">
        <v>9660</v>
      </c>
      <c r="H773" s="146" t="s">
        <v>63</v>
      </c>
      <c r="I773" s="128" t="s">
        <v>63</v>
      </c>
      <c r="J773" s="128" t="s">
        <v>63</v>
      </c>
      <c r="K773" s="128" t="s">
        <v>63</v>
      </c>
      <c r="L773" s="19"/>
      <c r="M773" s="3"/>
      <c r="N773" s="251" t="s">
        <v>26</v>
      </c>
      <c r="O773" s="193" t="s">
        <v>451</v>
      </c>
      <c r="P773" s="193" t="s">
        <v>451</v>
      </c>
      <c r="Q773" s="171"/>
      <c r="R773" s="26"/>
      <c r="S773" s="338" t="str">
        <f t="shared" si="12"/>
        <v/>
      </c>
      <c r="T773" s="237" t="s">
        <v>17991</v>
      </c>
      <c r="U773" s="7" t="s">
        <v>687</v>
      </c>
      <c r="V773" s="250" t="str" cm="1">
        <f t="array" ref="V773">_xlfn.IFS(C773="","",COUNTIF(C773,"ตำแหน่งว่าง*"),"ว่าง",COUNTIF(C773,"&lt;&gt;ตำแหน่งว่าง*"),"คนครอง")</f>
        <v>ว่าง</v>
      </c>
      <c r="W773" s="51" cm="1">
        <f t="array" ref="W773">_xlfn.IFS(COUNTIF(F773,"ผบ.หมู่*"),51,COUNTIF(F773,"รอง สว.*"),43)</f>
        <v>51</v>
      </c>
      <c r="X773" s="8" t="s">
        <v>9659</v>
      </c>
      <c r="Y773" s="8" t="s">
        <v>451</v>
      </c>
    </row>
    <row r="774" spans="1:25" s="37" customFormat="1" ht="21.3" customHeight="1">
      <c r="A774" s="205"/>
      <c r="B774" s="26"/>
      <c r="C774" s="30" t="s">
        <v>60</v>
      </c>
      <c r="D774" s="27"/>
      <c r="E774" s="27"/>
      <c r="F774" s="85" t="s">
        <v>9244</v>
      </c>
      <c r="G774" s="192" t="s">
        <v>9662</v>
      </c>
      <c r="H774" s="146" t="s">
        <v>63</v>
      </c>
      <c r="I774" s="128" t="s">
        <v>63</v>
      </c>
      <c r="J774" s="128" t="s">
        <v>63</v>
      </c>
      <c r="K774" s="128" t="s">
        <v>63</v>
      </c>
      <c r="L774" s="19"/>
      <c r="M774" s="3"/>
      <c r="N774" s="251" t="s">
        <v>26</v>
      </c>
      <c r="O774" s="193" t="s">
        <v>451</v>
      </c>
      <c r="P774" s="193" t="s">
        <v>451</v>
      </c>
      <c r="Q774" s="171"/>
      <c r="R774" s="26"/>
      <c r="S774" s="338" t="str">
        <f t="shared" si="12"/>
        <v/>
      </c>
      <c r="T774" s="237" t="s">
        <v>17991</v>
      </c>
      <c r="U774" s="7" t="s">
        <v>687</v>
      </c>
      <c r="V774" s="250" t="str" cm="1">
        <f t="array" ref="V774">_xlfn.IFS(C774="","",COUNTIF(C774,"ตำแหน่งว่าง*"),"ว่าง",COUNTIF(C774,"&lt;&gt;ตำแหน่งว่าง*"),"คนครอง")</f>
        <v>ว่าง</v>
      </c>
      <c r="W774" s="51" cm="1">
        <f t="array" ref="W774">_xlfn.IFS(COUNTIF(F774,"ผบ.หมู่*"),51,COUNTIF(F774,"รอง สว.*"),43)</f>
        <v>51</v>
      </c>
      <c r="X774" s="8" t="s">
        <v>9661</v>
      </c>
      <c r="Y774" s="8" t="s">
        <v>451</v>
      </c>
    </row>
    <row r="775" spans="1:25" s="37" customFormat="1" ht="21.3" customHeight="1">
      <c r="A775" s="205"/>
      <c r="B775" s="26"/>
      <c r="C775" s="30" t="s">
        <v>60</v>
      </c>
      <c r="D775" s="27"/>
      <c r="E775" s="27"/>
      <c r="F775" s="85" t="s">
        <v>9244</v>
      </c>
      <c r="G775" s="192" t="s">
        <v>9664</v>
      </c>
      <c r="H775" s="146" t="s">
        <v>63</v>
      </c>
      <c r="I775" s="128" t="s">
        <v>63</v>
      </c>
      <c r="J775" s="128" t="s">
        <v>63</v>
      </c>
      <c r="K775" s="128" t="s">
        <v>63</v>
      </c>
      <c r="L775" s="19"/>
      <c r="M775" s="3"/>
      <c r="N775" s="251" t="s">
        <v>26</v>
      </c>
      <c r="O775" s="193" t="s">
        <v>451</v>
      </c>
      <c r="P775" s="193" t="s">
        <v>451</v>
      </c>
      <c r="Q775" s="171"/>
      <c r="R775" s="26"/>
      <c r="S775" s="338" t="str">
        <f t="shared" si="12"/>
        <v/>
      </c>
      <c r="T775" s="237" t="s">
        <v>17991</v>
      </c>
      <c r="U775" s="7" t="s">
        <v>687</v>
      </c>
      <c r="V775" s="250" t="str" cm="1">
        <f t="array" ref="V775">_xlfn.IFS(C775="","",COUNTIF(C775,"ตำแหน่งว่าง*"),"ว่าง",COUNTIF(C775,"&lt;&gt;ตำแหน่งว่าง*"),"คนครอง")</f>
        <v>ว่าง</v>
      </c>
      <c r="W775" s="51" cm="1">
        <f t="array" ref="W775">_xlfn.IFS(COUNTIF(F775,"ผบ.หมู่*"),51,COUNTIF(F775,"รอง สว.*"),43)</f>
        <v>51</v>
      </c>
      <c r="X775" s="8" t="s">
        <v>9663</v>
      </c>
      <c r="Y775" s="8" t="s">
        <v>451</v>
      </c>
    </row>
    <row r="776" spans="1:25" s="37" customFormat="1" ht="21.3" customHeight="1">
      <c r="A776" s="205"/>
      <c r="B776" s="26"/>
      <c r="C776" s="30" t="s">
        <v>60</v>
      </c>
      <c r="D776" s="27"/>
      <c r="E776" s="27"/>
      <c r="F776" s="85" t="s">
        <v>9244</v>
      </c>
      <c r="G776" s="192" t="s">
        <v>9666</v>
      </c>
      <c r="H776" s="146" t="s">
        <v>63</v>
      </c>
      <c r="I776" s="128" t="s">
        <v>63</v>
      </c>
      <c r="J776" s="128" t="s">
        <v>63</v>
      </c>
      <c r="K776" s="128" t="s">
        <v>63</v>
      </c>
      <c r="L776" s="19"/>
      <c r="M776" s="3"/>
      <c r="N776" s="251" t="s">
        <v>26</v>
      </c>
      <c r="O776" s="193" t="s">
        <v>451</v>
      </c>
      <c r="P776" s="193" t="s">
        <v>451</v>
      </c>
      <c r="Q776" s="171"/>
      <c r="R776" s="26"/>
      <c r="S776" s="338" t="str">
        <f t="shared" si="12"/>
        <v/>
      </c>
      <c r="T776" s="237" t="s">
        <v>17991</v>
      </c>
      <c r="U776" s="7" t="s">
        <v>687</v>
      </c>
      <c r="V776" s="250" t="str" cm="1">
        <f t="array" ref="V776">_xlfn.IFS(C776="","",COUNTIF(C776,"ตำแหน่งว่าง*"),"ว่าง",COUNTIF(C776,"&lt;&gt;ตำแหน่งว่าง*"),"คนครอง")</f>
        <v>ว่าง</v>
      </c>
      <c r="W776" s="51" cm="1">
        <f t="array" ref="W776">_xlfn.IFS(COUNTIF(F776,"ผบ.หมู่*"),51,COUNTIF(F776,"รอง สว.*"),43)</f>
        <v>51</v>
      </c>
      <c r="X776" s="8" t="s">
        <v>9665</v>
      </c>
      <c r="Y776" s="8" t="s">
        <v>451</v>
      </c>
    </row>
    <row r="777" spans="1:25" s="10" customFormat="1" ht="21.3" customHeight="1">
      <c r="A777" s="205"/>
      <c r="B777" s="26"/>
      <c r="C777" s="30" t="s">
        <v>60</v>
      </c>
      <c r="D777" s="27"/>
      <c r="E777" s="27"/>
      <c r="F777" s="85" t="s">
        <v>9244</v>
      </c>
      <c r="G777" s="192" t="s">
        <v>9668</v>
      </c>
      <c r="H777" s="146" t="s">
        <v>63</v>
      </c>
      <c r="I777" s="128" t="s">
        <v>63</v>
      </c>
      <c r="J777" s="128" t="s">
        <v>63</v>
      </c>
      <c r="K777" s="128" t="s">
        <v>63</v>
      </c>
      <c r="L777" s="19"/>
      <c r="M777" s="3"/>
      <c r="N777" s="251" t="s">
        <v>26</v>
      </c>
      <c r="O777" s="193" t="s">
        <v>451</v>
      </c>
      <c r="P777" s="193" t="s">
        <v>451</v>
      </c>
      <c r="Q777" s="171"/>
      <c r="R777" s="26"/>
      <c r="S777" s="338" t="str">
        <f t="shared" si="12"/>
        <v/>
      </c>
      <c r="T777" s="7" t="s">
        <v>17991</v>
      </c>
      <c r="U777" s="7" t="s">
        <v>687</v>
      </c>
      <c r="V777" s="250" t="str" cm="1">
        <f t="array" ref="V777">_xlfn.IFS(C777="","",COUNTIF(C777,"ตำแหน่งว่าง*"),"ว่าง",COUNTIF(C777,"&lt;&gt;ตำแหน่งว่าง*"),"คนครอง")</f>
        <v>ว่าง</v>
      </c>
      <c r="W777" s="51" cm="1">
        <f t="array" ref="W777">_xlfn.IFS(COUNTIF(F777,"ผบ.หมู่*"),51,COUNTIF(F777,"รอง สว.*"),43)</f>
        <v>51</v>
      </c>
      <c r="X777" s="8" t="s">
        <v>9667</v>
      </c>
      <c r="Y777" s="8" t="s">
        <v>451</v>
      </c>
    </row>
    <row r="778" spans="1:25" s="10" customFormat="1" ht="21.3" customHeight="1">
      <c r="A778" s="205"/>
      <c r="B778" s="26"/>
      <c r="C778" s="30" t="s">
        <v>60</v>
      </c>
      <c r="D778" s="27"/>
      <c r="E778" s="27"/>
      <c r="F778" s="85" t="s">
        <v>9244</v>
      </c>
      <c r="G778" s="192" t="s">
        <v>9670</v>
      </c>
      <c r="H778" s="146" t="s">
        <v>63</v>
      </c>
      <c r="I778" s="128" t="s">
        <v>63</v>
      </c>
      <c r="J778" s="128" t="s">
        <v>63</v>
      </c>
      <c r="K778" s="128" t="s">
        <v>63</v>
      </c>
      <c r="L778" s="19"/>
      <c r="M778" s="3"/>
      <c r="N778" s="251" t="s">
        <v>26</v>
      </c>
      <c r="O778" s="193" t="s">
        <v>451</v>
      </c>
      <c r="P778" s="193" t="s">
        <v>451</v>
      </c>
      <c r="Q778" s="171"/>
      <c r="R778" s="26"/>
      <c r="S778" s="338" t="str">
        <f t="shared" si="12"/>
        <v/>
      </c>
      <c r="T778" s="7" t="s">
        <v>17991</v>
      </c>
      <c r="U778" s="7" t="s">
        <v>687</v>
      </c>
      <c r="V778" s="250" t="str" cm="1">
        <f t="array" ref="V778">_xlfn.IFS(C778="","",COUNTIF(C778,"ตำแหน่งว่าง*"),"ว่าง",COUNTIF(C778,"&lt;&gt;ตำแหน่งว่าง*"),"คนครอง")</f>
        <v>ว่าง</v>
      </c>
      <c r="W778" s="51" cm="1">
        <f t="array" ref="W778">_xlfn.IFS(COUNTIF(F778,"ผบ.หมู่*"),51,COUNTIF(F778,"รอง สว.*"),43)</f>
        <v>51</v>
      </c>
      <c r="X778" s="8" t="s">
        <v>9669</v>
      </c>
      <c r="Y778" s="8" t="s">
        <v>451</v>
      </c>
    </row>
    <row r="779" spans="1:25" s="10" customFormat="1" ht="21.3" customHeight="1">
      <c r="A779" s="205"/>
      <c r="B779" s="26"/>
      <c r="C779" s="30" t="s">
        <v>60</v>
      </c>
      <c r="D779" s="27"/>
      <c r="E779" s="27"/>
      <c r="F779" s="85" t="s">
        <v>9244</v>
      </c>
      <c r="G779" s="192" t="s">
        <v>9672</v>
      </c>
      <c r="H779" s="146" t="s">
        <v>63</v>
      </c>
      <c r="I779" s="128" t="s">
        <v>63</v>
      </c>
      <c r="J779" s="128" t="s">
        <v>63</v>
      </c>
      <c r="K779" s="128" t="s">
        <v>63</v>
      </c>
      <c r="L779" s="19"/>
      <c r="M779" s="3"/>
      <c r="N779" s="251" t="s">
        <v>26</v>
      </c>
      <c r="O779" s="193" t="s">
        <v>451</v>
      </c>
      <c r="P779" s="193" t="s">
        <v>451</v>
      </c>
      <c r="Q779" s="171"/>
      <c r="R779" s="26"/>
      <c r="S779" s="338" t="str">
        <f t="shared" si="12"/>
        <v/>
      </c>
      <c r="T779" s="7" t="s">
        <v>17991</v>
      </c>
      <c r="U779" s="7" t="s">
        <v>687</v>
      </c>
      <c r="V779" s="250" t="str" cm="1">
        <f t="array" ref="V779">_xlfn.IFS(C779="","",COUNTIF(C779,"ตำแหน่งว่าง*"),"ว่าง",COUNTIF(C779,"&lt;&gt;ตำแหน่งว่าง*"),"คนครอง")</f>
        <v>ว่าง</v>
      </c>
      <c r="W779" s="51" cm="1">
        <f t="array" ref="W779">_xlfn.IFS(COUNTIF(F779,"ผบ.หมู่*"),51,COUNTIF(F779,"รอง สว.*"),43)</f>
        <v>51</v>
      </c>
      <c r="X779" s="8" t="s">
        <v>9671</v>
      </c>
      <c r="Y779" s="8" t="s">
        <v>451</v>
      </c>
    </row>
    <row r="780" spans="1:25" s="69" customFormat="1" ht="21.3" customHeight="1">
      <c r="A780" s="85"/>
      <c r="B780" s="30"/>
      <c r="C780" s="30" t="s">
        <v>60</v>
      </c>
      <c r="D780" s="27"/>
      <c r="E780" s="27"/>
      <c r="F780" s="85" t="s">
        <v>9673</v>
      </c>
      <c r="G780" s="192" t="s">
        <v>9675</v>
      </c>
      <c r="H780" s="148" t="s">
        <v>63</v>
      </c>
      <c r="I780" s="129" t="s">
        <v>63</v>
      </c>
      <c r="J780" s="129" t="s">
        <v>63</v>
      </c>
      <c r="K780" s="129" t="s">
        <v>63</v>
      </c>
      <c r="L780" s="16"/>
      <c r="M780" s="6"/>
      <c r="N780" s="179" t="s">
        <v>26</v>
      </c>
      <c r="O780" s="193" t="s">
        <v>129</v>
      </c>
      <c r="P780" s="193"/>
      <c r="Q780" s="172"/>
      <c r="R780" s="29"/>
      <c r="S780" s="338" t="str">
        <f t="shared" si="12"/>
        <v/>
      </c>
      <c r="T780" s="234" t="s">
        <v>17983</v>
      </c>
      <c r="U780" s="7" t="s">
        <v>687</v>
      </c>
      <c r="V780" s="250" t="str" cm="1">
        <f t="array" ref="V780">_xlfn.IFS(C780="","",COUNTIF(C780,"ตำแหน่งว่าง*"),"ว่าง",COUNTIF(C780,"&lt;&gt;ตำแหน่งว่าง*"),"คนครอง")</f>
        <v>ว่าง</v>
      </c>
      <c r="W780" s="51" cm="1">
        <f t="array" ref="W780">_xlfn.IFS(COUNTIF(F780,"ผบ.หมู่*"),51,COUNTIF(F780,"รอง สว.*"),43)</f>
        <v>51</v>
      </c>
      <c r="X780" s="8" t="s">
        <v>9674</v>
      </c>
      <c r="Y780" s="6" t="s">
        <v>129</v>
      </c>
    </row>
    <row r="781" spans="1:25" s="10" customFormat="1" ht="21.3" customHeight="1">
      <c r="A781" s="27"/>
      <c r="B781" s="30"/>
      <c r="C781" s="30" t="s">
        <v>60</v>
      </c>
      <c r="D781" s="27"/>
      <c r="E781" s="27"/>
      <c r="F781" s="85" t="s">
        <v>9673</v>
      </c>
      <c r="G781" s="192" t="s">
        <v>9677</v>
      </c>
      <c r="H781" s="146" t="s">
        <v>63</v>
      </c>
      <c r="I781" s="128" t="s">
        <v>63</v>
      </c>
      <c r="J781" s="128" t="s">
        <v>63</v>
      </c>
      <c r="K781" s="128" t="s">
        <v>63</v>
      </c>
      <c r="L781" s="11"/>
      <c r="M781" s="1"/>
      <c r="N781" s="179" t="s">
        <v>26</v>
      </c>
      <c r="O781" s="193" t="s">
        <v>129</v>
      </c>
      <c r="P781" s="193"/>
      <c r="Q781" s="172"/>
      <c r="R781" s="29"/>
      <c r="S781" s="338" t="str">
        <f t="shared" si="12"/>
        <v/>
      </c>
      <c r="T781" s="234" t="s">
        <v>17983</v>
      </c>
      <c r="U781" s="7" t="s">
        <v>687</v>
      </c>
      <c r="V781" s="250" t="str" cm="1">
        <f t="array" ref="V781">_xlfn.IFS(C781="","",COUNTIF(C781,"ตำแหน่งว่าง*"),"ว่าง",COUNTIF(C781,"&lt;&gt;ตำแหน่งว่าง*"),"คนครอง")</f>
        <v>ว่าง</v>
      </c>
      <c r="W781" s="51" cm="1">
        <f t="array" ref="W781">_xlfn.IFS(COUNTIF(F781,"ผบ.หมู่*"),51,COUNTIF(F781,"รอง สว.*"),43)</f>
        <v>51</v>
      </c>
      <c r="X781" s="8" t="s">
        <v>9676</v>
      </c>
      <c r="Y781" s="6" t="s">
        <v>129</v>
      </c>
    </row>
    <row r="782" spans="1:25" s="10" customFormat="1" ht="21.3" customHeight="1">
      <c r="A782" s="27"/>
      <c r="B782" s="28"/>
      <c r="C782" s="30" t="s">
        <v>60</v>
      </c>
      <c r="D782" s="27"/>
      <c r="E782" s="27"/>
      <c r="F782" s="85" t="s">
        <v>9673</v>
      </c>
      <c r="G782" s="192" t="s">
        <v>9679</v>
      </c>
      <c r="H782" s="146" t="s">
        <v>63</v>
      </c>
      <c r="I782" s="128" t="s">
        <v>63</v>
      </c>
      <c r="J782" s="128" t="s">
        <v>63</v>
      </c>
      <c r="K782" s="128" t="s">
        <v>63</v>
      </c>
      <c r="L782" s="11"/>
      <c r="M782" s="1"/>
      <c r="N782" s="179" t="s">
        <v>26</v>
      </c>
      <c r="O782" s="193" t="s">
        <v>129</v>
      </c>
      <c r="P782" s="193"/>
      <c r="Q782" s="171"/>
      <c r="R782" s="26"/>
      <c r="S782" s="338" t="str">
        <f t="shared" si="12"/>
        <v/>
      </c>
      <c r="T782" s="234" t="s">
        <v>17983</v>
      </c>
      <c r="U782" s="7" t="s">
        <v>687</v>
      </c>
      <c r="V782" s="250" t="str" cm="1">
        <f t="array" ref="V782">_xlfn.IFS(C782="","",COUNTIF(C782,"ตำแหน่งว่าง*"),"ว่าง",COUNTIF(C782,"&lt;&gt;ตำแหน่งว่าง*"),"คนครอง")</f>
        <v>ว่าง</v>
      </c>
      <c r="W782" s="51" cm="1">
        <f t="array" ref="W782">_xlfn.IFS(COUNTIF(F782,"ผบ.หมู่*"),51,COUNTIF(F782,"รอง สว.*"),43)</f>
        <v>51</v>
      </c>
      <c r="X782" s="8" t="s">
        <v>9678</v>
      </c>
      <c r="Y782" s="6" t="s">
        <v>129</v>
      </c>
    </row>
    <row r="783" spans="1:25" s="10" customFormat="1" ht="21.3" customHeight="1">
      <c r="A783" s="223" t="s">
        <v>2196</v>
      </c>
      <c r="B783" s="224"/>
      <c r="C783" s="196"/>
      <c r="D783" s="27"/>
      <c r="E783" s="229"/>
      <c r="F783" s="229"/>
      <c r="G783" s="196"/>
      <c r="H783" s="225" t="s">
        <v>63</v>
      </c>
      <c r="I783" s="197" t="s">
        <v>63</v>
      </c>
      <c r="J783" s="197" t="s">
        <v>63</v>
      </c>
      <c r="K783" s="197" t="s">
        <v>63</v>
      </c>
      <c r="L783" s="198"/>
      <c r="M783" s="199"/>
      <c r="N783" s="196"/>
      <c r="O783" s="196"/>
      <c r="P783" s="196"/>
      <c r="Q783" s="231"/>
      <c r="R783" s="199"/>
      <c r="S783" s="339" t="str">
        <f t="shared" si="12"/>
        <v/>
      </c>
      <c r="T783" s="229"/>
      <c r="U783" s="229"/>
      <c r="V783" s="250" t="str" cm="1">
        <f t="array" ref="V783">_xlfn.IFS(C783="","",COUNTIF(C783,"ตำแหน่งว่าง*"),"ว่าง",COUNTIF(C783,"&lt;&gt;ตำแหน่งว่าง*"),"คนครอง")</f>
        <v/>
      </c>
      <c r="W783" s="196"/>
      <c r="X783" s="196"/>
      <c r="Y783" s="196"/>
    </row>
    <row r="784" spans="1:25" s="10" customFormat="1" ht="21.3" customHeight="1">
      <c r="A784" s="27"/>
      <c r="B784" s="28"/>
      <c r="C784" s="30" t="s">
        <v>60</v>
      </c>
      <c r="D784" s="27"/>
      <c r="E784" s="27"/>
      <c r="F784" s="85" t="s">
        <v>10345</v>
      </c>
      <c r="G784" s="192" t="s">
        <v>10347</v>
      </c>
      <c r="H784" s="146" t="s">
        <v>63</v>
      </c>
      <c r="I784" s="128" t="s">
        <v>63</v>
      </c>
      <c r="J784" s="128" t="s">
        <v>63</v>
      </c>
      <c r="K784" s="128" t="s">
        <v>63</v>
      </c>
      <c r="L784" s="11"/>
      <c r="M784" s="1"/>
      <c r="N784" s="179" t="s">
        <v>26</v>
      </c>
      <c r="O784" s="193" t="s">
        <v>129</v>
      </c>
      <c r="P784" s="193"/>
      <c r="Q784" s="171"/>
      <c r="R784" s="28"/>
      <c r="S784" s="338" t="str">
        <f t="shared" si="12"/>
        <v/>
      </c>
      <c r="T784" s="7" t="s">
        <v>2196</v>
      </c>
      <c r="U784" s="7" t="s">
        <v>2196</v>
      </c>
      <c r="V784" s="250" t="str" cm="1">
        <f t="array" ref="V784">_xlfn.IFS(C784="","",COUNTIF(C784,"ตำแหน่งว่าง*"),"ว่าง",COUNTIF(C784,"&lt;&gt;ตำแหน่งว่าง*"),"คนครอง")</f>
        <v>ว่าง</v>
      </c>
      <c r="W784" s="51" cm="1">
        <f t="array" ref="W784">_xlfn.IFS(COUNTIF(F784,"ผบ.หมู่*"),51,COUNTIF(F784,"รอง สว.*"),43)</f>
        <v>51</v>
      </c>
      <c r="X784" s="6" t="s">
        <v>10346</v>
      </c>
      <c r="Y784" s="6" t="s">
        <v>129</v>
      </c>
    </row>
    <row r="785" spans="1:25" s="10" customFormat="1" ht="21.3" customHeight="1">
      <c r="A785" s="27"/>
      <c r="B785" s="28"/>
      <c r="C785" s="30" t="s">
        <v>60</v>
      </c>
      <c r="D785" s="27"/>
      <c r="E785" s="27"/>
      <c r="F785" s="85" t="s">
        <v>10345</v>
      </c>
      <c r="G785" s="192" t="s">
        <v>10349</v>
      </c>
      <c r="H785" s="146" t="s">
        <v>63</v>
      </c>
      <c r="I785" s="128" t="s">
        <v>63</v>
      </c>
      <c r="J785" s="128" t="s">
        <v>63</v>
      </c>
      <c r="K785" s="128" t="s">
        <v>63</v>
      </c>
      <c r="L785" s="11"/>
      <c r="M785" s="1"/>
      <c r="N785" s="179" t="s">
        <v>26</v>
      </c>
      <c r="O785" s="193" t="s">
        <v>129</v>
      </c>
      <c r="P785" s="193"/>
      <c r="Q785" s="171"/>
      <c r="R785" s="28"/>
      <c r="S785" s="338" t="str">
        <f t="shared" si="12"/>
        <v/>
      </c>
      <c r="T785" s="7" t="s">
        <v>2196</v>
      </c>
      <c r="U785" s="7" t="s">
        <v>2196</v>
      </c>
      <c r="V785" s="250" t="str" cm="1">
        <f t="array" ref="V785">_xlfn.IFS(C785="","",COUNTIF(C785,"ตำแหน่งว่าง*"),"ว่าง",COUNTIF(C785,"&lt;&gt;ตำแหน่งว่าง*"),"คนครอง")</f>
        <v>ว่าง</v>
      </c>
      <c r="W785" s="51" cm="1">
        <f t="array" ref="W785">_xlfn.IFS(COUNTIF(F785,"ผบ.หมู่*"),51,COUNTIF(F785,"รอง สว.*"),43)</f>
        <v>51</v>
      </c>
      <c r="X785" s="6" t="s">
        <v>10348</v>
      </c>
      <c r="Y785" s="6" t="s">
        <v>129</v>
      </c>
    </row>
    <row r="786" spans="1:25" s="10" customFormat="1" ht="21.3" customHeight="1">
      <c r="A786" s="27"/>
      <c r="B786" s="28"/>
      <c r="C786" s="30" t="s">
        <v>60</v>
      </c>
      <c r="D786" s="27"/>
      <c r="E786" s="27"/>
      <c r="F786" s="85" t="s">
        <v>10345</v>
      </c>
      <c r="G786" s="192" t="s">
        <v>10351</v>
      </c>
      <c r="H786" s="146" t="s">
        <v>63</v>
      </c>
      <c r="I786" s="128" t="s">
        <v>63</v>
      </c>
      <c r="J786" s="128" t="s">
        <v>63</v>
      </c>
      <c r="K786" s="128" t="s">
        <v>63</v>
      </c>
      <c r="L786" s="11"/>
      <c r="M786" s="1"/>
      <c r="N786" s="179" t="s">
        <v>26</v>
      </c>
      <c r="O786" s="193" t="s">
        <v>129</v>
      </c>
      <c r="P786" s="193"/>
      <c r="Q786" s="171"/>
      <c r="R786" s="28"/>
      <c r="S786" s="338" t="str">
        <f t="shared" si="12"/>
        <v/>
      </c>
      <c r="T786" s="7" t="s">
        <v>2196</v>
      </c>
      <c r="U786" s="7" t="s">
        <v>2196</v>
      </c>
      <c r="V786" s="250" t="str" cm="1">
        <f t="array" ref="V786">_xlfn.IFS(C786="","",COUNTIF(C786,"ตำแหน่งว่าง*"),"ว่าง",COUNTIF(C786,"&lt;&gt;ตำแหน่งว่าง*"),"คนครอง")</f>
        <v>ว่าง</v>
      </c>
      <c r="W786" s="51" cm="1">
        <f t="array" ref="W786">_xlfn.IFS(COUNTIF(F786,"ผบ.หมู่*"),51,COUNTIF(F786,"รอง สว.*"),43)</f>
        <v>51</v>
      </c>
      <c r="X786" s="6" t="s">
        <v>10350</v>
      </c>
      <c r="Y786" s="6" t="s">
        <v>129</v>
      </c>
    </row>
    <row r="787" spans="1:25" s="9" customFormat="1" ht="21.3" customHeight="1">
      <c r="A787" s="27" t="s">
        <v>7977</v>
      </c>
      <c r="B787" s="28" t="s">
        <v>70</v>
      </c>
      <c r="C787" s="27" t="s">
        <v>10352</v>
      </c>
      <c r="D787" s="27" t="s">
        <v>22420</v>
      </c>
      <c r="E787" s="27" t="s">
        <v>22421</v>
      </c>
      <c r="F787" s="27" t="s">
        <v>10353</v>
      </c>
      <c r="G787" s="167" t="s">
        <v>10355</v>
      </c>
      <c r="H787" s="130">
        <v>43868</v>
      </c>
      <c r="I787" s="128">
        <v>43868</v>
      </c>
      <c r="J787" s="128">
        <v>43868</v>
      </c>
      <c r="K787" s="128">
        <v>34537</v>
      </c>
      <c r="L787" s="11" t="s">
        <v>18429</v>
      </c>
      <c r="M787" s="1" t="s">
        <v>1935</v>
      </c>
      <c r="N787" s="178" t="s">
        <v>26</v>
      </c>
      <c r="O787" s="170" t="s">
        <v>129</v>
      </c>
      <c r="P787" s="170"/>
      <c r="Q787" s="171" t="s">
        <v>10356</v>
      </c>
      <c r="R787" s="28" t="s">
        <v>8153</v>
      </c>
      <c r="S787" s="338">
        <f t="shared" si="12"/>
        <v>56523</v>
      </c>
      <c r="T787" s="2" t="s">
        <v>17984</v>
      </c>
      <c r="U787" s="7" t="s">
        <v>2196</v>
      </c>
      <c r="V787" s="233" t="str" cm="1">
        <f t="array" ref="V787">_xlfn.IFS(C787="","",COUNTIF(C787,"ตำแหน่งว่าง*"),"ว่าง",COUNTIF(C787,"&lt;&gt;ตำแหน่งว่าง*"),"คนครอง")</f>
        <v>คนครอง</v>
      </c>
      <c r="W787" s="51" cm="1">
        <f t="array" ref="W787">_xlfn.IFS(COUNTIF(F787,"ผบ.หมู่*"),51,COUNTIF(F787,"รอง สว.*"),43)</f>
        <v>51</v>
      </c>
      <c r="X787" s="1" t="s">
        <v>10354</v>
      </c>
      <c r="Y787" s="1" t="s">
        <v>129</v>
      </c>
    </row>
    <row r="788" spans="1:25" s="10" customFormat="1" ht="21.3" customHeight="1">
      <c r="A788" s="27"/>
      <c r="B788" s="28"/>
      <c r="C788" s="30" t="s">
        <v>60</v>
      </c>
      <c r="D788" s="27"/>
      <c r="E788" s="27"/>
      <c r="F788" s="85" t="s">
        <v>10353</v>
      </c>
      <c r="G788" s="192" t="s">
        <v>10358</v>
      </c>
      <c r="H788" s="146" t="s">
        <v>63</v>
      </c>
      <c r="I788" s="128" t="s">
        <v>63</v>
      </c>
      <c r="J788" s="128" t="s">
        <v>63</v>
      </c>
      <c r="K788" s="128" t="s">
        <v>63</v>
      </c>
      <c r="L788" s="11"/>
      <c r="M788" s="1"/>
      <c r="N788" s="179" t="s">
        <v>26</v>
      </c>
      <c r="O788" s="193" t="s">
        <v>129</v>
      </c>
      <c r="P788" s="193"/>
      <c r="Q788" s="171"/>
      <c r="R788" s="28"/>
      <c r="S788" s="338" t="str">
        <f t="shared" si="12"/>
        <v/>
      </c>
      <c r="T788" s="7" t="s">
        <v>17984</v>
      </c>
      <c r="U788" s="7" t="s">
        <v>2196</v>
      </c>
      <c r="V788" s="250" t="str" cm="1">
        <f t="array" ref="V788">_xlfn.IFS(C788="","",COUNTIF(C788,"ตำแหน่งว่าง*"),"ว่าง",COUNTIF(C788,"&lt;&gt;ตำแหน่งว่าง*"),"คนครอง")</f>
        <v>ว่าง</v>
      </c>
      <c r="W788" s="51" cm="1">
        <f t="array" ref="W788">_xlfn.IFS(COUNTIF(F788,"ผบ.หมู่*"),51,COUNTIF(F788,"รอง สว.*"),43)</f>
        <v>51</v>
      </c>
      <c r="X788" s="6" t="s">
        <v>10357</v>
      </c>
      <c r="Y788" s="6" t="s">
        <v>129</v>
      </c>
    </row>
    <row r="789" spans="1:25" s="10" customFormat="1" ht="21.3" customHeight="1">
      <c r="A789" s="27"/>
      <c r="B789" s="28"/>
      <c r="C789" s="30" t="s">
        <v>60</v>
      </c>
      <c r="D789" s="27"/>
      <c r="E789" s="27"/>
      <c r="F789" s="85" t="s">
        <v>10353</v>
      </c>
      <c r="G789" s="192" t="s">
        <v>10360</v>
      </c>
      <c r="H789" s="146" t="s">
        <v>63</v>
      </c>
      <c r="I789" s="128" t="s">
        <v>63</v>
      </c>
      <c r="J789" s="128" t="s">
        <v>63</v>
      </c>
      <c r="K789" s="128" t="s">
        <v>63</v>
      </c>
      <c r="L789" s="11"/>
      <c r="M789" s="1"/>
      <c r="N789" s="179" t="s">
        <v>26</v>
      </c>
      <c r="O789" s="193" t="s">
        <v>129</v>
      </c>
      <c r="P789" s="193"/>
      <c r="Q789" s="171"/>
      <c r="R789" s="28"/>
      <c r="S789" s="338" t="str">
        <f t="shared" si="12"/>
        <v/>
      </c>
      <c r="T789" s="7" t="s">
        <v>17984</v>
      </c>
      <c r="U789" s="7" t="s">
        <v>2196</v>
      </c>
      <c r="V789" s="250" t="str" cm="1">
        <f t="array" ref="V789">_xlfn.IFS(C789="","",COUNTIF(C789,"ตำแหน่งว่าง*"),"ว่าง",COUNTIF(C789,"&lt;&gt;ตำแหน่งว่าง*"),"คนครอง")</f>
        <v>ว่าง</v>
      </c>
      <c r="W789" s="51" cm="1">
        <f t="array" ref="W789">_xlfn.IFS(COUNTIF(F789,"ผบ.หมู่*"),51,COUNTIF(F789,"รอง สว.*"),43)</f>
        <v>51</v>
      </c>
      <c r="X789" s="6" t="s">
        <v>10359</v>
      </c>
      <c r="Y789" s="6" t="s">
        <v>129</v>
      </c>
    </row>
    <row r="790" spans="1:25" s="10" customFormat="1" ht="21.3" customHeight="1">
      <c r="A790" s="27"/>
      <c r="B790" s="28"/>
      <c r="C790" s="30" t="s">
        <v>60</v>
      </c>
      <c r="D790" s="27"/>
      <c r="E790" s="27"/>
      <c r="F790" s="85" t="s">
        <v>10353</v>
      </c>
      <c r="G790" s="192" t="s">
        <v>10362</v>
      </c>
      <c r="H790" s="146" t="s">
        <v>63</v>
      </c>
      <c r="I790" s="128" t="s">
        <v>63</v>
      </c>
      <c r="J790" s="128" t="s">
        <v>63</v>
      </c>
      <c r="K790" s="128" t="s">
        <v>63</v>
      </c>
      <c r="L790" s="11"/>
      <c r="M790" s="1"/>
      <c r="N790" s="179" t="s">
        <v>26</v>
      </c>
      <c r="O790" s="193" t="s">
        <v>129</v>
      </c>
      <c r="P790" s="193"/>
      <c r="Q790" s="171"/>
      <c r="R790" s="28"/>
      <c r="S790" s="338" t="str">
        <f t="shared" si="12"/>
        <v/>
      </c>
      <c r="T790" s="7" t="s">
        <v>17984</v>
      </c>
      <c r="U790" s="7" t="s">
        <v>2196</v>
      </c>
      <c r="V790" s="250" t="str" cm="1">
        <f t="array" ref="V790">_xlfn.IFS(C790="","",COUNTIF(C790,"ตำแหน่งว่าง*"),"ว่าง",COUNTIF(C790,"&lt;&gt;ตำแหน่งว่าง*"),"คนครอง")</f>
        <v>ว่าง</v>
      </c>
      <c r="W790" s="51" cm="1">
        <f t="array" ref="W790">_xlfn.IFS(COUNTIF(F790,"ผบ.หมู่*"),51,COUNTIF(F790,"รอง สว.*"),43)</f>
        <v>51</v>
      </c>
      <c r="X790" s="6" t="s">
        <v>10361</v>
      </c>
      <c r="Y790" s="6" t="s">
        <v>129</v>
      </c>
    </row>
    <row r="791" spans="1:25" s="10" customFormat="1" ht="21.3" customHeight="1">
      <c r="A791" s="27"/>
      <c r="B791" s="28"/>
      <c r="C791" s="30" t="s">
        <v>60</v>
      </c>
      <c r="D791" s="27"/>
      <c r="E791" s="27"/>
      <c r="F791" s="85" t="s">
        <v>10353</v>
      </c>
      <c r="G791" s="192" t="s">
        <v>10364</v>
      </c>
      <c r="H791" s="146" t="s">
        <v>63</v>
      </c>
      <c r="I791" s="128" t="s">
        <v>63</v>
      </c>
      <c r="J791" s="128" t="s">
        <v>63</v>
      </c>
      <c r="K791" s="128" t="s">
        <v>63</v>
      </c>
      <c r="L791" s="11"/>
      <c r="M791" s="1"/>
      <c r="N791" s="179" t="s">
        <v>26</v>
      </c>
      <c r="O791" s="193" t="s">
        <v>129</v>
      </c>
      <c r="P791" s="193"/>
      <c r="Q791" s="171"/>
      <c r="R791" s="28"/>
      <c r="S791" s="338" t="str">
        <f t="shared" si="12"/>
        <v/>
      </c>
      <c r="T791" s="7" t="s">
        <v>17984</v>
      </c>
      <c r="U791" s="7" t="s">
        <v>2196</v>
      </c>
      <c r="V791" s="250" t="str" cm="1">
        <f t="array" ref="V791">_xlfn.IFS(C791="","",COUNTIF(C791,"ตำแหน่งว่าง*"),"ว่าง",COUNTIF(C791,"&lt;&gt;ตำแหน่งว่าง*"),"คนครอง")</f>
        <v>ว่าง</v>
      </c>
      <c r="W791" s="51" cm="1">
        <f t="array" ref="W791">_xlfn.IFS(COUNTIF(F791,"ผบ.หมู่*"),51,COUNTIF(F791,"รอง สว.*"),43)</f>
        <v>51</v>
      </c>
      <c r="X791" s="6" t="s">
        <v>10363</v>
      </c>
      <c r="Y791" s="6" t="s">
        <v>129</v>
      </c>
    </row>
    <row r="792" spans="1:25" s="10" customFormat="1" ht="21.3" customHeight="1">
      <c r="A792" s="85"/>
      <c r="B792" s="30"/>
      <c r="C792" s="30" t="s">
        <v>60</v>
      </c>
      <c r="D792" s="27"/>
      <c r="E792" s="27"/>
      <c r="F792" s="85" t="s">
        <v>10353</v>
      </c>
      <c r="G792" s="192" t="s">
        <v>10366</v>
      </c>
      <c r="H792" s="148" t="s">
        <v>63</v>
      </c>
      <c r="I792" s="129" t="s">
        <v>63</v>
      </c>
      <c r="J792" s="129" t="s">
        <v>63</v>
      </c>
      <c r="K792" s="129" t="s">
        <v>63</v>
      </c>
      <c r="L792" s="16"/>
      <c r="M792" s="6"/>
      <c r="N792" s="179" t="s">
        <v>26</v>
      </c>
      <c r="O792" s="193" t="s">
        <v>129</v>
      </c>
      <c r="P792" s="193"/>
      <c r="Q792" s="172"/>
      <c r="R792" s="30"/>
      <c r="S792" s="338" t="str">
        <f t="shared" si="12"/>
        <v/>
      </c>
      <c r="T792" s="7" t="s">
        <v>17984</v>
      </c>
      <c r="U792" s="7" t="s">
        <v>2196</v>
      </c>
      <c r="V792" s="250" t="str" cm="1">
        <f t="array" ref="V792">_xlfn.IFS(C792="","",COUNTIF(C792,"ตำแหน่งว่าง*"),"ว่าง",COUNTIF(C792,"&lt;&gt;ตำแหน่งว่าง*"),"คนครอง")</f>
        <v>ว่าง</v>
      </c>
      <c r="W792" s="51" cm="1">
        <f t="array" ref="W792">_xlfn.IFS(COUNTIF(F792,"ผบ.หมู่*"),51,COUNTIF(F792,"รอง สว.*"),43)</f>
        <v>51</v>
      </c>
      <c r="X792" s="6" t="s">
        <v>10365</v>
      </c>
      <c r="Y792" s="6" t="s">
        <v>129</v>
      </c>
    </row>
    <row r="793" spans="1:25" s="10" customFormat="1" ht="21.3" customHeight="1">
      <c r="A793" s="27" t="s">
        <v>7961</v>
      </c>
      <c r="B793" s="28" t="s">
        <v>70</v>
      </c>
      <c r="C793" s="27" t="s">
        <v>10367</v>
      </c>
      <c r="D793" s="27" t="s">
        <v>22422</v>
      </c>
      <c r="E793" s="27" t="s">
        <v>22423</v>
      </c>
      <c r="F793" s="27" t="s">
        <v>10353</v>
      </c>
      <c r="G793" s="167" t="s">
        <v>10369</v>
      </c>
      <c r="H793" s="142">
        <v>45092</v>
      </c>
      <c r="I793" s="128">
        <v>45092</v>
      </c>
      <c r="J793" s="127">
        <v>45092</v>
      </c>
      <c r="K793" s="128">
        <v>35751</v>
      </c>
      <c r="L793" s="11" t="s">
        <v>1107</v>
      </c>
      <c r="M793" s="1" t="s">
        <v>2023</v>
      </c>
      <c r="N793" s="178" t="s">
        <v>26</v>
      </c>
      <c r="O793" s="170" t="s">
        <v>129</v>
      </c>
      <c r="P793" s="170"/>
      <c r="Q793" s="171" t="s">
        <v>10370</v>
      </c>
      <c r="R793" s="28" t="s">
        <v>7967</v>
      </c>
      <c r="S793" s="338">
        <f t="shared" si="12"/>
        <v>57984</v>
      </c>
      <c r="T793" s="7" t="s">
        <v>17984</v>
      </c>
      <c r="U793" s="7" t="s">
        <v>2196</v>
      </c>
      <c r="V793" s="233" t="str" cm="1">
        <f t="array" ref="V793">_xlfn.IFS(C793="","",COUNTIF(C793,"ตำแหน่งว่าง*"),"ว่าง",COUNTIF(C793,"&lt;&gt;ตำแหน่งว่าง*"),"คนครอง")</f>
        <v>คนครอง</v>
      </c>
      <c r="W793" s="51" cm="1">
        <f t="array" ref="W793">_xlfn.IFS(COUNTIF(F793,"ผบ.หมู่*"),51,COUNTIF(F793,"รอง สว.*"),43)</f>
        <v>51</v>
      </c>
      <c r="X793" s="1" t="s">
        <v>10368</v>
      </c>
      <c r="Y793" s="1" t="s">
        <v>129</v>
      </c>
    </row>
    <row r="794" spans="1:25" s="10" customFormat="1" ht="21.3" customHeight="1">
      <c r="A794" s="27" t="s">
        <v>7961</v>
      </c>
      <c r="B794" s="28" t="s">
        <v>70</v>
      </c>
      <c r="C794" s="27" t="s">
        <v>10371</v>
      </c>
      <c r="D794" s="27" t="s">
        <v>22424</v>
      </c>
      <c r="E794" s="27" t="s">
        <v>22425</v>
      </c>
      <c r="F794" s="27" t="s">
        <v>10353</v>
      </c>
      <c r="G794" s="167" t="s">
        <v>10373</v>
      </c>
      <c r="H794" s="142">
        <v>45092</v>
      </c>
      <c r="I794" s="128">
        <v>45092</v>
      </c>
      <c r="J794" s="127">
        <v>45092</v>
      </c>
      <c r="K794" s="128">
        <v>35099</v>
      </c>
      <c r="L794" s="11" t="s">
        <v>1107</v>
      </c>
      <c r="M794" s="1" t="s">
        <v>142</v>
      </c>
      <c r="N794" s="178" t="s">
        <v>26</v>
      </c>
      <c r="O794" s="170" t="s">
        <v>129</v>
      </c>
      <c r="P794" s="170"/>
      <c r="Q794" s="171" t="s">
        <v>10374</v>
      </c>
      <c r="R794" s="28" t="s">
        <v>7967</v>
      </c>
      <c r="S794" s="338">
        <f t="shared" si="12"/>
        <v>57254</v>
      </c>
      <c r="T794" s="7" t="s">
        <v>17984</v>
      </c>
      <c r="U794" s="7" t="s">
        <v>2196</v>
      </c>
      <c r="V794" s="233" t="str" cm="1">
        <f t="array" ref="V794">_xlfn.IFS(C794="","",COUNTIF(C794,"ตำแหน่งว่าง*"),"ว่าง",COUNTIF(C794,"&lt;&gt;ตำแหน่งว่าง*"),"คนครอง")</f>
        <v>คนครอง</v>
      </c>
      <c r="W794" s="51" cm="1">
        <f t="array" ref="W794">_xlfn.IFS(COUNTIF(F794,"ผบ.หมู่*"),51,COUNTIF(F794,"รอง สว.*"),43)</f>
        <v>51</v>
      </c>
      <c r="X794" s="1" t="s">
        <v>10372</v>
      </c>
      <c r="Y794" s="1" t="s">
        <v>129</v>
      </c>
    </row>
    <row r="795" spans="1:25" s="12" customFormat="1" ht="21.3" customHeight="1">
      <c r="A795" s="27"/>
      <c r="B795" s="28"/>
      <c r="C795" s="30" t="s">
        <v>60</v>
      </c>
      <c r="D795" s="27"/>
      <c r="E795" s="27"/>
      <c r="F795" s="85" t="s">
        <v>10353</v>
      </c>
      <c r="G795" s="192" t="s">
        <v>10376</v>
      </c>
      <c r="H795" s="146" t="s">
        <v>63</v>
      </c>
      <c r="I795" s="128" t="s">
        <v>63</v>
      </c>
      <c r="J795" s="128" t="s">
        <v>63</v>
      </c>
      <c r="K795" s="128" t="s">
        <v>63</v>
      </c>
      <c r="L795" s="11"/>
      <c r="M795" s="1"/>
      <c r="N795" s="179" t="s">
        <v>26</v>
      </c>
      <c r="O795" s="193" t="s">
        <v>129</v>
      </c>
      <c r="P795" s="193"/>
      <c r="Q795" s="171"/>
      <c r="R795" s="28"/>
      <c r="S795" s="338" t="str">
        <f t="shared" si="12"/>
        <v/>
      </c>
      <c r="T795" s="233" t="s">
        <v>17984</v>
      </c>
      <c r="U795" s="7" t="s">
        <v>2196</v>
      </c>
      <c r="V795" s="250" t="str" cm="1">
        <f t="array" ref="V795">_xlfn.IFS(C795="","",COUNTIF(C795,"ตำแหน่งว่าง*"),"ว่าง",COUNTIF(C795,"&lt;&gt;ตำแหน่งว่าง*"),"คนครอง")</f>
        <v>ว่าง</v>
      </c>
      <c r="W795" s="51" cm="1">
        <f t="array" ref="W795">_xlfn.IFS(COUNTIF(F795,"ผบ.หมู่*"),51,COUNTIF(F795,"รอง สว.*"),43)</f>
        <v>51</v>
      </c>
      <c r="X795" s="6" t="s">
        <v>10375</v>
      </c>
      <c r="Y795" s="6" t="s">
        <v>129</v>
      </c>
    </row>
    <row r="796" spans="1:25" s="10" customFormat="1" ht="21.3" customHeight="1">
      <c r="A796" s="27"/>
      <c r="B796" s="28"/>
      <c r="C796" s="30" t="s">
        <v>60</v>
      </c>
      <c r="D796" s="27"/>
      <c r="E796" s="27"/>
      <c r="F796" s="85" t="s">
        <v>10353</v>
      </c>
      <c r="G796" s="192" t="s">
        <v>10378</v>
      </c>
      <c r="H796" s="146" t="s">
        <v>63</v>
      </c>
      <c r="I796" s="128" t="s">
        <v>63</v>
      </c>
      <c r="J796" s="128" t="s">
        <v>63</v>
      </c>
      <c r="K796" s="128" t="s">
        <v>63</v>
      </c>
      <c r="L796" s="11"/>
      <c r="M796" s="1"/>
      <c r="N796" s="179" t="s">
        <v>26</v>
      </c>
      <c r="O796" s="193" t="s">
        <v>129</v>
      </c>
      <c r="P796" s="193"/>
      <c r="Q796" s="171"/>
      <c r="R796" s="28"/>
      <c r="S796" s="338" t="str">
        <f t="shared" si="12"/>
        <v/>
      </c>
      <c r="T796" s="7" t="s">
        <v>17984</v>
      </c>
      <c r="U796" s="7" t="s">
        <v>2196</v>
      </c>
      <c r="V796" s="250" t="str" cm="1">
        <f t="array" ref="V796">_xlfn.IFS(C796="","",COUNTIF(C796,"ตำแหน่งว่าง*"),"ว่าง",COUNTIF(C796,"&lt;&gt;ตำแหน่งว่าง*"),"คนครอง")</f>
        <v>ว่าง</v>
      </c>
      <c r="W796" s="51" cm="1">
        <f t="array" ref="W796">_xlfn.IFS(COUNTIF(F796,"ผบ.หมู่*"),51,COUNTIF(F796,"รอง สว.*"),43)</f>
        <v>51</v>
      </c>
      <c r="X796" s="6" t="s">
        <v>10377</v>
      </c>
      <c r="Y796" s="6" t="s">
        <v>129</v>
      </c>
    </row>
    <row r="797" spans="1:25" s="9" customFormat="1" ht="21.3" customHeight="1">
      <c r="A797" s="27"/>
      <c r="B797" s="28"/>
      <c r="C797" s="27" t="s">
        <v>60</v>
      </c>
      <c r="D797" s="27"/>
      <c r="E797" s="27"/>
      <c r="F797" s="27" t="s">
        <v>10379</v>
      </c>
      <c r="G797" s="167" t="s">
        <v>10381</v>
      </c>
      <c r="H797" s="130"/>
      <c r="I797" s="128"/>
      <c r="J797" s="128"/>
      <c r="K797" s="128"/>
      <c r="L797" s="11"/>
      <c r="M797" s="1"/>
      <c r="N797" s="178" t="s">
        <v>26</v>
      </c>
      <c r="O797" s="170" t="s">
        <v>129</v>
      </c>
      <c r="P797" s="170"/>
      <c r="Q797" s="171"/>
      <c r="R797" s="28"/>
      <c r="S797" s="257" t="str">
        <f t="shared" si="12"/>
        <v/>
      </c>
      <c r="T797" s="2" t="s">
        <v>17177</v>
      </c>
      <c r="U797" s="2" t="s">
        <v>2196</v>
      </c>
      <c r="V797" s="2" t="str" cm="1">
        <f t="array" ref="V797">_xlfn.IFS(C797="","",COUNTIF(C797,"ตำแหน่งว่าง*"),"ว่าง",COUNTIF(C797,"&lt;&gt;ตำแหน่งว่าง*"),"คนครอง")</f>
        <v>ว่าง</v>
      </c>
      <c r="W797" s="242" cm="1">
        <f t="array" ref="W797">_xlfn.IFS(COUNTIF(F797,"ผบ.หมู่*"),51,COUNTIF(F797,"รอง สว.*"),43)</f>
        <v>51</v>
      </c>
      <c r="X797" s="1" t="s">
        <v>10380</v>
      </c>
      <c r="Y797" s="1" t="s">
        <v>129</v>
      </c>
    </row>
    <row r="798" spans="1:25" s="10" customFormat="1" ht="21.3" customHeight="1">
      <c r="A798" s="27" t="s">
        <v>7961</v>
      </c>
      <c r="B798" s="28" t="s">
        <v>70</v>
      </c>
      <c r="C798" s="27" t="s">
        <v>10383</v>
      </c>
      <c r="D798" s="27" t="s">
        <v>21538</v>
      </c>
      <c r="E798" s="27" t="s">
        <v>22427</v>
      </c>
      <c r="F798" s="27" t="s">
        <v>10379</v>
      </c>
      <c r="G798" s="167" t="s">
        <v>10385</v>
      </c>
      <c r="H798" s="142">
        <v>45092</v>
      </c>
      <c r="I798" s="128">
        <v>45092</v>
      </c>
      <c r="J798" s="127">
        <v>45092</v>
      </c>
      <c r="K798" s="128">
        <v>35618</v>
      </c>
      <c r="L798" s="11" t="s">
        <v>1107</v>
      </c>
      <c r="M798" s="1" t="s">
        <v>110</v>
      </c>
      <c r="N798" s="178" t="s">
        <v>26</v>
      </c>
      <c r="O798" s="170" t="s">
        <v>129</v>
      </c>
      <c r="P798" s="170"/>
      <c r="Q798" s="171" t="s">
        <v>10386</v>
      </c>
      <c r="R798" s="28" t="s">
        <v>7967</v>
      </c>
      <c r="S798" s="338">
        <f t="shared" si="12"/>
        <v>57619</v>
      </c>
      <c r="T798" s="7" t="s">
        <v>17177</v>
      </c>
      <c r="U798" s="7" t="s">
        <v>2196</v>
      </c>
      <c r="V798" s="233" t="str" cm="1">
        <f t="array" ref="V798">_xlfn.IFS(C798="","",COUNTIF(C798,"ตำแหน่งว่าง*"),"ว่าง",COUNTIF(C798,"&lt;&gt;ตำแหน่งว่าง*"),"คนครอง")</f>
        <v>คนครอง</v>
      </c>
      <c r="W798" s="51" cm="1">
        <f t="array" ref="W798">_xlfn.IFS(COUNTIF(F798,"ผบ.หมู่*"),51,COUNTIF(F798,"รอง สว.*"),43)</f>
        <v>51</v>
      </c>
      <c r="X798" s="1" t="s">
        <v>10384</v>
      </c>
      <c r="Y798" s="1" t="s">
        <v>129</v>
      </c>
    </row>
    <row r="799" spans="1:25" s="10" customFormat="1" ht="21.3" customHeight="1">
      <c r="A799" s="27" t="s">
        <v>7961</v>
      </c>
      <c r="B799" s="28" t="s">
        <v>70</v>
      </c>
      <c r="C799" s="27" t="s">
        <v>10387</v>
      </c>
      <c r="D799" s="27" t="s">
        <v>20918</v>
      </c>
      <c r="E799" s="27" t="s">
        <v>22428</v>
      </c>
      <c r="F799" s="27" t="s">
        <v>10379</v>
      </c>
      <c r="G799" s="167" t="s">
        <v>10389</v>
      </c>
      <c r="H799" s="142">
        <v>45092</v>
      </c>
      <c r="I799" s="128">
        <v>45092</v>
      </c>
      <c r="J799" s="127">
        <v>45092</v>
      </c>
      <c r="K799" s="128">
        <v>36286</v>
      </c>
      <c r="L799" s="11" t="s">
        <v>1107</v>
      </c>
      <c r="M799" s="1" t="s">
        <v>296</v>
      </c>
      <c r="N799" s="178" t="s">
        <v>26</v>
      </c>
      <c r="O799" s="170" t="s">
        <v>129</v>
      </c>
      <c r="P799" s="170"/>
      <c r="Q799" s="171" t="s">
        <v>10390</v>
      </c>
      <c r="R799" s="28" t="s">
        <v>7967</v>
      </c>
      <c r="S799" s="338">
        <f t="shared" si="12"/>
        <v>58349</v>
      </c>
      <c r="T799" s="7" t="s">
        <v>17177</v>
      </c>
      <c r="U799" s="7" t="s">
        <v>2196</v>
      </c>
      <c r="V799" s="233" t="str" cm="1">
        <f t="array" ref="V799">_xlfn.IFS(C799="","",COUNTIF(C799,"ตำแหน่งว่าง*"),"ว่าง",COUNTIF(C799,"&lt;&gt;ตำแหน่งว่าง*"),"คนครอง")</f>
        <v>คนครอง</v>
      </c>
      <c r="W799" s="51" cm="1">
        <f t="array" ref="W799">_xlfn.IFS(COUNTIF(F799,"ผบ.หมู่*"),51,COUNTIF(F799,"รอง สว.*"),43)</f>
        <v>51</v>
      </c>
      <c r="X799" s="1" t="s">
        <v>10388</v>
      </c>
      <c r="Y799" s="1" t="s">
        <v>129</v>
      </c>
    </row>
    <row r="800" spans="1:25" s="10" customFormat="1" ht="21.3" customHeight="1">
      <c r="A800" s="27"/>
      <c r="B800" s="28"/>
      <c r="C800" s="30" t="s">
        <v>60</v>
      </c>
      <c r="D800" s="27"/>
      <c r="E800" s="27"/>
      <c r="F800" s="85" t="s">
        <v>10379</v>
      </c>
      <c r="G800" s="192" t="s">
        <v>10392</v>
      </c>
      <c r="H800" s="146" t="s">
        <v>63</v>
      </c>
      <c r="I800" s="128" t="s">
        <v>63</v>
      </c>
      <c r="J800" s="128" t="s">
        <v>63</v>
      </c>
      <c r="K800" s="128" t="s">
        <v>63</v>
      </c>
      <c r="L800" s="11"/>
      <c r="M800" s="1"/>
      <c r="N800" s="179" t="s">
        <v>26</v>
      </c>
      <c r="O800" s="193" t="s">
        <v>129</v>
      </c>
      <c r="P800" s="193"/>
      <c r="Q800" s="171"/>
      <c r="R800" s="28"/>
      <c r="S800" s="338" t="str">
        <f t="shared" si="12"/>
        <v/>
      </c>
      <c r="T800" s="7" t="s">
        <v>17177</v>
      </c>
      <c r="U800" s="7" t="s">
        <v>2196</v>
      </c>
      <c r="V800" s="250" t="str" cm="1">
        <f t="array" ref="V800">_xlfn.IFS(C800="","",COUNTIF(C800,"ตำแหน่งว่าง*"),"ว่าง",COUNTIF(C800,"&lt;&gt;ตำแหน่งว่าง*"),"คนครอง")</f>
        <v>ว่าง</v>
      </c>
      <c r="W800" s="51" cm="1">
        <f t="array" ref="W800">_xlfn.IFS(COUNTIF(F800,"ผบ.หมู่*"),51,COUNTIF(F800,"รอง สว.*"),43)</f>
        <v>51</v>
      </c>
      <c r="X800" s="6" t="s">
        <v>10391</v>
      </c>
      <c r="Y800" s="6" t="s">
        <v>129</v>
      </c>
    </row>
    <row r="801" spans="1:25" s="10" customFormat="1" ht="21.3" customHeight="1">
      <c r="A801" s="27"/>
      <c r="B801" s="28"/>
      <c r="C801" s="30" t="s">
        <v>60</v>
      </c>
      <c r="D801" s="27"/>
      <c r="E801" s="27"/>
      <c r="F801" s="85" t="s">
        <v>10379</v>
      </c>
      <c r="G801" s="192" t="s">
        <v>10394</v>
      </c>
      <c r="H801" s="146" t="s">
        <v>63</v>
      </c>
      <c r="I801" s="128" t="s">
        <v>63</v>
      </c>
      <c r="J801" s="128" t="s">
        <v>63</v>
      </c>
      <c r="K801" s="128" t="s">
        <v>63</v>
      </c>
      <c r="L801" s="11"/>
      <c r="M801" s="1"/>
      <c r="N801" s="179" t="s">
        <v>26</v>
      </c>
      <c r="O801" s="193" t="s">
        <v>129</v>
      </c>
      <c r="P801" s="193"/>
      <c r="Q801" s="171"/>
      <c r="R801" s="28"/>
      <c r="S801" s="338" t="str">
        <f t="shared" si="12"/>
        <v/>
      </c>
      <c r="T801" s="7" t="s">
        <v>17177</v>
      </c>
      <c r="U801" s="7" t="s">
        <v>2196</v>
      </c>
      <c r="V801" s="250" t="str" cm="1">
        <f t="array" ref="V801">_xlfn.IFS(C801="","",COUNTIF(C801,"ตำแหน่งว่าง*"),"ว่าง",COUNTIF(C801,"&lt;&gt;ตำแหน่งว่าง*"),"คนครอง")</f>
        <v>ว่าง</v>
      </c>
      <c r="W801" s="51" cm="1">
        <f t="array" ref="W801">_xlfn.IFS(COUNTIF(F801,"ผบ.หมู่*"),51,COUNTIF(F801,"รอง สว.*"),43)</f>
        <v>51</v>
      </c>
      <c r="X801" s="6" t="s">
        <v>10393</v>
      </c>
      <c r="Y801" s="6" t="s">
        <v>129</v>
      </c>
    </row>
    <row r="802" spans="1:25" s="10" customFormat="1" ht="21.3" customHeight="1">
      <c r="A802" s="27"/>
      <c r="B802" s="28"/>
      <c r="C802" s="30" t="s">
        <v>60</v>
      </c>
      <c r="D802" s="27"/>
      <c r="E802" s="27"/>
      <c r="F802" s="85" t="s">
        <v>10379</v>
      </c>
      <c r="G802" s="192" t="s">
        <v>10396</v>
      </c>
      <c r="H802" s="146" t="s">
        <v>63</v>
      </c>
      <c r="I802" s="128" t="s">
        <v>63</v>
      </c>
      <c r="J802" s="128" t="s">
        <v>63</v>
      </c>
      <c r="K802" s="128" t="s">
        <v>63</v>
      </c>
      <c r="L802" s="11"/>
      <c r="M802" s="1"/>
      <c r="N802" s="179" t="s">
        <v>26</v>
      </c>
      <c r="O802" s="193" t="s">
        <v>129</v>
      </c>
      <c r="P802" s="193"/>
      <c r="Q802" s="171"/>
      <c r="R802" s="28"/>
      <c r="S802" s="338" t="str">
        <f t="shared" si="12"/>
        <v/>
      </c>
      <c r="T802" s="7" t="s">
        <v>17177</v>
      </c>
      <c r="U802" s="7" t="s">
        <v>2196</v>
      </c>
      <c r="V802" s="250" t="str" cm="1">
        <f t="array" ref="V802">_xlfn.IFS(C802="","",COUNTIF(C802,"ตำแหน่งว่าง*"),"ว่าง",COUNTIF(C802,"&lt;&gt;ตำแหน่งว่าง*"),"คนครอง")</f>
        <v>ว่าง</v>
      </c>
      <c r="W802" s="51" cm="1">
        <f t="array" ref="W802">_xlfn.IFS(COUNTIF(F802,"ผบ.หมู่*"),51,COUNTIF(F802,"รอง สว.*"),43)</f>
        <v>51</v>
      </c>
      <c r="X802" s="6" t="s">
        <v>10395</v>
      </c>
      <c r="Y802" s="6" t="s">
        <v>129</v>
      </c>
    </row>
    <row r="803" spans="1:25" s="10" customFormat="1" ht="21.3" customHeight="1">
      <c r="A803" s="27"/>
      <c r="B803" s="28"/>
      <c r="C803" s="30" t="s">
        <v>60</v>
      </c>
      <c r="D803" s="27"/>
      <c r="E803" s="27"/>
      <c r="F803" s="85" t="s">
        <v>10379</v>
      </c>
      <c r="G803" s="192" t="s">
        <v>10398</v>
      </c>
      <c r="H803" s="146" t="s">
        <v>63</v>
      </c>
      <c r="I803" s="128" t="s">
        <v>63</v>
      </c>
      <c r="J803" s="128" t="s">
        <v>63</v>
      </c>
      <c r="K803" s="128" t="s">
        <v>63</v>
      </c>
      <c r="L803" s="11"/>
      <c r="M803" s="1"/>
      <c r="N803" s="179" t="s">
        <v>26</v>
      </c>
      <c r="O803" s="193" t="s">
        <v>129</v>
      </c>
      <c r="P803" s="193"/>
      <c r="Q803" s="171"/>
      <c r="R803" s="28"/>
      <c r="S803" s="338" t="str">
        <f t="shared" si="12"/>
        <v/>
      </c>
      <c r="T803" s="7" t="s">
        <v>17177</v>
      </c>
      <c r="U803" s="7" t="s">
        <v>2196</v>
      </c>
      <c r="V803" s="250" t="str" cm="1">
        <f t="array" ref="V803">_xlfn.IFS(C803="","",COUNTIF(C803,"ตำแหน่งว่าง*"),"ว่าง",COUNTIF(C803,"&lt;&gt;ตำแหน่งว่าง*"),"คนครอง")</f>
        <v>ว่าง</v>
      </c>
      <c r="W803" s="51" cm="1">
        <f t="array" ref="W803">_xlfn.IFS(COUNTIF(F803,"ผบ.หมู่*"),51,COUNTIF(F803,"รอง สว.*"),43)</f>
        <v>51</v>
      </c>
      <c r="X803" s="6" t="s">
        <v>10397</v>
      </c>
      <c r="Y803" s="6" t="s">
        <v>129</v>
      </c>
    </row>
    <row r="804" spans="1:25" s="10" customFormat="1" ht="21.3" customHeight="1">
      <c r="A804" s="27"/>
      <c r="B804" s="28"/>
      <c r="C804" s="30" t="s">
        <v>60</v>
      </c>
      <c r="D804" s="27"/>
      <c r="E804" s="27"/>
      <c r="F804" s="85" t="s">
        <v>10379</v>
      </c>
      <c r="G804" s="192" t="s">
        <v>10400</v>
      </c>
      <c r="H804" s="146" t="s">
        <v>63</v>
      </c>
      <c r="I804" s="128" t="s">
        <v>63</v>
      </c>
      <c r="J804" s="128" t="s">
        <v>63</v>
      </c>
      <c r="K804" s="128" t="s">
        <v>63</v>
      </c>
      <c r="L804" s="11"/>
      <c r="M804" s="1"/>
      <c r="N804" s="179" t="s">
        <v>26</v>
      </c>
      <c r="O804" s="193" t="s">
        <v>129</v>
      </c>
      <c r="P804" s="193"/>
      <c r="Q804" s="171"/>
      <c r="R804" s="28"/>
      <c r="S804" s="338" t="str">
        <f t="shared" si="12"/>
        <v/>
      </c>
      <c r="T804" s="7" t="s">
        <v>17177</v>
      </c>
      <c r="U804" s="7" t="s">
        <v>2196</v>
      </c>
      <c r="V804" s="250" t="str" cm="1">
        <f t="array" ref="V804">_xlfn.IFS(C804="","",COUNTIF(C804,"ตำแหน่งว่าง*"),"ว่าง",COUNTIF(C804,"&lt;&gt;ตำแหน่งว่าง*"),"คนครอง")</f>
        <v>ว่าง</v>
      </c>
      <c r="W804" s="51" cm="1">
        <f t="array" ref="W804">_xlfn.IFS(COUNTIF(F804,"ผบ.หมู่*"),51,COUNTIF(F804,"รอง สว.*"),43)</f>
        <v>51</v>
      </c>
      <c r="X804" s="6" t="s">
        <v>10399</v>
      </c>
      <c r="Y804" s="6" t="s">
        <v>129</v>
      </c>
    </row>
    <row r="805" spans="1:25" s="10" customFormat="1" ht="21.3" customHeight="1">
      <c r="A805" s="27"/>
      <c r="B805" s="28"/>
      <c r="C805" s="30" t="s">
        <v>60</v>
      </c>
      <c r="D805" s="27"/>
      <c r="E805" s="27"/>
      <c r="F805" s="85" t="s">
        <v>10379</v>
      </c>
      <c r="G805" s="192" t="s">
        <v>10402</v>
      </c>
      <c r="H805" s="146" t="s">
        <v>63</v>
      </c>
      <c r="I805" s="128" t="s">
        <v>63</v>
      </c>
      <c r="J805" s="128" t="s">
        <v>63</v>
      </c>
      <c r="K805" s="128" t="s">
        <v>63</v>
      </c>
      <c r="L805" s="11"/>
      <c r="M805" s="1"/>
      <c r="N805" s="179" t="s">
        <v>26</v>
      </c>
      <c r="O805" s="193" t="s">
        <v>129</v>
      </c>
      <c r="P805" s="193"/>
      <c r="Q805" s="171"/>
      <c r="R805" s="28"/>
      <c r="S805" s="338" t="str">
        <f t="shared" si="12"/>
        <v/>
      </c>
      <c r="T805" s="7" t="s">
        <v>17177</v>
      </c>
      <c r="U805" s="7" t="s">
        <v>2196</v>
      </c>
      <c r="V805" s="250" t="str" cm="1">
        <f t="array" ref="V805">_xlfn.IFS(C805="","",COUNTIF(C805,"ตำแหน่งว่าง*"),"ว่าง",COUNTIF(C805,"&lt;&gt;ตำแหน่งว่าง*"),"คนครอง")</f>
        <v>ว่าง</v>
      </c>
      <c r="W805" s="51" cm="1">
        <f t="array" ref="W805">_xlfn.IFS(COUNTIF(F805,"ผบ.หมู่*"),51,COUNTIF(F805,"รอง สว.*"),43)</f>
        <v>51</v>
      </c>
      <c r="X805" s="6" t="s">
        <v>10401</v>
      </c>
      <c r="Y805" s="6" t="s">
        <v>129</v>
      </c>
    </row>
    <row r="806" spans="1:25" s="10" customFormat="1" ht="21.3" customHeight="1">
      <c r="A806" s="27"/>
      <c r="B806" s="28"/>
      <c r="C806" s="30" t="s">
        <v>60</v>
      </c>
      <c r="D806" s="27"/>
      <c r="E806" s="27"/>
      <c r="F806" s="85" t="s">
        <v>10379</v>
      </c>
      <c r="G806" s="192" t="s">
        <v>10404</v>
      </c>
      <c r="H806" s="146" t="s">
        <v>63</v>
      </c>
      <c r="I806" s="128" t="s">
        <v>63</v>
      </c>
      <c r="J806" s="128" t="s">
        <v>63</v>
      </c>
      <c r="K806" s="128" t="s">
        <v>63</v>
      </c>
      <c r="L806" s="11"/>
      <c r="M806" s="1"/>
      <c r="N806" s="179" t="s">
        <v>26</v>
      </c>
      <c r="O806" s="193" t="s">
        <v>129</v>
      </c>
      <c r="P806" s="193"/>
      <c r="Q806" s="171"/>
      <c r="R806" s="28"/>
      <c r="S806" s="338" t="str">
        <f t="shared" si="12"/>
        <v/>
      </c>
      <c r="T806" s="7" t="s">
        <v>17177</v>
      </c>
      <c r="U806" s="7" t="s">
        <v>2196</v>
      </c>
      <c r="V806" s="250" t="str" cm="1">
        <f t="array" ref="V806">_xlfn.IFS(C806="","",COUNTIF(C806,"ตำแหน่งว่าง*"),"ว่าง",COUNTIF(C806,"&lt;&gt;ตำแหน่งว่าง*"),"คนครอง")</f>
        <v>ว่าง</v>
      </c>
      <c r="W806" s="51" cm="1">
        <f t="array" ref="W806">_xlfn.IFS(COUNTIF(F806,"ผบ.หมู่*"),51,COUNTIF(F806,"รอง สว.*"),43)</f>
        <v>51</v>
      </c>
      <c r="X806" s="6" t="s">
        <v>10403</v>
      </c>
      <c r="Y806" s="6" t="s">
        <v>129</v>
      </c>
    </row>
    <row r="807" spans="1:25" s="10" customFormat="1" ht="21.3" customHeight="1">
      <c r="A807" s="27"/>
      <c r="B807" s="28"/>
      <c r="C807" s="30" t="s">
        <v>60</v>
      </c>
      <c r="D807" s="27"/>
      <c r="E807" s="27"/>
      <c r="F807" s="85" t="s">
        <v>10379</v>
      </c>
      <c r="G807" s="192" t="s">
        <v>10406</v>
      </c>
      <c r="H807" s="146" t="s">
        <v>63</v>
      </c>
      <c r="I807" s="128" t="s">
        <v>63</v>
      </c>
      <c r="J807" s="128" t="s">
        <v>63</v>
      </c>
      <c r="K807" s="128" t="s">
        <v>63</v>
      </c>
      <c r="L807" s="11"/>
      <c r="M807" s="1"/>
      <c r="N807" s="179" t="s">
        <v>26</v>
      </c>
      <c r="O807" s="193" t="s">
        <v>129</v>
      </c>
      <c r="P807" s="193"/>
      <c r="Q807" s="171"/>
      <c r="R807" s="28"/>
      <c r="S807" s="338" t="str">
        <f t="shared" si="12"/>
        <v/>
      </c>
      <c r="T807" s="7" t="s">
        <v>17177</v>
      </c>
      <c r="U807" s="7" t="s">
        <v>2196</v>
      </c>
      <c r="V807" s="250" t="str" cm="1">
        <f t="array" ref="V807">_xlfn.IFS(C807="","",COUNTIF(C807,"ตำแหน่งว่าง*"),"ว่าง",COUNTIF(C807,"&lt;&gt;ตำแหน่งว่าง*"),"คนครอง")</f>
        <v>ว่าง</v>
      </c>
      <c r="W807" s="51" cm="1">
        <f t="array" ref="W807">_xlfn.IFS(COUNTIF(F807,"ผบ.หมู่*"),51,COUNTIF(F807,"รอง สว.*"),43)</f>
        <v>51</v>
      </c>
      <c r="X807" s="6" t="s">
        <v>10405</v>
      </c>
      <c r="Y807" s="6" t="s">
        <v>129</v>
      </c>
    </row>
    <row r="808" spans="1:25" s="10" customFormat="1" ht="21.3" customHeight="1">
      <c r="A808" s="27"/>
      <c r="B808" s="28"/>
      <c r="C808" s="30" t="s">
        <v>60</v>
      </c>
      <c r="D808" s="27"/>
      <c r="E808" s="27"/>
      <c r="F808" s="85" t="s">
        <v>10379</v>
      </c>
      <c r="G808" s="192" t="s">
        <v>10408</v>
      </c>
      <c r="H808" s="146" t="s">
        <v>63</v>
      </c>
      <c r="I808" s="128" t="s">
        <v>63</v>
      </c>
      <c r="J808" s="128" t="s">
        <v>63</v>
      </c>
      <c r="K808" s="128" t="s">
        <v>63</v>
      </c>
      <c r="L808" s="11"/>
      <c r="M808" s="1"/>
      <c r="N808" s="179" t="s">
        <v>26</v>
      </c>
      <c r="O808" s="193" t="s">
        <v>129</v>
      </c>
      <c r="P808" s="193"/>
      <c r="Q808" s="171"/>
      <c r="R808" s="28"/>
      <c r="S808" s="338" t="str">
        <f t="shared" si="12"/>
        <v/>
      </c>
      <c r="T808" s="7" t="s">
        <v>17177</v>
      </c>
      <c r="U808" s="7" t="s">
        <v>2196</v>
      </c>
      <c r="V808" s="250" t="str" cm="1">
        <f t="array" ref="V808">_xlfn.IFS(C808="","",COUNTIF(C808,"ตำแหน่งว่าง*"),"ว่าง",COUNTIF(C808,"&lt;&gt;ตำแหน่งว่าง*"),"คนครอง")</f>
        <v>ว่าง</v>
      </c>
      <c r="W808" s="51" cm="1">
        <f t="array" ref="W808">_xlfn.IFS(COUNTIF(F808,"ผบ.หมู่*"),51,COUNTIF(F808,"รอง สว.*"),43)</f>
        <v>51</v>
      </c>
      <c r="X808" s="6" t="s">
        <v>10407</v>
      </c>
      <c r="Y808" s="6" t="s">
        <v>129</v>
      </c>
    </row>
    <row r="809" spans="1:25" s="10" customFormat="1" ht="21.3" customHeight="1">
      <c r="A809" s="27"/>
      <c r="B809" s="28"/>
      <c r="C809" s="30" t="s">
        <v>60</v>
      </c>
      <c r="D809" s="27"/>
      <c r="E809" s="27"/>
      <c r="F809" s="85" t="s">
        <v>10379</v>
      </c>
      <c r="G809" s="192" t="s">
        <v>10410</v>
      </c>
      <c r="H809" s="146" t="s">
        <v>63</v>
      </c>
      <c r="I809" s="128" t="s">
        <v>63</v>
      </c>
      <c r="J809" s="128" t="s">
        <v>63</v>
      </c>
      <c r="K809" s="128" t="s">
        <v>63</v>
      </c>
      <c r="L809" s="11"/>
      <c r="M809" s="1"/>
      <c r="N809" s="179" t="s">
        <v>26</v>
      </c>
      <c r="O809" s="193" t="s">
        <v>129</v>
      </c>
      <c r="P809" s="193"/>
      <c r="Q809" s="171"/>
      <c r="R809" s="28"/>
      <c r="S809" s="338" t="str">
        <f t="shared" si="12"/>
        <v/>
      </c>
      <c r="T809" s="7" t="s">
        <v>17177</v>
      </c>
      <c r="U809" s="7" t="s">
        <v>2196</v>
      </c>
      <c r="V809" s="250" t="str" cm="1">
        <f t="array" ref="V809">_xlfn.IFS(C809="","",COUNTIF(C809,"ตำแหน่งว่าง*"),"ว่าง",COUNTIF(C809,"&lt;&gt;ตำแหน่งว่าง*"),"คนครอง")</f>
        <v>ว่าง</v>
      </c>
      <c r="W809" s="51" cm="1">
        <f t="array" ref="W809">_xlfn.IFS(COUNTIF(F809,"ผบ.หมู่*"),51,COUNTIF(F809,"รอง สว.*"),43)</f>
        <v>51</v>
      </c>
      <c r="X809" s="6" t="s">
        <v>10409</v>
      </c>
      <c r="Y809" s="6" t="s">
        <v>129</v>
      </c>
    </row>
    <row r="810" spans="1:25" s="10" customFormat="1" ht="21.3" customHeight="1">
      <c r="A810" s="27" t="s">
        <v>7961</v>
      </c>
      <c r="B810" s="28" t="s">
        <v>20</v>
      </c>
      <c r="C810" s="27" t="s">
        <v>10411</v>
      </c>
      <c r="D810" s="27" t="s">
        <v>22429</v>
      </c>
      <c r="E810" s="27" t="s">
        <v>22430</v>
      </c>
      <c r="F810" s="27" t="s">
        <v>10412</v>
      </c>
      <c r="G810" s="167" t="s">
        <v>10414</v>
      </c>
      <c r="H810" s="142">
        <v>45092</v>
      </c>
      <c r="I810" s="128">
        <v>45092</v>
      </c>
      <c r="J810" s="127">
        <v>45092</v>
      </c>
      <c r="K810" s="128">
        <v>33641</v>
      </c>
      <c r="L810" s="11" t="s">
        <v>1107</v>
      </c>
      <c r="M810" s="1" t="s">
        <v>149</v>
      </c>
      <c r="N810" s="178" t="s">
        <v>26</v>
      </c>
      <c r="O810" s="170" t="s">
        <v>129</v>
      </c>
      <c r="P810" s="170"/>
      <c r="Q810" s="171" t="s">
        <v>10415</v>
      </c>
      <c r="R810" s="28" t="s">
        <v>7967</v>
      </c>
      <c r="S810" s="338">
        <f t="shared" si="12"/>
        <v>55793</v>
      </c>
      <c r="T810" s="7" t="s">
        <v>17178</v>
      </c>
      <c r="U810" s="7" t="s">
        <v>2196</v>
      </c>
      <c r="V810" s="233" t="str" cm="1">
        <f t="array" ref="V810">_xlfn.IFS(C810="","",COUNTIF(C810,"ตำแหน่งว่าง*"),"ว่าง",COUNTIF(C810,"&lt;&gt;ตำแหน่งว่าง*"),"คนครอง")</f>
        <v>คนครอง</v>
      </c>
      <c r="W810" s="51" cm="1">
        <f t="array" ref="W810">_xlfn.IFS(COUNTIF(F810,"ผบ.หมู่*"),51,COUNTIF(F810,"รอง สว.*"),43)</f>
        <v>51</v>
      </c>
      <c r="X810" s="1" t="s">
        <v>10413</v>
      </c>
      <c r="Y810" s="1" t="s">
        <v>129</v>
      </c>
    </row>
    <row r="811" spans="1:25" s="10" customFormat="1" ht="21.3" customHeight="1">
      <c r="A811" s="27" t="s">
        <v>7961</v>
      </c>
      <c r="B811" s="28" t="s">
        <v>70</v>
      </c>
      <c r="C811" s="27" t="s">
        <v>10416</v>
      </c>
      <c r="D811" s="27" t="s">
        <v>20918</v>
      </c>
      <c r="E811" s="27" t="s">
        <v>22431</v>
      </c>
      <c r="F811" s="27" t="s">
        <v>10412</v>
      </c>
      <c r="G811" s="167" t="s">
        <v>10418</v>
      </c>
      <c r="H811" s="142">
        <v>45092</v>
      </c>
      <c r="I811" s="128">
        <v>45092</v>
      </c>
      <c r="J811" s="127">
        <v>45092</v>
      </c>
      <c r="K811" s="128">
        <v>36253</v>
      </c>
      <c r="L811" s="11" t="s">
        <v>2851</v>
      </c>
      <c r="M811" s="1" t="s">
        <v>142</v>
      </c>
      <c r="N811" s="178" t="s">
        <v>26</v>
      </c>
      <c r="O811" s="170" t="s">
        <v>129</v>
      </c>
      <c r="P811" s="170"/>
      <c r="Q811" s="171" t="s">
        <v>10419</v>
      </c>
      <c r="R811" s="28" t="s">
        <v>7967</v>
      </c>
      <c r="S811" s="338">
        <f t="shared" si="12"/>
        <v>58349</v>
      </c>
      <c r="T811" s="7" t="s">
        <v>17178</v>
      </c>
      <c r="U811" s="7" t="s">
        <v>2196</v>
      </c>
      <c r="V811" s="233" t="str" cm="1">
        <f t="array" ref="V811">_xlfn.IFS(C811="","",COUNTIF(C811,"ตำแหน่งว่าง*"),"ว่าง",COUNTIF(C811,"&lt;&gt;ตำแหน่งว่าง*"),"คนครอง")</f>
        <v>คนครอง</v>
      </c>
      <c r="W811" s="51" cm="1">
        <f t="array" ref="W811">_xlfn.IFS(COUNTIF(F811,"ผบ.หมู่*"),51,COUNTIF(F811,"รอง สว.*"),43)</f>
        <v>51</v>
      </c>
      <c r="X811" s="1" t="s">
        <v>10417</v>
      </c>
      <c r="Y811" s="1" t="s">
        <v>129</v>
      </c>
    </row>
    <row r="812" spans="1:25" s="10" customFormat="1" ht="21.3" customHeight="1">
      <c r="A812" s="85"/>
      <c r="B812" s="30"/>
      <c r="C812" s="30" t="s">
        <v>60</v>
      </c>
      <c r="D812" s="27"/>
      <c r="E812" s="27"/>
      <c r="F812" s="85" t="s">
        <v>10412</v>
      </c>
      <c r="G812" s="192" t="s">
        <v>10421</v>
      </c>
      <c r="H812" s="148" t="s">
        <v>63</v>
      </c>
      <c r="I812" s="129" t="s">
        <v>63</v>
      </c>
      <c r="J812" s="129" t="s">
        <v>63</v>
      </c>
      <c r="K812" s="129" t="s">
        <v>63</v>
      </c>
      <c r="L812" s="16"/>
      <c r="M812" s="6"/>
      <c r="N812" s="179" t="s">
        <v>26</v>
      </c>
      <c r="O812" s="193" t="s">
        <v>129</v>
      </c>
      <c r="P812" s="193"/>
      <c r="Q812" s="172"/>
      <c r="R812" s="30"/>
      <c r="S812" s="338" t="str">
        <f t="shared" si="12"/>
        <v/>
      </c>
      <c r="T812" s="7" t="s">
        <v>17178</v>
      </c>
      <c r="U812" s="7" t="s">
        <v>2196</v>
      </c>
      <c r="V812" s="250" t="str" cm="1">
        <f t="array" ref="V812">_xlfn.IFS(C812="","",COUNTIF(C812,"ตำแหน่งว่าง*"),"ว่าง",COUNTIF(C812,"&lt;&gt;ตำแหน่งว่าง*"),"คนครอง")</f>
        <v>ว่าง</v>
      </c>
      <c r="W812" s="51" cm="1">
        <f t="array" ref="W812">_xlfn.IFS(COUNTIF(F812,"ผบ.หมู่*"),51,COUNTIF(F812,"รอง สว.*"),43)</f>
        <v>51</v>
      </c>
      <c r="X812" s="6" t="s">
        <v>10420</v>
      </c>
      <c r="Y812" s="6" t="s">
        <v>129</v>
      </c>
    </row>
    <row r="813" spans="1:25" s="10" customFormat="1" ht="21.3" customHeight="1">
      <c r="A813" s="27"/>
      <c r="B813" s="28"/>
      <c r="C813" s="30" t="s">
        <v>60</v>
      </c>
      <c r="D813" s="27"/>
      <c r="E813" s="27"/>
      <c r="F813" s="85" t="s">
        <v>10412</v>
      </c>
      <c r="G813" s="192" t="s">
        <v>10423</v>
      </c>
      <c r="H813" s="146" t="s">
        <v>63</v>
      </c>
      <c r="I813" s="128" t="s">
        <v>63</v>
      </c>
      <c r="J813" s="128" t="s">
        <v>63</v>
      </c>
      <c r="K813" s="128" t="s">
        <v>63</v>
      </c>
      <c r="L813" s="11"/>
      <c r="M813" s="1"/>
      <c r="N813" s="179" t="s">
        <v>26</v>
      </c>
      <c r="O813" s="193" t="s">
        <v>129</v>
      </c>
      <c r="P813" s="193"/>
      <c r="Q813" s="171"/>
      <c r="R813" s="28"/>
      <c r="S813" s="338" t="str">
        <f t="shared" si="12"/>
        <v/>
      </c>
      <c r="T813" s="7" t="s">
        <v>17178</v>
      </c>
      <c r="U813" s="7" t="s">
        <v>2196</v>
      </c>
      <c r="V813" s="250" t="str" cm="1">
        <f t="array" ref="V813">_xlfn.IFS(C813="","",COUNTIF(C813,"ตำแหน่งว่าง*"),"ว่าง",COUNTIF(C813,"&lt;&gt;ตำแหน่งว่าง*"),"คนครอง")</f>
        <v>ว่าง</v>
      </c>
      <c r="W813" s="51" cm="1">
        <f t="array" ref="W813">_xlfn.IFS(COUNTIF(F813,"ผบ.หมู่*"),51,COUNTIF(F813,"รอง สว.*"),43)</f>
        <v>51</v>
      </c>
      <c r="X813" s="6" t="s">
        <v>10422</v>
      </c>
      <c r="Y813" s="6" t="s">
        <v>129</v>
      </c>
    </row>
    <row r="814" spans="1:25" s="10" customFormat="1" ht="21.3" customHeight="1">
      <c r="A814" s="27"/>
      <c r="B814" s="28"/>
      <c r="C814" s="30" t="s">
        <v>60</v>
      </c>
      <c r="D814" s="27"/>
      <c r="E814" s="27"/>
      <c r="F814" s="85" t="s">
        <v>10412</v>
      </c>
      <c r="G814" s="192" t="s">
        <v>10425</v>
      </c>
      <c r="H814" s="146" t="s">
        <v>63</v>
      </c>
      <c r="I814" s="128" t="s">
        <v>63</v>
      </c>
      <c r="J814" s="128" t="s">
        <v>63</v>
      </c>
      <c r="K814" s="128" t="s">
        <v>63</v>
      </c>
      <c r="L814" s="11"/>
      <c r="M814" s="1"/>
      <c r="N814" s="179" t="s">
        <v>26</v>
      </c>
      <c r="O814" s="193" t="s">
        <v>129</v>
      </c>
      <c r="P814" s="193"/>
      <c r="Q814" s="171"/>
      <c r="R814" s="28"/>
      <c r="S814" s="338" t="str">
        <f t="shared" si="12"/>
        <v/>
      </c>
      <c r="T814" s="7" t="s">
        <v>17178</v>
      </c>
      <c r="U814" s="7" t="s">
        <v>2196</v>
      </c>
      <c r="V814" s="250" t="str" cm="1">
        <f t="array" ref="V814">_xlfn.IFS(C814="","",COUNTIF(C814,"ตำแหน่งว่าง*"),"ว่าง",COUNTIF(C814,"&lt;&gt;ตำแหน่งว่าง*"),"คนครอง")</f>
        <v>ว่าง</v>
      </c>
      <c r="W814" s="51" cm="1">
        <f t="array" ref="W814">_xlfn.IFS(COUNTIF(F814,"ผบ.หมู่*"),51,COUNTIF(F814,"รอง สว.*"),43)</f>
        <v>51</v>
      </c>
      <c r="X814" s="6" t="s">
        <v>10424</v>
      </c>
      <c r="Y814" s="6" t="s">
        <v>129</v>
      </c>
    </row>
    <row r="815" spans="1:25" s="10" customFormat="1" ht="21.3" customHeight="1">
      <c r="A815" s="27"/>
      <c r="B815" s="28"/>
      <c r="C815" s="30" t="s">
        <v>60</v>
      </c>
      <c r="D815" s="27"/>
      <c r="E815" s="27"/>
      <c r="F815" s="85" t="s">
        <v>10412</v>
      </c>
      <c r="G815" s="192" t="s">
        <v>10427</v>
      </c>
      <c r="H815" s="146" t="s">
        <v>63</v>
      </c>
      <c r="I815" s="128" t="s">
        <v>63</v>
      </c>
      <c r="J815" s="128" t="s">
        <v>63</v>
      </c>
      <c r="K815" s="128" t="s">
        <v>63</v>
      </c>
      <c r="L815" s="11"/>
      <c r="M815" s="1"/>
      <c r="N815" s="179" t="s">
        <v>26</v>
      </c>
      <c r="O815" s="193" t="s">
        <v>129</v>
      </c>
      <c r="P815" s="193"/>
      <c r="Q815" s="171"/>
      <c r="R815" s="28"/>
      <c r="S815" s="338" t="str">
        <f t="shared" si="12"/>
        <v/>
      </c>
      <c r="T815" s="7" t="s">
        <v>17178</v>
      </c>
      <c r="U815" s="7" t="s">
        <v>2196</v>
      </c>
      <c r="V815" s="250" t="str" cm="1">
        <f t="array" ref="V815">_xlfn.IFS(C815="","",COUNTIF(C815,"ตำแหน่งว่าง*"),"ว่าง",COUNTIF(C815,"&lt;&gt;ตำแหน่งว่าง*"),"คนครอง")</f>
        <v>ว่าง</v>
      </c>
      <c r="W815" s="51" cm="1">
        <f t="array" ref="W815">_xlfn.IFS(COUNTIF(F815,"ผบ.หมู่*"),51,COUNTIF(F815,"รอง สว.*"),43)</f>
        <v>51</v>
      </c>
      <c r="X815" s="6" t="s">
        <v>10426</v>
      </c>
      <c r="Y815" s="6" t="s">
        <v>129</v>
      </c>
    </row>
    <row r="816" spans="1:25" s="10" customFormat="1" ht="21.3" customHeight="1">
      <c r="A816" s="27"/>
      <c r="B816" s="28"/>
      <c r="C816" s="30" t="s">
        <v>60</v>
      </c>
      <c r="D816" s="27"/>
      <c r="E816" s="27"/>
      <c r="F816" s="85" t="s">
        <v>10412</v>
      </c>
      <c r="G816" s="192" t="s">
        <v>10429</v>
      </c>
      <c r="H816" s="146" t="s">
        <v>63</v>
      </c>
      <c r="I816" s="128" t="s">
        <v>63</v>
      </c>
      <c r="J816" s="128" t="s">
        <v>63</v>
      </c>
      <c r="K816" s="128" t="s">
        <v>63</v>
      </c>
      <c r="L816" s="11"/>
      <c r="M816" s="1"/>
      <c r="N816" s="179" t="s">
        <v>26</v>
      </c>
      <c r="O816" s="193" t="s">
        <v>129</v>
      </c>
      <c r="P816" s="193"/>
      <c r="Q816" s="171"/>
      <c r="R816" s="28"/>
      <c r="S816" s="338" t="str">
        <f t="shared" si="12"/>
        <v/>
      </c>
      <c r="T816" s="7" t="s">
        <v>17178</v>
      </c>
      <c r="U816" s="7" t="s">
        <v>2196</v>
      </c>
      <c r="V816" s="250" t="str" cm="1">
        <f t="array" ref="V816">_xlfn.IFS(C816="","",COUNTIF(C816,"ตำแหน่งว่าง*"),"ว่าง",COUNTIF(C816,"&lt;&gt;ตำแหน่งว่าง*"),"คนครอง")</f>
        <v>ว่าง</v>
      </c>
      <c r="W816" s="51" cm="1">
        <f t="array" ref="W816">_xlfn.IFS(COUNTIF(F816,"ผบ.หมู่*"),51,COUNTIF(F816,"รอง สว.*"),43)</f>
        <v>51</v>
      </c>
      <c r="X816" s="6" t="s">
        <v>10428</v>
      </c>
      <c r="Y816" s="6" t="s">
        <v>129</v>
      </c>
    </row>
    <row r="817" spans="1:25" s="10" customFormat="1" ht="21.3" customHeight="1">
      <c r="A817" s="27"/>
      <c r="B817" s="28"/>
      <c r="C817" s="30" t="s">
        <v>60</v>
      </c>
      <c r="D817" s="27"/>
      <c r="E817" s="27"/>
      <c r="F817" s="85" t="s">
        <v>10412</v>
      </c>
      <c r="G817" s="192" t="s">
        <v>10431</v>
      </c>
      <c r="H817" s="146" t="s">
        <v>63</v>
      </c>
      <c r="I817" s="128" t="s">
        <v>63</v>
      </c>
      <c r="J817" s="128" t="s">
        <v>63</v>
      </c>
      <c r="K817" s="128" t="s">
        <v>63</v>
      </c>
      <c r="L817" s="11"/>
      <c r="M817" s="1"/>
      <c r="N817" s="179" t="s">
        <v>26</v>
      </c>
      <c r="O817" s="193" t="s">
        <v>129</v>
      </c>
      <c r="P817" s="193"/>
      <c r="Q817" s="171"/>
      <c r="R817" s="28"/>
      <c r="S817" s="338" t="str">
        <f t="shared" si="12"/>
        <v/>
      </c>
      <c r="T817" s="7" t="s">
        <v>17178</v>
      </c>
      <c r="U817" s="7" t="s">
        <v>2196</v>
      </c>
      <c r="V817" s="250" t="str" cm="1">
        <f t="array" ref="V817">_xlfn.IFS(C817="","",COUNTIF(C817,"ตำแหน่งว่าง*"),"ว่าง",COUNTIF(C817,"&lt;&gt;ตำแหน่งว่าง*"),"คนครอง")</f>
        <v>ว่าง</v>
      </c>
      <c r="W817" s="51" cm="1">
        <f t="array" ref="W817">_xlfn.IFS(COUNTIF(F817,"ผบ.หมู่*"),51,COUNTIF(F817,"รอง สว.*"),43)</f>
        <v>51</v>
      </c>
      <c r="X817" s="6" t="s">
        <v>10430</v>
      </c>
      <c r="Y817" s="6" t="s">
        <v>129</v>
      </c>
    </row>
    <row r="818" spans="1:25" s="10" customFormat="1" ht="21.3" customHeight="1">
      <c r="A818" s="27"/>
      <c r="B818" s="28"/>
      <c r="C818" s="30" t="s">
        <v>60</v>
      </c>
      <c r="D818" s="27"/>
      <c r="E818" s="27"/>
      <c r="F818" s="85" t="s">
        <v>10412</v>
      </c>
      <c r="G818" s="192" t="s">
        <v>10433</v>
      </c>
      <c r="H818" s="146" t="s">
        <v>63</v>
      </c>
      <c r="I818" s="128" t="s">
        <v>63</v>
      </c>
      <c r="J818" s="128" t="s">
        <v>63</v>
      </c>
      <c r="K818" s="128" t="s">
        <v>63</v>
      </c>
      <c r="L818" s="11"/>
      <c r="M818" s="1"/>
      <c r="N818" s="179" t="s">
        <v>26</v>
      </c>
      <c r="O818" s="193" t="s">
        <v>129</v>
      </c>
      <c r="P818" s="193"/>
      <c r="Q818" s="171"/>
      <c r="R818" s="28"/>
      <c r="S818" s="338" t="str">
        <f t="shared" si="12"/>
        <v/>
      </c>
      <c r="T818" s="7" t="s">
        <v>17178</v>
      </c>
      <c r="U818" s="7" t="s">
        <v>2196</v>
      </c>
      <c r="V818" s="250" t="str" cm="1">
        <f t="array" ref="V818">_xlfn.IFS(C818="","",COUNTIF(C818,"ตำแหน่งว่าง*"),"ว่าง",COUNTIF(C818,"&lt;&gt;ตำแหน่งว่าง*"),"คนครอง")</f>
        <v>ว่าง</v>
      </c>
      <c r="W818" s="51" cm="1">
        <f t="array" ref="W818">_xlfn.IFS(COUNTIF(F818,"ผบ.หมู่*"),51,COUNTIF(F818,"รอง สว.*"),43)</f>
        <v>51</v>
      </c>
      <c r="X818" s="6" t="s">
        <v>10432</v>
      </c>
      <c r="Y818" s="6" t="s">
        <v>129</v>
      </c>
    </row>
    <row r="819" spans="1:25" s="10" customFormat="1" ht="21.3" customHeight="1">
      <c r="A819" s="27"/>
      <c r="B819" s="28"/>
      <c r="C819" s="30" t="s">
        <v>60</v>
      </c>
      <c r="D819" s="27"/>
      <c r="E819" s="27"/>
      <c r="F819" s="85" t="s">
        <v>10412</v>
      </c>
      <c r="G819" s="192" t="s">
        <v>10435</v>
      </c>
      <c r="H819" s="146" t="s">
        <v>63</v>
      </c>
      <c r="I819" s="128" t="s">
        <v>63</v>
      </c>
      <c r="J819" s="128" t="s">
        <v>63</v>
      </c>
      <c r="K819" s="128" t="s">
        <v>63</v>
      </c>
      <c r="L819" s="11"/>
      <c r="M819" s="1"/>
      <c r="N819" s="179" t="s">
        <v>26</v>
      </c>
      <c r="O819" s="193" t="s">
        <v>129</v>
      </c>
      <c r="P819" s="193"/>
      <c r="Q819" s="171"/>
      <c r="R819" s="28"/>
      <c r="S819" s="338" t="str">
        <f t="shared" si="12"/>
        <v/>
      </c>
      <c r="T819" s="7" t="s">
        <v>17178</v>
      </c>
      <c r="U819" s="7" t="s">
        <v>2196</v>
      </c>
      <c r="V819" s="250" t="str" cm="1">
        <f t="array" ref="V819">_xlfn.IFS(C819="","",COUNTIF(C819,"ตำแหน่งว่าง*"),"ว่าง",COUNTIF(C819,"&lt;&gt;ตำแหน่งว่าง*"),"คนครอง")</f>
        <v>ว่าง</v>
      </c>
      <c r="W819" s="51" cm="1">
        <f t="array" ref="W819">_xlfn.IFS(COUNTIF(F819,"ผบ.หมู่*"),51,COUNTIF(F819,"รอง สว.*"),43)</f>
        <v>51</v>
      </c>
      <c r="X819" s="6" t="s">
        <v>10434</v>
      </c>
      <c r="Y819" s="6" t="s">
        <v>129</v>
      </c>
    </row>
    <row r="820" spans="1:25" s="9" customFormat="1" ht="21.3" customHeight="1">
      <c r="A820" s="27"/>
      <c r="B820" s="28"/>
      <c r="C820" s="150" t="s">
        <v>60</v>
      </c>
      <c r="D820" s="27"/>
      <c r="E820" s="27"/>
      <c r="F820" s="27" t="s">
        <v>10446</v>
      </c>
      <c r="G820" s="167" t="s">
        <v>10438</v>
      </c>
      <c r="H820" s="130"/>
      <c r="I820" s="128"/>
      <c r="J820" s="128"/>
      <c r="K820" s="128"/>
      <c r="L820" s="34"/>
      <c r="M820" s="1"/>
      <c r="N820" s="178" t="s">
        <v>26</v>
      </c>
      <c r="O820" s="170" t="s">
        <v>129</v>
      </c>
      <c r="P820" s="170"/>
      <c r="Q820" s="171"/>
      <c r="R820" s="28"/>
      <c r="S820" s="338" t="str">
        <f t="shared" si="12"/>
        <v/>
      </c>
      <c r="T820" s="2" t="s">
        <v>17179</v>
      </c>
      <c r="U820" s="7" t="s">
        <v>2196</v>
      </c>
      <c r="V820" s="233" t="str" cm="1">
        <f t="array" ref="V820">_xlfn.IFS(C820="","",COUNTIF(C820,"ตำแหน่งว่าง*"),"ว่าง",COUNTIF(C820,"&lt;&gt;ตำแหน่งว่าง*"),"คนครอง")</f>
        <v>ว่าง</v>
      </c>
      <c r="W820" s="51" cm="1">
        <f t="array" ref="W820">_xlfn.IFS(COUNTIF(F820,"ผบ.หมู่*"),51,COUNTIF(F820,"รอง สว.*"),43)</f>
        <v>51</v>
      </c>
      <c r="X820" s="1" t="s">
        <v>10437</v>
      </c>
      <c r="Y820" s="1" t="s">
        <v>129</v>
      </c>
    </row>
    <row r="821" spans="1:25" s="9" customFormat="1" ht="21.3" customHeight="1">
      <c r="A821" s="27" t="s">
        <v>24457</v>
      </c>
      <c r="B821" s="28" t="s">
        <v>70</v>
      </c>
      <c r="C821" s="27" t="s">
        <v>10440</v>
      </c>
      <c r="D821" s="27" t="s">
        <v>22432</v>
      </c>
      <c r="E821" s="27" t="s">
        <v>22433</v>
      </c>
      <c r="F821" s="27" t="s">
        <v>10436</v>
      </c>
      <c r="G821" s="167" t="s">
        <v>10442</v>
      </c>
      <c r="H821" s="130">
        <v>45016</v>
      </c>
      <c r="I821" s="128">
        <v>45016</v>
      </c>
      <c r="J821" s="128">
        <v>34729</v>
      </c>
      <c r="K821" s="128">
        <v>25751</v>
      </c>
      <c r="L821" s="45" t="s">
        <v>10443</v>
      </c>
      <c r="M821" s="1" t="s">
        <v>296</v>
      </c>
      <c r="N821" s="178" t="s">
        <v>26</v>
      </c>
      <c r="O821" s="170" t="s">
        <v>129</v>
      </c>
      <c r="P821" s="170"/>
      <c r="Q821" s="171" t="s">
        <v>10444</v>
      </c>
      <c r="R821" s="28" t="s">
        <v>8312</v>
      </c>
      <c r="S821" s="338">
        <f t="shared" si="12"/>
        <v>47757</v>
      </c>
      <c r="T821" s="2" t="s">
        <v>17179</v>
      </c>
      <c r="U821" s="7" t="s">
        <v>2196</v>
      </c>
      <c r="V821" s="233" t="str" cm="1">
        <f t="array" ref="V821">_xlfn.IFS(C821="","",COUNTIF(C821,"ตำแหน่งว่าง*"),"ว่าง",COUNTIF(C821,"&lt;&gt;ตำแหน่งว่าง*"),"คนครอง")</f>
        <v>คนครอง</v>
      </c>
      <c r="W821" s="51" cm="1">
        <f t="array" ref="W821">_xlfn.IFS(COUNTIF(F821,"ผบ.หมู่*"),51,COUNTIF(F821,"รอง สว.*"),43)</f>
        <v>43</v>
      </c>
      <c r="X821" s="1" t="s">
        <v>10441</v>
      </c>
      <c r="Y821" s="1" t="s">
        <v>129</v>
      </c>
    </row>
    <row r="822" spans="1:25" s="9" customFormat="1" ht="21.3" customHeight="1">
      <c r="A822" s="27" t="s">
        <v>7948</v>
      </c>
      <c r="B822" s="28" t="s">
        <v>20</v>
      </c>
      <c r="C822" s="27" t="s">
        <v>10445</v>
      </c>
      <c r="D822" s="27" t="s">
        <v>1292</v>
      </c>
      <c r="E822" s="27" t="s">
        <v>22434</v>
      </c>
      <c r="F822" s="27" t="s">
        <v>10446</v>
      </c>
      <c r="G822" s="167" t="s">
        <v>10448</v>
      </c>
      <c r="H822" s="130">
        <v>44243</v>
      </c>
      <c r="I822" s="128">
        <v>34001</v>
      </c>
      <c r="J822" s="128">
        <v>34001</v>
      </c>
      <c r="K822" s="128">
        <v>25995</v>
      </c>
      <c r="L822" s="45" t="s">
        <v>1107</v>
      </c>
      <c r="M822" s="1" t="s">
        <v>296</v>
      </c>
      <c r="N822" s="178" t="s">
        <v>26</v>
      </c>
      <c r="O822" s="170" t="s">
        <v>129</v>
      </c>
      <c r="P822" s="170"/>
      <c r="Q822" s="171" t="s">
        <v>10449</v>
      </c>
      <c r="R822" s="28" t="s">
        <v>8456</v>
      </c>
      <c r="S822" s="338">
        <f t="shared" si="12"/>
        <v>48122</v>
      </c>
      <c r="T822" s="2" t="s">
        <v>17179</v>
      </c>
      <c r="U822" s="7" t="s">
        <v>2196</v>
      </c>
      <c r="V822" s="233" t="str" cm="1">
        <f t="array" ref="V822">_xlfn.IFS(C822="","",COUNTIF(C822,"ตำแหน่งว่าง*"),"ว่าง",COUNTIF(C822,"&lt;&gt;ตำแหน่งว่าง*"),"คนครอง")</f>
        <v>คนครอง</v>
      </c>
      <c r="W822" s="51" cm="1">
        <f t="array" ref="W822">_xlfn.IFS(COUNTIF(F822,"ผบ.หมู่*"),51,COUNTIF(F822,"รอง สว.*"),43)</f>
        <v>51</v>
      </c>
      <c r="X822" s="1" t="s">
        <v>10447</v>
      </c>
      <c r="Y822" s="1" t="s">
        <v>129</v>
      </c>
    </row>
    <row r="823" spans="1:25" s="10" customFormat="1" ht="21.3" customHeight="1">
      <c r="A823" s="27" t="s">
        <v>7961</v>
      </c>
      <c r="B823" s="28" t="s">
        <v>20</v>
      </c>
      <c r="C823" s="27" t="s">
        <v>10450</v>
      </c>
      <c r="D823" s="27" t="s">
        <v>22435</v>
      </c>
      <c r="E823" s="27" t="s">
        <v>22436</v>
      </c>
      <c r="F823" s="27" t="s">
        <v>10446</v>
      </c>
      <c r="G823" s="170" t="s">
        <v>10452</v>
      </c>
      <c r="H823" s="130">
        <v>45092</v>
      </c>
      <c r="I823" s="128">
        <v>45092</v>
      </c>
      <c r="J823" s="128">
        <v>45092</v>
      </c>
      <c r="K823" s="128">
        <v>37831</v>
      </c>
      <c r="L823" s="45" t="s">
        <v>13504</v>
      </c>
      <c r="M823" s="1" t="s">
        <v>296</v>
      </c>
      <c r="N823" s="170" t="s">
        <v>26</v>
      </c>
      <c r="O823" s="170" t="s">
        <v>129</v>
      </c>
      <c r="P823" s="170"/>
      <c r="Q823" s="26" t="s">
        <v>10453</v>
      </c>
      <c r="R823" s="28" t="s">
        <v>7967</v>
      </c>
      <c r="S823" s="338">
        <f t="shared" si="12"/>
        <v>59810</v>
      </c>
      <c r="T823" s="7" t="s">
        <v>17179</v>
      </c>
      <c r="U823" s="7" t="s">
        <v>2196</v>
      </c>
      <c r="V823" s="233" t="str" cm="1">
        <f t="array" ref="V823">_xlfn.IFS(C823="","",COUNTIF(C823,"ตำแหน่งว่าง*"),"ว่าง",COUNTIF(C823,"&lt;&gt;ตำแหน่งว่าง*"),"คนครอง")</f>
        <v>คนครอง</v>
      </c>
      <c r="W823" s="51" cm="1">
        <f t="array" ref="W823">_xlfn.IFS(COUNTIF(F823,"ผบ.หมู่*"),51,COUNTIF(F823,"รอง สว.*"),43)</f>
        <v>51</v>
      </c>
      <c r="X823" s="1" t="s">
        <v>10451</v>
      </c>
      <c r="Y823" s="1" t="s">
        <v>129</v>
      </c>
    </row>
    <row r="824" spans="1:25" s="9" customFormat="1" ht="21.3" customHeight="1">
      <c r="A824" s="27"/>
      <c r="B824" s="28"/>
      <c r="C824" s="150" t="s">
        <v>60</v>
      </c>
      <c r="D824" s="27"/>
      <c r="E824" s="27"/>
      <c r="F824" s="27" t="s">
        <v>10446</v>
      </c>
      <c r="G824" s="167" t="s">
        <v>10455</v>
      </c>
      <c r="H824" s="146"/>
      <c r="I824" s="128"/>
      <c r="J824" s="128"/>
      <c r="K824" s="128"/>
      <c r="L824" s="45"/>
      <c r="M824" s="1"/>
      <c r="N824" s="178" t="s">
        <v>26</v>
      </c>
      <c r="O824" s="170" t="s">
        <v>129</v>
      </c>
      <c r="P824" s="170"/>
      <c r="Q824" s="171"/>
      <c r="R824" s="28"/>
      <c r="S824" s="338" t="str">
        <f t="shared" si="12"/>
        <v/>
      </c>
      <c r="T824" s="2" t="s">
        <v>17179</v>
      </c>
      <c r="U824" s="7" t="s">
        <v>2196</v>
      </c>
      <c r="V824" s="233" t="str" cm="1">
        <f t="array" ref="V824">_xlfn.IFS(C824="","",COUNTIF(C824,"ตำแหน่งว่าง*"),"ว่าง",COUNTIF(C824,"&lt;&gt;ตำแหน่งว่าง*"),"คนครอง")</f>
        <v>ว่าง</v>
      </c>
      <c r="W824" s="51" cm="1">
        <f t="array" ref="W824">_xlfn.IFS(COUNTIF(F824,"ผบ.หมู่*"),51,COUNTIF(F824,"รอง สว.*"),43)</f>
        <v>51</v>
      </c>
      <c r="X824" s="1" t="s">
        <v>10454</v>
      </c>
      <c r="Y824" s="1" t="s">
        <v>129</v>
      </c>
    </row>
    <row r="825" spans="1:25" s="10" customFormat="1" ht="21.3" customHeight="1">
      <c r="A825" s="27" t="s">
        <v>7961</v>
      </c>
      <c r="B825" s="28" t="s">
        <v>70</v>
      </c>
      <c r="C825" s="27" t="s">
        <v>10456</v>
      </c>
      <c r="D825" s="27" t="s">
        <v>22322</v>
      </c>
      <c r="E825" s="27" t="s">
        <v>22438</v>
      </c>
      <c r="F825" s="27" t="s">
        <v>10446</v>
      </c>
      <c r="G825" s="167" t="s">
        <v>10458</v>
      </c>
      <c r="H825" s="142">
        <v>45092</v>
      </c>
      <c r="I825" s="128">
        <v>45092</v>
      </c>
      <c r="J825" s="127">
        <v>45092</v>
      </c>
      <c r="K825" s="128">
        <v>35846</v>
      </c>
      <c r="L825" s="45" t="s">
        <v>1107</v>
      </c>
      <c r="M825" s="1" t="s">
        <v>613</v>
      </c>
      <c r="N825" s="178" t="s">
        <v>26</v>
      </c>
      <c r="O825" s="170" t="s">
        <v>129</v>
      </c>
      <c r="P825" s="170"/>
      <c r="Q825" s="171" t="s">
        <v>10459</v>
      </c>
      <c r="R825" s="28" t="s">
        <v>7967</v>
      </c>
      <c r="S825" s="338">
        <f t="shared" si="12"/>
        <v>57984</v>
      </c>
      <c r="T825" s="7" t="s">
        <v>17179</v>
      </c>
      <c r="U825" s="7" t="s">
        <v>2196</v>
      </c>
      <c r="V825" s="233" t="str" cm="1">
        <f t="array" ref="V825">_xlfn.IFS(C825="","",COUNTIF(C825,"ตำแหน่งว่าง*"),"ว่าง",COUNTIF(C825,"&lt;&gt;ตำแหน่งว่าง*"),"คนครอง")</f>
        <v>คนครอง</v>
      </c>
      <c r="W825" s="51" cm="1">
        <f t="array" ref="W825">_xlfn.IFS(COUNTIF(F825,"ผบ.หมู่*"),51,COUNTIF(F825,"รอง สว.*"),43)</f>
        <v>51</v>
      </c>
      <c r="X825" s="1" t="s">
        <v>10457</v>
      </c>
      <c r="Y825" s="1" t="s">
        <v>129</v>
      </c>
    </row>
    <row r="826" spans="1:25" s="10" customFormat="1" ht="21.3" customHeight="1">
      <c r="A826" s="27" t="s">
        <v>333</v>
      </c>
      <c r="B826" s="28" t="s">
        <v>20</v>
      </c>
      <c r="C826" s="27" t="s">
        <v>18031</v>
      </c>
      <c r="D826" s="27" t="s">
        <v>22439</v>
      </c>
      <c r="E826" s="27" t="s">
        <v>22440</v>
      </c>
      <c r="F826" s="27" t="s">
        <v>10436</v>
      </c>
      <c r="G826" s="167" t="s">
        <v>10461</v>
      </c>
      <c r="H826" s="146">
        <v>45322</v>
      </c>
      <c r="I826" s="128">
        <v>44651</v>
      </c>
      <c r="J826" s="128">
        <v>44651</v>
      </c>
      <c r="K826" s="128">
        <v>25475</v>
      </c>
      <c r="L826" s="11" t="s">
        <v>18032</v>
      </c>
      <c r="M826" s="1" t="s">
        <v>296</v>
      </c>
      <c r="N826" s="178" t="s">
        <v>26</v>
      </c>
      <c r="O826" s="170" t="s">
        <v>129</v>
      </c>
      <c r="P826" s="170"/>
      <c r="Q826" s="171" t="s">
        <v>18033</v>
      </c>
      <c r="R826" s="28" t="s">
        <v>18030</v>
      </c>
      <c r="S826" s="338">
        <f t="shared" si="12"/>
        <v>47392</v>
      </c>
      <c r="T826" s="7" t="s">
        <v>17179</v>
      </c>
      <c r="U826" s="7" t="s">
        <v>2196</v>
      </c>
      <c r="V826" s="233" t="str" cm="1">
        <f t="array" ref="V826">_xlfn.IFS(C826="","",COUNTIF(C826,"ตำแหน่งว่าง*"),"ว่าง",COUNTIF(C826,"&lt;&gt;ตำแหน่งว่าง*"),"คนครอง")</f>
        <v>คนครอง</v>
      </c>
      <c r="W826" s="51" cm="1">
        <f t="array" ref="W826">_xlfn.IFS(COUNTIF(F826,"ผบ.หมู่*"),51,COUNTIF(F826,"รอง สว.*"),43)</f>
        <v>43</v>
      </c>
      <c r="X826" s="1" t="s">
        <v>10460</v>
      </c>
      <c r="Y826" s="1" t="s">
        <v>129</v>
      </c>
    </row>
    <row r="827" spans="1:25" s="10" customFormat="1" ht="21.3" customHeight="1">
      <c r="A827" s="27" t="s">
        <v>125</v>
      </c>
      <c r="B827" s="28" t="s">
        <v>20</v>
      </c>
      <c r="C827" s="27" t="s">
        <v>24465</v>
      </c>
      <c r="D827" s="27" t="s">
        <v>24466</v>
      </c>
      <c r="E827" s="27" t="s">
        <v>22283</v>
      </c>
      <c r="F827" s="27" t="s">
        <v>10436</v>
      </c>
      <c r="G827" s="167" t="s">
        <v>10463</v>
      </c>
      <c r="H827" s="146">
        <v>45768</v>
      </c>
      <c r="I827" s="128" t="s">
        <v>16780</v>
      </c>
      <c r="J827" s="128" t="s">
        <v>16780</v>
      </c>
      <c r="K827" s="128">
        <v>24993</v>
      </c>
      <c r="L827" s="11" t="s">
        <v>148</v>
      </c>
      <c r="M827" s="1" t="s">
        <v>16780</v>
      </c>
      <c r="N827" s="178" t="s">
        <v>26</v>
      </c>
      <c r="O827" s="170" t="s">
        <v>129</v>
      </c>
      <c r="P827" s="170"/>
      <c r="Q827" s="171" t="s">
        <v>24537</v>
      </c>
      <c r="R827" s="28" t="s">
        <v>24510</v>
      </c>
      <c r="S827" s="257">
        <f t="shared" si="12"/>
        <v>47027</v>
      </c>
      <c r="T827" s="2" t="s">
        <v>17179</v>
      </c>
      <c r="U827" s="2" t="s">
        <v>2196</v>
      </c>
      <c r="V827" s="296" t="str" cm="1">
        <f t="array" ref="V827">_xlfn.IFS(C827="","",COUNTIF(C827,"ตำแหน่งว่าง*"),"ว่าง",COUNTIF(C827,"&lt;&gt;ตำแหน่งว่าง*"),"คนครอง")</f>
        <v>คนครอง</v>
      </c>
      <c r="W827" s="242" cm="1">
        <f t="array" ref="W827">_xlfn.IFS(COUNTIF(F827,"ผบ.หมู่*"),51,COUNTIF(F827,"รอง สว.*"),43)</f>
        <v>43</v>
      </c>
      <c r="X827" s="1" t="s">
        <v>10462</v>
      </c>
      <c r="Y827" s="1" t="s">
        <v>129</v>
      </c>
    </row>
    <row r="828" spans="1:25" s="10" customFormat="1" ht="21.3" customHeight="1">
      <c r="A828" s="27"/>
      <c r="B828" s="28"/>
      <c r="C828" s="30" t="s">
        <v>60</v>
      </c>
      <c r="D828" s="27"/>
      <c r="E828" s="27"/>
      <c r="F828" s="85" t="s">
        <v>10446</v>
      </c>
      <c r="G828" s="192" t="s">
        <v>10465</v>
      </c>
      <c r="H828" s="146" t="s">
        <v>63</v>
      </c>
      <c r="I828" s="128" t="s">
        <v>63</v>
      </c>
      <c r="J828" s="128" t="s">
        <v>63</v>
      </c>
      <c r="K828" s="128" t="s">
        <v>63</v>
      </c>
      <c r="L828" s="11"/>
      <c r="M828" s="1"/>
      <c r="N828" s="179" t="s">
        <v>26</v>
      </c>
      <c r="O828" s="193" t="s">
        <v>129</v>
      </c>
      <c r="P828" s="193"/>
      <c r="Q828" s="171"/>
      <c r="R828" s="28"/>
      <c r="S828" s="338" t="str">
        <f t="shared" si="12"/>
        <v/>
      </c>
      <c r="T828" s="7" t="s">
        <v>17179</v>
      </c>
      <c r="U828" s="7" t="s">
        <v>2196</v>
      </c>
      <c r="V828" s="250" t="str" cm="1">
        <f t="array" ref="V828">_xlfn.IFS(C828="","",COUNTIF(C828,"ตำแหน่งว่าง*"),"ว่าง",COUNTIF(C828,"&lt;&gt;ตำแหน่งว่าง*"),"คนครอง")</f>
        <v>ว่าง</v>
      </c>
      <c r="W828" s="51" cm="1">
        <f t="array" ref="W828">_xlfn.IFS(COUNTIF(F828,"ผบ.หมู่*"),51,COUNTIF(F828,"รอง สว.*"),43)</f>
        <v>51</v>
      </c>
      <c r="X828" s="6" t="s">
        <v>10464</v>
      </c>
      <c r="Y828" s="6" t="s">
        <v>129</v>
      </c>
    </row>
    <row r="829" spans="1:25" s="10" customFormat="1" ht="21.3" customHeight="1">
      <c r="A829" s="27"/>
      <c r="B829" s="28"/>
      <c r="C829" s="30" t="s">
        <v>60</v>
      </c>
      <c r="D829" s="27"/>
      <c r="E829" s="27"/>
      <c r="F829" s="85" t="s">
        <v>10446</v>
      </c>
      <c r="G829" s="192" t="s">
        <v>10467</v>
      </c>
      <c r="H829" s="146" t="s">
        <v>63</v>
      </c>
      <c r="I829" s="128" t="s">
        <v>63</v>
      </c>
      <c r="J829" s="128" t="s">
        <v>63</v>
      </c>
      <c r="K829" s="128" t="s">
        <v>63</v>
      </c>
      <c r="L829" s="11"/>
      <c r="M829" s="1"/>
      <c r="N829" s="179" t="s">
        <v>26</v>
      </c>
      <c r="O829" s="193" t="s">
        <v>129</v>
      </c>
      <c r="P829" s="193"/>
      <c r="Q829" s="171"/>
      <c r="R829" s="28"/>
      <c r="S829" s="338" t="str">
        <f t="shared" si="12"/>
        <v/>
      </c>
      <c r="T829" s="7" t="s">
        <v>17179</v>
      </c>
      <c r="U829" s="7" t="s">
        <v>2196</v>
      </c>
      <c r="V829" s="250" t="str" cm="1">
        <f t="array" ref="V829">_xlfn.IFS(C829="","",COUNTIF(C829,"ตำแหน่งว่าง*"),"ว่าง",COUNTIF(C829,"&lt;&gt;ตำแหน่งว่าง*"),"คนครอง")</f>
        <v>ว่าง</v>
      </c>
      <c r="W829" s="51" cm="1">
        <f t="array" ref="W829">_xlfn.IFS(COUNTIF(F829,"ผบ.หมู่*"),51,COUNTIF(F829,"รอง สว.*"),43)</f>
        <v>51</v>
      </c>
      <c r="X829" s="6" t="s">
        <v>10466</v>
      </c>
      <c r="Y829" s="6" t="s">
        <v>129</v>
      </c>
    </row>
    <row r="830" spans="1:25" s="10" customFormat="1" ht="21.3" customHeight="1">
      <c r="A830" s="27"/>
      <c r="B830" s="28"/>
      <c r="C830" s="30" t="s">
        <v>60</v>
      </c>
      <c r="D830" s="27"/>
      <c r="E830" s="27"/>
      <c r="F830" s="85" t="s">
        <v>10446</v>
      </c>
      <c r="G830" s="192" t="s">
        <v>10469</v>
      </c>
      <c r="H830" s="146" t="s">
        <v>63</v>
      </c>
      <c r="I830" s="128" t="s">
        <v>63</v>
      </c>
      <c r="J830" s="128" t="s">
        <v>63</v>
      </c>
      <c r="K830" s="128" t="s">
        <v>63</v>
      </c>
      <c r="L830" s="11"/>
      <c r="M830" s="1"/>
      <c r="N830" s="179" t="s">
        <v>26</v>
      </c>
      <c r="O830" s="193" t="s">
        <v>129</v>
      </c>
      <c r="P830" s="193"/>
      <c r="Q830" s="171"/>
      <c r="R830" s="28"/>
      <c r="S830" s="338" t="str">
        <f t="shared" si="12"/>
        <v/>
      </c>
      <c r="T830" s="7" t="s">
        <v>17179</v>
      </c>
      <c r="U830" s="7" t="s">
        <v>2196</v>
      </c>
      <c r="V830" s="250" t="str" cm="1">
        <f t="array" ref="V830">_xlfn.IFS(C830="","",COUNTIF(C830,"ตำแหน่งว่าง*"),"ว่าง",COUNTIF(C830,"&lt;&gt;ตำแหน่งว่าง*"),"คนครอง")</f>
        <v>ว่าง</v>
      </c>
      <c r="W830" s="51" cm="1">
        <f t="array" ref="W830">_xlfn.IFS(COUNTIF(F830,"ผบ.หมู่*"),51,COUNTIF(F830,"รอง สว.*"),43)</f>
        <v>51</v>
      </c>
      <c r="X830" s="6" t="s">
        <v>10468</v>
      </c>
      <c r="Y830" s="6" t="s">
        <v>129</v>
      </c>
    </row>
    <row r="831" spans="1:25" s="10" customFormat="1" ht="21.3" customHeight="1">
      <c r="A831" s="27"/>
      <c r="B831" s="28"/>
      <c r="C831" s="30" t="s">
        <v>60</v>
      </c>
      <c r="D831" s="27"/>
      <c r="E831" s="27"/>
      <c r="F831" s="85" t="s">
        <v>10446</v>
      </c>
      <c r="G831" s="192" t="s">
        <v>10471</v>
      </c>
      <c r="H831" s="146" t="s">
        <v>63</v>
      </c>
      <c r="I831" s="128" t="s">
        <v>63</v>
      </c>
      <c r="J831" s="128" t="s">
        <v>63</v>
      </c>
      <c r="K831" s="128" t="s">
        <v>63</v>
      </c>
      <c r="L831" s="11"/>
      <c r="M831" s="1"/>
      <c r="N831" s="179" t="s">
        <v>26</v>
      </c>
      <c r="O831" s="193" t="s">
        <v>129</v>
      </c>
      <c r="P831" s="193"/>
      <c r="Q831" s="171"/>
      <c r="R831" s="28"/>
      <c r="S831" s="338" t="str">
        <f t="shared" si="12"/>
        <v/>
      </c>
      <c r="T831" s="7" t="s">
        <v>17179</v>
      </c>
      <c r="U831" s="7" t="s">
        <v>2196</v>
      </c>
      <c r="V831" s="250" t="str" cm="1">
        <f t="array" ref="V831">_xlfn.IFS(C831="","",COUNTIF(C831,"ตำแหน่งว่าง*"),"ว่าง",COUNTIF(C831,"&lt;&gt;ตำแหน่งว่าง*"),"คนครอง")</f>
        <v>ว่าง</v>
      </c>
      <c r="W831" s="51" cm="1">
        <f t="array" ref="W831">_xlfn.IFS(COUNTIF(F831,"ผบ.หมู่*"),51,COUNTIF(F831,"รอง สว.*"),43)</f>
        <v>51</v>
      </c>
      <c r="X831" s="6" t="s">
        <v>10470</v>
      </c>
      <c r="Y831" s="6" t="s">
        <v>129</v>
      </c>
    </row>
    <row r="832" spans="1:25" s="10" customFormat="1" ht="21.3" customHeight="1">
      <c r="A832" s="27"/>
      <c r="B832" s="28"/>
      <c r="C832" s="30" t="s">
        <v>60</v>
      </c>
      <c r="D832" s="27"/>
      <c r="E832" s="27"/>
      <c r="F832" s="85" t="s">
        <v>10446</v>
      </c>
      <c r="G832" s="192" t="s">
        <v>10473</v>
      </c>
      <c r="H832" s="146" t="s">
        <v>63</v>
      </c>
      <c r="I832" s="128" t="s">
        <v>63</v>
      </c>
      <c r="J832" s="128" t="s">
        <v>63</v>
      </c>
      <c r="K832" s="128" t="s">
        <v>63</v>
      </c>
      <c r="L832" s="11"/>
      <c r="M832" s="1"/>
      <c r="N832" s="179" t="s">
        <v>26</v>
      </c>
      <c r="O832" s="193" t="s">
        <v>129</v>
      </c>
      <c r="P832" s="193"/>
      <c r="Q832" s="171"/>
      <c r="R832" s="28"/>
      <c r="S832" s="338" t="str">
        <f t="shared" si="12"/>
        <v/>
      </c>
      <c r="T832" s="7" t="s">
        <v>17179</v>
      </c>
      <c r="U832" s="7" t="s">
        <v>2196</v>
      </c>
      <c r="V832" s="250" t="str" cm="1">
        <f t="array" ref="V832">_xlfn.IFS(C832="","",COUNTIF(C832,"ตำแหน่งว่าง*"),"ว่าง",COUNTIF(C832,"&lt;&gt;ตำแหน่งว่าง*"),"คนครอง")</f>
        <v>ว่าง</v>
      </c>
      <c r="W832" s="51" cm="1">
        <f t="array" ref="W832">_xlfn.IFS(COUNTIF(F832,"ผบ.หมู่*"),51,COUNTIF(F832,"รอง สว.*"),43)</f>
        <v>51</v>
      </c>
      <c r="X832" s="6" t="s">
        <v>10472</v>
      </c>
      <c r="Y832" s="6" t="s">
        <v>129</v>
      </c>
    </row>
    <row r="833" spans="1:25" s="10" customFormat="1" ht="21.3" customHeight="1">
      <c r="A833" s="27"/>
      <c r="B833" s="28"/>
      <c r="C833" s="30" t="s">
        <v>60</v>
      </c>
      <c r="D833" s="27"/>
      <c r="E833" s="27"/>
      <c r="F833" s="85" t="s">
        <v>10446</v>
      </c>
      <c r="G833" s="192" t="s">
        <v>10475</v>
      </c>
      <c r="H833" s="146" t="s">
        <v>63</v>
      </c>
      <c r="I833" s="128" t="s">
        <v>63</v>
      </c>
      <c r="J833" s="128" t="s">
        <v>63</v>
      </c>
      <c r="K833" s="128" t="s">
        <v>63</v>
      </c>
      <c r="L833" s="11"/>
      <c r="M833" s="1"/>
      <c r="N833" s="179" t="s">
        <v>26</v>
      </c>
      <c r="O833" s="193" t="s">
        <v>129</v>
      </c>
      <c r="P833" s="193"/>
      <c r="Q833" s="171"/>
      <c r="R833" s="28"/>
      <c r="S833" s="338" t="str">
        <f t="shared" si="12"/>
        <v/>
      </c>
      <c r="T833" s="7" t="s">
        <v>17179</v>
      </c>
      <c r="U833" s="7" t="s">
        <v>2196</v>
      </c>
      <c r="V833" s="250" t="str" cm="1">
        <f t="array" ref="V833">_xlfn.IFS(C833="","",COUNTIF(C833,"ตำแหน่งว่าง*"),"ว่าง",COUNTIF(C833,"&lt;&gt;ตำแหน่งว่าง*"),"คนครอง")</f>
        <v>ว่าง</v>
      </c>
      <c r="W833" s="51" cm="1">
        <f t="array" ref="W833">_xlfn.IFS(COUNTIF(F833,"ผบ.หมู่*"),51,COUNTIF(F833,"รอง สว.*"),43)</f>
        <v>51</v>
      </c>
      <c r="X833" s="6" t="s">
        <v>10474</v>
      </c>
      <c r="Y833" s="6" t="s">
        <v>129</v>
      </c>
    </row>
    <row r="834" spans="1:25" s="10" customFormat="1" ht="21.3" customHeight="1">
      <c r="A834" s="27"/>
      <c r="B834" s="28"/>
      <c r="C834" s="30" t="s">
        <v>60</v>
      </c>
      <c r="D834" s="27"/>
      <c r="E834" s="27"/>
      <c r="F834" s="85" t="s">
        <v>10446</v>
      </c>
      <c r="G834" s="192" t="s">
        <v>10477</v>
      </c>
      <c r="H834" s="146" t="s">
        <v>63</v>
      </c>
      <c r="I834" s="128" t="s">
        <v>63</v>
      </c>
      <c r="J834" s="128" t="s">
        <v>63</v>
      </c>
      <c r="K834" s="128" t="s">
        <v>63</v>
      </c>
      <c r="L834" s="11"/>
      <c r="M834" s="1"/>
      <c r="N834" s="179" t="s">
        <v>26</v>
      </c>
      <c r="O834" s="193" t="s">
        <v>129</v>
      </c>
      <c r="P834" s="193"/>
      <c r="Q834" s="171"/>
      <c r="R834" s="28"/>
      <c r="S834" s="338" t="str">
        <f t="shared" ref="S834:S897" si="13">IF(K834&lt;&gt;"",DATE(YEAR(K834)+60+(K834&gt;=DATE(YEAR(K834),10,2)),10,1),"")</f>
        <v/>
      </c>
      <c r="T834" s="7" t="s">
        <v>17179</v>
      </c>
      <c r="U834" s="7" t="s">
        <v>2196</v>
      </c>
      <c r="V834" s="250" t="str" cm="1">
        <f t="array" ref="V834">_xlfn.IFS(C834="","",COUNTIF(C834,"ตำแหน่งว่าง*"),"ว่าง",COUNTIF(C834,"&lt;&gt;ตำแหน่งว่าง*"),"คนครอง")</f>
        <v>ว่าง</v>
      </c>
      <c r="W834" s="51" cm="1">
        <f t="array" ref="W834">_xlfn.IFS(COUNTIF(F834,"ผบ.หมู่*"),51,COUNTIF(F834,"รอง สว.*"),43)</f>
        <v>51</v>
      </c>
      <c r="X834" s="6" t="s">
        <v>10476</v>
      </c>
      <c r="Y834" s="6" t="s">
        <v>129</v>
      </c>
    </row>
    <row r="835" spans="1:25" s="10" customFormat="1" ht="21.3" customHeight="1">
      <c r="A835" s="27" t="s">
        <v>7961</v>
      </c>
      <c r="B835" s="28" t="s">
        <v>70</v>
      </c>
      <c r="C835" s="27" t="s">
        <v>10478</v>
      </c>
      <c r="D835" s="27" t="s">
        <v>22441</v>
      </c>
      <c r="E835" s="27" t="s">
        <v>22442</v>
      </c>
      <c r="F835" s="27" t="s">
        <v>10479</v>
      </c>
      <c r="G835" s="167" t="s">
        <v>10481</v>
      </c>
      <c r="H835" s="142">
        <v>45092</v>
      </c>
      <c r="I835" s="128">
        <v>45092</v>
      </c>
      <c r="J835" s="127">
        <v>45092</v>
      </c>
      <c r="K835" s="128">
        <v>32500</v>
      </c>
      <c r="L835" s="11" t="s">
        <v>1107</v>
      </c>
      <c r="M835" s="1" t="s">
        <v>613</v>
      </c>
      <c r="N835" s="178" t="s">
        <v>26</v>
      </c>
      <c r="O835" s="170" t="s">
        <v>129</v>
      </c>
      <c r="P835" s="170"/>
      <c r="Q835" s="171" t="s">
        <v>10482</v>
      </c>
      <c r="R835" s="28" t="s">
        <v>7967</v>
      </c>
      <c r="S835" s="338">
        <f t="shared" si="13"/>
        <v>54697</v>
      </c>
      <c r="T835" s="7" t="s">
        <v>17180</v>
      </c>
      <c r="U835" s="7" t="s">
        <v>2196</v>
      </c>
      <c r="V835" s="233" t="str" cm="1">
        <f t="array" ref="V835">_xlfn.IFS(C835="","",COUNTIF(C835,"ตำแหน่งว่าง*"),"ว่าง",COUNTIF(C835,"&lt;&gt;ตำแหน่งว่าง*"),"คนครอง")</f>
        <v>คนครอง</v>
      </c>
      <c r="W835" s="51" cm="1">
        <f t="array" ref="W835">_xlfn.IFS(COUNTIF(F835,"ผบ.หมู่*"),51,COUNTIF(F835,"รอง สว.*"),43)</f>
        <v>51</v>
      </c>
      <c r="X835" s="1" t="s">
        <v>10480</v>
      </c>
      <c r="Y835" s="1" t="s">
        <v>129</v>
      </c>
    </row>
    <row r="836" spans="1:25" s="10" customFormat="1" ht="21.3" customHeight="1">
      <c r="A836" s="27" t="s">
        <v>7961</v>
      </c>
      <c r="B836" s="28" t="s">
        <v>70</v>
      </c>
      <c r="C836" s="27" t="s">
        <v>10483</v>
      </c>
      <c r="D836" s="27" t="s">
        <v>20244</v>
      </c>
      <c r="E836" s="27" t="s">
        <v>22443</v>
      </c>
      <c r="F836" s="27" t="s">
        <v>10479</v>
      </c>
      <c r="G836" s="167" t="s">
        <v>10485</v>
      </c>
      <c r="H836" s="142">
        <v>45092</v>
      </c>
      <c r="I836" s="128">
        <v>45092</v>
      </c>
      <c r="J836" s="127">
        <v>45092</v>
      </c>
      <c r="K836" s="128">
        <v>35060</v>
      </c>
      <c r="L836" s="11" t="s">
        <v>1107</v>
      </c>
      <c r="M836" s="1" t="s">
        <v>41</v>
      </c>
      <c r="N836" s="178" t="s">
        <v>26</v>
      </c>
      <c r="O836" s="170" t="s">
        <v>129</v>
      </c>
      <c r="P836" s="170"/>
      <c r="Q836" s="171" t="s">
        <v>10486</v>
      </c>
      <c r="R836" s="28" t="s">
        <v>7967</v>
      </c>
      <c r="S836" s="338">
        <f t="shared" si="13"/>
        <v>57254</v>
      </c>
      <c r="T836" s="7" t="s">
        <v>17180</v>
      </c>
      <c r="U836" s="7" t="s">
        <v>2196</v>
      </c>
      <c r="V836" s="233" t="str" cm="1">
        <f t="array" ref="V836">_xlfn.IFS(C836="","",COUNTIF(C836,"ตำแหน่งว่าง*"),"ว่าง",COUNTIF(C836,"&lt;&gt;ตำแหน่งว่าง*"),"คนครอง")</f>
        <v>คนครอง</v>
      </c>
      <c r="W836" s="51" cm="1">
        <f t="array" ref="W836">_xlfn.IFS(COUNTIF(F836,"ผบ.หมู่*"),51,COUNTIF(F836,"รอง สว.*"),43)</f>
        <v>51</v>
      </c>
      <c r="X836" s="1" t="s">
        <v>10484</v>
      </c>
      <c r="Y836" s="1" t="s">
        <v>129</v>
      </c>
    </row>
    <row r="837" spans="1:25" s="10" customFormat="1" ht="21.3" customHeight="1">
      <c r="A837" s="27"/>
      <c r="B837" s="28"/>
      <c r="C837" s="30" t="s">
        <v>60</v>
      </c>
      <c r="D837" s="27"/>
      <c r="E837" s="27"/>
      <c r="F837" s="85" t="s">
        <v>10479</v>
      </c>
      <c r="G837" s="192" t="s">
        <v>10488</v>
      </c>
      <c r="H837" s="146" t="s">
        <v>63</v>
      </c>
      <c r="I837" s="128" t="s">
        <v>63</v>
      </c>
      <c r="J837" s="128" t="s">
        <v>63</v>
      </c>
      <c r="K837" s="128" t="s">
        <v>63</v>
      </c>
      <c r="L837" s="11"/>
      <c r="M837" s="1"/>
      <c r="N837" s="179" t="s">
        <v>26</v>
      </c>
      <c r="O837" s="193" t="s">
        <v>129</v>
      </c>
      <c r="P837" s="193"/>
      <c r="Q837" s="171"/>
      <c r="R837" s="28"/>
      <c r="S837" s="338" t="str">
        <f t="shared" si="13"/>
        <v/>
      </c>
      <c r="T837" s="7" t="s">
        <v>17180</v>
      </c>
      <c r="U837" s="7" t="s">
        <v>2196</v>
      </c>
      <c r="V837" s="250" t="str" cm="1">
        <f t="array" ref="V837">_xlfn.IFS(C837="","",COUNTIF(C837,"ตำแหน่งว่าง*"),"ว่าง",COUNTIF(C837,"&lt;&gt;ตำแหน่งว่าง*"),"คนครอง")</f>
        <v>ว่าง</v>
      </c>
      <c r="W837" s="51" cm="1">
        <f t="array" ref="W837">_xlfn.IFS(COUNTIF(F837,"ผบ.หมู่*"),51,COUNTIF(F837,"รอง สว.*"),43)</f>
        <v>51</v>
      </c>
      <c r="X837" s="6" t="s">
        <v>10487</v>
      </c>
      <c r="Y837" s="6" t="s">
        <v>129</v>
      </c>
    </row>
    <row r="838" spans="1:25" s="10" customFormat="1" ht="21.3" customHeight="1">
      <c r="A838" s="27"/>
      <c r="B838" s="28"/>
      <c r="C838" s="30" t="s">
        <v>60</v>
      </c>
      <c r="D838" s="27"/>
      <c r="E838" s="27"/>
      <c r="F838" s="85" t="s">
        <v>10479</v>
      </c>
      <c r="G838" s="192" t="s">
        <v>10490</v>
      </c>
      <c r="H838" s="146" t="s">
        <v>63</v>
      </c>
      <c r="I838" s="128" t="s">
        <v>63</v>
      </c>
      <c r="J838" s="128" t="s">
        <v>63</v>
      </c>
      <c r="K838" s="128" t="s">
        <v>63</v>
      </c>
      <c r="L838" s="11"/>
      <c r="M838" s="1"/>
      <c r="N838" s="179" t="s">
        <v>26</v>
      </c>
      <c r="O838" s="193" t="s">
        <v>129</v>
      </c>
      <c r="P838" s="193"/>
      <c r="Q838" s="171"/>
      <c r="R838" s="28"/>
      <c r="S838" s="338" t="str">
        <f t="shared" si="13"/>
        <v/>
      </c>
      <c r="T838" s="7" t="s">
        <v>17180</v>
      </c>
      <c r="U838" s="7" t="s">
        <v>2196</v>
      </c>
      <c r="V838" s="250" t="str" cm="1">
        <f t="array" ref="V838">_xlfn.IFS(C838="","",COUNTIF(C838,"ตำแหน่งว่าง*"),"ว่าง",COUNTIF(C838,"&lt;&gt;ตำแหน่งว่าง*"),"คนครอง")</f>
        <v>ว่าง</v>
      </c>
      <c r="W838" s="51" cm="1">
        <f t="array" ref="W838">_xlfn.IFS(COUNTIF(F838,"ผบ.หมู่*"),51,COUNTIF(F838,"รอง สว.*"),43)</f>
        <v>51</v>
      </c>
      <c r="X838" s="6" t="s">
        <v>10489</v>
      </c>
      <c r="Y838" s="6" t="s">
        <v>129</v>
      </c>
    </row>
    <row r="839" spans="1:25" s="10" customFormat="1" ht="21.3" customHeight="1">
      <c r="A839" s="27"/>
      <c r="B839" s="28"/>
      <c r="C839" s="30" t="s">
        <v>60</v>
      </c>
      <c r="D839" s="27"/>
      <c r="E839" s="27"/>
      <c r="F839" s="85" t="s">
        <v>10479</v>
      </c>
      <c r="G839" s="192" t="s">
        <v>10492</v>
      </c>
      <c r="H839" s="146" t="s">
        <v>63</v>
      </c>
      <c r="I839" s="128" t="s">
        <v>63</v>
      </c>
      <c r="J839" s="128" t="s">
        <v>63</v>
      </c>
      <c r="K839" s="128" t="s">
        <v>63</v>
      </c>
      <c r="L839" s="11"/>
      <c r="M839" s="1"/>
      <c r="N839" s="179" t="s">
        <v>26</v>
      </c>
      <c r="O839" s="193" t="s">
        <v>129</v>
      </c>
      <c r="P839" s="193"/>
      <c r="Q839" s="171"/>
      <c r="R839" s="28"/>
      <c r="S839" s="338" t="str">
        <f t="shared" si="13"/>
        <v/>
      </c>
      <c r="T839" s="7" t="s">
        <v>17180</v>
      </c>
      <c r="U839" s="7" t="s">
        <v>2196</v>
      </c>
      <c r="V839" s="250" t="str" cm="1">
        <f t="array" ref="V839">_xlfn.IFS(C839="","",COUNTIF(C839,"ตำแหน่งว่าง*"),"ว่าง",COUNTIF(C839,"&lt;&gt;ตำแหน่งว่าง*"),"คนครอง")</f>
        <v>ว่าง</v>
      </c>
      <c r="W839" s="51" cm="1">
        <f t="array" ref="W839">_xlfn.IFS(COUNTIF(F839,"ผบ.หมู่*"),51,COUNTIF(F839,"รอง สว.*"),43)</f>
        <v>51</v>
      </c>
      <c r="X839" s="6" t="s">
        <v>10491</v>
      </c>
      <c r="Y839" s="6" t="s">
        <v>129</v>
      </c>
    </row>
    <row r="840" spans="1:25" s="10" customFormat="1" ht="21.3" customHeight="1">
      <c r="A840" s="27"/>
      <c r="B840" s="28"/>
      <c r="C840" s="30" t="s">
        <v>60</v>
      </c>
      <c r="D840" s="27"/>
      <c r="E840" s="27"/>
      <c r="F840" s="85" t="s">
        <v>10479</v>
      </c>
      <c r="G840" s="192" t="s">
        <v>10494</v>
      </c>
      <c r="H840" s="146" t="s">
        <v>63</v>
      </c>
      <c r="I840" s="128" t="s">
        <v>63</v>
      </c>
      <c r="J840" s="128" t="s">
        <v>63</v>
      </c>
      <c r="K840" s="128" t="s">
        <v>63</v>
      </c>
      <c r="L840" s="11"/>
      <c r="M840" s="1"/>
      <c r="N840" s="179" t="s">
        <v>26</v>
      </c>
      <c r="O840" s="193" t="s">
        <v>129</v>
      </c>
      <c r="P840" s="193"/>
      <c r="Q840" s="171"/>
      <c r="R840" s="28"/>
      <c r="S840" s="338" t="str">
        <f t="shared" si="13"/>
        <v/>
      </c>
      <c r="T840" s="7" t="s">
        <v>17180</v>
      </c>
      <c r="U840" s="7" t="s">
        <v>2196</v>
      </c>
      <c r="V840" s="250" t="str" cm="1">
        <f t="array" ref="V840">_xlfn.IFS(C840="","",COUNTIF(C840,"ตำแหน่งว่าง*"),"ว่าง",COUNTIF(C840,"&lt;&gt;ตำแหน่งว่าง*"),"คนครอง")</f>
        <v>ว่าง</v>
      </c>
      <c r="W840" s="51" cm="1">
        <f t="array" ref="W840">_xlfn.IFS(COUNTIF(F840,"ผบ.หมู่*"),51,COUNTIF(F840,"รอง สว.*"),43)</f>
        <v>51</v>
      </c>
      <c r="X840" s="6" t="s">
        <v>10493</v>
      </c>
      <c r="Y840" s="6" t="s">
        <v>129</v>
      </c>
    </row>
    <row r="841" spans="1:25" s="10" customFormat="1" ht="21.3" customHeight="1">
      <c r="A841" s="27"/>
      <c r="B841" s="28"/>
      <c r="C841" s="30" t="s">
        <v>60</v>
      </c>
      <c r="D841" s="27"/>
      <c r="E841" s="27"/>
      <c r="F841" s="85" t="s">
        <v>10479</v>
      </c>
      <c r="G841" s="192" t="s">
        <v>10496</v>
      </c>
      <c r="H841" s="146" t="s">
        <v>63</v>
      </c>
      <c r="I841" s="128" t="s">
        <v>63</v>
      </c>
      <c r="J841" s="128" t="s">
        <v>63</v>
      </c>
      <c r="K841" s="128" t="s">
        <v>63</v>
      </c>
      <c r="L841" s="11"/>
      <c r="M841" s="1"/>
      <c r="N841" s="179" t="s">
        <v>26</v>
      </c>
      <c r="O841" s="193" t="s">
        <v>129</v>
      </c>
      <c r="P841" s="193"/>
      <c r="Q841" s="171"/>
      <c r="R841" s="28"/>
      <c r="S841" s="338" t="str">
        <f t="shared" si="13"/>
        <v/>
      </c>
      <c r="T841" s="7" t="s">
        <v>17180</v>
      </c>
      <c r="U841" s="7" t="s">
        <v>2196</v>
      </c>
      <c r="V841" s="250" t="str" cm="1">
        <f t="array" ref="V841">_xlfn.IFS(C841="","",COUNTIF(C841,"ตำแหน่งว่าง*"),"ว่าง",COUNTIF(C841,"&lt;&gt;ตำแหน่งว่าง*"),"คนครอง")</f>
        <v>ว่าง</v>
      </c>
      <c r="W841" s="51" cm="1">
        <f t="array" ref="W841">_xlfn.IFS(COUNTIF(F841,"ผบ.หมู่*"),51,COUNTIF(F841,"รอง สว.*"),43)</f>
        <v>51</v>
      </c>
      <c r="X841" s="6" t="s">
        <v>10495</v>
      </c>
      <c r="Y841" s="6" t="s">
        <v>129</v>
      </c>
    </row>
    <row r="842" spans="1:25" s="10" customFormat="1" ht="21.3" customHeight="1">
      <c r="A842" s="85"/>
      <c r="B842" s="30"/>
      <c r="C842" s="30" t="s">
        <v>60</v>
      </c>
      <c r="D842" s="27"/>
      <c r="E842" s="27"/>
      <c r="F842" s="85" t="s">
        <v>10479</v>
      </c>
      <c r="G842" s="192" t="s">
        <v>10498</v>
      </c>
      <c r="H842" s="148" t="s">
        <v>63</v>
      </c>
      <c r="I842" s="129" t="s">
        <v>63</v>
      </c>
      <c r="J842" s="129" t="s">
        <v>63</v>
      </c>
      <c r="K842" s="129" t="s">
        <v>63</v>
      </c>
      <c r="L842" s="16"/>
      <c r="M842" s="6"/>
      <c r="N842" s="179" t="s">
        <v>26</v>
      </c>
      <c r="O842" s="193" t="s">
        <v>129</v>
      </c>
      <c r="P842" s="193"/>
      <c r="Q842" s="172"/>
      <c r="R842" s="30"/>
      <c r="S842" s="338" t="str">
        <f t="shared" si="13"/>
        <v/>
      </c>
      <c r="T842" s="7" t="s">
        <v>17180</v>
      </c>
      <c r="U842" s="7" t="s">
        <v>2196</v>
      </c>
      <c r="V842" s="250" t="str" cm="1">
        <f t="array" ref="V842">_xlfn.IFS(C842="","",COUNTIF(C842,"ตำแหน่งว่าง*"),"ว่าง",COUNTIF(C842,"&lt;&gt;ตำแหน่งว่าง*"),"คนครอง")</f>
        <v>ว่าง</v>
      </c>
      <c r="W842" s="51" cm="1">
        <f t="array" ref="W842">_xlfn.IFS(COUNTIF(F842,"ผบ.หมู่*"),51,COUNTIF(F842,"รอง สว.*"),43)</f>
        <v>51</v>
      </c>
      <c r="X842" s="6" t="s">
        <v>10497</v>
      </c>
      <c r="Y842" s="6" t="s">
        <v>129</v>
      </c>
    </row>
    <row r="843" spans="1:25" s="10" customFormat="1" ht="21.3" customHeight="1">
      <c r="A843" s="27"/>
      <c r="B843" s="28"/>
      <c r="C843" s="30" t="s">
        <v>60</v>
      </c>
      <c r="D843" s="27"/>
      <c r="E843" s="27"/>
      <c r="F843" s="85" t="s">
        <v>10479</v>
      </c>
      <c r="G843" s="192" t="s">
        <v>10500</v>
      </c>
      <c r="H843" s="146" t="s">
        <v>63</v>
      </c>
      <c r="I843" s="128" t="s">
        <v>63</v>
      </c>
      <c r="J843" s="128" t="s">
        <v>63</v>
      </c>
      <c r="K843" s="128" t="s">
        <v>63</v>
      </c>
      <c r="L843" s="11"/>
      <c r="M843" s="1"/>
      <c r="N843" s="179" t="s">
        <v>26</v>
      </c>
      <c r="O843" s="193" t="s">
        <v>129</v>
      </c>
      <c r="P843" s="193"/>
      <c r="Q843" s="171"/>
      <c r="R843" s="28"/>
      <c r="S843" s="338" t="str">
        <f t="shared" si="13"/>
        <v/>
      </c>
      <c r="T843" s="7" t="s">
        <v>17180</v>
      </c>
      <c r="U843" s="7" t="s">
        <v>2196</v>
      </c>
      <c r="V843" s="250" t="str" cm="1">
        <f t="array" ref="V843">_xlfn.IFS(C843="","",COUNTIF(C843,"ตำแหน่งว่าง*"),"ว่าง",COUNTIF(C843,"&lt;&gt;ตำแหน่งว่าง*"),"คนครอง")</f>
        <v>ว่าง</v>
      </c>
      <c r="W843" s="51" cm="1">
        <f t="array" ref="W843">_xlfn.IFS(COUNTIF(F843,"ผบ.หมู่*"),51,COUNTIF(F843,"รอง สว.*"),43)</f>
        <v>51</v>
      </c>
      <c r="X843" s="6" t="s">
        <v>10499</v>
      </c>
      <c r="Y843" s="6" t="s">
        <v>129</v>
      </c>
    </row>
    <row r="844" spans="1:25" s="10" customFormat="1" ht="21.3" customHeight="1">
      <c r="A844" s="27"/>
      <c r="B844" s="28"/>
      <c r="C844" s="30" t="s">
        <v>60</v>
      </c>
      <c r="D844" s="27"/>
      <c r="E844" s="27"/>
      <c r="F844" s="85" t="s">
        <v>10479</v>
      </c>
      <c r="G844" s="192" t="s">
        <v>10502</v>
      </c>
      <c r="H844" s="146" t="s">
        <v>63</v>
      </c>
      <c r="I844" s="128" t="s">
        <v>63</v>
      </c>
      <c r="J844" s="128" t="s">
        <v>63</v>
      </c>
      <c r="K844" s="128" t="s">
        <v>63</v>
      </c>
      <c r="L844" s="11"/>
      <c r="M844" s="1"/>
      <c r="N844" s="179" t="s">
        <v>26</v>
      </c>
      <c r="O844" s="193" t="s">
        <v>129</v>
      </c>
      <c r="P844" s="193"/>
      <c r="Q844" s="171"/>
      <c r="R844" s="28"/>
      <c r="S844" s="338" t="str">
        <f t="shared" si="13"/>
        <v/>
      </c>
      <c r="T844" s="7" t="s">
        <v>17180</v>
      </c>
      <c r="U844" s="7" t="s">
        <v>2196</v>
      </c>
      <c r="V844" s="250" t="str" cm="1">
        <f t="array" ref="V844">_xlfn.IFS(C844="","",COUNTIF(C844,"ตำแหน่งว่าง*"),"ว่าง",COUNTIF(C844,"&lt;&gt;ตำแหน่งว่าง*"),"คนครอง")</f>
        <v>ว่าง</v>
      </c>
      <c r="W844" s="51" cm="1">
        <f t="array" ref="W844">_xlfn.IFS(COUNTIF(F844,"ผบ.หมู่*"),51,COUNTIF(F844,"รอง สว.*"),43)</f>
        <v>51</v>
      </c>
      <c r="X844" s="6" t="s">
        <v>10501</v>
      </c>
      <c r="Y844" s="6" t="s">
        <v>129</v>
      </c>
    </row>
    <row r="845" spans="1:25" s="10" customFormat="1" ht="21.3" customHeight="1">
      <c r="A845" s="223" t="s">
        <v>2413</v>
      </c>
      <c r="B845" s="224"/>
      <c r="C845" s="196"/>
      <c r="D845" s="27"/>
      <c r="E845" s="229"/>
      <c r="F845" s="229"/>
      <c r="G845" s="196"/>
      <c r="H845" s="225" t="s">
        <v>63</v>
      </c>
      <c r="I845" s="197" t="s">
        <v>63</v>
      </c>
      <c r="J845" s="197" t="s">
        <v>63</v>
      </c>
      <c r="K845" s="197" t="s">
        <v>63</v>
      </c>
      <c r="L845" s="198"/>
      <c r="M845" s="199"/>
      <c r="N845" s="196"/>
      <c r="O845" s="196"/>
      <c r="P845" s="196"/>
      <c r="Q845" s="231"/>
      <c r="R845" s="231"/>
      <c r="S845" s="339" t="str">
        <f t="shared" si="13"/>
        <v/>
      </c>
      <c r="T845" s="229"/>
      <c r="U845" s="229"/>
      <c r="V845" s="250" t="str" cm="1">
        <f t="array" ref="V845">_xlfn.IFS(C845="","",COUNTIF(C845,"ตำแหน่งว่าง*"),"ว่าง",COUNTIF(C845,"&lt;&gt;ตำแหน่งว่าง*"),"คนครอง")</f>
        <v/>
      </c>
      <c r="W845" s="196"/>
      <c r="X845" s="201"/>
      <c r="Y845" s="196"/>
    </row>
    <row r="846" spans="1:25" s="10" customFormat="1" ht="21.3" customHeight="1">
      <c r="A846" s="27"/>
      <c r="B846" s="28"/>
      <c r="C846" s="30" t="s">
        <v>60</v>
      </c>
      <c r="D846" s="27"/>
      <c r="E846" s="27"/>
      <c r="F846" s="85" t="s">
        <v>10503</v>
      </c>
      <c r="G846" s="192" t="s">
        <v>10505</v>
      </c>
      <c r="H846" s="146" t="s">
        <v>63</v>
      </c>
      <c r="I846" s="128" t="s">
        <v>63</v>
      </c>
      <c r="J846" s="128" t="s">
        <v>63</v>
      </c>
      <c r="K846" s="128" t="s">
        <v>63</v>
      </c>
      <c r="L846" s="11"/>
      <c r="M846" s="1"/>
      <c r="N846" s="179" t="s">
        <v>26</v>
      </c>
      <c r="O846" s="193" t="s">
        <v>129</v>
      </c>
      <c r="P846" s="193"/>
      <c r="Q846" s="171"/>
      <c r="R846" s="28"/>
      <c r="S846" s="338" t="str">
        <f t="shared" si="13"/>
        <v/>
      </c>
      <c r="T846" s="7" t="s">
        <v>2413</v>
      </c>
      <c r="U846" s="7" t="s">
        <v>2413</v>
      </c>
      <c r="V846" s="250" t="str" cm="1">
        <f t="array" ref="V846">_xlfn.IFS(C846="","",COUNTIF(C846,"ตำแหน่งว่าง*"),"ว่าง",COUNTIF(C846,"&lt;&gt;ตำแหน่งว่าง*"),"คนครอง")</f>
        <v>ว่าง</v>
      </c>
      <c r="W846" s="51" cm="1">
        <f t="array" ref="W846">_xlfn.IFS(COUNTIF(F846,"ผบ.หมู่*"),51,COUNTIF(F846,"รอง สว.*"),43)</f>
        <v>51</v>
      </c>
      <c r="X846" s="6" t="s">
        <v>10504</v>
      </c>
      <c r="Y846" s="6" t="s">
        <v>129</v>
      </c>
    </row>
    <row r="847" spans="1:25" s="10" customFormat="1" ht="21.3" customHeight="1">
      <c r="A847" s="27"/>
      <c r="B847" s="28"/>
      <c r="C847" s="30" t="s">
        <v>60</v>
      </c>
      <c r="D847" s="27"/>
      <c r="E847" s="27"/>
      <c r="F847" s="85" t="s">
        <v>10503</v>
      </c>
      <c r="G847" s="192" t="s">
        <v>10507</v>
      </c>
      <c r="H847" s="146" t="s">
        <v>63</v>
      </c>
      <c r="I847" s="128" t="s">
        <v>63</v>
      </c>
      <c r="J847" s="128" t="s">
        <v>63</v>
      </c>
      <c r="K847" s="128" t="s">
        <v>63</v>
      </c>
      <c r="L847" s="11"/>
      <c r="M847" s="1"/>
      <c r="N847" s="179" t="s">
        <v>26</v>
      </c>
      <c r="O847" s="193" t="s">
        <v>129</v>
      </c>
      <c r="P847" s="193"/>
      <c r="Q847" s="171"/>
      <c r="R847" s="28"/>
      <c r="S847" s="338" t="str">
        <f t="shared" si="13"/>
        <v/>
      </c>
      <c r="T847" s="7" t="s">
        <v>2413</v>
      </c>
      <c r="U847" s="7" t="s">
        <v>2413</v>
      </c>
      <c r="V847" s="250" t="str" cm="1">
        <f t="array" ref="V847">_xlfn.IFS(C847="","",COUNTIF(C847,"ตำแหน่งว่าง*"),"ว่าง",COUNTIF(C847,"&lt;&gt;ตำแหน่งว่าง*"),"คนครอง")</f>
        <v>ว่าง</v>
      </c>
      <c r="W847" s="51" cm="1">
        <f t="array" ref="W847">_xlfn.IFS(COUNTIF(F847,"ผบ.หมู่*"),51,COUNTIF(F847,"รอง สว.*"),43)</f>
        <v>51</v>
      </c>
      <c r="X847" s="6" t="s">
        <v>10506</v>
      </c>
      <c r="Y847" s="6" t="s">
        <v>129</v>
      </c>
    </row>
    <row r="848" spans="1:25" s="9" customFormat="1" ht="21.3" customHeight="1">
      <c r="A848" s="27"/>
      <c r="B848" s="28"/>
      <c r="C848" s="27" t="s">
        <v>60</v>
      </c>
      <c r="D848" s="27"/>
      <c r="E848" s="27"/>
      <c r="F848" s="27" t="s">
        <v>10509</v>
      </c>
      <c r="G848" s="167" t="s">
        <v>10511</v>
      </c>
      <c r="H848" s="130"/>
      <c r="I848" s="128"/>
      <c r="J848" s="128"/>
      <c r="K848" s="128"/>
      <c r="L848" s="11"/>
      <c r="M848" s="1"/>
      <c r="N848" s="178" t="s">
        <v>26</v>
      </c>
      <c r="O848" s="170" t="s">
        <v>129</v>
      </c>
      <c r="P848" s="170"/>
      <c r="Q848" s="171"/>
      <c r="R848" s="28"/>
      <c r="S848" s="257" t="str">
        <f t="shared" si="13"/>
        <v/>
      </c>
      <c r="T848" s="2" t="s">
        <v>17984</v>
      </c>
      <c r="U848" s="2" t="s">
        <v>2413</v>
      </c>
      <c r="V848" s="2" t="str" cm="1">
        <f t="array" ref="V848">_xlfn.IFS(C848="","",COUNTIF(C848,"ตำแหน่งว่าง*"),"ว่าง",COUNTIF(C848,"&lt;&gt;ตำแหน่งว่าง*"),"คนครอง")</f>
        <v>ว่าง</v>
      </c>
      <c r="W848" s="242" cm="1">
        <f t="array" ref="W848">_xlfn.IFS(COUNTIF(F848,"ผบ.หมู่*"),51,COUNTIF(F848,"รอง สว.*"),43)</f>
        <v>51</v>
      </c>
      <c r="X848" s="1" t="s">
        <v>10510</v>
      </c>
      <c r="Y848" s="1" t="s">
        <v>129</v>
      </c>
    </row>
    <row r="849" spans="1:25" s="10" customFormat="1" ht="21.3" customHeight="1">
      <c r="A849" s="27"/>
      <c r="B849" s="28"/>
      <c r="C849" s="30" t="s">
        <v>60</v>
      </c>
      <c r="D849" s="27"/>
      <c r="E849" s="27"/>
      <c r="F849" s="85" t="s">
        <v>10509</v>
      </c>
      <c r="G849" s="192" t="s">
        <v>10514</v>
      </c>
      <c r="H849" s="146" t="s">
        <v>63</v>
      </c>
      <c r="I849" s="128" t="s">
        <v>63</v>
      </c>
      <c r="J849" s="128" t="s">
        <v>63</v>
      </c>
      <c r="K849" s="128" t="s">
        <v>63</v>
      </c>
      <c r="L849" s="11"/>
      <c r="M849" s="1"/>
      <c r="N849" s="179" t="s">
        <v>26</v>
      </c>
      <c r="O849" s="193" t="s">
        <v>129</v>
      </c>
      <c r="P849" s="193"/>
      <c r="Q849" s="171"/>
      <c r="R849" s="28"/>
      <c r="S849" s="338" t="str">
        <f t="shared" si="13"/>
        <v/>
      </c>
      <c r="T849" s="7" t="s">
        <v>17984</v>
      </c>
      <c r="U849" s="7" t="s">
        <v>2413</v>
      </c>
      <c r="V849" s="250" t="str" cm="1">
        <f t="array" ref="V849">_xlfn.IFS(C849="","",COUNTIF(C849,"ตำแหน่งว่าง*"),"ว่าง",COUNTIF(C849,"&lt;&gt;ตำแหน่งว่าง*"),"คนครอง")</f>
        <v>ว่าง</v>
      </c>
      <c r="W849" s="51" cm="1">
        <f t="array" ref="W849">_xlfn.IFS(COUNTIF(F849,"ผบ.หมู่*"),51,COUNTIF(F849,"รอง สว.*"),43)</f>
        <v>51</v>
      </c>
      <c r="X849" s="6" t="s">
        <v>10513</v>
      </c>
      <c r="Y849" s="6" t="s">
        <v>129</v>
      </c>
    </row>
    <row r="850" spans="1:25" s="10" customFormat="1" ht="21.3" customHeight="1">
      <c r="A850" s="27"/>
      <c r="B850" s="28"/>
      <c r="C850" s="30" t="s">
        <v>60</v>
      </c>
      <c r="D850" s="27"/>
      <c r="E850" s="27"/>
      <c r="F850" s="85" t="s">
        <v>10509</v>
      </c>
      <c r="G850" s="192" t="s">
        <v>10516</v>
      </c>
      <c r="H850" s="146" t="s">
        <v>63</v>
      </c>
      <c r="I850" s="128" t="s">
        <v>63</v>
      </c>
      <c r="J850" s="128" t="s">
        <v>63</v>
      </c>
      <c r="K850" s="128" t="s">
        <v>63</v>
      </c>
      <c r="L850" s="11"/>
      <c r="M850" s="1"/>
      <c r="N850" s="179" t="s">
        <v>26</v>
      </c>
      <c r="O850" s="193" t="s">
        <v>129</v>
      </c>
      <c r="P850" s="193"/>
      <c r="Q850" s="171"/>
      <c r="R850" s="28"/>
      <c r="S850" s="338" t="str">
        <f t="shared" si="13"/>
        <v/>
      </c>
      <c r="T850" s="7" t="s">
        <v>17984</v>
      </c>
      <c r="U850" s="7" t="s">
        <v>2413</v>
      </c>
      <c r="V850" s="250" t="str" cm="1">
        <f t="array" ref="V850">_xlfn.IFS(C850="","",COUNTIF(C850,"ตำแหน่งว่าง*"),"ว่าง",COUNTIF(C850,"&lt;&gt;ตำแหน่งว่าง*"),"คนครอง")</f>
        <v>ว่าง</v>
      </c>
      <c r="W850" s="51" cm="1">
        <f t="array" ref="W850">_xlfn.IFS(COUNTIF(F850,"ผบ.หมู่*"),51,COUNTIF(F850,"รอง สว.*"),43)</f>
        <v>51</v>
      </c>
      <c r="X850" s="6" t="s">
        <v>10515</v>
      </c>
      <c r="Y850" s="6" t="s">
        <v>129</v>
      </c>
    </row>
    <row r="851" spans="1:25" s="10" customFormat="1" ht="21.3" customHeight="1">
      <c r="A851" s="27"/>
      <c r="B851" s="28"/>
      <c r="C851" s="30" t="s">
        <v>60</v>
      </c>
      <c r="D851" s="27"/>
      <c r="E851" s="27"/>
      <c r="F851" s="85" t="s">
        <v>10509</v>
      </c>
      <c r="G851" s="192" t="s">
        <v>10518</v>
      </c>
      <c r="H851" s="146" t="s">
        <v>63</v>
      </c>
      <c r="I851" s="128" t="s">
        <v>63</v>
      </c>
      <c r="J851" s="128" t="s">
        <v>63</v>
      </c>
      <c r="K851" s="128" t="s">
        <v>63</v>
      </c>
      <c r="L851" s="11"/>
      <c r="M851" s="1"/>
      <c r="N851" s="179" t="s">
        <v>26</v>
      </c>
      <c r="O851" s="193" t="s">
        <v>129</v>
      </c>
      <c r="P851" s="193"/>
      <c r="Q851" s="171"/>
      <c r="R851" s="28"/>
      <c r="S851" s="338" t="str">
        <f t="shared" si="13"/>
        <v/>
      </c>
      <c r="T851" s="7" t="s">
        <v>17984</v>
      </c>
      <c r="U851" s="7" t="s">
        <v>2413</v>
      </c>
      <c r="V851" s="250" t="str" cm="1">
        <f t="array" ref="V851">_xlfn.IFS(C851="","",COUNTIF(C851,"ตำแหน่งว่าง*"),"ว่าง",COUNTIF(C851,"&lt;&gt;ตำแหน่งว่าง*"),"คนครอง")</f>
        <v>ว่าง</v>
      </c>
      <c r="W851" s="51" cm="1">
        <f t="array" ref="W851">_xlfn.IFS(COUNTIF(F851,"ผบ.หมู่*"),51,COUNTIF(F851,"รอง สว.*"),43)</f>
        <v>51</v>
      </c>
      <c r="X851" s="6" t="s">
        <v>10517</v>
      </c>
      <c r="Y851" s="6" t="s">
        <v>129</v>
      </c>
    </row>
    <row r="852" spans="1:25" s="10" customFormat="1" ht="21.3" customHeight="1">
      <c r="A852" s="27"/>
      <c r="B852" s="28"/>
      <c r="C852" s="30" t="s">
        <v>60</v>
      </c>
      <c r="D852" s="27"/>
      <c r="E852" s="27"/>
      <c r="F852" s="85" t="s">
        <v>10509</v>
      </c>
      <c r="G852" s="192" t="s">
        <v>10520</v>
      </c>
      <c r="H852" s="146" t="s">
        <v>63</v>
      </c>
      <c r="I852" s="128" t="s">
        <v>63</v>
      </c>
      <c r="J852" s="128" t="s">
        <v>63</v>
      </c>
      <c r="K852" s="128" t="s">
        <v>63</v>
      </c>
      <c r="L852" s="11"/>
      <c r="M852" s="1"/>
      <c r="N852" s="179" t="s">
        <v>26</v>
      </c>
      <c r="O852" s="193" t="s">
        <v>129</v>
      </c>
      <c r="P852" s="193"/>
      <c r="Q852" s="171"/>
      <c r="R852" s="28"/>
      <c r="S852" s="338" t="str">
        <f t="shared" si="13"/>
        <v/>
      </c>
      <c r="T852" s="7" t="s">
        <v>17984</v>
      </c>
      <c r="U852" s="7" t="s">
        <v>2413</v>
      </c>
      <c r="V852" s="250" t="str" cm="1">
        <f t="array" ref="V852">_xlfn.IFS(C852="","",COUNTIF(C852,"ตำแหน่งว่าง*"),"ว่าง",COUNTIF(C852,"&lt;&gt;ตำแหน่งว่าง*"),"คนครอง")</f>
        <v>ว่าง</v>
      </c>
      <c r="W852" s="51" cm="1">
        <f t="array" ref="W852">_xlfn.IFS(COUNTIF(F852,"ผบ.หมู่*"),51,COUNTIF(F852,"รอง สว.*"),43)</f>
        <v>51</v>
      </c>
      <c r="X852" s="6" t="s">
        <v>10519</v>
      </c>
      <c r="Y852" s="6" t="s">
        <v>129</v>
      </c>
    </row>
    <row r="853" spans="1:25" s="10" customFormat="1" ht="21.3" customHeight="1">
      <c r="A853" s="27"/>
      <c r="B853" s="28"/>
      <c r="C853" s="30" t="s">
        <v>60</v>
      </c>
      <c r="D853" s="27"/>
      <c r="E853" s="27"/>
      <c r="F853" s="85" t="s">
        <v>10509</v>
      </c>
      <c r="G853" s="192" t="s">
        <v>10522</v>
      </c>
      <c r="H853" s="146" t="s">
        <v>63</v>
      </c>
      <c r="I853" s="128" t="s">
        <v>63</v>
      </c>
      <c r="J853" s="128" t="s">
        <v>63</v>
      </c>
      <c r="K853" s="128" t="s">
        <v>63</v>
      </c>
      <c r="L853" s="11"/>
      <c r="M853" s="1"/>
      <c r="N853" s="179" t="s">
        <v>26</v>
      </c>
      <c r="O853" s="193" t="s">
        <v>129</v>
      </c>
      <c r="P853" s="193"/>
      <c r="Q853" s="171"/>
      <c r="R853" s="28"/>
      <c r="S853" s="338" t="str">
        <f t="shared" si="13"/>
        <v/>
      </c>
      <c r="T853" s="7" t="s">
        <v>17984</v>
      </c>
      <c r="U853" s="7" t="s">
        <v>2413</v>
      </c>
      <c r="V853" s="250" t="str" cm="1">
        <f t="array" ref="V853">_xlfn.IFS(C853="","",COUNTIF(C853,"ตำแหน่งว่าง*"),"ว่าง",COUNTIF(C853,"&lt;&gt;ตำแหน่งว่าง*"),"คนครอง")</f>
        <v>ว่าง</v>
      </c>
      <c r="W853" s="51" cm="1">
        <f t="array" ref="W853">_xlfn.IFS(COUNTIF(F853,"ผบ.หมู่*"),51,COUNTIF(F853,"รอง สว.*"),43)</f>
        <v>51</v>
      </c>
      <c r="X853" s="6" t="s">
        <v>10521</v>
      </c>
      <c r="Y853" s="6" t="s">
        <v>129</v>
      </c>
    </row>
    <row r="854" spans="1:25" s="10" customFormat="1" ht="21.3" customHeight="1">
      <c r="A854" s="27"/>
      <c r="B854" s="28"/>
      <c r="C854" s="30" t="s">
        <v>60</v>
      </c>
      <c r="D854" s="27"/>
      <c r="E854" s="27"/>
      <c r="F854" s="85" t="s">
        <v>10509</v>
      </c>
      <c r="G854" s="192" t="s">
        <v>10524</v>
      </c>
      <c r="H854" s="146" t="s">
        <v>63</v>
      </c>
      <c r="I854" s="128" t="s">
        <v>63</v>
      </c>
      <c r="J854" s="128" t="s">
        <v>63</v>
      </c>
      <c r="K854" s="128" t="s">
        <v>63</v>
      </c>
      <c r="L854" s="11"/>
      <c r="M854" s="1"/>
      <c r="N854" s="179" t="s">
        <v>26</v>
      </c>
      <c r="O854" s="193" t="s">
        <v>129</v>
      </c>
      <c r="P854" s="193"/>
      <c r="Q854" s="171"/>
      <c r="R854" s="28"/>
      <c r="S854" s="338" t="str">
        <f t="shared" si="13"/>
        <v/>
      </c>
      <c r="T854" s="7" t="s">
        <v>17984</v>
      </c>
      <c r="U854" s="7" t="s">
        <v>2413</v>
      </c>
      <c r="V854" s="250" t="str" cm="1">
        <f t="array" ref="V854">_xlfn.IFS(C854="","",COUNTIF(C854,"ตำแหน่งว่าง*"),"ว่าง",COUNTIF(C854,"&lt;&gt;ตำแหน่งว่าง*"),"คนครอง")</f>
        <v>ว่าง</v>
      </c>
      <c r="W854" s="51" cm="1">
        <f t="array" ref="W854">_xlfn.IFS(COUNTIF(F854,"ผบ.หมู่*"),51,COUNTIF(F854,"รอง สว.*"),43)</f>
        <v>51</v>
      </c>
      <c r="X854" s="6" t="s">
        <v>10523</v>
      </c>
      <c r="Y854" s="6" t="s">
        <v>129</v>
      </c>
    </row>
    <row r="855" spans="1:25" s="10" customFormat="1" ht="21.3" customHeight="1">
      <c r="A855" s="27"/>
      <c r="B855" s="28"/>
      <c r="C855" s="30" t="s">
        <v>60</v>
      </c>
      <c r="D855" s="27"/>
      <c r="E855" s="27"/>
      <c r="F855" s="85" t="s">
        <v>10509</v>
      </c>
      <c r="G855" s="192" t="s">
        <v>10526</v>
      </c>
      <c r="H855" s="146" t="s">
        <v>63</v>
      </c>
      <c r="I855" s="128" t="s">
        <v>63</v>
      </c>
      <c r="J855" s="128" t="s">
        <v>63</v>
      </c>
      <c r="K855" s="128" t="s">
        <v>63</v>
      </c>
      <c r="L855" s="11"/>
      <c r="M855" s="1"/>
      <c r="N855" s="179" t="s">
        <v>26</v>
      </c>
      <c r="O855" s="193" t="s">
        <v>129</v>
      </c>
      <c r="P855" s="193"/>
      <c r="Q855" s="171"/>
      <c r="R855" s="28"/>
      <c r="S855" s="338" t="str">
        <f t="shared" si="13"/>
        <v/>
      </c>
      <c r="T855" s="7" t="s">
        <v>17984</v>
      </c>
      <c r="U855" s="7" t="s">
        <v>2413</v>
      </c>
      <c r="V855" s="250" t="str" cm="1">
        <f t="array" ref="V855">_xlfn.IFS(C855="","",COUNTIF(C855,"ตำแหน่งว่าง*"),"ว่าง",COUNTIF(C855,"&lt;&gt;ตำแหน่งว่าง*"),"คนครอง")</f>
        <v>ว่าง</v>
      </c>
      <c r="W855" s="51" cm="1">
        <f t="array" ref="W855">_xlfn.IFS(COUNTIF(F855,"ผบ.หมู่*"),51,COUNTIF(F855,"รอง สว.*"),43)</f>
        <v>51</v>
      </c>
      <c r="X855" s="6" t="s">
        <v>10525</v>
      </c>
      <c r="Y855" s="6" t="s">
        <v>129</v>
      </c>
    </row>
    <row r="856" spans="1:25" s="10" customFormat="1" ht="21.3" customHeight="1">
      <c r="A856" s="27"/>
      <c r="B856" s="28"/>
      <c r="C856" s="30" t="s">
        <v>60</v>
      </c>
      <c r="D856" s="27"/>
      <c r="E856" s="27"/>
      <c r="F856" s="85" t="s">
        <v>10509</v>
      </c>
      <c r="G856" s="192" t="s">
        <v>10528</v>
      </c>
      <c r="H856" s="146" t="s">
        <v>63</v>
      </c>
      <c r="I856" s="128" t="s">
        <v>63</v>
      </c>
      <c r="J856" s="128" t="s">
        <v>63</v>
      </c>
      <c r="K856" s="128" t="s">
        <v>63</v>
      </c>
      <c r="L856" s="11"/>
      <c r="M856" s="1"/>
      <c r="N856" s="179" t="s">
        <v>26</v>
      </c>
      <c r="O856" s="193" t="s">
        <v>129</v>
      </c>
      <c r="P856" s="193"/>
      <c r="Q856" s="171"/>
      <c r="R856" s="28"/>
      <c r="S856" s="338" t="str">
        <f t="shared" si="13"/>
        <v/>
      </c>
      <c r="T856" s="7" t="s">
        <v>17984</v>
      </c>
      <c r="U856" s="7" t="s">
        <v>2413</v>
      </c>
      <c r="V856" s="250" t="str" cm="1">
        <f t="array" ref="V856">_xlfn.IFS(C856="","",COUNTIF(C856,"ตำแหน่งว่าง*"),"ว่าง",COUNTIF(C856,"&lt;&gt;ตำแหน่งว่าง*"),"คนครอง")</f>
        <v>ว่าง</v>
      </c>
      <c r="W856" s="51" cm="1">
        <f t="array" ref="W856">_xlfn.IFS(COUNTIF(F856,"ผบ.หมู่*"),51,COUNTIF(F856,"รอง สว.*"),43)</f>
        <v>51</v>
      </c>
      <c r="X856" s="6" t="s">
        <v>10527</v>
      </c>
      <c r="Y856" s="6" t="s">
        <v>129</v>
      </c>
    </row>
    <row r="857" spans="1:25" s="9" customFormat="1" ht="21.3" customHeight="1">
      <c r="A857" s="150"/>
      <c r="B857" s="28"/>
      <c r="C857" s="30" t="s">
        <v>60</v>
      </c>
      <c r="D857" s="27"/>
      <c r="E857" s="27"/>
      <c r="F857" s="85" t="s">
        <v>10509</v>
      </c>
      <c r="G857" s="192" t="s">
        <v>10570</v>
      </c>
      <c r="H857" s="130" t="s">
        <v>63</v>
      </c>
      <c r="I857" s="128" t="s">
        <v>63</v>
      </c>
      <c r="J857" s="128" t="s">
        <v>63</v>
      </c>
      <c r="K857" s="128" t="s">
        <v>63</v>
      </c>
      <c r="L857" s="11"/>
      <c r="M857" s="1"/>
      <c r="N857" s="179" t="s">
        <v>26</v>
      </c>
      <c r="O857" s="193" t="s">
        <v>314</v>
      </c>
      <c r="P857" s="193"/>
      <c r="Q857" s="171"/>
      <c r="R857" s="28"/>
      <c r="S857" s="338" t="str">
        <f t="shared" si="13"/>
        <v/>
      </c>
      <c r="T857" s="2" t="s">
        <v>17984</v>
      </c>
      <c r="U857" s="7" t="s">
        <v>2413</v>
      </c>
      <c r="V857" s="250" t="str" cm="1">
        <f t="array" ref="V857">_xlfn.IFS(C857="","",COUNTIF(C857,"ตำแหน่งว่าง*"),"ว่าง",COUNTIF(C857,"&lt;&gt;ตำแหน่งว่าง*"),"คนครอง")</f>
        <v>ว่าง</v>
      </c>
      <c r="W857" s="51" cm="1">
        <f t="array" ref="W857">_xlfn.IFS(COUNTIF(F857,"ผบ.หมู่*"),51,COUNTIF(F857,"รอง สว.*"),43)</f>
        <v>51</v>
      </c>
      <c r="X857" s="6" t="s">
        <v>10569</v>
      </c>
      <c r="Y857" s="6" t="s">
        <v>360</v>
      </c>
    </row>
    <row r="858" spans="1:25" s="12" customFormat="1" ht="21.3" customHeight="1">
      <c r="A858" s="27" t="s">
        <v>7948</v>
      </c>
      <c r="B858" s="28" t="s">
        <v>70</v>
      </c>
      <c r="C858" s="150" t="s">
        <v>10529</v>
      </c>
      <c r="D858" s="27" t="s">
        <v>20378</v>
      </c>
      <c r="E858" s="27" t="s">
        <v>22446</v>
      </c>
      <c r="F858" s="150" t="s">
        <v>10509</v>
      </c>
      <c r="G858" s="167" t="s">
        <v>10531</v>
      </c>
      <c r="H858" s="130">
        <v>42501</v>
      </c>
      <c r="I858" s="130">
        <v>35560</v>
      </c>
      <c r="J858" s="130">
        <v>34729</v>
      </c>
      <c r="K858" s="130">
        <v>26783</v>
      </c>
      <c r="L858" s="34" t="s">
        <v>10532</v>
      </c>
      <c r="M858" s="28" t="s">
        <v>197</v>
      </c>
      <c r="N858" s="177" t="s">
        <v>26</v>
      </c>
      <c r="O858" s="170" t="s">
        <v>451</v>
      </c>
      <c r="P858" s="170" t="s">
        <v>451</v>
      </c>
      <c r="Q858" s="171" t="s">
        <v>10533</v>
      </c>
      <c r="R858" s="28" t="s">
        <v>2469</v>
      </c>
      <c r="S858" s="338">
        <f t="shared" si="13"/>
        <v>48853</v>
      </c>
      <c r="T858" s="233" t="s">
        <v>17984</v>
      </c>
      <c r="U858" s="7" t="s">
        <v>2413</v>
      </c>
      <c r="V858" s="233" t="str" cm="1">
        <f t="array" ref="V858">_xlfn.IFS(C858="","",COUNTIF(C858,"ตำแหน่งว่าง*"),"ว่าง",COUNTIF(C858,"&lt;&gt;ตำแหน่งว่าง*"),"คนครอง")</f>
        <v>คนครอง</v>
      </c>
      <c r="W858" s="51" cm="1">
        <f t="array" ref="W858">_xlfn.IFS(COUNTIF(F858,"ผบ.หมู่*"),51,COUNTIF(F858,"รอง สว.*"),43)</f>
        <v>51</v>
      </c>
      <c r="X858" s="5" t="s">
        <v>10530</v>
      </c>
      <c r="Y858" s="5" t="s">
        <v>451</v>
      </c>
    </row>
    <row r="859" spans="1:25" s="12" customFormat="1" ht="21.3" customHeight="1">
      <c r="A859" s="27" t="s">
        <v>24457</v>
      </c>
      <c r="B859" s="28" t="s">
        <v>70</v>
      </c>
      <c r="C859" s="150" t="s">
        <v>10534</v>
      </c>
      <c r="D859" s="27" t="s">
        <v>22447</v>
      </c>
      <c r="E859" s="27" t="s">
        <v>22448</v>
      </c>
      <c r="F859" s="150" t="s">
        <v>10545</v>
      </c>
      <c r="G859" s="167" t="s">
        <v>10536</v>
      </c>
      <c r="H859" s="130">
        <v>42501</v>
      </c>
      <c r="I859" s="130">
        <v>35560</v>
      </c>
      <c r="J859" s="130">
        <v>34729</v>
      </c>
      <c r="K859" s="130">
        <v>26234</v>
      </c>
      <c r="L859" s="34" t="s">
        <v>10537</v>
      </c>
      <c r="M859" s="28" t="s">
        <v>197</v>
      </c>
      <c r="N859" s="177" t="s">
        <v>26</v>
      </c>
      <c r="O859" s="170" t="s">
        <v>451</v>
      </c>
      <c r="P859" s="170" t="s">
        <v>451</v>
      </c>
      <c r="Q859" s="171" t="s">
        <v>10538</v>
      </c>
      <c r="R859" s="28" t="s">
        <v>2469</v>
      </c>
      <c r="S859" s="338">
        <f t="shared" si="13"/>
        <v>48488</v>
      </c>
      <c r="T859" s="233" t="s">
        <v>17984</v>
      </c>
      <c r="U859" s="7" t="s">
        <v>2413</v>
      </c>
      <c r="V859" s="233" t="str" cm="1">
        <f t="array" ref="V859">_xlfn.IFS(C859="","",COUNTIF(C859,"ตำแหน่งว่าง*"),"ว่าง",COUNTIF(C859,"&lt;&gt;ตำแหน่งว่าง*"),"คนครอง")</f>
        <v>คนครอง</v>
      </c>
      <c r="W859" s="51" cm="1">
        <f t="array" ref="W859">_xlfn.IFS(COUNTIF(F859,"ผบ.หมู่*"),51,COUNTIF(F859,"รอง สว.*"),43)</f>
        <v>43</v>
      </c>
      <c r="X859" s="5" t="s">
        <v>10535</v>
      </c>
      <c r="Y859" s="5" t="s">
        <v>451</v>
      </c>
    </row>
    <row r="860" spans="1:25" s="12" customFormat="1" ht="21.3" customHeight="1">
      <c r="A860" s="150" t="s">
        <v>7948</v>
      </c>
      <c r="B860" s="31" t="s">
        <v>70</v>
      </c>
      <c r="C860" s="150" t="s">
        <v>10539</v>
      </c>
      <c r="D860" s="27" t="s">
        <v>19509</v>
      </c>
      <c r="E860" s="27" t="s">
        <v>19947</v>
      </c>
      <c r="F860" s="150" t="s">
        <v>10509</v>
      </c>
      <c r="G860" s="167" t="s">
        <v>10541</v>
      </c>
      <c r="H860" s="130">
        <v>44599</v>
      </c>
      <c r="I860" s="135">
        <v>40339</v>
      </c>
      <c r="J860" s="135">
        <v>40339</v>
      </c>
      <c r="K860" s="135">
        <v>30334</v>
      </c>
      <c r="L860" s="45" t="s">
        <v>10542</v>
      </c>
      <c r="M860" s="30" t="s">
        <v>197</v>
      </c>
      <c r="N860" s="177" t="s">
        <v>26</v>
      </c>
      <c r="O860" s="170" t="s">
        <v>451</v>
      </c>
      <c r="P860" s="170" t="s">
        <v>451</v>
      </c>
      <c r="Q860" s="172" t="s">
        <v>10543</v>
      </c>
      <c r="R860" s="31" t="s">
        <v>8444</v>
      </c>
      <c r="S860" s="338">
        <f t="shared" si="13"/>
        <v>52505</v>
      </c>
      <c r="T860" s="233" t="s">
        <v>17984</v>
      </c>
      <c r="U860" s="7" t="s">
        <v>2413</v>
      </c>
      <c r="V860" s="233" t="str" cm="1">
        <f t="array" ref="V860">_xlfn.IFS(C860="","",COUNTIF(C860,"ตำแหน่งว่าง*"),"ว่าง",COUNTIF(C860,"&lt;&gt;ตำแหน่งว่าง*"),"คนครอง")</f>
        <v>คนครอง</v>
      </c>
      <c r="W860" s="51" cm="1">
        <f t="array" ref="W860">_xlfn.IFS(COUNTIF(F860,"ผบ.หมู่*"),51,COUNTIF(F860,"รอง สว.*"),43)</f>
        <v>51</v>
      </c>
      <c r="X860" s="5" t="s">
        <v>10540</v>
      </c>
      <c r="Y860" s="5" t="s">
        <v>451</v>
      </c>
    </row>
    <row r="861" spans="1:25" s="12" customFormat="1" ht="21.3" customHeight="1">
      <c r="A861" s="150" t="s">
        <v>24457</v>
      </c>
      <c r="B861" s="31" t="s">
        <v>70</v>
      </c>
      <c r="C861" s="150" t="s">
        <v>10544</v>
      </c>
      <c r="D861" s="27" t="s">
        <v>22449</v>
      </c>
      <c r="E861" s="27" t="s">
        <v>22450</v>
      </c>
      <c r="F861" s="150" t="s">
        <v>10545</v>
      </c>
      <c r="G861" s="167" t="s">
        <v>10547</v>
      </c>
      <c r="H861" s="130">
        <v>45016</v>
      </c>
      <c r="I861" s="135">
        <v>45016</v>
      </c>
      <c r="J861" s="135">
        <v>45016</v>
      </c>
      <c r="K861" s="135">
        <v>25662</v>
      </c>
      <c r="L861" s="34" t="s">
        <v>10548</v>
      </c>
      <c r="M861" s="30" t="s">
        <v>197</v>
      </c>
      <c r="N861" s="177" t="s">
        <v>26</v>
      </c>
      <c r="O861" s="170" t="s">
        <v>451</v>
      </c>
      <c r="P861" s="170" t="s">
        <v>451</v>
      </c>
      <c r="Q861" s="171" t="s">
        <v>10549</v>
      </c>
      <c r="R861" s="28" t="s">
        <v>8312</v>
      </c>
      <c r="S861" s="338">
        <f t="shared" si="13"/>
        <v>47757</v>
      </c>
      <c r="T861" s="233" t="s">
        <v>17984</v>
      </c>
      <c r="U861" s="7" t="s">
        <v>2413</v>
      </c>
      <c r="V861" s="233" t="str" cm="1">
        <f t="array" ref="V861">_xlfn.IFS(C861="","",COUNTIF(C861,"ตำแหน่งว่าง*"),"ว่าง",COUNTIF(C861,"&lt;&gt;ตำแหน่งว่าง*"),"คนครอง")</f>
        <v>คนครอง</v>
      </c>
      <c r="W861" s="51" cm="1">
        <f t="array" ref="W861">_xlfn.IFS(COUNTIF(F861,"ผบ.หมู่*"),51,COUNTIF(F861,"รอง สว.*"),43)</f>
        <v>43</v>
      </c>
      <c r="X861" s="5" t="s">
        <v>10546</v>
      </c>
      <c r="Y861" s="5" t="s">
        <v>451</v>
      </c>
    </row>
    <row r="862" spans="1:25" s="12" customFormat="1" ht="21.3" customHeight="1">
      <c r="A862" s="285" t="s">
        <v>7961</v>
      </c>
      <c r="B862" s="286" t="s">
        <v>20</v>
      </c>
      <c r="C862" s="285" t="s">
        <v>18532</v>
      </c>
      <c r="D862" s="27" t="s">
        <v>22451</v>
      </c>
      <c r="E862" s="27" t="s">
        <v>22452</v>
      </c>
      <c r="F862" s="285" t="s">
        <v>10509</v>
      </c>
      <c r="G862" s="167" t="s">
        <v>10551</v>
      </c>
      <c r="H862" s="128">
        <v>45463</v>
      </c>
      <c r="I862" s="128">
        <v>45463</v>
      </c>
      <c r="J862" s="128">
        <v>45463</v>
      </c>
      <c r="K862" s="130">
        <v>34105</v>
      </c>
      <c r="L862" s="2" t="s">
        <v>1107</v>
      </c>
      <c r="M862" s="28"/>
      <c r="N862" s="178" t="s">
        <v>26</v>
      </c>
      <c r="O862" s="170" t="s">
        <v>451</v>
      </c>
      <c r="P862" s="170" t="s">
        <v>451</v>
      </c>
      <c r="Q862" s="171" t="s">
        <v>18630</v>
      </c>
      <c r="R862" s="28" t="s">
        <v>18692</v>
      </c>
      <c r="S862" s="257">
        <f t="shared" si="13"/>
        <v>56158</v>
      </c>
      <c r="T862" s="2" t="s">
        <v>17984</v>
      </c>
      <c r="U862" s="2" t="s">
        <v>2413</v>
      </c>
      <c r="V862" s="233" t="str" cm="1">
        <f t="array" ref="V862">_xlfn.IFS(C862="","",COUNTIF(C862,"ตำแหน่งว่าง*"),"ว่าง",COUNTIF(C862,"&lt;&gt;ตำแหน่งว่าง*"),"คนครอง")</f>
        <v>คนครอง</v>
      </c>
      <c r="W862" s="51" cm="1">
        <f t="array" ref="W862">_xlfn.IFS(COUNTIF(F862,"ผบ.หมู่*"),51,COUNTIF(F862,"รอง สว.*"),43)</f>
        <v>51</v>
      </c>
      <c r="X862" s="1" t="s">
        <v>10550</v>
      </c>
      <c r="Y862" s="1" t="s">
        <v>451</v>
      </c>
    </row>
    <row r="863" spans="1:25" s="9" customFormat="1" ht="21.3" customHeight="1">
      <c r="A863" s="27" t="s">
        <v>7948</v>
      </c>
      <c r="B863" s="28" t="s">
        <v>70</v>
      </c>
      <c r="C863" s="27" t="s">
        <v>10552</v>
      </c>
      <c r="D863" s="27" t="s">
        <v>22453</v>
      </c>
      <c r="E863" s="27" t="s">
        <v>22454</v>
      </c>
      <c r="F863" s="27" t="s">
        <v>10509</v>
      </c>
      <c r="G863" s="167" t="s">
        <v>10554</v>
      </c>
      <c r="H863" s="130">
        <v>43871</v>
      </c>
      <c r="I863" s="130">
        <v>35560</v>
      </c>
      <c r="J863" s="135">
        <v>34729</v>
      </c>
      <c r="K863" s="130">
        <v>27367</v>
      </c>
      <c r="L863" s="34" t="s">
        <v>10555</v>
      </c>
      <c r="M863" s="28" t="s">
        <v>197</v>
      </c>
      <c r="N863" s="178" t="s">
        <v>26</v>
      </c>
      <c r="O863" s="170" t="s">
        <v>451</v>
      </c>
      <c r="P863" s="170" t="s">
        <v>451</v>
      </c>
      <c r="Q863" s="171" t="s">
        <v>10556</v>
      </c>
      <c r="R863" s="28" t="s">
        <v>8541</v>
      </c>
      <c r="S863" s="338">
        <f t="shared" si="13"/>
        <v>49583</v>
      </c>
      <c r="T863" s="2" t="s">
        <v>17984</v>
      </c>
      <c r="U863" s="7" t="s">
        <v>2413</v>
      </c>
      <c r="V863" s="233" t="str" cm="1">
        <f t="array" ref="V863">_xlfn.IFS(C863="","",COUNTIF(C863,"ตำแหน่งว่าง*"),"ว่าง",COUNTIF(C863,"&lt;&gt;ตำแหน่งว่าง*"),"คนครอง")</f>
        <v>คนครอง</v>
      </c>
      <c r="W863" s="51" cm="1">
        <f t="array" ref="W863">_xlfn.IFS(COUNTIF(F863,"ผบ.หมู่*"),51,COUNTIF(F863,"รอง สว.*"),43)</f>
        <v>51</v>
      </c>
      <c r="X863" s="1" t="s">
        <v>10553</v>
      </c>
      <c r="Y863" s="1" t="s">
        <v>451</v>
      </c>
    </row>
    <row r="864" spans="1:25" s="10" customFormat="1" ht="21.3" customHeight="1">
      <c r="A864" s="82" t="s">
        <v>7961</v>
      </c>
      <c r="B864" s="83" t="s">
        <v>70</v>
      </c>
      <c r="C864" s="82" t="s">
        <v>10557</v>
      </c>
      <c r="D864" s="27" t="s">
        <v>22455</v>
      </c>
      <c r="E864" s="27" t="s">
        <v>22456</v>
      </c>
      <c r="F864" s="82" t="s">
        <v>10509</v>
      </c>
      <c r="G864" s="167" t="s">
        <v>10559</v>
      </c>
      <c r="H864" s="130">
        <v>44986</v>
      </c>
      <c r="I864" s="130">
        <v>44986</v>
      </c>
      <c r="J864" s="130">
        <v>44986</v>
      </c>
      <c r="K864" s="130">
        <v>37923</v>
      </c>
      <c r="L864" s="34" t="s">
        <v>1107</v>
      </c>
      <c r="M864" s="30" t="s">
        <v>41</v>
      </c>
      <c r="N864" s="180" t="s">
        <v>26</v>
      </c>
      <c r="O864" s="170" t="s">
        <v>451</v>
      </c>
      <c r="P864" s="170" t="s">
        <v>451</v>
      </c>
      <c r="Q864" s="173" t="s">
        <v>10560</v>
      </c>
      <c r="R864" s="83" t="s">
        <v>8751</v>
      </c>
      <c r="S864" s="338">
        <f t="shared" si="13"/>
        <v>60176</v>
      </c>
      <c r="T864" s="7" t="s">
        <v>17984</v>
      </c>
      <c r="U864" s="7" t="s">
        <v>2413</v>
      </c>
      <c r="V864" s="233" t="str" cm="1">
        <f t="array" ref="V864">_xlfn.IFS(C864="","",COUNTIF(C864,"ตำแหน่งว่าง*"),"ว่าง",COUNTIF(C864,"&lt;&gt;ตำแหน่งว่าง*"),"คนครอง")</f>
        <v>คนครอง</v>
      </c>
      <c r="W864" s="51" cm="1">
        <f t="array" ref="W864">_xlfn.IFS(COUNTIF(F864,"ผบ.หมู่*"),51,COUNTIF(F864,"รอง สว.*"),43)</f>
        <v>51</v>
      </c>
      <c r="X864" s="78" t="s">
        <v>10558</v>
      </c>
      <c r="Y864" s="78" t="s">
        <v>451</v>
      </c>
    </row>
    <row r="865" spans="1:25" s="10" customFormat="1" ht="21.3" customHeight="1">
      <c r="A865" s="82" t="s">
        <v>7961</v>
      </c>
      <c r="B865" s="83" t="s">
        <v>70</v>
      </c>
      <c r="C865" s="82" t="s">
        <v>10561</v>
      </c>
      <c r="D865" s="27" t="s">
        <v>19353</v>
      </c>
      <c r="E865" s="27" t="s">
        <v>22457</v>
      </c>
      <c r="F865" s="82" t="s">
        <v>10509</v>
      </c>
      <c r="G865" s="167" t="s">
        <v>10563</v>
      </c>
      <c r="H865" s="130">
        <v>44986</v>
      </c>
      <c r="I865" s="130">
        <v>44986</v>
      </c>
      <c r="J865" s="130">
        <v>44986</v>
      </c>
      <c r="K865" s="130">
        <v>36150</v>
      </c>
      <c r="L865" s="34" t="s">
        <v>1107</v>
      </c>
      <c r="M865" s="30" t="s">
        <v>2079</v>
      </c>
      <c r="N865" s="180" t="s">
        <v>26</v>
      </c>
      <c r="O865" s="170" t="s">
        <v>451</v>
      </c>
      <c r="P865" s="170" t="s">
        <v>451</v>
      </c>
      <c r="Q865" s="173" t="s">
        <v>10564</v>
      </c>
      <c r="R865" s="83" t="s">
        <v>8751</v>
      </c>
      <c r="S865" s="338">
        <f t="shared" si="13"/>
        <v>58349</v>
      </c>
      <c r="T865" s="7" t="s">
        <v>17984</v>
      </c>
      <c r="U865" s="7" t="s">
        <v>2413</v>
      </c>
      <c r="V865" s="233" t="str" cm="1">
        <f t="array" ref="V865">_xlfn.IFS(C865="","",COUNTIF(C865,"ตำแหน่งว่าง*"),"ว่าง",COUNTIF(C865,"&lt;&gt;ตำแหน่งว่าง*"),"คนครอง")</f>
        <v>คนครอง</v>
      </c>
      <c r="W865" s="51" cm="1">
        <f t="array" ref="W865">_xlfn.IFS(COUNTIF(F865,"ผบ.หมู่*"),51,COUNTIF(F865,"รอง สว.*"),43)</f>
        <v>51</v>
      </c>
      <c r="X865" s="78" t="s">
        <v>10562</v>
      </c>
      <c r="Y865" s="78" t="s">
        <v>451</v>
      </c>
    </row>
    <row r="866" spans="1:25" s="10" customFormat="1" ht="21.3" customHeight="1">
      <c r="A866" s="27" t="s">
        <v>7977</v>
      </c>
      <c r="B866" s="28" t="s">
        <v>20</v>
      </c>
      <c r="C866" s="27" t="s">
        <v>10508</v>
      </c>
      <c r="D866" s="27" t="s">
        <v>22444</v>
      </c>
      <c r="E866" s="27" t="s">
        <v>22445</v>
      </c>
      <c r="F866" s="27" t="s">
        <v>10509</v>
      </c>
      <c r="G866" s="167" t="s">
        <v>10566</v>
      </c>
      <c r="H866" s="130">
        <v>45768</v>
      </c>
      <c r="I866" s="128">
        <v>43868</v>
      </c>
      <c r="J866" s="128">
        <v>43868</v>
      </c>
      <c r="K866" s="128">
        <v>36828</v>
      </c>
      <c r="L866" s="11" t="s">
        <v>1107</v>
      </c>
      <c r="M866" s="1" t="s">
        <v>197</v>
      </c>
      <c r="N866" s="178" t="s">
        <v>26</v>
      </c>
      <c r="O866" s="170" t="s">
        <v>451</v>
      </c>
      <c r="P866" s="170" t="s">
        <v>451</v>
      </c>
      <c r="Q866" s="171" t="s">
        <v>10512</v>
      </c>
      <c r="R866" s="28" t="s">
        <v>24408</v>
      </c>
      <c r="S866" s="257">
        <f t="shared" si="13"/>
        <v>59080</v>
      </c>
      <c r="T866" s="2" t="s">
        <v>17984</v>
      </c>
      <c r="U866" s="2" t="s">
        <v>2413</v>
      </c>
      <c r="V866" s="296" t="str" cm="1">
        <f t="array" ref="V866">_xlfn.IFS(C866="","",COUNTIF(C866,"ตำแหน่งว่าง*"),"ว่าง",COUNTIF(C866,"&lt;&gt;ตำแหน่งว่าง*"),"คนครอง")</f>
        <v>คนครอง</v>
      </c>
      <c r="W866" s="242" cm="1">
        <f t="array" ref="W866">_xlfn.IFS(COUNTIF(F866,"ผบ.หมู่*"),51,COUNTIF(F866,"รอง สว.*"),43)</f>
        <v>51</v>
      </c>
      <c r="X866" s="1" t="s">
        <v>10565</v>
      </c>
      <c r="Y866" s="1" t="s">
        <v>451</v>
      </c>
    </row>
    <row r="867" spans="1:25" s="10" customFormat="1" ht="21.3" customHeight="1">
      <c r="A867" s="27" t="s">
        <v>7948</v>
      </c>
      <c r="B867" s="28" t="s">
        <v>20</v>
      </c>
      <c r="C867" s="27" t="s">
        <v>24438</v>
      </c>
      <c r="D867" s="27" t="s">
        <v>19278</v>
      </c>
      <c r="E867" s="27" t="s">
        <v>24439</v>
      </c>
      <c r="F867" s="27" t="s">
        <v>10509</v>
      </c>
      <c r="G867" s="167" t="s">
        <v>10568</v>
      </c>
      <c r="H867" s="130">
        <v>45768</v>
      </c>
      <c r="I867" s="128" t="s">
        <v>16780</v>
      </c>
      <c r="J867" s="128" t="s">
        <v>16780</v>
      </c>
      <c r="K867" s="128">
        <v>30093</v>
      </c>
      <c r="L867" s="11" t="s">
        <v>1107</v>
      </c>
      <c r="M867" s="1" t="s">
        <v>16780</v>
      </c>
      <c r="N867" s="178" t="s">
        <v>26</v>
      </c>
      <c r="O867" s="170" t="s">
        <v>451</v>
      </c>
      <c r="P867" s="170" t="s">
        <v>451</v>
      </c>
      <c r="Q867" s="171" t="s">
        <v>24538</v>
      </c>
      <c r="R867" s="28" t="s">
        <v>24510</v>
      </c>
      <c r="S867" s="257">
        <f t="shared" si="13"/>
        <v>52140</v>
      </c>
      <c r="T867" s="2" t="s">
        <v>17984</v>
      </c>
      <c r="U867" s="2" t="s">
        <v>2413</v>
      </c>
      <c r="V867" s="296" t="str" cm="1">
        <f t="array" ref="V867">_xlfn.IFS(C867="","",COUNTIF(C867,"ตำแหน่งว่าง*"),"ว่าง",COUNTIF(C867,"&lt;&gt;ตำแหน่งว่าง*"),"คนครอง")</f>
        <v>คนครอง</v>
      </c>
      <c r="W867" s="242" cm="1">
        <f t="array" ref="W867">_xlfn.IFS(COUNTIF(F867,"ผบ.หมู่*"),51,COUNTIF(F867,"รอง สว.*"),43)</f>
        <v>51</v>
      </c>
      <c r="X867" s="1" t="s">
        <v>10567</v>
      </c>
      <c r="Y867" s="1" t="s">
        <v>451</v>
      </c>
    </row>
    <row r="868" spans="1:25" s="9" customFormat="1" ht="21.3" customHeight="1">
      <c r="A868" s="27" t="s">
        <v>7977</v>
      </c>
      <c r="B868" s="28" t="s">
        <v>20</v>
      </c>
      <c r="C868" s="27" t="s">
        <v>10571</v>
      </c>
      <c r="D868" s="27" t="s">
        <v>22458</v>
      </c>
      <c r="E868" s="27" t="s">
        <v>22459</v>
      </c>
      <c r="F868" s="27" t="s">
        <v>10572</v>
      </c>
      <c r="G868" s="167" t="s">
        <v>10574</v>
      </c>
      <c r="H868" s="130">
        <v>44043</v>
      </c>
      <c r="I868" s="128">
        <v>44043</v>
      </c>
      <c r="J868" s="128">
        <v>44043</v>
      </c>
      <c r="K868" s="128">
        <v>35489</v>
      </c>
      <c r="L868" s="11" t="s">
        <v>9710</v>
      </c>
      <c r="M868" s="1" t="s">
        <v>1681</v>
      </c>
      <c r="N868" s="178" t="s">
        <v>26</v>
      </c>
      <c r="O868" s="170" t="s">
        <v>451</v>
      </c>
      <c r="P868" s="170" t="s">
        <v>451</v>
      </c>
      <c r="Q868" s="171" t="s">
        <v>10575</v>
      </c>
      <c r="R868" s="28" t="s">
        <v>10576</v>
      </c>
      <c r="S868" s="338">
        <f t="shared" si="13"/>
        <v>57619</v>
      </c>
      <c r="T868" s="2" t="s">
        <v>17976</v>
      </c>
      <c r="U868" s="7" t="s">
        <v>2413</v>
      </c>
      <c r="V868" s="233" t="str" cm="1">
        <f t="array" ref="V868">_xlfn.IFS(C868="","",COUNTIF(C868,"ตำแหน่งว่าง*"),"ว่าง",COUNTIF(C868,"&lt;&gt;ตำแหน่งว่าง*"),"คนครอง")</f>
        <v>คนครอง</v>
      </c>
      <c r="W868" s="51" cm="1">
        <f t="array" ref="W868">_xlfn.IFS(COUNTIF(F868,"ผบ.หมู่*"),51,COUNTIF(F868,"รอง สว.*"),43)</f>
        <v>51</v>
      </c>
      <c r="X868" s="1" t="s">
        <v>10573</v>
      </c>
      <c r="Y868" s="1" t="s">
        <v>451</v>
      </c>
    </row>
    <row r="869" spans="1:25" s="9" customFormat="1" ht="21.3" customHeight="1">
      <c r="A869" s="27" t="s">
        <v>7977</v>
      </c>
      <c r="B869" s="28" t="s">
        <v>20</v>
      </c>
      <c r="C869" s="27" t="s">
        <v>10577</v>
      </c>
      <c r="D869" s="27" t="s">
        <v>22460</v>
      </c>
      <c r="E869" s="27" t="s">
        <v>22461</v>
      </c>
      <c r="F869" s="27" t="s">
        <v>10572</v>
      </c>
      <c r="G869" s="167" t="s">
        <v>10579</v>
      </c>
      <c r="H869" s="130">
        <v>44043</v>
      </c>
      <c r="I869" s="128">
        <v>44043</v>
      </c>
      <c r="J869" s="128">
        <v>44043</v>
      </c>
      <c r="K869" s="128">
        <v>34877</v>
      </c>
      <c r="L869" s="11" t="s">
        <v>9710</v>
      </c>
      <c r="M869" s="1" t="s">
        <v>41</v>
      </c>
      <c r="N869" s="178" t="s">
        <v>26</v>
      </c>
      <c r="O869" s="170" t="s">
        <v>451</v>
      </c>
      <c r="P869" s="170" t="s">
        <v>451</v>
      </c>
      <c r="Q869" s="171" t="s">
        <v>10580</v>
      </c>
      <c r="R869" s="28" t="s">
        <v>10576</v>
      </c>
      <c r="S869" s="338">
        <f t="shared" si="13"/>
        <v>56888</v>
      </c>
      <c r="T869" s="2" t="s">
        <v>17976</v>
      </c>
      <c r="U869" s="7" t="s">
        <v>2413</v>
      </c>
      <c r="V869" s="233" t="str" cm="1">
        <f t="array" ref="V869">_xlfn.IFS(C869="","",COUNTIF(C869,"ตำแหน่งว่าง*"),"ว่าง",COUNTIF(C869,"&lt;&gt;ตำแหน่งว่าง*"),"คนครอง")</f>
        <v>คนครอง</v>
      </c>
      <c r="W869" s="51" cm="1">
        <f t="array" ref="W869">_xlfn.IFS(COUNTIF(F869,"ผบ.หมู่*"),51,COUNTIF(F869,"รอง สว.*"),43)</f>
        <v>51</v>
      </c>
      <c r="X869" s="1" t="s">
        <v>10578</v>
      </c>
      <c r="Y869" s="1" t="s">
        <v>451</v>
      </c>
    </row>
    <row r="870" spans="1:25" s="9" customFormat="1" ht="21.3" customHeight="1">
      <c r="A870" s="27"/>
      <c r="B870" s="28"/>
      <c r="C870" s="28" t="s">
        <v>60</v>
      </c>
      <c r="D870" s="27"/>
      <c r="E870" s="27"/>
      <c r="F870" s="27" t="s">
        <v>10572</v>
      </c>
      <c r="G870" s="167" t="s">
        <v>10583</v>
      </c>
      <c r="H870" s="130"/>
      <c r="I870" s="128"/>
      <c r="J870" s="128"/>
      <c r="K870" s="128"/>
      <c r="L870" s="11"/>
      <c r="M870" s="1"/>
      <c r="N870" s="178" t="s">
        <v>26</v>
      </c>
      <c r="O870" s="170" t="s">
        <v>451</v>
      </c>
      <c r="P870" s="170" t="s">
        <v>451</v>
      </c>
      <c r="Q870" s="171"/>
      <c r="R870" s="28"/>
      <c r="S870" s="257" t="str">
        <f t="shared" si="13"/>
        <v/>
      </c>
      <c r="T870" s="2" t="s">
        <v>17976</v>
      </c>
      <c r="U870" s="2" t="s">
        <v>2413</v>
      </c>
      <c r="V870" s="2" t="str" cm="1">
        <f t="array" ref="V870">_xlfn.IFS(C870="","",COUNTIF(C870,"ตำแหน่งว่าง*"),"ว่าง",COUNTIF(C870,"&lt;&gt;ตำแหน่งว่าง*"),"คนครอง")</f>
        <v>ว่าง</v>
      </c>
      <c r="W870" s="242" cm="1">
        <f t="array" ref="W870">_xlfn.IFS(COUNTIF(F870,"ผบ.หมู่*"),51,COUNTIF(F870,"รอง สว.*"),43)</f>
        <v>51</v>
      </c>
      <c r="X870" s="1" t="s">
        <v>10582</v>
      </c>
      <c r="Y870" s="1" t="s">
        <v>451</v>
      </c>
    </row>
    <row r="871" spans="1:25" s="9" customFormat="1" ht="21.3" customHeight="1">
      <c r="A871" s="150" t="s">
        <v>8008</v>
      </c>
      <c r="B871" s="28" t="s">
        <v>20</v>
      </c>
      <c r="C871" s="27" t="s">
        <v>10585</v>
      </c>
      <c r="D871" s="27" t="s">
        <v>22464</v>
      </c>
      <c r="E871" s="27" t="s">
        <v>22465</v>
      </c>
      <c r="F871" s="27" t="s">
        <v>10572</v>
      </c>
      <c r="G871" s="167" t="s">
        <v>10587</v>
      </c>
      <c r="H871" s="130">
        <v>43693</v>
      </c>
      <c r="I871" s="128">
        <v>43693</v>
      </c>
      <c r="J871" s="128">
        <v>43693</v>
      </c>
      <c r="K871" s="128">
        <v>32047</v>
      </c>
      <c r="L871" s="11" t="s">
        <v>1107</v>
      </c>
      <c r="M871" s="1" t="s">
        <v>230</v>
      </c>
      <c r="N871" s="178" t="s">
        <v>26</v>
      </c>
      <c r="O871" s="170" t="s">
        <v>451</v>
      </c>
      <c r="P871" s="170" t="s">
        <v>451</v>
      </c>
      <c r="Q871" s="171" t="s">
        <v>10588</v>
      </c>
      <c r="R871" s="28" t="s">
        <v>8487</v>
      </c>
      <c r="S871" s="338">
        <f t="shared" si="13"/>
        <v>53966</v>
      </c>
      <c r="T871" s="2" t="s">
        <v>17976</v>
      </c>
      <c r="U871" s="7" t="s">
        <v>2413</v>
      </c>
      <c r="V871" s="233" t="str" cm="1">
        <f t="array" ref="V871">_xlfn.IFS(C871="","",COUNTIF(C871,"ตำแหน่งว่าง*"),"ว่าง",COUNTIF(C871,"&lt;&gt;ตำแหน่งว่าง*"),"คนครอง")</f>
        <v>คนครอง</v>
      </c>
      <c r="W871" s="51" cm="1">
        <f t="array" ref="W871">_xlfn.IFS(COUNTIF(F871,"ผบ.หมู่*"),51,COUNTIF(F871,"รอง สว.*"),43)</f>
        <v>51</v>
      </c>
      <c r="X871" s="1" t="s">
        <v>10586</v>
      </c>
      <c r="Y871" s="1" t="s">
        <v>451</v>
      </c>
    </row>
    <row r="872" spans="1:25" s="9" customFormat="1" ht="21.3" customHeight="1">
      <c r="A872" s="150" t="s">
        <v>8008</v>
      </c>
      <c r="B872" s="28" t="s">
        <v>20</v>
      </c>
      <c r="C872" s="27" t="s">
        <v>10589</v>
      </c>
      <c r="D872" s="27" t="s">
        <v>22466</v>
      </c>
      <c r="E872" s="27" t="s">
        <v>22467</v>
      </c>
      <c r="F872" s="27" t="s">
        <v>10572</v>
      </c>
      <c r="G872" s="167" t="s">
        <v>10591</v>
      </c>
      <c r="H872" s="130">
        <v>43693</v>
      </c>
      <c r="I872" s="128">
        <v>43693</v>
      </c>
      <c r="J872" s="128">
        <v>43693</v>
      </c>
      <c r="K872" s="128">
        <v>35182</v>
      </c>
      <c r="L872" s="11" t="s">
        <v>1107</v>
      </c>
      <c r="M872" s="1" t="s">
        <v>1483</v>
      </c>
      <c r="N872" s="178" t="s">
        <v>26</v>
      </c>
      <c r="O872" s="170" t="s">
        <v>451</v>
      </c>
      <c r="P872" s="170" t="s">
        <v>451</v>
      </c>
      <c r="Q872" s="171" t="s">
        <v>10592</v>
      </c>
      <c r="R872" s="28" t="s">
        <v>8487</v>
      </c>
      <c r="S872" s="338">
        <f t="shared" si="13"/>
        <v>57254</v>
      </c>
      <c r="T872" s="2" t="s">
        <v>17976</v>
      </c>
      <c r="U872" s="7" t="s">
        <v>2413</v>
      </c>
      <c r="V872" s="233" t="str" cm="1">
        <f t="array" ref="V872">_xlfn.IFS(C872="","",COUNTIF(C872,"ตำแหน่งว่าง*"),"ว่าง",COUNTIF(C872,"&lt;&gt;ตำแหน่งว่าง*"),"คนครอง")</f>
        <v>คนครอง</v>
      </c>
      <c r="W872" s="51" cm="1">
        <f t="array" ref="W872">_xlfn.IFS(COUNTIF(F872,"ผบ.หมู่*"),51,COUNTIF(F872,"รอง สว.*"),43)</f>
        <v>51</v>
      </c>
      <c r="X872" s="1" t="s">
        <v>10590</v>
      </c>
      <c r="Y872" s="1" t="s">
        <v>451</v>
      </c>
    </row>
    <row r="873" spans="1:25" s="12" customFormat="1" ht="21.3" customHeight="1">
      <c r="A873" s="27"/>
      <c r="B873" s="28"/>
      <c r="C873" s="30" t="s">
        <v>60</v>
      </c>
      <c r="D873" s="27"/>
      <c r="E873" s="27"/>
      <c r="F873" s="85" t="s">
        <v>10572</v>
      </c>
      <c r="G873" s="192" t="s">
        <v>10594</v>
      </c>
      <c r="H873" s="130" t="s">
        <v>63</v>
      </c>
      <c r="I873" s="128" t="s">
        <v>63</v>
      </c>
      <c r="J873" s="128" t="s">
        <v>63</v>
      </c>
      <c r="K873" s="128" t="s">
        <v>63</v>
      </c>
      <c r="L873" s="11"/>
      <c r="M873" s="1"/>
      <c r="N873" s="179" t="s">
        <v>26</v>
      </c>
      <c r="O873" s="193" t="s">
        <v>451</v>
      </c>
      <c r="P873" s="193" t="s">
        <v>451</v>
      </c>
      <c r="Q873" s="171"/>
      <c r="R873" s="28"/>
      <c r="S873" s="338" t="str">
        <f t="shared" si="13"/>
        <v/>
      </c>
      <c r="T873" s="233" t="s">
        <v>17976</v>
      </c>
      <c r="U873" s="7" t="s">
        <v>2413</v>
      </c>
      <c r="V873" s="250" t="str" cm="1">
        <f t="array" ref="V873">_xlfn.IFS(C873="","",COUNTIF(C873,"ตำแหน่งว่าง*"),"ว่าง",COUNTIF(C873,"&lt;&gt;ตำแหน่งว่าง*"),"คนครอง")</f>
        <v>ว่าง</v>
      </c>
      <c r="W873" s="51" cm="1">
        <f t="array" ref="W873">_xlfn.IFS(COUNTIF(F873,"ผบ.หมู่*"),51,COUNTIF(F873,"รอง สว.*"),43)</f>
        <v>51</v>
      </c>
      <c r="X873" s="6" t="s">
        <v>10593</v>
      </c>
      <c r="Y873" s="6" t="s">
        <v>451</v>
      </c>
    </row>
    <row r="874" spans="1:25" s="9" customFormat="1" ht="21.3" customHeight="1">
      <c r="A874" s="27" t="s">
        <v>7977</v>
      </c>
      <c r="B874" s="28" t="s">
        <v>20</v>
      </c>
      <c r="C874" s="27" t="s">
        <v>10595</v>
      </c>
      <c r="D874" s="27" t="s">
        <v>22468</v>
      </c>
      <c r="E874" s="27" t="s">
        <v>22469</v>
      </c>
      <c r="F874" s="27" t="s">
        <v>10572</v>
      </c>
      <c r="G874" s="167" t="s">
        <v>10597</v>
      </c>
      <c r="H874" s="130">
        <v>44043</v>
      </c>
      <c r="I874" s="128">
        <v>44043</v>
      </c>
      <c r="J874" s="128">
        <v>44043</v>
      </c>
      <c r="K874" s="128">
        <v>34122</v>
      </c>
      <c r="L874" s="11" t="s">
        <v>9710</v>
      </c>
      <c r="M874" s="28" t="s">
        <v>718</v>
      </c>
      <c r="N874" s="178" t="s">
        <v>26</v>
      </c>
      <c r="O874" s="170" t="s">
        <v>451</v>
      </c>
      <c r="P874" s="170" t="s">
        <v>451</v>
      </c>
      <c r="Q874" s="171" t="s">
        <v>10598</v>
      </c>
      <c r="R874" s="28" t="s">
        <v>10576</v>
      </c>
      <c r="S874" s="338">
        <f t="shared" si="13"/>
        <v>56158</v>
      </c>
      <c r="T874" s="2" t="s">
        <v>17976</v>
      </c>
      <c r="U874" s="7" t="s">
        <v>2413</v>
      </c>
      <c r="V874" s="233" t="str" cm="1">
        <f t="array" ref="V874">_xlfn.IFS(C874="","",COUNTIF(C874,"ตำแหน่งว่าง*"),"ว่าง",COUNTIF(C874,"&lt;&gt;ตำแหน่งว่าง*"),"คนครอง")</f>
        <v>คนครอง</v>
      </c>
      <c r="W874" s="51" cm="1">
        <f t="array" ref="W874">_xlfn.IFS(COUNTIF(F874,"ผบ.หมู่*"),51,COUNTIF(F874,"รอง สว.*"),43)</f>
        <v>51</v>
      </c>
      <c r="X874" s="1" t="s">
        <v>10596</v>
      </c>
      <c r="Y874" s="1" t="s">
        <v>451</v>
      </c>
    </row>
    <row r="875" spans="1:25" s="9" customFormat="1" ht="21.3" customHeight="1">
      <c r="A875" s="27" t="s">
        <v>7977</v>
      </c>
      <c r="B875" s="28" t="s">
        <v>70</v>
      </c>
      <c r="C875" s="27" t="s">
        <v>10599</v>
      </c>
      <c r="D875" s="27" t="s">
        <v>22470</v>
      </c>
      <c r="E875" s="27" t="s">
        <v>22471</v>
      </c>
      <c r="F875" s="27" t="s">
        <v>10572</v>
      </c>
      <c r="G875" s="167" t="s">
        <v>10601</v>
      </c>
      <c r="H875" s="130">
        <v>44043</v>
      </c>
      <c r="I875" s="128">
        <v>44043</v>
      </c>
      <c r="J875" s="128">
        <v>44043</v>
      </c>
      <c r="K875" s="128">
        <v>35026</v>
      </c>
      <c r="L875" s="11" t="s">
        <v>9710</v>
      </c>
      <c r="M875" s="28" t="s">
        <v>351</v>
      </c>
      <c r="N875" s="178" t="s">
        <v>26</v>
      </c>
      <c r="O875" s="170" t="s">
        <v>451</v>
      </c>
      <c r="P875" s="170" t="s">
        <v>451</v>
      </c>
      <c r="Q875" s="171" t="s">
        <v>10602</v>
      </c>
      <c r="R875" s="28" t="s">
        <v>10576</v>
      </c>
      <c r="S875" s="338">
        <f t="shared" si="13"/>
        <v>57254</v>
      </c>
      <c r="T875" s="2" t="s">
        <v>17976</v>
      </c>
      <c r="U875" s="7" t="s">
        <v>2413</v>
      </c>
      <c r="V875" s="233" t="str" cm="1">
        <f t="array" ref="V875">_xlfn.IFS(C875="","",COUNTIF(C875,"ตำแหน่งว่าง*"),"ว่าง",COUNTIF(C875,"&lt;&gt;ตำแหน่งว่าง*"),"คนครอง")</f>
        <v>คนครอง</v>
      </c>
      <c r="W875" s="51" cm="1">
        <f t="array" ref="W875">_xlfn.IFS(COUNTIF(F875,"ผบ.หมู่*"),51,COUNTIF(F875,"รอง สว.*"),43)</f>
        <v>51</v>
      </c>
      <c r="X875" s="1" t="s">
        <v>10600</v>
      </c>
      <c r="Y875" s="1" t="s">
        <v>451</v>
      </c>
    </row>
    <row r="876" spans="1:25" s="9" customFormat="1" ht="21.3" customHeight="1">
      <c r="A876" s="27"/>
      <c r="B876" s="28"/>
      <c r="C876" s="27" t="s">
        <v>60</v>
      </c>
      <c r="D876" s="27"/>
      <c r="E876" s="27"/>
      <c r="F876" s="27" t="s">
        <v>10572</v>
      </c>
      <c r="G876" s="167" t="s">
        <v>10605</v>
      </c>
      <c r="H876" s="130"/>
      <c r="I876" s="128"/>
      <c r="J876" s="128"/>
      <c r="K876" s="128"/>
      <c r="L876" s="11"/>
      <c r="M876" s="28"/>
      <c r="N876" s="178" t="s">
        <v>26</v>
      </c>
      <c r="O876" s="170" t="s">
        <v>451</v>
      </c>
      <c r="P876" s="170" t="s">
        <v>451</v>
      </c>
      <c r="Q876" s="171"/>
      <c r="R876" s="28"/>
      <c r="S876" s="257" t="str">
        <f t="shared" si="13"/>
        <v/>
      </c>
      <c r="T876" s="2" t="s">
        <v>17976</v>
      </c>
      <c r="U876" s="2" t="s">
        <v>2413</v>
      </c>
      <c r="V876" s="2" t="str" cm="1">
        <f t="array" ref="V876">_xlfn.IFS(C876="","",COUNTIF(C876,"ตำแหน่งว่าง*"),"ว่าง",COUNTIF(C876,"&lt;&gt;ตำแหน่งว่าง*"),"คนครอง")</f>
        <v>ว่าง</v>
      </c>
      <c r="W876" s="242" cm="1">
        <f t="array" ref="W876">_xlfn.IFS(COUNTIF(F876,"ผบ.หมู่*"),51,COUNTIF(F876,"รอง สว.*"),43)</f>
        <v>51</v>
      </c>
      <c r="X876" s="1" t="s">
        <v>10604</v>
      </c>
      <c r="Y876" s="1" t="s">
        <v>451</v>
      </c>
    </row>
    <row r="877" spans="1:25" s="9" customFormat="1" ht="21.3" customHeight="1">
      <c r="A877" s="27" t="s">
        <v>7977</v>
      </c>
      <c r="B877" s="28" t="s">
        <v>20</v>
      </c>
      <c r="C877" s="27" t="s">
        <v>10607</v>
      </c>
      <c r="D877" s="27" t="s">
        <v>22474</v>
      </c>
      <c r="E877" s="27" t="s">
        <v>22475</v>
      </c>
      <c r="F877" s="27" t="s">
        <v>10572</v>
      </c>
      <c r="G877" s="167" t="s">
        <v>10609</v>
      </c>
      <c r="H877" s="130">
        <v>44636</v>
      </c>
      <c r="I877" s="128">
        <v>44636</v>
      </c>
      <c r="J877" s="128">
        <v>44636</v>
      </c>
      <c r="K877" s="128">
        <v>34785</v>
      </c>
      <c r="L877" s="11" t="s">
        <v>9860</v>
      </c>
      <c r="M877" s="30" t="s">
        <v>4037</v>
      </c>
      <c r="N877" s="178" t="s">
        <v>26</v>
      </c>
      <c r="O877" s="170" t="s">
        <v>451</v>
      </c>
      <c r="P877" s="170" t="s">
        <v>451</v>
      </c>
      <c r="Q877" s="171" t="s">
        <v>10610</v>
      </c>
      <c r="R877" s="28" t="s">
        <v>8449</v>
      </c>
      <c r="S877" s="338">
        <f t="shared" si="13"/>
        <v>56888</v>
      </c>
      <c r="T877" s="2" t="s">
        <v>17976</v>
      </c>
      <c r="U877" s="7" t="s">
        <v>2413</v>
      </c>
      <c r="V877" s="233" t="str" cm="1">
        <f t="array" ref="V877">_xlfn.IFS(C877="","",COUNTIF(C877,"ตำแหน่งว่าง*"),"ว่าง",COUNTIF(C877,"&lt;&gt;ตำแหน่งว่าง*"),"คนครอง")</f>
        <v>คนครอง</v>
      </c>
      <c r="W877" s="51" cm="1">
        <f t="array" ref="W877">_xlfn.IFS(COUNTIF(F877,"ผบ.หมู่*"),51,COUNTIF(F877,"รอง สว.*"),43)</f>
        <v>51</v>
      </c>
      <c r="X877" s="1" t="s">
        <v>10608</v>
      </c>
      <c r="Y877" s="1" t="s">
        <v>451</v>
      </c>
    </row>
    <row r="878" spans="1:25" s="9" customFormat="1" ht="21.3" customHeight="1">
      <c r="A878" s="27" t="s">
        <v>7977</v>
      </c>
      <c r="B878" s="28" t="s">
        <v>20</v>
      </c>
      <c r="C878" s="27" t="s">
        <v>10611</v>
      </c>
      <c r="D878" s="27" t="s">
        <v>19213</v>
      </c>
      <c r="E878" s="27" t="s">
        <v>22476</v>
      </c>
      <c r="F878" s="27" t="s">
        <v>10572</v>
      </c>
      <c r="G878" s="167" t="s">
        <v>10613</v>
      </c>
      <c r="H878" s="130">
        <v>44636</v>
      </c>
      <c r="I878" s="128">
        <v>44636</v>
      </c>
      <c r="J878" s="128">
        <v>44636</v>
      </c>
      <c r="K878" s="128">
        <v>35713</v>
      </c>
      <c r="L878" s="11" t="s">
        <v>9860</v>
      </c>
      <c r="M878" s="30" t="s">
        <v>1027</v>
      </c>
      <c r="N878" s="178" t="s">
        <v>26</v>
      </c>
      <c r="O878" s="170" t="s">
        <v>451</v>
      </c>
      <c r="P878" s="170" t="s">
        <v>451</v>
      </c>
      <c r="Q878" s="171" t="s">
        <v>10614</v>
      </c>
      <c r="R878" s="28" t="s">
        <v>8449</v>
      </c>
      <c r="S878" s="338">
        <f t="shared" si="13"/>
        <v>57984</v>
      </c>
      <c r="T878" s="2" t="s">
        <v>17976</v>
      </c>
      <c r="U878" s="7" t="s">
        <v>2413</v>
      </c>
      <c r="V878" s="233" t="str" cm="1">
        <f t="array" ref="V878">_xlfn.IFS(C878="","",COUNTIF(C878,"ตำแหน่งว่าง*"),"ว่าง",COUNTIF(C878,"&lt;&gt;ตำแหน่งว่าง*"),"คนครอง")</f>
        <v>คนครอง</v>
      </c>
      <c r="W878" s="51" cm="1">
        <f t="array" ref="W878">_xlfn.IFS(COUNTIF(F878,"ผบ.หมู่*"),51,COUNTIF(F878,"รอง สว.*"),43)</f>
        <v>51</v>
      </c>
      <c r="X878" s="1" t="s">
        <v>10612</v>
      </c>
      <c r="Y878" s="1" t="s">
        <v>451</v>
      </c>
    </row>
    <row r="879" spans="1:25" s="9" customFormat="1" ht="21.3" customHeight="1">
      <c r="A879" s="27"/>
      <c r="B879" s="28"/>
      <c r="C879" s="27" t="s">
        <v>60</v>
      </c>
      <c r="D879" s="27"/>
      <c r="E879" s="27"/>
      <c r="F879" s="27" t="s">
        <v>10616</v>
      </c>
      <c r="G879" s="167" t="s">
        <v>10618</v>
      </c>
      <c r="H879" s="130"/>
      <c r="I879" s="128"/>
      <c r="J879" s="128"/>
      <c r="K879" s="128"/>
      <c r="L879" s="11"/>
      <c r="M879" s="28"/>
      <c r="N879" s="178" t="s">
        <v>26</v>
      </c>
      <c r="O879" s="170" t="s">
        <v>451</v>
      </c>
      <c r="P879" s="170" t="s">
        <v>451</v>
      </c>
      <c r="Q879" s="171"/>
      <c r="R879" s="28"/>
      <c r="S879" s="257" t="str">
        <f t="shared" si="13"/>
        <v/>
      </c>
      <c r="T879" s="2" t="s">
        <v>3087</v>
      </c>
      <c r="U879" s="2" t="s">
        <v>2413</v>
      </c>
      <c r="V879" s="2" t="str" cm="1">
        <f t="array" ref="V879">_xlfn.IFS(C879="","",COUNTIF(C879,"ตำแหน่งว่าง*"),"ว่าง",COUNTIF(C879,"&lt;&gt;ตำแหน่งว่าง*"),"คนครอง")</f>
        <v>ว่าง</v>
      </c>
      <c r="W879" s="242" cm="1">
        <f t="array" ref="W879">_xlfn.IFS(COUNTIF(F879,"ผบ.หมู่*"),51,COUNTIF(F879,"รอง สว.*"),43)</f>
        <v>51</v>
      </c>
      <c r="X879" s="1" t="s">
        <v>10617</v>
      </c>
      <c r="Y879" s="1" t="s">
        <v>451</v>
      </c>
    </row>
    <row r="880" spans="1:25" s="9" customFormat="1" ht="21.3" customHeight="1">
      <c r="A880" s="27" t="s">
        <v>7977</v>
      </c>
      <c r="B880" s="28" t="s">
        <v>20</v>
      </c>
      <c r="C880" s="27" t="s">
        <v>10620</v>
      </c>
      <c r="D880" s="27" t="s">
        <v>22479</v>
      </c>
      <c r="E880" s="27" t="s">
        <v>22480</v>
      </c>
      <c r="F880" s="27" t="s">
        <v>10616</v>
      </c>
      <c r="G880" s="167" t="s">
        <v>10622</v>
      </c>
      <c r="H880" s="130">
        <v>44636</v>
      </c>
      <c r="I880" s="128">
        <v>44636</v>
      </c>
      <c r="J880" s="128">
        <v>44636</v>
      </c>
      <c r="K880" s="128">
        <v>32971</v>
      </c>
      <c r="L880" s="11" t="s">
        <v>9860</v>
      </c>
      <c r="M880" s="30" t="s">
        <v>102</v>
      </c>
      <c r="N880" s="178" t="s">
        <v>26</v>
      </c>
      <c r="O880" s="170" t="s">
        <v>451</v>
      </c>
      <c r="P880" s="170" t="s">
        <v>451</v>
      </c>
      <c r="Q880" s="171" t="s">
        <v>18800</v>
      </c>
      <c r="R880" s="28" t="s">
        <v>8449</v>
      </c>
      <c r="S880" s="338">
        <f t="shared" si="13"/>
        <v>55062</v>
      </c>
      <c r="T880" s="2" t="s">
        <v>3087</v>
      </c>
      <c r="U880" s="7" t="s">
        <v>2413</v>
      </c>
      <c r="V880" s="233" t="str" cm="1">
        <f t="array" ref="V880">_xlfn.IFS(C880="","",COUNTIF(C880,"ตำแหน่งว่าง*"),"ว่าง",COUNTIF(C880,"&lt;&gt;ตำแหน่งว่าง*"),"คนครอง")</f>
        <v>คนครอง</v>
      </c>
      <c r="W880" s="51" cm="1">
        <f t="array" ref="W880">_xlfn.IFS(COUNTIF(F880,"ผบ.หมู่*"),51,COUNTIF(F880,"รอง สว.*"),43)</f>
        <v>51</v>
      </c>
      <c r="X880" s="1" t="s">
        <v>10621</v>
      </c>
      <c r="Y880" s="1" t="s">
        <v>451</v>
      </c>
    </row>
    <row r="881" spans="1:25" s="10" customFormat="1" ht="21.3" customHeight="1">
      <c r="A881" s="285" t="s">
        <v>7961</v>
      </c>
      <c r="B881" s="286" t="s">
        <v>70</v>
      </c>
      <c r="C881" s="285" t="s">
        <v>18533</v>
      </c>
      <c r="D881" s="27" t="s">
        <v>22481</v>
      </c>
      <c r="E881" s="27" t="s">
        <v>22482</v>
      </c>
      <c r="F881" s="285" t="s">
        <v>10616</v>
      </c>
      <c r="G881" s="167" t="s">
        <v>10624</v>
      </c>
      <c r="H881" s="128">
        <v>45463</v>
      </c>
      <c r="I881" s="128">
        <v>45463</v>
      </c>
      <c r="J881" s="128">
        <v>45463</v>
      </c>
      <c r="K881" s="128">
        <v>35184</v>
      </c>
      <c r="L881" s="2" t="s">
        <v>1107</v>
      </c>
      <c r="M881" s="1"/>
      <c r="N881" s="178" t="s">
        <v>26</v>
      </c>
      <c r="O881" s="170" t="s">
        <v>451</v>
      </c>
      <c r="P881" s="170" t="s">
        <v>451</v>
      </c>
      <c r="Q881" s="171" t="s">
        <v>18631</v>
      </c>
      <c r="R881" s="28" t="s">
        <v>18692</v>
      </c>
      <c r="S881" s="257">
        <f t="shared" si="13"/>
        <v>57254</v>
      </c>
      <c r="T881" s="2" t="s">
        <v>3087</v>
      </c>
      <c r="U881" s="2" t="s">
        <v>2413</v>
      </c>
      <c r="V881" s="233" t="str" cm="1">
        <f t="array" ref="V881">_xlfn.IFS(C881="","",COUNTIF(C881,"ตำแหน่งว่าง*"),"ว่าง",COUNTIF(C881,"&lt;&gt;ตำแหน่งว่าง*"),"คนครอง")</f>
        <v>คนครอง</v>
      </c>
      <c r="W881" s="51" cm="1">
        <f t="array" ref="W881">_xlfn.IFS(COUNTIF(F881,"ผบ.หมู่*"),51,COUNTIF(F881,"รอง สว.*"),43)</f>
        <v>51</v>
      </c>
      <c r="X881" s="1" t="s">
        <v>10623</v>
      </c>
      <c r="Y881" s="1" t="s">
        <v>451</v>
      </c>
    </row>
    <row r="882" spans="1:25" s="10" customFormat="1" ht="21.3" customHeight="1">
      <c r="A882" s="27"/>
      <c r="B882" s="28"/>
      <c r="C882" s="30" t="s">
        <v>60</v>
      </c>
      <c r="D882" s="27"/>
      <c r="E882" s="27"/>
      <c r="F882" s="85" t="s">
        <v>10616</v>
      </c>
      <c r="G882" s="192" t="s">
        <v>10626</v>
      </c>
      <c r="H882" s="130" t="s">
        <v>63</v>
      </c>
      <c r="I882" s="128" t="s">
        <v>63</v>
      </c>
      <c r="J882" s="128" t="s">
        <v>63</v>
      </c>
      <c r="K882" s="128" t="s">
        <v>63</v>
      </c>
      <c r="L882" s="11"/>
      <c r="M882" s="1"/>
      <c r="N882" s="179" t="s">
        <v>26</v>
      </c>
      <c r="O882" s="193" t="s">
        <v>451</v>
      </c>
      <c r="P882" s="193" t="s">
        <v>451</v>
      </c>
      <c r="Q882" s="171"/>
      <c r="R882" s="28"/>
      <c r="S882" s="338" t="str">
        <f t="shared" si="13"/>
        <v/>
      </c>
      <c r="T882" s="7" t="s">
        <v>3087</v>
      </c>
      <c r="U882" s="7" t="s">
        <v>2413</v>
      </c>
      <c r="V882" s="250" t="str" cm="1">
        <f t="array" ref="V882">_xlfn.IFS(C882="","",COUNTIF(C882,"ตำแหน่งว่าง*"),"ว่าง",COUNTIF(C882,"&lt;&gt;ตำแหน่งว่าง*"),"คนครอง")</f>
        <v>ว่าง</v>
      </c>
      <c r="W882" s="51" cm="1">
        <f t="array" ref="W882">_xlfn.IFS(COUNTIF(F882,"ผบ.หมู่*"),51,COUNTIF(F882,"รอง สว.*"),43)</f>
        <v>51</v>
      </c>
      <c r="X882" s="6" t="s">
        <v>10625</v>
      </c>
      <c r="Y882" s="6" t="s">
        <v>451</v>
      </c>
    </row>
    <row r="883" spans="1:25" s="9" customFormat="1" ht="21.3" customHeight="1">
      <c r="A883" s="27"/>
      <c r="B883" s="28"/>
      <c r="C883" s="27" t="s">
        <v>60</v>
      </c>
      <c r="D883" s="27"/>
      <c r="E883" s="27"/>
      <c r="F883" s="27" t="s">
        <v>10628</v>
      </c>
      <c r="G883" s="167" t="s">
        <v>10630</v>
      </c>
      <c r="H883" s="130"/>
      <c r="I883" s="128"/>
      <c r="J883" s="128"/>
      <c r="K883" s="128"/>
      <c r="L883" s="11"/>
      <c r="M883" s="1"/>
      <c r="N883" s="178" t="s">
        <v>26</v>
      </c>
      <c r="O883" s="170" t="s">
        <v>451</v>
      </c>
      <c r="P883" s="170" t="s">
        <v>451</v>
      </c>
      <c r="Q883" s="171"/>
      <c r="R883" s="28"/>
      <c r="S883" s="257" t="str">
        <f t="shared" si="13"/>
        <v/>
      </c>
      <c r="T883" s="2" t="s">
        <v>17977</v>
      </c>
      <c r="U883" s="2" t="s">
        <v>2413</v>
      </c>
      <c r="V883" s="2" t="str" cm="1">
        <f t="array" ref="V883">_xlfn.IFS(C883="","",COUNTIF(C883,"ตำแหน่งว่าง*"),"ว่าง",COUNTIF(C883,"&lt;&gt;ตำแหน่งว่าง*"),"คนครอง")</f>
        <v>ว่าง</v>
      </c>
      <c r="W883" s="242" cm="1">
        <f t="array" ref="W883">_xlfn.IFS(COUNTIF(F883,"ผบ.หมู่*"),51,COUNTIF(F883,"รอง สว.*"),43)</f>
        <v>51</v>
      </c>
      <c r="X883" s="1" t="s">
        <v>10629</v>
      </c>
      <c r="Y883" s="1" t="s">
        <v>451</v>
      </c>
    </row>
    <row r="884" spans="1:25" s="9" customFormat="1" ht="21.3" customHeight="1">
      <c r="A884" s="150" t="s">
        <v>8008</v>
      </c>
      <c r="B884" s="28" t="s">
        <v>20</v>
      </c>
      <c r="C884" s="27" t="s">
        <v>10632</v>
      </c>
      <c r="D884" s="27" t="s">
        <v>20272</v>
      </c>
      <c r="E884" s="27" t="s">
        <v>22485</v>
      </c>
      <c r="F884" s="27" t="s">
        <v>10628</v>
      </c>
      <c r="G884" s="167" t="s">
        <v>10634</v>
      </c>
      <c r="H884" s="130">
        <v>43693</v>
      </c>
      <c r="I884" s="128">
        <v>43693</v>
      </c>
      <c r="J884" s="128">
        <v>43693</v>
      </c>
      <c r="K884" s="128">
        <v>34576</v>
      </c>
      <c r="L884" s="11" t="s">
        <v>1107</v>
      </c>
      <c r="M884" s="1" t="s">
        <v>7954</v>
      </c>
      <c r="N884" s="178" t="s">
        <v>26</v>
      </c>
      <c r="O884" s="170" t="s">
        <v>451</v>
      </c>
      <c r="P884" s="170" t="s">
        <v>451</v>
      </c>
      <c r="Q884" s="171" t="s">
        <v>10635</v>
      </c>
      <c r="R884" s="28" t="s">
        <v>8487</v>
      </c>
      <c r="S884" s="338">
        <f t="shared" si="13"/>
        <v>56523</v>
      </c>
      <c r="T884" s="2" t="s">
        <v>17977</v>
      </c>
      <c r="U884" s="7" t="s">
        <v>2413</v>
      </c>
      <c r="V884" s="233" t="str" cm="1">
        <f t="array" ref="V884">_xlfn.IFS(C884="","",COUNTIF(C884,"ตำแหน่งว่าง*"),"ว่าง",COUNTIF(C884,"&lt;&gt;ตำแหน่งว่าง*"),"คนครอง")</f>
        <v>คนครอง</v>
      </c>
      <c r="W884" s="51" cm="1">
        <f t="array" ref="W884">_xlfn.IFS(COUNTIF(F884,"ผบ.หมู่*"),51,COUNTIF(F884,"รอง สว.*"),43)</f>
        <v>51</v>
      </c>
      <c r="X884" s="1" t="s">
        <v>10633</v>
      </c>
      <c r="Y884" s="1" t="s">
        <v>451</v>
      </c>
    </row>
    <row r="885" spans="1:25" s="9" customFormat="1" ht="21.3" customHeight="1">
      <c r="A885" s="150" t="s">
        <v>8008</v>
      </c>
      <c r="B885" s="28" t="s">
        <v>70</v>
      </c>
      <c r="C885" s="27" t="s">
        <v>10636</v>
      </c>
      <c r="D885" s="27" t="s">
        <v>22486</v>
      </c>
      <c r="E885" s="27" t="s">
        <v>22487</v>
      </c>
      <c r="F885" s="27" t="s">
        <v>10628</v>
      </c>
      <c r="G885" s="167" t="s">
        <v>10638</v>
      </c>
      <c r="H885" s="130">
        <v>43693</v>
      </c>
      <c r="I885" s="128">
        <v>43693</v>
      </c>
      <c r="J885" s="128">
        <v>43693</v>
      </c>
      <c r="K885" s="128">
        <v>35527</v>
      </c>
      <c r="L885" s="11" t="s">
        <v>1107</v>
      </c>
      <c r="M885" s="1" t="s">
        <v>197</v>
      </c>
      <c r="N885" s="178" t="s">
        <v>26</v>
      </c>
      <c r="O885" s="170" t="s">
        <v>451</v>
      </c>
      <c r="P885" s="170" t="s">
        <v>451</v>
      </c>
      <c r="Q885" s="171" t="s">
        <v>10639</v>
      </c>
      <c r="R885" s="28" t="s">
        <v>8487</v>
      </c>
      <c r="S885" s="338">
        <f t="shared" si="13"/>
        <v>57619</v>
      </c>
      <c r="T885" s="2" t="s">
        <v>17977</v>
      </c>
      <c r="U885" s="7" t="s">
        <v>2413</v>
      </c>
      <c r="V885" s="233" t="str" cm="1">
        <f t="array" ref="V885">_xlfn.IFS(C885="","",COUNTIF(C885,"ตำแหน่งว่าง*"),"ว่าง",COUNTIF(C885,"&lt;&gt;ตำแหน่งว่าง*"),"คนครอง")</f>
        <v>คนครอง</v>
      </c>
      <c r="W885" s="51" cm="1">
        <f t="array" ref="W885">_xlfn.IFS(COUNTIF(F885,"ผบ.หมู่*"),51,COUNTIF(F885,"รอง สว.*"),43)</f>
        <v>51</v>
      </c>
      <c r="X885" s="1" t="s">
        <v>10637</v>
      </c>
      <c r="Y885" s="1" t="s">
        <v>451</v>
      </c>
    </row>
    <row r="886" spans="1:25" s="9" customFormat="1" ht="21.3" customHeight="1">
      <c r="A886" s="27" t="s">
        <v>7977</v>
      </c>
      <c r="B886" s="28" t="s">
        <v>20</v>
      </c>
      <c r="C886" s="27" t="s">
        <v>10640</v>
      </c>
      <c r="D886" s="27" t="s">
        <v>22488</v>
      </c>
      <c r="E886" s="27" t="s">
        <v>22489</v>
      </c>
      <c r="F886" s="27" t="s">
        <v>10628</v>
      </c>
      <c r="G886" s="167" t="s">
        <v>10642</v>
      </c>
      <c r="H886" s="130">
        <v>44043</v>
      </c>
      <c r="I886" s="128">
        <v>44043</v>
      </c>
      <c r="J886" s="128">
        <v>44043</v>
      </c>
      <c r="K886" s="128">
        <v>34583</v>
      </c>
      <c r="L886" s="11" t="s">
        <v>9710</v>
      </c>
      <c r="M886" s="1" t="s">
        <v>197</v>
      </c>
      <c r="N886" s="178" t="s">
        <v>26</v>
      </c>
      <c r="O886" s="170" t="s">
        <v>451</v>
      </c>
      <c r="P886" s="170" t="s">
        <v>451</v>
      </c>
      <c r="Q886" s="171" t="s">
        <v>10643</v>
      </c>
      <c r="R886" s="28" t="s">
        <v>10576</v>
      </c>
      <c r="S886" s="338">
        <f t="shared" si="13"/>
        <v>56523</v>
      </c>
      <c r="T886" s="2" t="s">
        <v>17977</v>
      </c>
      <c r="U886" s="7" t="s">
        <v>2413</v>
      </c>
      <c r="V886" s="233" t="str" cm="1">
        <f t="array" ref="V886">_xlfn.IFS(C886="","",COUNTIF(C886,"ตำแหน่งว่าง*"),"ว่าง",COUNTIF(C886,"&lt;&gt;ตำแหน่งว่าง*"),"คนครอง")</f>
        <v>คนครอง</v>
      </c>
      <c r="W886" s="51" cm="1">
        <f t="array" ref="W886">_xlfn.IFS(COUNTIF(F886,"ผบ.หมู่*"),51,COUNTIF(F886,"รอง สว.*"),43)</f>
        <v>51</v>
      </c>
      <c r="X886" s="1" t="s">
        <v>10641</v>
      </c>
      <c r="Y886" s="1" t="s">
        <v>451</v>
      </c>
    </row>
    <row r="887" spans="1:25" s="10" customFormat="1" ht="21.3" customHeight="1">
      <c r="A887" s="285" t="s">
        <v>7961</v>
      </c>
      <c r="B887" s="286" t="s">
        <v>70</v>
      </c>
      <c r="C887" s="285" t="s">
        <v>18534</v>
      </c>
      <c r="D887" s="27" t="s">
        <v>21529</v>
      </c>
      <c r="E887" s="27" t="s">
        <v>22490</v>
      </c>
      <c r="F887" s="285" t="s">
        <v>10628</v>
      </c>
      <c r="G887" s="167" t="s">
        <v>10645</v>
      </c>
      <c r="H887" s="128">
        <v>45463</v>
      </c>
      <c r="I887" s="128">
        <v>45463</v>
      </c>
      <c r="J887" s="128">
        <v>45463</v>
      </c>
      <c r="K887" s="128">
        <v>35803</v>
      </c>
      <c r="L887" s="2" t="s">
        <v>1107</v>
      </c>
      <c r="M887" s="1"/>
      <c r="N887" s="178" t="s">
        <v>26</v>
      </c>
      <c r="O887" s="170" t="s">
        <v>451</v>
      </c>
      <c r="P887" s="170" t="s">
        <v>451</v>
      </c>
      <c r="Q887" s="171" t="s">
        <v>18632</v>
      </c>
      <c r="R887" s="28" t="s">
        <v>18692</v>
      </c>
      <c r="S887" s="257">
        <f t="shared" si="13"/>
        <v>57984</v>
      </c>
      <c r="T887" s="2" t="s">
        <v>17977</v>
      </c>
      <c r="U887" s="2" t="s">
        <v>2413</v>
      </c>
      <c r="V887" s="233" t="str" cm="1">
        <f t="array" ref="V887">_xlfn.IFS(C887="","",COUNTIF(C887,"ตำแหน่งว่าง*"),"ว่าง",COUNTIF(C887,"&lt;&gt;ตำแหน่งว่าง*"),"คนครอง")</f>
        <v>คนครอง</v>
      </c>
      <c r="W887" s="51" cm="1">
        <f t="array" ref="W887">_xlfn.IFS(COUNTIF(F887,"ผบ.หมู่*"),51,COUNTIF(F887,"รอง สว.*"),43)</f>
        <v>51</v>
      </c>
      <c r="X887" s="1" t="s">
        <v>10644</v>
      </c>
      <c r="Y887" s="1" t="s">
        <v>451</v>
      </c>
    </row>
    <row r="888" spans="1:25" s="10" customFormat="1" ht="21.3" customHeight="1">
      <c r="A888" s="27"/>
      <c r="B888" s="30"/>
      <c r="C888" s="30" t="s">
        <v>60</v>
      </c>
      <c r="D888" s="27"/>
      <c r="E888" s="27"/>
      <c r="F888" s="85" t="s">
        <v>10628</v>
      </c>
      <c r="G888" s="192" t="s">
        <v>10647</v>
      </c>
      <c r="H888" s="130" t="s">
        <v>63</v>
      </c>
      <c r="I888" s="128" t="s">
        <v>63</v>
      </c>
      <c r="J888" s="128" t="s">
        <v>63</v>
      </c>
      <c r="K888" s="128" t="s">
        <v>63</v>
      </c>
      <c r="L888" s="11"/>
      <c r="M888" s="1"/>
      <c r="N888" s="179" t="s">
        <v>26</v>
      </c>
      <c r="O888" s="193" t="s">
        <v>451</v>
      </c>
      <c r="P888" s="193" t="s">
        <v>451</v>
      </c>
      <c r="Q888" s="172"/>
      <c r="R888" s="30"/>
      <c r="S888" s="338" t="str">
        <f t="shared" si="13"/>
        <v/>
      </c>
      <c r="T888" s="7" t="s">
        <v>17977</v>
      </c>
      <c r="U888" s="7" t="s">
        <v>2413</v>
      </c>
      <c r="V888" s="250" t="str" cm="1">
        <f t="array" ref="V888">_xlfn.IFS(C888="","",COUNTIF(C888,"ตำแหน่งว่าง*"),"ว่าง",COUNTIF(C888,"&lt;&gt;ตำแหน่งว่าง*"),"คนครอง")</f>
        <v>ว่าง</v>
      </c>
      <c r="W888" s="51" cm="1">
        <f t="array" ref="W888">_xlfn.IFS(COUNTIF(F888,"ผบ.หมู่*"),51,COUNTIF(F888,"รอง สว.*"),43)</f>
        <v>51</v>
      </c>
      <c r="X888" s="6" t="s">
        <v>10646</v>
      </c>
      <c r="Y888" s="6" t="s">
        <v>451</v>
      </c>
    </row>
    <row r="889" spans="1:25" s="10" customFormat="1" ht="21.3" customHeight="1">
      <c r="A889" s="27"/>
      <c r="B889" s="28"/>
      <c r="C889" s="30" t="s">
        <v>60</v>
      </c>
      <c r="D889" s="27"/>
      <c r="E889" s="27"/>
      <c r="F889" s="85" t="s">
        <v>10628</v>
      </c>
      <c r="G889" s="192" t="s">
        <v>10649</v>
      </c>
      <c r="H889" s="130" t="s">
        <v>63</v>
      </c>
      <c r="I889" s="128" t="s">
        <v>63</v>
      </c>
      <c r="J889" s="128" t="s">
        <v>63</v>
      </c>
      <c r="K889" s="128" t="s">
        <v>63</v>
      </c>
      <c r="L889" s="11"/>
      <c r="M889" s="1"/>
      <c r="N889" s="179" t="s">
        <v>26</v>
      </c>
      <c r="O889" s="193" t="s">
        <v>451</v>
      </c>
      <c r="P889" s="193" t="s">
        <v>451</v>
      </c>
      <c r="Q889" s="171"/>
      <c r="R889" s="28"/>
      <c r="S889" s="338" t="str">
        <f t="shared" si="13"/>
        <v/>
      </c>
      <c r="T889" s="7" t="s">
        <v>17977</v>
      </c>
      <c r="U889" s="7" t="s">
        <v>2413</v>
      </c>
      <c r="V889" s="250" t="str" cm="1">
        <f t="array" ref="V889">_xlfn.IFS(C889="","",COUNTIF(C889,"ตำแหน่งว่าง*"),"ว่าง",COUNTIF(C889,"&lt;&gt;ตำแหน่งว่าง*"),"คนครอง")</f>
        <v>ว่าง</v>
      </c>
      <c r="W889" s="51" cm="1">
        <f t="array" ref="W889">_xlfn.IFS(COUNTIF(F889,"ผบ.หมู่*"),51,COUNTIF(F889,"รอง สว.*"),43)</f>
        <v>51</v>
      </c>
      <c r="X889" s="6" t="s">
        <v>10648</v>
      </c>
      <c r="Y889" s="6" t="s">
        <v>451</v>
      </c>
    </row>
    <row r="890" spans="1:25" s="9" customFormat="1" ht="21.3" customHeight="1">
      <c r="A890" s="150" t="s">
        <v>8008</v>
      </c>
      <c r="B890" s="28" t="s">
        <v>70</v>
      </c>
      <c r="C890" s="27" t="s">
        <v>10650</v>
      </c>
      <c r="D890" s="27" t="s">
        <v>22491</v>
      </c>
      <c r="E890" s="27" t="s">
        <v>22492</v>
      </c>
      <c r="F890" s="27" t="s">
        <v>10651</v>
      </c>
      <c r="G890" s="167" t="s">
        <v>10653</v>
      </c>
      <c r="H890" s="130">
        <v>43693</v>
      </c>
      <c r="I890" s="128">
        <v>43693</v>
      </c>
      <c r="J890" s="128">
        <v>43693</v>
      </c>
      <c r="K890" s="128">
        <v>35299</v>
      </c>
      <c r="L890" s="11" t="s">
        <v>1107</v>
      </c>
      <c r="M890" s="1" t="s">
        <v>197</v>
      </c>
      <c r="N890" s="178" t="s">
        <v>26</v>
      </c>
      <c r="O890" s="170" t="s">
        <v>451</v>
      </c>
      <c r="P890" s="170" t="s">
        <v>451</v>
      </c>
      <c r="Q890" s="171" t="s">
        <v>10654</v>
      </c>
      <c r="R890" s="28" t="s">
        <v>8487</v>
      </c>
      <c r="S890" s="338">
        <f t="shared" si="13"/>
        <v>57254</v>
      </c>
      <c r="T890" s="2" t="s">
        <v>17978</v>
      </c>
      <c r="U890" s="7" t="s">
        <v>2413</v>
      </c>
      <c r="V890" s="233" t="str" cm="1">
        <f t="array" ref="V890">_xlfn.IFS(C890="","",COUNTIF(C890,"ตำแหน่งว่าง*"),"ว่าง",COUNTIF(C890,"&lt;&gt;ตำแหน่งว่าง*"),"คนครอง")</f>
        <v>คนครอง</v>
      </c>
      <c r="W890" s="51" cm="1">
        <f t="array" ref="W890">_xlfn.IFS(COUNTIF(F890,"ผบ.หมู่*"),51,COUNTIF(F890,"รอง สว.*"),43)</f>
        <v>51</v>
      </c>
      <c r="X890" s="1" t="s">
        <v>10652</v>
      </c>
      <c r="Y890" s="1" t="s">
        <v>451</v>
      </c>
    </row>
    <row r="891" spans="1:25" s="10" customFormat="1" ht="21.3" customHeight="1">
      <c r="A891" s="285" t="s">
        <v>7961</v>
      </c>
      <c r="B891" s="286" t="s">
        <v>70</v>
      </c>
      <c r="C891" s="285" t="s">
        <v>18535</v>
      </c>
      <c r="D891" s="27" t="s">
        <v>21024</v>
      </c>
      <c r="E891" s="27" t="s">
        <v>22493</v>
      </c>
      <c r="F891" s="285" t="s">
        <v>10651</v>
      </c>
      <c r="G891" s="167" t="s">
        <v>10656</v>
      </c>
      <c r="H891" s="128">
        <v>45463</v>
      </c>
      <c r="I891" s="128">
        <v>45463</v>
      </c>
      <c r="J891" s="128">
        <v>45463</v>
      </c>
      <c r="K891" s="128">
        <v>35274</v>
      </c>
      <c r="L891" s="2" t="s">
        <v>1107</v>
      </c>
      <c r="M891" s="1"/>
      <c r="N891" s="178" t="s">
        <v>26</v>
      </c>
      <c r="O891" s="170" t="s">
        <v>451</v>
      </c>
      <c r="P891" s="170" t="s">
        <v>451</v>
      </c>
      <c r="Q891" s="171" t="s">
        <v>18633</v>
      </c>
      <c r="R891" s="28" t="s">
        <v>18692</v>
      </c>
      <c r="S891" s="257">
        <f t="shared" si="13"/>
        <v>57254</v>
      </c>
      <c r="T891" s="2" t="s">
        <v>17978</v>
      </c>
      <c r="U891" s="2" t="s">
        <v>2413</v>
      </c>
      <c r="V891" s="233" t="str" cm="1">
        <f t="array" ref="V891">_xlfn.IFS(C891="","",COUNTIF(C891,"ตำแหน่งว่าง*"),"ว่าง",COUNTIF(C891,"&lt;&gt;ตำแหน่งว่าง*"),"คนครอง")</f>
        <v>คนครอง</v>
      </c>
      <c r="W891" s="51" cm="1">
        <f t="array" ref="W891">_xlfn.IFS(COUNTIF(F891,"ผบ.หมู่*"),51,COUNTIF(F891,"รอง สว.*"),43)</f>
        <v>51</v>
      </c>
      <c r="X891" s="1" t="s">
        <v>10655</v>
      </c>
      <c r="Y891" s="1" t="s">
        <v>451</v>
      </c>
    </row>
    <row r="892" spans="1:25" s="9" customFormat="1" ht="21.3" customHeight="1">
      <c r="A892" s="27" t="s">
        <v>7977</v>
      </c>
      <c r="B892" s="28" t="s">
        <v>20</v>
      </c>
      <c r="C892" s="27" t="s">
        <v>10657</v>
      </c>
      <c r="D892" s="27" t="s">
        <v>22494</v>
      </c>
      <c r="E892" s="27" t="s">
        <v>22495</v>
      </c>
      <c r="F892" s="27" t="s">
        <v>10651</v>
      </c>
      <c r="G892" s="167" t="s">
        <v>10659</v>
      </c>
      <c r="H892" s="130">
        <v>44043</v>
      </c>
      <c r="I892" s="128">
        <v>44043</v>
      </c>
      <c r="J892" s="128">
        <v>44043</v>
      </c>
      <c r="K892" s="128">
        <v>33054</v>
      </c>
      <c r="L892" s="11" t="s">
        <v>1107</v>
      </c>
      <c r="M892" s="1" t="s">
        <v>197</v>
      </c>
      <c r="N892" s="178" t="s">
        <v>26</v>
      </c>
      <c r="O892" s="170" t="s">
        <v>451</v>
      </c>
      <c r="P892" s="170" t="s">
        <v>451</v>
      </c>
      <c r="Q892" s="171" t="s">
        <v>10660</v>
      </c>
      <c r="R892" s="28" t="s">
        <v>10661</v>
      </c>
      <c r="S892" s="338">
        <f t="shared" si="13"/>
        <v>55062</v>
      </c>
      <c r="T892" s="2" t="s">
        <v>17978</v>
      </c>
      <c r="U892" s="7" t="s">
        <v>2413</v>
      </c>
      <c r="V892" s="233" t="str" cm="1">
        <f t="array" ref="V892">_xlfn.IFS(C892="","",COUNTIF(C892,"ตำแหน่งว่าง*"),"ว่าง",COUNTIF(C892,"&lt;&gt;ตำแหน่งว่าง*"),"คนครอง")</f>
        <v>คนครอง</v>
      </c>
      <c r="W892" s="51" cm="1">
        <f t="array" ref="W892">_xlfn.IFS(COUNTIF(F892,"ผบ.หมู่*"),51,COUNTIF(F892,"รอง สว.*"),43)</f>
        <v>51</v>
      </c>
      <c r="X892" s="1" t="s">
        <v>10658</v>
      </c>
      <c r="Y892" s="1" t="s">
        <v>451</v>
      </c>
    </row>
    <row r="893" spans="1:25" s="10" customFormat="1" ht="21.3" customHeight="1">
      <c r="A893" s="27"/>
      <c r="B893" s="28"/>
      <c r="C893" s="30" t="s">
        <v>60</v>
      </c>
      <c r="D893" s="27"/>
      <c r="E893" s="27"/>
      <c r="F893" s="85" t="s">
        <v>10651</v>
      </c>
      <c r="G893" s="192" t="s">
        <v>10663</v>
      </c>
      <c r="H893" s="130" t="s">
        <v>63</v>
      </c>
      <c r="I893" s="128" t="s">
        <v>63</v>
      </c>
      <c r="J893" s="128" t="s">
        <v>63</v>
      </c>
      <c r="K893" s="128" t="s">
        <v>63</v>
      </c>
      <c r="L893" s="11"/>
      <c r="M893" s="1"/>
      <c r="N893" s="179" t="s">
        <v>26</v>
      </c>
      <c r="O893" s="193" t="s">
        <v>451</v>
      </c>
      <c r="P893" s="193" t="s">
        <v>451</v>
      </c>
      <c r="Q893" s="171"/>
      <c r="R893" s="28"/>
      <c r="S893" s="338" t="str">
        <f t="shared" si="13"/>
        <v/>
      </c>
      <c r="T893" s="7" t="s">
        <v>17978</v>
      </c>
      <c r="U893" s="7" t="s">
        <v>2413</v>
      </c>
      <c r="V893" s="250" t="str" cm="1">
        <f t="array" ref="V893">_xlfn.IFS(C893="","",COUNTIF(C893,"ตำแหน่งว่าง*"),"ว่าง",COUNTIF(C893,"&lt;&gt;ตำแหน่งว่าง*"),"คนครอง")</f>
        <v>ว่าง</v>
      </c>
      <c r="W893" s="51" cm="1">
        <f t="array" ref="W893">_xlfn.IFS(COUNTIF(F893,"ผบ.หมู่*"),51,COUNTIF(F893,"รอง สว.*"),43)</f>
        <v>51</v>
      </c>
      <c r="X893" s="6" t="s">
        <v>10662</v>
      </c>
      <c r="Y893" s="6" t="s">
        <v>451</v>
      </c>
    </row>
    <row r="894" spans="1:25" s="9" customFormat="1" ht="21.3" customHeight="1">
      <c r="A894" s="27" t="s">
        <v>7977</v>
      </c>
      <c r="B894" s="28" t="s">
        <v>20</v>
      </c>
      <c r="C894" s="27" t="s">
        <v>10664</v>
      </c>
      <c r="D894" s="27" t="s">
        <v>22496</v>
      </c>
      <c r="E894" s="27" t="s">
        <v>22497</v>
      </c>
      <c r="F894" s="27" t="s">
        <v>10665</v>
      </c>
      <c r="G894" s="167" t="s">
        <v>10667</v>
      </c>
      <c r="H894" s="130">
        <v>44636</v>
      </c>
      <c r="I894" s="128">
        <v>44636</v>
      </c>
      <c r="J894" s="128">
        <v>44636</v>
      </c>
      <c r="K894" s="128">
        <v>35623</v>
      </c>
      <c r="L894" s="11" t="s">
        <v>9860</v>
      </c>
      <c r="M894" s="1" t="s">
        <v>197</v>
      </c>
      <c r="N894" s="178" t="s">
        <v>26</v>
      </c>
      <c r="O894" s="170" t="s">
        <v>451</v>
      </c>
      <c r="P894" s="170" t="s">
        <v>451</v>
      </c>
      <c r="Q894" s="171" t="s">
        <v>10668</v>
      </c>
      <c r="R894" s="28" t="s">
        <v>8449</v>
      </c>
      <c r="S894" s="338">
        <f t="shared" si="13"/>
        <v>57619</v>
      </c>
      <c r="T894" s="2" t="s">
        <v>17979</v>
      </c>
      <c r="U894" s="7" t="s">
        <v>2413</v>
      </c>
      <c r="V894" s="233" t="str" cm="1">
        <f t="array" ref="V894">_xlfn.IFS(C894="","",COUNTIF(C894,"ตำแหน่งว่าง*"),"ว่าง",COUNTIF(C894,"&lt;&gt;ตำแหน่งว่าง*"),"คนครอง")</f>
        <v>คนครอง</v>
      </c>
      <c r="W894" s="51" cm="1">
        <f t="array" ref="W894">_xlfn.IFS(COUNTIF(F894,"ผบ.หมู่*"),51,COUNTIF(F894,"รอง สว.*"),43)</f>
        <v>51</v>
      </c>
      <c r="X894" s="1" t="s">
        <v>10666</v>
      </c>
      <c r="Y894" s="1" t="s">
        <v>451</v>
      </c>
    </row>
    <row r="895" spans="1:25" s="9" customFormat="1" ht="21.3" customHeight="1">
      <c r="A895" s="285" t="s">
        <v>7961</v>
      </c>
      <c r="B895" s="286" t="s">
        <v>70</v>
      </c>
      <c r="C895" s="285" t="s">
        <v>18536</v>
      </c>
      <c r="D895" s="27" t="s">
        <v>21680</v>
      </c>
      <c r="E895" s="27" t="s">
        <v>22498</v>
      </c>
      <c r="F895" s="285" t="s">
        <v>10665</v>
      </c>
      <c r="G895" s="167" t="s">
        <v>10670</v>
      </c>
      <c r="H895" s="128">
        <v>45463</v>
      </c>
      <c r="I895" s="128">
        <v>45463</v>
      </c>
      <c r="J895" s="128">
        <v>45463</v>
      </c>
      <c r="K895" s="128">
        <v>32972</v>
      </c>
      <c r="L895" s="2" t="s">
        <v>1107</v>
      </c>
      <c r="M895" s="1"/>
      <c r="N895" s="178" t="s">
        <v>26</v>
      </c>
      <c r="O895" s="170" t="s">
        <v>451</v>
      </c>
      <c r="P895" s="170" t="s">
        <v>451</v>
      </c>
      <c r="Q895" s="171" t="s">
        <v>18634</v>
      </c>
      <c r="R895" s="28" t="s">
        <v>18692</v>
      </c>
      <c r="S895" s="257">
        <f t="shared" si="13"/>
        <v>55062</v>
      </c>
      <c r="T895" s="2" t="s">
        <v>17979</v>
      </c>
      <c r="U895" s="2" t="s">
        <v>2413</v>
      </c>
      <c r="V895" s="233" t="str" cm="1">
        <f t="array" ref="V895">_xlfn.IFS(C895="","",COUNTIF(C895,"ตำแหน่งว่าง*"),"ว่าง",COUNTIF(C895,"&lt;&gt;ตำแหน่งว่าง*"),"คนครอง")</f>
        <v>คนครอง</v>
      </c>
      <c r="W895" s="51" cm="1">
        <f t="array" ref="W895">_xlfn.IFS(COUNTIF(F895,"ผบ.หมู่*"),51,COUNTIF(F895,"รอง สว.*"),43)</f>
        <v>51</v>
      </c>
      <c r="X895" s="1" t="s">
        <v>10669</v>
      </c>
      <c r="Y895" s="1" t="s">
        <v>451</v>
      </c>
    </row>
    <row r="896" spans="1:25" s="10" customFormat="1" ht="21.3" customHeight="1">
      <c r="A896" s="82" t="s">
        <v>7961</v>
      </c>
      <c r="B896" s="83" t="s">
        <v>70</v>
      </c>
      <c r="C896" s="82" t="s">
        <v>10671</v>
      </c>
      <c r="D896" s="27" t="s">
        <v>22499</v>
      </c>
      <c r="E896" s="27" t="s">
        <v>22500</v>
      </c>
      <c r="F896" s="82" t="s">
        <v>10665</v>
      </c>
      <c r="G896" s="167" t="s">
        <v>10673</v>
      </c>
      <c r="H896" s="136">
        <v>44986</v>
      </c>
      <c r="I896" s="132">
        <v>44986</v>
      </c>
      <c r="J896" s="132">
        <v>44986</v>
      </c>
      <c r="K896" s="132">
        <v>37848</v>
      </c>
      <c r="L896" s="80" t="s">
        <v>1107</v>
      </c>
      <c r="M896" s="78"/>
      <c r="N896" s="180" t="s">
        <v>26</v>
      </c>
      <c r="O896" s="170" t="s">
        <v>451</v>
      </c>
      <c r="P896" s="170" t="s">
        <v>451</v>
      </c>
      <c r="Q896" s="173" t="s">
        <v>10674</v>
      </c>
      <c r="R896" s="83" t="s">
        <v>8751</v>
      </c>
      <c r="S896" s="338">
        <f t="shared" si="13"/>
        <v>59810</v>
      </c>
      <c r="T896" s="7" t="s">
        <v>17979</v>
      </c>
      <c r="U896" s="7" t="s">
        <v>2413</v>
      </c>
      <c r="V896" s="233" t="str" cm="1">
        <f t="array" ref="V896">_xlfn.IFS(C896="","",COUNTIF(C896,"ตำแหน่งว่าง*"),"ว่าง",COUNTIF(C896,"&lt;&gt;ตำแหน่งว่าง*"),"คนครอง")</f>
        <v>คนครอง</v>
      </c>
      <c r="W896" s="51" cm="1">
        <f t="array" ref="W896">_xlfn.IFS(COUNTIF(F896,"ผบ.หมู่*"),51,COUNTIF(F896,"รอง สว.*"),43)</f>
        <v>51</v>
      </c>
      <c r="X896" s="78" t="s">
        <v>10672</v>
      </c>
      <c r="Y896" s="78" t="s">
        <v>451</v>
      </c>
    </row>
    <row r="897" spans="1:25" s="10" customFormat="1" ht="21.3" customHeight="1">
      <c r="A897" s="27" t="s">
        <v>8008</v>
      </c>
      <c r="B897" s="28" t="s">
        <v>70</v>
      </c>
      <c r="C897" s="27" t="s">
        <v>24540</v>
      </c>
      <c r="D897" s="27" t="s">
        <v>24501</v>
      </c>
      <c r="E897" s="27" t="s">
        <v>24541</v>
      </c>
      <c r="F897" s="27" t="s">
        <v>10665</v>
      </c>
      <c r="G897" s="167" t="s">
        <v>10676</v>
      </c>
      <c r="H897" s="130">
        <v>45768</v>
      </c>
      <c r="I897" s="128" t="s">
        <v>16780</v>
      </c>
      <c r="J897" s="128" t="s">
        <v>16780</v>
      </c>
      <c r="K897" s="128">
        <v>33962</v>
      </c>
      <c r="L897" s="11" t="s">
        <v>18067</v>
      </c>
      <c r="M897" s="1" t="s">
        <v>16780</v>
      </c>
      <c r="N897" s="178" t="s">
        <v>26</v>
      </c>
      <c r="O897" s="170" t="s">
        <v>451</v>
      </c>
      <c r="P897" s="170" t="s">
        <v>451</v>
      </c>
      <c r="Q897" s="171" t="s">
        <v>24539</v>
      </c>
      <c r="R897" s="28" t="s">
        <v>24510</v>
      </c>
      <c r="S897" s="257">
        <f t="shared" si="13"/>
        <v>56158</v>
      </c>
      <c r="T897" s="2" t="s">
        <v>17979</v>
      </c>
      <c r="U897" s="2" t="s">
        <v>2413</v>
      </c>
      <c r="V897" s="296" t="str" cm="1">
        <f t="array" ref="V897">_xlfn.IFS(C897="","",COUNTIF(C897,"ตำแหน่งว่าง*"),"ว่าง",COUNTIF(C897,"&lt;&gt;ตำแหน่งว่าง*"),"คนครอง")</f>
        <v>คนครอง</v>
      </c>
      <c r="W897" s="242" cm="1">
        <f t="array" ref="W897">_xlfn.IFS(COUNTIF(F897,"ผบ.หมู่*"),51,COUNTIF(F897,"รอง สว.*"),43)</f>
        <v>51</v>
      </c>
      <c r="X897" s="1" t="s">
        <v>10675</v>
      </c>
      <c r="Y897" s="1" t="s">
        <v>451</v>
      </c>
    </row>
    <row r="898" spans="1:25" s="10" customFormat="1" ht="21.3" customHeight="1">
      <c r="A898" s="27" t="s">
        <v>24457</v>
      </c>
      <c r="B898" s="28" t="s">
        <v>70</v>
      </c>
      <c r="C898" s="27" t="s">
        <v>8307</v>
      </c>
      <c r="D898" s="27" t="s">
        <v>22501</v>
      </c>
      <c r="E898" s="27" t="s">
        <v>22502</v>
      </c>
      <c r="F898" s="27" t="s">
        <v>18034</v>
      </c>
      <c r="G898" s="167" t="s">
        <v>10679</v>
      </c>
      <c r="H898" s="130">
        <v>45322</v>
      </c>
      <c r="I898" s="128">
        <v>45016</v>
      </c>
      <c r="J898" s="128">
        <v>35095</v>
      </c>
      <c r="K898" s="128">
        <v>25848</v>
      </c>
      <c r="L898" s="11" t="s">
        <v>8310</v>
      </c>
      <c r="M898" s="1" t="s">
        <v>206</v>
      </c>
      <c r="N898" s="178" t="s">
        <v>26</v>
      </c>
      <c r="O898" s="170" t="s">
        <v>451</v>
      </c>
      <c r="P898" s="170" t="s">
        <v>451</v>
      </c>
      <c r="Q898" s="171" t="s">
        <v>8311</v>
      </c>
      <c r="R898" s="28" t="s">
        <v>18030</v>
      </c>
      <c r="S898" s="338">
        <f t="shared" ref="S898:S961" si="14">IF(K898&lt;&gt;"",DATE(YEAR(K898)+60+(K898&gt;=DATE(YEAR(K898),10,2)),10,1),"")</f>
        <v>48122</v>
      </c>
      <c r="T898" s="7" t="s">
        <v>17980</v>
      </c>
      <c r="U898" s="7" t="s">
        <v>2413</v>
      </c>
      <c r="V898" s="233" t="str" cm="1">
        <f t="array" ref="V898">_xlfn.IFS(C898="","",COUNTIF(C898,"ตำแหน่งว่าง*"),"ว่าง",COUNTIF(C898,"&lt;&gt;ตำแหน่งว่าง*"),"คนครอง")</f>
        <v>คนครอง</v>
      </c>
      <c r="W898" s="51" cm="1">
        <f t="array" ref="W898">_xlfn.IFS(COUNTIF(F898,"ผบ.หมู่*"),51,COUNTIF(F898,"รอง สว.*"),43)</f>
        <v>43</v>
      </c>
      <c r="X898" s="1" t="s">
        <v>10678</v>
      </c>
      <c r="Y898" s="1" t="s">
        <v>451</v>
      </c>
    </row>
    <row r="899" spans="1:25" s="9" customFormat="1" ht="21.3" customHeight="1">
      <c r="A899" s="285" t="s">
        <v>7961</v>
      </c>
      <c r="B899" s="286" t="s">
        <v>70</v>
      </c>
      <c r="C899" s="285" t="s">
        <v>18537</v>
      </c>
      <c r="D899" s="27" t="s">
        <v>22503</v>
      </c>
      <c r="E899" s="27" t="s">
        <v>22504</v>
      </c>
      <c r="F899" s="285" t="s">
        <v>10677</v>
      </c>
      <c r="G899" s="167" t="s">
        <v>10681</v>
      </c>
      <c r="H899" s="128">
        <v>45463</v>
      </c>
      <c r="I899" s="128">
        <v>45463</v>
      </c>
      <c r="J899" s="128">
        <v>45463</v>
      </c>
      <c r="K899" s="128">
        <v>35942</v>
      </c>
      <c r="L899" s="2" t="s">
        <v>1107</v>
      </c>
      <c r="M899" s="1"/>
      <c r="N899" s="178" t="s">
        <v>26</v>
      </c>
      <c r="O899" s="170" t="s">
        <v>451</v>
      </c>
      <c r="P899" s="170" t="s">
        <v>451</v>
      </c>
      <c r="Q899" s="171" t="s">
        <v>18635</v>
      </c>
      <c r="R899" s="28" t="s">
        <v>18692</v>
      </c>
      <c r="S899" s="257">
        <f t="shared" si="14"/>
        <v>57984</v>
      </c>
      <c r="T899" s="2" t="s">
        <v>17980</v>
      </c>
      <c r="U899" s="2" t="s">
        <v>2413</v>
      </c>
      <c r="V899" s="233" t="str" cm="1">
        <f t="array" ref="V899">_xlfn.IFS(C899="","",COUNTIF(C899,"ตำแหน่งว่าง*"),"ว่าง",COUNTIF(C899,"&lt;&gt;ตำแหน่งว่าง*"),"คนครอง")</f>
        <v>คนครอง</v>
      </c>
      <c r="W899" s="51" cm="1">
        <f t="array" ref="W899">_xlfn.IFS(COUNTIF(F899,"ผบ.หมู่*"),51,COUNTIF(F899,"รอง สว.*"),43)</f>
        <v>51</v>
      </c>
      <c r="X899" s="1" t="s">
        <v>10680</v>
      </c>
      <c r="Y899" s="1" t="s">
        <v>451</v>
      </c>
    </row>
    <row r="900" spans="1:25" s="9" customFormat="1" ht="21.3" customHeight="1">
      <c r="A900" s="27"/>
      <c r="B900" s="28"/>
      <c r="C900" s="27" t="s">
        <v>60</v>
      </c>
      <c r="D900" s="27"/>
      <c r="E900" s="27"/>
      <c r="F900" s="27" t="s">
        <v>10677</v>
      </c>
      <c r="G900" s="167" t="s">
        <v>10685</v>
      </c>
      <c r="H900" s="130"/>
      <c r="I900" s="128"/>
      <c r="J900" s="128"/>
      <c r="K900" s="128"/>
      <c r="L900" s="11"/>
      <c r="M900" s="1"/>
      <c r="N900" s="178" t="s">
        <v>26</v>
      </c>
      <c r="O900" s="170" t="s">
        <v>451</v>
      </c>
      <c r="P900" s="170" t="s">
        <v>451</v>
      </c>
      <c r="Q900" s="171"/>
      <c r="R900" s="28"/>
      <c r="S900" s="257" t="str">
        <f t="shared" si="14"/>
        <v/>
      </c>
      <c r="T900" s="2" t="s">
        <v>17980</v>
      </c>
      <c r="U900" s="2" t="s">
        <v>2413</v>
      </c>
      <c r="V900" s="2" t="str" cm="1">
        <f t="array" ref="V900">_xlfn.IFS(C900="","",COUNTIF(C900,"ตำแหน่งว่าง*"),"ว่าง",COUNTIF(C900,"&lt;&gt;ตำแหน่งว่าง*"),"คนครอง")</f>
        <v>ว่าง</v>
      </c>
      <c r="W900" s="242" cm="1">
        <f t="array" ref="W900">_xlfn.IFS(COUNTIF(F900,"ผบ.หมู่*"),51,COUNTIF(F900,"รอง สว.*"),43)</f>
        <v>51</v>
      </c>
      <c r="X900" s="1" t="s">
        <v>10684</v>
      </c>
      <c r="Y900" s="1" t="s">
        <v>451</v>
      </c>
    </row>
    <row r="901" spans="1:25" s="9" customFormat="1" ht="21.3" customHeight="1">
      <c r="A901" s="85"/>
      <c r="B901" s="30"/>
      <c r="C901" s="85" t="s">
        <v>60</v>
      </c>
      <c r="D901" s="27"/>
      <c r="E901" s="27"/>
      <c r="F901" s="85" t="s">
        <v>10677</v>
      </c>
      <c r="G901" s="192" t="s">
        <v>10688</v>
      </c>
      <c r="H901" s="135"/>
      <c r="I901" s="129"/>
      <c r="J901" s="129"/>
      <c r="K901" s="129"/>
      <c r="L901" s="16"/>
      <c r="M901" s="6"/>
      <c r="N901" s="179" t="s">
        <v>26</v>
      </c>
      <c r="O901" s="193" t="s">
        <v>451</v>
      </c>
      <c r="P901" s="193" t="s">
        <v>451</v>
      </c>
      <c r="Q901" s="172"/>
      <c r="R901" s="30"/>
      <c r="S901" s="338" t="str">
        <f t="shared" si="14"/>
        <v/>
      </c>
      <c r="T901" s="2" t="s">
        <v>17980</v>
      </c>
      <c r="U901" s="7" t="s">
        <v>2413</v>
      </c>
      <c r="V901" s="250" t="str" cm="1">
        <f t="array" ref="V901">_xlfn.IFS(C901="","",COUNTIF(C901,"ตำแหน่งว่าง*"),"ว่าง",COUNTIF(C901,"&lt;&gt;ตำแหน่งว่าง*"),"คนครอง")</f>
        <v>ว่าง</v>
      </c>
      <c r="W901" s="51" cm="1">
        <f t="array" ref="W901">_xlfn.IFS(COUNTIF(F901,"ผบ.หมู่*"),51,COUNTIF(F901,"รอง สว.*"),43)</f>
        <v>51</v>
      </c>
      <c r="X901" s="1" t="s">
        <v>10687</v>
      </c>
      <c r="Y901" s="1" t="s">
        <v>451</v>
      </c>
    </row>
    <row r="902" spans="1:25" s="10" customFormat="1" ht="21.3" customHeight="1">
      <c r="A902" s="285" t="s">
        <v>7961</v>
      </c>
      <c r="B902" s="286" t="s">
        <v>70</v>
      </c>
      <c r="C902" s="285" t="s">
        <v>18538</v>
      </c>
      <c r="D902" s="27" t="s">
        <v>19261</v>
      </c>
      <c r="E902" s="27" t="s">
        <v>22507</v>
      </c>
      <c r="F902" s="285" t="s">
        <v>10677</v>
      </c>
      <c r="G902" s="167" t="s">
        <v>10690</v>
      </c>
      <c r="H902" s="128">
        <v>45463</v>
      </c>
      <c r="I902" s="128">
        <v>45463</v>
      </c>
      <c r="J902" s="128">
        <v>45463</v>
      </c>
      <c r="K902" s="128">
        <v>35011</v>
      </c>
      <c r="L902" s="2" t="s">
        <v>1107</v>
      </c>
      <c r="M902" s="1"/>
      <c r="N902" s="178" t="s">
        <v>26</v>
      </c>
      <c r="O902" s="170" t="s">
        <v>451</v>
      </c>
      <c r="P902" s="170" t="s">
        <v>451</v>
      </c>
      <c r="Q902" s="171" t="s">
        <v>18636</v>
      </c>
      <c r="R902" s="28" t="s">
        <v>18692</v>
      </c>
      <c r="S902" s="257">
        <f t="shared" si="14"/>
        <v>57254</v>
      </c>
      <c r="T902" s="2" t="s">
        <v>17980</v>
      </c>
      <c r="U902" s="2" t="s">
        <v>2413</v>
      </c>
      <c r="V902" s="233" t="str" cm="1">
        <f t="array" ref="V902">_xlfn.IFS(C902="","",COUNTIF(C902,"ตำแหน่งว่าง*"),"ว่าง",COUNTIF(C902,"&lt;&gt;ตำแหน่งว่าง*"),"คนครอง")</f>
        <v>คนครอง</v>
      </c>
      <c r="W902" s="51" cm="1">
        <f t="array" ref="W902">_xlfn.IFS(COUNTIF(F902,"ผบ.หมู่*"),51,COUNTIF(F902,"รอง สว.*"),43)</f>
        <v>51</v>
      </c>
      <c r="X902" s="1" t="s">
        <v>10689</v>
      </c>
      <c r="Y902" s="1" t="s">
        <v>451</v>
      </c>
    </row>
    <row r="903" spans="1:25" s="9" customFormat="1" ht="21.3" customHeight="1">
      <c r="A903" s="285" t="s">
        <v>7961</v>
      </c>
      <c r="B903" s="286" t="s">
        <v>20</v>
      </c>
      <c r="C903" s="285" t="s">
        <v>18539</v>
      </c>
      <c r="D903" s="27" t="s">
        <v>20869</v>
      </c>
      <c r="E903" s="27" t="s">
        <v>22508</v>
      </c>
      <c r="F903" s="285" t="s">
        <v>10691</v>
      </c>
      <c r="G903" s="167" t="s">
        <v>10693</v>
      </c>
      <c r="H903" s="128">
        <v>45463</v>
      </c>
      <c r="I903" s="128">
        <v>45463</v>
      </c>
      <c r="J903" s="128">
        <v>45463</v>
      </c>
      <c r="K903" s="128">
        <v>37582</v>
      </c>
      <c r="L903" s="2" t="s">
        <v>1107</v>
      </c>
      <c r="M903" s="1"/>
      <c r="N903" s="178" t="s">
        <v>26</v>
      </c>
      <c r="O903" s="170" t="s">
        <v>451</v>
      </c>
      <c r="P903" s="170" t="s">
        <v>451</v>
      </c>
      <c r="Q903" s="171" t="s">
        <v>18637</v>
      </c>
      <c r="R903" s="28" t="s">
        <v>18692</v>
      </c>
      <c r="S903" s="257">
        <f t="shared" si="14"/>
        <v>59810</v>
      </c>
      <c r="T903" s="2" t="s">
        <v>17981</v>
      </c>
      <c r="U903" s="2" t="s">
        <v>2413</v>
      </c>
      <c r="V903" s="233" t="str" cm="1">
        <f t="array" ref="V903">_xlfn.IFS(C903="","",COUNTIF(C903,"ตำแหน่งว่าง*"),"ว่าง",COUNTIF(C903,"&lt;&gt;ตำแหน่งว่าง*"),"คนครอง")</f>
        <v>คนครอง</v>
      </c>
      <c r="W903" s="51" cm="1">
        <f t="array" ref="W903">_xlfn.IFS(COUNTIF(F903,"ผบ.หมู่*"),51,COUNTIF(F903,"รอง สว.*"),43)</f>
        <v>51</v>
      </c>
      <c r="X903" s="1" t="s">
        <v>10692</v>
      </c>
      <c r="Y903" s="1" t="s">
        <v>451</v>
      </c>
    </row>
    <row r="904" spans="1:25" s="9" customFormat="1" ht="21.3" customHeight="1">
      <c r="A904" s="285" t="s">
        <v>7961</v>
      </c>
      <c r="B904" s="286" t="s">
        <v>70</v>
      </c>
      <c r="C904" s="285" t="s">
        <v>18540</v>
      </c>
      <c r="D904" s="27" t="s">
        <v>21775</v>
      </c>
      <c r="E904" s="27" t="s">
        <v>21610</v>
      </c>
      <c r="F904" s="285" t="s">
        <v>10691</v>
      </c>
      <c r="G904" s="167" t="s">
        <v>10696</v>
      </c>
      <c r="H904" s="128">
        <v>45463</v>
      </c>
      <c r="I904" s="128">
        <v>45463</v>
      </c>
      <c r="J904" s="128">
        <v>45463</v>
      </c>
      <c r="K904" s="128">
        <v>36364</v>
      </c>
      <c r="L904" s="2" t="s">
        <v>1107</v>
      </c>
      <c r="M904" s="1"/>
      <c r="N904" s="178" t="s">
        <v>26</v>
      </c>
      <c r="O904" s="170" t="s">
        <v>451</v>
      </c>
      <c r="P904" s="170" t="s">
        <v>451</v>
      </c>
      <c r="Q904" s="171" t="s">
        <v>18638</v>
      </c>
      <c r="R904" s="28" t="s">
        <v>18692</v>
      </c>
      <c r="S904" s="257">
        <f t="shared" si="14"/>
        <v>58349</v>
      </c>
      <c r="T904" s="2" t="s">
        <v>17981</v>
      </c>
      <c r="U904" s="2" t="s">
        <v>2413</v>
      </c>
      <c r="V904" s="233" t="str" cm="1">
        <f t="array" ref="V904">_xlfn.IFS(C904="","",COUNTIF(C904,"ตำแหน่งว่าง*"),"ว่าง",COUNTIF(C904,"&lt;&gt;ตำแหน่งว่าง*"),"คนครอง")</f>
        <v>คนครอง</v>
      </c>
      <c r="W904" s="51" cm="1">
        <f t="array" ref="W904">_xlfn.IFS(COUNTIF(F904,"ผบ.หมู่*"),51,COUNTIF(F904,"รอง สว.*"),43)</f>
        <v>51</v>
      </c>
      <c r="X904" s="1" t="s">
        <v>10695</v>
      </c>
      <c r="Y904" s="1" t="s">
        <v>451</v>
      </c>
    </row>
    <row r="905" spans="1:25" s="9" customFormat="1" ht="21.3" customHeight="1">
      <c r="A905" s="203" t="s">
        <v>24457</v>
      </c>
      <c r="B905" s="28" t="s">
        <v>70</v>
      </c>
      <c r="C905" s="27" t="s">
        <v>10697</v>
      </c>
      <c r="D905" s="27" t="s">
        <v>22509</v>
      </c>
      <c r="E905" s="27" t="s">
        <v>22510</v>
      </c>
      <c r="F905" s="27" t="s">
        <v>18201</v>
      </c>
      <c r="G905" s="167" t="s">
        <v>10699</v>
      </c>
      <c r="H905" s="146">
        <v>45382</v>
      </c>
      <c r="I905" s="128">
        <v>45382</v>
      </c>
      <c r="J905" s="128">
        <v>35216</v>
      </c>
      <c r="K905" s="128">
        <v>26141</v>
      </c>
      <c r="L905" s="11" t="s">
        <v>148</v>
      </c>
      <c r="M905" s="1" t="s">
        <v>197</v>
      </c>
      <c r="N905" s="178" t="s">
        <v>26</v>
      </c>
      <c r="O905" s="170" t="s">
        <v>451</v>
      </c>
      <c r="P905" s="170" t="s">
        <v>451</v>
      </c>
      <c r="Q905" s="171" t="s">
        <v>10700</v>
      </c>
      <c r="R905" s="33" t="s">
        <v>18199</v>
      </c>
      <c r="S905" s="338">
        <f t="shared" si="14"/>
        <v>48122</v>
      </c>
      <c r="T905" s="2" t="s">
        <v>17981</v>
      </c>
      <c r="U905" s="7" t="s">
        <v>2413</v>
      </c>
      <c r="V905" s="233" t="str" cm="1">
        <f t="array" ref="V905">_xlfn.IFS(C905="","",COUNTIF(C905,"ตำแหน่งว่าง*"),"ว่าง",COUNTIF(C905,"&lt;&gt;ตำแหน่งว่าง*"),"คนครอง")</f>
        <v>คนครอง</v>
      </c>
      <c r="W905" s="51" cm="1">
        <f t="array" ref="W905">_xlfn.IFS(COUNTIF(F905,"ผบ.หมู่*"),51,COUNTIF(F905,"รอง สว.*"),43)</f>
        <v>43</v>
      </c>
      <c r="X905" s="1" t="s">
        <v>10698</v>
      </c>
      <c r="Y905" s="1" t="s">
        <v>451</v>
      </c>
    </row>
    <row r="906" spans="1:25" s="10" customFormat="1" ht="21.3" customHeight="1">
      <c r="A906" s="27"/>
      <c r="B906" s="28"/>
      <c r="C906" s="30" t="s">
        <v>60</v>
      </c>
      <c r="D906" s="27"/>
      <c r="E906" s="27"/>
      <c r="F906" s="85" t="s">
        <v>10691</v>
      </c>
      <c r="G906" s="192" t="s">
        <v>10702</v>
      </c>
      <c r="H906" s="130" t="s">
        <v>63</v>
      </c>
      <c r="I906" s="128" t="s">
        <v>63</v>
      </c>
      <c r="J906" s="128" t="s">
        <v>63</v>
      </c>
      <c r="K906" s="128" t="s">
        <v>63</v>
      </c>
      <c r="L906" s="11"/>
      <c r="M906" s="1"/>
      <c r="N906" s="179" t="s">
        <v>26</v>
      </c>
      <c r="O906" s="193" t="s">
        <v>451</v>
      </c>
      <c r="P906" s="193" t="s">
        <v>451</v>
      </c>
      <c r="Q906" s="171"/>
      <c r="R906" s="28"/>
      <c r="S906" s="338" t="str">
        <f t="shared" si="14"/>
        <v/>
      </c>
      <c r="T906" s="7" t="s">
        <v>17981</v>
      </c>
      <c r="U906" s="7" t="s">
        <v>2413</v>
      </c>
      <c r="V906" s="250" t="str" cm="1">
        <f t="array" ref="V906">_xlfn.IFS(C906="","",COUNTIF(C906,"ตำแหน่งว่าง*"),"ว่าง",COUNTIF(C906,"&lt;&gt;ตำแหน่งว่าง*"),"คนครอง")</f>
        <v>ว่าง</v>
      </c>
      <c r="W906" s="51" cm="1">
        <f t="array" ref="W906">_xlfn.IFS(COUNTIF(F906,"ผบ.หมู่*"),51,COUNTIF(F906,"รอง สว.*"),43)</f>
        <v>51</v>
      </c>
      <c r="X906" s="6" t="s">
        <v>10701</v>
      </c>
      <c r="Y906" s="6" t="s">
        <v>451</v>
      </c>
    </row>
    <row r="907" spans="1:25" s="9" customFormat="1" ht="21.3" customHeight="1">
      <c r="A907" s="285" t="s">
        <v>7961</v>
      </c>
      <c r="B907" s="286" t="s">
        <v>20</v>
      </c>
      <c r="C907" s="285" t="s">
        <v>18541</v>
      </c>
      <c r="D907" s="27" t="s">
        <v>22511</v>
      </c>
      <c r="E907" s="27" t="s">
        <v>19226</v>
      </c>
      <c r="F907" s="285" t="s">
        <v>10703</v>
      </c>
      <c r="G907" s="167" t="s">
        <v>10705</v>
      </c>
      <c r="H907" s="128">
        <v>45463</v>
      </c>
      <c r="I907" s="128">
        <v>45463</v>
      </c>
      <c r="J907" s="128">
        <v>45463</v>
      </c>
      <c r="K907" s="128">
        <v>38310</v>
      </c>
      <c r="L907" s="2" t="s">
        <v>1107</v>
      </c>
      <c r="M907" s="1"/>
      <c r="N907" s="178" t="s">
        <v>26</v>
      </c>
      <c r="O907" s="170" t="s">
        <v>451</v>
      </c>
      <c r="P907" s="170" t="s">
        <v>451</v>
      </c>
      <c r="Q907" s="171" t="s">
        <v>18639</v>
      </c>
      <c r="R907" s="28" t="s">
        <v>18692</v>
      </c>
      <c r="S907" s="257">
        <f t="shared" si="14"/>
        <v>60541</v>
      </c>
      <c r="T907" s="2" t="s">
        <v>17982</v>
      </c>
      <c r="U907" s="2" t="s">
        <v>2413</v>
      </c>
      <c r="V907" s="233" t="str" cm="1">
        <f t="array" ref="V907">_xlfn.IFS(C907="","",COUNTIF(C907,"ตำแหน่งว่าง*"),"ว่าง",COUNTIF(C907,"&lt;&gt;ตำแหน่งว่าง*"),"คนครอง")</f>
        <v>คนครอง</v>
      </c>
      <c r="W907" s="51" cm="1">
        <f t="array" ref="W907">_xlfn.IFS(COUNTIF(F907,"ผบ.หมู่*"),51,COUNTIF(F907,"รอง สว.*"),43)</f>
        <v>51</v>
      </c>
      <c r="X907" s="1" t="s">
        <v>10704</v>
      </c>
      <c r="Y907" s="1" t="s">
        <v>451</v>
      </c>
    </row>
    <row r="908" spans="1:25" s="9" customFormat="1" ht="21.3" customHeight="1">
      <c r="A908" s="85"/>
      <c r="B908" s="30"/>
      <c r="C908" s="30" t="s">
        <v>60</v>
      </c>
      <c r="D908" s="27"/>
      <c r="E908" s="27"/>
      <c r="F908" s="85" t="s">
        <v>10703</v>
      </c>
      <c r="G908" s="192" t="s">
        <v>10708</v>
      </c>
      <c r="H908" s="135"/>
      <c r="I908" s="129"/>
      <c r="J908" s="129"/>
      <c r="K908" s="129"/>
      <c r="L908" s="16"/>
      <c r="M908" s="6"/>
      <c r="N908" s="179" t="s">
        <v>26</v>
      </c>
      <c r="O908" s="193" t="s">
        <v>451</v>
      </c>
      <c r="P908" s="193" t="s">
        <v>451</v>
      </c>
      <c r="Q908" s="172"/>
      <c r="R908" s="30"/>
      <c r="S908" s="338" t="str">
        <f t="shared" si="14"/>
        <v/>
      </c>
      <c r="T908" s="2" t="s">
        <v>17982</v>
      </c>
      <c r="U908" s="7" t="s">
        <v>2413</v>
      </c>
      <c r="V908" s="250" t="str" cm="1">
        <f t="array" ref="V908">_xlfn.IFS(C908="","",COUNTIF(C908,"ตำแหน่งว่าง*"),"ว่าง",COUNTIF(C908,"&lt;&gt;ตำแหน่งว่าง*"),"คนครอง")</f>
        <v>ว่าง</v>
      </c>
      <c r="W908" s="51" cm="1">
        <f t="array" ref="W908">_xlfn.IFS(COUNTIF(F908,"ผบ.หมู่*"),51,COUNTIF(F908,"รอง สว.*"),43)</f>
        <v>51</v>
      </c>
      <c r="X908" s="6" t="s">
        <v>10707</v>
      </c>
      <c r="Y908" s="6" t="s">
        <v>451</v>
      </c>
    </row>
    <row r="909" spans="1:25" s="10" customFormat="1" ht="21.3" customHeight="1">
      <c r="A909" s="82" t="s">
        <v>7961</v>
      </c>
      <c r="B909" s="83" t="s">
        <v>20</v>
      </c>
      <c r="C909" s="82" t="s">
        <v>10709</v>
      </c>
      <c r="D909" s="27" t="s">
        <v>22512</v>
      </c>
      <c r="E909" s="27" t="s">
        <v>22513</v>
      </c>
      <c r="F909" s="82" t="s">
        <v>10703</v>
      </c>
      <c r="G909" s="167" t="s">
        <v>10711</v>
      </c>
      <c r="H909" s="136">
        <v>44986</v>
      </c>
      <c r="I909" s="132">
        <v>44986</v>
      </c>
      <c r="J909" s="132">
        <v>44986</v>
      </c>
      <c r="K909" s="132">
        <v>35403</v>
      </c>
      <c r="L909" s="80" t="s">
        <v>2851</v>
      </c>
      <c r="M909" s="78" t="s">
        <v>24</v>
      </c>
      <c r="N909" s="180" t="s">
        <v>26</v>
      </c>
      <c r="O909" s="170" t="s">
        <v>451</v>
      </c>
      <c r="P909" s="170" t="s">
        <v>451</v>
      </c>
      <c r="Q909" s="173" t="s">
        <v>10712</v>
      </c>
      <c r="R909" s="83" t="s">
        <v>8751</v>
      </c>
      <c r="S909" s="338">
        <f t="shared" si="14"/>
        <v>57619</v>
      </c>
      <c r="T909" s="7" t="s">
        <v>17982</v>
      </c>
      <c r="U909" s="7" t="s">
        <v>2413</v>
      </c>
      <c r="V909" s="233" t="str" cm="1">
        <f t="array" ref="V909">_xlfn.IFS(C909="","",COUNTIF(C909,"ตำแหน่งว่าง*"),"ว่าง",COUNTIF(C909,"&lt;&gt;ตำแหน่งว่าง*"),"คนครอง")</f>
        <v>คนครอง</v>
      </c>
      <c r="W909" s="51" cm="1">
        <f t="array" ref="W909">_xlfn.IFS(COUNTIF(F909,"ผบ.หมู่*"),51,COUNTIF(F909,"รอง สว.*"),43)</f>
        <v>51</v>
      </c>
      <c r="X909" s="78" t="s">
        <v>10710</v>
      </c>
      <c r="Y909" s="78" t="s">
        <v>451</v>
      </c>
    </row>
    <row r="910" spans="1:25" s="10" customFormat="1" ht="21.3" customHeight="1">
      <c r="A910" s="27"/>
      <c r="B910" s="28"/>
      <c r="C910" s="30" t="s">
        <v>60</v>
      </c>
      <c r="D910" s="27"/>
      <c r="E910" s="27"/>
      <c r="F910" s="85" t="s">
        <v>10703</v>
      </c>
      <c r="G910" s="192" t="s">
        <v>10714</v>
      </c>
      <c r="H910" s="130" t="s">
        <v>63</v>
      </c>
      <c r="I910" s="128" t="s">
        <v>63</v>
      </c>
      <c r="J910" s="128" t="s">
        <v>63</v>
      </c>
      <c r="K910" s="128" t="s">
        <v>63</v>
      </c>
      <c r="L910" s="11"/>
      <c r="M910" s="1"/>
      <c r="N910" s="179" t="s">
        <v>26</v>
      </c>
      <c r="O910" s="193" t="s">
        <v>451</v>
      </c>
      <c r="P910" s="193" t="s">
        <v>451</v>
      </c>
      <c r="Q910" s="171"/>
      <c r="R910" s="28"/>
      <c r="S910" s="338" t="str">
        <f t="shared" si="14"/>
        <v/>
      </c>
      <c r="T910" s="7" t="s">
        <v>17982</v>
      </c>
      <c r="U910" s="7" t="s">
        <v>2413</v>
      </c>
      <c r="V910" s="250" t="str" cm="1">
        <f t="array" ref="V910">_xlfn.IFS(C910="","",COUNTIF(C910,"ตำแหน่งว่าง*"),"ว่าง",COUNTIF(C910,"&lt;&gt;ตำแหน่งว่าง*"),"คนครอง")</f>
        <v>ว่าง</v>
      </c>
      <c r="W910" s="51" cm="1">
        <f t="array" ref="W910">_xlfn.IFS(COUNTIF(F910,"ผบ.หมู่*"),51,COUNTIF(F910,"รอง สว.*"),43)</f>
        <v>51</v>
      </c>
      <c r="X910" s="6" t="s">
        <v>10713</v>
      </c>
      <c r="Y910" s="6" t="s">
        <v>451</v>
      </c>
    </row>
    <row r="911" spans="1:25" s="10" customFormat="1" ht="21.3" customHeight="1">
      <c r="A911" s="27" t="s">
        <v>7977</v>
      </c>
      <c r="B911" s="28" t="s">
        <v>70</v>
      </c>
      <c r="C911" s="27" t="s">
        <v>10603</v>
      </c>
      <c r="D911" s="27" t="s">
        <v>22472</v>
      </c>
      <c r="E911" s="27" t="s">
        <v>22473</v>
      </c>
      <c r="F911" s="27" t="s">
        <v>10715</v>
      </c>
      <c r="G911" s="167" t="s">
        <v>10717</v>
      </c>
      <c r="H911" s="130">
        <v>45768</v>
      </c>
      <c r="I911" s="128">
        <v>44043</v>
      </c>
      <c r="J911" s="128">
        <v>44043</v>
      </c>
      <c r="K911" s="128">
        <v>34890</v>
      </c>
      <c r="L911" s="11" t="s">
        <v>9710</v>
      </c>
      <c r="M911" s="1" t="s">
        <v>1949</v>
      </c>
      <c r="N911" s="178" t="s">
        <v>26</v>
      </c>
      <c r="O911" s="170" t="s">
        <v>451</v>
      </c>
      <c r="P911" s="170" t="s">
        <v>451</v>
      </c>
      <c r="Q911" s="171" t="s">
        <v>10606</v>
      </c>
      <c r="R911" s="28" t="s">
        <v>24408</v>
      </c>
      <c r="S911" s="257">
        <f t="shared" si="14"/>
        <v>56888</v>
      </c>
      <c r="T911" s="2" t="s">
        <v>17983</v>
      </c>
      <c r="U911" s="2" t="s">
        <v>2413</v>
      </c>
      <c r="V911" s="296" t="str" cm="1">
        <f t="array" ref="V911">_xlfn.IFS(C911="","",COUNTIF(C911,"ตำแหน่งว่าง*"),"ว่าง",COUNTIF(C911,"&lt;&gt;ตำแหน่งว่าง*"),"คนครอง")</f>
        <v>คนครอง</v>
      </c>
      <c r="W911" s="242" cm="1">
        <f t="array" ref="W911">_xlfn.IFS(COUNTIF(F911,"ผบ.หมู่*"),51,COUNTIF(F911,"รอง สว.*"),43)</f>
        <v>51</v>
      </c>
      <c r="X911" s="1" t="s">
        <v>10716</v>
      </c>
      <c r="Y911" s="1" t="s">
        <v>451</v>
      </c>
    </row>
    <row r="912" spans="1:25" s="10" customFormat="1" ht="21.3" customHeight="1">
      <c r="A912" s="285" t="s">
        <v>7961</v>
      </c>
      <c r="B912" s="286" t="s">
        <v>70</v>
      </c>
      <c r="C912" s="285" t="s">
        <v>18542</v>
      </c>
      <c r="D912" s="27" t="s">
        <v>20527</v>
      </c>
      <c r="E912" s="27" t="s">
        <v>22514</v>
      </c>
      <c r="F912" s="285" t="s">
        <v>10718</v>
      </c>
      <c r="G912" s="167" t="s">
        <v>10720</v>
      </c>
      <c r="H912" s="128">
        <v>45463</v>
      </c>
      <c r="I912" s="128">
        <v>45463</v>
      </c>
      <c r="J912" s="128">
        <v>45463</v>
      </c>
      <c r="K912" s="128">
        <v>36627</v>
      </c>
      <c r="L912" s="2" t="s">
        <v>1107</v>
      </c>
      <c r="M912" s="1"/>
      <c r="N912" s="178" t="s">
        <v>26</v>
      </c>
      <c r="O912" s="170" t="s">
        <v>451</v>
      </c>
      <c r="P912" s="170" t="s">
        <v>451</v>
      </c>
      <c r="Q912" s="171" t="s">
        <v>18640</v>
      </c>
      <c r="R912" s="28" t="s">
        <v>18692</v>
      </c>
      <c r="S912" s="257">
        <f t="shared" si="14"/>
        <v>58715</v>
      </c>
      <c r="T912" s="2" t="s">
        <v>16841</v>
      </c>
      <c r="U912" s="2" t="s">
        <v>2413</v>
      </c>
      <c r="V912" s="233" t="str" cm="1">
        <f t="array" ref="V912">_xlfn.IFS(C912="","",COUNTIF(C912,"ตำแหน่งว่าง*"),"ว่าง",COUNTIF(C912,"&lt;&gt;ตำแหน่งว่าง*"),"คนครอง")</f>
        <v>คนครอง</v>
      </c>
      <c r="W912" s="51" cm="1">
        <f t="array" ref="W912">_xlfn.IFS(COUNTIF(F912,"ผบ.หมู่*"),51,COUNTIF(F912,"รอง สว.*"),43)</f>
        <v>51</v>
      </c>
      <c r="X912" s="1" t="s">
        <v>10719</v>
      </c>
      <c r="Y912" s="1" t="s">
        <v>451</v>
      </c>
    </row>
    <row r="913" spans="1:25" s="9" customFormat="1" ht="21.3" customHeight="1">
      <c r="A913" s="27" t="s">
        <v>24457</v>
      </c>
      <c r="B913" s="28" t="s">
        <v>70</v>
      </c>
      <c r="C913" s="27" t="s">
        <v>10721</v>
      </c>
      <c r="D913" s="27" t="s">
        <v>22245</v>
      </c>
      <c r="E913" s="27" t="s">
        <v>22515</v>
      </c>
      <c r="F913" s="27" t="s">
        <v>10739</v>
      </c>
      <c r="G913" s="167" t="s">
        <v>10723</v>
      </c>
      <c r="H913" s="135">
        <v>43871</v>
      </c>
      <c r="I913" s="130">
        <v>35551</v>
      </c>
      <c r="J913" s="130">
        <v>34729</v>
      </c>
      <c r="K913" s="130">
        <v>26352</v>
      </c>
      <c r="L913" s="11" t="s">
        <v>7953</v>
      </c>
      <c r="M913" s="1" t="s">
        <v>230</v>
      </c>
      <c r="N913" s="178" t="s">
        <v>26</v>
      </c>
      <c r="O913" s="170" t="s">
        <v>451</v>
      </c>
      <c r="P913" s="170" t="s">
        <v>451</v>
      </c>
      <c r="Q913" s="171" t="s">
        <v>10724</v>
      </c>
      <c r="R913" s="28" t="s">
        <v>8541</v>
      </c>
      <c r="S913" s="338">
        <f t="shared" si="14"/>
        <v>48488</v>
      </c>
      <c r="T913" s="2" t="s">
        <v>16841</v>
      </c>
      <c r="U913" s="7" t="s">
        <v>2413</v>
      </c>
      <c r="V913" s="233" t="str" cm="1">
        <f t="array" ref="V913">_xlfn.IFS(C913="","",COUNTIF(C913,"ตำแหน่งว่าง*"),"ว่าง",COUNTIF(C913,"&lt;&gt;ตำแหน่งว่าง*"),"คนครอง")</f>
        <v>คนครอง</v>
      </c>
      <c r="W913" s="51" cm="1">
        <f t="array" ref="W913">_xlfn.IFS(COUNTIF(F913,"ผบ.หมู่*"),51,COUNTIF(F913,"รอง สว.*"),43)</f>
        <v>43</v>
      </c>
      <c r="X913" s="1" t="s">
        <v>10722</v>
      </c>
      <c r="Y913" s="1" t="s">
        <v>451</v>
      </c>
    </row>
    <row r="914" spans="1:25" s="9" customFormat="1" ht="21.3" customHeight="1">
      <c r="A914" s="27" t="s">
        <v>7977</v>
      </c>
      <c r="B914" s="28" t="s">
        <v>20</v>
      </c>
      <c r="C914" s="27" t="s">
        <v>10725</v>
      </c>
      <c r="D914" s="27" t="s">
        <v>22516</v>
      </c>
      <c r="E914" s="27" t="s">
        <v>22517</v>
      </c>
      <c r="F914" s="27" t="s">
        <v>10718</v>
      </c>
      <c r="G914" s="167" t="s">
        <v>10727</v>
      </c>
      <c r="H914" s="130">
        <v>44043</v>
      </c>
      <c r="I914" s="130">
        <v>44043</v>
      </c>
      <c r="J914" s="130">
        <v>44043</v>
      </c>
      <c r="K914" s="130">
        <v>34650</v>
      </c>
      <c r="L914" s="11" t="s">
        <v>1107</v>
      </c>
      <c r="M914" s="1" t="s">
        <v>230</v>
      </c>
      <c r="N914" s="178" t="s">
        <v>26</v>
      </c>
      <c r="O914" s="170" t="s">
        <v>451</v>
      </c>
      <c r="P914" s="170" t="s">
        <v>451</v>
      </c>
      <c r="Q914" s="171" t="s">
        <v>10728</v>
      </c>
      <c r="R914" s="28" t="s">
        <v>10576</v>
      </c>
      <c r="S914" s="338">
        <f t="shared" si="14"/>
        <v>56888</v>
      </c>
      <c r="T914" s="2" t="s">
        <v>16841</v>
      </c>
      <c r="U914" s="7" t="s">
        <v>2413</v>
      </c>
      <c r="V914" s="233" t="str" cm="1">
        <f t="array" ref="V914">_xlfn.IFS(C914="","",COUNTIF(C914,"ตำแหน่งว่าง*"),"ว่าง",COUNTIF(C914,"&lt;&gt;ตำแหน่งว่าง*"),"คนครอง")</f>
        <v>คนครอง</v>
      </c>
      <c r="W914" s="51" cm="1">
        <f t="array" ref="W914">_xlfn.IFS(COUNTIF(F914,"ผบ.หมู่*"),51,COUNTIF(F914,"รอง สว.*"),43)</f>
        <v>51</v>
      </c>
      <c r="X914" s="1" t="s">
        <v>10726</v>
      </c>
      <c r="Y914" s="1" t="s">
        <v>451</v>
      </c>
    </row>
    <row r="915" spans="1:25" s="9" customFormat="1" ht="21.3" customHeight="1">
      <c r="A915" s="27" t="s">
        <v>7948</v>
      </c>
      <c r="B915" s="28" t="s">
        <v>20</v>
      </c>
      <c r="C915" s="150" t="s">
        <v>10729</v>
      </c>
      <c r="D915" s="27" t="s">
        <v>18976</v>
      </c>
      <c r="E915" s="27" t="s">
        <v>22518</v>
      </c>
      <c r="F915" s="27" t="s">
        <v>10718</v>
      </c>
      <c r="G915" s="167" t="s">
        <v>10731</v>
      </c>
      <c r="H915" s="130">
        <v>43235</v>
      </c>
      <c r="I915" s="130">
        <v>36647</v>
      </c>
      <c r="J915" s="130">
        <v>35825</v>
      </c>
      <c r="K915" s="130">
        <v>26780</v>
      </c>
      <c r="L915" s="2" t="s">
        <v>10732</v>
      </c>
      <c r="M915" s="1" t="s">
        <v>230</v>
      </c>
      <c r="N915" s="178" t="s">
        <v>26</v>
      </c>
      <c r="O915" s="170" t="s">
        <v>451</v>
      </c>
      <c r="P915" s="170" t="s">
        <v>451</v>
      </c>
      <c r="Q915" s="171" t="s">
        <v>10733</v>
      </c>
      <c r="R915" s="28" t="s">
        <v>10734</v>
      </c>
      <c r="S915" s="338">
        <f t="shared" si="14"/>
        <v>48853</v>
      </c>
      <c r="T915" s="2" t="s">
        <v>16841</v>
      </c>
      <c r="U915" s="7" t="s">
        <v>2413</v>
      </c>
      <c r="V915" s="233" t="str" cm="1">
        <f t="array" ref="V915">_xlfn.IFS(C915="","",COUNTIF(C915,"ตำแหน่งว่าง*"),"ว่าง",COUNTIF(C915,"&lt;&gt;ตำแหน่งว่าง*"),"คนครอง")</f>
        <v>คนครอง</v>
      </c>
      <c r="W915" s="51" cm="1">
        <f t="array" ref="W915">_xlfn.IFS(COUNTIF(F915,"ผบ.หมู่*"),51,COUNTIF(F915,"รอง สว.*"),43)</f>
        <v>51</v>
      </c>
      <c r="X915" s="1" t="s">
        <v>10730</v>
      </c>
      <c r="Y915" s="1" t="s">
        <v>451</v>
      </c>
    </row>
    <row r="916" spans="1:25" s="9" customFormat="1" ht="21.3" customHeight="1">
      <c r="A916" s="85"/>
      <c r="B916" s="30"/>
      <c r="C916" s="85" t="s">
        <v>60</v>
      </c>
      <c r="D916" s="27"/>
      <c r="E916" s="27"/>
      <c r="F916" s="85" t="s">
        <v>10718</v>
      </c>
      <c r="G916" s="192" t="s">
        <v>10736</v>
      </c>
      <c r="H916" s="135"/>
      <c r="I916" s="135"/>
      <c r="J916" s="135"/>
      <c r="K916" s="135"/>
      <c r="L916" s="16"/>
      <c r="M916" s="6"/>
      <c r="N916" s="179" t="s">
        <v>26</v>
      </c>
      <c r="O916" s="193" t="s">
        <v>451</v>
      </c>
      <c r="P916" s="193" t="s">
        <v>451</v>
      </c>
      <c r="Q916" s="172"/>
      <c r="R916" s="30"/>
      <c r="S916" s="338" t="str">
        <f t="shared" si="14"/>
        <v/>
      </c>
      <c r="T916" s="2" t="s">
        <v>16841</v>
      </c>
      <c r="U916" s="7" t="s">
        <v>2413</v>
      </c>
      <c r="V916" s="250" t="str" cm="1">
        <f t="array" ref="V916">_xlfn.IFS(C916="","",COUNTIF(C916,"ตำแหน่งว่าง*"),"ว่าง",COUNTIF(C916,"&lt;&gt;ตำแหน่งว่าง*"),"คนครอง")</f>
        <v>ว่าง</v>
      </c>
      <c r="W916" s="51" cm="1">
        <f t="array" ref="W916">_xlfn.IFS(COUNTIF(F916,"ผบ.หมู่*"),51,COUNTIF(F916,"รอง สว.*"),43)</f>
        <v>51</v>
      </c>
      <c r="X916" s="1" t="s">
        <v>10735</v>
      </c>
      <c r="Y916" s="1" t="s">
        <v>451</v>
      </c>
    </row>
    <row r="917" spans="1:25" s="12" customFormat="1" ht="21.3" customHeight="1">
      <c r="A917" s="27" t="s">
        <v>333</v>
      </c>
      <c r="B917" s="31" t="s">
        <v>20</v>
      </c>
      <c r="C917" s="150" t="s">
        <v>10738</v>
      </c>
      <c r="D917" s="27" t="s">
        <v>20626</v>
      </c>
      <c r="E917" s="27" t="s">
        <v>22519</v>
      </c>
      <c r="F917" s="150" t="s">
        <v>10739</v>
      </c>
      <c r="G917" s="167" t="s">
        <v>10741</v>
      </c>
      <c r="H917" s="135">
        <v>44651</v>
      </c>
      <c r="I917" s="130">
        <v>44651</v>
      </c>
      <c r="J917" s="135">
        <v>44651</v>
      </c>
      <c r="K917" s="130">
        <v>25219</v>
      </c>
      <c r="L917" s="17" t="s">
        <v>10742</v>
      </c>
      <c r="M917" s="5" t="s">
        <v>230</v>
      </c>
      <c r="N917" s="177" t="s">
        <v>26</v>
      </c>
      <c r="O917" s="170" t="s">
        <v>451</v>
      </c>
      <c r="P917" s="170" t="s">
        <v>451</v>
      </c>
      <c r="Q917" s="174" t="s">
        <v>10743</v>
      </c>
      <c r="R917" s="31" t="s">
        <v>2469</v>
      </c>
      <c r="S917" s="338">
        <f t="shared" si="14"/>
        <v>47392</v>
      </c>
      <c r="T917" s="233" t="s">
        <v>16841</v>
      </c>
      <c r="U917" s="7" t="s">
        <v>2413</v>
      </c>
      <c r="V917" s="233" t="str" cm="1">
        <f t="array" ref="V917">_xlfn.IFS(C917="","",COUNTIF(C917,"ตำแหน่งว่าง*"),"ว่าง",COUNTIF(C917,"&lt;&gt;ตำแหน่งว่าง*"),"คนครอง")</f>
        <v>คนครอง</v>
      </c>
      <c r="W917" s="51" cm="1">
        <f t="array" ref="W917">_xlfn.IFS(COUNTIF(F917,"ผบ.หมู่*"),51,COUNTIF(F917,"รอง สว.*"),43)</f>
        <v>43</v>
      </c>
      <c r="X917" s="5" t="s">
        <v>10740</v>
      </c>
      <c r="Y917" s="5" t="s">
        <v>451</v>
      </c>
    </row>
    <row r="918" spans="1:25" s="10" customFormat="1" ht="21.3" customHeight="1">
      <c r="A918" s="85"/>
      <c r="B918" s="30"/>
      <c r="C918" s="30" t="s">
        <v>60</v>
      </c>
      <c r="D918" s="27"/>
      <c r="E918" s="27"/>
      <c r="F918" s="85" t="s">
        <v>10718</v>
      </c>
      <c r="G918" s="192" t="s">
        <v>10745</v>
      </c>
      <c r="H918" s="135"/>
      <c r="I918" s="135"/>
      <c r="J918" s="135"/>
      <c r="K918" s="135"/>
      <c r="L918" s="16"/>
      <c r="M918" s="6"/>
      <c r="N918" s="179" t="s">
        <v>26</v>
      </c>
      <c r="O918" s="193" t="s">
        <v>451</v>
      </c>
      <c r="P918" s="193" t="s">
        <v>451</v>
      </c>
      <c r="Q918" s="172"/>
      <c r="R918" s="30"/>
      <c r="S918" s="342" t="str">
        <f t="shared" si="14"/>
        <v/>
      </c>
      <c r="T918" s="7" t="s">
        <v>16841</v>
      </c>
      <c r="U918" s="7" t="s">
        <v>2413</v>
      </c>
      <c r="V918" s="250" t="str" cm="1">
        <f t="array" ref="V918">_xlfn.IFS(C918="","",COUNTIF(C918,"ตำแหน่งว่าง*"),"ว่าง",COUNTIF(C918,"&lt;&gt;ตำแหน่งว่าง*"),"คนครอง")</f>
        <v>ว่าง</v>
      </c>
      <c r="W918" s="51" cm="1">
        <f t="array" ref="W918">_xlfn.IFS(COUNTIF(F918,"ผบ.หมู่*"),51,COUNTIF(F918,"รอง สว.*"),43)</f>
        <v>51</v>
      </c>
      <c r="X918" s="6" t="s">
        <v>10744</v>
      </c>
      <c r="Y918" s="6" t="s">
        <v>451</v>
      </c>
    </row>
    <row r="919" spans="1:25" s="9" customFormat="1" ht="21.3" customHeight="1">
      <c r="A919" s="27" t="s">
        <v>7977</v>
      </c>
      <c r="B919" s="28" t="s">
        <v>20</v>
      </c>
      <c r="C919" s="27" t="s">
        <v>10746</v>
      </c>
      <c r="D919" s="27" t="s">
        <v>22520</v>
      </c>
      <c r="E919" s="27" t="s">
        <v>22521</v>
      </c>
      <c r="F919" s="27" t="s">
        <v>10718</v>
      </c>
      <c r="G919" s="167" t="s">
        <v>10748</v>
      </c>
      <c r="H919" s="130">
        <v>44043</v>
      </c>
      <c r="I919" s="130">
        <v>44043</v>
      </c>
      <c r="J919" s="130">
        <v>44043</v>
      </c>
      <c r="K919" s="130">
        <v>36313</v>
      </c>
      <c r="L919" s="11" t="s">
        <v>1107</v>
      </c>
      <c r="M919" s="1" t="s">
        <v>230</v>
      </c>
      <c r="N919" s="178" t="s">
        <v>26</v>
      </c>
      <c r="O919" s="170" t="s">
        <v>451</v>
      </c>
      <c r="P919" s="170" t="s">
        <v>451</v>
      </c>
      <c r="Q919" s="171" t="s">
        <v>10749</v>
      </c>
      <c r="R919" s="28" t="s">
        <v>10576</v>
      </c>
      <c r="S919" s="338">
        <f t="shared" si="14"/>
        <v>58349</v>
      </c>
      <c r="T919" s="2" t="s">
        <v>16841</v>
      </c>
      <c r="U919" s="7" t="s">
        <v>2413</v>
      </c>
      <c r="V919" s="233" t="str" cm="1">
        <f t="array" ref="V919">_xlfn.IFS(C919="","",COUNTIF(C919,"ตำแหน่งว่าง*"),"ว่าง",COUNTIF(C919,"&lt;&gt;ตำแหน่งว่าง*"),"คนครอง")</f>
        <v>คนครอง</v>
      </c>
      <c r="W919" s="51" cm="1">
        <f t="array" ref="W919">_xlfn.IFS(COUNTIF(F919,"ผบ.หมู่*"),51,COUNTIF(F919,"รอง สว.*"),43)</f>
        <v>51</v>
      </c>
      <c r="X919" s="1" t="s">
        <v>10747</v>
      </c>
      <c r="Y919" s="1" t="s">
        <v>451</v>
      </c>
    </row>
    <row r="920" spans="1:25" s="12" customFormat="1" ht="21.3" customHeight="1">
      <c r="A920" s="27" t="s">
        <v>7948</v>
      </c>
      <c r="B920" s="28" t="s">
        <v>70</v>
      </c>
      <c r="C920" s="150" t="s">
        <v>10750</v>
      </c>
      <c r="D920" s="27" t="s">
        <v>21917</v>
      </c>
      <c r="E920" s="27" t="s">
        <v>22522</v>
      </c>
      <c r="F920" s="150" t="s">
        <v>10718</v>
      </c>
      <c r="G920" s="167" t="s">
        <v>10752</v>
      </c>
      <c r="H920" s="130">
        <v>42501</v>
      </c>
      <c r="I920" s="130">
        <v>39717</v>
      </c>
      <c r="J920" s="130">
        <v>39717</v>
      </c>
      <c r="K920" s="130">
        <v>31113</v>
      </c>
      <c r="L920" s="11" t="s">
        <v>10753</v>
      </c>
      <c r="M920" s="1" t="s">
        <v>230</v>
      </c>
      <c r="N920" s="177" t="s">
        <v>26</v>
      </c>
      <c r="O920" s="170" t="s">
        <v>451</v>
      </c>
      <c r="P920" s="170" t="s">
        <v>451</v>
      </c>
      <c r="Q920" s="171" t="s">
        <v>10754</v>
      </c>
      <c r="R920" s="28" t="s">
        <v>2469</v>
      </c>
      <c r="S920" s="338">
        <f t="shared" si="14"/>
        <v>53236</v>
      </c>
      <c r="T920" s="233" t="s">
        <v>16841</v>
      </c>
      <c r="U920" s="7" t="s">
        <v>2413</v>
      </c>
      <c r="V920" s="233" t="str" cm="1">
        <f t="array" ref="V920">_xlfn.IFS(C920="","",COUNTIF(C920,"ตำแหน่งว่าง*"),"ว่าง",COUNTIF(C920,"&lt;&gt;ตำแหน่งว่าง*"),"คนครอง")</f>
        <v>คนครอง</v>
      </c>
      <c r="W920" s="51" cm="1">
        <f t="array" ref="W920">_xlfn.IFS(COUNTIF(F920,"ผบ.หมู่*"),51,COUNTIF(F920,"รอง สว.*"),43)</f>
        <v>51</v>
      </c>
      <c r="X920" s="5" t="s">
        <v>10751</v>
      </c>
      <c r="Y920" s="5" t="s">
        <v>451</v>
      </c>
    </row>
    <row r="921" spans="1:25" s="12" customFormat="1" ht="21.3" customHeight="1">
      <c r="A921" s="27" t="s">
        <v>7948</v>
      </c>
      <c r="B921" s="28" t="s">
        <v>70</v>
      </c>
      <c r="C921" s="150" t="s">
        <v>10755</v>
      </c>
      <c r="D921" s="27" t="s">
        <v>22523</v>
      </c>
      <c r="E921" s="27" t="s">
        <v>22524</v>
      </c>
      <c r="F921" s="150" t="s">
        <v>10718</v>
      </c>
      <c r="G921" s="167" t="s">
        <v>10757</v>
      </c>
      <c r="H921" s="130">
        <v>42501</v>
      </c>
      <c r="I921" s="130">
        <v>39717</v>
      </c>
      <c r="J921" s="130">
        <v>39717</v>
      </c>
      <c r="K921" s="130">
        <v>31173</v>
      </c>
      <c r="L921" s="11" t="s">
        <v>10758</v>
      </c>
      <c r="M921" s="1" t="s">
        <v>230</v>
      </c>
      <c r="N921" s="177" t="s">
        <v>26</v>
      </c>
      <c r="O921" s="170" t="s">
        <v>451</v>
      </c>
      <c r="P921" s="170" t="s">
        <v>451</v>
      </c>
      <c r="Q921" s="171" t="s">
        <v>10759</v>
      </c>
      <c r="R921" s="28" t="s">
        <v>2469</v>
      </c>
      <c r="S921" s="338">
        <f t="shared" si="14"/>
        <v>53236</v>
      </c>
      <c r="T921" s="233" t="s">
        <v>16841</v>
      </c>
      <c r="U921" s="7" t="s">
        <v>2413</v>
      </c>
      <c r="V921" s="233" t="str" cm="1">
        <f t="array" ref="V921">_xlfn.IFS(C921="","",COUNTIF(C921,"ตำแหน่งว่าง*"),"ว่าง",COUNTIF(C921,"&lt;&gt;ตำแหน่งว่าง*"),"คนครอง")</f>
        <v>คนครอง</v>
      </c>
      <c r="W921" s="51" cm="1">
        <f t="array" ref="W921">_xlfn.IFS(COUNTIF(F921,"ผบ.หมู่*"),51,COUNTIF(F921,"รอง สว.*"),43)</f>
        <v>51</v>
      </c>
      <c r="X921" s="5" t="s">
        <v>10756</v>
      </c>
      <c r="Y921" s="5" t="s">
        <v>451</v>
      </c>
    </row>
    <row r="922" spans="1:25" s="12" customFormat="1" ht="21.3" customHeight="1">
      <c r="A922" s="27" t="s">
        <v>333</v>
      </c>
      <c r="B922" s="31" t="s">
        <v>70</v>
      </c>
      <c r="C922" s="150" t="s">
        <v>10760</v>
      </c>
      <c r="D922" s="27" t="s">
        <v>22525</v>
      </c>
      <c r="E922" s="27" t="s">
        <v>22526</v>
      </c>
      <c r="F922" s="150" t="s">
        <v>10739</v>
      </c>
      <c r="G922" s="167" t="s">
        <v>10762</v>
      </c>
      <c r="H922" s="135">
        <v>44651</v>
      </c>
      <c r="I922" s="130">
        <v>44651</v>
      </c>
      <c r="J922" s="135">
        <v>44651</v>
      </c>
      <c r="K922" s="130">
        <v>25433</v>
      </c>
      <c r="L922" s="17" t="s">
        <v>8066</v>
      </c>
      <c r="M922" s="5" t="s">
        <v>230</v>
      </c>
      <c r="N922" s="177" t="s">
        <v>26</v>
      </c>
      <c r="O922" s="170" t="s">
        <v>451</v>
      </c>
      <c r="P922" s="170" t="s">
        <v>451</v>
      </c>
      <c r="Q922" s="174" t="s">
        <v>10763</v>
      </c>
      <c r="R922" s="31" t="s">
        <v>10764</v>
      </c>
      <c r="S922" s="338">
        <f t="shared" si="14"/>
        <v>47392</v>
      </c>
      <c r="T922" s="233" t="s">
        <v>16841</v>
      </c>
      <c r="U922" s="7" t="s">
        <v>2413</v>
      </c>
      <c r="V922" s="233" t="str" cm="1">
        <f t="array" ref="V922">_xlfn.IFS(C922="","",COUNTIF(C922,"ตำแหน่งว่าง*"),"ว่าง",COUNTIF(C922,"&lt;&gt;ตำแหน่งว่าง*"),"คนครอง")</f>
        <v>คนครอง</v>
      </c>
      <c r="W922" s="51" cm="1">
        <f t="array" ref="W922">_xlfn.IFS(COUNTIF(F922,"ผบ.หมู่*"),51,COUNTIF(F922,"รอง สว.*"),43)</f>
        <v>43</v>
      </c>
      <c r="X922" s="5" t="s">
        <v>10761</v>
      </c>
      <c r="Y922" s="5" t="s">
        <v>451</v>
      </c>
    </row>
    <row r="923" spans="1:25" s="10" customFormat="1" ht="21.3" customHeight="1">
      <c r="A923" s="27"/>
      <c r="B923" s="30"/>
      <c r="C923" s="30" t="s">
        <v>60</v>
      </c>
      <c r="D923" s="27"/>
      <c r="E923" s="27"/>
      <c r="F923" s="85" t="s">
        <v>10718</v>
      </c>
      <c r="G923" s="192" t="s">
        <v>10766</v>
      </c>
      <c r="H923" s="130" t="s">
        <v>63</v>
      </c>
      <c r="I923" s="128" t="s">
        <v>63</v>
      </c>
      <c r="J923" s="128" t="s">
        <v>63</v>
      </c>
      <c r="K923" s="128" t="s">
        <v>63</v>
      </c>
      <c r="L923" s="11"/>
      <c r="M923" s="1"/>
      <c r="N923" s="179" t="s">
        <v>26</v>
      </c>
      <c r="O923" s="193" t="s">
        <v>451</v>
      </c>
      <c r="P923" s="193" t="s">
        <v>451</v>
      </c>
      <c r="Q923" s="172"/>
      <c r="R923" s="30"/>
      <c r="S923" s="338" t="str">
        <f t="shared" si="14"/>
        <v/>
      </c>
      <c r="T923" s="7" t="s">
        <v>16841</v>
      </c>
      <c r="U923" s="7" t="s">
        <v>2413</v>
      </c>
      <c r="V923" s="250" t="str" cm="1">
        <f t="array" ref="V923">_xlfn.IFS(C923="","",COUNTIF(C923,"ตำแหน่งว่าง*"),"ว่าง",COUNTIF(C923,"&lt;&gt;ตำแหน่งว่าง*"),"คนครอง")</f>
        <v>ว่าง</v>
      </c>
      <c r="W923" s="51" cm="1">
        <f t="array" ref="W923">_xlfn.IFS(COUNTIF(F923,"ผบ.หมู่*"),51,COUNTIF(F923,"รอง สว.*"),43)</f>
        <v>51</v>
      </c>
      <c r="X923" s="6" t="s">
        <v>10765</v>
      </c>
      <c r="Y923" s="6" t="s">
        <v>451</v>
      </c>
    </row>
    <row r="924" spans="1:25" s="10" customFormat="1" ht="21.3" customHeight="1">
      <c r="A924" s="27"/>
      <c r="B924" s="28"/>
      <c r="C924" s="30" t="s">
        <v>60</v>
      </c>
      <c r="D924" s="27"/>
      <c r="E924" s="27"/>
      <c r="F924" s="85" t="s">
        <v>10718</v>
      </c>
      <c r="G924" s="192" t="s">
        <v>10768</v>
      </c>
      <c r="H924" s="130" t="s">
        <v>63</v>
      </c>
      <c r="I924" s="128" t="s">
        <v>63</v>
      </c>
      <c r="J924" s="128" t="s">
        <v>63</v>
      </c>
      <c r="K924" s="128" t="s">
        <v>63</v>
      </c>
      <c r="L924" s="11"/>
      <c r="M924" s="1"/>
      <c r="N924" s="179" t="s">
        <v>26</v>
      </c>
      <c r="O924" s="193" t="s">
        <v>451</v>
      </c>
      <c r="P924" s="193" t="s">
        <v>451</v>
      </c>
      <c r="Q924" s="171"/>
      <c r="R924" s="28"/>
      <c r="S924" s="338" t="str">
        <f t="shared" si="14"/>
        <v/>
      </c>
      <c r="T924" s="7" t="s">
        <v>16841</v>
      </c>
      <c r="U924" s="7" t="s">
        <v>2413</v>
      </c>
      <c r="V924" s="250" t="str" cm="1">
        <f t="array" ref="V924">_xlfn.IFS(C924="","",COUNTIF(C924,"ตำแหน่งว่าง*"),"ว่าง",COUNTIF(C924,"&lt;&gt;ตำแหน่งว่าง*"),"คนครอง")</f>
        <v>ว่าง</v>
      </c>
      <c r="W924" s="51" cm="1">
        <f t="array" ref="W924">_xlfn.IFS(COUNTIF(F924,"ผบ.หมู่*"),51,COUNTIF(F924,"รอง สว.*"),43)</f>
        <v>51</v>
      </c>
      <c r="X924" s="6" t="s">
        <v>10767</v>
      </c>
      <c r="Y924" s="6" t="s">
        <v>451</v>
      </c>
    </row>
    <row r="925" spans="1:25" s="10" customFormat="1" ht="21.3" customHeight="1">
      <c r="A925" s="27"/>
      <c r="B925" s="28"/>
      <c r="C925" s="30" t="s">
        <v>60</v>
      </c>
      <c r="D925" s="27"/>
      <c r="E925" s="27"/>
      <c r="F925" s="85" t="s">
        <v>10718</v>
      </c>
      <c r="G925" s="192" t="s">
        <v>10770</v>
      </c>
      <c r="H925" s="130" t="s">
        <v>63</v>
      </c>
      <c r="I925" s="128" t="s">
        <v>63</v>
      </c>
      <c r="J925" s="128" t="s">
        <v>63</v>
      </c>
      <c r="K925" s="128" t="s">
        <v>63</v>
      </c>
      <c r="L925" s="11"/>
      <c r="M925" s="1"/>
      <c r="N925" s="179" t="s">
        <v>26</v>
      </c>
      <c r="O925" s="193" t="s">
        <v>451</v>
      </c>
      <c r="P925" s="193" t="s">
        <v>451</v>
      </c>
      <c r="Q925" s="171"/>
      <c r="R925" s="28"/>
      <c r="S925" s="338" t="str">
        <f t="shared" si="14"/>
        <v/>
      </c>
      <c r="T925" s="7" t="s">
        <v>16841</v>
      </c>
      <c r="U925" s="7" t="s">
        <v>2413</v>
      </c>
      <c r="V925" s="250" t="str" cm="1">
        <f t="array" ref="V925">_xlfn.IFS(C925="","",COUNTIF(C925,"ตำแหน่งว่าง*"),"ว่าง",COUNTIF(C925,"&lt;&gt;ตำแหน่งว่าง*"),"คนครอง")</f>
        <v>ว่าง</v>
      </c>
      <c r="W925" s="51" cm="1">
        <f t="array" ref="W925">_xlfn.IFS(COUNTIF(F925,"ผบ.หมู่*"),51,COUNTIF(F925,"รอง สว.*"),43)</f>
        <v>51</v>
      </c>
      <c r="X925" s="6" t="s">
        <v>10769</v>
      </c>
      <c r="Y925" s="6" t="s">
        <v>451</v>
      </c>
    </row>
    <row r="926" spans="1:25" s="10" customFormat="1" ht="21.3" customHeight="1">
      <c r="A926" s="27"/>
      <c r="B926" s="28"/>
      <c r="C926" s="30" t="s">
        <v>60</v>
      </c>
      <c r="D926" s="27"/>
      <c r="E926" s="27"/>
      <c r="F926" s="85" t="s">
        <v>10718</v>
      </c>
      <c r="G926" s="192" t="s">
        <v>10772</v>
      </c>
      <c r="H926" s="130" t="s">
        <v>63</v>
      </c>
      <c r="I926" s="128" t="s">
        <v>63</v>
      </c>
      <c r="J926" s="128" t="s">
        <v>63</v>
      </c>
      <c r="K926" s="128" t="s">
        <v>63</v>
      </c>
      <c r="L926" s="11"/>
      <c r="M926" s="1"/>
      <c r="N926" s="179" t="s">
        <v>26</v>
      </c>
      <c r="O926" s="193" t="s">
        <v>451</v>
      </c>
      <c r="P926" s="193" t="s">
        <v>451</v>
      </c>
      <c r="Q926" s="171"/>
      <c r="R926" s="28"/>
      <c r="S926" s="338" t="str">
        <f t="shared" si="14"/>
        <v/>
      </c>
      <c r="T926" s="7" t="s">
        <v>16841</v>
      </c>
      <c r="U926" s="7" t="s">
        <v>2413</v>
      </c>
      <c r="V926" s="250" t="str" cm="1">
        <f t="array" ref="V926">_xlfn.IFS(C926="","",COUNTIF(C926,"ตำแหน่งว่าง*"),"ว่าง",COUNTIF(C926,"&lt;&gt;ตำแหน่งว่าง*"),"คนครอง")</f>
        <v>ว่าง</v>
      </c>
      <c r="W926" s="51" cm="1">
        <f t="array" ref="W926">_xlfn.IFS(COUNTIF(F926,"ผบ.หมู่*"),51,COUNTIF(F926,"รอง สว.*"),43)</f>
        <v>51</v>
      </c>
      <c r="X926" s="6" t="s">
        <v>10771</v>
      </c>
      <c r="Y926" s="6" t="s">
        <v>451</v>
      </c>
    </row>
    <row r="927" spans="1:25" s="10" customFormat="1" ht="21.3" customHeight="1">
      <c r="A927" s="27"/>
      <c r="B927" s="28"/>
      <c r="C927" s="30" t="s">
        <v>60</v>
      </c>
      <c r="D927" s="27"/>
      <c r="E927" s="27"/>
      <c r="F927" s="85" t="s">
        <v>10718</v>
      </c>
      <c r="G927" s="192" t="s">
        <v>10774</v>
      </c>
      <c r="H927" s="130" t="s">
        <v>63</v>
      </c>
      <c r="I927" s="128" t="s">
        <v>63</v>
      </c>
      <c r="J927" s="128" t="s">
        <v>63</v>
      </c>
      <c r="K927" s="128" t="s">
        <v>63</v>
      </c>
      <c r="L927" s="11"/>
      <c r="M927" s="1"/>
      <c r="N927" s="179" t="s">
        <v>26</v>
      </c>
      <c r="O927" s="193" t="s">
        <v>451</v>
      </c>
      <c r="P927" s="193" t="s">
        <v>451</v>
      </c>
      <c r="Q927" s="171"/>
      <c r="R927" s="28"/>
      <c r="S927" s="338" t="str">
        <f t="shared" si="14"/>
        <v/>
      </c>
      <c r="T927" s="7" t="s">
        <v>16841</v>
      </c>
      <c r="U927" s="7" t="s">
        <v>2413</v>
      </c>
      <c r="V927" s="250" t="str" cm="1">
        <f t="array" ref="V927">_xlfn.IFS(C927="","",COUNTIF(C927,"ตำแหน่งว่าง*"),"ว่าง",COUNTIF(C927,"&lt;&gt;ตำแหน่งว่าง*"),"คนครอง")</f>
        <v>ว่าง</v>
      </c>
      <c r="W927" s="51" cm="1">
        <f t="array" ref="W927">_xlfn.IFS(COUNTIF(F927,"ผบ.หมู่*"),51,COUNTIF(F927,"รอง สว.*"),43)</f>
        <v>51</v>
      </c>
      <c r="X927" s="6" t="s">
        <v>10773</v>
      </c>
      <c r="Y927" s="6" t="s">
        <v>451</v>
      </c>
    </row>
    <row r="928" spans="1:25" s="10" customFormat="1" ht="21.3" customHeight="1">
      <c r="A928" s="27"/>
      <c r="B928" s="28"/>
      <c r="C928" s="30" t="s">
        <v>60</v>
      </c>
      <c r="D928" s="27"/>
      <c r="E928" s="27"/>
      <c r="F928" s="85" t="s">
        <v>10718</v>
      </c>
      <c r="G928" s="192" t="s">
        <v>10776</v>
      </c>
      <c r="H928" s="130" t="s">
        <v>63</v>
      </c>
      <c r="I928" s="128" t="s">
        <v>63</v>
      </c>
      <c r="J928" s="128" t="s">
        <v>63</v>
      </c>
      <c r="K928" s="128" t="s">
        <v>63</v>
      </c>
      <c r="L928" s="11"/>
      <c r="M928" s="1"/>
      <c r="N928" s="179" t="s">
        <v>26</v>
      </c>
      <c r="O928" s="193" t="s">
        <v>451</v>
      </c>
      <c r="P928" s="193" t="s">
        <v>451</v>
      </c>
      <c r="Q928" s="171"/>
      <c r="R928" s="28"/>
      <c r="S928" s="338" t="str">
        <f t="shared" si="14"/>
        <v/>
      </c>
      <c r="T928" s="7" t="s">
        <v>16841</v>
      </c>
      <c r="U928" s="7" t="s">
        <v>2413</v>
      </c>
      <c r="V928" s="250" t="str" cm="1">
        <f t="array" ref="V928">_xlfn.IFS(C928="","",COUNTIF(C928,"ตำแหน่งว่าง*"),"ว่าง",COUNTIF(C928,"&lt;&gt;ตำแหน่งว่าง*"),"คนครอง")</f>
        <v>ว่าง</v>
      </c>
      <c r="W928" s="51" cm="1">
        <f t="array" ref="W928">_xlfn.IFS(COUNTIF(F928,"ผบ.หมู่*"),51,COUNTIF(F928,"รอง สว.*"),43)</f>
        <v>51</v>
      </c>
      <c r="X928" s="6" t="s">
        <v>10775</v>
      </c>
      <c r="Y928" s="6" t="s">
        <v>451</v>
      </c>
    </row>
    <row r="929" spans="1:25" s="9" customFormat="1" ht="21.3" customHeight="1">
      <c r="A929" s="27" t="s">
        <v>7948</v>
      </c>
      <c r="B929" s="28" t="s">
        <v>70</v>
      </c>
      <c r="C929" s="27" t="s">
        <v>10982</v>
      </c>
      <c r="D929" s="27" t="s">
        <v>22527</v>
      </c>
      <c r="E929" s="27" t="s">
        <v>22528</v>
      </c>
      <c r="F929" s="27" t="s">
        <v>10983</v>
      </c>
      <c r="G929" s="167" t="s">
        <v>10985</v>
      </c>
      <c r="H929" s="130">
        <v>43656</v>
      </c>
      <c r="I929" s="128">
        <v>34729</v>
      </c>
      <c r="J929" s="128">
        <v>34729</v>
      </c>
      <c r="K929" s="128">
        <v>27035</v>
      </c>
      <c r="L929" s="11" t="s">
        <v>8578</v>
      </c>
      <c r="M929" s="1" t="s">
        <v>698</v>
      </c>
      <c r="N929" s="178" t="s">
        <v>26</v>
      </c>
      <c r="O929" s="170" t="s">
        <v>451</v>
      </c>
      <c r="P929" s="170" t="s">
        <v>451</v>
      </c>
      <c r="Q929" s="171" t="s">
        <v>10986</v>
      </c>
      <c r="R929" s="28" t="s">
        <v>8568</v>
      </c>
      <c r="S929" s="338">
        <f t="shared" si="14"/>
        <v>49218</v>
      </c>
      <c r="T929" s="2" t="s">
        <v>16846</v>
      </c>
      <c r="U929" s="7" t="s">
        <v>2413</v>
      </c>
      <c r="V929" s="233" t="str" cm="1">
        <f t="array" ref="V929">_xlfn.IFS(C929="","",COUNTIF(C929,"ตำแหน่งว่าง*"),"ว่าง",COUNTIF(C929,"&lt;&gt;ตำแหน่งว่าง*"),"คนครอง")</f>
        <v>คนครอง</v>
      </c>
      <c r="W929" s="51" cm="1">
        <f t="array" ref="W929">_xlfn.IFS(COUNTIF(F929,"ผบ.หมู่*"),51,COUNTIF(F929,"รอง สว.*"),43)</f>
        <v>51</v>
      </c>
      <c r="X929" s="1" t="s">
        <v>10984</v>
      </c>
      <c r="Y929" s="1" t="s">
        <v>451</v>
      </c>
    </row>
    <row r="930" spans="1:25" s="12" customFormat="1" ht="21.3" customHeight="1">
      <c r="A930" s="27" t="s">
        <v>8008</v>
      </c>
      <c r="B930" s="28" t="s">
        <v>70</v>
      </c>
      <c r="C930" s="27" t="s">
        <v>24502</v>
      </c>
      <c r="D930" s="27" t="s">
        <v>24503</v>
      </c>
      <c r="E930" s="27" t="s">
        <v>24504</v>
      </c>
      <c r="F930" s="27" t="s">
        <v>10983</v>
      </c>
      <c r="G930" s="167" t="s">
        <v>10989</v>
      </c>
      <c r="H930" s="130">
        <v>45768</v>
      </c>
      <c r="I930" s="130" t="s">
        <v>16780</v>
      </c>
      <c r="J930" s="130" t="s">
        <v>16780</v>
      </c>
      <c r="K930" s="128">
        <v>32234</v>
      </c>
      <c r="L930" s="11" t="s">
        <v>18067</v>
      </c>
      <c r="M930" s="28" t="s">
        <v>16780</v>
      </c>
      <c r="N930" s="178" t="s">
        <v>26</v>
      </c>
      <c r="O930" s="170" t="s">
        <v>451</v>
      </c>
      <c r="P930" s="170" t="s">
        <v>451</v>
      </c>
      <c r="Q930" s="171" t="s">
        <v>24542</v>
      </c>
      <c r="R930" s="28" t="s">
        <v>24510</v>
      </c>
      <c r="S930" s="257">
        <f t="shared" si="14"/>
        <v>54332</v>
      </c>
      <c r="T930" s="2" t="s">
        <v>16846</v>
      </c>
      <c r="U930" s="2" t="s">
        <v>2413</v>
      </c>
      <c r="V930" s="2" t="str" cm="1">
        <f t="array" ref="V930">_xlfn.IFS(C930="","",COUNTIF(C930,"ตำแหน่งว่าง*"),"ว่าง",COUNTIF(C930,"&lt;&gt;ตำแหน่งว่าง*"),"คนครอง")</f>
        <v>คนครอง</v>
      </c>
      <c r="W930" s="242" cm="1">
        <f t="array" ref="W930">_xlfn.IFS(COUNTIF(F930,"ผบ.หมู่*"),51,COUNTIF(F930,"รอง สว.*"),43)</f>
        <v>51</v>
      </c>
      <c r="X930" s="1" t="s">
        <v>10988</v>
      </c>
      <c r="Y930" s="1" t="s">
        <v>451</v>
      </c>
    </row>
    <row r="931" spans="1:25" s="12" customFormat="1" ht="21.3" customHeight="1">
      <c r="A931" s="203" t="s">
        <v>24457</v>
      </c>
      <c r="B931" s="28" t="s">
        <v>20</v>
      </c>
      <c r="C931" s="150" t="s">
        <v>10990</v>
      </c>
      <c r="D931" s="27" t="s">
        <v>22529</v>
      </c>
      <c r="E931" s="27" t="s">
        <v>21171</v>
      </c>
      <c r="F931" s="150" t="s">
        <v>10987</v>
      </c>
      <c r="G931" s="167" t="s">
        <v>10992</v>
      </c>
      <c r="H931" s="146">
        <v>45382</v>
      </c>
      <c r="I931" s="128">
        <v>45382</v>
      </c>
      <c r="J931" s="128">
        <v>34352</v>
      </c>
      <c r="K931" s="128">
        <v>25843</v>
      </c>
      <c r="L931" s="11" t="s">
        <v>2851</v>
      </c>
      <c r="M931" s="1" t="s">
        <v>698</v>
      </c>
      <c r="N931" s="177" t="s">
        <v>26</v>
      </c>
      <c r="O931" s="170" t="s">
        <v>451</v>
      </c>
      <c r="P931" s="170" t="s">
        <v>451</v>
      </c>
      <c r="Q931" s="171" t="s">
        <v>10993</v>
      </c>
      <c r="R931" s="33" t="s">
        <v>18199</v>
      </c>
      <c r="S931" s="338">
        <f t="shared" si="14"/>
        <v>48122</v>
      </c>
      <c r="T931" s="233" t="s">
        <v>16846</v>
      </c>
      <c r="U931" s="7" t="s">
        <v>2413</v>
      </c>
      <c r="V931" s="233" t="str" cm="1">
        <f t="array" ref="V931">_xlfn.IFS(C931="","",COUNTIF(C931,"ตำแหน่งว่าง*"),"ว่าง",COUNTIF(C931,"&lt;&gt;ตำแหน่งว่าง*"),"คนครอง")</f>
        <v>คนครอง</v>
      </c>
      <c r="W931" s="51" cm="1">
        <f t="array" ref="W931">_xlfn.IFS(COUNTIF(F931,"ผบ.หมู่*"),51,COUNTIF(F931,"รอง สว.*"),43)</f>
        <v>43</v>
      </c>
      <c r="X931" s="5" t="s">
        <v>10991</v>
      </c>
      <c r="Y931" s="5" t="s">
        <v>451</v>
      </c>
    </row>
    <row r="932" spans="1:25" s="9" customFormat="1" ht="21.3" customHeight="1">
      <c r="A932" s="203" t="s">
        <v>24457</v>
      </c>
      <c r="B932" s="28" t="s">
        <v>70</v>
      </c>
      <c r="C932" s="27" t="s">
        <v>10041</v>
      </c>
      <c r="D932" s="27" t="s">
        <v>22530</v>
      </c>
      <c r="E932" s="27" t="s">
        <v>22531</v>
      </c>
      <c r="F932" s="27" t="s">
        <v>10987</v>
      </c>
      <c r="G932" s="167" t="s">
        <v>10995</v>
      </c>
      <c r="H932" s="146">
        <v>45382</v>
      </c>
      <c r="I932" s="128">
        <v>45382</v>
      </c>
      <c r="J932" s="128">
        <v>37316</v>
      </c>
      <c r="K932" s="128">
        <v>26029</v>
      </c>
      <c r="L932" s="2" t="s">
        <v>10044</v>
      </c>
      <c r="M932" s="1" t="s">
        <v>698</v>
      </c>
      <c r="N932" s="178" t="s">
        <v>26</v>
      </c>
      <c r="O932" s="170" t="s">
        <v>451</v>
      </c>
      <c r="P932" s="170" t="s">
        <v>451</v>
      </c>
      <c r="Q932" s="171" t="s">
        <v>10045</v>
      </c>
      <c r="R932" s="33" t="s">
        <v>18199</v>
      </c>
      <c r="S932" s="338">
        <f t="shared" si="14"/>
        <v>48122</v>
      </c>
      <c r="T932" s="2" t="s">
        <v>16846</v>
      </c>
      <c r="U932" s="7" t="s">
        <v>2413</v>
      </c>
      <c r="V932" s="233" t="str" cm="1">
        <f t="array" ref="V932">_xlfn.IFS(C932="","",COUNTIF(C932,"ตำแหน่งว่าง*"),"ว่าง",COUNTIF(C932,"&lt;&gt;ตำแหน่งว่าง*"),"คนครอง")</f>
        <v>คนครอง</v>
      </c>
      <c r="W932" s="51" cm="1">
        <f t="array" ref="W932">_xlfn.IFS(COUNTIF(F932,"ผบ.หมู่*"),51,COUNTIF(F932,"รอง สว.*"),43)</f>
        <v>43</v>
      </c>
      <c r="X932" s="1" t="s">
        <v>10994</v>
      </c>
      <c r="Y932" s="1" t="s">
        <v>451</v>
      </c>
    </row>
    <row r="933" spans="1:25" s="10" customFormat="1" ht="21.3" customHeight="1">
      <c r="A933" s="85"/>
      <c r="B933" s="30"/>
      <c r="C933" s="30" t="s">
        <v>60</v>
      </c>
      <c r="D933" s="27"/>
      <c r="E933" s="27"/>
      <c r="F933" s="85" t="s">
        <v>10983</v>
      </c>
      <c r="G933" s="192" t="s">
        <v>10997</v>
      </c>
      <c r="H933" s="135" t="s">
        <v>63</v>
      </c>
      <c r="I933" s="129" t="s">
        <v>63</v>
      </c>
      <c r="J933" s="129" t="s">
        <v>63</v>
      </c>
      <c r="K933" s="129" t="s">
        <v>63</v>
      </c>
      <c r="L933" s="16"/>
      <c r="M933" s="6"/>
      <c r="N933" s="179" t="s">
        <v>26</v>
      </c>
      <c r="O933" s="193" t="s">
        <v>451</v>
      </c>
      <c r="P933" s="193" t="s">
        <v>451</v>
      </c>
      <c r="Q933" s="172"/>
      <c r="R933" s="30"/>
      <c r="S933" s="338" t="str">
        <f t="shared" si="14"/>
        <v/>
      </c>
      <c r="T933" s="7" t="s">
        <v>16846</v>
      </c>
      <c r="U933" s="7" t="s">
        <v>2413</v>
      </c>
      <c r="V933" s="250" t="str" cm="1">
        <f t="array" ref="V933">_xlfn.IFS(C933="","",COUNTIF(C933,"ตำแหน่งว่าง*"),"ว่าง",COUNTIF(C933,"&lt;&gt;ตำแหน่งว่าง*"),"คนครอง")</f>
        <v>ว่าง</v>
      </c>
      <c r="W933" s="51" cm="1">
        <f t="array" ref="W933">_xlfn.IFS(COUNTIF(F933,"ผบ.หมู่*"),51,COUNTIF(F933,"รอง สว.*"),43)</f>
        <v>51</v>
      </c>
      <c r="X933" s="6" t="s">
        <v>10996</v>
      </c>
      <c r="Y933" s="6" t="s">
        <v>451</v>
      </c>
    </row>
    <row r="934" spans="1:25" s="9" customFormat="1" ht="21.3" customHeight="1">
      <c r="A934" s="27" t="s">
        <v>24457</v>
      </c>
      <c r="B934" s="28" t="s">
        <v>70</v>
      </c>
      <c r="C934" s="27" t="s">
        <v>10998</v>
      </c>
      <c r="D934" s="27" t="s">
        <v>22532</v>
      </c>
      <c r="E934" s="27" t="s">
        <v>22533</v>
      </c>
      <c r="F934" s="27" t="s">
        <v>10987</v>
      </c>
      <c r="G934" s="167" t="s">
        <v>11000</v>
      </c>
      <c r="H934" s="130">
        <v>43656</v>
      </c>
      <c r="I934" s="128">
        <v>40544</v>
      </c>
      <c r="J934" s="128">
        <v>40544</v>
      </c>
      <c r="K934" s="128">
        <v>26507</v>
      </c>
      <c r="L934" s="11" t="s">
        <v>2851</v>
      </c>
      <c r="M934" s="1" t="s">
        <v>698</v>
      </c>
      <c r="N934" s="178" t="s">
        <v>26</v>
      </c>
      <c r="O934" s="170" t="s">
        <v>451</v>
      </c>
      <c r="P934" s="170" t="s">
        <v>451</v>
      </c>
      <c r="Q934" s="171" t="s">
        <v>11001</v>
      </c>
      <c r="R934" s="28" t="s">
        <v>11002</v>
      </c>
      <c r="S934" s="338">
        <f t="shared" si="14"/>
        <v>48488</v>
      </c>
      <c r="T934" s="2" t="s">
        <v>16846</v>
      </c>
      <c r="U934" s="7" t="s">
        <v>2413</v>
      </c>
      <c r="V934" s="233" t="str" cm="1">
        <f t="array" ref="V934">_xlfn.IFS(C934="","",COUNTIF(C934,"ตำแหน่งว่าง*"),"ว่าง",COUNTIF(C934,"&lt;&gt;ตำแหน่งว่าง*"),"คนครอง")</f>
        <v>คนครอง</v>
      </c>
      <c r="W934" s="51" cm="1">
        <f t="array" ref="W934">_xlfn.IFS(COUNTIF(F934,"ผบ.หมู่*"),51,COUNTIF(F934,"รอง สว.*"),43)</f>
        <v>43</v>
      </c>
      <c r="X934" s="1" t="s">
        <v>10999</v>
      </c>
      <c r="Y934" s="1" t="s">
        <v>451</v>
      </c>
    </row>
    <row r="935" spans="1:25" s="9" customFormat="1" ht="21.3" customHeight="1">
      <c r="A935" s="27"/>
      <c r="B935" s="28"/>
      <c r="C935" s="30" t="s">
        <v>60</v>
      </c>
      <c r="D935" s="27"/>
      <c r="E935" s="27"/>
      <c r="F935" s="85" t="s">
        <v>10983</v>
      </c>
      <c r="G935" s="192" t="s">
        <v>11004</v>
      </c>
      <c r="H935" s="135"/>
      <c r="I935" s="129"/>
      <c r="J935" s="129"/>
      <c r="K935" s="129"/>
      <c r="L935" s="16"/>
      <c r="M935" s="6"/>
      <c r="N935" s="179" t="s">
        <v>26</v>
      </c>
      <c r="O935" s="193" t="s">
        <v>451</v>
      </c>
      <c r="P935" s="193" t="s">
        <v>451</v>
      </c>
      <c r="Q935" s="172"/>
      <c r="R935" s="30"/>
      <c r="S935" s="338" t="str">
        <f t="shared" si="14"/>
        <v/>
      </c>
      <c r="T935" s="2" t="s">
        <v>16846</v>
      </c>
      <c r="U935" s="7" t="s">
        <v>2413</v>
      </c>
      <c r="V935" s="250" t="str" cm="1">
        <f t="array" ref="V935">_xlfn.IFS(C935="","",COUNTIF(C935,"ตำแหน่งว่าง*"),"ว่าง",COUNTIF(C935,"&lt;&gt;ตำแหน่งว่าง*"),"คนครอง")</f>
        <v>ว่าง</v>
      </c>
      <c r="W935" s="51" cm="1">
        <f t="array" ref="W935">_xlfn.IFS(COUNTIF(F935,"ผบ.หมู่*"),51,COUNTIF(F935,"รอง สว.*"),43)</f>
        <v>51</v>
      </c>
      <c r="X935" s="6" t="s">
        <v>11003</v>
      </c>
      <c r="Y935" s="6" t="s">
        <v>451</v>
      </c>
    </row>
    <row r="936" spans="1:25" s="9" customFormat="1" ht="21.3" customHeight="1">
      <c r="A936" s="85"/>
      <c r="B936" s="30"/>
      <c r="C936" s="30" t="s">
        <v>60</v>
      </c>
      <c r="D936" s="27"/>
      <c r="E936" s="27"/>
      <c r="F936" s="85" t="s">
        <v>10983</v>
      </c>
      <c r="G936" s="192" t="s">
        <v>11007</v>
      </c>
      <c r="H936" s="135"/>
      <c r="I936" s="129"/>
      <c r="J936" s="129"/>
      <c r="K936" s="129"/>
      <c r="L936" s="16"/>
      <c r="M936" s="6"/>
      <c r="N936" s="179" t="s">
        <v>26</v>
      </c>
      <c r="O936" s="193" t="s">
        <v>451</v>
      </c>
      <c r="P936" s="193" t="s">
        <v>451</v>
      </c>
      <c r="Q936" s="172"/>
      <c r="R936" s="30"/>
      <c r="S936" s="338" t="str">
        <f t="shared" si="14"/>
        <v/>
      </c>
      <c r="T936" s="2" t="s">
        <v>16846</v>
      </c>
      <c r="U936" s="7" t="s">
        <v>2413</v>
      </c>
      <c r="V936" s="250" t="str" cm="1">
        <f t="array" ref="V936">_xlfn.IFS(C936="","",COUNTIF(C936,"ตำแหน่งว่าง*"),"ว่าง",COUNTIF(C936,"&lt;&gt;ตำแหน่งว่าง*"),"คนครอง")</f>
        <v>ว่าง</v>
      </c>
      <c r="W936" s="51" cm="1">
        <f t="array" ref="W936">_xlfn.IFS(COUNTIF(F936,"ผบ.หมู่*"),51,COUNTIF(F936,"รอง สว.*"),43)</f>
        <v>51</v>
      </c>
      <c r="X936" s="6" t="s">
        <v>11006</v>
      </c>
      <c r="Y936" s="6" t="s">
        <v>451</v>
      </c>
    </row>
    <row r="937" spans="1:25" s="10" customFormat="1" ht="21.3" customHeight="1">
      <c r="A937" s="27"/>
      <c r="B937" s="28"/>
      <c r="C937" s="30" t="s">
        <v>60</v>
      </c>
      <c r="D937" s="27"/>
      <c r="E937" s="27"/>
      <c r="F937" s="85" t="s">
        <v>10983</v>
      </c>
      <c r="G937" s="192" t="s">
        <v>11009</v>
      </c>
      <c r="H937" s="130" t="s">
        <v>63</v>
      </c>
      <c r="I937" s="128" t="s">
        <v>63</v>
      </c>
      <c r="J937" s="128" t="s">
        <v>63</v>
      </c>
      <c r="K937" s="128" t="s">
        <v>63</v>
      </c>
      <c r="L937" s="11"/>
      <c r="M937" s="1"/>
      <c r="N937" s="179" t="s">
        <v>26</v>
      </c>
      <c r="O937" s="193" t="s">
        <v>451</v>
      </c>
      <c r="P937" s="193" t="s">
        <v>451</v>
      </c>
      <c r="Q937" s="171"/>
      <c r="R937" s="28"/>
      <c r="S937" s="338" t="str">
        <f t="shared" si="14"/>
        <v/>
      </c>
      <c r="T937" s="7" t="s">
        <v>16846</v>
      </c>
      <c r="U937" s="7" t="s">
        <v>2413</v>
      </c>
      <c r="V937" s="250" t="str" cm="1">
        <f t="array" ref="V937">_xlfn.IFS(C937="","",COUNTIF(C937,"ตำแหน่งว่าง*"),"ว่าง",COUNTIF(C937,"&lt;&gt;ตำแหน่งว่าง*"),"คนครอง")</f>
        <v>ว่าง</v>
      </c>
      <c r="W937" s="51" cm="1">
        <f t="array" ref="W937">_xlfn.IFS(COUNTIF(F937,"ผบ.หมู่*"),51,COUNTIF(F937,"รอง สว.*"),43)</f>
        <v>51</v>
      </c>
      <c r="X937" s="6" t="s">
        <v>11008</v>
      </c>
      <c r="Y937" s="6" t="s">
        <v>451</v>
      </c>
    </row>
    <row r="938" spans="1:25" s="12" customFormat="1" ht="21.3" customHeight="1">
      <c r="A938" s="27"/>
      <c r="B938" s="28"/>
      <c r="C938" s="30" t="s">
        <v>60</v>
      </c>
      <c r="D938" s="27"/>
      <c r="E938" s="27"/>
      <c r="F938" s="150" t="s">
        <v>10983</v>
      </c>
      <c r="G938" s="167" t="s">
        <v>11011</v>
      </c>
      <c r="H938" s="130"/>
      <c r="I938" s="128"/>
      <c r="J938" s="128"/>
      <c r="K938" s="128"/>
      <c r="L938" s="11"/>
      <c r="M938" s="1"/>
      <c r="N938" s="177" t="s">
        <v>26</v>
      </c>
      <c r="O938" s="170" t="s">
        <v>451</v>
      </c>
      <c r="P938" s="170" t="s">
        <v>451</v>
      </c>
      <c r="Q938" s="171"/>
      <c r="R938" s="28"/>
      <c r="S938" s="338" t="str">
        <f t="shared" si="14"/>
        <v/>
      </c>
      <c r="T938" s="233" t="s">
        <v>16846</v>
      </c>
      <c r="U938" s="7" t="s">
        <v>2413</v>
      </c>
      <c r="V938" s="233" t="str" cm="1">
        <f t="array" ref="V938">_xlfn.IFS(C938="","",COUNTIF(C938,"ตำแหน่งว่าง*"),"ว่าง",COUNTIF(C938,"&lt;&gt;ตำแหน่งว่าง*"),"คนครอง")</f>
        <v>ว่าง</v>
      </c>
      <c r="W938" s="51" cm="1">
        <f t="array" ref="W938">_xlfn.IFS(COUNTIF(F938,"ผบ.หมู่*"),51,COUNTIF(F938,"รอง สว.*"),43)</f>
        <v>51</v>
      </c>
      <c r="X938" s="5" t="s">
        <v>11010</v>
      </c>
      <c r="Y938" s="5" t="s">
        <v>451</v>
      </c>
    </row>
    <row r="939" spans="1:25" s="10" customFormat="1" ht="21.3" customHeight="1">
      <c r="A939" s="27"/>
      <c r="B939" s="28"/>
      <c r="C939" s="30" t="s">
        <v>60</v>
      </c>
      <c r="D939" s="27"/>
      <c r="E939" s="27"/>
      <c r="F939" s="85" t="s">
        <v>10983</v>
      </c>
      <c r="G939" s="192" t="s">
        <v>11013</v>
      </c>
      <c r="H939" s="130" t="s">
        <v>63</v>
      </c>
      <c r="I939" s="128" t="s">
        <v>63</v>
      </c>
      <c r="J939" s="128" t="s">
        <v>63</v>
      </c>
      <c r="K939" s="128" t="s">
        <v>63</v>
      </c>
      <c r="L939" s="11"/>
      <c r="M939" s="1"/>
      <c r="N939" s="179" t="s">
        <v>26</v>
      </c>
      <c r="O939" s="193" t="s">
        <v>451</v>
      </c>
      <c r="P939" s="193" t="s">
        <v>451</v>
      </c>
      <c r="Q939" s="171"/>
      <c r="R939" s="28"/>
      <c r="S939" s="338" t="str">
        <f t="shared" si="14"/>
        <v/>
      </c>
      <c r="T939" s="7" t="s">
        <v>16846</v>
      </c>
      <c r="U939" s="7" t="s">
        <v>2413</v>
      </c>
      <c r="V939" s="250" t="str" cm="1">
        <f t="array" ref="V939">_xlfn.IFS(C939="","",COUNTIF(C939,"ตำแหน่งว่าง*"),"ว่าง",COUNTIF(C939,"&lt;&gt;ตำแหน่งว่าง*"),"คนครอง")</f>
        <v>ว่าง</v>
      </c>
      <c r="W939" s="51" cm="1">
        <f t="array" ref="W939">_xlfn.IFS(COUNTIF(F939,"ผบ.หมู่*"),51,COUNTIF(F939,"รอง สว.*"),43)</f>
        <v>51</v>
      </c>
      <c r="X939" s="6" t="s">
        <v>11012</v>
      </c>
      <c r="Y939" s="6" t="s">
        <v>451</v>
      </c>
    </row>
    <row r="940" spans="1:25" s="12" customFormat="1" ht="21.3" customHeight="1">
      <c r="A940" s="27" t="s">
        <v>7948</v>
      </c>
      <c r="B940" s="28" t="s">
        <v>70</v>
      </c>
      <c r="C940" s="150" t="s">
        <v>11014</v>
      </c>
      <c r="D940" s="27" t="s">
        <v>20378</v>
      </c>
      <c r="E940" s="27" t="s">
        <v>22534</v>
      </c>
      <c r="F940" s="150" t="s">
        <v>10983</v>
      </c>
      <c r="G940" s="167" t="s">
        <v>11016</v>
      </c>
      <c r="H940" s="130">
        <v>42501</v>
      </c>
      <c r="I940" s="128">
        <v>35551</v>
      </c>
      <c r="J940" s="128">
        <v>34729</v>
      </c>
      <c r="K940" s="128">
        <v>27878</v>
      </c>
      <c r="L940" s="11" t="s">
        <v>10063</v>
      </c>
      <c r="M940" s="1" t="s">
        <v>698</v>
      </c>
      <c r="N940" s="177" t="s">
        <v>26</v>
      </c>
      <c r="O940" s="170" t="s">
        <v>451</v>
      </c>
      <c r="P940" s="170" t="s">
        <v>451</v>
      </c>
      <c r="Q940" s="171" t="s">
        <v>11017</v>
      </c>
      <c r="R940" s="28" t="s">
        <v>2469</v>
      </c>
      <c r="S940" s="338">
        <f t="shared" si="14"/>
        <v>49949</v>
      </c>
      <c r="T940" s="233" t="s">
        <v>16846</v>
      </c>
      <c r="U940" s="7" t="s">
        <v>2413</v>
      </c>
      <c r="V940" s="233" t="str" cm="1">
        <f t="array" ref="V940">_xlfn.IFS(C940="","",COUNTIF(C940,"ตำแหน่งว่าง*"),"ว่าง",COUNTIF(C940,"&lt;&gt;ตำแหน่งว่าง*"),"คนครอง")</f>
        <v>คนครอง</v>
      </c>
      <c r="W940" s="51" cm="1">
        <f t="array" ref="W940">_xlfn.IFS(COUNTIF(F940,"ผบ.หมู่*"),51,COUNTIF(F940,"รอง สว.*"),43)</f>
        <v>51</v>
      </c>
      <c r="X940" s="5" t="s">
        <v>11015</v>
      </c>
      <c r="Y940" s="5" t="s">
        <v>451</v>
      </c>
    </row>
    <row r="941" spans="1:25" s="12" customFormat="1" ht="21.3" customHeight="1">
      <c r="A941" s="27" t="s">
        <v>7948</v>
      </c>
      <c r="B941" s="28" t="s">
        <v>70</v>
      </c>
      <c r="C941" s="150" t="s">
        <v>11018</v>
      </c>
      <c r="D941" s="27" t="s">
        <v>22535</v>
      </c>
      <c r="E941" s="27" t="s">
        <v>22536</v>
      </c>
      <c r="F941" s="150" t="s">
        <v>10983</v>
      </c>
      <c r="G941" s="167" t="s">
        <v>11020</v>
      </c>
      <c r="H941" s="130">
        <v>42501</v>
      </c>
      <c r="I941" s="128">
        <v>35551</v>
      </c>
      <c r="J941" s="128">
        <v>34729</v>
      </c>
      <c r="K941" s="128">
        <v>27494</v>
      </c>
      <c r="L941" s="11" t="s">
        <v>8425</v>
      </c>
      <c r="M941" s="1" t="s">
        <v>698</v>
      </c>
      <c r="N941" s="177" t="s">
        <v>26</v>
      </c>
      <c r="O941" s="170" t="s">
        <v>451</v>
      </c>
      <c r="P941" s="170" t="s">
        <v>451</v>
      </c>
      <c r="Q941" s="171" t="s">
        <v>11021</v>
      </c>
      <c r="R941" s="28" t="s">
        <v>2469</v>
      </c>
      <c r="S941" s="338">
        <f t="shared" si="14"/>
        <v>49583</v>
      </c>
      <c r="T941" s="233" t="s">
        <v>16846</v>
      </c>
      <c r="U941" s="7" t="s">
        <v>2413</v>
      </c>
      <c r="V941" s="233" t="str" cm="1">
        <f t="array" ref="V941">_xlfn.IFS(C941="","",COUNTIF(C941,"ตำแหน่งว่าง*"),"ว่าง",COUNTIF(C941,"&lt;&gt;ตำแหน่งว่าง*"),"คนครอง")</f>
        <v>คนครอง</v>
      </c>
      <c r="W941" s="51" cm="1">
        <f t="array" ref="W941">_xlfn.IFS(COUNTIF(F941,"ผบ.หมู่*"),51,COUNTIF(F941,"รอง สว.*"),43)</f>
        <v>51</v>
      </c>
      <c r="X941" s="5" t="s">
        <v>11019</v>
      </c>
      <c r="Y941" s="5" t="s">
        <v>451</v>
      </c>
    </row>
    <row r="942" spans="1:25" s="12" customFormat="1" ht="21.3" customHeight="1">
      <c r="A942" s="27"/>
      <c r="B942" s="28"/>
      <c r="C942" s="30" t="s">
        <v>60</v>
      </c>
      <c r="D942" s="27"/>
      <c r="E942" s="27"/>
      <c r="F942" s="85" t="s">
        <v>10983</v>
      </c>
      <c r="G942" s="192" t="s">
        <v>11023</v>
      </c>
      <c r="H942" s="130" t="s">
        <v>63</v>
      </c>
      <c r="I942" s="128" t="s">
        <v>63</v>
      </c>
      <c r="J942" s="128" t="s">
        <v>63</v>
      </c>
      <c r="K942" s="128" t="s">
        <v>63</v>
      </c>
      <c r="L942" s="11"/>
      <c r="M942" s="1"/>
      <c r="N942" s="179" t="s">
        <v>26</v>
      </c>
      <c r="O942" s="193" t="s">
        <v>451</v>
      </c>
      <c r="P942" s="193" t="s">
        <v>451</v>
      </c>
      <c r="Q942" s="171"/>
      <c r="R942" s="28"/>
      <c r="S942" s="338" t="str">
        <f t="shared" si="14"/>
        <v/>
      </c>
      <c r="T942" s="233" t="s">
        <v>16846</v>
      </c>
      <c r="U942" s="7" t="s">
        <v>2413</v>
      </c>
      <c r="V942" s="250" t="str" cm="1">
        <f t="array" ref="V942">_xlfn.IFS(C942="","",COUNTIF(C942,"ตำแหน่งว่าง*"),"ว่าง",COUNTIF(C942,"&lt;&gt;ตำแหน่งว่าง*"),"คนครอง")</f>
        <v>ว่าง</v>
      </c>
      <c r="W942" s="51" cm="1">
        <f t="array" ref="W942">_xlfn.IFS(COUNTIF(F942,"ผบ.หมู่*"),51,COUNTIF(F942,"รอง สว.*"),43)</f>
        <v>51</v>
      </c>
      <c r="X942" s="6" t="s">
        <v>11022</v>
      </c>
      <c r="Y942" s="6" t="s">
        <v>451</v>
      </c>
    </row>
    <row r="943" spans="1:25" s="12" customFormat="1" ht="21.3" customHeight="1">
      <c r="A943" s="203" t="s">
        <v>650</v>
      </c>
      <c r="B943" s="28" t="s">
        <v>70</v>
      </c>
      <c r="C943" s="150" t="s">
        <v>11024</v>
      </c>
      <c r="D943" s="27" t="s">
        <v>22537</v>
      </c>
      <c r="E943" s="27" t="s">
        <v>22538</v>
      </c>
      <c r="F943" s="150" t="s">
        <v>10987</v>
      </c>
      <c r="G943" s="167" t="s">
        <v>11026</v>
      </c>
      <c r="H943" s="146">
        <v>45382</v>
      </c>
      <c r="I943" s="128">
        <v>45382</v>
      </c>
      <c r="J943" s="130">
        <v>34729</v>
      </c>
      <c r="K943" s="130">
        <v>25852</v>
      </c>
      <c r="L943" s="34" t="s">
        <v>148</v>
      </c>
      <c r="M943" s="28" t="s">
        <v>698</v>
      </c>
      <c r="N943" s="177" t="s">
        <v>26</v>
      </c>
      <c r="O943" s="170" t="s">
        <v>451</v>
      </c>
      <c r="P943" s="170" t="s">
        <v>451</v>
      </c>
      <c r="Q943" s="171" t="s">
        <v>11027</v>
      </c>
      <c r="R943" s="33" t="s">
        <v>18199</v>
      </c>
      <c r="S943" s="338">
        <f t="shared" si="14"/>
        <v>48122</v>
      </c>
      <c r="T943" s="233" t="s">
        <v>16846</v>
      </c>
      <c r="U943" s="7" t="s">
        <v>2413</v>
      </c>
      <c r="V943" s="233" t="str" cm="1">
        <f t="array" ref="V943">_xlfn.IFS(C943="","",COUNTIF(C943,"ตำแหน่งว่าง*"),"ว่าง",COUNTIF(C943,"&lt;&gt;ตำแหน่งว่าง*"),"คนครอง")</f>
        <v>คนครอง</v>
      </c>
      <c r="W943" s="51" cm="1">
        <f t="array" ref="W943">_xlfn.IFS(COUNTIF(F943,"ผบ.หมู่*"),51,COUNTIF(F943,"รอง สว.*"),43)</f>
        <v>43</v>
      </c>
      <c r="X943" s="5" t="s">
        <v>11025</v>
      </c>
      <c r="Y943" s="5" t="s">
        <v>451</v>
      </c>
    </row>
    <row r="944" spans="1:25" s="12" customFormat="1" ht="21.3" customHeight="1">
      <c r="A944" s="27" t="s">
        <v>24457</v>
      </c>
      <c r="B944" s="28" t="s">
        <v>20</v>
      </c>
      <c r="C944" s="150" t="s">
        <v>11028</v>
      </c>
      <c r="D944" s="27" t="s">
        <v>22539</v>
      </c>
      <c r="E944" s="27" t="s">
        <v>22540</v>
      </c>
      <c r="F944" s="150" t="s">
        <v>10987</v>
      </c>
      <c r="G944" s="167" t="s">
        <v>11030</v>
      </c>
      <c r="H944" s="130">
        <v>45016</v>
      </c>
      <c r="I944" s="130">
        <v>45016</v>
      </c>
      <c r="J944" s="135">
        <v>45016</v>
      </c>
      <c r="K944" s="130">
        <v>25756</v>
      </c>
      <c r="L944" s="34" t="s">
        <v>2851</v>
      </c>
      <c r="M944" s="28" t="s">
        <v>698</v>
      </c>
      <c r="N944" s="177" t="s">
        <v>26</v>
      </c>
      <c r="O944" s="170" t="s">
        <v>451</v>
      </c>
      <c r="P944" s="170" t="s">
        <v>451</v>
      </c>
      <c r="Q944" s="171" t="s">
        <v>11031</v>
      </c>
      <c r="R944" s="28" t="s">
        <v>8312</v>
      </c>
      <c r="S944" s="338">
        <f t="shared" si="14"/>
        <v>47757</v>
      </c>
      <c r="T944" s="233" t="s">
        <v>16846</v>
      </c>
      <c r="U944" s="7" t="s">
        <v>2413</v>
      </c>
      <c r="V944" s="233" t="str" cm="1">
        <f t="array" ref="V944">_xlfn.IFS(C944="","",COUNTIF(C944,"ตำแหน่งว่าง*"),"ว่าง",COUNTIF(C944,"&lt;&gt;ตำแหน่งว่าง*"),"คนครอง")</f>
        <v>คนครอง</v>
      </c>
      <c r="W944" s="51" cm="1">
        <f t="array" ref="W944">_xlfn.IFS(COUNTIF(F944,"ผบ.หมู่*"),51,COUNTIF(F944,"รอง สว.*"),43)</f>
        <v>43</v>
      </c>
      <c r="X944" s="5" t="s">
        <v>11029</v>
      </c>
      <c r="Y944" s="5" t="s">
        <v>451</v>
      </c>
    </row>
    <row r="945" spans="1:25" s="12" customFormat="1" ht="21.3" customHeight="1">
      <c r="A945" s="27" t="s">
        <v>24457</v>
      </c>
      <c r="B945" s="28" t="s">
        <v>70</v>
      </c>
      <c r="C945" s="150" t="s">
        <v>11032</v>
      </c>
      <c r="D945" s="27" t="s">
        <v>22541</v>
      </c>
      <c r="E945" s="27" t="s">
        <v>19468</v>
      </c>
      <c r="F945" s="150" t="s">
        <v>10987</v>
      </c>
      <c r="G945" s="167" t="s">
        <v>11034</v>
      </c>
      <c r="H945" s="130">
        <v>45016</v>
      </c>
      <c r="I945" s="130">
        <v>45016</v>
      </c>
      <c r="J945" s="135">
        <v>45016</v>
      </c>
      <c r="K945" s="130">
        <v>25718</v>
      </c>
      <c r="L945" s="34" t="s">
        <v>148</v>
      </c>
      <c r="M945" s="28" t="s">
        <v>698</v>
      </c>
      <c r="N945" s="177" t="s">
        <v>26</v>
      </c>
      <c r="O945" s="170" t="s">
        <v>451</v>
      </c>
      <c r="P945" s="170" t="s">
        <v>451</v>
      </c>
      <c r="Q945" s="171" t="s">
        <v>11035</v>
      </c>
      <c r="R945" s="28" t="s">
        <v>8312</v>
      </c>
      <c r="S945" s="338">
        <f t="shared" si="14"/>
        <v>47757</v>
      </c>
      <c r="T945" s="233" t="s">
        <v>16846</v>
      </c>
      <c r="U945" s="7" t="s">
        <v>2413</v>
      </c>
      <c r="V945" s="233" t="str" cm="1">
        <f t="array" ref="V945">_xlfn.IFS(C945="","",COUNTIF(C945,"ตำแหน่งว่าง*"),"ว่าง",COUNTIF(C945,"&lt;&gt;ตำแหน่งว่าง*"),"คนครอง")</f>
        <v>คนครอง</v>
      </c>
      <c r="W945" s="51" cm="1">
        <f t="array" ref="W945">_xlfn.IFS(COUNTIF(F945,"ผบ.หมู่*"),51,COUNTIF(F945,"รอง สว.*"),43)</f>
        <v>43</v>
      </c>
      <c r="X945" s="5" t="s">
        <v>11033</v>
      </c>
      <c r="Y945" s="5" t="s">
        <v>451</v>
      </c>
    </row>
    <row r="946" spans="1:25" s="12" customFormat="1" ht="21.3" customHeight="1">
      <c r="A946" s="27" t="s">
        <v>145</v>
      </c>
      <c r="B946" s="28" t="s">
        <v>70</v>
      </c>
      <c r="C946" s="150" t="s">
        <v>10824</v>
      </c>
      <c r="D946" s="27" t="s">
        <v>20171</v>
      </c>
      <c r="E946" s="27" t="s">
        <v>22542</v>
      </c>
      <c r="F946" s="150" t="s">
        <v>10825</v>
      </c>
      <c r="G946" s="167" t="s">
        <v>10827</v>
      </c>
      <c r="H946" s="130">
        <v>43555</v>
      </c>
      <c r="I946" s="128">
        <v>43555</v>
      </c>
      <c r="J946" s="128">
        <v>43555</v>
      </c>
      <c r="K946" s="128">
        <v>24134</v>
      </c>
      <c r="L946" s="11" t="s">
        <v>10828</v>
      </c>
      <c r="M946" s="1" t="s">
        <v>1681</v>
      </c>
      <c r="N946" s="177" t="s">
        <v>26</v>
      </c>
      <c r="O946" s="170" t="s">
        <v>451</v>
      </c>
      <c r="P946" s="170" t="s">
        <v>451</v>
      </c>
      <c r="Q946" s="171" t="s">
        <v>10829</v>
      </c>
      <c r="R946" s="28" t="s">
        <v>10830</v>
      </c>
      <c r="S946" s="338">
        <f t="shared" si="14"/>
        <v>46296</v>
      </c>
      <c r="T946" s="233" t="s">
        <v>16843</v>
      </c>
      <c r="U946" s="7" t="s">
        <v>2413</v>
      </c>
      <c r="V946" s="233" t="str" cm="1">
        <f t="array" ref="V946">_xlfn.IFS(C946="","",COUNTIF(C946,"ตำแหน่งว่าง*"),"ว่าง",COUNTIF(C946,"&lt;&gt;ตำแหน่งว่าง*"),"คนครอง")</f>
        <v>คนครอง</v>
      </c>
      <c r="W946" s="51" cm="1">
        <f t="array" ref="W946">_xlfn.IFS(COUNTIF(F946,"ผบ.หมู่*"),51,COUNTIF(F946,"รอง สว.*"),43)</f>
        <v>43</v>
      </c>
      <c r="X946" s="5" t="s">
        <v>10826</v>
      </c>
      <c r="Y946" s="5" t="s">
        <v>451</v>
      </c>
    </row>
    <row r="947" spans="1:25" s="9" customFormat="1" ht="21.3" customHeight="1">
      <c r="A947" s="27" t="s">
        <v>8450</v>
      </c>
      <c r="B947" s="28" t="s">
        <v>70</v>
      </c>
      <c r="C947" s="27" t="s">
        <v>10831</v>
      </c>
      <c r="D947" s="27" t="s">
        <v>21081</v>
      </c>
      <c r="E947" s="27" t="s">
        <v>22543</v>
      </c>
      <c r="F947" s="27" t="s">
        <v>10832</v>
      </c>
      <c r="G947" s="167" t="s">
        <v>10834</v>
      </c>
      <c r="H947" s="130">
        <v>44243</v>
      </c>
      <c r="I947" s="128">
        <v>44243</v>
      </c>
      <c r="J947" s="128">
        <v>44243</v>
      </c>
      <c r="K947" s="128">
        <v>32972</v>
      </c>
      <c r="L947" s="11" t="s">
        <v>1107</v>
      </c>
      <c r="M947" s="1" t="s">
        <v>1681</v>
      </c>
      <c r="N947" s="178" t="s">
        <v>26</v>
      </c>
      <c r="O947" s="170" t="s">
        <v>451</v>
      </c>
      <c r="P947" s="170" t="s">
        <v>451</v>
      </c>
      <c r="Q947" s="171" t="s">
        <v>10835</v>
      </c>
      <c r="R947" s="28" t="s">
        <v>8456</v>
      </c>
      <c r="S947" s="338">
        <f t="shared" si="14"/>
        <v>55062</v>
      </c>
      <c r="T947" s="2" t="s">
        <v>16843</v>
      </c>
      <c r="U947" s="7" t="s">
        <v>2413</v>
      </c>
      <c r="V947" s="233" t="str" cm="1">
        <f t="array" ref="V947">_xlfn.IFS(C947="","",COUNTIF(C947,"ตำแหน่งว่าง*"),"ว่าง",COUNTIF(C947,"&lt;&gt;ตำแหน่งว่าง*"),"คนครอง")</f>
        <v>คนครอง</v>
      </c>
      <c r="W947" s="51" cm="1">
        <f t="array" ref="W947">_xlfn.IFS(COUNTIF(F947,"ผบ.หมู่*"),51,COUNTIF(F947,"รอง สว.*"),43)</f>
        <v>51</v>
      </c>
      <c r="X947" s="1" t="s">
        <v>10833</v>
      </c>
      <c r="Y947" s="1" t="s">
        <v>451</v>
      </c>
    </row>
    <row r="948" spans="1:25" s="12" customFormat="1" ht="21.3" customHeight="1">
      <c r="A948" s="27" t="s">
        <v>8008</v>
      </c>
      <c r="B948" s="28" t="s">
        <v>70</v>
      </c>
      <c r="C948" s="27" t="s">
        <v>18118</v>
      </c>
      <c r="D948" s="27" t="s">
        <v>22265</v>
      </c>
      <c r="E948" s="27" t="s">
        <v>22544</v>
      </c>
      <c r="F948" s="27" t="s">
        <v>10832</v>
      </c>
      <c r="G948" s="167" t="s">
        <v>10837</v>
      </c>
      <c r="H948" s="130">
        <v>45322</v>
      </c>
      <c r="I948" s="128">
        <v>43693</v>
      </c>
      <c r="J948" s="128">
        <v>43693</v>
      </c>
      <c r="K948" s="128">
        <v>34599</v>
      </c>
      <c r="L948" s="11" t="s">
        <v>2851</v>
      </c>
      <c r="M948" s="1" t="s">
        <v>1681</v>
      </c>
      <c r="N948" s="178" t="s">
        <v>26</v>
      </c>
      <c r="O948" s="170" t="s">
        <v>451</v>
      </c>
      <c r="P948" s="170" t="s">
        <v>451</v>
      </c>
      <c r="Q948" s="171" t="s">
        <v>18119</v>
      </c>
      <c r="R948" s="30" t="s">
        <v>18030</v>
      </c>
      <c r="S948" s="338">
        <f t="shared" si="14"/>
        <v>56523</v>
      </c>
      <c r="T948" s="233" t="s">
        <v>16843</v>
      </c>
      <c r="U948" s="7" t="s">
        <v>2413</v>
      </c>
      <c r="V948" s="233" t="str" cm="1">
        <f t="array" ref="V948">_xlfn.IFS(C948="","",COUNTIF(C948,"ตำแหน่งว่าง*"),"ว่าง",COUNTIF(C948,"&lt;&gt;ตำแหน่งว่าง*"),"คนครอง")</f>
        <v>คนครอง</v>
      </c>
      <c r="W948" s="51" cm="1">
        <f t="array" ref="W948">_xlfn.IFS(COUNTIF(F948,"ผบ.หมู่*"),51,COUNTIF(F948,"รอง สว.*"),43)</f>
        <v>51</v>
      </c>
      <c r="X948" s="1" t="s">
        <v>10836</v>
      </c>
      <c r="Y948" s="1" t="s">
        <v>451</v>
      </c>
    </row>
    <row r="949" spans="1:25" s="10" customFormat="1" ht="21.3" customHeight="1">
      <c r="A949" s="27" t="s">
        <v>145</v>
      </c>
      <c r="B949" s="28" t="s">
        <v>70</v>
      </c>
      <c r="C949" s="27" t="s">
        <v>10838</v>
      </c>
      <c r="D949" s="27" t="s">
        <v>21024</v>
      </c>
      <c r="E949" s="27" t="s">
        <v>22545</v>
      </c>
      <c r="F949" s="27" t="s">
        <v>10825</v>
      </c>
      <c r="G949" s="167" t="s">
        <v>10840</v>
      </c>
      <c r="H949" s="130">
        <v>44599</v>
      </c>
      <c r="I949" s="135">
        <v>43555</v>
      </c>
      <c r="J949" s="135">
        <v>43555</v>
      </c>
      <c r="K949" s="135">
        <v>24090</v>
      </c>
      <c r="L949" s="11" t="s">
        <v>10841</v>
      </c>
      <c r="M949" s="1" t="s">
        <v>268</v>
      </c>
      <c r="N949" s="178" t="s">
        <v>26</v>
      </c>
      <c r="O949" s="170" t="s">
        <v>451</v>
      </c>
      <c r="P949" s="170" t="s">
        <v>451</v>
      </c>
      <c r="Q949" s="171" t="s">
        <v>10842</v>
      </c>
      <c r="R949" s="28" t="s">
        <v>10843</v>
      </c>
      <c r="S949" s="338">
        <f t="shared" si="14"/>
        <v>46296</v>
      </c>
      <c r="T949" s="7" t="s">
        <v>16843</v>
      </c>
      <c r="U949" s="7" t="s">
        <v>2413</v>
      </c>
      <c r="V949" s="233" t="str" cm="1">
        <f t="array" ref="V949">_xlfn.IFS(C949="","",COUNTIF(C949,"ตำแหน่งว่าง*"),"ว่าง",COUNTIF(C949,"&lt;&gt;ตำแหน่งว่าง*"),"คนครอง")</f>
        <v>คนครอง</v>
      </c>
      <c r="W949" s="51" cm="1">
        <f t="array" ref="W949">_xlfn.IFS(COUNTIF(F949,"ผบ.หมู่*"),51,COUNTIF(F949,"รอง สว.*"),43)</f>
        <v>43</v>
      </c>
      <c r="X949" s="1" t="s">
        <v>10839</v>
      </c>
      <c r="Y949" s="1" t="s">
        <v>451</v>
      </c>
    </row>
    <row r="950" spans="1:25" s="10" customFormat="1" ht="21.3" customHeight="1">
      <c r="A950" s="27"/>
      <c r="B950" s="28"/>
      <c r="C950" s="30" t="s">
        <v>60</v>
      </c>
      <c r="D950" s="27"/>
      <c r="E950" s="27"/>
      <c r="F950" s="85" t="s">
        <v>10832</v>
      </c>
      <c r="G950" s="192" t="s">
        <v>10845</v>
      </c>
      <c r="H950" s="130" t="s">
        <v>63</v>
      </c>
      <c r="I950" s="128" t="s">
        <v>63</v>
      </c>
      <c r="J950" s="128" t="s">
        <v>63</v>
      </c>
      <c r="K950" s="128" t="s">
        <v>63</v>
      </c>
      <c r="L950" s="11"/>
      <c r="M950" s="1"/>
      <c r="N950" s="179" t="s">
        <v>26</v>
      </c>
      <c r="O950" s="193" t="s">
        <v>451</v>
      </c>
      <c r="P950" s="193" t="s">
        <v>451</v>
      </c>
      <c r="Q950" s="171"/>
      <c r="R950" s="28"/>
      <c r="S950" s="338" t="str">
        <f t="shared" si="14"/>
        <v/>
      </c>
      <c r="T950" s="7" t="s">
        <v>16843</v>
      </c>
      <c r="U950" s="7" t="s">
        <v>2413</v>
      </c>
      <c r="V950" s="250" t="str" cm="1">
        <f t="array" ref="V950">_xlfn.IFS(C950="","",COUNTIF(C950,"ตำแหน่งว่าง*"),"ว่าง",COUNTIF(C950,"&lt;&gt;ตำแหน่งว่าง*"),"คนครอง")</f>
        <v>ว่าง</v>
      </c>
      <c r="W950" s="51" cm="1">
        <f t="array" ref="W950">_xlfn.IFS(COUNTIF(F950,"ผบ.หมู่*"),51,COUNTIF(F950,"รอง สว.*"),43)</f>
        <v>51</v>
      </c>
      <c r="X950" s="6" t="s">
        <v>10844</v>
      </c>
      <c r="Y950" s="6" t="s">
        <v>451</v>
      </c>
    </row>
    <row r="951" spans="1:25" s="12" customFormat="1" ht="21.3" customHeight="1">
      <c r="A951" s="27" t="s">
        <v>7948</v>
      </c>
      <c r="B951" s="28" t="s">
        <v>70</v>
      </c>
      <c r="C951" s="150" t="s">
        <v>10846</v>
      </c>
      <c r="D951" s="27" t="s">
        <v>19185</v>
      </c>
      <c r="E951" s="27" t="s">
        <v>22546</v>
      </c>
      <c r="F951" s="150" t="s">
        <v>10832</v>
      </c>
      <c r="G951" s="167" t="s">
        <v>10848</v>
      </c>
      <c r="H951" s="130">
        <v>42501</v>
      </c>
      <c r="I951" s="128">
        <v>34352</v>
      </c>
      <c r="J951" s="128">
        <v>34352</v>
      </c>
      <c r="K951" s="128">
        <v>26716</v>
      </c>
      <c r="L951" s="11" t="s">
        <v>148</v>
      </c>
      <c r="M951" s="1" t="s">
        <v>1681</v>
      </c>
      <c r="N951" s="177" t="s">
        <v>26</v>
      </c>
      <c r="O951" s="170" t="s">
        <v>451</v>
      </c>
      <c r="P951" s="170" t="s">
        <v>451</v>
      </c>
      <c r="Q951" s="171" t="s">
        <v>10849</v>
      </c>
      <c r="R951" s="28" t="s">
        <v>2469</v>
      </c>
      <c r="S951" s="338">
        <f t="shared" si="14"/>
        <v>48853</v>
      </c>
      <c r="T951" s="233" t="s">
        <v>16843</v>
      </c>
      <c r="U951" s="7" t="s">
        <v>2413</v>
      </c>
      <c r="V951" s="233" t="str" cm="1">
        <f t="array" ref="V951">_xlfn.IFS(C951="","",COUNTIF(C951,"ตำแหน่งว่าง*"),"ว่าง",COUNTIF(C951,"&lt;&gt;ตำแหน่งว่าง*"),"คนครอง")</f>
        <v>คนครอง</v>
      </c>
      <c r="W951" s="51" cm="1">
        <f t="array" ref="W951">_xlfn.IFS(COUNTIF(F951,"ผบ.หมู่*"),51,COUNTIF(F951,"รอง สว.*"),43)</f>
        <v>51</v>
      </c>
      <c r="X951" s="5" t="s">
        <v>10847</v>
      </c>
      <c r="Y951" s="5" t="s">
        <v>451</v>
      </c>
    </row>
    <row r="952" spans="1:25" s="12" customFormat="1" ht="21.3" customHeight="1">
      <c r="A952" s="203" t="s">
        <v>24457</v>
      </c>
      <c r="B952" s="28" t="s">
        <v>20</v>
      </c>
      <c r="C952" s="150" t="s">
        <v>10850</v>
      </c>
      <c r="D952" s="27" t="s">
        <v>19634</v>
      </c>
      <c r="E952" s="27" t="s">
        <v>22547</v>
      </c>
      <c r="F952" s="150" t="s">
        <v>10825</v>
      </c>
      <c r="G952" s="167" t="s">
        <v>10852</v>
      </c>
      <c r="H952" s="146">
        <v>45382</v>
      </c>
      <c r="I952" s="128">
        <v>45382</v>
      </c>
      <c r="J952" s="128">
        <v>34001</v>
      </c>
      <c r="K952" s="128">
        <v>25952</v>
      </c>
      <c r="L952" s="11" t="s">
        <v>10853</v>
      </c>
      <c r="M952" s="1" t="s">
        <v>1681</v>
      </c>
      <c r="N952" s="177" t="s">
        <v>26</v>
      </c>
      <c r="O952" s="170" t="s">
        <v>451</v>
      </c>
      <c r="P952" s="170" t="s">
        <v>451</v>
      </c>
      <c r="Q952" s="171" t="s">
        <v>10854</v>
      </c>
      <c r="R952" s="33" t="s">
        <v>18199</v>
      </c>
      <c r="S952" s="338">
        <f t="shared" si="14"/>
        <v>48122</v>
      </c>
      <c r="T952" s="233" t="s">
        <v>16843</v>
      </c>
      <c r="U952" s="7" t="s">
        <v>2413</v>
      </c>
      <c r="V952" s="233" t="str" cm="1">
        <f t="array" ref="V952">_xlfn.IFS(C952="","",COUNTIF(C952,"ตำแหน่งว่าง*"),"ว่าง",COUNTIF(C952,"&lt;&gt;ตำแหน่งว่าง*"),"คนครอง")</f>
        <v>คนครอง</v>
      </c>
      <c r="W952" s="51" cm="1">
        <f t="array" ref="W952">_xlfn.IFS(COUNTIF(F952,"ผบ.หมู่*"),51,COUNTIF(F952,"รอง สว.*"),43)</f>
        <v>43</v>
      </c>
      <c r="X952" s="5" t="s">
        <v>10851</v>
      </c>
      <c r="Y952" s="5" t="s">
        <v>451</v>
      </c>
    </row>
    <row r="953" spans="1:25" s="12" customFormat="1" ht="21.3" customHeight="1">
      <c r="A953" s="27"/>
      <c r="B953" s="28"/>
      <c r="C953" s="150" t="s">
        <v>60</v>
      </c>
      <c r="D953" s="27"/>
      <c r="E953" s="27"/>
      <c r="F953" s="150" t="s">
        <v>10832</v>
      </c>
      <c r="G953" s="167" t="s">
        <v>10856</v>
      </c>
      <c r="H953" s="130"/>
      <c r="I953" s="128"/>
      <c r="J953" s="128"/>
      <c r="K953" s="128"/>
      <c r="L953" s="11"/>
      <c r="M953" s="1"/>
      <c r="N953" s="177" t="s">
        <v>26</v>
      </c>
      <c r="O953" s="170" t="s">
        <v>451</v>
      </c>
      <c r="P953" s="170" t="s">
        <v>451</v>
      </c>
      <c r="Q953" s="171"/>
      <c r="R953" s="28"/>
      <c r="S953" s="338" t="str">
        <f t="shared" si="14"/>
        <v/>
      </c>
      <c r="T953" s="233" t="s">
        <v>16843</v>
      </c>
      <c r="U953" s="7" t="s">
        <v>2413</v>
      </c>
      <c r="V953" s="233" t="str" cm="1">
        <f t="array" ref="V953">_xlfn.IFS(C953="","",COUNTIF(C953,"ตำแหน่งว่าง*"),"ว่าง",COUNTIF(C953,"&lt;&gt;ตำแหน่งว่าง*"),"คนครอง")</f>
        <v>ว่าง</v>
      </c>
      <c r="W953" s="51" cm="1">
        <f t="array" ref="W953">_xlfn.IFS(COUNTIF(F953,"ผบ.หมู่*"),51,COUNTIF(F953,"รอง สว.*"),43)</f>
        <v>51</v>
      </c>
      <c r="X953" s="5" t="s">
        <v>10855</v>
      </c>
      <c r="Y953" s="5" t="s">
        <v>451</v>
      </c>
    </row>
    <row r="954" spans="1:25" s="12" customFormat="1" ht="21.3" customHeight="1">
      <c r="A954" s="27" t="s">
        <v>24457</v>
      </c>
      <c r="B954" s="28" t="s">
        <v>70</v>
      </c>
      <c r="C954" s="150" t="s">
        <v>10857</v>
      </c>
      <c r="D954" s="27" t="s">
        <v>19551</v>
      </c>
      <c r="E954" s="27" t="s">
        <v>22549</v>
      </c>
      <c r="F954" s="150" t="s">
        <v>10825</v>
      </c>
      <c r="G954" s="167" t="s">
        <v>10859</v>
      </c>
      <c r="H954" s="130">
        <v>45016</v>
      </c>
      <c r="I954" s="128">
        <v>45016</v>
      </c>
      <c r="J954" s="128">
        <v>45016</v>
      </c>
      <c r="K954" s="128">
        <v>25713</v>
      </c>
      <c r="L954" s="11" t="s">
        <v>148</v>
      </c>
      <c r="M954" s="1" t="s">
        <v>1681</v>
      </c>
      <c r="N954" s="177" t="s">
        <v>26</v>
      </c>
      <c r="O954" s="170" t="s">
        <v>451</v>
      </c>
      <c r="P954" s="170" t="s">
        <v>451</v>
      </c>
      <c r="Q954" s="171" t="s">
        <v>10860</v>
      </c>
      <c r="R954" s="28" t="s">
        <v>8312</v>
      </c>
      <c r="S954" s="338">
        <f t="shared" si="14"/>
        <v>47757</v>
      </c>
      <c r="T954" s="233" t="s">
        <v>16843</v>
      </c>
      <c r="U954" s="7" t="s">
        <v>2413</v>
      </c>
      <c r="V954" s="233" t="str" cm="1">
        <f t="array" ref="V954">_xlfn.IFS(C954="","",COUNTIF(C954,"ตำแหน่งว่าง*"),"ว่าง",COUNTIF(C954,"&lt;&gt;ตำแหน่งว่าง*"),"คนครอง")</f>
        <v>คนครอง</v>
      </c>
      <c r="W954" s="51" cm="1">
        <f t="array" ref="W954">_xlfn.IFS(COUNTIF(F954,"ผบ.หมู่*"),51,COUNTIF(F954,"รอง สว.*"),43)</f>
        <v>43</v>
      </c>
      <c r="X954" s="5" t="s">
        <v>10858</v>
      </c>
      <c r="Y954" s="5" t="s">
        <v>451</v>
      </c>
    </row>
    <row r="955" spans="1:25" s="12" customFormat="1" ht="21.3" customHeight="1">
      <c r="A955" s="27" t="s">
        <v>7948</v>
      </c>
      <c r="B955" s="28" t="s">
        <v>20</v>
      </c>
      <c r="C955" s="150" t="s">
        <v>10861</v>
      </c>
      <c r="D955" s="27" t="s">
        <v>22550</v>
      </c>
      <c r="E955" s="27" t="s">
        <v>22551</v>
      </c>
      <c r="F955" s="150" t="s">
        <v>10832</v>
      </c>
      <c r="G955" s="167" t="s">
        <v>10863</v>
      </c>
      <c r="H955" s="130">
        <v>42501</v>
      </c>
      <c r="I955" s="128">
        <v>34366</v>
      </c>
      <c r="J955" s="128">
        <v>34366</v>
      </c>
      <c r="K955" s="128">
        <v>25154</v>
      </c>
      <c r="L955" s="11" t="s">
        <v>1107</v>
      </c>
      <c r="M955" s="1" t="s">
        <v>1681</v>
      </c>
      <c r="N955" s="177" t="s">
        <v>26</v>
      </c>
      <c r="O955" s="170" t="s">
        <v>451</v>
      </c>
      <c r="P955" s="170" t="s">
        <v>451</v>
      </c>
      <c r="Q955" s="171" t="s">
        <v>10864</v>
      </c>
      <c r="R955" s="28" t="s">
        <v>2469</v>
      </c>
      <c r="S955" s="338">
        <f t="shared" si="14"/>
        <v>47392</v>
      </c>
      <c r="T955" s="233" t="s">
        <v>16843</v>
      </c>
      <c r="U955" s="7" t="s">
        <v>2413</v>
      </c>
      <c r="V955" s="233" t="str" cm="1">
        <f t="array" ref="V955">_xlfn.IFS(C955="","",COUNTIF(C955,"ตำแหน่งว่าง*"),"ว่าง",COUNTIF(C955,"&lt;&gt;ตำแหน่งว่าง*"),"คนครอง")</f>
        <v>คนครอง</v>
      </c>
      <c r="W955" s="51" cm="1">
        <f t="array" ref="W955">_xlfn.IFS(COUNTIF(F955,"ผบ.หมู่*"),51,COUNTIF(F955,"รอง สว.*"),43)</f>
        <v>51</v>
      </c>
      <c r="X955" s="5" t="s">
        <v>10862</v>
      </c>
      <c r="Y955" s="5" t="s">
        <v>451</v>
      </c>
    </row>
    <row r="956" spans="1:25" s="12" customFormat="1" ht="21.3" customHeight="1">
      <c r="A956" s="85"/>
      <c r="B956" s="30"/>
      <c r="C956" s="30" t="s">
        <v>60</v>
      </c>
      <c r="D956" s="27"/>
      <c r="E956" s="27"/>
      <c r="F956" s="85" t="s">
        <v>10832</v>
      </c>
      <c r="G956" s="192" t="s">
        <v>10866</v>
      </c>
      <c r="H956" s="135" t="s">
        <v>63</v>
      </c>
      <c r="I956" s="129" t="s">
        <v>63</v>
      </c>
      <c r="J956" s="129" t="s">
        <v>63</v>
      </c>
      <c r="K956" s="129" t="s">
        <v>63</v>
      </c>
      <c r="L956" s="16"/>
      <c r="M956" s="6"/>
      <c r="N956" s="179" t="s">
        <v>26</v>
      </c>
      <c r="O956" s="193" t="s">
        <v>451</v>
      </c>
      <c r="P956" s="193" t="s">
        <v>451</v>
      </c>
      <c r="Q956" s="172"/>
      <c r="R956" s="30"/>
      <c r="S956" s="338" t="str">
        <f t="shared" si="14"/>
        <v/>
      </c>
      <c r="T956" s="233" t="s">
        <v>16843</v>
      </c>
      <c r="U956" s="7" t="s">
        <v>2413</v>
      </c>
      <c r="V956" s="250" t="str" cm="1">
        <f t="array" ref="V956">_xlfn.IFS(C956="","",COUNTIF(C956,"ตำแหน่งว่าง*"),"ว่าง",COUNTIF(C956,"&lt;&gt;ตำแหน่งว่าง*"),"คนครอง")</f>
        <v>ว่าง</v>
      </c>
      <c r="W956" s="51" cm="1">
        <f t="array" ref="W956">_xlfn.IFS(COUNTIF(F956,"ผบ.หมู่*"),51,COUNTIF(F956,"รอง สว.*"),43)</f>
        <v>51</v>
      </c>
      <c r="X956" s="6" t="s">
        <v>10865</v>
      </c>
      <c r="Y956" s="6" t="s">
        <v>451</v>
      </c>
    </row>
    <row r="957" spans="1:25" s="12" customFormat="1" ht="21.3" customHeight="1">
      <c r="A957" s="27" t="s">
        <v>125</v>
      </c>
      <c r="B957" s="28" t="s">
        <v>20</v>
      </c>
      <c r="C957" s="150" t="s">
        <v>10867</v>
      </c>
      <c r="D957" s="27" t="s">
        <v>22552</v>
      </c>
      <c r="E957" s="27" t="s">
        <v>22553</v>
      </c>
      <c r="F957" s="150" t="s">
        <v>10825</v>
      </c>
      <c r="G957" s="167" t="s">
        <v>10869</v>
      </c>
      <c r="H957" s="130">
        <v>44286</v>
      </c>
      <c r="I957" s="128">
        <v>44286</v>
      </c>
      <c r="J957" s="128">
        <v>44286</v>
      </c>
      <c r="K957" s="128">
        <v>24901</v>
      </c>
      <c r="L957" s="11" t="s">
        <v>10870</v>
      </c>
      <c r="M957" s="1" t="s">
        <v>1681</v>
      </c>
      <c r="N957" s="177" t="s">
        <v>26</v>
      </c>
      <c r="O957" s="170" t="s">
        <v>451</v>
      </c>
      <c r="P957" s="170" t="s">
        <v>451</v>
      </c>
      <c r="Q957" s="171" t="s">
        <v>10871</v>
      </c>
      <c r="R957" s="28" t="s">
        <v>9283</v>
      </c>
      <c r="S957" s="338">
        <f t="shared" si="14"/>
        <v>47027</v>
      </c>
      <c r="T957" s="233" t="s">
        <v>16843</v>
      </c>
      <c r="U957" s="7" t="s">
        <v>2413</v>
      </c>
      <c r="V957" s="233" t="str" cm="1">
        <f t="array" ref="V957">_xlfn.IFS(C957="","",COUNTIF(C957,"ตำแหน่งว่าง*"),"ว่าง",COUNTIF(C957,"&lt;&gt;ตำแหน่งว่าง*"),"คนครอง")</f>
        <v>คนครอง</v>
      </c>
      <c r="W957" s="51" cm="1">
        <f t="array" ref="W957">_xlfn.IFS(COUNTIF(F957,"ผบ.หมู่*"),51,COUNTIF(F957,"รอง สว.*"),43)</f>
        <v>43</v>
      </c>
      <c r="X957" s="5" t="s">
        <v>10868</v>
      </c>
      <c r="Y957" s="5" t="s">
        <v>451</v>
      </c>
    </row>
    <row r="958" spans="1:25" s="10" customFormat="1" ht="21.3" customHeight="1">
      <c r="A958" s="85"/>
      <c r="B958" s="30"/>
      <c r="C958" s="30" t="s">
        <v>60</v>
      </c>
      <c r="D958" s="27"/>
      <c r="E958" s="27"/>
      <c r="F958" s="85" t="s">
        <v>10832</v>
      </c>
      <c r="G958" s="192" t="s">
        <v>10873</v>
      </c>
      <c r="H958" s="135" t="s">
        <v>63</v>
      </c>
      <c r="I958" s="129" t="s">
        <v>63</v>
      </c>
      <c r="J958" s="129" t="s">
        <v>63</v>
      </c>
      <c r="K958" s="129" t="s">
        <v>63</v>
      </c>
      <c r="L958" s="16"/>
      <c r="M958" s="6"/>
      <c r="N958" s="179" t="s">
        <v>26</v>
      </c>
      <c r="O958" s="193" t="s">
        <v>451</v>
      </c>
      <c r="P958" s="193" t="s">
        <v>451</v>
      </c>
      <c r="Q958" s="172"/>
      <c r="R958" s="30"/>
      <c r="S958" s="338" t="str">
        <f t="shared" si="14"/>
        <v/>
      </c>
      <c r="T958" s="7" t="s">
        <v>16843</v>
      </c>
      <c r="U958" s="7" t="s">
        <v>2413</v>
      </c>
      <c r="V958" s="250" t="str" cm="1">
        <f t="array" ref="V958">_xlfn.IFS(C958="","",COUNTIF(C958,"ตำแหน่งว่าง*"),"ว่าง",COUNTIF(C958,"&lt;&gt;ตำแหน่งว่าง*"),"คนครอง")</f>
        <v>ว่าง</v>
      </c>
      <c r="W958" s="51" cm="1">
        <f t="array" ref="W958">_xlfn.IFS(COUNTIF(F958,"ผบ.หมู่*"),51,COUNTIF(F958,"รอง สว.*"),43)</f>
        <v>51</v>
      </c>
      <c r="X958" s="6" t="s">
        <v>10872</v>
      </c>
      <c r="Y958" s="6" t="s">
        <v>451</v>
      </c>
    </row>
    <row r="959" spans="1:25" s="12" customFormat="1" ht="21.3" customHeight="1">
      <c r="A959" s="27" t="s">
        <v>24457</v>
      </c>
      <c r="B959" s="28" t="s">
        <v>20</v>
      </c>
      <c r="C959" s="150" t="s">
        <v>10874</v>
      </c>
      <c r="D959" s="27" t="s">
        <v>20425</v>
      </c>
      <c r="E959" s="27" t="s">
        <v>22554</v>
      </c>
      <c r="F959" s="150" t="s">
        <v>10825</v>
      </c>
      <c r="G959" s="167" t="s">
        <v>10876</v>
      </c>
      <c r="H959" s="130">
        <v>45016</v>
      </c>
      <c r="I959" s="128">
        <v>45016</v>
      </c>
      <c r="J959" s="128">
        <v>45016</v>
      </c>
      <c r="K959" s="128">
        <v>25771</v>
      </c>
      <c r="L959" s="11" t="s">
        <v>2851</v>
      </c>
      <c r="M959" s="1" t="s">
        <v>1681</v>
      </c>
      <c r="N959" s="177" t="s">
        <v>26</v>
      </c>
      <c r="O959" s="170" t="s">
        <v>451</v>
      </c>
      <c r="P959" s="170" t="s">
        <v>451</v>
      </c>
      <c r="Q959" s="171" t="s">
        <v>10877</v>
      </c>
      <c r="R959" s="28" t="s">
        <v>8312</v>
      </c>
      <c r="S959" s="338">
        <f t="shared" si="14"/>
        <v>47757</v>
      </c>
      <c r="T959" s="233" t="s">
        <v>16843</v>
      </c>
      <c r="U959" s="7" t="s">
        <v>2413</v>
      </c>
      <c r="V959" s="233" t="str" cm="1">
        <f t="array" ref="V959">_xlfn.IFS(C959="","",COUNTIF(C959,"ตำแหน่งว่าง*"),"ว่าง",COUNTIF(C959,"&lt;&gt;ตำแหน่งว่าง*"),"คนครอง")</f>
        <v>คนครอง</v>
      </c>
      <c r="W959" s="51" cm="1">
        <f t="array" ref="W959">_xlfn.IFS(COUNTIF(F959,"ผบ.หมู่*"),51,COUNTIF(F959,"รอง สว.*"),43)</f>
        <v>43</v>
      </c>
      <c r="X959" s="5" t="s">
        <v>10875</v>
      </c>
      <c r="Y959" s="5" t="s">
        <v>451</v>
      </c>
    </row>
    <row r="960" spans="1:25" s="12" customFormat="1" ht="21.3" customHeight="1">
      <c r="A960" s="203" t="s">
        <v>24457</v>
      </c>
      <c r="B960" s="28" t="s">
        <v>20</v>
      </c>
      <c r="C960" s="150" t="s">
        <v>10878</v>
      </c>
      <c r="D960" s="27" t="s">
        <v>22555</v>
      </c>
      <c r="E960" s="27" t="s">
        <v>22556</v>
      </c>
      <c r="F960" s="150" t="s">
        <v>10825</v>
      </c>
      <c r="G960" s="167" t="s">
        <v>10880</v>
      </c>
      <c r="H960" s="146">
        <v>45382</v>
      </c>
      <c r="I960" s="128">
        <v>45382</v>
      </c>
      <c r="J960" s="128">
        <v>34001</v>
      </c>
      <c r="K960" s="128">
        <v>26204</v>
      </c>
      <c r="L960" s="11" t="s">
        <v>1107</v>
      </c>
      <c r="M960" s="1" t="s">
        <v>1681</v>
      </c>
      <c r="N960" s="177" t="s">
        <v>26</v>
      </c>
      <c r="O960" s="170" t="s">
        <v>451</v>
      </c>
      <c r="P960" s="170" t="s">
        <v>451</v>
      </c>
      <c r="Q960" s="171" t="s">
        <v>10881</v>
      </c>
      <c r="R960" s="33" t="s">
        <v>18199</v>
      </c>
      <c r="S960" s="338">
        <f t="shared" si="14"/>
        <v>48122</v>
      </c>
      <c r="T960" s="233" t="s">
        <v>16843</v>
      </c>
      <c r="U960" s="7" t="s">
        <v>2413</v>
      </c>
      <c r="V960" s="233" t="str" cm="1">
        <f t="array" ref="V960">_xlfn.IFS(C960="","",COUNTIF(C960,"ตำแหน่งว่าง*"),"ว่าง",COUNTIF(C960,"&lt;&gt;ตำแหน่งว่าง*"),"คนครอง")</f>
        <v>คนครอง</v>
      </c>
      <c r="W960" s="51" cm="1">
        <f t="array" ref="W960">_xlfn.IFS(COUNTIF(F960,"ผบ.หมู่*"),51,COUNTIF(F960,"รอง สว.*"),43)</f>
        <v>43</v>
      </c>
      <c r="X960" s="5" t="s">
        <v>10879</v>
      </c>
      <c r="Y960" s="5" t="s">
        <v>451</v>
      </c>
    </row>
    <row r="961" spans="1:25" s="12" customFormat="1" ht="21.3" customHeight="1">
      <c r="A961" s="27" t="s">
        <v>24457</v>
      </c>
      <c r="B961" s="28" t="s">
        <v>70</v>
      </c>
      <c r="C961" s="150" t="s">
        <v>10882</v>
      </c>
      <c r="D961" s="27" t="s">
        <v>19535</v>
      </c>
      <c r="E961" s="27" t="s">
        <v>22557</v>
      </c>
      <c r="F961" s="150" t="s">
        <v>10825</v>
      </c>
      <c r="G961" s="167" t="s">
        <v>10884</v>
      </c>
      <c r="H961" s="130">
        <v>45016</v>
      </c>
      <c r="I961" s="128">
        <v>45016</v>
      </c>
      <c r="J961" s="128">
        <v>45016</v>
      </c>
      <c r="K961" s="128">
        <v>25569</v>
      </c>
      <c r="L961" s="11" t="s">
        <v>148</v>
      </c>
      <c r="M961" s="1" t="s">
        <v>1681</v>
      </c>
      <c r="N961" s="177" t="s">
        <v>26</v>
      </c>
      <c r="O961" s="170" t="s">
        <v>451</v>
      </c>
      <c r="P961" s="170" t="s">
        <v>451</v>
      </c>
      <c r="Q961" s="171" t="s">
        <v>10885</v>
      </c>
      <c r="R961" s="28" t="s">
        <v>8312</v>
      </c>
      <c r="S961" s="338">
        <f t="shared" si="14"/>
        <v>47757</v>
      </c>
      <c r="T961" s="233" t="s">
        <v>16843</v>
      </c>
      <c r="U961" s="7" t="s">
        <v>2413</v>
      </c>
      <c r="V961" s="233" t="str" cm="1">
        <f t="array" ref="V961">_xlfn.IFS(C961="","",COUNTIF(C961,"ตำแหน่งว่าง*"),"ว่าง",COUNTIF(C961,"&lt;&gt;ตำแหน่งว่าง*"),"คนครอง")</f>
        <v>คนครอง</v>
      </c>
      <c r="W961" s="51" cm="1">
        <f t="array" ref="W961">_xlfn.IFS(COUNTIF(F961,"ผบ.หมู่*"),51,COUNTIF(F961,"รอง สว.*"),43)</f>
        <v>43</v>
      </c>
      <c r="X961" s="5" t="s">
        <v>10883</v>
      </c>
      <c r="Y961" s="5" t="s">
        <v>451</v>
      </c>
    </row>
    <row r="962" spans="1:25" s="12" customFormat="1" ht="21.3" customHeight="1">
      <c r="A962" s="27" t="s">
        <v>125</v>
      </c>
      <c r="B962" s="28" t="s">
        <v>20</v>
      </c>
      <c r="C962" s="150" t="s">
        <v>10886</v>
      </c>
      <c r="D962" s="27" t="s">
        <v>19961</v>
      </c>
      <c r="E962" s="27" t="s">
        <v>22558</v>
      </c>
      <c r="F962" s="150" t="s">
        <v>10825</v>
      </c>
      <c r="G962" s="167" t="s">
        <v>10888</v>
      </c>
      <c r="H962" s="130">
        <v>43921</v>
      </c>
      <c r="I962" s="128">
        <v>43921</v>
      </c>
      <c r="J962" s="128">
        <v>43921</v>
      </c>
      <c r="K962" s="128">
        <v>24737</v>
      </c>
      <c r="L962" s="11" t="s">
        <v>2851</v>
      </c>
      <c r="M962" s="1" t="s">
        <v>1681</v>
      </c>
      <c r="N962" s="177" t="s">
        <v>26</v>
      </c>
      <c r="O962" s="170" t="s">
        <v>451</v>
      </c>
      <c r="P962" s="170" t="s">
        <v>451</v>
      </c>
      <c r="Q962" s="171" t="s">
        <v>10889</v>
      </c>
      <c r="R962" s="28" t="s">
        <v>10890</v>
      </c>
      <c r="S962" s="338">
        <f t="shared" ref="S962:S1025" si="15">IF(K962&lt;&gt;"",DATE(YEAR(K962)+60+(K962&gt;=DATE(YEAR(K962),10,2)),10,1),"")</f>
        <v>46661</v>
      </c>
      <c r="T962" s="233" t="s">
        <v>16843</v>
      </c>
      <c r="U962" s="7" t="s">
        <v>2413</v>
      </c>
      <c r="V962" s="233" t="str" cm="1">
        <f t="array" ref="V962">_xlfn.IFS(C962="","",COUNTIF(C962,"ตำแหน่งว่าง*"),"ว่าง",COUNTIF(C962,"&lt;&gt;ตำแหน่งว่าง*"),"คนครอง")</f>
        <v>คนครอง</v>
      </c>
      <c r="W962" s="51" cm="1">
        <f t="array" ref="W962">_xlfn.IFS(COUNTIF(F962,"ผบ.หมู่*"),51,COUNTIF(F962,"รอง สว.*"),43)</f>
        <v>43</v>
      </c>
      <c r="X962" s="5" t="s">
        <v>10887</v>
      </c>
      <c r="Y962" s="5" t="s">
        <v>451</v>
      </c>
    </row>
    <row r="963" spans="1:25" s="12" customFormat="1" ht="21.3" customHeight="1">
      <c r="A963" s="27" t="s">
        <v>7948</v>
      </c>
      <c r="B963" s="28" t="s">
        <v>70</v>
      </c>
      <c r="C963" s="150" t="s">
        <v>10932</v>
      </c>
      <c r="D963" s="27" t="s">
        <v>20316</v>
      </c>
      <c r="E963" s="27" t="s">
        <v>22559</v>
      </c>
      <c r="F963" s="150" t="s">
        <v>10933</v>
      </c>
      <c r="G963" s="167" t="s">
        <v>10935</v>
      </c>
      <c r="H963" s="130">
        <v>42501</v>
      </c>
      <c r="I963" s="128">
        <v>37316</v>
      </c>
      <c r="J963" s="128">
        <v>37316</v>
      </c>
      <c r="K963" s="128">
        <v>29446</v>
      </c>
      <c r="L963" s="11" t="s">
        <v>765</v>
      </c>
      <c r="M963" s="1" t="s">
        <v>82</v>
      </c>
      <c r="N963" s="177" t="s">
        <v>26</v>
      </c>
      <c r="O963" s="170" t="s">
        <v>451</v>
      </c>
      <c r="P963" s="170" t="s">
        <v>451</v>
      </c>
      <c r="Q963" s="171" t="s">
        <v>10936</v>
      </c>
      <c r="R963" s="28" t="s">
        <v>2469</v>
      </c>
      <c r="S963" s="338">
        <f t="shared" si="15"/>
        <v>51410</v>
      </c>
      <c r="T963" s="233" t="s">
        <v>16845</v>
      </c>
      <c r="U963" s="7" t="s">
        <v>2413</v>
      </c>
      <c r="V963" s="233" t="str" cm="1">
        <f t="array" ref="V963">_xlfn.IFS(C963="","",COUNTIF(C963,"ตำแหน่งว่าง*"),"ว่าง",COUNTIF(C963,"&lt;&gt;ตำแหน่งว่าง*"),"คนครอง")</f>
        <v>คนครอง</v>
      </c>
      <c r="W963" s="51" cm="1">
        <f t="array" ref="W963">_xlfn.IFS(COUNTIF(F963,"ผบ.หมู่*"),51,COUNTIF(F963,"รอง สว.*"),43)</f>
        <v>51</v>
      </c>
      <c r="X963" s="5" t="s">
        <v>10934</v>
      </c>
      <c r="Y963" s="5" t="s">
        <v>451</v>
      </c>
    </row>
    <row r="964" spans="1:25" s="9" customFormat="1" ht="21.3" customHeight="1">
      <c r="A964" s="27" t="s">
        <v>7948</v>
      </c>
      <c r="B964" s="28" t="s">
        <v>70</v>
      </c>
      <c r="C964" s="27" t="s">
        <v>10937</v>
      </c>
      <c r="D964" s="27" t="s">
        <v>18862</v>
      </c>
      <c r="E964" s="27" t="s">
        <v>22560</v>
      </c>
      <c r="F964" s="27" t="s">
        <v>10933</v>
      </c>
      <c r="G964" s="167" t="s">
        <v>10939</v>
      </c>
      <c r="H964" s="130">
        <v>43871</v>
      </c>
      <c r="I964" s="128">
        <v>40339</v>
      </c>
      <c r="J964" s="128">
        <v>40339</v>
      </c>
      <c r="K964" s="128">
        <v>31361</v>
      </c>
      <c r="L964" s="11" t="s">
        <v>765</v>
      </c>
      <c r="M964" s="1" t="s">
        <v>82</v>
      </c>
      <c r="N964" s="178" t="s">
        <v>26</v>
      </c>
      <c r="O964" s="170" t="s">
        <v>451</v>
      </c>
      <c r="P964" s="170" t="s">
        <v>451</v>
      </c>
      <c r="Q964" s="171" t="s">
        <v>10940</v>
      </c>
      <c r="R964" s="28" t="s">
        <v>8541</v>
      </c>
      <c r="S964" s="338">
        <f t="shared" si="15"/>
        <v>53601</v>
      </c>
      <c r="T964" s="2" t="s">
        <v>16845</v>
      </c>
      <c r="U964" s="7" t="s">
        <v>2413</v>
      </c>
      <c r="V964" s="233" t="str" cm="1">
        <f t="array" ref="V964">_xlfn.IFS(C964="","",COUNTIF(C964,"ตำแหน่งว่าง*"),"ว่าง",COUNTIF(C964,"&lt;&gt;ตำแหน่งว่าง*"),"คนครอง")</f>
        <v>คนครอง</v>
      </c>
      <c r="W964" s="51" cm="1">
        <f t="array" ref="W964">_xlfn.IFS(COUNTIF(F964,"ผบ.หมู่*"),51,COUNTIF(F964,"รอง สว.*"),43)</f>
        <v>51</v>
      </c>
      <c r="X964" s="1" t="s">
        <v>10938</v>
      </c>
      <c r="Y964" s="1" t="s">
        <v>451</v>
      </c>
    </row>
    <row r="965" spans="1:25" s="12" customFormat="1" ht="21.3" customHeight="1">
      <c r="A965" s="27" t="s">
        <v>333</v>
      </c>
      <c r="B965" s="31" t="s">
        <v>70</v>
      </c>
      <c r="C965" s="150" t="s">
        <v>10941</v>
      </c>
      <c r="D965" s="27" t="s">
        <v>22561</v>
      </c>
      <c r="E965" s="27" t="s">
        <v>22562</v>
      </c>
      <c r="F965" s="150" t="s">
        <v>10942</v>
      </c>
      <c r="G965" s="167" t="s">
        <v>10944</v>
      </c>
      <c r="H965" s="135">
        <v>44651</v>
      </c>
      <c r="I965" s="131">
        <v>44651</v>
      </c>
      <c r="J965" s="135">
        <v>44651</v>
      </c>
      <c r="K965" s="131">
        <v>25154</v>
      </c>
      <c r="L965" s="17" t="s">
        <v>148</v>
      </c>
      <c r="M965" s="5" t="s">
        <v>82</v>
      </c>
      <c r="N965" s="177" t="s">
        <v>26</v>
      </c>
      <c r="O965" s="170" t="s">
        <v>451</v>
      </c>
      <c r="P965" s="170" t="s">
        <v>451</v>
      </c>
      <c r="Q965" s="174" t="s">
        <v>10945</v>
      </c>
      <c r="R965" s="31" t="s">
        <v>2469</v>
      </c>
      <c r="S965" s="338">
        <f t="shared" si="15"/>
        <v>47392</v>
      </c>
      <c r="T965" s="233" t="s">
        <v>16845</v>
      </c>
      <c r="U965" s="7" t="s">
        <v>2413</v>
      </c>
      <c r="V965" s="233" t="str" cm="1">
        <f t="array" ref="V965">_xlfn.IFS(C965="","",COUNTIF(C965,"ตำแหน่งว่าง*"),"ว่าง",COUNTIF(C965,"&lt;&gt;ตำแหน่งว่าง*"),"คนครอง")</f>
        <v>คนครอง</v>
      </c>
      <c r="W965" s="51" cm="1">
        <f t="array" ref="W965">_xlfn.IFS(COUNTIF(F965,"ผบ.หมู่*"),51,COUNTIF(F965,"รอง สว.*"),43)</f>
        <v>43</v>
      </c>
      <c r="X965" s="5" t="s">
        <v>10943</v>
      </c>
      <c r="Y965" s="5" t="s">
        <v>451</v>
      </c>
    </row>
    <row r="966" spans="1:25" s="12" customFormat="1" ht="21.3" customHeight="1">
      <c r="A966" s="27" t="s">
        <v>7948</v>
      </c>
      <c r="B966" s="28" t="s">
        <v>70</v>
      </c>
      <c r="C966" s="27" t="s">
        <v>18132</v>
      </c>
      <c r="D966" s="27" t="s">
        <v>22563</v>
      </c>
      <c r="E966" s="27" t="s">
        <v>22564</v>
      </c>
      <c r="F966" s="27" t="s">
        <v>10933</v>
      </c>
      <c r="G966" s="167" t="s">
        <v>10947</v>
      </c>
      <c r="H966" s="130">
        <v>45322</v>
      </c>
      <c r="I966" s="128">
        <v>40084</v>
      </c>
      <c r="J966" s="128">
        <v>40084</v>
      </c>
      <c r="K966" s="128">
        <v>29693</v>
      </c>
      <c r="L966" s="11" t="s">
        <v>8066</v>
      </c>
      <c r="M966" s="1" t="s">
        <v>698</v>
      </c>
      <c r="N966" s="178" t="s">
        <v>26</v>
      </c>
      <c r="O966" s="170" t="s">
        <v>451</v>
      </c>
      <c r="P966" s="170" t="s">
        <v>451</v>
      </c>
      <c r="Q966" s="171" t="s">
        <v>11005</v>
      </c>
      <c r="R966" s="30" t="s">
        <v>18131</v>
      </c>
      <c r="S966" s="338">
        <f t="shared" si="15"/>
        <v>51775</v>
      </c>
      <c r="T966" s="233" t="s">
        <v>16845</v>
      </c>
      <c r="U966" s="7" t="s">
        <v>2413</v>
      </c>
      <c r="V966" s="233" t="str" cm="1">
        <f t="array" ref="V966">_xlfn.IFS(C966="","",COUNTIF(C966,"ตำแหน่งว่าง*"),"ว่าง",COUNTIF(C966,"&lt;&gt;ตำแหน่งว่าง*"),"คนครอง")</f>
        <v>คนครอง</v>
      </c>
      <c r="W966" s="51" cm="1">
        <f t="array" ref="W966">_xlfn.IFS(COUNTIF(F966,"ผบ.หมู่*"),51,COUNTIF(F966,"รอง สว.*"),43)</f>
        <v>51</v>
      </c>
      <c r="X966" s="1" t="s">
        <v>10946</v>
      </c>
      <c r="Y966" s="1" t="s">
        <v>451</v>
      </c>
    </row>
    <row r="967" spans="1:25" s="9" customFormat="1" ht="21.3" customHeight="1">
      <c r="A967" s="85"/>
      <c r="B967" s="30"/>
      <c r="C967" s="30" t="s">
        <v>60</v>
      </c>
      <c r="D967" s="27"/>
      <c r="E967" s="27"/>
      <c r="F967" s="85" t="s">
        <v>10933</v>
      </c>
      <c r="G967" s="192" t="s">
        <v>10949</v>
      </c>
      <c r="H967" s="135" t="s">
        <v>63</v>
      </c>
      <c r="I967" s="129" t="s">
        <v>63</v>
      </c>
      <c r="J967" s="129" t="s">
        <v>63</v>
      </c>
      <c r="K967" s="129" t="s">
        <v>63</v>
      </c>
      <c r="L967" s="16"/>
      <c r="M967" s="6"/>
      <c r="N967" s="179" t="s">
        <v>26</v>
      </c>
      <c r="O967" s="193" t="s">
        <v>451</v>
      </c>
      <c r="P967" s="193" t="s">
        <v>451</v>
      </c>
      <c r="Q967" s="172"/>
      <c r="R967" s="30"/>
      <c r="S967" s="338" t="str">
        <f t="shared" si="15"/>
        <v/>
      </c>
      <c r="T967" s="2" t="s">
        <v>16845</v>
      </c>
      <c r="U967" s="7" t="s">
        <v>2413</v>
      </c>
      <c r="V967" s="250" t="str" cm="1">
        <f t="array" ref="V967">_xlfn.IFS(C967="","",COUNTIF(C967,"ตำแหน่งว่าง*"),"ว่าง",COUNTIF(C967,"&lt;&gt;ตำแหน่งว่าง*"),"คนครอง")</f>
        <v>ว่าง</v>
      </c>
      <c r="W967" s="51" cm="1">
        <f t="array" ref="W967">_xlfn.IFS(COUNTIF(F967,"ผบ.หมู่*"),51,COUNTIF(F967,"รอง สว.*"),43)</f>
        <v>51</v>
      </c>
      <c r="X967" s="6" t="s">
        <v>10948</v>
      </c>
      <c r="Y967" s="6" t="s">
        <v>451</v>
      </c>
    </row>
    <row r="968" spans="1:25" s="12" customFormat="1" ht="21.3" customHeight="1">
      <c r="A968" s="27" t="s">
        <v>125</v>
      </c>
      <c r="B968" s="28" t="s">
        <v>70</v>
      </c>
      <c r="C968" s="150" t="s">
        <v>10950</v>
      </c>
      <c r="D968" s="27" t="s">
        <v>20306</v>
      </c>
      <c r="E968" s="27" t="s">
        <v>22565</v>
      </c>
      <c r="F968" s="150" t="s">
        <v>10942</v>
      </c>
      <c r="G968" s="167" t="s">
        <v>10952</v>
      </c>
      <c r="H968" s="130">
        <v>44286</v>
      </c>
      <c r="I968" s="128">
        <v>44286</v>
      </c>
      <c r="J968" s="128">
        <v>44286</v>
      </c>
      <c r="K968" s="128">
        <v>25011</v>
      </c>
      <c r="L968" s="11" t="s">
        <v>10953</v>
      </c>
      <c r="M968" s="1" t="s">
        <v>82</v>
      </c>
      <c r="N968" s="177" t="s">
        <v>26</v>
      </c>
      <c r="O968" s="170" t="s">
        <v>451</v>
      </c>
      <c r="P968" s="170" t="s">
        <v>451</v>
      </c>
      <c r="Q968" s="171" t="s">
        <v>10954</v>
      </c>
      <c r="R968" s="28" t="s">
        <v>9283</v>
      </c>
      <c r="S968" s="338">
        <f t="shared" si="15"/>
        <v>47027</v>
      </c>
      <c r="T968" s="233" t="s">
        <v>16845</v>
      </c>
      <c r="U968" s="7" t="s">
        <v>2413</v>
      </c>
      <c r="V968" s="233" t="str" cm="1">
        <f t="array" ref="V968">_xlfn.IFS(C968="","",COUNTIF(C968,"ตำแหน่งว่าง*"),"ว่าง",COUNTIF(C968,"&lt;&gt;ตำแหน่งว่าง*"),"คนครอง")</f>
        <v>คนครอง</v>
      </c>
      <c r="W968" s="51" cm="1">
        <f t="array" ref="W968">_xlfn.IFS(COUNTIF(F968,"ผบ.หมู่*"),51,COUNTIF(F968,"รอง สว.*"),43)</f>
        <v>43</v>
      </c>
      <c r="X968" s="5" t="s">
        <v>10951</v>
      </c>
      <c r="Y968" s="5" t="s">
        <v>451</v>
      </c>
    </row>
    <row r="969" spans="1:25" s="12" customFormat="1" ht="21.3" customHeight="1">
      <c r="A969" s="27" t="s">
        <v>125</v>
      </c>
      <c r="B969" s="28" t="s">
        <v>70</v>
      </c>
      <c r="C969" s="150" t="s">
        <v>10955</v>
      </c>
      <c r="D969" s="27" t="s">
        <v>22566</v>
      </c>
      <c r="E969" s="27" t="s">
        <v>22567</v>
      </c>
      <c r="F969" s="150" t="s">
        <v>10942</v>
      </c>
      <c r="G969" s="167" t="s">
        <v>10957</v>
      </c>
      <c r="H969" s="130">
        <v>44286</v>
      </c>
      <c r="I969" s="128">
        <v>44286</v>
      </c>
      <c r="J969" s="128">
        <v>44286</v>
      </c>
      <c r="K969" s="128">
        <v>24751</v>
      </c>
      <c r="L969" s="11" t="s">
        <v>10953</v>
      </c>
      <c r="M969" s="1" t="s">
        <v>82</v>
      </c>
      <c r="N969" s="177" t="s">
        <v>26</v>
      </c>
      <c r="O969" s="170" t="s">
        <v>451</v>
      </c>
      <c r="P969" s="170" t="s">
        <v>451</v>
      </c>
      <c r="Q969" s="171" t="s">
        <v>10958</v>
      </c>
      <c r="R969" s="28" t="s">
        <v>9283</v>
      </c>
      <c r="S969" s="338">
        <f t="shared" si="15"/>
        <v>47027</v>
      </c>
      <c r="T969" s="233" t="s">
        <v>16845</v>
      </c>
      <c r="U969" s="7" t="s">
        <v>2413</v>
      </c>
      <c r="V969" s="233" t="str" cm="1">
        <f t="array" ref="V969">_xlfn.IFS(C969="","",COUNTIF(C969,"ตำแหน่งว่าง*"),"ว่าง",COUNTIF(C969,"&lt;&gt;ตำแหน่งว่าง*"),"คนครอง")</f>
        <v>คนครอง</v>
      </c>
      <c r="W969" s="51" cm="1">
        <f t="array" ref="W969">_xlfn.IFS(COUNTIF(F969,"ผบ.หมู่*"),51,COUNTIF(F969,"รอง สว.*"),43)</f>
        <v>43</v>
      </c>
      <c r="X969" s="5" t="s">
        <v>10956</v>
      </c>
      <c r="Y969" s="5" t="s">
        <v>451</v>
      </c>
    </row>
    <row r="970" spans="1:25" s="10" customFormat="1" ht="21.3" customHeight="1">
      <c r="A970" s="149"/>
      <c r="B970" s="29"/>
      <c r="C970" s="29" t="s">
        <v>60</v>
      </c>
      <c r="D970" s="27"/>
      <c r="E970" s="27"/>
      <c r="F970" s="85" t="s">
        <v>10933</v>
      </c>
      <c r="G970" s="192" t="s">
        <v>10960</v>
      </c>
      <c r="H970" s="135" t="s">
        <v>63</v>
      </c>
      <c r="I970" s="129" t="s">
        <v>63</v>
      </c>
      <c r="J970" s="129" t="s">
        <v>63</v>
      </c>
      <c r="K970" s="129" t="s">
        <v>63</v>
      </c>
      <c r="L970" s="44"/>
      <c r="M970" s="8"/>
      <c r="N970" s="179" t="s">
        <v>26</v>
      </c>
      <c r="O970" s="193" t="s">
        <v>451</v>
      </c>
      <c r="P970" s="193" t="s">
        <v>451</v>
      </c>
      <c r="Q970" s="172"/>
      <c r="R970" s="29"/>
      <c r="S970" s="338" t="str">
        <f t="shared" si="15"/>
        <v/>
      </c>
      <c r="T970" s="7" t="s">
        <v>16845</v>
      </c>
      <c r="U970" s="7" t="s">
        <v>2413</v>
      </c>
      <c r="V970" s="250" t="str" cm="1">
        <f t="array" ref="V970">_xlfn.IFS(C970="","",COUNTIF(C970,"ตำแหน่งว่าง*"),"ว่าง",COUNTIF(C970,"&lt;&gt;ตำแหน่งว่าง*"),"คนครอง")</f>
        <v>ว่าง</v>
      </c>
      <c r="W970" s="51" cm="1">
        <f t="array" ref="W970">_xlfn.IFS(COUNTIF(F970,"ผบ.หมู่*"),51,COUNTIF(F970,"รอง สว.*"),43)</f>
        <v>51</v>
      </c>
      <c r="X970" s="6" t="s">
        <v>10959</v>
      </c>
      <c r="Y970" s="6" t="s">
        <v>451</v>
      </c>
    </row>
    <row r="971" spans="1:25" s="9" customFormat="1" ht="21.3" customHeight="1">
      <c r="A971" s="27" t="s">
        <v>7948</v>
      </c>
      <c r="B971" s="28" t="s">
        <v>70</v>
      </c>
      <c r="C971" s="27" t="s">
        <v>10961</v>
      </c>
      <c r="D971" s="27" t="s">
        <v>22568</v>
      </c>
      <c r="E971" s="27" t="s">
        <v>22569</v>
      </c>
      <c r="F971" s="27" t="s">
        <v>10933</v>
      </c>
      <c r="G971" s="167" t="s">
        <v>10963</v>
      </c>
      <c r="H971" s="130">
        <v>44243</v>
      </c>
      <c r="I971" s="128">
        <v>41869</v>
      </c>
      <c r="J971" s="128">
        <v>41869</v>
      </c>
      <c r="K971" s="128">
        <v>33491</v>
      </c>
      <c r="L971" s="11" t="s">
        <v>3334</v>
      </c>
      <c r="M971" s="1" t="s">
        <v>82</v>
      </c>
      <c r="N971" s="178" t="s">
        <v>26</v>
      </c>
      <c r="O971" s="170" t="s">
        <v>451</v>
      </c>
      <c r="P971" s="170" t="s">
        <v>451</v>
      </c>
      <c r="Q971" s="171" t="s">
        <v>10964</v>
      </c>
      <c r="R971" s="28" t="s">
        <v>8456</v>
      </c>
      <c r="S971" s="338">
        <f t="shared" si="15"/>
        <v>55427</v>
      </c>
      <c r="T971" s="2" t="s">
        <v>16845</v>
      </c>
      <c r="U971" s="7" t="s">
        <v>2413</v>
      </c>
      <c r="V971" s="233" t="str" cm="1">
        <f t="array" ref="V971">_xlfn.IFS(C971="","",COUNTIF(C971,"ตำแหน่งว่าง*"),"ว่าง",COUNTIF(C971,"&lt;&gt;ตำแหน่งว่าง*"),"คนครอง")</f>
        <v>คนครอง</v>
      </c>
      <c r="W971" s="51" cm="1">
        <f t="array" ref="W971">_xlfn.IFS(COUNTIF(F971,"ผบ.หมู่*"),51,COUNTIF(F971,"รอง สว.*"),43)</f>
        <v>51</v>
      </c>
      <c r="X971" s="1" t="s">
        <v>10962</v>
      </c>
      <c r="Y971" s="1" t="s">
        <v>451</v>
      </c>
    </row>
    <row r="972" spans="1:25" s="9" customFormat="1" ht="21.3" customHeight="1">
      <c r="A972" s="27"/>
      <c r="B972" s="28"/>
      <c r="C972" s="27" t="s">
        <v>60</v>
      </c>
      <c r="D972" s="27"/>
      <c r="E972" s="27"/>
      <c r="F972" s="27" t="s">
        <v>10933</v>
      </c>
      <c r="G972" s="167" t="s">
        <v>10966</v>
      </c>
      <c r="H972" s="130"/>
      <c r="I972" s="128"/>
      <c r="J972" s="128"/>
      <c r="K972" s="128"/>
      <c r="L972" s="11"/>
      <c r="M972" s="1"/>
      <c r="N972" s="178" t="s">
        <v>26</v>
      </c>
      <c r="O972" s="170" t="s">
        <v>451</v>
      </c>
      <c r="P972" s="170" t="s">
        <v>451</v>
      </c>
      <c r="Q972" s="171"/>
      <c r="R972" s="28"/>
      <c r="S972" s="338" t="str">
        <f t="shared" si="15"/>
        <v/>
      </c>
      <c r="T972" s="2" t="s">
        <v>16845</v>
      </c>
      <c r="U972" s="7" t="s">
        <v>2413</v>
      </c>
      <c r="V972" s="233" t="str" cm="1">
        <f t="array" ref="V972">_xlfn.IFS(C972="","",COUNTIF(C972,"ตำแหน่งว่าง*"),"ว่าง",COUNTIF(C972,"&lt;&gt;ตำแหน่งว่าง*"),"คนครอง")</f>
        <v>ว่าง</v>
      </c>
      <c r="W972" s="51" cm="1">
        <f t="array" ref="W972">_xlfn.IFS(COUNTIF(F972,"ผบ.หมู่*"),51,COUNTIF(F972,"รอง สว.*"),43)</f>
        <v>51</v>
      </c>
      <c r="X972" s="1" t="s">
        <v>10965</v>
      </c>
      <c r="Y972" s="1" t="s">
        <v>451</v>
      </c>
    </row>
    <row r="973" spans="1:25" s="12" customFormat="1" ht="21.3" customHeight="1">
      <c r="A973" s="27" t="s">
        <v>7948</v>
      </c>
      <c r="B973" s="28" t="s">
        <v>70</v>
      </c>
      <c r="C973" s="150" t="s">
        <v>10967</v>
      </c>
      <c r="D973" s="27" t="s">
        <v>19443</v>
      </c>
      <c r="E973" s="27" t="s">
        <v>22570</v>
      </c>
      <c r="F973" s="150" t="s">
        <v>10933</v>
      </c>
      <c r="G973" s="167" t="s">
        <v>10969</v>
      </c>
      <c r="H973" s="130">
        <v>42501</v>
      </c>
      <c r="I973" s="128">
        <v>37316</v>
      </c>
      <c r="J973" s="128">
        <v>37316</v>
      </c>
      <c r="K973" s="128">
        <v>29912</v>
      </c>
      <c r="L973" s="11" t="s">
        <v>765</v>
      </c>
      <c r="M973" s="1" t="s">
        <v>82</v>
      </c>
      <c r="N973" s="177" t="s">
        <v>26</v>
      </c>
      <c r="O973" s="170" t="s">
        <v>451</v>
      </c>
      <c r="P973" s="170" t="s">
        <v>451</v>
      </c>
      <c r="Q973" s="171" t="s">
        <v>10970</v>
      </c>
      <c r="R973" s="28" t="s">
        <v>2469</v>
      </c>
      <c r="S973" s="338">
        <f t="shared" si="15"/>
        <v>52140</v>
      </c>
      <c r="T973" s="233" t="s">
        <v>16845</v>
      </c>
      <c r="U973" s="7" t="s">
        <v>2413</v>
      </c>
      <c r="V973" s="233" t="str" cm="1">
        <f t="array" ref="V973">_xlfn.IFS(C973="","",COUNTIF(C973,"ตำแหน่งว่าง*"),"ว่าง",COUNTIF(C973,"&lt;&gt;ตำแหน่งว่าง*"),"คนครอง")</f>
        <v>คนครอง</v>
      </c>
      <c r="W973" s="51" cm="1">
        <f t="array" ref="W973">_xlfn.IFS(COUNTIF(F973,"ผบ.หมู่*"),51,COUNTIF(F973,"รอง สว.*"),43)</f>
        <v>51</v>
      </c>
      <c r="X973" s="5" t="s">
        <v>10968</v>
      </c>
      <c r="Y973" s="5" t="s">
        <v>451</v>
      </c>
    </row>
    <row r="974" spans="1:25" s="12" customFormat="1" ht="21.3" customHeight="1">
      <c r="A974" s="27" t="s">
        <v>7948</v>
      </c>
      <c r="B974" s="28" t="s">
        <v>70</v>
      </c>
      <c r="C974" s="150" t="s">
        <v>10971</v>
      </c>
      <c r="D974" s="27" t="s">
        <v>21628</v>
      </c>
      <c r="E974" s="27" t="s">
        <v>22571</v>
      </c>
      <c r="F974" s="150" t="s">
        <v>10933</v>
      </c>
      <c r="G974" s="167" t="s">
        <v>10973</v>
      </c>
      <c r="H974" s="130">
        <v>42940</v>
      </c>
      <c r="I974" s="128">
        <v>40339</v>
      </c>
      <c r="J974" s="128">
        <v>40339</v>
      </c>
      <c r="K974" s="128">
        <v>31832</v>
      </c>
      <c r="L974" s="11" t="s">
        <v>765</v>
      </c>
      <c r="M974" s="1" t="s">
        <v>82</v>
      </c>
      <c r="N974" s="177" t="s">
        <v>26</v>
      </c>
      <c r="O974" s="170" t="s">
        <v>451</v>
      </c>
      <c r="P974" s="170" t="s">
        <v>451</v>
      </c>
      <c r="Q974" s="171" t="s">
        <v>10974</v>
      </c>
      <c r="R974" s="28" t="s">
        <v>10975</v>
      </c>
      <c r="S974" s="338">
        <f t="shared" si="15"/>
        <v>53966</v>
      </c>
      <c r="T974" s="233" t="s">
        <v>16845</v>
      </c>
      <c r="U974" s="7" t="s">
        <v>2413</v>
      </c>
      <c r="V974" s="233" t="str" cm="1">
        <f t="array" ref="V974">_xlfn.IFS(C974="","",COUNTIF(C974,"ตำแหน่งว่าง*"),"ว่าง",COUNTIF(C974,"&lt;&gt;ตำแหน่งว่าง*"),"คนครอง")</f>
        <v>คนครอง</v>
      </c>
      <c r="W974" s="51" cm="1">
        <f t="array" ref="W974">_xlfn.IFS(COUNTIF(F974,"ผบ.หมู่*"),51,COUNTIF(F974,"รอง สว.*"),43)</f>
        <v>51</v>
      </c>
      <c r="X974" s="5" t="s">
        <v>10972</v>
      </c>
      <c r="Y974" s="5" t="s">
        <v>451</v>
      </c>
    </row>
    <row r="975" spans="1:25" s="12" customFormat="1" ht="21.3" customHeight="1">
      <c r="A975" s="27" t="s">
        <v>7948</v>
      </c>
      <c r="B975" s="28" t="s">
        <v>70</v>
      </c>
      <c r="C975" s="150" t="s">
        <v>10976</v>
      </c>
      <c r="D975" s="27" t="s">
        <v>19972</v>
      </c>
      <c r="E975" s="27" t="s">
        <v>22572</v>
      </c>
      <c r="F975" s="150" t="s">
        <v>10933</v>
      </c>
      <c r="G975" s="167" t="s">
        <v>10978</v>
      </c>
      <c r="H975" s="130">
        <v>42501</v>
      </c>
      <c r="I975" s="128">
        <v>34729</v>
      </c>
      <c r="J975" s="128">
        <v>34729</v>
      </c>
      <c r="K975" s="128">
        <v>26704</v>
      </c>
      <c r="L975" s="11" t="s">
        <v>8425</v>
      </c>
      <c r="M975" s="1" t="s">
        <v>82</v>
      </c>
      <c r="N975" s="177" t="s">
        <v>26</v>
      </c>
      <c r="O975" s="170" t="s">
        <v>451</v>
      </c>
      <c r="P975" s="170" t="s">
        <v>451</v>
      </c>
      <c r="Q975" s="171" t="s">
        <v>10979</v>
      </c>
      <c r="R975" s="28" t="s">
        <v>2469</v>
      </c>
      <c r="S975" s="338">
        <f t="shared" si="15"/>
        <v>48853</v>
      </c>
      <c r="T975" s="233" t="s">
        <v>16845</v>
      </c>
      <c r="U975" s="7" t="s">
        <v>2413</v>
      </c>
      <c r="V975" s="233" t="str" cm="1">
        <f t="array" ref="V975">_xlfn.IFS(C975="","",COUNTIF(C975,"ตำแหน่งว่าง*"),"ว่าง",COUNTIF(C975,"&lt;&gt;ตำแหน่งว่าง*"),"คนครอง")</f>
        <v>คนครอง</v>
      </c>
      <c r="W975" s="51" cm="1">
        <f t="array" ref="W975">_xlfn.IFS(COUNTIF(F975,"ผบ.หมู่*"),51,COUNTIF(F975,"รอง สว.*"),43)</f>
        <v>51</v>
      </c>
      <c r="X975" s="5" t="s">
        <v>10977</v>
      </c>
      <c r="Y975" s="5" t="s">
        <v>451</v>
      </c>
    </row>
    <row r="976" spans="1:25" s="10" customFormat="1" ht="21.3" customHeight="1">
      <c r="A976" s="27"/>
      <c r="B976" s="28"/>
      <c r="C976" s="30" t="s">
        <v>60</v>
      </c>
      <c r="D976" s="27"/>
      <c r="E976" s="27"/>
      <c r="F976" s="85" t="s">
        <v>10933</v>
      </c>
      <c r="G976" s="192" t="s">
        <v>10981</v>
      </c>
      <c r="H976" s="130" t="s">
        <v>63</v>
      </c>
      <c r="I976" s="128" t="s">
        <v>63</v>
      </c>
      <c r="J976" s="128" t="s">
        <v>63</v>
      </c>
      <c r="K976" s="128" t="s">
        <v>63</v>
      </c>
      <c r="L976" s="11"/>
      <c r="M976" s="1"/>
      <c r="N976" s="179" t="s">
        <v>26</v>
      </c>
      <c r="O976" s="193" t="s">
        <v>451</v>
      </c>
      <c r="P976" s="193" t="s">
        <v>451</v>
      </c>
      <c r="Q976" s="171"/>
      <c r="R976" s="28"/>
      <c r="S976" s="338" t="str">
        <f t="shared" si="15"/>
        <v/>
      </c>
      <c r="T976" s="7" t="s">
        <v>16845</v>
      </c>
      <c r="U976" s="7" t="s">
        <v>2413</v>
      </c>
      <c r="V976" s="250" t="str" cm="1">
        <f t="array" ref="V976">_xlfn.IFS(C976="","",COUNTIF(C976,"ตำแหน่งว่าง*"),"ว่าง",COUNTIF(C976,"&lt;&gt;ตำแหน่งว่าง*"),"คนครอง")</f>
        <v>ว่าง</v>
      </c>
      <c r="W976" s="51" cm="1">
        <f t="array" ref="W976">_xlfn.IFS(COUNTIF(F976,"ผบ.หมู่*"),51,COUNTIF(F976,"รอง สว.*"),43)</f>
        <v>51</v>
      </c>
      <c r="X976" s="6" t="s">
        <v>10980</v>
      </c>
      <c r="Y976" s="6" t="s">
        <v>451</v>
      </c>
    </row>
    <row r="977" spans="1:25" s="72" customFormat="1" ht="21.3" customHeight="1">
      <c r="A977" s="82" t="s">
        <v>7961</v>
      </c>
      <c r="B977" s="83" t="s">
        <v>20</v>
      </c>
      <c r="C977" s="82" t="s">
        <v>10777</v>
      </c>
      <c r="D977" s="27" t="s">
        <v>19315</v>
      </c>
      <c r="E977" s="27" t="s">
        <v>22573</v>
      </c>
      <c r="F977" s="82" t="s">
        <v>10778</v>
      </c>
      <c r="G977" s="167" t="s">
        <v>10780</v>
      </c>
      <c r="H977" s="136">
        <v>44986</v>
      </c>
      <c r="I977" s="136">
        <v>44986</v>
      </c>
      <c r="J977" s="132">
        <v>44986</v>
      </c>
      <c r="K977" s="136">
        <v>33503</v>
      </c>
      <c r="L977" s="84" t="s">
        <v>1107</v>
      </c>
      <c r="M977" s="83" t="s">
        <v>24</v>
      </c>
      <c r="N977" s="180" t="s">
        <v>26</v>
      </c>
      <c r="O977" s="170" t="s">
        <v>451</v>
      </c>
      <c r="P977" s="170" t="s">
        <v>451</v>
      </c>
      <c r="Q977" s="173" t="s">
        <v>10781</v>
      </c>
      <c r="R977" s="83" t="s">
        <v>8751</v>
      </c>
      <c r="S977" s="338">
        <f t="shared" si="15"/>
        <v>55427</v>
      </c>
      <c r="T977" s="85" t="s">
        <v>16842</v>
      </c>
      <c r="U977" s="7" t="s">
        <v>2413</v>
      </c>
      <c r="V977" s="233" t="str" cm="1">
        <f t="array" ref="V977">_xlfn.IFS(C977="","",COUNTIF(C977,"ตำแหน่งว่าง*"),"ว่าง",COUNTIF(C977,"&lt;&gt;ตำแหน่งว่าง*"),"คนครอง")</f>
        <v>คนครอง</v>
      </c>
      <c r="W977" s="51" cm="1">
        <f t="array" ref="W977">_xlfn.IFS(COUNTIF(F977,"ผบ.หมู่*"),51,COUNTIF(F977,"รอง สว.*"),43)</f>
        <v>51</v>
      </c>
      <c r="X977" s="83" t="s">
        <v>10779</v>
      </c>
      <c r="Y977" s="83" t="s">
        <v>451</v>
      </c>
    </row>
    <row r="978" spans="1:25" s="72" customFormat="1" ht="21.3" customHeight="1">
      <c r="A978" s="82" t="s">
        <v>7961</v>
      </c>
      <c r="B978" s="83" t="s">
        <v>20</v>
      </c>
      <c r="C978" s="82" t="s">
        <v>10782</v>
      </c>
      <c r="D978" s="27" t="s">
        <v>22364</v>
      </c>
      <c r="E978" s="27" t="s">
        <v>22574</v>
      </c>
      <c r="F978" s="82" t="s">
        <v>10778</v>
      </c>
      <c r="G978" s="167" t="s">
        <v>10784</v>
      </c>
      <c r="H978" s="136">
        <v>44986</v>
      </c>
      <c r="I978" s="136">
        <v>44986</v>
      </c>
      <c r="J978" s="132">
        <v>44986</v>
      </c>
      <c r="K978" s="136">
        <v>33046</v>
      </c>
      <c r="L978" s="84" t="s">
        <v>1107</v>
      </c>
      <c r="M978" s="83" t="s">
        <v>7360</v>
      </c>
      <c r="N978" s="180" t="s">
        <v>26</v>
      </c>
      <c r="O978" s="170" t="s">
        <v>451</v>
      </c>
      <c r="P978" s="170" t="s">
        <v>451</v>
      </c>
      <c r="Q978" s="173" t="s">
        <v>10785</v>
      </c>
      <c r="R978" s="83" t="s">
        <v>8751</v>
      </c>
      <c r="S978" s="338">
        <f t="shared" si="15"/>
        <v>55062</v>
      </c>
      <c r="T978" s="85" t="s">
        <v>16842</v>
      </c>
      <c r="U978" s="7" t="s">
        <v>2413</v>
      </c>
      <c r="V978" s="233" t="str" cm="1">
        <f t="array" ref="V978">_xlfn.IFS(C978="","",COUNTIF(C978,"ตำแหน่งว่าง*"),"ว่าง",COUNTIF(C978,"&lt;&gt;ตำแหน่งว่าง*"),"คนครอง")</f>
        <v>คนครอง</v>
      </c>
      <c r="W978" s="51" cm="1">
        <f t="array" ref="W978">_xlfn.IFS(COUNTIF(F978,"ผบ.หมู่*"),51,COUNTIF(F978,"รอง สว.*"),43)</f>
        <v>51</v>
      </c>
      <c r="X978" s="83" t="s">
        <v>10783</v>
      </c>
      <c r="Y978" s="83" t="s">
        <v>451</v>
      </c>
    </row>
    <row r="979" spans="1:25" s="12" customFormat="1" ht="21.3" customHeight="1">
      <c r="A979" s="27"/>
      <c r="B979" s="28"/>
      <c r="C979" s="150" t="s">
        <v>60</v>
      </c>
      <c r="D979" s="27"/>
      <c r="E979" s="27"/>
      <c r="F979" s="82" t="s">
        <v>10778</v>
      </c>
      <c r="G979" s="167" t="s">
        <v>10787</v>
      </c>
      <c r="H979" s="130"/>
      <c r="I979" s="128"/>
      <c r="J979" s="128"/>
      <c r="K979" s="128"/>
      <c r="L979" s="11"/>
      <c r="M979" s="1"/>
      <c r="N979" s="177" t="s">
        <v>26</v>
      </c>
      <c r="O979" s="170" t="s">
        <v>451</v>
      </c>
      <c r="P979" s="170" t="s">
        <v>451</v>
      </c>
      <c r="Q979" s="171"/>
      <c r="R979" s="28"/>
      <c r="S979" s="338" t="str">
        <f t="shared" si="15"/>
        <v/>
      </c>
      <c r="T979" s="233" t="s">
        <v>16842</v>
      </c>
      <c r="U979" s="7" t="s">
        <v>2413</v>
      </c>
      <c r="V979" s="233" t="str" cm="1">
        <f t="array" ref="V979">_xlfn.IFS(C979="","",COUNTIF(C979,"ตำแหน่งว่าง*"),"ว่าง",COUNTIF(C979,"&lt;&gt;ตำแหน่งว่าง*"),"คนครอง")</f>
        <v>ว่าง</v>
      </c>
      <c r="W979" s="51" cm="1">
        <f t="array" ref="W979">_xlfn.IFS(COUNTIF(F979,"ผบ.หมู่*"),51,COUNTIF(F979,"รอง สว.*"),43)</f>
        <v>51</v>
      </c>
      <c r="X979" s="5" t="s">
        <v>10786</v>
      </c>
      <c r="Y979" s="5" t="s">
        <v>451</v>
      </c>
    </row>
    <row r="980" spans="1:25" s="10" customFormat="1" ht="21.3" customHeight="1">
      <c r="A980" s="27" t="s">
        <v>7948</v>
      </c>
      <c r="B980" s="28" t="s">
        <v>70</v>
      </c>
      <c r="C980" s="27" t="s">
        <v>18061</v>
      </c>
      <c r="D980" s="27" t="s">
        <v>19443</v>
      </c>
      <c r="E980" s="27" t="s">
        <v>22575</v>
      </c>
      <c r="F980" s="27" t="s">
        <v>10778</v>
      </c>
      <c r="G980" s="167" t="s">
        <v>10789</v>
      </c>
      <c r="H980" s="130">
        <v>45322</v>
      </c>
      <c r="I980" s="128">
        <v>40339</v>
      </c>
      <c r="J980" s="128">
        <v>40339</v>
      </c>
      <c r="K980" s="128">
        <v>30120</v>
      </c>
      <c r="L980" s="11" t="s">
        <v>18062</v>
      </c>
      <c r="M980" s="1"/>
      <c r="N980" s="178" t="s">
        <v>26</v>
      </c>
      <c r="O980" s="170" t="s">
        <v>451</v>
      </c>
      <c r="P980" s="170" t="s">
        <v>451</v>
      </c>
      <c r="Q980" s="171" t="s">
        <v>18063</v>
      </c>
      <c r="R980" s="30" t="s">
        <v>18030</v>
      </c>
      <c r="S980" s="338">
        <f t="shared" si="15"/>
        <v>52140</v>
      </c>
      <c r="T980" s="7" t="s">
        <v>16842</v>
      </c>
      <c r="U980" s="7" t="s">
        <v>2413</v>
      </c>
      <c r="V980" s="233" t="str" cm="1">
        <f t="array" ref="V980">_xlfn.IFS(C980="","",COUNTIF(C980,"ตำแหน่งว่าง*"),"ว่าง",COUNTIF(C980,"&lt;&gt;ตำแหน่งว่าง*"),"คนครอง")</f>
        <v>คนครอง</v>
      </c>
      <c r="W980" s="51" cm="1">
        <f t="array" ref="W980">_xlfn.IFS(COUNTIF(F980,"ผบ.หมู่*"),51,COUNTIF(F980,"รอง สว.*"),43)</f>
        <v>51</v>
      </c>
      <c r="X980" s="1" t="s">
        <v>10788</v>
      </c>
      <c r="Y980" s="1" t="s">
        <v>451</v>
      </c>
    </row>
    <row r="981" spans="1:25" s="9" customFormat="1" ht="21.3" customHeight="1">
      <c r="A981" s="85"/>
      <c r="B981" s="30"/>
      <c r="C981" s="30" t="s">
        <v>60</v>
      </c>
      <c r="D981" s="27"/>
      <c r="E981" s="27"/>
      <c r="F981" s="85" t="s">
        <v>10778</v>
      </c>
      <c r="G981" s="192" t="s">
        <v>10791</v>
      </c>
      <c r="H981" s="135"/>
      <c r="I981" s="129"/>
      <c r="J981" s="129"/>
      <c r="K981" s="129"/>
      <c r="L981" s="16"/>
      <c r="M981" s="6"/>
      <c r="N981" s="179" t="s">
        <v>26</v>
      </c>
      <c r="O981" s="193" t="s">
        <v>451</v>
      </c>
      <c r="P981" s="193" t="s">
        <v>451</v>
      </c>
      <c r="Q981" s="172"/>
      <c r="R981" s="30"/>
      <c r="S981" s="338" t="str">
        <f t="shared" si="15"/>
        <v/>
      </c>
      <c r="T981" s="2" t="s">
        <v>16842</v>
      </c>
      <c r="U981" s="7" t="s">
        <v>2413</v>
      </c>
      <c r="V981" s="250" t="str" cm="1">
        <f t="array" ref="V981">_xlfn.IFS(C981="","",COUNTIF(C981,"ตำแหน่งว่าง*"),"ว่าง",COUNTIF(C981,"&lt;&gt;ตำแหน่งว่าง*"),"คนครอง")</f>
        <v>ว่าง</v>
      </c>
      <c r="W981" s="51" cm="1">
        <f t="array" ref="W981">_xlfn.IFS(COUNTIF(F981,"ผบ.หมู่*"),51,COUNTIF(F981,"รอง สว.*"),43)</f>
        <v>51</v>
      </c>
      <c r="X981" s="1" t="s">
        <v>10790</v>
      </c>
      <c r="Y981" s="1" t="s">
        <v>451</v>
      </c>
    </row>
    <row r="982" spans="1:25" s="10" customFormat="1" ht="21.3" customHeight="1">
      <c r="A982" s="285" t="s">
        <v>7961</v>
      </c>
      <c r="B982" s="286" t="s">
        <v>70</v>
      </c>
      <c r="C982" s="285" t="s">
        <v>18543</v>
      </c>
      <c r="D982" s="27" t="s">
        <v>22576</v>
      </c>
      <c r="E982" s="27" t="s">
        <v>22577</v>
      </c>
      <c r="F982" s="285" t="s">
        <v>10778</v>
      </c>
      <c r="G982" s="167" t="s">
        <v>10793</v>
      </c>
      <c r="H982" s="128">
        <v>45463</v>
      </c>
      <c r="I982" s="128">
        <v>45463</v>
      </c>
      <c r="J982" s="128">
        <v>45463</v>
      </c>
      <c r="K982" s="128">
        <v>34934</v>
      </c>
      <c r="L982" s="2" t="s">
        <v>1107</v>
      </c>
      <c r="M982" s="1"/>
      <c r="N982" s="178" t="s">
        <v>26</v>
      </c>
      <c r="O982" s="170" t="s">
        <v>451</v>
      </c>
      <c r="P982" s="170" t="s">
        <v>451</v>
      </c>
      <c r="Q982" s="171" t="s">
        <v>18641</v>
      </c>
      <c r="R982" s="28" t="s">
        <v>18692</v>
      </c>
      <c r="S982" s="257">
        <f t="shared" si="15"/>
        <v>56888</v>
      </c>
      <c r="T982" s="2" t="s">
        <v>16842</v>
      </c>
      <c r="U982" s="2" t="s">
        <v>2413</v>
      </c>
      <c r="V982" s="233" t="str" cm="1">
        <f t="array" ref="V982">_xlfn.IFS(C982="","",COUNTIF(C982,"ตำแหน่งว่าง*"),"ว่าง",COUNTIF(C982,"&lt;&gt;ตำแหน่งว่าง*"),"คนครอง")</f>
        <v>คนครอง</v>
      </c>
      <c r="W982" s="51" cm="1">
        <f t="array" ref="W982">_xlfn.IFS(COUNTIF(F982,"ผบ.หมู่*"),51,COUNTIF(F982,"รอง สว.*"),43)</f>
        <v>51</v>
      </c>
      <c r="X982" s="1" t="s">
        <v>10792</v>
      </c>
      <c r="Y982" s="1" t="s">
        <v>451</v>
      </c>
    </row>
    <row r="983" spans="1:25" s="12" customFormat="1" ht="21.3" customHeight="1">
      <c r="A983" s="27" t="s">
        <v>8450</v>
      </c>
      <c r="B983" s="28" t="s">
        <v>20</v>
      </c>
      <c r="C983" s="150" t="s">
        <v>10794</v>
      </c>
      <c r="D983" s="27" t="s">
        <v>19003</v>
      </c>
      <c r="E983" s="27" t="s">
        <v>22578</v>
      </c>
      <c r="F983" s="150" t="s">
        <v>10778</v>
      </c>
      <c r="G983" s="167" t="s">
        <v>10796</v>
      </c>
      <c r="H983" s="130">
        <v>42501</v>
      </c>
      <c r="I983" s="128">
        <v>42416</v>
      </c>
      <c r="J983" s="128">
        <v>42416</v>
      </c>
      <c r="K983" s="128">
        <v>34752</v>
      </c>
      <c r="L983" s="11" t="s">
        <v>1107</v>
      </c>
      <c r="M983" s="1" t="s">
        <v>1326</v>
      </c>
      <c r="N983" s="177" t="s">
        <v>26</v>
      </c>
      <c r="O983" s="170" t="s">
        <v>451</v>
      </c>
      <c r="P983" s="170" t="s">
        <v>451</v>
      </c>
      <c r="Q983" s="171" t="s">
        <v>10797</v>
      </c>
      <c r="R983" s="28" t="s">
        <v>2469</v>
      </c>
      <c r="S983" s="338">
        <f t="shared" si="15"/>
        <v>56888</v>
      </c>
      <c r="T983" s="233" t="s">
        <v>16842</v>
      </c>
      <c r="U983" s="7" t="s">
        <v>2413</v>
      </c>
      <c r="V983" s="233" t="str" cm="1">
        <f t="array" ref="V983">_xlfn.IFS(C983="","",COUNTIF(C983,"ตำแหน่งว่าง*"),"ว่าง",COUNTIF(C983,"&lt;&gt;ตำแหน่งว่าง*"),"คนครอง")</f>
        <v>คนครอง</v>
      </c>
      <c r="W983" s="51" cm="1">
        <f t="array" ref="W983">_xlfn.IFS(COUNTIF(F983,"ผบ.หมู่*"),51,COUNTIF(F983,"รอง สว.*"),43)</f>
        <v>51</v>
      </c>
      <c r="X983" s="5" t="s">
        <v>10795</v>
      </c>
      <c r="Y983" s="5" t="s">
        <v>451</v>
      </c>
    </row>
    <row r="984" spans="1:25" s="12" customFormat="1" ht="21.3" customHeight="1">
      <c r="A984" s="27"/>
      <c r="B984" s="28"/>
      <c r="C984" s="27" t="s">
        <v>60</v>
      </c>
      <c r="D984" s="27"/>
      <c r="E984" s="27"/>
      <c r="F984" s="27" t="s">
        <v>10778</v>
      </c>
      <c r="G984" s="167" t="s">
        <v>10800</v>
      </c>
      <c r="H984" s="130"/>
      <c r="I984" s="128"/>
      <c r="J984" s="128"/>
      <c r="K984" s="128"/>
      <c r="L984" s="11"/>
      <c r="M984" s="1"/>
      <c r="N984" s="178" t="s">
        <v>26</v>
      </c>
      <c r="O984" s="170" t="s">
        <v>451</v>
      </c>
      <c r="P984" s="170" t="s">
        <v>451</v>
      </c>
      <c r="Q984" s="171"/>
      <c r="R984" s="28"/>
      <c r="S984" s="257" t="str">
        <f t="shared" si="15"/>
        <v/>
      </c>
      <c r="T984" s="2" t="s">
        <v>16842</v>
      </c>
      <c r="U984" s="2" t="s">
        <v>2413</v>
      </c>
      <c r="V984" s="2" t="str" cm="1">
        <f t="array" ref="V984">_xlfn.IFS(C984="","",COUNTIF(C984,"ตำแหน่งว่าง*"),"ว่าง",COUNTIF(C984,"&lt;&gt;ตำแหน่งว่าง*"),"คนครอง")</f>
        <v>ว่าง</v>
      </c>
      <c r="W984" s="242" cm="1">
        <f t="array" ref="W984">_xlfn.IFS(COUNTIF(F984,"ผบ.หมู่*"),51,COUNTIF(F984,"รอง สว.*"),43)</f>
        <v>51</v>
      </c>
      <c r="X984" s="1" t="s">
        <v>10799</v>
      </c>
      <c r="Y984" s="1" t="s">
        <v>451</v>
      </c>
    </row>
    <row r="985" spans="1:25" s="12" customFormat="1" ht="21.3" customHeight="1">
      <c r="A985" s="285" t="s">
        <v>7961</v>
      </c>
      <c r="B985" s="286" t="s">
        <v>70</v>
      </c>
      <c r="C985" s="285" t="s">
        <v>18544</v>
      </c>
      <c r="D985" s="27" t="s">
        <v>22581</v>
      </c>
      <c r="E985" s="27" t="s">
        <v>22582</v>
      </c>
      <c r="F985" s="285" t="s">
        <v>10778</v>
      </c>
      <c r="G985" s="167" t="s">
        <v>10803</v>
      </c>
      <c r="H985" s="128">
        <v>45463</v>
      </c>
      <c r="I985" s="128">
        <v>45463</v>
      </c>
      <c r="J985" s="128">
        <v>45463</v>
      </c>
      <c r="K985" s="128">
        <v>36505</v>
      </c>
      <c r="L985" s="2" t="s">
        <v>1107</v>
      </c>
      <c r="M985" s="1"/>
      <c r="N985" s="178" t="s">
        <v>26</v>
      </c>
      <c r="O985" s="170" t="s">
        <v>451</v>
      </c>
      <c r="P985" s="170" t="s">
        <v>451</v>
      </c>
      <c r="Q985" s="171" t="s">
        <v>18642</v>
      </c>
      <c r="R985" s="28" t="s">
        <v>18692</v>
      </c>
      <c r="S985" s="257">
        <f t="shared" si="15"/>
        <v>58715</v>
      </c>
      <c r="T985" s="2" t="s">
        <v>16842</v>
      </c>
      <c r="U985" s="2" t="s">
        <v>2413</v>
      </c>
      <c r="V985" s="233" t="str" cm="1">
        <f t="array" ref="V985">_xlfn.IFS(C985="","",COUNTIF(C985,"ตำแหน่งว่าง*"),"ว่าง",COUNTIF(C985,"&lt;&gt;ตำแหน่งว่าง*"),"คนครอง")</f>
        <v>คนครอง</v>
      </c>
      <c r="W985" s="51" cm="1">
        <f t="array" ref="W985">_xlfn.IFS(COUNTIF(F985,"ผบ.หมู่*"),51,COUNTIF(F985,"รอง สว.*"),43)</f>
        <v>51</v>
      </c>
      <c r="X985" s="1" t="s">
        <v>10802</v>
      </c>
      <c r="Y985" s="1" t="s">
        <v>451</v>
      </c>
    </row>
    <row r="986" spans="1:25" s="10" customFormat="1" ht="21.3" customHeight="1">
      <c r="A986" s="27"/>
      <c r="B986" s="30"/>
      <c r="C986" s="30" t="s">
        <v>60</v>
      </c>
      <c r="D986" s="27"/>
      <c r="E986" s="27"/>
      <c r="F986" s="85" t="s">
        <v>10778</v>
      </c>
      <c r="G986" s="192" t="s">
        <v>10805</v>
      </c>
      <c r="H986" s="130" t="s">
        <v>63</v>
      </c>
      <c r="I986" s="128" t="s">
        <v>63</v>
      </c>
      <c r="J986" s="128" t="s">
        <v>63</v>
      </c>
      <c r="K986" s="128" t="s">
        <v>63</v>
      </c>
      <c r="L986" s="11"/>
      <c r="M986" s="1"/>
      <c r="N986" s="179" t="s">
        <v>26</v>
      </c>
      <c r="O986" s="193" t="s">
        <v>451</v>
      </c>
      <c r="P986" s="193" t="s">
        <v>451</v>
      </c>
      <c r="Q986" s="172"/>
      <c r="R986" s="30"/>
      <c r="S986" s="338" t="str">
        <f t="shared" si="15"/>
        <v/>
      </c>
      <c r="T986" s="7" t="s">
        <v>16842</v>
      </c>
      <c r="U986" s="7" t="s">
        <v>2413</v>
      </c>
      <c r="V986" s="250" t="str" cm="1">
        <f t="array" ref="V986">_xlfn.IFS(C986="","",COUNTIF(C986,"ตำแหน่งว่าง*"),"ว่าง",COUNTIF(C986,"&lt;&gt;ตำแหน่งว่าง*"),"คนครอง")</f>
        <v>ว่าง</v>
      </c>
      <c r="W986" s="51" cm="1">
        <f t="array" ref="W986">_xlfn.IFS(COUNTIF(F986,"ผบ.หมู่*"),51,COUNTIF(F986,"รอง สว.*"),43)</f>
        <v>51</v>
      </c>
      <c r="X986" s="6" t="s">
        <v>10804</v>
      </c>
      <c r="Y986" s="6" t="s">
        <v>451</v>
      </c>
    </row>
    <row r="987" spans="1:25" s="9" customFormat="1" ht="21.3" customHeight="1">
      <c r="A987" s="150" t="s">
        <v>8008</v>
      </c>
      <c r="B987" s="28" t="s">
        <v>20</v>
      </c>
      <c r="C987" s="27" t="s">
        <v>10806</v>
      </c>
      <c r="D987" s="27" t="s">
        <v>20005</v>
      </c>
      <c r="E987" s="27" t="s">
        <v>22583</v>
      </c>
      <c r="F987" s="27" t="s">
        <v>10778</v>
      </c>
      <c r="G987" s="167" t="s">
        <v>10808</v>
      </c>
      <c r="H987" s="130">
        <v>43693</v>
      </c>
      <c r="I987" s="128">
        <v>43693</v>
      </c>
      <c r="J987" s="128">
        <v>43693</v>
      </c>
      <c r="K987" s="128">
        <v>32179</v>
      </c>
      <c r="L987" s="11" t="s">
        <v>8066</v>
      </c>
      <c r="M987" s="1" t="s">
        <v>1039</v>
      </c>
      <c r="N987" s="178" t="s">
        <v>26</v>
      </c>
      <c r="O987" s="170" t="s">
        <v>451</v>
      </c>
      <c r="P987" s="170" t="s">
        <v>451</v>
      </c>
      <c r="Q987" s="171" t="s">
        <v>10809</v>
      </c>
      <c r="R987" s="28" t="s">
        <v>8487</v>
      </c>
      <c r="S987" s="338">
        <f t="shared" si="15"/>
        <v>54332</v>
      </c>
      <c r="T987" s="2" t="s">
        <v>16842</v>
      </c>
      <c r="U987" s="7" t="s">
        <v>2413</v>
      </c>
      <c r="V987" s="233" t="str" cm="1">
        <f t="array" ref="V987">_xlfn.IFS(C987="","",COUNTIF(C987,"ตำแหน่งว่าง*"),"ว่าง",COUNTIF(C987,"&lt;&gt;ตำแหน่งว่าง*"),"คนครอง")</f>
        <v>คนครอง</v>
      </c>
      <c r="W987" s="51" cm="1">
        <f t="array" ref="W987">_xlfn.IFS(COUNTIF(F987,"ผบ.หมู่*"),51,COUNTIF(F987,"รอง สว.*"),43)</f>
        <v>51</v>
      </c>
      <c r="X987" s="1" t="s">
        <v>10807</v>
      </c>
      <c r="Y987" s="1" t="s">
        <v>451</v>
      </c>
    </row>
    <row r="988" spans="1:25" s="9" customFormat="1" ht="21.3" customHeight="1">
      <c r="A988" s="150" t="s">
        <v>8008</v>
      </c>
      <c r="B988" s="28" t="s">
        <v>70</v>
      </c>
      <c r="C988" s="27" t="s">
        <v>10810</v>
      </c>
      <c r="D988" s="27" t="s">
        <v>22584</v>
      </c>
      <c r="E988" s="27" t="s">
        <v>22585</v>
      </c>
      <c r="F988" s="27" t="s">
        <v>10778</v>
      </c>
      <c r="G988" s="167" t="s">
        <v>10812</v>
      </c>
      <c r="H988" s="130">
        <v>43693</v>
      </c>
      <c r="I988" s="128">
        <v>43693</v>
      </c>
      <c r="J988" s="128">
        <v>43693</v>
      </c>
      <c r="K988" s="128">
        <v>34850</v>
      </c>
      <c r="L988" s="11" t="s">
        <v>10737</v>
      </c>
      <c r="M988" s="1" t="s">
        <v>661</v>
      </c>
      <c r="N988" s="178" t="s">
        <v>26</v>
      </c>
      <c r="O988" s="170" t="s">
        <v>451</v>
      </c>
      <c r="P988" s="170" t="s">
        <v>451</v>
      </c>
      <c r="Q988" s="171" t="s">
        <v>10813</v>
      </c>
      <c r="R988" s="28" t="s">
        <v>8487</v>
      </c>
      <c r="S988" s="338">
        <f t="shared" si="15"/>
        <v>56888</v>
      </c>
      <c r="T988" s="2" t="s">
        <v>16842</v>
      </c>
      <c r="U988" s="7" t="s">
        <v>2413</v>
      </c>
      <c r="V988" s="233" t="str" cm="1">
        <f t="array" ref="V988">_xlfn.IFS(C988="","",COUNTIF(C988,"ตำแหน่งว่าง*"),"ว่าง",COUNTIF(C988,"&lt;&gt;ตำแหน่งว่าง*"),"คนครอง")</f>
        <v>คนครอง</v>
      </c>
      <c r="W988" s="51" cm="1">
        <f t="array" ref="W988">_xlfn.IFS(COUNTIF(F988,"ผบ.หมู่*"),51,COUNTIF(F988,"รอง สว.*"),43)</f>
        <v>51</v>
      </c>
      <c r="X988" s="1" t="s">
        <v>10811</v>
      </c>
      <c r="Y988" s="1" t="s">
        <v>451</v>
      </c>
    </row>
    <row r="989" spans="1:25" s="10" customFormat="1" ht="21.3" customHeight="1">
      <c r="A989" s="27"/>
      <c r="B989" s="28"/>
      <c r="C989" s="30" t="s">
        <v>60</v>
      </c>
      <c r="D989" s="27"/>
      <c r="E989" s="27"/>
      <c r="F989" s="85" t="s">
        <v>10778</v>
      </c>
      <c r="G989" s="192" t="s">
        <v>10815</v>
      </c>
      <c r="H989" s="130" t="s">
        <v>63</v>
      </c>
      <c r="I989" s="128" t="s">
        <v>63</v>
      </c>
      <c r="J989" s="128" t="s">
        <v>63</v>
      </c>
      <c r="K989" s="128" t="s">
        <v>63</v>
      </c>
      <c r="L989" s="11"/>
      <c r="M989" s="1"/>
      <c r="N989" s="179" t="s">
        <v>26</v>
      </c>
      <c r="O989" s="193" t="s">
        <v>451</v>
      </c>
      <c r="P989" s="193" t="s">
        <v>451</v>
      </c>
      <c r="Q989" s="171"/>
      <c r="R989" s="28"/>
      <c r="S989" s="338" t="str">
        <f t="shared" si="15"/>
        <v/>
      </c>
      <c r="T989" s="7" t="s">
        <v>16842</v>
      </c>
      <c r="U989" s="7" t="s">
        <v>2413</v>
      </c>
      <c r="V989" s="250" t="str" cm="1">
        <f t="array" ref="V989">_xlfn.IFS(C989="","",COUNTIF(C989,"ตำแหน่งว่าง*"),"ว่าง",COUNTIF(C989,"&lt;&gt;ตำแหน่งว่าง*"),"คนครอง")</f>
        <v>ว่าง</v>
      </c>
      <c r="W989" s="51" cm="1">
        <f t="array" ref="W989">_xlfn.IFS(COUNTIF(F989,"ผบ.หมู่*"),51,COUNTIF(F989,"รอง สว.*"),43)</f>
        <v>51</v>
      </c>
      <c r="X989" s="6" t="s">
        <v>10814</v>
      </c>
      <c r="Y989" s="6" t="s">
        <v>451</v>
      </c>
    </row>
    <row r="990" spans="1:25" s="10" customFormat="1" ht="21.3" customHeight="1">
      <c r="A990" s="27"/>
      <c r="B990" s="28"/>
      <c r="C990" s="30" t="s">
        <v>60</v>
      </c>
      <c r="D990" s="27"/>
      <c r="E990" s="27"/>
      <c r="F990" s="85" t="s">
        <v>10778</v>
      </c>
      <c r="G990" s="192" t="s">
        <v>10817</v>
      </c>
      <c r="H990" s="130" t="s">
        <v>63</v>
      </c>
      <c r="I990" s="128" t="s">
        <v>63</v>
      </c>
      <c r="J990" s="128" t="s">
        <v>63</v>
      </c>
      <c r="K990" s="128" t="s">
        <v>63</v>
      </c>
      <c r="L990" s="11"/>
      <c r="M990" s="1"/>
      <c r="N990" s="179" t="s">
        <v>26</v>
      </c>
      <c r="O990" s="193" t="s">
        <v>451</v>
      </c>
      <c r="P990" s="193" t="s">
        <v>451</v>
      </c>
      <c r="Q990" s="171"/>
      <c r="R990" s="28"/>
      <c r="S990" s="338" t="str">
        <f t="shared" si="15"/>
        <v/>
      </c>
      <c r="T990" s="7" t="s">
        <v>16842</v>
      </c>
      <c r="U990" s="7" t="s">
        <v>2413</v>
      </c>
      <c r="V990" s="250" t="str" cm="1">
        <f t="array" ref="V990">_xlfn.IFS(C990="","",COUNTIF(C990,"ตำแหน่งว่าง*"),"ว่าง",COUNTIF(C990,"&lt;&gt;ตำแหน่งว่าง*"),"คนครอง")</f>
        <v>ว่าง</v>
      </c>
      <c r="W990" s="51" cm="1">
        <f t="array" ref="W990">_xlfn.IFS(COUNTIF(F990,"ผบ.หมู่*"),51,COUNTIF(F990,"รอง สว.*"),43)</f>
        <v>51</v>
      </c>
      <c r="X990" s="6" t="s">
        <v>10816</v>
      </c>
      <c r="Y990" s="6" t="s">
        <v>451</v>
      </c>
    </row>
    <row r="991" spans="1:25" s="10" customFormat="1" ht="21.3" customHeight="1">
      <c r="A991" s="27"/>
      <c r="B991" s="28"/>
      <c r="C991" s="30" t="s">
        <v>60</v>
      </c>
      <c r="D991" s="27"/>
      <c r="E991" s="27"/>
      <c r="F991" s="85" t="s">
        <v>10778</v>
      </c>
      <c r="G991" s="192" t="s">
        <v>10819</v>
      </c>
      <c r="H991" s="130" t="s">
        <v>63</v>
      </c>
      <c r="I991" s="128" t="s">
        <v>63</v>
      </c>
      <c r="J991" s="128" t="s">
        <v>63</v>
      </c>
      <c r="K991" s="128" t="s">
        <v>63</v>
      </c>
      <c r="L991" s="11"/>
      <c r="M991" s="1"/>
      <c r="N991" s="179" t="s">
        <v>26</v>
      </c>
      <c r="O991" s="193" t="s">
        <v>451</v>
      </c>
      <c r="P991" s="193" t="s">
        <v>451</v>
      </c>
      <c r="Q991" s="171"/>
      <c r="R991" s="28"/>
      <c r="S991" s="338" t="str">
        <f t="shared" si="15"/>
        <v/>
      </c>
      <c r="T991" s="7" t="s">
        <v>16842</v>
      </c>
      <c r="U991" s="7" t="s">
        <v>2413</v>
      </c>
      <c r="V991" s="250" t="str" cm="1">
        <f t="array" ref="V991">_xlfn.IFS(C991="","",COUNTIF(C991,"ตำแหน่งว่าง*"),"ว่าง",COUNTIF(C991,"&lt;&gt;ตำแหน่งว่าง*"),"คนครอง")</f>
        <v>ว่าง</v>
      </c>
      <c r="W991" s="51" cm="1">
        <f t="array" ref="W991">_xlfn.IFS(COUNTIF(F991,"ผบ.หมู่*"),51,COUNTIF(F991,"รอง สว.*"),43)</f>
        <v>51</v>
      </c>
      <c r="X991" s="6" t="s">
        <v>10818</v>
      </c>
      <c r="Y991" s="6" t="s">
        <v>451</v>
      </c>
    </row>
    <row r="992" spans="1:25" s="10" customFormat="1" ht="21.3" customHeight="1">
      <c r="A992" s="27"/>
      <c r="B992" s="28"/>
      <c r="C992" s="30" t="s">
        <v>60</v>
      </c>
      <c r="D992" s="27"/>
      <c r="E992" s="27"/>
      <c r="F992" s="85" t="s">
        <v>10778</v>
      </c>
      <c r="G992" s="192" t="s">
        <v>10821</v>
      </c>
      <c r="H992" s="130" t="s">
        <v>63</v>
      </c>
      <c r="I992" s="128" t="s">
        <v>63</v>
      </c>
      <c r="J992" s="128" t="s">
        <v>63</v>
      </c>
      <c r="K992" s="128" t="s">
        <v>63</v>
      </c>
      <c r="L992" s="11"/>
      <c r="M992" s="1"/>
      <c r="N992" s="179" t="s">
        <v>26</v>
      </c>
      <c r="O992" s="193" t="s">
        <v>451</v>
      </c>
      <c r="P992" s="193" t="s">
        <v>451</v>
      </c>
      <c r="Q992" s="171"/>
      <c r="R992" s="28"/>
      <c r="S992" s="338" t="str">
        <f t="shared" si="15"/>
        <v/>
      </c>
      <c r="T992" s="7" t="s">
        <v>16842</v>
      </c>
      <c r="U992" s="7" t="s">
        <v>2413</v>
      </c>
      <c r="V992" s="250" t="str" cm="1">
        <f t="array" ref="V992">_xlfn.IFS(C992="","",COUNTIF(C992,"ตำแหน่งว่าง*"),"ว่าง",COUNTIF(C992,"&lt;&gt;ตำแหน่งว่าง*"),"คนครอง")</f>
        <v>ว่าง</v>
      </c>
      <c r="W992" s="51" cm="1">
        <f t="array" ref="W992">_xlfn.IFS(COUNTIF(F992,"ผบ.หมู่*"),51,COUNTIF(F992,"รอง สว.*"),43)</f>
        <v>51</v>
      </c>
      <c r="X992" s="6" t="s">
        <v>10820</v>
      </c>
      <c r="Y992" s="6" t="s">
        <v>451</v>
      </c>
    </row>
    <row r="993" spans="1:25" s="10" customFormat="1" ht="21.3" customHeight="1">
      <c r="A993" s="27"/>
      <c r="B993" s="28"/>
      <c r="C993" s="30" t="s">
        <v>60</v>
      </c>
      <c r="D993" s="27"/>
      <c r="E993" s="27"/>
      <c r="F993" s="85" t="s">
        <v>10778</v>
      </c>
      <c r="G993" s="192" t="s">
        <v>10823</v>
      </c>
      <c r="H993" s="130" t="s">
        <v>63</v>
      </c>
      <c r="I993" s="128" t="s">
        <v>63</v>
      </c>
      <c r="J993" s="128" t="s">
        <v>63</v>
      </c>
      <c r="K993" s="128" t="s">
        <v>63</v>
      </c>
      <c r="L993" s="11"/>
      <c r="M993" s="1"/>
      <c r="N993" s="179" t="s">
        <v>26</v>
      </c>
      <c r="O993" s="193" t="s">
        <v>451</v>
      </c>
      <c r="P993" s="193" t="s">
        <v>451</v>
      </c>
      <c r="Q993" s="171"/>
      <c r="R993" s="28"/>
      <c r="S993" s="338" t="str">
        <f t="shared" si="15"/>
        <v/>
      </c>
      <c r="T993" s="7" t="s">
        <v>16842</v>
      </c>
      <c r="U993" s="7" t="s">
        <v>2413</v>
      </c>
      <c r="V993" s="250" t="str" cm="1">
        <f t="array" ref="V993">_xlfn.IFS(C993="","",COUNTIF(C993,"ตำแหน่งว่าง*"),"ว่าง",COUNTIF(C993,"&lt;&gt;ตำแหน่งว่าง*"),"คนครอง")</f>
        <v>ว่าง</v>
      </c>
      <c r="W993" s="51" cm="1">
        <f t="array" ref="W993">_xlfn.IFS(COUNTIF(F993,"ผบ.หมู่*"),51,COUNTIF(F993,"รอง สว.*"),43)</f>
        <v>51</v>
      </c>
      <c r="X993" s="6" t="s">
        <v>10822</v>
      </c>
      <c r="Y993" s="6" t="s">
        <v>451</v>
      </c>
    </row>
    <row r="994" spans="1:25" s="9" customFormat="1" ht="21.3" customHeight="1">
      <c r="A994" s="27" t="s">
        <v>7948</v>
      </c>
      <c r="B994" s="28" t="s">
        <v>20</v>
      </c>
      <c r="C994" s="27" t="s">
        <v>18041</v>
      </c>
      <c r="D994" s="27" t="s">
        <v>20225</v>
      </c>
      <c r="E994" s="27" t="s">
        <v>22586</v>
      </c>
      <c r="F994" s="27" t="s">
        <v>11097</v>
      </c>
      <c r="G994" s="167" t="s">
        <v>11099</v>
      </c>
      <c r="H994" s="130">
        <v>45322</v>
      </c>
      <c r="I994" s="130">
        <v>36557</v>
      </c>
      <c r="J994" s="130">
        <v>36557</v>
      </c>
      <c r="K994" s="130">
        <v>28093</v>
      </c>
      <c r="L994" s="34" t="s">
        <v>15846</v>
      </c>
      <c r="M994" s="28"/>
      <c r="N994" s="178" t="s">
        <v>26</v>
      </c>
      <c r="O994" s="170" t="s">
        <v>451</v>
      </c>
      <c r="P994" s="170" t="s">
        <v>451</v>
      </c>
      <c r="Q994" s="171" t="s">
        <v>18042</v>
      </c>
      <c r="R994" s="30" t="s">
        <v>18030</v>
      </c>
      <c r="S994" s="338">
        <f t="shared" si="15"/>
        <v>50314</v>
      </c>
      <c r="T994" s="2" t="s">
        <v>16848</v>
      </c>
      <c r="U994" s="7" t="s">
        <v>2413</v>
      </c>
      <c r="V994" s="233" t="str" cm="1">
        <f t="array" ref="V994">_xlfn.IFS(C994="","",COUNTIF(C994,"ตำแหน่งว่าง*"),"ว่าง",COUNTIF(C994,"&lt;&gt;ตำแหน่งว่าง*"),"คนครอง")</f>
        <v>คนครอง</v>
      </c>
      <c r="W994" s="51" cm="1">
        <f t="array" ref="W994">_xlfn.IFS(COUNTIF(F994,"ผบ.หมู่*"),51,COUNTIF(F994,"รอง สว.*"),43)</f>
        <v>51</v>
      </c>
      <c r="X994" s="1" t="s">
        <v>11098</v>
      </c>
      <c r="Y994" s="1" t="s">
        <v>451</v>
      </c>
    </row>
    <row r="995" spans="1:25" s="9" customFormat="1" ht="21.3" customHeight="1">
      <c r="A995" s="27" t="s">
        <v>7948</v>
      </c>
      <c r="B995" s="28" t="s">
        <v>20</v>
      </c>
      <c r="C995" s="27" t="s">
        <v>11100</v>
      </c>
      <c r="D995" s="27" t="s">
        <v>21306</v>
      </c>
      <c r="E995" s="27" t="s">
        <v>22587</v>
      </c>
      <c r="F995" s="27" t="s">
        <v>11097</v>
      </c>
      <c r="G995" s="167" t="s">
        <v>11102</v>
      </c>
      <c r="H995" s="130">
        <v>43656</v>
      </c>
      <c r="I995" s="130">
        <v>36647</v>
      </c>
      <c r="J995" s="130">
        <v>35462</v>
      </c>
      <c r="K995" s="130">
        <v>26707</v>
      </c>
      <c r="L995" s="34" t="s">
        <v>2851</v>
      </c>
      <c r="M995" s="28" t="s">
        <v>2344</v>
      </c>
      <c r="N995" s="178" t="s">
        <v>26</v>
      </c>
      <c r="O995" s="170" t="s">
        <v>451</v>
      </c>
      <c r="P995" s="170" t="s">
        <v>451</v>
      </c>
      <c r="Q995" s="171" t="s">
        <v>11103</v>
      </c>
      <c r="R995" s="28" t="s">
        <v>11002</v>
      </c>
      <c r="S995" s="338">
        <f t="shared" si="15"/>
        <v>48853</v>
      </c>
      <c r="T995" s="2" t="s">
        <v>16848</v>
      </c>
      <c r="U995" s="7" t="s">
        <v>2413</v>
      </c>
      <c r="V995" s="233" t="str" cm="1">
        <f t="array" ref="V995">_xlfn.IFS(C995="","",COUNTIF(C995,"ตำแหน่งว่าง*"),"ว่าง",COUNTIF(C995,"&lt;&gt;ตำแหน่งว่าง*"),"คนครอง")</f>
        <v>คนครอง</v>
      </c>
      <c r="W995" s="51" cm="1">
        <f t="array" ref="W995">_xlfn.IFS(COUNTIF(F995,"ผบ.หมู่*"),51,COUNTIF(F995,"รอง สว.*"),43)</f>
        <v>51</v>
      </c>
      <c r="X995" s="1" t="s">
        <v>11101</v>
      </c>
      <c r="Y995" s="1" t="s">
        <v>451</v>
      </c>
    </row>
    <row r="996" spans="1:25" s="9" customFormat="1" ht="21.3" customHeight="1">
      <c r="A996" s="27" t="s">
        <v>8450</v>
      </c>
      <c r="B996" s="28" t="s">
        <v>20</v>
      </c>
      <c r="C996" s="27" t="s">
        <v>11104</v>
      </c>
      <c r="D996" s="27" t="s">
        <v>19223</v>
      </c>
      <c r="E996" s="27" t="s">
        <v>22548</v>
      </c>
      <c r="F996" s="27" t="s">
        <v>11097</v>
      </c>
      <c r="G996" s="167" t="s">
        <v>11106</v>
      </c>
      <c r="H996" s="130">
        <v>43871</v>
      </c>
      <c r="I996" s="130">
        <v>42522</v>
      </c>
      <c r="J996" s="130">
        <v>42522</v>
      </c>
      <c r="K996" s="130">
        <v>35205</v>
      </c>
      <c r="L996" s="34" t="s">
        <v>1107</v>
      </c>
      <c r="M996" s="28" t="s">
        <v>1681</v>
      </c>
      <c r="N996" s="178" t="s">
        <v>26</v>
      </c>
      <c r="O996" s="170" t="s">
        <v>451</v>
      </c>
      <c r="P996" s="170" t="s">
        <v>451</v>
      </c>
      <c r="Q996" s="171" t="s">
        <v>11107</v>
      </c>
      <c r="R996" s="28" t="s">
        <v>8541</v>
      </c>
      <c r="S996" s="338">
        <f t="shared" si="15"/>
        <v>57254</v>
      </c>
      <c r="T996" s="2" t="s">
        <v>16848</v>
      </c>
      <c r="U996" s="7" t="s">
        <v>2413</v>
      </c>
      <c r="V996" s="233" t="str" cm="1">
        <f t="array" ref="V996">_xlfn.IFS(C996="","",COUNTIF(C996,"ตำแหน่งว่าง*"),"ว่าง",COUNTIF(C996,"&lt;&gt;ตำแหน่งว่าง*"),"คนครอง")</f>
        <v>คนครอง</v>
      </c>
      <c r="W996" s="51" cm="1">
        <f t="array" ref="W996">_xlfn.IFS(COUNTIF(F996,"ผบ.หมู่*"),51,COUNTIF(F996,"รอง สว.*"),43)</f>
        <v>51</v>
      </c>
      <c r="X996" s="1" t="s">
        <v>11105</v>
      </c>
      <c r="Y996" s="1" t="s">
        <v>451</v>
      </c>
    </row>
    <row r="997" spans="1:25" s="12" customFormat="1" ht="21.3" customHeight="1">
      <c r="A997" s="85"/>
      <c r="B997" s="30"/>
      <c r="C997" s="30" t="s">
        <v>60</v>
      </c>
      <c r="D997" s="27"/>
      <c r="E997" s="27"/>
      <c r="F997" s="85" t="s">
        <v>11097</v>
      </c>
      <c r="G997" s="192" t="s">
        <v>11110</v>
      </c>
      <c r="H997" s="135"/>
      <c r="I997" s="135"/>
      <c r="J997" s="135"/>
      <c r="K997" s="135"/>
      <c r="L997" s="45"/>
      <c r="M997" s="30"/>
      <c r="N997" s="179" t="s">
        <v>26</v>
      </c>
      <c r="O997" s="193" t="s">
        <v>451</v>
      </c>
      <c r="P997" s="193" t="s">
        <v>451</v>
      </c>
      <c r="Q997" s="172"/>
      <c r="R997" s="30"/>
      <c r="S997" s="338" t="str">
        <f t="shared" si="15"/>
        <v/>
      </c>
      <c r="T997" s="233" t="s">
        <v>16848</v>
      </c>
      <c r="U997" s="7" t="s">
        <v>2413</v>
      </c>
      <c r="V997" s="250" t="str" cm="1">
        <f t="array" ref="V997">_xlfn.IFS(C997="","",COUNTIF(C997,"ตำแหน่งว่าง*"),"ว่าง",COUNTIF(C997,"&lt;&gt;ตำแหน่งว่าง*"),"คนครอง")</f>
        <v>ว่าง</v>
      </c>
      <c r="W997" s="51" cm="1">
        <f t="array" ref="W997">_xlfn.IFS(COUNTIF(F997,"ผบ.หมู่*"),51,COUNTIF(F997,"รอง สว.*"),43)</f>
        <v>51</v>
      </c>
      <c r="X997" s="6" t="s">
        <v>11109</v>
      </c>
      <c r="Y997" s="6" t="s">
        <v>451</v>
      </c>
    </row>
    <row r="998" spans="1:25" s="9" customFormat="1" ht="21.3" customHeight="1">
      <c r="A998" s="27" t="s">
        <v>7948</v>
      </c>
      <c r="B998" s="28" t="s">
        <v>20</v>
      </c>
      <c r="C998" s="27" t="s">
        <v>18035</v>
      </c>
      <c r="D998" s="27" t="s">
        <v>22588</v>
      </c>
      <c r="E998" s="27" t="s">
        <v>18992</v>
      </c>
      <c r="F998" s="27" t="s">
        <v>11097</v>
      </c>
      <c r="G998" s="167" t="s">
        <v>11113</v>
      </c>
      <c r="H998" s="130">
        <v>45322</v>
      </c>
      <c r="I998" s="128">
        <v>35827</v>
      </c>
      <c r="J998" s="128">
        <v>35827</v>
      </c>
      <c r="K998" s="128">
        <v>28136</v>
      </c>
      <c r="L998" s="11" t="s">
        <v>18036</v>
      </c>
      <c r="M998" s="1"/>
      <c r="N998" s="178" t="s">
        <v>26</v>
      </c>
      <c r="O998" s="170" t="s">
        <v>451</v>
      </c>
      <c r="P998" s="170" t="s">
        <v>451</v>
      </c>
      <c r="Q998" s="171" t="s">
        <v>18037</v>
      </c>
      <c r="R998" s="30" t="s">
        <v>18030</v>
      </c>
      <c r="S998" s="338">
        <f t="shared" si="15"/>
        <v>50314</v>
      </c>
      <c r="T998" s="2" t="s">
        <v>16848</v>
      </c>
      <c r="U998" s="7" t="s">
        <v>2413</v>
      </c>
      <c r="V998" s="233" t="str" cm="1">
        <f t="array" ref="V998">_xlfn.IFS(C998="","",COUNTIF(C998,"ตำแหน่งว่าง*"),"ว่าง",COUNTIF(C998,"&lt;&gt;ตำแหน่งว่าง*"),"คนครอง")</f>
        <v>คนครอง</v>
      </c>
      <c r="W998" s="51" cm="1">
        <f t="array" ref="W998">_xlfn.IFS(COUNTIF(F998,"ผบ.หมู่*"),51,COUNTIF(F998,"รอง สว.*"),43)</f>
        <v>51</v>
      </c>
      <c r="X998" s="1" t="s">
        <v>11112</v>
      </c>
      <c r="Y998" s="1" t="s">
        <v>451</v>
      </c>
    </row>
    <row r="999" spans="1:25" s="12" customFormat="1" ht="21.3" customHeight="1">
      <c r="A999" s="27"/>
      <c r="B999" s="28"/>
      <c r="C999" s="31" t="s">
        <v>60</v>
      </c>
      <c r="D999" s="27"/>
      <c r="E999" s="27"/>
      <c r="F999" s="27" t="s">
        <v>11097</v>
      </c>
      <c r="G999" s="167" t="s">
        <v>11115</v>
      </c>
      <c r="H999" s="130"/>
      <c r="I999" s="128"/>
      <c r="J999" s="128"/>
      <c r="K999" s="128"/>
      <c r="L999" s="11"/>
      <c r="M999" s="1"/>
      <c r="N999" s="177" t="s">
        <v>26</v>
      </c>
      <c r="O999" s="170" t="s">
        <v>451</v>
      </c>
      <c r="P999" s="170" t="s">
        <v>451</v>
      </c>
      <c r="Q999" s="171"/>
      <c r="R999" s="28"/>
      <c r="S999" s="338" t="str">
        <f t="shared" si="15"/>
        <v/>
      </c>
      <c r="T999" s="233" t="s">
        <v>16848</v>
      </c>
      <c r="U999" s="7" t="s">
        <v>2413</v>
      </c>
      <c r="V999" s="233" t="str" cm="1">
        <f t="array" ref="V999">_xlfn.IFS(C999="","",COUNTIF(C999,"ตำแหน่งว่าง*"),"ว่าง",COUNTIF(C999,"&lt;&gt;ตำแหน่งว่าง*"),"คนครอง")</f>
        <v>ว่าง</v>
      </c>
      <c r="W999" s="51" cm="1">
        <f t="array" ref="W999">_xlfn.IFS(COUNTIF(F999,"ผบ.หมู่*"),51,COUNTIF(F999,"รอง สว.*"),43)</f>
        <v>51</v>
      </c>
      <c r="X999" s="5" t="s">
        <v>11114</v>
      </c>
      <c r="Y999" s="5" t="s">
        <v>451</v>
      </c>
    </row>
    <row r="1000" spans="1:25" s="9" customFormat="1" ht="21.3" customHeight="1">
      <c r="A1000" s="85"/>
      <c r="B1000" s="30"/>
      <c r="C1000" s="30" t="s">
        <v>60</v>
      </c>
      <c r="D1000" s="27"/>
      <c r="E1000" s="27"/>
      <c r="F1000" s="85" t="s">
        <v>11097</v>
      </c>
      <c r="G1000" s="192" t="s">
        <v>11117</v>
      </c>
      <c r="H1000" s="135"/>
      <c r="I1000" s="129"/>
      <c r="J1000" s="129"/>
      <c r="K1000" s="129"/>
      <c r="L1000" s="16"/>
      <c r="M1000" s="6"/>
      <c r="N1000" s="179" t="s">
        <v>26</v>
      </c>
      <c r="O1000" s="193" t="s">
        <v>451</v>
      </c>
      <c r="P1000" s="193" t="s">
        <v>451</v>
      </c>
      <c r="Q1000" s="172"/>
      <c r="R1000" s="30"/>
      <c r="S1000" s="338" t="str">
        <f t="shared" si="15"/>
        <v/>
      </c>
      <c r="T1000" s="2" t="s">
        <v>16848</v>
      </c>
      <c r="U1000" s="7" t="s">
        <v>2413</v>
      </c>
      <c r="V1000" s="250" t="str" cm="1">
        <f t="array" ref="V1000">_xlfn.IFS(C1000="","",COUNTIF(C1000,"ตำแหน่งว่าง*"),"ว่าง",COUNTIF(C1000,"&lt;&gt;ตำแหน่งว่าง*"),"คนครอง")</f>
        <v>ว่าง</v>
      </c>
      <c r="W1000" s="51" cm="1">
        <f t="array" ref="W1000">_xlfn.IFS(COUNTIF(F1000,"ผบ.หมู่*"),51,COUNTIF(F1000,"รอง สว.*"),43)</f>
        <v>51</v>
      </c>
      <c r="X1000" s="6" t="s">
        <v>11116</v>
      </c>
      <c r="Y1000" s="6" t="s">
        <v>451</v>
      </c>
    </row>
    <row r="1001" spans="1:25" s="12" customFormat="1" ht="21.3" customHeight="1">
      <c r="A1001" s="27"/>
      <c r="B1001" s="28"/>
      <c r="C1001" s="150" t="s">
        <v>60</v>
      </c>
      <c r="D1001" s="27"/>
      <c r="E1001" s="27"/>
      <c r="F1001" s="85" t="s">
        <v>11097</v>
      </c>
      <c r="G1001" s="167" t="s">
        <v>11119</v>
      </c>
      <c r="H1001" s="130"/>
      <c r="I1001" s="128"/>
      <c r="J1001" s="128"/>
      <c r="K1001" s="128"/>
      <c r="L1001" s="11"/>
      <c r="M1001" s="1"/>
      <c r="N1001" s="177" t="s">
        <v>26</v>
      </c>
      <c r="O1001" s="170" t="s">
        <v>451</v>
      </c>
      <c r="P1001" s="170" t="s">
        <v>451</v>
      </c>
      <c r="Q1001" s="171"/>
      <c r="R1001" s="28"/>
      <c r="S1001" s="338" t="str">
        <f t="shared" si="15"/>
        <v/>
      </c>
      <c r="T1001" s="233" t="s">
        <v>16848</v>
      </c>
      <c r="U1001" s="7" t="s">
        <v>2413</v>
      </c>
      <c r="V1001" s="233" t="str" cm="1">
        <f t="array" ref="V1001">_xlfn.IFS(C1001="","",COUNTIF(C1001,"ตำแหน่งว่าง*"),"ว่าง",COUNTIF(C1001,"&lt;&gt;ตำแหน่งว่าง*"),"คนครอง")</f>
        <v>ว่าง</v>
      </c>
      <c r="W1001" s="51" cm="1">
        <f t="array" ref="W1001">_xlfn.IFS(COUNTIF(F1001,"ผบ.หมู่*"),51,COUNTIF(F1001,"รอง สว.*"),43)</f>
        <v>51</v>
      </c>
      <c r="X1001" s="5" t="s">
        <v>11118</v>
      </c>
      <c r="Y1001" s="5" t="s">
        <v>451</v>
      </c>
    </row>
    <row r="1002" spans="1:25" s="12" customFormat="1" ht="21.3" customHeight="1">
      <c r="A1002" s="27" t="s">
        <v>7948</v>
      </c>
      <c r="B1002" s="28" t="s">
        <v>20</v>
      </c>
      <c r="C1002" s="27" t="s">
        <v>18052</v>
      </c>
      <c r="D1002" s="27" t="s">
        <v>22589</v>
      </c>
      <c r="E1002" s="27" t="s">
        <v>22590</v>
      </c>
      <c r="F1002" s="27" t="s">
        <v>11097</v>
      </c>
      <c r="G1002" s="167" t="s">
        <v>11122</v>
      </c>
      <c r="H1002" s="130">
        <v>45322</v>
      </c>
      <c r="I1002" s="128">
        <v>34366</v>
      </c>
      <c r="J1002" s="128">
        <v>34366</v>
      </c>
      <c r="K1002" s="128">
        <v>26941</v>
      </c>
      <c r="L1002" s="11" t="s">
        <v>13848</v>
      </c>
      <c r="M1002" s="1"/>
      <c r="N1002" s="178" t="s">
        <v>26</v>
      </c>
      <c r="O1002" s="170" t="s">
        <v>451</v>
      </c>
      <c r="P1002" s="170" t="s">
        <v>451</v>
      </c>
      <c r="Q1002" s="171" t="s">
        <v>18053</v>
      </c>
      <c r="R1002" s="28" t="s">
        <v>18030</v>
      </c>
      <c r="S1002" s="338">
        <f t="shared" si="15"/>
        <v>49218</v>
      </c>
      <c r="T1002" s="233" t="s">
        <v>16848</v>
      </c>
      <c r="U1002" s="7" t="s">
        <v>2413</v>
      </c>
      <c r="V1002" s="233" t="str" cm="1">
        <f t="array" ref="V1002">_xlfn.IFS(C1002="","",COUNTIF(C1002,"ตำแหน่งว่าง*"),"ว่าง",COUNTIF(C1002,"&lt;&gt;ตำแหน่งว่าง*"),"คนครอง")</f>
        <v>คนครอง</v>
      </c>
      <c r="W1002" s="51" cm="1">
        <f t="array" ref="W1002">_xlfn.IFS(COUNTIF(F1002,"ผบ.หมู่*"),51,COUNTIF(F1002,"รอง สว.*"),43)</f>
        <v>51</v>
      </c>
      <c r="X1002" s="1" t="s">
        <v>11121</v>
      </c>
      <c r="Y1002" s="1" t="s">
        <v>451</v>
      </c>
    </row>
    <row r="1003" spans="1:25" s="12" customFormat="1" ht="21.3" customHeight="1">
      <c r="A1003" s="85"/>
      <c r="B1003" s="30"/>
      <c r="C1003" s="30" t="s">
        <v>60</v>
      </c>
      <c r="D1003" s="27"/>
      <c r="E1003" s="27"/>
      <c r="F1003" s="85" t="s">
        <v>11097</v>
      </c>
      <c r="G1003" s="192" t="s">
        <v>11124</v>
      </c>
      <c r="H1003" s="135" t="s">
        <v>63</v>
      </c>
      <c r="I1003" s="129" t="s">
        <v>63</v>
      </c>
      <c r="J1003" s="129" t="s">
        <v>63</v>
      </c>
      <c r="K1003" s="129" t="s">
        <v>63</v>
      </c>
      <c r="L1003" s="16"/>
      <c r="M1003" s="6"/>
      <c r="N1003" s="179" t="s">
        <v>26</v>
      </c>
      <c r="O1003" s="193" t="s">
        <v>451</v>
      </c>
      <c r="P1003" s="193" t="s">
        <v>451</v>
      </c>
      <c r="Q1003" s="172"/>
      <c r="R1003" s="30"/>
      <c r="S1003" s="338" t="str">
        <f t="shared" si="15"/>
        <v/>
      </c>
      <c r="T1003" s="233" t="s">
        <v>16848</v>
      </c>
      <c r="U1003" s="7" t="s">
        <v>2413</v>
      </c>
      <c r="V1003" s="250" t="str" cm="1">
        <f t="array" ref="V1003">_xlfn.IFS(C1003="","",COUNTIF(C1003,"ตำแหน่งว่าง*"),"ว่าง",COUNTIF(C1003,"&lt;&gt;ตำแหน่งว่าง*"),"คนครอง")</f>
        <v>ว่าง</v>
      </c>
      <c r="W1003" s="51" cm="1">
        <f t="array" ref="W1003">_xlfn.IFS(COUNTIF(F1003,"ผบ.หมู่*"),51,COUNTIF(F1003,"รอง สว.*"),43)</f>
        <v>51</v>
      </c>
      <c r="X1003" s="6" t="s">
        <v>11123</v>
      </c>
      <c r="Y1003" s="6" t="s">
        <v>451</v>
      </c>
    </row>
    <row r="1004" spans="1:25" s="10" customFormat="1" ht="21.3" customHeight="1">
      <c r="A1004" s="85"/>
      <c r="B1004" s="30"/>
      <c r="C1004" s="30" t="s">
        <v>60</v>
      </c>
      <c r="D1004" s="27"/>
      <c r="E1004" s="27"/>
      <c r="F1004" s="85" t="s">
        <v>11097</v>
      </c>
      <c r="G1004" s="192" t="s">
        <v>11126</v>
      </c>
      <c r="H1004" s="135" t="s">
        <v>63</v>
      </c>
      <c r="I1004" s="129" t="s">
        <v>63</v>
      </c>
      <c r="J1004" s="129" t="s">
        <v>63</v>
      </c>
      <c r="K1004" s="129" t="s">
        <v>63</v>
      </c>
      <c r="L1004" s="16"/>
      <c r="M1004" s="6"/>
      <c r="N1004" s="179" t="s">
        <v>26</v>
      </c>
      <c r="O1004" s="193" t="s">
        <v>451</v>
      </c>
      <c r="P1004" s="193" t="s">
        <v>451</v>
      </c>
      <c r="Q1004" s="172"/>
      <c r="R1004" s="30"/>
      <c r="S1004" s="338" t="str">
        <f t="shared" si="15"/>
        <v/>
      </c>
      <c r="T1004" s="7" t="s">
        <v>16848</v>
      </c>
      <c r="U1004" s="7" t="s">
        <v>2413</v>
      </c>
      <c r="V1004" s="250" t="str" cm="1">
        <f t="array" ref="V1004">_xlfn.IFS(C1004="","",COUNTIF(C1004,"ตำแหน่งว่าง*"),"ว่าง",COUNTIF(C1004,"&lt;&gt;ตำแหน่งว่าง*"),"คนครอง")</f>
        <v>ว่าง</v>
      </c>
      <c r="W1004" s="51" cm="1">
        <f t="array" ref="W1004">_xlfn.IFS(COUNTIF(F1004,"ผบ.หมู่*"),51,COUNTIF(F1004,"รอง สว.*"),43)</f>
        <v>51</v>
      </c>
      <c r="X1004" s="6" t="s">
        <v>11125</v>
      </c>
      <c r="Y1004" s="6" t="s">
        <v>451</v>
      </c>
    </row>
    <row r="1005" spans="1:25" s="12" customFormat="1" ht="21.3" customHeight="1">
      <c r="A1005" s="27"/>
      <c r="B1005" s="28"/>
      <c r="C1005" s="30" t="s">
        <v>60</v>
      </c>
      <c r="D1005" s="27"/>
      <c r="E1005" s="27"/>
      <c r="F1005" s="150" t="s">
        <v>11097</v>
      </c>
      <c r="G1005" s="167" t="s">
        <v>11128</v>
      </c>
      <c r="H1005" s="130"/>
      <c r="I1005" s="128"/>
      <c r="J1005" s="128"/>
      <c r="K1005" s="128"/>
      <c r="L1005" s="11"/>
      <c r="M1005" s="1"/>
      <c r="N1005" s="177" t="s">
        <v>26</v>
      </c>
      <c r="O1005" s="170" t="s">
        <v>451</v>
      </c>
      <c r="P1005" s="170" t="s">
        <v>451</v>
      </c>
      <c r="Q1005" s="171"/>
      <c r="R1005" s="28"/>
      <c r="S1005" s="338" t="str">
        <f t="shared" si="15"/>
        <v/>
      </c>
      <c r="T1005" s="233" t="s">
        <v>16848</v>
      </c>
      <c r="U1005" s="7" t="s">
        <v>2413</v>
      </c>
      <c r="V1005" s="233" t="str" cm="1">
        <f t="array" ref="V1005">_xlfn.IFS(C1005="","",COUNTIF(C1005,"ตำแหน่งว่าง*"),"ว่าง",COUNTIF(C1005,"&lt;&gt;ตำแหน่งว่าง*"),"คนครอง")</f>
        <v>ว่าง</v>
      </c>
      <c r="W1005" s="51" cm="1">
        <f t="array" ref="W1005">_xlfn.IFS(COUNTIF(F1005,"ผบ.หมู่*"),51,COUNTIF(F1005,"รอง สว.*"),43)</f>
        <v>51</v>
      </c>
      <c r="X1005" s="5" t="s">
        <v>11127</v>
      </c>
      <c r="Y1005" s="5" t="s">
        <v>451</v>
      </c>
    </row>
    <row r="1006" spans="1:25" s="12" customFormat="1" ht="21.3" customHeight="1">
      <c r="A1006" s="203" t="s">
        <v>24457</v>
      </c>
      <c r="B1006" s="28" t="s">
        <v>70</v>
      </c>
      <c r="C1006" s="150" t="s">
        <v>11129</v>
      </c>
      <c r="D1006" s="27" t="s">
        <v>20849</v>
      </c>
      <c r="E1006" s="27" t="s">
        <v>22591</v>
      </c>
      <c r="F1006" s="150" t="s">
        <v>11108</v>
      </c>
      <c r="G1006" s="167" t="s">
        <v>11131</v>
      </c>
      <c r="H1006" s="146">
        <v>45382</v>
      </c>
      <c r="I1006" s="128">
        <v>45382</v>
      </c>
      <c r="J1006" s="128">
        <v>35095</v>
      </c>
      <c r="K1006" s="128">
        <v>26065</v>
      </c>
      <c r="L1006" s="11" t="s">
        <v>148</v>
      </c>
      <c r="M1006" s="1" t="s">
        <v>1681</v>
      </c>
      <c r="N1006" s="177" t="s">
        <v>26</v>
      </c>
      <c r="O1006" s="170" t="s">
        <v>451</v>
      </c>
      <c r="P1006" s="170" t="s">
        <v>451</v>
      </c>
      <c r="Q1006" s="171" t="s">
        <v>11132</v>
      </c>
      <c r="R1006" s="33" t="s">
        <v>18199</v>
      </c>
      <c r="S1006" s="338">
        <f t="shared" si="15"/>
        <v>48122</v>
      </c>
      <c r="T1006" s="233" t="s">
        <v>16848</v>
      </c>
      <c r="U1006" s="7" t="s">
        <v>2413</v>
      </c>
      <c r="V1006" s="233" t="str" cm="1">
        <f t="array" ref="V1006">_xlfn.IFS(C1006="","",COUNTIF(C1006,"ตำแหน่งว่าง*"),"ว่าง",COUNTIF(C1006,"&lt;&gt;ตำแหน่งว่าง*"),"คนครอง")</f>
        <v>คนครอง</v>
      </c>
      <c r="W1006" s="51" cm="1">
        <f t="array" ref="W1006">_xlfn.IFS(COUNTIF(F1006,"ผบ.หมู่*"),51,COUNTIF(F1006,"รอง สว.*"),43)</f>
        <v>43</v>
      </c>
      <c r="X1006" s="5" t="s">
        <v>11130</v>
      </c>
      <c r="Y1006" s="5" t="s">
        <v>451</v>
      </c>
    </row>
    <row r="1007" spans="1:25" s="10" customFormat="1" ht="21.3" customHeight="1">
      <c r="A1007" s="27"/>
      <c r="B1007" s="28"/>
      <c r="C1007" s="30" t="s">
        <v>60</v>
      </c>
      <c r="D1007" s="27"/>
      <c r="E1007" s="27"/>
      <c r="F1007" s="85" t="s">
        <v>11097</v>
      </c>
      <c r="G1007" s="192" t="s">
        <v>11134</v>
      </c>
      <c r="H1007" s="130" t="s">
        <v>63</v>
      </c>
      <c r="I1007" s="128" t="s">
        <v>63</v>
      </c>
      <c r="J1007" s="128" t="s">
        <v>63</v>
      </c>
      <c r="K1007" s="128" t="s">
        <v>63</v>
      </c>
      <c r="L1007" s="11"/>
      <c r="M1007" s="1"/>
      <c r="N1007" s="179" t="s">
        <v>26</v>
      </c>
      <c r="O1007" s="193" t="s">
        <v>451</v>
      </c>
      <c r="P1007" s="193" t="s">
        <v>451</v>
      </c>
      <c r="Q1007" s="171"/>
      <c r="R1007" s="28"/>
      <c r="S1007" s="338" t="str">
        <f t="shared" si="15"/>
        <v/>
      </c>
      <c r="T1007" s="7" t="s">
        <v>16848</v>
      </c>
      <c r="U1007" s="7" t="s">
        <v>2413</v>
      </c>
      <c r="V1007" s="250" t="str" cm="1">
        <f t="array" ref="V1007">_xlfn.IFS(C1007="","",COUNTIF(C1007,"ตำแหน่งว่าง*"),"ว่าง",COUNTIF(C1007,"&lt;&gt;ตำแหน่งว่าง*"),"คนครอง")</f>
        <v>ว่าง</v>
      </c>
      <c r="W1007" s="51" cm="1">
        <f t="array" ref="W1007">_xlfn.IFS(COUNTIF(F1007,"ผบ.หมู่*"),51,COUNTIF(F1007,"รอง สว.*"),43)</f>
        <v>51</v>
      </c>
      <c r="X1007" s="6" t="s">
        <v>11133</v>
      </c>
      <c r="Y1007" s="6" t="s">
        <v>451</v>
      </c>
    </row>
    <row r="1008" spans="1:25" s="9" customFormat="1" ht="21.3" customHeight="1">
      <c r="A1008" s="27" t="s">
        <v>125</v>
      </c>
      <c r="B1008" s="28" t="s">
        <v>20</v>
      </c>
      <c r="C1008" s="27" t="s">
        <v>11036</v>
      </c>
      <c r="D1008" s="27" t="s">
        <v>21943</v>
      </c>
      <c r="E1008" s="27" t="s">
        <v>22592</v>
      </c>
      <c r="F1008" s="150" t="s">
        <v>11037</v>
      </c>
      <c r="G1008" s="167" t="s">
        <v>11039</v>
      </c>
      <c r="H1008" s="130">
        <v>44286</v>
      </c>
      <c r="I1008" s="130">
        <v>44286</v>
      </c>
      <c r="J1008" s="130">
        <v>44286</v>
      </c>
      <c r="K1008" s="130">
        <v>24764</v>
      </c>
      <c r="L1008" s="34" t="s">
        <v>11040</v>
      </c>
      <c r="M1008" s="28" t="s">
        <v>1236</v>
      </c>
      <c r="N1008" s="178" t="s">
        <v>26</v>
      </c>
      <c r="O1008" s="170" t="s">
        <v>451</v>
      </c>
      <c r="P1008" s="170" t="s">
        <v>451</v>
      </c>
      <c r="Q1008" s="171" t="s">
        <v>11041</v>
      </c>
      <c r="R1008" s="28" t="s">
        <v>9283</v>
      </c>
      <c r="S1008" s="338">
        <f t="shared" si="15"/>
        <v>47027</v>
      </c>
      <c r="T1008" s="2" t="s">
        <v>16847</v>
      </c>
      <c r="U1008" s="7" t="s">
        <v>2413</v>
      </c>
      <c r="V1008" s="233" t="str" cm="1">
        <f t="array" ref="V1008">_xlfn.IFS(C1008="","",COUNTIF(C1008,"ตำแหน่งว่าง*"),"ว่าง",COUNTIF(C1008,"&lt;&gt;ตำแหน่งว่าง*"),"คนครอง")</f>
        <v>คนครอง</v>
      </c>
      <c r="W1008" s="51" cm="1">
        <f t="array" ref="W1008">_xlfn.IFS(COUNTIF(F1008,"ผบ.หมู่*"),51,COUNTIF(F1008,"รอง สว.*"),43)</f>
        <v>43</v>
      </c>
      <c r="X1008" s="1" t="s">
        <v>11038</v>
      </c>
      <c r="Y1008" s="1" t="s">
        <v>451</v>
      </c>
    </row>
    <row r="1009" spans="1:25" s="12" customFormat="1" ht="21.3" customHeight="1">
      <c r="A1009" s="203" t="s">
        <v>24457</v>
      </c>
      <c r="B1009" s="28" t="s">
        <v>20</v>
      </c>
      <c r="C1009" s="150" t="s">
        <v>11042</v>
      </c>
      <c r="D1009" s="27" t="s">
        <v>22398</v>
      </c>
      <c r="E1009" s="27" t="s">
        <v>22593</v>
      </c>
      <c r="F1009" s="150" t="s">
        <v>11037</v>
      </c>
      <c r="G1009" s="167" t="s">
        <v>11045</v>
      </c>
      <c r="H1009" s="146">
        <v>45382</v>
      </c>
      <c r="I1009" s="128">
        <v>45382</v>
      </c>
      <c r="J1009" s="130">
        <v>33635</v>
      </c>
      <c r="K1009" s="130">
        <v>25913</v>
      </c>
      <c r="L1009" s="34" t="s">
        <v>11046</v>
      </c>
      <c r="M1009" s="28" t="s">
        <v>1236</v>
      </c>
      <c r="N1009" s="177" t="s">
        <v>26</v>
      </c>
      <c r="O1009" s="170" t="s">
        <v>451</v>
      </c>
      <c r="P1009" s="170" t="s">
        <v>451</v>
      </c>
      <c r="Q1009" s="171" t="s">
        <v>11047</v>
      </c>
      <c r="R1009" s="33" t="s">
        <v>18199</v>
      </c>
      <c r="S1009" s="338">
        <f t="shared" si="15"/>
        <v>48122</v>
      </c>
      <c r="T1009" s="233" t="s">
        <v>16847</v>
      </c>
      <c r="U1009" s="7" t="s">
        <v>2413</v>
      </c>
      <c r="V1009" s="233" t="str" cm="1">
        <f t="array" ref="V1009">_xlfn.IFS(C1009="","",COUNTIF(C1009,"ตำแหน่งว่าง*"),"ว่าง",COUNTIF(C1009,"&lt;&gt;ตำแหน่งว่าง*"),"คนครอง")</f>
        <v>คนครอง</v>
      </c>
      <c r="W1009" s="51" cm="1">
        <f t="array" ref="W1009">_xlfn.IFS(COUNTIF(F1009,"ผบ.หมู่*"),51,COUNTIF(F1009,"รอง สว.*"),43)</f>
        <v>43</v>
      </c>
      <c r="X1009" s="5" t="s">
        <v>11044</v>
      </c>
      <c r="Y1009" s="5" t="s">
        <v>451</v>
      </c>
    </row>
    <row r="1010" spans="1:25" s="9" customFormat="1" ht="21.3" customHeight="1">
      <c r="A1010" s="27" t="s">
        <v>7948</v>
      </c>
      <c r="B1010" s="28" t="s">
        <v>70</v>
      </c>
      <c r="C1010" s="27" t="s">
        <v>24448</v>
      </c>
      <c r="D1010" s="27" t="s">
        <v>19468</v>
      </c>
      <c r="E1010" s="27" t="s">
        <v>24449</v>
      </c>
      <c r="F1010" s="27" t="s">
        <v>11043</v>
      </c>
      <c r="G1010" s="167" t="s">
        <v>11049</v>
      </c>
      <c r="H1010" s="130">
        <v>45768</v>
      </c>
      <c r="I1010" s="130" t="s">
        <v>16780</v>
      </c>
      <c r="J1010" s="130" t="s">
        <v>16780</v>
      </c>
      <c r="K1010" s="130">
        <v>27524</v>
      </c>
      <c r="L1010" s="34" t="s">
        <v>16780</v>
      </c>
      <c r="M1010" s="28" t="s">
        <v>16780</v>
      </c>
      <c r="N1010" s="178" t="s">
        <v>26</v>
      </c>
      <c r="O1010" s="170" t="s">
        <v>451</v>
      </c>
      <c r="P1010" s="170" t="s">
        <v>451</v>
      </c>
      <c r="Q1010" s="171" t="s">
        <v>24611</v>
      </c>
      <c r="R1010" s="28" t="s">
        <v>24510</v>
      </c>
      <c r="S1010" s="257">
        <f t="shared" si="15"/>
        <v>49583</v>
      </c>
      <c r="T1010" s="2" t="s">
        <v>16847</v>
      </c>
      <c r="U1010" s="2" t="s">
        <v>2413</v>
      </c>
      <c r="V1010" s="296" t="str" cm="1">
        <f t="array" ref="V1010">_xlfn.IFS(C1010="","",COUNTIF(C1010,"ตำแหน่งว่าง*"),"ว่าง",COUNTIF(C1010,"&lt;&gt;ตำแหน่งว่าง*"),"คนครอง")</f>
        <v>คนครอง</v>
      </c>
      <c r="W1010" s="242" cm="1">
        <f t="array" ref="W1010">_xlfn.IFS(COUNTIF(F1010,"ผบ.หมู่*"),51,COUNTIF(F1010,"รอง สว.*"),43)</f>
        <v>51</v>
      </c>
      <c r="X1010" s="1" t="s">
        <v>11048</v>
      </c>
      <c r="Y1010" s="1" t="s">
        <v>451</v>
      </c>
    </row>
    <row r="1011" spans="1:25" s="12" customFormat="1" ht="21.3" customHeight="1">
      <c r="A1011" s="27" t="s">
        <v>125</v>
      </c>
      <c r="B1011" s="28" t="s">
        <v>20</v>
      </c>
      <c r="C1011" s="150" t="s">
        <v>11050</v>
      </c>
      <c r="D1011" s="27" t="s">
        <v>19610</v>
      </c>
      <c r="E1011" s="27" t="s">
        <v>22594</v>
      </c>
      <c r="F1011" s="150" t="s">
        <v>11037</v>
      </c>
      <c r="G1011" s="167" t="s">
        <v>11052</v>
      </c>
      <c r="H1011" s="130">
        <v>44286</v>
      </c>
      <c r="I1011" s="130">
        <v>44286</v>
      </c>
      <c r="J1011" s="130">
        <v>44286</v>
      </c>
      <c r="K1011" s="130">
        <v>25068</v>
      </c>
      <c r="L1011" s="34" t="s">
        <v>11053</v>
      </c>
      <c r="M1011" s="28" t="s">
        <v>1236</v>
      </c>
      <c r="N1011" s="177" t="s">
        <v>26</v>
      </c>
      <c r="O1011" s="170" t="s">
        <v>451</v>
      </c>
      <c r="P1011" s="170" t="s">
        <v>451</v>
      </c>
      <c r="Q1011" s="171" t="s">
        <v>11054</v>
      </c>
      <c r="R1011" s="28" t="s">
        <v>9283</v>
      </c>
      <c r="S1011" s="338">
        <f t="shared" si="15"/>
        <v>47027</v>
      </c>
      <c r="T1011" s="233" t="s">
        <v>16847</v>
      </c>
      <c r="U1011" s="7" t="s">
        <v>2413</v>
      </c>
      <c r="V1011" s="233" t="str" cm="1">
        <f t="array" ref="V1011">_xlfn.IFS(C1011="","",COUNTIF(C1011,"ตำแหน่งว่าง*"),"ว่าง",COUNTIF(C1011,"&lt;&gt;ตำแหน่งว่าง*"),"คนครอง")</f>
        <v>คนครอง</v>
      </c>
      <c r="W1011" s="51" cm="1">
        <f t="array" ref="W1011">_xlfn.IFS(COUNTIF(F1011,"ผบ.หมู่*"),51,COUNTIF(F1011,"รอง สว.*"),43)</f>
        <v>43</v>
      </c>
      <c r="X1011" s="5" t="s">
        <v>11051</v>
      </c>
      <c r="Y1011" s="5" t="s">
        <v>451</v>
      </c>
    </row>
    <row r="1012" spans="1:25" s="9" customFormat="1" ht="21.3" customHeight="1">
      <c r="A1012" s="27" t="s">
        <v>24457</v>
      </c>
      <c r="B1012" s="28" t="s">
        <v>20</v>
      </c>
      <c r="C1012" s="27" t="s">
        <v>11055</v>
      </c>
      <c r="D1012" s="27" t="s">
        <v>21097</v>
      </c>
      <c r="E1012" s="27" t="s">
        <v>19164</v>
      </c>
      <c r="F1012" s="27" t="s">
        <v>11037</v>
      </c>
      <c r="G1012" s="167" t="s">
        <v>11057</v>
      </c>
      <c r="H1012" s="130">
        <v>45016</v>
      </c>
      <c r="I1012" s="135">
        <v>45016</v>
      </c>
      <c r="J1012" s="135">
        <v>45016</v>
      </c>
      <c r="K1012" s="135">
        <v>25598</v>
      </c>
      <c r="L1012" s="34" t="s">
        <v>11058</v>
      </c>
      <c r="M1012" s="30" t="s">
        <v>206</v>
      </c>
      <c r="N1012" s="178" t="s">
        <v>26</v>
      </c>
      <c r="O1012" s="170" t="s">
        <v>451</v>
      </c>
      <c r="P1012" s="170" t="s">
        <v>451</v>
      </c>
      <c r="Q1012" s="171" t="s">
        <v>11059</v>
      </c>
      <c r="R1012" s="28" t="s">
        <v>8312</v>
      </c>
      <c r="S1012" s="338">
        <f t="shared" si="15"/>
        <v>47757</v>
      </c>
      <c r="T1012" s="2" t="s">
        <v>16847</v>
      </c>
      <c r="U1012" s="7" t="s">
        <v>2413</v>
      </c>
      <c r="V1012" s="233" t="str" cm="1">
        <f t="array" ref="V1012">_xlfn.IFS(C1012="","",COUNTIF(C1012,"ตำแหน่งว่าง*"),"ว่าง",COUNTIF(C1012,"&lt;&gt;ตำแหน่งว่าง*"),"คนครอง")</f>
        <v>คนครอง</v>
      </c>
      <c r="W1012" s="51" cm="1">
        <f t="array" ref="W1012">_xlfn.IFS(COUNTIF(F1012,"ผบ.หมู่*"),51,COUNTIF(F1012,"รอง สว.*"),43)</f>
        <v>43</v>
      </c>
      <c r="X1012" s="1" t="s">
        <v>11056</v>
      </c>
      <c r="Y1012" s="1" t="s">
        <v>451</v>
      </c>
    </row>
    <row r="1013" spans="1:25" s="13" customFormat="1" ht="21.3" customHeight="1">
      <c r="A1013" s="27" t="s">
        <v>8450</v>
      </c>
      <c r="B1013" s="28" t="s">
        <v>70</v>
      </c>
      <c r="C1013" s="27" t="s">
        <v>11060</v>
      </c>
      <c r="D1013" s="27" t="s">
        <v>22250</v>
      </c>
      <c r="E1013" s="27" t="s">
        <v>22595</v>
      </c>
      <c r="F1013" s="27" t="s">
        <v>11043</v>
      </c>
      <c r="G1013" s="167" t="s">
        <v>11062</v>
      </c>
      <c r="H1013" s="135">
        <v>44999</v>
      </c>
      <c r="I1013" s="130">
        <v>41944</v>
      </c>
      <c r="J1013" s="130">
        <v>41944</v>
      </c>
      <c r="K1013" s="130">
        <v>32267</v>
      </c>
      <c r="L1013" s="34" t="s">
        <v>8066</v>
      </c>
      <c r="M1013" s="28" t="s">
        <v>1236</v>
      </c>
      <c r="N1013" s="178" t="s">
        <v>26</v>
      </c>
      <c r="O1013" s="170" t="s">
        <v>451</v>
      </c>
      <c r="P1013" s="170" t="s">
        <v>451</v>
      </c>
      <c r="Q1013" s="171" t="s">
        <v>11063</v>
      </c>
      <c r="R1013" s="28" t="s">
        <v>982</v>
      </c>
      <c r="S1013" s="338">
        <f t="shared" si="15"/>
        <v>54332</v>
      </c>
      <c r="T1013" s="20" t="s">
        <v>16847</v>
      </c>
      <c r="U1013" s="7" t="s">
        <v>2413</v>
      </c>
      <c r="V1013" s="233" t="str" cm="1">
        <f t="array" ref="V1013">_xlfn.IFS(C1013="","",COUNTIF(C1013,"ตำแหน่งว่าง*"),"ว่าง",COUNTIF(C1013,"&lt;&gt;ตำแหน่งว่าง*"),"คนครอง")</f>
        <v>คนครอง</v>
      </c>
      <c r="W1013" s="51" cm="1">
        <f t="array" ref="W1013">_xlfn.IFS(COUNTIF(F1013,"ผบ.หมู่*"),51,COUNTIF(F1013,"รอง สว.*"),43)</f>
        <v>51</v>
      </c>
      <c r="X1013" s="1" t="s">
        <v>11061</v>
      </c>
      <c r="Y1013" s="1" t="s">
        <v>451</v>
      </c>
    </row>
    <row r="1014" spans="1:25" s="10" customFormat="1" ht="21.3" customHeight="1">
      <c r="A1014" s="27" t="s">
        <v>7948</v>
      </c>
      <c r="B1014" s="28" t="s">
        <v>70</v>
      </c>
      <c r="C1014" s="150" t="s">
        <v>11064</v>
      </c>
      <c r="D1014" s="27" t="s">
        <v>18955</v>
      </c>
      <c r="E1014" s="27" t="s">
        <v>22596</v>
      </c>
      <c r="F1014" s="150" t="s">
        <v>11043</v>
      </c>
      <c r="G1014" s="167" t="s">
        <v>11066</v>
      </c>
      <c r="H1014" s="130">
        <v>44599</v>
      </c>
      <c r="I1014" s="135">
        <v>40339</v>
      </c>
      <c r="J1014" s="135">
        <v>40339</v>
      </c>
      <c r="K1014" s="135">
        <v>31089</v>
      </c>
      <c r="L1014" s="34" t="s">
        <v>11067</v>
      </c>
      <c r="M1014" s="30" t="s">
        <v>82</v>
      </c>
      <c r="N1014" s="177" t="s">
        <v>26</v>
      </c>
      <c r="O1014" s="170" t="s">
        <v>451</v>
      </c>
      <c r="P1014" s="170" t="s">
        <v>451</v>
      </c>
      <c r="Q1014" s="172" t="s">
        <v>11068</v>
      </c>
      <c r="R1014" s="28" t="s">
        <v>8444</v>
      </c>
      <c r="S1014" s="338">
        <f t="shared" si="15"/>
        <v>53236</v>
      </c>
      <c r="T1014" s="7" t="s">
        <v>16847</v>
      </c>
      <c r="U1014" s="7" t="s">
        <v>2413</v>
      </c>
      <c r="V1014" s="233" t="str" cm="1">
        <f t="array" ref="V1014">_xlfn.IFS(C1014="","",COUNTIF(C1014,"ตำแหน่งว่าง*"),"ว่าง",COUNTIF(C1014,"&lt;&gt;ตำแหน่งว่าง*"),"คนครอง")</f>
        <v>คนครอง</v>
      </c>
      <c r="W1014" s="51" cm="1">
        <f t="array" ref="W1014">_xlfn.IFS(COUNTIF(F1014,"ผบ.หมู่*"),51,COUNTIF(F1014,"รอง สว.*"),43)</f>
        <v>51</v>
      </c>
      <c r="X1014" s="5" t="s">
        <v>11065</v>
      </c>
      <c r="Y1014" s="5" t="s">
        <v>451</v>
      </c>
    </row>
    <row r="1015" spans="1:25" s="10" customFormat="1" ht="21.3" customHeight="1">
      <c r="A1015" s="27" t="s">
        <v>7948</v>
      </c>
      <c r="B1015" s="28" t="s">
        <v>70</v>
      </c>
      <c r="C1015" s="27" t="s">
        <v>11069</v>
      </c>
      <c r="D1015" s="27" t="s">
        <v>19100</v>
      </c>
      <c r="E1015" s="27" t="s">
        <v>22597</v>
      </c>
      <c r="F1015" s="27" t="s">
        <v>11043</v>
      </c>
      <c r="G1015" s="167" t="s">
        <v>11071</v>
      </c>
      <c r="H1015" s="135">
        <v>44999</v>
      </c>
      <c r="I1015" s="130">
        <v>40339</v>
      </c>
      <c r="J1015" s="130">
        <v>40339</v>
      </c>
      <c r="K1015" s="130">
        <v>30913</v>
      </c>
      <c r="L1015" s="34" t="s">
        <v>765</v>
      </c>
      <c r="M1015" s="28" t="s">
        <v>82</v>
      </c>
      <c r="N1015" s="178" t="s">
        <v>26</v>
      </c>
      <c r="O1015" s="170" t="s">
        <v>451</v>
      </c>
      <c r="P1015" s="170" t="s">
        <v>451</v>
      </c>
      <c r="Q1015" s="171" t="s">
        <v>11072</v>
      </c>
      <c r="R1015" s="28" t="s">
        <v>982</v>
      </c>
      <c r="S1015" s="338">
        <f t="shared" si="15"/>
        <v>52871</v>
      </c>
      <c r="T1015" s="7" t="s">
        <v>16847</v>
      </c>
      <c r="U1015" s="7" t="s">
        <v>2413</v>
      </c>
      <c r="V1015" s="233" t="str" cm="1">
        <f t="array" ref="V1015">_xlfn.IFS(C1015="","",COUNTIF(C1015,"ตำแหน่งว่าง*"),"ว่าง",COUNTIF(C1015,"&lt;&gt;ตำแหน่งว่าง*"),"คนครอง")</f>
        <v>คนครอง</v>
      </c>
      <c r="W1015" s="51" cm="1">
        <f t="array" ref="W1015">_xlfn.IFS(COUNTIF(F1015,"ผบ.หมู่*"),51,COUNTIF(F1015,"รอง สว.*"),43)</f>
        <v>51</v>
      </c>
      <c r="X1015" s="1" t="s">
        <v>11070</v>
      </c>
      <c r="Y1015" s="1" t="s">
        <v>451</v>
      </c>
    </row>
    <row r="1016" spans="1:25" s="12" customFormat="1" ht="21.3" customHeight="1">
      <c r="A1016" s="27" t="s">
        <v>333</v>
      </c>
      <c r="B1016" s="31" t="s">
        <v>20</v>
      </c>
      <c r="C1016" s="150" t="s">
        <v>11073</v>
      </c>
      <c r="D1016" s="27" t="s">
        <v>22598</v>
      </c>
      <c r="E1016" s="27" t="s">
        <v>22599</v>
      </c>
      <c r="F1016" s="150" t="s">
        <v>11037</v>
      </c>
      <c r="G1016" s="167" t="s">
        <v>11075</v>
      </c>
      <c r="H1016" s="135">
        <v>44651</v>
      </c>
      <c r="I1016" s="130">
        <v>44651</v>
      </c>
      <c r="J1016" s="135">
        <v>44651</v>
      </c>
      <c r="K1016" s="130">
        <v>25299</v>
      </c>
      <c r="L1016" s="34" t="s">
        <v>11076</v>
      </c>
      <c r="M1016" s="28" t="s">
        <v>1236</v>
      </c>
      <c r="N1016" s="177" t="s">
        <v>26</v>
      </c>
      <c r="O1016" s="170" t="s">
        <v>451</v>
      </c>
      <c r="P1016" s="170" t="s">
        <v>451</v>
      </c>
      <c r="Q1016" s="171" t="s">
        <v>11077</v>
      </c>
      <c r="R1016" s="30" t="s">
        <v>11078</v>
      </c>
      <c r="S1016" s="338">
        <f t="shared" si="15"/>
        <v>47392</v>
      </c>
      <c r="T1016" s="233" t="s">
        <v>16847</v>
      </c>
      <c r="U1016" s="7" t="s">
        <v>2413</v>
      </c>
      <c r="V1016" s="233" t="str" cm="1">
        <f t="array" ref="V1016">_xlfn.IFS(C1016="","",COUNTIF(C1016,"ตำแหน่งว่าง*"),"ว่าง",COUNTIF(C1016,"&lt;&gt;ตำแหน่งว่าง*"),"คนครอง")</f>
        <v>คนครอง</v>
      </c>
      <c r="W1016" s="51" cm="1">
        <f t="array" ref="W1016">_xlfn.IFS(COUNTIF(F1016,"ผบ.หมู่*"),51,COUNTIF(F1016,"รอง สว.*"),43)</f>
        <v>43</v>
      </c>
      <c r="X1016" s="5" t="s">
        <v>11074</v>
      </c>
      <c r="Y1016" s="5" t="s">
        <v>451</v>
      </c>
    </row>
    <row r="1017" spans="1:25" s="12" customFormat="1" ht="21.3" customHeight="1">
      <c r="A1017" s="27" t="s">
        <v>24457</v>
      </c>
      <c r="B1017" s="28" t="s">
        <v>20</v>
      </c>
      <c r="C1017" s="150" t="s">
        <v>11079</v>
      </c>
      <c r="D1017" s="27" t="s">
        <v>22600</v>
      </c>
      <c r="E1017" s="27" t="s">
        <v>22601</v>
      </c>
      <c r="F1017" s="150" t="s">
        <v>11037</v>
      </c>
      <c r="G1017" s="167" t="s">
        <v>11081</v>
      </c>
      <c r="H1017" s="130">
        <v>45016</v>
      </c>
      <c r="I1017" s="130">
        <v>45016</v>
      </c>
      <c r="J1017" s="135">
        <v>45016</v>
      </c>
      <c r="K1017" s="130">
        <v>25489</v>
      </c>
      <c r="L1017" s="34" t="s">
        <v>10853</v>
      </c>
      <c r="M1017" s="28" t="s">
        <v>1236</v>
      </c>
      <c r="N1017" s="177" t="s">
        <v>26</v>
      </c>
      <c r="O1017" s="170" t="s">
        <v>451</v>
      </c>
      <c r="P1017" s="170" t="s">
        <v>451</v>
      </c>
      <c r="Q1017" s="171" t="s">
        <v>11082</v>
      </c>
      <c r="R1017" s="28" t="s">
        <v>8312</v>
      </c>
      <c r="S1017" s="338">
        <f t="shared" si="15"/>
        <v>47757</v>
      </c>
      <c r="T1017" s="233" t="s">
        <v>16847</v>
      </c>
      <c r="U1017" s="7" t="s">
        <v>2413</v>
      </c>
      <c r="V1017" s="233" t="str" cm="1">
        <f t="array" ref="V1017">_xlfn.IFS(C1017="","",COUNTIF(C1017,"ตำแหน่งว่าง*"),"ว่าง",COUNTIF(C1017,"&lt;&gt;ตำแหน่งว่าง*"),"คนครอง")</f>
        <v>คนครอง</v>
      </c>
      <c r="W1017" s="51" cm="1">
        <f t="array" ref="W1017">_xlfn.IFS(COUNTIF(F1017,"ผบ.หมู่*"),51,COUNTIF(F1017,"รอง สว.*"),43)</f>
        <v>43</v>
      </c>
      <c r="X1017" s="5" t="s">
        <v>11080</v>
      </c>
      <c r="Y1017" s="5" t="s">
        <v>451</v>
      </c>
    </row>
    <row r="1018" spans="1:25" s="12" customFormat="1" ht="21.3" customHeight="1">
      <c r="A1018" s="203" t="s">
        <v>24457</v>
      </c>
      <c r="B1018" s="28" t="s">
        <v>70</v>
      </c>
      <c r="C1018" s="150" t="s">
        <v>11083</v>
      </c>
      <c r="D1018" s="27" t="s">
        <v>20620</v>
      </c>
      <c r="E1018" s="27" t="s">
        <v>22602</v>
      </c>
      <c r="F1018" s="150" t="s">
        <v>11037</v>
      </c>
      <c r="G1018" s="167" t="s">
        <v>11085</v>
      </c>
      <c r="H1018" s="146">
        <v>45382</v>
      </c>
      <c r="I1018" s="128">
        <v>45382</v>
      </c>
      <c r="J1018" s="130">
        <v>34352</v>
      </c>
      <c r="K1018" s="130">
        <v>25877</v>
      </c>
      <c r="L1018" s="34" t="s">
        <v>148</v>
      </c>
      <c r="M1018" s="28" t="s">
        <v>1236</v>
      </c>
      <c r="N1018" s="177" t="s">
        <v>26</v>
      </c>
      <c r="O1018" s="170" t="s">
        <v>451</v>
      </c>
      <c r="P1018" s="170" t="s">
        <v>451</v>
      </c>
      <c r="Q1018" s="171" t="s">
        <v>11086</v>
      </c>
      <c r="R1018" s="33" t="s">
        <v>18199</v>
      </c>
      <c r="S1018" s="338">
        <f t="shared" si="15"/>
        <v>48122</v>
      </c>
      <c r="T1018" s="233" t="s">
        <v>16847</v>
      </c>
      <c r="U1018" s="7" t="s">
        <v>2413</v>
      </c>
      <c r="V1018" s="233" t="str" cm="1">
        <f t="array" ref="V1018">_xlfn.IFS(C1018="","",COUNTIF(C1018,"ตำแหน่งว่าง*"),"ว่าง",COUNTIF(C1018,"&lt;&gt;ตำแหน่งว่าง*"),"คนครอง")</f>
        <v>คนครอง</v>
      </c>
      <c r="W1018" s="51" cm="1">
        <f t="array" ref="W1018">_xlfn.IFS(COUNTIF(F1018,"ผบ.หมู่*"),51,COUNTIF(F1018,"รอง สว.*"),43)</f>
        <v>43</v>
      </c>
      <c r="X1018" s="5" t="s">
        <v>11084</v>
      </c>
      <c r="Y1018" s="5" t="s">
        <v>451</v>
      </c>
    </row>
    <row r="1019" spans="1:25" s="12" customFormat="1" ht="21.3" customHeight="1">
      <c r="A1019" s="27" t="s">
        <v>333</v>
      </c>
      <c r="B1019" s="31" t="s">
        <v>20</v>
      </c>
      <c r="C1019" s="150" t="s">
        <v>11087</v>
      </c>
      <c r="D1019" s="27" t="s">
        <v>22603</v>
      </c>
      <c r="E1019" s="27" t="s">
        <v>22604</v>
      </c>
      <c r="F1019" s="150" t="s">
        <v>11037</v>
      </c>
      <c r="G1019" s="167" t="s">
        <v>11089</v>
      </c>
      <c r="H1019" s="135">
        <v>44651</v>
      </c>
      <c r="I1019" s="130">
        <v>44651</v>
      </c>
      <c r="J1019" s="135">
        <v>44651</v>
      </c>
      <c r="K1019" s="130">
        <v>25451</v>
      </c>
      <c r="L1019" s="34" t="s">
        <v>3334</v>
      </c>
      <c r="M1019" s="28" t="s">
        <v>1236</v>
      </c>
      <c r="N1019" s="177" t="s">
        <v>26</v>
      </c>
      <c r="O1019" s="170" t="s">
        <v>451</v>
      </c>
      <c r="P1019" s="170" t="s">
        <v>451</v>
      </c>
      <c r="Q1019" s="171" t="s">
        <v>11090</v>
      </c>
      <c r="R1019" s="30" t="s">
        <v>11078</v>
      </c>
      <c r="S1019" s="338">
        <f t="shared" si="15"/>
        <v>47392</v>
      </c>
      <c r="T1019" s="233" t="s">
        <v>16847</v>
      </c>
      <c r="U1019" s="7" t="s">
        <v>2413</v>
      </c>
      <c r="V1019" s="233" t="str" cm="1">
        <f t="array" ref="V1019">_xlfn.IFS(C1019="","",COUNTIF(C1019,"ตำแหน่งว่าง*"),"ว่าง",COUNTIF(C1019,"&lt;&gt;ตำแหน่งว่าง*"),"คนครอง")</f>
        <v>คนครอง</v>
      </c>
      <c r="W1019" s="51" cm="1">
        <f t="array" ref="W1019">_xlfn.IFS(COUNTIF(F1019,"ผบ.หมู่*"),51,COUNTIF(F1019,"รอง สว.*"),43)</f>
        <v>43</v>
      </c>
      <c r="X1019" s="5" t="s">
        <v>11088</v>
      </c>
      <c r="Y1019" s="5" t="s">
        <v>451</v>
      </c>
    </row>
    <row r="1020" spans="1:25" s="10" customFormat="1" ht="21.3" customHeight="1">
      <c r="A1020" s="27" t="s">
        <v>333</v>
      </c>
      <c r="B1020" s="28" t="s">
        <v>70</v>
      </c>
      <c r="C1020" s="27" t="s">
        <v>11091</v>
      </c>
      <c r="D1020" s="27" t="s">
        <v>22605</v>
      </c>
      <c r="E1020" s="27" t="s">
        <v>20265</v>
      </c>
      <c r="F1020" s="27" t="s">
        <v>11037</v>
      </c>
      <c r="G1020" s="167" t="s">
        <v>11093</v>
      </c>
      <c r="H1020" s="130">
        <v>44999</v>
      </c>
      <c r="I1020" s="135">
        <v>44651</v>
      </c>
      <c r="J1020" s="135">
        <v>44651</v>
      </c>
      <c r="K1020" s="135">
        <v>25308</v>
      </c>
      <c r="L1020" s="45" t="s">
        <v>7953</v>
      </c>
      <c r="M1020" s="30" t="s">
        <v>351</v>
      </c>
      <c r="N1020" s="178" t="s">
        <v>26</v>
      </c>
      <c r="O1020" s="170" t="s">
        <v>451</v>
      </c>
      <c r="P1020" s="170" t="s">
        <v>451</v>
      </c>
      <c r="Q1020" s="172" t="s">
        <v>11094</v>
      </c>
      <c r="R1020" s="28" t="s">
        <v>8268</v>
      </c>
      <c r="S1020" s="338">
        <f t="shared" si="15"/>
        <v>47392</v>
      </c>
      <c r="T1020" s="7" t="s">
        <v>16847</v>
      </c>
      <c r="U1020" s="7" t="s">
        <v>2413</v>
      </c>
      <c r="V1020" s="233" t="str" cm="1">
        <f t="array" ref="V1020">_xlfn.IFS(C1020="","",COUNTIF(C1020,"ตำแหน่งว่าง*"),"ว่าง",COUNTIF(C1020,"&lt;&gt;ตำแหน่งว่าง*"),"คนครอง")</f>
        <v>คนครอง</v>
      </c>
      <c r="W1020" s="51" cm="1">
        <f t="array" ref="W1020">_xlfn.IFS(COUNTIF(F1020,"ผบ.หมู่*"),51,COUNTIF(F1020,"รอง สว.*"),43)</f>
        <v>43</v>
      </c>
      <c r="X1020" s="28" t="s">
        <v>11092</v>
      </c>
      <c r="Y1020" s="28" t="s">
        <v>451</v>
      </c>
    </row>
    <row r="1021" spans="1:25" s="12" customFormat="1" ht="21.3" customHeight="1">
      <c r="A1021" s="27"/>
      <c r="B1021" s="28"/>
      <c r="C1021" s="150" t="s">
        <v>60</v>
      </c>
      <c r="D1021" s="27"/>
      <c r="E1021" s="27"/>
      <c r="F1021" s="27" t="s">
        <v>11043</v>
      </c>
      <c r="G1021" s="167" t="s">
        <v>11096</v>
      </c>
      <c r="H1021" s="130"/>
      <c r="I1021" s="130"/>
      <c r="J1021" s="130"/>
      <c r="K1021" s="130"/>
      <c r="L1021" s="34"/>
      <c r="M1021" s="28"/>
      <c r="N1021" s="177" t="s">
        <v>26</v>
      </c>
      <c r="O1021" s="170" t="s">
        <v>451</v>
      </c>
      <c r="P1021" s="170" t="s">
        <v>451</v>
      </c>
      <c r="Q1021" s="171"/>
      <c r="R1021" s="28"/>
      <c r="S1021" s="338" t="str">
        <f t="shared" si="15"/>
        <v/>
      </c>
      <c r="T1021" s="233" t="s">
        <v>16847</v>
      </c>
      <c r="U1021" s="7" t="s">
        <v>2413</v>
      </c>
      <c r="V1021" s="233" t="str" cm="1">
        <f t="array" ref="V1021">_xlfn.IFS(C1021="","",COUNTIF(C1021,"ตำแหน่งว่าง*"),"ว่าง",COUNTIF(C1021,"&lt;&gt;ตำแหน่งว่าง*"),"คนครอง")</f>
        <v>ว่าง</v>
      </c>
      <c r="W1021" s="51" cm="1">
        <f t="array" ref="W1021">_xlfn.IFS(COUNTIF(F1021,"ผบ.หมู่*"),51,COUNTIF(F1021,"รอง สว.*"),43)</f>
        <v>51</v>
      </c>
      <c r="X1021" s="5" t="s">
        <v>11095</v>
      </c>
      <c r="Y1021" s="5" t="s">
        <v>451</v>
      </c>
    </row>
    <row r="1022" spans="1:25" s="9" customFormat="1" ht="21.3" customHeight="1">
      <c r="A1022" s="285" t="s">
        <v>7961</v>
      </c>
      <c r="B1022" s="286" t="s">
        <v>20</v>
      </c>
      <c r="C1022" s="285" t="s">
        <v>18545</v>
      </c>
      <c r="D1022" s="27" t="s">
        <v>22606</v>
      </c>
      <c r="E1022" s="27" t="s">
        <v>22607</v>
      </c>
      <c r="F1022" s="285" t="s">
        <v>10891</v>
      </c>
      <c r="G1022" s="167" t="s">
        <v>10893</v>
      </c>
      <c r="H1022" s="128">
        <v>45463</v>
      </c>
      <c r="I1022" s="128">
        <v>45463</v>
      </c>
      <c r="J1022" s="128">
        <v>45463</v>
      </c>
      <c r="K1022" s="128">
        <v>32515</v>
      </c>
      <c r="L1022" s="2" t="s">
        <v>1107</v>
      </c>
      <c r="M1022" s="1"/>
      <c r="N1022" s="178" t="s">
        <v>26</v>
      </c>
      <c r="O1022" s="170" t="s">
        <v>451</v>
      </c>
      <c r="P1022" s="170" t="s">
        <v>451</v>
      </c>
      <c r="Q1022" s="171" t="s">
        <v>18643</v>
      </c>
      <c r="R1022" s="28" t="s">
        <v>18692</v>
      </c>
      <c r="S1022" s="257">
        <f t="shared" si="15"/>
        <v>54697</v>
      </c>
      <c r="T1022" s="2" t="s">
        <v>16844</v>
      </c>
      <c r="U1022" s="2" t="s">
        <v>2413</v>
      </c>
      <c r="V1022" s="233" t="str" cm="1">
        <f t="array" ref="V1022">_xlfn.IFS(C1022="","",COUNTIF(C1022,"ตำแหน่งว่าง*"),"ว่าง",COUNTIF(C1022,"&lt;&gt;ตำแหน่งว่าง*"),"คนครอง")</f>
        <v>คนครอง</v>
      </c>
      <c r="W1022" s="51" cm="1">
        <f t="array" ref="W1022">_xlfn.IFS(COUNTIF(F1022,"ผบ.หมู่*"),51,COUNTIF(F1022,"รอง สว.*"),43)</f>
        <v>51</v>
      </c>
      <c r="X1022" s="1" t="s">
        <v>10892</v>
      </c>
      <c r="Y1022" s="1" t="s">
        <v>451</v>
      </c>
    </row>
    <row r="1023" spans="1:25" s="10" customFormat="1" ht="21.3" customHeight="1">
      <c r="A1023" s="82" t="s">
        <v>7961</v>
      </c>
      <c r="B1023" s="83" t="s">
        <v>20</v>
      </c>
      <c r="C1023" s="82" t="s">
        <v>10894</v>
      </c>
      <c r="D1023" s="27" t="s">
        <v>22608</v>
      </c>
      <c r="E1023" s="27" t="s">
        <v>22609</v>
      </c>
      <c r="F1023" s="82" t="s">
        <v>10891</v>
      </c>
      <c r="G1023" s="167" t="s">
        <v>10896</v>
      </c>
      <c r="H1023" s="136">
        <v>44986</v>
      </c>
      <c r="I1023" s="132">
        <v>44986</v>
      </c>
      <c r="J1023" s="132">
        <v>44986</v>
      </c>
      <c r="K1023" s="132">
        <v>35736</v>
      </c>
      <c r="L1023" s="80" t="s">
        <v>1107</v>
      </c>
      <c r="M1023" s="334" t="s">
        <v>927</v>
      </c>
      <c r="N1023" s="336" t="s">
        <v>26</v>
      </c>
      <c r="O1023" s="170" t="s">
        <v>451</v>
      </c>
      <c r="P1023" s="170" t="s">
        <v>451</v>
      </c>
      <c r="Q1023" s="337" t="s">
        <v>10897</v>
      </c>
      <c r="R1023" s="83" t="s">
        <v>8751</v>
      </c>
      <c r="S1023" s="338">
        <f t="shared" si="15"/>
        <v>57984</v>
      </c>
      <c r="T1023" s="7" t="s">
        <v>16844</v>
      </c>
      <c r="U1023" s="7" t="s">
        <v>2413</v>
      </c>
      <c r="V1023" s="233" t="str" cm="1">
        <f t="array" ref="V1023">_xlfn.IFS(C1023="","",COUNTIF(C1023,"ตำแหน่งว่าง*"),"ว่าง",COUNTIF(C1023,"&lt;&gt;ตำแหน่งว่าง*"),"คนครอง")</f>
        <v>คนครอง</v>
      </c>
      <c r="W1023" s="51" cm="1">
        <f t="array" ref="W1023">_xlfn.IFS(COUNTIF(F1023,"ผบ.หมู่*"),51,COUNTIF(F1023,"รอง สว.*"),43)</f>
        <v>51</v>
      </c>
      <c r="X1023" s="78" t="s">
        <v>10895</v>
      </c>
      <c r="Y1023" s="78" t="s">
        <v>451</v>
      </c>
    </row>
    <row r="1024" spans="1:25" s="10" customFormat="1" ht="21.3" customHeight="1">
      <c r="A1024" s="85"/>
      <c r="B1024" s="30"/>
      <c r="C1024" s="85" t="s">
        <v>60</v>
      </c>
      <c r="D1024" s="27"/>
      <c r="E1024" s="27"/>
      <c r="F1024" s="85" t="s">
        <v>10891</v>
      </c>
      <c r="G1024" s="192" t="s">
        <v>10899</v>
      </c>
      <c r="H1024" s="135"/>
      <c r="I1024" s="129"/>
      <c r="J1024" s="129"/>
      <c r="K1024" s="129"/>
      <c r="L1024" s="16"/>
      <c r="M1024" s="6"/>
      <c r="N1024" s="179" t="s">
        <v>26</v>
      </c>
      <c r="O1024" s="193" t="s">
        <v>451</v>
      </c>
      <c r="P1024" s="193" t="s">
        <v>451</v>
      </c>
      <c r="Q1024" s="172"/>
      <c r="R1024" s="30"/>
      <c r="S1024" s="338" t="str">
        <f t="shared" si="15"/>
        <v/>
      </c>
      <c r="T1024" s="7" t="s">
        <v>16844</v>
      </c>
      <c r="U1024" s="7" t="s">
        <v>2413</v>
      </c>
      <c r="V1024" s="233" t="str" cm="1">
        <f t="array" ref="V1024">_xlfn.IFS(C1024="","",COUNTIF(C1024,"ตำแหน่งว่าง*"),"ว่าง",COUNTIF(C1024,"&lt;&gt;ตำแหน่งว่าง*"),"คนครอง")</f>
        <v>ว่าง</v>
      </c>
      <c r="W1024" s="51" cm="1">
        <f t="array" ref="W1024">_xlfn.IFS(COUNTIF(F1024,"ผบ.หมู่*"),51,COUNTIF(F1024,"รอง สว.*"),43)</f>
        <v>51</v>
      </c>
      <c r="X1024" s="78" t="s">
        <v>10898</v>
      </c>
      <c r="Y1024" s="78" t="s">
        <v>451</v>
      </c>
    </row>
    <row r="1025" spans="1:25" s="10" customFormat="1" ht="21.3" customHeight="1">
      <c r="A1025" s="27"/>
      <c r="B1025" s="30"/>
      <c r="C1025" s="30" t="s">
        <v>60</v>
      </c>
      <c r="D1025" s="27"/>
      <c r="E1025" s="27"/>
      <c r="F1025" s="85" t="s">
        <v>10891</v>
      </c>
      <c r="G1025" s="192" t="s">
        <v>10901</v>
      </c>
      <c r="H1025" s="130" t="s">
        <v>63</v>
      </c>
      <c r="I1025" s="128" t="s">
        <v>63</v>
      </c>
      <c r="J1025" s="128" t="s">
        <v>63</v>
      </c>
      <c r="K1025" s="128" t="s">
        <v>63</v>
      </c>
      <c r="L1025" s="11"/>
      <c r="M1025" s="1"/>
      <c r="N1025" s="179" t="s">
        <v>26</v>
      </c>
      <c r="O1025" s="193" t="s">
        <v>451</v>
      </c>
      <c r="P1025" s="193" t="s">
        <v>451</v>
      </c>
      <c r="Q1025" s="172"/>
      <c r="R1025" s="30"/>
      <c r="S1025" s="338" t="str">
        <f t="shared" si="15"/>
        <v/>
      </c>
      <c r="T1025" s="7" t="s">
        <v>16844</v>
      </c>
      <c r="U1025" s="7" t="s">
        <v>2413</v>
      </c>
      <c r="V1025" s="250" t="str" cm="1">
        <f t="array" ref="V1025">_xlfn.IFS(C1025="","",COUNTIF(C1025,"ตำแหน่งว่าง*"),"ว่าง",COUNTIF(C1025,"&lt;&gt;ตำแหน่งว่าง*"),"คนครอง")</f>
        <v>ว่าง</v>
      </c>
      <c r="W1025" s="51" cm="1">
        <f t="array" ref="W1025">_xlfn.IFS(COUNTIF(F1025,"ผบ.หมู่*"),51,COUNTIF(F1025,"รอง สว.*"),43)</f>
        <v>51</v>
      </c>
      <c r="X1025" s="6" t="s">
        <v>10900</v>
      </c>
      <c r="Y1025" s="6" t="s">
        <v>451</v>
      </c>
    </row>
    <row r="1026" spans="1:25" s="10" customFormat="1" ht="21.3" customHeight="1">
      <c r="A1026" s="27"/>
      <c r="B1026" s="30"/>
      <c r="C1026" s="30" t="s">
        <v>60</v>
      </c>
      <c r="D1026" s="27"/>
      <c r="E1026" s="27"/>
      <c r="F1026" s="85" t="s">
        <v>10891</v>
      </c>
      <c r="G1026" s="192" t="s">
        <v>10903</v>
      </c>
      <c r="H1026" s="130" t="s">
        <v>63</v>
      </c>
      <c r="I1026" s="128" t="s">
        <v>63</v>
      </c>
      <c r="J1026" s="128" t="s">
        <v>63</v>
      </c>
      <c r="K1026" s="128" t="s">
        <v>63</v>
      </c>
      <c r="L1026" s="11"/>
      <c r="M1026" s="1"/>
      <c r="N1026" s="179" t="s">
        <v>26</v>
      </c>
      <c r="O1026" s="193" t="s">
        <v>451</v>
      </c>
      <c r="P1026" s="193" t="s">
        <v>451</v>
      </c>
      <c r="Q1026" s="172"/>
      <c r="R1026" s="30"/>
      <c r="S1026" s="338" t="str">
        <f t="shared" ref="S1026:S1089" si="16">IF(K1026&lt;&gt;"",DATE(YEAR(K1026)+60+(K1026&gt;=DATE(YEAR(K1026),10,2)),10,1),"")</f>
        <v/>
      </c>
      <c r="T1026" s="7" t="s">
        <v>16844</v>
      </c>
      <c r="U1026" s="7" t="s">
        <v>2413</v>
      </c>
      <c r="V1026" s="250" t="str" cm="1">
        <f t="array" ref="V1026">_xlfn.IFS(C1026="","",COUNTIF(C1026,"ตำแหน่งว่าง*"),"ว่าง",COUNTIF(C1026,"&lt;&gt;ตำแหน่งว่าง*"),"คนครอง")</f>
        <v>ว่าง</v>
      </c>
      <c r="W1026" s="51" cm="1">
        <f t="array" ref="W1026">_xlfn.IFS(COUNTIF(F1026,"ผบ.หมู่*"),51,COUNTIF(F1026,"รอง สว.*"),43)</f>
        <v>51</v>
      </c>
      <c r="X1026" s="6" t="s">
        <v>10902</v>
      </c>
      <c r="Y1026" s="6" t="s">
        <v>451</v>
      </c>
    </row>
    <row r="1027" spans="1:25" s="9" customFormat="1" ht="21.3" customHeight="1">
      <c r="A1027" s="150" t="s">
        <v>8008</v>
      </c>
      <c r="B1027" s="28" t="s">
        <v>20</v>
      </c>
      <c r="C1027" s="27" t="s">
        <v>10904</v>
      </c>
      <c r="D1027" s="27" t="s">
        <v>22610</v>
      </c>
      <c r="E1027" s="27" t="s">
        <v>22611</v>
      </c>
      <c r="F1027" s="27" t="s">
        <v>10891</v>
      </c>
      <c r="G1027" s="167" t="s">
        <v>10906</v>
      </c>
      <c r="H1027" s="130">
        <v>43693</v>
      </c>
      <c r="I1027" s="128">
        <v>43693</v>
      </c>
      <c r="J1027" s="128">
        <v>43693</v>
      </c>
      <c r="K1027" s="128">
        <v>36945</v>
      </c>
      <c r="L1027" s="11" t="s">
        <v>1107</v>
      </c>
      <c r="M1027" s="1" t="s">
        <v>1483</v>
      </c>
      <c r="N1027" s="178" t="s">
        <v>26</v>
      </c>
      <c r="O1027" s="170" t="s">
        <v>451</v>
      </c>
      <c r="P1027" s="170" t="s">
        <v>451</v>
      </c>
      <c r="Q1027" s="171" t="s">
        <v>10907</v>
      </c>
      <c r="R1027" s="28" t="s">
        <v>8487</v>
      </c>
      <c r="S1027" s="338">
        <f t="shared" si="16"/>
        <v>59080</v>
      </c>
      <c r="T1027" s="2" t="s">
        <v>16844</v>
      </c>
      <c r="U1027" s="7" t="s">
        <v>2413</v>
      </c>
      <c r="V1027" s="233" t="str" cm="1">
        <f t="array" ref="V1027">_xlfn.IFS(C1027="","",COUNTIF(C1027,"ตำแหน่งว่าง*"),"ว่าง",COUNTIF(C1027,"&lt;&gt;ตำแหน่งว่าง*"),"คนครอง")</f>
        <v>คนครอง</v>
      </c>
      <c r="W1027" s="51" cm="1">
        <f t="array" ref="W1027">_xlfn.IFS(COUNTIF(F1027,"ผบ.หมู่*"),51,COUNTIF(F1027,"รอง สว.*"),43)</f>
        <v>51</v>
      </c>
      <c r="X1027" s="1" t="s">
        <v>10905</v>
      </c>
      <c r="Y1027" s="1" t="s">
        <v>451</v>
      </c>
    </row>
    <row r="1028" spans="1:25" s="9" customFormat="1" ht="21.3" customHeight="1">
      <c r="A1028" s="150" t="s">
        <v>8008</v>
      </c>
      <c r="B1028" s="28" t="s">
        <v>70</v>
      </c>
      <c r="C1028" s="27" t="s">
        <v>10908</v>
      </c>
      <c r="D1028" s="27" t="s">
        <v>22322</v>
      </c>
      <c r="E1028" s="27" t="s">
        <v>22612</v>
      </c>
      <c r="F1028" s="27" t="s">
        <v>10891</v>
      </c>
      <c r="G1028" s="167" t="s">
        <v>10910</v>
      </c>
      <c r="H1028" s="130">
        <v>43693</v>
      </c>
      <c r="I1028" s="128">
        <v>43693</v>
      </c>
      <c r="J1028" s="128">
        <v>43693</v>
      </c>
      <c r="K1028" s="128">
        <v>35101</v>
      </c>
      <c r="L1028" s="11" t="s">
        <v>1107</v>
      </c>
      <c r="M1028" s="1" t="s">
        <v>927</v>
      </c>
      <c r="N1028" s="178" t="s">
        <v>26</v>
      </c>
      <c r="O1028" s="170" t="s">
        <v>451</v>
      </c>
      <c r="P1028" s="170" t="s">
        <v>451</v>
      </c>
      <c r="Q1028" s="171" t="s">
        <v>10911</v>
      </c>
      <c r="R1028" s="28" t="s">
        <v>8487</v>
      </c>
      <c r="S1028" s="338">
        <f t="shared" si="16"/>
        <v>57254</v>
      </c>
      <c r="T1028" s="2" t="s">
        <v>16844</v>
      </c>
      <c r="U1028" s="7" t="s">
        <v>2413</v>
      </c>
      <c r="V1028" s="233" t="str" cm="1">
        <f t="array" ref="V1028">_xlfn.IFS(C1028="","",COUNTIF(C1028,"ตำแหน่งว่าง*"),"ว่าง",COUNTIF(C1028,"&lt;&gt;ตำแหน่งว่าง*"),"คนครอง")</f>
        <v>คนครอง</v>
      </c>
      <c r="W1028" s="51" cm="1">
        <f t="array" ref="W1028">_xlfn.IFS(COUNTIF(F1028,"ผบ.หมู่*"),51,COUNTIF(F1028,"รอง สว.*"),43)</f>
        <v>51</v>
      </c>
      <c r="X1028" s="1" t="s">
        <v>10909</v>
      </c>
      <c r="Y1028" s="1" t="s">
        <v>451</v>
      </c>
    </row>
    <row r="1029" spans="1:25" s="9" customFormat="1" ht="21.3" customHeight="1">
      <c r="A1029" s="27" t="s">
        <v>7977</v>
      </c>
      <c r="B1029" s="28" t="s">
        <v>20</v>
      </c>
      <c r="C1029" s="27" t="s">
        <v>10912</v>
      </c>
      <c r="D1029" s="27" t="s">
        <v>20001</v>
      </c>
      <c r="E1029" s="27" t="s">
        <v>22613</v>
      </c>
      <c r="F1029" s="27" t="s">
        <v>10891</v>
      </c>
      <c r="G1029" s="167" t="s">
        <v>10914</v>
      </c>
      <c r="H1029" s="130">
        <v>44043</v>
      </c>
      <c r="I1029" s="128">
        <v>44043</v>
      </c>
      <c r="J1029" s="128">
        <v>44043</v>
      </c>
      <c r="K1029" s="128">
        <v>34904</v>
      </c>
      <c r="L1029" s="11" t="s">
        <v>1107</v>
      </c>
      <c r="M1029" s="1" t="s">
        <v>2023</v>
      </c>
      <c r="N1029" s="178" t="s">
        <v>26</v>
      </c>
      <c r="O1029" s="170" t="s">
        <v>451</v>
      </c>
      <c r="P1029" s="170" t="s">
        <v>451</v>
      </c>
      <c r="Q1029" s="171" t="s">
        <v>10915</v>
      </c>
      <c r="R1029" s="28" t="s">
        <v>10576</v>
      </c>
      <c r="S1029" s="338">
        <f t="shared" si="16"/>
        <v>56888</v>
      </c>
      <c r="T1029" s="2" t="s">
        <v>16844</v>
      </c>
      <c r="U1029" s="7" t="s">
        <v>2413</v>
      </c>
      <c r="V1029" s="233" t="str" cm="1">
        <f t="array" ref="V1029">_xlfn.IFS(C1029="","",COUNTIF(C1029,"ตำแหน่งว่าง*"),"ว่าง",COUNTIF(C1029,"&lt;&gt;ตำแหน่งว่าง*"),"คนครอง")</f>
        <v>คนครอง</v>
      </c>
      <c r="W1029" s="51" cm="1">
        <f t="array" ref="W1029">_xlfn.IFS(COUNTIF(F1029,"ผบ.หมู่*"),51,COUNTIF(F1029,"รอง สว.*"),43)</f>
        <v>51</v>
      </c>
      <c r="X1029" s="1" t="s">
        <v>10913</v>
      </c>
      <c r="Y1029" s="1" t="s">
        <v>451</v>
      </c>
    </row>
    <row r="1030" spans="1:25" s="9" customFormat="1" ht="21.3" customHeight="1">
      <c r="A1030" s="205"/>
      <c r="B1030" s="26"/>
      <c r="C1030" s="30" t="s">
        <v>60</v>
      </c>
      <c r="D1030" s="27"/>
      <c r="E1030" s="27"/>
      <c r="F1030" s="85" t="s">
        <v>10891</v>
      </c>
      <c r="G1030" s="192" t="s">
        <v>10918</v>
      </c>
      <c r="H1030" s="135"/>
      <c r="I1030" s="129"/>
      <c r="J1030" s="129"/>
      <c r="K1030" s="129"/>
      <c r="L1030" s="44"/>
      <c r="M1030" s="8"/>
      <c r="N1030" s="179" t="s">
        <v>26</v>
      </c>
      <c r="O1030" s="193" t="s">
        <v>451</v>
      </c>
      <c r="P1030" s="193" t="s">
        <v>451</v>
      </c>
      <c r="Q1030" s="172"/>
      <c r="R1030" s="29"/>
      <c r="S1030" s="338" t="str">
        <f t="shared" si="16"/>
        <v/>
      </c>
      <c r="T1030" s="2" t="s">
        <v>16844</v>
      </c>
      <c r="U1030" s="7" t="s">
        <v>2413</v>
      </c>
      <c r="V1030" s="250" t="str" cm="1">
        <f t="array" ref="V1030">_xlfn.IFS(C1030="","",COUNTIF(C1030,"ตำแหน่งว่าง*"),"ว่าง",COUNTIF(C1030,"&lt;&gt;ตำแหน่งว่าง*"),"คนครอง")</f>
        <v>ว่าง</v>
      </c>
      <c r="W1030" s="51" cm="1">
        <f t="array" ref="W1030">_xlfn.IFS(COUNTIF(F1030,"ผบ.หมู่*"),51,COUNTIF(F1030,"รอง สว.*"),43)</f>
        <v>51</v>
      </c>
      <c r="X1030" s="6" t="s">
        <v>10917</v>
      </c>
      <c r="Y1030" s="6" t="s">
        <v>451</v>
      </c>
    </row>
    <row r="1031" spans="1:25" s="9" customFormat="1" ht="21.3" customHeight="1">
      <c r="A1031" s="27" t="s">
        <v>7948</v>
      </c>
      <c r="B1031" s="28" t="s">
        <v>20</v>
      </c>
      <c r="C1031" s="27" t="s">
        <v>10920</v>
      </c>
      <c r="D1031" s="27" t="s">
        <v>22437</v>
      </c>
      <c r="E1031" s="27" t="s">
        <v>22614</v>
      </c>
      <c r="F1031" s="27" t="s">
        <v>10891</v>
      </c>
      <c r="G1031" s="167" t="s">
        <v>10922</v>
      </c>
      <c r="H1031" s="130">
        <v>44243</v>
      </c>
      <c r="I1031" s="128">
        <v>41579</v>
      </c>
      <c r="J1031" s="128">
        <v>41579</v>
      </c>
      <c r="K1031" s="128">
        <v>32397</v>
      </c>
      <c r="L1031" s="11" t="s">
        <v>7998</v>
      </c>
      <c r="M1031" s="1" t="s">
        <v>277</v>
      </c>
      <c r="N1031" s="178" t="s">
        <v>26</v>
      </c>
      <c r="O1031" s="170" t="s">
        <v>451</v>
      </c>
      <c r="P1031" s="170" t="s">
        <v>451</v>
      </c>
      <c r="Q1031" s="171" t="s">
        <v>10923</v>
      </c>
      <c r="R1031" s="28" t="s">
        <v>8456</v>
      </c>
      <c r="S1031" s="338">
        <f t="shared" si="16"/>
        <v>54332</v>
      </c>
      <c r="T1031" s="2" t="s">
        <v>16844</v>
      </c>
      <c r="U1031" s="7" t="s">
        <v>2413</v>
      </c>
      <c r="V1031" s="233" t="str" cm="1">
        <f t="array" ref="V1031">_xlfn.IFS(C1031="","",COUNTIF(C1031,"ตำแหน่งว่าง*"),"ว่าง",COUNTIF(C1031,"&lt;&gt;ตำแหน่งว่าง*"),"คนครอง")</f>
        <v>คนครอง</v>
      </c>
      <c r="W1031" s="51" cm="1">
        <f t="array" ref="W1031">_xlfn.IFS(COUNTIF(F1031,"ผบ.หมู่*"),51,COUNTIF(F1031,"รอง สว.*"),43)</f>
        <v>51</v>
      </c>
      <c r="X1031" s="1" t="s">
        <v>10921</v>
      </c>
      <c r="Y1031" s="1" t="s">
        <v>451</v>
      </c>
    </row>
    <row r="1032" spans="1:25" s="10" customFormat="1" ht="21.3" customHeight="1">
      <c r="A1032" s="27"/>
      <c r="B1032" s="28"/>
      <c r="C1032" s="30" t="s">
        <v>60</v>
      </c>
      <c r="D1032" s="27"/>
      <c r="E1032" s="27"/>
      <c r="F1032" s="85" t="s">
        <v>10891</v>
      </c>
      <c r="G1032" s="192" t="s">
        <v>10925</v>
      </c>
      <c r="H1032" s="130" t="s">
        <v>63</v>
      </c>
      <c r="I1032" s="128" t="s">
        <v>63</v>
      </c>
      <c r="J1032" s="128" t="s">
        <v>63</v>
      </c>
      <c r="K1032" s="128" t="s">
        <v>63</v>
      </c>
      <c r="L1032" s="11"/>
      <c r="M1032" s="1"/>
      <c r="N1032" s="179" t="s">
        <v>26</v>
      </c>
      <c r="O1032" s="193" t="s">
        <v>451</v>
      </c>
      <c r="P1032" s="193" t="s">
        <v>451</v>
      </c>
      <c r="Q1032" s="171"/>
      <c r="R1032" s="28"/>
      <c r="S1032" s="338" t="str">
        <f t="shared" si="16"/>
        <v/>
      </c>
      <c r="T1032" s="7" t="s">
        <v>16844</v>
      </c>
      <c r="U1032" s="7" t="s">
        <v>2413</v>
      </c>
      <c r="V1032" s="250" t="str" cm="1">
        <f t="array" ref="V1032">_xlfn.IFS(C1032="","",COUNTIF(C1032,"ตำแหน่งว่าง*"),"ว่าง",COUNTIF(C1032,"&lt;&gt;ตำแหน่งว่าง*"),"คนครอง")</f>
        <v>ว่าง</v>
      </c>
      <c r="W1032" s="51" cm="1">
        <f t="array" ref="W1032">_xlfn.IFS(COUNTIF(F1032,"ผบ.หมู่*"),51,COUNTIF(F1032,"รอง สว.*"),43)</f>
        <v>51</v>
      </c>
      <c r="X1032" s="6" t="s">
        <v>10924</v>
      </c>
      <c r="Y1032" s="6" t="s">
        <v>451</v>
      </c>
    </row>
    <row r="1033" spans="1:25" s="10" customFormat="1" ht="21.3" customHeight="1">
      <c r="A1033" s="27"/>
      <c r="B1033" s="28"/>
      <c r="C1033" s="30" t="s">
        <v>60</v>
      </c>
      <c r="D1033" s="27"/>
      <c r="E1033" s="27"/>
      <c r="F1033" s="85" t="s">
        <v>10891</v>
      </c>
      <c r="G1033" s="192" t="s">
        <v>10927</v>
      </c>
      <c r="H1033" s="130" t="s">
        <v>63</v>
      </c>
      <c r="I1033" s="128" t="s">
        <v>63</v>
      </c>
      <c r="J1033" s="128" t="s">
        <v>63</v>
      </c>
      <c r="K1033" s="128" t="s">
        <v>63</v>
      </c>
      <c r="L1033" s="11"/>
      <c r="M1033" s="1"/>
      <c r="N1033" s="179" t="s">
        <v>26</v>
      </c>
      <c r="O1033" s="193" t="s">
        <v>451</v>
      </c>
      <c r="P1033" s="193" t="s">
        <v>451</v>
      </c>
      <c r="Q1033" s="171"/>
      <c r="R1033" s="28"/>
      <c r="S1033" s="338" t="str">
        <f t="shared" si="16"/>
        <v/>
      </c>
      <c r="T1033" s="7" t="s">
        <v>16844</v>
      </c>
      <c r="U1033" s="7" t="s">
        <v>2413</v>
      </c>
      <c r="V1033" s="250" t="str" cm="1">
        <f t="array" ref="V1033">_xlfn.IFS(C1033="","",COUNTIF(C1033,"ตำแหน่งว่าง*"),"ว่าง",COUNTIF(C1033,"&lt;&gt;ตำแหน่งว่าง*"),"คนครอง")</f>
        <v>ว่าง</v>
      </c>
      <c r="W1033" s="51" cm="1">
        <f t="array" ref="W1033">_xlfn.IFS(COUNTIF(F1033,"ผบ.หมู่*"),51,COUNTIF(F1033,"รอง สว.*"),43)</f>
        <v>51</v>
      </c>
      <c r="X1033" s="6" t="s">
        <v>10926</v>
      </c>
      <c r="Y1033" s="6" t="s">
        <v>451</v>
      </c>
    </row>
    <row r="1034" spans="1:25" s="10" customFormat="1" ht="21.3" customHeight="1">
      <c r="A1034" s="27"/>
      <c r="B1034" s="28"/>
      <c r="C1034" s="30" t="s">
        <v>60</v>
      </c>
      <c r="D1034" s="27"/>
      <c r="E1034" s="27"/>
      <c r="F1034" s="85" t="s">
        <v>10891</v>
      </c>
      <c r="G1034" s="192" t="s">
        <v>10929</v>
      </c>
      <c r="H1034" s="130" t="s">
        <v>63</v>
      </c>
      <c r="I1034" s="128" t="s">
        <v>63</v>
      </c>
      <c r="J1034" s="128" t="s">
        <v>63</v>
      </c>
      <c r="K1034" s="128" t="s">
        <v>63</v>
      </c>
      <c r="L1034" s="11"/>
      <c r="M1034" s="1"/>
      <c r="N1034" s="179" t="s">
        <v>26</v>
      </c>
      <c r="O1034" s="193" t="s">
        <v>451</v>
      </c>
      <c r="P1034" s="193" t="s">
        <v>451</v>
      </c>
      <c r="Q1034" s="171"/>
      <c r="R1034" s="28"/>
      <c r="S1034" s="338" t="str">
        <f t="shared" si="16"/>
        <v/>
      </c>
      <c r="T1034" s="7" t="s">
        <v>16844</v>
      </c>
      <c r="U1034" s="7" t="s">
        <v>2413</v>
      </c>
      <c r="V1034" s="250" t="str" cm="1">
        <f t="array" ref="V1034">_xlfn.IFS(C1034="","",COUNTIF(C1034,"ตำแหน่งว่าง*"),"ว่าง",COUNTIF(C1034,"&lt;&gt;ตำแหน่งว่าง*"),"คนครอง")</f>
        <v>ว่าง</v>
      </c>
      <c r="W1034" s="51" cm="1">
        <f t="array" ref="W1034">_xlfn.IFS(COUNTIF(F1034,"ผบ.หมู่*"),51,COUNTIF(F1034,"รอง สว.*"),43)</f>
        <v>51</v>
      </c>
      <c r="X1034" s="6" t="s">
        <v>10928</v>
      </c>
      <c r="Y1034" s="6" t="s">
        <v>451</v>
      </c>
    </row>
    <row r="1035" spans="1:25" s="10" customFormat="1" ht="21.3" customHeight="1">
      <c r="A1035" s="27"/>
      <c r="B1035" s="28"/>
      <c r="C1035" s="30" t="s">
        <v>60</v>
      </c>
      <c r="D1035" s="27"/>
      <c r="E1035" s="27"/>
      <c r="F1035" s="85" t="s">
        <v>10891</v>
      </c>
      <c r="G1035" s="192" t="s">
        <v>10931</v>
      </c>
      <c r="H1035" s="130" t="s">
        <v>63</v>
      </c>
      <c r="I1035" s="128" t="s">
        <v>63</v>
      </c>
      <c r="J1035" s="128" t="s">
        <v>63</v>
      </c>
      <c r="K1035" s="128" t="s">
        <v>63</v>
      </c>
      <c r="L1035" s="11"/>
      <c r="M1035" s="1"/>
      <c r="N1035" s="179" t="s">
        <v>26</v>
      </c>
      <c r="O1035" s="193" t="s">
        <v>451</v>
      </c>
      <c r="P1035" s="193" t="s">
        <v>451</v>
      </c>
      <c r="Q1035" s="171"/>
      <c r="R1035" s="28"/>
      <c r="S1035" s="338" t="str">
        <f t="shared" si="16"/>
        <v/>
      </c>
      <c r="T1035" s="7" t="s">
        <v>16844</v>
      </c>
      <c r="U1035" s="7" t="s">
        <v>2413</v>
      </c>
      <c r="V1035" s="250" t="str" cm="1">
        <f t="array" ref="V1035">_xlfn.IFS(C1035="","",COUNTIF(C1035,"ตำแหน่งว่าง*"),"ว่าง",COUNTIF(C1035,"&lt;&gt;ตำแหน่งว่าง*"),"คนครอง")</f>
        <v>ว่าง</v>
      </c>
      <c r="W1035" s="51" cm="1">
        <f t="array" ref="W1035">_xlfn.IFS(COUNTIF(F1035,"ผบ.หมู่*"),51,COUNTIF(F1035,"รอง สว.*"),43)</f>
        <v>51</v>
      </c>
      <c r="X1035" s="6" t="s">
        <v>10930</v>
      </c>
      <c r="Y1035" s="6" t="s">
        <v>451</v>
      </c>
    </row>
    <row r="1036" spans="1:25" s="10" customFormat="1" ht="21.3" customHeight="1">
      <c r="A1036" s="223" t="s">
        <v>3034</v>
      </c>
      <c r="B1036" s="224"/>
      <c r="C1036" s="196"/>
      <c r="D1036" s="27"/>
      <c r="E1036" s="229"/>
      <c r="F1036" s="229"/>
      <c r="G1036" s="196"/>
      <c r="H1036" s="225" t="s">
        <v>63</v>
      </c>
      <c r="I1036" s="197" t="s">
        <v>63</v>
      </c>
      <c r="J1036" s="197" t="s">
        <v>63</v>
      </c>
      <c r="K1036" s="197" t="s">
        <v>63</v>
      </c>
      <c r="L1036" s="198"/>
      <c r="M1036" s="199"/>
      <c r="N1036" s="196"/>
      <c r="O1036" s="196"/>
      <c r="P1036" s="196"/>
      <c r="Q1036" s="231"/>
      <c r="R1036" s="199"/>
      <c r="S1036" s="339" t="str">
        <f t="shared" si="16"/>
        <v/>
      </c>
      <c r="T1036" s="229"/>
      <c r="U1036" s="229"/>
      <c r="V1036" s="250" t="str" cm="1">
        <f t="array" ref="V1036">_xlfn.IFS(C1036="","",COUNTIF(C1036,"ตำแหน่งว่าง*"),"ว่าง",COUNTIF(C1036,"&lt;&gt;ตำแหน่งว่าง*"),"คนครอง")</f>
        <v/>
      </c>
      <c r="W1036" s="196"/>
      <c r="X1036" s="196"/>
      <c r="Y1036" s="196"/>
    </row>
    <row r="1037" spans="1:25" s="10" customFormat="1" ht="21.3" customHeight="1">
      <c r="A1037" s="85"/>
      <c r="B1037" s="30"/>
      <c r="C1037" s="30" t="s">
        <v>60</v>
      </c>
      <c r="D1037" s="27"/>
      <c r="E1037" s="27"/>
      <c r="F1037" s="85" t="s">
        <v>11135</v>
      </c>
      <c r="G1037" s="192" t="s">
        <v>11137</v>
      </c>
      <c r="H1037" s="135" t="s">
        <v>63</v>
      </c>
      <c r="I1037" s="129" t="s">
        <v>63</v>
      </c>
      <c r="J1037" s="129" t="s">
        <v>63</v>
      </c>
      <c r="K1037" s="129" t="s">
        <v>63</v>
      </c>
      <c r="L1037" s="16"/>
      <c r="M1037" s="6"/>
      <c r="N1037" s="179" t="s">
        <v>26</v>
      </c>
      <c r="O1037" s="193" t="s">
        <v>129</v>
      </c>
      <c r="P1037" s="193"/>
      <c r="Q1037" s="172"/>
      <c r="R1037" s="30"/>
      <c r="S1037" s="338" t="str">
        <f t="shared" si="16"/>
        <v/>
      </c>
      <c r="T1037" s="7" t="s">
        <v>3034</v>
      </c>
      <c r="U1037" s="7" t="s">
        <v>3034</v>
      </c>
      <c r="V1037" s="250" t="str" cm="1">
        <f t="array" ref="V1037">_xlfn.IFS(C1037="","",COUNTIF(C1037,"ตำแหน่งว่าง*"),"ว่าง",COUNTIF(C1037,"&lt;&gt;ตำแหน่งว่าง*"),"คนครอง")</f>
        <v>ว่าง</v>
      </c>
      <c r="W1037" s="6" cm="1">
        <f t="array" ref="W1037">_xlfn.IFS(COUNTIF(F1037,"ผบ.หมู่*"),51,COUNTIF(F1037,"รอง สว.*"),43)</f>
        <v>51</v>
      </c>
      <c r="X1037" s="6" t="s">
        <v>11136</v>
      </c>
      <c r="Y1037" s="6" t="s">
        <v>129</v>
      </c>
    </row>
    <row r="1038" spans="1:25" s="10" customFormat="1" ht="21.3" customHeight="1">
      <c r="A1038" s="27"/>
      <c r="B1038" s="28"/>
      <c r="C1038" s="30" t="s">
        <v>60</v>
      </c>
      <c r="D1038" s="27"/>
      <c r="E1038" s="27"/>
      <c r="F1038" s="85" t="s">
        <v>11135</v>
      </c>
      <c r="G1038" s="192" t="s">
        <v>11139</v>
      </c>
      <c r="H1038" s="146" t="s">
        <v>63</v>
      </c>
      <c r="I1038" s="128" t="s">
        <v>63</v>
      </c>
      <c r="J1038" s="128" t="s">
        <v>63</v>
      </c>
      <c r="K1038" s="128" t="s">
        <v>63</v>
      </c>
      <c r="L1038" s="11"/>
      <c r="M1038" s="1"/>
      <c r="N1038" s="179" t="s">
        <v>26</v>
      </c>
      <c r="O1038" s="193" t="s">
        <v>129</v>
      </c>
      <c r="P1038" s="193"/>
      <c r="Q1038" s="171"/>
      <c r="R1038" s="28"/>
      <c r="S1038" s="338" t="str">
        <f t="shared" si="16"/>
        <v/>
      </c>
      <c r="T1038" s="7" t="s">
        <v>3034</v>
      </c>
      <c r="U1038" s="7" t="s">
        <v>3034</v>
      </c>
      <c r="V1038" s="250" t="str" cm="1">
        <f t="array" ref="V1038">_xlfn.IFS(C1038="","",COUNTIF(C1038,"ตำแหน่งว่าง*"),"ว่าง",COUNTIF(C1038,"&lt;&gt;ตำแหน่งว่าง*"),"คนครอง")</f>
        <v>ว่าง</v>
      </c>
      <c r="W1038" s="6" cm="1">
        <f t="array" ref="W1038">_xlfn.IFS(COUNTIF(F1038,"ผบ.หมู่*"),51,COUNTIF(F1038,"รอง สว.*"),43)</f>
        <v>51</v>
      </c>
      <c r="X1038" s="6" t="s">
        <v>11138</v>
      </c>
      <c r="Y1038" s="6" t="s">
        <v>129</v>
      </c>
    </row>
    <row r="1039" spans="1:25" s="10" customFormat="1" ht="21.3" customHeight="1">
      <c r="A1039" s="27"/>
      <c r="B1039" s="28"/>
      <c r="C1039" s="30" t="s">
        <v>60</v>
      </c>
      <c r="D1039" s="27"/>
      <c r="E1039" s="27"/>
      <c r="F1039" s="85" t="s">
        <v>11135</v>
      </c>
      <c r="G1039" s="192" t="s">
        <v>11141</v>
      </c>
      <c r="H1039" s="146" t="s">
        <v>63</v>
      </c>
      <c r="I1039" s="128" t="s">
        <v>63</v>
      </c>
      <c r="J1039" s="128" t="s">
        <v>63</v>
      </c>
      <c r="K1039" s="128" t="s">
        <v>63</v>
      </c>
      <c r="L1039" s="11"/>
      <c r="M1039" s="1"/>
      <c r="N1039" s="179" t="s">
        <v>26</v>
      </c>
      <c r="O1039" s="193" t="s">
        <v>129</v>
      </c>
      <c r="P1039" s="193"/>
      <c r="Q1039" s="171"/>
      <c r="R1039" s="28"/>
      <c r="S1039" s="338" t="str">
        <f t="shared" si="16"/>
        <v/>
      </c>
      <c r="T1039" s="7" t="s">
        <v>3034</v>
      </c>
      <c r="U1039" s="7" t="s">
        <v>3034</v>
      </c>
      <c r="V1039" s="250" t="str" cm="1">
        <f t="array" ref="V1039">_xlfn.IFS(C1039="","",COUNTIF(C1039,"ตำแหน่งว่าง*"),"ว่าง",COUNTIF(C1039,"&lt;&gt;ตำแหน่งว่าง*"),"คนครอง")</f>
        <v>ว่าง</v>
      </c>
      <c r="W1039" s="6" cm="1">
        <f t="array" ref="W1039">_xlfn.IFS(COUNTIF(F1039,"ผบ.หมู่*"),51,COUNTIF(F1039,"รอง สว.*"),43)</f>
        <v>51</v>
      </c>
      <c r="X1039" s="6" t="s">
        <v>11140</v>
      </c>
      <c r="Y1039" s="6" t="s">
        <v>129</v>
      </c>
    </row>
    <row r="1040" spans="1:25" s="10" customFormat="1" ht="21.3" customHeight="1">
      <c r="A1040" s="27"/>
      <c r="B1040" s="28"/>
      <c r="C1040" s="30" t="s">
        <v>60</v>
      </c>
      <c r="D1040" s="27"/>
      <c r="E1040" s="27"/>
      <c r="F1040" s="85" t="s">
        <v>11142</v>
      </c>
      <c r="G1040" s="192" t="s">
        <v>11144</v>
      </c>
      <c r="H1040" s="146" t="s">
        <v>63</v>
      </c>
      <c r="I1040" s="128" t="s">
        <v>63</v>
      </c>
      <c r="J1040" s="128" t="s">
        <v>63</v>
      </c>
      <c r="K1040" s="128" t="s">
        <v>63</v>
      </c>
      <c r="L1040" s="11"/>
      <c r="M1040" s="1"/>
      <c r="N1040" s="179" t="s">
        <v>26</v>
      </c>
      <c r="O1040" s="193" t="s">
        <v>129</v>
      </c>
      <c r="P1040" s="193"/>
      <c r="Q1040" s="171"/>
      <c r="R1040" s="28"/>
      <c r="S1040" s="338" t="str">
        <f t="shared" si="16"/>
        <v/>
      </c>
      <c r="T1040" s="7" t="s">
        <v>17984</v>
      </c>
      <c r="U1040" s="7" t="s">
        <v>3034</v>
      </c>
      <c r="V1040" s="250" t="str" cm="1">
        <f t="array" ref="V1040">_xlfn.IFS(C1040="","",COUNTIF(C1040,"ตำแหน่งว่าง*"),"ว่าง",COUNTIF(C1040,"&lt;&gt;ตำแหน่งว่าง*"),"คนครอง")</f>
        <v>ว่าง</v>
      </c>
      <c r="W1040" s="6" cm="1">
        <f t="array" ref="W1040">_xlfn.IFS(COUNTIF(F1040,"ผบ.หมู่*"),51,COUNTIF(F1040,"รอง สว.*"),43)</f>
        <v>51</v>
      </c>
      <c r="X1040" s="6" t="s">
        <v>11143</v>
      </c>
      <c r="Y1040" s="6" t="s">
        <v>129</v>
      </c>
    </row>
    <row r="1041" spans="1:25" s="10" customFormat="1" ht="21.3" customHeight="1">
      <c r="A1041" s="27"/>
      <c r="B1041" s="28"/>
      <c r="C1041" s="30" t="s">
        <v>60</v>
      </c>
      <c r="D1041" s="27"/>
      <c r="E1041" s="27"/>
      <c r="F1041" s="85" t="s">
        <v>11142</v>
      </c>
      <c r="G1041" s="192" t="s">
        <v>11146</v>
      </c>
      <c r="H1041" s="146" t="s">
        <v>63</v>
      </c>
      <c r="I1041" s="128" t="s">
        <v>63</v>
      </c>
      <c r="J1041" s="128" t="s">
        <v>63</v>
      </c>
      <c r="K1041" s="128" t="s">
        <v>63</v>
      </c>
      <c r="L1041" s="11"/>
      <c r="M1041" s="1"/>
      <c r="N1041" s="179" t="s">
        <v>26</v>
      </c>
      <c r="O1041" s="193" t="s">
        <v>129</v>
      </c>
      <c r="P1041" s="193"/>
      <c r="Q1041" s="171"/>
      <c r="R1041" s="28"/>
      <c r="S1041" s="338" t="str">
        <f t="shared" si="16"/>
        <v/>
      </c>
      <c r="T1041" s="7" t="s">
        <v>17984</v>
      </c>
      <c r="U1041" s="7" t="s">
        <v>3034</v>
      </c>
      <c r="V1041" s="250" t="str" cm="1">
        <f t="array" ref="V1041">_xlfn.IFS(C1041="","",COUNTIF(C1041,"ตำแหน่งว่าง*"),"ว่าง",COUNTIF(C1041,"&lt;&gt;ตำแหน่งว่าง*"),"คนครอง")</f>
        <v>ว่าง</v>
      </c>
      <c r="W1041" s="6" cm="1">
        <f t="array" ref="W1041">_xlfn.IFS(COUNTIF(F1041,"ผบ.หมู่*"),51,COUNTIF(F1041,"รอง สว.*"),43)</f>
        <v>51</v>
      </c>
      <c r="X1041" s="6" t="s">
        <v>11145</v>
      </c>
      <c r="Y1041" s="6" t="s">
        <v>129</v>
      </c>
    </row>
    <row r="1042" spans="1:25" s="10" customFormat="1" ht="21.3" customHeight="1">
      <c r="A1042" s="27"/>
      <c r="B1042" s="28"/>
      <c r="C1042" s="30" t="s">
        <v>60</v>
      </c>
      <c r="D1042" s="27"/>
      <c r="E1042" s="27"/>
      <c r="F1042" s="85" t="s">
        <v>11142</v>
      </c>
      <c r="G1042" s="192" t="s">
        <v>11148</v>
      </c>
      <c r="H1042" s="146" t="s">
        <v>63</v>
      </c>
      <c r="I1042" s="128" t="s">
        <v>63</v>
      </c>
      <c r="J1042" s="128" t="s">
        <v>63</v>
      </c>
      <c r="K1042" s="128" t="s">
        <v>63</v>
      </c>
      <c r="L1042" s="11"/>
      <c r="M1042" s="1"/>
      <c r="N1042" s="179" t="s">
        <v>26</v>
      </c>
      <c r="O1042" s="193" t="s">
        <v>129</v>
      </c>
      <c r="P1042" s="193"/>
      <c r="Q1042" s="171"/>
      <c r="R1042" s="28"/>
      <c r="S1042" s="338" t="str">
        <f t="shared" si="16"/>
        <v/>
      </c>
      <c r="T1042" s="7" t="s">
        <v>17984</v>
      </c>
      <c r="U1042" s="7" t="s">
        <v>3034</v>
      </c>
      <c r="V1042" s="250" t="str" cm="1">
        <f t="array" ref="V1042">_xlfn.IFS(C1042="","",COUNTIF(C1042,"ตำแหน่งว่าง*"),"ว่าง",COUNTIF(C1042,"&lt;&gt;ตำแหน่งว่าง*"),"คนครอง")</f>
        <v>ว่าง</v>
      </c>
      <c r="W1042" s="6" cm="1">
        <f t="array" ref="W1042">_xlfn.IFS(COUNTIF(F1042,"ผบ.หมู่*"),51,COUNTIF(F1042,"รอง สว.*"),43)</f>
        <v>51</v>
      </c>
      <c r="X1042" s="6" t="s">
        <v>11147</v>
      </c>
      <c r="Y1042" s="6" t="s">
        <v>129</v>
      </c>
    </row>
    <row r="1043" spans="1:25" s="10" customFormat="1" ht="21.3" customHeight="1">
      <c r="A1043" s="27"/>
      <c r="B1043" s="28"/>
      <c r="C1043" s="30" t="s">
        <v>60</v>
      </c>
      <c r="D1043" s="27"/>
      <c r="E1043" s="27"/>
      <c r="F1043" s="85" t="s">
        <v>11142</v>
      </c>
      <c r="G1043" s="192" t="s">
        <v>11150</v>
      </c>
      <c r="H1043" s="146" t="s">
        <v>63</v>
      </c>
      <c r="I1043" s="128" t="s">
        <v>63</v>
      </c>
      <c r="J1043" s="128" t="s">
        <v>63</v>
      </c>
      <c r="K1043" s="128" t="s">
        <v>63</v>
      </c>
      <c r="L1043" s="11"/>
      <c r="M1043" s="1"/>
      <c r="N1043" s="179" t="s">
        <v>26</v>
      </c>
      <c r="O1043" s="193" t="s">
        <v>129</v>
      </c>
      <c r="P1043" s="193"/>
      <c r="Q1043" s="171"/>
      <c r="R1043" s="28"/>
      <c r="S1043" s="338" t="str">
        <f t="shared" si="16"/>
        <v/>
      </c>
      <c r="T1043" s="7" t="s">
        <v>17984</v>
      </c>
      <c r="U1043" s="7" t="s">
        <v>3034</v>
      </c>
      <c r="V1043" s="250" t="str" cm="1">
        <f t="array" ref="V1043">_xlfn.IFS(C1043="","",COUNTIF(C1043,"ตำแหน่งว่าง*"),"ว่าง",COUNTIF(C1043,"&lt;&gt;ตำแหน่งว่าง*"),"คนครอง")</f>
        <v>ว่าง</v>
      </c>
      <c r="W1043" s="6" cm="1">
        <f t="array" ref="W1043">_xlfn.IFS(COUNTIF(F1043,"ผบ.หมู่*"),51,COUNTIF(F1043,"รอง สว.*"),43)</f>
        <v>51</v>
      </c>
      <c r="X1043" s="6" t="s">
        <v>11149</v>
      </c>
      <c r="Y1043" s="6" t="s">
        <v>129</v>
      </c>
    </row>
    <row r="1044" spans="1:25" s="10" customFormat="1" ht="21.3" customHeight="1">
      <c r="A1044" s="27"/>
      <c r="B1044" s="28"/>
      <c r="C1044" s="30" t="s">
        <v>60</v>
      </c>
      <c r="D1044" s="27"/>
      <c r="E1044" s="27"/>
      <c r="F1044" s="85" t="s">
        <v>11142</v>
      </c>
      <c r="G1044" s="192" t="s">
        <v>11152</v>
      </c>
      <c r="H1044" s="146" t="s">
        <v>63</v>
      </c>
      <c r="I1044" s="128" t="s">
        <v>63</v>
      </c>
      <c r="J1044" s="128" t="s">
        <v>63</v>
      </c>
      <c r="K1044" s="128" t="s">
        <v>63</v>
      </c>
      <c r="L1044" s="11"/>
      <c r="M1044" s="1"/>
      <c r="N1044" s="179" t="s">
        <v>26</v>
      </c>
      <c r="O1044" s="193" t="s">
        <v>129</v>
      </c>
      <c r="P1044" s="193"/>
      <c r="Q1044" s="171"/>
      <c r="R1044" s="28"/>
      <c r="S1044" s="338" t="str">
        <f t="shared" si="16"/>
        <v/>
      </c>
      <c r="T1044" s="7" t="s">
        <v>17984</v>
      </c>
      <c r="U1044" s="7" t="s">
        <v>3034</v>
      </c>
      <c r="V1044" s="250" t="str" cm="1">
        <f t="array" ref="V1044">_xlfn.IFS(C1044="","",COUNTIF(C1044,"ตำแหน่งว่าง*"),"ว่าง",COUNTIF(C1044,"&lt;&gt;ตำแหน่งว่าง*"),"คนครอง")</f>
        <v>ว่าง</v>
      </c>
      <c r="W1044" s="6" cm="1">
        <f t="array" ref="W1044">_xlfn.IFS(COUNTIF(F1044,"ผบ.หมู่*"),51,COUNTIF(F1044,"รอง สว.*"),43)</f>
        <v>51</v>
      </c>
      <c r="X1044" s="6" t="s">
        <v>11151</v>
      </c>
      <c r="Y1044" s="6" t="s">
        <v>129</v>
      </c>
    </row>
    <row r="1045" spans="1:25" s="10" customFormat="1" ht="21.3" customHeight="1">
      <c r="A1045" s="27"/>
      <c r="B1045" s="28"/>
      <c r="C1045" s="30" t="s">
        <v>60</v>
      </c>
      <c r="D1045" s="27"/>
      <c r="E1045" s="27"/>
      <c r="F1045" s="85" t="s">
        <v>11142</v>
      </c>
      <c r="G1045" s="192" t="s">
        <v>11154</v>
      </c>
      <c r="H1045" s="146" t="s">
        <v>63</v>
      </c>
      <c r="I1045" s="128" t="s">
        <v>63</v>
      </c>
      <c r="J1045" s="128" t="s">
        <v>63</v>
      </c>
      <c r="K1045" s="128" t="s">
        <v>63</v>
      </c>
      <c r="L1045" s="11"/>
      <c r="M1045" s="1"/>
      <c r="N1045" s="179" t="s">
        <v>26</v>
      </c>
      <c r="O1045" s="193" t="s">
        <v>129</v>
      </c>
      <c r="P1045" s="193"/>
      <c r="Q1045" s="171"/>
      <c r="R1045" s="28"/>
      <c r="S1045" s="338" t="str">
        <f t="shared" si="16"/>
        <v/>
      </c>
      <c r="T1045" s="7" t="s">
        <v>17984</v>
      </c>
      <c r="U1045" s="7" t="s">
        <v>3034</v>
      </c>
      <c r="V1045" s="250" t="str" cm="1">
        <f t="array" ref="V1045">_xlfn.IFS(C1045="","",COUNTIF(C1045,"ตำแหน่งว่าง*"),"ว่าง",COUNTIF(C1045,"&lt;&gt;ตำแหน่งว่าง*"),"คนครอง")</f>
        <v>ว่าง</v>
      </c>
      <c r="W1045" s="6" cm="1">
        <f t="array" ref="W1045">_xlfn.IFS(COUNTIF(F1045,"ผบ.หมู่*"),51,COUNTIF(F1045,"รอง สว.*"),43)</f>
        <v>51</v>
      </c>
      <c r="X1045" s="6" t="s">
        <v>11153</v>
      </c>
      <c r="Y1045" s="6" t="s">
        <v>129</v>
      </c>
    </row>
    <row r="1046" spans="1:25" s="10" customFormat="1" ht="21.3" customHeight="1">
      <c r="A1046" s="27"/>
      <c r="B1046" s="28"/>
      <c r="C1046" s="30" t="s">
        <v>60</v>
      </c>
      <c r="D1046" s="27"/>
      <c r="E1046" s="27"/>
      <c r="F1046" s="85" t="s">
        <v>11142</v>
      </c>
      <c r="G1046" s="192" t="s">
        <v>11156</v>
      </c>
      <c r="H1046" s="146" t="s">
        <v>63</v>
      </c>
      <c r="I1046" s="128" t="s">
        <v>63</v>
      </c>
      <c r="J1046" s="128" t="s">
        <v>63</v>
      </c>
      <c r="K1046" s="128" t="s">
        <v>63</v>
      </c>
      <c r="L1046" s="11"/>
      <c r="M1046" s="1"/>
      <c r="N1046" s="179" t="s">
        <v>26</v>
      </c>
      <c r="O1046" s="193" t="s">
        <v>129</v>
      </c>
      <c r="P1046" s="193"/>
      <c r="Q1046" s="171"/>
      <c r="R1046" s="28"/>
      <c r="S1046" s="338" t="str">
        <f t="shared" si="16"/>
        <v/>
      </c>
      <c r="T1046" s="7" t="s">
        <v>17984</v>
      </c>
      <c r="U1046" s="7" t="s">
        <v>3034</v>
      </c>
      <c r="V1046" s="250" t="str" cm="1">
        <f t="array" ref="V1046">_xlfn.IFS(C1046="","",COUNTIF(C1046,"ตำแหน่งว่าง*"),"ว่าง",COUNTIF(C1046,"&lt;&gt;ตำแหน่งว่าง*"),"คนครอง")</f>
        <v>ว่าง</v>
      </c>
      <c r="W1046" s="6" cm="1">
        <f t="array" ref="W1046">_xlfn.IFS(COUNTIF(F1046,"ผบ.หมู่*"),51,COUNTIF(F1046,"รอง สว.*"),43)</f>
        <v>51</v>
      </c>
      <c r="X1046" s="6" t="s">
        <v>11155</v>
      </c>
      <c r="Y1046" s="6" t="s">
        <v>129</v>
      </c>
    </row>
    <row r="1047" spans="1:25" s="10" customFormat="1" ht="21.3" customHeight="1">
      <c r="A1047" s="27"/>
      <c r="B1047" s="28"/>
      <c r="C1047" s="30" t="s">
        <v>60</v>
      </c>
      <c r="D1047" s="27"/>
      <c r="E1047" s="27"/>
      <c r="F1047" s="85" t="s">
        <v>11142</v>
      </c>
      <c r="G1047" s="192" t="s">
        <v>11158</v>
      </c>
      <c r="H1047" s="146" t="s">
        <v>63</v>
      </c>
      <c r="I1047" s="128" t="s">
        <v>63</v>
      </c>
      <c r="J1047" s="128" t="s">
        <v>63</v>
      </c>
      <c r="K1047" s="128" t="s">
        <v>63</v>
      </c>
      <c r="L1047" s="11"/>
      <c r="M1047" s="1"/>
      <c r="N1047" s="179" t="s">
        <v>26</v>
      </c>
      <c r="O1047" s="193" t="s">
        <v>129</v>
      </c>
      <c r="P1047" s="193"/>
      <c r="Q1047" s="171"/>
      <c r="R1047" s="28"/>
      <c r="S1047" s="338" t="str">
        <f t="shared" si="16"/>
        <v/>
      </c>
      <c r="T1047" s="7" t="s">
        <v>17984</v>
      </c>
      <c r="U1047" s="7" t="s">
        <v>3034</v>
      </c>
      <c r="V1047" s="250" t="str" cm="1">
        <f t="array" ref="V1047">_xlfn.IFS(C1047="","",COUNTIF(C1047,"ตำแหน่งว่าง*"),"ว่าง",COUNTIF(C1047,"&lt;&gt;ตำแหน่งว่าง*"),"คนครอง")</f>
        <v>ว่าง</v>
      </c>
      <c r="W1047" s="6" cm="1">
        <f t="array" ref="W1047">_xlfn.IFS(COUNTIF(F1047,"ผบ.หมู่*"),51,COUNTIF(F1047,"รอง สว.*"),43)</f>
        <v>51</v>
      </c>
      <c r="X1047" s="6" t="s">
        <v>11157</v>
      </c>
      <c r="Y1047" s="6" t="s">
        <v>129</v>
      </c>
    </row>
    <row r="1048" spans="1:25" s="10" customFormat="1" ht="21.3" customHeight="1">
      <c r="A1048" s="27"/>
      <c r="B1048" s="28"/>
      <c r="C1048" s="30" t="s">
        <v>60</v>
      </c>
      <c r="D1048" s="27"/>
      <c r="E1048" s="27"/>
      <c r="F1048" s="85" t="s">
        <v>11142</v>
      </c>
      <c r="G1048" s="192" t="s">
        <v>11160</v>
      </c>
      <c r="H1048" s="146" t="s">
        <v>63</v>
      </c>
      <c r="I1048" s="128" t="s">
        <v>63</v>
      </c>
      <c r="J1048" s="128" t="s">
        <v>63</v>
      </c>
      <c r="K1048" s="128" t="s">
        <v>63</v>
      </c>
      <c r="L1048" s="11"/>
      <c r="M1048" s="1"/>
      <c r="N1048" s="179" t="s">
        <v>26</v>
      </c>
      <c r="O1048" s="193" t="s">
        <v>129</v>
      </c>
      <c r="P1048" s="193"/>
      <c r="Q1048" s="171"/>
      <c r="R1048" s="28"/>
      <c r="S1048" s="338" t="str">
        <f t="shared" si="16"/>
        <v/>
      </c>
      <c r="T1048" s="7" t="s">
        <v>17984</v>
      </c>
      <c r="U1048" s="7" t="s">
        <v>3034</v>
      </c>
      <c r="V1048" s="250" t="str" cm="1">
        <f t="array" ref="V1048">_xlfn.IFS(C1048="","",COUNTIF(C1048,"ตำแหน่งว่าง*"),"ว่าง",COUNTIF(C1048,"&lt;&gt;ตำแหน่งว่าง*"),"คนครอง")</f>
        <v>ว่าง</v>
      </c>
      <c r="W1048" s="6" cm="1">
        <f t="array" ref="W1048">_xlfn.IFS(COUNTIF(F1048,"ผบ.หมู่*"),51,COUNTIF(F1048,"รอง สว.*"),43)</f>
        <v>51</v>
      </c>
      <c r="X1048" s="6" t="s">
        <v>11159</v>
      </c>
      <c r="Y1048" s="6" t="s">
        <v>129</v>
      </c>
    </row>
    <row r="1049" spans="1:25" s="12" customFormat="1" ht="21.3" customHeight="1">
      <c r="A1049" s="150" t="s">
        <v>8008</v>
      </c>
      <c r="B1049" s="31" t="s">
        <v>70</v>
      </c>
      <c r="C1049" s="150" t="s">
        <v>11196</v>
      </c>
      <c r="D1049" s="27" t="s">
        <v>22615</v>
      </c>
      <c r="E1049" s="27" t="s">
        <v>21887</v>
      </c>
      <c r="F1049" s="150" t="s">
        <v>11142</v>
      </c>
      <c r="G1049" s="167" t="s">
        <v>11198</v>
      </c>
      <c r="H1049" s="147">
        <v>43693</v>
      </c>
      <c r="I1049" s="131">
        <v>43693</v>
      </c>
      <c r="J1049" s="131">
        <v>43693</v>
      </c>
      <c r="K1049" s="131">
        <v>36511</v>
      </c>
      <c r="L1049" s="17" t="s">
        <v>2851</v>
      </c>
      <c r="M1049" s="5" t="s">
        <v>54</v>
      </c>
      <c r="N1049" s="177" t="s">
        <v>26</v>
      </c>
      <c r="O1049" s="170" t="s">
        <v>314</v>
      </c>
      <c r="P1049" s="170"/>
      <c r="Q1049" s="174" t="s">
        <v>11199</v>
      </c>
      <c r="R1049" s="31" t="s">
        <v>8140</v>
      </c>
      <c r="S1049" s="338">
        <f t="shared" si="16"/>
        <v>58715</v>
      </c>
      <c r="T1049" s="233" t="s">
        <v>17984</v>
      </c>
      <c r="U1049" s="7" t="s">
        <v>3034</v>
      </c>
      <c r="V1049" s="233" t="str" cm="1">
        <f t="array" ref="V1049">_xlfn.IFS(C1049="","",COUNTIF(C1049,"ตำแหน่งว่าง*"),"ว่าง",COUNTIF(C1049,"&lt;&gt;ตำแหน่งว่าง*"),"คนครอง")</f>
        <v>คนครอง</v>
      </c>
      <c r="W1049" s="6" cm="1">
        <f t="array" ref="W1049">_xlfn.IFS(COUNTIF(F1049,"ผบ.หมู่*"),51,COUNTIF(F1049,"รอง สว.*"),43)</f>
        <v>51</v>
      </c>
      <c r="X1049" s="5" t="s">
        <v>11197</v>
      </c>
      <c r="Y1049" s="5" t="s">
        <v>360</v>
      </c>
    </row>
    <row r="1050" spans="1:25" s="10" customFormat="1" ht="21.3" customHeight="1">
      <c r="A1050" s="27" t="s">
        <v>8450</v>
      </c>
      <c r="B1050" s="28" t="s">
        <v>20</v>
      </c>
      <c r="C1050" s="150" t="s">
        <v>11161</v>
      </c>
      <c r="D1050" s="27" t="s">
        <v>22616</v>
      </c>
      <c r="E1050" s="27" t="s">
        <v>22617</v>
      </c>
      <c r="F1050" s="150" t="s">
        <v>11142</v>
      </c>
      <c r="G1050" s="167" t="s">
        <v>11163</v>
      </c>
      <c r="H1050" s="146">
        <v>44599</v>
      </c>
      <c r="I1050" s="128">
        <v>42416</v>
      </c>
      <c r="J1050" s="128">
        <v>42416</v>
      </c>
      <c r="K1050" s="128">
        <v>31262</v>
      </c>
      <c r="L1050" s="11" t="s">
        <v>11164</v>
      </c>
      <c r="M1050" s="1" t="s">
        <v>1790</v>
      </c>
      <c r="N1050" s="177" t="s">
        <v>26</v>
      </c>
      <c r="O1050" s="170" t="s">
        <v>451</v>
      </c>
      <c r="P1050" s="170" t="s">
        <v>451</v>
      </c>
      <c r="Q1050" s="171" t="s">
        <v>11165</v>
      </c>
      <c r="R1050" s="28" t="s">
        <v>8444</v>
      </c>
      <c r="S1050" s="338">
        <f t="shared" si="16"/>
        <v>53236</v>
      </c>
      <c r="T1050" s="7" t="s">
        <v>17984</v>
      </c>
      <c r="U1050" s="7" t="s">
        <v>3034</v>
      </c>
      <c r="V1050" s="233" t="str" cm="1">
        <f t="array" ref="V1050">_xlfn.IFS(C1050="","",COUNTIF(C1050,"ตำแหน่งว่าง*"),"ว่าง",COUNTIF(C1050,"&lt;&gt;ตำแหน่งว่าง*"),"คนครอง")</f>
        <v>คนครอง</v>
      </c>
      <c r="W1050" s="6" cm="1">
        <f t="array" ref="W1050">_xlfn.IFS(COUNTIF(F1050,"ผบ.หมู่*"),51,COUNTIF(F1050,"รอง สว.*"),43)</f>
        <v>51</v>
      </c>
      <c r="X1050" s="5" t="s">
        <v>11162</v>
      </c>
      <c r="Y1050" s="5" t="s">
        <v>451</v>
      </c>
    </row>
    <row r="1051" spans="1:25" s="12" customFormat="1" ht="21.3" customHeight="1">
      <c r="A1051" s="27"/>
      <c r="B1051" s="28"/>
      <c r="C1051" s="150" t="s">
        <v>60</v>
      </c>
      <c r="D1051" s="27"/>
      <c r="E1051" s="27"/>
      <c r="F1051" s="150" t="s">
        <v>11142</v>
      </c>
      <c r="G1051" s="167" t="s">
        <v>11168</v>
      </c>
      <c r="H1051" s="146"/>
      <c r="I1051" s="128"/>
      <c r="J1051" s="128"/>
      <c r="K1051" s="128"/>
      <c r="L1051" s="11"/>
      <c r="M1051" s="1"/>
      <c r="N1051" s="177" t="s">
        <v>26</v>
      </c>
      <c r="O1051" s="170" t="s">
        <v>451</v>
      </c>
      <c r="P1051" s="170" t="s">
        <v>451</v>
      </c>
      <c r="Q1051" s="171"/>
      <c r="R1051" s="28"/>
      <c r="S1051" s="338" t="str">
        <f t="shared" si="16"/>
        <v/>
      </c>
      <c r="T1051" s="233" t="s">
        <v>17984</v>
      </c>
      <c r="U1051" s="7" t="s">
        <v>3034</v>
      </c>
      <c r="V1051" s="233" t="str" cm="1">
        <f t="array" ref="V1051">_xlfn.IFS(C1051="","",COUNTIF(C1051,"ตำแหน่งว่าง*"),"ว่าง",COUNTIF(C1051,"&lt;&gt;ตำแหน่งว่าง*"),"คนครอง")</f>
        <v>ว่าง</v>
      </c>
      <c r="W1051" s="5" cm="1">
        <f t="array" ref="W1051">_xlfn.IFS(COUNTIF(F1051,"ผบ.หมู่*"),51,COUNTIF(F1051,"รอง สว.*"),43)</f>
        <v>51</v>
      </c>
      <c r="X1051" s="5" t="s">
        <v>11167</v>
      </c>
      <c r="Y1051" s="5" t="s">
        <v>451</v>
      </c>
    </row>
    <row r="1052" spans="1:25" s="10" customFormat="1" ht="21.3" customHeight="1">
      <c r="A1052" s="82" t="s">
        <v>7961</v>
      </c>
      <c r="B1052" s="83" t="s">
        <v>20</v>
      </c>
      <c r="C1052" s="82" t="s">
        <v>11169</v>
      </c>
      <c r="D1052" s="27" t="s">
        <v>22618</v>
      </c>
      <c r="E1052" s="27" t="s">
        <v>22619</v>
      </c>
      <c r="F1052" s="82" t="s">
        <v>11142</v>
      </c>
      <c r="G1052" s="167" t="s">
        <v>11171</v>
      </c>
      <c r="H1052" s="136">
        <v>44986</v>
      </c>
      <c r="I1052" s="132">
        <v>44986</v>
      </c>
      <c r="J1052" s="132">
        <v>44986</v>
      </c>
      <c r="K1052" s="132">
        <v>35195</v>
      </c>
      <c r="L1052" s="80" t="s">
        <v>1107</v>
      </c>
      <c r="M1052" s="78" t="s">
        <v>159</v>
      </c>
      <c r="N1052" s="180" t="s">
        <v>26</v>
      </c>
      <c r="O1052" s="170" t="s">
        <v>451</v>
      </c>
      <c r="P1052" s="170" t="s">
        <v>451</v>
      </c>
      <c r="Q1052" s="173" t="s">
        <v>11172</v>
      </c>
      <c r="R1052" s="83" t="s">
        <v>8751</v>
      </c>
      <c r="S1052" s="338">
        <f t="shared" si="16"/>
        <v>57254</v>
      </c>
      <c r="T1052" s="7" t="s">
        <v>17984</v>
      </c>
      <c r="U1052" s="7" t="s">
        <v>3034</v>
      </c>
      <c r="V1052" s="233" t="str" cm="1">
        <f t="array" ref="V1052">_xlfn.IFS(C1052="","",COUNTIF(C1052,"ตำแหน่งว่าง*"),"ว่าง",COUNTIF(C1052,"&lt;&gt;ตำแหน่งว่าง*"),"คนครอง")</f>
        <v>คนครอง</v>
      </c>
      <c r="W1052" s="6" cm="1">
        <f t="array" ref="W1052">_xlfn.IFS(COUNTIF(F1052,"ผบ.หมู่*"),51,COUNTIF(F1052,"รอง สว.*"),43)</f>
        <v>51</v>
      </c>
      <c r="X1052" s="78" t="s">
        <v>11170</v>
      </c>
      <c r="Y1052" s="78" t="s">
        <v>451</v>
      </c>
    </row>
    <row r="1053" spans="1:25" s="9" customFormat="1" ht="21.3" customHeight="1">
      <c r="A1053" s="205" t="s">
        <v>7948</v>
      </c>
      <c r="B1053" s="26" t="s">
        <v>70</v>
      </c>
      <c r="C1053" s="205" t="s">
        <v>11173</v>
      </c>
      <c r="D1053" s="27" t="s">
        <v>22620</v>
      </c>
      <c r="E1053" s="27" t="s">
        <v>22621</v>
      </c>
      <c r="F1053" s="27" t="s">
        <v>11142</v>
      </c>
      <c r="G1053" s="167" t="s">
        <v>11175</v>
      </c>
      <c r="H1053" s="146">
        <v>44243</v>
      </c>
      <c r="I1053" s="128">
        <v>40814</v>
      </c>
      <c r="J1053" s="128">
        <v>40814</v>
      </c>
      <c r="K1053" s="128">
        <v>31371</v>
      </c>
      <c r="L1053" s="19" t="s">
        <v>11176</v>
      </c>
      <c r="M1053" s="3" t="s">
        <v>54</v>
      </c>
      <c r="N1053" s="178" t="s">
        <v>26</v>
      </c>
      <c r="O1053" s="170" t="s">
        <v>451</v>
      </c>
      <c r="P1053" s="170" t="s">
        <v>451</v>
      </c>
      <c r="Q1053" s="171" t="s">
        <v>11177</v>
      </c>
      <c r="R1053" s="26" t="s">
        <v>8456</v>
      </c>
      <c r="S1053" s="338">
        <f t="shared" si="16"/>
        <v>53601</v>
      </c>
      <c r="T1053" s="2" t="s">
        <v>17984</v>
      </c>
      <c r="U1053" s="7" t="s">
        <v>3034</v>
      </c>
      <c r="V1053" s="233" t="str" cm="1">
        <f t="array" ref="V1053">_xlfn.IFS(C1053="","",COUNTIF(C1053,"ตำแหน่งว่าง*"),"ว่าง",COUNTIF(C1053,"&lt;&gt;ตำแหน่งว่าง*"),"คนครอง")</f>
        <v>คนครอง</v>
      </c>
      <c r="W1053" s="6" cm="1">
        <f t="array" ref="W1053">_xlfn.IFS(COUNTIF(F1053,"ผบ.หมู่*"),51,COUNTIF(F1053,"รอง สว.*"),43)</f>
        <v>51</v>
      </c>
      <c r="X1053" s="1" t="s">
        <v>11174</v>
      </c>
      <c r="Y1053" s="1" t="s">
        <v>451</v>
      </c>
    </row>
    <row r="1054" spans="1:25" s="10" customFormat="1" ht="21.3" customHeight="1">
      <c r="A1054" s="82" t="s">
        <v>7961</v>
      </c>
      <c r="B1054" s="83" t="s">
        <v>20</v>
      </c>
      <c r="C1054" s="82" t="s">
        <v>11178</v>
      </c>
      <c r="D1054" s="27" t="s">
        <v>19940</v>
      </c>
      <c r="E1054" s="27" t="s">
        <v>22622</v>
      </c>
      <c r="F1054" s="82" t="s">
        <v>11142</v>
      </c>
      <c r="G1054" s="167" t="s">
        <v>11180</v>
      </c>
      <c r="H1054" s="136">
        <v>44986</v>
      </c>
      <c r="I1054" s="132">
        <v>44986</v>
      </c>
      <c r="J1054" s="132">
        <v>44986</v>
      </c>
      <c r="K1054" s="132">
        <v>37833</v>
      </c>
      <c r="L1054" s="80" t="s">
        <v>2851</v>
      </c>
      <c r="M1054" s="78" t="s">
        <v>41</v>
      </c>
      <c r="N1054" s="180" t="s">
        <v>26</v>
      </c>
      <c r="O1054" s="170" t="s">
        <v>451</v>
      </c>
      <c r="P1054" s="170" t="s">
        <v>451</v>
      </c>
      <c r="Q1054" s="173" t="s">
        <v>11181</v>
      </c>
      <c r="R1054" s="83" t="s">
        <v>8751</v>
      </c>
      <c r="S1054" s="338">
        <f t="shared" si="16"/>
        <v>59810</v>
      </c>
      <c r="T1054" s="7" t="s">
        <v>17984</v>
      </c>
      <c r="U1054" s="7" t="s">
        <v>3034</v>
      </c>
      <c r="V1054" s="233" t="str" cm="1">
        <f t="array" ref="V1054">_xlfn.IFS(C1054="","",COUNTIF(C1054,"ตำแหน่งว่าง*"),"ว่าง",COUNTIF(C1054,"&lt;&gt;ตำแหน่งว่าง*"),"คนครอง")</f>
        <v>คนครอง</v>
      </c>
      <c r="W1054" s="6" cm="1">
        <f t="array" ref="W1054">_xlfn.IFS(COUNTIF(F1054,"ผบ.หมู่*"),51,COUNTIF(F1054,"รอง สว.*"),43)</f>
        <v>51</v>
      </c>
      <c r="X1054" s="78" t="s">
        <v>11179</v>
      </c>
      <c r="Y1054" s="78" t="s">
        <v>451</v>
      </c>
    </row>
    <row r="1055" spans="1:25" s="10" customFormat="1" ht="21.3" customHeight="1">
      <c r="A1055" s="27" t="s">
        <v>125</v>
      </c>
      <c r="B1055" s="28" t="s">
        <v>20</v>
      </c>
      <c r="C1055" s="150" t="s">
        <v>11182</v>
      </c>
      <c r="D1055" s="27" t="s">
        <v>22623</v>
      </c>
      <c r="E1055" s="27" t="s">
        <v>22624</v>
      </c>
      <c r="F1055" s="27" t="s">
        <v>11183</v>
      </c>
      <c r="G1055" s="167" t="s">
        <v>11185</v>
      </c>
      <c r="H1055" s="146">
        <v>44999</v>
      </c>
      <c r="I1055" s="128">
        <v>43656</v>
      </c>
      <c r="J1055" s="128">
        <v>33270</v>
      </c>
      <c r="K1055" s="128">
        <v>24632</v>
      </c>
      <c r="L1055" s="11" t="s">
        <v>11186</v>
      </c>
      <c r="M1055" s="1" t="s">
        <v>54</v>
      </c>
      <c r="N1055" s="177" t="s">
        <v>26</v>
      </c>
      <c r="O1055" s="170" t="s">
        <v>451</v>
      </c>
      <c r="P1055" s="170" t="s">
        <v>451</v>
      </c>
      <c r="Q1055" s="171" t="s">
        <v>11187</v>
      </c>
      <c r="R1055" s="28" t="s">
        <v>8268</v>
      </c>
      <c r="S1055" s="338">
        <f t="shared" si="16"/>
        <v>46661</v>
      </c>
      <c r="T1055" s="7" t="s">
        <v>17984</v>
      </c>
      <c r="U1055" s="7" t="s">
        <v>3034</v>
      </c>
      <c r="V1055" s="233" t="str" cm="1">
        <f t="array" ref="V1055">_xlfn.IFS(C1055="","",COUNTIF(C1055,"ตำแหน่งว่าง*"),"ว่าง",COUNTIF(C1055,"&lt;&gt;ตำแหน่งว่าง*"),"คนครอง")</f>
        <v>คนครอง</v>
      </c>
      <c r="W1055" s="5" cm="1">
        <f t="array" ref="W1055">_xlfn.IFS(COUNTIF(F1055,"ผบ.หมู่*"),51,COUNTIF(F1055,"รอง สว.*"),43)</f>
        <v>43</v>
      </c>
      <c r="X1055" s="1" t="s">
        <v>11184</v>
      </c>
      <c r="Y1055" s="5" t="s">
        <v>451</v>
      </c>
    </row>
    <row r="1056" spans="1:25" s="10" customFormat="1" ht="21.3" customHeight="1">
      <c r="A1056" s="27" t="s">
        <v>125</v>
      </c>
      <c r="B1056" s="28" t="s">
        <v>20</v>
      </c>
      <c r="C1056" s="27" t="s">
        <v>11212</v>
      </c>
      <c r="D1056" s="27" t="s">
        <v>22625</v>
      </c>
      <c r="E1056" s="27" t="s">
        <v>22626</v>
      </c>
      <c r="F1056" s="27" t="s">
        <v>11166</v>
      </c>
      <c r="G1056" s="167" t="s">
        <v>11189</v>
      </c>
      <c r="H1056" s="146">
        <v>45322</v>
      </c>
      <c r="I1056" s="128">
        <v>43656</v>
      </c>
      <c r="J1056" s="128">
        <v>34352</v>
      </c>
      <c r="K1056" s="128">
        <v>24423</v>
      </c>
      <c r="L1056" s="11" t="s">
        <v>7953</v>
      </c>
      <c r="M1056" s="1" t="s">
        <v>54</v>
      </c>
      <c r="N1056" s="178" t="s">
        <v>26</v>
      </c>
      <c r="O1056" s="170" t="s">
        <v>451</v>
      </c>
      <c r="P1056" s="170" t="s">
        <v>451</v>
      </c>
      <c r="Q1056" s="171" t="s">
        <v>11215</v>
      </c>
      <c r="R1056" s="28" t="s">
        <v>18133</v>
      </c>
      <c r="S1056" s="338">
        <f t="shared" si="16"/>
        <v>46661</v>
      </c>
      <c r="T1056" s="7" t="s">
        <v>17984</v>
      </c>
      <c r="U1056" s="7" t="s">
        <v>3034</v>
      </c>
      <c r="V1056" s="233" t="str" cm="1">
        <f t="array" ref="V1056">_xlfn.IFS(C1056="","",COUNTIF(C1056,"ตำแหน่งว่าง*"),"ว่าง",COUNTIF(C1056,"&lt;&gt;ตำแหน่งว่าง*"),"คนครอง")</f>
        <v>คนครอง</v>
      </c>
      <c r="W1056" s="6" cm="1">
        <f t="array" ref="W1056">_xlfn.IFS(COUNTIF(F1056,"ผบ.หมู่*"),51,COUNTIF(F1056,"รอง สว.*"),43)</f>
        <v>43</v>
      </c>
      <c r="X1056" s="1" t="s">
        <v>11188</v>
      </c>
      <c r="Y1056" s="1" t="s">
        <v>451</v>
      </c>
    </row>
    <row r="1057" spans="1:25" s="10" customFormat="1" ht="21.3" customHeight="1">
      <c r="A1057" s="285" t="s">
        <v>7961</v>
      </c>
      <c r="B1057" s="286" t="s">
        <v>70</v>
      </c>
      <c r="C1057" s="285" t="s">
        <v>18546</v>
      </c>
      <c r="D1057" s="27" t="s">
        <v>22627</v>
      </c>
      <c r="E1057" s="27" t="s">
        <v>22628</v>
      </c>
      <c r="F1057" s="285" t="s">
        <v>11142</v>
      </c>
      <c r="G1057" s="167" t="s">
        <v>11191</v>
      </c>
      <c r="H1057" s="128">
        <v>45463</v>
      </c>
      <c r="I1057" s="128">
        <v>45463</v>
      </c>
      <c r="J1057" s="128">
        <v>45463</v>
      </c>
      <c r="K1057" s="128">
        <v>36703</v>
      </c>
      <c r="L1057" s="2" t="s">
        <v>1107</v>
      </c>
      <c r="M1057" s="1"/>
      <c r="N1057" s="178" t="s">
        <v>26</v>
      </c>
      <c r="O1057" s="170" t="s">
        <v>451</v>
      </c>
      <c r="P1057" s="170" t="s">
        <v>451</v>
      </c>
      <c r="Q1057" s="171" t="s">
        <v>18644</v>
      </c>
      <c r="R1057" s="28" t="s">
        <v>18692</v>
      </c>
      <c r="S1057" s="257">
        <f t="shared" si="16"/>
        <v>58715</v>
      </c>
      <c r="T1057" s="2" t="s">
        <v>17984</v>
      </c>
      <c r="U1057" s="2" t="s">
        <v>3034</v>
      </c>
      <c r="V1057" s="233" t="str" cm="1">
        <f t="array" ref="V1057">_xlfn.IFS(C1057="","",COUNTIF(C1057,"ตำแหน่งว่าง*"),"ว่าง",COUNTIF(C1057,"&lt;&gt;ตำแหน่งว่าง*"),"คนครอง")</f>
        <v>คนครอง</v>
      </c>
      <c r="W1057" s="1" cm="1">
        <f t="array" ref="W1057">_xlfn.IFS(COUNTIF(F1057,"ผบ.หมู่*"),51,COUNTIF(F1057,"รอง สว.*"),43)</f>
        <v>51</v>
      </c>
      <c r="X1057" s="1" t="s">
        <v>11190</v>
      </c>
      <c r="Y1057" s="1" t="s">
        <v>451</v>
      </c>
    </row>
    <row r="1058" spans="1:25" s="10" customFormat="1" ht="21.3" customHeight="1">
      <c r="A1058" s="27" t="s">
        <v>7948</v>
      </c>
      <c r="B1058" s="28" t="s">
        <v>70</v>
      </c>
      <c r="C1058" s="27" t="s">
        <v>9301</v>
      </c>
      <c r="D1058" s="27" t="s">
        <v>22312</v>
      </c>
      <c r="E1058" s="27" t="s">
        <v>22313</v>
      </c>
      <c r="F1058" s="27" t="s">
        <v>11142</v>
      </c>
      <c r="G1058" s="167" t="s">
        <v>11193</v>
      </c>
      <c r="H1058" s="146">
        <v>45768</v>
      </c>
      <c r="I1058" s="128">
        <v>40063</v>
      </c>
      <c r="J1058" s="128">
        <v>34729</v>
      </c>
      <c r="K1058" s="128">
        <v>27111</v>
      </c>
      <c r="L1058" s="11" t="s">
        <v>9304</v>
      </c>
      <c r="M1058" s="1" t="s">
        <v>54</v>
      </c>
      <c r="N1058" s="178" t="s">
        <v>26</v>
      </c>
      <c r="O1058" s="170" t="s">
        <v>451</v>
      </c>
      <c r="P1058" s="170" t="s">
        <v>451</v>
      </c>
      <c r="Q1058" s="171" t="s">
        <v>9305</v>
      </c>
      <c r="R1058" s="28" t="s">
        <v>24510</v>
      </c>
      <c r="S1058" s="257">
        <f t="shared" si="16"/>
        <v>49218</v>
      </c>
      <c r="T1058" s="2" t="s">
        <v>17984</v>
      </c>
      <c r="U1058" s="2" t="s">
        <v>3034</v>
      </c>
      <c r="V1058" s="296" t="str" cm="1">
        <f t="array" ref="V1058">_xlfn.IFS(C1058="","",COUNTIF(C1058,"ตำแหน่งว่าง*"),"ว่าง",COUNTIF(C1058,"&lt;&gt;ตำแหน่งว่าง*"),"คนครอง")</f>
        <v>คนครอง</v>
      </c>
      <c r="W1058" s="1" cm="1">
        <f t="array" ref="W1058">_xlfn.IFS(COUNTIF(F1058,"ผบ.หมู่*"),51,COUNTIF(F1058,"รอง สว.*"),43)</f>
        <v>51</v>
      </c>
      <c r="X1058" s="1" t="s">
        <v>11192</v>
      </c>
      <c r="Y1058" s="1" t="s">
        <v>451</v>
      </c>
    </row>
    <row r="1059" spans="1:25" s="10" customFormat="1" ht="21.3" customHeight="1">
      <c r="A1059" s="27" t="s">
        <v>145</v>
      </c>
      <c r="B1059" s="28" t="s">
        <v>20</v>
      </c>
      <c r="C1059" s="27" t="s">
        <v>11266</v>
      </c>
      <c r="D1059" s="27" t="s">
        <v>22651</v>
      </c>
      <c r="E1059" s="27" t="s">
        <v>22652</v>
      </c>
      <c r="F1059" s="27" t="s">
        <v>11166</v>
      </c>
      <c r="G1059" s="167" t="s">
        <v>11195</v>
      </c>
      <c r="H1059" s="146">
        <v>45768</v>
      </c>
      <c r="I1059" s="128">
        <v>43555</v>
      </c>
      <c r="J1059" s="128">
        <v>34352</v>
      </c>
      <c r="K1059" s="128">
        <v>24230</v>
      </c>
      <c r="L1059" s="11" t="s">
        <v>11270</v>
      </c>
      <c r="M1059" s="1" t="s">
        <v>54</v>
      </c>
      <c r="N1059" s="178" t="s">
        <v>26</v>
      </c>
      <c r="O1059" s="170" t="s">
        <v>451</v>
      </c>
      <c r="P1059" s="170" t="s">
        <v>451</v>
      </c>
      <c r="Q1059" s="171" t="s">
        <v>11271</v>
      </c>
      <c r="R1059" s="28" t="s">
        <v>24409</v>
      </c>
      <c r="S1059" s="257">
        <f t="shared" si="16"/>
        <v>46296</v>
      </c>
      <c r="T1059" s="2" t="s">
        <v>17984</v>
      </c>
      <c r="U1059" s="2" t="s">
        <v>3034</v>
      </c>
      <c r="V1059" s="296" t="str" cm="1">
        <f t="array" ref="V1059">_xlfn.IFS(C1059="","",COUNTIF(C1059,"ตำแหน่งว่าง*"),"ว่าง",COUNTIF(C1059,"&lt;&gt;ตำแหน่งว่าง*"),"คนครอง")</f>
        <v>คนครอง</v>
      </c>
      <c r="W1059" s="1" cm="1">
        <f t="array" ref="W1059">_xlfn.IFS(COUNTIF(F1059,"ผบ.หมู่*"),51,COUNTIF(F1059,"รอง สว.*"),43)</f>
        <v>43</v>
      </c>
      <c r="X1059" s="1" t="s">
        <v>11194</v>
      </c>
      <c r="Y1059" s="1" t="s">
        <v>451</v>
      </c>
    </row>
    <row r="1060" spans="1:25" s="9" customFormat="1" ht="21.3" customHeight="1">
      <c r="A1060" s="285" t="s">
        <v>7961</v>
      </c>
      <c r="B1060" s="286" t="s">
        <v>70</v>
      </c>
      <c r="C1060" s="285" t="s">
        <v>18547</v>
      </c>
      <c r="D1060" s="27" t="s">
        <v>22629</v>
      </c>
      <c r="E1060" s="27" t="s">
        <v>22630</v>
      </c>
      <c r="F1060" s="285" t="s">
        <v>11200</v>
      </c>
      <c r="G1060" s="167" t="s">
        <v>11202</v>
      </c>
      <c r="H1060" s="128">
        <v>45463</v>
      </c>
      <c r="I1060" s="128">
        <v>45463</v>
      </c>
      <c r="J1060" s="128">
        <v>45463</v>
      </c>
      <c r="K1060" s="128">
        <v>36854</v>
      </c>
      <c r="L1060" s="2" t="s">
        <v>1107</v>
      </c>
      <c r="M1060" s="1"/>
      <c r="N1060" s="178" t="s">
        <v>26</v>
      </c>
      <c r="O1060" s="170" t="s">
        <v>451</v>
      </c>
      <c r="P1060" s="170" t="s">
        <v>451</v>
      </c>
      <c r="Q1060" s="171" t="s">
        <v>18645</v>
      </c>
      <c r="R1060" s="28" t="s">
        <v>18692</v>
      </c>
      <c r="S1060" s="257">
        <f t="shared" si="16"/>
        <v>59080</v>
      </c>
      <c r="T1060" s="2" t="s">
        <v>17976</v>
      </c>
      <c r="U1060" s="2" t="s">
        <v>3034</v>
      </c>
      <c r="V1060" s="233" t="str" cm="1">
        <f t="array" ref="V1060">_xlfn.IFS(C1060="","",COUNTIF(C1060,"ตำแหน่งว่าง*"),"ว่าง",COUNTIF(C1060,"&lt;&gt;ตำแหน่งว่าง*"),"คนครอง")</f>
        <v>คนครอง</v>
      </c>
      <c r="W1060" s="1" cm="1">
        <f t="array" ref="W1060">_xlfn.IFS(COUNTIF(F1060,"ผบ.หมู่*"),51,COUNTIF(F1060,"รอง สว.*"),43)</f>
        <v>51</v>
      </c>
      <c r="X1060" s="1" t="s">
        <v>11201</v>
      </c>
      <c r="Y1060" s="1" t="s">
        <v>451</v>
      </c>
    </row>
    <row r="1061" spans="1:25" s="9" customFormat="1" ht="21.3" customHeight="1">
      <c r="A1061" s="85"/>
      <c r="B1061" s="30"/>
      <c r="C1061" s="85" t="s">
        <v>60</v>
      </c>
      <c r="D1061" s="27"/>
      <c r="E1061" s="27"/>
      <c r="F1061" s="85" t="s">
        <v>11200</v>
      </c>
      <c r="G1061" s="192" t="s">
        <v>11205</v>
      </c>
      <c r="H1061" s="148"/>
      <c r="I1061" s="129"/>
      <c r="J1061" s="129"/>
      <c r="K1061" s="129"/>
      <c r="L1061" s="16"/>
      <c r="M1061" s="6"/>
      <c r="N1061" s="179" t="s">
        <v>26</v>
      </c>
      <c r="O1061" s="193" t="s">
        <v>451</v>
      </c>
      <c r="P1061" s="193" t="s">
        <v>451</v>
      </c>
      <c r="Q1061" s="172"/>
      <c r="R1061" s="30"/>
      <c r="S1061" s="338" t="str">
        <f t="shared" si="16"/>
        <v/>
      </c>
      <c r="T1061" s="2" t="s">
        <v>17976</v>
      </c>
      <c r="U1061" s="7" t="s">
        <v>3034</v>
      </c>
      <c r="V1061" s="250" t="str" cm="1">
        <f t="array" ref="V1061">_xlfn.IFS(C1061="","",COUNTIF(C1061,"ตำแหน่งว่าง*"),"ว่าง",COUNTIF(C1061,"&lt;&gt;ตำแหน่งว่าง*"),"คนครอง")</f>
        <v>ว่าง</v>
      </c>
      <c r="W1061" s="6" cm="1">
        <f t="array" ref="W1061">_xlfn.IFS(COUNTIF(F1061,"ผบ.หมู่*"),51,COUNTIF(F1061,"รอง สว.*"),43)</f>
        <v>51</v>
      </c>
      <c r="X1061" s="1" t="s">
        <v>11204</v>
      </c>
      <c r="Y1061" s="1" t="s">
        <v>451</v>
      </c>
    </row>
    <row r="1062" spans="1:25" s="12" customFormat="1" ht="21.3" customHeight="1">
      <c r="A1062" s="27" t="s">
        <v>7977</v>
      </c>
      <c r="B1062" s="31" t="s">
        <v>20</v>
      </c>
      <c r="C1062" s="150" t="s">
        <v>11206</v>
      </c>
      <c r="D1062" s="27" t="s">
        <v>19437</v>
      </c>
      <c r="E1062" s="27" t="s">
        <v>22631</v>
      </c>
      <c r="F1062" s="150" t="s">
        <v>11200</v>
      </c>
      <c r="G1062" s="167" t="s">
        <v>11208</v>
      </c>
      <c r="H1062" s="130">
        <v>44636</v>
      </c>
      <c r="I1062" s="144">
        <v>44636</v>
      </c>
      <c r="J1062" s="131">
        <v>44636</v>
      </c>
      <c r="K1062" s="144">
        <v>37554</v>
      </c>
      <c r="L1062" s="17" t="s">
        <v>1107</v>
      </c>
      <c r="M1062" s="5" t="s">
        <v>54</v>
      </c>
      <c r="N1062" s="177" t="s">
        <v>26</v>
      </c>
      <c r="O1062" s="170" t="s">
        <v>451</v>
      </c>
      <c r="P1062" s="170" t="s">
        <v>451</v>
      </c>
      <c r="Q1062" s="174" t="s">
        <v>11209</v>
      </c>
      <c r="R1062" s="31" t="s">
        <v>8449</v>
      </c>
      <c r="S1062" s="338">
        <f t="shared" si="16"/>
        <v>59810</v>
      </c>
      <c r="T1062" s="233" t="s">
        <v>17976</v>
      </c>
      <c r="U1062" s="7" t="s">
        <v>3034</v>
      </c>
      <c r="V1062" s="233" t="str" cm="1">
        <f t="array" ref="V1062">_xlfn.IFS(C1062="","",COUNTIF(C1062,"ตำแหน่งว่าง*"),"ว่าง",COUNTIF(C1062,"&lt;&gt;ตำแหน่งว่าง*"),"คนครอง")</f>
        <v>คนครอง</v>
      </c>
      <c r="W1062" s="6" cm="1">
        <f t="array" ref="W1062">_xlfn.IFS(COUNTIF(F1062,"ผบ.หมู่*"),51,COUNTIF(F1062,"รอง สว.*"),43)</f>
        <v>51</v>
      </c>
      <c r="X1062" s="5" t="s">
        <v>11207</v>
      </c>
      <c r="Y1062" s="5" t="s">
        <v>451</v>
      </c>
    </row>
    <row r="1063" spans="1:25" s="9" customFormat="1" ht="21.3" customHeight="1">
      <c r="A1063" s="85"/>
      <c r="B1063" s="30"/>
      <c r="C1063" s="30" t="s">
        <v>60</v>
      </c>
      <c r="D1063" s="27"/>
      <c r="E1063" s="27"/>
      <c r="F1063" s="85" t="s">
        <v>11200</v>
      </c>
      <c r="G1063" s="192" t="s">
        <v>11211</v>
      </c>
      <c r="H1063" s="135" t="s">
        <v>63</v>
      </c>
      <c r="I1063" s="129" t="s">
        <v>63</v>
      </c>
      <c r="J1063" s="129" t="s">
        <v>63</v>
      </c>
      <c r="K1063" s="129" t="s">
        <v>63</v>
      </c>
      <c r="L1063" s="16"/>
      <c r="M1063" s="6"/>
      <c r="N1063" s="179" t="s">
        <v>26</v>
      </c>
      <c r="O1063" s="193" t="s">
        <v>451</v>
      </c>
      <c r="P1063" s="193" t="s">
        <v>451</v>
      </c>
      <c r="Q1063" s="172"/>
      <c r="R1063" s="30"/>
      <c r="S1063" s="338" t="str">
        <f t="shared" si="16"/>
        <v/>
      </c>
      <c r="T1063" s="2" t="s">
        <v>17976</v>
      </c>
      <c r="U1063" s="7" t="s">
        <v>3034</v>
      </c>
      <c r="V1063" s="250" t="str" cm="1">
        <f t="array" ref="V1063">_xlfn.IFS(C1063="","",COUNTIF(C1063,"ตำแหน่งว่าง*"),"ว่าง",COUNTIF(C1063,"&lt;&gt;ตำแหน่งว่าง*"),"คนครอง")</f>
        <v>ว่าง</v>
      </c>
      <c r="W1063" s="6" cm="1">
        <f t="array" ref="W1063">_xlfn.IFS(COUNTIF(F1063,"ผบ.หมู่*"),51,COUNTIF(F1063,"รอง สว.*"),43)</f>
        <v>51</v>
      </c>
      <c r="X1063" s="6" t="s">
        <v>11210</v>
      </c>
      <c r="Y1063" s="6" t="s">
        <v>451</v>
      </c>
    </row>
    <row r="1064" spans="1:25" s="12" customFormat="1" ht="21.3" customHeight="1">
      <c r="A1064" s="27"/>
      <c r="B1064" s="28"/>
      <c r="C1064" s="30" t="s">
        <v>60</v>
      </c>
      <c r="D1064" s="27"/>
      <c r="E1064" s="27"/>
      <c r="F1064" s="85" t="s">
        <v>11200</v>
      </c>
      <c r="G1064" s="192" t="s">
        <v>11214</v>
      </c>
      <c r="H1064" s="148"/>
      <c r="I1064" s="129"/>
      <c r="J1064" s="129"/>
      <c r="K1064" s="129"/>
      <c r="L1064" s="16"/>
      <c r="M1064" s="6"/>
      <c r="N1064" s="179" t="s">
        <v>26</v>
      </c>
      <c r="O1064" s="193" t="s">
        <v>451</v>
      </c>
      <c r="P1064" s="193" t="s">
        <v>451</v>
      </c>
      <c r="Q1064" s="172"/>
      <c r="R1064" s="30"/>
      <c r="S1064" s="338" t="str">
        <f t="shared" si="16"/>
        <v/>
      </c>
      <c r="T1064" s="233" t="s">
        <v>17976</v>
      </c>
      <c r="U1064" s="7" t="s">
        <v>3034</v>
      </c>
      <c r="V1064" s="250" t="str" cm="1">
        <f t="array" ref="V1064">_xlfn.IFS(C1064="","",COUNTIF(C1064,"ตำแหน่งว่าง*"),"ว่าง",COUNTIF(C1064,"&lt;&gt;ตำแหน่งว่าง*"),"คนครอง")</f>
        <v>ว่าง</v>
      </c>
      <c r="W1064" s="5" cm="1">
        <f t="array" ref="W1064">_xlfn.IFS(COUNTIF(F1064,"ผบ.หมู่*"),51,COUNTIF(F1064,"รอง สว.*"),43)</f>
        <v>51</v>
      </c>
      <c r="X1064" s="6" t="s">
        <v>11213</v>
      </c>
      <c r="Y1064" s="6" t="s">
        <v>451</v>
      </c>
    </row>
    <row r="1065" spans="1:25" s="12" customFormat="1" ht="21.3" customHeight="1">
      <c r="A1065" s="27" t="s">
        <v>650</v>
      </c>
      <c r="B1065" s="28" t="s">
        <v>20</v>
      </c>
      <c r="C1065" s="150" t="s">
        <v>11216</v>
      </c>
      <c r="D1065" s="27" t="s">
        <v>22632</v>
      </c>
      <c r="E1065" s="27" t="s">
        <v>22633</v>
      </c>
      <c r="F1065" s="150" t="s">
        <v>24513</v>
      </c>
      <c r="G1065" s="167" t="s">
        <v>11218</v>
      </c>
      <c r="H1065" s="146">
        <v>42501</v>
      </c>
      <c r="I1065" s="128">
        <v>37316</v>
      </c>
      <c r="J1065" s="128">
        <v>37316</v>
      </c>
      <c r="K1065" s="128">
        <v>26329</v>
      </c>
      <c r="L1065" s="11" t="s">
        <v>11219</v>
      </c>
      <c r="M1065" s="1" t="s">
        <v>54</v>
      </c>
      <c r="N1065" s="177" t="s">
        <v>26</v>
      </c>
      <c r="O1065" s="170" t="s">
        <v>451</v>
      </c>
      <c r="P1065" s="170" t="s">
        <v>451</v>
      </c>
      <c r="Q1065" s="171" t="s">
        <v>11220</v>
      </c>
      <c r="R1065" s="28" t="s">
        <v>2469</v>
      </c>
      <c r="S1065" s="338">
        <f t="shared" si="16"/>
        <v>48488</v>
      </c>
      <c r="T1065" s="233" t="s">
        <v>17976</v>
      </c>
      <c r="U1065" s="7" t="s">
        <v>3034</v>
      </c>
      <c r="V1065" s="233" t="str" cm="1">
        <f t="array" ref="V1065">_xlfn.IFS(C1065="","",COUNTIF(C1065,"ตำแหน่งว่าง*"),"ว่าง",COUNTIF(C1065,"&lt;&gt;ตำแหน่งว่าง*"),"คนครอง")</f>
        <v>คนครอง</v>
      </c>
      <c r="W1065" s="6" cm="1">
        <f t="array" ref="W1065">_xlfn.IFS(COUNTIF(F1065,"ผบ.หมู่*"),51,COUNTIF(F1065,"รอง สว.*"),43)</f>
        <v>43</v>
      </c>
      <c r="X1065" s="5" t="s">
        <v>11217</v>
      </c>
      <c r="Y1065" s="5" t="s">
        <v>451</v>
      </c>
    </row>
    <row r="1066" spans="1:25" s="9" customFormat="1" ht="21.3" customHeight="1">
      <c r="A1066" s="27" t="s">
        <v>7977</v>
      </c>
      <c r="B1066" s="28" t="s">
        <v>20</v>
      </c>
      <c r="C1066" s="27" t="s">
        <v>11221</v>
      </c>
      <c r="D1066" s="27" t="s">
        <v>22634</v>
      </c>
      <c r="E1066" s="27" t="s">
        <v>22635</v>
      </c>
      <c r="F1066" s="27" t="s">
        <v>11200</v>
      </c>
      <c r="G1066" s="167" t="s">
        <v>11223</v>
      </c>
      <c r="H1066" s="130">
        <v>44043</v>
      </c>
      <c r="I1066" s="128">
        <v>44043</v>
      </c>
      <c r="J1066" s="128">
        <v>44043</v>
      </c>
      <c r="K1066" s="128">
        <v>35838</v>
      </c>
      <c r="L1066" s="11" t="s">
        <v>2851</v>
      </c>
      <c r="M1066" s="1" t="s">
        <v>1292</v>
      </c>
      <c r="N1066" s="178" t="s">
        <v>26</v>
      </c>
      <c r="O1066" s="170" t="s">
        <v>451</v>
      </c>
      <c r="P1066" s="170" t="s">
        <v>451</v>
      </c>
      <c r="Q1066" s="171" t="s">
        <v>18770</v>
      </c>
      <c r="R1066" s="28" t="s">
        <v>10576</v>
      </c>
      <c r="S1066" s="338">
        <f t="shared" si="16"/>
        <v>57984</v>
      </c>
      <c r="T1066" s="2" t="s">
        <v>17976</v>
      </c>
      <c r="U1066" s="7" t="s">
        <v>3034</v>
      </c>
      <c r="V1066" s="233" t="str" cm="1">
        <f t="array" ref="V1066">_xlfn.IFS(C1066="","",COUNTIF(C1066,"ตำแหน่งว่าง*"),"ว่าง",COUNTIF(C1066,"&lt;&gt;ตำแหน่งว่าง*"),"คนครอง")</f>
        <v>คนครอง</v>
      </c>
      <c r="W1066" s="6" cm="1">
        <f t="array" ref="W1066">_xlfn.IFS(COUNTIF(F1066,"ผบ.หมู่*"),51,COUNTIF(F1066,"รอง สว.*"),43)</f>
        <v>51</v>
      </c>
      <c r="X1066" s="1" t="s">
        <v>11222</v>
      </c>
      <c r="Y1066" s="1" t="s">
        <v>451</v>
      </c>
    </row>
    <row r="1067" spans="1:25" s="9" customFormat="1" ht="21.3" customHeight="1">
      <c r="A1067" s="85"/>
      <c r="B1067" s="30"/>
      <c r="C1067" s="30" t="s">
        <v>60</v>
      </c>
      <c r="D1067" s="27"/>
      <c r="E1067" s="27"/>
      <c r="F1067" s="85" t="s">
        <v>11200</v>
      </c>
      <c r="G1067" s="192" t="s">
        <v>11225</v>
      </c>
      <c r="H1067" s="135" t="s">
        <v>63</v>
      </c>
      <c r="I1067" s="129" t="s">
        <v>63</v>
      </c>
      <c r="J1067" s="129" t="s">
        <v>63</v>
      </c>
      <c r="K1067" s="129" t="s">
        <v>63</v>
      </c>
      <c r="L1067" s="16"/>
      <c r="M1067" s="6"/>
      <c r="N1067" s="179" t="s">
        <v>26</v>
      </c>
      <c r="O1067" s="193" t="s">
        <v>451</v>
      </c>
      <c r="P1067" s="193" t="s">
        <v>451</v>
      </c>
      <c r="Q1067" s="172"/>
      <c r="R1067" s="30"/>
      <c r="S1067" s="338" t="str">
        <f t="shared" si="16"/>
        <v/>
      </c>
      <c r="T1067" s="2" t="s">
        <v>17976</v>
      </c>
      <c r="U1067" s="7" t="s">
        <v>3034</v>
      </c>
      <c r="V1067" s="250" t="str" cm="1">
        <f t="array" ref="V1067">_xlfn.IFS(C1067="","",COUNTIF(C1067,"ตำแหน่งว่าง*"),"ว่าง",COUNTIF(C1067,"&lt;&gt;ตำแหน่งว่าง*"),"คนครอง")</f>
        <v>ว่าง</v>
      </c>
      <c r="W1067" s="6" cm="1">
        <f t="array" ref="W1067">_xlfn.IFS(COUNTIF(F1067,"ผบ.หมู่*"),51,COUNTIF(F1067,"รอง สว.*"),43)</f>
        <v>51</v>
      </c>
      <c r="X1067" s="6" t="s">
        <v>11224</v>
      </c>
      <c r="Y1067" s="6" t="s">
        <v>451</v>
      </c>
    </row>
    <row r="1068" spans="1:25" s="9" customFormat="1" ht="21.3" customHeight="1">
      <c r="A1068" s="27" t="s">
        <v>7977</v>
      </c>
      <c r="B1068" s="28" t="s">
        <v>20</v>
      </c>
      <c r="C1068" s="27" t="s">
        <v>11226</v>
      </c>
      <c r="D1068" s="27" t="s">
        <v>22636</v>
      </c>
      <c r="E1068" s="27" t="s">
        <v>22637</v>
      </c>
      <c r="F1068" s="27" t="s">
        <v>11200</v>
      </c>
      <c r="G1068" s="167" t="s">
        <v>11228</v>
      </c>
      <c r="H1068" s="130">
        <v>44043</v>
      </c>
      <c r="I1068" s="128">
        <v>44043</v>
      </c>
      <c r="J1068" s="128">
        <v>44043</v>
      </c>
      <c r="K1068" s="128">
        <v>35513</v>
      </c>
      <c r="L1068" s="11" t="s">
        <v>1107</v>
      </c>
      <c r="M1068" s="1" t="s">
        <v>149</v>
      </c>
      <c r="N1068" s="178" t="s">
        <v>26</v>
      </c>
      <c r="O1068" s="170" t="s">
        <v>451</v>
      </c>
      <c r="P1068" s="170" t="s">
        <v>451</v>
      </c>
      <c r="Q1068" s="171" t="s">
        <v>18771</v>
      </c>
      <c r="R1068" s="28" t="s">
        <v>10576</v>
      </c>
      <c r="S1068" s="338">
        <f t="shared" si="16"/>
        <v>57619</v>
      </c>
      <c r="T1068" s="2" t="s">
        <v>17976</v>
      </c>
      <c r="U1068" s="7" t="s">
        <v>3034</v>
      </c>
      <c r="V1068" s="233" t="str" cm="1">
        <f t="array" ref="V1068">_xlfn.IFS(C1068="","",COUNTIF(C1068,"ตำแหน่งว่าง*"),"ว่าง",COUNTIF(C1068,"&lt;&gt;ตำแหน่งว่าง*"),"คนครอง")</f>
        <v>คนครอง</v>
      </c>
      <c r="W1068" s="6" cm="1">
        <f t="array" ref="W1068">_xlfn.IFS(COUNTIF(F1068,"ผบ.หมู่*"),51,COUNTIF(F1068,"รอง สว.*"),43)</f>
        <v>51</v>
      </c>
      <c r="X1068" s="1" t="s">
        <v>11227</v>
      </c>
      <c r="Y1068" s="1" t="s">
        <v>451</v>
      </c>
    </row>
    <row r="1069" spans="1:25" s="9" customFormat="1" ht="21.3" customHeight="1">
      <c r="A1069" s="27" t="s">
        <v>7977</v>
      </c>
      <c r="B1069" s="28" t="s">
        <v>20</v>
      </c>
      <c r="C1069" s="27" t="s">
        <v>11229</v>
      </c>
      <c r="D1069" s="27" t="s">
        <v>22638</v>
      </c>
      <c r="E1069" s="27" t="s">
        <v>22639</v>
      </c>
      <c r="F1069" s="27" t="s">
        <v>11200</v>
      </c>
      <c r="G1069" s="167" t="s">
        <v>11231</v>
      </c>
      <c r="H1069" s="130">
        <v>44043</v>
      </c>
      <c r="I1069" s="128">
        <v>44043</v>
      </c>
      <c r="J1069" s="128">
        <v>44043</v>
      </c>
      <c r="K1069" s="128">
        <v>33780</v>
      </c>
      <c r="L1069" s="11" t="s">
        <v>1107</v>
      </c>
      <c r="M1069" s="1" t="s">
        <v>54</v>
      </c>
      <c r="N1069" s="178" t="s">
        <v>26</v>
      </c>
      <c r="O1069" s="170" t="s">
        <v>451</v>
      </c>
      <c r="P1069" s="170" t="s">
        <v>451</v>
      </c>
      <c r="Q1069" s="171" t="s">
        <v>18772</v>
      </c>
      <c r="R1069" s="28" t="s">
        <v>10576</v>
      </c>
      <c r="S1069" s="338">
        <f t="shared" si="16"/>
        <v>55793</v>
      </c>
      <c r="T1069" s="2" t="s">
        <v>17976</v>
      </c>
      <c r="U1069" s="7" t="s">
        <v>3034</v>
      </c>
      <c r="V1069" s="233" t="str" cm="1">
        <f t="array" ref="V1069">_xlfn.IFS(C1069="","",COUNTIF(C1069,"ตำแหน่งว่าง*"),"ว่าง",COUNTIF(C1069,"&lt;&gt;ตำแหน่งว่าง*"),"คนครอง")</f>
        <v>คนครอง</v>
      </c>
      <c r="W1069" s="6" cm="1">
        <f t="array" ref="W1069">_xlfn.IFS(COUNTIF(F1069,"ผบ.หมู่*"),51,COUNTIF(F1069,"รอง สว.*"),43)</f>
        <v>51</v>
      </c>
      <c r="X1069" s="1" t="s">
        <v>11230</v>
      </c>
      <c r="Y1069" s="1" t="s">
        <v>451</v>
      </c>
    </row>
    <row r="1070" spans="1:25" s="9" customFormat="1" ht="21.3" customHeight="1">
      <c r="A1070" s="27" t="s">
        <v>7977</v>
      </c>
      <c r="B1070" s="28" t="s">
        <v>70</v>
      </c>
      <c r="C1070" s="27" t="s">
        <v>11232</v>
      </c>
      <c r="D1070" s="27" t="s">
        <v>22640</v>
      </c>
      <c r="E1070" s="27" t="s">
        <v>22641</v>
      </c>
      <c r="F1070" s="27" t="s">
        <v>11200</v>
      </c>
      <c r="G1070" s="167" t="s">
        <v>11234</v>
      </c>
      <c r="H1070" s="130">
        <v>44043</v>
      </c>
      <c r="I1070" s="128">
        <v>44043</v>
      </c>
      <c r="J1070" s="128">
        <v>44043</v>
      </c>
      <c r="K1070" s="128">
        <v>33732</v>
      </c>
      <c r="L1070" s="11" t="s">
        <v>1107</v>
      </c>
      <c r="M1070" s="1" t="s">
        <v>7954</v>
      </c>
      <c r="N1070" s="178" t="s">
        <v>26</v>
      </c>
      <c r="O1070" s="170" t="s">
        <v>451</v>
      </c>
      <c r="P1070" s="170" t="s">
        <v>451</v>
      </c>
      <c r="Q1070" s="171" t="s">
        <v>18773</v>
      </c>
      <c r="R1070" s="28" t="s">
        <v>10576</v>
      </c>
      <c r="S1070" s="338">
        <f t="shared" si="16"/>
        <v>55793</v>
      </c>
      <c r="T1070" s="2" t="s">
        <v>17976</v>
      </c>
      <c r="U1070" s="7" t="s">
        <v>3034</v>
      </c>
      <c r="V1070" s="233" t="str" cm="1">
        <f t="array" ref="V1070">_xlfn.IFS(C1070="","",COUNTIF(C1070,"ตำแหน่งว่าง*"),"ว่าง",COUNTIF(C1070,"&lt;&gt;ตำแหน่งว่าง*"),"คนครอง")</f>
        <v>คนครอง</v>
      </c>
      <c r="W1070" s="6" cm="1">
        <f t="array" ref="W1070">_xlfn.IFS(COUNTIF(F1070,"ผบ.หมู่*"),51,COUNTIF(F1070,"รอง สว.*"),43)</f>
        <v>51</v>
      </c>
      <c r="X1070" s="1" t="s">
        <v>11233</v>
      </c>
      <c r="Y1070" s="1" t="s">
        <v>451</v>
      </c>
    </row>
    <row r="1071" spans="1:25" s="12" customFormat="1" ht="21.3" customHeight="1">
      <c r="A1071" s="27" t="s">
        <v>125</v>
      </c>
      <c r="B1071" s="28" t="s">
        <v>70</v>
      </c>
      <c r="C1071" s="150" t="s">
        <v>11235</v>
      </c>
      <c r="D1071" s="27" t="s">
        <v>22642</v>
      </c>
      <c r="E1071" s="27" t="s">
        <v>22643</v>
      </c>
      <c r="F1071" s="150" t="s">
        <v>11236</v>
      </c>
      <c r="G1071" s="167" t="s">
        <v>11238</v>
      </c>
      <c r="H1071" s="146">
        <v>43921</v>
      </c>
      <c r="I1071" s="146">
        <v>43921</v>
      </c>
      <c r="J1071" s="128">
        <v>35188</v>
      </c>
      <c r="K1071" s="128">
        <v>24396</v>
      </c>
      <c r="L1071" s="11" t="s">
        <v>11239</v>
      </c>
      <c r="M1071" s="1" t="s">
        <v>54</v>
      </c>
      <c r="N1071" s="177" t="s">
        <v>26</v>
      </c>
      <c r="O1071" s="170" t="s">
        <v>451</v>
      </c>
      <c r="P1071" s="170" t="s">
        <v>451</v>
      </c>
      <c r="Q1071" s="171" t="s">
        <v>11240</v>
      </c>
      <c r="R1071" s="28" t="s">
        <v>10890</v>
      </c>
      <c r="S1071" s="338">
        <f t="shared" si="16"/>
        <v>46661</v>
      </c>
      <c r="T1071" s="233" t="s">
        <v>3087</v>
      </c>
      <c r="U1071" s="7" t="s">
        <v>3034</v>
      </c>
      <c r="V1071" s="233" t="str" cm="1">
        <f t="array" ref="V1071">_xlfn.IFS(C1071="","",COUNTIF(C1071,"ตำแหน่งว่าง*"),"ว่าง",COUNTIF(C1071,"&lt;&gt;ตำแหน่งว่าง*"),"คนครอง")</f>
        <v>คนครอง</v>
      </c>
      <c r="W1071" s="5" cm="1">
        <f t="array" ref="W1071">_xlfn.IFS(COUNTIF(F1071,"ผบ.หมู่*"),51,COUNTIF(F1071,"รอง สว.*"),43)</f>
        <v>43</v>
      </c>
      <c r="X1071" s="5" t="s">
        <v>11237</v>
      </c>
      <c r="Y1071" s="5" t="s">
        <v>451</v>
      </c>
    </row>
    <row r="1072" spans="1:25" s="10" customFormat="1" ht="21.3" customHeight="1">
      <c r="A1072" s="27" t="s">
        <v>8008</v>
      </c>
      <c r="B1072" s="28" t="s">
        <v>70</v>
      </c>
      <c r="C1072" s="27" t="s">
        <v>18103</v>
      </c>
      <c r="D1072" s="27" t="s">
        <v>19019</v>
      </c>
      <c r="E1072" s="27" t="s">
        <v>22644</v>
      </c>
      <c r="F1072" s="27" t="s">
        <v>11241</v>
      </c>
      <c r="G1072" s="167" t="s">
        <v>11243</v>
      </c>
      <c r="H1072" s="146">
        <v>45322</v>
      </c>
      <c r="I1072" s="128">
        <v>43693</v>
      </c>
      <c r="J1072" s="128">
        <v>43693</v>
      </c>
      <c r="K1072" s="128">
        <v>34134</v>
      </c>
      <c r="L1072" s="11" t="s">
        <v>9986</v>
      </c>
      <c r="M1072" s="1" t="s">
        <v>54</v>
      </c>
      <c r="N1072" s="178" t="s">
        <v>26</v>
      </c>
      <c r="O1072" s="170" t="s">
        <v>451</v>
      </c>
      <c r="P1072" s="170" t="s">
        <v>451</v>
      </c>
      <c r="Q1072" s="171" t="s">
        <v>9987</v>
      </c>
      <c r="R1072" s="28" t="s">
        <v>18030</v>
      </c>
      <c r="S1072" s="338">
        <f t="shared" si="16"/>
        <v>56158</v>
      </c>
      <c r="T1072" s="7" t="s">
        <v>3087</v>
      </c>
      <c r="U1072" s="7" t="s">
        <v>3034</v>
      </c>
      <c r="V1072" s="233" t="str" cm="1">
        <f t="array" ref="V1072">_xlfn.IFS(C1072="","",COUNTIF(C1072,"ตำแหน่งว่าง*"),"ว่าง",COUNTIF(C1072,"&lt;&gt;ตำแหน่งว่าง*"),"คนครอง")</f>
        <v>คนครอง</v>
      </c>
      <c r="W1072" s="6" cm="1">
        <f t="array" ref="W1072">_xlfn.IFS(COUNTIF(F1072,"ผบ.หมู่*"),51,COUNTIF(F1072,"รอง สว.*"),43)</f>
        <v>51</v>
      </c>
      <c r="X1072" s="1" t="s">
        <v>11242</v>
      </c>
      <c r="Y1072" s="1" t="s">
        <v>451</v>
      </c>
    </row>
    <row r="1073" spans="1:25" s="10" customFormat="1" ht="21.3" customHeight="1">
      <c r="A1073" s="285" t="s">
        <v>7961</v>
      </c>
      <c r="B1073" s="286" t="s">
        <v>70</v>
      </c>
      <c r="C1073" s="285" t="s">
        <v>18548</v>
      </c>
      <c r="D1073" s="27" t="s">
        <v>19147</v>
      </c>
      <c r="E1073" s="27" t="s">
        <v>22645</v>
      </c>
      <c r="F1073" s="285" t="s">
        <v>11241</v>
      </c>
      <c r="G1073" s="167" t="s">
        <v>11245</v>
      </c>
      <c r="H1073" s="128">
        <v>45463</v>
      </c>
      <c r="I1073" s="128">
        <v>45463</v>
      </c>
      <c r="J1073" s="128">
        <v>45463</v>
      </c>
      <c r="K1073" s="128">
        <v>32618</v>
      </c>
      <c r="L1073" s="2" t="s">
        <v>1107</v>
      </c>
      <c r="M1073" s="1"/>
      <c r="N1073" s="178" t="s">
        <v>26</v>
      </c>
      <c r="O1073" s="170" t="s">
        <v>451</v>
      </c>
      <c r="P1073" s="170" t="s">
        <v>451</v>
      </c>
      <c r="Q1073" s="171" t="s">
        <v>18646</v>
      </c>
      <c r="R1073" s="28" t="s">
        <v>18692</v>
      </c>
      <c r="S1073" s="257">
        <f t="shared" si="16"/>
        <v>54697</v>
      </c>
      <c r="T1073" s="2" t="s">
        <v>3087</v>
      </c>
      <c r="U1073" s="2" t="s">
        <v>3034</v>
      </c>
      <c r="V1073" s="233" t="str" cm="1">
        <f t="array" ref="V1073">_xlfn.IFS(C1073="","",COUNTIF(C1073,"ตำแหน่งว่าง*"),"ว่าง",COUNTIF(C1073,"&lt;&gt;ตำแหน่งว่าง*"),"คนครอง")</f>
        <v>คนครอง</v>
      </c>
      <c r="W1073" s="1" cm="1">
        <f t="array" ref="W1073">_xlfn.IFS(COUNTIF(F1073,"ผบ.หมู่*"),51,COUNTIF(F1073,"รอง สว.*"),43)</f>
        <v>51</v>
      </c>
      <c r="X1073" s="1" t="s">
        <v>11244</v>
      </c>
      <c r="Y1073" s="1" t="s">
        <v>451</v>
      </c>
    </row>
    <row r="1074" spans="1:25" s="10" customFormat="1" ht="21.3" customHeight="1">
      <c r="A1074" s="27"/>
      <c r="B1074" s="28"/>
      <c r="C1074" s="30" t="s">
        <v>60</v>
      </c>
      <c r="D1074" s="27"/>
      <c r="E1074" s="27"/>
      <c r="F1074" s="85" t="s">
        <v>11241</v>
      </c>
      <c r="G1074" s="192" t="s">
        <v>11247</v>
      </c>
      <c r="H1074" s="146" t="s">
        <v>63</v>
      </c>
      <c r="I1074" s="128" t="s">
        <v>63</v>
      </c>
      <c r="J1074" s="128" t="s">
        <v>63</v>
      </c>
      <c r="K1074" s="128" t="s">
        <v>63</v>
      </c>
      <c r="L1074" s="11"/>
      <c r="M1074" s="1"/>
      <c r="N1074" s="179" t="s">
        <v>26</v>
      </c>
      <c r="O1074" s="193" t="s">
        <v>451</v>
      </c>
      <c r="P1074" s="193" t="s">
        <v>451</v>
      </c>
      <c r="Q1074" s="171"/>
      <c r="R1074" s="28"/>
      <c r="S1074" s="338" t="str">
        <f t="shared" si="16"/>
        <v/>
      </c>
      <c r="T1074" s="7" t="s">
        <v>3087</v>
      </c>
      <c r="U1074" s="7" t="s">
        <v>3034</v>
      </c>
      <c r="V1074" s="250" t="str" cm="1">
        <f t="array" ref="V1074">_xlfn.IFS(C1074="","",COUNTIF(C1074,"ตำแหน่งว่าง*"),"ว่าง",COUNTIF(C1074,"&lt;&gt;ตำแหน่งว่าง*"),"คนครอง")</f>
        <v>ว่าง</v>
      </c>
      <c r="W1074" s="6" cm="1">
        <f t="array" ref="W1074">_xlfn.IFS(COUNTIF(F1074,"ผบ.หมู่*"),51,COUNTIF(F1074,"รอง สว.*"),43)</f>
        <v>51</v>
      </c>
      <c r="X1074" s="6" t="s">
        <v>11246</v>
      </c>
      <c r="Y1074" s="6" t="s">
        <v>451</v>
      </c>
    </row>
    <row r="1075" spans="1:25" s="10" customFormat="1" ht="21.3" customHeight="1">
      <c r="A1075" s="285" t="s">
        <v>7961</v>
      </c>
      <c r="B1075" s="286" t="s">
        <v>20</v>
      </c>
      <c r="C1075" s="285" t="s">
        <v>18549</v>
      </c>
      <c r="D1075" s="27" t="s">
        <v>22646</v>
      </c>
      <c r="E1075" s="27" t="s">
        <v>22647</v>
      </c>
      <c r="F1075" s="285" t="s">
        <v>11248</v>
      </c>
      <c r="G1075" s="167" t="s">
        <v>11250</v>
      </c>
      <c r="H1075" s="128">
        <v>45463</v>
      </c>
      <c r="I1075" s="128">
        <v>45463</v>
      </c>
      <c r="J1075" s="128">
        <v>45463</v>
      </c>
      <c r="K1075" s="128">
        <v>36553</v>
      </c>
      <c r="L1075" s="2" t="s">
        <v>1107</v>
      </c>
      <c r="M1075" s="1"/>
      <c r="N1075" s="178" t="s">
        <v>26</v>
      </c>
      <c r="O1075" s="170" t="s">
        <v>451</v>
      </c>
      <c r="P1075" s="170" t="s">
        <v>451</v>
      </c>
      <c r="Q1075" s="171" t="s">
        <v>18647</v>
      </c>
      <c r="R1075" s="28" t="s">
        <v>18692</v>
      </c>
      <c r="S1075" s="257">
        <f t="shared" si="16"/>
        <v>58715</v>
      </c>
      <c r="T1075" s="2" t="s">
        <v>17977</v>
      </c>
      <c r="U1075" s="2" t="s">
        <v>3034</v>
      </c>
      <c r="V1075" s="233" t="str" cm="1">
        <f t="array" ref="V1075">_xlfn.IFS(C1075="","",COUNTIF(C1075,"ตำแหน่งว่าง*"),"ว่าง",COUNTIF(C1075,"&lt;&gt;ตำแหน่งว่าง*"),"คนครอง")</f>
        <v>คนครอง</v>
      </c>
      <c r="W1075" s="1" cm="1">
        <f t="array" ref="W1075">_xlfn.IFS(COUNTIF(F1075,"ผบ.หมู่*"),51,COUNTIF(F1075,"รอง สว.*"),43)</f>
        <v>51</v>
      </c>
      <c r="X1075" s="1" t="s">
        <v>11249</v>
      </c>
      <c r="Y1075" s="1" t="s">
        <v>451</v>
      </c>
    </row>
    <row r="1076" spans="1:25" s="9" customFormat="1" ht="21.3" customHeight="1">
      <c r="A1076" s="27" t="s">
        <v>7977</v>
      </c>
      <c r="B1076" s="28" t="s">
        <v>20</v>
      </c>
      <c r="C1076" s="27" t="s">
        <v>11251</v>
      </c>
      <c r="D1076" s="27" t="s">
        <v>22648</v>
      </c>
      <c r="E1076" s="27" t="s">
        <v>22649</v>
      </c>
      <c r="F1076" s="27" t="s">
        <v>11248</v>
      </c>
      <c r="G1076" s="167" t="s">
        <v>11253</v>
      </c>
      <c r="H1076" s="130">
        <v>44043</v>
      </c>
      <c r="I1076" s="128">
        <v>44043</v>
      </c>
      <c r="J1076" s="128">
        <v>44043</v>
      </c>
      <c r="K1076" s="128">
        <v>31086</v>
      </c>
      <c r="L1076" s="11" t="s">
        <v>1107</v>
      </c>
      <c r="M1076" s="1" t="s">
        <v>54</v>
      </c>
      <c r="N1076" s="178" t="s">
        <v>26</v>
      </c>
      <c r="O1076" s="170" t="s">
        <v>451</v>
      </c>
      <c r="P1076" s="170" t="s">
        <v>451</v>
      </c>
      <c r="Q1076" s="171" t="s">
        <v>18774</v>
      </c>
      <c r="R1076" s="28" t="s">
        <v>10576</v>
      </c>
      <c r="S1076" s="338">
        <f t="shared" si="16"/>
        <v>53236</v>
      </c>
      <c r="T1076" s="2" t="s">
        <v>17977</v>
      </c>
      <c r="U1076" s="7" t="s">
        <v>3034</v>
      </c>
      <c r="V1076" s="233" t="str" cm="1">
        <f t="array" ref="V1076">_xlfn.IFS(C1076="","",COUNTIF(C1076,"ตำแหน่งว่าง*"),"ว่าง",COUNTIF(C1076,"&lt;&gt;ตำแหน่งว่าง*"),"คนครอง")</f>
        <v>คนครอง</v>
      </c>
      <c r="W1076" s="6" cm="1">
        <f t="array" ref="W1076">_xlfn.IFS(COUNTIF(F1076,"ผบ.หมู่*"),51,COUNTIF(F1076,"รอง สว.*"),43)</f>
        <v>51</v>
      </c>
      <c r="X1076" s="1" t="s">
        <v>11252</v>
      </c>
      <c r="Y1076" s="1" t="s">
        <v>451</v>
      </c>
    </row>
    <row r="1077" spans="1:25" s="12" customFormat="1" ht="21.3" customHeight="1">
      <c r="A1077" s="27" t="s">
        <v>7948</v>
      </c>
      <c r="B1077" s="28" t="s">
        <v>70</v>
      </c>
      <c r="C1077" s="150" t="s">
        <v>11254</v>
      </c>
      <c r="D1077" s="27" t="s">
        <v>21900</v>
      </c>
      <c r="E1077" s="27" t="s">
        <v>22650</v>
      </c>
      <c r="F1077" s="150" t="s">
        <v>11248</v>
      </c>
      <c r="G1077" s="167" t="s">
        <v>11256</v>
      </c>
      <c r="H1077" s="146">
        <v>42501</v>
      </c>
      <c r="I1077" s="128">
        <v>34729</v>
      </c>
      <c r="J1077" s="128">
        <v>34729</v>
      </c>
      <c r="K1077" s="128">
        <v>27652</v>
      </c>
      <c r="L1077" s="11" t="s">
        <v>765</v>
      </c>
      <c r="M1077" s="1" t="s">
        <v>54</v>
      </c>
      <c r="N1077" s="177" t="s">
        <v>26</v>
      </c>
      <c r="O1077" s="170" t="s">
        <v>451</v>
      </c>
      <c r="P1077" s="170" t="s">
        <v>451</v>
      </c>
      <c r="Q1077" s="171" t="s">
        <v>11257</v>
      </c>
      <c r="R1077" s="28" t="s">
        <v>2469</v>
      </c>
      <c r="S1077" s="338">
        <f t="shared" si="16"/>
        <v>49583</v>
      </c>
      <c r="T1077" s="233" t="s">
        <v>17977</v>
      </c>
      <c r="U1077" s="7" t="s">
        <v>3034</v>
      </c>
      <c r="V1077" s="233" t="str" cm="1">
        <f t="array" ref="V1077">_xlfn.IFS(C1077="","",COUNTIF(C1077,"ตำแหน่งว่าง*"),"ว่าง",COUNTIF(C1077,"&lt;&gt;ตำแหน่งว่าง*"),"คนครอง")</f>
        <v>คนครอง</v>
      </c>
      <c r="W1077" s="6" cm="1">
        <f t="array" ref="W1077">_xlfn.IFS(COUNTIF(F1077,"ผบ.หมู่*"),51,COUNTIF(F1077,"รอง สว.*"),43)</f>
        <v>51</v>
      </c>
      <c r="X1077" s="5" t="s">
        <v>11255</v>
      </c>
      <c r="Y1077" s="5" t="s">
        <v>451</v>
      </c>
    </row>
    <row r="1078" spans="1:25" s="9" customFormat="1" ht="21.3" customHeight="1">
      <c r="A1078" s="85"/>
      <c r="B1078" s="30"/>
      <c r="C1078" s="30" t="s">
        <v>60</v>
      </c>
      <c r="D1078" s="27"/>
      <c r="E1078" s="27"/>
      <c r="F1078" s="85" t="s">
        <v>11248</v>
      </c>
      <c r="G1078" s="192" t="s">
        <v>11259</v>
      </c>
      <c r="H1078" s="148" t="s">
        <v>63</v>
      </c>
      <c r="I1078" s="129" t="s">
        <v>63</v>
      </c>
      <c r="J1078" s="129" t="s">
        <v>63</v>
      </c>
      <c r="K1078" s="129" t="s">
        <v>63</v>
      </c>
      <c r="L1078" s="16"/>
      <c r="M1078" s="6"/>
      <c r="N1078" s="179" t="s">
        <v>26</v>
      </c>
      <c r="O1078" s="193" t="s">
        <v>451</v>
      </c>
      <c r="P1078" s="193" t="s">
        <v>451</v>
      </c>
      <c r="Q1078" s="172"/>
      <c r="R1078" s="30"/>
      <c r="S1078" s="338" t="str">
        <f t="shared" si="16"/>
        <v/>
      </c>
      <c r="T1078" s="2" t="s">
        <v>17977</v>
      </c>
      <c r="U1078" s="7" t="s">
        <v>3034</v>
      </c>
      <c r="V1078" s="250" t="str" cm="1">
        <f t="array" ref="V1078">_xlfn.IFS(C1078="","",COUNTIF(C1078,"ตำแหน่งว่าง*"),"ว่าง",COUNTIF(C1078,"&lt;&gt;ตำแหน่งว่าง*"),"คนครอง")</f>
        <v>ว่าง</v>
      </c>
      <c r="W1078" s="6" cm="1">
        <f t="array" ref="W1078">_xlfn.IFS(COUNTIF(F1078,"ผบ.หมู่*"),51,COUNTIF(F1078,"รอง สว.*"),43)</f>
        <v>51</v>
      </c>
      <c r="X1078" s="6" t="s">
        <v>11258</v>
      </c>
      <c r="Y1078" s="6" t="s">
        <v>451</v>
      </c>
    </row>
    <row r="1079" spans="1:25" s="12" customFormat="1" ht="21.3" customHeight="1">
      <c r="A1079" s="85"/>
      <c r="B1079" s="30"/>
      <c r="C1079" s="30" t="s">
        <v>60</v>
      </c>
      <c r="D1079" s="27"/>
      <c r="E1079" s="27"/>
      <c r="F1079" s="85" t="s">
        <v>11248</v>
      </c>
      <c r="G1079" s="192" t="s">
        <v>11261</v>
      </c>
      <c r="H1079" s="148" t="s">
        <v>63</v>
      </c>
      <c r="I1079" s="129" t="s">
        <v>63</v>
      </c>
      <c r="J1079" s="129" t="s">
        <v>63</v>
      </c>
      <c r="K1079" s="129" t="s">
        <v>63</v>
      </c>
      <c r="L1079" s="16"/>
      <c r="M1079" s="6"/>
      <c r="N1079" s="179" t="s">
        <v>26</v>
      </c>
      <c r="O1079" s="193" t="s">
        <v>451</v>
      </c>
      <c r="P1079" s="193" t="s">
        <v>451</v>
      </c>
      <c r="Q1079" s="172"/>
      <c r="R1079" s="30"/>
      <c r="S1079" s="338" t="str">
        <f t="shared" si="16"/>
        <v/>
      </c>
      <c r="T1079" s="233" t="s">
        <v>17977</v>
      </c>
      <c r="U1079" s="7" t="s">
        <v>3034</v>
      </c>
      <c r="V1079" s="250" t="str" cm="1">
        <f t="array" ref="V1079">_xlfn.IFS(C1079="","",COUNTIF(C1079,"ตำแหน่งว่าง*"),"ว่าง",COUNTIF(C1079,"&lt;&gt;ตำแหน่งว่าง*"),"คนครอง")</f>
        <v>ว่าง</v>
      </c>
      <c r="W1079" s="6" cm="1">
        <f t="array" ref="W1079">_xlfn.IFS(COUNTIF(F1079,"ผบ.หมู่*"),51,COUNTIF(F1079,"รอง สว.*"),43)</f>
        <v>51</v>
      </c>
      <c r="X1079" s="6" t="s">
        <v>11260</v>
      </c>
      <c r="Y1079" s="6" t="s">
        <v>451</v>
      </c>
    </row>
    <row r="1080" spans="1:25" s="12" customFormat="1" ht="21.3" customHeight="1">
      <c r="A1080" s="150"/>
      <c r="B1080" s="31"/>
      <c r="C1080" s="150" t="s">
        <v>60</v>
      </c>
      <c r="D1080" s="27"/>
      <c r="E1080" s="27"/>
      <c r="F1080" s="150" t="s">
        <v>11248</v>
      </c>
      <c r="G1080" s="167" t="s">
        <v>11263</v>
      </c>
      <c r="H1080" s="147"/>
      <c r="I1080" s="131"/>
      <c r="J1080" s="131"/>
      <c r="K1080" s="131"/>
      <c r="L1080" s="17"/>
      <c r="M1080" s="5"/>
      <c r="N1080" s="177" t="s">
        <v>26</v>
      </c>
      <c r="O1080" s="170" t="s">
        <v>451</v>
      </c>
      <c r="P1080" s="170" t="s">
        <v>451</v>
      </c>
      <c r="Q1080" s="174"/>
      <c r="R1080" s="31"/>
      <c r="S1080" s="338" t="str">
        <f t="shared" si="16"/>
        <v/>
      </c>
      <c r="T1080" s="233" t="s">
        <v>17977</v>
      </c>
      <c r="U1080" s="7" t="s">
        <v>3034</v>
      </c>
      <c r="V1080" s="233" t="str" cm="1">
        <f t="array" ref="V1080">_xlfn.IFS(C1080="","",COUNTIF(C1080,"ตำแหน่งว่าง*"),"ว่าง",COUNTIF(C1080,"&lt;&gt;ตำแหน่งว่าง*"),"คนครอง")</f>
        <v>ว่าง</v>
      </c>
      <c r="W1080" s="5" cm="1">
        <f t="array" ref="W1080">_xlfn.IFS(COUNTIF(F1080,"ผบ.หมู่*"),51,COUNTIF(F1080,"รอง สว.*"),43)</f>
        <v>51</v>
      </c>
      <c r="X1080" s="5" t="s">
        <v>11262</v>
      </c>
      <c r="Y1080" s="5" t="s">
        <v>451</v>
      </c>
    </row>
    <row r="1081" spans="1:25" s="10" customFormat="1" ht="21.3" customHeight="1">
      <c r="A1081" s="27"/>
      <c r="B1081" s="28"/>
      <c r="C1081" s="30" t="s">
        <v>60</v>
      </c>
      <c r="D1081" s="27"/>
      <c r="E1081" s="27"/>
      <c r="F1081" s="85" t="s">
        <v>11248</v>
      </c>
      <c r="G1081" s="192" t="s">
        <v>11265</v>
      </c>
      <c r="H1081" s="146" t="s">
        <v>63</v>
      </c>
      <c r="I1081" s="128" t="s">
        <v>63</v>
      </c>
      <c r="J1081" s="128" t="s">
        <v>63</v>
      </c>
      <c r="K1081" s="128" t="s">
        <v>63</v>
      </c>
      <c r="L1081" s="11"/>
      <c r="M1081" s="1"/>
      <c r="N1081" s="179" t="s">
        <v>26</v>
      </c>
      <c r="O1081" s="193" t="s">
        <v>451</v>
      </c>
      <c r="P1081" s="193" t="s">
        <v>451</v>
      </c>
      <c r="Q1081" s="171"/>
      <c r="R1081" s="28"/>
      <c r="S1081" s="338" t="str">
        <f t="shared" si="16"/>
        <v/>
      </c>
      <c r="T1081" s="7" t="s">
        <v>17977</v>
      </c>
      <c r="U1081" s="7" t="s">
        <v>3034</v>
      </c>
      <c r="V1081" s="250" t="str" cm="1">
        <f t="array" ref="V1081">_xlfn.IFS(C1081="","",COUNTIF(C1081,"ตำแหน่งว่าง*"),"ว่าง",COUNTIF(C1081,"&lt;&gt;ตำแหน่งว่าง*"),"คนครอง")</f>
        <v>ว่าง</v>
      </c>
      <c r="W1081" s="6" cm="1">
        <f t="array" ref="W1081">_xlfn.IFS(COUNTIF(F1081,"ผบ.หมู่*"),51,COUNTIF(F1081,"รอง สว.*"),43)</f>
        <v>51</v>
      </c>
      <c r="X1081" s="6" t="s">
        <v>11264</v>
      </c>
      <c r="Y1081" s="6" t="s">
        <v>451</v>
      </c>
    </row>
    <row r="1082" spans="1:25" s="12" customFormat="1" ht="21.3" customHeight="1">
      <c r="A1082" s="27"/>
      <c r="B1082" s="28"/>
      <c r="C1082" s="27" t="s">
        <v>60</v>
      </c>
      <c r="D1082" s="27"/>
      <c r="E1082" s="27"/>
      <c r="F1082" s="27" t="s">
        <v>11272</v>
      </c>
      <c r="G1082" s="167" t="s">
        <v>11269</v>
      </c>
      <c r="H1082" s="146"/>
      <c r="I1082" s="128"/>
      <c r="J1082" s="128"/>
      <c r="K1082" s="128"/>
      <c r="L1082" s="11"/>
      <c r="M1082" s="1"/>
      <c r="N1082" s="178" t="s">
        <v>26</v>
      </c>
      <c r="O1082" s="170" t="s">
        <v>451</v>
      </c>
      <c r="P1082" s="170" t="s">
        <v>451</v>
      </c>
      <c r="Q1082" s="171"/>
      <c r="R1082" s="28"/>
      <c r="S1082" s="257" t="str">
        <f t="shared" si="16"/>
        <v/>
      </c>
      <c r="T1082" s="2" t="s">
        <v>17978</v>
      </c>
      <c r="U1082" s="2" t="s">
        <v>3034</v>
      </c>
      <c r="V1082" s="2" t="str" cm="1">
        <f t="array" ref="V1082">_xlfn.IFS(C1082="","",COUNTIF(C1082,"ตำแหน่งว่าง*"),"ว่าง",COUNTIF(C1082,"&lt;&gt;ตำแหน่งว่าง*"),"คนครอง")</f>
        <v>ว่าง</v>
      </c>
      <c r="W1082" s="1" cm="1">
        <f t="array" ref="W1082">_xlfn.IFS(COUNTIF(F1082,"ผบ.หมู่*"),51,COUNTIF(F1082,"รอง สว.*"),43)</f>
        <v>51</v>
      </c>
      <c r="X1082" s="1" t="s">
        <v>11268</v>
      </c>
      <c r="Y1082" s="1" t="s">
        <v>451</v>
      </c>
    </row>
    <row r="1083" spans="1:25" s="12" customFormat="1" ht="21.3" customHeight="1">
      <c r="A1083" s="27"/>
      <c r="B1083" s="28"/>
      <c r="C1083" s="27" t="s">
        <v>60</v>
      </c>
      <c r="D1083" s="27"/>
      <c r="E1083" s="27"/>
      <c r="F1083" s="27" t="s">
        <v>11272</v>
      </c>
      <c r="G1083" s="167" t="s">
        <v>11274</v>
      </c>
      <c r="H1083" s="130"/>
      <c r="I1083" s="128"/>
      <c r="J1083" s="128"/>
      <c r="K1083" s="128"/>
      <c r="L1083" s="11"/>
      <c r="M1083" s="1"/>
      <c r="N1083" s="178" t="s">
        <v>26</v>
      </c>
      <c r="O1083" s="170" t="s">
        <v>451</v>
      </c>
      <c r="P1083" s="170" t="s">
        <v>451</v>
      </c>
      <c r="Q1083" s="171"/>
      <c r="R1083" s="28"/>
      <c r="S1083" s="257" t="str">
        <f t="shared" si="16"/>
        <v/>
      </c>
      <c r="T1083" s="2" t="s">
        <v>17978</v>
      </c>
      <c r="U1083" s="2" t="s">
        <v>3034</v>
      </c>
      <c r="V1083" s="2" t="str" cm="1">
        <f t="array" ref="V1083">_xlfn.IFS(C1083="","",COUNTIF(C1083,"ตำแหน่งว่าง*"),"ว่าง",COUNTIF(C1083,"&lt;&gt;ตำแหน่งว่าง*"),"คนครอง")</f>
        <v>ว่าง</v>
      </c>
      <c r="W1083" s="1" cm="1">
        <f t="array" ref="W1083">_xlfn.IFS(COUNTIF(F1083,"ผบ.หมู่*"),51,COUNTIF(F1083,"รอง สว.*"),43)</f>
        <v>51</v>
      </c>
      <c r="X1083" s="1" t="s">
        <v>11273</v>
      </c>
      <c r="Y1083" s="1" t="s">
        <v>451</v>
      </c>
    </row>
    <row r="1084" spans="1:25" s="9" customFormat="1" ht="21.3" customHeight="1">
      <c r="A1084" s="27" t="s">
        <v>333</v>
      </c>
      <c r="B1084" s="28" t="s">
        <v>20</v>
      </c>
      <c r="C1084" s="27" t="s">
        <v>11275</v>
      </c>
      <c r="D1084" s="27" t="s">
        <v>22653</v>
      </c>
      <c r="E1084" s="27" t="s">
        <v>22654</v>
      </c>
      <c r="F1084" s="150" t="s">
        <v>11267</v>
      </c>
      <c r="G1084" s="167" t="s">
        <v>11277</v>
      </c>
      <c r="H1084" s="130">
        <v>44286</v>
      </c>
      <c r="I1084" s="128">
        <v>44286</v>
      </c>
      <c r="J1084" s="128">
        <v>34352</v>
      </c>
      <c r="K1084" s="128">
        <v>25058</v>
      </c>
      <c r="L1084" s="11" t="s">
        <v>11278</v>
      </c>
      <c r="M1084" s="1" t="s">
        <v>54</v>
      </c>
      <c r="N1084" s="178" t="s">
        <v>26</v>
      </c>
      <c r="O1084" s="170" t="s">
        <v>451</v>
      </c>
      <c r="P1084" s="170" t="s">
        <v>451</v>
      </c>
      <c r="Q1084" s="171" t="s">
        <v>11279</v>
      </c>
      <c r="R1084" s="28" t="s">
        <v>9283</v>
      </c>
      <c r="S1084" s="338">
        <f t="shared" si="16"/>
        <v>47027</v>
      </c>
      <c r="T1084" s="2" t="s">
        <v>17978</v>
      </c>
      <c r="U1084" s="7" t="s">
        <v>3034</v>
      </c>
      <c r="V1084" s="233" t="str" cm="1">
        <f t="array" ref="V1084">_xlfn.IFS(C1084="","",COUNTIF(C1084,"ตำแหน่งว่าง*"),"ว่าง",COUNTIF(C1084,"&lt;&gt;ตำแหน่งว่าง*"),"คนครอง")</f>
        <v>คนครอง</v>
      </c>
      <c r="W1084" s="5" cm="1">
        <f t="array" ref="W1084">_xlfn.IFS(COUNTIF(F1084,"ผบ.หมู่*"),51,COUNTIF(F1084,"รอง สว.*"),43)</f>
        <v>43</v>
      </c>
      <c r="X1084" s="1" t="s">
        <v>11276</v>
      </c>
      <c r="Y1084" s="1" t="s">
        <v>451</v>
      </c>
    </row>
    <row r="1085" spans="1:25" s="10" customFormat="1" ht="21.3" customHeight="1">
      <c r="A1085" s="27" t="s">
        <v>8450</v>
      </c>
      <c r="B1085" s="28" t="s">
        <v>20</v>
      </c>
      <c r="C1085" s="27" t="s">
        <v>11280</v>
      </c>
      <c r="D1085" s="27" t="s">
        <v>22655</v>
      </c>
      <c r="E1085" s="27" t="s">
        <v>22656</v>
      </c>
      <c r="F1085" s="27" t="s">
        <v>11272</v>
      </c>
      <c r="G1085" s="167" t="s">
        <v>11282</v>
      </c>
      <c r="H1085" s="130">
        <v>44999</v>
      </c>
      <c r="I1085" s="128">
        <v>42416</v>
      </c>
      <c r="J1085" s="128">
        <v>42416</v>
      </c>
      <c r="K1085" s="128">
        <v>32496</v>
      </c>
      <c r="L1085" s="11" t="s">
        <v>11283</v>
      </c>
      <c r="M1085" s="1" t="s">
        <v>341</v>
      </c>
      <c r="N1085" s="178" t="s">
        <v>26</v>
      </c>
      <c r="O1085" s="170" t="s">
        <v>451</v>
      </c>
      <c r="P1085" s="170" t="s">
        <v>451</v>
      </c>
      <c r="Q1085" s="171" t="s">
        <v>11284</v>
      </c>
      <c r="R1085" s="28" t="s">
        <v>982</v>
      </c>
      <c r="S1085" s="338">
        <f t="shared" si="16"/>
        <v>54697</v>
      </c>
      <c r="T1085" s="7" t="s">
        <v>17978</v>
      </c>
      <c r="U1085" s="7" t="s">
        <v>3034</v>
      </c>
      <c r="V1085" s="233" t="str" cm="1">
        <f t="array" ref="V1085">_xlfn.IFS(C1085="","",COUNTIF(C1085,"ตำแหน่งว่าง*"),"ว่าง",COUNTIF(C1085,"&lt;&gt;ตำแหน่งว่าง*"),"คนครอง")</f>
        <v>คนครอง</v>
      </c>
      <c r="W1085" s="6" cm="1">
        <f t="array" ref="W1085">_xlfn.IFS(COUNTIF(F1085,"ผบ.หมู่*"),51,COUNTIF(F1085,"รอง สว.*"),43)</f>
        <v>51</v>
      </c>
      <c r="X1085" s="1" t="s">
        <v>11281</v>
      </c>
      <c r="Y1085" s="1" t="s">
        <v>451</v>
      </c>
    </row>
    <row r="1086" spans="1:25" s="12" customFormat="1" ht="21.3" customHeight="1">
      <c r="A1086" s="285" t="s">
        <v>7961</v>
      </c>
      <c r="B1086" s="286" t="s">
        <v>70</v>
      </c>
      <c r="C1086" s="285" t="s">
        <v>18550</v>
      </c>
      <c r="D1086" s="27" t="s">
        <v>22657</v>
      </c>
      <c r="E1086" s="27" t="s">
        <v>22658</v>
      </c>
      <c r="F1086" s="285" t="s">
        <v>11285</v>
      </c>
      <c r="G1086" s="167" t="s">
        <v>11287</v>
      </c>
      <c r="H1086" s="128">
        <v>45463</v>
      </c>
      <c r="I1086" s="128">
        <v>45463</v>
      </c>
      <c r="J1086" s="128">
        <v>45463</v>
      </c>
      <c r="K1086" s="128">
        <v>33204</v>
      </c>
      <c r="L1086" s="2" t="s">
        <v>1107</v>
      </c>
      <c r="M1086" s="1"/>
      <c r="N1086" s="178" t="s">
        <v>26</v>
      </c>
      <c r="O1086" s="170" t="s">
        <v>451</v>
      </c>
      <c r="P1086" s="170" t="s">
        <v>451</v>
      </c>
      <c r="Q1086" s="171" t="s">
        <v>18648</v>
      </c>
      <c r="R1086" s="28" t="s">
        <v>18692</v>
      </c>
      <c r="S1086" s="257">
        <f t="shared" si="16"/>
        <v>55427</v>
      </c>
      <c r="T1086" s="2" t="s">
        <v>17979</v>
      </c>
      <c r="U1086" s="2" t="s">
        <v>3034</v>
      </c>
      <c r="V1086" s="233" t="str" cm="1">
        <f t="array" ref="V1086">_xlfn.IFS(C1086="","",COUNTIF(C1086,"ตำแหน่งว่าง*"),"ว่าง",COUNTIF(C1086,"&lt;&gt;ตำแหน่งว่าง*"),"คนครอง")</f>
        <v>คนครอง</v>
      </c>
      <c r="W1086" s="1" cm="1">
        <f t="array" ref="W1086">_xlfn.IFS(COUNTIF(F1086,"ผบ.หมู่*"),51,COUNTIF(F1086,"รอง สว.*"),43)</f>
        <v>51</v>
      </c>
      <c r="X1086" s="1" t="s">
        <v>11286</v>
      </c>
      <c r="Y1086" s="1" t="s">
        <v>451</v>
      </c>
    </row>
    <row r="1087" spans="1:25" s="12" customFormat="1" ht="21.3" customHeight="1">
      <c r="A1087" s="27" t="s">
        <v>7977</v>
      </c>
      <c r="B1087" s="31" t="s">
        <v>20</v>
      </c>
      <c r="C1087" s="150" t="s">
        <v>11289</v>
      </c>
      <c r="D1087" s="27" t="s">
        <v>22659</v>
      </c>
      <c r="E1087" s="27" t="s">
        <v>22660</v>
      </c>
      <c r="F1087" s="150" t="s">
        <v>11285</v>
      </c>
      <c r="G1087" s="167" t="s">
        <v>11291</v>
      </c>
      <c r="H1087" s="130">
        <v>44636</v>
      </c>
      <c r="I1087" s="131">
        <v>44636</v>
      </c>
      <c r="J1087" s="131">
        <v>44636</v>
      </c>
      <c r="K1087" s="131">
        <v>31827</v>
      </c>
      <c r="L1087" s="17" t="s">
        <v>11292</v>
      </c>
      <c r="M1087" s="5" t="s">
        <v>613</v>
      </c>
      <c r="N1087" s="177" t="s">
        <v>26</v>
      </c>
      <c r="O1087" s="170" t="s">
        <v>451</v>
      </c>
      <c r="P1087" s="170" t="s">
        <v>451</v>
      </c>
      <c r="Q1087" s="174" t="s">
        <v>11293</v>
      </c>
      <c r="R1087" s="31" t="s">
        <v>8449</v>
      </c>
      <c r="S1087" s="338">
        <f t="shared" si="16"/>
        <v>53966</v>
      </c>
      <c r="T1087" s="233" t="s">
        <v>17979</v>
      </c>
      <c r="U1087" s="7" t="s">
        <v>3034</v>
      </c>
      <c r="V1087" s="233" t="str" cm="1">
        <f t="array" ref="V1087">_xlfn.IFS(C1087="","",COUNTIF(C1087,"ตำแหน่งว่าง*"),"ว่าง",COUNTIF(C1087,"&lt;&gt;ตำแหน่งว่าง*"),"คนครอง")</f>
        <v>คนครอง</v>
      </c>
      <c r="W1087" s="6" cm="1">
        <f t="array" ref="W1087">_xlfn.IFS(COUNTIF(F1087,"ผบ.หมู่*"),51,COUNTIF(F1087,"รอง สว.*"),43)</f>
        <v>51</v>
      </c>
      <c r="X1087" s="5" t="s">
        <v>11290</v>
      </c>
      <c r="Y1087" s="5" t="s">
        <v>451</v>
      </c>
    </row>
    <row r="1088" spans="1:25" s="10" customFormat="1" ht="21.3" customHeight="1">
      <c r="A1088" s="27"/>
      <c r="B1088" s="28"/>
      <c r="C1088" s="30" t="s">
        <v>60</v>
      </c>
      <c r="D1088" s="27"/>
      <c r="E1088" s="27"/>
      <c r="F1088" s="85" t="s">
        <v>11285</v>
      </c>
      <c r="G1088" s="192" t="s">
        <v>11295</v>
      </c>
      <c r="H1088" s="146" t="s">
        <v>63</v>
      </c>
      <c r="I1088" s="128" t="s">
        <v>63</v>
      </c>
      <c r="J1088" s="128" t="s">
        <v>63</v>
      </c>
      <c r="K1088" s="128" t="s">
        <v>63</v>
      </c>
      <c r="L1088" s="11"/>
      <c r="M1088" s="1"/>
      <c r="N1088" s="179" t="s">
        <v>26</v>
      </c>
      <c r="O1088" s="193" t="s">
        <v>451</v>
      </c>
      <c r="P1088" s="193" t="s">
        <v>451</v>
      </c>
      <c r="Q1088" s="171"/>
      <c r="R1088" s="28"/>
      <c r="S1088" s="338" t="str">
        <f t="shared" si="16"/>
        <v/>
      </c>
      <c r="T1088" s="7" t="s">
        <v>17979</v>
      </c>
      <c r="U1088" s="7" t="s">
        <v>3034</v>
      </c>
      <c r="V1088" s="250" t="str" cm="1">
        <f t="array" ref="V1088">_xlfn.IFS(C1088="","",COUNTIF(C1088,"ตำแหน่งว่าง*"),"ว่าง",COUNTIF(C1088,"&lt;&gt;ตำแหน่งว่าง*"),"คนครอง")</f>
        <v>ว่าง</v>
      </c>
      <c r="W1088" s="6" cm="1">
        <f t="array" ref="W1088">_xlfn.IFS(COUNTIF(F1088,"ผบ.หมู่*"),51,COUNTIF(F1088,"รอง สว.*"),43)</f>
        <v>51</v>
      </c>
      <c r="X1088" s="6" t="s">
        <v>11294</v>
      </c>
      <c r="Y1088" s="6" t="s">
        <v>451</v>
      </c>
    </row>
    <row r="1089" spans="1:25" s="10" customFormat="1" ht="21.3" customHeight="1">
      <c r="A1089" s="27"/>
      <c r="B1089" s="28"/>
      <c r="C1089" s="30" t="s">
        <v>60</v>
      </c>
      <c r="D1089" s="27"/>
      <c r="E1089" s="27"/>
      <c r="F1089" s="85" t="s">
        <v>11285</v>
      </c>
      <c r="G1089" s="192" t="s">
        <v>11297</v>
      </c>
      <c r="H1089" s="146" t="s">
        <v>63</v>
      </c>
      <c r="I1089" s="128" t="s">
        <v>63</v>
      </c>
      <c r="J1089" s="128" t="s">
        <v>63</v>
      </c>
      <c r="K1089" s="128" t="s">
        <v>63</v>
      </c>
      <c r="L1089" s="11"/>
      <c r="M1089" s="1"/>
      <c r="N1089" s="179" t="s">
        <v>26</v>
      </c>
      <c r="O1089" s="193" t="s">
        <v>451</v>
      </c>
      <c r="P1089" s="193" t="s">
        <v>451</v>
      </c>
      <c r="Q1089" s="171"/>
      <c r="R1089" s="28"/>
      <c r="S1089" s="338" t="str">
        <f t="shared" si="16"/>
        <v/>
      </c>
      <c r="T1089" s="7" t="s">
        <v>17979</v>
      </c>
      <c r="U1089" s="7" t="s">
        <v>3034</v>
      </c>
      <c r="V1089" s="250" t="str" cm="1">
        <f t="array" ref="V1089">_xlfn.IFS(C1089="","",COUNTIF(C1089,"ตำแหน่งว่าง*"),"ว่าง",COUNTIF(C1089,"&lt;&gt;ตำแหน่งว่าง*"),"คนครอง")</f>
        <v>ว่าง</v>
      </c>
      <c r="W1089" s="6" cm="1">
        <f t="array" ref="W1089">_xlfn.IFS(COUNTIF(F1089,"ผบ.หมู่*"),51,COUNTIF(F1089,"รอง สว.*"),43)</f>
        <v>51</v>
      </c>
      <c r="X1089" s="6" t="s">
        <v>11296</v>
      </c>
      <c r="Y1089" s="6" t="s">
        <v>451</v>
      </c>
    </row>
    <row r="1090" spans="1:25" s="12" customFormat="1" ht="21.3" customHeight="1">
      <c r="A1090" s="85"/>
      <c r="B1090" s="30"/>
      <c r="C1090" s="30" t="s">
        <v>60</v>
      </c>
      <c r="D1090" s="27"/>
      <c r="E1090" s="27"/>
      <c r="F1090" s="85" t="s">
        <v>11298</v>
      </c>
      <c r="G1090" s="192" t="s">
        <v>11300</v>
      </c>
      <c r="H1090" s="135"/>
      <c r="I1090" s="129"/>
      <c r="J1090" s="129"/>
      <c r="K1090" s="129"/>
      <c r="L1090" s="16"/>
      <c r="M1090" s="6"/>
      <c r="N1090" s="179" t="s">
        <v>26</v>
      </c>
      <c r="O1090" s="193" t="s">
        <v>451</v>
      </c>
      <c r="P1090" s="193" t="s">
        <v>451</v>
      </c>
      <c r="Q1090" s="172"/>
      <c r="R1090" s="30"/>
      <c r="S1090" s="338" t="str">
        <f t="shared" ref="S1090:S1153" si="17">IF(K1090&lt;&gt;"",DATE(YEAR(K1090)+60+(K1090&gt;=DATE(YEAR(K1090),10,2)),10,1),"")</f>
        <v/>
      </c>
      <c r="T1090" s="233" t="s">
        <v>17980</v>
      </c>
      <c r="U1090" s="7" t="s">
        <v>3034</v>
      </c>
      <c r="V1090" s="233" t="str" cm="1">
        <f t="array" ref="V1090">_xlfn.IFS(C1090="","",COUNTIF(C1090,"ตำแหน่งว่าง*"),"ว่าง",COUNTIF(C1090,"&lt;&gt;ตำแหน่งว่าง*"),"คนครอง")</f>
        <v>ว่าง</v>
      </c>
      <c r="W1090" s="6" cm="1">
        <f t="array" ref="W1090">_xlfn.IFS(COUNTIF(F1090,"ผบ.หมู่*"),51,COUNTIF(F1090,"รอง สว.*"),43)</f>
        <v>51</v>
      </c>
      <c r="X1090" s="5" t="s">
        <v>11299</v>
      </c>
      <c r="Y1090" s="5" t="s">
        <v>451</v>
      </c>
    </row>
    <row r="1091" spans="1:25" s="12" customFormat="1" ht="21.3" customHeight="1">
      <c r="A1091" s="27"/>
      <c r="B1091" s="28"/>
      <c r="C1091" s="30" t="s">
        <v>60</v>
      </c>
      <c r="D1091" s="27"/>
      <c r="E1091" s="27"/>
      <c r="F1091" s="150" t="s">
        <v>11298</v>
      </c>
      <c r="G1091" s="167" t="s">
        <v>11302</v>
      </c>
      <c r="H1091" s="146"/>
      <c r="I1091" s="146"/>
      <c r="J1091" s="128"/>
      <c r="K1091" s="128"/>
      <c r="L1091" s="11"/>
      <c r="M1091" s="1"/>
      <c r="N1091" s="177" t="s">
        <v>26</v>
      </c>
      <c r="O1091" s="170" t="s">
        <v>451</v>
      </c>
      <c r="P1091" s="170" t="s">
        <v>451</v>
      </c>
      <c r="Q1091" s="171"/>
      <c r="R1091" s="28"/>
      <c r="S1091" s="338" t="str">
        <f t="shared" si="17"/>
        <v/>
      </c>
      <c r="T1091" s="233" t="s">
        <v>17980</v>
      </c>
      <c r="U1091" s="7" t="s">
        <v>3034</v>
      </c>
      <c r="V1091" s="233" t="str" cm="1">
        <f t="array" ref="V1091">_xlfn.IFS(C1091="","",COUNTIF(C1091,"ตำแหน่งว่าง*"),"ว่าง",COUNTIF(C1091,"&lt;&gt;ตำแหน่งว่าง*"),"คนครอง")</f>
        <v>ว่าง</v>
      </c>
      <c r="W1091" s="5" cm="1">
        <f t="array" ref="W1091">_xlfn.IFS(COUNTIF(F1091,"ผบ.หมู่*"),51,COUNTIF(F1091,"รอง สว.*"),43)</f>
        <v>51</v>
      </c>
      <c r="X1091" s="5" t="s">
        <v>11301</v>
      </c>
      <c r="Y1091" s="5" t="s">
        <v>451</v>
      </c>
    </row>
    <row r="1092" spans="1:25" s="9" customFormat="1" ht="21.3" customHeight="1">
      <c r="A1092" s="150" t="s">
        <v>8008</v>
      </c>
      <c r="B1092" s="28" t="s">
        <v>70</v>
      </c>
      <c r="C1092" s="27" t="s">
        <v>11303</v>
      </c>
      <c r="D1092" s="27" t="s">
        <v>22661</v>
      </c>
      <c r="E1092" s="27" t="s">
        <v>22662</v>
      </c>
      <c r="F1092" s="27" t="s">
        <v>11298</v>
      </c>
      <c r="G1092" s="167" t="s">
        <v>11305</v>
      </c>
      <c r="H1092" s="146">
        <v>43693</v>
      </c>
      <c r="I1092" s="128">
        <v>43693</v>
      </c>
      <c r="J1092" s="128">
        <v>43693</v>
      </c>
      <c r="K1092" s="128">
        <v>34398</v>
      </c>
      <c r="L1092" s="11" t="s">
        <v>1107</v>
      </c>
      <c r="M1092" s="1" t="s">
        <v>1027</v>
      </c>
      <c r="N1092" s="178" t="s">
        <v>26</v>
      </c>
      <c r="O1092" s="170" t="s">
        <v>451</v>
      </c>
      <c r="P1092" s="170" t="s">
        <v>451</v>
      </c>
      <c r="Q1092" s="171" t="s">
        <v>11306</v>
      </c>
      <c r="R1092" s="28" t="s">
        <v>8487</v>
      </c>
      <c r="S1092" s="338">
        <f t="shared" si="17"/>
        <v>56523</v>
      </c>
      <c r="T1092" s="2" t="s">
        <v>17980</v>
      </c>
      <c r="U1092" s="7" t="s">
        <v>3034</v>
      </c>
      <c r="V1092" s="233" t="str" cm="1">
        <f t="array" ref="V1092">_xlfn.IFS(C1092="","",COUNTIF(C1092,"ตำแหน่งว่าง*"),"ว่าง",COUNTIF(C1092,"&lt;&gt;ตำแหน่งว่าง*"),"คนครอง")</f>
        <v>คนครอง</v>
      </c>
      <c r="W1092" s="6" cm="1">
        <f t="array" ref="W1092">_xlfn.IFS(COUNTIF(F1092,"ผบ.หมู่*"),51,COUNTIF(F1092,"รอง สว.*"),43)</f>
        <v>51</v>
      </c>
      <c r="X1092" s="1" t="s">
        <v>11304</v>
      </c>
      <c r="Y1092" s="1" t="s">
        <v>451</v>
      </c>
    </row>
    <row r="1093" spans="1:25" s="10" customFormat="1" ht="21.3" customHeight="1">
      <c r="A1093" s="285" t="s">
        <v>7961</v>
      </c>
      <c r="B1093" s="286" t="s">
        <v>70</v>
      </c>
      <c r="C1093" s="285" t="s">
        <v>18551</v>
      </c>
      <c r="D1093" s="27" t="s">
        <v>22663</v>
      </c>
      <c r="E1093" s="27" t="s">
        <v>22664</v>
      </c>
      <c r="F1093" s="285" t="s">
        <v>11298</v>
      </c>
      <c r="G1093" s="167" t="s">
        <v>11308</v>
      </c>
      <c r="H1093" s="128">
        <v>45463</v>
      </c>
      <c r="I1093" s="128">
        <v>45463</v>
      </c>
      <c r="J1093" s="128">
        <v>45463</v>
      </c>
      <c r="K1093" s="128">
        <v>35650</v>
      </c>
      <c r="L1093" s="2" t="s">
        <v>1107</v>
      </c>
      <c r="M1093" s="1"/>
      <c r="N1093" s="178" t="s">
        <v>26</v>
      </c>
      <c r="O1093" s="170" t="s">
        <v>451</v>
      </c>
      <c r="P1093" s="170" t="s">
        <v>451</v>
      </c>
      <c r="Q1093" s="171" t="s">
        <v>18649</v>
      </c>
      <c r="R1093" s="28" t="s">
        <v>18692</v>
      </c>
      <c r="S1093" s="257">
        <f t="shared" si="17"/>
        <v>57619</v>
      </c>
      <c r="T1093" s="2" t="s">
        <v>17980</v>
      </c>
      <c r="U1093" s="2" t="s">
        <v>3034</v>
      </c>
      <c r="V1093" s="233" t="str" cm="1">
        <f t="array" ref="V1093">_xlfn.IFS(C1093="","",COUNTIF(C1093,"ตำแหน่งว่าง*"),"ว่าง",COUNTIF(C1093,"&lt;&gt;ตำแหน่งว่าง*"),"คนครอง")</f>
        <v>คนครอง</v>
      </c>
      <c r="W1093" s="1" cm="1">
        <f t="array" ref="W1093">_xlfn.IFS(COUNTIF(F1093,"ผบ.หมู่*"),51,COUNTIF(F1093,"รอง สว.*"),43)</f>
        <v>51</v>
      </c>
      <c r="X1093" s="1" t="s">
        <v>11307</v>
      </c>
      <c r="Y1093" s="1" t="s">
        <v>451</v>
      </c>
    </row>
    <row r="1094" spans="1:25" s="10" customFormat="1" ht="21.3" customHeight="1">
      <c r="A1094" s="27"/>
      <c r="B1094" s="28"/>
      <c r="C1094" s="30" t="s">
        <v>60</v>
      </c>
      <c r="D1094" s="27"/>
      <c r="E1094" s="27"/>
      <c r="F1094" s="85" t="s">
        <v>11298</v>
      </c>
      <c r="G1094" s="192" t="s">
        <v>11310</v>
      </c>
      <c r="H1094" s="146" t="s">
        <v>63</v>
      </c>
      <c r="I1094" s="128" t="s">
        <v>63</v>
      </c>
      <c r="J1094" s="128" t="s">
        <v>63</v>
      </c>
      <c r="K1094" s="128" t="s">
        <v>63</v>
      </c>
      <c r="L1094" s="11"/>
      <c r="M1094" s="1"/>
      <c r="N1094" s="179" t="s">
        <v>26</v>
      </c>
      <c r="O1094" s="193" t="s">
        <v>451</v>
      </c>
      <c r="P1094" s="193" t="s">
        <v>451</v>
      </c>
      <c r="Q1094" s="171"/>
      <c r="R1094" s="28"/>
      <c r="S1094" s="338" t="str">
        <f t="shared" si="17"/>
        <v/>
      </c>
      <c r="T1094" s="7" t="s">
        <v>17980</v>
      </c>
      <c r="U1094" s="7" t="s">
        <v>3034</v>
      </c>
      <c r="V1094" s="250" t="str" cm="1">
        <f t="array" ref="V1094">_xlfn.IFS(C1094="","",COUNTIF(C1094,"ตำแหน่งว่าง*"),"ว่าง",COUNTIF(C1094,"&lt;&gt;ตำแหน่งว่าง*"),"คนครอง")</f>
        <v>ว่าง</v>
      </c>
      <c r="W1094" s="6" cm="1">
        <f t="array" ref="W1094">_xlfn.IFS(COUNTIF(F1094,"ผบ.หมู่*"),51,COUNTIF(F1094,"รอง สว.*"),43)</f>
        <v>51</v>
      </c>
      <c r="X1094" s="6" t="s">
        <v>11309</v>
      </c>
      <c r="Y1094" s="6" t="s">
        <v>451</v>
      </c>
    </row>
    <row r="1095" spans="1:25" s="9" customFormat="1" ht="21.3" customHeight="1">
      <c r="A1095" s="285" t="s">
        <v>7961</v>
      </c>
      <c r="B1095" s="286" t="s">
        <v>70</v>
      </c>
      <c r="C1095" s="285" t="s">
        <v>18552</v>
      </c>
      <c r="D1095" s="27" t="s">
        <v>22665</v>
      </c>
      <c r="E1095" s="27" t="s">
        <v>22666</v>
      </c>
      <c r="F1095" s="285" t="s">
        <v>11311</v>
      </c>
      <c r="G1095" s="167" t="s">
        <v>11313</v>
      </c>
      <c r="H1095" s="128">
        <v>45463</v>
      </c>
      <c r="I1095" s="128">
        <v>45463</v>
      </c>
      <c r="J1095" s="128">
        <v>45463</v>
      </c>
      <c r="K1095" s="128">
        <v>36239</v>
      </c>
      <c r="L1095" s="2" t="s">
        <v>1107</v>
      </c>
      <c r="M1095" s="1"/>
      <c r="N1095" s="178" t="s">
        <v>26</v>
      </c>
      <c r="O1095" s="170" t="s">
        <v>451</v>
      </c>
      <c r="P1095" s="170" t="s">
        <v>451</v>
      </c>
      <c r="Q1095" s="171" t="s">
        <v>18650</v>
      </c>
      <c r="R1095" s="28" t="s">
        <v>18692</v>
      </c>
      <c r="S1095" s="257">
        <f t="shared" si="17"/>
        <v>58349</v>
      </c>
      <c r="T1095" s="2" t="s">
        <v>17981</v>
      </c>
      <c r="U1095" s="2" t="s">
        <v>3034</v>
      </c>
      <c r="V1095" s="233" t="str" cm="1">
        <f t="array" ref="V1095">_xlfn.IFS(C1095="","",COUNTIF(C1095,"ตำแหน่งว่าง*"),"ว่าง",COUNTIF(C1095,"&lt;&gt;ตำแหน่งว่าง*"),"คนครอง")</f>
        <v>คนครอง</v>
      </c>
      <c r="W1095" s="1" cm="1">
        <f t="array" ref="W1095">_xlfn.IFS(COUNTIF(F1095,"ผบ.หมู่*"),51,COUNTIF(F1095,"รอง สว.*"),43)</f>
        <v>51</v>
      </c>
      <c r="X1095" s="1" t="s">
        <v>11312</v>
      </c>
      <c r="Y1095" s="1" t="s">
        <v>451</v>
      </c>
    </row>
    <row r="1096" spans="1:25" s="10" customFormat="1" ht="21.3" customHeight="1">
      <c r="A1096" s="82" t="s">
        <v>7961</v>
      </c>
      <c r="B1096" s="83" t="s">
        <v>70</v>
      </c>
      <c r="C1096" s="82" t="s">
        <v>11314</v>
      </c>
      <c r="D1096" s="27" t="s">
        <v>22667</v>
      </c>
      <c r="E1096" s="27" t="s">
        <v>22668</v>
      </c>
      <c r="F1096" s="82" t="s">
        <v>11311</v>
      </c>
      <c r="G1096" s="167" t="s">
        <v>11316</v>
      </c>
      <c r="H1096" s="136">
        <v>44986</v>
      </c>
      <c r="I1096" s="132">
        <v>44986</v>
      </c>
      <c r="J1096" s="132">
        <v>44986</v>
      </c>
      <c r="K1096" s="132">
        <v>37828</v>
      </c>
      <c r="L1096" s="80" t="s">
        <v>1107</v>
      </c>
      <c r="M1096" s="78" t="s">
        <v>1064</v>
      </c>
      <c r="N1096" s="180" t="s">
        <v>26</v>
      </c>
      <c r="O1096" s="170" t="s">
        <v>451</v>
      </c>
      <c r="P1096" s="170" t="s">
        <v>451</v>
      </c>
      <c r="Q1096" s="173" t="s">
        <v>11317</v>
      </c>
      <c r="R1096" s="83" t="s">
        <v>8751</v>
      </c>
      <c r="S1096" s="338">
        <f t="shared" si="17"/>
        <v>59810</v>
      </c>
      <c r="T1096" s="7" t="s">
        <v>17981</v>
      </c>
      <c r="U1096" s="7" t="s">
        <v>3034</v>
      </c>
      <c r="V1096" s="233" t="str" cm="1">
        <f t="array" ref="V1096">_xlfn.IFS(C1096="","",COUNTIF(C1096,"ตำแหน่งว่าง*"),"ว่าง",COUNTIF(C1096,"&lt;&gt;ตำแหน่งว่าง*"),"คนครอง")</f>
        <v>คนครอง</v>
      </c>
      <c r="W1096" s="6" cm="1">
        <f t="array" ref="W1096">_xlfn.IFS(COUNTIF(F1096,"ผบ.หมู่*"),51,COUNTIF(F1096,"รอง สว.*"),43)</f>
        <v>51</v>
      </c>
      <c r="X1096" s="78" t="s">
        <v>11315</v>
      </c>
      <c r="Y1096" s="78" t="s">
        <v>451</v>
      </c>
    </row>
    <row r="1097" spans="1:25" s="10" customFormat="1" ht="21.3" customHeight="1">
      <c r="A1097" s="82" t="s">
        <v>7961</v>
      </c>
      <c r="B1097" s="83" t="s">
        <v>70</v>
      </c>
      <c r="C1097" s="82" t="s">
        <v>11318</v>
      </c>
      <c r="D1097" s="27" t="s">
        <v>22669</v>
      </c>
      <c r="E1097" s="27" t="s">
        <v>22670</v>
      </c>
      <c r="F1097" s="82" t="s">
        <v>11311</v>
      </c>
      <c r="G1097" s="167" t="s">
        <v>11320</v>
      </c>
      <c r="H1097" s="136">
        <v>44986</v>
      </c>
      <c r="I1097" s="132">
        <v>44986</v>
      </c>
      <c r="J1097" s="132">
        <v>44986</v>
      </c>
      <c r="K1097" s="132">
        <v>35745</v>
      </c>
      <c r="L1097" s="80" t="s">
        <v>1107</v>
      </c>
      <c r="M1097" s="78" t="s">
        <v>1790</v>
      </c>
      <c r="N1097" s="180" t="s">
        <v>26</v>
      </c>
      <c r="O1097" s="170" t="s">
        <v>451</v>
      </c>
      <c r="P1097" s="170" t="s">
        <v>451</v>
      </c>
      <c r="Q1097" s="173" t="s">
        <v>11321</v>
      </c>
      <c r="R1097" s="83" t="s">
        <v>8751</v>
      </c>
      <c r="S1097" s="338">
        <f t="shared" si="17"/>
        <v>57984</v>
      </c>
      <c r="T1097" s="7" t="s">
        <v>17981</v>
      </c>
      <c r="U1097" s="7" t="s">
        <v>3034</v>
      </c>
      <c r="V1097" s="233" t="str" cm="1">
        <f t="array" ref="V1097">_xlfn.IFS(C1097="","",COUNTIF(C1097,"ตำแหน่งว่าง*"),"ว่าง",COUNTIF(C1097,"&lt;&gt;ตำแหน่งว่าง*"),"คนครอง")</f>
        <v>คนครอง</v>
      </c>
      <c r="W1097" s="6" cm="1">
        <f t="array" ref="W1097">_xlfn.IFS(COUNTIF(F1097,"ผบ.หมู่*"),51,COUNTIF(F1097,"รอง สว.*"),43)</f>
        <v>51</v>
      </c>
      <c r="X1097" s="78" t="s">
        <v>11319</v>
      </c>
      <c r="Y1097" s="78" t="s">
        <v>451</v>
      </c>
    </row>
    <row r="1098" spans="1:25" s="10" customFormat="1" ht="21.3" customHeight="1">
      <c r="A1098" s="27"/>
      <c r="B1098" s="28"/>
      <c r="C1098" s="30" t="s">
        <v>60</v>
      </c>
      <c r="D1098" s="27"/>
      <c r="E1098" s="27"/>
      <c r="F1098" s="85" t="s">
        <v>11311</v>
      </c>
      <c r="G1098" s="192" t="s">
        <v>11323</v>
      </c>
      <c r="H1098" s="146" t="s">
        <v>63</v>
      </c>
      <c r="I1098" s="128" t="s">
        <v>63</v>
      </c>
      <c r="J1098" s="128" t="s">
        <v>63</v>
      </c>
      <c r="K1098" s="128" t="s">
        <v>63</v>
      </c>
      <c r="L1098" s="11"/>
      <c r="M1098" s="1"/>
      <c r="N1098" s="179" t="s">
        <v>26</v>
      </c>
      <c r="O1098" s="193" t="s">
        <v>451</v>
      </c>
      <c r="P1098" s="193" t="s">
        <v>451</v>
      </c>
      <c r="Q1098" s="171"/>
      <c r="R1098" s="28"/>
      <c r="S1098" s="338" t="str">
        <f t="shared" si="17"/>
        <v/>
      </c>
      <c r="T1098" s="7" t="s">
        <v>17981</v>
      </c>
      <c r="U1098" s="7" t="s">
        <v>3034</v>
      </c>
      <c r="V1098" s="250" t="str" cm="1">
        <f t="array" ref="V1098">_xlfn.IFS(C1098="","",COUNTIF(C1098,"ตำแหน่งว่าง*"),"ว่าง",COUNTIF(C1098,"&lt;&gt;ตำแหน่งว่าง*"),"คนครอง")</f>
        <v>ว่าง</v>
      </c>
      <c r="W1098" s="6" cm="1">
        <f t="array" ref="W1098">_xlfn.IFS(COUNTIF(F1098,"ผบ.หมู่*"),51,COUNTIF(F1098,"รอง สว.*"),43)</f>
        <v>51</v>
      </c>
      <c r="X1098" s="6" t="s">
        <v>11322</v>
      </c>
      <c r="Y1098" s="6" t="s">
        <v>451</v>
      </c>
    </row>
    <row r="1099" spans="1:25" s="10" customFormat="1" ht="21.3" customHeight="1">
      <c r="A1099" s="82" t="s">
        <v>7961</v>
      </c>
      <c r="B1099" s="83" t="s">
        <v>20</v>
      </c>
      <c r="C1099" s="82" t="s">
        <v>11324</v>
      </c>
      <c r="D1099" s="27" t="s">
        <v>22671</v>
      </c>
      <c r="E1099" s="27" t="s">
        <v>22229</v>
      </c>
      <c r="F1099" s="82" t="s">
        <v>11325</v>
      </c>
      <c r="G1099" s="167" t="s">
        <v>11327</v>
      </c>
      <c r="H1099" s="136">
        <v>44986</v>
      </c>
      <c r="I1099" s="132">
        <v>44986</v>
      </c>
      <c r="J1099" s="132">
        <v>44986</v>
      </c>
      <c r="K1099" s="132">
        <v>34315</v>
      </c>
      <c r="L1099" s="80" t="s">
        <v>1107</v>
      </c>
      <c r="M1099" s="78" t="s">
        <v>142</v>
      </c>
      <c r="N1099" s="180" t="s">
        <v>26</v>
      </c>
      <c r="O1099" s="170" t="s">
        <v>451</v>
      </c>
      <c r="P1099" s="170" t="s">
        <v>451</v>
      </c>
      <c r="Q1099" s="173" t="s">
        <v>11328</v>
      </c>
      <c r="R1099" s="83" t="s">
        <v>8751</v>
      </c>
      <c r="S1099" s="338">
        <f t="shared" si="17"/>
        <v>56523</v>
      </c>
      <c r="T1099" s="7" t="s">
        <v>17982</v>
      </c>
      <c r="U1099" s="7" t="s">
        <v>3034</v>
      </c>
      <c r="V1099" s="233" t="str" cm="1">
        <f t="array" ref="V1099">_xlfn.IFS(C1099="","",COUNTIF(C1099,"ตำแหน่งว่าง*"),"ว่าง",COUNTIF(C1099,"&lt;&gt;ตำแหน่งว่าง*"),"คนครอง")</f>
        <v>คนครอง</v>
      </c>
      <c r="W1099" s="6" cm="1">
        <f t="array" ref="W1099">_xlfn.IFS(COUNTIF(F1099,"ผบ.หมู่*"),51,COUNTIF(F1099,"รอง สว.*"),43)</f>
        <v>51</v>
      </c>
      <c r="X1099" s="78" t="s">
        <v>11326</v>
      </c>
      <c r="Y1099" s="78" t="s">
        <v>451</v>
      </c>
    </row>
    <row r="1100" spans="1:25" s="10" customFormat="1" ht="21.3" customHeight="1">
      <c r="A1100" s="82" t="s">
        <v>7961</v>
      </c>
      <c r="B1100" s="83" t="s">
        <v>20</v>
      </c>
      <c r="C1100" s="82" t="s">
        <v>11329</v>
      </c>
      <c r="D1100" s="27" t="s">
        <v>22672</v>
      </c>
      <c r="E1100" s="27" t="s">
        <v>22673</v>
      </c>
      <c r="F1100" s="82" t="s">
        <v>11325</v>
      </c>
      <c r="G1100" s="167" t="s">
        <v>11331</v>
      </c>
      <c r="H1100" s="136">
        <v>44986</v>
      </c>
      <c r="I1100" s="132">
        <v>44986</v>
      </c>
      <c r="J1100" s="132">
        <v>44986</v>
      </c>
      <c r="K1100" s="132">
        <v>32879</v>
      </c>
      <c r="L1100" s="80" t="s">
        <v>1107</v>
      </c>
      <c r="M1100" s="78" t="s">
        <v>142</v>
      </c>
      <c r="N1100" s="180" t="s">
        <v>26</v>
      </c>
      <c r="O1100" s="170" t="s">
        <v>451</v>
      </c>
      <c r="P1100" s="170" t="s">
        <v>451</v>
      </c>
      <c r="Q1100" s="173" t="s">
        <v>11332</v>
      </c>
      <c r="R1100" s="83" t="s">
        <v>8751</v>
      </c>
      <c r="S1100" s="338">
        <f t="shared" si="17"/>
        <v>55062</v>
      </c>
      <c r="T1100" s="7" t="s">
        <v>17982</v>
      </c>
      <c r="U1100" s="7" t="s">
        <v>3034</v>
      </c>
      <c r="V1100" s="233" t="str" cm="1">
        <f t="array" ref="V1100">_xlfn.IFS(C1100="","",COUNTIF(C1100,"ตำแหน่งว่าง*"),"ว่าง",COUNTIF(C1100,"&lt;&gt;ตำแหน่งว่าง*"),"คนครอง")</f>
        <v>คนครอง</v>
      </c>
      <c r="W1100" s="6" cm="1">
        <f t="array" ref="W1100">_xlfn.IFS(COUNTIF(F1100,"ผบ.หมู่*"),51,COUNTIF(F1100,"รอง สว.*"),43)</f>
        <v>51</v>
      </c>
      <c r="X1100" s="78" t="s">
        <v>11330</v>
      </c>
      <c r="Y1100" s="78" t="s">
        <v>451</v>
      </c>
    </row>
    <row r="1101" spans="1:25" s="10" customFormat="1" ht="21.3" customHeight="1">
      <c r="A1101" s="27"/>
      <c r="B1101" s="28"/>
      <c r="C1101" s="30" t="s">
        <v>60</v>
      </c>
      <c r="D1101" s="27"/>
      <c r="E1101" s="27"/>
      <c r="F1101" s="85" t="s">
        <v>11325</v>
      </c>
      <c r="G1101" s="192" t="s">
        <v>11334</v>
      </c>
      <c r="H1101" s="146" t="s">
        <v>63</v>
      </c>
      <c r="I1101" s="128" t="s">
        <v>63</v>
      </c>
      <c r="J1101" s="128" t="s">
        <v>63</v>
      </c>
      <c r="K1101" s="128" t="s">
        <v>63</v>
      </c>
      <c r="L1101" s="11"/>
      <c r="M1101" s="1"/>
      <c r="N1101" s="179" t="s">
        <v>26</v>
      </c>
      <c r="O1101" s="193" t="s">
        <v>451</v>
      </c>
      <c r="P1101" s="193" t="s">
        <v>451</v>
      </c>
      <c r="Q1101" s="171"/>
      <c r="R1101" s="28"/>
      <c r="S1101" s="338" t="str">
        <f t="shared" si="17"/>
        <v/>
      </c>
      <c r="T1101" s="7" t="s">
        <v>17982</v>
      </c>
      <c r="U1101" s="7" t="s">
        <v>3034</v>
      </c>
      <c r="V1101" s="250" t="str" cm="1">
        <f t="array" ref="V1101">_xlfn.IFS(C1101="","",COUNTIF(C1101,"ตำแหน่งว่าง*"),"ว่าง",COUNTIF(C1101,"&lt;&gt;ตำแหน่งว่าง*"),"คนครอง")</f>
        <v>ว่าง</v>
      </c>
      <c r="W1101" s="6" cm="1">
        <f t="array" ref="W1101">_xlfn.IFS(COUNTIF(F1101,"ผบ.หมู่*"),51,COUNTIF(F1101,"รอง สว.*"),43)</f>
        <v>51</v>
      </c>
      <c r="X1101" s="6" t="s">
        <v>11333</v>
      </c>
      <c r="Y1101" s="6" t="s">
        <v>451</v>
      </c>
    </row>
    <row r="1102" spans="1:25" s="10" customFormat="1" ht="21.3" customHeight="1">
      <c r="A1102" s="27"/>
      <c r="B1102" s="28"/>
      <c r="C1102" s="30" t="s">
        <v>60</v>
      </c>
      <c r="D1102" s="27"/>
      <c r="E1102" s="27"/>
      <c r="F1102" s="85" t="s">
        <v>11325</v>
      </c>
      <c r="G1102" s="192" t="s">
        <v>11336</v>
      </c>
      <c r="H1102" s="146" t="s">
        <v>63</v>
      </c>
      <c r="I1102" s="128" t="s">
        <v>63</v>
      </c>
      <c r="J1102" s="128" t="s">
        <v>63</v>
      </c>
      <c r="K1102" s="128" t="s">
        <v>63</v>
      </c>
      <c r="L1102" s="11"/>
      <c r="M1102" s="1"/>
      <c r="N1102" s="179" t="s">
        <v>26</v>
      </c>
      <c r="O1102" s="193" t="s">
        <v>451</v>
      </c>
      <c r="P1102" s="193" t="s">
        <v>451</v>
      </c>
      <c r="Q1102" s="171"/>
      <c r="R1102" s="28"/>
      <c r="S1102" s="338" t="str">
        <f t="shared" si="17"/>
        <v/>
      </c>
      <c r="T1102" s="7" t="s">
        <v>17982</v>
      </c>
      <c r="U1102" s="7" t="s">
        <v>3034</v>
      </c>
      <c r="V1102" s="250" t="str" cm="1">
        <f t="array" ref="V1102">_xlfn.IFS(C1102="","",COUNTIF(C1102,"ตำแหน่งว่าง*"),"ว่าง",COUNTIF(C1102,"&lt;&gt;ตำแหน่งว่าง*"),"คนครอง")</f>
        <v>ว่าง</v>
      </c>
      <c r="W1102" s="6" cm="1">
        <f t="array" ref="W1102">_xlfn.IFS(COUNTIF(F1102,"ผบ.หมู่*"),51,COUNTIF(F1102,"รอง สว.*"),43)</f>
        <v>51</v>
      </c>
      <c r="X1102" s="6" t="s">
        <v>11335</v>
      </c>
      <c r="Y1102" s="6" t="s">
        <v>451</v>
      </c>
    </row>
    <row r="1103" spans="1:25" s="10" customFormat="1" ht="21.3" customHeight="1">
      <c r="A1103" s="27"/>
      <c r="B1103" s="28"/>
      <c r="C1103" s="30" t="s">
        <v>60</v>
      </c>
      <c r="D1103" s="27"/>
      <c r="E1103" s="27"/>
      <c r="F1103" s="85" t="s">
        <v>11337</v>
      </c>
      <c r="G1103" s="192" t="s">
        <v>11339</v>
      </c>
      <c r="H1103" s="146" t="s">
        <v>63</v>
      </c>
      <c r="I1103" s="128" t="s">
        <v>63</v>
      </c>
      <c r="J1103" s="128" t="s">
        <v>63</v>
      </c>
      <c r="K1103" s="128" t="s">
        <v>63</v>
      </c>
      <c r="L1103" s="11"/>
      <c r="M1103" s="1"/>
      <c r="N1103" s="179" t="s">
        <v>26</v>
      </c>
      <c r="O1103" s="193" t="s">
        <v>451</v>
      </c>
      <c r="P1103" s="193" t="s">
        <v>451</v>
      </c>
      <c r="Q1103" s="171"/>
      <c r="R1103" s="28"/>
      <c r="S1103" s="338" t="str">
        <f t="shared" si="17"/>
        <v/>
      </c>
      <c r="T1103" s="7" t="s">
        <v>17983</v>
      </c>
      <c r="U1103" s="7" t="s">
        <v>3034</v>
      </c>
      <c r="V1103" s="250" t="str" cm="1">
        <f t="array" ref="V1103">_xlfn.IFS(C1103="","",COUNTIF(C1103,"ตำแหน่งว่าง*"),"ว่าง",COUNTIF(C1103,"&lt;&gt;ตำแหน่งว่าง*"),"คนครอง")</f>
        <v>ว่าง</v>
      </c>
      <c r="W1103" s="6" cm="1">
        <f t="array" ref="W1103">_xlfn.IFS(COUNTIF(F1103,"ผบ.หมู่*"),51,COUNTIF(F1103,"รอง สว.*"),43)</f>
        <v>51</v>
      </c>
      <c r="X1103" s="6" t="s">
        <v>11338</v>
      </c>
      <c r="Y1103" s="6" t="s">
        <v>451</v>
      </c>
    </row>
    <row r="1104" spans="1:25" s="9" customFormat="1" ht="21.3" customHeight="1">
      <c r="A1104" s="27" t="s">
        <v>7948</v>
      </c>
      <c r="B1104" s="28" t="s">
        <v>70</v>
      </c>
      <c r="C1104" s="27" t="s">
        <v>11340</v>
      </c>
      <c r="D1104" s="27" t="s">
        <v>22674</v>
      </c>
      <c r="E1104" s="27" t="s">
        <v>22675</v>
      </c>
      <c r="F1104" s="27" t="s">
        <v>11341</v>
      </c>
      <c r="G1104" s="167" t="s">
        <v>11343</v>
      </c>
      <c r="H1104" s="146">
        <v>43871</v>
      </c>
      <c r="I1104" s="128">
        <v>40339</v>
      </c>
      <c r="J1104" s="128">
        <v>40339</v>
      </c>
      <c r="K1104" s="128">
        <v>31054</v>
      </c>
      <c r="L1104" s="11" t="s">
        <v>11344</v>
      </c>
      <c r="M1104" s="1" t="s">
        <v>889</v>
      </c>
      <c r="N1104" s="178" t="s">
        <v>26</v>
      </c>
      <c r="O1104" s="170" t="s">
        <v>451</v>
      </c>
      <c r="P1104" s="170" t="s">
        <v>451</v>
      </c>
      <c r="Q1104" s="171" t="s">
        <v>11345</v>
      </c>
      <c r="R1104" s="28" t="s">
        <v>8541</v>
      </c>
      <c r="S1104" s="338">
        <f t="shared" si="17"/>
        <v>53236</v>
      </c>
      <c r="T1104" s="2" t="s">
        <v>16849</v>
      </c>
      <c r="U1104" s="7" t="s">
        <v>3034</v>
      </c>
      <c r="V1104" s="233" t="str" cm="1">
        <f t="array" ref="V1104">_xlfn.IFS(C1104="","",COUNTIF(C1104,"ตำแหน่งว่าง*"),"ว่าง",COUNTIF(C1104,"&lt;&gt;ตำแหน่งว่าง*"),"คนครอง")</f>
        <v>คนครอง</v>
      </c>
      <c r="W1104" s="6" cm="1">
        <f t="array" ref="W1104">_xlfn.IFS(COUNTIF(F1104,"ผบ.หมู่*"),51,COUNTIF(F1104,"รอง สว.*"),43)</f>
        <v>51</v>
      </c>
      <c r="X1104" s="1" t="s">
        <v>11342</v>
      </c>
      <c r="Y1104" s="1" t="s">
        <v>451</v>
      </c>
    </row>
    <row r="1105" spans="1:25" s="9" customFormat="1" ht="21.3" customHeight="1">
      <c r="A1105" s="27" t="s">
        <v>8008</v>
      </c>
      <c r="B1105" s="28" t="s">
        <v>70</v>
      </c>
      <c r="C1105" s="27" t="s">
        <v>18134</v>
      </c>
      <c r="D1105" s="27" t="s">
        <v>22676</v>
      </c>
      <c r="E1105" s="27" t="s">
        <v>22677</v>
      </c>
      <c r="F1105" s="27" t="s">
        <v>11341</v>
      </c>
      <c r="G1105" s="167" t="s">
        <v>11347</v>
      </c>
      <c r="H1105" s="146">
        <v>45322</v>
      </c>
      <c r="I1105" s="128">
        <v>43693</v>
      </c>
      <c r="J1105" s="128">
        <v>43693</v>
      </c>
      <c r="K1105" s="128">
        <v>34971</v>
      </c>
      <c r="L1105" s="11" t="s">
        <v>1107</v>
      </c>
      <c r="M1105" s="1" t="s">
        <v>3755</v>
      </c>
      <c r="N1105" s="178" t="s">
        <v>26</v>
      </c>
      <c r="O1105" s="170" t="s">
        <v>451</v>
      </c>
      <c r="P1105" s="170" t="s">
        <v>451</v>
      </c>
      <c r="Q1105" s="171" t="s">
        <v>11203</v>
      </c>
      <c r="R1105" s="30" t="s">
        <v>18133</v>
      </c>
      <c r="S1105" s="338">
        <f t="shared" si="17"/>
        <v>56888</v>
      </c>
      <c r="T1105" s="2" t="s">
        <v>16849</v>
      </c>
      <c r="U1105" s="7" t="s">
        <v>3034</v>
      </c>
      <c r="V1105" s="233" t="str" cm="1">
        <f t="array" ref="V1105">_xlfn.IFS(C1105="","",COUNTIF(C1105,"ตำแหน่งว่าง*"),"ว่าง",COUNTIF(C1105,"&lt;&gt;ตำแหน่งว่าง*"),"คนครอง")</f>
        <v>คนครอง</v>
      </c>
      <c r="W1105" s="6" cm="1">
        <f t="array" ref="W1105">_xlfn.IFS(COUNTIF(F1105,"ผบ.หมู่*"),51,COUNTIF(F1105,"รอง สว.*"),43)</f>
        <v>51</v>
      </c>
      <c r="X1105" s="1" t="s">
        <v>11346</v>
      </c>
      <c r="Y1105" s="1" t="s">
        <v>451</v>
      </c>
    </row>
    <row r="1106" spans="1:25" s="10" customFormat="1" ht="21.3" customHeight="1">
      <c r="A1106" s="285" t="s">
        <v>7961</v>
      </c>
      <c r="B1106" s="286" t="s">
        <v>70</v>
      </c>
      <c r="C1106" s="285" t="s">
        <v>18553</v>
      </c>
      <c r="D1106" s="27" t="s">
        <v>22678</v>
      </c>
      <c r="E1106" s="27" t="s">
        <v>22679</v>
      </c>
      <c r="F1106" s="285" t="s">
        <v>11341</v>
      </c>
      <c r="G1106" s="167" t="s">
        <v>11349</v>
      </c>
      <c r="H1106" s="128">
        <v>45463</v>
      </c>
      <c r="I1106" s="128">
        <v>45463</v>
      </c>
      <c r="J1106" s="128">
        <v>45463</v>
      </c>
      <c r="K1106" s="128">
        <v>37223</v>
      </c>
      <c r="L1106" s="2" t="s">
        <v>1107</v>
      </c>
      <c r="M1106" s="1"/>
      <c r="N1106" s="178" t="s">
        <v>26</v>
      </c>
      <c r="O1106" s="170" t="s">
        <v>451</v>
      </c>
      <c r="P1106" s="170" t="s">
        <v>451</v>
      </c>
      <c r="Q1106" s="171" t="s">
        <v>18651</v>
      </c>
      <c r="R1106" s="28" t="s">
        <v>18692</v>
      </c>
      <c r="S1106" s="257">
        <f t="shared" si="17"/>
        <v>59445</v>
      </c>
      <c r="T1106" s="2" t="s">
        <v>16849</v>
      </c>
      <c r="U1106" s="2" t="s">
        <v>3034</v>
      </c>
      <c r="V1106" s="233" t="str" cm="1">
        <f t="array" ref="V1106">_xlfn.IFS(C1106="","",COUNTIF(C1106,"ตำแหน่งว่าง*"),"ว่าง",COUNTIF(C1106,"&lt;&gt;ตำแหน่งว่าง*"),"คนครอง")</f>
        <v>คนครอง</v>
      </c>
      <c r="W1106" s="1" cm="1">
        <f t="array" ref="W1106">_xlfn.IFS(COUNTIF(F1106,"ผบ.หมู่*"),51,COUNTIF(F1106,"รอง สว.*"),43)</f>
        <v>51</v>
      </c>
      <c r="X1106" s="1" t="s">
        <v>11348</v>
      </c>
      <c r="Y1106" s="1" t="s">
        <v>451</v>
      </c>
    </row>
    <row r="1107" spans="1:25" s="9" customFormat="1" ht="21.3" customHeight="1">
      <c r="A1107" s="288" t="s">
        <v>7961</v>
      </c>
      <c r="B1107" s="287" t="s">
        <v>70</v>
      </c>
      <c r="C1107" s="285" t="s">
        <v>18554</v>
      </c>
      <c r="D1107" s="27" t="s">
        <v>22680</v>
      </c>
      <c r="E1107" s="27" t="s">
        <v>22681</v>
      </c>
      <c r="F1107" s="285" t="s">
        <v>11341</v>
      </c>
      <c r="G1107" s="167" t="s">
        <v>11352</v>
      </c>
      <c r="H1107" s="128">
        <v>45463</v>
      </c>
      <c r="I1107" s="128">
        <v>45463</v>
      </c>
      <c r="J1107" s="128">
        <v>45463</v>
      </c>
      <c r="K1107" s="128">
        <v>37092</v>
      </c>
      <c r="L1107" s="2" t="s">
        <v>1107</v>
      </c>
      <c r="M1107" s="3"/>
      <c r="N1107" s="178" t="s">
        <v>26</v>
      </c>
      <c r="O1107" s="170" t="s">
        <v>451</v>
      </c>
      <c r="P1107" s="170" t="s">
        <v>451</v>
      </c>
      <c r="Q1107" s="171" t="s">
        <v>18652</v>
      </c>
      <c r="R1107" s="28" t="s">
        <v>18692</v>
      </c>
      <c r="S1107" s="257">
        <f t="shared" si="17"/>
        <v>59080</v>
      </c>
      <c r="T1107" s="2" t="s">
        <v>16849</v>
      </c>
      <c r="U1107" s="2" t="s">
        <v>3034</v>
      </c>
      <c r="V1107" s="233" t="str" cm="1">
        <f t="array" ref="V1107">_xlfn.IFS(C1107="","",COUNTIF(C1107,"ตำแหน่งว่าง*"),"ว่าง",COUNTIF(C1107,"&lt;&gt;ตำแหน่งว่าง*"),"คนครอง")</f>
        <v>คนครอง</v>
      </c>
      <c r="W1107" s="1" cm="1">
        <f t="array" ref="W1107">_xlfn.IFS(COUNTIF(F1107,"ผบ.หมู่*"),51,COUNTIF(F1107,"รอง สว.*"),43)</f>
        <v>51</v>
      </c>
      <c r="X1107" s="1" t="s">
        <v>11351</v>
      </c>
      <c r="Y1107" s="1" t="s">
        <v>451</v>
      </c>
    </row>
    <row r="1108" spans="1:25" s="10" customFormat="1" ht="21.3" customHeight="1">
      <c r="A1108" s="27"/>
      <c r="B1108" s="28"/>
      <c r="C1108" s="30" t="s">
        <v>60</v>
      </c>
      <c r="D1108" s="27"/>
      <c r="E1108" s="27"/>
      <c r="F1108" s="85" t="s">
        <v>11341</v>
      </c>
      <c r="G1108" s="192" t="s">
        <v>11355</v>
      </c>
      <c r="H1108" s="146" t="s">
        <v>63</v>
      </c>
      <c r="I1108" s="128" t="s">
        <v>63</v>
      </c>
      <c r="J1108" s="128" t="s">
        <v>63</v>
      </c>
      <c r="K1108" s="128" t="s">
        <v>63</v>
      </c>
      <c r="L1108" s="11"/>
      <c r="M1108" s="1"/>
      <c r="N1108" s="179" t="s">
        <v>26</v>
      </c>
      <c r="O1108" s="193" t="s">
        <v>451</v>
      </c>
      <c r="P1108" s="193" t="s">
        <v>451</v>
      </c>
      <c r="Q1108" s="171"/>
      <c r="R1108" s="28"/>
      <c r="S1108" s="338" t="str">
        <f t="shared" si="17"/>
        <v/>
      </c>
      <c r="T1108" s="7" t="s">
        <v>16849</v>
      </c>
      <c r="U1108" s="7" t="s">
        <v>3034</v>
      </c>
      <c r="V1108" s="250" t="str" cm="1">
        <f t="array" ref="V1108">_xlfn.IFS(C1108="","",COUNTIF(C1108,"ตำแหน่งว่าง*"),"ว่าง",COUNTIF(C1108,"&lt;&gt;ตำแหน่งว่าง*"),"คนครอง")</f>
        <v>ว่าง</v>
      </c>
      <c r="W1108" s="6" cm="1">
        <f t="array" ref="W1108">_xlfn.IFS(COUNTIF(F1108,"ผบ.หมู่*"),51,COUNTIF(F1108,"รอง สว.*"),43)</f>
        <v>51</v>
      </c>
      <c r="X1108" s="6" t="s">
        <v>11354</v>
      </c>
      <c r="Y1108" s="6" t="s">
        <v>451</v>
      </c>
    </row>
    <row r="1109" spans="1:25" s="12" customFormat="1" ht="21.3" customHeight="1">
      <c r="A1109" s="27" t="s">
        <v>145</v>
      </c>
      <c r="B1109" s="28" t="s">
        <v>20</v>
      </c>
      <c r="C1109" s="150" t="s">
        <v>11356</v>
      </c>
      <c r="D1109" s="27" t="s">
        <v>22682</v>
      </c>
      <c r="E1109" s="27" t="s">
        <v>22683</v>
      </c>
      <c r="F1109" s="150" t="s">
        <v>11357</v>
      </c>
      <c r="G1109" s="167" t="s">
        <v>11359</v>
      </c>
      <c r="H1109" s="146">
        <v>43555</v>
      </c>
      <c r="I1109" s="146">
        <v>43555</v>
      </c>
      <c r="J1109" s="128">
        <v>31444</v>
      </c>
      <c r="K1109" s="128">
        <v>24379</v>
      </c>
      <c r="L1109" s="11" t="s">
        <v>11360</v>
      </c>
      <c r="M1109" s="1" t="s">
        <v>889</v>
      </c>
      <c r="N1109" s="177" t="s">
        <v>26</v>
      </c>
      <c r="O1109" s="170" t="s">
        <v>451</v>
      </c>
      <c r="P1109" s="170" t="s">
        <v>451</v>
      </c>
      <c r="Q1109" s="171" t="s">
        <v>11361</v>
      </c>
      <c r="R1109" s="28" t="s">
        <v>11120</v>
      </c>
      <c r="S1109" s="338">
        <f t="shared" si="17"/>
        <v>46296</v>
      </c>
      <c r="T1109" s="233" t="s">
        <v>16849</v>
      </c>
      <c r="U1109" s="7" t="s">
        <v>3034</v>
      </c>
      <c r="V1109" s="233" t="str" cm="1">
        <f t="array" ref="V1109">_xlfn.IFS(C1109="","",COUNTIF(C1109,"ตำแหน่งว่าง*"),"ว่าง",COUNTIF(C1109,"&lt;&gt;ตำแหน่งว่าง*"),"คนครอง")</f>
        <v>คนครอง</v>
      </c>
      <c r="W1109" s="5" cm="1">
        <f t="array" ref="W1109">_xlfn.IFS(COUNTIF(F1109,"ผบ.หมู่*"),51,COUNTIF(F1109,"รอง สว.*"),43)</f>
        <v>43</v>
      </c>
      <c r="X1109" s="5" t="s">
        <v>11358</v>
      </c>
      <c r="Y1109" s="5" t="s">
        <v>451</v>
      </c>
    </row>
    <row r="1110" spans="1:25" s="10" customFormat="1" ht="21.3" customHeight="1">
      <c r="A1110" s="27"/>
      <c r="B1110" s="28"/>
      <c r="C1110" s="30" t="s">
        <v>60</v>
      </c>
      <c r="D1110" s="27"/>
      <c r="E1110" s="27"/>
      <c r="F1110" s="85" t="s">
        <v>11341</v>
      </c>
      <c r="G1110" s="192" t="s">
        <v>11363</v>
      </c>
      <c r="H1110" s="146" t="s">
        <v>63</v>
      </c>
      <c r="I1110" s="128" t="s">
        <v>63</v>
      </c>
      <c r="J1110" s="128" t="s">
        <v>63</v>
      </c>
      <c r="K1110" s="128" t="s">
        <v>63</v>
      </c>
      <c r="L1110" s="11"/>
      <c r="M1110" s="1"/>
      <c r="N1110" s="179" t="s">
        <v>26</v>
      </c>
      <c r="O1110" s="193" t="s">
        <v>451</v>
      </c>
      <c r="P1110" s="193" t="s">
        <v>451</v>
      </c>
      <c r="Q1110" s="171"/>
      <c r="R1110" s="28"/>
      <c r="S1110" s="338" t="str">
        <f t="shared" si="17"/>
        <v/>
      </c>
      <c r="T1110" s="7" t="s">
        <v>16849</v>
      </c>
      <c r="U1110" s="7" t="s">
        <v>3034</v>
      </c>
      <c r="V1110" s="250" t="str" cm="1">
        <f t="array" ref="V1110">_xlfn.IFS(C1110="","",COUNTIF(C1110,"ตำแหน่งว่าง*"),"ว่าง",COUNTIF(C1110,"&lt;&gt;ตำแหน่งว่าง*"),"คนครอง")</f>
        <v>ว่าง</v>
      </c>
      <c r="W1110" s="6" cm="1">
        <f t="array" ref="W1110">_xlfn.IFS(COUNTIF(F1110,"ผบ.หมู่*"),51,COUNTIF(F1110,"รอง สว.*"),43)</f>
        <v>51</v>
      </c>
      <c r="X1110" s="6" t="s">
        <v>11362</v>
      </c>
      <c r="Y1110" s="6" t="s">
        <v>451</v>
      </c>
    </row>
    <row r="1111" spans="1:25" s="12" customFormat="1" ht="21.3" customHeight="1">
      <c r="A1111" s="27" t="s">
        <v>8450</v>
      </c>
      <c r="B1111" s="28" t="s">
        <v>20</v>
      </c>
      <c r="C1111" s="150" t="s">
        <v>11364</v>
      </c>
      <c r="D1111" s="27" t="s">
        <v>22684</v>
      </c>
      <c r="E1111" s="27" t="s">
        <v>22685</v>
      </c>
      <c r="F1111" s="150" t="s">
        <v>11341</v>
      </c>
      <c r="G1111" s="167" t="s">
        <v>11366</v>
      </c>
      <c r="H1111" s="130">
        <v>42501</v>
      </c>
      <c r="I1111" s="128">
        <v>42416</v>
      </c>
      <c r="J1111" s="128">
        <v>42416</v>
      </c>
      <c r="K1111" s="128">
        <v>34515</v>
      </c>
      <c r="L1111" s="11" t="s">
        <v>11367</v>
      </c>
      <c r="M1111" s="1" t="s">
        <v>142</v>
      </c>
      <c r="N1111" s="177" t="s">
        <v>26</v>
      </c>
      <c r="O1111" s="170" t="s">
        <v>451</v>
      </c>
      <c r="P1111" s="170" t="s">
        <v>451</v>
      </c>
      <c r="Q1111" s="171" t="s">
        <v>11368</v>
      </c>
      <c r="R1111" s="28" t="s">
        <v>2469</v>
      </c>
      <c r="S1111" s="338">
        <f t="shared" si="17"/>
        <v>56523</v>
      </c>
      <c r="T1111" s="233" t="s">
        <v>16849</v>
      </c>
      <c r="U1111" s="7" t="s">
        <v>3034</v>
      </c>
      <c r="V1111" s="233" t="str" cm="1">
        <f t="array" ref="V1111">_xlfn.IFS(C1111="","",COUNTIF(C1111,"ตำแหน่งว่าง*"),"ว่าง",COUNTIF(C1111,"&lt;&gt;ตำแหน่งว่าง*"),"คนครอง")</f>
        <v>คนครอง</v>
      </c>
      <c r="W1111" s="6" cm="1">
        <f t="array" ref="W1111">_xlfn.IFS(COUNTIF(F1111,"ผบ.หมู่*"),51,COUNTIF(F1111,"รอง สว.*"),43)</f>
        <v>51</v>
      </c>
      <c r="X1111" s="5" t="s">
        <v>11365</v>
      </c>
      <c r="Y1111" s="5" t="s">
        <v>451</v>
      </c>
    </row>
    <row r="1112" spans="1:25" s="10" customFormat="1" ht="21.3" customHeight="1">
      <c r="A1112" s="27"/>
      <c r="B1112" s="30"/>
      <c r="C1112" s="30" t="s">
        <v>60</v>
      </c>
      <c r="D1112" s="27"/>
      <c r="E1112" s="27"/>
      <c r="F1112" s="85" t="s">
        <v>11341</v>
      </c>
      <c r="G1112" s="192" t="s">
        <v>11370</v>
      </c>
      <c r="H1112" s="146" t="s">
        <v>63</v>
      </c>
      <c r="I1112" s="128" t="s">
        <v>63</v>
      </c>
      <c r="J1112" s="128" t="s">
        <v>63</v>
      </c>
      <c r="K1112" s="128" t="s">
        <v>63</v>
      </c>
      <c r="L1112" s="11"/>
      <c r="M1112" s="6"/>
      <c r="N1112" s="179" t="s">
        <v>26</v>
      </c>
      <c r="O1112" s="193" t="s">
        <v>451</v>
      </c>
      <c r="P1112" s="193" t="s">
        <v>451</v>
      </c>
      <c r="Q1112" s="172"/>
      <c r="R1112" s="30"/>
      <c r="S1112" s="338" t="str">
        <f t="shared" si="17"/>
        <v/>
      </c>
      <c r="T1112" s="7" t="s">
        <v>16849</v>
      </c>
      <c r="U1112" s="7" t="s">
        <v>3034</v>
      </c>
      <c r="V1112" s="250" t="str" cm="1">
        <f t="array" ref="V1112">_xlfn.IFS(C1112="","",COUNTIF(C1112,"ตำแหน่งว่าง*"),"ว่าง",COUNTIF(C1112,"&lt;&gt;ตำแหน่งว่าง*"),"คนครอง")</f>
        <v>ว่าง</v>
      </c>
      <c r="W1112" s="6" cm="1">
        <f t="array" ref="W1112">_xlfn.IFS(COUNTIF(F1112,"ผบ.หมู่*"),51,COUNTIF(F1112,"รอง สว.*"),43)</f>
        <v>51</v>
      </c>
      <c r="X1112" s="6" t="s">
        <v>11369</v>
      </c>
      <c r="Y1112" s="6" t="s">
        <v>451</v>
      </c>
    </row>
    <row r="1113" spans="1:25" s="12" customFormat="1" ht="21.3" customHeight="1">
      <c r="A1113" s="85"/>
      <c r="B1113" s="30"/>
      <c r="C1113" s="30" t="s">
        <v>60</v>
      </c>
      <c r="D1113" s="27"/>
      <c r="E1113" s="27"/>
      <c r="F1113" s="85" t="s">
        <v>11341</v>
      </c>
      <c r="G1113" s="192" t="s">
        <v>11372</v>
      </c>
      <c r="H1113" s="148" t="s">
        <v>63</v>
      </c>
      <c r="I1113" s="129" t="s">
        <v>63</v>
      </c>
      <c r="J1113" s="129" t="s">
        <v>63</v>
      </c>
      <c r="K1113" s="129" t="s">
        <v>63</v>
      </c>
      <c r="L1113" s="16"/>
      <c r="M1113" s="6"/>
      <c r="N1113" s="179" t="s">
        <v>26</v>
      </c>
      <c r="O1113" s="193" t="s">
        <v>451</v>
      </c>
      <c r="P1113" s="193" t="s">
        <v>451</v>
      </c>
      <c r="Q1113" s="172"/>
      <c r="R1113" s="30"/>
      <c r="S1113" s="338" t="str">
        <f t="shared" si="17"/>
        <v/>
      </c>
      <c r="T1113" s="233" t="s">
        <v>16849</v>
      </c>
      <c r="U1113" s="7" t="s">
        <v>3034</v>
      </c>
      <c r="V1113" s="250" t="str" cm="1">
        <f t="array" ref="V1113">_xlfn.IFS(C1113="","",COUNTIF(C1113,"ตำแหน่งว่าง*"),"ว่าง",COUNTIF(C1113,"&lt;&gt;ตำแหน่งว่าง*"),"คนครอง")</f>
        <v>ว่าง</v>
      </c>
      <c r="W1113" s="6" cm="1">
        <f t="array" ref="W1113">_xlfn.IFS(COUNTIF(F1113,"ผบ.หมู่*"),51,COUNTIF(F1113,"รอง สว.*"),43)</f>
        <v>51</v>
      </c>
      <c r="X1113" s="6" t="s">
        <v>11371</v>
      </c>
      <c r="Y1113" s="6" t="s">
        <v>451</v>
      </c>
    </row>
    <row r="1114" spans="1:25" s="12" customFormat="1" ht="21.3" customHeight="1">
      <c r="A1114" s="27" t="s">
        <v>145</v>
      </c>
      <c r="B1114" s="28" t="s">
        <v>20</v>
      </c>
      <c r="C1114" s="150" t="s">
        <v>11373</v>
      </c>
      <c r="D1114" s="27" t="s">
        <v>22686</v>
      </c>
      <c r="E1114" s="27" t="s">
        <v>22687</v>
      </c>
      <c r="F1114" s="150" t="s">
        <v>11357</v>
      </c>
      <c r="G1114" s="167" t="s">
        <v>11375</v>
      </c>
      <c r="H1114" s="146">
        <v>43555</v>
      </c>
      <c r="I1114" s="146">
        <v>43555</v>
      </c>
      <c r="J1114" s="128">
        <v>31444</v>
      </c>
      <c r="K1114" s="128">
        <v>24137</v>
      </c>
      <c r="L1114" s="11" t="s">
        <v>11376</v>
      </c>
      <c r="M1114" s="1" t="s">
        <v>889</v>
      </c>
      <c r="N1114" s="177" t="s">
        <v>26</v>
      </c>
      <c r="O1114" s="170" t="s">
        <v>451</v>
      </c>
      <c r="P1114" s="170" t="s">
        <v>451</v>
      </c>
      <c r="Q1114" s="171" t="s">
        <v>11377</v>
      </c>
      <c r="R1114" s="28" t="s">
        <v>2469</v>
      </c>
      <c r="S1114" s="338">
        <f t="shared" si="17"/>
        <v>46296</v>
      </c>
      <c r="T1114" s="233" t="s">
        <v>16849</v>
      </c>
      <c r="U1114" s="7" t="s">
        <v>3034</v>
      </c>
      <c r="V1114" s="233" t="str" cm="1">
        <f t="array" ref="V1114">_xlfn.IFS(C1114="","",COUNTIF(C1114,"ตำแหน่งว่าง*"),"ว่าง",COUNTIF(C1114,"&lt;&gt;ตำแหน่งว่าง*"),"คนครอง")</f>
        <v>คนครอง</v>
      </c>
      <c r="W1114" s="5" cm="1">
        <f t="array" ref="W1114">_xlfn.IFS(COUNTIF(F1114,"ผบ.หมู่*"),51,COUNTIF(F1114,"รอง สว.*"),43)</f>
        <v>43</v>
      </c>
      <c r="X1114" s="5" t="s">
        <v>11374</v>
      </c>
      <c r="Y1114" s="5" t="s">
        <v>451</v>
      </c>
    </row>
    <row r="1115" spans="1:25" s="10" customFormat="1" ht="21.3" customHeight="1">
      <c r="A1115" s="27"/>
      <c r="B1115" s="28"/>
      <c r="C1115" s="30" t="s">
        <v>60</v>
      </c>
      <c r="D1115" s="27"/>
      <c r="E1115" s="27"/>
      <c r="F1115" s="85" t="s">
        <v>11341</v>
      </c>
      <c r="G1115" s="192" t="s">
        <v>11379</v>
      </c>
      <c r="H1115" s="146" t="s">
        <v>63</v>
      </c>
      <c r="I1115" s="128" t="s">
        <v>63</v>
      </c>
      <c r="J1115" s="128" t="s">
        <v>63</v>
      </c>
      <c r="K1115" s="128" t="s">
        <v>63</v>
      </c>
      <c r="L1115" s="11"/>
      <c r="M1115" s="1"/>
      <c r="N1115" s="179" t="s">
        <v>26</v>
      </c>
      <c r="O1115" s="193" t="s">
        <v>451</v>
      </c>
      <c r="P1115" s="193" t="s">
        <v>451</v>
      </c>
      <c r="Q1115" s="171"/>
      <c r="R1115" s="28"/>
      <c r="S1115" s="338" t="str">
        <f t="shared" si="17"/>
        <v/>
      </c>
      <c r="T1115" s="7" t="s">
        <v>16849</v>
      </c>
      <c r="U1115" s="7" t="s">
        <v>3034</v>
      </c>
      <c r="V1115" s="250" t="str" cm="1">
        <f t="array" ref="V1115">_xlfn.IFS(C1115="","",COUNTIF(C1115,"ตำแหน่งว่าง*"),"ว่าง",COUNTIF(C1115,"&lt;&gt;ตำแหน่งว่าง*"),"คนครอง")</f>
        <v>ว่าง</v>
      </c>
      <c r="W1115" s="6" cm="1">
        <f t="array" ref="W1115">_xlfn.IFS(COUNTIF(F1115,"ผบ.หมู่*"),51,COUNTIF(F1115,"รอง สว.*"),43)</f>
        <v>51</v>
      </c>
      <c r="X1115" s="6" t="s">
        <v>11378</v>
      </c>
      <c r="Y1115" s="6" t="s">
        <v>451</v>
      </c>
    </row>
    <row r="1116" spans="1:25" s="10" customFormat="1" ht="21.3" customHeight="1">
      <c r="A1116" s="27"/>
      <c r="B1116" s="28"/>
      <c r="C1116" s="30" t="s">
        <v>60</v>
      </c>
      <c r="D1116" s="27"/>
      <c r="E1116" s="27"/>
      <c r="F1116" s="85" t="s">
        <v>11341</v>
      </c>
      <c r="G1116" s="192" t="s">
        <v>11381</v>
      </c>
      <c r="H1116" s="146" t="s">
        <v>63</v>
      </c>
      <c r="I1116" s="128" t="s">
        <v>63</v>
      </c>
      <c r="J1116" s="128" t="s">
        <v>63</v>
      </c>
      <c r="K1116" s="128" t="s">
        <v>63</v>
      </c>
      <c r="L1116" s="11"/>
      <c r="M1116" s="1"/>
      <c r="N1116" s="179" t="s">
        <v>26</v>
      </c>
      <c r="O1116" s="193" t="s">
        <v>451</v>
      </c>
      <c r="P1116" s="193" t="s">
        <v>451</v>
      </c>
      <c r="Q1116" s="171"/>
      <c r="R1116" s="28"/>
      <c r="S1116" s="338" t="str">
        <f t="shared" si="17"/>
        <v/>
      </c>
      <c r="T1116" s="7" t="s">
        <v>16849</v>
      </c>
      <c r="U1116" s="7" t="s">
        <v>3034</v>
      </c>
      <c r="V1116" s="250" t="str" cm="1">
        <f t="array" ref="V1116">_xlfn.IFS(C1116="","",COUNTIF(C1116,"ตำแหน่งว่าง*"),"ว่าง",COUNTIF(C1116,"&lt;&gt;ตำแหน่งว่าง*"),"คนครอง")</f>
        <v>ว่าง</v>
      </c>
      <c r="W1116" s="6" cm="1">
        <f t="array" ref="W1116">_xlfn.IFS(COUNTIF(F1116,"ผบ.หมู่*"),51,COUNTIF(F1116,"รอง สว.*"),43)</f>
        <v>51</v>
      </c>
      <c r="X1116" s="6" t="s">
        <v>11380</v>
      </c>
      <c r="Y1116" s="6" t="s">
        <v>451</v>
      </c>
    </row>
    <row r="1117" spans="1:25" s="12" customFormat="1" ht="21.3" customHeight="1">
      <c r="A1117" s="203" t="s">
        <v>24457</v>
      </c>
      <c r="B1117" s="28" t="s">
        <v>70</v>
      </c>
      <c r="C1117" s="150" t="s">
        <v>11382</v>
      </c>
      <c r="D1117" s="27" t="s">
        <v>22688</v>
      </c>
      <c r="E1117" s="27" t="s">
        <v>22689</v>
      </c>
      <c r="F1117" s="150" t="s">
        <v>11357</v>
      </c>
      <c r="G1117" s="167" t="s">
        <v>11384</v>
      </c>
      <c r="H1117" s="146">
        <v>45382</v>
      </c>
      <c r="I1117" s="128">
        <v>45382</v>
      </c>
      <c r="J1117" s="128">
        <v>34729</v>
      </c>
      <c r="K1117" s="128">
        <v>26028</v>
      </c>
      <c r="L1117" s="11" t="s">
        <v>11385</v>
      </c>
      <c r="M1117" s="1" t="s">
        <v>889</v>
      </c>
      <c r="N1117" s="177" t="s">
        <v>26</v>
      </c>
      <c r="O1117" s="170" t="s">
        <v>451</v>
      </c>
      <c r="P1117" s="170" t="s">
        <v>451</v>
      </c>
      <c r="Q1117" s="171" t="s">
        <v>11386</v>
      </c>
      <c r="R1117" s="33" t="s">
        <v>18199</v>
      </c>
      <c r="S1117" s="338">
        <f t="shared" si="17"/>
        <v>48122</v>
      </c>
      <c r="T1117" s="233" t="s">
        <v>16849</v>
      </c>
      <c r="U1117" s="7" t="s">
        <v>3034</v>
      </c>
      <c r="V1117" s="233" t="str" cm="1">
        <f t="array" ref="V1117">_xlfn.IFS(C1117="","",COUNTIF(C1117,"ตำแหน่งว่าง*"),"ว่าง",COUNTIF(C1117,"&lt;&gt;ตำแหน่งว่าง*"),"คนครอง")</f>
        <v>คนครอง</v>
      </c>
      <c r="W1117" s="6" cm="1">
        <f t="array" ref="W1117">_xlfn.IFS(COUNTIF(F1117,"ผบ.หมู่*"),51,COUNTIF(F1117,"รอง สว.*"),43)</f>
        <v>43</v>
      </c>
      <c r="X1117" s="5" t="s">
        <v>11383</v>
      </c>
      <c r="Y1117" s="5" t="s">
        <v>451</v>
      </c>
    </row>
    <row r="1118" spans="1:25" s="12" customFormat="1" ht="21.3" customHeight="1">
      <c r="A1118" s="27" t="s">
        <v>7948</v>
      </c>
      <c r="B1118" s="28" t="s">
        <v>20</v>
      </c>
      <c r="C1118" s="150" t="s">
        <v>11387</v>
      </c>
      <c r="D1118" s="27" t="s">
        <v>22555</v>
      </c>
      <c r="E1118" s="27" t="s">
        <v>22690</v>
      </c>
      <c r="F1118" s="150" t="s">
        <v>11341</v>
      </c>
      <c r="G1118" s="167" t="s">
        <v>11389</v>
      </c>
      <c r="H1118" s="146">
        <v>42501</v>
      </c>
      <c r="I1118" s="128">
        <v>42501</v>
      </c>
      <c r="J1118" s="128">
        <v>34352</v>
      </c>
      <c r="K1118" s="128">
        <v>26880</v>
      </c>
      <c r="L1118" s="11" t="s">
        <v>11390</v>
      </c>
      <c r="M1118" s="1" t="s">
        <v>889</v>
      </c>
      <c r="N1118" s="177" t="s">
        <v>26</v>
      </c>
      <c r="O1118" s="170" t="s">
        <v>451</v>
      </c>
      <c r="P1118" s="170" t="s">
        <v>451</v>
      </c>
      <c r="Q1118" s="171" t="s">
        <v>11391</v>
      </c>
      <c r="R1118" s="28" t="s">
        <v>2469</v>
      </c>
      <c r="S1118" s="338">
        <f t="shared" si="17"/>
        <v>48853</v>
      </c>
      <c r="T1118" s="233" t="s">
        <v>16849</v>
      </c>
      <c r="U1118" s="7" t="s">
        <v>3034</v>
      </c>
      <c r="V1118" s="233" t="str" cm="1">
        <f t="array" ref="V1118">_xlfn.IFS(C1118="","",COUNTIF(C1118,"ตำแหน่งว่าง*"),"ว่าง",COUNTIF(C1118,"&lt;&gt;ตำแหน่งว่าง*"),"คนครอง")</f>
        <v>คนครอง</v>
      </c>
      <c r="W1118" s="6" cm="1">
        <f t="array" ref="W1118">_xlfn.IFS(COUNTIF(F1118,"ผบ.หมู่*"),51,COUNTIF(F1118,"รอง สว.*"),43)</f>
        <v>51</v>
      </c>
      <c r="X1118" s="5" t="s">
        <v>11388</v>
      </c>
      <c r="Y1118" s="5" t="s">
        <v>451</v>
      </c>
    </row>
    <row r="1119" spans="1:25" s="10" customFormat="1" ht="21.3" customHeight="1">
      <c r="A1119" s="27"/>
      <c r="B1119" s="28"/>
      <c r="C1119" s="30" t="s">
        <v>60</v>
      </c>
      <c r="D1119" s="27"/>
      <c r="E1119" s="27"/>
      <c r="F1119" s="85" t="s">
        <v>11341</v>
      </c>
      <c r="G1119" s="192" t="s">
        <v>11393</v>
      </c>
      <c r="H1119" s="146" t="s">
        <v>63</v>
      </c>
      <c r="I1119" s="128" t="s">
        <v>63</v>
      </c>
      <c r="J1119" s="128" t="s">
        <v>63</v>
      </c>
      <c r="K1119" s="128" t="s">
        <v>63</v>
      </c>
      <c r="L1119" s="11"/>
      <c r="M1119" s="1"/>
      <c r="N1119" s="179" t="s">
        <v>26</v>
      </c>
      <c r="O1119" s="193" t="s">
        <v>451</v>
      </c>
      <c r="P1119" s="193" t="s">
        <v>451</v>
      </c>
      <c r="Q1119" s="171"/>
      <c r="R1119" s="28"/>
      <c r="S1119" s="338" t="str">
        <f t="shared" si="17"/>
        <v/>
      </c>
      <c r="T1119" s="7" t="s">
        <v>16849</v>
      </c>
      <c r="U1119" s="7" t="s">
        <v>3034</v>
      </c>
      <c r="V1119" s="250" t="str" cm="1">
        <f t="array" ref="V1119">_xlfn.IFS(C1119="","",COUNTIF(C1119,"ตำแหน่งว่าง*"),"ว่าง",COUNTIF(C1119,"&lt;&gt;ตำแหน่งว่าง*"),"คนครอง")</f>
        <v>ว่าง</v>
      </c>
      <c r="W1119" s="6" cm="1">
        <f t="array" ref="W1119">_xlfn.IFS(COUNTIF(F1119,"ผบ.หมู่*"),51,COUNTIF(F1119,"รอง สว.*"),43)</f>
        <v>51</v>
      </c>
      <c r="X1119" s="6" t="s">
        <v>11392</v>
      </c>
      <c r="Y1119" s="6" t="s">
        <v>451</v>
      </c>
    </row>
    <row r="1120" spans="1:25" s="10" customFormat="1" ht="21.3" customHeight="1">
      <c r="A1120" s="27"/>
      <c r="B1120" s="28"/>
      <c r="C1120" s="30" t="s">
        <v>60</v>
      </c>
      <c r="D1120" s="27"/>
      <c r="E1120" s="27"/>
      <c r="F1120" s="85" t="s">
        <v>11341</v>
      </c>
      <c r="G1120" s="192" t="s">
        <v>11395</v>
      </c>
      <c r="H1120" s="146" t="s">
        <v>63</v>
      </c>
      <c r="I1120" s="128" t="s">
        <v>63</v>
      </c>
      <c r="J1120" s="128" t="s">
        <v>63</v>
      </c>
      <c r="K1120" s="128" t="s">
        <v>63</v>
      </c>
      <c r="L1120" s="11"/>
      <c r="M1120" s="1"/>
      <c r="N1120" s="179" t="s">
        <v>26</v>
      </c>
      <c r="O1120" s="193" t="s">
        <v>451</v>
      </c>
      <c r="P1120" s="193" t="s">
        <v>451</v>
      </c>
      <c r="Q1120" s="171"/>
      <c r="R1120" s="28"/>
      <c r="S1120" s="338" t="str">
        <f t="shared" si="17"/>
        <v/>
      </c>
      <c r="T1120" s="7" t="s">
        <v>16849</v>
      </c>
      <c r="U1120" s="7" t="s">
        <v>3034</v>
      </c>
      <c r="V1120" s="250" t="str" cm="1">
        <f t="array" ref="V1120">_xlfn.IFS(C1120="","",COUNTIF(C1120,"ตำแหน่งว่าง*"),"ว่าง",COUNTIF(C1120,"&lt;&gt;ตำแหน่งว่าง*"),"คนครอง")</f>
        <v>ว่าง</v>
      </c>
      <c r="W1120" s="6" cm="1">
        <f t="array" ref="W1120">_xlfn.IFS(COUNTIF(F1120,"ผบ.หมู่*"),51,COUNTIF(F1120,"รอง สว.*"),43)</f>
        <v>51</v>
      </c>
      <c r="X1120" s="6" t="s">
        <v>11394</v>
      </c>
      <c r="Y1120" s="6" t="s">
        <v>451</v>
      </c>
    </row>
    <row r="1121" spans="1:25" s="9" customFormat="1" ht="21.3" customHeight="1">
      <c r="A1121" s="27" t="s">
        <v>7977</v>
      </c>
      <c r="B1121" s="28" t="s">
        <v>20</v>
      </c>
      <c r="C1121" s="27" t="s">
        <v>11593</v>
      </c>
      <c r="D1121" s="27" t="s">
        <v>22691</v>
      </c>
      <c r="E1121" s="27" t="s">
        <v>22692</v>
      </c>
      <c r="F1121" s="27" t="s">
        <v>11594</v>
      </c>
      <c r="G1121" s="167" t="s">
        <v>11596</v>
      </c>
      <c r="H1121" s="130">
        <v>44043</v>
      </c>
      <c r="I1121" s="128">
        <v>44043</v>
      </c>
      <c r="J1121" s="128">
        <v>44043</v>
      </c>
      <c r="K1121" s="128">
        <v>32232</v>
      </c>
      <c r="L1121" s="11" t="s">
        <v>1107</v>
      </c>
      <c r="M1121" s="28" t="s">
        <v>77</v>
      </c>
      <c r="N1121" s="178" t="s">
        <v>26</v>
      </c>
      <c r="O1121" s="170" t="s">
        <v>451</v>
      </c>
      <c r="P1121" s="170" t="s">
        <v>451</v>
      </c>
      <c r="Q1121" s="171" t="s">
        <v>18775</v>
      </c>
      <c r="R1121" s="28" t="s">
        <v>10576</v>
      </c>
      <c r="S1121" s="338">
        <f t="shared" si="17"/>
        <v>54332</v>
      </c>
      <c r="T1121" s="2" t="s">
        <v>16854</v>
      </c>
      <c r="U1121" s="7" t="s">
        <v>3034</v>
      </c>
      <c r="V1121" s="233" t="str" cm="1">
        <f t="array" ref="V1121">_xlfn.IFS(C1121="","",COUNTIF(C1121,"ตำแหน่งว่าง*"),"ว่าง",COUNTIF(C1121,"&lt;&gt;ตำแหน่งว่าง*"),"คนครอง")</f>
        <v>คนครอง</v>
      </c>
      <c r="W1121" s="6" cm="1">
        <f t="array" ref="W1121">_xlfn.IFS(COUNTIF(F1121,"ผบ.หมู่*"),51,COUNTIF(F1121,"รอง สว.*"),43)</f>
        <v>51</v>
      </c>
      <c r="X1121" s="1" t="s">
        <v>11595</v>
      </c>
      <c r="Y1121" s="1" t="s">
        <v>451</v>
      </c>
    </row>
    <row r="1122" spans="1:25" s="12" customFormat="1" ht="21.3" customHeight="1">
      <c r="A1122" s="27" t="s">
        <v>8450</v>
      </c>
      <c r="B1122" s="28" t="s">
        <v>20</v>
      </c>
      <c r="C1122" s="150" t="s">
        <v>11597</v>
      </c>
      <c r="D1122" s="27" t="s">
        <v>22511</v>
      </c>
      <c r="E1122" s="27" t="s">
        <v>22693</v>
      </c>
      <c r="F1122" s="150" t="s">
        <v>11594</v>
      </c>
      <c r="G1122" s="167" t="s">
        <v>11599</v>
      </c>
      <c r="H1122" s="130">
        <v>42501</v>
      </c>
      <c r="I1122" s="128">
        <v>42416</v>
      </c>
      <c r="J1122" s="128">
        <v>42416</v>
      </c>
      <c r="K1122" s="128">
        <v>34147</v>
      </c>
      <c r="L1122" s="11" t="s">
        <v>11600</v>
      </c>
      <c r="M1122" s="28" t="s">
        <v>3201</v>
      </c>
      <c r="N1122" s="177" t="s">
        <v>26</v>
      </c>
      <c r="O1122" s="170" t="s">
        <v>451</v>
      </c>
      <c r="P1122" s="170" t="s">
        <v>451</v>
      </c>
      <c r="Q1122" s="171" t="s">
        <v>11601</v>
      </c>
      <c r="R1122" s="28" t="s">
        <v>2469</v>
      </c>
      <c r="S1122" s="338">
        <f t="shared" si="17"/>
        <v>56158</v>
      </c>
      <c r="T1122" s="233" t="s">
        <v>16854</v>
      </c>
      <c r="U1122" s="7" t="s">
        <v>3034</v>
      </c>
      <c r="V1122" s="233" t="str" cm="1">
        <f t="array" ref="V1122">_xlfn.IFS(C1122="","",COUNTIF(C1122,"ตำแหน่งว่าง*"),"ว่าง",COUNTIF(C1122,"&lt;&gt;ตำแหน่งว่าง*"),"คนครอง")</f>
        <v>คนครอง</v>
      </c>
      <c r="W1122" s="6" cm="1">
        <f t="array" ref="W1122">_xlfn.IFS(COUNTIF(F1122,"ผบ.หมู่*"),51,COUNTIF(F1122,"รอง สว.*"),43)</f>
        <v>51</v>
      </c>
      <c r="X1122" s="5" t="s">
        <v>11598</v>
      </c>
      <c r="Y1122" s="5" t="s">
        <v>451</v>
      </c>
    </row>
    <row r="1123" spans="1:25" s="10" customFormat="1" ht="21.3" customHeight="1">
      <c r="A1123" s="27" t="s">
        <v>7948</v>
      </c>
      <c r="B1123" s="28" t="s">
        <v>20</v>
      </c>
      <c r="C1123" s="27" t="s">
        <v>11602</v>
      </c>
      <c r="D1123" s="27" t="s">
        <v>22694</v>
      </c>
      <c r="E1123" s="27" t="s">
        <v>22695</v>
      </c>
      <c r="F1123" s="27" t="s">
        <v>11594</v>
      </c>
      <c r="G1123" s="167" t="s">
        <v>11604</v>
      </c>
      <c r="H1123" s="146">
        <v>44599</v>
      </c>
      <c r="I1123" s="137">
        <v>38838</v>
      </c>
      <c r="J1123" s="137">
        <v>38838</v>
      </c>
      <c r="K1123" s="137">
        <v>28751</v>
      </c>
      <c r="L1123" s="75" t="s">
        <v>2851</v>
      </c>
      <c r="M1123" s="28"/>
      <c r="N1123" s="178" t="s">
        <v>26</v>
      </c>
      <c r="O1123" s="170" t="s">
        <v>451</v>
      </c>
      <c r="P1123" s="170" t="s">
        <v>451</v>
      </c>
      <c r="Q1123" s="171" t="s">
        <v>18169</v>
      </c>
      <c r="R1123" s="28" t="s">
        <v>4746</v>
      </c>
      <c r="S1123" s="338">
        <f t="shared" si="17"/>
        <v>50679</v>
      </c>
      <c r="T1123" s="7" t="s">
        <v>16854</v>
      </c>
      <c r="U1123" s="7" t="s">
        <v>3034</v>
      </c>
      <c r="V1123" s="233" t="str" cm="1">
        <f t="array" ref="V1123">_xlfn.IFS(C1123="","",COUNTIF(C1123,"ตำแหน่งว่าง*"),"ว่าง",COUNTIF(C1123,"&lt;&gt;ตำแหน่งว่าง*"),"คนครอง")</f>
        <v>คนครอง</v>
      </c>
      <c r="W1123" s="6" cm="1">
        <f t="array" ref="W1123">_xlfn.IFS(COUNTIF(F1123,"ผบ.หมู่*"),51,COUNTIF(F1123,"รอง สว.*"),43)</f>
        <v>51</v>
      </c>
      <c r="X1123" s="1" t="s">
        <v>11603</v>
      </c>
      <c r="Y1123" s="1" t="s">
        <v>451</v>
      </c>
    </row>
    <row r="1124" spans="1:25" s="9" customFormat="1" ht="21.3" customHeight="1">
      <c r="A1124" s="150" t="s">
        <v>8008</v>
      </c>
      <c r="B1124" s="28" t="s">
        <v>20</v>
      </c>
      <c r="C1124" s="27" t="s">
        <v>11605</v>
      </c>
      <c r="D1124" s="27" t="s">
        <v>20903</v>
      </c>
      <c r="E1124" s="27" t="s">
        <v>22696</v>
      </c>
      <c r="F1124" s="27" t="s">
        <v>11594</v>
      </c>
      <c r="G1124" s="167" t="s">
        <v>11607</v>
      </c>
      <c r="H1124" s="146">
        <v>43693</v>
      </c>
      <c r="I1124" s="128">
        <v>43693</v>
      </c>
      <c r="J1124" s="128">
        <v>43693</v>
      </c>
      <c r="K1124" s="128">
        <v>34328</v>
      </c>
      <c r="L1124" s="11" t="s">
        <v>1107</v>
      </c>
      <c r="M1124" s="28" t="s">
        <v>77</v>
      </c>
      <c r="N1124" s="178" t="s">
        <v>26</v>
      </c>
      <c r="O1124" s="170" t="s">
        <v>451</v>
      </c>
      <c r="P1124" s="170" t="s">
        <v>451</v>
      </c>
      <c r="Q1124" s="171" t="s">
        <v>11608</v>
      </c>
      <c r="R1124" s="28" t="s">
        <v>8487</v>
      </c>
      <c r="S1124" s="338">
        <f t="shared" si="17"/>
        <v>56523</v>
      </c>
      <c r="T1124" s="2" t="s">
        <v>16854</v>
      </c>
      <c r="U1124" s="7" t="s">
        <v>3034</v>
      </c>
      <c r="V1124" s="233" t="str" cm="1">
        <f t="array" ref="V1124">_xlfn.IFS(C1124="","",COUNTIF(C1124,"ตำแหน่งว่าง*"),"ว่าง",COUNTIF(C1124,"&lt;&gt;ตำแหน่งว่าง*"),"คนครอง")</f>
        <v>คนครอง</v>
      </c>
      <c r="W1124" s="6" cm="1">
        <f t="array" ref="W1124">_xlfn.IFS(COUNTIF(F1124,"ผบ.หมู่*"),51,COUNTIF(F1124,"รอง สว.*"),43)</f>
        <v>51</v>
      </c>
      <c r="X1124" s="1" t="s">
        <v>11606</v>
      </c>
      <c r="Y1124" s="1" t="s">
        <v>451</v>
      </c>
    </row>
    <row r="1125" spans="1:25" s="9" customFormat="1" ht="21.3" customHeight="1">
      <c r="A1125" s="27" t="s">
        <v>7948</v>
      </c>
      <c r="B1125" s="28" t="s">
        <v>20</v>
      </c>
      <c r="C1125" s="27" t="s">
        <v>11609</v>
      </c>
      <c r="D1125" s="27" t="s">
        <v>20838</v>
      </c>
      <c r="E1125" s="27" t="s">
        <v>22697</v>
      </c>
      <c r="F1125" s="27" t="s">
        <v>11594</v>
      </c>
      <c r="G1125" s="167" t="s">
        <v>11611</v>
      </c>
      <c r="H1125" s="146">
        <v>43656</v>
      </c>
      <c r="I1125" s="128">
        <v>34366</v>
      </c>
      <c r="J1125" s="128">
        <v>34366</v>
      </c>
      <c r="K1125" s="128">
        <v>26722</v>
      </c>
      <c r="L1125" s="11" t="s">
        <v>1107</v>
      </c>
      <c r="M1125" s="28" t="s">
        <v>77</v>
      </c>
      <c r="N1125" s="178" t="s">
        <v>26</v>
      </c>
      <c r="O1125" s="170" t="s">
        <v>451</v>
      </c>
      <c r="P1125" s="170" t="s">
        <v>451</v>
      </c>
      <c r="Q1125" s="171" t="s">
        <v>18776</v>
      </c>
      <c r="R1125" s="28" t="s">
        <v>11002</v>
      </c>
      <c r="S1125" s="338">
        <f t="shared" si="17"/>
        <v>48853</v>
      </c>
      <c r="T1125" s="2" t="s">
        <v>16854</v>
      </c>
      <c r="U1125" s="7" t="s">
        <v>3034</v>
      </c>
      <c r="V1125" s="233" t="str" cm="1">
        <f t="array" ref="V1125">_xlfn.IFS(C1125="","",COUNTIF(C1125,"ตำแหน่งว่าง*"),"ว่าง",COUNTIF(C1125,"&lt;&gt;ตำแหน่งว่าง*"),"คนครอง")</f>
        <v>คนครอง</v>
      </c>
      <c r="W1125" s="6" cm="1">
        <f t="array" ref="W1125">_xlfn.IFS(COUNTIF(F1125,"ผบ.หมู่*"),51,COUNTIF(F1125,"รอง สว.*"),43)</f>
        <v>51</v>
      </c>
      <c r="X1125" s="1" t="s">
        <v>11610</v>
      </c>
      <c r="Y1125" s="1" t="s">
        <v>451</v>
      </c>
    </row>
    <row r="1126" spans="1:25" s="9" customFormat="1" ht="21.3" customHeight="1">
      <c r="A1126" s="27" t="s">
        <v>7977</v>
      </c>
      <c r="B1126" s="28" t="s">
        <v>70</v>
      </c>
      <c r="C1126" s="27" t="s">
        <v>11612</v>
      </c>
      <c r="D1126" s="27" t="s">
        <v>22698</v>
      </c>
      <c r="E1126" s="27" t="s">
        <v>22699</v>
      </c>
      <c r="F1126" s="27" t="s">
        <v>11594</v>
      </c>
      <c r="G1126" s="167" t="s">
        <v>11614</v>
      </c>
      <c r="H1126" s="130">
        <v>44043</v>
      </c>
      <c r="I1126" s="128">
        <v>44043</v>
      </c>
      <c r="J1126" s="128">
        <v>44043</v>
      </c>
      <c r="K1126" s="128">
        <v>35161</v>
      </c>
      <c r="L1126" s="11" t="s">
        <v>1107</v>
      </c>
      <c r="M1126" s="28" t="s">
        <v>197</v>
      </c>
      <c r="N1126" s="178" t="s">
        <v>26</v>
      </c>
      <c r="O1126" s="170" t="s">
        <v>451</v>
      </c>
      <c r="P1126" s="170" t="s">
        <v>451</v>
      </c>
      <c r="Q1126" s="171" t="s">
        <v>18777</v>
      </c>
      <c r="R1126" s="28" t="s">
        <v>10576</v>
      </c>
      <c r="S1126" s="338">
        <f t="shared" si="17"/>
        <v>57254</v>
      </c>
      <c r="T1126" s="2" t="s">
        <v>16854</v>
      </c>
      <c r="U1126" s="7" t="s">
        <v>3034</v>
      </c>
      <c r="V1126" s="233" t="str" cm="1">
        <f t="array" ref="V1126">_xlfn.IFS(C1126="","",COUNTIF(C1126,"ตำแหน่งว่าง*"),"ว่าง",COUNTIF(C1126,"&lt;&gt;ตำแหน่งว่าง*"),"คนครอง")</f>
        <v>คนครอง</v>
      </c>
      <c r="W1126" s="6" cm="1">
        <f t="array" ref="W1126">_xlfn.IFS(COUNTIF(F1126,"ผบ.หมู่*"),51,COUNTIF(F1126,"รอง สว.*"),43)</f>
        <v>51</v>
      </c>
      <c r="X1126" s="1" t="s">
        <v>11613</v>
      </c>
      <c r="Y1126" s="1" t="s">
        <v>451</v>
      </c>
    </row>
    <row r="1127" spans="1:25" s="9" customFormat="1" ht="21.3" customHeight="1">
      <c r="A1127" s="27"/>
      <c r="B1127" s="28"/>
      <c r="C1127" s="27" t="s">
        <v>60</v>
      </c>
      <c r="D1127" s="27"/>
      <c r="E1127" s="27"/>
      <c r="F1127" s="27" t="s">
        <v>11594</v>
      </c>
      <c r="G1127" s="167" t="s">
        <v>11617</v>
      </c>
      <c r="H1127" s="130"/>
      <c r="I1127" s="128"/>
      <c r="J1127" s="128"/>
      <c r="K1127" s="128"/>
      <c r="L1127" s="11"/>
      <c r="M1127" s="28"/>
      <c r="N1127" s="178" t="s">
        <v>26</v>
      </c>
      <c r="O1127" s="170" t="s">
        <v>451</v>
      </c>
      <c r="P1127" s="170" t="s">
        <v>451</v>
      </c>
      <c r="Q1127" s="171"/>
      <c r="R1127" s="28"/>
      <c r="S1127" s="257" t="str">
        <f t="shared" si="17"/>
        <v/>
      </c>
      <c r="T1127" s="2" t="s">
        <v>16854</v>
      </c>
      <c r="U1127" s="2" t="s">
        <v>3034</v>
      </c>
      <c r="V1127" s="2" t="str" cm="1">
        <f t="array" ref="V1127">_xlfn.IFS(C1127="","",COUNTIF(C1127,"ตำแหน่งว่าง*"),"ว่าง",COUNTIF(C1127,"&lt;&gt;ตำแหน่งว่าง*"),"คนครอง")</f>
        <v>ว่าง</v>
      </c>
      <c r="W1127" s="1" cm="1">
        <f t="array" ref="W1127">_xlfn.IFS(COUNTIF(F1127,"ผบ.หมู่*"),51,COUNTIF(F1127,"รอง สว.*"),43)</f>
        <v>51</v>
      </c>
      <c r="X1127" s="1" t="s">
        <v>11616</v>
      </c>
      <c r="Y1127" s="1" t="s">
        <v>451</v>
      </c>
    </row>
    <row r="1128" spans="1:25" s="10" customFormat="1" ht="21.3" customHeight="1">
      <c r="A1128" s="27" t="s">
        <v>650</v>
      </c>
      <c r="B1128" s="28" t="s">
        <v>20</v>
      </c>
      <c r="C1128" s="27" t="s">
        <v>11618</v>
      </c>
      <c r="D1128" s="27" t="s">
        <v>22702</v>
      </c>
      <c r="E1128" s="27" t="s">
        <v>22703</v>
      </c>
      <c r="F1128" s="27" t="s">
        <v>11619</v>
      </c>
      <c r="G1128" s="167" t="s">
        <v>11621</v>
      </c>
      <c r="H1128" s="146">
        <v>45016</v>
      </c>
      <c r="I1128" s="128">
        <v>45016</v>
      </c>
      <c r="J1128" s="128">
        <v>45016</v>
      </c>
      <c r="K1128" s="128">
        <v>33270</v>
      </c>
      <c r="L1128" s="11"/>
      <c r="M1128" s="28"/>
      <c r="N1128" s="178" t="s">
        <v>26</v>
      </c>
      <c r="O1128" s="170" t="s">
        <v>451</v>
      </c>
      <c r="P1128" s="170" t="s">
        <v>451</v>
      </c>
      <c r="Q1128" s="171" t="s">
        <v>11622</v>
      </c>
      <c r="R1128" s="28" t="s">
        <v>8312</v>
      </c>
      <c r="S1128" s="338">
        <f t="shared" si="17"/>
        <v>55427</v>
      </c>
      <c r="T1128" s="7" t="s">
        <v>16854</v>
      </c>
      <c r="U1128" s="7" t="s">
        <v>3034</v>
      </c>
      <c r="V1128" s="233" t="str" cm="1">
        <f t="array" ref="V1128">_xlfn.IFS(C1128="","",COUNTIF(C1128,"ตำแหน่งว่าง*"),"ว่าง",COUNTIF(C1128,"&lt;&gt;ตำแหน่งว่าง*"),"คนครอง")</f>
        <v>คนครอง</v>
      </c>
      <c r="W1128" s="5" cm="1">
        <f t="array" ref="W1128">_xlfn.IFS(COUNTIF(F1128,"ผบ.หมู่*"),51,COUNTIF(F1128,"รอง สว.*"),43)</f>
        <v>43</v>
      </c>
      <c r="X1128" s="1" t="s">
        <v>11620</v>
      </c>
      <c r="Y1128" s="1" t="s">
        <v>451</v>
      </c>
    </row>
    <row r="1129" spans="1:25" s="10" customFormat="1" ht="21.3" customHeight="1">
      <c r="A1129" s="285" t="s">
        <v>7961</v>
      </c>
      <c r="B1129" s="286" t="s">
        <v>70</v>
      </c>
      <c r="C1129" s="285" t="s">
        <v>18555</v>
      </c>
      <c r="D1129" s="27" t="s">
        <v>22455</v>
      </c>
      <c r="E1129" s="27" t="s">
        <v>22704</v>
      </c>
      <c r="F1129" s="285" t="s">
        <v>11594</v>
      </c>
      <c r="G1129" s="167" t="s">
        <v>11624</v>
      </c>
      <c r="H1129" s="128">
        <v>45463</v>
      </c>
      <c r="I1129" s="128">
        <v>45463</v>
      </c>
      <c r="J1129" s="128">
        <v>45463</v>
      </c>
      <c r="K1129" s="128">
        <v>35626</v>
      </c>
      <c r="L1129" s="2" t="s">
        <v>1107</v>
      </c>
      <c r="M1129" s="28"/>
      <c r="N1129" s="178" t="s">
        <v>26</v>
      </c>
      <c r="O1129" s="170" t="s">
        <v>451</v>
      </c>
      <c r="P1129" s="170" t="s">
        <v>451</v>
      </c>
      <c r="Q1129" s="171" t="s">
        <v>18653</v>
      </c>
      <c r="R1129" s="28" t="s">
        <v>18692</v>
      </c>
      <c r="S1129" s="257">
        <f t="shared" si="17"/>
        <v>57619</v>
      </c>
      <c r="T1129" s="2" t="s">
        <v>16854</v>
      </c>
      <c r="U1129" s="2" t="s">
        <v>3034</v>
      </c>
      <c r="V1129" s="233" t="str" cm="1">
        <f t="array" ref="V1129">_xlfn.IFS(C1129="","",COUNTIF(C1129,"ตำแหน่งว่าง*"),"ว่าง",COUNTIF(C1129,"&lt;&gt;ตำแหน่งว่าง*"),"คนครอง")</f>
        <v>คนครอง</v>
      </c>
      <c r="W1129" s="1" cm="1">
        <f t="array" ref="W1129">_xlfn.IFS(COUNTIF(F1129,"ผบ.หมู่*"),51,COUNTIF(F1129,"รอง สว.*"),43)</f>
        <v>51</v>
      </c>
      <c r="X1129" s="1" t="s">
        <v>11623</v>
      </c>
      <c r="Y1129" s="1" t="s">
        <v>451</v>
      </c>
    </row>
    <row r="1130" spans="1:25" s="12" customFormat="1" ht="21.3" customHeight="1">
      <c r="A1130" s="27" t="s">
        <v>7977</v>
      </c>
      <c r="B1130" s="31" t="s">
        <v>20</v>
      </c>
      <c r="C1130" s="150" t="s">
        <v>11625</v>
      </c>
      <c r="D1130" s="27" t="s">
        <v>21839</v>
      </c>
      <c r="E1130" s="27" t="s">
        <v>18874</v>
      </c>
      <c r="F1130" s="150" t="s">
        <v>11594</v>
      </c>
      <c r="G1130" s="167" t="s">
        <v>11627</v>
      </c>
      <c r="H1130" s="130">
        <v>44636</v>
      </c>
      <c r="I1130" s="131">
        <v>44636</v>
      </c>
      <c r="J1130" s="131">
        <v>44636</v>
      </c>
      <c r="K1130" s="131">
        <v>32983</v>
      </c>
      <c r="L1130" s="17" t="s">
        <v>1107</v>
      </c>
      <c r="M1130" s="31"/>
      <c r="N1130" s="177" t="s">
        <v>26</v>
      </c>
      <c r="O1130" s="170" t="s">
        <v>451</v>
      </c>
      <c r="P1130" s="170" t="s">
        <v>451</v>
      </c>
      <c r="Q1130" s="174" t="s">
        <v>11628</v>
      </c>
      <c r="R1130" s="31" t="s">
        <v>8449</v>
      </c>
      <c r="S1130" s="338">
        <f t="shared" si="17"/>
        <v>55062</v>
      </c>
      <c r="T1130" s="233" t="s">
        <v>16854</v>
      </c>
      <c r="U1130" s="7" t="s">
        <v>3034</v>
      </c>
      <c r="V1130" s="233" t="str" cm="1">
        <f t="array" ref="V1130">_xlfn.IFS(C1130="","",COUNTIF(C1130,"ตำแหน่งว่าง*"),"ว่าง",COUNTIF(C1130,"&lt;&gt;ตำแหน่งว่าง*"),"คนครอง")</f>
        <v>คนครอง</v>
      </c>
      <c r="W1130" s="6" cm="1">
        <f t="array" ref="W1130">_xlfn.IFS(COUNTIF(F1130,"ผบ.หมู่*"),51,COUNTIF(F1130,"รอง สว.*"),43)</f>
        <v>51</v>
      </c>
      <c r="X1130" s="5" t="s">
        <v>11626</v>
      </c>
      <c r="Y1130" s="5" t="s">
        <v>451</v>
      </c>
    </row>
    <row r="1131" spans="1:25" s="9" customFormat="1" ht="21.3" customHeight="1">
      <c r="A1131" s="27" t="s">
        <v>145</v>
      </c>
      <c r="B1131" s="28" t="s">
        <v>20</v>
      </c>
      <c r="C1131" s="27" t="s">
        <v>11629</v>
      </c>
      <c r="D1131" s="27" t="s">
        <v>22705</v>
      </c>
      <c r="E1131" s="27" t="s">
        <v>22706</v>
      </c>
      <c r="F1131" s="27" t="s">
        <v>11619</v>
      </c>
      <c r="G1131" s="167" t="s">
        <v>11631</v>
      </c>
      <c r="H1131" s="130">
        <v>42501</v>
      </c>
      <c r="I1131" s="128">
        <v>42501</v>
      </c>
      <c r="J1131" s="128">
        <v>34352</v>
      </c>
      <c r="K1131" s="128">
        <v>24135</v>
      </c>
      <c r="L1131" s="11" t="s">
        <v>11632</v>
      </c>
      <c r="M1131" s="28" t="s">
        <v>698</v>
      </c>
      <c r="N1131" s="178" t="s">
        <v>26</v>
      </c>
      <c r="O1131" s="170" t="s">
        <v>451</v>
      </c>
      <c r="P1131" s="170" t="s">
        <v>451</v>
      </c>
      <c r="Q1131" s="171" t="s">
        <v>11633</v>
      </c>
      <c r="R1131" s="28" t="s">
        <v>2469</v>
      </c>
      <c r="S1131" s="338">
        <f t="shared" si="17"/>
        <v>46296</v>
      </c>
      <c r="T1131" s="2" t="s">
        <v>16854</v>
      </c>
      <c r="U1131" s="7" t="s">
        <v>3034</v>
      </c>
      <c r="V1131" s="233" t="str" cm="1">
        <f t="array" ref="V1131">_xlfn.IFS(C1131="","",COUNTIF(C1131,"ตำแหน่งว่าง*"),"ว่าง",COUNTIF(C1131,"&lt;&gt;ตำแหน่งว่าง*"),"คนครอง")</f>
        <v>คนครอง</v>
      </c>
      <c r="W1131" s="5" cm="1">
        <f t="array" ref="W1131">_xlfn.IFS(COUNTIF(F1131,"ผบ.หมู่*"),51,COUNTIF(F1131,"รอง สว.*"),43)</f>
        <v>43</v>
      </c>
      <c r="X1131" s="1" t="s">
        <v>11630</v>
      </c>
      <c r="Y1131" s="1" t="s">
        <v>451</v>
      </c>
    </row>
    <row r="1132" spans="1:25" s="10" customFormat="1" ht="21.3" customHeight="1">
      <c r="A1132" s="27"/>
      <c r="B1132" s="28"/>
      <c r="C1132" s="30" t="s">
        <v>60</v>
      </c>
      <c r="D1132" s="27"/>
      <c r="E1132" s="27"/>
      <c r="F1132" s="85" t="s">
        <v>11594</v>
      </c>
      <c r="G1132" s="192" t="s">
        <v>11635</v>
      </c>
      <c r="H1132" s="146" t="s">
        <v>63</v>
      </c>
      <c r="I1132" s="128" t="s">
        <v>63</v>
      </c>
      <c r="J1132" s="128" t="s">
        <v>63</v>
      </c>
      <c r="K1132" s="128" t="s">
        <v>63</v>
      </c>
      <c r="L1132" s="11"/>
      <c r="M1132" s="1"/>
      <c r="N1132" s="179" t="s">
        <v>26</v>
      </c>
      <c r="O1132" s="193" t="s">
        <v>451</v>
      </c>
      <c r="P1132" s="193" t="s">
        <v>451</v>
      </c>
      <c r="Q1132" s="171"/>
      <c r="R1132" s="28"/>
      <c r="S1132" s="338" t="str">
        <f t="shared" si="17"/>
        <v/>
      </c>
      <c r="T1132" s="7" t="s">
        <v>16854</v>
      </c>
      <c r="U1132" s="7" t="s">
        <v>3034</v>
      </c>
      <c r="V1132" s="250" t="str" cm="1">
        <f t="array" ref="V1132">_xlfn.IFS(C1132="","",COUNTIF(C1132,"ตำแหน่งว่าง*"),"ว่าง",COUNTIF(C1132,"&lt;&gt;ตำแหน่งว่าง*"),"คนครอง")</f>
        <v>ว่าง</v>
      </c>
      <c r="W1132" s="6" cm="1">
        <f t="array" ref="W1132">_xlfn.IFS(COUNTIF(F1132,"ผบ.หมู่*"),51,COUNTIF(F1132,"รอง สว.*"),43)</f>
        <v>51</v>
      </c>
      <c r="X1132" s="6" t="s">
        <v>11634</v>
      </c>
      <c r="Y1132" s="6" t="s">
        <v>451</v>
      </c>
    </row>
    <row r="1133" spans="1:25" s="10" customFormat="1" ht="21.3" customHeight="1">
      <c r="A1133" s="27"/>
      <c r="B1133" s="28"/>
      <c r="C1133" s="30" t="s">
        <v>60</v>
      </c>
      <c r="D1133" s="27"/>
      <c r="E1133" s="27"/>
      <c r="F1133" s="85" t="s">
        <v>11594</v>
      </c>
      <c r="G1133" s="192" t="s">
        <v>11637</v>
      </c>
      <c r="H1133" s="146" t="s">
        <v>63</v>
      </c>
      <c r="I1133" s="128" t="s">
        <v>63</v>
      </c>
      <c r="J1133" s="128" t="s">
        <v>63</v>
      </c>
      <c r="K1133" s="128" t="s">
        <v>63</v>
      </c>
      <c r="L1133" s="11"/>
      <c r="M1133" s="1"/>
      <c r="N1133" s="179" t="s">
        <v>26</v>
      </c>
      <c r="O1133" s="193" t="s">
        <v>451</v>
      </c>
      <c r="P1133" s="193" t="s">
        <v>451</v>
      </c>
      <c r="Q1133" s="171"/>
      <c r="R1133" s="28"/>
      <c r="S1133" s="338" t="str">
        <f t="shared" si="17"/>
        <v/>
      </c>
      <c r="T1133" s="7" t="s">
        <v>16854</v>
      </c>
      <c r="U1133" s="7" t="s">
        <v>3034</v>
      </c>
      <c r="V1133" s="250" t="str" cm="1">
        <f t="array" ref="V1133">_xlfn.IFS(C1133="","",COUNTIF(C1133,"ตำแหน่งว่าง*"),"ว่าง",COUNTIF(C1133,"&lt;&gt;ตำแหน่งว่าง*"),"คนครอง")</f>
        <v>ว่าง</v>
      </c>
      <c r="W1133" s="6" cm="1">
        <f t="array" ref="W1133">_xlfn.IFS(COUNTIF(F1133,"ผบ.หมู่*"),51,COUNTIF(F1133,"รอง สว.*"),43)</f>
        <v>51</v>
      </c>
      <c r="X1133" s="6" t="s">
        <v>11636</v>
      </c>
      <c r="Y1133" s="6" t="s">
        <v>451</v>
      </c>
    </row>
    <row r="1134" spans="1:25" s="10" customFormat="1" ht="21.3" customHeight="1">
      <c r="A1134" s="27"/>
      <c r="B1134" s="30"/>
      <c r="C1134" s="30" t="s">
        <v>60</v>
      </c>
      <c r="D1134" s="27"/>
      <c r="E1134" s="27"/>
      <c r="F1134" s="85" t="s">
        <v>11594</v>
      </c>
      <c r="G1134" s="192" t="s">
        <v>11639</v>
      </c>
      <c r="H1134" s="146" t="s">
        <v>63</v>
      </c>
      <c r="I1134" s="128" t="s">
        <v>63</v>
      </c>
      <c r="J1134" s="128" t="s">
        <v>63</v>
      </c>
      <c r="K1134" s="128" t="s">
        <v>63</v>
      </c>
      <c r="L1134" s="11"/>
      <c r="M1134" s="6"/>
      <c r="N1134" s="179" t="s">
        <v>26</v>
      </c>
      <c r="O1134" s="193" t="s">
        <v>451</v>
      </c>
      <c r="P1134" s="193" t="s">
        <v>451</v>
      </c>
      <c r="Q1134" s="172"/>
      <c r="R1134" s="30"/>
      <c r="S1134" s="338" t="str">
        <f t="shared" si="17"/>
        <v/>
      </c>
      <c r="T1134" s="7" t="s">
        <v>16854</v>
      </c>
      <c r="U1134" s="7" t="s">
        <v>3034</v>
      </c>
      <c r="V1134" s="250" t="str" cm="1">
        <f t="array" ref="V1134">_xlfn.IFS(C1134="","",COUNTIF(C1134,"ตำแหน่งว่าง*"),"ว่าง",COUNTIF(C1134,"&lt;&gt;ตำแหน่งว่าง*"),"คนครอง")</f>
        <v>ว่าง</v>
      </c>
      <c r="W1134" s="6" cm="1">
        <f t="array" ref="W1134">_xlfn.IFS(COUNTIF(F1134,"ผบ.หมู่*"),51,COUNTIF(F1134,"รอง สว.*"),43)</f>
        <v>51</v>
      </c>
      <c r="X1134" s="6" t="s">
        <v>11638</v>
      </c>
      <c r="Y1134" s="6" t="s">
        <v>451</v>
      </c>
    </row>
    <row r="1135" spans="1:25" s="10" customFormat="1" ht="21.3" customHeight="1">
      <c r="A1135" s="285" t="s">
        <v>7961</v>
      </c>
      <c r="B1135" s="286" t="s">
        <v>70</v>
      </c>
      <c r="C1135" s="285" t="s">
        <v>18556</v>
      </c>
      <c r="D1135" s="27" t="s">
        <v>22707</v>
      </c>
      <c r="E1135" s="27" t="s">
        <v>22708</v>
      </c>
      <c r="F1135" s="285" t="s">
        <v>11545</v>
      </c>
      <c r="G1135" s="167" t="s">
        <v>11547</v>
      </c>
      <c r="H1135" s="128">
        <v>45463</v>
      </c>
      <c r="I1135" s="128">
        <v>45463</v>
      </c>
      <c r="J1135" s="128">
        <v>45463</v>
      </c>
      <c r="K1135" s="128">
        <v>38393</v>
      </c>
      <c r="L1135" s="2" t="s">
        <v>1107</v>
      </c>
      <c r="M1135" s="1"/>
      <c r="N1135" s="178" t="s">
        <v>26</v>
      </c>
      <c r="O1135" s="170" t="s">
        <v>451</v>
      </c>
      <c r="P1135" s="170" t="s">
        <v>451</v>
      </c>
      <c r="Q1135" s="171" t="s">
        <v>18654</v>
      </c>
      <c r="R1135" s="28" t="s">
        <v>18692</v>
      </c>
      <c r="S1135" s="257">
        <f t="shared" si="17"/>
        <v>60541</v>
      </c>
      <c r="T1135" s="2" t="s">
        <v>16853</v>
      </c>
      <c r="U1135" s="2" t="s">
        <v>3034</v>
      </c>
      <c r="V1135" s="233" t="str" cm="1">
        <f t="array" ref="V1135">_xlfn.IFS(C1135="","",COUNTIF(C1135,"ตำแหน่งว่าง*"),"ว่าง",COUNTIF(C1135,"&lt;&gt;ตำแหน่งว่าง*"),"คนครอง")</f>
        <v>คนครอง</v>
      </c>
      <c r="W1135" s="1" cm="1">
        <f t="array" ref="W1135">_xlfn.IFS(COUNTIF(F1135,"ผบ.หมู่*"),51,COUNTIF(F1135,"รอง สว.*"),43)</f>
        <v>51</v>
      </c>
      <c r="X1135" s="1" t="s">
        <v>11546</v>
      </c>
      <c r="Y1135" s="1" t="s">
        <v>451</v>
      </c>
    </row>
    <row r="1136" spans="1:25" s="9" customFormat="1" ht="21.3" customHeight="1">
      <c r="A1136" s="150" t="s">
        <v>8008</v>
      </c>
      <c r="B1136" s="28" t="s">
        <v>20</v>
      </c>
      <c r="C1136" s="27" t="s">
        <v>11548</v>
      </c>
      <c r="D1136" s="27" t="s">
        <v>22709</v>
      </c>
      <c r="E1136" s="27" t="s">
        <v>22710</v>
      </c>
      <c r="F1136" s="27" t="s">
        <v>11545</v>
      </c>
      <c r="G1136" s="167" t="s">
        <v>11550</v>
      </c>
      <c r="H1136" s="146">
        <v>43693</v>
      </c>
      <c r="I1136" s="128">
        <v>43693</v>
      </c>
      <c r="J1136" s="128">
        <v>43693</v>
      </c>
      <c r="K1136" s="128">
        <v>32042</v>
      </c>
      <c r="L1136" s="11" t="s">
        <v>1107</v>
      </c>
      <c r="M1136" s="28" t="s">
        <v>1954</v>
      </c>
      <c r="N1136" s="178" t="s">
        <v>26</v>
      </c>
      <c r="O1136" s="170" t="s">
        <v>451</v>
      </c>
      <c r="P1136" s="170" t="s">
        <v>451</v>
      </c>
      <c r="Q1136" s="171" t="s">
        <v>11551</v>
      </c>
      <c r="R1136" s="28" t="s">
        <v>8487</v>
      </c>
      <c r="S1136" s="338">
        <f t="shared" si="17"/>
        <v>53966</v>
      </c>
      <c r="T1136" s="2" t="s">
        <v>16853</v>
      </c>
      <c r="U1136" s="7" t="s">
        <v>3034</v>
      </c>
      <c r="V1136" s="233" t="str" cm="1">
        <f t="array" ref="V1136">_xlfn.IFS(C1136="","",COUNTIF(C1136,"ตำแหน่งว่าง*"),"ว่าง",COUNTIF(C1136,"&lt;&gt;ตำแหน่งว่าง*"),"คนครอง")</f>
        <v>คนครอง</v>
      </c>
      <c r="W1136" s="6" cm="1">
        <f t="array" ref="W1136">_xlfn.IFS(COUNTIF(F1136,"ผบ.หมู่*"),51,COUNTIF(F1136,"รอง สว.*"),43)</f>
        <v>51</v>
      </c>
      <c r="X1136" s="1" t="s">
        <v>11549</v>
      </c>
      <c r="Y1136" s="1" t="s">
        <v>451</v>
      </c>
    </row>
    <row r="1137" spans="1:25" s="9" customFormat="1" ht="21.3" customHeight="1">
      <c r="A1137" s="150" t="s">
        <v>8008</v>
      </c>
      <c r="B1137" s="28" t="s">
        <v>20</v>
      </c>
      <c r="C1137" s="27" t="s">
        <v>11552</v>
      </c>
      <c r="D1137" s="27" t="s">
        <v>22711</v>
      </c>
      <c r="E1137" s="27" t="s">
        <v>22712</v>
      </c>
      <c r="F1137" s="27" t="s">
        <v>11545</v>
      </c>
      <c r="G1137" s="167" t="s">
        <v>11554</v>
      </c>
      <c r="H1137" s="146">
        <v>43693</v>
      </c>
      <c r="I1137" s="128">
        <v>43693</v>
      </c>
      <c r="J1137" s="128">
        <v>43693</v>
      </c>
      <c r="K1137" s="128">
        <v>31655</v>
      </c>
      <c r="L1137" s="11" t="s">
        <v>1107</v>
      </c>
      <c r="M1137" s="28" t="s">
        <v>102</v>
      </c>
      <c r="N1137" s="178" t="s">
        <v>26</v>
      </c>
      <c r="O1137" s="170" t="s">
        <v>451</v>
      </c>
      <c r="P1137" s="170" t="s">
        <v>451</v>
      </c>
      <c r="Q1137" s="171" t="s">
        <v>11555</v>
      </c>
      <c r="R1137" s="28" t="s">
        <v>8487</v>
      </c>
      <c r="S1137" s="338">
        <f t="shared" si="17"/>
        <v>53601</v>
      </c>
      <c r="T1137" s="2" t="s">
        <v>16853</v>
      </c>
      <c r="U1137" s="7" t="s">
        <v>3034</v>
      </c>
      <c r="V1137" s="233" t="str" cm="1">
        <f t="array" ref="V1137">_xlfn.IFS(C1137="","",COUNTIF(C1137,"ตำแหน่งว่าง*"),"ว่าง",COUNTIF(C1137,"&lt;&gt;ตำแหน่งว่าง*"),"คนครอง")</f>
        <v>คนครอง</v>
      </c>
      <c r="W1137" s="6" cm="1">
        <f t="array" ref="W1137">_xlfn.IFS(COUNTIF(F1137,"ผบ.หมู่*"),51,COUNTIF(F1137,"รอง สว.*"),43)</f>
        <v>51</v>
      </c>
      <c r="X1137" s="1" t="s">
        <v>11553</v>
      </c>
      <c r="Y1137" s="1" t="s">
        <v>451</v>
      </c>
    </row>
    <row r="1138" spans="1:25" s="10" customFormat="1" ht="21.3" customHeight="1">
      <c r="A1138" s="27"/>
      <c r="B1138" s="30"/>
      <c r="C1138" s="30" t="s">
        <v>60</v>
      </c>
      <c r="D1138" s="27"/>
      <c r="E1138" s="27"/>
      <c r="F1138" s="85" t="s">
        <v>11545</v>
      </c>
      <c r="G1138" s="192" t="s">
        <v>11557</v>
      </c>
      <c r="H1138" s="146" t="s">
        <v>63</v>
      </c>
      <c r="I1138" s="128" t="s">
        <v>63</v>
      </c>
      <c r="J1138" s="128" t="s">
        <v>63</v>
      </c>
      <c r="K1138" s="128" t="s">
        <v>63</v>
      </c>
      <c r="L1138" s="11"/>
      <c r="M1138" s="30"/>
      <c r="N1138" s="179" t="s">
        <v>26</v>
      </c>
      <c r="O1138" s="193" t="s">
        <v>451</v>
      </c>
      <c r="P1138" s="193" t="s">
        <v>451</v>
      </c>
      <c r="Q1138" s="172"/>
      <c r="R1138" s="30"/>
      <c r="S1138" s="338" t="str">
        <f t="shared" si="17"/>
        <v/>
      </c>
      <c r="T1138" s="7" t="s">
        <v>16853</v>
      </c>
      <c r="U1138" s="7" t="s">
        <v>3034</v>
      </c>
      <c r="V1138" s="250" t="str" cm="1">
        <f t="array" ref="V1138">_xlfn.IFS(C1138="","",COUNTIF(C1138,"ตำแหน่งว่าง*"),"ว่าง",COUNTIF(C1138,"&lt;&gt;ตำแหน่งว่าง*"),"คนครอง")</f>
        <v>ว่าง</v>
      </c>
      <c r="W1138" s="6" cm="1">
        <f t="array" ref="W1138">_xlfn.IFS(COUNTIF(F1138,"ผบ.หมู่*"),51,COUNTIF(F1138,"รอง สว.*"),43)</f>
        <v>51</v>
      </c>
      <c r="X1138" s="6" t="s">
        <v>11556</v>
      </c>
      <c r="Y1138" s="6" t="s">
        <v>451</v>
      </c>
    </row>
    <row r="1139" spans="1:25" s="12" customFormat="1" ht="21.3" customHeight="1">
      <c r="A1139" s="27" t="s">
        <v>7948</v>
      </c>
      <c r="B1139" s="28" t="s">
        <v>20</v>
      </c>
      <c r="C1139" s="150" t="s">
        <v>11558</v>
      </c>
      <c r="D1139" s="27" t="s">
        <v>19122</v>
      </c>
      <c r="E1139" s="27" t="s">
        <v>22713</v>
      </c>
      <c r="F1139" s="150" t="s">
        <v>11545</v>
      </c>
      <c r="G1139" s="167" t="s">
        <v>11560</v>
      </c>
      <c r="H1139" s="130">
        <v>42501</v>
      </c>
      <c r="I1139" s="128">
        <v>34729</v>
      </c>
      <c r="J1139" s="128">
        <v>34729</v>
      </c>
      <c r="K1139" s="128">
        <v>27788</v>
      </c>
      <c r="L1139" s="11" t="s">
        <v>2851</v>
      </c>
      <c r="M1139" s="28" t="s">
        <v>997</v>
      </c>
      <c r="N1139" s="177" t="s">
        <v>26</v>
      </c>
      <c r="O1139" s="170" t="s">
        <v>451</v>
      </c>
      <c r="P1139" s="170" t="s">
        <v>451</v>
      </c>
      <c r="Q1139" s="171" t="s">
        <v>11561</v>
      </c>
      <c r="R1139" s="28" t="s">
        <v>2469</v>
      </c>
      <c r="S1139" s="338">
        <f t="shared" si="17"/>
        <v>49949</v>
      </c>
      <c r="T1139" s="233" t="s">
        <v>16853</v>
      </c>
      <c r="U1139" s="7" t="s">
        <v>3034</v>
      </c>
      <c r="V1139" s="233" t="str" cm="1">
        <f t="array" ref="V1139">_xlfn.IFS(C1139="","",COUNTIF(C1139,"ตำแหน่งว่าง*"),"ว่าง",COUNTIF(C1139,"&lt;&gt;ตำแหน่งว่าง*"),"คนครอง")</f>
        <v>คนครอง</v>
      </c>
      <c r="W1139" s="6" cm="1">
        <f t="array" ref="W1139">_xlfn.IFS(COUNTIF(F1139,"ผบ.หมู่*"),51,COUNTIF(F1139,"รอง สว.*"),43)</f>
        <v>51</v>
      </c>
      <c r="X1139" s="5" t="s">
        <v>11559</v>
      </c>
      <c r="Y1139" s="5" t="s">
        <v>451</v>
      </c>
    </row>
    <row r="1140" spans="1:25" s="9" customFormat="1" ht="21.3" customHeight="1">
      <c r="A1140" s="27" t="s">
        <v>7977</v>
      </c>
      <c r="B1140" s="28" t="s">
        <v>20</v>
      </c>
      <c r="C1140" s="27" t="s">
        <v>11562</v>
      </c>
      <c r="D1140" s="27" t="s">
        <v>22205</v>
      </c>
      <c r="E1140" s="27" t="s">
        <v>22714</v>
      </c>
      <c r="F1140" s="27" t="s">
        <v>11545</v>
      </c>
      <c r="G1140" s="167" t="s">
        <v>11564</v>
      </c>
      <c r="H1140" s="130">
        <v>44043</v>
      </c>
      <c r="I1140" s="128">
        <v>44043</v>
      </c>
      <c r="J1140" s="128">
        <v>44043</v>
      </c>
      <c r="K1140" s="128">
        <v>33140</v>
      </c>
      <c r="L1140" s="11" t="s">
        <v>1107</v>
      </c>
      <c r="M1140" s="28" t="s">
        <v>54</v>
      </c>
      <c r="N1140" s="178" t="s">
        <v>26</v>
      </c>
      <c r="O1140" s="170" t="s">
        <v>451</v>
      </c>
      <c r="P1140" s="170" t="s">
        <v>451</v>
      </c>
      <c r="Q1140" s="171" t="s">
        <v>18779</v>
      </c>
      <c r="R1140" s="28" t="s">
        <v>10576</v>
      </c>
      <c r="S1140" s="338">
        <f t="shared" si="17"/>
        <v>55062</v>
      </c>
      <c r="T1140" s="2" t="s">
        <v>16853</v>
      </c>
      <c r="U1140" s="7" t="s">
        <v>3034</v>
      </c>
      <c r="V1140" s="233" t="str" cm="1">
        <f t="array" ref="V1140">_xlfn.IFS(C1140="","",COUNTIF(C1140,"ตำแหน่งว่าง*"),"ว่าง",COUNTIF(C1140,"&lt;&gt;ตำแหน่งว่าง*"),"คนครอง")</f>
        <v>คนครอง</v>
      </c>
      <c r="W1140" s="6" cm="1">
        <f t="array" ref="W1140">_xlfn.IFS(COUNTIF(F1140,"ผบ.หมู่*"),51,COUNTIF(F1140,"รอง สว.*"),43)</f>
        <v>51</v>
      </c>
      <c r="X1140" s="1" t="s">
        <v>11563</v>
      </c>
      <c r="Y1140" s="1" t="s">
        <v>451</v>
      </c>
    </row>
    <row r="1141" spans="1:25" s="12" customFormat="1" ht="21.3" customHeight="1">
      <c r="A1141" s="85"/>
      <c r="B1141" s="30"/>
      <c r="C1141" s="30" t="s">
        <v>60</v>
      </c>
      <c r="D1141" s="27"/>
      <c r="E1141" s="27"/>
      <c r="F1141" s="85" t="s">
        <v>11545</v>
      </c>
      <c r="G1141" s="192" t="s">
        <v>11566</v>
      </c>
      <c r="H1141" s="135" t="s">
        <v>63</v>
      </c>
      <c r="I1141" s="129" t="s">
        <v>63</v>
      </c>
      <c r="J1141" s="129" t="s">
        <v>63</v>
      </c>
      <c r="K1141" s="129" t="s">
        <v>63</v>
      </c>
      <c r="L1141" s="16"/>
      <c r="M1141" s="30"/>
      <c r="N1141" s="179" t="s">
        <v>26</v>
      </c>
      <c r="O1141" s="193" t="s">
        <v>451</v>
      </c>
      <c r="P1141" s="193" t="s">
        <v>451</v>
      </c>
      <c r="Q1141" s="172"/>
      <c r="R1141" s="30"/>
      <c r="S1141" s="338" t="str">
        <f t="shared" si="17"/>
        <v/>
      </c>
      <c r="T1141" s="233" t="s">
        <v>16853</v>
      </c>
      <c r="U1141" s="7" t="s">
        <v>3034</v>
      </c>
      <c r="V1141" s="250" t="str" cm="1">
        <f t="array" ref="V1141">_xlfn.IFS(C1141="","",COUNTIF(C1141,"ตำแหน่งว่าง*"),"ว่าง",COUNTIF(C1141,"&lt;&gt;ตำแหน่งว่าง*"),"คนครอง")</f>
        <v>ว่าง</v>
      </c>
      <c r="W1141" s="6" cm="1">
        <f t="array" ref="W1141">_xlfn.IFS(COUNTIF(F1141,"ผบ.หมู่*"),51,COUNTIF(F1141,"รอง สว.*"),43)</f>
        <v>51</v>
      </c>
      <c r="X1141" s="6" t="s">
        <v>11565</v>
      </c>
      <c r="Y1141" s="6" t="s">
        <v>451</v>
      </c>
    </row>
    <row r="1142" spans="1:25" s="9" customFormat="1" ht="21.3" customHeight="1">
      <c r="A1142" s="85"/>
      <c r="B1142" s="30"/>
      <c r="C1142" s="85" t="s">
        <v>60</v>
      </c>
      <c r="D1142" s="27"/>
      <c r="E1142" s="27"/>
      <c r="F1142" s="85" t="s">
        <v>11545</v>
      </c>
      <c r="G1142" s="192" t="s">
        <v>11569</v>
      </c>
      <c r="H1142" s="148"/>
      <c r="I1142" s="129"/>
      <c r="J1142" s="145"/>
      <c r="K1142" s="129"/>
      <c r="L1142" s="16"/>
      <c r="M1142" s="30"/>
      <c r="N1142" s="179" t="s">
        <v>26</v>
      </c>
      <c r="O1142" s="193" t="s">
        <v>451</v>
      </c>
      <c r="P1142" s="193" t="s">
        <v>451</v>
      </c>
      <c r="Q1142" s="172"/>
      <c r="R1142" s="30"/>
      <c r="S1142" s="338" t="str">
        <f t="shared" si="17"/>
        <v/>
      </c>
      <c r="T1142" s="2" t="s">
        <v>16853</v>
      </c>
      <c r="U1142" s="7" t="s">
        <v>3034</v>
      </c>
      <c r="V1142" s="250" t="str" cm="1">
        <f t="array" ref="V1142">_xlfn.IFS(C1142="","",COUNTIF(C1142,"ตำแหน่งว่าง*"),"ว่าง",COUNTIF(C1142,"&lt;&gt;ตำแหน่งว่าง*"),"คนครอง")</f>
        <v>ว่าง</v>
      </c>
      <c r="W1142" s="6" cm="1">
        <f t="array" ref="W1142">_xlfn.IFS(COUNTIF(F1142,"ผบ.หมู่*"),51,COUNTIF(F1142,"รอง สว.*"),43)</f>
        <v>51</v>
      </c>
      <c r="X1142" s="1" t="s">
        <v>11568</v>
      </c>
      <c r="Y1142" s="1" t="s">
        <v>451</v>
      </c>
    </row>
    <row r="1143" spans="1:25" s="9" customFormat="1" ht="21.3" customHeight="1">
      <c r="A1143" s="85"/>
      <c r="B1143" s="30"/>
      <c r="C1143" s="85" t="s">
        <v>60</v>
      </c>
      <c r="D1143" s="27"/>
      <c r="E1143" s="27"/>
      <c r="F1143" s="85" t="s">
        <v>11545</v>
      </c>
      <c r="G1143" s="192" t="s">
        <v>11571</v>
      </c>
      <c r="H1143" s="148"/>
      <c r="I1143" s="129"/>
      <c r="J1143" s="145"/>
      <c r="K1143" s="129"/>
      <c r="L1143" s="16"/>
      <c r="M1143" s="30"/>
      <c r="N1143" s="179" t="s">
        <v>26</v>
      </c>
      <c r="O1143" s="193" t="s">
        <v>451</v>
      </c>
      <c r="P1143" s="193" t="s">
        <v>451</v>
      </c>
      <c r="Q1143" s="172"/>
      <c r="R1143" s="30"/>
      <c r="S1143" s="338" t="str">
        <f t="shared" si="17"/>
        <v/>
      </c>
      <c r="T1143" s="2" t="s">
        <v>16853</v>
      </c>
      <c r="U1143" s="7" t="s">
        <v>3034</v>
      </c>
      <c r="V1143" s="250" t="str" cm="1">
        <f t="array" ref="V1143">_xlfn.IFS(C1143="","",COUNTIF(C1143,"ตำแหน่งว่าง*"),"ว่าง",COUNTIF(C1143,"&lt;&gt;ตำแหน่งว่าง*"),"คนครอง")</f>
        <v>ว่าง</v>
      </c>
      <c r="W1143" s="6" cm="1">
        <f t="array" ref="W1143">_xlfn.IFS(COUNTIF(F1143,"ผบ.หมู่*"),51,COUNTIF(F1143,"รอง สว.*"),43)</f>
        <v>51</v>
      </c>
      <c r="X1143" s="1" t="s">
        <v>11570</v>
      </c>
      <c r="Y1143" s="1" t="s">
        <v>451</v>
      </c>
    </row>
    <row r="1144" spans="1:25" s="10" customFormat="1" ht="21.3" customHeight="1">
      <c r="A1144" s="27"/>
      <c r="B1144" s="30"/>
      <c r="C1144" s="30" t="s">
        <v>60</v>
      </c>
      <c r="D1144" s="27"/>
      <c r="E1144" s="27"/>
      <c r="F1144" s="85" t="s">
        <v>11545</v>
      </c>
      <c r="G1144" s="192" t="s">
        <v>11573</v>
      </c>
      <c r="H1144" s="146" t="s">
        <v>63</v>
      </c>
      <c r="I1144" s="343" t="s">
        <v>63</v>
      </c>
      <c r="J1144" s="343" t="s">
        <v>63</v>
      </c>
      <c r="K1144" s="343" t="s">
        <v>63</v>
      </c>
      <c r="L1144" s="11"/>
      <c r="M1144" s="30"/>
      <c r="N1144" s="179" t="s">
        <v>26</v>
      </c>
      <c r="O1144" s="193" t="s">
        <v>451</v>
      </c>
      <c r="P1144" s="193" t="s">
        <v>451</v>
      </c>
      <c r="Q1144" s="344"/>
      <c r="R1144" s="45"/>
      <c r="S1144" s="338" t="str">
        <f t="shared" si="17"/>
        <v/>
      </c>
      <c r="T1144" s="7" t="s">
        <v>16853</v>
      </c>
      <c r="U1144" s="7" t="s">
        <v>3034</v>
      </c>
      <c r="V1144" s="250" t="str" cm="1">
        <f t="array" ref="V1144">_xlfn.IFS(C1144="","",COUNTIF(C1144,"ตำแหน่งว่าง*"),"ว่าง",COUNTIF(C1144,"&lt;&gt;ตำแหน่งว่าง*"),"คนครอง")</f>
        <v>ว่าง</v>
      </c>
      <c r="W1144" s="6" cm="1">
        <f t="array" ref="W1144">_xlfn.IFS(COUNTIF(F1144,"ผบ.หมู่*"),51,COUNTIF(F1144,"รอง สว.*"),43)</f>
        <v>51</v>
      </c>
      <c r="X1144" s="6" t="s">
        <v>11572</v>
      </c>
      <c r="Y1144" s="6" t="s">
        <v>451</v>
      </c>
    </row>
    <row r="1145" spans="1:25" s="12" customFormat="1" ht="21.3" customHeight="1">
      <c r="A1145" s="27"/>
      <c r="B1145" s="28"/>
      <c r="C1145" s="150" t="s">
        <v>60</v>
      </c>
      <c r="D1145" s="27"/>
      <c r="E1145" s="27"/>
      <c r="F1145" s="85" t="s">
        <v>11545</v>
      </c>
      <c r="G1145" s="167" t="s">
        <v>11575</v>
      </c>
      <c r="H1145" s="130"/>
      <c r="I1145" s="128"/>
      <c r="J1145" s="128"/>
      <c r="K1145" s="128"/>
      <c r="L1145" s="11"/>
      <c r="M1145" s="28"/>
      <c r="N1145" s="177" t="s">
        <v>26</v>
      </c>
      <c r="O1145" s="170" t="s">
        <v>451</v>
      </c>
      <c r="P1145" s="170" t="s">
        <v>451</v>
      </c>
      <c r="Q1145" s="171"/>
      <c r="R1145" s="28"/>
      <c r="S1145" s="338" t="str">
        <f t="shared" si="17"/>
        <v/>
      </c>
      <c r="T1145" s="233" t="s">
        <v>16853</v>
      </c>
      <c r="U1145" s="7" t="s">
        <v>3034</v>
      </c>
      <c r="V1145" s="233" t="str" cm="1">
        <f t="array" ref="V1145">_xlfn.IFS(C1145="","",COUNTIF(C1145,"ตำแหน่งว่าง*"),"ว่าง",COUNTIF(C1145,"&lt;&gt;ตำแหน่งว่าง*"),"คนครอง")</f>
        <v>ว่าง</v>
      </c>
      <c r="W1145" s="5" cm="1">
        <f t="array" ref="W1145">_xlfn.IFS(COUNTIF(F1145,"ผบ.หมู่*"),51,COUNTIF(F1145,"รอง สว.*"),43)</f>
        <v>51</v>
      </c>
      <c r="X1145" s="5" t="s">
        <v>11574</v>
      </c>
      <c r="Y1145" s="5" t="s">
        <v>451</v>
      </c>
    </row>
    <row r="1146" spans="1:25" s="9" customFormat="1" ht="21.3" customHeight="1">
      <c r="A1146" s="27" t="s">
        <v>7948</v>
      </c>
      <c r="B1146" s="28" t="s">
        <v>20</v>
      </c>
      <c r="C1146" s="27" t="s">
        <v>11576</v>
      </c>
      <c r="D1146" s="27" t="s">
        <v>22715</v>
      </c>
      <c r="E1146" s="27" t="s">
        <v>22716</v>
      </c>
      <c r="F1146" s="27" t="s">
        <v>11545</v>
      </c>
      <c r="G1146" s="167" t="s">
        <v>11578</v>
      </c>
      <c r="H1146" s="130">
        <v>44243</v>
      </c>
      <c r="I1146" s="128">
        <v>37653</v>
      </c>
      <c r="J1146" s="128">
        <v>37653</v>
      </c>
      <c r="K1146" s="128">
        <v>30799</v>
      </c>
      <c r="L1146" s="11" t="s">
        <v>1107</v>
      </c>
      <c r="M1146" s="28" t="s">
        <v>997</v>
      </c>
      <c r="N1146" s="178" t="s">
        <v>26</v>
      </c>
      <c r="O1146" s="170" t="s">
        <v>451</v>
      </c>
      <c r="P1146" s="170" t="s">
        <v>451</v>
      </c>
      <c r="Q1146" s="171" t="s">
        <v>11579</v>
      </c>
      <c r="R1146" s="28" t="s">
        <v>8456</v>
      </c>
      <c r="S1146" s="338">
        <f t="shared" si="17"/>
        <v>52871</v>
      </c>
      <c r="T1146" s="2" t="s">
        <v>16853</v>
      </c>
      <c r="U1146" s="7" t="s">
        <v>3034</v>
      </c>
      <c r="V1146" s="233" t="str" cm="1">
        <f t="array" ref="V1146">_xlfn.IFS(C1146="","",COUNTIF(C1146,"ตำแหน่งว่าง*"),"ว่าง",COUNTIF(C1146,"&lt;&gt;ตำแหน่งว่าง*"),"คนครอง")</f>
        <v>คนครอง</v>
      </c>
      <c r="W1146" s="6" cm="1">
        <f t="array" ref="W1146">_xlfn.IFS(COUNTIF(F1146,"ผบ.หมู่*"),51,COUNTIF(F1146,"รอง สว.*"),43)</f>
        <v>51</v>
      </c>
      <c r="X1146" s="1" t="s">
        <v>11577</v>
      </c>
      <c r="Y1146" s="1" t="s">
        <v>451</v>
      </c>
    </row>
    <row r="1147" spans="1:25" s="12" customFormat="1" ht="21.3" customHeight="1">
      <c r="A1147" s="27" t="s">
        <v>7948</v>
      </c>
      <c r="B1147" s="28" t="s">
        <v>70</v>
      </c>
      <c r="C1147" s="150" t="s">
        <v>11580</v>
      </c>
      <c r="D1147" s="27" t="s">
        <v>22717</v>
      </c>
      <c r="E1147" s="27" t="s">
        <v>22718</v>
      </c>
      <c r="F1147" s="150" t="s">
        <v>11545</v>
      </c>
      <c r="G1147" s="167" t="s">
        <v>11582</v>
      </c>
      <c r="H1147" s="130">
        <v>42501</v>
      </c>
      <c r="I1147" s="128">
        <v>37408</v>
      </c>
      <c r="J1147" s="128">
        <v>37408</v>
      </c>
      <c r="K1147" s="128">
        <v>27469</v>
      </c>
      <c r="L1147" s="11" t="s">
        <v>11583</v>
      </c>
      <c r="M1147" s="28" t="s">
        <v>997</v>
      </c>
      <c r="N1147" s="177" t="s">
        <v>26</v>
      </c>
      <c r="O1147" s="170" t="s">
        <v>451</v>
      </c>
      <c r="P1147" s="170" t="s">
        <v>451</v>
      </c>
      <c r="Q1147" s="171" t="s">
        <v>11584</v>
      </c>
      <c r="R1147" s="28" t="s">
        <v>2469</v>
      </c>
      <c r="S1147" s="338">
        <f t="shared" si="17"/>
        <v>49583</v>
      </c>
      <c r="T1147" s="233" t="s">
        <v>16853</v>
      </c>
      <c r="U1147" s="7" t="s">
        <v>3034</v>
      </c>
      <c r="V1147" s="233" t="str" cm="1">
        <f t="array" ref="V1147">_xlfn.IFS(C1147="","",COUNTIF(C1147,"ตำแหน่งว่าง*"),"ว่าง",COUNTIF(C1147,"&lt;&gt;ตำแหน่งว่าง*"),"คนครอง")</f>
        <v>คนครอง</v>
      </c>
      <c r="W1147" s="6" cm="1">
        <f t="array" ref="W1147">_xlfn.IFS(COUNTIF(F1147,"ผบ.หมู่*"),51,COUNTIF(F1147,"รอง สว.*"),43)</f>
        <v>51</v>
      </c>
      <c r="X1147" s="5" t="s">
        <v>11581</v>
      </c>
      <c r="Y1147" s="5" t="s">
        <v>451</v>
      </c>
    </row>
    <row r="1148" spans="1:25" s="10" customFormat="1" ht="21.3" customHeight="1">
      <c r="A1148" s="27"/>
      <c r="B1148" s="28"/>
      <c r="C1148" s="30" t="s">
        <v>60</v>
      </c>
      <c r="D1148" s="27"/>
      <c r="E1148" s="27"/>
      <c r="F1148" s="85" t="s">
        <v>11545</v>
      </c>
      <c r="G1148" s="192" t="s">
        <v>11586</v>
      </c>
      <c r="H1148" s="146" t="s">
        <v>63</v>
      </c>
      <c r="I1148" s="128" t="s">
        <v>63</v>
      </c>
      <c r="J1148" s="128" t="s">
        <v>63</v>
      </c>
      <c r="K1148" s="128" t="s">
        <v>63</v>
      </c>
      <c r="L1148" s="11"/>
      <c r="M1148" s="1"/>
      <c r="N1148" s="179" t="s">
        <v>26</v>
      </c>
      <c r="O1148" s="193" t="s">
        <v>451</v>
      </c>
      <c r="P1148" s="193" t="s">
        <v>451</v>
      </c>
      <c r="Q1148" s="171"/>
      <c r="R1148" s="28"/>
      <c r="S1148" s="338" t="str">
        <f t="shared" si="17"/>
        <v/>
      </c>
      <c r="T1148" s="7" t="s">
        <v>16853</v>
      </c>
      <c r="U1148" s="7" t="s">
        <v>3034</v>
      </c>
      <c r="V1148" s="250" t="str" cm="1">
        <f t="array" ref="V1148">_xlfn.IFS(C1148="","",COUNTIF(C1148,"ตำแหน่งว่าง*"),"ว่าง",COUNTIF(C1148,"&lt;&gt;ตำแหน่งว่าง*"),"คนครอง")</f>
        <v>ว่าง</v>
      </c>
      <c r="W1148" s="6" cm="1">
        <f t="array" ref="W1148">_xlfn.IFS(COUNTIF(F1148,"ผบ.หมู่*"),51,COUNTIF(F1148,"รอง สว.*"),43)</f>
        <v>51</v>
      </c>
      <c r="X1148" s="6" t="s">
        <v>11585</v>
      </c>
      <c r="Y1148" s="6" t="s">
        <v>451</v>
      </c>
    </row>
    <row r="1149" spans="1:25" s="10" customFormat="1" ht="21.3" customHeight="1">
      <c r="A1149" s="27"/>
      <c r="B1149" s="28"/>
      <c r="C1149" s="30" t="s">
        <v>60</v>
      </c>
      <c r="D1149" s="27"/>
      <c r="E1149" s="27"/>
      <c r="F1149" s="85" t="s">
        <v>11545</v>
      </c>
      <c r="G1149" s="192" t="s">
        <v>11588</v>
      </c>
      <c r="H1149" s="146" t="s">
        <v>63</v>
      </c>
      <c r="I1149" s="128" t="s">
        <v>63</v>
      </c>
      <c r="J1149" s="128" t="s">
        <v>63</v>
      </c>
      <c r="K1149" s="128" t="s">
        <v>63</v>
      </c>
      <c r="L1149" s="11"/>
      <c r="M1149" s="1"/>
      <c r="N1149" s="179" t="s">
        <v>26</v>
      </c>
      <c r="O1149" s="193" t="s">
        <v>451</v>
      </c>
      <c r="P1149" s="193" t="s">
        <v>451</v>
      </c>
      <c r="Q1149" s="171"/>
      <c r="R1149" s="28"/>
      <c r="S1149" s="338" t="str">
        <f t="shared" si="17"/>
        <v/>
      </c>
      <c r="T1149" s="7" t="s">
        <v>16853</v>
      </c>
      <c r="U1149" s="7" t="s">
        <v>3034</v>
      </c>
      <c r="V1149" s="250" t="str" cm="1">
        <f t="array" ref="V1149">_xlfn.IFS(C1149="","",COUNTIF(C1149,"ตำแหน่งว่าง*"),"ว่าง",COUNTIF(C1149,"&lt;&gt;ตำแหน่งว่าง*"),"คนครอง")</f>
        <v>ว่าง</v>
      </c>
      <c r="W1149" s="6" cm="1">
        <f t="array" ref="W1149">_xlfn.IFS(COUNTIF(F1149,"ผบ.หมู่*"),51,COUNTIF(F1149,"รอง สว.*"),43)</f>
        <v>51</v>
      </c>
      <c r="X1149" s="6" t="s">
        <v>11587</v>
      </c>
      <c r="Y1149" s="6" t="s">
        <v>451</v>
      </c>
    </row>
    <row r="1150" spans="1:25" s="10" customFormat="1" ht="21.3" customHeight="1">
      <c r="A1150" s="27"/>
      <c r="B1150" s="28"/>
      <c r="C1150" s="30" t="s">
        <v>60</v>
      </c>
      <c r="D1150" s="27"/>
      <c r="E1150" s="27"/>
      <c r="F1150" s="85" t="s">
        <v>11545</v>
      </c>
      <c r="G1150" s="192" t="s">
        <v>11590</v>
      </c>
      <c r="H1150" s="146" t="s">
        <v>63</v>
      </c>
      <c r="I1150" s="128" t="s">
        <v>63</v>
      </c>
      <c r="J1150" s="128" t="s">
        <v>63</v>
      </c>
      <c r="K1150" s="128" t="s">
        <v>63</v>
      </c>
      <c r="L1150" s="11"/>
      <c r="M1150" s="1"/>
      <c r="N1150" s="179" t="s">
        <v>26</v>
      </c>
      <c r="O1150" s="193" t="s">
        <v>451</v>
      </c>
      <c r="P1150" s="193" t="s">
        <v>451</v>
      </c>
      <c r="Q1150" s="171"/>
      <c r="R1150" s="28"/>
      <c r="S1150" s="338" t="str">
        <f t="shared" si="17"/>
        <v/>
      </c>
      <c r="T1150" s="7" t="s">
        <v>16853</v>
      </c>
      <c r="U1150" s="7" t="s">
        <v>3034</v>
      </c>
      <c r="V1150" s="250" t="str" cm="1">
        <f t="array" ref="V1150">_xlfn.IFS(C1150="","",COUNTIF(C1150,"ตำแหน่งว่าง*"),"ว่าง",COUNTIF(C1150,"&lt;&gt;ตำแหน่งว่าง*"),"คนครอง")</f>
        <v>ว่าง</v>
      </c>
      <c r="W1150" s="6" cm="1">
        <f t="array" ref="W1150">_xlfn.IFS(COUNTIF(F1150,"ผบ.หมู่*"),51,COUNTIF(F1150,"รอง สว.*"),43)</f>
        <v>51</v>
      </c>
      <c r="X1150" s="6" t="s">
        <v>11589</v>
      </c>
      <c r="Y1150" s="6" t="s">
        <v>451</v>
      </c>
    </row>
    <row r="1151" spans="1:25" s="10" customFormat="1" ht="21.3" customHeight="1">
      <c r="A1151" s="27"/>
      <c r="B1151" s="28"/>
      <c r="C1151" s="30" t="s">
        <v>60</v>
      </c>
      <c r="D1151" s="27"/>
      <c r="E1151" s="27"/>
      <c r="F1151" s="85" t="s">
        <v>11545</v>
      </c>
      <c r="G1151" s="192" t="s">
        <v>11592</v>
      </c>
      <c r="H1151" s="146" t="s">
        <v>63</v>
      </c>
      <c r="I1151" s="128" t="s">
        <v>63</v>
      </c>
      <c r="J1151" s="128" t="s">
        <v>63</v>
      </c>
      <c r="K1151" s="128" t="s">
        <v>63</v>
      </c>
      <c r="L1151" s="11"/>
      <c r="M1151" s="1"/>
      <c r="N1151" s="179" t="s">
        <v>26</v>
      </c>
      <c r="O1151" s="193" t="s">
        <v>451</v>
      </c>
      <c r="P1151" s="193" t="s">
        <v>451</v>
      </c>
      <c r="Q1151" s="171"/>
      <c r="R1151" s="28"/>
      <c r="S1151" s="338" t="str">
        <f t="shared" si="17"/>
        <v/>
      </c>
      <c r="T1151" s="7" t="s">
        <v>16853</v>
      </c>
      <c r="U1151" s="7" t="s">
        <v>3034</v>
      </c>
      <c r="V1151" s="250" t="str" cm="1">
        <f t="array" ref="V1151">_xlfn.IFS(C1151="","",COUNTIF(C1151,"ตำแหน่งว่าง*"),"ว่าง",COUNTIF(C1151,"&lt;&gt;ตำแหน่งว่าง*"),"คนครอง")</f>
        <v>ว่าง</v>
      </c>
      <c r="W1151" s="6" cm="1">
        <f t="array" ref="W1151">_xlfn.IFS(COUNTIF(F1151,"ผบ.หมู่*"),51,COUNTIF(F1151,"รอง สว.*"),43)</f>
        <v>51</v>
      </c>
      <c r="X1151" s="6" t="s">
        <v>11591</v>
      </c>
      <c r="Y1151" s="6" t="s">
        <v>451</v>
      </c>
    </row>
    <row r="1152" spans="1:25" s="9" customFormat="1" ht="21.3" customHeight="1">
      <c r="A1152" s="27" t="s">
        <v>7948</v>
      </c>
      <c r="B1152" s="28" t="s">
        <v>20</v>
      </c>
      <c r="C1152" s="27" t="s">
        <v>11396</v>
      </c>
      <c r="D1152" s="27" t="s">
        <v>18965</v>
      </c>
      <c r="E1152" s="27" t="s">
        <v>22719</v>
      </c>
      <c r="F1152" s="27" t="s">
        <v>11397</v>
      </c>
      <c r="G1152" s="167" t="s">
        <v>11399</v>
      </c>
      <c r="H1152" s="130">
        <v>42501</v>
      </c>
      <c r="I1152" s="128">
        <v>42501</v>
      </c>
      <c r="J1152" s="128">
        <v>37316</v>
      </c>
      <c r="K1152" s="128">
        <v>29511</v>
      </c>
      <c r="L1152" s="11" t="s">
        <v>11400</v>
      </c>
      <c r="M1152" s="28" t="s">
        <v>3287</v>
      </c>
      <c r="N1152" s="178" t="s">
        <v>26</v>
      </c>
      <c r="O1152" s="170" t="s">
        <v>451</v>
      </c>
      <c r="P1152" s="170" t="s">
        <v>451</v>
      </c>
      <c r="Q1152" s="171" t="s">
        <v>11401</v>
      </c>
      <c r="R1152" s="28" t="s">
        <v>2469</v>
      </c>
      <c r="S1152" s="338">
        <f t="shared" si="17"/>
        <v>51775</v>
      </c>
      <c r="T1152" s="2" t="s">
        <v>16850</v>
      </c>
      <c r="U1152" s="7" t="s">
        <v>3034</v>
      </c>
      <c r="V1152" s="233" t="str" cm="1">
        <f t="array" ref="V1152">_xlfn.IFS(C1152="","",COUNTIF(C1152,"ตำแหน่งว่าง*"),"ว่าง",COUNTIF(C1152,"&lt;&gt;ตำแหน่งว่าง*"),"คนครอง")</f>
        <v>คนครอง</v>
      </c>
      <c r="W1152" s="6" cm="1">
        <f t="array" ref="W1152">_xlfn.IFS(COUNTIF(F1152,"ผบ.หมู่*"),51,COUNTIF(F1152,"รอง สว.*"),43)</f>
        <v>51</v>
      </c>
      <c r="X1152" s="1" t="s">
        <v>11398</v>
      </c>
      <c r="Y1152" s="1" t="s">
        <v>451</v>
      </c>
    </row>
    <row r="1153" spans="1:25" s="10" customFormat="1" ht="21.3" customHeight="1">
      <c r="A1153" s="27" t="s">
        <v>7948</v>
      </c>
      <c r="B1153" s="28" t="s">
        <v>20</v>
      </c>
      <c r="C1153" s="27" t="s">
        <v>11402</v>
      </c>
      <c r="D1153" s="27" t="s">
        <v>22720</v>
      </c>
      <c r="E1153" s="27" t="s">
        <v>22721</v>
      </c>
      <c r="F1153" s="27" t="s">
        <v>11397</v>
      </c>
      <c r="G1153" s="167" t="s">
        <v>11404</v>
      </c>
      <c r="H1153" s="130">
        <v>44999</v>
      </c>
      <c r="I1153" s="137">
        <v>36923</v>
      </c>
      <c r="J1153" s="137">
        <v>36923</v>
      </c>
      <c r="K1153" s="137">
        <v>28407</v>
      </c>
      <c r="L1153" s="75" t="s">
        <v>1107</v>
      </c>
      <c r="M1153" s="73"/>
      <c r="N1153" s="178" t="s">
        <v>26</v>
      </c>
      <c r="O1153" s="170" t="s">
        <v>451</v>
      </c>
      <c r="P1153" s="170" t="s">
        <v>451</v>
      </c>
      <c r="Q1153" s="171" t="s">
        <v>11405</v>
      </c>
      <c r="R1153" s="28" t="s">
        <v>982</v>
      </c>
      <c r="S1153" s="338">
        <f t="shared" si="17"/>
        <v>50679</v>
      </c>
      <c r="T1153" s="7" t="s">
        <v>16850</v>
      </c>
      <c r="U1153" s="7" t="s">
        <v>3034</v>
      </c>
      <c r="V1153" s="233" t="str" cm="1">
        <f t="array" ref="V1153">_xlfn.IFS(C1153="","",COUNTIF(C1153,"ตำแหน่งว่าง*"),"ว่าง",COUNTIF(C1153,"&lt;&gt;ตำแหน่งว่าง*"),"คนครอง")</f>
        <v>คนครอง</v>
      </c>
      <c r="W1153" s="6" cm="1">
        <f t="array" ref="W1153">_xlfn.IFS(COUNTIF(F1153,"ผบ.หมู่*"),51,COUNTIF(F1153,"รอง สว.*"),43)</f>
        <v>51</v>
      </c>
      <c r="X1153" s="28" t="s">
        <v>11403</v>
      </c>
      <c r="Y1153" s="28" t="s">
        <v>451</v>
      </c>
    </row>
    <row r="1154" spans="1:25" s="9" customFormat="1" ht="21.3" customHeight="1">
      <c r="A1154" s="27" t="s">
        <v>8450</v>
      </c>
      <c r="B1154" s="28" t="s">
        <v>20</v>
      </c>
      <c r="C1154" s="27" t="s">
        <v>11406</v>
      </c>
      <c r="D1154" s="27" t="s">
        <v>19808</v>
      </c>
      <c r="E1154" s="27" t="s">
        <v>22722</v>
      </c>
      <c r="F1154" s="27" t="s">
        <v>11397</v>
      </c>
      <c r="G1154" s="167" t="s">
        <v>11408</v>
      </c>
      <c r="H1154" s="130">
        <v>42501</v>
      </c>
      <c r="I1154" s="128">
        <v>42416</v>
      </c>
      <c r="J1154" s="128">
        <v>42416</v>
      </c>
      <c r="K1154" s="128">
        <v>34137</v>
      </c>
      <c r="L1154" s="11" t="s">
        <v>1107</v>
      </c>
      <c r="M1154" s="28" t="s">
        <v>1326</v>
      </c>
      <c r="N1154" s="178" t="s">
        <v>26</v>
      </c>
      <c r="O1154" s="170" t="s">
        <v>451</v>
      </c>
      <c r="P1154" s="170" t="s">
        <v>451</v>
      </c>
      <c r="Q1154" s="171" t="s">
        <v>11409</v>
      </c>
      <c r="R1154" s="28" t="s">
        <v>2469</v>
      </c>
      <c r="S1154" s="338">
        <f t="shared" ref="S1154:S1217" si="18">IF(K1154&lt;&gt;"",DATE(YEAR(K1154)+60+(K1154&gt;=DATE(YEAR(K1154),10,2)),10,1),"")</f>
        <v>56158</v>
      </c>
      <c r="T1154" s="2" t="s">
        <v>16850</v>
      </c>
      <c r="U1154" s="7" t="s">
        <v>3034</v>
      </c>
      <c r="V1154" s="233" t="str" cm="1">
        <f t="array" ref="V1154">_xlfn.IFS(C1154="","",COUNTIF(C1154,"ตำแหน่งว่าง*"),"ว่าง",COUNTIF(C1154,"&lt;&gt;ตำแหน่งว่าง*"),"คนครอง")</f>
        <v>คนครอง</v>
      </c>
      <c r="W1154" s="6" cm="1">
        <f t="array" ref="W1154">_xlfn.IFS(COUNTIF(F1154,"ผบ.หมู่*"),51,COUNTIF(F1154,"รอง สว.*"),43)</f>
        <v>51</v>
      </c>
      <c r="X1154" s="1" t="s">
        <v>11407</v>
      </c>
      <c r="Y1154" s="1" t="s">
        <v>451</v>
      </c>
    </row>
    <row r="1155" spans="1:25" s="9" customFormat="1" ht="21.3" customHeight="1">
      <c r="A1155" s="285" t="s">
        <v>7961</v>
      </c>
      <c r="B1155" s="286" t="s">
        <v>70</v>
      </c>
      <c r="C1155" s="285" t="s">
        <v>18557</v>
      </c>
      <c r="D1155" s="27" t="s">
        <v>22723</v>
      </c>
      <c r="E1155" s="27" t="s">
        <v>22724</v>
      </c>
      <c r="F1155" s="285" t="s">
        <v>11397</v>
      </c>
      <c r="G1155" s="167" t="s">
        <v>11411</v>
      </c>
      <c r="H1155" s="128">
        <v>45463</v>
      </c>
      <c r="I1155" s="128">
        <v>45463</v>
      </c>
      <c r="J1155" s="128">
        <v>45463</v>
      </c>
      <c r="K1155" s="128">
        <v>37870</v>
      </c>
      <c r="L1155" s="2" t="s">
        <v>1107</v>
      </c>
      <c r="M1155" s="28"/>
      <c r="N1155" s="178" t="s">
        <v>26</v>
      </c>
      <c r="O1155" s="170" t="s">
        <v>451</v>
      </c>
      <c r="P1155" s="170" t="s">
        <v>451</v>
      </c>
      <c r="Q1155" s="171" t="s">
        <v>18655</v>
      </c>
      <c r="R1155" s="28" t="s">
        <v>18692</v>
      </c>
      <c r="S1155" s="257">
        <f t="shared" si="18"/>
        <v>59810</v>
      </c>
      <c r="T1155" s="2" t="s">
        <v>16850</v>
      </c>
      <c r="U1155" s="2" t="s">
        <v>3034</v>
      </c>
      <c r="V1155" s="233" t="str" cm="1">
        <f t="array" ref="V1155">_xlfn.IFS(C1155="","",COUNTIF(C1155,"ตำแหน่งว่าง*"),"ว่าง",COUNTIF(C1155,"&lt;&gt;ตำแหน่งว่าง*"),"คนครอง")</f>
        <v>คนครอง</v>
      </c>
      <c r="W1155" s="1" cm="1">
        <f t="array" ref="W1155">_xlfn.IFS(COUNTIF(F1155,"ผบ.หมู่*"),51,COUNTIF(F1155,"รอง สว.*"),43)</f>
        <v>51</v>
      </c>
      <c r="X1155" s="1" t="s">
        <v>11410</v>
      </c>
      <c r="Y1155" s="1" t="s">
        <v>451</v>
      </c>
    </row>
    <row r="1156" spans="1:25" s="10" customFormat="1" ht="21.3" customHeight="1">
      <c r="A1156" s="27" t="s">
        <v>7948</v>
      </c>
      <c r="B1156" s="28" t="s">
        <v>20</v>
      </c>
      <c r="C1156" s="27" t="s">
        <v>11413</v>
      </c>
      <c r="D1156" s="27" t="s">
        <v>22725</v>
      </c>
      <c r="E1156" s="27" t="s">
        <v>22726</v>
      </c>
      <c r="F1156" s="27" t="s">
        <v>11397</v>
      </c>
      <c r="G1156" s="167" t="s">
        <v>11415</v>
      </c>
      <c r="H1156" s="146">
        <v>44599</v>
      </c>
      <c r="I1156" s="128">
        <v>44599</v>
      </c>
      <c r="J1156" s="128">
        <v>40339</v>
      </c>
      <c r="K1156" s="128">
        <v>30600</v>
      </c>
      <c r="L1156" s="11"/>
      <c r="M1156" s="28"/>
      <c r="N1156" s="178" t="s">
        <v>26</v>
      </c>
      <c r="O1156" s="170" t="s">
        <v>451</v>
      </c>
      <c r="P1156" s="170" t="s">
        <v>451</v>
      </c>
      <c r="Q1156" s="171" t="s">
        <v>11416</v>
      </c>
      <c r="R1156" s="28" t="s">
        <v>3435</v>
      </c>
      <c r="S1156" s="338">
        <f t="shared" si="18"/>
        <v>52871</v>
      </c>
      <c r="T1156" s="7" t="s">
        <v>16850</v>
      </c>
      <c r="U1156" s="7" t="s">
        <v>3034</v>
      </c>
      <c r="V1156" s="233" t="str" cm="1">
        <f t="array" ref="V1156">_xlfn.IFS(C1156="","",COUNTIF(C1156,"ตำแหน่งว่าง*"),"ว่าง",COUNTIF(C1156,"&lt;&gt;ตำแหน่งว่าง*"),"คนครอง")</f>
        <v>คนครอง</v>
      </c>
      <c r="W1156" s="6" cm="1">
        <f t="array" ref="W1156">_xlfn.IFS(COUNTIF(F1156,"ผบ.หมู่*"),51,COUNTIF(F1156,"รอง สว.*"),43)</f>
        <v>51</v>
      </c>
      <c r="X1156" s="1" t="s">
        <v>11414</v>
      </c>
      <c r="Y1156" s="1" t="s">
        <v>451</v>
      </c>
    </row>
    <row r="1157" spans="1:25" s="10" customFormat="1" ht="21.3" customHeight="1">
      <c r="A1157" s="150" t="s">
        <v>333</v>
      </c>
      <c r="B1157" s="31" t="s">
        <v>20</v>
      </c>
      <c r="C1157" s="150" t="s">
        <v>11417</v>
      </c>
      <c r="D1157" s="27" t="s">
        <v>22550</v>
      </c>
      <c r="E1157" s="27" t="s">
        <v>22727</v>
      </c>
      <c r="F1157" s="27" t="s">
        <v>11418</v>
      </c>
      <c r="G1157" s="167" t="s">
        <v>11420</v>
      </c>
      <c r="H1157" s="147">
        <v>44999</v>
      </c>
      <c r="I1157" s="131">
        <v>43921</v>
      </c>
      <c r="J1157" s="131">
        <v>33635</v>
      </c>
      <c r="K1157" s="131">
        <v>25344</v>
      </c>
      <c r="L1157" s="17" t="s">
        <v>11421</v>
      </c>
      <c r="M1157" s="31" t="s">
        <v>3287</v>
      </c>
      <c r="N1157" s="177" t="s">
        <v>26</v>
      </c>
      <c r="O1157" s="170" t="s">
        <v>451</v>
      </c>
      <c r="P1157" s="170" t="s">
        <v>451</v>
      </c>
      <c r="Q1157" s="174" t="s">
        <v>11422</v>
      </c>
      <c r="R1157" s="31" t="s">
        <v>8268</v>
      </c>
      <c r="S1157" s="338">
        <f t="shared" si="18"/>
        <v>47392</v>
      </c>
      <c r="T1157" s="7" t="s">
        <v>16850</v>
      </c>
      <c r="U1157" s="7" t="s">
        <v>3034</v>
      </c>
      <c r="V1157" s="233" t="str" cm="1">
        <f t="array" ref="V1157">_xlfn.IFS(C1157="","",COUNTIF(C1157,"ตำแหน่งว่าง*"),"ว่าง",COUNTIF(C1157,"&lt;&gt;ตำแหน่งว่าง*"),"คนครอง")</f>
        <v>คนครอง</v>
      </c>
      <c r="W1157" s="5" cm="1">
        <f t="array" ref="W1157">_xlfn.IFS(COUNTIF(F1157,"ผบ.หมู่*"),51,COUNTIF(F1157,"รอง สว.*"),43)</f>
        <v>43</v>
      </c>
      <c r="X1157" s="6" t="s">
        <v>11419</v>
      </c>
      <c r="Y1157" s="5" t="s">
        <v>451</v>
      </c>
    </row>
    <row r="1158" spans="1:25" s="9" customFormat="1" ht="21.3" customHeight="1">
      <c r="A1158" s="27" t="s">
        <v>7977</v>
      </c>
      <c r="B1158" s="28" t="s">
        <v>70</v>
      </c>
      <c r="C1158" s="34" t="s">
        <v>11423</v>
      </c>
      <c r="D1158" s="27" t="s">
        <v>20031</v>
      </c>
      <c r="E1158" s="27" t="s">
        <v>22728</v>
      </c>
      <c r="F1158" s="27" t="s">
        <v>11397</v>
      </c>
      <c r="G1158" s="167" t="s">
        <v>11425</v>
      </c>
      <c r="H1158" s="130">
        <v>44043</v>
      </c>
      <c r="I1158" s="128">
        <v>44043</v>
      </c>
      <c r="J1158" s="128">
        <v>44043</v>
      </c>
      <c r="K1158" s="128">
        <v>32904</v>
      </c>
      <c r="L1158" s="11" t="s">
        <v>1107</v>
      </c>
      <c r="M1158" s="28" t="s">
        <v>1301</v>
      </c>
      <c r="N1158" s="178" t="s">
        <v>26</v>
      </c>
      <c r="O1158" s="170" t="s">
        <v>451</v>
      </c>
      <c r="P1158" s="170" t="s">
        <v>451</v>
      </c>
      <c r="Q1158" s="171" t="s">
        <v>18781</v>
      </c>
      <c r="R1158" s="28" t="s">
        <v>10576</v>
      </c>
      <c r="S1158" s="338">
        <f t="shared" si="18"/>
        <v>55062</v>
      </c>
      <c r="T1158" s="2" t="s">
        <v>16850</v>
      </c>
      <c r="U1158" s="7" t="s">
        <v>3034</v>
      </c>
      <c r="V1158" s="233" t="str" cm="1">
        <f t="array" ref="V1158">_xlfn.IFS(C1158="","",COUNTIF(C1158,"ตำแหน่งว่าง*"),"ว่าง",COUNTIF(C1158,"&lt;&gt;ตำแหน่งว่าง*"),"คนครอง")</f>
        <v>คนครอง</v>
      </c>
      <c r="W1158" s="6" cm="1">
        <f t="array" ref="W1158">_xlfn.IFS(COUNTIF(F1158,"ผบ.หมู่*"),51,COUNTIF(F1158,"รอง สว.*"),43)</f>
        <v>51</v>
      </c>
      <c r="X1158" s="1" t="s">
        <v>11424</v>
      </c>
      <c r="Y1158" s="1" t="s">
        <v>451</v>
      </c>
    </row>
    <row r="1159" spans="1:25" s="9" customFormat="1" ht="21.3" customHeight="1">
      <c r="A1159" s="27" t="s">
        <v>8450</v>
      </c>
      <c r="B1159" s="28" t="s">
        <v>20</v>
      </c>
      <c r="C1159" s="34" t="s">
        <v>11426</v>
      </c>
      <c r="D1159" s="27" t="s">
        <v>19808</v>
      </c>
      <c r="E1159" s="27" t="s">
        <v>22729</v>
      </c>
      <c r="F1159" s="27" t="s">
        <v>11397</v>
      </c>
      <c r="G1159" s="167" t="s">
        <v>11428</v>
      </c>
      <c r="H1159" s="130">
        <v>43656</v>
      </c>
      <c r="I1159" s="128">
        <v>41944</v>
      </c>
      <c r="J1159" s="128">
        <v>41944</v>
      </c>
      <c r="K1159" s="128">
        <v>33555</v>
      </c>
      <c r="L1159" s="11" t="s">
        <v>11429</v>
      </c>
      <c r="M1159" s="28" t="s">
        <v>3287</v>
      </c>
      <c r="N1159" s="178" t="s">
        <v>26</v>
      </c>
      <c r="O1159" s="170" t="s">
        <v>451</v>
      </c>
      <c r="P1159" s="170" t="s">
        <v>451</v>
      </c>
      <c r="Q1159" s="171" t="s">
        <v>11430</v>
      </c>
      <c r="R1159" s="28" t="s">
        <v>8568</v>
      </c>
      <c r="S1159" s="338">
        <f t="shared" si="18"/>
        <v>55793</v>
      </c>
      <c r="T1159" s="2" t="s">
        <v>16850</v>
      </c>
      <c r="U1159" s="7" t="s">
        <v>3034</v>
      </c>
      <c r="V1159" s="233" t="str" cm="1">
        <f t="array" ref="V1159">_xlfn.IFS(C1159="","",COUNTIF(C1159,"ตำแหน่งว่าง*"),"ว่าง",COUNTIF(C1159,"&lt;&gt;ตำแหน่งว่าง*"),"คนครอง")</f>
        <v>คนครอง</v>
      </c>
      <c r="W1159" s="6" cm="1">
        <f t="array" ref="W1159">_xlfn.IFS(COUNTIF(F1159,"ผบ.หมู่*"),51,COUNTIF(F1159,"รอง สว.*"),43)</f>
        <v>51</v>
      </c>
      <c r="X1159" s="1" t="s">
        <v>11427</v>
      </c>
      <c r="Y1159" s="1" t="s">
        <v>451</v>
      </c>
    </row>
    <row r="1160" spans="1:25" s="9" customFormat="1" ht="21.3" customHeight="1">
      <c r="A1160" s="27" t="s">
        <v>7977</v>
      </c>
      <c r="B1160" s="28" t="s">
        <v>70</v>
      </c>
      <c r="C1160" s="34" t="s">
        <v>11431</v>
      </c>
      <c r="D1160" s="27" t="s">
        <v>19161</v>
      </c>
      <c r="E1160" s="27" t="s">
        <v>22730</v>
      </c>
      <c r="F1160" s="27" t="s">
        <v>11397</v>
      </c>
      <c r="G1160" s="167" t="s">
        <v>11433</v>
      </c>
      <c r="H1160" s="130">
        <v>44043</v>
      </c>
      <c r="I1160" s="128">
        <v>44043</v>
      </c>
      <c r="J1160" s="128">
        <v>44043</v>
      </c>
      <c r="K1160" s="128">
        <v>36513</v>
      </c>
      <c r="L1160" s="11" t="s">
        <v>1107</v>
      </c>
      <c r="M1160" s="28" t="s">
        <v>718</v>
      </c>
      <c r="N1160" s="178" t="s">
        <v>26</v>
      </c>
      <c r="O1160" s="170" t="s">
        <v>451</v>
      </c>
      <c r="P1160" s="170" t="s">
        <v>451</v>
      </c>
      <c r="Q1160" s="171" t="s">
        <v>18780</v>
      </c>
      <c r="R1160" s="28" t="s">
        <v>10576</v>
      </c>
      <c r="S1160" s="338">
        <f t="shared" si="18"/>
        <v>58715</v>
      </c>
      <c r="T1160" s="2" t="s">
        <v>16850</v>
      </c>
      <c r="U1160" s="7" t="s">
        <v>3034</v>
      </c>
      <c r="V1160" s="233" t="str" cm="1">
        <f t="array" ref="V1160">_xlfn.IFS(C1160="","",COUNTIF(C1160,"ตำแหน่งว่าง*"),"ว่าง",COUNTIF(C1160,"&lt;&gt;ตำแหน่งว่าง*"),"คนครอง")</f>
        <v>คนครอง</v>
      </c>
      <c r="W1160" s="6" cm="1">
        <f t="array" ref="W1160">_xlfn.IFS(COUNTIF(F1160,"ผบ.หมู่*"),51,COUNTIF(F1160,"รอง สว.*"),43)</f>
        <v>51</v>
      </c>
      <c r="X1160" s="1" t="s">
        <v>11432</v>
      </c>
      <c r="Y1160" s="1" t="s">
        <v>451</v>
      </c>
    </row>
    <row r="1161" spans="1:25" s="9" customFormat="1" ht="21.3" customHeight="1">
      <c r="A1161" s="27" t="s">
        <v>8450</v>
      </c>
      <c r="B1161" s="28" t="s">
        <v>70</v>
      </c>
      <c r="C1161" s="27" t="s">
        <v>11434</v>
      </c>
      <c r="D1161" s="27" t="s">
        <v>22731</v>
      </c>
      <c r="E1161" s="27" t="s">
        <v>22732</v>
      </c>
      <c r="F1161" s="27" t="s">
        <v>11397</v>
      </c>
      <c r="G1161" s="167" t="s">
        <v>11436</v>
      </c>
      <c r="H1161" s="130">
        <v>44243</v>
      </c>
      <c r="I1161" s="128">
        <v>42416</v>
      </c>
      <c r="J1161" s="128">
        <v>42416</v>
      </c>
      <c r="K1161" s="128">
        <v>33848</v>
      </c>
      <c r="L1161" s="11" t="s">
        <v>11437</v>
      </c>
      <c r="M1161" s="28" t="s">
        <v>3287</v>
      </c>
      <c r="N1161" s="178" t="s">
        <v>26</v>
      </c>
      <c r="O1161" s="170" t="s">
        <v>451</v>
      </c>
      <c r="P1161" s="170" t="s">
        <v>451</v>
      </c>
      <c r="Q1161" s="171" t="s">
        <v>11438</v>
      </c>
      <c r="R1161" s="28" t="s">
        <v>8456</v>
      </c>
      <c r="S1161" s="338">
        <f t="shared" si="18"/>
        <v>55793</v>
      </c>
      <c r="T1161" s="2" t="s">
        <v>16850</v>
      </c>
      <c r="U1161" s="7" t="s">
        <v>3034</v>
      </c>
      <c r="V1161" s="233" t="str" cm="1">
        <f t="array" ref="V1161">_xlfn.IFS(C1161="","",COUNTIF(C1161,"ตำแหน่งว่าง*"),"ว่าง",COUNTIF(C1161,"&lt;&gt;ตำแหน่งว่าง*"),"คนครอง")</f>
        <v>คนครอง</v>
      </c>
      <c r="W1161" s="6" cm="1">
        <f t="array" ref="W1161">_xlfn.IFS(COUNTIF(F1161,"ผบ.หมู่*"),51,COUNTIF(F1161,"รอง สว.*"),43)</f>
        <v>51</v>
      </c>
      <c r="X1161" s="1" t="s">
        <v>11435</v>
      </c>
      <c r="Y1161" s="1" t="s">
        <v>451</v>
      </c>
    </row>
    <row r="1162" spans="1:25" s="10" customFormat="1" ht="21.3" customHeight="1">
      <c r="A1162" s="85"/>
      <c r="B1162" s="30"/>
      <c r="C1162" s="30" t="s">
        <v>60</v>
      </c>
      <c r="D1162" s="27"/>
      <c r="E1162" s="27"/>
      <c r="F1162" s="85" t="s">
        <v>11397</v>
      </c>
      <c r="G1162" s="192" t="s">
        <v>11440</v>
      </c>
      <c r="H1162" s="135" t="s">
        <v>63</v>
      </c>
      <c r="I1162" s="129" t="s">
        <v>63</v>
      </c>
      <c r="J1162" s="129" t="s">
        <v>63</v>
      </c>
      <c r="K1162" s="129" t="s">
        <v>63</v>
      </c>
      <c r="L1162" s="16"/>
      <c r="M1162" s="30"/>
      <c r="N1162" s="179" t="s">
        <v>26</v>
      </c>
      <c r="O1162" s="193" t="s">
        <v>451</v>
      </c>
      <c r="P1162" s="193" t="s">
        <v>451</v>
      </c>
      <c r="Q1162" s="172"/>
      <c r="R1162" s="30"/>
      <c r="S1162" s="338" t="str">
        <f t="shared" si="18"/>
        <v/>
      </c>
      <c r="T1162" s="7" t="s">
        <v>16850</v>
      </c>
      <c r="U1162" s="7" t="s">
        <v>3034</v>
      </c>
      <c r="V1162" s="250" t="str" cm="1">
        <f t="array" ref="V1162">_xlfn.IFS(C1162="","",COUNTIF(C1162,"ตำแหน่งว่าง*"),"ว่าง",COUNTIF(C1162,"&lt;&gt;ตำแหน่งว่าง*"),"คนครอง")</f>
        <v>ว่าง</v>
      </c>
      <c r="W1162" s="6" cm="1">
        <f t="array" ref="W1162">_xlfn.IFS(COUNTIF(F1162,"ผบ.หมู่*"),51,COUNTIF(F1162,"รอง สว.*"),43)</f>
        <v>51</v>
      </c>
      <c r="X1162" s="6" t="s">
        <v>11439</v>
      </c>
      <c r="Y1162" s="6" t="s">
        <v>451</v>
      </c>
    </row>
    <row r="1163" spans="1:25" s="9" customFormat="1" ht="21.3" customHeight="1">
      <c r="A1163" s="27" t="s">
        <v>8450</v>
      </c>
      <c r="B1163" s="28" t="s">
        <v>70</v>
      </c>
      <c r="C1163" s="27" t="s">
        <v>11441</v>
      </c>
      <c r="D1163" s="27" t="s">
        <v>18840</v>
      </c>
      <c r="E1163" s="27" t="s">
        <v>22733</v>
      </c>
      <c r="F1163" s="27" t="s">
        <v>11397</v>
      </c>
      <c r="G1163" s="167" t="s">
        <v>11443</v>
      </c>
      <c r="H1163" s="146">
        <v>44243</v>
      </c>
      <c r="I1163" s="128">
        <v>42416</v>
      </c>
      <c r="J1163" s="128">
        <v>42416</v>
      </c>
      <c r="K1163" s="128">
        <v>31844</v>
      </c>
      <c r="L1163" s="11"/>
      <c r="M1163" s="28" t="s">
        <v>3287</v>
      </c>
      <c r="N1163" s="178" t="s">
        <v>26</v>
      </c>
      <c r="O1163" s="170" t="s">
        <v>451</v>
      </c>
      <c r="P1163" s="170" t="s">
        <v>451</v>
      </c>
      <c r="Q1163" s="171" t="s">
        <v>11444</v>
      </c>
      <c r="R1163" s="28" t="s">
        <v>8456</v>
      </c>
      <c r="S1163" s="338">
        <f t="shared" si="18"/>
        <v>53966</v>
      </c>
      <c r="T1163" s="2" t="s">
        <v>16850</v>
      </c>
      <c r="U1163" s="7" t="s">
        <v>3034</v>
      </c>
      <c r="V1163" s="233" t="str" cm="1">
        <f t="array" ref="V1163">_xlfn.IFS(C1163="","",COUNTIF(C1163,"ตำแหน่งว่าง*"),"ว่าง",COUNTIF(C1163,"&lt;&gt;ตำแหน่งว่าง*"),"คนครอง")</f>
        <v>คนครอง</v>
      </c>
      <c r="W1163" s="6" cm="1">
        <f t="array" ref="W1163">_xlfn.IFS(COUNTIF(F1163,"ผบ.หมู่*"),51,COUNTIF(F1163,"รอง สว.*"),43)</f>
        <v>51</v>
      </c>
      <c r="X1163" s="1" t="s">
        <v>11442</v>
      </c>
      <c r="Y1163" s="1" t="s">
        <v>451</v>
      </c>
    </row>
    <row r="1164" spans="1:25" s="10" customFormat="1" ht="21.3" customHeight="1">
      <c r="A1164" s="27"/>
      <c r="B1164" s="28"/>
      <c r="C1164" s="30" t="s">
        <v>60</v>
      </c>
      <c r="D1164" s="27"/>
      <c r="E1164" s="27"/>
      <c r="F1164" s="85" t="s">
        <v>11397</v>
      </c>
      <c r="G1164" s="192" t="s">
        <v>11446</v>
      </c>
      <c r="H1164" s="146" t="s">
        <v>63</v>
      </c>
      <c r="I1164" s="128" t="s">
        <v>63</v>
      </c>
      <c r="J1164" s="128" t="s">
        <v>63</v>
      </c>
      <c r="K1164" s="128" t="s">
        <v>63</v>
      </c>
      <c r="L1164" s="11"/>
      <c r="M1164" s="28"/>
      <c r="N1164" s="179" t="s">
        <v>26</v>
      </c>
      <c r="O1164" s="193" t="s">
        <v>451</v>
      </c>
      <c r="P1164" s="193" t="s">
        <v>451</v>
      </c>
      <c r="Q1164" s="171"/>
      <c r="R1164" s="28"/>
      <c r="S1164" s="338" t="str">
        <f t="shared" si="18"/>
        <v/>
      </c>
      <c r="T1164" s="7" t="s">
        <v>16850</v>
      </c>
      <c r="U1164" s="7" t="s">
        <v>3034</v>
      </c>
      <c r="V1164" s="250" t="str" cm="1">
        <f t="array" ref="V1164">_xlfn.IFS(C1164="","",COUNTIF(C1164,"ตำแหน่งว่าง*"),"ว่าง",COUNTIF(C1164,"&lt;&gt;ตำแหน่งว่าง*"),"คนครอง")</f>
        <v>ว่าง</v>
      </c>
      <c r="W1164" s="6" cm="1">
        <f t="array" ref="W1164">_xlfn.IFS(COUNTIF(F1164,"ผบ.หมู่*"),51,COUNTIF(F1164,"รอง สว.*"),43)</f>
        <v>51</v>
      </c>
      <c r="X1164" s="6" t="s">
        <v>11445</v>
      </c>
      <c r="Y1164" s="6" t="s">
        <v>451</v>
      </c>
    </row>
    <row r="1165" spans="1:25" s="10" customFormat="1" ht="21.3" customHeight="1">
      <c r="A1165" s="27"/>
      <c r="B1165" s="28"/>
      <c r="C1165" s="30" t="s">
        <v>60</v>
      </c>
      <c r="D1165" s="27"/>
      <c r="E1165" s="27"/>
      <c r="F1165" s="85" t="s">
        <v>11397</v>
      </c>
      <c r="G1165" s="192" t="s">
        <v>11448</v>
      </c>
      <c r="H1165" s="146" t="s">
        <v>63</v>
      </c>
      <c r="I1165" s="128" t="s">
        <v>63</v>
      </c>
      <c r="J1165" s="128" t="s">
        <v>63</v>
      </c>
      <c r="K1165" s="128" t="s">
        <v>63</v>
      </c>
      <c r="L1165" s="11"/>
      <c r="M1165" s="28"/>
      <c r="N1165" s="179" t="s">
        <v>26</v>
      </c>
      <c r="O1165" s="193" t="s">
        <v>451</v>
      </c>
      <c r="P1165" s="193" t="s">
        <v>451</v>
      </c>
      <c r="Q1165" s="171"/>
      <c r="R1165" s="28"/>
      <c r="S1165" s="338" t="str">
        <f t="shared" si="18"/>
        <v/>
      </c>
      <c r="T1165" s="7" t="s">
        <v>16850</v>
      </c>
      <c r="U1165" s="7" t="s">
        <v>3034</v>
      </c>
      <c r="V1165" s="250" t="str" cm="1">
        <f t="array" ref="V1165">_xlfn.IFS(C1165="","",COUNTIF(C1165,"ตำแหน่งว่าง*"),"ว่าง",COUNTIF(C1165,"&lt;&gt;ตำแหน่งว่าง*"),"คนครอง")</f>
        <v>ว่าง</v>
      </c>
      <c r="W1165" s="6" cm="1">
        <f t="array" ref="W1165">_xlfn.IFS(COUNTIF(F1165,"ผบ.หมู่*"),51,COUNTIF(F1165,"รอง สว.*"),43)</f>
        <v>51</v>
      </c>
      <c r="X1165" s="6" t="s">
        <v>11447</v>
      </c>
      <c r="Y1165" s="6" t="s">
        <v>451</v>
      </c>
    </row>
    <row r="1166" spans="1:25" s="10" customFormat="1" ht="21.3" customHeight="1">
      <c r="A1166" s="27"/>
      <c r="B1166" s="28"/>
      <c r="C1166" s="30" t="s">
        <v>60</v>
      </c>
      <c r="D1166" s="27"/>
      <c r="E1166" s="27"/>
      <c r="F1166" s="85" t="s">
        <v>11397</v>
      </c>
      <c r="G1166" s="192" t="s">
        <v>11450</v>
      </c>
      <c r="H1166" s="146" t="s">
        <v>63</v>
      </c>
      <c r="I1166" s="128" t="s">
        <v>63</v>
      </c>
      <c r="J1166" s="128" t="s">
        <v>63</v>
      </c>
      <c r="K1166" s="128" t="s">
        <v>63</v>
      </c>
      <c r="L1166" s="11"/>
      <c r="M1166" s="28"/>
      <c r="N1166" s="179" t="s">
        <v>26</v>
      </c>
      <c r="O1166" s="193" t="s">
        <v>451</v>
      </c>
      <c r="P1166" s="193" t="s">
        <v>451</v>
      </c>
      <c r="Q1166" s="171"/>
      <c r="R1166" s="28"/>
      <c r="S1166" s="338" t="str">
        <f t="shared" si="18"/>
        <v/>
      </c>
      <c r="T1166" s="7" t="s">
        <v>16850</v>
      </c>
      <c r="U1166" s="7" t="s">
        <v>3034</v>
      </c>
      <c r="V1166" s="250" t="str" cm="1">
        <f t="array" ref="V1166">_xlfn.IFS(C1166="","",COUNTIF(C1166,"ตำแหน่งว่าง*"),"ว่าง",COUNTIF(C1166,"&lt;&gt;ตำแหน่งว่าง*"),"คนครอง")</f>
        <v>ว่าง</v>
      </c>
      <c r="W1166" s="6" cm="1">
        <f t="array" ref="W1166">_xlfn.IFS(COUNTIF(F1166,"ผบ.หมู่*"),51,COUNTIF(F1166,"รอง สว.*"),43)</f>
        <v>51</v>
      </c>
      <c r="X1166" s="6" t="s">
        <v>11449</v>
      </c>
      <c r="Y1166" s="6" t="s">
        <v>451</v>
      </c>
    </row>
    <row r="1167" spans="1:25" s="10" customFormat="1" ht="21.3" customHeight="1">
      <c r="A1167" s="27"/>
      <c r="B1167" s="28"/>
      <c r="C1167" s="30" t="s">
        <v>60</v>
      </c>
      <c r="D1167" s="27"/>
      <c r="E1167" s="27"/>
      <c r="F1167" s="85" t="s">
        <v>11397</v>
      </c>
      <c r="G1167" s="192" t="s">
        <v>11452</v>
      </c>
      <c r="H1167" s="146" t="s">
        <v>63</v>
      </c>
      <c r="I1167" s="128" t="s">
        <v>63</v>
      </c>
      <c r="J1167" s="128" t="s">
        <v>63</v>
      </c>
      <c r="K1167" s="128" t="s">
        <v>63</v>
      </c>
      <c r="L1167" s="11"/>
      <c r="M1167" s="28"/>
      <c r="N1167" s="179" t="s">
        <v>26</v>
      </c>
      <c r="O1167" s="193" t="s">
        <v>451</v>
      </c>
      <c r="P1167" s="193" t="s">
        <v>451</v>
      </c>
      <c r="Q1167" s="171"/>
      <c r="R1167" s="28"/>
      <c r="S1167" s="338" t="str">
        <f t="shared" si="18"/>
        <v/>
      </c>
      <c r="T1167" s="7" t="s">
        <v>16850</v>
      </c>
      <c r="U1167" s="7" t="s">
        <v>3034</v>
      </c>
      <c r="V1167" s="250" t="str" cm="1">
        <f t="array" ref="V1167">_xlfn.IFS(C1167="","",COUNTIF(C1167,"ตำแหน่งว่าง*"),"ว่าง",COUNTIF(C1167,"&lt;&gt;ตำแหน่งว่าง*"),"คนครอง")</f>
        <v>ว่าง</v>
      </c>
      <c r="W1167" s="6" cm="1">
        <f t="array" ref="W1167">_xlfn.IFS(COUNTIF(F1167,"ผบ.หมู่*"),51,COUNTIF(F1167,"รอง สว.*"),43)</f>
        <v>51</v>
      </c>
      <c r="X1167" s="6" t="s">
        <v>11451</v>
      </c>
      <c r="Y1167" s="6" t="s">
        <v>451</v>
      </c>
    </row>
    <row r="1168" spans="1:25" s="12" customFormat="1" ht="21.3" customHeight="1">
      <c r="A1168" s="27" t="s">
        <v>650</v>
      </c>
      <c r="B1168" s="28" t="s">
        <v>70</v>
      </c>
      <c r="C1168" s="150" t="s">
        <v>11453</v>
      </c>
      <c r="D1168" s="27" t="s">
        <v>22734</v>
      </c>
      <c r="E1168" s="27" t="s">
        <v>22735</v>
      </c>
      <c r="F1168" s="150" t="s">
        <v>11418</v>
      </c>
      <c r="G1168" s="167" t="s">
        <v>11455</v>
      </c>
      <c r="H1168" s="130">
        <v>42501</v>
      </c>
      <c r="I1168" s="128">
        <v>34352</v>
      </c>
      <c r="J1168" s="128">
        <v>34352</v>
      </c>
      <c r="K1168" s="128">
        <v>26327</v>
      </c>
      <c r="L1168" s="11" t="s">
        <v>11456</v>
      </c>
      <c r="M1168" s="28" t="s">
        <v>3287</v>
      </c>
      <c r="N1168" s="177" t="s">
        <v>26</v>
      </c>
      <c r="O1168" s="170" t="s">
        <v>451</v>
      </c>
      <c r="P1168" s="170" t="s">
        <v>451</v>
      </c>
      <c r="Q1168" s="171" t="s">
        <v>11457</v>
      </c>
      <c r="R1168" s="28" t="s">
        <v>2469</v>
      </c>
      <c r="S1168" s="338">
        <f t="shared" si="18"/>
        <v>48488</v>
      </c>
      <c r="T1168" s="233" t="s">
        <v>16850</v>
      </c>
      <c r="U1168" s="7" t="s">
        <v>3034</v>
      </c>
      <c r="V1168" s="233" t="str" cm="1">
        <f t="array" ref="V1168">_xlfn.IFS(C1168="","",COUNTIF(C1168,"ตำแหน่งว่าง*"),"ว่าง",COUNTIF(C1168,"&lt;&gt;ตำแหน่งว่าง*"),"คนครอง")</f>
        <v>คนครอง</v>
      </c>
      <c r="W1168" s="6" cm="1">
        <f t="array" ref="W1168">_xlfn.IFS(COUNTIF(F1168,"ผบ.หมู่*"),51,COUNTIF(F1168,"รอง สว.*"),43)</f>
        <v>43</v>
      </c>
      <c r="X1168" s="5" t="s">
        <v>11454</v>
      </c>
      <c r="Y1168" s="5" t="s">
        <v>451</v>
      </c>
    </row>
    <row r="1169" spans="1:25" s="9" customFormat="1" ht="21.3" customHeight="1">
      <c r="A1169" s="85"/>
      <c r="B1169" s="30"/>
      <c r="C1169" s="85" t="s">
        <v>60</v>
      </c>
      <c r="D1169" s="27"/>
      <c r="E1169" s="27"/>
      <c r="F1169" s="85" t="s">
        <v>11458</v>
      </c>
      <c r="G1169" s="192" t="s">
        <v>11460</v>
      </c>
      <c r="H1169" s="148"/>
      <c r="I1169" s="129"/>
      <c r="J1169" s="129"/>
      <c r="K1169" s="129"/>
      <c r="L1169" s="16"/>
      <c r="M1169" s="30"/>
      <c r="N1169" s="179" t="s">
        <v>26</v>
      </c>
      <c r="O1169" s="193" t="s">
        <v>451</v>
      </c>
      <c r="P1169" s="193" t="s">
        <v>451</v>
      </c>
      <c r="Q1169" s="172"/>
      <c r="R1169" s="30"/>
      <c r="S1169" s="338" t="str">
        <f t="shared" si="18"/>
        <v/>
      </c>
      <c r="T1169" s="2" t="s">
        <v>16851</v>
      </c>
      <c r="U1169" s="7" t="s">
        <v>3034</v>
      </c>
      <c r="V1169" s="250" t="str" cm="1">
        <f t="array" ref="V1169">_xlfn.IFS(C1169="","",COUNTIF(C1169,"ตำแหน่งว่าง*"),"ว่าง",COUNTIF(C1169,"&lt;&gt;ตำแหน่งว่าง*"),"คนครอง")</f>
        <v>ว่าง</v>
      </c>
      <c r="W1169" s="6" cm="1">
        <f t="array" ref="W1169">_xlfn.IFS(COUNTIF(F1169,"ผบ.หมู่*"),51,COUNTIF(F1169,"รอง สว.*"),43)</f>
        <v>51</v>
      </c>
      <c r="X1169" s="1" t="s">
        <v>11459</v>
      </c>
      <c r="Y1169" s="1" t="s">
        <v>451</v>
      </c>
    </row>
    <row r="1170" spans="1:25" s="12" customFormat="1" ht="21.3" customHeight="1">
      <c r="A1170" s="285" t="s">
        <v>7961</v>
      </c>
      <c r="B1170" s="286" t="s">
        <v>70</v>
      </c>
      <c r="C1170" s="285" t="s">
        <v>18558</v>
      </c>
      <c r="D1170" s="27" t="s">
        <v>20210</v>
      </c>
      <c r="E1170" s="27" t="s">
        <v>22736</v>
      </c>
      <c r="F1170" s="285" t="s">
        <v>11458</v>
      </c>
      <c r="G1170" s="167" t="s">
        <v>11462</v>
      </c>
      <c r="H1170" s="128">
        <v>45463</v>
      </c>
      <c r="I1170" s="128">
        <v>45463</v>
      </c>
      <c r="J1170" s="128">
        <v>45463</v>
      </c>
      <c r="K1170" s="128">
        <v>33213</v>
      </c>
      <c r="L1170" s="2" t="s">
        <v>1107</v>
      </c>
      <c r="M1170" s="28"/>
      <c r="N1170" s="178" t="s">
        <v>26</v>
      </c>
      <c r="O1170" s="170" t="s">
        <v>451</v>
      </c>
      <c r="P1170" s="170" t="s">
        <v>451</v>
      </c>
      <c r="Q1170" s="171" t="s">
        <v>18656</v>
      </c>
      <c r="R1170" s="28" t="s">
        <v>18692</v>
      </c>
      <c r="S1170" s="257">
        <f t="shared" si="18"/>
        <v>55427</v>
      </c>
      <c r="T1170" s="2" t="s">
        <v>16851</v>
      </c>
      <c r="U1170" s="2" t="s">
        <v>3034</v>
      </c>
      <c r="V1170" s="233" t="str" cm="1">
        <f t="array" ref="V1170">_xlfn.IFS(C1170="","",COUNTIF(C1170,"ตำแหน่งว่าง*"),"ว่าง",COUNTIF(C1170,"&lt;&gt;ตำแหน่งว่าง*"),"คนครอง")</f>
        <v>คนครอง</v>
      </c>
      <c r="W1170" s="1" cm="1">
        <f t="array" ref="W1170">_xlfn.IFS(COUNTIF(F1170,"ผบ.หมู่*"),51,COUNTIF(F1170,"รอง สว.*"),43)</f>
        <v>51</v>
      </c>
      <c r="X1170" s="1" t="s">
        <v>11461</v>
      </c>
      <c r="Y1170" s="1" t="s">
        <v>451</v>
      </c>
    </row>
    <row r="1171" spans="1:25" s="12" customFormat="1" ht="21.3" customHeight="1">
      <c r="A1171" s="27" t="s">
        <v>24457</v>
      </c>
      <c r="B1171" s="28" t="s">
        <v>20</v>
      </c>
      <c r="C1171" s="150" t="s">
        <v>11463</v>
      </c>
      <c r="D1171" s="27" t="s">
        <v>22737</v>
      </c>
      <c r="E1171" s="27" t="s">
        <v>22738</v>
      </c>
      <c r="F1171" s="150" t="s">
        <v>11464</v>
      </c>
      <c r="G1171" s="167" t="s">
        <v>11466</v>
      </c>
      <c r="H1171" s="130">
        <v>45016</v>
      </c>
      <c r="I1171" s="128">
        <v>45016</v>
      </c>
      <c r="J1171" s="128">
        <v>33270</v>
      </c>
      <c r="K1171" s="128">
        <v>25622</v>
      </c>
      <c r="L1171" s="11" t="s">
        <v>8425</v>
      </c>
      <c r="M1171" s="28" t="s">
        <v>3393</v>
      </c>
      <c r="N1171" s="177" t="s">
        <v>26</v>
      </c>
      <c r="O1171" s="170" t="s">
        <v>451</v>
      </c>
      <c r="P1171" s="170" t="s">
        <v>451</v>
      </c>
      <c r="Q1171" s="171" t="s">
        <v>11467</v>
      </c>
      <c r="R1171" s="28" t="s">
        <v>8312</v>
      </c>
      <c r="S1171" s="338">
        <f t="shared" si="18"/>
        <v>47757</v>
      </c>
      <c r="T1171" s="233" t="s">
        <v>16851</v>
      </c>
      <c r="U1171" s="7" t="s">
        <v>3034</v>
      </c>
      <c r="V1171" s="233" t="str" cm="1">
        <f t="array" ref="V1171">_xlfn.IFS(C1171="","",COUNTIF(C1171,"ตำแหน่งว่าง*"),"ว่าง",COUNTIF(C1171,"&lt;&gt;ตำแหน่งว่าง*"),"คนครอง")</f>
        <v>คนครอง</v>
      </c>
      <c r="W1171" s="5" cm="1">
        <f t="array" ref="W1171">_xlfn.IFS(COUNTIF(F1171,"ผบ.หมู่*"),51,COUNTIF(F1171,"รอง สว.*"),43)</f>
        <v>43</v>
      </c>
      <c r="X1171" s="5" t="s">
        <v>11465</v>
      </c>
      <c r="Y1171" s="5" t="s">
        <v>451</v>
      </c>
    </row>
    <row r="1172" spans="1:25" s="9" customFormat="1" ht="21.3" customHeight="1">
      <c r="A1172" s="27" t="s">
        <v>7977</v>
      </c>
      <c r="B1172" s="28" t="s">
        <v>20</v>
      </c>
      <c r="C1172" s="27" t="s">
        <v>11468</v>
      </c>
      <c r="D1172" s="27" t="s">
        <v>22739</v>
      </c>
      <c r="E1172" s="27" t="s">
        <v>22740</v>
      </c>
      <c r="F1172" s="27" t="s">
        <v>11458</v>
      </c>
      <c r="G1172" s="167" t="s">
        <v>11470</v>
      </c>
      <c r="H1172" s="130">
        <v>44043</v>
      </c>
      <c r="I1172" s="128">
        <v>44043</v>
      </c>
      <c r="J1172" s="128">
        <v>44043</v>
      </c>
      <c r="K1172" s="128">
        <v>31465</v>
      </c>
      <c r="L1172" s="11" t="s">
        <v>11471</v>
      </c>
      <c r="M1172" s="28" t="s">
        <v>889</v>
      </c>
      <c r="N1172" s="178" t="s">
        <v>26</v>
      </c>
      <c r="O1172" s="170" t="s">
        <v>451</v>
      </c>
      <c r="P1172" s="170" t="s">
        <v>451</v>
      </c>
      <c r="Q1172" s="171" t="s">
        <v>18782</v>
      </c>
      <c r="R1172" s="28" t="s">
        <v>10576</v>
      </c>
      <c r="S1172" s="338">
        <f t="shared" si="18"/>
        <v>53601</v>
      </c>
      <c r="T1172" s="2" t="s">
        <v>16851</v>
      </c>
      <c r="U1172" s="7" t="s">
        <v>3034</v>
      </c>
      <c r="V1172" s="233" t="str" cm="1">
        <f t="array" ref="V1172">_xlfn.IFS(C1172="","",COUNTIF(C1172,"ตำแหน่งว่าง*"),"ว่าง",COUNTIF(C1172,"&lt;&gt;ตำแหน่งว่าง*"),"คนครอง")</f>
        <v>คนครอง</v>
      </c>
      <c r="W1172" s="6" cm="1">
        <f t="array" ref="W1172">_xlfn.IFS(COUNTIF(F1172,"ผบ.หมู่*"),51,COUNTIF(F1172,"รอง สว.*"),43)</f>
        <v>51</v>
      </c>
      <c r="X1172" s="1" t="s">
        <v>11469</v>
      </c>
      <c r="Y1172" s="1" t="s">
        <v>451</v>
      </c>
    </row>
    <row r="1173" spans="1:25" s="9" customFormat="1" ht="21.3" customHeight="1">
      <c r="A1173" s="27"/>
      <c r="B1173" s="28"/>
      <c r="C1173" s="30" t="s">
        <v>60</v>
      </c>
      <c r="D1173" s="27"/>
      <c r="E1173" s="27"/>
      <c r="F1173" s="27" t="s">
        <v>11458</v>
      </c>
      <c r="G1173" s="167" t="s">
        <v>11473</v>
      </c>
      <c r="H1173" s="130"/>
      <c r="I1173" s="128"/>
      <c r="J1173" s="128"/>
      <c r="K1173" s="128"/>
      <c r="L1173" s="11"/>
      <c r="M1173" s="28"/>
      <c r="N1173" s="178" t="s">
        <v>26</v>
      </c>
      <c r="O1173" s="170" t="s">
        <v>451</v>
      </c>
      <c r="P1173" s="170" t="s">
        <v>451</v>
      </c>
      <c r="Q1173" s="171"/>
      <c r="R1173" s="28"/>
      <c r="S1173" s="338" t="str">
        <f t="shared" si="18"/>
        <v/>
      </c>
      <c r="T1173" s="2" t="s">
        <v>16851</v>
      </c>
      <c r="U1173" s="7" t="s">
        <v>3034</v>
      </c>
      <c r="V1173" s="233" t="str" cm="1">
        <f t="array" ref="V1173">_xlfn.IFS(C1173="","",COUNTIF(C1173,"ตำแหน่งว่าง*"),"ว่าง",COUNTIF(C1173,"&lt;&gt;ตำแหน่งว่าง*"),"คนครอง")</f>
        <v>ว่าง</v>
      </c>
      <c r="W1173" s="6" cm="1">
        <f t="array" ref="W1173">_xlfn.IFS(COUNTIF(F1173,"ผบ.หมู่*"),51,COUNTIF(F1173,"รอง สว.*"),43)</f>
        <v>51</v>
      </c>
      <c r="X1173" s="1" t="s">
        <v>11472</v>
      </c>
      <c r="Y1173" s="1" t="s">
        <v>451</v>
      </c>
    </row>
    <row r="1174" spans="1:25" s="10" customFormat="1" ht="21.3" customHeight="1">
      <c r="A1174" s="27" t="s">
        <v>7948</v>
      </c>
      <c r="B1174" s="28" t="s">
        <v>70</v>
      </c>
      <c r="C1174" s="27" t="s">
        <v>11474</v>
      </c>
      <c r="D1174" s="27" t="s">
        <v>22741</v>
      </c>
      <c r="E1174" s="27" t="s">
        <v>22742</v>
      </c>
      <c r="F1174" s="27" t="s">
        <v>11458</v>
      </c>
      <c r="G1174" s="167" t="s">
        <v>11476</v>
      </c>
      <c r="H1174" s="146">
        <v>44599</v>
      </c>
      <c r="I1174" s="137">
        <v>43617</v>
      </c>
      <c r="J1174" s="137">
        <v>40339</v>
      </c>
      <c r="K1174" s="137">
        <v>30187</v>
      </c>
      <c r="L1174" s="75" t="s">
        <v>1107</v>
      </c>
      <c r="M1174" s="73" t="s">
        <v>102</v>
      </c>
      <c r="N1174" s="178" t="s">
        <v>26</v>
      </c>
      <c r="O1174" s="170" t="s">
        <v>451</v>
      </c>
      <c r="P1174" s="170" t="s">
        <v>451</v>
      </c>
      <c r="Q1174" s="171" t="s">
        <v>11477</v>
      </c>
      <c r="R1174" s="28" t="s">
        <v>3435</v>
      </c>
      <c r="S1174" s="338">
        <f t="shared" si="18"/>
        <v>52140</v>
      </c>
      <c r="T1174" s="7" t="s">
        <v>16851</v>
      </c>
      <c r="U1174" s="7" t="s">
        <v>3034</v>
      </c>
      <c r="V1174" s="233" t="str" cm="1">
        <f t="array" ref="V1174">_xlfn.IFS(C1174="","",COUNTIF(C1174,"ตำแหน่งว่าง*"),"ว่าง",COUNTIF(C1174,"&lt;&gt;ตำแหน่งว่าง*"),"คนครอง")</f>
        <v>คนครอง</v>
      </c>
      <c r="W1174" s="6" cm="1">
        <f t="array" ref="W1174">_xlfn.IFS(COUNTIF(F1174,"ผบ.หมู่*"),51,COUNTIF(F1174,"รอง สว.*"),43)</f>
        <v>51</v>
      </c>
      <c r="X1174" s="1" t="s">
        <v>11475</v>
      </c>
      <c r="Y1174" s="1" t="s">
        <v>451</v>
      </c>
    </row>
    <row r="1175" spans="1:25" s="10" customFormat="1" ht="21.3" customHeight="1">
      <c r="A1175" s="27"/>
      <c r="B1175" s="30"/>
      <c r="C1175" s="30" t="s">
        <v>60</v>
      </c>
      <c r="D1175" s="27"/>
      <c r="E1175" s="27"/>
      <c r="F1175" s="85" t="s">
        <v>11458</v>
      </c>
      <c r="G1175" s="192" t="s">
        <v>11479</v>
      </c>
      <c r="H1175" s="146" t="s">
        <v>63</v>
      </c>
      <c r="I1175" s="128" t="s">
        <v>63</v>
      </c>
      <c r="J1175" s="128" t="s">
        <v>63</v>
      </c>
      <c r="K1175" s="128" t="s">
        <v>63</v>
      </c>
      <c r="L1175" s="11"/>
      <c r="M1175" s="30"/>
      <c r="N1175" s="179" t="s">
        <v>26</v>
      </c>
      <c r="O1175" s="193" t="s">
        <v>451</v>
      </c>
      <c r="P1175" s="193" t="s">
        <v>451</v>
      </c>
      <c r="Q1175" s="172"/>
      <c r="R1175" s="28"/>
      <c r="S1175" s="338" t="str">
        <f t="shared" si="18"/>
        <v/>
      </c>
      <c r="T1175" s="7" t="s">
        <v>16851</v>
      </c>
      <c r="U1175" s="7" t="s">
        <v>3034</v>
      </c>
      <c r="V1175" s="250" t="str" cm="1">
        <f t="array" ref="V1175">_xlfn.IFS(C1175="","",COUNTIF(C1175,"ตำแหน่งว่าง*"),"ว่าง",COUNTIF(C1175,"&lt;&gt;ตำแหน่งว่าง*"),"คนครอง")</f>
        <v>ว่าง</v>
      </c>
      <c r="W1175" s="6" cm="1">
        <f t="array" ref="W1175">_xlfn.IFS(COUNTIF(F1175,"ผบ.หมู่*"),51,COUNTIF(F1175,"รอง สว.*"),43)</f>
        <v>51</v>
      </c>
      <c r="X1175" s="6" t="s">
        <v>11478</v>
      </c>
      <c r="Y1175" s="6" t="s">
        <v>451</v>
      </c>
    </row>
    <row r="1176" spans="1:25" s="9" customFormat="1" ht="21.3" customHeight="1">
      <c r="A1176" s="27" t="s">
        <v>7977</v>
      </c>
      <c r="B1176" s="28" t="s">
        <v>20</v>
      </c>
      <c r="C1176" s="27" t="s">
        <v>11480</v>
      </c>
      <c r="D1176" s="27" t="s">
        <v>22743</v>
      </c>
      <c r="E1176" s="27" t="s">
        <v>22744</v>
      </c>
      <c r="F1176" s="27" t="s">
        <v>11458</v>
      </c>
      <c r="G1176" s="167" t="s">
        <v>11482</v>
      </c>
      <c r="H1176" s="130">
        <v>44043</v>
      </c>
      <c r="I1176" s="128">
        <v>44043</v>
      </c>
      <c r="J1176" s="128">
        <v>44043</v>
      </c>
      <c r="K1176" s="128">
        <v>34523</v>
      </c>
      <c r="L1176" s="11" t="s">
        <v>11471</v>
      </c>
      <c r="M1176" s="28" t="s">
        <v>277</v>
      </c>
      <c r="N1176" s="178" t="s">
        <v>26</v>
      </c>
      <c r="O1176" s="170" t="s">
        <v>451</v>
      </c>
      <c r="P1176" s="170" t="s">
        <v>451</v>
      </c>
      <c r="Q1176" s="171" t="s">
        <v>18784</v>
      </c>
      <c r="R1176" s="28" t="s">
        <v>10576</v>
      </c>
      <c r="S1176" s="338">
        <f t="shared" si="18"/>
        <v>56523</v>
      </c>
      <c r="T1176" s="2" t="s">
        <v>16851</v>
      </c>
      <c r="U1176" s="7" t="s">
        <v>3034</v>
      </c>
      <c r="V1176" s="233" t="str" cm="1">
        <f t="array" ref="V1176">_xlfn.IFS(C1176="","",COUNTIF(C1176,"ตำแหน่งว่าง*"),"ว่าง",COUNTIF(C1176,"&lt;&gt;ตำแหน่งว่าง*"),"คนครอง")</f>
        <v>คนครอง</v>
      </c>
      <c r="W1176" s="6" cm="1">
        <f t="array" ref="W1176">_xlfn.IFS(COUNTIF(F1176,"ผบ.หมู่*"),51,COUNTIF(F1176,"รอง สว.*"),43)</f>
        <v>51</v>
      </c>
      <c r="X1176" s="1" t="s">
        <v>11481</v>
      </c>
      <c r="Y1176" s="1" t="s">
        <v>451</v>
      </c>
    </row>
    <row r="1177" spans="1:25" s="9" customFormat="1" ht="21.3" customHeight="1">
      <c r="A1177" s="27"/>
      <c r="B1177" s="28"/>
      <c r="C1177" s="27" t="s">
        <v>60</v>
      </c>
      <c r="D1177" s="27"/>
      <c r="E1177" s="27"/>
      <c r="F1177" s="27" t="s">
        <v>11458</v>
      </c>
      <c r="G1177" s="167" t="s">
        <v>11485</v>
      </c>
      <c r="H1177" s="130"/>
      <c r="I1177" s="128"/>
      <c r="J1177" s="128"/>
      <c r="K1177" s="128"/>
      <c r="L1177" s="11"/>
      <c r="M1177" s="28"/>
      <c r="N1177" s="178" t="s">
        <v>26</v>
      </c>
      <c r="O1177" s="170" t="s">
        <v>451</v>
      </c>
      <c r="P1177" s="170" t="s">
        <v>451</v>
      </c>
      <c r="Q1177" s="171"/>
      <c r="R1177" s="28"/>
      <c r="S1177" s="257" t="str">
        <f t="shared" si="18"/>
        <v/>
      </c>
      <c r="T1177" s="2" t="s">
        <v>16851</v>
      </c>
      <c r="U1177" s="2" t="s">
        <v>3034</v>
      </c>
      <c r="V1177" s="2" t="str" cm="1">
        <f t="array" ref="V1177">_xlfn.IFS(C1177="","",COUNTIF(C1177,"ตำแหน่งว่าง*"),"ว่าง",COUNTIF(C1177,"&lt;&gt;ตำแหน่งว่าง*"),"คนครอง")</f>
        <v>ว่าง</v>
      </c>
      <c r="W1177" s="1" cm="1">
        <f t="array" ref="W1177">_xlfn.IFS(COUNTIF(F1177,"ผบ.หมู่*"),51,COUNTIF(F1177,"รอง สว.*"),43)</f>
        <v>51</v>
      </c>
      <c r="X1177" s="1" t="s">
        <v>11484</v>
      </c>
      <c r="Y1177" s="1" t="s">
        <v>451</v>
      </c>
    </row>
    <row r="1178" spans="1:25" s="10" customFormat="1" ht="21.3" customHeight="1">
      <c r="A1178" s="27"/>
      <c r="B1178" s="28"/>
      <c r="C1178" s="30" t="s">
        <v>60</v>
      </c>
      <c r="D1178" s="27"/>
      <c r="E1178" s="27"/>
      <c r="F1178" s="85" t="s">
        <v>11458</v>
      </c>
      <c r="G1178" s="192" t="s">
        <v>11487</v>
      </c>
      <c r="H1178" s="146" t="s">
        <v>63</v>
      </c>
      <c r="I1178" s="128" t="s">
        <v>63</v>
      </c>
      <c r="J1178" s="128" t="s">
        <v>63</v>
      </c>
      <c r="K1178" s="128" t="s">
        <v>63</v>
      </c>
      <c r="L1178" s="11"/>
      <c r="M1178" s="1"/>
      <c r="N1178" s="179" t="s">
        <v>26</v>
      </c>
      <c r="O1178" s="193" t="s">
        <v>451</v>
      </c>
      <c r="P1178" s="193" t="s">
        <v>451</v>
      </c>
      <c r="Q1178" s="171"/>
      <c r="R1178" s="28"/>
      <c r="S1178" s="338" t="str">
        <f t="shared" si="18"/>
        <v/>
      </c>
      <c r="T1178" s="7" t="s">
        <v>16851</v>
      </c>
      <c r="U1178" s="7" t="s">
        <v>3034</v>
      </c>
      <c r="V1178" s="250" t="str" cm="1">
        <f t="array" ref="V1178">_xlfn.IFS(C1178="","",COUNTIF(C1178,"ตำแหน่งว่าง*"),"ว่าง",COUNTIF(C1178,"&lt;&gt;ตำแหน่งว่าง*"),"คนครอง")</f>
        <v>ว่าง</v>
      </c>
      <c r="W1178" s="6" cm="1">
        <f t="array" ref="W1178">_xlfn.IFS(COUNTIF(F1178,"ผบ.หมู่*"),51,COUNTIF(F1178,"รอง สว.*"),43)</f>
        <v>51</v>
      </c>
      <c r="X1178" s="6" t="s">
        <v>11486</v>
      </c>
      <c r="Y1178" s="6" t="s">
        <v>451</v>
      </c>
    </row>
    <row r="1179" spans="1:25" s="10" customFormat="1" ht="21.3" customHeight="1">
      <c r="A1179" s="27"/>
      <c r="B1179" s="28"/>
      <c r="C1179" s="30" t="s">
        <v>60</v>
      </c>
      <c r="D1179" s="27"/>
      <c r="E1179" s="27"/>
      <c r="F1179" s="85" t="s">
        <v>11458</v>
      </c>
      <c r="G1179" s="192" t="s">
        <v>11489</v>
      </c>
      <c r="H1179" s="146" t="s">
        <v>63</v>
      </c>
      <c r="I1179" s="128" t="s">
        <v>63</v>
      </c>
      <c r="J1179" s="128" t="s">
        <v>63</v>
      </c>
      <c r="K1179" s="128" t="s">
        <v>63</v>
      </c>
      <c r="L1179" s="11"/>
      <c r="M1179" s="1"/>
      <c r="N1179" s="179" t="s">
        <v>26</v>
      </c>
      <c r="O1179" s="193" t="s">
        <v>451</v>
      </c>
      <c r="P1179" s="193" t="s">
        <v>451</v>
      </c>
      <c r="Q1179" s="171"/>
      <c r="R1179" s="28"/>
      <c r="S1179" s="338" t="str">
        <f t="shared" si="18"/>
        <v/>
      </c>
      <c r="T1179" s="7" t="s">
        <v>16851</v>
      </c>
      <c r="U1179" s="7" t="s">
        <v>3034</v>
      </c>
      <c r="V1179" s="250" t="str" cm="1">
        <f t="array" ref="V1179">_xlfn.IFS(C1179="","",COUNTIF(C1179,"ตำแหน่งว่าง*"),"ว่าง",COUNTIF(C1179,"&lt;&gt;ตำแหน่งว่าง*"),"คนครอง")</f>
        <v>ว่าง</v>
      </c>
      <c r="W1179" s="6" cm="1">
        <f t="array" ref="W1179">_xlfn.IFS(COUNTIF(F1179,"ผบ.หมู่*"),51,COUNTIF(F1179,"รอง สว.*"),43)</f>
        <v>51</v>
      </c>
      <c r="X1179" s="6" t="s">
        <v>11488</v>
      </c>
      <c r="Y1179" s="6" t="s">
        <v>451</v>
      </c>
    </row>
    <row r="1180" spans="1:25" s="10" customFormat="1" ht="21.3" customHeight="1">
      <c r="A1180" s="27"/>
      <c r="B1180" s="28"/>
      <c r="C1180" s="30" t="s">
        <v>60</v>
      </c>
      <c r="D1180" s="27"/>
      <c r="E1180" s="27"/>
      <c r="F1180" s="85" t="s">
        <v>11458</v>
      </c>
      <c r="G1180" s="192" t="s">
        <v>11491</v>
      </c>
      <c r="H1180" s="146" t="s">
        <v>63</v>
      </c>
      <c r="I1180" s="128" t="s">
        <v>63</v>
      </c>
      <c r="J1180" s="128" t="s">
        <v>63</v>
      </c>
      <c r="K1180" s="128" t="s">
        <v>63</v>
      </c>
      <c r="L1180" s="11"/>
      <c r="M1180" s="1"/>
      <c r="N1180" s="179" t="s">
        <v>26</v>
      </c>
      <c r="O1180" s="193" t="s">
        <v>451</v>
      </c>
      <c r="P1180" s="193" t="s">
        <v>451</v>
      </c>
      <c r="Q1180" s="171"/>
      <c r="R1180" s="28"/>
      <c r="S1180" s="338" t="str">
        <f t="shared" si="18"/>
        <v/>
      </c>
      <c r="T1180" s="7" t="s">
        <v>16851</v>
      </c>
      <c r="U1180" s="7" t="s">
        <v>3034</v>
      </c>
      <c r="V1180" s="250" t="str" cm="1">
        <f t="array" ref="V1180">_xlfn.IFS(C1180="","",COUNTIF(C1180,"ตำแหน่งว่าง*"),"ว่าง",COUNTIF(C1180,"&lt;&gt;ตำแหน่งว่าง*"),"คนครอง")</f>
        <v>ว่าง</v>
      </c>
      <c r="W1180" s="6" cm="1">
        <f t="array" ref="W1180">_xlfn.IFS(COUNTIF(F1180,"ผบ.หมู่*"),51,COUNTIF(F1180,"รอง สว.*"),43)</f>
        <v>51</v>
      </c>
      <c r="X1180" s="6" t="s">
        <v>11490</v>
      </c>
      <c r="Y1180" s="6" t="s">
        <v>451</v>
      </c>
    </row>
    <row r="1181" spans="1:25" s="10" customFormat="1" ht="21.3" customHeight="1">
      <c r="A1181" s="27"/>
      <c r="B1181" s="28"/>
      <c r="C1181" s="30" t="s">
        <v>60</v>
      </c>
      <c r="D1181" s="27"/>
      <c r="E1181" s="27"/>
      <c r="F1181" s="85" t="s">
        <v>11458</v>
      </c>
      <c r="G1181" s="192" t="s">
        <v>11493</v>
      </c>
      <c r="H1181" s="146" t="s">
        <v>63</v>
      </c>
      <c r="I1181" s="128" t="s">
        <v>63</v>
      </c>
      <c r="J1181" s="128" t="s">
        <v>63</v>
      </c>
      <c r="K1181" s="128" t="s">
        <v>63</v>
      </c>
      <c r="L1181" s="11"/>
      <c r="M1181" s="1"/>
      <c r="N1181" s="179" t="s">
        <v>26</v>
      </c>
      <c r="O1181" s="193" t="s">
        <v>451</v>
      </c>
      <c r="P1181" s="193" t="s">
        <v>451</v>
      </c>
      <c r="Q1181" s="171"/>
      <c r="R1181" s="28"/>
      <c r="S1181" s="338" t="str">
        <f t="shared" si="18"/>
        <v/>
      </c>
      <c r="T1181" s="7" t="s">
        <v>16851</v>
      </c>
      <c r="U1181" s="7" t="s">
        <v>3034</v>
      </c>
      <c r="V1181" s="250" t="str" cm="1">
        <f t="array" ref="V1181">_xlfn.IFS(C1181="","",COUNTIF(C1181,"ตำแหน่งว่าง*"),"ว่าง",COUNTIF(C1181,"&lt;&gt;ตำแหน่งว่าง*"),"คนครอง")</f>
        <v>ว่าง</v>
      </c>
      <c r="W1181" s="6" cm="1">
        <f t="array" ref="W1181">_xlfn.IFS(COUNTIF(F1181,"ผบ.หมู่*"),51,COUNTIF(F1181,"รอง สว.*"),43)</f>
        <v>51</v>
      </c>
      <c r="X1181" s="6" t="s">
        <v>11492</v>
      </c>
      <c r="Y1181" s="6" t="s">
        <v>451</v>
      </c>
    </row>
    <row r="1182" spans="1:25" s="10" customFormat="1" ht="21.3" customHeight="1">
      <c r="A1182" s="27"/>
      <c r="B1182" s="28"/>
      <c r="C1182" s="30" t="s">
        <v>60</v>
      </c>
      <c r="D1182" s="27"/>
      <c r="E1182" s="27"/>
      <c r="F1182" s="85" t="s">
        <v>11458</v>
      </c>
      <c r="G1182" s="192" t="s">
        <v>11495</v>
      </c>
      <c r="H1182" s="146" t="s">
        <v>63</v>
      </c>
      <c r="I1182" s="128" t="s">
        <v>63</v>
      </c>
      <c r="J1182" s="128" t="s">
        <v>63</v>
      </c>
      <c r="K1182" s="128" t="s">
        <v>63</v>
      </c>
      <c r="L1182" s="11"/>
      <c r="M1182" s="1"/>
      <c r="N1182" s="179" t="s">
        <v>26</v>
      </c>
      <c r="O1182" s="193" t="s">
        <v>451</v>
      </c>
      <c r="P1182" s="193" t="s">
        <v>451</v>
      </c>
      <c r="Q1182" s="171"/>
      <c r="R1182" s="28"/>
      <c r="S1182" s="338" t="str">
        <f t="shared" si="18"/>
        <v/>
      </c>
      <c r="T1182" s="7" t="s">
        <v>16851</v>
      </c>
      <c r="U1182" s="7" t="s">
        <v>3034</v>
      </c>
      <c r="V1182" s="250" t="str" cm="1">
        <f t="array" ref="V1182">_xlfn.IFS(C1182="","",COUNTIF(C1182,"ตำแหน่งว่าง*"),"ว่าง",COUNTIF(C1182,"&lt;&gt;ตำแหน่งว่าง*"),"คนครอง")</f>
        <v>ว่าง</v>
      </c>
      <c r="W1182" s="6" cm="1">
        <f t="array" ref="W1182">_xlfn.IFS(COUNTIF(F1182,"ผบ.หมู่*"),51,COUNTIF(F1182,"รอง สว.*"),43)</f>
        <v>51</v>
      </c>
      <c r="X1182" s="6" t="s">
        <v>11494</v>
      </c>
      <c r="Y1182" s="6" t="s">
        <v>451</v>
      </c>
    </row>
    <row r="1183" spans="1:25" s="12" customFormat="1" ht="21.3" customHeight="1">
      <c r="A1183" s="27"/>
      <c r="B1183" s="28"/>
      <c r="C1183" s="150" t="s">
        <v>60</v>
      </c>
      <c r="D1183" s="27"/>
      <c r="E1183" s="27"/>
      <c r="F1183" s="150" t="s">
        <v>11646</v>
      </c>
      <c r="G1183" s="167" t="s">
        <v>11642</v>
      </c>
      <c r="H1183" s="146"/>
      <c r="I1183" s="128"/>
      <c r="J1183" s="128"/>
      <c r="K1183" s="128"/>
      <c r="L1183" s="11"/>
      <c r="M1183" s="28"/>
      <c r="N1183" s="177" t="s">
        <v>26</v>
      </c>
      <c r="O1183" s="170" t="s">
        <v>451</v>
      </c>
      <c r="P1183" s="170" t="s">
        <v>451</v>
      </c>
      <c r="Q1183" s="171"/>
      <c r="R1183" s="28"/>
      <c r="S1183" s="338" t="str">
        <f t="shared" si="18"/>
        <v/>
      </c>
      <c r="T1183" s="233" t="s">
        <v>16855</v>
      </c>
      <c r="U1183" s="7" t="s">
        <v>3034</v>
      </c>
      <c r="V1183" s="233" t="str" cm="1">
        <f t="array" ref="V1183">_xlfn.IFS(C1183="","",COUNTIF(C1183,"ตำแหน่งว่าง*"),"ว่าง",COUNTIF(C1183,"&lt;&gt;ตำแหน่งว่าง*"),"คนครอง")</f>
        <v>ว่าง</v>
      </c>
      <c r="W1183" s="5" cm="1">
        <f t="array" ref="W1183">_xlfn.IFS(COUNTIF(F1183,"ผบ.หมู่*"),51,COUNTIF(F1183,"รอง สว.*"),43)</f>
        <v>51</v>
      </c>
      <c r="X1183" s="5" t="s">
        <v>11641</v>
      </c>
      <c r="Y1183" s="5" t="s">
        <v>451</v>
      </c>
    </row>
    <row r="1184" spans="1:25" s="10" customFormat="1" ht="21.3" customHeight="1">
      <c r="A1184" s="27" t="s">
        <v>24457</v>
      </c>
      <c r="B1184" s="28" t="s">
        <v>20</v>
      </c>
      <c r="C1184" s="27" t="s">
        <v>18254</v>
      </c>
      <c r="D1184" s="27" t="s">
        <v>22746</v>
      </c>
      <c r="E1184" s="27" t="s">
        <v>22747</v>
      </c>
      <c r="F1184" s="150" t="s">
        <v>11640</v>
      </c>
      <c r="G1184" s="167" t="s">
        <v>11644</v>
      </c>
      <c r="H1184" s="146">
        <v>45016</v>
      </c>
      <c r="I1184" s="137">
        <v>45016</v>
      </c>
      <c r="J1184" s="137">
        <v>45016</v>
      </c>
      <c r="K1184" s="137">
        <v>34001</v>
      </c>
      <c r="L1184" s="75" t="s">
        <v>1107</v>
      </c>
      <c r="M1184" s="73" t="s">
        <v>1790</v>
      </c>
      <c r="N1184" s="179" t="s">
        <v>26</v>
      </c>
      <c r="O1184" s="170" t="s">
        <v>451</v>
      </c>
      <c r="P1184" s="170" t="s">
        <v>451</v>
      </c>
      <c r="Q1184" s="171" t="s">
        <v>11645</v>
      </c>
      <c r="R1184" s="28" t="s">
        <v>8312</v>
      </c>
      <c r="S1184" s="338">
        <f t="shared" si="18"/>
        <v>56158</v>
      </c>
      <c r="T1184" s="7" t="s">
        <v>16855</v>
      </c>
      <c r="U1184" s="7" t="s">
        <v>3034</v>
      </c>
      <c r="V1184" s="233" t="str" cm="1">
        <f t="array" ref="V1184">_xlfn.IFS(C1184="","",COUNTIF(C1184,"ตำแหน่งว่าง*"),"ว่าง",COUNTIF(C1184,"&lt;&gt;ตำแหน่งว่าง*"),"คนครอง")</f>
        <v>คนครอง</v>
      </c>
      <c r="W1184" s="5" cm="1">
        <f t="array" ref="W1184">_xlfn.IFS(COUNTIF(F1184,"ผบ.หมู่*"),51,COUNTIF(F1184,"รอง สว.*"),43)</f>
        <v>43</v>
      </c>
      <c r="X1184" s="1" t="s">
        <v>11643</v>
      </c>
      <c r="Y1184" s="6" t="s">
        <v>451</v>
      </c>
    </row>
    <row r="1185" spans="1:25" s="9" customFormat="1" ht="21.3" customHeight="1">
      <c r="A1185" s="85"/>
      <c r="B1185" s="30"/>
      <c r="C1185" s="30" t="s">
        <v>60</v>
      </c>
      <c r="D1185" s="27"/>
      <c r="E1185" s="27"/>
      <c r="F1185" s="85" t="s">
        <v>11646</v>
      </c>
      <c r="G1185" s="192" t="s">
        <v>11648</v>
      </c>
      <c r="H1185" s="148"/>
      <c r="I1185" s="129"/>
      <c r="J1185" s="129"/>
      <c r="K1185" s="129"/>
      <c r="L1185" s="16"/>
      <c r="M1185" s="30"/>
      <c r="N1185" s="179" t="s">
        <v>26</v>
      </c>
      <c r="O1185" s="193" t="s">
        <v>451</v>
      </c>
      <c r="P1185" s="193" t="s">
        <v>451</v>
      </c>
      <c r="Q1185" s="172"/>
      <c r="R1185" s="30"/>
      <c r="S1185" s="338" t="str">
        <f t="shared" si="18"/>
        <v/>
      </c>
      <c r="T1185" s="2" t="s">
        <v>16855</v>
      </c>
      <c r="U1185" s="7" t="s">
        <v>3034</v>
      </c>
      <c r="V1185" s="250" t="str" cm="1">
        <f t="array" ref="V1185">_xlfn.IFS(C1185="","",COUNTIF(C1185,"ตำแหน่งว่าง*"),"ว่าง",COUNTIF(C1185,"&lt;&gt;ตำแหน่งว่าง*"),"คนครอง")</f>
        <v>ว่าง</v>
      </c>
      <c r="W1185" s="6" cm="1">
        <f t="array" ref="W1185">_xlfn.IFS(COUNTIF(F1185,"ผบ.หมู่*"),51,COUNTIF(F1185,"รอง สว.*"),43)</f>
        <v>51</v>
      </c>
      <c r="X1185" s="1" t="s">
        <v>11647</v>
      </c>
      <c r="Y1185" s="1" t="s">
        <v>451</v>
      </c>
    </row>
    <row r="1186" spans="1:25" s="9" customFormat="1" ht="21.3" customHeight="1">
      <c r="A1186" s="150" t="s">
        <v>8008</v>
      </c>
      <c r="B1186" s="28" t="s">
        <v>20</v>
      </c>
      <c r="C1186" s="27" t="s">
        <v>11649</v>
      </c>
      <c r="D1186" s="27" t="s">
        <v>22748</v>
      </c>
      <c r="E1186" s="27" t="s">
        <v>22749</v>
      </c>
      <c r="F1186" s="27" t="s">
        <v>11646</v>
      </c>
      <c r="G1186" s="167" t="s">
        <v>11651</v>
      </c>
      <c r="H1186" s="146">
        <v>43693</v>
      </c>
      <c r="I1186" s="128">
        <v>43693</v>
      </c>
      <c r="J1186" s="128">
        <v>43693</v>
      </c>
      <c r="K1186" s="128">
        <v>34576</v>
      </c>
      <c r="L1186" s="11" t="s">
        <v>2851</v>
      </c>
      <c r="M1186" s="28" t="s">
        <v>197</v>
      </c>
      <c r="N1186" s="178" t="s">
        <v>26</v>
      </c>
      <c r="O1186" s="170" t="s">
        <v>451</v>
      </c>
      <c r="P1186" s="170" t="s">
        <v>451</v>
      </c>
      <c r="Q1186" s="171" t="s">
        <v>11652</v>
      </c>
      <c r="R1186" s="28" t="s">
        <v>8487</v>
      </c>
      <c r="S1186" s="338">
        <f t="shared" si="18"/>
        <v>56523</v>
      </c>
      <c r="T1186" s="2" t="s">
        <v>16855</v>
      </c>
      <c r="U1186" s="7" t="s">
        <v>3034</v>
      </c>
      <c r="V1186" s="233" t="str" cm="1">
        <f t="array" ref="V1186">_xlfn.IFS(C1186="","",COUNTIF(C1186,"ตำแหน่งว่าง*"),"ว่าง",COUNTIF(C1186,"&lt;&gt;ตำแหน่งว่าง*"),"คนครอง")</f>
        <v>คนครอง</v>
      </c>
      <c r="W1186" s="6" cm="1">
        <f t="array" ref="W1186">_xlfn.IFS(COUNTIF(F1186,"ผบ.หมู่*"),51,COUNTIF(F1186,"รอง สว.*"),43)</f>
        <v>51</v>
      </c>
      <c r="X1186" s="1" t="s">
        <v>11650</v>
      </c>
      <c r="Y1186" s="1" t="s">
        <v>451</v>
      </c>
    </row>
    <row r="1187" spans="1:25" s="12" customFormat="1" ht="21.3" customHeight="1">
      <c r="A1187" s="285" t="s">
        <v>7961</v>
      </c>
      <c r="B1187" s="286" t="s">
        <v>70</v>
      </c>
      <c r="C1187" s="285" t="s">
        <v>18559</v>
      </c>
      <c r="D1187" s="27" t="s">
        <v>22750</v>
      </c>
      <c r="E1187" s="27" t="s">
        <v>22751</v>
      </c>
      <c r="F1187" s="285" t="s">
        <v>11646</v>
      </c>
      <c r="G1187" s="167" t="s">
        <v>11654</v>
      </c>
      <c r="H1187" s="128">
        <v>45463</v>
      </c>
      <c r="I1187" s="128">
        <v>45463</v>
      </c>
      <c r="J1187" s="128">
        <v>45463</v>
      </c>
      <c r="K1187" s="128">
        <v>36249</v>
      </c>
      <c r="L1187" s="2" t="s">
        <v>1107</v>
      </c>
      <c r="M1187" s="28"/>
      <c r="N1187" s="178" t="s">
        <v>26</v>
      </c>
      <c r="O1187" s="170" t="s">
        <v>451</v>
      </c>
      <c r="P1187" s="170" t="s">
        <v>451</v>
      </c>
      <c r="Q1187" s="171" t="s">
        <v>18657</v>
      </c>
      <c r="R1187" s="28" t="s">
        <v>18692</v>
      </c>
      <c r="S1187" s="257">
        <f t="shared" si="18"/>
        <v>58349</v>
      </c>
      <c r="T1187" s="2" t="s">
        <v>16855</v>
      </c>
      <c r="U1187" s="2" t="s">
        <v>3034</v>
      </c>
      <c r="V1187" s="233" t="str" cm="1">
        <f t="array" ref="V1187">_xlfn.IFS(C1187="","",COUNTIF(C1187,"ตำแหน่งว่าง*"),"ว่าง",COUNTIF(C1187,"&lt;&gt;ตำแหน่งว่าง*"),"คนครอง")</f>
        <v>คนครอง</v>
      </c>
      <c r="W1187" s="1" cm="1">
        <f t="array" ref="W1187">_xlfn.IFS(COUNTIF(F1187,"ผบ.หมู่*"),51,COUNTIF(F1187,"รอง สว.*"),43)</f>
        <v>51</v>
      </c>
      <c r="X1187" s="1" t="s">
        <v>11653</v>
      </c>
      <c r="Y1187" s="1" t="s">
        <v>451</v>
      </c>
    </row>
    <row r="1188" spans="1:25" s="9" customFormat="1" ht="21.3" customHeight="1">
      <c r="A1188" s="27" t="s">
        <v>7977</v>
      </c>
      <c r="B1188" s="28" t="s">
        <v>20</v>
      </c>
      <c r="C1188" s="27" t="s">
        <v>11655</v>
      </c>
      <c r="D1188" s="27" t="s">
        <v>22752</v>
      </c>
      <c r="E1188" s="27" t="s">
        <v>22753</v>
      </c>
      <c r="F1188" s="27" t="s">
        <v>11646</v>
      </c>
      <c r="G1188" s="167" t="s">
        <v>11657</v>
      </c>
      <c r="H1188" s="130">
        <v>44043</v>
      </c>
      <c r="I1188" s="128">
        <v>44043</v>
      </c>
      <c r="J1188" s="128">
        <v>44043</v>
      </c>
      <c r="K1188" s="128">
        <v>34953</v>
      </c>
      <c r="L1188" s="11" t="s">
        <v>1107</v>
      </c>
      <c r="M1188" s="28" t="s">
        <v>142</v>
      </c>
      <c r="N1188" s="178" t="s">
        <v>26</v>
      </c>
      <c r="O1188" s="170" t="s">
        <v>451</v>
      </c>
      <c r="P1188" s="170" t="s">
        <v>451</v>
      </c>
      <c r="Q1188" s="171" t="s">
        <v>18786</v>
      </c>
      <c r="R1188" s="28" t="s">
        <v>10576</v>
      </c>
      <c r="S1188" s="338">
        <f t="shared" si="18"/>
        <v>56888</v>
      </c>
      <c r="T1188" s="2" t="s">
        <v>16855</v>
      </c>
      <c r="U1188" s="7" t="s">
        <v>3034</v>
      </c>
      <c r="V1188" s="233" t="str" cm="1">
        <f t="array" ref="V1188">_xlfn.IFS(C1188="","",COUNTIF(C1188,"ตำแหน่งว่าง*"),"ว่าง",COUNTIF(C1188,"&lt;&gt;ตำแหน่งว่าง*"),"คนครอง")</f>
        <v>คนครอง</v>
      </c>
      <c r="W1188" s="6" cm="1">
        <f t="array" ref="W1188">_xlfn.IFS(COUNTIF(F1188,"ผบ.หมู่*"),51,COUNTIF(F1188,"รอง สว.*"),43)</f>
        <v>51</v>
      </c>
      <c r="X1188" s="1" t="s">
        <v>11656</v>
      </c>
      <c r="Y1188" s="1" t="s">
        <v>451</v>
      </c>
    </row>
    <row r="1189" spans="1:25" s="9" customFormat="1" ht="21.3" customHeight="1">
      <c r="A1189" s="27" t="s">
        <v>7977</v>
      </c>
      <c r="B1189" s="28" t="s">
        <v>20</v>
      </c>
      <c r="C1189" s="27" t="s">
        <v>11658</v>
      </c>
      <c r="D1189" s="27" t="s">
        <v>22754</v>
      </c>
      <c r="E1189" s="27" t="s">
        <v>22755</v>
      </c>
      <c r="F1189" s="27" t="s">
        <v>11646</v>
      </c>
      <c r="G1189" s="167" t="s">
        <v>11660</v>
      </c>
      <c r="H1189" s="130">
        <v>44043</v>
      </c>
      <c r="I1189" s="128">
        <v>44043</v>
      </c>
      <c r="J1189" s="128">
        <v>44043</v>
      </c>
      <c r="K1189" s="128">
        <v>36960</v>
      </c>
      <c r="L1189" s="11" t="s">
        <v>1107</v>
      </c>
      <c r="M1189" s="28" t="s">
        <v>1326</v>
      </c>
      <c r="N1189" s="178" t="s">
        <v>26</v>
      </c>
      <c r="O1189" s="170" t="s">
        <v>451</v>
      </c>
      <c r="P1189" s="170" t="s">
        <v>451</v>
      </c>
      <c r="Q1189" s="171" t="s">
        <v>18785</v>
      </c>
      <c r="R1189" s="28" t="s">
        <v>10576</v>
      </c>
      <c r="S1189" s="338">
        <f t="shared" si="18"/>
        <v>59080</v>
      </c>
      <c r="T1189" s="2" t="s">
        <v>16855</v>
      </c>
      <c r="U1189" s="7" t="s">
        <v>3034</v>
      </c>
      <c r="V1189" s="233" t="str" cm="1">
        <f t="array" ref="V1189">_xlfn.IFS(C1189="","",COUNTIF(C1189,"ตำแหน่งว่าง*"),"ว่าง",COUNTIF(C1189,"&lt;&gt;ตำแหน่งว่าง*"),"คนครอง")</f>
        <v>คนครอง</v>
      </c>
      <c r="W1189" s="6" cm="1">
        <f t="array" ref="W1189">_xlfn.IFS(COUNTIF(F1189,"ผบ.หมู่*"),51,COUNTIF(F1189,"รอง สว.*"),43)</f>
        <v>51</v>
      </c>
      <c r="X1189" s="1" t="s">
        <v>11659</v>
      </c>
      <c r="Y1189" s="1" t="s">
        <v>451</v>
      </c>
    </row>
    <row r="1190" spans="1:25" s="9" customFormat="1" ht="21.3" customHeight="1">
      <c r="A1190" s="27"/>
      <c r="B1190" s="28"/>
      <c r="C1190" s="28" t="s">
        <v>60</v>
      </c>
      <c r="D1190" s="27"/>
      <c r="E1190" s="27"/>
      <c r="F1190" s="27" t="s">
        <v>11646</v>
      </c>
      <c r="G1190" s="167" t="s">
        <v>11663</v>
      </c>
      <c r="H1190" s="130"/>
      <c r="I1190" s="128"/>
      <c r="J1190" s="128"/>
      <c r="K1190" s="128"/>
      <c r="L1190" s="11"/>
      <c r="M1190" s="28"/>
      <c r="N1190" s="178" t="s">
        <v>26</v>
      </c>
      <c r="O1190" s="170" t="s">
        <v>451</v>
      </c>
      <c r="P1190" s="170" t="s">
        <v>451</v>
      </c>
      <c r="Q1190" s="171"/>
      <c r="R1190" s="28"/>
      <c r="S1190" s="257" t="str">
        <f t="shared" si="18"/>
        <v/>
      </c>
      <c r="T1190" s="2" t="s">
        <v>16855</v>
      </c>
      <c r="U1190" s="2" t="s">
        <v>3034</v>
      </c>
      <c r="V1190" s="2" t="str" cm="1">
        <f t="array" ref="V1190">_xlfn.IFS(C1190="","",COUNTIF(C1190,"ตำแหน่งว่าง*"),"ว่าง",COUNTIF(C1190,"&lt;&gt;ตำแหน่งว่าง*"),"คนครอง")</f>
        <v>ว่าง</v>
      </c>
      <c r="W1190" s="1" cm="1">
        <f t="array" ref="W1190">_xlfn.IFS(COUNTIF(F1190,"ผบ.หมู่*"),51,COUNTIF(F1190,"รอง สว.*"),43)</f>
        <v>51</v>
      </c>
      <c r="X1190" s="1" t="s">
        <v>11662</v>
      </c>
      <c r="Y1190" s="1" t="s">
        <v>451</v>
      </c>
    </row>
    <row r="1191" spans="1:25" s="10" customFormat="1" ht="21.3" customHeight="1">
      <c r="A1191" s="27"/>
      <c r="B1191" s="28"/>
      <c r="C1191" s="30" t="s">
        <v>60</v>
      </c>
      <c r="D1191" s="27"/>
      <c r="E1191" s="27"/>
      <c r="F1191" s="85" t="s">
        <v>11646</v>
      </c>
      <c r="G1191" s="192" t="s">
        <v>11666</v>
      </c>
      <c r="H1191" s="130" t="s">
        <v>63</v>
      </c>
      <c r="I1191" s="128" t="s">
        <v>63</v>
      </c>
      <c r="J1191" s="128" t="s">
        <v>63</v>
      </c>
      <c r="K1191" s="128" t="s">
        <v>63</v>
      </c>
      <c r="L1191" s="11"/>
      <c r="M1191" s="28"/>
      <c r="N1191" s="179" t="s">
        <v>26</v>
      </c>
      <c r="O1191" s="193" t="s">
        <v>451</v>
      </c>
      <c r="P1191" s="193" t="s">
        <v>451</v>
      </c>
      <c r="Q1191" s="171"/>
      <c r="R1191" s="28"/>
      <c r="S1191" s="338" t="str">
        <f t="shared" si="18"/>
        <v/>
      </c>
      <c r="T1191" s="7" t="s">
        <v>16855</v>
      </c>
      <c r="U1191" s="7" t="s">
        <v>3034</v>
      </c>
      <c r="V1191" s="250" t="str" cm="1">
        <f t="array" ref="V1191">_xlfn.IFS(C1191="","",COUNTIF(C1191,"ตำแหน่งว่าง*"),"ว่าง",COUNTIF(C1191,"&lt;&gt;ตำแหน่งว่าง*"),"คนครอง")</f>
        <v>ว่าง</v>
      </c>
      <c r="W1191" s="6" cm="1">
        <f t="array" ref="W1191">_xlfn.IFS(COUNTIF(F1191,"ผบ.หมู่*"),51,COUNTIF(F1191,"รอง สว.*"),43)</f>
        <v>51</v>
      </c>
      <c r="X1191" s="6" t="s">
        <v>11665</v>
      </c>
      <c r="Y1191" s="6" t="s">
        <v>451</v>
      </c>
    </row>
    <row r="1192" spans="1:25" s="10" customFormat="1" ht="21.3" customHeight="1">
      <c r="A1192" s="27"/>
      <c r="B1192" s="28"/>
      <c r="C1192" s="30" t="s">
        <v>60</v>
      </c>
      <c r="D1192" s="27"/>
      <c r="E1192" s="27"/>
      <c r="F1192" s="85" t="s">
        <v>11646</v>
      </c>
      <c r="G1192" s="192" t="s">
        <v>11668</v>
      </c>
      <c r="H1192" s="146" t="s">
        <v>63</v>
      </c>
      <c r="I1192" s="128" t="s">
        <v>63</v>
      </c>
      <c r="J1192" s="128" t="s">
        <v>63</v>
      </c>
      <c r="K1192" s="128" t="s">
        <v>63</v>
      </c>
      <c r="L1192" s="11"/>
      <c r="M1192" s="28"/>
      <c r="N1192" s="179" t="s">
        <v>26</v>
      </c>
      <c r="O1192" s="193" t="s">
        <v>451</v>
      </c>
      <c r="P1192" s="193" t="s">
        <v>451</v>
      </c>
      <c r="Q1192" s="171"/>
      <c r="R1192" s="28"/>
      <c r="S1192" s="338" t="str">
        <f t="shared" si="18"/>
        <v/>
      </c>
      <c r="T1192" s="7" t="s">
        <v>16855</v>
      </c>
      <c r="U1192" s="7" t="s">
        <v>3034</v>
      </c>
      <c r="V1192" s="250" t="str" cm="1">
        <f t="array" ref="V1192">_xlfn.IFS(C1192="","",COUNTIF(C1192,"ตำแหน่งว่าง*"),"ว่าง",COUNTIF(C1192,"&lt;&gt;ตำแหน่งว่าง*"),"คนครอง")</f>
        <v>ว่าง</v>
      </c>
      <c r="W1192" s="6" cm="1">
        <f t="array" ref="W1192">_xlfn.IFS(COUNTIF(F1192,"ผบ.หมู่*"),51,COUNTIF(F1192,"รอง สว.*"),43)</f>
        <v>51</v>
      </c>
      <c r="X1192" s="6" t="s">
        <v>11667</v>
      </c>
      <c r="Y1192" s="6" t="s">
        <v>451</v>
      </c>
    </row>
    <row r="1193" spans="1:25" s="10" customFormat="1" ht="21.3" customHeight="1">
      <c r="A1193" s="27"/>
      <c r="B1193" s="28"/>
      <c r="C1193" s="30" t="s">
        <v>60</v>
      </c>
      <c r="D1193" s="27"/>
      <c r="E1193" s="27"/>
      <c r="F1193" s="85" t="s">
        <v>11646</v>
      </c>
      <c r="G1193" s="192" t="s">
        <v>11670</v>
      </c>
      <c r="H1193" s="146" t="s">
        <v>63</v>
      </c>
      <c r="I1193" s="128" t="s">
        <v>63</v>
      </c>
      <c r="J1193" s="128" t="s">
        <v>63</v>
      </c>
      <c r="K1193" s="128" t="s">
        <v>63</v>
      </c>
      <c r="L1193" s="11"/>
      <c r="M1193" s="28"/>
      <c r="N1193" s="179" t="s">
        <v>26</v>
      </c>
      <c r="O1193" s="193" t="s">
        <v>451</v>
      </c>
      <c r="P1193" s="193" t="s">
        <v>451</v>
      </c>
      <c r="Q1193" s="171"/>
      <c r="R1193" s="28"/>
      <c r="S1193" s="338" t="str">
        <f t="shared" si="18"/>
        <v/>
      </c>
      <c r="T1193" s="7" t="s">
        <v>16855</v>
      </c>
      <c r="U1193" s="7" t="s">
        <v>3034</v>
      </c>
      <c r="V1193" s="250" t="str" cm="1">
        <f t="array" ref="V1193">_xlfn.IFS(C1193="","",COUNTIF(C1193,"ตำแหน่งว่าง*"),"ว่าง",COUNTIF(C1193,"&lt;&gt;ตำแหน่งว่าง*"),"คนครอง")</f>
        <v>ว่าง</v>
      </c>
      <c r="W1193" s="6" cm="1">
        <f t="array" ref="W1193">_xlfn.IFS(COUNTIF(F1193,"ผบ.หมู่*"),51,COUNTIF(F1193,"รอง สว.*"),43)</f>
        <v>51</v>
      </c>
      <c r="X1193" s="6" t="s">
        <v>11669</v>
      </c>
      <c r="Y1193" s="6" t="s">
        <v>451</v>
      </c>
    </row>
    <row r="1194" spans="1:25" s="10" customFormat="1" ht="21.3" customHeight="1">
      <c r="A1194" s="27"/>
      <c r="B1194" s="28"/>
      <c r="C1194" s="30" t="s">
        <v>60</v>
      </c>
      <c r="D1194" s="27"/>
      <c r="E1194" s="27"/>
      <c r="F1194" s="85" t="s">
        <v>11646</v>
      </c>
      <c r="G1194" s="192" t="s">
        <v>11672</v>
      </c>
      <c r="H1194" s="146" t="s">
        <v>63</v>
      </c>
      <c r="I1194" s="128" t="s">
        <v>63</v>
      </c>
      <c r="J1194" s="128" t="s">
        <v>63</v>
      </c>
      <c r="K1194" s="128" t="s">
        <v>63</v>
      </c>
      <c r="L1194" s="11"/>
      <c r="M1194" s="28"/>
      <c r="N1194" s="179" t="s">
        <v>26</v>
      </c>
      <c r="O1194" s="193" t="s">
        <v>451</v>
      </c>
      <c r="P1194" s="193" t="s">
        <v>451</v>
      </c>
      <c r="Q1194" s="171"/>
      <c r="R1194" s="28"/>
      <c r="S1194" s="338" t="str">
        <f t="shared" si="18"/>
        <v/>
      </c>
      <c r="T1194" s="7" t="s">
        <v>16855</v>
      </c>
      <c r="U1194" s="7" t="s">
        <v>3034</v>
      </c>
      <c r="V1194" s="250" t="str" cm="1">
        <f t="array" ref="V1194">_xlfn.IFS(C1194="","",COUNTIF(C1194,"ตำแหน่งว่าง*"),"ว่าง",COUNTIF(C1194,"&lt;&gt;ตำแหน่งว่าง*"),"คนครอง")</f>
        <v>ว่าง</v>
      </c>
      <c r="W1194" s="6" cm="1">
        <f t="array" ref="W1194">_xlfn.IFS(COUNTIF(F1194,"ผบ.หมู่*"),51,COUNTIF(F1194,"รอง สว.*"),43)</f>
        <v>51</v>
      </c>
      <c r="X1194" s="6" t="s">
        <v>11671</v>
      </c>
      <c r="Y1194" s="6" t="s">
        <v>451</v>
      </c>
    </row>
    <row r="1195" spans="1:25" s="12" customFormat="1" ht="21.3" customHeight="1">
      <c r="A1195" s="27" t="s">
        <v>7948</v>
      </c>
      <c r="B1195" s="28" t="s">
        <v>20</v>
      </c>
      <c r="C1195" s="150" t="s">
        <v>11673</v>
      </c>
      <c r="D1195" s="27" t="s">
        <v>19499</v>
      </c>
      <c r="E1195" s="27" t="s">
        <v>22758</v>
      </c>
      <c r="F1195" s="150" t="s">
        <v>11646</v>
      </c>
      <c r="G1195" s="167" t="s">
        <v>11675</v>
      </c>
      <c r="H1195" s="130">
        <v>42604</v>
      </c>
      <c r="I1195" s="128">
        <v>40814</v>
      </c>
      <c r="J1195" s="128">
        <v>40814</v>
      </c>
      <c r="K1195" s="128">
        <v>31429</v>
      </c>
      <c r="L1195" s="11" t="s">
        <v>4855</v>
      </c>
      <c r="M1195" s="28" t="s">
        <v>1790</v>
      </c>
      <c r="N1195" s="177" t="s">
        <v>26</v>
      </c>
      <c r="O1195" s="170" t="s">
        <v>451</v>
      </c>
      <c r="P1195" s="170" t="s">
        <v>451</v>
      </c>
      <c r="Q1195" s="171" t="s">
        <v>11676</v>
      </c>
      <c r="R1195" s="28" t="s">
        <v>11677</v>
      </c>
      <c r="S1195" s="338">
        <f t="shared" si="18"/>
        <v>53601</v>
      </c>
      <c r="T1195" s="233" t="s">
        <v>16855</v>
      </c>
      <c r="U1195" s="7" t="s">
        <v>3034</v>
      </c>
      <c r="V1195" s="233" t="str" cm="1">
        <f t="array" ref="V1195">_xlfn.IFS(C1195="","",COUNTIF(C1195,"ตำแหน่งว่าง*"),"ว่าง",COUNTIF(C1195,"&lt;&gt;ตำแหน่งว่าง*"),"คนครอง")</f>
        <v>คนครอง</v>
      </c>
      <c r="W1195" s="6" cm="1">
        <f t="array" ref="W1195">_xlfn.IFS(COUNTIF(F1195,"ผบ.หมู่*"),51,COUNTIF(F1195,"รอง สว.*"),43)</f>
        <v>51</v>
      </c>
      <c r="X1195" s="5" t="s">
        <v>11674</v>
      </c>
      <c r="Y1195" s="5" t="s">
        <v>451</v>
      </c>
    </row>
    <row r="1196" spans="1:25" s="10" customFormat="1" ht="21.3" customHeight="1">
      <c r="A1196" s="27"/>
      <c r="B1196" s="28"/>
      <c r="C1196" s="30" t="s">
        <v>60</v>
      </c>
      <c r="D1196" s="27"/>
      <c r="E1196" s="27"/>
      <c r="F1196" s="85" t="s">
        <v>11646</v>
      </c>
      <c r="G1196" s="192" t="s">
        <v>11679</v>
      </c>
      <c r="H1196" s="146" t="s">
        <v>63</v>
      </c>
      <c r="I1196" s="128" t="s">
        <v>63</v>
      </c>
      <c r="J1196" s="128" t="s">
        <v>63</v>
      </c>
      <c r="K1196" s="128" t="s">
        <v>63</v>
      </c>
      <c r="L1196" s="11"/>
      <c r="M1196" s="1"/>
      <c r="N1196" s="179" t="s">
        <v>26</v>
      </c>
      <c r="O1196" s="193" t="s">
        <v>451</v>
      </c>
      <c r="P1196" s="193" t="s">
        <v>451</v>
      </c>
      <c r="Q1196" s="171"/>
      <c r="R1196" s="28"/>
      <c r="S1196" s="338" t="str">
        <f t="shared" si="18"/>
        <v/>
      </c>
      <c r="T1196" s="7" t="s">
        <v>16855</v>
      </c>
      <c r="U1196" s="7" t="s">
        <v>3034</v>
      </c>
      <c r="V1196" s="250" t="str" cm="1">
        <f t="array" ref="V1196">_xlfn.IFS(C1196="","",COUNTIF(C1196,"ตำแหน่งว่าง*"),"ว่าง",COUNTIF(C1196,"&lt;&gt;ตำแหน่งว่าง*"),"คนครอง")</f>
        <v>ว่าง</v>
      </c>
      <c r="W1196" s="6" cm="1">
        <f t="array" ref="W1196">_xlfn.IFS(COUNTIF(F1196,"ผบ.หมู่*"),51,COUNTIF(F1196,"รอง สว.*"),43)</f>
        <v>51</v>
      </c>
      <c r="X1196" s="6" t="s">
        <v>11678</v>
      </c>
      <c r="Y1196" s="6" t="s">
        <v>451</v>
      </c>
    </row>
    <row r="1197" spans="1:25" s="10" customFormat="1" ht="21.3" customHeight="1">
      <c r="A1197" s="285" t="s">
        <v>7961</v>
      </c>
      <c r="B1197" s="286" t="s">
        <v>70</v>
      </c>
      <c r="C1197" s="285" t="s">
        <v>18560</v>
      </c>
      <c r="D1197" s="27" t="s">
        <v>19873</v>
      </c>
      <c r="E1197" s="27" t="s">
        <v>22759</v>
      </c>
      <c r="F1197" s="285" t="s">
        <v>11496</v>
      </c>
      <c r="G1197" s="167" t="s">
        <v>11498</v>
      </c>
      <c r="H1197" s="128">
        <v>45463</v>
      </c>
      <c r="I1197" s="128">
        <v>45463</v>
      </c>
      <c r="J1197" s="128">
        <v>45463</v>
      </c>
      <c r="K1197" s="128">
        <v>35901</v>
      </c>
      <c r="L1197" s="2" t="s">
        <v>1107</v>
      </c>
      <c r="M1197" s="28"/>
      <c r="N1197" s="178" t="s">
        <v>26</v>
      </c>
      <c r="O1197" s="170" t="s">
        <v>451</v>
      </c>
      <c r="P1197" s="170" t="s">
        <v>451</v>
      </c>
      <c r="Q1197" s="171" t="s">
        <v>18658</v>
      </c>
      <c r="R1197" s="28" t="s">
        <v>18692</v>
      </c>
      <c r="S1197" s="257">
        <f t="shared" si="18"/>
        <v>57984</v>
      </c>
      <c r="T1197" s="2" t="s">
        <v>16852</v>
      </c>
      <c r="U1197" s="2" t="s">
        <v>3034</v>
      </c>
      <c r="V1197" s="233" t="str" cm="1">
        <f t="array" ref="V1197">_xlfn.IFS(C1197="","",COUNTIF(C1197,"ตำแหน่งว่าง*"),"ว่าง",COUNTIF(C1197,"&lt;&gt;ตำแหน่งว่าง*"),"คนครอง")</f>
        <v>คนครอง</v>
      </c>
      <c r="W1197" s="1" cm="1">
        <f t="array" ref="W1197">_xlfn.IFS(COUNTIF(F1197,"ผบ.หมู่*"),51,COUNTIF(F1197,"รอง สว.*"),43)</f>
        <v>51</v>
      </c>
      <c r="X1197" s="1" t="s">
        <v>11497</v>
      </c>
      <c r="Y1197" s="1" t="s">
        <v>451</v>
      </c>
    </row>
    <row r="1198" spans="1:25" s="9" customFormat="1" ht="21.3" customHeight="1">
      <c r="A1198" s="27" t="s">
        <v>7948</v>
      </c>
      <c r="B1198" s="28" t="s">
        <v>70</v>
      </c>
      <c r="C1198" s="27" t="s">
        <v>11499</v>
      </c>
      <c r="D1198" s="27" t="s">
        <v>22760</v>
      </c>
      <c r="E1198" s="27" t="s">
        <v>22761</v>
      </c>
      <c r="F1198" s="27" t="s">
        <v>11496</v>
      </c>
      <c r="G1198" s="167" t="s">
        <v>11501</v>
      </c>
      <c r="H1198" s="130">
        <v>42501</v>
      </c>
      <c r="I1198" s="128">
        <v>34729</v>
      </c>
      <c r="J1198" s="128">
        <v>34729</v>
      </c>
      <c r="K1198" s="128">
        <v>27148</v>
      </c>
      <c r="L1198" s="11" t="s">
        <v>11502</v>
      </c>
      <c r="M1198" s="28" t="s">
        <v>1954</v>
      </c>
      <c r="N1198" s="178" t="s">
        <v>26</v>
      </c>
      <c r="O1198" s="170" t="s">
        <v>451</v>
      </c>
      <c r="P1198" s="170" t="s">
        <v>451</v>
      </c>
      <c r="Q1198" s="171" t="s">
        <v>11503</v>
      </c>
      <c r="R1198" s="28" t="s">
        <v>2469</v>
      </c>
      <c r="S1198" s="338">
        <f t="shared" si="18"/>
        <v>49218</v>
      </c>
      <c r="T1198" s="2" t="s">
        <v>16852</v>
      </c>
      <c r="U1198" s="7" t="s">
        <v>3034</v>
      </c>
      <c r="V1198" s="233" t="str" cm="1">
        <f t="array" ref="V1198">_xlfn.IFS(C1198="","",COUNTIF(C1198,"ตำแหน่งว่าง*"),"ว่าง",COUNTIF(C1198,"&lt;&gt;ตำแหน่งว่าง*"),"คนครอง")</f>
        <v>คนครอง</v>
      </c>
      <c r="W1198" s="6" cm="1">
        <f t="array" ref="W1198">_xlfn.IFS(COUNTIF(F1198,"ผบ.หมู่*"),51,COUNTIF(F1198,"รอง สว.*"),43)</f>
        <v>51</v>
      </c>
      <c r="X1198" s="1" t="s">
        <v>11500</v>
      </c>
      <c r="Y1198" s="1" t="s">
        <v>451</v>
      </c>
    </row>
    <row r="1199" spans="1:25" s="9" customFormat="1" ht="21.3" customHeight="1">
      <c r="A1199" s="27" t="s">
        <v>145</v>
      </c>
      <c r="B1199" s="28" t="s">
        <v>20</v>
      </c>
      <c r="C1199" s="27" t="s">
        <v>11504</v>
      </c>
      <c r="D1199" s="27" t="s">
        <v>21928</v>
      </c>
      <c r="E1199" s="27" t="s">
        <v>22762</v>
      </c>
      <c r="F1199" s="27" t="s">
        <v>11505</v>
      </c>
      <c r="G1199" s="167" t="s">
        <v>11507</v>
      </c>
      <c r="H1199" s="146">
        <v>43871</v>
      </c>
      <c r="I1199" s="128">
        <v>43871</v>
      </c>
      <c r="J1199" s="128">
        <v>35825</v>
      </c>
      <c r="K1199" s="128">
        <v>24172</v>
      </c>
      <c r="L1199" s="11" t="s">
        <v>148</v>
      </c>
      <c r="M1199" s="28" t="s">
        <v>1954</v>
      </c>
      <c r="N1199" s="178" t="s">
        <v>26</v>
      </c>
      <c r="O1199" s="170" t="s">
        <v>451</v>
      </c>
      <c r="P1199" s="170" t="s">
        <v>451</v>
      </c>
      <c r="Q1199" s="171" t="s">
        <v>11508</v>
      </c>
      <c r="R1199" s="28" t="s">
        <v>8541</v>
      </c>
      <c r="S1199" s="338">
        <f t="shared" si="18"/>
        <v>46296</v>
      </c>
      <c r="T1199" s="2" t="s">
        <v>16852</v>
      </c>
      <c r="U1199" s="7" t="s">
        <v>3034</v>
      </c>
      <c r="V1199" s="233" t="str" cm="1">
        <f t="array" ref="V1199">_xlfn.IFS(C1199="","",COUNTIF(C1199,"ตำแหน่งว่าง*"),"ว่าง",COUNTIF(C1199,"&lt;&gt;ตำแหน่งว่าง*"),"คนครอง")</f>
        <v>คนครอง</v>
      </c>
      <c r="W1199" s="5" cm="1">
        <f t="array" ref="W1199">_xlfn.IFS(COUNTIF(F1199,"ผบ.หมู่*"),51,COUNTIF(F1199,"รอง สว.*"),43)</f>
        <v>43</v>
      </c>
      <c r="X1199" s="1" t="s">
        <v>11506</v>
      </c>
      <c r="Y1199" s="1" t="s">
        <v>451</v>
      </c>
    </row>
    <row r="1200" spans="1:25" s="9" customFormat="1" ht="21.3" customHeight="1">
      <c r="A1200" s="27" t="s">
        <v>650</v>
      </c>
      <c r="B1200" s="28" t="s">
        <v>20</v>
      </c>
      <c r="C1200" s="27" t="s">
        <v>11509</v>
      </c>
      <c r="D1200" s="27" t="s">
        <v>19895</v>
      </c>
      <c r="E1200" s="27" t="s">
        <v>22763</v>
      </c>
      <c r="F1200" s="27" t="s">
        <v>11505</v>
      </c>
      <c r="G1200" s="167" t="s">
        <v>11511</v>
      </c>
      <c r="H1200" s="130">
        <v>42604</v>
      </c>
      <c r="I1200" s="128">
        <v>34366</v>
      </c>
      <c r="J1200" s="128">
        <v>34366</v>
      </c>
      <c r="K1200" s="128">
        <v>26330</v>
      </c>
      <c r="L1200" s="11" t="s">
        <v>3334</v>
      </c>
      <c r="M1200" s="28" t="s">
        <v>1954</v>
      </c>
      <c r="N1200" s="178" t="s">
        <v>26</v>
      </c>
      <c r="O1200" s="170" t="s">
        <v>451</v>
      </c>
      <c r="P1200" s="170" t="s">
        <v>451</v>
      </c>
      <c r="Q1200" s="171" t="s">
        <v>11512</v>
      </c>
      <c r="R1200" s="28" t="s">
        <v>1023</v>
      </c>
      <c r="S1200" s="338">
        <f t="shared" si="18"/>
        <v>48488</v>
      </c>
      <c r="T1200" s="2" t="s">
        <v>16852</v>
      </c>
      <c r="U1200" s="7" t="s">
        <v>3034</v>
      </c>
      <c r="V1200" s="233" t="str" cm="1">
        <f t="array" ref="V1200">_xlfn.IFS(C1200="","",COUNTIF(C1200,"ตำแหน่งว่าง*"),"ว่าง",COUNTIF(C1200,"&lt;&gt;ตำแหน่งว่าง*"),"คนครอง")</f>
        <v>คนครอง</v>
      </c>
      <c r="W1200" s="6" cm="1">
        <f t="array" ref="W1200">_xlfn.IFS(COUNTIF(F1200,"ผบ.หมู่*"),51,COUNTIF(F1200,"รอง สว.*"),43)</f>
        <v>43</v>
      </c>
      <c r="X1200" s="1" t="s">
        <v>11510</v>
      </c>
      <c r="Y1200" s="1" t="s">
        <v>451</v>
      </c>
    </row>
    <row r="1201" spans="1:25" s="12" customFormat="1" ht="21.3" customHeight="1">
      <c r="A1201" s="27" t="s">
        <v>24457</v>
      </c>
      <c r="B1201" s="28" t="s">
        <v>20</v>
      </c>
      <c r="C1201" s="150" t="s">
        <v>11513</v>
      </c>
      <c r="D1201" s="27" t="s">
        <v>21306</v>
      </c>
      <c r="E1201" s="27" t="s">
        <v>22764</v>
      </c>
      <c r="F1201" s="150" t="s">
        <v>11505</v>
      </c>
      <c r="G1201" s="167" t="s">
        <v>11515</v>
      </c>
      <c r="H1201" s="130">
        <v>45016</v>
      </c>
      <c r="I1201" s="128">
        <v>45016</v>
      </c>
      <c r="J1201" s="128">
        <v>35825</v>
      </c>
      <c r="K1201" s="128">
        <v>25504</v>
      </c>
      <c r="L1201" s="11" t="s">
        <v>11516</v>
      </c>
      <c r="M1201" s="28" t="s">
        <v>1954</v>
      </c>
      <c r="N1201" s="177" t="s">
        <v>26</v>
      </c>
      <c r="O1201" s="170" t="s">
        <v>451</v>
      </c>
      <c r="P1201" s="170" t="s">
        <v>451</v>
      </c>
      <c r="Q1201" s="171" t="s">
        <v>11517</v>
      </c>
      <c r="R1201" s="28" t="s">
        <v>8312</v>
      </c>
      <c r="S1201" s="338">
        <f t="shared" si="18"/>
        <v>47757</v>
      </c>
      <c r="T1201" s="233" t="s">
        <v>16852</v>
      </c>
      <c r="U1201" s="7" t="s">
        <v>3034</v>
      </c>
      <c r="V1201" s="233" t="str" cm="1">
        <f t="array" ref="V1201">_xlfn.IFS(C1201="","",COUNTIF(C1201,"ตำแหน่งว่าง*"),"ว่าง",COUNTIF(C1201,"&lt;&gt;ตำแหน่งว่าง*"),"คนครอง")</f>
        <v>คนครอง</v>
      </c>
      <c r="W1201" s="5" cm="1">
        <f t="array" ref="W1201">_xlfn.IFS(COUNTIF(F1201,"ผบ.หมู่*"),51,COUNTIF(F1201,"รอง สว.*"),43)</f>
        <v>43</v>
      </c>
      <c r="X1201" s="5" t="s">
        <v>11514</v>
      </c>
      <c r="Y1201" s="5" t="s">
        <v>451</v>
      </c>
    </row>
    <row r="1202" spans="1:25" s="12" customFormat="1" ht="21.3" customHeight="1">
      <c r="A1202" s="27" t="s">
        <v>8450</v>
      </c>
      <c r="B1202" s="28" t="s">
        <v>20</v>
      </c>
      <c r="C1202" s="150" t="s">
        <v>11518</v>
      </c>
      <c r="D1202" s="27" t="s">
        <v>22765</v>
      </c>
      <c r="E1202" s="27" t="s">
        <v>22766</v>
      </c>
      <c r="F1202" s="150" t="s">
        <v>11496</v>
      </c>
      <c r="G1202" s="167" t="s">
        <v>11520</v>
      </c>
      <c r="H1202" s="130">
        <v>42501</v>
      </c>
      <c r="I1202" s="128">
        <v>40590</v>
      </c>
      <c r="J1202" s="128">
        <v>40590</v>
      </c>
      <c r="K1202" s="128">
        <v>35713</v>
      </c>
      <c r="L1202" s="11" t="s">
        <v>1107</v>
      </c>
      <c r="M1202" s="28" t="s">
        <v>997</v>
      </c>
      <c r="N1202" s="177" t="s">
        <v>26</v>
      </c>
      <c r="O1202" s="170" t="s">
        <v>451</v>
      </c>
      <c r="P1202" s="170" t="s">
        <v>451</v>
      </c>
      <c r="Q1202" s="171" t="s">
        <v>11521</v>
      </c>
      <c r="R1202" s="28" t="s">
        <v>2469</v>
      </c>
      <c r="S1202" s="338">
        <f t="shared" si="18"/>
        <v>57984</v>
      </c>
      <c r="T1202" s="233" t="s">
        <v>16852</v>
      </c>
      <c r="U1202" s="7" t="s">
        <v>3034</v>
      </c>
      <c r="V1202" s="233" t="str" cm="1">
        <f t="array" ref="V1202">_xlfn.IFS(C1202="","",COUNTIF(C1202,"ตำแหน่งว่าง*"),"ว่าง",COUNTIF(C1202,"&lt;&gt;ตำแหน่งว่าง*"),"คนครอง")</f>
        <v>คนครอง</v>
      </c>
      <c r="W1202" s="6" cm="1">
        <f t="array" ref="W1202">_xlfn.IFS(COUNTIF(F1202,"ผบ.หมู่*"),51,COUNTIF(F1202,"รอง สว.*"),43)</f>
        <v>51</v>
      </c>
      <c r="X1202" s="5" t="s">
        <v>11519</v>
      </c>
      <c r="Y1202" s="5" t="s">
        <v>451</v>
      </c>
    </row>
    <row r="1203" spans="1:25" s="10" customFormat="1" ht="21.3" customHeight="1">
      <c r="A1203" s="27" t="s">
        <v>24457</v>
      </c>
      <c r="B1203" s="28" t="s">
        <v>20</v>
      </c>
      <c r="C1203" s="27" t="s">
        <v>24458</v>
      </c>
      <c r="D1203" s="27" t="s">
        <v>24459</v>
      </c>
      <c r="E1203" s="27" t="s">
        <v>24460</v>
      </c>
      <c r="F1203" s="27" t="s">
        <v>11505</v>
      </c>
      <c r="G1203" s="167" t="s">
        <v>11523</v>
      </c>
      <c r="H1203" s="146">
        <v>45768</v>
      </c>
      <c r="I1203" s="128" t="s">
        <v>16780</v>
      </c>
      <c r="J1203" s="128" t="s">
        <v>16780</v>
      </c>
      <c r="K1203" s="128">
        <v>25755</v>
      </c>
      <c r="L1203" s="11" t="s">
        <v>16780</v>
      </c>
      <c r="M1203" s="28" t="s">
        <v>16780</v>
      </c>
      <c r="N1203" s="178" t="s">
        <v>26</v>
      </c>
      <c r="O1203" s="170" t="s">
        <v>451</v>
      </c>
      <c r="P1203" s="170" t="s">
        <v>451</v>
      </c>
      <c r="Q1203" s="171" t="s">
        <v>24543</v>
      </c>
      <c r="R1203" s="28" t="s">
        <v>24510</v>
      </c>
      <c r="S1203" s="257">
        <f t="shared" si="18"/>
        <v>47757</v>
      </c>
      <c r="T1203" s="2" t="s">
        <v>16852</v>
      </c>
      <c r="U1203" s="2" t="s">
        <v>3034</v>
      </c>
      <c r="V1203" s="296" t="str" cm="1">
        <f t="array" ref="V1203">_xlfn.IFS(C1203="","",COUNTIF(C1203,"ตำแหน่งว่าง*"),"ว่าง",COUNTIF(C1203,"&lt;&gt;ตำแหน่งว่าง*"),"คนครอง")</f>
        <v>คนครอง</v>
      </c>
      <c r="W1203" s="1" cm="1">
        <f t="array" ref="W1203">_xlfn.IFS(COUNTIF(F1203,"ผบ.หมู่*"),51,COUNTIF(F1203,"รอง สว.*"),43)</f>
        <v>43</v>
      </c>
      <c r="X1203" s="1" t="s">
        <v>11522</v>
      </c>
      <c r="Y1203" s="1" t="s">
        <v>451</v>
      </c>
    </row>
    <row r="1204" spans="1:25" s="10" customFormat="1" ht="21.3" customHeight="1">
      <c r="A1204" s="27"/>
      <c r="B1204" s="30"/>
      <c r="C1204" s="30" t="s">
        <v>60</v>
      </c>
      <c r="D1204" s="27"/>
      <c r="E1204" s="27"/>
      <c r="F1204" s="85" t="s">
        <v>11496</v>
      </c>
      <c r="G1204" s="192" t="s">
        <v>11525</v>
      </c>
      <c r="H1204" s="146" t="s">
        <v>63</v>
      </c>
      <c r="I1204" s="128" t="s">
        <v>63</v>
      </c>
      <c r="J1204" s="128" t="s">
        <v>63</v>
      </c>
      <c r="K1204" s="128" t="s">
        <v>63</v>
      </c>
      <c r="L1204" s="11"/>
      <c r="M1204" s="30"/>
      <c r="N1204" s="179" t="s">
        <v>26</v>
      </c>
      <c r="O1204" s="193" t="s">
        <v>451</v>
      </c>
      <c r="P1204" s="193" t="s">
        <v>451</v>
      </c>
      <c r="Q1204" s="172"/>
      <c r="R1204" s="30"/>
      <c r="S1204" s="338" t="str">
        <f t="shared" si="18"/>
        <v/>
      </c>
      <c r="T1204" s="7" t="s">
        <v>16852</v>
      </c>
      <c r="U1204" s="7" t="s">
        <v>3034</v>
      </c>
      <c r="V1204" s="250" t="str" cm="1">
        <f t="array" ref="V1204">_xlfn.IFS(C1204="","",COUNTIF(C1204,"ตำแหน่งว่าง*"),"ว่าง",COUNTIF(C1204,"&lt;&gt;ตำแหน่งว่าง*"),"คนครอง")</f>
        <v>ว่าง</v>
      </c>
      <c r="W1204" s="6" cm="1">
        <f t="array" ref="W1204">_xlfn.IFS(COUNTIF(F1204,"ผบ.หมู่*"),51,COUNTIF(F1204,"รอง สว.*"),43)</f>
        <v>51</v>
      </c>
      <c r="X1204" s="6" t="s">
        <v>11524</v>
      </c>
      <c r="Y1204" s="6" t="s">
        <v>451</v>
      </c>
    </row>
    <row r="1205" spans="1:25" s="10" customFormat="1" ht="21.3" customHeight="1">
      <c r="A1205" s="27"/>
      <c r="B1205" s="30"/>
      <c r="C1205" s="30" t="s">
        <v>60</v>
      </c>
      <c r="D1205" s="27"/>
      <c r="E1205" s="27"/>
      <c r="F1205" s="85" t="s">
        <v>11496</v>
      </c>
      <c r="G1205" s="192" t="s">
        <v>11527</v>
      </c>
      <c r="H1205" s="146" t="s">
        <v>63</v>
      </c>
      <c r="I1205" s="128" t="s">
        <v>63</v>
      </c>
      <c r="J1205" s="128" t="s">
        <v>63</v>
      </c>
      <c r="K1205" s="128" t="s">
        <v>63</v>
      </c>
      <c r="L1205" s="11"/>
      <c r="M1205" s="30"/>
      <c r="N1205" s="179" t="s">
        <v>26</v>
      </c>
      <c r="O1205" s="193" t="s">
        <v>451</v>
      </c>
      <c r="P1205" s="193" t="s">
        <v>451</v>
      </c>
      <c r="Q1205" s="172"/>
      <c r="R1205" s="30"/>
      <c r="S1205" s="338" t="str">
        <f t="shared" si="18"/>
        <v/>
      </c>
      <c r="T1205" s="7" t="s">
        <v>16852</v>
      </c>
      <c r="U1205" s="7" t="s">
        <v>3034</v>
      </c>
      <c r="V1205" s="250" t="str" cm="1">
        <f t="array" ref="V1205">_xlfn.IFS(C1205="","",COUNTIF(C1205,"ตำแหน่งว่าง*"),"ว่าง",COUNTIF(C1205,"&lt;&gt;ตำแหน่งว่าง*"),"คนครอง")</f>
        <v>ว่าง</v>
      </c>
      <c r="W1205" s="6" cm="1">
        <f t="array" ref="W1205">_xlfn.IFS(COUNTIF(F1205,"ผบ.หมู่*"),51,COUNTIF(F1205,"รอง สว.*"),43)</f>
        <v>51</v>
      </c>
      <c r="X1205" s="6" t="s">
        <v>11526</v>
      </c>
      <c r="Y1205" s="6" t="s">
        <v>451</v>
      </c>
    </row>
    <row r="1206" spans="1:25" s="12" customFormat="1" ht="21.3" customHeight="1">
      <c r="A1206" s="27" t="s">
        <v>333</v>
      </c>
      <c r="B1206" s="31" t="s">
        <v>20</v>
      </c>
      <c r="C1206" s="150" t="s">
        <v>11528</v>
      </c>
      <c r="D1206" s="27" t="s">
        <v>22767</v>
      </c>
      <c r="E1206" s="27" t="s">
        <v>22768</v>
      </c>
      <c r="F1206" s="150" t="s">
        <v>11505</v>
      </c>
      <c r="G1206" s="167" t="s">
        <v>11530</v>
      </c>
      <c r="H1206" s="147">
        <v>44651</v>
      </c>
      <c r="I1206" s="131">
        <v>44651</v>
      </c>
      <c r="J1206" s="131">
        <v>33270</v>
      </c>
      <c r="K1206" s="131">
        <v>25242</v>
      </c>
      <c r="L1206" s="17" t="s">
        <v>11531</v>
      </c>
      <c r="M1206" s="31" t="s">
        <v>1954</v>
      </c>
      <c r="N1206" s="177" t="s">
        <v>26</v>
      </c>
      <c r="O1206" s="170" t="s">
        <v>451</v>
      </c>
      <c r="P1206" s="170" t="s">
        <v>451</v>
      </c>
      <c r="Q1206" s="174" t="s">
        <v>11532</v>
      </c>
      <c r="R1206" s="31" t="s">
        <v>11078</v>
      </c>
      <c r="S1206" s="338">
        <f t="shared" si="18"/>
        <v>47392</v>
      </c>
      <c r="T1206" s="233" t="s">
        <v>16852</v>
      </c>
      <c r="U1206" s="7" t="s">
        <v>3034</v>
      </c>
      <c r="V1206" s="233" t="str" cm="1">
        <f t="array" ref="V1206">_xlfn.IFS(C1206="","",COUNTIF(C1206,"ตำแหน่งว่าง*"),"ว่าง",COUNTIF(C1206,"&lt;&gt;ตำแหน่งว่าง*"),"คนครอง")</f>
        <v>คนครอง</v>
      </c>
      <c r="W1206" s="5" cm="1">
        <f t="array" ref="W1206">_xlfn.IFS(COUNTIF(F1206,"ผบ.หมู่*"),51,COUNTIF(F1206,"รอง สว.*"),43)</f>
        <v>43</v>
      </c>
      <c r="X1206" s="5" t="s">
        <v>11529</v>
      </c>
      <c r="Y1206" s="5" t="s">
        <v>451</v>
      </c>
    </row>
    <row r="1207" spans="1:25" s="10" customFormat="1" ht="21.3" customHeight="1">
      <c r="A1207" s="27"/>
      <c r="B1207" s="30"/>
      <c r="C1207" s="30" t="s">
        <v>60</v>
      </c>
      <c r="D1207" s="27"/>
      <c r="E1207" s="27"/>
      <c r="F1207" s="85" t="s">
        <v>11496</v>
      </c>
      <c r="G1207" s="192" t="s">
        <v>11534</v>
      </c>
      <c r="H1207" s="146" t="s">
        <v>63</v>
      </c>
      <c r="I1207" s="128" t="s">
        <v>63</v>
      </c>
      <c r="J1207" s="128" t="s">
        <v>63</v>
      </c>
      <c r="K1207" s="128" t="s">
        <v>63</v>
      </c>
      <c r="L1207" s="11"/>
      <c r="M1207" s="28"/>
      <c r="N1207" s="179" t="s">
        <v>26</v>
      </c>
      <c r="O1207" s="193" t="s">
        <v>451</v>
      </c>
      <c r="P1207" s="193" t="s">
        <v>451</v>
      </c>
      <c r="Q1207" s="171"/>
      <c r="R1207" s="28"/>
      <c r="S1207" s="338" t="str">
        <f t="shared" si="18"/>
        <v/>
      </c>
      <c r="T1207" s="7" t="s">
        <v>16852</v>
      </c>
      <c r="U1207" s="7" t="s">
        <v>3034</v>
      </c>
      <c r="V1207" s="250" t="str" cm="1">
        <f t="array" ref="V1207">_xlfn.IFS(C1207="","",COUNTIF(C1207,"ตำแหน่งว่าง*"),"ว่าง",COUNTIF(C1207,"&lt;&gt;ตำแหน่งว่าง*"),"คนครอง")</f>
        <v>ว่าง</v>
      </c>
      <c r="W1207" s="6" cm="1">
        <f t="array" ref="W1207">_xlfn.IFS(COUNTIF(F1207,"ผบ.หมู่*"),51,COUNTIF(F1207,"รอง สว.*"),43)</f>
        <v>51</v>
      </c>
      <c r="X1207" s="6" t="s">
        <v>11533</v>
      </c>
      <c r="Y1207" s="6" t="s">
        <v>451</v>
      </c>
    </row>
    <row r="1208" spans="1:25" s="12" customFormat="1" ht="21.3" customHeight="1">
      <c r="A1208" s="27" t="s">
        <v>145</v>
      </c>
      <c r="B1208" s="28" t="s">
        <v>20</v>
      </c>
      <c r="C1208" s="150" t="s">
        <v>11535</v>
      </c>
      <c r="D1208" s="27" t="s">
        <v>19782</v>
      </c>
      <c r="E1208" s="27" t="s">
        <v>22769</v>
      </c>
      <c r="F1208" s="27" t="s">
        <v>11505</v>
      </c>
      <c r="G1208" s="167" t="s">
        <v>11537</v>
      </c>
      <c r="H1208" s="130">
        <v>42501</v>
      </c>
      <c r="I1208" s="128">
        <v>42501</v>
      </c>
      <c r="J1208" s="128">
        <v>31079</v>
      </c>
      <c r="K1208" s="128">
        <v>24195</v>
      </c>
      <c r="L1208" s="11" t="s">
        <v>1107</v>
      </c>
      <c r="M1208" s="28" t="s">
        <v>1954</v>
      </c>
      <c r="N1208" s="177" t="s">
        <v>26</v>
      </c>
      <c r="O1208" s="170" t="s">
        <v>451</v>
      </c>
      <c r="P1208" s="170" t="s">
        <v>451</v>
      </c>
      <c r="Q1208" s="171" t="s">
        <v>11538</v>
      </c>
      <c r="R1208" s="28" t="s">
        <v>2469</v>
      </c>
      <c r="S1208" s="338">
        <f t="shared" si="18"/>
        <v>46296</v>
      </c>
      <c r="T1208" s="233" t="s">
        <v>16852</v>
      </c>
      <c r="U1208" s="7" t="s">
        <v>3034</v>
      </c>
      <c r="V1208" s="233" t="str" cm="1">
        <f t="array" ref="V1208">_xlfn.IFS(C1208="","",COUNTIF(C1208,"ตำแหน่งว่าง*"),"ว่าง",COUNTIF(C1208,"&lt;&gt;ตำแหน่งว่าง*"),"คนครอง")</f>
        <v>คนครอง</v>
      </c>
      <c r="W1208" s="5" cm="1">
        <f t="array" ref="W1208">_xlfn.IFS(COUNTIF(F1208,"ผบ.หมู่*"),51,COUNTIF(F1208,"รอง สว.*"),43)</f>
        <v>43</v>
      </c>
      <c r="X1208" s="5" t="s">
        <v>11536</v>
      </c>
      <c r="Y1208" s="5" t="s">
        <v>451</v>
      </c>
    </row>
    <row r="1209" spans="1:25" s="10" customFormat="1" ht="21.3" customHeight="1">
      <c r="A1209" s="27"/>
      <c r="B1209" s="28"/>
      <c r="C1209" s="30" t="s">
        <v>60</v>
      </c>
      <c r="D1209" s="27"/>
      <c r="E1209" s="27"/>
      <c r="F1209" s="85" t="s">
        <v>11496</v>
      </c>
      <c r="G1209" s="192" t="s">
        <v>11540</v>
      </c>
      <c r="H1209" s="146" t="s">
        <v>63</v>
      </c>
      <c r="I1209" s="128" t="s">
        <v>63</v>
      </c>
      <c r="J1209" s="128" t="s">
        <v>63</v>
      </c>
      <c r="K1209" s="128" t="s">
        <v>63</v>
      </c>
      <c r="L1209" s="11"/>
      <c r="M1209" s="28"/>
      <c r="N1209" s="179" t="s">
        <v>26</v>
      </c>
      <c r="O1209" s="193" t="s">
        <v>451</v>
      </c>
      <c r="P1209" s="193" t="s">
        <v>451</v>
      </c>
      <c r="Q1209" s="171"/>
      <c r="R1209" s="28"/>
      <c r="S1209" s="338" t="str">
        <f t="shared" si="18"/>
        <v/>
      </c>
      <c r="T1209" s="7" t="s">
        <v>16852</v>
      </c>
      <c r="U1209" s="7" t="s">
        <v>3034</v>
      </c>
      <c r="V1209" s="250" t="str" cm="1">
        <f t="array" ref="V1209">_xlfn.IFS(C1209="","",COUNTIF(C1209,"ตำแหน่งว่าง*"),"ว่าง",COUNTIF(C1209,"&lt;&gt;ตำแหน่งว่าง*"),"คนครอง")</f>
        <v>ว่าง</v>
      </c>
      <c r="W1209" s="6" cm="1">
        <f t="array" ref="W1209">_xlfn.IFS(COUNTIF(F1209,"ผบ.หมู่*"),51,COUNTIF(F1209,"รอง สว.*"),43)</f>
        <v>51</v>
      </c>
      <c r="X1209" s="6" t="s">
        <v>11539</v>
      </c>
      <c r="Y1209" s="6" t="s">
        <v>451</v>
      </c>
    </row>
    <row r="1210" spans="1:25" s="12" customFormat="1" ht="21.3" customHeight="1">
      <c r="A1210" s="27"/>
      <c r="B1210" s="28"/>
      <c r="C1210" s="30" t="s">
        <v>60</v>
      </c>
      <c r="D1210" s="27"/>
      <c r="E1210" s="27"/>
      <c r="F1210" s="85" t="s">
        <v>11496</v>
      </c>
      <c r="G1210" s="192" t="s">
        <v>11543</v>
      </c>
      <c r="H1210" s="135"/>
      <c r="I1210" s="129"/>
      <c r="J1210" s="129"/>
      <c r="K1210" s="129"/>
      <c r="L1210" s="16"/>
      <c r="M1210" s="30"/>
      <c r="N1210" s="179" t="s">
        <v>26</v>
      </c>
      <c r="O1210" s="193" t="s">
        <v>451</v>
      </c>
      <c r="P1210" s="193" t="s">
        <v>451</v>
      </c>
      <c r="Q1210" s="172"/>
      <c r="R1210" s="30"/>
      <c r="S1210" s="338" t="str">
        <f t="shared" si="18"/>
        <v/>
      </c>
      <c r="T1210" s="233" t="s">
        <v>16852</v>
      </c>
      <c r="U1210" s="7" t="s">
        <v>3034</v>
      </c>
      <c r="V1210" s="250" t="str" cm="1">
        <f t="array" ref="V1210">_xlfn.IFS(C1210="","",COUNTIF(C1210,"ตำแหน่งว่าง*"),"ว่าง",COUNTIF(C1210,"&lt;&gt;ตำแหน่งว่าง*"),"คนครอง")</f>
        <v>ว่าง</v>
      </c>
      <c r="W1210" s="6" cm="1">
        <f t="array" ref="W1210">_xlfn.IFS(COUNTIF(F1210,"ผบ.หมู่*"),51,COUNTIF(F1210,"รอง สว.*"),43)</f>
        <v>51</v>
      </c>
      <c r="X1210" s="6" t="s">
        <v>11542</v>
      </c>
      <c r="Y1210" s="6" t="s">
        <v>451</v>
      </c>
    </row>
    <row r="1211" spans="1:25" s="10" customFormat="1" ht="21.3" customHeight="1">
      <c r="A1211" s="223" t="s">
        <v>3586</v>
      </c>
      <c r="B1211" s="224"/>
      <c r="C1211" s="196"/>
      <c r="D1211" s="27"/>
      <c r="E1211" s="229"/>
      <c r="F1211" s="229"/>
      <c r="G1211" s="196"/>
      <c r="H1211" s="225" t="s">
        <v>63</v>
      </c>
      <c r="I1211" s="197" t="s">
        <v>63</v>
      </c>
      <c r="J1211" s="197" t="s">
        <v>63</v>
      </c>
      <c r="K1211" s="197" t="s">
        <v>63</v>
      </c>
      <c r="L1211" s="198"/>
      <c r="M1211" s="199"/>
      <c r="N1211" s="196"/>
      <c r="O1211" s="196"/>
      <c r="P1211" s="196"/>
      <c r="Q1211" s="231"/>
      <c r="R1211" s="199"/>
      <c r="S1211" s="339" t="str">
        <f t="shared" si="18"/>
        <v/>
      </c>
      <c r="T1211" s="229"/>
      <c r="U1211" s="229"/>
      <c r="V1211" s="250" t="str" cm="1">
        <f t="array" ref="V1211">_xlfn.IFS(C1211="","",COUNTIF(C1211,"ตำแหน่งว่าง*"),"ว่าง",COUNTIF(C1211,"&lt;&gt;ตำแหน่งว่าง*"),"คนครอง")</f>
        <v/>
      </c>
      <c r="W1211" s="196"/>
      <c r="X1211" s="196"/>
      <c r="Y1211" s="196"/>
    </row>
    <row r="1212" spans="1:25" s="10" customFormat="1" ht="21.3" customHeight="1">
      <c r="A1212" s="27"/>
      <c r="B1212" s="28"/>
      <c r="C1212" s="30" t="s">
        <v>60</v>
      </c>
      <c r="D1212" s="27"/>
      <c r="E1212" s="27"/>
      <c r="F1212" s="85" t="s">
        <v>11680</v>
      </c>
      <c r="G1212" s="192" t="s">
        <v>11682</v>
      </c>
      <c r="H1212" s="146" t="s">
        <v>63</v>
      </c>
      <c r="I1212" s="128" t="s">
        <v>63</v>
      </c>
      <c r="J1212" s="128" t="s">
        <v>63</v>
      </c>
      <c r="K1212" s="128" t="s">
        <v>63</v>
      </c>
      <c r="L1212" s="19"/>
      <c r="M1212" s="3"/>
      <c r="N1212" s="179" t="s">
        <v>26</v>
      </c>
      <c r="O1212" s="193" t="s">
        <v>129</v>
      </c>
      <c r="P1212" s="193"/>
      <c r="Q1212" s="171"/>
      <c r="R1212" s="28"/>
      <c r="S1212" s="338" t="str">
        <f t="shared" si="18"/>
        <v/>
      </c>
      <c r="T1212" s="7" t="s">
        <v>3586</v>
      </c>
      <c r="U1212" s="7" t="s">
        <v>3586</v>
      </c>
      <c r="V1212" s="250" t="str" cm="1">
        <f t="array" ref="V1212">_xlfn.IFS(C1212="","",COUNTIF(C1212,"ตำแหน่งว่าง*"),"ว่าง",COUNTIF(C1212,"&lt;&gt;ตำแหน่งว่าง*"),"คนครอง")</f>
        <v>ว่าง</v>
      </c>
      <c r="W1212" s="6" cm="1">
        <f t="array" ref="W1212">_xlfn.IFS(COUNTIF(F1212,"ผบ.หมู่*"),51,COUNTIF(F1212,"รอง สว.*"),43)</f>
        <v>51</v>
      </c>
      <c r="X1212" s="6" t="s">
        <v>11681</v>
      </c>
      <c r="Y1212" s="6" t="s">
        <v>129</v>
      </c>
    </row>
    <row r="1213" spans="1:25" s="10" customFormat="1" ht="21.3" customHeight="1">
      <c r="A1213" s="27"/>
      <c r="B1213" s="28"/>
      <c r="C1213" s="30" t="s">
        <v>60</v>
      </c>
      <c r="D1213" s="27"/>
      <c r="E1213" s="27"/>
      <c r="F1213" s="85" t="s">
        <v>11680</v>
      </c>
      <c r="G1213" s="192" t="s">
        <v>11684</v>
      </c>
      <c r="H1213" s="146" t="s">
        <v>63</v>
      </c>
      <c r="I1213" s="128" t="s">
        <v>63</v>
      </c>
      <c r="J1213" s="128" t="s">
        <v>63</v>
      </c>
      <c r="K1213" s="128" t="s">
        <v>63</v>
      </c>
      <c r="L1213" s="19"/>
      <c r="M1213" s="3"/>
      <c r="N1213" s="179" t="s">
        <v>26</v>
      </c>
      <c r="O1213" s="193" t="s">
        <v>129</v>
      </c>
      <c r="P1213" s="193"/>
      <c r="Q1213" s="171"/>
      <c r="R1213" s="28"/>
      <c r="S1213" s="338" t="str">
        <f t="shared" si="18"/>
        <v/>
      </c>
      <c r="T1213" s="7" t="s">
        <v>3586</v>
      </c>
      <c r="U1213" s="7" t="s">
        <v>3586</v>
      </c>
      <c r="V1213" s="250" t="str" cm="1">
        <f t="array" ref="V1213">_xlfn.IFS(C1213="","",COUNTIF(C1213,"ตำแหน่งว่าง*"),"ว่าง",COUNTIF(C1213,"&lt;&gt;ตำแหน่งว่าง*"),"คนครอง")</f>
        <v>ว่าง</v>
      </c>
      <c r="W1213" s="6" cm="1">
        <f t="array" ref="W1213">_xlfn.IFS(COUNTIF(F1213,"ผบ.หมู่*"),51,COUNTIF(F1213,"รอง สว.*"),43)</f>
        <v>51</v>
      </c>
      <c r="X1213" s="6" t="s">
        <v>11683</v>
      </c>
      <c r="Y1213" s="6" t="s">
        <v>129</v>
      </c>
    </row>
    <row r="1214" spans="1:25" s="10" customFormat="1" ht="21.3" customHeight="1">
      <c r="A1214" s="27"/>
      <c r="B1214" s="28"/>
      <c r="C1214" s="30" t="s">
        <v>60</v>
      </c>
      <c r="D1214" s="27"/>
      <c r="E1214" s="27"/>
      <c r="F1214" s="85" t="s">
        <v>11680</v>
      </c>
      <c r="G1214" s="192" t="s">
        <v>11686</v>
      </c>
      <c r="H1214" s="146" t="s">
        <v>63</v>
      </c>
      <c r="I1214" s="128" t="s">
        <v>63</v>
      </c>
      <c r="J1214" s="128" t="s">
        <v>63</v>
      </c>
      <c r="K1214" s="128" t="s">
        <v>63</v>
      </c>
      <c r="L1214" s="19"/>
      <c r="M1214" s="3"/>
      <c r="N1214" s="179" t="s">
        <v>26</v>
      </c>
      <c r="O1214" s="193" t="s">
        <v>129</v>
      </c>
      <c r="P1214" s="193"/>
      <c r="Q1214" s="171"/>
      <c r="R1214" s="28"/>
      <c r="S1214" s="338" t="str">
        <f t="shared" si="18"/>
        <v/>
      </c>
      <c r="T1214" s="7" t="s">
        <v>3586</v>
      </c>
      <c r="U1214" s="7" t="s">
        <v>3586</v>
      </c>
      <c r="V1214" s="250" t="str" cm="1">
        <f t="array" ref="V1214">_xlfn.IFS(C1214="","",COUNTIF(C1214,"ตำแหน่งว่าง*"),"ว่าง",COUNTIF(C1214,"&lt;&gt;ตำแหน่งว่าง*"),"คนครอง")</f>
        <v>ว่าง</v>
      </c>
      <c r="W1214" s="6" cm="1">
        <f t="array" ref="W1214">_xlfn.IFS(COUNTIF(F1214,"ผบ.หมู่*"),51,COUNTIF(F1214,"รอง สว.*"),43)</f>
        <v>51</v>
      </c>
      <c r="X1214" s="6" t="s">
        <v>11685</v>
      </c>
      <c r="Y1214" s="6" t="s">
        <v>129</v>
      </c>
    </row>
    <row r="1215" spans="1:25" s="10" customFormat="1" ht="21.3" customHeight="1">
      <c r="A1215" s="27"/>
      <c r="B1215" s="30"/>
      <c r="C1215" s="30" t="s">
        <v>60</v>
      </c>
      <c r="D1215" s="27"/>
      <c r="E1215" s="27"/>
      <c r="F1215" s="85" t="s">
        <v>11687</v>
      </c>
      <c r="G1215" s="192" t="s">
        <v>11689</v>
      </c>
      <c r="H1215" s="146" t="s">
        <v>63</v>
      </c>
      <c r="I1215" s="128" t="s">
        <v>63</v>
      </c>
      <c r="J1215" s="128" t="s">
        <v>63</v>
      </c>
      <c r="K1215" s="128" t="s">
        <v>63</v>
      </c>
      <c r="L1215" s="19"/>
      <c r="M1215" s="3"/>
      <c r="N1215" s="179" t="s">
        <v>26</v>
      </c>
      <c r="O1215" s="193" t="s">
        <v>129</v>
      </c>
      <c r="P1215" s="193"/>
      <c r="Q1215" s="172"/>
      <c r="R1215" s="30"/>
      <c r="S1215" s="338" t="str">
        <f t="shared" si="18"/>
        <v/>
      </c>
      <c r="T1215" s="7" t="s">
        <v>17984</v>
      </c>
      <c r="U1215" s="7" t="s">
        <v>3586</v>
      </c>
      <c r="V1215" s="250" t="str" cm="1">
        <f t="array" ref="V1215">_xlfn.IFS(C1215="","",COUNTIF(C1215,"ตำแหน่งว่าง*"),"ว่าง",COUNTIF(C1215,"&lt;&gt;ตำแหน่งว่าง*"),"คนครอง")</f>
        <v>ว่าง</v>
      </c>
      <c r="W1215" s="6" cm="1">
        <f t="array" ref="W1215">_xlfn.IFS(COUNTIF(F1215,"ผบ.หมู่*"),51,COUNTIF(F1215,"รอง สว.*"),43)</f>
        <v>51</v>
      </c>
      <c r="X1215" s="6" t="s">
        <v>11688</v>
      </c>
      <c r="Y1215" s="6" t="s">
        <v>129</v>
      </c>
    </row>
    <row r="1216" spans="1:25" s="10" customFormat="1" ht="21.3" customHeight="1">
      <c r="A1216" s="27"/>
      <c r="B1216" s="28"/>
      <c r="C1216" s="30" t="s">
        <v>60</v>
      </c>
      <c r="D1216" s="27"/>
      <c r="E1216" s="27"/>
      <c r="F1216" s="85" t="s">
        <v>11687</v>
      </c>
      <c r="G1216" s="192" t="s">
        <v>11691</v>
      </c>
      <c r="H1216" s="146" t="s">
        <v>63</v>
      </c>
      <c r="I1216" s="128" t="s">
        <v>63</v>
      </c>
      <c r="J1216" s="128" t="s">
        <v>63</v>
      </c>
      <c r="K1216" s="128" t="s">
        <v>63</v>
      </c>
      <c r="L1216" s="19"/>
      <c r="M1216" s="3"/>
      <c r="N1216" s="179" t="s">
        <v>26</v>
      </c>
      <c r="O1216" s="193" t="s">
        <v>129</v>
      </c>
      <c r="P1216" s="193"/>
      <c r="Q1216" s="171"/>
      <c r="R1216" s="28"/>
      <c r="S1216" s="338" t="str">
        <f t="shared" si="18"/>
        <v/>
      </c>
      <c r="T1216" s="7" t="s">
        <v>17984</v>
      </c>
      <c r="U1216" s="7" t="s">
        <v>3586</v>
      </c>
      <c r="V1216" s="250" t="str" cm="1">
        <f t="array" ref="V1216">_xlfn.IFS(C1216="","",COUNTIF(C1216,"ตำแหน่งว่าง*"),"ว่าง",COUNTIF(C1216,"&lt;&gt;ตำแหน่งว่าง*"),"คนครอง")</f>
        <v>ว่าง</v>
      </c>
      <c r="W1216" s="6" cm="1">
        <f t="array" ref="W1216">_xlfn.IFS(COUNTIF(F1216,"ผบ.หมู่*"),51,COUNTIF(F1216,"รอง สว.*"),43)</f>
        <v>51</v>
      </c>
      <c r="X1216" s="6" t="s">
        <v>11690</v>
      </c>
      <c r="Y1216" s="6" t="s">
        <v>129</v>
      </c>
    </row>
    <row r="1217" spans="1:25" s="10" customFormat="1" ht="21.3" customHeight="1">
      <c r="A1217" s="27"/>
      <c r="B1217" s="28"/>
      <c r="C1217" s="30" t="s">
        <v>60</v>
      </c>
      <c r="D1217" s="27"/>
      <c r="E1217" s="27"/>
      <c r="F1217" s="85" t="s">
        <v>11687</v>
      </c>
      <c r="G1217" s="192" t="s">
        <v>11693</v>
      </c>
      <c r="H1217" s="146" t="s">
        <v>63</v>
      </c>
      <c r="I1217" s="128" t="s">
        <v>63</v>
      </c>
      <c r="J1217" s="128" t="s">
        <v>63</v>
      </c>
      <c r="K1217" s="128" t="s">
        <v>63</v>
      </c>
      <c r="L1217" s="19"/>
      <c r="M1217" s="3"/>
      <c r="N1217" s="179" t="s">
        <v>26</v>
      </c>
      <c r="O1217" s="193" t="s">
        <v>129</v>
      </c>
      <c r="P1217" s="193"/>
      <c r="Q1217" s="171"/>
      <c r="R1217" s="28"/>
      <c r="S1217" s="338" t="str">
        <f t="shared" si="18"/>
        <v/>
      </c>
      <c r="T1217" s="7" t="s">
        <v>17984</v>
      </c>
      <c r="U1217" s="7" t="s">
        <v>3586</v>
      </c>
      <c r="V1217" s="250" t="str" cm="1">
        <f t="array" ref="V1217">_xlfn.IFS(C1217="","",COUNTIF(C1217,"ตำแหน่งว่าง*"),"ว่าง",COUNTIF(C1217,"&lt;&gt;ตำแหน่งว่าง*"),"คนครอง")</f>
        <v>ว่าง</v>
      </c>
      <c r="W1217" s="6" cm="1">
        <f t="array" ref="W1217">_xlfn.IFS(COUNTIF(F1217,"ผบ.หมู่*"),51,COUNTIF(F1217,"รอง สว.*"),43)</f>
        <v>51</v>
      </c>
      <c r="X1217" s="6" t="s">
        <v>11692</v>
      </c>
      <c r="Y1217" s="6" t="s">
        <v>129</v>
      </c>
    </row>
    <row r="1218" spans="1:25" s="10" customFormat="1" ht="21.3" customHeight="1">
      <c r="A1218" s="27"/>
      <c r="B1218" s="28"/>
      <c r="C1218" s="30" t="s">
        <v>60</v>
      </c>
      <c r="D1218" s="27"/>
      <c r="E1218" s="27"/>
      <c r="F1218" s="85" t="s">
        <v>11687</v>
      </c>
      <c r="G1218" s="192" t="s">
        <v>11695</v>
      </c>
      <c r="H1218" s="146" t="s">
        <v>63</v>
      </c>
      <c r="I1218" s="128" t="s">
        <v>63</v>
      </c>
      <c r="J1218" s="128" t="s">
        <v>63</v>
      </c>
      <c r="K1218" s="128" t="s">
        <v>63</v>
      </c>
      <c r="L1218" s="19"/>
      <c r="M1218" s="3"/>
      <c r="N1218" s="179" t="s">
        <v>26</v>
      </c>
      <c r="O1218" s="193" t="s">
        <v>129</v>
      </c>
      <c r="P1218" s="193"/>
      <c r="Q1218" s="171"/>
      <c r="R1218" s="28"/>
      <c r="S1218" s="338" t="str">
        <f t="shared" ref="S1218:S1281" si="19">IF(K1218&lt;&gt;"",DATE(YEAR(K1218)+60+(K1218&gt;=DATE(YEAR(K1218),10,2)),10,1),"")</f>
        <v/>
      </c>
      <c r="T1218" s="7" t="s">
        <v>17984</v>
      </c>
      <c r="U1218" s="7" t="s">
        <v>3586</v>
      </c>
      <c r="V1218" s="250" t="str" cm="1">
        <f t="array" ref="V1218">_xlfn.IFS(C1218="","",COUNTIF(C1218,"ตำแหน่งว่าง*"),"ว่าง",COUNTIF(C1218,"&lt;&gt;ตำแหน่งว่าง*"),"คนครอง")</f>
        <v>ว่าง</v>
      </c>
      <c r="W1218" s="6" cm="1">
        <f t="array" ref="W1218">_xlfn.IFS(COUNTIF(F1218,"ผบ.หมู่*"),51,COUNTIF(F1218,"รอง สว.*"),43)</f>
        <v>51</v>
      </c>
      <c r="X1218" s="6" t="s">
        <v>11694</v>
      </c>
      <c r="Y1218" s="6" t="s">
        <v>129</v>
      </c>
    </row>
    <row r="1219" spans="1:25" s="10" customFormat="1" ht="21.3" customHeight="1">
      <c r="A1219" s="27"/>
      <c r="B1219" s="28"/>
      <c r="C1219" s="30" t="s">
        <v>60</v>
      </c>
      <c r="D1219" s="27"/>
      <c r="E1219" s="27"/>
      <c r="F1219" s="85" t="s">
        <v>11687</v>
      </c>
      <c r="G1219" s="192" t="s">
        <v>11697</v>
      </c>
      <c r="H1219" s="146" t="s">
        <v>63</v>
      </c>
      <c r="I1219" s="128" t="s">
        <v>63</v>
      </c>
      <c r="J1219" s="128" t="s">
        <v>63</v>
      </c>
      <c r="K1219" s="128" t="s">
        <v>63</v>
      </c>
      <c r="L1219" s="19"/>
      <c r="M1219" s="3"/>
      <c r="N1219" s="179" t="s">
        <v>26</v>
      </c>
      <c r="O1219" s="193" t="s">
        <v>129</v>
      </c>
      <c r="P1219" s="193"/>
      <c r="Q1219" s="171"/>
      <c r="R1219" s="28"/>
      <c r="S1219" s="338" t="str">
        <f t="shared" si="19"/>
        <v/>
      </c>
      <c r="T1219" s="7" t="s">
        <v>17984</v>
      </c>
      <c r="U1219" s="7" t="s">
        <v>3586</v>
      </c>
      <c r="V1219" s="250" t="str" cm="1">
        <f t="array" ref="V1219">_xlfn.IFS(C1219="","",COUNTIF(C1219,"ตำแหน่งว่าง*"),"ว่าง",COUNTIF(C1219,"&lt;&gt;ตำแหน่งว่าง*"),"คนครอง")</f>
        <v>ว่าง</v>
      </c>
      <c r="W1219" s="6" cm="1">
        <f t="array" ref="W1219">_xlfn.IFS(COUNTIF(F1219,"ผบ.หมู่*"),51,COUNTIF(F1219,"รอง สว.*"),43)</f>
        <v>51</v>
      </c>
      <c r="X1219" s="6" t="s">
        <v>11696</v>
      </c>
      <c r="Y1219" s="6" t="s">
        <v>129</v>
      </c>
    </row>
    <row r="1220" spans="1:25" s="10" customFormat="1" ht="21.3" customHeight="1">
      <c r="A1220" s="27"/>
      <c r="B1220" s="28"/>
      <c r="C1220" s="30" t="s">
        <v>60</v>
      </c>
      <c r="D1220" s="27"/>
      <c r="E1220" s="27"/>
      <c r="F1220" s="85" t="s">
        <v>11687</v>
      </c>
      <c r="G1220" s="192" t="s">
        <v>11699</v>
      </c>
      <c r="H1220" s="146" t="s">
        <v>63</v>
      </c>
      <c r="I1220" s="128" t="s">
        <v>63</v>
      </c>
      <c r="J1220" s="128" t="s">
        <v>63</v>
      </c>
      <c r="K1220" s="128" t="s">
        <v>63</v>
      </c>
      <c r="L1220" s="19"/>
      <c r="M1220" s="3"/>
      <c r="N1220" s="179" t="s">
        <v>26</v>
      </c>
      <c r="O1220" s="193" t="s">
        <v>129</v>
      </c>
      <c r="P1220" s="193"/>
      <c r="Q1220" s="171"/>
      <c r="R1220" s="28"/>
      <c r="S1220" s="338" t="str">
        <f t="shared" si="19"/>
        <v/>
      </c>
      <c r="T1220" s="7" t="s">
        <v>17984</v>
      </c>
      <c r="U1220" s="7" t="s">
        <v>3586</v>
      </c>
      <c r="V1220" s="250" t="str" cm="1">
        <f t="array" ref="V1220">_xlfn.IFS(C1220="","",COUNTIF(C1220,"ตำแหน่งว่าง*"),"ว่าง",COUNTIF(C1220,"&lt;&gt;ตำแหน่งว่าง*"),"คนครอง")</f>
        <v>ว่าง</v>
      </c>
      <c r="W1220" s="6" cm="1">
        <f t="array" ref="W1220">_xlfn.IFS(COUNTIF(F1220,"ผบ.หมู่*"),51,COUNTIF(F1220,"รอง สว.*"),43)</f>
        <v>51</v>
      </c>
      <c r="X1220" s="6" t="s">
        <v>11698</v>
      </c>
      <c r="Y1220" s="6" t="s">
        <v>129</v>
      </c>
    </row>
    <row r="1221" spans="1:25" s="10" customFormat="1" ht="21.3" customHeight="1">
      <c r="A1221" s="27"/>
      <c r="B1221" s="28"/>
      <c r="C1221" s="30" t="s">
        <v>60</v>
      </c>
      <c r="D1221" s="27"/>
      <c r="E1221" s="27"/>
      <c r="F1221" s="85" t="s">
        <v>11687</v>
      </c>
      <c r="G1221" s="192" t="s">
        <v>11701</v>
      </c>
      <c r="H1221" s="146" t="s">
        <v>63</v>
      </c>
      <c r="I1221" s="128" t="s">
        <v>63</v>
      </c>
      <c r="J1221" s="128" t="s">
        <v>63</v>
      </c>
      <c r="K1221" s="128" t="s">
        <v>63</v>
      </c>
      <c r="L1221" s="19"/>
      <c r="M1221" s="3"/>
      <c r="N1221" s="179" t="s">
        <v>26</v>
      </c>
      <c r="O1221" s="193" t="s">
        <v>129</v>
      </c>
      <c r="P1221" s="193"/>
      <c r="Q1221" s="171"/>
      <c r="R1221" s="28"/>
      <c r="S1221" s="338" t="str">
        <f t="shared" si="19"/>
        <v/>
      </c>
      <c r="T1221" s="7" t="s">
        <v>17984</v>
      </c>
      <c r="U1221" s="7" t="s">
        <v>3586</v>
      </c>
      <c r="V1221" s="250" t="str" cm="1">
        <f t="array" ref="V1221">_xlfn.IFS(C1221="","",COUNTIF(C1221,"ตำแหน่งว่าง*"),"ว่าง",COUNTIF(C1221,"&lt;&gt;ตำแหน่งว่าง*"),"คนครอง")</f>
        <v>ว่าง</v>
      </c>
      <c r="W1221" s="6" cm="1">
        <f t="array" ref="W1221">_xlfn.IFS(COUNTIF(F1221,"ผบ.หมู่*"),51,COUNTIF(F1221,"รอง สว.*"),43)</f>
        <v>51</v>
      </c>
      <c r="X1221" s="6" t="s">
        <v>11700</v>
      </c>
      <c r="Y1221" s="6" t="s">
        <v>129</v>
      </c>
    </row>
    <row r="1222" spans="1:25" s="10" customFormat="1" ht="21.3" customHeight="1">
      <c r="A1222" s="27"/>
      <c r="B1222" s="28"/>
      <c r="C1222" s="30" t="s">
        <v>60</v>
      </c>
      <c r="D1222" s="27"/>
      <c r="E1222" s="27"/>
      <c r="F1222" s="85" t="s">
        <v>11687</v>
      </c>
      <c r="G1222" s="192" t="s">
        <v>11703</v>
      </c>
      <c r="H1222" s="146" t="s">
        <v>63</v>
      </c>
      <c r="I1222" s="128" t="s">
        <v>63</v>
      </c>
      <c r="J1222" s="128" t="s">
        <v>63</v>
      </c>
      <c r="K1222" s="128" t="s">
        <v>63</v>
      </c>
      <c r="L1222" s="19"/>
      <c r="M1222" s="3"/>
      <c r="N1222" s="179" t="s">
        <v>26</v>
      </c>
      <c r="O1222" s="193" t="s">
        <v>129</v>
      </c>
      <c r="P1222" s="193"/>
      <c r="Q1222" s="171"/>
      <c r="R1222" s="28"/>
      <c r="S1222" s="338" t="str">
        <f t="shared" si="19"/>
        <v/>
      </c>
      <c r="T1222" s="7" t="s">
        <v>17984</v>
      </c>
      <c r="U1222" s="7" t="s">
        <v>3586</v>
      </c>
      <c r="V1222" s="250" t="str" cm="1">
        <f t="array" ref="V1222">_xlfn.IFS(C1222="","",COUNTIF(C1222,"ตำแหน่งว่าง*"),"ว่าง",COUNTIF(C1222,"&lt;&gt;ตำแหน่งว่าง*"),"คนครอง")</f>
        <v>ว่าง</v>
      </c>
      <c r="W1222" s="6" cm="1">
        <f t="array" ref="W1222">_xlfn.IFS(COUNTIF(F1222,"ผบ.หมู่*"),51,COUNTIF(F1222,"รอง สว.*"),43)</f>
        <v>51</v>
      </c>
      <c r="X1222" s="6" t="s">
        <v>11702</v>
      </c>
      <c r="Y1222" s="6" t="s">
        <v>129</v>
      </c>
    </row>
    <row r="1223" spans="1:25" s="10" customFormat="1" ht="21.3" customHeight="1">
      <c r="A1223" s="27"/>
      <c r="B1223" s="28"/>
      <c r="C1223" s="30" t="s">
        <v>60</v>
      </c>
      <c r="D1223" s="27"/>
      <c r="E1223" s="27"/>
      <c r="F1223" s="85" t="s">
        <v>11687</v>
      </c>
      <c r="G1223" s="192" t="s">
        <v>11705</v>
      </c>
      <c r="H1223" s="146" t="s">
        <v>63</v>
      </c>
      <c r="I1223" s="128" t="s">
        <v>63</v>
      </c>
      <c r="J1223" s="128" t="s">
        <v>63</v>
      </c>
      <c r="K1223" s="128" t="s">
        <v>63</v>
      </c>
      <c r="L1223" s="19"/>
      <c r="M1223" s="3"/>
      <c r="N1223" s="179" t="s">
        <v>26</v>
      </c>
      <c r="O1223" s="193" t="s">
        <v>129</v>
      </c>
      <c r="P1223" s="193"/>
      <c r="Q1223" s="171"/>
      <c r="R1223" s="28"/>
      <c r="S1223" s="338" t="str">
        <f t="shared" si="19"/>
        <v/>
      </c>
      <c r="T1223" s="7" t="s">
        <v>17984</v>
      </c>
      <c r="U1223" s="7" t="s">
        <v>3586</v>
      </c>
      <c r="V1223" s="250" t="str" cm="1">
        <f t="array" ref="V1223">_xlfn.IFS(C1223="","",COUNTIF(C1223,"ตำแหน่งว่าง*"),"ว่าง",COUNTIF(C1223,"&lt;&gt;ตำแหน่งว่าง*"),"คนครอง")</f>
        <v>ว่าง</v>
      </c>
      <c r="W1223" s="6" cm="1">
        <f t="array" ref="W1223">_xlfn.IFS(COUNTIF(F1223,"ผบ.หมู่*"),51,COUNTIF(F1223,"รอง สว.*"),43)</f>
        <v>51</v>
      </c>
      <c r="X1223" s="6" t="s">
        <v>11704</v>
      </c>
      <c r="Y1223" s="6" t="s">
        <v>129</v>
      </c>
    </row>
    <row r="1224" spans="1:25" s="9" customFormat="1" ht="21.3" customHeight="1">
      <c r="A1224" s="27"/>
      <c r="B1224" s="30"/>
      <c r="C1224" s="30" t="s">
        <v>60</v>
      </c>
      <c r="D1224" s="27"/>
      <c r="E1224" s="27"/>
      <c r="F1224" s="85" t="s">
        <v>11687</v>
      </c>
      <c r="G1224" s="192" t="s">
        <v>11743</v>
      </c>
      <c r="H1224" s="148"/>
      <c r="I1224" s="129"/>
      <c r="J1224" s="129"/>
      <c r="K1224" s="129"/>
      <c r="L1224" s="44"/>
      <c r="M1224" s="8"/>
      <c r="N1224" s="179" t="s">
        <v>26</v>
      </c>
      <c r="O1224" s="193" t="s">
        <v>314</v>
      </c>
      <c r="P1224" s="193"/>
      <c r="Q1224" s="172"/>
      <c r="R1224" s="30"/>
      <c r="S1224" s="338" t="str">
        <f t="shared" si="19"/>
        <v/>
      </c>
      <c r="T1224" s="2" t="s">
        <v>17984</v>
      </c>
      <c r="U1224" s="7" t="s">
        <v>3586</v>
      </c>
      <c r="V1224" s="250" t="str" cm="1">
        <f t="array" ref="V1224">_xlfn.IFS(C1224="","",COUNTIF(C1224,"ตำแหน่งว่าง*"),"ว่าง",COUNTIF(C1224,"&lt;&gt;ตำแหน่งว่าง*"),"คนครอง")</f>
        <v>ว่าง</v>
      </c>
      <c r="W1224" s="6" cm="1">
        <f t="array" ref="W1224">_xlfn.IFS(COUNTIF(F1224,"ผบ.หมู่*"),51,COUNTIF(F1224,"รอง สว.*"),43)</f>
        <v>51</v>
      </c>
      <c r="X1224" s="1" t="s">
        <v>11742</v>
      </c>
      <c r="Y1224" s="1" t="s">
        <v>360</v>
      </c>
    </row>
    <row r="1225" spans="1:25" s="9" customFormat="1" ht="21.3" customHeight="1">
      <c r="A1225" s="27" t="s">
        <v>7948</v>
      </c>
      <c r="B1225" s="28" t="s">
        <v>70</v>
      </c>
      <c r="C1225" s="27" t="s">
        <v>12232</v>
      </c>
      <c r="D1225" s="27" t="s">
        <v>18862</v>
      </c>
      <c r="E1225" s="27" t="s">
        <v>22872</v>
      </c>
      <c r="F1225" s="27" t="s">
        <v>11687</v>
      </c>
      <c r="G1225" s="167" t="s">
        <v>11707</v>
      </c>
      <c r="H1225" s="146">
        <v>45768</v>
      </c>
      <c r="I1225" s="128">
        <v>39717</v>
      </c>
      <c r="J1225" s="128">
        <v>39717</v>
      </c>
      <c r="K1225" s="128">
        <v>30690</v>
      </c>
      <c r="L1225" s="19" t="s">
        <v>12235</v>
      </c>
      <c r="M1225" s="3" t="s">
        <v>142</v>
      </c>
      <c r="N1225" s="178" t="s">
        <v>26</v>
      </c>
      <c r="O1225" s="170" t="s">
        <v>451</v>
      </c>
      <c r="P1225" s="170" t="s">
        <v>451</v>
      </c>
      <c r="Q1225" s="171" t="s">
        <v>12236</v>
      </c>
      <c r="R1225" s="28" t="s">
        <v>24410</v>
      </c>
      <c r="S1225" s="257">
        <f t="shared" si="19"/>
        <v>52871</v>
      </c>
      <c r="T1225" s="2" t="s">
        <v>17984</v>
      </c>
      <c r="U1225" s="2" t="s">
        <v>3586</v>
      </c>
      <c r="V1225" s="296" t="str" cm="1">
        <f t="array" ref="V1225">_xlfn.IFS(C1225="","",COUNTIF(C1225,"ตำแหน่งว่าง*"),"ว่าง",COUNTIF(C1225,"&lt;&gt;ตำแหน่งว่าง*"),"คนครอง")</f>
        <v>คนครอง</v>
      </c>
      <c r="W1225" s="1" cm="1">
        <f t="array" ref="W1225">_xlfn.IFS(COUNTIF(F1225,"ผบ.หมู่*"),51,COUNTIF(F1225,"รอง สว.*"),43)</f>
        <v>51</v>
      </c>
      <c r="X1225" s="1" t="s">
        <v>11706</v>
      </c>
      <c r="Y1225" s="1" t="s">
        <v>451</v>
      </c>
    </row>
    <row r="1226" spans="1:25" s="9" customFormat="1" ht="21.3" customHeight="1">
      <c r="A1226" s="27" t="s">
        <v>8450</v>
      </c>
      <c r="B1226" s="28" t="s">
        <v>70</v>
      </c>
      <c r="C1226" s="27" t="s">
        <v>11789</v>
      </c>
      <c r="D1226" s="27" t="s">
        <v>19461</v>
      </c>
      <c r="E1226" s="27" t="s">
        <v>22793</v>
      </c>
      <c r="F1226" s="27" t="s">
        <v>11687</v>
      </c>
      <c r="G1226" s="167" t="s">
        <v>11709</v>
      </c>
      <c r="H1226" s="146">
        <v>45768</v>
      </c>
      <c r="I1226" s="128">
        <v>42416</v>
      </c>
      <c r="J1226" s="128">
        <v>42416</v>
      </c>
      <c r="K1226" s="128">
        <v>30724</v>
      </c>
      <c r="L1226" s="19" t="s">
        <v>11793</v>
      </c>
      <c r="M1226" s="3" t="s">
        <v>142</v>
      </c>
      <c r="N1226" s="178" t="s">
        <v>26</v>
      </c>
      <c r="O1226" s="170" t="s">
        <v>451</v>
      </c>
      <c r="P1226" s="170" t="s">
        <v>451</v>
      </c>
      <c r="Q1226" s="171" t="s">
        <v>11794</v>
      </c>
      <c r="R1226" s="28" t="s">
        <v>24410</v>
      </c>
      <c r="S1226" s="257">
        <f t="shared" si="19"/>
        <v>52871</v>
      </c>
      <c r="T1226" s="2" t="s">
        <v>17984</v>
      </c>
      <c r="U1226" s="2" t="s">
        <v>3586</v>
      </c>
      <c r="V1226" s="296" t="str" cm="1">
        <f t="array" ref="V1226">_xlfn.IFS(C1226="","",COUNTIF(C1226,"ตำแหน่งว่าง*"),"ว่าง",COUNTIF(C1226,"&lt;&gt;ตำแหน่งว่าง*"),"คนครอง")</f>
        <v>คนครอง</v>
      </c>
      <c r="W1226" s="1" cm="1">
        <f t="array" ref="W1226">_xlfn.IFS(COUNTIF(F1226,"ผบ.หมู่*"),51,COUNTIF(F1226,"รอง สว.*"),43)</f>
        <v>51</v>
      </c>
      <c r="X1226" s="1" t="s">
        <v>11708</v>
      </c>
      <c r="Y1226" s="1" t="s">
        <v>451</v>
      </c>
    </row>
    <row r="1227" spans="1:25" s="9" customFormat="1" ht="21.3" customHeight="1">
      <c r="A1227" s="27" t="s">
        <v>7948</v>
      </c>
      <c r="B1227" s="28" t="s">
        <v>70</v>
      </c>
      <c r="C1227" s="27" t="s">
        <v>11710</v>
      </c>
      <c r="D1227" s="27" t="s">
        <v>22770</v>
      </c>
      <c r="E1227" s="27" t="s">
        <v>19971</v>
      </c>
      <c r="F1227" s="27" t="s">
        <v>11687</v>
      </c>
      <c r="G1227" s="167" t="s">
        <v>11712</v>
      </c>
      <c r="H1227" s="146">
        <v>42501</v>
      </c>
      <c r="I1227" s="128">
        <v>34352</v>
      </c>
      <c r="J1227" s="128">
        <v>34352</v>
      </c>
      <c r="K1227" s="128">
        <v>27196</v>
      </c>
      <c r="L1227" s="19" t="s">
        <v>11713</v>
      </c>
      <c r="M1227" s="3" t="s">
        <v>142</v>
      </c>
      <c r="N1227" s="178" t="s">
        <v>26</v>
      </c>
      <c r="O1227" s="170" t="s">
        <v>451</v>
      </c>
      <c r="P1227" s="170" t="s">
        <v>451</v>
      </c>
      <c r="Q1227" s="171" t="s">
        <v>11714</v>
      </c>
      <c r="R1227" s="28" t="s">
        <v>2469</v>
      </c>
      <c r="S1227" s="338">
        <f t="shared" si="19"/>
        <v>49218</v>
      </c>
      <c r="T1227" s="2" t="s">
        <v>17984</v>
      </c>
      <c r="U1227" s="7" t="s">
        <v>3586</v>
      </c>
      <c r="V1227" s="233" t="str" cm="1">
        <f t="array" ref="V1227">_xlfn.IFS(C1227="","",COUNTIF(C1227,"ตำแหน่งว่าง*"),"ว่าง",COUNTIF(C1227,"&lt;&gt;ตำแหน่งว่าง*"),"คนครอง")</f>
        <v>คนครอง</v>
      </c>
      <c r="W1227" s="6" cm="1">
        <f t="array" ref="W1227">_xlfn.IFS(COUNTIF(F1227,"ผบ.หมู่*"),51,COUNTIF(F1227,"รอง สว.*"),43)</f>
        <v>51</v>
      </c>
      <c r="X1227" s="1" t="s">
        <v>11711</v>
      </c>
      <c r="Y1227" s="1" t="s">
        <v>451</v>
      </c>
    </row>
    <row r="1228" spans="1:25" s="9" customFormat="1" ht="21.3" customHeight="1">
      <c r="A1228" s="27" t="s">
        <v>8450</v>
      </c>
      <c r="B1228" s="28" t="s">
        <v>20</v>
      </c>
      <c r="C1228" s="27" t="s">
        <v>24423</v>
      </c>
      <c r="D1228" s="27" t="s">
        <v>24424</v>
      </c>
      <c r="E1228" s="27" t="s">
        <v>24425</v>
      </c>
      <c r="F1228" s="27" t="s">
        <v>11687</v>
      </c>
      <c r="G1228" s="167" t="s">
        <v>11716</v>
      </c>
      <c r="H1228" s="146">
        <v>45768</v>
      </c>
      <c r="I1228" s="128" t="s">
        <v>16780</v>
      </c>
      <c r="J1228" s="128" t="s">
        <v>16780</v>
      </c>
      <c r="K1228" s="128">
        <v>32432</v>
      </c>
      <c r="L1228" s="19" t="s">
        <v>16780</v>
      </c>
      <c r="M1228" s="3" t="s">
        <v>16780</v>
      </c>
      <c r="N1228" s="178" t="s">
        <v>26</v>
      </c>
      <c r="O1228" s="170" t="s">
        <v>451</v>
      </c>
      <c r="P1228" s="170" t="s">
        <v>451</v>
      </c>
      <c r="Q1228" s="171" t="s">
        <v>24544</v>
      </c>
      <c r="R1228" s="28" t="s">
        <v>24510</v>
      </c>
      <c r="S1228" s="257">
        <f t="shared" si="19"/>
        <v>54697</v>
      </c>
      <c r="T1228" s="2" t="s">
        <v>17984</v>
      </c>
      <c r="U1228" s="2" t="s">
        <v>3586</v>
      </c>
      <c r="V1228" s="2" t="str" cm="1">
        <f t="array" ref="V1228">_xlfn.IFS(C1228="","",COUNTIF(C1228,"ตำแหน่งว่าง*"),"ว่าง",COUNTIF(C1228,"&lt;&gt;ตำแหน่งว่าง*"),"คนครอง")</f>
        <v>คนครอง</v>
      </c>
      <c r="W1228" s="1" cm="1">
        <f t="array" ref="W1228">_xlfn.IFS(COUNTIF(F1228,"ผบ.หมู่*"),51,COUNTIF(F1228,"รอง สว.*"),43)</f>
        <v>51</v>
      </c>
      <c r="X1228" s="1" t="s">
        <v>11715</v>
      </c>
      <c r="Y1228" s="1" t="s">
        <v>451</v>
      </c>
    </row>
    <row r="1229" spans="1:25" s="9" customFormat="1" ht="21.3" customHeight="1">
      <c r="A1229" s="27" t="s">
        <v>7948</v>
      </c>
      <c r="B1229" s="28" t="s">
        <v>70</v>
      </c>
      <c r="C1229" s="27" t="s">
        <v>11717</v>
      </c>
      <c r="D1229" s="27" t="s">
        <v>22771</v>
      </c>
      <c r="E1229" s="27" t="s">
        <v>22772</v>
      </c>
      <c r="F1229" s="27" t="s">
        <v>11687</v>
      </c>
      <c r="G1229" s="167" t="s">
        <v>11719</v>
      </c>
      <c r="H1229" s="146">
        <v>44599</v>
      </c>
      <c r="I1229" s="128">
        <v>39717</v>
      </c>
      <c r="J1229" s="128">
        <v>39717</v>
      </c>
      <c r="K1229" s="128">
        <v>30268</v>
      </c>
      <c r="L1229" s="19" t="s">
        <v>11720</v>
      </c>
      <c r="M1229" s="3" t="s">
        <v>142</v>
      </c>
      <c r="N1229" s="178" t="s">
        <v>26</v>
      </c>
      <c r="O1229" s="170" t="s">
        <v>451</v>
      </c>
      <c r="P1229" s="170" t="s">
        <v>451</v>
      </c>
      <c r="Q1229" s="171" t="s">
        <v>11721</v>
      </c>
      <c r="R1229" s="28" t="s">
        <v>8444</v>
      </c>
      <c r="S1229" s="338">
        <f t="shared" si="19"/>
        <v>52505</v>
      </c>
      <c r="T1229" s="2" t="s">
        <v>17984</v>
      </c>
      <c r="U1229" s="7" t="s">
        <v>3586</v>
      </c>
      <c r="V1229" s="233" t="str" cm="1">
        <f t="array" ref="V1229">_xlfn.IFS(C1229="","",COUNTIF(C1229,"ตำแหน่งว่าง*"),"ว่าง",COUNTIF(C1229,"&lt;&gt;ตำแหน่งว่าง*"),"คนครอง")</f>
        <v>คนครอง</v>
      </c>
      <c r="W1229" s="6" cm="1">
        <f t="array" ref="W1229">_xlfn.IFS(COUNTIF(F1229,"ผบ.หมู่*"),51,COUNTIF(F1229,"รอง สว.*"),43)</f>
        <v>51</v>
      </c>
      <c r="X1229" s="1" t="s">
        <v>11718</v>
      </c>
      <c r="Y1229" s="1" t="s">
        <v>451</v>
      </c>
    </row>
    <row r="1230" spans="1:25" s="9" customFormat="1" ht="21.3" customHeight="1">
      <c r="A1230" s="27"/>
      <c r="B1230" s="30"/>
      <c r="C1230" s="30" t="s">
        <v>60</v>
      </c>
      <c r="D1230" s="27"/>
      <c r="E1230" s="27"/>
      <c r="F1230" s="85" t="s">
        <v>11687</v>
      </c>
      <c r="G1230" s="192" t="s">
        <v>11723</v>
      </c>
      <c r="H1230" s="148" t="s">
        <v>63</v>
      </c>
      <c r="I1230" s="129" t="s">
        <v>63</v>
      </c>
      <c r="J1230" s="145" t="s">
        <v>63</v>
      </c>
      <c r="K1230" s="129" t="s">
        <v>63</v>
      </c>
      <c r="L1230" s="44"/>
      <c r="M1230" s="8"/>
      <c r="N1230" s="179" t="s">
        <v>26</v>
      </c>
      <c r="O1230" s="193" t="s">
        <v>451</v>
      </c>
      <c r="P1230" s="193" t="s">
        <v>451</v>
      </c>
      <c r="Q1230" s="172"/>
      <c r="R1230" s="30"/>
      <c r="S1230" s="338" t="str">
        <f t="shared" si="19"/>
        <v/>
      </c>
      <c r="T1230" s="2" t="s">
        <v>17984</v>
      </c>
      <c r="U1230" s="7" t="s">
        <v>3586</v>
      </c>
      <c r="V1230" s="250" t="str" cm="1">
        <f t="array" ref="V1230">_xlfn.IFS(C1230="","",COUNTIF(C1230,"ตำแหน่งว่าง*"),"ว่าง",COUNTIF(C1230,"&lt;&gt;ตำแหน่งว่าง*"),"คนครอง")</f>
        <v>ว่าง</v>
      </c>
      <c r="W1230" s="6" cm="1">
        <f t="array" ref="W1230">_xlfn.IFS(COUNTIF(F1230,"ผบ.หมู่*"),51,COUNTIF(F1230,"รอง สว.*"),43)</f>
        <v>51</v>
      </c>
      <c r="X1230" s="6" t="s">
        <v>11722</v>
      </c>
      <c r="Y1230" s="6" t="s">
        <v>451</v>
      </c>
    </row>
    <row r="1231" spans="1:25" s="9" customFormat="1" ht="21.3" customHeight="1">
      <c r="A1231" s="27"/>
      <c r="B1231" s="28"/>
      <c r="C1231" s="30" t="s">
        <v>60</v>
      </c>
      <c r="D1231" s="27"/>
      <c r="E1231" s="27"/>
      <c r="F1231" s="27" t="s">
        <v>11687</v>
      </c>
      <c r="G1231" s="167" t="s">
        <v>11725</v>
      </c>
      <c r="H1231" s="146"/>
      <c r="I1231" s="128"/>
      <c r="J1231" s="128"/>
      <c r="K1231" s="128"/>
      <c r="L1231" s="19"/>
      <c r="M1231" s="3"/>
      <c r="N1231" s="178" t="s">
        <v>26</v>
      </c>
      <c r="O1231" s="170" t="s">
        <v>451</v>
      </c>
      <c r="P1231" s="170" t="s">
        <v>451</v>
      </c>
      <c r="Q1231" s="171"/>
      <c r="R1231" s="28"/>
      <c r="S1231" s="338" t="str">
        <f t="shared" si="19"/>
        <v/>
      </c>
      <c r="T1231" s="2" t="s">
        <v>17984</v>
      </c>
      <c r="U1231" s="7" t="s">
        <v>3586</v>
      </c>
      <c r="V1231" s="233" t="str" cm="1">
        <f t="array" ref="V1231">_xlfn.IFS(C1231="","",COUNTIF(C1231,"ตำแหน่งว่าง*"),"ว่าง",COUNTIF(C1231,"&lt;&gt;ตำแหน่งว่าง*"),"คนครอง")</f>
        <v>ว่าง</v>
      </c>
      <c r="W1231" s="5" cm="1">
        <f t="array" ref="W1231">_xlfn.IFS(COUNTIF(F1231,"ผบ.หมู่*"),51,COUNTIF(F1231,"รอง สว.*"),43)</f>
        <v>51</v>
      </c>
      <c r="X1231" s="1" t="s">
        <v>11724</v>
      </c>
      <c r="Y1231" s="1" t="s">
        <v>451</v>
      </c>
    </row>
    <row r="1232" spans="1:25" s="9" customFormat="1" ht="21.3" customHeight="1">
      <c r="A1232" s="27"/>
      <c r="B1232" s="28"/>
      <c r="C1232" s="27" t="s">
        <v>60</v>
      </c>
      <c r="D1232" s="27"/>
      <c r="E1232" s="27"/>
      <c r="F1232" s="27" t="s">
        <v>11687</v>
      </c>
      <c r="G1232" s="167" t="s">
        <v>11729</v>
      </c>
      <c r="H1232" s="146"/>
      <c r="I1232" s="128"/>
      <c r="J1232" s="128"/>
      <c r="K1232" s="128"/>
      <c r="L1232" s="19"/>
      <c r="M1232" s="3"/>
      <c r="N1232" s="178" t="s">
        <v>26</v>
      </c>
      <c r="O1232" s="170" t="s">
        <v>451</v>
      </c>
      <c r="P1232" s="170" t="s">
        <v>451</v>
      </c>
      <c r="Q1232" s="171"/>
      <c r="R1232" s="28"/>
      <c r="S1232" s="257" t="str">
        <f t="shared" si="19"/>
        <v/>
      </c>
      <c r="T1232" s="2" t="s">
        <v>17984</v>
      </c>
      <c r="U1232" s="2" t="s">
        <v>3586</v>
      </c>
      <c r="V1232" s="2" t="str" cm="1">
        <f t="array" ref="V1232">_xlfn.IFS(C1232="","",COUNTIF(C1232,"ตำแหน่งว่าง*"),"ว่าง",COUNTIF(C1232,"&lt;&gt;ตำแหน่งว่าง*"),"คนครอง")</f>
        <v>ว่าง</v>
      </c>
      <c r="W1232" s="1" cm="1">
        <f t="array" ref="W1232">_xlfn.IFS(COUNTIF(F1232,"ผบ.หมู่*"),51,COUNTIF(F1232,"รอง สว.*"),43)</f>
        <v>51</v>
      </c>
      <c r="X1232" s="1" t="s">
        <v>11728</v>
      </c>
      <c r="Y1232" s="1" t="s">
        <v>451</v>
      </c>
    </row>
    <row r="1233" spans="1:25" s="9" customFormat="1" ht="21.3" customHeight="1">
      <c r="A1233" s="27" t="s">
        <v>7948</v>
      </c>
      <c r="B1233" s="28" t="s">
        <v>70</v>
      </c>
      <c r="C1233" s="27" t="s">
        <v>11732</v>
      </c>
      <c r="D1233" s="27" t="s">
        <v>22774</v>
      </c>
      <c r="E1233" s="27" t="s">
        <v>22775</v>
      </c>
      <c r="F1233" s="27" t="s">
        <v>11687</v>
      </c>
      <c r="G1233" s="167" t="s">
        <v>11734</v>
      </c>
      <c r="H1233" s="146">
        <v>42501</v>
      </c>
      <c r="I1233" s="128">
        <v>35095</v>
      </c>
      <c r="J1233" s="128">
        <v>35095</v>
      </c>
      <c r="K1233" s="128">
        <v>27715</v>
      </c>
      <c r="L1233" s="19" t="s">
        <v>11735</v>
      </c>
      <c r="M1233" s="3" t="s">
        <v>142</v>
      </c>
      <c r="N1233" s="178" t="s">
        <v>26</v>
      </c>
      <c r="O1233" s="170" t="s">
        <v>451</v>
      </c>
      <c r="P1233" s="170" t="s">
        <v>451</v>
      </c>
      <c r="Q1233" s="171" t="s">
        <v>11736</v>
      </c>
      <c r="R1233" s="28" t="s">
        <v>2469</v>
      </c>
      <c r="S1233" s="338">
        <f t="shared" si="19"/>
        <v>49949</v>
      </c>
      <c r="T1233" s="2" t="s">
        <v>17984</v>
      </c>
      <c r="U1233" s="7" t="s">
        <v>3586</v>
      </c>
      <c r="V1233" s="233" t="str" cm="1">
        <f t="array" ref="V1233">_xlfn.IFS(C1233="","",COUNTIF(C1233,"ตำแหน่งว่าง*"),"ว่าง",COUNTIF(C1233,"&lt;&gt;ตำแหน่งว่าง*"),"คนครอง")</f>
        <v>คนครอง</v>
      </c>
      <c r="W1233" s="6" cm="1">
        <f t="array" ref="W1233">_xlfn.IFS(COUNTIF(F1233,"ผบ.หมู่*"),51,COUNTIF(F1233,"รอง สว.*"),43)</f>
        <v>51</v>
      </c>
      <c r="X1233" s="1" t="s">
        <v>11733</v>
      </c>
      <c r="Y1233" s="1" t="s">
        <v>451</v>
      </c>
    </row>
    <row r="1234" spans="1:25" s="9" customFormat="1" ht="21.3" customHeight="1">
      <c r="A1234" s="27" t="s">
        <v>7948</v>
      </c>
      <c r="B1234" s="28" t="s">
        <v>70</v>
      </c>
      <c r="C1234" s="27" t="s">
        <v>11737</v>
      </c>
      <c r="D1234" s="27" t="s">
        <v>19839</v>
      </c>
      <c r="E1234" s="27" t="s">
        <v>22776</v>
      </c>
      <c r="F1234" s="27" t="s">
        <v>11687</v>
      </c>
      <c r="G1234" s="167" t="s">
        <v>11739</v>
      </c>
      <c r="H1234" s="146">
        <v>42940</v>
      </c>
      <c r="I1234" s="128">
        <v>40814</v>
      </c>
      <c r="J1234" s="128">
        <v>40814</v>
      </c>
      <c r="K1234" s="128">
        <v>30444</v>
      </c>
      <c r="L1234" s="19" t="s">
        <v>11740</v>
      </c>
      <c r="M1234" s="3" t="s">
        <v>142</v>
      </c>
      <c r="N1234" s="178" t="s">
        <v>26</v>
      </c>
      <c r="O1234" s="170" t="s">
        <v>451</v>
      </c>
      <c r="P1234" s="170" t="s">
        <v>451</v>
      </c>
      <c r="Q1234" s="171" t="s">
        <v>11741</v>
      </c>
      <c r="R1234" s="28" t="s">
        <v>8584</v>
      </c>
      <c r="S1234" s="338">
        <f t="shared" si="19"/>
        <v>52505</v>
      </c>
      <c r="T1234" s="2" t="s">
        <v>17984</v>
      </c>
      <c r="U1234" s="7" t="s">
        <v>3586</v>
      </c>
      <c r="V1234" s="233" t="str" cm="1">
        <f t="array" ref="V1234">_xlfn.IFS(C1234="","",COUNTIF(C1234,"ตำแหน่งว่าง*"),"ว่าง",COUNTIF(C1234,"&lt;&gt;ตำแหน่งว่าง*"),"คนครอง")</f>
        <v>คนครอง</v>
      </c>
      <c r="W1234" s="6" cm="1">
        <f t="array" ref="W1234">_xlfn.IFS(COUNTIF(F1234,"ผบ.หมู่*"),51,COUNTIF(F1234,"รอง สว.*"),43)</f>
        <v>51</v>
      </c>
      <c r="X1234" s="1" t="s">
        <v>11738</v>
      </c>
      <c r="Y1234" s="1" t="s">
        <v>451</v>
      </c>
    </row>
    <row r="1235" spans="1:25" s="9" customFormat="1" ht="21.3" customHeight="1">
      <c r="A1235" s="27" t="s">
        <v>24457</v>
      </c>
      <c r="B1235" s="28" t="s">
        <v>20</v>
      </c>
      <c r="C1235" s="27" t="s">
        <v>11744</v>
      </c>
      <c r="D1235" s="27" t="s">
        <v>22777</v>
      </c>
      <c r="E1235" s="27" t="s">
        <v>22778</v>
      </c>
      <c r="F1235" s="27" t="s">
        <v>11755</v>
      </c>
      <c r="G1235" s="167" t="s">
        <v>11747</v>
      </c>
      <c r="H1235" s="146">
        <v>45382</v>
      </c>
      <c r="I1235" s="128">
        <v>45382</v>
      </c>
      <c r="J1235" s="128">
        <v>35825</v>
      </c>
      <c r="K1235" s="128">
        <v>26138</v>
      </c>
      <c r="L1235" s="19" t="s">
        <v>11748</v>
      </c>
      <c r="M1235" s="3" t="s">
        <v>142</v>
      </c>
      <c r="N1235" s="178" t="s">
        <v>26</v>
      </c>
      <c r="O1235" s="170" t="s">
        <v>451</v>
      </c>
      <c r="P1235" s="170" t="s">
        <v>451</v>
      </c>
      <c r="Q1235" s="171" t="s">
        <v>11749</v>
      </c>
      <c r="R1235" s="33" t="s">
        <v>18199</v>
      </c>
      <c r="S1235" s="338">
        <f t="shared" si="19"/>
        <v>48122</v>
      </c>
      <c r="T1235" s="2" t="s">
        <v>17976</v>
      </c>
      <c r="U1235" s="7" t="s">
        <v>3586</v>
      </c>
      <c r="V1235" s="233" t="str" cm="1">
        <f t="array" ref="V1235">_xlfn.IFS(C1235="","",COUNTIF(C1235,"ตำแหน่งว่าง*"),"ว่าง",COUNTIF(C1235,"&lt;&gt;ตำแหน่งว่าง*"),"คนครอง")</f>
        <v>คนครอง</v>
      </c>
      <c r="W1235" s="6" cm="1">
        <f t="array" ref="W1235">_xlfn.IFS(COUNTIF(F1235,"ผบ.หมู่*"),51,COUNTIF(F1235,"รอง สว.*"),43)</f>
        <v>43</v>
      </c>
      <c r="X1235" s="1" t="s">
        <v>11746</v>
      </c>
      <c r="Y1235" s="1" t="s">
        <v>451</v>
      </c>
    </row>
    <row r="1236" spans="1:25" s="9" customFormat="1" ht="21.3" customHeight="1">
      <c r="A1236" s="27" t="s">
        <v>7948</v>
      </c>
      <c r="B1236" s="28" t="s">
        <v>20</v>
      </c>
      <c r="C1236" s="27" t="s">
        <v>11750</v>
      </c>
      <c r="D1236" s="27" t="s">
        <v>22779</v>
      </c>
      <c r="E1236" s="27" t="s">
        <v>22780</v>
      </c>
      <c r="F1236" s="27" t="s">
        <v>11745</v>
      </c>
      <c r="G1236" s="167" t="s">
        <v>11752</v>
      </c>
      <c r="H1236" s="146">
        <v>42501</v>
      </c>
      <c r="I1236" s="128">
        <v>37484</v>
      </c>
      <c r="J1236" s="128">
        <v>37484</v>
      </c>
      <c r="K1236" s="128">
        <v>27864</v>
      </c>
      <c r="L1236" s="19" t="s">
        <v>11753</v>
      </c>
      <c r="M1236" s="3" t="s">
        <v>142</v>
      </c>
      <c r="N1236" s="178" t="s">
        <v>26</v>
      </c>
      <c r="O1236" s="170" t="s">
        <v>451</v>
      </c>
      <c r="P1236" s="170" t="s">
        <v>451</v>
      </c>
      <c r="Q1236" s="171" t="s">
        <v>11754</v>
      </c>
      <c r="R1236" s="28" t="s">
        <v>2469</v>
      </c>
      <c r="S1236" s="338">
        <f t="shared" si="19"/>
        <v>49949</v>
      </c>
      <c r="T1236" s="2" t="s">
        <v>17976</v>
      </c>
      <c r="U1236" s="7" t="s">
        <v>3586</v>
      </c>
      <c r="V1236" s="233" t="str" cm="1">
        <f t="array" ref="V1236">_xlfn.IFS(C1236="","",COUNTIF(C1236,"ตำแหน่งว่าง*"),"ว่าง",COUNTIF(C1236,"&lt;&gt;ตำแหน่งว่าง*"),"คนครอง")</f>
        <v>คนครอง</v>
      </c>
      <c r="W1236" s="6" cm="1">
        <f t="array" ref="W1236">_xlfn.IFS(COUNTIF(F1236,"ผบ.หมู่*"),51,COUNTIF(F1236,"รอง สว.*"),43)</f>
        <v>51</v>
      </c>
      <c r="X1236" s="1" t="s">
        <v>11751</v>
      </c>
      <c r="Y1236" s="1" t="s">
        <v>451</v>
      </c>
    </row>
    <row r="1237" spans="1:25" s="9" customFormat="1" ht="21.3" customHeight="1">
      <c r="A1237" s="27"/>
      <c r="B1237" s="28"/>
      <c r="C1237" s="30" t="s">
        <v>60</v>
      </c>
      <c r="D1237" s="27"/>
      <c r="E1237" s="27"/>
      <c r="F1237" s="27" t="s">
        <v>11745</v>
      </c>
      <c r="G1237" s="167" t="s">
        <v>11757</v>
      </c>
      <c r="H1237" s="146"/>
      <c r="I1237" s="128"/>
      <c r="J1237" s="128"/>
      <c r="K1237" s="128"/>
      <c r="L1237" s="15"/>
      <c r="M1237" s="3"/>
      <c r="N1237" s="178" t="s">
        <v>26</v>
      </c>
      <c r="O1237" s="170" t="s">
        <v>451</v>
      </c>
      <c r="P1237" s="170" t="s">
        <v>451</v>
      </c>
      <c r="Q1237" s="171"/>
      <c r="R1237" s="28"/>
      <c r="S1237" s="338" t="str">
        <f t="shared" si="19"/>
        <v/>
      </c>
      <c r="T1237" s="2" t="s">
        <v>17976</v>
      </c>
      <c r="U1237" s="7" t="s">
        <v>3586</v>
      </c>
      <c r="V1237" s="233" t="str" cm="1">
        <f t="array" ref="V1237">_xlfn.IFS(C1237="","",COUNTIF(C1237,"ตำแหน่งว่าง*"),"ว่าง",COUNTIF(C1237,"&lt;&gt;ตำแหน่งว่าง*"),"คนครอง")</f>
        <v>ว่าง</v>
      </c>
      <c r="W1237" s="5" cm="1">
        <f t="array" ref="W1237">_xlfn.IFS(COUNTIF(F1237,"ผบ.หมู่*"),51,COUNTIF(F1237,"รอง สว.*"),43)</f>
        <v>51</v>
      </c>
      <c r="X1237" s="3" t="s">
        <v>11756</v>
      </c>
      <c r="Y1237" s="1" t="s">
        <v>451</v>
      </c>
    </row>
    <row r="1238" spans="1:25" s="9" customFormat="1" ht="21.3" customHeight="1">
      <c r="A1238" s="27" t="s">
        <v>7977</v>
      </c>
      <c r="B1238" s="28" t="s">
        <v>20</v>
      </c>
      <c r="C1238" s="27" t="s">
        <v>11758</v>
      </c>
      <c r="D1238" s="27" t="s">
        <v>22781</v>
      </c>
      <c r="E1238" s="27" t="s">
        <v>22782</v>
      </c>
      <c r="F1238" s="27" t="s">
        <v>11745</v>
      </c>
      <c r="G1238" s="167" t="s">
        <v>11760</v>
      </c>
      <c r="H1238" s="130">
        <v>44636</v>
      </c>
      <c r="I1238" s="128">
        <v>44636</v>
      </c>
      <c r="J1238" s="128">
        <v>44636</v>
      </c>
      <c r="K1238" s="128">
        <v>35381</v>
      </c>
      <c r="L1238" s="15" t="s">
        <v>11761</v>
      </c>
      <c r="M1238" s="3" t="s">
        <v>341</v>
      </c>
      <c r="N1238" s="178" t="s">
        <v>26</v>
      </c>
      <c r="O1238" s="170" t="s">
        <v>451</v>
      </c>
      <c r="P1238" s="170" t="s">
        <v>451</v>
      </c>
      <c r="Q1238" s="171" t="s">
        <v>11762</v>
      </c>
      <c r="R1238" s="28" t="s">
        <v>8449</v>
      </c>
      <c r="S1238" s="338">
        <f t="shared" si="19"/>
        <v>57619</v>
      </c>
      <c r="T1238" s="2" t="s">
        <v>17976</v>
      </c>
      <c r="U1238" s="7" t="s">
        <v>3586</v>
      </c>
      <c r="V1238" s="233" t="str" cm="1">
        <f t="array" ref="V1238">_xlfn.IFS(C1238="","",COUNTIF(C1238,"ตำแหน่งว่าง*"),"ว่าง",COUNTIF(C1238,"&lt;&gt;ตำแหน่งว่าง*"),"คนครอง")</f>
        <v>คนครอง</v>
      </c>
      <c r="W1238" s="6" cm="1">
        <f t="array" ref="W1238">_xlfn.IFS(COUNTIF(F1238,"ผบ.หมู่*"),51,COUNTIF(F1238,"รอง สว.*"),43)</f>
        <v>51</v>
      </c>
      <c r="X1238" s="3" t="s">
        <v>11759</v>
      </c>
      <c r="Y1238" s="1" t="s">
        <v>451</v>
      </c>
    </row>
    <row r="1239" spans="1:25" s="9" customFormat="1" ht="21.3" customHeight="1">
      <c r="A1239" s="27" t="s">
        <v>8450</v>
      </c>
      <c r="B1239" s="28" t="s">
        <v>20</v>
      </c>
      <c r="C1239" s="27" t="s">
        <v>11763</v>
      </c>
      <c r="D1239" s="27" t="s">
        <v>22783</v>
      </c>
      <c r="E1239" s="27" t="s">
        <v>22784</v>
      </c>
      <c r="F1239" s="27" t="s">
        <v>11745</v>
      </c>
      <c r="G1239" s="167" t="s">
        <v>11765</v>
      </c>
      <c r="H1239" s="130">
        <v>42416</v>
      </c>
      <c r="I1239" s="128">
        <v>42416</v>
      </c>
      <c r="J1239" s="128">
        <v>42416</v>
      </c>
      <c r="K1239" s="128">
        <v>35093</v>
      </c>
      <c r="L1239" s="19" t="s">
        <v>11600</v>
      </c>
      <c r="M1239" s="3" t="s">
        <v>142</v>
      </c>
      <c r="N1239" s="178" t="s">
        <v>26</v>
      </c>
      <c r="O1239" s="170" t="s">
        <v>451</v>
      </c>
      <c r="P1239" s="170" t="s">
        <v>451</v>
      </c>
      <c r="Q1239" s="171" t="s">
        <v>11766</v>
      </c>
      <c r="R1239" s="28" t="s">
        <v>8456</v>
      </c>
      <c r="S1239" s="338">
        <f t="shared" si="19"/>
        <v>57254</v>
      </c>
      <c r="T1239" s="2" t="s">
        <v>17976</v>
      </c>
      <c r="U1239" s="7" t="s">
        <v>3586</v>
      </c>
      <c r="V1239" s="233" t="str" cm="1">
        <f t="array" ref="V1239">_xlfn.IFS(C1239="","",COUNTIF(C1239,"ตำแหน่งว่าง*"),"ว่าง",COUNTIF(C1239,"&lt;&gt;ตำแหน่งว่าง*"),"คนครอง")</f>
        <v>คนครอง</v>
      </c>
      <c r="W1239" s="6" cm="1">
        <f t="array" ref="W1239">_xlfn.IFS(COUNTIF(F1239,"ผบ.หมู่*"),51,COUNTIF(F1239,"รอง สว.*"),43)</f>
        <v>51</v>
      </c>
      <c r="X1239" s="3" t="s">
        <v>11764</v>
      </c>
      <c r="Y1239" s="1" t="s">
        <v>451</v>
      </c>
    </row>
    <row r="1240" spans="1:25" s="9" customFormat="1" ht="21.3" customHeight="1">
      <c r="A1240" s="27" t="s">
        <v>7977</v>
      </c>
      <c r="B1240" s="28" t="s">
        <v>20</v>
      </c>
      <c r="C1240" s="27" t="s">
        <v>11767</v>
      </c>
      <c r="D1240" s="27" t="s">
        <v>22785</v>
      </c>
      <c r="E1240" s="27" t="s">
        <v>22786</v>
      </c>
      <c r="F1240" s="27" t="s">
        <v>11745</v>
      </c>
      <c r="G1240" s="167" t="s">
        <v>11769</v>
      </c>
      <c r="H1240" s="130">
        <v>44636</v>
      </c>
      <c r="I1240" s="128">
        <v>44636</v>
      </c>
      <c r="J1240" s="128">
        <v>44636</v>
      </c>
      <c r="K1240" s="128">
        <v>34998</v>
      </c>
      <c r="L1240" s="15" t="s">
        <v>11761</v>
      </c>
      <c r="M1240" s="3" t="s">
        <v>142</v>
      </c>
      <c r="N1240" s="178" t="s">
        <v>26</v>
      </c>
      <c r="O1240" s="170" t="s">
        <v>451</v>
      </c>
      <c r="P1240" s="170" t="s">
        <v>451</v>
      </c>
      <c r="Q1240" s="171" t="s">
        <v>11770</v>
      </c>
      <c r="R1240" s="28" t="s">
        <v>8449</v>
      </c>
      <c r="S1240" s="338">
        <f t="shared" si="19"/>
        <v>57254</v>
      </c>
      <c r="T1240" s="2" t="s">
        <v>17976</v>
      </c>
      <c r="U1240" s="7" t="s">
        <v>3586</v>
      </c>
      <c r="V1240" s="233" t="str" cm="1">
        <f t="array" ref="V1240">_xlfn.IFS(C1240="","",COUNTIF(C1240,"ตำแหน่งว่าง*"),"ว่าง",COUNTIF(C1240,"&lt;&gt;ตำแหน่งว่าง*"),"คนครอง")</f>
        <v>คนครอง</v>
      </c>
      <c r="W1240" s="6" cm="1">
        <f t="array" ref="W1240">_xlfn.IFS(COUNTIF(F1240,"ผบ.หมู่*"),51,COUNTIF(F1240,"รอง สว.*"),43)</f>
        <v>51</v>
      </c>
      <c r="X1240" s="3" t="s">
        <v>11768</v>
      </c>
      <c r="Y1240" s="1" t="s">
        <v>451</v>
      </c>
    </row>
    <row r="1241" spans="1:25" s="9" customFormat="1" ht="21.3" customHeight="1">
      <c r="A1241" s="27" t="s">
        <v>7948</v>
      </c>
      <c r="B1241" s="28" t="s">
        <v>20</v>
      </c>
      <c r="C1241" s="27" t="s">
        <v>11771</v>
      </c>
      <c r="D1241" s="27" t="s">
        <v>22787</v>
      </c>
      <c r="E1241" s="27" t="s">
        <v>22788</v>
      </c>
      <c r="F1241" s="27" t="s">
        <v>11745</v>
      </c>
      <c r="G1241" s="167" t="s">
        <v>11773</v>
      </c>
      <c r="H1241" s="130">
        <v>42604</v>
      </c>
      <c r="I1241" s="128">
        <v>40814</v>
      </c>
      <c r="J1241" s="128">
        <v>40814</v>
      </c>
      <c r="K1241" s="128">
        <v>28508</v>
      </c>
      <c r="L1241" s="19" t="s">
        <v>11774</v>
      </c>
      <c r="M1241" s="3" t="s">
        <v>142</v>
      </c>
      <c r="N1241" s="178" t="s">
        <v>26</v>
      </c>
      <c r="O1241" s="170" t="s">
        <v>451</v>
      </c>
      <c r="P1241" s="170" t="s">
        <v>451</v>
      </c>
      <c r="Q1241" s="171" t="s">
        <v>11775</v>
      </c>
      <c r="R1241" s="28" t="s">
        <v>1023</v>
      </c>
      <c r="S1241" s="338">
        <f t="shared" si="19"/>
        <v>50679</v>
      </c>
      <c r="T1241" s="2" t="s">
        <v>17976</v>
      </c>
      <c r="U1241" s="7" t="s">
        <v>3586</v>
      </c>
      <c r="V1241" s="233" t="str" cm="1">
        <f t="array" ref="V1241">_xlfn.IFS(C1241="","",COUNTIF(C1241,"ตำแหน่งว่าง*"),"ว่าง",COUNTIF(C1241,"&lt;&gt;ตำแหน่งว่าง*"),"คนครอง")</f>
        <v>คนครอง</v>
      </c>
      <c r="W1241" s="6" cm="1">
        <f t="array" ref="W1241">_xlfn.IFS(COUNTIF(F1241,"ผบ.หมู่*"),51,COUNTIF(F1241,"รอง สว.*"),43)</f>
        <v>51</v>
      </c>
      <c r="X1241" s="1" t="s">
        <v>11772</v>
      </c>
      <c r="Y1241" s="1" t="s">
        <v>451</v>
      </c>
    </row>
    <row r="1242" spans="1:25" s="10" customFormat="1" ht="21.3" customHeight="1">
      <c r="A1242" s="27" t="s">
        <v>8450</v>
      </c>
      <c r="B1242" s="28" t="s">
        <v>20</v>
      </c>
      <c r="C1242" s="27" t="s">
        <v>11776</v>
      </c>
      <c r="D1242" s="27" t="s">
        <v>22789</v>
      </c>
      <c r="E1242" s="27" t="s">
        <v>22790</v>
      </c>
      <c r="F1242" s="27" t="s">
        <v>11777</v>
      </c>
      <c r="G1242" s="167" t="s">
        <v>11779</v>
      </c>
      <c r="H1242" s="146">
        <v>44999</v>
      </c>
      <c r="I1242" s="128">
        <v>42416</v>
      </c>
      <c r="J1242" s="128">
        <v>42416</v>
      </c>
      <c r="K1242" s="128">
        <v>35412</v>
      </c>
      <c r="L1242" s="19" t="s">
        <v>11600</v>
      </c>
      <c r="M1242" s="3" t="s">
        <v>1326</v>
      </c>
      <c r="N1242" s="178" t="s">
        <v>26</v>
      </c>
      <c r="O1242" s="170" t="s">
        <v>451</v>
      </c>
      <c r="P1242" s="170" t="s">
        <v>451</v>
      </c>
      <c r="Q1242" s="171" t="s">
        <v>11780</v>
      </c>
      <c r="R1242" s="28" t="s">
        <v>982</v>
      </c>
      <c r="S1242" s="338">
        <f t="shared" si="19"/>
        <v>57619</v>
      </c>
      <c r="T1242" s="7" t="s">
        <v>17976</v>
      </c>
      <c r="U1242" s="7" t="s">
        <v>3586</v>
      </c>
      <c r="V1242" s="233" t="str" cm="1">
        <f t="array" ref="V1242">_xlfn.IFS(C1242="","",COUNTIF(C1242,"ตำแหน่งว่าง*"),"ว่าง",COUNTIF(C1242,"&lt;&gt;ตำแหน่งว่าง*"),"คนครอง")</f>
        <v>คนครอง</v>
      </c>
      <c r="W1242" s="6" cm="1">
        <f t="array" ref="W1242">_xlfn.IFS(COUNTIF(F1242,"ผบ.หมู่*"),51,COUNTIF(F1242,"รอง สว.*"),43)</f>
        <v>51</v>
      </c>
      <c r="X1242" s="3" t="s">
        <v>11778</v>
      </c>
      <c r="Y1242" s="1" t="s">
        <v>451</v>
      </c>
    </row>
    <row r="1243" spans="1:25" s="9" customFormat="1" ht="21.3" customHeight="1">
      <c r="A1243" s="85"/>
      <c r="B1243" s="30"/>
      <c r="C1243" s="85" t="s">
        <v>60</v>
      </c>
      <c r="D1243" s="27"/>
      <c r="E1243" s="27"/>
      <c r="F1243" s="85" t="s">
        <v>11745</v>
      </c>
      <c r="G1243" s="192" t="s">
        <v>11782</v>
      </c>
      <c r="H1243" s="135"/>
      <c r="I1243" s="129"/>
      <c r="J1243" s="129"/>
      <c r="K1243" s="129"/>
      <c r="L1243" s="237"/>
      <c r="M1243" s="8"/>
      <c r="N1243" s="179" t="s">
        <v>26</v>
      </c>
      <c r="O1243" s="193" t="s">
        <v>451</v>
      </c>
      <c r="P1243" s="193" t="s">
        <v>451</v>
      </c>
      <c r="Q1243" s="172"/>
      <c r="R1243" s="30"/>
      <c r="S1243" s="338" t="str">
        <f t="shared" si="19"/>
        <v/>
      </c>
      <c r="T1243" s="2" t="s">
        <v>17976</v>
      </c>
      <c r="U1243" s="7" t="s">
        <v>3586</v>
      </c>
      <c r="V1243" s="250" t="str" cm="1">
        <f t="array" ref="V1243">_xlfn.IFS(C1243="","",COUNTIF(C1243,"ตำแหน่งว่าง*"),"ว่าง",COUNTIF(C1243,"&lt;&gt;ตำแหน่งว่าง*"),"คนครอง")</f>
        <v>ว่าง</v>
      </c>
      <c r="W1243" s="6" cm="1">
        <f t="array" ref="W1243">_xlfn.IFS(COUNTIF(F1243,"ผบ.หมู่*"),51,COUNTIF(F1243,"รอง สว.*"),43)</f>
        <v>51</v>
      </c>
      <c r="X1243" s="3" t="s">
        <v>11781</v>
      </c>
      <c r="Y1243" s="1" t="s">
        <v>451</v>
      </c>
    </row>
    <row r="1244" spans="1:25" s="9" customFormat="1" ht="21.3" customHeight="1">
      <c r="A1244" s="27" t="s">
        <v>7977</v>
      </c>
      <c r="B1244" s="28" t="s">
        <v>20</v>
      </c>
      <c r="C1244" s="27" t="s">
        <v>11783</v>
      </c>
      <c r="D1244" s="27" t="s">
        <v>22791</v>
      </c>
      <c r="E1244" s="27" t="s">
        <v>22792</v>
      </c>
      <c r="F1244" s="27" t="s">
        <v>11745</v>
      </c>
      <c r="G1244" s="167" t="s">
        <v>11785</v>
      </c>
      <c r="H1244" s="130">
        <v>44636</v>
      </c>
      <c r="I1244" s="128">
        <v>44636</v>
      </c>
      <c r="J1244" s="128">
        <v>44636</v>
      </c>
      <c r="K1244" s="128">
        <v>37663</v>
      </c>
      <c r="L1244" s="15" t="s">
        <v>11761</v>
      </c>
      <c r="M1244" s="3" t="s">
        <v>383</v>
      </c>
      <c r="N1244" s="178" t="s">
        <v>26</v>
      </c>
      <c r="O1244" s="170" t="s">
        <v>451</v>
      </c>
      <c r="P1244" s="170" t="s">
        <v>451</v>
      </c>
      <c r="Q1244" s="171" t="s">
        <v>11786</v>
      </c>
      <c r="R1244" s="28" t="s">
        <v>8449</v>
      </c>
      <c r="S1244" s="338">
        <f t="shared" si="19"/>
        <v>59810</v>
      </c>
      <c r="T1244" s="2" t="s">
        <v>17976</v>
      </c>
      <c r="U1244" s="7" t="s">
        <v>3586</v>
      </c>
      <c r="V1244" s="233" t="str" cm="1">
        <f t="array" ref="V1244">_xlfn.IFS(C1244="","",COUNTIF(C1244,"ตำแหน่งว่าง*"),"ว่าง",COUNTIF(C1244,"&lt;&gt;ตำแหน่งว่าง*"),"คนครอง")</f>
        <v>คนครอง</v>
      </c>
      <c r="W1244" s="6" cm="1">
        <f t="array" ref="W1244">_xlfn.IFS(COUNTIF(F1244,"ผบ.หมู่*"),51,COUNTIF(F1244,"รอง สว.*"),43)</f>
        <v>51</v>
      </c>
      <c r="X1244" s="3" t="s">
        <v>11784</v>
      </c>
      <c r="Y1244" s="1" t="s">
        <v>451</v>
      </c>
    </row>
    <row r="1245" spans="1:25" s="9" customFormat="1" ht="21.3" customHeight="1">
      <c r="A1245" s="27"/>
      <c r="B1245" s="28"/>
      <c r="C1245" s="150" t="s">
        <v>60</v>
      </c>
      <c r="D1245" s="27"/>
      <c r="E1245" s="27"/>
      <c r="F1245" s="27" t="s">
        <v>11745</v>
      </c>
      <c r="G1245" s="167" t="s">
        <v>11788</v>
      </c>
      <c r="H1245" s="146"/>
      <c r="I1245" s="128"/>
      <c r="J1245" s="128"/>
      <c r="K1245" s="128"/>
      <c r="L1245" s="19"/>
      <c r="M1245" s="3"/>
      <c r="N1245" s="178" t="s">
        <v>26</v>
      </c>
      <c r="O1245" s="170" t="s">
        <v>451</v>
      </c>
      <c r="P1245" s="170" t="s">
        <v>451</v>
      </c>
      <c r="Q1245" s="171"/>
      <c r="R1245" s="28"/>
      <c r="S1245" s="338" t="str">
        <f t="shared" si="19"/>
        <v/>
      </c>
      <c r="T1245" s="2" t="s">
        <v>17976</v>
      </c>
      <c r="U1245" s="7" t="s">
        <v>3586</v>
      </c>
      <c r="V1245" s="233" t="str" cm="1">
        <f t="array" ref="V1245">_xlfn.IFS(C1245="","",COUNTIF(C1245,"ตำแหน่งว่าง*"),"ว่าง",COUNTIF(C1245,"&lt;&gt;ตำแหน่งว่าง*"),"คนครอง")</f>
        <v>ว่าง</v>
      </c>
      <c r="W1245" s="5" cm="1">
        <f t="array" ref="W1245">_xlfn.IFS(COUNTIF(F1245,"ผบ.หมู่*"),51,COUNTIF(F1245,"รอง สว.*"),43)</f>
        <v>51</v>
      </c>
      <c r="X1245" s="1" t="s">
        <v>11787</v>
      </c>
      <c r="Y1245" s="1" t="s">
        <v>451</v>
      </c>
    </row>
    <row r="1246" spans="1:25" s="12" customFormat="1" ht="21.3" customHeight="1">
      <c r="A1246" s="27"/>
      <c r="B1246" s="28"/>
      <c r="C1246" s="27" t="s">
        <v>60</v>
      </c>
      <c r="D1246" s="27"/>
      <c r="E1246" s="27"/>
      <c r="F1246" s="27" t="s">
        <v>11790</v>
      </c>
      <c r="G1246" s="167" t="s">
        <v>11792</v>
      </c>
      <c r="H1246" s="146"/>
      <c r="I1246" s="128"/>
      <c r="J1246" s="128"/>
      <c r="K1246" s="128"/>
      <c r="L1246" s="15"/>
      <c r="M1246" s="3"/>
      <c r="N1246" s="178" t="s">
        <v>26</v>
      </c>
      <c r="O1246" s="170" t="s">
        <v>451</v>
      </c>
      <c r="P1246" s="170" t="s">
        <v>451</v>
      </c>
      <c r="Q1246" s="171"/>
      <c r="R1246" s="28"/>
      <c r="S1246" s="257" t="str">
        <f t="shared" si="19"/>
        <v/>
      </c>
      <c r="T1246" s="2" t="s">
        <v>3087</v>
      </c>
      <c r="U1246" s="2" t="s">
        <v>3586</v>
      </c>
      <c r="V1246" s="2" t="str" cm="1">
        <f t="array" ref="V1246">_xlfn.IFS(C1246="","",COUNTIF(C1246,"ตำแหน่งว่าง*"),"ว่าง",COUNTIF(C1246,"&lt;&gt;ตำแหน่งว่าง*"),"คนครอง")</f>
        <v>ว่าง</v>
      </c>
      <c r="W1246" s="1" cm="1">
        <f t="array" ref="W1246">_xlfn.IFS(COUNTIF(F1246,"ผบ.หมู่*"),51,COUNTIF(F1246,"รอง สว.*"),43)</f>
        <v>51</v>
      </c>
      <c r="X1246" s="1" t="s">
        <v>11791</v>
      </c>
      <c r="Y1246" s="1" t="s">
        <v>451</v>
      </c>
    </row>
    <row r="1247" spans="1:25" s="9" customFormat="1" ht="21.3" customHeight="1">
      <c r="A1247" s="27" t="s">
        <v>7948</v>
      </c>
      <c r="B1247" s="28" t="s">
        <v>70</v>
      </c>
      <c r="C1247" s="27" t="s">
        <v>11795</v>
      </c>
      <c r="D1247" s="27" t="s">
        <v>19235</v>
      </c>
      <c r="E1247" s="27" t="s">
        <v>22794</v>
      </c>
      <c r="F1247" s="27" t="s">
        <v>11790</v>
      </c>
      <c r="G1247" s="167" t="s">
        <v>11797</v>
      </c>
      <c r="H1247" s="146">
        <v>43235</v>
      </c>
      <c r="I1247" s="128">
        <v>41214</v>
      </c>
      <c r="J1247" s="128">
        <v>41214</v>
      </c>
      <c r="K1247" s="128">
        <v>31622</v>
      </c>
      <c r="L1247" s="19" t="s">
        <v>4850</v>
      </c>
      <c r="M1247" s="3" t="s">
        <v>142</v>
      </c>
      <c r="N1247" s="178" t="s">
        <v>26</v>
      </c>
      <c r="O1247" s="170" t="s">
        <v>451</v>
      </c>
      <c r="P1247" s="170" t="s">
        <v>451</v>
      </c>
      <c r="Q1247" s="171" t="s">
        <v>18696</v>
      </c>
      <c r="R1247" s="28" t="s">
        <v>11798</v>
      </c>
      <c r="S1247" s="338">
        <f t="shared" si="19"/>
        <v>53601</v>
      </c>
      <c r="T1247" s="2" t="s">
        <v>3087</v>
      </c>
      <c r="U1247" s="7" t="s">
        <v>3586</v>
      </c>
      <c r="V1247" s="233" t="str" cm="1">
        <f t="array" ref="V1247">_xlfn.IFS(C1247="","",COUNTIF(C1247,"ตำแหน่งว่าง*"),"ว่าง",COUNTIF(C1247,"&lt;&gt;ตำแหน่งว่าง*"),"คนครอง")</f>
        <v>คนครอง</v>
      </c>
      <c r="W1247" s="6" cm="1">
        <f t="array" ref="W1247">_xlfn.IFS(COUNTIF(F1247,"ผบ.หมู่*"),51,COUNTIF(F1247,"รอง สว.*"),43)</f>
        <v>51</v>
      </c>
      <c r="X1247" s="1" t="s">
        <v>11796</v>
      </c>
      <c r="Y1247" s="1" t="s">
        <v>451</v>
      </c>
    </row>
    <row r="1248" spans="1:25" s="10" customFormat="1" ht="21.3" customHeight="1">
      <c r="A1248" s="27"/>
      <c r="B1248" s="30"/>
      <c r="C1248" s="30" t="s">
        <v>60</v>
      </c>
      <c r="D1248" s="27"/>
      <c r="E1248" s="27"/>
      <c r="F1248" s="85" t="s">
        <v>11790</v>
      </c>
      <c r="G1248" s="192" t="s">
        <v>11800</v>
      </c>
      <c r="H1248" s="148" t="s">
        <v>63</v>
      </c>
      <c r="I1248" s="129" t="s">
        <v>63</v>
      </c>
      <c r="J1248" s="129" t="s">
        <v>63</v>
      </c>
      <c r="K1248" s="129" t="s">
        <v>63</v>
      </c>
      <c r="L1248" s="44"/>
      <c r="M1248" s="8"/>
      <c r="N1248" s="179" t="s">
        <v>26</v>
      </c>
      <c r="O1248" s="193" t="s">
        <v>451</v>
      </c>
      <c r="P1248" s="193" t="s">
        <v>451</v>
      </c>
      <c r="Q1248" s="301"/>
      <c r="R1248" s="30"/>
      <c r="S1248" s="338" t="str">
        <f t="shared" si="19"/>
        <v/>
      </c>
      <c r="T1248" s="7" t="s">
        <v>3087</v>
      </c>
      <c r="U1248" s="7" t="s">
        <v>3586</v>
      </c>
      <c r="V1248" s="250" t="str" cm="1">
        <f t="array" ref="V1248">_xlfn.IFS(C1248="","",COUNTIF(C1248,"ตำแหน่งว่าง*"),"ว่าง",COUNTIF(C1248,"&lt;&gt;ตำแหน่งว่าง*"),"คนครอง")</f>
        <v>ว่าง</v>
      </c>
      <c r="W1248" s="6" cm="1">
        <f t="array" ref="W1248">_xlfn.IFS(COUNTIF(F1248,"ผบ.หมู่*"),51,COUNTIF(F1248,"รอง สว.*"),43)</f>
        <v>51</v>
      </c>
      <c r="X1248" s="6" t="s">
        <v>11799</v>
      </c>
      <c r="Y1248" s="6" t="s">
        <v>451</v>
      </c>
    </row>
    <row r="1249" spans="1:25" s="9" customFormat="1" ht="21.3" customHeight="1">
      <c r="A1249" s="27" t="s">
        <v>7948</v>
      </c>
      <c r="B1249" s="28" t="s">
        <v>70</v>
      </c>
      <c r="C1249" s="27" t="s">
        <v>11801</v>
      </c>
      <c r="D1249" s="27" t="s">
        <v>22795</v>
      </c>
      <c r="E1249" s="27" t="s">
        <v>22796</v>
      </c>
      <c r="F1249" s="27" t="s">
        <v>11790</v>
      </c>
      <c r="G1249" s="167" t="s">
        <v>11803</v>
      </c>
      <c r="H1249" s="146">
        <v>42501</v>
      </c>
      <c r="I1249" s="128">
        <v>39717</v>
      </c>
      <c r="J1249" s="128">
        <v>39717</v>
      </c>
      <c r="K1249" s="128">
        <v>28515</v>
      </c>
      <c r="L1249" s="19" t="s">
        <v>11804</v>
      </c>
      <c r="M1249" s="3" t="s">
        <v>142</v>
      </c>
      <c r="N1249" s="178" t="s">
        <v>26</v>
      </c>
      <c r="O1249" s="170" t="s">
        <v>451</v>
      </c>
      <c r="P1249" s="170" t="s">
        <v>451</v>
      </c>
      <c r="Q1249" s="171" t="s">
        <v>11805</v>
      </c>
      <c r="R1249" s="28" t="s">
        <v>2469</v>
      </c>
      <c r="S1249" s="338">
        <f t="shared" si="19"/>
        <v>50679</v>
      </c>
      <c r="T1249" s="2" t="s">
        <v>3087</v>
      </c>
      <c r="U1249" s="7" t="s">
        <v>3586</v>
      </c>
      <c r="V1249" s="233" t="str" cm="1">
        <f t="array" ref="V1249">_xlfn.IFS(C1249="","",COUNTIF(C1249,"ตำแหน่งว่าง*"),"ว่าง",COUNTIF(C1249,"&lt;&gt;ตำแหน่งว่าง*"),"คนครอง")</f>
        <v>คนครอง</v>
      </c>
      <c r="W1249" s="6" cm="1">
        <f t="array" ref="W1249">_xlfn.IFS(COUNTIF(F1249,"ผบ.หมู่*"),51,COUNTIF(F1249,"รอง สว.*"),43)</f>
        <v>51</v>
      </c>
      <c r="X1249" s="1" t="s">
        <v>11802</v>
      </c>
      <c r="Y1249" s="1" t="s">
        <v>451</v>
      </c>
    </row>
    <row r="1250" spans="1:25" s="12" customFormat="1" ht="21.3" customHeight="1">
      <c r="A1250" s="27" t="s">
        <v>333</v>
      </c>
      <c r="B1250" s="31" t="s">
        <v>20</v>
      </c>
      <c r="C1250" s="150" t="s">
        <v>11806</v>
      </c>
      <c r="D1250" s="27" t="s">
        <v>22797</v>
      </c>
      <c r="E1250" s="27" t="s">
        <v>22798</v>
      </c>
      <c r="F1250" s="150" t="s">
        <v>11807</v>
      </c>
      <c r="G1250" s="167" t="s">
        <v>11809</v>
      </c>
      <c r="H1250" s="147">
        <v>44651</v>
      </c>
      <c r="I1250" s="131">
        <v>44651</v>
      </c>
      <c r="J1250" s="131">
        <v>44651</v>
      </c>
      <c r="K1250" s="131">
        <v>25207</v>
      </c>
      <c r="L1250" s="46" t="s">
        <v>11810</v>
      </c>
      <c r="M1250" s="4" t="s">
        <v>142</v>
      </c>
      <c r="N1250" s="177" t="s">
        <v>26</v>
      </c>
      <c r="O1250" s="170" t="s">
        <v>451</v>
      </c>
      <c r="P1250" s="170" t="s">
        <v>451</v>
      </c>
      <c r="Q1250" s="174" t="s">
        <v>18788</v>
      </c>
      <c r="R1250" s="31" t="s">
        <v>11002</v>
      </c>
      <c r="S1250" s="338">
        <f t="shared" si="19"/>
        <v>47392</v>
      </c>
      <c r="T1250" s="233" t="s">
        <v>17977</v>
      </c>
      <c r="U1250" s="7" t="s">
        <v>3586</v>
      </c>
      <c r="V1250" s="233" t="str" cm="1">
        <f t="array" ref="V1250">_xlfn.IFS(C1250="","",COUNTIF(C1250,"ตำแหน่งว่าง*"),"ว่าง",COUNTIF(C1250,"&lt;&gt;ตำแหน่งว่าง*"),"คนครอง")</f>
        <v>คนครอง</v>
      </c>
      <c r="W1250" s="5" cm="1">
        <f t="array" ref="W1250">_xlfn.IFS(COUNTIF(F1250,"ผบ.หมู่*"),51,COUNTIF(F1250,"รอง สว.*"),43)</f>
        <v>43</v>
      </c>
      <c r="X1250" s="5" t="s">
        <v>11808</v>
      </c>
      <c r="Y1250" s="5" t="s">
        <v>451</v>
      </c>
    </row>
    <row r="1251" spans="1:25" s="12" customFormat="1" ht="21.3" customHeight="1">
      <c r="A1251" s="27" t="s">
        <v>8450</v>
      </c>
      <c r="B1251" s="31" t="s">
        <v>20</v>
      </c>
      <c r="C1251" s="150" t="s">
        <v>11811</v>
      </c>
      <c r="D1251" s="27" t="s">
        <v>19294</v>
      </c>
      <c r="E1251" s="27" t="s">
        <v>22799</v>
      </c>
      <c r="F1251" s="150" t="s">
        <v>11812</v>
      </c>
      <c r="G1251" s="167" t="s">
        <v>11814</v>
      </c>
      <c r="H1251" s="147">
        <v>44599</v>
      </c>
      <c r="I1251" s="131">
        <v>42416</v>
      </c>
      <c r="J1251" s="131">
        <v>42416</v>
      </c>
      <c r="K1251" s="131">
        <v>35194</v>
      </c>
      <c r="L1251" s="46" t="s">
        <v>11815</v>
      </c>
      <c r="M1251" s="4" t="s">
        <v>142</v>
      </c>
      <c r="N1251" s="177" t="s">
        <v>26</v>
      </c>
      <c r="O1251" s="170" t="s">
        <v>451</v>
      </c>
      <c r="P1251" s="170" t="s">
        <v>451</v>
      </c>
      <c r="Q1251" s="174" t="s">
        <v>11816</v>
      </c>
      <c r="R1251" s="31" t="s">
        <v>8444</v>
      </c>
      <c r="S1251" s="338">
        <f t="shared" si="19"/>
        <v>57254</v>
      </c>
      <c r="T1251" s="233" t="s">
        <v>17977</v>
      </c>
      <c r="U1251" s="7" t="s">
        <v>3586</v>
      </c>
      <c r="V1251" s="233" t="str" cm="1">
        <f t="array" ref="V1251">_xlfn.IFS(C1251="","",COUNTIF(C1251,"ตำแหน่งว่าง*"),"ว่าง",COUNTIF(C1251,"&lt;&gt;ตำแหน่งว่าง*"),"คนครอง")</f>
        <v>คนครอง</v>
      </c>
      <c r="W1251" s="6" cm="1">
        <f t="array" ref="W1251">_xlfn.IFS(COUNTIF(F1251,"ผบ.หมู่*"),51,COUNTIF(F1251,"รอง สว.*"),43)</f>
        <v>51</v>
      </c>
      <c r="X1251" s="5" t="s">
        <v>11813</v>
      </c>
      <c r="Y1251" s="5" t="s">
        <v>451</v>
      </c>
    </row>
    <row r="1252" spans="1:25" s="9" customFormat="1" ht="21.3" customHeight="1">
      <c r="A1252" s="285" t="s">
        <v>7961</v>
      </c>
      <c r="B1252" s="286" t="s">
        <v>70</v>
      </c>
      <c r="C1252" s="285" t="s">
        <v>18561</v>
      </c>
      <c r="D1252" s="27" t="s">
        <v>22800</v>
      </c>
      <c r="E1252" s="27" t="s">
        <v>22801</v>
      </c>
      <c r="F1252" s="285" t="s">
        <v>11812</v>
      </c>
      <c r="G1252" s="167" t="s">
        <v>11818</v>
      </c>
      <c r="H1252" s="128">
        <v>45463</v>
      </c>
      <c r="I1252" s="128">
        <v>45463</v>
      </c>
      <c r="J1252" s="128">
        <v>45463</v>
      </c>
      <c r="K1252" s="128">
        <v>37358</v>
      </c>
      <c r="L1252" s="2" t="s">
        <v>1107</v>
      </c>
      <c r="M1252" s="3"/>
      <c r="N1252" s="178" t="s">
        <v>26</v>
      </c>
      <c r="O1252" s="170" t="s">
        <v>451</v>
      </c>
      <c r="P1252" s="170" t="s">
        <v>451</v>
      </c>
      <c r="Q1252" s="171" t="s">
        <v>18659</v>
      </c>
      <c r="R1252" s="28" t="s">
        <v>18692</v>
      </c>
      <c r="S1252" s="257">
        <f t="shared" si="19"/>
        <v>59445</v>
      </c>
      <c r="T1252" s="2" t="s">
        <v>17977</v>
      </c>
      <c r="U1252" s="2" t="s">
        <v>3586</v>
      </c>
      <c r="V1252" s="233" t="str" cm="1">
        <f t="array" ref="V1252">_xlfn.IFS(C1252="","",COUNTIF(C1252,"ตำแหน่งว่าง*"),"ว่าง",COUNTIF(C1252,"&lt;&gt;ตำแหน่งว่าง*"),"คนครอง")</f>
        <v>คนครอง</v>
      </c>
      <c r="W1252" s="1" cm="1">
        <f t="array" ref="W1252">_xlfn.IFS(COUNTIF(F1252,"ผบ.หมู่*"),51,COUNTIF(F1252,"รอง สว.*"),43)</f>
        <v>51</v>
      </c>
      <c r="X1252" s="1" t="s">
        <v>11817</v>
      </c>
      <c r="Y1252" s="1" t="s">
        <v>451</v>
      </c>
    </row>
    <row r="1253" spans="1:25" s="10" customFormat="1" ht="21.3" customHeight="1">
      <c r="A1253" s="27"/>
      <c r="B1253" s="30"/>
      <c r="C1253" s="30" t="s">
        <v>60</v>
      </c>
      <c r="D1253" s="27"/>
      <c r="E1253" s="27"/>
      <c r="F1253" s="85" t="s">
        <v>11812</v>
      </c>
      <c r="G1253" s="192" t="s">
        <v>11820</v>
      </c>
      <c r="H1253" s="146" t="s">
        <v>63</v>
      </c>
      <c r="I1253" s="128" t="s">
        <v>63</v>
      </c>
      <c r="J1253" s="128" t="s">
        <v>63</v>
      </c>
      <c r="K1253" s="128" t="s">
        <v>63</v>
      </c>
      <c r="L1253" s="19"/>
      <c r="M1253" s="3"/>
      <c r="N1253" s="179" t="s">
        <v>26</v>
      </c>
      <c r="O1253" s="193" t="s">
        <v>451</v>
      </c>
      <c r="P1253" s="193" t="s">
        <v>451</v>
      </c>
      <c r="Q1253" s="172"/>
      <c r="R1253" s="30"/>
      <c r="S1253" s="338" t="str">
        <f t="shared" si="19"/>
        <v/>
      </c>
      <c r="T1253" s="7" t="s">
        <v>17977</v>
      </c>
      <c r="U1253" s="7" t="s">
        <v>3586</v>
      </c>
      <c r="V1253" s="250" t="str" cm="1">
        <f t="array" ref="V1253">_xlfn.IFS(C1253="","",COUNTIF(C1253,"ตำแหน่งว่าง*"),"ว่าง",COUNTIF(C1253,"&lt;&gt;ตำแหน่งว่าง*"),"คนครอง")</f>
        <v>ว่าง</v>
      </c>
      <c r="W1253" s="6" cm="1">
        <f t="array" ref="W1253">_xlfn.IFS(COUNTIF(F1253,"ผบ.หมู่*"),51,COUNTIF(F1253,"รอง สว.*"),43)</f>
        <v>51</v>
      </c>
      <c r="X1253" s="6" t="s">
        <v>11819</v>
      </c>
      <c r="Y1253" s="6" t="s">
        <v>451</v>
      </c>
    </row>
    <row r="1254" spans="1:25" s="9" customFormat="1" ht="21.3" customHeight="1">
      <c r="A1254" s="27" t="s">
        <v>8008</v>
      </c>
      <c r="B1254" s="28" t="s">
        <v>20</v>
      </c>
      <c r="C1254" s="27" t="s">
        <v>11821</v>
      </c>
      <c r="D1254" s="27" t="s">
        <v>20114</v>
      </c>
      <c r="E1254" s="27" t="s">
        <v>20376</v>
      </c>
      <c r="F1254" s="27" t="s">
        <v>11812</v>
      </c>
      <c r="G1254" s="167" t="s">
        <v>11823</v>
      </c>
      <c r="H1254" s="146">
        <v>43693</v>
      </c>
      <c r="I1254" s="128">
        <v>43693</v>
      </c>
      <c r="J1254" s="128">
        <v>43693</v>
      </c>
      <c r="K1254" s="128">
        <v>36702</v>
      </c>
      <c r="L1254" s="19" t="s">
        <v>18451</v>
      </c>
      <c r="M1254" s="3" t="s">
        <v>973</v>
      </c>
      <c r="N1254" s="178" t="s">
        <v>26</v>
      </c>
      <c r="O1254" s="170" t="s">
        <v>451</v>
      </c>
      <c r="P1254" s="170" t="s">
        <v>451</v>
      </c>
      <c r="Q1254" s="171" t="s">
        <v>11824</v>
      </c>
      <c r="R1254" s="28" t="s">
        <v>8487</v>
      </c>
      <c r="S1254" s="338">
        <f t="shared" si="19"/>
        <v>58715</v>
      </c>
      <c r="T1254" s="2" t="s">
        <v>17977</v>
      </c>
      <c r="U1254" s="7" t="s">
        <v>3586</v>
      </c>
      <c r="V1254" s="233" t="str" cm="1">
        <f t="array" ref="V1254">_xlfn.IFS(C1254="","",COUNTIF(C1254,"ตำแหน่งว่าง*"),"ว่าง",COUNTIF(C1254,"&lt;&gt;ตำแหน่งว่าง*"),"คนครอง")</f>
        <v>คนครอง</v>
      </c>
      <c r="W1254" s="6" cm="1">
        <f t="array" ref="W1254">_xlfn.IFS(COUNTIF(F1254,"ผบ.หมู่*"),51,COUNTIF(F1254,"รอง สว.*"),43)</f>
        <v>51</v>
      </c>
      <c r="X1254" s="1" t="s">
        <v>11822</v>
      </c>
      <c r="Y1254" s="1" t="s">
        <v>451</v>
      </c>
    </row>
    <row r="1255" spans="1:25" s="9" customFormat="1" ht="21.3" customHeight="1">
      <c r="A1255" s="27"/>
      <c r="B1255" s="28"/>
      <c r="C1255" s="27" t="s">
        <v>60</v>
      </c>
      <c r="D1255" s="27"/>
      <c r="E1255" s="27"/>
      <c r="F1255" s="27" t="s">
        <v>11812</v>
      </c>
      <c r="G1255" s="167" t="s">
        <v>11826</v>
      </c>
      <c r="H1255" s="146"/>
      <c r="I1255" s="128"/>
      <c r="J1255" s="128"/>
      <c r="K1255" s="128"/>
      <c r="L1255" s="15"/>
      <c r="M1255" s="3"/>
      <c r="N1255" s="178" t="s">
        <v>26</v>
      </c>
      <c r="O1255" s="170" t="s">
        <v>451</v>
      </c>
      <c r="P1255" s="170" t="s">
        <v>451</v>
      </c>
      <c r="Q1255" s="171"/>
      <c r="R1255" s="28"/>
      <c r="S1255" s="338" t="str">
        <f t="shared" si="19"/>
        <v/>
      </c>
      <c r="T1255" s="2" t="s">
        <v>17977</v>
      </c>
      <c r="U1255" s="7" t="s">
        <v>3586</v>
      </c>
      <c r="V1255" s="233" t="str" cm="1">
        <f t="array" ref="V1255">_xlfn.IFS(C1255="","",COUNTIF(C1255,"ตำแหน่งว่าง*"),"ว่าง",COUNTIF(C1255,"&lt;&gt;ตำแหน่งว่าง*"),"คนครอง")</f>
        <v>ว่าง</v>
      </c>
      <c r="W1255" s="6" cm="1">
        <f t="array" ref="W1255">_xlfn.IFS(COUNTIF(F1255,"ผบ.หมู่*"),51,COUNTIF(F1255,"รอง สว.*"),43)</f>
        <v>51</v>
      </c>
      <c r="X1255" s="1" t="s">
        <v>11825</v>
      </c>
      <c r="Y1255" s="1" t="s">
        <v>451</v>
      </c>
    </row>
    <row r="1256" spans="1:25" s="10" customFormat="1" ht="21.3" customHeight="1">
      <c r="A1256" s="27"/>
      <c r="B1256" s="30"/>
      <c r="C1256" s="30" t="s">
        <v>60</v>
      </c>
      <c r="D1256" s="27"/>
      <c r="E1256" s="27"/>
      <c r="F1256" s="85" t="s">
        <v>11812</v>
      </c>
      <c r="G1256" s="192" t="s">
        <v>11828</v>
      </c>
      <c r="H1256" s="148" t="s">
        <v>63</v>
      </c>
      <c r="I1256" s="129" t="s">
        <v>63</v>
      </c>
      <c r="J1256" s="129" t="s">
        <v>63</v>
      </c>
      <c r="K1256" s="129" t="s">
        <v>63</v>
      </c>
      <c r="L1256" s="237"/>
      <c r="M1256" s="8"/>
      <c r="N1256" s="179" t="s">
        <v>26</v>
      </c>
      <c r="O1256" s="193" t="s">
        <v>451</v>
      </c>
      <c r="P1256" s="193" t="s">
        <v>451</v>
      </c>
      <c r="Q1256" s="172"/>
      <c r="R1256" s="30"/>
      <c r="S1256" s="338" t="str">
        <f t="shared" si="19"/>
        <v/>
      </c>
      <c r="T1256" s="7" t="s">
        <v>17977</v>
      </c>
      <c r="U1256" s="7" t="s">
        <v>3586</v>
      </c>
      <c r="V1256" s="250" t="str" cm="1">
        <f t="array" ref="V1256">_xlfn.IFS(C1256="","",COUNTIF(C1256,"ตำแหน่งว่าง*"),"ว่าง",COUNTIF(C1256,"&lt;&gt;ตำแหน่งว่าง*"),"คนครอง")</f>
        <v>ว่าง</v>
      </c>
      <c r="W1256" s="6" cm="1">
        <f t="array" ref="W1256">_xlfn.IFS(COUNTIF(F1256,"ผบ.หมู่*"),51,COUNTIF(F1256,"รอง สว.*"),43)</f>
        <v>51</v>
      </c>
      <c r="X1256" s="6" t="s">
        <v>11827</v>
      </c>
      <c r="Y1256" s="6" t="s">
        <v>451</v>
      </c>
    </row>
    <row r="1257" spans="1:25" s="9" customFormat="1" ht="21.3" customHeight="1">
      <c r="A1257" s="27"/>
      <c r="B1257" s="28"/>
      <c r="C1257" s="85" t="s">
        <v>60</v>
      </c>
      <c r="D1257" s="27"/>
      <c r="E1257" s="27"/>
      <c r="F1257" s="27" t="s">
        <v>11829</v>
      </c>
      <c r="G1257" s="167" t="s">
        <v>11831</v>
      </c>
      <c r="H1257" s="146"/>
      <c r="I1257" s="128"/>
      <c r="J1257" s="128"/>
      <c r="K1257" s="128"/>
      <c r="L1257" s="19"/>
      <c r="M1257" s="3"/>
      <c r="N1257" s="178" t="s">
        <v>26</v>
      </c>
      <c r="O1257" s="170" t="s">
        <v>451</v>
      </c>
      <c r="P1257" s="170" t="s">
        <v>451</v>
      </c>
      <c r="Q1257" s="171"/>
      <c r="R1257" s="28"/>
      <c r="S1257" s="338" t="str">
        <f t="shared" si="19"/>
        <v/>
      </c>
      <c r="T1257" s="2" t="s">
        <v>17978</v>
      </c>
      <c r="U1257" s="7" t="s">
        <v>3586</v>
      </c>
      <c r="V1257" s="233" t="str" cm="1">
        <f t="array" ref="V1257">_xlfn.IFS(C1257="","",COUNTIF(C1257,"ตำแหน่งว่าง*"),"ว่าง",COUNTIF(C1257,"&lt;&gt;ตำแหน่งว่าง*"),"คนครอง")</f>
        <v>ว่าง</v>
      </c>
      <c r="W1257" s="6" cm="1">
        <f t="array" ref="W1257">_xlfn.IFS(COUNTIF(F1257,"ผบ.หมู่*"),51,COUNTIF(F1257,"รอง สว.*"),43)</f>
        <v>51</v>
      </c>
      <c r="X1257" s="1" t="s">
        <v>11830</v>
      </c>
      <c r="Y1257" s="1" t="s">
        <v>451</v>
      </c>
    </row>
    <row r="1258" spans="1:25" s="9" customFormat="1" ht="21.3" customHeight="1">
      <c r="A1258" s="27" t="s">
        <v>125</v>
      </c>
      <c r="B1258" s="28" t="s">
        <v>20</v>
      </c>
      <c r="C1258" s="27" t="s">
        <v>11832</v>
      </c>
      <c r="D1258" s="27" t="s">
        <v>22802</v>
      </c>
      <c r="E1258" s="27" t="s">
        <v>22803</v>
      </c>
      <c r="F1258" s="27" t="s">
        <v>11833</v>
      </c>
      <c r="G1258" s="167" t="s">
        <v>11835</v>
      </c>
      <c r="H1258" s="146">
        <v>44286</v>
      </c>
      <c r="I1258" s="128">
        <v>44286</v>
      </c>
      <c r="J1258" s="128">
        <v>44286</v>
      </c>
      <c r="K1258" s="128">
        <v>24988</v>
      </c>
      <c r="L1258" s="19" t="s">
        <v>11836</v>
      </c>
      <c r="M1258" s="3" t="s">
        <v>142</v>
      </c>
      <c r="N1258" s="178" t="s">
        <v>26</v>
      </c>
      <c r="O1258" s="170" t="s">
        <v>451</v>
      </c>
      <c r="P1258" s="170" t="s">
        <v>451</v>
      </c>
      <c r="Q1258" s="171" t="s">
        <v>11837</v>
      </c>
      <c r="R1258" s="28" t="s">
        <v>9283</v>
      </c>
      <c r="S1258" s="338">
        <f t="shared" si="19"/>
        <v>47027</v>
      </c>
      <c r="T1258" s="2" t="s">
        <v>17978</v>
      </c>
      <c r="U1258" s="7" t="s">
        <v>3586</v>
      </c>
      <c r="V1258" s="233" t="str" cm="1">
        <f t="array" ref="V1258">_xlfn.IFS(C1258="","",COUNTIF(C1258,"ตำแหน่งว่าง*"),"ว่าง",COUNTIF(C1258,"&lt;&gt;ตำแหน่งว่าง*"),"คนครอง")</f>
        <v>คนครอง</v>
      </c>
      <c r="W1258" s="5" cm="1">
        <f t="array" ref="W1258">_xlfn.IFS(COUNTIF(F1258,"ผบ.หมู่*"),51,COUNTIF(F1258,"รอง สว.*"),43)</f>
        <v>43</v>
      </c>
      <c r="X1258" s="1" t="s">
        <v>11834</v>
      </c>
      <c r="Y1258" s="1" t="s">
        <v>451</v>
      </c>
    </row>
    <row r="1259" spans="1:25" s="12" customFormat="1" ht="21.3" customHeight="1">
      <c r="A1259" s="27" t="s">
        <v>333</v>
      </c>
      <c r="B1259" s="31" t="s">
        <v>70</v>
      </c>
      <c r="C1259" s="150" t="s">
        <v>11838</v>
      </c>
      <c r="D1259" s="27" t="s">
        <v>22804</v>
      </c>
      <c r="E1259" s="27" t="s">
        <v>22805</v>
      </c>
      <c r="F1259" s="150" t="s">
        <v>11833</v>
      </c>
      <c r="G1259" s="167" t="s">
        <v>11840</v>
      </c>
      <c r="H1259" s="147">
        <v>43656</v>
      </c>
      <c r="I1259" s="131">
        <v>34352</v>
      </c>
      <c r="J1259" s="131">
        <v>34352</v>
      </c>
      <c r="K1259" s="131">
        <v>25165</v>
      </c>
      <c r="L1259" s="46" t="s">
        <v>11841</v>
      </c>
      <c r="M1259" s="4" t="s">
        <v>142</v>
      </c>
      <c r="N1259" s="177" t="s">
        <v>26</v>
      </c>
      <c r="O1259" s="170" t="s">
        <v>451</v>
      </c>
      <c r="P1259" s="170" t="s">
        <v>451</v>
      </c>
      <c r="Q1259" s="174" t="s">
        <v>11842</v>
      </c>
      <c r="R1259" s="31" t="s">
        <v>8568</v>
      </c>
      <c r="S1259" s="338">
        <f t="shared" si="19"/>
        <v>47392</v>
      </c>
      <c r="T1259" s="233" t="s">
        <v>17978</v>
      </c>
      <c r="U1259" s="7" t="s">
        <v>3586</v>
      </c>
      <c r="V1259" s="233" t="str" cm="1">
        <f t="array" ref="V1259">_xlfn.IFS(C1259="","",COUNTIF(C1259,"ตำแหน่งว่าง*"),"ว่าง",COUNTIF(C1259,"&lt;&gt;ตำแหน่งว่าง*"),"คนครอง")</f>
        <v>คนครอง</v>
      </c>
      <c r="W1259" s="5" cm="1">
        <f t="array" ref="W1259">_xlfn.IFS(COUNTIF(F1259,"ผบ.หมู่*"),51,COUNTIF(F1259,"รอง สว.*"),43)</f>
        <v>43</v>
      </c>
      <c r="X1259" s="5" t="s">
        <v>11839</v>
      </c>
      <c r="Y1259" s="5" t="s">
        <v>451</v>
      </c>
    </row>
    <row r="1260" spans="1:25" s="9" customFormat="1" ht="21.3" customHeight="1">
      <c r="A1260" s="27" t="s">
        <v>7948</v>
      </c>
      <c r="B1260" s="28" t="s">
        <v>20</v>
      </c>
      <c r="C1260" s="27" t="s">
        <v>11843</v>
      </c>
      <c r="D1260" s="27" t="s">
        <v>19223</v>
      </c>
      <c r="E1260" s="27" t="s">
        <v>22806</v>
      </c>
      <c r="F1260" s="27" t="s">
        <v>11829</v>
      </c>
      <c r="G1260" s="167" t="s">
        <v>11845</v>
      </c>
      <c r="H1260" s="146">
        <v>43656</v>
      </c>
      <c r="I1260" s="128">
        <v>41214</v>
      </c>
      <c r="J1260" s="128">
        <v>41214</v>
      </c>
      <c r="K1260" s="128">
        <v>29477</v>
      </c>
      <c r="L1260" s="15" t="s">
        <v>11846</v>
      </c>
      <c r="M1260" s="3" t="s">
        <v>142</v>
      </c>
      <c r="N1260" s="178" t="s">
        <v>26</v>
      </c>
      <c r="O1260" s="170" t="s">
        <v>451</v>
      </c>
      <c r="P1260" s="170" t="s">
        <v>451</v>
      </c>
      <c r="Q1260" s="171" t="s">
        <v>11847</v>
      </c>
      <c r="R1260" s="28" t="s">
        <v>8568</v>
      </c>
      <c r="S1260" s="338">
        <f t="shared" si="19"/>
        <v>51410</v>
      </c>
      <c r="T1260" s="2" t="s">
        <v>17978</v>
      </c>
      <c r="U1260" s="7" t="s">
        <v>3586</v>
      </c>
      <c r="V1260" s="233" t="str" cm="1">
        <f t="array" ref="V1260">_xlfn.IFS(C1260="","",COUNTIF(C1260,"ตำแหน่งว่าง*"),"ว่าง",COUNTIF(C1260,"&lt;&gt;ตำแหน่งว่าง*"),"คนครอง")</f>
        <v>คนครอง</v>
      </c>
      <c r="W1260" s="6" cm="1">
        <f t="array" ref="W1260">_xlfn.IFS(COUNTIF(F1260,"ผบ.หมู่*"),51,COUNTIF(F1260,"รอง สว.*"),43)</f>
        <v>51</v>
      </c>
      <c r="X1260" s="1" t="s">
        <v>11844</v>
      </c>
      <c r="Y1260" s="1" t="s">
        <v>451</v>
      </c>
    </row>
    <row r="1261" spans="1:25" s="9" customFormat="1" ht="21.3" customHeight="1">
      <c r="A1261" s="285" t="s">
        <v>7961</v>
      </c>
      <c r="B1261" s="286" t="s">
        <v>70</v>
      </c>
      <c r="C1261" s="285" t="s">
        <v>18562</v>
      </c>
      <c r="D1261" s="27" t="s">
        <v>22807</v>
      </c>
      <c r="E1261" s="27" t="s">
        <v>22808</v>
      </c>
      <c r="F1261" s="285" t="s">
        <v>11848</v>
      </c>
      <c r="G1261" s="167" t="s">
        <v>11850</v>
      </c>
      <c r="H1261" s="128">
        <v>45463</v>
      </c>
      <c r="I1261" s="128">
        <v>45463</v>
      </c>
      <c r="J1261" s="128">
        <v>45463</v>
      </c>
      <c r="K1261" s="128">
        <v>38544</v>
      </c>
      <c r="L1261" s="2" t="s">
        <v>1107</v>
      </c>
      <c r="M1261" s="3"/>
      <c r="N1261" s="178" t="s">
        <v>26</v>
      </c>
      <c r="O1261" s="170" t="s">
        <v>451</v>
      </c>
      <c r="P1261" s="170" t="s">
        <v>451</v>
      </c>
      <c r="Q1261" s="171" t="s">
        <v>18660</v>
      </c>
      <c r="R1261" s="28" t="s">
        <v>18692</v>
      </c>
      <c r="S1261" s="257">
        <f t="shared" si="19"/>
        <v>60541</v>
      </c>
      <c r="T1261" s="2" t="s">
        <v>17979</v>
      </c>
      <c r="U1261" s="2" t="s">
        <v>3586</v>
      </c>
      <c r="V1261" s="233" t="str" cm="1">
        <f t="array" ref="V1261">_xlfn.IFS(C1261="","",COUNTIF(C1261,"ตำแหน่งว่าง*"),"ว่าง",COUNTIF(C1261,"&lt;&gt;ตำแหน่งว่าง*"),"คนครอง")</f>
        <v>คนครอง</v>
      </c>
      <c r="W1261" s="1" cm="1">
        <f t="array" ref="W1261">_xlfn.IFS(COUNTIF(F1261,"ผบ.หมู่*"),51,COUNTIF(F1261,"รอง สว.*"),43)</f>
        <v>51</v>
      </c>
      <c r="X1261" s="1" t="s">
        <v>11849</v>
      </c>
      <c r="Y1261" s="1" t="s">
        <v>451</v>
      </c>
    </row>
    <row r="1262" spans="1:25" s="10" customFormat="1" ht="21.3" customHeight="1">
      <c r="A1262" s="27"/>
      <c r="B1262" s="30"/>
      <c r="C1262" s="30" t="s">
        <v>60</v>
      </c>
      <c r="D1262" s="27"/>
      <c r="E1262" s="27"/>
      <c r="F1262" s="85" t="s">
        <v>11848</v>
      </c>
      <c r="G1262" s="192" t="s">
        <v>11852</v>
      </c>
      <c r="H1262" s="148" t="s">
        <v>63</v>
      </c>
      <c r="I1262" s="129" t="s">
        <v>63</v>
      </c>
      <c r="J1262" s="129" t="s">
        <v>63</v>
      </c>
      <c r="K1262" s="129" t="s">
        <v>63</v>
      </c>
      <c r="L1262" s="237"/>
      <c r="M1262" s="8"/>
      <c r="N1262" s="179" t="s">
        <v>26</v>
      </c>
      <c r="O1262" s="193" t="s">
        <v>451</v>
      </c>
      <c r="P1262" s="193" t="s">
        <v>451</v>
      </c>
      <c r="Q1262" s="172"/>
      <c r="R1262" s="30"/>
      <c r="S1262" s="338" t="str">
        <f t="shared" si="19"/>
        <v/>
      </c>
      <c r="T1262" s="7" t="s">
        <v>17979</v>
      </c>
      <c r="U1262" s="7" t="s">
        <v>3586</v>
      </c>
      <c r="V1262" s="250" t="str" cm="1">
        <f t="array" ref="V1262">_xlfn.IFS(C1262="","",COUNTIF(C1262,"ตำแหน่งว่าง*"),"ว่าง",COUNTIF(C1262,"&lt;&gt;ตำแหน่งว่าง*"),"คนครอง")</f>
        <v>ว่าง</v>
      </c>
      <c r="W1262" s="6" cm="1">
        <f t="array" ref="W1262">_xlfn.IFS(COUNTIF(F1262,"ผบ.หมู่*"),51,COUNTIF(F1262,"รอง สว.*"),43)</f>
        <v>51</v>
      </c>
      <c r="X1262" s="6" t="s">
        <v>11851</v>
      </c>
      <c r="Y1262" s="6" t="s">
        <v>451</v>
      </c>
    </row>
    <row r="1263" spans="1:25" s="9" customFormat="1" ht="21.3" customHeight="1">
      <c r="A1263" s="27" t="s">
        <v>7948</v>
      </c>
      <c r="B1263" s="28" t="s">
        <v>70</v>
      </c>
      <c r="C1263" s="27" t="s">
        <v>11853</v>
      </c>
      <c r="D1263" s="27" t="s">
        <v>19203</v>
      </c>
      <c r="E1263" s="27" t="s">
        <v>22809</v>
      </c>
      <c r="F1263" s="27" t="s">
        <v>11848</v>
      </c>
      <c r="G1263" s="167" t="s">
        <v>11855</v>
      </c>
      <c r="H1263" s="146">
        <v>42501</v>
      </c>
      <c r="I1263" s="128">
        <v>34352</v>
      </c>
      <c r="J1263" s="128">
        <v>34352</v>
      </c>
      <c r="K1263" s="128">
        <v>27306</v>
      </c>
      <c r="L1263" s="19" t="s">
        <v>11856</v>
      </c>
      <c r="M1263" s="3" t="s">
        <v>142</v>
      </c>
      <c r="N1263" s="178" t="s">
        <v>26</v>
      </c>
      <c r="O1263" s="170" t="s">
        <v>451</v>
      </c>
      <c r="P1263" s="170" t="s">
        <v>451</v>
      </c>
      <c r="Q1263" s="171" t="s">
        <v>11857</v>
      </c>
      <c r="R1263" s="28" t="s">
        <v>2469</v>
      </c>
      <c r="S1263" s="338">
        <f t="shared" si="19"/>
        <v>49583</v>
      </c>
      <c r="T1263" s="2" t="s">
        <v>17979</v>
      </c>
      <c r="U1263" s="7" t="s">
        <v>3586</v>
      </c>
      <c r="V1263" s="233" t="str" cm="1">
        <f t="array" ref="V1263">_xlfn.IFS(C1263="","",COUNTIF(C1263,"ตำแหน่งว่าง*"),"ว่าง",COUNTIF(C1263,"&lt;&gt;ตำแหน่งว่าง*"),"คนครอง")</f>
        <v>คนครอง</v>
      </c>
      <c r="W1263" s="6" cm="1">
        <f t="array" ref="W1263">_xlfn.IFS(COUNTIF(F1263,"ผบ.หมู่*"),51,COUNTIF(F1263,"รอง สว.*"),43)</f>
        <v>51</v>
      </c>
      <c r="X1263" s="1" t="s">
        <v>11854</v>
      </c>
      <c r="Y1263" s="1" t="s">
        <v>451</v>
      </c>
    </row>
    <row r="1264" spans="1:25" s="12" customFormat="1" ht="21.3" customHeight="1">
      <c r="A1264" s="27"/>
      <c r="B1264" s="30"/>
      <c r="C1264" s="30" t="s">
        <v>60</v>
      </c>
      <c r="D1264" s="27"/>
      <c r="E1264" s="27"/>
      <c r="F1264" s="85" t="s">
        <v>11848</v>
      </c>
      <c r="G1264" s="192" t="s">
        <v>11859</v>
      </c>
      <c r="H1264" s="148" t="s">
        <v>63</v>
      </c>
      <c r="I1264" s="129" t="s">
        <v>63</v>
      </c>
      <c r="J1264" s="129" t="s">
        <v>63</v>
      </c>
      <c r="K1264" s="129" t="s">
        <v>63</v>
      </c>
      <c r="L1264" s="44"/>
      <c r="M1264" s="8"/>
      <c r="N1264" s="179" t="s">
        <v>26</v>
      </c>
      <c r="O1264" s="193" t="s">
        <v>451</v>
      </c>
      <c r="P1264" s="193" t="s">
        <v>451</v>
      </c>
      <c r="Q1264" s="172"/>
      <c r="R1264" s="30"/>
      <c r="S1264" s="338" t="str">
        <f t="shared" si="19"/>
        <v/>
      </c>
      <c r="T1264" s="233" t="s">
        <v>17979</v>
      </c>
      <c r="U1264" s="7" t="s">
        <v>3586</v>
      </c>
      <c r="V1264" s="250" t="str" cm="1">
        <f t="array" ref="V1264">_xlfn.IFS(C1264="","",COUNTIF(C1264,"ตำแหน่งว่าง*"),"ว่าง",COUNTIF(C1264,"&lt;&gt;ตำแหน่งว่าง*"),"คนครอง")</f>
        <v>ว่าง</v>
      </c>
      <c r="W1264" s="6" cm="1">
        <f t="array" ref="W1264">_xlfn.IFS(COUNTIF(F1264,"ผบ.หมู่*"),51,COUNTIF(F1264,"รอง สว.*"),43)</f>
        <v>51</v>
      </c>
      <c r="X1264" s="6" t="s">
        <v>11858</v>
      </c>
      <c r="Y1264" s="6" t="s">
        <v>451</v>
      </c>
    </row>
    <row r="1265" spans="1:25" s="9" customFormat="1" ht="21.3" customHeight="1">
      <c r="A1265" s="27" t="s">
        <v>7948</v>
      </c>
      <c r="B1265" s="28" t="s">
        <v>70</v>
      </c>
      <c r="C1265" s="27" t="s">
        <v>11860</v>
      </c>
      <c r="D1265" s="27" t="s">
        <v>22810</v>
      </c>
      <c r="E1265" s="27" t="s">
        <v>22811</v>
      </c>
      <c r="F1265" s="27" t="s">
        <v>11861</v>
      </c>
      <c r="G1265" s="167" t="s">
        <v>11863</v>
      </c>
      <c r="H1265" s="146">
        <v>42501</v>
      </c>
      <c r="I1265" s="128">
        <v>34352</v>
      </c>
      <c r="J1265" s="128">
        <v>34352</v>
      </c>
      <c r="K1265" s="128">
        <v>27249</v>
      </c>
      <c r="L1265" s="19" t="s">
        <v>11864</v>
      </c>
      <c r="M1265" s="3" t="s">
        <v>142</v>
      </c>
      <c r="N1265" s="178" t="s">
        <v>26</v>
      </c>
      <c r="O1265" s="170" t="s">
        <v>451</v>
      </c>
      <c r="P1265" s="170" t="s">
        <v>451</v>
      </c>
      <c r="Q1265" s="171" t="s">
        <v>11865</v>
      </c>
      <c r="R1265" s="28" t="s">
        <v>2469</v>
      </c>
      <c r="S1265" s="338">
        <f t="shared" si="19"/>
        <v>49218</v>
      </c>
      <c r="T1265" s="2" t="s">
        <v>17980</v>
      </c>
      <c r="U1265" s="7" t="s">
        <v>3586</v>
      </c>
      <c r="V1265" s="233" t="str" cm="1">
        <f t="array" ref="V1265">_xlfn.IFS(C1265="","",COUNTIF(C1265,"ตำแหน่งว่าง*"),"ว่าง",COUNTIF(C1265,"&lt;&gt;ตำแหน่งว่าง*"),"คนครอง")</f>
        <v>คนครอง</v>
      </c>
      <c r="W1265" s="6" cm="1">
        <f t="array" ref="W1265">_xlfn.IFS(COUNTIF(F1265,"ผบ.หมู่*"),51,COUNTIF(F1265,"รอง สว.*"),43)</f>
        <v>51</v>
      </c>
      <c r="X1265" s="1" t="s">
        <v>11862</v>
      </c>
      <c r="Y1265" s="1" t="s">
        <v>451</v>
      </c>
    </row>
    <row r="1266" spans="1:25" s="9" customFormat="1" ht="21.3" customHeight="1">
      <c r="A1266" s="27" t="s">
        <v>7948</v>
      </c>
      <c r="B1266" s="28" t="s">
        <v>70</v>
      </c>
      <c r="C1266" s="27" t="s">
        <v>11866</v>
      </c>
      <c r="D1266" s="27" t="s">
        <v>22812</v>
      </c>
      <c r="E1266" s="27" t="s">
        <v>22813</v>
      </c>
      <c r="F1266" s="27" t="s">
        <v>11861</v>
      </c>
      <c r="G1266" s="167" t="s">
        <v>11868</v>
      </c>
      <c r="H1266" s="146">
        <v>42501</v>
      </c>
      <c r="I1266" s="128">
        <v>34729</v>
      </c>
      <c r="J1266" s="128">
        <v>34729</v>
      </c>
      <c r="K1266" s="128">
        <v>27293</v>
      </c>
      <c r="L1266" s="19" t="s">
        <v>11869</v>
      </c>
      <c r="M1266" s="3" t="s">
        <v>142</v>
      </c>
      <c r="N1266" s="178" t="s">
        <v>26</v>
      </c>
      <c r="O1266" s="170" t="s">
        <v>451</v>
      </c>
      <c r="P1266" s="170" t="s">
        <v>451</v>
      </c>
      <c r="Q1266" s="171" t="s">
        <v>11870</v>
      </c>
      <c r="R1266" s="28" t="s">
        <v>2469</v>
      </c>
      <c r="S1266" s="338">
        <f t="shared" si="19"/>
        <v>49218</v>
      </c>
      <c r="T1266" s="2" t="s">
        <v>17980</v>
      </c>
      <c r="U1266" s="7" t="s">
        <v>3586</v>
      </c>
      <c r="V1266" s="233" t="str" cm="1">
        <f t="array" ref="V1266">_xlfn.IFS(C1266="","",COUNTIF(C1266,"ตำแหน่งว่าง*"),"ว่าง",COUNTIF(C1266,"&lt;&gt;ตำแหน่งว่าง*"),"คนครอง")</f>
        <v>คนครอง</v>
      </c>
      <c r="W1266" s="6" cm="1">
        <f t="array" ref="W1266">_xlfn.IFS(COUNTIF(F1266,"ผบ.หมู่*"),51,COUNTIF(F1266,"รอง สว.*"),43)</f>
        <v>51</v>
      </c>
      <c r="X1266" s="1" t="s">
        <v>11867</v>
      </c>
      <c r="Y1266" s="1" t="s">
        <v>451</v>
      </c>
    </row>
    <row r="1267" spans="1:25" s="9" customFormat="1" ht="21.3" customHeight="1">
      <c r="A1267" s="27" t="s">
        <v>7948</v>
      </c>
      <c r="B1267" s="28" t="s">
        <v>70</v>
      </c>
      <c r="C1267" s="27" t="s">
        <v>11871</v>
      </c>
      <c r="D1267" s="27" t="s">
        <v>22700</v>
      </c>
      <c r="E1267" s="27" t="s">
        <v>22814</v>
      </c>
      <c r="F1267" s="27" t="s">
        <v>11861</v>
      </c>
      <c r="G1267" s="167" t="s">
        <v>11873</v>
      </c>
      <c r="H1267" s="146">
        <v>44599</v>
      </c>
      <c r="I1267" s="128">
        <v>41214</v>
      </c>
      <c r="J1267" s="128">
        <v>41214</v>
      </c>
      <c r="K1267" s="128">
        <v>32618</v>
      </c>
      <c r="L1267" s="19" t="s">
        <v>11874</v>
      </c>
      <c r="M1267" s="3" t="s">
        <v>1292</v>
      </c>
      <c r="N1267" s="178" t="s">
        <v>26</v>
      </c>
      <c r="O1267" s="170" t="s">
        <v>451</v>
      </c>
      <c r="P1267" s="170" t="s">
        <v>451</v>
      </c>
      <c r="Q1267" s="171" t="s">
        <v>11875</v>
      </c>
      <c r="R1267" s="28" t="s">
        <v>8444</v>
      </c>
      <c r="S1267" s="338">
        <f t="shared" si="19"/>
        <v>54697</v>
      </c>
      <c r="T1267" s="2" t="s">
        <v>17980</v>
      </c>
      <c r="U1267" s="7" t="s">
        <v>3586</v>
      </c>
      <c r="V1267" s="233" t="str" cm="1">
        <f t="array" ref="V1267">_xlfn.IFS(C1267="","",COUNTIF(C1267,"ตำแหน่งว่าง*"),"ว่าง",COUNTIF(C1267,"&lt;&gt;ตำแหน่งว่าง*"),"คนครอง")</f>
        <v>คนครอง</v>
      </c>
      <c r="W1267" s="6" cm="1">
        <f t="array" ref="W1267">_xlfn.IFS(COUNTIF(F1267,"ผบ.หมู่*"),51,COUNTIF(F1267,"รอง สว.*"),43)</f>
        <v>51</v>
      </c>
      <c r="X1267" s="1" t="s">
        <v>11872</v>
      </c>
      <c r="Y1267" s="1" t="s">
        <v>451</v>
      </c>
    </row>
    <row r="1268" spans="1:25" s="9" customFormat="1" ht="21.3" customHeight="1">
      <c r="A1268" s="27" t="s">
        <v>125</v>
      </c>
      <c r="B1268" s="28" t="s">
        <v>20</v>
      </c>
      <c r="C1268" s="27" t="s">
        <v>11876</v>
      </c>
      <c r="D1268" s="27" t="s">
        <v>22815</v>
      </c>
      <c r="E1268" s="27" t="s">
        <v>22816</v>
      </c>
      <c r="F1268" s="27" t="s">
        <v>11877</v>
      </c>
      <c r="G1268" s="167" t="s">
        <v>11879</v>
      </c>
      <c r="H1268" s="146">
        <v>44286</v>
      </c>
      <c r="I1268" s="128">
        <v>44286</v>
      </c>
      <c r="J1268" s="128">
        <v>44286</v>
      </c>
      <c r="K1268" s="128">
        <v>24966</v>
      </c>
      <c r="L1268" s="19" t="s">
        <v>11880</v>
      </c>
      <c r="M1268" s="3" t="s">
        <v>142</v>
      </c>
      <c r="N1268" s="178" t="s">
        <v>26</v>
      </c>
      <c r="O1268" s="170" t="s">
        <v>451</v>
      </c>
      <c r="P1268" s="170" t="s">
        <v>451</v>
      </c>
      <c r="Q1268" s="171" t="s">
        <v>11881</v>
      </c>
      <c r="R1268" s="28" t="s">
        <v>9283</v>
      </c>
      <c r="S1268" s="338">
        <f t="shared" si="19"/>
        <v>47027</v>
      </c>
      <c r="T1268" s="2" t="s">
        <v>17980</v>
      </c>
      <c r="U1268" s="7" t="s">
        <v>3586</v>
      </c>
      <c r="V1268" s="233" t="str" cm="1">
        <f t="array" ref="V1268">_xlfn.IFS(C1268="","",COUNTIF(C1268,"ตำแหน่งว่าง*"),"ว่าง",COUNTIF(C1268,"&lt;&gt;ตำแหน่งว่าง*"),"คนครอง")</f>
        <v>คนครอง</v>
      </c>
      <c r="W1268" s="5" cm="1">
        <f t="array" ref="W1268">_xlfn.IFS(COUNTIF(F1268,"ผบ.หมู่*"),51,COUNTIF(F1268,"รอง สว.*"),43)</f>
        <v>43</v>
      </c>
      <c r="X1268" s="1" t="s">
        <v>11878</v>
      </c>
      <c r="Y1268" s="1" t="s">
        <v>451</v>
      </c>
    </row>
    <row r="1269" spans="1:25" s="9" customFormat="1" ht="21.3" customHeight="1">
      <c r="A1269" s="27"/>
      <c r="B1269" s="28"/>
      <c r="C1269" s="30" t="s">
        <v>60</v>
      </c>
      <c r="D1269" s="27"/>
      <c r="E1269" s="27"/>
      <c r="F1269" s="85" t="s">
        <v>11861</v>
      </c>
      <c r="G1269" s="192" t="s">
        <v>11883</v>
      </c>
      <c r="H1269" s="130" t="s">
        <v>63</v>
      </c>
      <c r="I1269" s="128" t="s">
        <v>63</v>
      </c>
      <c r="J1269" s="128" t="s">
        <v>63</v>
      </c>
      <c r="K1269" s="128" t="s">
        <v>63</v>
      </c>
      <c r="L1269" s="19"/>
      <c r="M1269" s="3"/>
      <c r="N1269" s="179" t="s">
        <v>26</v>
      </c>
      <c r="O1269" s="193" t="s">
        <v>451</v>
      </c>
      <c r="P1269" s="193" t="s">
        <v>451</v>
      </c>
      <c r="Q1269" s="171"/>
      <c r="R1269" s="28"/>
      <c r="S1269" s="338" t="str">
        <f t="shared" si="19"/>
        <v/>
      </c>
      <c r="T1269" s="2" t="s">
        <v>17980</v>
      </c>
      <c r="U1269" s="7" t="s">
        <v>3586</v>
      </c>
      <c r="V1269" s="250" t="str" cm="1">
        <f t="array" ref="V1269">_xlfn.IFS(C1269="","",COUNTIF(C1269,"ตำแหน่งว่าง*"),"ว่าง",COUNTIF(C1269,"&lt;&gt;ตำแหน่งว่าง*"),"คนครอง")</f>
        <v>ว่าง</v>
      </c>
      <c r="W1269" s="6" cm="1">
        <f t="array" ref="W1269">_xlfn.IFS(COUNTIF(F1269,"ผบ.หมู่*"),51,COUNTIF(F1269,"รอง สว.*"),43)</f>
        <v>51</v>
      </c>
      <c r="X1269" s="6" t="s">
        <v>11882</v>
      </c>
      <c r="Y1269" s="6" t="s">
        <v>451</v>
      </c>
    </row>
    <row r="1270" spans="1:25" s="10" customFormat="1" ht="21.3" customHeight="1">
      <c r="A1270" s="285" t="s">
        <v>7961</v>
      </c>
      <c r="B1270" s="286" t="s">
        <v>70</v>
      </c>
      <c r="C1270" s="285" t="s">
        <v>18563</v>
      </c>
      <c r="D1270" s="27" t="s">
        <v>22817</v>
      </c>
      <c r="E1270" s="27" t="s">
        <v>22818</v>
      </c>
      <c r="F1270" s="285" t="s">
        <v>11884</v>
      </c>
      <c r="G1270" s="167" t="s">
        <v>11886</v>
      </c>
      <c r="H1270" s="128">
        <v>45463</v>
      </c>
      <c r="I1270" s="128">
        <v>45463</v>
      </c>
      <c r="J1270" s="128">
        <v>45463</v>
      </c>
      <c r="K1270" s="128">
        <v>38281</v>
      </c>
      <c r="L1270" s="2" t="s">
        <v>1107</v>
      </c>
      <c r="M1270" s="3"/>
      <c r="N1270" s="178" t="s">
        <v>26</v>
      </c>
      <c r="O1270" s="170" t="s">
        <v>451</v>
      </c>
      <c r="P1270" s="170" t="s">
        <v>451</v>
      </c>
      <c r="Q1270" s="171" t="s">
        <v>18661</v>
      </c>
      <c r="R1270" s="28" t="s">
        <v>18692</v>
      </c>
      <c r="S1270" s="257">
        <f t="shared" si="19"/>
        <v>60541</v>
      </c>
      <c r="T1270" s="2" t="s">
        <v>17981</v>
      </c>
      <c r="U1270" s="2" t="s">
        <v>3586</v>
      </c>
      <c r="V1270" s="233" t="str" cm="1">
        <f t="array" ref="V1270">_xlfn.IFS(C1270="","",COUNTIF(C1270,"ตำแหน่งว่าง*"),"ว่าง",COUNTIF(C1270,"&lt;&gt;ตำแหน่งว่าง*"),"คนครอง")</f>
        <v>คนครอง</v>
      </c>
      <c r="W1270" s="1" cm="1">
        <f t="array" ref="W1270">_xlfn.IFS(COUNTIF(F1270,"ผบ.หมู่*"),51,COUNTIF(F1270,"รอง สว.*"),43)</f>
        <v>51</v>
      </c>
      <c r="X1270" s="1" t="s">
        <v>11885</v>
      </c>
      <c r="Y1270" s="1" t="s">
        <v>451</v>
      </c>
    </row>
    <row r="1271" spans="1:25" s="10" customFormat="1" ht="21.3" customHeight="1">
      <c r="A1271" s="27"/>
      <c r="B1271" s="30"/>
      <c r="C1271" s="30" t="s">
        <v>60</v>
      </c>
      <c r="D1271" s="27"/>
      <c r="E1271" s="27"/>
      <c r="F1271" s="85" t="s">
        <v>11884</v>
      </c>
      <c r="G1271" s="192" t="s">
        <v>11888</v>
      </c>
      <c r="H1271" s="148" t="s">
        <v>63</v>
      </c>
      <c r="I1271" s="129" t="s">
        <v>63</v>
      </c>
      <c r="J1271" s="129" t="s">
        <v>63</v>
      </c>
      <c r="K1271" s="129" t="s">
        <v>63</v>
      </c>
      <c r="L1271" s="44"/>
      <c r="M1271" s="8"/>
      <c r="N1271" s="179" t="s">
        <v>26</v>
      </c>
      <c r="O1271" s="193" t="s">
        <v>451</v>
      </c>
      <c r="P1271" s="193" t="s">
        <v>451</v>
      </c>
      <c r="Q1271" s="172"/>
      <c r="R1271" s="30"/>
      <c r="S1271" s="338" t="str">
        <f t="shared" si="19"/>
        <v/>
      </c>
      <c r="T1271" s="7" t="s">
        <v>17981</v>
      </c>
      <c r="U1271" s="7" t="s">
        <v>3586</v>
      </c>
      <c r="V1271" s="250" t="str" cm="1">
        <f t="array" ref="V1271">_xlfn.IFS(C1271="","",COUNTIF(C1271,"ตำแหน่งว่าง*"),"ว่าง",COUNTIF(C1271,"&lt;&gt;ตำแหน่งว่าง*"),"คนครอง")</f>
        <v>ว่าง</v>
      </c>
      <c r="W1271" s="6" cm="1">
        <f t="array" ref="W1271">_xlfn.IFS(COUNTIF(F1271,"ผบ.หมู่*"),51,COUNTIF(F1271,"รอง สว.*"),43)</f>
        <v>51</v>
      </c>
      <c r="X1271" s="6" t="s">
        <v>11887</v>
      </c>
      <c r="Y1271" s="6" t="s">
        <v>451</v>
      </c>
    </row>
    <row r="1272" spans="1:25" s="10" customFormat="1" ht="21.3" customHeight="1">
      <c r="A1272" s="27"/>
      <c r="B1272" s="30"/>
      <c r="C1272" s="30" t="s">
        <v>60</v>
      </c>
      <c r="D1272" s="27"/>
      <c r="E1272" s="27"/>
      <c r="F1272" s="85" t="s">
        <v>11889</v>
      </c>
      <c r="G1272" s="192" t="s">
        <v>11891</v>
      </c>
      <c r="H1272" s="148" t="s">
        <v>63</v>
      </c>
      <c r="I1272" s="129" t="s">
        <v>63</v>
      </c>
      <c r="J1272" s="129" t="s">
        <v>63</v>
      </c>
      <c r="K1272" s="129" t="s">
        <v>63</v>
      </c>
      <c r="L1272" s="237"/>
      <c r="M1272" s="8"/>
      <c r="N1272" s="179" t="s">
        <v>26</v>
      </c>
      <c r="O1272" s="193" t="s">
        <v>451</v>
      </c>
      <c r="P1272" s="193" t="s">
        <v>451</v>
      </c>
      <c r="Q1272" s="172"/>
      <c r="R1272" s="30"/>
      <c r="S1272" s="338" t="str">
        <f t="shared" si="19"/>
        <v/>
      </c>
      <c r="T1272" s="7" t="s">
        <v>17981</v>
      </c>
      <c r="U1272" s="7" t="s">
        <v>3586</v>
      </c>
      <c r="V1272" s="250" t="str" cm="1">
        <f t="array" ref="V1272">_xlfn.IFS(C1272="","",COUNTIF(C1272,"ตำแหน่งว่าง*"),"ว่าง",COUNTIF(C1272,"&lt;&gt;ตำแหน่งว่าง*"),"คนครอง")</f>
        <v>ว่าง</v>
      </c>
      <c r="W1272" s="6" cm="1">
        <f t="array" ref="W1272">_xlfn.IFS(COUNTIF(F1272,"ผบ.หมู่*"),51,COUNTIF(F1272,"รอง สว.*"),43)</f>
        <v>51</v>
      </c>
      <c r="X1272" s="6" t="s">
        <v>11890</v>
      </c>
      <c r="Y1272" s="6" t="s">
        <v>451</v>
      </c>
    </row>
    <row r="1273" spans="1:25" s="9" customFormat="1" ht="21.3" customHeight="1">
      <c r="A1273" s="27" t="s">
        <v>7948</v>
      </c>
      <c r="B1273" s="28" t="s">
        <v>70</v>
      </c>
      <c r="C1273" s="27" t="s">
        <v>11892</v>
      </c>
      <c r="D1273" s="27" t="s">
        <v>22819</v>
      </c>
      <c r="E1273" s="27" t="s">
        <v>22820</v>
      </c>
      <c r="F1273" s="27" t="s">
        <v>11884</v>
      </c>
      <c r="G1273" s="167" t="s">
        <v>11894</v>
      </c>
      <c r="H1273" s="130">
        <v>42501</v>
      </c>
      <c r="I1273" s="128">
        <v>34352</v>
      </c>
      <c r="J1273" s="128">
        <v>34352</v>
      </c>
      <c r="K1273" s="128">
        <v>27482</v>
      </c>
      <c r="L1273" s="19" t="s">
        <v>11895</v>
      </c>
      <c r="M1273" s="3" t="s">
        <v>3821</v>
      </c>
      <c r="N1273" s="178" t="s">
        <v>26</v>
      </c>
      <c r="O1273" s="170" t="s">
        <v>451</v>
      </c>
      <c r="P1273" s="170" t="s">
        <v>451</v>
      </c>
      <c r="Q1273" s="171" t="s">
        <v>11896</v>
      </c>
      <c r="R1273" s="28" t="s">
        <v>2469</v>
      </c>
      <c r="S1273" s="338">
        <f t="shared" si="19"/>
        <v>49583</v>
      </c>
      <c r="T1273" s="2" t="s">
        <v>17981</v>
      </c>
      <c r="U1273" s="7" t="s">
        <v>3586</v>
      </c>
      <c r="V1273" s="233" t="str" cm="1">
        <f t="array" ref="V1273">_xlfn.IFS(C1273="","",COUNTIF(C1273,"ตำแหน่งว่าง*"),"ว่าง",COUNTIF(C1273,"&lt;&gt;ตำแหน่งว่าง*"),"คนครอง")</f>
        <v>คนครอง</v>
      </c>
      <c r="W1273" s="6" cm="1">
        <f t="array" ref="W1273">_xlfn.IFS(COUNTIF(F1273,"ผบ.หมู่*"),51,COUNTIF(F1273,"รอง สว.*"),43)</f>
        <v>51</v>
      </c>
      <c r="X1273" s="1" t="s">
        <v>11893</v>
      </c>
      <c r="Y1273" s="1" t="s">
        <v>451</v>
      </c>
    </row>
    <row r="1274" spans="1:25" s="12" customFormat="1" ht="21.3" customHeight="1">
      <c r="A1274" s="27" t="s">
        <v>125</v>
      </c>
      <c r="B1274" s="28" t="s">
        <v>20</v>
      </c>
      <c r="C1274" s="27" t="s">
        <v>24461</v>
      </c>
      <c r="D1274" s="27" t="s">
        <v>21134</v>
      </c>
      <c r="E1274" s="27" t="s">
        <v>24462</v>
      </c>
      <c r="F1274" s="27" t="s">
        <v>11897</v>
      </c>
      <c r="G1274" s="167" t="s">
        <v>11899</v>
      </c>
      <c r="H1274" s="146">
        <v>45768</v>
      </c>
      <c r="I1274" s="128" t="s">
        <v>16780</v>
      </c>
      <c r="J1274" s="128" t="s">
        <v>16780</v>
      </c>
      <c r="K1274" s="128">
        <v>32127</v>
      </c>
      <c r="L1274" s="19" t="s">
        <v>16780</v>
      </c>
      <c r="M1274" s="3" t="s">
        <v>16780</v>
      </c>
      <c r="N1274" s="178" t="s">
        <v>26</v>
      </c>
      <c r="O1274" s="170" t="s">
        <v>451</v>
      </c>
      <c r="P1274" s="170" t="s">
        <v>451</v>
      </c>
      <c r="Q1274" s="171" t="s">
        <v>24545</v>
      </c>
      <c r="R1274" s="28" t="s">
        <v>24510</v>
      </c>
      <c r="S1274" s="257">
        <f t="shared" si="19"/>
        <v>54332</v>
      </c>
      <c r="T1274" s="2" t="s">
        <v>17982</v>
      </c>
      <c r="U1274" s="2" t="s">
        <v>3586</v>
      </c>
      <c r="V1274" s="296" t="str" cm="1">
        <f t="array" ref="V1274">_xlfn.IFS(C1274="","",COUNTIF(C1274,"ตำแหน่งว่าง*"),"ว่าง",COUNTIF(C1274,"&lt;&gt;ตำแหน่งว่าง*"),"คนครอง")</f>
        <v>คนครอง</v>
      </c>
      <c r="W1274" s="1" cm="1">
        <f t="array" ref="W1274">_xlfn.IFS(COUNTIF(F1274,"ผบ.หมู่*"),51,COUNTIF(F1274,"รอง สว.*"),43)</f>
        <v>43</v>
      </c>
      <c r="X1274" s="1" t="s">
        <v>11898</v>
      </c>
      <c r="Y1274" s="1" t="s">
        <v>451</v>
      </c>
    </row>
    <row r="1275" spans="1:25" s="9" customFormat="1" ht="21.3" customHeight="1">
      <c r="A1275" s="27" t="s">
        <v>24457</v>
      </c>
      <c r="B1275" s="28" t="s">
        <v>20</v>
      </c>
      <c r="C1275" s="27" t="s">
        <v>11900</v>
      </c>
      <c r="D1275" s="27" t="s">
        <v>22821</v>
      </c>
      <c r="E1275" s="27" t="s">
        <v>22822</v>
      </c>
      <c r="F1275" s="27" t="s">
        <v>11897</v>
      </c>
      <c r="G1275" s="167" t="s">
        <v>11902</v>
      </c>
      <c r="H1275" s="130">
        <v>45016</v>
      </c>
      <c r="I1275" s="128">
        <v>45016</v>
      </c>
      <c r="J1275" s="128">
        <v>32540</v>
      </c>
      <c r="K1275" s="128">
        <v>25643</v>
      </c>
      <c r="L1275" s="19" t="s">
        <v>11903</v>
      </c>
      <c r="M1275" s="3" t="s">
        <v>3821</v>
      </c>
      <c r="N1275" s="178" t="s">
        <v>26</v>
      </c>
      <c r="O1275" s="170" t="s">
        <v>451</v>
      </c>
      <c r="P1275" s="170" t="s">
        <v>451</v>
      </c>
      <c r="Q1275" s="171" t="s">
        <v>11904</v>
      </c>
      <c r="R1275" s="28" t="s">
        <v>8312</v>
      </c>
      <c r="S1275" s="338">
        <f t="shared" si="19"/>
        <v>47757</v>
      </c>
      <c r="T1275" s="2" t="s">
        <v>17982</v>
      </c>
      <c r="U1275" s="7" t="s">
        <v>3586</v>
      </c>
      <c r="V1275" s="233" t="str" cm="1">
        <f t="array" ref="V1275">_xlfn.IFS(C1275="","",COUNTIF(C1275,"ตำแหน่งว่าง*"),"ว่าง",COUNTIF(C1275,"&lt;&gt;ตำแหน่งว่าง*"),"คนครอง")</f>
        <v>คนครอง</v>
      </c>
      <c r="W1275" s="5" cm="1">
        <f t="array" ref="W1275">_xlfn.IFS(COUNTIF(F1275,"ผบ.หมู่*"),51,COUNTIF(F1275,"รอง สว.*"),43)</f>
        <v>43</v>
      </c>
      <c r="X1275" s="1" t="s">
        <v>11901</v>
      </c>
      <c r="Y1275" s="1" t="s">
        <v>451</v>
      </c>
    </row>
    <row r="1276" spans="1:25" s="9" customFormat="1" ht="21.3" customHeight="1">
      <c r="A1276" s="27" t="s">
        <v>7948</v>
      </c>
      <c r="B1276" s="28" t="s">
        <v>70</v>
      </c>
      <c r="C1276" s="27" t="s">
        <v>11905</v>
      </c>
      <c r="D1276" s="27" t="s">
        <v>22002</v>
      </c>
      <c r="E1276" s="27" t="s">
        <v>22823</v>
      </c>
      <c r="F1276" s="27" t="s">
        <v>11906</v>
      </c>
      <c r="G1276" s="167" t="s">
        <v>11908</v>
      </c>
      <c r="H1276" s="146">
        <v>42940</v>
      </c>
      <c r="I1276" s="128">
        <v>34729</v>
      </c>
      <c r="J1276" s="128">
        <v>34729</v>
      </c>
      <c r="K1276" s="128">
        <v>26939</v>
      </c>
      <c r="L1276" s="19" t="s">
        <v>11909</v>
      </c>
      <c r="M1276" s="3" t="s">
        <v>3821</v>
      </c>
      <c r="N1276" s="178" t="s">
        <v>26</v>
      </c>
      <c r="O1276" s="170" t="s">
        <v>451</v>
      </c>
      <c r="P1276" s="170" t="s">
        <v>451</v>
      </c>
      <c r="Q1276" s="171" t="s">
        <v>11910</v>
      </c>
      <c r="R1276" s="28" t="s">
        <v>8574</v>
      </c>
      <c r="S1276" s="338">
        <f t="shared" si="19"/>
        <v>49218</v>
      </c>
      <c r="T1276" s="2" t="s">
        <v>17982</v>
      </c>
      <c r="U1276" s="7" t="s">
        <v>3586</v>
      </c>
      <c r="V1276" s="233" t="str" cm="1">
        <f t="array" ref="V1276">_xlfn.IFS(C1276="","",COUNTIF(C1276,"ตำแหน่งว่าง*"),"ว่าง",COUNTIF(C1276,"&lt;&gt;ตำแหน่งว่าง*"),"คนครอง")</f>
        <v>คนครอง</v>
      </c>
      <c r="W1276" s="6" cm="1">
        <f t="array" ref="W1276">_xlfn.IFS(COUNTIF(F1276,"ผบ.หมู่*"),51,COUNTIF(F1276,"รอง สว.*"),43)</f>
        <v>51</v>
      </c>
      <c r="X1276" s="1" t="s">
        <v>11907</v>
      </c>
      <c r="Y1276" s="1" t="s">
        <v>451</v>
      </c>
    </row>
    <row r="1277" spans="1:25" s="9" customFormat="1" ht="21.3" customHeight="1">
      <c r="A1277" s="27"/>
      <c r="B1277" s="30"/>
      <c r="C1277" s="30" t="s">
        <v>60</v>
      </c>
      <c r="D1277" s="27"/>
      <c r="E1277" s="27"/>
      <c r="F1277" s="85" t="s">
        <v>11906</v>
      </c>
      <c r="G1277" s="192" t="s">
        <v>11912</v>
      </c>
      <c r="H1277" s="135" t="s">
        <v>63</v>
      </c>
      <c r="I1277" s="129" t="s">
        <v>63</v>
      </c>
      <c r="J1277" s="129" t="s">
        <v>63</v>
      </c>
      <c r="K1277" s="129" t="s">
        <v>63</v>
      </c>
      <c r="L1277" s="44"/>
      <c r="M1277" s="8"/>
      <c r="N1277" s="179" t="s">
        <v>26</v>
      </c>
      <c r="O1277" s="193" t="s">
        <v>451</v>
      </c>
      <c r="P1277" s="193" t="s">
        <v>451</v>
      </c>
      <c r="Q1277" s="172"/>
      <c r="R1277" s="30"/>
      <c r="S1277" s="338" t="str">
        <f t="shared" si="19"/>
        <v/>
      </c>
      <c r="T1277" s="2" t="s">
        <v>17982</v>
      </c>
      <c r="U1277" s="7" t="s">
        <v>3586</v>
      </c>
      <c r="V1277" s="250" t="str" cm="1">
        <f t="array" ref="V1277">_xlfn.IFS(C1277="","",COUNTIF(C1277,"ตำแหน่งว่าง*"),"ว่าง",COUNTIF(C1277,"&lt;&gt;ตำแหน่งว่าง*"),"คนครอง")</f>
        <v>ว่าง</v>
      </c>
      <c r="W1277" s="6" cm="1">
        <f t="array" ref="W1277">_xlfn.IFS(COUNTIF(F1277,"ผบ.หมู่*"),51,COUNTIF(F1277,"รอง สว.*"),43)</f>
        <v>51</v>
      </c>
      <c r="X1277" s="6" t="s">
        <v>11911</v>
      </c>
      <c r="Y1277" s="6" t="s">
        <v>451</v>
      </c>
    </row>
    <row r="1278" spans="1:25" s="10" customFormat="1" ht="21.3" customHeight="1">
      <c r="A1278" s="27" t="s">
        <v>650</v>
      </c>
      <c r="B1278" s="28" t="s">
        <v>70</v>
      </c>
      <c r="C1278" s="27" t="s">
        <v>11727</v>
      </c>
      <c r="D1278" s="27" t="s">
        <v>19161</v>
      </c>
      <c r="E1278" s="27" t="s">
        <v>22773</v>
      </c>
      <c r="F1278" s="27" t="s">
        <v>24517</v>
      </c>
      <c r="G1278" s="167" t="s">
        <v>11914</v>
      </c>
      <c r="H1278" s="146">
        <v>45768</v>
      </c>
      <c r="I1278" s="128">
        <v>34729</v>
      </c>
      <c r="J1278" s="128">
        <v>34729</v>
      </c>
      <c r="K1278" s="128">
        <v>26356</v>
      </c>
      <c r="L1278" s="15" t="s">
        <v>11730</v>
      </c>
      <c r="M1278" s="3" t="s">
        <v>142</v>
      </c>
      <c r="N1278" s="178" t="s">
        <v>26</v>
      </c>
      <c r="O1278" s="170" t="s">
        <v>451</v>
      </c>
      <c r="P1278" s="170" t="s">
        <v>451</v>
      </c>
      <c r="Q1278" s="171" t="s">
        <v>11731</v>
      </c>
      <c r="R1278" s="28" t="s">
        <v>24410</v>
      </c>
      <c r="S1278" s="257">
        <f t="shared" si="19"/>
        <v>48488</v>
      </c>
      <c r="T1278" s="2" t="s">
        <v>17983</v>
      </c>
      <c r="U1278" s="2" t="s">
        <v>3586</v>
      </c>
      <c r="V1278" s="296" t="str" cm="1">
        <f t="array" ref="V1278">_xlfn.IFS(C1278="","",COUNTIF(C1278,"ตำแหน่งว่าง*"),"ว่าง",COUNTIF(C1278,"&lt;&gt;ตำแหน่งว่าง*"),"คนครอง")</f>
        <v>คนครอง</v>
      </c>
      <c r="W1278" s="1" cm="1">
        <f t="array" ref="W1278">_xlfn.IFS(COUNTIF(F1278,"ผบ.หมู่*"),51,COUNTIF(F1278,"รอง สว.*"),43)</f>
        <v>43</v>
      </c>
      <c r="X1278" s="1" t="s">
        <v>11913</v>
      </c>
      <c r="Y1278" s="1" t="s">
        <v>451</v>
      </c>
    </row>
    <row r="1279" spans="1:25" s="9" customFormat="1" ht="21.3" customHeight="1">
      <c r="A1279" s="27" t="s">
        <v>125</v>
      </c>
      <c r="B1279" s="28" t="s">
        <v>20</v>
      </c>
      <c r="C1279" s="27" t="s">
        <v>11915</v>
      </c>
      <c r="D1279" s="27" t="s">
        <v>22824</v>
      </c>
      <c r="E1279" s="27" t="s">
        <v>22825</v>
      </c>
      <c r="F1279" s="27" t="s">
        <v>11916</v>
      </c>
      <c r="G1279" s="167" t="s">
        <v>11918</v>
      </c>
      <c r="H1279" s="146">
        <v>43921</v>
      </c>
      <c r="I1279" s="128">
        <v>43921</v>
      </c>
      <c r="J1279" s="128">
        <v>43921</v>
      </c>
      <c r="K1279" s="128">
        <v>24501</v>
      </c>
      <c r="L1279" s="19" t="s">
        <v>11919</v>
      </c>
      <c r="M1279" s="3" t="s">
        <v>3201</v>
      </c>
      <c r="N1279" s="178" t="s">
        <v>26</v>
      </c>
      <c r="O1279" s="170" t="s">
        <v>451</v>
      </c>
      <c r="P1279" s="170" t="s">
        <v>451</v>
      </c>
      <c r="Q1279" s="171" t="s">
        <v>11920</v>
      </c>
      <c r="R1279" s="28" t="s">
        <v>2469</v>
      </c>
      <c r="S1279" s="338">
        <f t="shared" si="19"/>
        <v>46661</v>
      </c>
      <c r="T1279" s="2" t="s">
        <v>16856</v>
      </c>
      <c r="U1279" s="7" t="s">
        <v>3586</v>
      </c>
      <c r="V1279" s="233" t="str" cm="1">
        <f t="array" ref="V1279">_xlfn.IFS(C1279="","",COUNTIF(C1279,"ตำแหน่งว่าง*"),"ว่าง",COUNTIF(C1279,"&lt;&gt;ตำแหน่งว่าง*"),"คนครอง")</f>
        <v>คนครอง</v>
      </c>
      <c r="W1279" s="5" cm="1">
        <f t="array" ref="W1279">_xlfn.IFS(COUNTIF(F1279,"ผบ.หมู่*"),51,COUNTIF(F1279,"รอง สว.*"),43)</f>
        <v>43</v>
      </c>
      <c r="X1279" s="1" t="s">
        <v>11917</v>
      </c>
      <c r="Y1279" s="1" t="s">
        <v>451</v>
      </c>
    </row>
    <row r="1280" spans="1:25" s="9" customFormat="1" ht="21.3" customHeight="1">
      <c r="A1280" s="27" t="s">
        <v>650</v>
      </c>
      <c r="B1280" s="28" t="s">
        <v>70</v>
      </c>
      <c r="C1280" s="27" t="s">
        <v>11921</v>
      </c>
      <c r="D1280" s="27" t="s">
        <v>22826</v>
      </c>
      <c r="E1280" s="27" t="s">
        <v>22827</v>
      </c>
      <c r="F1280" s="27" t="s">
        <v>11916</v>
      </c>
      <c r="G1280" s="167" t="s">
        <v>11923</v>
      </c>
      <c r="H1280" s="146">
        <v>45016</v>
      </c>
      <c r="I1280" s="128">
        <v>45016</v>
      </c>
      <c r="J1280" s="128">
        <v>34352</v>
      </c>
      <c r="K1280" s="128">
        <v>25743</v>
      </c>
      <c r="L1280" s="19" t="s">
        <v>11924</v>
      </c>
      <c r="M1280" s="3" t="s">
        <v>3201</v>
      </c>
      <c r="N1280" s="178" t="s">
        <v>26</v>
      </c>
      <c r="O1280" s="170" t="s">
        <v>451</v>
      </c>
      <c r="P1280" s="170" t="s">
        <v>451</v>
      </c>
      <c r="Q1280" s="171" t="s">
        <v>11925</v>
      </c>
      <c r="R1280" s="28" t="s">
        <v>8312</v>
      </c>
      <c r="S1280" s="338">
        <f t="shared" si="19"/>
        <v>47757</v>
      </c>
      <c r="T1280" s="2" t="s">
        <v>16856</v>
      </c>
      <c r="U1280" s="7" t="s">
        <v>3586</v>
      </c>
      <c r="V1280" s="233" t="str" cm="1">
        <f t="array" ref="V1280">_xlfn.IFS(C1280="","",COUNTIF(C1280,"ตำแหน่งว่าง*"),"ว่าง",COUNTIF(C1280,"&lt;&gt;ตำแหน่งว่าง*"),"คนครอง")</f>
        <v>คนครอง</v>
      </c>
      <c r="W1280" s="5" cm="1">
        <f t="array" ref="W1280">_xlfn.IFS(COUNTIF(F1280,"ผบ.หมู่*"),51,COUNTIF(F1280,"รอง สว.*"),43)</f>
        <v>43</v>
      </c>
      <c r="X1280" s="1" t="s">
        <v>11922</v>
      </c>
      <c r="Y1280" s="1" t="s">
        <v>451</v>
      </c>
    </row>
    <row r="1281" spans="1:25" s="9" customFormat="1" ht="21.3" customHeight="1">
      <c r="A1281" s="27" t="s">
        <v>145</v>
      </c>
      <c r="B1281" s="28" t="s">
        <v>20</v>
      </c>
      <c r="C1281" s="27" t="s">
        <v>11926</v>
      </c>
      <c r="D1281" s="27" t="s">
        <v>22828</v>
      </c>
      <c r="E1281" s="27" t="s">
        <v>22829</v>
      </c>
      <c r="F1281" s="27" t="s">
        <v>11916</v>
      </c>
      <c r="G1281" s="167" t="s">
        <v>11928</v>
      </c>
      <c r="H1281" s="130">
        <v>43555</v>
      </c>
      <c r="I1281" s="128">
        <v>43555</v>
      </c>
      <c r="J1281" s="128">
        <v>43555</v>
      </c>
      <c r="K1281" s="128">
        <v>24162</v>
      </c>
      <c r="L1281" s="19" t="s">
        <v>11929</v>
      </c>
      <c r="M1281" s="3" t="s">
        <v>3201</v>
      </c>
      <c r="N1281" s="178" t="s">
        <v>26</v>
      </c>
      <c r="O1281" s="170" t="s">
        <v>451</v>
      </c>
      <c r="P1281" s="170" t="s">
        <v>451</v>
      </c>
      <c r="Q1281" s="171" t="s">
        <v>11930</v>
      </c>
      <c r="R1281" s="28" t="s">
        <v>11726</v>
      </c>
      <c r="S1281" s="338">
        <f t="shared" si="19"/>
        <v>46296</v>
      </c>
      <c r="T1281" s="2" t="s">
        <v>16856</v>
      </c>
      <c r="U1281" s="7" t="s">
        <v>3586</v>
      </c>
      <c r="V1281" s="233" t="str" cm="1">
        <f t="array" ref="V1281">_xlfn.IFS(C1281="","",COUNTIF(C1281,"ตำแหน่งว่าง*"),"ว่าง",COUNTIF(C1281,"&lt;&gt;ตำแหน่งว่าง*"),"คนครอง")</f>
        <v>คนครอง</v>
      </c>
      <c r="W1281" s="5" cm="1">
        <f t="array" ref="W1281">_xlfn.IFS(COUNTIF(F1281,"ผบ.หมู่*"),51,COUNTIF(F1281,"รอง สว.*"),43)</f>
        <v>43</v>
      </c>
      <c r="X1281" s="1" t="s">
        <v>11927</v>
      </c>
      <c r="Y1281" s="1" t="s">
        <v>451</v>
      </c>
    </row>
    <row r="1282" spans="1:25" s="9" customFormat="1" ht="21.3" customHeight="1">
      <c r="A1282" s="27" t="s">
        <v>24457</v>
      </c>
      <c r="B1282" s="28" t="s">
        <v>20</v>
      </c>
      <c r="C1282" s="27" t="s">
        <v>11931</v>
      </c>
      <c r="D1282" s="27" t="s">
        <v>22830</v>
      </c>
      <c r="E1282" s="27" t="s">
        <v>22831</v>
      </c>
      <c r="F1282" s="27" t="s">
        <v>11916</v>
      </c>
      <c r="G1282" s="167" t="s">
        <v>11933</v>
      </c>
      <c r="H1282" s="146">
        <v>45016</v>
      </c>
      <c r="I1282" s="128">
        <v>45016</v>
      </c>
      <c r="J1282" s="128">
        <v>34366</v>
      </c>
      <c r="K1282" s="128">
        <v>25788</v>
      </c>
      <c r="L1282" s="19" t="s">
        <v>11934</v>
      </c>
      <c r="M1282" s="3" t="s">
        <v>3201</v>
      </c>
      <c r="N1282" s="178" t="s">
        <v>26</v>
      </c>
      <c r="O1282" s="170" t="s">
        <v>451</v>
      </c>
      <c r="P1282" s="170" t="s">
        <v>451</v>
      </c>
      <c r="Q1282" s="171" t="s">
        <v>11935</v>
      </c>
      <c r="R1282" s="28" t="s">
        <v>8312</v>
      </c>
      <c r="S1282" s="338">
        <f t="shared" ref="S1282:S1345" si="20">IF(K1282&lt;&gt;"",DATE(YEAR(K1282)+60+(K1282&gt;=DATE(YEAR(K1282),10,2)),10,1),"")</f>
        <v>47757</v>
      </c>
      <c r="T1282" s="2" t="s">
        <v>16856</v>
      </c>
      <c r="U1282" s="7" t="s">
        <v>3586</v>
      </c>
      <c r="V1282" s="233" t="str" cm="1">
        <f t="array" ref="V1282">_xlfn.IFS(C1282="","",COUNTIF(C1282,"ตำแหน่งว่าง*"),"ว่าง",COUNTIF(C1282,"&lt;&gt;ตำแหน่งว่าง*"),"คนครอง")</f>
        <v>คนครอง</v>
      </c>
      <c r="W1282" s="5" cm="1">
        <f t="array" ref="W1282">_xlfn.IFS(COUNTIF(F1282,"ผบ.หมู่*"),51,COUNTIF(F1282,"รอง สว.*"),43)</f>
        <v>43</v>
      </c>
      <c r="X1282" s="1" t="s">
        <v>11932</v>
      </c>
      <c r="Y1282" s="1" t="s">
        <v>451</v>
      </c>
    </row>
    <row r="1283" spans="1:25" s="10" customFormat="1" ht="21.3" customHeight="1">
      <c r="A1283" s="27"/>
      <c r="B1283" s="30"/>
      <c r="C1283" s="30" t="s">
        <v>60</v>
      </c>
      <c r="D1283" s="27"/>
      <c r="E1283" s="27"/>
      <c r="F1283" s="85" t="s">
        <v>11936</v>
      </c>
      <c r="G1283" s="192" t="s">
        <v>11938</v>
      </c>
      <c r="H1283" s="135" t="s">
        <v>63</v>
      </c>
      <c r="I1283" s="129" t="s">
        <v>63</v>
      </c>
      <c r="J1283" s="129" t="s">
        <v>63</v>
      </c>
      <c r="K1283" s="129" t="s">
        <v>63</v>
      </c>
      <c r="L1283" s="44"/>
      <c r="M1283" s="8"/>
      <c r="N1283" s="179" t="s">
        <v>26</v>
      </c>
      <c r="O1283" s="193" t="s">
        <v>451</v>
      </c>
      <c r="P1283" s="193" t="s">
        <v>451</v>
      </c>
      <c r="Q1283" s="172"/>
      <c r="R1283" s="30"/>
      <c r="S1283" s="338" t="str">
        <f t="shared" si="20"/>
        <v/>
      </c>
      <c r="T1283" s="7" t="s">
        <v>16856</v>
      </c>
      <c r="U1283" s="7" t="s">
        <v>3586</v>
      </c>
      <c r="V1283" s="250" t="str" cm="1">
        <f t="array" ref="V1283">_xlfn.IFS(C1283="","",COUNTIF(C1283,"ตำแหน่งว่าง*"),"ว่าง",COUNTIF(C1283,"&lt;&gt;ตำแหน่งว่าง*"),"คนครอง")</f>
        <v>ว่าง</v>
      </c>
      <c r="W1283" s="6" cm="1">
        <f t="array" ref="W1283">_xlfn.IFS(COUNTIF(F1283,"ผบ.หมู่*"),51,COUNTIF(F1283,"รอง สว.*"),43)</f>
        <v>51</v>
      </c>
      <c r="X1283" s="6" t="s">
        <v>11937</v>
      </c>
      <c r="Y1283" s="6" t="s">
        <v>451</v>
      </c>
    </row>
    <row r="1284" spans="1:25" s="9" customFormat="1" ht="21.3" customHeight="1">
      <c r="A1284" s="27"/>
      <c r="B1284" s="30"/>
      <c r="C1284" s="30" t="s">
        <v>60</v>
      </c>
      <c r="D1284" s="27"/>
      <c r="E1284" s="27"/>
      <c r="F1284" s="85" t="s">
        <v>11936</v>
      </c>
      <c r="G1284" s="192" t="s">
        <v>11940</v>
      </c>
      <c r="H1284" s="135" t="s">
        <v>63</v>
      </c>
      <c r="I1284" s="129" t="s">
        <v>63</v>
      </c>
      <c r="J1284" s="129" t="s">
        <v>63</v>
      </c>
      <c r="K1284" s="129" t="s">
        <v>63</v>
      </c>
      <c r="L1284" s="44"/>
      <c r="M1284" s="8"/>
      <c r="N1284" s="179" t="s">
        <v>26</v>
      </c>
      <c r="O1284" s="193" t="s">
        <v>451</v>
      </c>
      <c r="P1284" s="193" t="s">
        <v>451</v>
      </c>
      <c r="Q1284" s="172"/>
      <c r="R1284" s="30"/>
      <c r="S1284" s="338" t="str">
        <f t="shared" si="20"/>
        <v/>
      </c>
      <c r="T1284" s="2" t="s">
        <v>16856</v>
      </c>
      <c r="U1284" s="7" t="s">
        <v>3586</v>
      </c>
      <c r="V1284" s="250" t="str" cm="1">
        <f t="array" ref="V1284">_xlfn.IFS(C1284="","",COUNTIF(C1284,"ตำแหน่งว่าง*"),"ว่าง",COUNTIF(C1284,"&lt;&gt;ตำแหน่งว่าง*"),"คนครอง")</f>
        <v>ว่าง</v>
      </c>
      <c r="W1284" s="6" cm="1">
        <f t="array" ref="W1284">_xlfn.IFS(COUNTIF(F1284,"ผบ.หมู่*"),51,COUNTIF(F1284,"รอง สว.*"),43)</f>
        <v>51</v>
      </c>
      <c r="X1284" s="6" t="s">
        <v>11939</v>
      </c>
      <c r="Y1284" s="6" t="s">
        <v>451</v>
      </c>
    </row>
    <row r="1285" spans="1:25" s="9" customFormat="1" ht="21.3" customHeight="1">
      <c r="A1285" s="27" t="s">
        <v>7948</v>
      </c>
      <c r="B1285" s="28" t="s">
        <v>70</v>
      </c>
      <c r="C1285" s="27" t="s">
        <v>11941</v>
      </c>
      <c r="D1285" s="27" t="s">
        <v>22832</v>
      </c>
      <c r="E1285" s="27" t="s">
        <v>22833</v>
      </c>
      <c r="F1285" s="27" t="s">
        <v>11936</v>
      </c>
      <c r="G1285" s="167" t="s">
        <v>11943</v>
      </c>
      <c r="H1285" s="130">
        <v>42501</v>
      </c>
      <c r="I1285" s="128">
        <v>34352</v>
      </c>
      <c r="J1285" s="128">
        <v>34352</v>
      </c>
      <c r="K1285" s="128">
        <v>27283</v>
      </c>
      <c r="L1285" s="19" t="s">
        <v>11944</v>
      </c>
      <c r="M1285" s="3" t="s">
        <v>3201</v>
      </c>
      <c r="N1285" s="178" t="s">
        <v>26</v>
      </c>
      <c r="O1285" s="170" t="s">
        <v>451</v>
      </c>
      <c r="P1285" s="170" t="s">
        <v>451</v>
      </c>
      <c r="Q1285" s="171" t="s">
        <v>11945</v>
      </c>
      <c r="R1285" s="28" t="s">
        <v>2469</v>
      </c>
      <c r="S1285" s="338">
        <f t="shared" si="20"/>
        <v>49218</v>
      </c>
      <c r="T1285" s="2" t="s">
        <v>16856</v>
      </c>
      <c r="U1285" s="7" t="s">
        <v>3586</v>
      </c>
      <c r="V1285" s="233" t="str" cm="1">
        <f t="array" ref="V1285">_xlfn.IFS(C1285="","",COUNTIF(C1285,"ตำแหน่งว่าง*"),"ว่าง",COUNTIF(C1285,"&lt;&gt;ตำแหน่งว่าง*"),"คนครอง")</f>
        <v>คนครอง</v>
      </c>
      <c r="W1285" s="6" cm="1">
        <f t="array" ref="W1285">_xlfn.IFS(COUNTIF(F1285,"ผบ.หมู่*"),51,COUNTIF(F1285,"รอง สว.*"),43)</f>
        <v>51</v>
      </c>
      <c r="X1285" s="1" t="s">
        <v>11942</v>
      </c>
      <c r="Y1285" s="1" t="s">
        <v>451</v>
      </c>
    </row>
    <row r="1286" spans="1:25" s="10" customFormat="1" ht="21.3" customHeight="1">
      <c r="A1286" s="27"/>
      <c r="B1286" s="30"/>
      <c r="C1286" s="30" t="s">
        <v>60</v>
      </c>
      <c r="D1286" s="27"/>
      <c r="E1286" s="27"/>
      <c r="F1286" s="85" t="s">
        <v>11936</v>
      </c>
      <c r="G1286" s="192" t="s">
        <v>11947</v>
      </c>
      <c r="H1286" s="135" t="s">
        <v>63</v>
      </c>
      <c r="I1286" s="129" t="s">
        <v>63</v>
      </c>
      <c r="J1286" s="129" t="s">
        <v>63</v>
      </c>
      <c r="K1286" s="129" t="s">
        <v>63</v>
      </c>
      <c r="L1286" s="44"/>
      <c r="M1286" s="8"/>
      <c r="N1286" s="179" t="s">
        <v>26</v>
      </c>
      <c r="O1286" s="193" t="s">
        <v>451</v>
      </c>
      <c r="P1286" s="193" t="s">
        <v>451</v>
      </c>
      <c r="Q1286" s="172"/>
      <c r="R1286" s="30"/>
      <c r="S1286" s="338" t="str">
        <f t="shared" si="20"/>
        <v/>
      </c>
      <c r="T1286" s="7" t="s">
        <v>16856</v>
      </c>
      <c r="U1286" s="7" t="s">
        <v>3586</v>
      </c>
      <c r="V1286" s="250" t="str" cm="1">
        <f t="array" ref="V1286">_xlfn.IFS(C1286="","",COUNTIF(C1286,"ตำแหน่งว่าง*"),"ว่าง",COUNTIF(C1286,"&lt;&gt;ตำแหน่งว่าง*"),"คนครอง")</f>
        <v>ว่าง</v>
      </c>
      <c r="W1286" s="6" cm="1">
        <f t="array" ref="W1286">_xlfn.IFS(COUNTIF(F1286,"ผบ.หมู่*"),51,COUNTIF(F1286,"รอง สว.*"),43)</f>
        <v>51</v>
      </c>
      <c r="X1286" s="6" t="s">
        <v>11946</v>
      </c>
      <c r="Y1286" s="6" t="s">
        <v>451</v>
      </c>
    </row>
    <row r="1287" spans="1:25" s="9" customFormat="1" ht="21.3" customHeight="1">
      <c r="A1287" s="27" t="s">
        <v>7948</v>
      </c>
      <c r="B1287" s="28" t="s">
        <v>20</v>
      </c>
      <c r="C1287" s="27" t="s">
        <v>11948</v>
      </c>
      <c r="D1287" s="27" t="s">
        <v>22834</v>
      </c>
      <c r="E1287" s="27" t="s">
        <v>22835</v>
      </c>
      <c r="F1287" s="27" t="s">
        <v>11936</v>
      </c>
      <c r="G1287" s="167" t="s">
        <v>11950</v>
      </c>
      <c r="H1287" s="146">
        <v>43871</v>
      </c>
      <c r="I1287" s="128">
        <v>37653</v>
      </c>
      <c r="J1287" s="128">
        <v>37653</v>
      </c>
      <c r="K1287" s="128">
        <v>29960</v>
      </c>
      <c r="L1287" s="19" t="s">
        <v>11951</v>
      </c>
      <c r="M1287" s="3" t="s">
        <v>3201</v>
      </c>
      <c r="N1287" s="178" t="s">
        <v>26</v>
      </c>
      <c r="O1287" s="170" t="s">
        <v>451</v>
      </c>
      <c r="P1287" s="170" t="s">
        <v>451</v>
      </c>
      <c r="Q1287" s="171" t="s">
        <v>18790</v>
      </c>
      <c r="R1287" s="28" t="s">
        <v>8541</v>
      </c>
      <c r="S1287" s="338">
        <f t="shared" si="20"/>
        <v>52140</v>
      </c>
      <c r="T1287" s="2" t="s">
        <v>16856</v>
      </c>
      <c r="U1287" s="7" t="s">
        <v>3586</v>
      </c>
      <c r="V1287" s="233" t="str" cm="1">
        <f t="array" ref="V1287">_xlfn.IFS(C1287="","",COUNTIF(C1287,"ตำแหน่งว่าง*"),"ว่าง",COUNTIF(C1287,"&lt;&gt;ตำแหน่งว่าง*"),"คนครอง")</f>
        <v>คนครอง</v>
      </c>
      <c r="W1287" s="6" cm="1">
        <f t="array" ref="W1287">_xlfn.IFS(COUNTIF(F1287,"ผบ.หมู่*"),51,COUNTIF(F1287,"รอง สว.*"),43)</f>
        <v>51</v>
      </c>
      <c r="X1287" s="1" t="s">
        <v>11949</v>
      </c>
      <c r="Y1287" s="1" t="s">
        <v>451</v>
      </c>
    </row>
    <row r="1288" spans="1:25" s="9" customFormat="1" ht="21.3" customHeight="1">
      <c r="A1288" s="85"/>
      <c r="B1288" s="30"/>
      <c r="C1288" s="85" t="s">
        <v>60</v>
      </c>
      <c r="D1288" s="27"/>
      <c r="E1288" s="27"/>
      <c r="F1288" s="27" t="s">
        <v>11936</v>
      </c>
      <c r="G1288" s="192" t="s">
        <v>11953</v>
      </c>
      <c r="H1288" s="148"/>
      <c r="I1288" s="129"/>
      <c r="J1288" s="129"/>
      <c r="K1288" s="129"/>
      <c r="L1288" s="44"/>
      <c r="M1288" s="8"/>
      <c r="N1288" s="179" t="s">
        <v>26</v>
      </c>
      <c r="O1288" s="193" t="s">
        <v>451</v>
      </c>
      <c r="P1288" s="193" t="s">
        <v>451</v>
      </c>
      <c r="Q1288" s="172"/>
      <c r="R1288" s="220"/>
      <c r="S1288" s="338" t="str">
        <f t="shared" si="20"/>
        <v/>
      </c>
      <c r="T1288" s="2" t="s">
        <v>16856</v>
      </c>
      <c r="U1288" s="7" t="s">
        <v>3586</v>
      </c>
      <c r="V1288" s="233" t="str" cm="1">
        <f t="array" ref="V1288">_xlfn.IFS(C1288="","",COUNTIF(C1288,"ตำแหน่งว่าง*"),"ว่าง",COUNTIF(C1288,"&lt;&gt;ตำแหน่งว่าง*"),"คนครอง")</f>
        <v>ว่าง</v>
      </c>
      <c r="W1288" s="6" cm="1">
        <f t="array" ref="W1288">_xlfn.IFS(COUNTIF(F1288,"ผบ.หมู่*"),51,COUNTIF(F1288,"รอง สว.*"),43)</f>
        <v>51</v>
      </c>
      <c r="X1288" s="1" t="s">
        <v>11952</v>
      </c>
      <c r="Y1288" s="1" t="s">
        <v>451</v>
      </c>
    </row>
    <row r="1289" spans="1:25" s="9" customFormat="1" ht="21.3" customHeight="1">
      <c r="A1289" s="27" t="s">
        <v>145</v>
      </c>
      <c r="B1289" s="28" t="s">
        <v>20</v>
      </c>
      <c r="C1289" s="27" t="s">
        <v>11954</v>
      </c>
      <c r="D1289" s="27" t="s">
        <v>19657</v>
      </c>
      <c r="E1289" s="27" t="s">
        <v>22836</v>
      </c>
      <c r="F1289" s="27" t="s">
        <v>11916</v>
      </c>
      <c r="G1289" s="167" t="s">
        <v>11956</v>
      </c>
      <c r="H1289" s="130">
        <v>43555</v>
      </c>
      <c r="I1289" s="128">
        <v>43555</v>
      </c>
      <c r="J1289" s="128">
        <v>43555</v>
      </c>
      <c r="K1289" s="128">
        <v>24354</v>
      </c>
      <c r="L1289" s="19" t="s">
        <v>11957</v>
      </c>
      <c r="M1289" s="3" t="s">
        <v>3201</v>
      </c>
      <c r="N1289" s="178" t="s">
        <v>26</v>
      </c>
      <c r="O1289" s="170" t="s">
        <v>451</v>
      </c>
      <c r="P1289" s="170" t="s">
        <v>451</v>
      </c>
      <c r="Q1289" s="171" t="s">
        <v>11958</v>
      </c>
      <c r="R1289" s="28" t="s">
        <v>11726</v>
      </c>
      <c r="S1289" s="338">
        <f t="shared" si="20"/>
        <v>46296</v>
      </c>
      <c r="T1289" s="2" t="s">
        <v>16856</v>
      </c>
      <c r="U1289" s="7" t="s">
        <v>3586</v>
      </c>
      <c r="V1289" s="233" t="str" cm="1">
        <f t="array" ref="V1289">_xlfn.IFS(C1289="","",COUNTIF(C1289,"ตำแหน่งว่าง*"),"ว่าง",COUNTIF(C1289,"&lt;&gt;ตำแหน่งว่าง*"),"คนครอง")</f>
        <v>คนครอง</v>
      </c>
      <c r="W1289" s="5" cm="1">
        <f t="array" ref="W1289">_xlfn.IFS(COUNTIF(F1289,"ผบ.หมู่*"),51,COUNTIF(F1289,"รอง สว.*"),43)</f>
        <v>43</v>
      </c>
      <c r="X1289" s="1" t="s">
        <v>11955</v>
      </c>
      <c r="Y1289" s="1" t="s">
        <v>451</v>
      </c>
    </row>
    <row r="1290" spans="1:25" s="9" customFormat="1" ht="21.3" customHeight="1">
      <c r="A1290" s="27" t="s">
        <v>7948</v>
      </c>
      <c r="B1290" s="28" t="s">
        <v>70</v>
      </c>
      <c r="C1290" s="27" t="s">
        <v>11959</v>
      </c>
      <c r="D1290" s="27" t="s">
        <v>22837</v>
      </c>
      <c r="E1290" s="27" t="s">
        <v>19681</v>
      </c>
      <c r="F1290" s="27" t="s">
        <v>11936</v>
      </c>
      <c r="G1290" s="167" t="s">
        <v>11961</v>
      </c>
      <c r="H1290" s="130">
        <v>42501</v>
      </c>
      <c r="I1290" s="128">
        <v>34729</v>
      </c>
      <c r="J1290" s="128">
        <v>34729</v>
      </c>
      <c r="K1290" s="128">
        <v>27711</v>
      </c>
      <c r="L1290" s="19" t="s">
        <v>11962</v>
      </c>
      <c r="M1290" s="3" t="s">
        <v>3201</v>
      </c>
      <c r="N1290" s="178" t="s">
        <v>26</v>
      </c>
      <c r="O1290" s="170" t="s">
        <v>451</v>
      </c>
      <c r="P1290" s="170" t="s">
        <v>451</v>
      </c>
      <c r="Q1290" s="171" t="s">
        <v>11963</v>
      </c>
      <c r="R1290" s="28" t="s">
        <v>2469</v>
      </c>
      <c r="S1290" s="338">
        <f t="shared" si="20"/>
        <v>49949</v>
      </c>
      <c r="T1290" s="2" t="s">
        <v>16856</v>
      </c>
      <c r="U1290" s="7" t="s">
        <v>3586</v>
      </c>
      <c r="V1290" s="233" t="str" cm="1">
        <f t="array" ref="V1290">_xlfn.IFS(C1290="","",COUNTIF(C1290,"ตำแหน่งว่าง*"),"ว่าง",COUNTIF(C1290,"&lt;&gt;ตำแหน่งว่าง*"),"คนครอง")</f>
        <v>คนครอง</v>
      </c>
      <c r="W1290" s="6" cm="1">
        <f t="array" ref="W1290">_xlfn.IFS(COUNTIF(F1290,"ผบ.หมู่*"),51,COUNTIF(F1290,"รอง สว.*"),43)</f>
        <v>51</v>
      </c>
      <c r="X1290" s="1" t="s">
        <v>11960</v>
      </c>
      <c r="Y1290" s="1" t="s">
        <v>451</v>
      </c>
    </row>
    <row r="1291" spans="1:25" s="9" customFormat="1" ht="21.3" customHeight="1">
      <c r="A1291" s="27"/>
      <c r="B1291" s="30"/>
      <c r="C1291" s="30" t="s">
        <v>60</v>
      </c>
      <c r="D1291" s="27"/>
      <c r="E1291" s="27"/>
      <c r="F1291" s="85" t="s">
        <v>11936</v>
      </c>
      <c r="G1291" s="192" t="s">
        <v>11965</v>
      </c>
      <c r="H1291" s="148" t="s">
        <v>63</v>
      </c>
      <c r="I1291" s="129" t="s">
        <v>63</v>
      </c>
      <c r="J1291" s="129" t="s">
        <v>63</v>
      </c>
      <c r="K1291" s="129" t="s">
        <v>63</v>
      </c>
      <c r="L1291" s="44"/>
      <c r="M1291" s="8"/>
      <c r="N1291" s="179" t="s">
        <v>26</v>
      </c>
      <c r="O1291" s="193" t="s">
        <v>451</v>
      </c>
      <c r="P1291" s="193" t="s">
        <v>451</v>
      </c>
      <c r="Q1291" s="172"/>
      <c r="R1291" s="30"/>
      <c r="S1291" s="338" t="str">
        <f t="shared" si="20"/>
        <v/>
      </c>
      <c r="T1291" s="2" t="s">
        <v>16856</v>
      </c>
      <c r="U1291" s="7" t="s">
        <v>3586</v>
      </c>
      <c r="V1291" s="250" t="str" cm="1">
        <f t="array" ref="V1291">_xlfn.IFS(C1291="","",COUNTIF(C1291,"ตำแหน่งว่าง*"),"ว่าง",COUNTIF(C1291,"&lt;&gt;ตำแหน่งว่าง*"),"คนครอง")</f>
        <v>ว่าง</v>
      </c>
      <c r="W1291" s="6" cm="1">
        <f t="array" ref="W1291">_xlfn.IFS(COUNTIF(F1291,"ผบ.หมู่*"),51,COUNTIF(F1291,"รอง สว.*"),43)</f>
        <v>51</v>
      </c>
      <c r="X1291" s="6" t="s">
        <v>11964</v>
      </c>
      <c r="Y1291" s="6" t="s">
        <v>451</v>
      </c>
    </row>
    <row r="1292" spans="1:25" s="9" customFormat="1" ht="21.3" customHeight="1">
      <c r="A1292" s="27" t="s">
        <v>7948</v>
      </c>
      <c r="B1292" s="28" t="s">
        <v>70</v>
      </c>
      <c r="C1292" s="27" t="s">
        <v>11966</v>
      </c>
      <c r="D1292" s="27" t="s">
        <v>22838</v>
      </c>
      <c r="E1292" s="27" t="s">
        <v>22839</v>
      </c>
      <c r="F1292" s="27" t="s">
        <v>11936</v>
      </c>
      <c r="G1292" s="167" t="s">
        <v>11968</v>
      </c>
      <c r="H1292" s="130">
        <v>42501</v>
      </c>
      <c r="I1292" s="128">
        <v>34729</v>
      </c>
      <c r="J1292" s="128">
        <v>34729</v>
      </c>
      <c r="K1292" s="128">
        <v>26277</v>
      </c>
      <c r="L1292" s="19" t="s">
        <v>11969</v>
      </c>
      <c r="M1292" s="3" t="s">
        <v>3201</v>
      </c>
      <c r="N1292" s="178" t="s">
        <v>26</v>
      </c>
      <c r="O1292" s="170" t="s">
        <v>451</v>
      </c>
      <c r="P1292" s="170" t="s">
        <v>451</v>
      </c>
      <c r="Q1292" s="171" t="s">
        <v>11970</v>
      </c>
      <c r="R1292" s="28" t="s">
        <v>2469</v>
      </c>
      <c r="S1292" s="338">
        <f t="shared" si="20"/>
        <v>48488</v>
      </c>
      <c r="T1292" s="2" t="s">
        <v>16856</v>
      </c>
      <c r="U1292" s="7" t="s">
        <v>3586</v>
      </c>
      <c r="V1292" s="233" t="str" cm="1">
        <f t="array" ref="V1292">_xlfn.IFS(C1292="","",COUNTIF(C1292,"ตำแหน่งว่าง*"),"ว่าง",COUNTIF(C1292,"&lt;&gt;ตำแหน่งว่าง*"),"คนครอง")</f>
        <v>คนครอง</v>
      </c>
      <c r="W1292" s="6" cm="1">
        <f t="array" ref="W1292">_xlfn.IFS(COUNTIF(F1292,"ผบ.หมู่*"),51,COUNTIF(F1292,"รอง สว.*"),43)</f>
        <v>51</v>
      </c>
      <c r="X1292" s="1" t="s">
        <v>11967</v>
      </c>
      <c r="Y1292" s="1" t="s">
        <v>451</v>
      </c>
    </row>
    <row r="1293" spans="1:25" s="9" customFormat="1" ht="21.3" customHeight="1">
      <c r="A1293" s="27" t="s">
        <v>7948</v>
      </c>
      <c r="B1293" s="26" t="s">
        <v>70</v>
      </c>
      <c r="C1293" s="205" t="s">
        <v>11971</v>
      </c>
      <c r="D1293" s="27" t="s">
        <v>22700</v>
      </c>
      <c r="E1293" s="27" t="s">
        <v>22840</v>
      </c>
      <c r="F1293" s="27" t="s">
        <v>11936</v>
      </c>
      <c r="G1293" s="167" t="s">
        <v>11973</v>
      </c>
      <c r="H1293" s="146">
        <v>43656</v>
      </c>
      <c r="I1293" s="128">
        <v>41214</v>
      </c>
      <c r="J1293" s="128">
        <v>41214</v>
      </c>
      <c r="K1293" s="128">
        <v>32996</v>
      </c>
      <c r="L1293" s="19" t="s">
        <v>11974</v>
      </c>
      <c r="M1293" s="3" t="s">
        <v>3201</v>
      </c>
      <c r="N1293" s="178" t="s">
        <v>26</v>
      </c>
      <c r="O1293" s="170" t="s">
        <v>451</v>
      </c>
      <c r="P1293" s="170" t="s">
        <v>451</v>
      </c>
      <c r="Q1293" s="171" t="s">
        <v>11975</v>
      </c>
      <c r="R1293" s="26" t="s">
        <v>8568</v>
      </c>
      <c r="S1293" s="338">
        <f t="shared" si="20"/>
        <v>55062</v>
      </c>
      <c r="T1293" s="2" t="s">
        <v>16856</v>
      </c>
      <c r="U1293" s="7" t="s">
        <v>3586</v>
      </c>
      <c r="V1293" s="233" t="str" cm="1">
        <f t="array" ref="V1293">_xlfn.IFS(C1293="","",COUNTIF(C1293,"ตำแหน่งว่าง*"),"ว่าง",COUNTIF(C1293,"&lt;&gt;ตำแหน่งว่าง*"),"คนครอง")</f>
        <v>คนครอง</v>
      </c>
      <c r="W1293" s="6" cm="1">
        <f t="array" ref="W1293">_xlfn.IFS(COUNTIF(F1293,"ผบ.หมู่*"),51,COUNTIF(F1293,"รอง สว.*"),43)</f>
        <v>51</v>
      </c>
      <c r="X1293" s="1" t="s">
        <v>11972</v>
      </c>
      <c r="Y1293" s="1" t="s">
        <v>451</v>
      </c>
    </row>
    <row r="1294" spans="1:25" s="9" customFormat="1" ht="21.3" customHeight="1">
      <c r="A1294" s="27" t="s">
        <v>145</v>
      </c>
      <c r="B1294" s="28" t="s">
        <v>20</v>
      </c>
      <c r="C1294" s="27" t="s">
        <v>11976</v>
      </c>
      <c r="D1294" s="27" t="s">
        <v>22841</v>
      </c>
      <c r="E1294" s="27" t="s">
        <v>22842</v>
      </c>
      <c r="F1294" s="27" t="s">
        <v>11916</v>
      </c>
      <c r="G1294" s="167" t="s">
        <v>11978</v>
      </c>
      <c r="H1294" s="130">
        <v>43555</v>
      </c>
      <c r="I1294" s="128">
        <v>43555</v>
      </c>
      <c r="J1294" s="128">
        <v>43555</v>
      </c>
      <c r="K1294" s="128">
        <v>24305</v>
      </c>
      <c r="L1294" s="19" t="s">
        <v>11979</v>
      </c>
      <c r="M1294" s="3" t="s">
        <v>3201</v>
      </c>
      <c r="N1294" s="178" t="s">
        <v>26</v>
      </c>
      <c r="O1294" s="170" t="s">
        <v>451</v>
      </c>
      <c r="P1294" s="170" t="s">
        <v>451</v>
      </c>
      <c r="Q1294" s="171" t="s">
        <v>11980</v>
      </c>
      <c r="R1294" s="28" t="s">
        <v>11120</v>
      </c>
      <c r="S1294" s="338">
        <f t="shared" si="20"/>
        <v>46296</v>
      </c>
      <c r="T1294" s="2" t="s">
        <v>16856</v>
      </c>
      <c r="U1294" s="7" t="s">
        <v>3586</v>
      </c>
      <c r="V1294" s="233" t="str" cm="1">
        <f t="array" ref="V1294">_xlfn.IFS(C1294="","",COUNTIF(C1294,"ตำแหน่งว่าง*"),"ว่าง",COUNTIF(C1294,"&lt;&gt;ตำแหน่งว่าง*"),"คนครอง")</f>
        <v>คนครอง</v>
      </c>
      <c r="W1294" s="5" cm="1">
        <f t="array" ref="W1294">_xlfn.IFS(COUNTIF(F1294,"ผบ.หมู่*"),51,COUNTIF(F1294,"รอง สว.*"),43)</f>
        <v>43</v>
      </c>
      <c r="X1294" s="1" t="s">
        <v>11977</v>
      </c>
      <c r="Y1294" s="1" t="s">
        <v>451</v>
      </c>
    </row>
    <row r="1295" spans="1:25" s="9" customFormat="1" ht="21.3" customHeight="1">
      <c r="A1295" s="27" t="s">
        <v>7948</v>
      </c>
      <c r="B1295" s="28" t="s">
        <v>70</v>
      </c>
      <c r="C1295" s="27" t="s">
        <v>11981</v>
      </c>
      <c r="D1295" s="27" t="s">
        <v>22843</v>
      </c>
      <c r="E1295" s="27" t="s">
        <v>22844</v>
      </c>
      <c r="F1295" s="27" t="s">
        <v>11936</v>
      </c>
      <c r="G1295" s="167" t="s">
        <v>11983</v>
      </c>
      <c r="H1295" s="130">
        <v>43656</v>
      </c>
      <c r="I1295" s="128">
        <v>39717</v>
      </c>
      <c r="J1295" s="128">
        <v>39717</v>
      </c>
      <c r="K1295" s="128">
        <v>30147</v>
      </c>
      <c r="L1295" s="19" t="s">
        <v>11984</v>
      </c>
      <c r="M1295" s="3" t="s">
        <v>3201</v>
      </c>
      <c r="N1295" s="178" t="s">
        <v>26</v>
      </c>
      <c r="O1295" s="170" t="s">
        <v>451</v>
      </c>
      <c r="P1295" s="170" t="s">
        <v>451</v>
      </c>
      <c r="Q1295" s="171" t="s">
        <v>18789</v>
      </c>
      <c r="R1295" s="28" t="s">
        <v>11002</v>
      </c>
      <c r="S1295" s="338">
        <f t="shared" si="20"/>
        <v>52140</v>
      </c>
      <c r="T1295" s="2" t="s">
        <v>16856</v>
      </c>
      <c r="U1295" s="7" t="s">
        <v>3586</v>
      </c>
      <c r="V1295" s="233" t="str" cm="1">
        <f t="array" ref="V1295">_xlfn.IFS(C1295="","",COUNTIF(C1295,"ตำแหน่งว่าง*"),"ว่าง",COUNTIF(C1295,"&lt;&gt;ตำแหน่งว่าง*"),"คนครอง")</f>
        <v>คนครอง</v>
      </c>
      <c r="W1295" s="6" cm="1">
        <f t="array" ref="W1295">_xlfn.IFS(COUNTIF(F1295,"ผบ.หมู่*"),51,COUNTIF(F1295,"รอง สว.*"),43)</f>
        <v>51</v>
      </c>
      <c r="X1295" s="1" t="s">
        <v>11982</v>
      </c>
      <c r="Y1295" s="1" t="s">
        <v>451</v>
      </c>
    </row>
    <row r="1296" spans="1:25" s="9" customFormat="1" ht="21.3" customHeight="1">
      <c r="A1296" s="27" t="s">
        <v>8450</v>
      </c>
      <c r="B1296" s="28" t="s">
        <v>70</v>
      </c>
      <c r="C1296" s="27" t="s">
        <v>12261</v>
      </c>
      <c r="D1296" s="27" t="s">
        <v>22845</v>
      </c>
      <c r="E1296" s="27" t="s">
        <v>22495</v>
      </c>
      <c r="F1296" s="27" t="s">
        <v>12262</v>
      </c>
      <c r="G1296" s="167" t="s">
        <v>12264</v>
      </c>
      <c r="H1296" s="130">
        <v>42501</v>
      </c>
      <c r="I1296" s="128">
        <v>41944</v>
      </c>
      <c r="J1296" s="128">
        <v>41944</v>
      </c>
      <c r="K1296" s="128">
        <v>31269</v>
      </c>
      <c r="L1296" s="19" t="s">
        <v>12265</v>
      </c>
      <c r="M1296" s="3" t="s">
        <v>973</v>
      </c>
      <c r="N1296" s="178" t="s">
        <v>26</v>
      </c>
      <c r="O1296" s="170" t="s">
        <v>451</v>
      </c>
      <c r="P1296" s="170" t="s">
        <v>451</v>
      </c>
      <c r="Q1296" s="171" t="s">
        <v>12266</v>
      </c>
      <c r="R1296" s="28" t="s">
        <v>2469</v>
      </c>
      <c r="S1296" s="338">
        <f t="shared" si="20"/>
        <v>53236</v>
      </c>
      <c r="T1296" s="2" t="s">
        <v>16861</v>
      </c>
      <c r="U1296" s="7" t="s">
        <v>3586</v>
      </c>
      <c r="V1296" s="233" t="str" cm="1">
        <f t="array" ref="V1296">_xlfn.IFS(C1296="","",COUNTIF(C1296,"ตำแหน่งว่าง*"),"ว่าง",COUNTIF(C1296,"&lt;&gt;ตำแหน่งว่าง*"),"คนครอง")</f>
        <v>คนครอง</v>
      </c>
      <c r="W1296" s="6" cm="1">
        <f t="array" ref="W1296">_xlfn.IFS(COUNTIF(F1296,"ผบ.หมู่*"),51,COUNTIF(F1296,"รอง สว.*"),43)</f>
        <v>51</v>
      </c>
      <c r="X1296" s="1" t="s">
        <v>12263</v>
      </c>
      <c r="Y1296" s="1" t="s">
        <v>451</v>
      </c>
    </row>
    <row r="1297" spans="1:25" s="9" customFormat="1" ht="21.3" customHeight="1">
      <c r="A1297" s="27" t="s">
        <v>7948</v>
      </c>
      <c r="B1297" s="28" t="s">
        <v>70</v>
      </c>
      <c r="C1297" s="27" t="s">
        <v>12267</v>
      </c>
      <c r="D1297" s="27" t="s">
        <v>22846</v>
      </c>
      <c r="E1297" s="27" t="s">
        <v>21373</v>
      </c>
      <c r="F1297" s="27" t="s">
        <v>12262</v>
      </c>
      <c r="G1297" s="167" t="s">
        <v>12269</v>
      </c>
      <c r="H1297" s="130">
        <v>42501</v>
      </c>
      <c r="I1297" s="128">
        <v>34352</v>
      </c>
      <c r="J1297" s="128">
        <v>34352</v>
      </c>
      <c r="K1297" s="128">
        <v>27271</v>
      </c>
      <c r="L1297" s="19" t="s">
        <v>12270</v>
      </c>
      <c r="M1297" s="3" t="s">
        <v>973</v>
      </c>
      <c r="N1297" s="178" t="s">
        <v>26</v>
      </c>
      <c r="O1297" s="170" t="s">
        <v>451</v>
      </c>
      <c r="P1297" s="170" t="s">
        <v>451</v>
      </c>
      <c r="Q1297" s="171" t="s">
        <v>12271</v>
      </c>
      <c r="R1297" s="28" t="s">
        <v>2469</v>
      </c>
      <c r="S1297" s="338">
        <f t="shared" si="20"/>
        <v>49218</v>
      </c>
      <c r="T1297" s="2" t="s">
        <v>16861</v>
      </c>
      <c r="U1297" s="7" t="s">
        <v>3586</v>
      </c>
      <c r="V1297" s="233" t="str" cm="1">
        <f t="array" ref="V1297">_xlfn.IFS(C1297="","",COUNTIF(C1297,"ตำแหน่งว่าง*"),"ว่าง",COUNTIF(C1297,"&lt;&gt;ตำแหน่งว่าง*"),"คนครอง")</f>
        <v>คนครอง</v>
      </c>
      <c r="W1297" s="6" cm="1">
        <f t="array" ref="W1297">_xlfn.IFS(COUNTIF(F1297,"ผบ.หมู่*"),51,COUNTIF(F1297,"รอง สว.*"),43)</f>
        <v>51</v>
      </c>
      <c r="X1297" s="1" t="s">
        <v>12268</v>
      </c>
      <c r="Y1297" s="1" t="s">
        <v>451</v>
      </c>
    </row>
    <row r="1298" spans="1:25" s="9" customFormat="1" ht="21.3" customHeight="1">
      <c r="A1298" s="27"/>
      <c r="B1298" s="30"/>
      <c r="C1298" s="30" t="s">
        <v>60</v>
      </c>
      <c r="D1298" s="27"/>
      <c r="E1298" s="27"/>
      <c r="F1298" s="85" t="s">
        <v>12262</v>
      </c>
      <c r="G1298" s="192" t="s">
        <v>12273</v>
      </c>
      <c r="H1298" s="135" t="s">
        <v>63</v>
      </c>
      <c r="I1298" s="129" t="s">
        <v>63</v>
      </c>
      <c r="J1298" s="129" t="s">
        <v>63</v>
      </c>
      <c r="K1298" s="129" t="s">
        <v>63</v>
      </c>
      <c r="L1298" s="44"/>
      <c r="M1298" s="8"/>
      <c r="N1298" s="179" t="s">
        <v>26</v>
      </c>
      <c r="O1298" s="193" t="s">
        <v>451</v>
      </c>
      <c r="P1298" s="193" t="s">
        <v>451</v>
      </c>
      <c r="Q1298" s="172"/>
      <c r="R1298" s="30"/>
      <c r="S1298" s="338" t="str">
        <f t="shared" si="20"/>
        <v/>
      </c>
      <c r="T1298" s="2" t="s">
        <v>16861</v>
      </c>
      <c r="U1298" s="7" t="s">
        <v>3586</v>
      </c>
      <c r="V1298" s="250" t="str" cm="1">
        <f t="array" ref="V1298">_xlfn.IFS(C1298="","",COUNTIF(C1298,"ตำแหน่งว่าง*"),"ว่าง",COUNTIF(C1298,"&lt;&gt;ตำแหน่งว่าง*"),"คนครอง")</f>
        <v>ว่าง</v>
      </c>
      <c r="W1298" s="6" cm="1">
        <f t="array" ref="W1298">_xlfn.IFS(COUNTIF(F1298,"ผบ.หมู่*"),51,COUNTIF(F1298,"รอง สว.*"),43)</f>
        <v>51</v>
      </c>
      <c r="X1298" s="6" t="s">
        <v>12272</v>
      </c>
      <c r="Y1298" s="6" t="s">
        <v>451</v>
      </c>
    </row>
    <row r="1299" spans="1:25" s="12" customFormat="1" ht="21.3" customHeight="1">
      <c r="A1299" s="27" t="s">
        <v>8450</v>
      </c>
      <c r="B1299" s="31" t="s">
        <v>20</v>
      </c>
      <c r="C1299" s="150" t="s">
        <v>12274</v>
      </c>
      <c r="D1299" s="27" t="s">
        <v>22847</v>
      </c>
      <c r="E1299" s="27" t="s">
        <v>22848</v>
      </c>
      <c r="F1299" s="150" t="s">
        <v>12262</v>
      </c>
      <c r="G1299" s="167" t="s">
        <v>12276</v>
      </c>
      <c r="H1299" s="143">
        <v>44599</v>
      </c>
      <c r="I1299" s="131">
        <v>42522</v>
      </c>
      <c r="J1299" s="131">
        <v>42156</v>
      </c>
      <c r="K1299" s="131">
        <v>33698</v>
      </c>
      <c r="L1299" s="46" t="s">
        <v>12277</v>
      </c>
      <c r="M1299" s="4" t="s">
        <v>973</v>
      </c>
      <c r="N1299" s="177" t="s">
        <v>26</v>
      </c>
      <c r="O1299" s="170" t="s">
        <v>451</v>
      </c>
      <c r="P1299" s="170" t="s">
        <v>451</v>
      </c>
      <c r="Q1299" s="174" t="s">
        <v>12278</v>
      </c>
      <c r="R1299" s="31" t="s">
        <v>8444</v>
      </c>
      <c r="S1299" s="338">
        <f t="shared" si="20"/>
        <v>55793</v>
      </c>
      <c r="T1299" s="233" t="s">
        <v>16861</v>
      </c>
      <c r="U1299" s="7" t="s">
        <v>3586</v>
      </c>
      <c r="V1299" s="233" t="str" cm="1">
        <f t="array" ref="V1299">_xlfn.IFS(C1299="","",COUNTIF(C1299,"ตำแหน่งว่าง*"),"ว่าง",COUNTIF(C1299,"&lt;&gt;ตำแหน่งว่าง*"),"คนครอง")</f>
        <v>คนครอง</v>
      </c>
      <c r="W1299" s="6" cm="1">
        <f t="array" ref="W1299">_xlfn.IFS(COUNTIF(F1299,"ผบ.หมู่*"),51,COUNTIF(F1299,"รอง สว.*"),43)</f>
        <v>51</v>
      </c>
      <c r="X1299" s="5" t="s">
        <v>12275</v>
      </c>
      <c r="Y1299" s="5" t="s">
        <v>451</v>
      </c>
    </row>
    <row r="1300" spans="1:25" s="9" customFormat="1" ht="21.3" customHeight="1">
      <c r="A1300" s="27" t="s">
        <v>7948</v>
      </c>
      <c r="B1300" s="28" t="s">
        <v>20</v>
      </c>
      <c r="C1300" s="27" t="s">
        <v>12279</v>
      </c>
      <c r="D1300" s="27" t="s">
        <v>19437</v>
      </c>
      <c r="E1300" s="27" t="s">
        <v>22849</v>
      </c>
      <c r="F1300" s="27" t="s">
        <v>12262</v>
      </c>
      <c r="G1300" s="167" t="s">
        <v>12281</v>
      </c>
      <c r="H1300" s="130">
        <v>42604</v>
      </c>
      <c r="I1300" s="128">
        <v>37484</v>
      </c>
      <c r="J1300" s="128">
        <v>37484</v>
      </c>
      <c r="K1300" s="128">
        <v>26924</v>
      </c>
      <c r="L1300" s="19" t="s">
        <v>12282</v>
      </c>
      <c r="M1300" s="3" t="s">
        <v>973</v>
      </c>
      <c r="N1300" s="178" t="s">
        <v>26</v>
      </c>
      <c r="O1300" s="170" t="s">
        <v>451</v>
      </c>
      <c r="P1300" s="170" t="s">
        <v>451</v>
      </c>
      <c r="Q1300" s="171" t="s">
        <v>12283</v>
      </c>
      <c r="R1300" s="28" t="s">
        <v>1023</v>
      </c>
      <c r="S1300" s="338">
        <f t="shared" si="20"/>
        <v>48853</v>
      </c>
      <c r="T1300" s="2" t="s">
        <v>16861</v>
      </c>
      <c r="U1300" s="7" t="s">
        <v>3586</v>
      </c>
      <c r="V1300" s="233" t="str" cm="1">
        <f t="array" ref="V1300">_xlfn.IFS(C1300="","",COUNTIF(C1300,"ตำแหน่งว่าง*"),"ว่าง",COUNTIF(C1300,"&lt;&gt;ตำแหน่งว่าง*"),"คนครอง")</f>
        <v>คนครอง</v>
      </c>
      <c r="W1300" s="6" cm="1">
        <f t="array" ref="W1300">_xlfn.IFS(COUNTIF(F1300,"ผบ.หมู่*"),51,COUNTIF(F1300,"รอง สว.*"),43)</f>
        <v>51</v>
      </c>
      <c r="X1300" s="1" t="s">
        <v>12280</v>
      </c>
      <c r="Y1300" s="1" t="s">
        <v>451</v>
      </c>
    </row>
    <row r="1301" spans="1:25" s="9" customFormat="1" ht="21.3" customHeight="1">
      <c r="A1301" s="27" t="s">
        <v>7948</v>
      </c>
      <c r="B1301" s="28" t="s">
        <v>70</v>
      </c>
      <c r="C1301" s="27" t="s">
        <v>18450</v>
      </c>
      <c r="D1301" s="27" t="s">
        <v>22850</v>
      </c>
      <c r="E1301" s="27" t="s">
        <v>22851</v>
      </c>
      <c r="F1301" s="27" t="s">
        <v>12262</v>
      </c>
      <c r="G1301" s="167" t="s">
        <v>12285</v>
      </c>
      <c r="H1301" s="130">
        <v>42604</v>
      </c>
      <c r="I1301" s="128">
        <v>37316</v>
      </c>
      <c r="J1301" s="128">
        <v>37316</v>
      </c>
      <c r="K1301" s="128">
        <v>27704</v>
      </c>
      <c r="L1301" s="19" t="s">
        <v>12286</v>
      </c>
      <c r="M1301" s="3" t="s">
        <v>973</v>
      </c>
      <c r="N1301" s="178" t="s">
        <v>26</v>
      </c>
      <c r="O1301" s="170" t="s">
        <v>451</v>
      </c>
      <c r="P1301" s="170" t="s">
        <v>451</v>
      </c>
      <c r="Q1301" s="171" t="s">
        <v>12287</v>
      </c>
      <c r="R1301" s="28" t="s">
        <v>1023</v>
      </c>
      <c r="S1301" s="338">
        <f t="shared" si="20"/>
        <v>49949</v>
      </c>
      <c r="T1301" s="2" t="s">
        <v>16861</v>
      </c>
      <c r="U1301" s="7" t="s">
        <v>3586</v>
      </c>
      <c r="V1301" s="233" t="str" cm="1">
        <f t="array" ref="V1301">_xlfn.IFS(C1301="","",COUNTIF(C1301,"ตำแหน่งว่าง*"),"ว่าง",COUNTIF(C1301,"&lt;&gt;ตำแหน่งว่าง*"),"คนครอง")</f>
        <v>คนครอง</v>
      </c>
      <c r="W1301" s="6" cm="1">
        <f t="array" ref="W1301">_xlfn.IFS(COUNTIF(F1301,"ผบ.หมู่*"),51,COUNTIF(F1301,"รอง สว.*"),43)</f>
        <v>51</v>
      </c>
      <c r="X1301" s="1" t="s">
        <v>12284</v>
      </c>
      <c r="Y1301" s="1" t="s">
        <v>451</v>
      </c>
    </row>
    <row r="1302" spans="1:25" s="9" customFormat="1" ht="21.3" customHeight="1">
      <c r="A1302" s="27" t="s">
        <v>125</v>
      </c>
      <c r="B1302" s="28" t="s">
        <v>70</v>
      </c>
      <c r="C1302" s="27" t="s">
        <v>12288</v>
      </c>
      <c r="D1302" s="27" t="s">
        <v>22852</v>
      </c>
      <c r="E1302" s="27" t="s">
        <v>22853</v>
      </c>
      <c r="F1302" s="27" t="s">
        <v>12289</v>
      </c>
      <c r="G1302" s="167" t="s">
        <v>12291</v>
      </c>
      <c r="H1302" s="146">
        <v>44286</v>
      </c>
      <c r="I1302" s="128">
        <v>44286</v>
      </c>
      <c r="J1302" s="128">
        <v>44286</v>
      </c>
      <c r="K1302" s="128">
        <v>24872</v>
      </c>
      <c r="L1302" s="19" t="s">
        <v>18452</v>
      </c>
      <c r="M1302" s="3" t="s">
        <v>973</v>
      </c>
      <c r="N1302" s="178" t="s">
        <v>26</v>
      </c>
      <c r="O1302" s="170" t="s">
        <v>451</v>
      </c>
      <c r="P1302" s="170" t="s">
        <v>451</v>
      </c>
      <c r="Q1302" s="171" t="s">
        <v>12292</v>
      </c>
      <c r="R1302" s="28" t="s">
        <v>9283</v>
      </c>
      <c r="S1302" s="338">
        <f t="shared" si="20"/>
        <v>47027</v>
      </c>
      <c r="T1302" s="2" t="s">
        <v>16861</v>
      </c>
      <c r="U1302" s="7" t="s">
        <v>3586</v>
      </c>
      <c r="V1302" s="233" t="str" cm="1">
        <f t="array" ref="V1302">_xlfn.IFS(C1302="","",COUNTIF(C1302,"ตำแหน่งว่าง*"),"ว่าง",COUNTIF(C1302,"&lt;&gt;ตำแหน่งว่าง*"),"คนครอง")</f>
        <v>คนครอง</v>
      </c>
      <c r="W1302" s="5" cm="1">
        <f t="array" ref="W1302">_xlfn.IFS(COUNTIF(F1302,"ผบ.หมู่*"),51,COUNTIF(F1302,"รอง สว.*"),43)</f>
        <v>43</v>
      </c>
      <c r="X1302" s="1" t="s">
        <v>12290</v>
      </c>
      <c r="Y1302" s="1" t="s">
        <v>451</v>
      </c>
    </row>
    <row r="1303" spans="1:25" s="9" customFormat="1" ht="21.3" customHeight="1">
      <c r="A1303" s="27" t="s">
        <v>7948</v>
      </c>
      <c r="B1303" s="28" t="s">
        <v>70</v>
      </c>
      <c r="C1303" s="27" t="s">
        <v>12293</v>
      </c>
      <c r="D1303" s="27" t="s">
        <v>22854</v>
      </c>
      <c r="E1303" s="27" t="s">
        <v>22855</v>
      </c>
      <c r="F1303" s="27" t="s">
        <v>12262</v>
      </c>
      <c r="G1303" s="167" t="s">
        <v>12295</v>
      </c>
      <c r="H1303" s="130">
        <v>42501</v>
      </c>
      <c r="I1303" s="128">
        <v>34352</v>
      </c>
      <c r="J1303" s="128">
        <v>34352</v>
      </c>
      <c r="K1303" s="128">
        <v>26174</v>
      </c>
      <c r="L1303" s="19" t="s">
        <v>12296</v>
      </c>
      <c r="M1303" s="3" t="s">
        <v>341</v>
      </c>
      <c r="N1303" s="178" t="s">
        <v>26</v>
      </c>
      <c r="O1303" s="170" t="s">
        <v>451</v>
      </c>
      <c r="P1303" s="170" t="s">
        <v>451</v>
      </c>
      <c r="Q1303" s="171" t="s">
        <v>12297</v>
      </c>
      <c r="R1303" s="28" t="s">
        <v>2469</v>
      </c>
      <c r="S1303" s="338">
        <f t="shared" si="20"/>
        <v>48122</v>
      </c>
      <c r="T1303" s="2" t="s">
        <v>16861</v>
      </c>
      <c r="U1303" s="7" t="s">
        <v>3586</v>
      </c>
      <c r="V1303" s="233" t="str" cm="1">
        <f t="array" ref="V1303">_xlfn.IFS(C1303="","",COUNTIF(C1303,"ตำแหน่งว่าง*"),"ว่าง",COUNTIF(C1303,"&lt;&gt;ตำแหน่งว่าง*"),"คนครอง")</f>
        <v>คนครอง</v>
      </c>
      <c r="W1303" s="6" cm="1">
        <f t="array" ref="W1303">_xlfn.IFS(COUNTIF(F1303,"ผบ.หมู่*"),51,COUNTIF(F1303,"รอง สว.*"),43)</f>
        <v>51</v>
      </c>
      <c r="X1303" s="1" t="s">
        <v>12294</v>
      </c>
      <c r="Y1303" s="1" t="s">
        <v>451</v>
      </c>
    </row>
    <row r="1304" spans="1:25" s="9" customFormat="1" ht="21.3" customHeight="1">
      <c r="A1304" s="27" t="s">
        <v>7948</v>
      </c>
      <c r="B1304" s="28" t="s">
        <v>70</v>
      </c>
      <c r="C1304" s="27" t="s">
        <v>12298</v>
      </c>
      <c r="D1304" s="27" t="s">
        <v>22856</v>
      </c>
      <c r="E1304" s="27" t="s">
        <v>22857</v>
      </c>
      <c r="F1304" s="27" t="s">
        <v>12262</v>
      </c>
      <c r="G1304" s="167" t="s">
        <v>12300</v>
      </c>
      <c r="H1304" s="130">
        <v>42501</v>
      </c>
      <c r="I1304" s="128">
        <v>34729</v>
      </c>
      <c r="J1304" s="128">
        <v>34729</v>
      </c>
      <c r="K1304" s="128">
        <v>26995</v>
      </c>
      <c r="L1304" s="19" t="s">
        <v>12301</v>
      </c>
      <c r="M1304" s="3" t="s">
        <v>973</v>
      </c>
      <c r="N1304" s="178" t="s">
        <v>26</v>
      </c>
      <c r="O1304" s="170" t="s">
        <v>451</v>
      </c>
      <c r="P1304" s="170" t="s">
        <v>451</v>
      </c>
      <c r="Q1304" s="171" t="s">
        <v>12302</v>
      </c>
      <c r="R1304" s="28" t="s">
        <v>2469</v>
      </c>
      <c r="S1304" s="338">
        <f t="shared" si="20"/>
        <v>49218</v>
      </c>
      <c r="T1304" s="2" t="s">
        <v>16861</v>
      </c>
      <c r="U1304" s="7" t="s">
        <v>3586</v>
      </c>
      <c r="V1304" s="233" t="str" cm="1">
        <f t="array" ref="V1304">_xlfn.IFS(C1304="","",COUNTIF(C1304,"ตำแหน่งว่าง*"),"ว่าง",COUNTIF(C1304,"&lt;&gt;ตำแหน่งว่าง*"),"คนครอง")</f>
        <v>คนครอง</v>
      </c>
      <c r="W1304" s="6" cm="1">
        <f t="array" ref="W1304">_xlfn.IFS(COUNTIF(F1304,"ผบ.หมู่*"),51,COUNTIF(F1304,"รอง สว.*"),43)</f>
        <v>51</v>
      </c>
      <c r="X1304" s="1" t="s">
        <v>12299</v>
      </c>
      <c r="Y1304" s="1" t="s">
        <v>451</v>
      </c>
    </row>
    <row r="1305" spans="1:25" s="9" customFormat="1" ht="21.3" customHeight="1">
      <c r="A1305" s="27" t="s">
        <v>125</v>
      </c>
      <c r="B1305" s="28" t="s">
        <v>70</v>
      </c>
      <c r="C1305" s="27" t="s">
        <v>12303</v>
      </c>
      <c r="D1305" s="27" t="s">
        <v>22432</v>
      </c>
      <c r="E1305" s="27" t="s">
        <v>22858</v>
      </c>
      <c r="F1305" s="27" t="s">
        <v>12289</v>
      </c>
      <c r="G1305" s="167" t="s">
        <v>12305</v>
      </c>
      <c r="H1305" s="146">
        <v>43921</v>
      </c>
      <c r="I1305" s="128">
        <v>43921</v>
      </c>
      <c r="J1305" s="128">
        <v>43921</v>
      </c>
      <c r="K1305" s="128">
        <v>24456</v>
      </c>
      <c r="L1305" s="19" t="s">
        <v>18453</v>
      </c>
      <c r="M1305" s="3" t="s">
        <v>973</v>
      </c>
      <c r="N1305" s="178" t="s">
        <v>26</v>
      </c>
      <c r="O1305" s="170" t="s">
        <v>451</v>
      </c>
      <c r="P1305" s="170" t="s">
        <v>451</v>
      </c>
      <c r="Q1305" s="171" t="s">
        <v>12306</v>
      </c>
      <c r="R1305" s="28" t="s">
        <v>2469</v>
      </c>
      <c r="S1305" s="338">
        <f t="shared" si="20"/>
        <v>46661</v>
      </c>
      <c r="T1305" s="2" t="s">
        <v>16861</v>
      </c>
      <c r="U1305" s="7" t="s">
        <v>3586</v>
      </c>
      <c r="V1305" s="233" t="str" cm="1">
        <f t="array" ref="V1305">_xlfn.IFS(C1305="","",COUNTIF(C1305,"ตำแหน่งว่าง*"),"ว่าง",COUNTIF(C1305,"&lt;&gt;ตำแหน่งว่าง*"),"คนครอง")</f>
        <v>คนครอง</v>
      </c>
      <c r="W1305" s="5" cm="1">
        <f t="array" ref="W1305">_xlfn.IFS(COUNTIF(F1305,"ผบ.หมู่*"),51,COUNTIF(F1305,"รอง สว.*"),43)</f>
        <v>43</v>
      </c>
      <c r="X1305" s="1" t="s">
        <v>12304</v>
      </c>
      <c r="Y1305" s="1" t="s">
        <v>451</v>
      </c>
    </row>
    <row r="1306" spans="1:25" s="9" customFormat="1" ht="21.3" customHeight="1">
      <c r="A1306" s="27" t="s">
        <v>7948</v>
      </c>
      <c r="B1306" s="28" t="s">
        <v>20</v>
      </c>
      <c r="C1306" s="27" t="s">
        <v>12307</v>
      </c>
      <c r="D1306" s="27" t="s">
        <v>22859</v>
      </c>
      <c r="E1306" s="27" t="s">
        <v>22860</v>
      </c>
      <c r="F1306" s="27" t="s">
        <v>12262</v>
      </c>
      <c r="G1306" s="167" t="s">
        <v>12309</v>
      </c>
      <c r="H1306" s="146">
        <v>44243</v>
      </c>
      <c r="I1306" s="128">
        <v>38473</v>
      </c>
      <c r="J1306" s="128">
        <v>38473</v>
      </c>
      <c r="K1306" s="128">
        <v>30780</v>
      </c>
      <c r="L1306" s="19" t="s">
        <v>12310</v>
      </c>
      <c r="M1306" s="3" t="s">
        <v>973</v>
      </c>
      <c r="N1306" s="178" t="s">
        <v>26</v>
      </c>
      <c r="O1306" s="170" t="s">
        <v>451</v>
      </c>
      <c r="P1306" s="170" t="s">
        <v>451</v>
      </c>
      <c r="Q1306" s="171" t="s">
        <v>12311</v>
      </c>
      <c r="R1306" s="28" t="s">
        <v>8456</v>
      </c>
      <c r="S1306" s="338">
        <f t="shared" si="20"/>
        <v>52871</v>
      </c>
      <c r="T1306" s="2" t="s">
        <v>16861</v>
      </c>
      <c r="U1306" s="7" t="s">
        <v>3586</v>
      </c>
      <c r="V1306" s="233" t="str" cm="1">
        <f t="array" ref="V1306">_xlfn.IFS(C1306="","",COUNTIF(C1306,"ตำแหน่งว่าง*"),"ว่าง",COUNTIF(C1306,"&lt;&gt;ตำแหน่งว่าง*"),"คนครอง")</f>
        <v>คนครอง</v>
      </c>
      <c r="W1306" s="6" cm="1">
        <f t="array" ref="W1306">_xlfn.IFS(COUNTIF(F1306,"ผบ.หมู่*"),51,COUNTIF(F1306,"รอง สว.*"),43)</f>
        <v>51</v>
      </c>
      <c r="X1306" s="1" t="s">
        <v>12308</v>
      </c>
      <c r="Y1306" s="1" t="s">
        <v>451</v>
      </c>
    </row>
    <row r="1307" spans="1:25" s="10" customFormat="1" ht="21.3" customHeight="1">
      <c r="A1307" s="27" t="s">
        <v>7948</v>
      </c>
      <c r="B1307" s="28" t="s">
        <v>70</v>
      </c>
      <c r="C1307" s="27" t="s">
        <v>12312</v>
      </c>
      <c r="D1307" s="27" t="s">
        <v>19901</v>
      </c>
      <c r="E1307" s="27" t="s">
        <v>18940</v>
      </c>
      <c r="F1307" s="27" t="s">
        <v>12262</v>
      </c>
      <c r="G1307" s="167" t="s">
        <v>12314</v>
      </c>
      <c r="H1307" s="146">
        <v>44599</v>
      </c>
      <c r="I1307" s="128">
        <v>40814</v>
      </c>
      <c r="J1307" s="128">
        <v>40814</v>
      </c>
      <c r="K1307" s="128">
        <v>30958</v>
      </c>
      <c r="L1307" s="19" t="s">
        <v>12315</v>
      </c>
      <c r="M1307" s="3" t="s">
        <v>973</v>
      </c>
      <c r="N1307" s="178" t="s">
        <v>26</v>
      </c>
      <c r="O1307" s="170" t="s">
        <v>451</v>
      </c>
      <c r="P1307" s="170" t="s">
        <v>451</v>
      </c>
      <c r="Q1307" s="171" t="s">
        <v>12316</v>
      </c>
      <c r="R1307" s="28" t="s">
        <v>8444</v>
      </c>
      <c r="S1307" s="338">
        <f t="shared" si="20"/>
        <v>53236</v>
      </c>
      <c r="T1307" s="7" t="s">
        <v>16861</v>
      </c>
      <c r="U1307" s="7" t="s">
        <v>3586</v>
      </c>
      <c r="V1307" s="233" t="str" cm="1">
        <f t="array" ref="V1307">_xlfn.IFS(C1307="","",COUNTIF(C1307,"ตำแหน่งว่าง*"),"ว่าง",COUNTIF(C1307,"&lt;&gt;ตำแหน่งว่าง*"),"คนครอง")</f>
        <v>คนครอง</v>
      </c>
      <c r="W1307" s="6" cm="1">
        <f t="array" ref="W1307">_xlfn.IFS(COUNTIF(F1307,"ผบ.หมู่*"),51,COUNTIF(F1307,"รอง สว.*"),43)</f>
        <v>51</v>
      </c>
      <c r="X1307" s="1" t="s">
        <v>12313</v>
      </c>
      <c r="Y1307" s="1" t="s">
        <v>451</v>
      </c>
    </row>
    <row r="1308" spans="1:25" s="9" customFormat="1" ht="21.3" customHeight="1">
      <c r="A1308" s="27" t="s">
        <v>8008</v>
      </c>
      <c r="B1308" s="28" t="s">
        <v>70</v>
      </c>
      <c r="C1308" s="27" t="s">
        <v>12317</v>
      </c>
      <c r="D1308" s="27" t="s">
        <v>22861</v>
      </c>
      <c r="E1308" s="27" t="s">
        <v>19668</v>
      </c>
      <c r="F1308" s="27" t="s">
        <v>12262</v>
      </c>
      <c r="G1308" s="167" t="s">
        <v>12319</v>
      </c>
      <c r="H1308" s="146">
        <v>44599</v>
      </c>
      <c r="I1308" s="128">
        <v>43132</v>
      </c>
      <c r="J1308" s="128">
        <v>43132</v>
      </c>
      <c r="K1308" s="128">
        <v>33529</v>
      </c>
      <c r="L1308" s="19" t="s">
        <v>12320</v>
      </c>
      <c r="M1308" s="3" t="s">
        <v>973</v>
      </c>
      <c r="N1308" s="178" t="s">
        <v>26</v>
      </c>
      <c r="O1308" s="170" t="s">
        <v>451</v>
      </c>
      <c r="P1308" s="170" t="s">
        <v>451</v>
      </c>
      <c r="Q1308" s="171" t="s">
        <v>12321</v>
      </c>
      <c r="R1308" s="28" t="s">
        <v>8444</v>
      </c>
      <c r="S1308" s="338">
        <f t="shared" si="20"/>
        <v>55793</v>
      </c>
      <c r="T1308" s="2" t="s">
        <v>16861</v>
      </c>
      <c r="U1308" s="7" t="s">
        <v>3586</v>
      </c>
      <c r="V1308" s="233" t="str" cm="1">
        <f t="array" ref="V1308">_xlfn.IFS(C1308="","",COUNTIF(C1308,"ตำแหน่งว่าง*"),"ว่าง",COUNTIF(C1308,"&lt;&gt;ตำแหน่งว่าง*"),"คนครอง")</f>
        <v>คนครอง</v>
      </c>
      <c r="W1308" s="6" cm="1">
        <f t="array" ref="W1308">_xlfn.IFS(COUNTIF(F1308,"ผบ.หมู่*"),51,COUNTIF(F1308,"รอง สว.*"),43)</f>
        <v>51</v>
      </c>
      <c r="X1308" s="1" t="s">
        <v>12318</v>
      </c>
      <c r="Y1308" s="1" t="s">
        <v>451</v>
      </c>
    </row>
    <row r="1309" spans="1:25" s="9" customFormat="1" ht="21.3" customHeight="1">
      <c r="A1309" s="27" t="s">
        <v>7948</v>
      </c>
      <c r="B1309" s="28" t="s">
        <v>20</v>
      </c>
      <c r="C1309" s="27" t="s">
        <v>12322</v>
      </c>
      <c r="D1309" s="27" t="s">
        <v>22862</v>
      </c>
      <c r="E1309" s="27" t="s">
        <v>22863</v>
      </c>
      <c r="F1309" s="27" t="s">
        <v>12262</v>
      </c>
      <c r="G1309" s="167" t="s">
        <v>12324</v>
      </c>
      <c r="H1309" s="146">
        <v>44599</v>
      </c>
      <c r="I1309" s="128">
        <v>38018</v>
      </c>
      <c r="J1309" s="128">
        <v>38018</v>
      </c>
      <c r="K1309" s="128">
        <v>29132</v>
      </c>
      <c r="L1309" s="19" t="s">
        <v>12325</v>
      </c>
      <c r="M1309" s="3" t="s">
        <v>341</v>
      </c>
      <c r="N1309" s="178" t="s">
        <v>26</v>
      </c>
      <c r="O1309" s="170" t="s">
        <v>451</v>
      </c>
      <c r="P1309" s="170" t="s">
        <v>451</v>
      </c>
      <c r="Q1309" s="171" t="s">
        <v>12326</v>
      </c>
      <c r="R1309" s="28" t="s">
        <v>8444</v>
      </c>
      <c r="S1309" s="338">
        <f t="shared" si="20"/>
        <v>51410</v>
      </c>
      <c r="T1309" s="2" t="s">
        <v>16861</v>
      </c>
      <c r="U1309" s="7" t="s">
        <v>3586</v>
      </c>
      <c r="V1309" s="233" t="str" cm="1">
        <f t="array" ref="V1309">_xlfn.IFS(C1309="","",COUNTIF(C1309,"ตำแหน่งว่าง*"),"ว่าง",COUNTIF(C1309,"&lt;&gt;ตำแหน่งว่าง*"),"คนครอง")</f>
        <v>คนครอง</v>
      </c>
      <c r="W1309" s="6" cm="1">
        <f t="array" ref="W1309">_xlfn.IFS(COUNTIF(F1309,"ผบ.หมู่*"),51,COUNTIF(F1309,"รอง สว.*"),43)</f>
        <v>51</v>
      </c>
      <c r="X1309" s="1" t="s">
        <v>12323</v>
      </c>
      <c r="Y1309" s="1" t="s">
        <v>451</v>
      </c>
    </row>
    <row r="1310" spans="1:25" s="9" customFormat="1" ht="21.3" customHeight="1">
      <c r="A1310" s="27" t="s">
        <v>7948</v>
      </c>
      <c r="B1310" s="28" t="s">
        <v>20</v>
      </c>
      <c r="C1310" s="150" t="s">
        <v>12211</v>
      </c>
      <c r="D1310" s="27" t="s">
        <v>22864</v>
      </c>
      <c r="E1310" s="27" t="s">
        <v>22865</v>
      </c>
      <c r="F1310" s="27" t="s">
        <v>12212</v>
      </c>
      <c r="G1310" s="167" t="s">
        <v>12214</v>
      </c>
      <c r="H1310" s="130">
        <v>43235</v>
      </c>
      <c r="I1310" s="128">
        <v>37316</v>
      </c>
      <c r="J1310" s="128">
        <v>37316</v>
      </c>
      <c r="K1310" s="128">
        <v>29141</v>
      </c>
      <c r="L1310" s="19" t="s">
        <v>12215</v>
      </c>
      <c r="M1310" s="3" t="s">
        <v>730</v>
      </c>
      <c r="N1310" s="178" t="s">
        <v>26</v>
      </c>
      <c r="O1310" s="170" t="s">
        <v>451</v>
      </c>
      <c r="P1310" s="170" t="s">
        <v>451</v>
      </c>
      <c r="Q1310" s="171" t="s">
        <v>12216</v>
      </c>
      <c r="R1310" s="28" t="s">
        <v>12217</v>
      </c>
      <c r="S1310" s="338">
        <f t="shared" si="20"/>
        <v>51410</v>
      </c>
      <c r="T1310" s="2" t="s">
        <v>16860</v>
      </c>
      <c r="U1310" s="7" t="s">
        <v>3586</v>
      </c>
      <c r="V1310" s="233" t="str" cm="1">
        <f t="array" ref="V1310">_xlfn.IFS(C1310="","",COUNTIF(C1310,"ตำแหน่งว่าง*"),"ว่าง",COUNTIF(C1310,"&lt;&gt;ตำแหน่งว่าง*"),"คนครอง")</f>
        <v>คนครอง</v>
      </c>
      <c r="W1310" s="6" cm="1">
        <f t="array" ref="W1310">_xlfn.IFS(COUNTIF(F1310,"ผบ.หมู่*"),51,COUNTIF(F1310,"รอง สว.*"),43)</f>
        <v>51</v>
      </c>
      <c r="X1310" s="1" t="s">
        <v>12213</v>
      </c>
      <c r="Y1310" s="1" t="s">
        <v>451</v>
      </c>
    </row>
    <row r="1311" spans="1:25" s="9" customFormat="1" ht="21.3" customHeight="1">
      <c r="A1311" s="27" t="s">
        <v>7948</v>
      </c>
      <c r="B1311" s="28" t="s">
        <v>70</v>
      </c>
      <c r="C1311" s="27" t="s">
        <v>12218</v>
      </c>
      <c r="D1311" s="27" t="s">
        <v>22866</v>
      </c>
      <c r="E1311" s="27" t="s">
        <v>22867</v>
      </c>
      <c r="F1311" s="27" t="s">
        <v>12212</v>
      </c>
      <c r="G1311" s="167" t="s">
        <v>12220</v>
      </c>
      <c r="H1311" s="130">
        <v>42501</v>
      </c>
      <c r="I1311" s="128">
        <v>39717</v>
      </c>
      <c r="J1311" s="128">
        <v>39717</v>
      </c>
      <c r="K1311" s="128">
        <v>30369</v>
      </c>
      <c r="L1311" s="19" t="s">
        <v>12221</v>
      </c>
      <c r="M1311" s="3" t="s">
        <v>341</v>
      </c>
      <c r="N1311" s="178" t="s">
        <v>26</v>
      </c>
      <c r="O1311" s="170" t="s">
        <v>451</v>
      </c>
      <c r="P1311" s="170" t="s">
        <v>451</v>
      </c>
      <c r="Q1311" s="171" t="s">
        <v>12222</v>
      </c>
      <c r="R1311" s="28" t="s">
        <v>2469</v>
      </c>
      <c r="S1311" s="338">
        <f t="shared" si="20"/>
        <v>52505</v>
      </c>
      <c r="T1311" s="2" t="s">
        <v>16860</v>
      </c>
      <c r="U1311" s="7" t="s">
        <v>3586</v>
      </c>
      <c r="V1311" s="233" t="str" cm="1">
        <f t="array" ref="V1311">_xlfn.IFS(C1311="","",COUNTIF(C1311,"ตำแหน่งว่าง*"),"ว่าง",COUNTIF(C1311,"&lt;&gt;ตำแหน่งว่าง*"),"คนครอง")</f>
        <v>คนครอง</v>
      </c>
      <c r="W1311" s="6" cm="1">
        <f t="array" ref="W1311">_xlfn.IFS(COUNTIF(F1311,"ผบ.หมู่*"),51,COUNTIF(F1311,"รอง สว.*"),43)</f>
        <v>51</v>
      </c>
      <c r="X1311" s="1" t="s">
        <v>12219</v>
      </c>
      <c r="Y1311" s="1" t="s">
        <v>451</v>
      </c>
    </row>
    <row r="1312" spans="1:25" s="9" customFormat="1" ht="21.3" customHeight="1">
      <c r="A1312" s="27" t="s">
        <v>7948</v>
      </c>
      <c r="B1312" s="28" t="s">
        <v>20</v>
      </c>
      <c r="C1312" s="27" t="s">
        <v>12223</v>
      </c>
      <c r="D1312" s="27" t="s">
        <v>22868</v>
      </c>
      <c r="E1312" s="27" t="s">
        <v>22869</v>
      </c>
      <c r="F1312" s="27" t="s">
        <v>12212</v>
      </c>
      <c r="G1312" s="167" t="s">
        <v>12225</v>
      </c>
      <c r="H1312" s="146">
        <v>43656</v>
      </c>
      <c r="I1312" s="128">
        <v>40814</v>
      </c>
      <c r="J1312" s="128">
        <v>40814</v>
      </c>
      <c r="K1312" s="128">
        <v>31733</v>
      </c>
      <c r="L1312" s="19" t="s">
        <v>12226</v>
      </c>
      <c r="M1312" s="3" t="s">
        <v>730</v>
      </c>
      <c r="N1312" s="178" t="s">
        <v>26</v>
      </c>
      <c r="O1312" s="170" t="s">
        <v>451</v>
      </c>
      <c r="P1312" s="170" t="s">
        <v>451</v>
      </c>
      <c r="Q1312" s="171" t="s">
        <v>18791</v>
      </c>
      <c r="R1312" s="28" t="s">
        <v>11002</v>
      </c>
      <c r="S1312" s="338">
        <f t="shared" si="20"/>
        <v>53966</v>
      </c>
      <c r="T1312" s="2" t="s">
        <v>16860</v>
      </c>
      <c r="U1312" s="7" t="s">
        <v>3586</v>
      </c>
      <c r="V1312" s="233" t="str" cm="1">
        <f t="array" ref="V1312">_xlfn.IFS(C1312="","",COUNTIF(C1312,"ตำแหน่งว่าง*"),"ว่าง",COUNTIF(C1312,"&lt;&gt;ตำแหน่งว่าง*"),"คนครอง")</f>
        <v>คนครอง</v>
      </c>
      <c r="W1312" s="6" cm="1">
        <f t="array" ref="W1312">_xlfn.IFS(COUNTIF(F1312,"ผบ.หมู่*"),51,COUNTIF(F1312,"รอง สว.*"),43)</f>
        <v>51</v>
      </c>
      <c r="X1312" s="1" t="s">
        <v>12224</v>
      </c>
      <c r="Y1312" s="1" t="s">
        <v>451</v>
      </c>
    </row>
    <row r="1313" spans="1:25" s="10" customFormat="1" ht="21.3" customHeight="1">
      <c r="A1313" s="27" t="s">
        <v>7948</v>
      </c>
      <c r="B1313" s="28" t="s">
        <v>70</v>
      </c>
      <c r="C1313" s="27" t="s">
        <v>12227</v>
      </c>
      <c r="D1313" s="27" t="s">
        <v>22870</v>
      </c>
      <c r="E1313" s="27" t="s">
        <v>22871</v>
      </c>
      <c r="F1313" s="27" t="s">
        <v>12212</v>
      </c>
      <c r="G1313" s="167" t="s">
        <v>12229</v>
      </c>
      <c r="H1313" s="146">
        <v>44999</v>
      </c>
      <c r="I1313" s="137">
        <v>40339</v>
      </c>
      <c r="J1313" s="137">
        <v>40339</v>
      </c>
      <c r="K1313" s="137">
        <v>30407</v>
      </c>
      <c r="L1313" s="76" t="s">
        <v>12230</v>
      </c>
      <c r="M1313" s="74" t="s">
        <v>730</v>
      </c>
      <c r="N1313" s="178" t="s">
        <v>26</v>
      </c>
      <c r="O1313" s="170" t="s">
        <v>451</v>
      </c>
      <c r="P1313" s="170" t="s">
        <v>451</v>
      </c>
      <c r="Q1313" s="171" t="s">
        <v>12231</v>
      </c>
      <c r="R1313" s="28" t="s">
        <v>982</v>
      </c>
      <c r="S1313" s="338">
        <f t="shared" si="20"/>
        <v>52505</v>
      </c>
      <c r="T1313" s="7" t="s">
        <v>16860</v>
      </c>
      <c r="U1313" s="7" t="s">
        <v>3586</v>
      </c>
      <c r="V1313" s="233" t="str" cm="1">
        <f t="array" ref="V1313">_xlfn.IFS(C1313="","",COUNTIF(C1313,"ตำแหน่งว่าง*"),"ว่าง",COUNTIF(C1313,"&lt;&gt;ตำแหน่งว่าง*"),"คนครอง")</f>
        <v>คนครอง</v>
      </c>
      <c r="W1313" s="6" cm="1">
        <f t="array" ref="W1313">_xlfn.IFS(COUNTIF(F1313,"ผบ.หมู่*"),51,COUNTIF(F1313,"รอง สว.*"),43)</f>
        <v>51</v>
      </c>
      <c r="X1313" s="28" t="s">
        <v>12228</v>
      </c>
      <c r="Y1313" s="28" t="s">
        <v>451</v>
      </c>
    </row>
    <row r="1314" spans="1:25" s="10" customFormat="1" ht="21.3" customHeight="1">
      <c r="A1314" s="27"/>
      <c r="B1314" s="28"/>
      <c r="C1314" s="27" t="s">
        <v>60</v>
      </c>
      <c r="D1314" s="27"/>
      <c r="E1314" s="27"/>
      <c r="F1314" s="27" t="s">
        <v>12212</v>
      </c>
      <c r="G1314" s="167" t="s">
        <v>12234</v>
      </c>
      <c r="H1314" s="146"/>
      <c r="I1314" s="137"/>
      <c r="J1314" s="137"/>
      <c r="K1314" s="137"/>
      <c r="L1314" s="76"/>
      <c r="M1314" s="74"/>
      <c r="N1314" s="178" t="s">
        <v>26</v>
      </c>
      <c r="O1314" s="170" t="s">
        <v>451</v>
      </c>
      <c r="P1314" s="170" t="s">
        <v>451</v>
      </c>
      <c r="Q1314" s="171"/>
      <c r="R1314" s="28"/>
      <c r="S1314" s="257" t="str">
        <f t="shared" si="20"/>
        <v/>
      </c>
      <c r="T1314" s="2" t="s">
        <v>16860</v>
      </c>
      <c r="U1314" s="2" t="s">
        <v>3586</v>
      </c>
      <c r="V1314" s="2" t="str" cm="1">
        <f t="array" ref="V1314">_xlfn.IFS(C1314="","",COUNTIF(C1314,"ตำแหน่งว่าง*"),"ว่าง",COUNTIF(C1314,"&lt;&gt;ตำแหน่งว่าง*"),"คนครอง")</f>
        <v>ว่าง</v>
      </c>
      <c r="W1314" s="1" cm="1">
        <f t="array" ref="W1314">_xlfn.IFS(COUNTIF(F1314,"ผบ.หมู่*"),51,COUNTIF(F1314,"รอง สว.*"),43)</f>
        <v>51</v>
      </c>
      <c r="X1314" s="28" t="s">
        <v>12233</v>
      </c>
      <c r="Y1314" s="28" t="s">
        <v>451</v>
      </c>
    </row>
    <row r="1315" spans="1:25" s="10" customFormat="1" ht="21.3" customHeight="1">
      <c r="A1315" s="27" t="s">
        <v>8450</v>
      </c>
      <c r="B1315" s="28" t="s">
        <v>20</v>
      </c>
      <c r="C1315" s="27" t="s">
        <v>18085</v>
      </c>
      <c r="D1315" s="27" t="s">
        <v>22873</v>
      </c>
      <c r="E1315" s="27" t="s">
        <v>22874</v>
      </c>
      <c r="F1315" s="27" t="s">
        <v>12212</v>
      </c>
      <c r="G1315" s="167" t="s">
        <v>12238</v>
      </c>
      <c r="H1315" s="146">
        <v>45322</v>
      </c>
      <c r="I1315" s="128">
        <v>42156</v>
      </c>
      <c r="J1315" s="128">
        <v>42156</v>
      </c>
      <c r="K1315" s="128">
        <v>32603</v>
      </c>
      <c r="L1315" s="19"/>
      <c r="M1315" s="3"/>
      <c r="N1315" s="178" t="s">
        <v>26</v>
      </c>
      <c r="O1315" s="170" t="s">
        <v>451</v>
      </c>
      <c r="P1315" s="170" t="s">
        <v>451</v>
      </c>
      <c r="Q1315" s="171" t="s">
        <v>18086</v>
      </c>
      <c r="R1315" s="28" t="s">
        <v>18030</v>
      </c>
      <c r="S1315" s="338">
        <f t="shared" si="20"/>
        <v>54697</v>
      </c>
      <c r="T1315" s="7" t="s">
        <v>16860</v>
      </c>
      <c r="U1315" s="7" t="s">
        <v>3586</v>
      </c>
      <c r="V1315" s="233" t="str" cm="1">
        <f t="array" ref="V1315">_xlfn.IFS(C1315="","",COUNTIF(C1315,"ตำแหน่งว่าง*"),"ว่าง",COUNTIF(C1315,"&lt;&gt;ตำแหน่งว่าง*"),"คนครอง")</f>
        <v>คนครอง</v>
      </c>
      <c r="W1315" s="6" cm="1">
        <f t="array" ref="W1315">_xlfn.IFS(COUNTIF(F1315,"ผบ.หมู่*"),51,COUNTIF(F1315,"รอง สว.*"),43)</f>
        <v>51</v>
      </c>
      <c r="X1315" s="1" t="s">
        <v>12237</v>
      </c>
      <c r="Y1315" s="1" t="s">
        <v>451</v>
      </c>
    </row>
    <row r="1316" spans="1:25" s="10" customFormat="1" ht="21.3" customHeight="1">
      <c r="A1316" s="285" t="s">
        <v>7961</v>
      </c>
      <c r="B1316" s="286" t="s">
        <v>70</v>
      </c>
      <c r="C1316" s="285" t="s">
        <v>18564</v>
      </c>
      <c r="D1316" s="27" t="s">
        <v>22875</v>
      </c>
      <c r="E1316" s="27" t="s">
        <v>22876</v>
      </c>
      <c r="F1316" s="285" t="s">
        <v>12212</v>
      </c>
      <c r="G1316" s="167" t="s">
        <v>12240</v>
      </c>
      <c r="H1316" s="128">
        <v>45463</v>
      </c>
      <c r="I1316" s="128">
        <v>45463</v>
      </c>
      <c r="J1316" s="128">
        <v>45463</v>
      </c>
      <c r="K1316" s="128">
        <v>35352</v>
      </c>
      <c r="L1316" s="2" t="s">
        <v>1107</v>
      </c>
      <c r="M1316" s="3"/>
      <c r="N1316" s="178" t="s">
        <v>26</v>
      </c>
      <c r="O1316" s="170" t="s">
        <v>451</v>
      </c>
      <c r="P1316" s="170" t="s">
        <v>451</v>
      </c>
      <c r="Q1316" s="171" t="s">
        <v>18662</v>
      </c>
      <c r="R1316" s="28" t="s">
        <v>18692</v>
      </c>
      <c r="S1316" s="257">
        <f t="shared" si="20"/>
        <v>57619</v>
      </c>
      <c r="T1316" s="2" t="s">
        <v>16860</v>
      </c>
      <c r="U1316" s="2" t="s">
        <v>3586</v>
      </c>
      <c r="V1316" s="233" t="str" cm="1">
        <f t="array" ref="V1316">_xlfn.IFS(C1316="","",COUNTIF(C1316,"ตำแหน่งว่าง*"),"ว่าง",COUNTIF(C1316,"&lt;&gt;ตำแหน่งว่าง*"),"คนครอง")</f>
        <v>คนครอง</v>
      </c>
      <c r="W1316" s="1" cm="1">
        <f t="array" ref="W1316">_xlfn.IFS(COUNTIF(F1316,"ผบ.หมู่*"),51,COUNTIF(F1316,"รอง สว.*"),43)</f>
        <v>51</v>
      </c>
      <c r="X1316" s="1" t="s">
        <v>12239</v>
      </c>
      <c r="Y1316" s="1" t="s">
        <v>451</v>
      </c>
    </row>
    <row r="1317" spans="1:25" s="9" customFormat="1" ht="21.3" customHeight="1">
      <c r="A1317" s="27" t="s">
        <v>125</v>
      </c>
      <c r="B1317" s="28" t="s">
        <v>20</v>
      </c>
      <c r="C1317" s="27" t="s">
        <v>12241</v>
      </c>
      <c r="D1317" s="27" t="s">
        <v>22877</v>
      </c>
      <c r="E1317" s="27" t="s">
        <v>22878</v>
      </c>
      <c r="F1317" s="27" t="s">
        <v>12242</v>
      </c>
      <c r="G1317" s="167" t="s">
        <v>12244</v>
      </c>
      <c r="H1317" s="146">
        <v>43921</v>
      </c>
      <c r="I1317" s="128">
        <v>43921</v>
      </c>
      <c r="J1317" s="128">
        <v>43921</v>
      </c>
      <c r="K1317" s="128">
        <v>24553</v>
      </c>
      <c r="L1317" s="19" t="s">
        <v>12245</v>
      </c>
      <c r="M1317" s="3" t="s">
        <v>730</v>
      </c>
      <c r="N1317" s="178" t="s">
        <v>26</v>
      </c>
      <c r="O1317" s="170" t="s">
        <v>451</v>
      </c>
      <c r="P1317" s="170" t="s">
        <v>451</v>
      </c>
      <c r="Q1317" s="171" t="s">
        <v>12246</v>
      </c>
      <c r="R1317" s="28" t="s">
        <v>10890</v>
      </c>
      <c r="S1317" s="338">
        <f t="shared" si="20"/>
        <v>46661</v>
      </c>
      <c r="T1317" s="2" t="s">
        <v>16860</v>
      </c>
      <c r="U1317" s="7" t="s">
        <v>3586</v>
      </c>
      <c r="V1317" s="233" t="str" cm="1">
        <f t="array" ref="V1317">_xlfn.IFS(C1317="","",COUNTIF(C1317,"ตำแหน่งว่าง*"),"ว่าง",COUNTIF(C1317,"&lt;&gt;ตำแหน่งว่าง*"),"คนครอง")</f>
        <v>คนครอง</v>
      </c>
      <c r="W1317" s="5" cm="1">
        <f t="array" ref="W1317">_xlfn.IFS(COUNTIF(F1317,"ผบ.หมู่*"),51,COUNTIF(F1317,"รอง สว.*"),43)</f>
        <v>43</v>
      </c>
      <c r="X1317" s="1" t="s">
        <v>12243</v>
      </c>
      <c r="Y1317" s="1" t="s">
        <v>451</v>
      </c>
    </row>
    <row r="1318" spans="1:25" s="9" customFormat="1" ht="21.3" customHeight="1">
      <c r="A1318" s="27" t="s">
        <v>8450</v>
      </c>
      <c r="B1318" s="28" t="s">
        <v>20</v>
      </c>
      <c r="C1318" s="27" t="s">
        <v>12247</v>
      </c>
      <c r="D1318" s="27" t="s">
        <v>22879</v>
      </c>
      <c r="E1318" s="27" t="s">
        <v>22880</v>
      </c>
      <c r="F1318" s="27" t="s">
        <v>12212</v>
      </c>
      <c r="G1318" s="167" t="s">
        <v>12249</v>
      </c>
      <c r="H1318" s="130">
        <v>42501</v>
      </c>
      <c r="I1318" s="128">
        <v>42416</v>
      </c>
      <c r="J1318" s="128">
        <v>42416</v>
      </c>
      <c r="K1318" s="128">
        <v>34842</v>
      </c>
      <c r="L1318" s="19" t="s">
        <v>9710</v>
      </c>
      <c r="M1318" s="3" t="s">
        <v>1093</v>
      </c>
      <c r="N1318" s="178" t="s">
        <v>26</v>
      </c>
      <c r="O1318" s="170" t="s">
        <v>451</v>
      </c>
      <c r="P1318" s="170" t="s">
        <v>451</v>
      </c>
      <c r="Q1318" s="171" t="s">
        <v>12250</v>
      </c>
      <c r="R1318" s="28" t="s">
        <v>2469</v>
      </c>
      <c r="S1318" s="338">
        <f t="shared" si="20"/>
        <v>56888</v>
      </c>
      <c r="T1318" s="2" t="s">
        <v>16860</v>
      </c>
      <c r="U1318" s="7" t="s">
        <v>3586</v>
      </c>
      <c r="V1318" s="233" t="str" cm="1">
        <f t="array" ref="V1318">_xlfn.IFS(C1318="","",COUNTIF(C1318,"ตำแหน่งว่าง*"),"ว่าง",COUNTIF(C1318,"&lt;&gt;ตำแหน่งว่าง*"),"คนครอง")</f>
        <v>คนครอง</v>
      </c>
      <c r="W1318" s="6" cm="1">
        <f t="array" ref="W1318">_xlfn.IFS(COUNTIF(F1318,"ผบ.หมู่*"),51,COUNTIF(F1318,"รอง สว.*"),43)</f>
        <v>51</v>
      </c>
      <c r="X1318" s="1" t="s">
        <v>12248</v>
      </c>
      <c r="Y1318" s="1" t="s">
        <v>451</v>
      </c>
    </row>
    <row r="1319" spans="1:25" s="9" customFormat="1" ht="21.3" customHeight="1">
      <c r="A1319" s="27"/>
      <c r="B1319" s="30"/>
      <c r="C1319" s="30" t="s">
        <v>60</v>
      </c>
      <c r="D1319" s="27"/>
      <c r="E1319" s="27"/>
      <c r="F1319" s="85" t="s">
        <v>12212</v>
      </c>
      <c r="G1319" s="192" t="s">
        <v>12252</v>
      </c>
      <c r="H1319" s="135"/>
      <c r="I1319" s="129"/>
      <c r="J1319" s="129"/>
      <c r="K1319" s="129"/>
      <c r="L1319" s="44"/>
      <c r="M1319" s="8"/>
      <c r="N1319" s="179" t="s">
        <v>26</v>
      </c>
      <c r="O1319" s="193" t="s">
        <v>451</v>
      </c>
      <c r="P1319" s="193" t="s">
        <v>451</v>
      </c>
      <c r="Q1319" s="172"/>
      <c r="R1319" s="30"/>
      <c r="S1319" s="338" t="str">
        <f t="shared" si="20"/>
        <v/>
      </c>
      <c r="T1319" s="2" t="s">
        <v>16860</v>
      </c>
      <c r="U1319" s="7" t="s">
        <v>3586</v>
      </c>
      <c r="V1319" s="250" t="str" cm="1">
        <f t="array" ref="V1319">_xlfn.IFS(C1319="","",COUNTIF(C1319,"ตำแหน่งว่าง*"),"ว่าง",COUNTIF(C1319,"&lt;&gt;ตำแหน่งว่าง*"),"คนครอง")</f>
        <v>ว่าง</v>
      </c>
      <c r="W1319" s="6" cm="1">
        <f t="array" ref="W1319">_xlfn.IFS(COUNTIF(F1319,"ผบ.หมู่*"),51,COUNTIF(F1319,"รอง สว.*"),43)</f>
        <v>51</v>
      </c>
      <c r="X1319" s="6" t="s">
        <v>12251</v>
      </c>
      <c r="Y1319" s="6" t="s">
        <v>451</v>
      </c>
    </row>
    <row r="1320" spans="1:25" s="10" customFormat="1" ht="21.3" customHeight="1">
      <c r="A1320" s="27"/>
      <c r="B1320" s="30"/>
      <c r="C1320" s="30" t="s">
        <v>60</v>
      </c>
      <c r="D1320" s="27"/>
      <c r="E1320" s="27"/>
      <c r="F1320" s="85" t="s">
        <v>12212</v>
      </c>
      <c r="G1320" s="192" t="s">
        <v>12254</v>
      </c>
      <c r="H1320" s="146" t="s">
        <v>63</v>
      </c>
      <c r="I1320" s="128" t="s">
        <v>63</v>
      </c>
      <c r="J1320" s="128" t="s">
        <v>63</v>
      </c>
      <c r="K1320" s="128" t="s">
        <v>63</v>
      </c>
      <c r="L1320" s="19"/>
      <c r="M1320" s="3"/>
      <c r="N1320" s="179" t="s">
        <v>26</v>
      </c>
      <c r="O1320" s="193" t="s">
        <v>451</v>
      </c>
      <c r="P1320" s="193" t="s">
        <v>451</v>
      </c>
      <c r="Q1320" s="172"/>
      <c r="R1320" s="30"/>
      <c r="S1320" s="338" t="str">
        <f t="shared" si="20"/>
        <v/>
      </c>
      <c r="T1320" s="7" t="s">
        <v>16860</v>
      </c>
      <c r="U1320" s="7" t="s">
        <v>3586</v>
      </c>
      <c r="V1320" s="250" t="str" cm="1">
        <f t="array" ref="V1320">_xlfn.IFS(C1320="","",COUNTIF(C1320,"ตำแหน่งว่าง*"),"ว่าง",COUNTIF(C1320,"&lt;&gt;ตำแหน่งว่าง*"),"คนครอง")</f>
        <v>ว่าง</v>
      </c>
      <c r="W1320" s="6" cm="1">
        <f t="array" ref="W1320">_xlfn.IFS(COUNTIF(F1320,"ผบ.หมู่*"),51,COUNTIF(F1320,"รอง สว.*"),43)</f>
        <v>51</v>
      </c>
      <c r="X1320" s="6" t="s">
        <v>12253</v>
      </c>
      <c r="Y1320" s="6" t="s">
        <v>451</v>
      </c>
    </row>
    <row r="1321" spans="1:25" s="10" customFormat="1" ht="21.3" customHeight="1">
      <c r="A1321" s="27"/>
      <c r="B1321" s="30"/>
      <c r="C1321" s="30" t="s">
        <v>60</v>
      </c>
      <c r="D1321" s="27"/>
      <c r="E1321" s="27"/>
      <c r="F1321" s="85" t="s">
        <v>12212</v>
      </c>
      <c r="G1321" s="192" t="s">
        <v>12256</v>
      </c>
      <c r="H1321" s="146" t="s">
        <v>63</v>
      </c>
      <c r="I1321" s="128" t="s">
        <v>63</v>
      </c>
      <c r="J1321" s="128" t="s">
        <v>63</v>
      </c>
      <c r="K1321" s="128" t="s">
        <v>63</v>
      </c>
      <c r="L1321" s="19"/>
      <c r="M1321" s="3"/>
      <c r="N1321" s="179" t="s">
        <v>26</v>
      </c>
      <c r="O1321" s="193" t="s">
        <v>451</v>
      </c>
      <c r="P1321" s="193" t="s">
        <v>451</v>
      </c>
      <c r="Q1321" s="172"/>
      <c r="R1321" s="30"/>
      <c r="S1321" s="338" t="str">
        <f t="shared" si="20"/>
        <v/>
      </c>
      <c r="T1321" s="7" t="s">
        <v>16860</v>
      </c>
      <c r="U1321" s="7" t="s">
        <v>3586</v>
      </c>
      <c r="V1321" s="250" t="str" cm="1">
        <f t="array" ref="V1321">_xlfn.IFS(C1321="","",COUNTIF(C1321,"ตำแหน่งว่าง*"),"ว่าง",COUNTIF(C1321,"&lt;&gt;ตำแหน่งว่าง*"),"คนครอง")</f>
        <v>ว่าง</v>
      </c>
      <c r="W1321" s="6" cm="1">
        <f t="array" ref="W1321">_xlfn.IFS(COUNTIF(F1321,"ผบ.หมู่*"),51,COUNTIF(F1321,"รอง สว.*"),43)</f>
        <v>51</v>
      </c>
      <c r="X1321" s="6" t="s">
        <v>12255</v>
      </c>
      <c r="Y1321" s="6" t="s">
        <v>451</v>
      </c>
    </row>
    <row r="1322" spans="1:25" s="9" customFormat="1" ht="21.3" customHeight="1">
      <c r="A1322" s="27"/>
      <c r="B1322" s="30"/>
      <c r="C1322" s="30" t="s">
        <v>60</v>
      </c>
      <c r="D1322" s="27"/>
      <c r="E1322" s="27"/>
      <c r="F1322" s="85" t="s">
        <v>12212</v>
      </c>
      <c r="G1322" s="192" t="s">
        <v>12258</v>
      </c>
      <c r="H1322" s="135"/>
      <c r="I1322" s="129"/>
      <c r="J1322" s="129"/>
      <c r="K1322" s="129"/>
      <c r="L1322" s="44"/>
      <c r="M1322" s="8"/>
      <c r="N1322" s="179" t="s">
        <v>26</v>
      </c>
      <c r="O1322" s="193" t="s">
        <v>451</v>
      </c>
      <c r="P1322" s="193" t="s">
        <v>451</v>
      </c>
      <c r="Q1322" s="172"/>
      <c r="R1322" s="30"/>
      <c r="S1322" s="338" t="str">
        <f t="shared" si="20"/>
        <v/>
      </c>
      <c r="T1322" s="2" t="s">
        <v>16860</v>
      </c>
      <c r="U1322" s="7" t="s">
        <v>3586</v>
      </c>
      <c r="V1322" s="250" t="str" cm="1">
        <f t="array" ref="V1322">_xlfn.IFS(C1322="","",COUNTIF(C1322,"ตำแหน่งว่าง*"),"ว่าง",COUNTIF(C1322,"&lt;&gt;ตำแหน่งว่าง*"),"คนครอง")</f>
        <v>ว่าง</v>
      </c>
      <c r="W1322" s="6" cm="1">
        <f t="array" ref="W1322">_xlfn.IFS(COUNTIF(F1322,"ผบ.หมู่*"),51,COUNTIF(F1322,"รอง สว.*"),43)</f>
        <v>51</v>
      </c>
      <c r="X1322" s="6" t="s">
        <v>12257</v>
      </c>
      <c r="Y1322" s="6" t="s">
        <v>451</v>
      </c>
    </row>
    <row r="1323" spans="1:25" s="10" customFormat="1" ht="21.3" customHeight="1">
      <c r="A1323" s="27"/>
      <c r="B1323" s="28"/>
      <c r="C1323" s="30" t="s">
        <v>60</v>
      </c>
      <c r="D1323" s="27"/>
      <c r="E1323" s="27"/>
      <c r="F1323" s="85" t="s">
        <v>12212</v>
      </c>
      <c r="G1323" s="192" t="s">
        <v>12260</v>
      </c>
      <c r="H1323" s="130" t="s">
        <v>63</v>
      </c>
      <c r="I1323" s="128" t="s">
        <v>63</v>
      </c>
      <c r="J1323" s="128" t="s">
        <v>63</v>
      </c>
      <c r="K1323" s="128" t="s">
        <v>63</v>
      </c>
      <c r="L1323" s="19"/>
      <c r="M1323" s="3"/>
      <c r="N1323" s="179" t="s">
        <v>26</v>
      </c>
      <c r="O1323" s="193" t="s">
        <v>451</v>
      </c>
      <c r="P1323" s="193" t="s">
        <v>451</v>
      </c>
      <c r="Q1323" s="171"/>
      <c r="R1323" s="28"/>
      <c r="S1323" s="338" t="str">
        <f t="shared" si="20"/>
        <v/>
      </c>
      <c r="T1323" s="7" t="s">
        <v>16860</v>
      </c>
      <c r="U1323" s="7" t="s">
        <v>3586</v>
      </c>
      <c r="V1323" s="250" t="str" cm="1">
        <f t="array" ref="V1323">_xlfn.IFS(C1323="","",COUNTIF(C1323,"ตำแหน่งว่าง*"),"ว่าง",COUNTIF(C1323,"&lt;&gt;ตำแหน่งว่าง*"),"คนครอง")</f>
        <v>ว่าง</v>
      </c>
      <c r="W1323" s="6" cm="1">
        <f t="array" ref="W1323">_xlfn.IFS(COUNTIF(F1323,"ผบ.หมู่*"),51,COUNTIF(F1323,"รอง สว.*"),43)</f>
        <v>51</v>
      </c>
      <c r="X1323" s="6" t="s">
        <v>12259</v>
      </c>
      <c r="Y1323" s="6" t="s">
        <v>451</v>
      </c>
    </row>
    <row r="1324" spans="1:25" s="9" customFormat="1" ht="21.3" customHeight="1">
      <c r="A1324" s="27" t="s">
        <v>24457</v>
      </c>
      <c r="B1324" s="28" t="s">
        <v>20</v>
      </c>
      <c r="C1324" s="27" t="s">
        <v>11985</v>
      </c>
      <c r="D1324" s="27" t="s">
        <v>22881</v>
      </c>
      <c r="E1324" s="27" t="s">
        <v>22882</v>
      </c>
      <c r="F1324" s="27" t="s">
        <v>11997</v>
      </c>
      <c r="G1324" s="167" t="s">
        <v>11988</v>
      </c>
      <c r="H1324" s="146">
        <v>45382</v>
      </c>
      <c r="I1324" s="128">
        <v>45382</v>
      </c>
      <c r="J1324" s="128">
        <v>34352</v>
      </c>
      <c r="K1324" s="128">
        <v>26162</v>
      </c>
      <c r="L1324" s="19" t="s">
        <v>11989</v>
      </c>
      <c r="M1324" s="3" t="s">
        <v>1326</v>
      </c>
      <c r="N1324" s="178" t="s">
        <v>26</v>
      </c>
      <c r="O1324" s="170" t="s">
        <v>451</v>
      </c>
      <c r="P1324" s="170" t="s">
        <v>451</v>
      </c>
      <c r="Q1324" s="171" t="s">
        <v>11990</v>
      </c>
      <c r="R1324" s="33" t="s">
        <v>18199</v>
      </c>
      <c r="S1324" s="338">
        <f t="shared" si="20"/>
        <v>48122</v>
      </c>
      <c r="T1324" s="2" t="s">
        <v>16857</v>
      </c>
      <c r="U1324" s="7" t="s">
        <v>3586</v>
      </c>
      <c r="V1324" s="233" t="str" cm="1">
        <f t="array" ref="V1324">_xlfn.IFS(C1324="","",COUNTIF(C1324,"ตำแหน่งว่าง*"),"ว่าง",COUNTIF(C1324,"&lt;&gt;ตำแหน่งว่าง*"),"คนครอง")</f>
        <v>คนครอง</v>
      </c>
      <c r="W1324" s="6" cm="1">
        <f t="array" ref="W1324">_xlfn.IFS(COUNTIF(F1324,"ผบ.หมู่*"),51,COUNTIF(F1324,"รอง สว.*"),43)</f>
        <v>43</v>
      </c>
      <c r="X1324" s="1" t="s">
        <v>11987</v>
      </c>
      <c r="Y1324" s="1" t="s">
        <v>451</v>
      </c>
    </row>
    <row r="1325" spans="1:25" s="9" customFormat="1" ht="21.3" customHeight="1">
      <c r="A1325" s="27" t="s">
        <v>24457</v>
      </c>
      <c r="B1325" s="28" t="s">
        <v>20</v>
      </c>
      <c r="C1325" s="27" t="s">
        <v>11991</v>
      </c>
      <c r="D1325" s="27" t="s">
        <v>22883</v>
      </c>
      <c r="E1325" s="27" t="s">
        <v>22884</v>
      </c>
      <c r="F1325" s="27" t="s">
        <v>11997</v>
      </c>
      <c r="G1325" s="167" t="s">
        <v>11993</v>
      </c>
      <c r="H1325" s="146">
        <v>45382</v>
      </c>
      <c r="I1325" s="128">
        <v>45382</v>
      </c>
      <c r="J1325" s="128">
        <v>35825</v>
      </c>
      <c r="K1325" s="128">
        <v>25949</v>
      </c>
      <c r="L1325" s="19" t="s">
        <v>11994</v>
      </c>
      <c r="M1325" s="3" t="s">
        <v>1326</v>
      </c>
      <c r="N1325" s="178" t="s">
        <v>26</v>
      </c>
      <c r="O1325" s="170" t="s">
        <v>451</v>
      </c>
      <c r="P1325" s="170" t="s">
        <v>451</v>
      </c>
      <c r="Q1325" s="171" t="s">
        <v>11995</v>
      </c>
      <c r="R1325" s="33" t="s">
        <v>18199</v>
      </c>
      <c r="S1325" s="338">
        <f t="shared" si="20"/>
        <v>48122</v>
      </c>
      <c r="T1325" s="2" t="s">
        <v>16857</v>
      </c>
      <c r="U1325" s="7" t="s">
        <v>3586</v>
      </c>
      <c r="V1325" s="233" t="str" cm="1">
        <f t="array" ref="V1325">_xlfn.IFS(C1325="","",COUNTIF(C1325,"ตำแหน่งว่าง*"),"ว่าง",COUNTIF(C1325,"&lt;&gt;ตำแหน่งว่าง*"),"คนครอง")</f>
        <v>คนครอง</v>
      </c>
      <c r="W1325" s="6" cm="1">
        <f t="array" ref="W1325">_xlfn.IFS(COUNTIF(F1325,"ผบ.หมู่*"),51,COUNTIF(F1325,"รอง สว.*"),43)</f>
        <v>43</v>
      </c>
      <c r="X1325" s="1" t="s">
        <v>11992</v>
      </c>
      <c r="Y1325" s="1" t="s">
        <v>451</v>
      </c>
    </row>
    <row r="1326" spans="1:25" s="12" customFormat="1" ht="21.3" customHeight="1">
      <c r="A1326" s="27" t="s">
        <v>333</v>
      </c>
      <c r="B1326" s="31" t="s">
        <v>70</v>
      </c>
      <c r="C1326" s="150" t="s">
        <v>11996</v>
      </c>
      <c r="D1326" s="27" t="s">
        <v>22885</v>
      </c>
      <c r="E1326" s="27" t="s">
        <v>22886</v>
      </c>
      <c r="F1326" s="150" t="s">
        <v>11997</v>
      </c>
      <c r="G1326" s="167" t="s">
        <v>11999</v>
      </c>
      <c r="H1326" s="143">
        <v>42501</v>
      </c>
      <c r="I1326" s="131">
        <v>34352</v>
      </c>
      <c r="J1326" s="131">
        <v>34352</v>
      </c>
      <c r="K1326" s="131">
        <v>25216</v>
      </c>
      <c r="L1326" s="46" t="s">
        <v>12000</v>
      </c>
      <c r="M1326" s="4" t="s">
        <v>1326</v>
      </c>
      <c r="N1326" s="177" t="s">
        <v>26</v>
      </c>
      <c r="O1326" s="170" t="s">
        <v>451</v>
      </c>
      <c r="P1326" s="170" t="s">
        <v>451</v>
      </c>
      <c r="Q1326" s="174" t="s">
        <v>12001</v>
      </c>
      <c r="R1326" s="31" t="s">
        <v>2469</v>
      </c>
      <c r="S1326" s="338">
        <f t="shared" si="20"/>
        <v>47392</v>
      </c>
      <c r="T1326" s="233" t="s">
        <v>16857</v>
      </c>
      <c r="U1326" s="7" t="s">
        <v>3586</v>
      </c>
      <c r="V1326" s="233" t="str" cm="1">
        <f t="array" ref="V1326">_xlfn.IFS(C1326="","",COUNTIF(C1326,"ตำแหน่งว่าง*"),"ว่าง",COUNTIF(C1326,"&lt;&gt;ตำแหน่งว่าง*"),"คนครอง")</f>
        <v>คนครอง</v>
      </c>
      <c r="W1326" s="5" cm="1">
        <f t="array" ref="W1326">_xlfn.IFS(COUNTIF(F1326,"ผบ.หมู่*"),51,COUNTIF(F1326,"รอง สว.*"),43)</f>
        <v>43</v>
      </c>
      <c r="X1326" s="5" t="s">
        <v>11998</v>
      </c>
      <c r="Y1326" s="5" t="s">
        <v>451</v>
      </c>
    </row>
    <row r="1327" spans="1:25" s="9" customFormat="1" ht="21.3" customHeight="1">
      <c r="A1327" s="27" t="s">
        <v>145</v>
      </c>
      <c r="B1327" s="28" t="s">
        <v>20</v>
      </c>
      <c r="C1327" s="27" t="s">
        <v>12002</v>
      </c>
      <c r="D1327" s="27" t="s">
        <v>22611</v>
      </c>
      <c r="E1327" s="27" t="s">
        <v>22887</v>
      </c>
      <c r="F1327" s="27" t="s">
        <v>11997</v>
      </c>
      <c r="G1327" s="167" t="s">
        <v>12004</v>
      </c>
      <c r="H1327" s="130">
        <v>43555</v>
      </c>
      <c r="I1327" s="128">
        <v>43555</v>
      </c>
      <c r="J1327" s="128">
        <v>43555</v>
      </c>
      <c r="K1327" s="128">
        <v>24273</v>
      </c>
      <c r="L1327" s="19" t="s">
        <v>12005</v>
      </c>
      <c r="M1327" s="3" t="s">
        <v>1326</v>
      </c>
      <c r="N1327" s="178" t="s">
        <v>26</v>
      </c>
      <c r="O1327" s="170" t="s">
        <v>451</v>
      </c>
      <c r="P1327" s="170" t="s">
        <v>451</v>
      </c>
      <c r="Q1327" s="171" t="s">
        <v>12006</v>
      </c>
      <c r="R1327" s="28" t="s">
        <v>11726</v>
      </c>
      <c r="S1327" s="338">
        <f t="shared" si="20"/>
        <v>46296</v>
      </c>
      <c r="T1327" s="2" t="s">
        <v>16857</v>
      </c>
      <c r="U1327" s="7" t="s">
        <v>3586</v>
      </c>
      <c r="V1327" s="233" t="str" cm="1">
        <f t="array" ref="V1327">_xlfn.IFS(C1327="","",COUNTIF(C1327,"ตำแหน่งว่าง*"),"ว่าง",COUNTIF(C1327,"&lt;&gt;ตำแหน่งว่าง*"),"คนครอง")</f>
        <v>คนครอง</v>
      </c>
      <c r="W1327" s="5" cm="1">
        <f t="array" ref="W1327">_xlfn.IFS(COUNTIF(F1327,"ผบ.หมู่*"),51,COUNTIF(F1327,"รอง สว.*"),43)</f>
        <v>43</v>
      </c>
      <c r="X1327" s="1" t="s">
        <v>12003</v>
      </c>
      <c r="Y1327" s="1" t="s">
        <v>451</v>
      </c>
    </row>
    <row r="1328" spans="1:25" s="9" customFormat="1" ht="21.3" customHeight="1">
      <c r="A1328" s="27" t="s">
        <v>7948</v>
      </c>
      <c r="B1328" s="28" t="s">
        <v>70</v>
      </c>
      <c r="C1328" s="27" t="s">
        <v>12007</v>
      </c>
      <c r="D1328" s="27" t="s">
        <v>21166</v>
      </c>
      <c r="E1328" s="27" t="s">
        <v>22888</v>
      </c>
      <c r="F1328" s="27" t="s">
        <v>11986</v>
      </c>
      <c r="G1328" s="167" t="s">
        <v>12009</v>
      </c>
      <c r="H1328" s="130">
        <v>42501</v>
      </c>
      <c r="I1328" s="128">
        <v>42501</v>
      </c>
      <c r="J1328" s="128">
        <v>34352</v>
      </c>
      <c r="K1328" s="128">
        <v>27488</v>
      </c>
      <c r="L1328" s="19" t="s">
        <v>12010</v>
      </c>
      <c r="M1328" s="3" t="s">
        <v>1326</v>
      </c>
      <c r="N1328" s="178" t="s">
        <v>26</v>
      </c>
      <c r="O1328" s="170" t="s">
        <v>451</v>
      </c>
      <c r="P1328" s="170" t="s">
        <v>451</v>
      </c>
      <c r="Q1328" s="171" t="s">
        <v>12011</v>
      </c>
      <c r="R1328" s="28" t="s">
        <v>2469</v>
      </c>
      <c r="S1328" s="338">
        <f t="shared" si="20"/>
        <v>49583</v>
      </c>
      <c r="T1328" s="2" t="s">
        <v>16857</v>
      </c>
      <c r="U1328" s="7" t="s">
        <v>3586</v>
      </c>
      <c r="V1328" s="233" t="str" cm="1">
        <f t="array" ref="V1328">_xlfn.IFS(C1328="","",COUNTIF(C1328,"ตำแหน่งว่าง*"),"ว่าง",COUNTIF(C1328,"&lt;&gt;ตำแหน่งว่าง*"),"คนครอง")</f>
        <v>คนครอง</v>
      </c>
      <c r="W1328" s="6" cm="1">
        <f t="array" ref="W1328">_xlfn.IFS(COUNTIF(F1328,"ผบ.หมู่*"),51,COUNTIF(F1328,"รอง สว.*"),43)</f>
        <v>51</v>
      </c>
      <c r="X1328" s="1" t="s">
        <v>12008</v>
      </c>
      <c r="Y1328" s="1" t="s">
        <v>451</v>
      </c>
    </row>
    <row r="1329" spans="1:25" s="9" customFormat="1" ht="21.3" customHeight="1">
      <c r="A1329" s="27" t="s">
        <v>8450</v>
      </c>
      <c r="B1329" s="28" t="s">
        <v>20</v>
      </c>
      <c r="C1329" s="27" t="s">
        <v>12012</v>
      </c>
      <c r="D1329" s="27" t="s">
        <v>22889</v>
      </c>
      <c r="E1329" s="27" t="s">
        <v>22890</v>
      </c>
      <c r="F1329" s="27" t="s">
        <v>11986</v>
      </c>
      <c r="G1329" s="167" t="s">
        <v>12014</v>
      </c>
      <c r="H1329" s="146">
        <v>44243</v>
      </c>
      <c r="I1329" s="128">
        <v>42416</v>
      </c>
      <c r="J1329" s="128">
        <v>42416</v>
      </c>
      <c r="K1329" s="128">
        <v>34175</v>
      </c>
      <c r="L1329" s="19" t="s">
        <v>12015</v>
      </c>
      <c r="M1329" s="3" t="s">
        <v>1326</v>
      </c>
      <c r="N1329" s="178" t="s">
        <v>26</v>
      </c>
      <c r="O1329" s="170" t="s">
        <v>451</v>
      </c>
      <c r="P1329" s="170" t="s">
        <v>451</v>
      </c>
      <c r="Q1329" s="171" t="s">
        <v>12016</v>
      </c>
      <c r="R1329" s="28" t="s">
        <v>8456</v>
      </c>
      <c r="S1329" s="338">
        <f t="shared" si="20"/>
        <v>56158</v>
      </c>
      <c r="T1329" s="2" t="s">
        <v>16857</v>
      </c>
      <c r="U1329" s="7" t="s">
        <v>3586</v>
      </c>
      <c r="V1329" s="233" t="str" cm="1">
        <f t="array" ref="V1329">_xlfn.IFS(C1329="","",COUNTIF(C1329,"ตำแหน่งว่าง*"),"ว่าง",COUNTIF(C1329,"&lt;&gt;ตำแหน่งว่าง*"),"คนครอง")</f>
        <v>คนครอง</v>
      </c>
      <c r="W1329" s="6" cm="1">
        <f t="array" ref="W1329">_xlfn.IFS(COUNTIF(F1329,"ผบ.หมู่*"),51,COUNTIF(F1329,"รอง สว.*"),43)</f>
        <v>51</v>
      </c>
      <c r="X1329" s="1" t="s">
        <v>12013</v>
      </c>
      <c r="Y1329" s="1" t="s">
        <v>451</v>
      </c>
    </row>
    <row r="1330" spans="1:25" s="9" customFormat="1" ht="21.3" customHeight="1">
      <c r="A1330" s="27" t="s">
        <v>24457</v>
      </c>
      <c r="B1330" s="28" t="s">
        <v>70</v>
      </c>
      <c r="C1330" s="27" t="s">
        <v>12017</v>
      </c>
      <c r="D1330" s="27" t="s">
        <v>22891</v>
      </c>
      <c r="E1330" s="27" t="s">
        <v>22892</v>
      </c>
      <c r="F1330" s="27" t="s">
        <v>11997</v>
      </c>
      <c r="G1330" s="167" t="s">
        <v>12019</v>
      </c>
      <c r="H1330" s="146">
        <v>45382</v>
      </c>
      <c r="I1330" s="128">
        <v>45382</v>
      </c>
      <c r="J1330" s="128">
        <v>34729</v>
      </c>
      <c r="K1330" s="128">
        <v>25978</v>
      </c>
      <c r="L1330" s="19" t="s">
        <v>12020</v>
      </c>
      <c r="M1330" s="3" t="s">
        <v>1326</v>
      </c>
      <c r="N1330" s="178" t="s">
        <v>26</v>
      </c>
      <c r="O1330" s="170" t="s">
        <v>451</v>
      </c>
      <c r="P1330" s="170" t="s">
        <v>451</v>
      </c>
      <c r="Q1330" s="171" t="s">
        <v>12021</v>
      </c>
      <c r="R1330" s="33" t="s">
        <v>18199</v>
      </c>
      <c r="S1330" s="338">
        <f t="shared" si="20"/>
        <v>48122</v>
      </c>
      <c r="T1330" s="2" t="s">
        <v>16857</v>
      </c>
      <c r="U1330" s="7" t="s">
        <v>3586</v>
      </c>
      <c r="V1330" s="233" t="str" cm="1">
        <f t="array" ref="V1330">_xlfn.IFS(C1330="","",COUNTIF(C1330,"ตำแหน่งว่าง*"),"ว่าง",COUNTIF(C1330,"&lt;&gt;ตำแหน่งว่าง*"),"คนครอง")</f>
        <v>คนครอง</v>
      </c>
      <c r="W1330" s="6" cm="1">
        <f t="array" ref="W1330">_xlfn.IFS(COUNTIF(F1330,"ผบ.หมู่*"),51,COUNTIF(F1330,"รอง สว.*"),43)</f>
        <v>43</v>
      </c>
      <c r="X1330" s="1" t="s">
        <v>12018</v>
      </c>
      <c r="Y1330" s="1" t="s">
        <v>451</v>
      </c>
    </row>
    <row r="1331" spans="1:25" s="9" customFormat="1" ht="21.3" customHeight="1">
      <c r="A1331" s="27"/>
      <c r="B1331" s="28"/>
      <c r="C1331" s="150" t="s">
        <v>60</v>
      </c>
      <c r="D1331" s="27"/>
      <c r="E1331" s="27"/>
      <c r="F1331" s="27" t="s">
        <v>11986</v>
      </c>
      <c r="G1331" s="167" t="s">
        <v>12023</v>
      </c>
      <c r="H1331" s="130"/>
      <c r="I1331" s="128"/>
      <c r="J1331" s="128"/>
      <c r="K1331" s="128"/>
      <c r="L1331" s="19"/>
      <c r="M1331" s="3"/>
      <c r="N1331" s="178" t="s">
        <v>26</v>
      </c>
      <c r="O1331" s="170" t="s">
        <v>451</v>
      </c>
      <c r="P1331" s="170" t="s">
        <v>451</v>
      </c>
      <c r="Q1331" s="171"/>
      <c r="R1331" s="28"/>
      <c r="S1331" s="338" t="str">
        <f t="shared" si="20"/>
        <v/>
      </c>
      <c r="T1331" s="2" t="s">
        <v>16857</v>
      </c>
      <c r="U1331" s="7" t="s">
        <v>3586</v>
      </c>
      <c r="V1331" s="233" t="str" cm="1">
        <f t="array" ref="V1331">_xlfn.IFS(C1331="","",COUNTIF(C1331,"ตำแหน่งว่าง*"),"ว่าง",COUNTIF(C1331,"&lt;&gt;ตำแหน่งว่าง*"),"คนครอง")</f>
        <v>ว่าง</v>
      </c>
      <c r="W1331" s="5" cm="1">
        <f t="array" ref="W1331">_xlfn.IFS(COUNTIF(F1331,"ผบ.หมู่*"),51,COUNTIF(F1331,"รอง สว.*"),43)</f>
        <v>51</v>
      </c>
      <c r="X1331" s="1" t="s">
        <v>12022</v>
      </c>
      <c r="Y1331" s="1" t="s">
        <v>451</v>
      </c>
    </row>
    <row r="1332" spans="1:25" s="9" customFormat="1" ht="21.3" customHeight="1">
      <c r="A1332" s="27" t="s">
        <v>125</v>
      </c>
      <c r="B1332" s="28" t="s">
        <v>20</v>
      </c>
      <c r="C1332" s="27" t="s">
        <v>12024</v>
      </c>
      <c r="D1332" s="27" t="s">
        <v>19539</v>
      </c>
      <c r="E1332" s="27" t="s">
        <v>22893</v>
      </c>
      <c r="F1332" s="27" t="s">
        <v>11997</v>
      </c>
      <c r="G1332" s="167" t="s">
        <v>12026</v>
      </c>
      <c r="H1332" s="146">
        <v>44286</v>
      </c>
      <c r="I1332" s="128">
        <v>44286</v>
      </c>
      <c r="J1332" s="128">
        <v>44286</v>
      </c>
      <c r="K1332" s="128">
        <v>24884</v>
      </c>
      <c r="L1332" s="19" t="s">
        <v>11880</v>
      </c>
      <c r="M1332" s="3" t="s">
        <v>142</v>
      </c>
      <c r="N1332" s="178" t="s">
        <v>26</v>
      </c>
      <c r="O1332" s="170" t="s">
        <v>451</v>
      </c>
      <c r="P1332" s="170" t="s">
        <v>451</v>
      </c>
      <c r="Q1332" s="171" t="s">
        <v>12027</v>
      </c>
      <c r="R1332" s="28" t="s">
        <v>9283</v>
      </c>
      <c r="S1332" s="338">
        <f t="shared" si="20"/>
        <v>47027</v>
      </c>
      <c r="T1332" s="2" t="s">
        <v>16857</v>
      </c>
      <c r="U1332" s="7" t="s">
        <v>3586</v>
      </c>
      <c r="V1332" s="233" t="str" cm="1">
        <f t="array" ref="V1332">_xlfn.IFS(C1332="","",COUNTIF(C1332,"ตำแหน่งว่าง*"),"ว่าง",COUNTIF(C1332,"&lt;&gt;ตำแหน่งว่าง*"),"คนครอง")</f>
        <v>คนครอง</v>
      </c>
      <c r="W1332" s="5" cm="1">
        <f t="array" ref="W1332">_xlfn.IFS(COUNTIF(F1332,"ผบ.หมู่*"),51,COUNTIF(F1332,"รอง สว.*"),43)</f>
        <v>43</v>
      </c>
      <c r="X1332" s="1" t="s">
        <v>12025</v>
      </c>
      <c r="Y1332" s="1" t="s">
        <v>451</v>
      </c>
    </row>
    <row r="1333" spans="1:25" s="9" customFormat="1" ht="21.3" customHeight="1">
      <c r="A1333" s="27"/>
      <c r="B1333" s="28"/>
      <c r="C1333" s="150" t="s">
        <v>60</v>
      </c>
      <c r="D1333" s="27"/>
      <c r="E1333" s="27"/>
      <c r="F1333" s="27" t="s">
        <v>11986</v>
      </c>
      <c r="G1333" s="167" t="s">
        <v>12029</v>
      </c>
      <c r="H1333" s="146"/>
      <c r="I1333" s="128"/>
      <c r="J1333" s="128"/>
      <c r="K1333" s="128"/>
      <c r="L1333" s="19"/>
      <c r="M1333" s="3"/>
      <c r="N1333" s="178" t="s">
        <v>26</v>
      </c>
      <c r="O1333" s="170" t="s">
        <v>451</v>
      </c>
      <c r="P1333" s="170" t="s">
        <v>451</v>
      </c>
      <c r="Q1333" s="171"/>
      <c r="R1333" s="28"/>
      <c r="S1333" s="338" t="str">
        <f t="shared" si="20"/>
        <v/>
      </c>
      <c r="T1333" s="2" t="s">
        <v>16857</v>
      </c>
      <c r="U1333" s="7" t="s">
        <v>3586</v>
      </c>
      <c r="V1333" s="233" t="str" cm="1">
        <f t="array" ref="V1333">_xlfn.IFS(C1333="","",COUNTIF(C1333,"ตำแหน่งว่าง*"),"ว่าง",COUNTIF(C1333,"&lt;&gt;ตำแหน่งว่าง*"),"คนครอง")</f>
        <v>ว่าง</v>
      </c>
      <c r="W1333" s="5" cm="1">
        <f t="array" ref="W1333">_xlfn.IFS(COUNTIF(F1333,"ผบ.หมู่*"),51,COUNTIF(F1333,"รอง สว.*"),43)</f>
        <v>51</v>
      </c>
      <c r="X1333" s="1" t="s">
        <v>12028</v>
      </c>
      <c r="Y1333" s="1" t="s">
        <v>451</v>
      </c>
    </row>
    <row r="1334" spans="1:25" s="9" customFormat="1" ht="21.3" customHeight="1">
      <c r="A1334" s="27"/>
      <c r="B1334" s="30"/>
      <c r="C1334" s="30" t="s">
        <v>60</v>
      </c>
      <c r="D1334" s="27"/>
      <c r="E1334" s="27"/>
      <c r="F1334" s="85" t="s">
        <v>11986</v>
      </c>
      <c r="G1334" s="192" t="s">
        <v>12031</v>
      </c>
      <c r="H1334" s="148" t="s">
        <v>63</v>
      </c>
      <c r="I1334" s="129" t="s">
        <v>63</v>
      </c>
      <c r="J1334" s="129" t="s">
        <v>63</v>
      </c>
      <c r="K1334" s="129" t="s">
        <v>63</v>
      </c>
      <c r="L1334" s="44"/>
      <c r="M1334" s="8"/>
      <c r="N1334" s="179" t="s">
        <v>26</v>
      </c>
      <c r="O1334" s="193" t="s">
        <v>451</v>
      </c>
      <c r="P1334" s="193" t="s">
        <v>451</v>
      </c>
      <c r="Q1334" s="172"/>
      <c r="R1334" s="30"/>
      <c r="S1334" s="338" t="str">
        <f t="shared" si="20"/>
        <v/>
      </c>
      <c r="T1334" s="2" t="s">
        <v>16857</v>
      </c>
      <c r="U1334" s="7" t="s">
        <v>3586</v>
      </c>
      <c r="V1334" s="250" t="str" cm="1">
        <f t="array" ref="V1334">_xlfn.IFS(C1334="","",COUNTIF(C1334,"ตำแหน่งว่าง*"),"ว่าง",COUNTIF(C1334,"&lt;&gt;ตำแหน่งว่าง*"),"คนครอง")</f>
        <v>ว่าง</v>
      </c>
      <c r="W1334" s="6" cm="1">
        <f t="array" ref="W1334">_xlfn.IFS(COUNTIF(F1334,"ผบ.หมู่*"),51,COUNTIF(F1334,"รอง สว.*"),43)</f>
        <v>51</v>
      </c>
      <c r="X1334" s="6" t="s">
        <v>12030</v>
      </c>
      <c r="Y1334" s="6" t="s">
        <v>451</v>
      </c>
    </row>
    <row r="1335" spans="1:25" s="9" customFormat="1" ht="21.3" customHeight="1">
      <c r="A1335" s="27" t="s">
        <v>125</v>
      </c>
      <c r="B1335" s="28" t="s">
        <v>20</v>
      </c>
      <c r="C1335" s="27" t="s">
        <v>12032</v>
      </c>
      <c r="D1335" s="27" t="s">
        <v>21974</v>
      </c>
      <c r="E1335" s="27" t="s">
        <v>22894</v>
      </c>
      <c r="F1335" s="27" t="s">
        <v>11997</v>
      </c>
      <c r="G1335" s="167" t="s">
        <v>12034</v>
      </c>
      <c r="H1335" s="146">
        <v>43921</v>
      </c>
      <c r="I1335" s="128">
        <v>43921</v>
      </c>
      <c r="J1335" s="128">
        <v>43921</v>
      </c>
      <c r="K1335" s="128">
        <v>24704</v>
      </c>
      <c r="L1335" s="19" t="s">
        <v>12035</v>
      </c>
      <c r="M1335" s="3" t="s">
        <v>1326</v>
      </c>
      <c r="N1335" s="178" t="s">
        <v>26</v>
      </c>
      <c r="O1335" s="170" t="s">
        <v>451</v>
      </c>
      <c r="P1335" s="170" t="s">
        <v>451</v>
      </c>
      <c r="Q1335" s="171" t="s">
        <v>12036</v>
      </c>
      <c r="R1335" s="28" t="s">
        <v>2469</v>
      </c>
      <c r="S1335" s="338">
        <f t="shared" si="20"/>
        <v>46661</v>
      </c>
      <c r="T1335" s="2" t="s">
        <v>16857</v>
      </c>
      <c r="U1335" s="7" t="s">
        <v>3586</v>
      </c>
      <c r="V1335" s="233" t="str" cm="1">
        <f t="array" ref="V1335">_xlfn.IFS(C1335="","",COUNTIF(C1335,"ตำแหน่งว่าง*"),"ว่าง",COUNTIF(C1335,"&lt;&gt;ตำแหน่งว่าง*"),"คนครอง")</f>
        <v>คนครอง</v>
      </c>
      <c r="W1335" s="5" cm="1">
        <f t="array" ref="W1335">_xlfn.IFS(COUNTIF(F1335,"ผบ.หมู่*"),51,COUNTIF(F1335,"รอง สว.*"),43)</f>
        <v>43</v>
      </c>
      <c r="X1335" s="1" t="s">
        <v>12033</v>
      </c>
      <c r="Y1335" s="1" t="s">
        <v>451</v>
      </c>
    </row>
    <row r="1336" spans="1:25" s="9" customFormat="1" ht="21.3" customHeight="1">
      <c r="A1336" s="27" t="s">
        <v>7948</v>
      </c>
      <c r="B1336" s="28" t="s">
        <v>70</v>
      </c>
      <c r="C1336" s="27" t="s">
        <v>12037</v>
      </c>
      <c r="D1336" s="27" t="s">
        <v>22397</v>
      </c>
      <c r="E1336" s="27" t="s">
        <v>22895</v>
      </c>
      <c r="F1336" s="27" t="s">
        <v>11986</v>
      </c>
      <c r="G1336" s="167" t="s">
        <v>12039</v>
      </c>
      <c r="H1336" s="130">
        <v>42501</v>
      </c>
      <c r="I1336" s="128">
        <v>34729</v>
      </c>
      <c r="J1336" s="128">
        <v>34729</v>
      </c>
      <c r="K1336" s="128">
        <v>27210</v>
      </c>
      <c r="L1336" s="19" t="s">
        <v>12040</v>
      </c>
      <c r="M1336" s="3" t="s">
        <v>1326</v>
      </c>
      <c r="N1336" s="178" t="s">
        <v>26</v>
      </c>
      <c r="O1336" s="170" t="s">
        <v>451</v>
      </c>
      <c r="P1336" s="170" t="s">
        <v>451</v>
      </c>
      <c r="Q1336" s="171" t="s">
        <v>12041</v>
      </c>
      <c r="R1336" s="28" t="s">
        <v>2469</v>
      </c>
      <c r="S1336" s="338">
        <f t="shared" si="20"/>
        <v>49218</v>
      </c>
      <c r="T1336" s="2" t="s">
        <v>16857</v>
      </c>
      <c r="U1336" s="7" t="s">
        <v>3586</v>
      </c>
      <c r="V1336" s="233" t="str" cm="1">
        <f t="array" ref="V1336">_xlfn.IFS(C1336="","",COUNTIF(C1336,"ตำแหน่งว่าง*"),"ว่าง",COUNTIF(C1336,"&lt;&gt;ตำแหน่งว่าง*"),"คนครอง")</f>
        <v>คนครอง</v>
      </c>
      <c r="W1336" s="6" cm="1">
        <f t="array" ref="W1336">_xlfn.IFS(COUNTIF(F1336,"ผบ.หมู่*"),51,COUNTIF(F1336,"รอง สว.*"),43)</f>
        <v>51</v>
      </c>
      <c r="X1336" s="1" t="s">
        <v>12038</v>
      </c>
      <c r="Y1336" s="1" t="s">
        <v>451</v>
      </c>
    </row>
    <row r="1337" spans="1:25" s="9" customFormat="1" ht="21.3" customHeight="1">
      <c r="A1337" s="27" t="s">
        <v>8450</v>
      </c>
      <c r="B1337" s="28" t="s">
        <v>20</v>
      </c>
      <c r="C1337" s="27" t="s">
        <v>12042</v>
      </c>
      <c r="D1337" s="27" t="s">
        <v>21052</v>
      </c>
      <c r="E1337" s="27" t="s">
        <v>22896</v>
      </c>
      <c r="F1337" s="27" t="s">
        <v>11986</v>
      </c>
      <c r="G1337" s="167" t="s">
        <v>12044</v>
      </c>
      <c r="H1337" s="146">
        <v>44243</v>
      </c>
      <c r="I1337" s="128">
        <v>42416</v>
      </c>
      <c r="J1337" s="128">
        <v>42416</v>
      </c>
      <c r="K1337" s="128">
        <v>34030</v>
      </c>
      <c r="L1337" s="19" t="s">
        <v>9710</v>
      </c>
      <c r="M1337" s="3" t="s">
        <v>1326</v>
      </c>
      <c r="N1337" s="178" t="s">
        <v>26</v>
      </c>
      <c r="O1337" s="170" t="s">
        <v>451</v>
      </c>
      <c r="P1337" s="170" t="s">
        <v>451</v>
      </c>
      <c r="Q1337" s="171" t="s">
        <v>12045</v>
      </c>
      <c r="R1337" s="28" t="s">
        <v>8456</v>
      </c>
      <c r="S1337" s="338">
        <f t="shared" si="20"/>
        <v>56158</v>
      </c>
      <c r="T1337" s="2" t="s">
        <v>16857</v>
      </c>
      <c r="U1337" s="7" t="s">
        <v>3586</v>
      </c>
      <c r="V1337" s="233" t="str" cm="1">
        <f t="array" ref="V1337">_xlfn.IFS(C1337="","",COUNTIF(C1337,"ตำแหน่งว่าง*"),"ว่าง",COUNTIF(C1337,"&lt;&gt;ตำแหน่งว่าง*"),"คนครอง")</f>
        <v>คนครอง</v>
      </c>
      <c r="W1337" s="6" cm="1">
        <f t="array" ref="W1337">_xlfn.IFS(COUNTIF(F1337,"ผบ.หมู่*"),51,COUNTIF(F1337,"รอง สว.*"),43)</f>
        <v>51</v>
      </c>
      <c r="X1337" s="1" t="s">
        <v>12043</v>
      </c>
      <c r="Y1337" s="1" t="s">
        <v>451</v>
      </c>
    </row>
    <row r="1338" spans="1:25" s="12" customFormat="1" ht="21.3" customHeight="1">
      <c r="A1338" s="27" t="s">
        <v>8450</v>
      </c>
      <c r="B1338" s="31" t="s">
        <v>20</v>
      </c>
      <c r="C1338" s="150" t="s">
        <v>12046</v>
      </c>
      <c r="D1338" s="27" t="s">
        <v>22897</v>
      </c>
      <c r="E1338" s="27" t="s">
        <v>22898</v>
      </c>
      <c r="F1338" s="150" t="s">
        <v>11986</v>
      </c>
      <c r="G1338" s="167" t="s">
        <v>12048</v>
      </c>
      <c r="H1338" s="147">
        <v>44599</v>
      </c>
      <c r="I1338" s="131">
        <v>42416</v>
      </c>
      <c r="J1338" s="131">
        <v>42416</v>
      </c>
      <c r="K1338" s="131">
        <v>35103</v>
      </c>
      <c r="L1338" s="46" t="s">
        <v>11815</v>
      </c>
      <c r="M1338" s="4" t="s">
        <v>1326</v>
      </c>
      <c r="N1338" s="177" t="s">
        <v>26</v>
      </c>
      <c r="O1338" s="170" t="s">
        <v>451</v>
      </c>
      <c r="P1338" s="170" t="s">
        <v>451</v>
      </c>
      <c r="Q1338" s="174" t="s">
        <v>12049</v>
      </c>
      <c r="R1338" s="31" t="s">
        <v>8444</v>
      </c>
      <c r="S1338" s="338">
        <f t="shared" si="20"/>
        <v>57254</v>
      </c>
      <c r="T1338" s="233" t="s">
        <v>16857</v>
      </c>
      <c r="U1338" s="7" t="s">
        <v>3586</v>
      </c>
      <c r="V1338" s="233" t="str" cm="1">
        <f t="array" ref="V1338">_xlfn.IFS(C1338="","",COUNTIF(C1338,"ตำแหน่งว่าง*"),"ว่าง",COUNTIF(C1338,"&lt;&gt;ตำแหน่งว่าง*"),"คนครอง")</f>
        <v>คนครอง</v>
      </c>
      <c r="W1338" s="6" cm="1">
        <f t="array" ref="W1338">_xlfn.IFS(COUNTIF(F1338,"ผบ.หมู่*"),51,COUNTIF(F1338,"รอง สว.*"),43)</f>
        <v>51</v>
      </c>
      <c r="X1338" s="5" t="s">
        <v>12047</v>
      </c>
      <c r="Y1338" s="5" t="s">
        <v>451</v>
      </c>
    </row>
    <row r="1339" spans="1:25" s="9" customFormat="1" ht="21.3" customHeight="1">
      <c r="A1339" s="27" t="s">
        <v>8450</v>
      </c>
      <c r="B1339" s="28" t="s">
        <v>20</v>
      </c>
      <c r="C1339" s="27" t="s">
        <v>12050</v>
      </c>
      <c r="D1339" s="27" t="s">
        <v>19871</v>
      </c>
      <c r="E1339" s="27" t="s">
        <v>21281</v>
      </c>
      <c r="F1339" s="27" t="s">
        <v>11986</v>
      </c>
      <c r="G1339" s="167" t="s">
        <v>12052</v>
      </c>
      <c r="H1339" s="146">
        <v>44243</v>
      </c>
      <c r="I1339" s="128">
        <v>42416</v>
      </c>
      <c r="J1339" s="128">
        <v>42416</v>
      </c>
      <c r="K1339" s="128">
        <v>34785</v>
      </c>
      <c r="L1339" s="19" t="s">
        <v>9710</v>
      </c>
      <c r="M1339" s="3" t="s">
        <v>1326</v>
      </c>
      <c r="N1339" s="178" t="s">
        <v>26</v>
      </c>
      <c r="O1339" s="170" t="s">
        <v>451</v>
      </c>
      <c r="P1339" s="170" t="s">
        <v>451</v>
      </c>
      <c r="Q1339" s="171" t="s">
        <v>12053</v>
      </c>
      <c r="R1339" s="28" t="s">
        <v>8456</v>
      </c>
      <c r="S1339" s="338">
        <f t="shared" si="20"/>
        <v>56888</v>
      </c>
      <c r="T1339" s="2" t="s">
        <v>16857</v>
      </c>
      <c r="U1339" s="7" t="s">
        <v>3586</v>
      </c>
      <c r="V1339" s="233" t="str" cm="1">
        <f t="array" ref="V1339">_xlfn.IFS(C1339="","",COUNTIF(C1339,"ตำแหน่งว่าง*"),"ว่าง",COUNTIF(C1339,"&lt;&gt;ตำแหน่งว่าง*"),"คนครอง")</f>
        <v>คนครอง</v>
      </c>
      <c r="W1339" s="6" cm="1">
        <f t="array" ref="W1339">_xlfn.IFS(COUNTIF(F1339,"ผบ.หมู่*"),51,COUNTIF(F1339,"รอง สว.*"),43)</f>
        <v>51</v>
      </c>
      <c r="X1339" s="1" t="s">
        <v>12051</v>
      </c>
      <c r="Y1339" s="1" t="s">
        <v>451</v>
      </c>
    </row>
    <row r="1340" spans="1:25" s="12" customFormat="1" ht="21.3" customHeight="1">
      <c r="A1340" s="27" t="s">
        <v>8450</v>
      </c>
      <c r="B1340" s="31" t="s">
        <v>20</v>
      </c>
      <c r="C1340" s="150" t="s">
        <v>12054</v>
      </c>
      <c r="D1340" s="27" t="s">
        <v>19808</v>
      </c>
      <c r="E1340" s="27" t="s">
        <v>22899</v>
      </c>
      <c r="F1340" s="150" t="s">
        <v>11986</v>
      </c>
      <c r="G1340" s="167" t="s">
        <v>12056</v>
      </c>
      <c r="H1340" s="147">
        <v>44599</v>
      </c>
      <c r="I1340" s="131">
        <v>42416</v>
      </c>
      <c r="J1340" s="131">
        <v>42416</v>
      </c>
      <c r="K1340" s="131">
        <v>34198</v>
      </c>
      <c r="L1340" s="17" t="s">
        <v>12057</v>
      </c>
      <c r="M1340" s="5" t="s">
        <v>1326</v>
      </c>
      <c r="N1340" s="177" t="s">
        <v>26</v>
      </c>
      <c r="O1340" s="170" t="s">
        <v>451</v>
      </c>
      <c r="P1340" s="170" t="s">
        <v>451</v>
      </c>
      <c r="Q1340" s="174" t="s">
        <v>12058</v>
      </c>
      <c r="R1340" s="31" t="s">
        <v>8444</v>
      </c>
      <c r="S1340" s="338">
        <f t="shared" si="20"/>
        <v>56158</v>
      </c>
      <c r="T1340" s="233" t="s">
        <v>16857</v>
      </c>
      <c r="U1340" s="7" t="s">
        <v>3586</v>
      </c>
      <c r="V1340" s="233" t="str" cm="1">
        <f t="array" ref="V1340">_xlfn.IFS(C1340="","",COUNTIF(C1340,"ตำแหน่งว่าง*"),"ว่าง",COUNTIF(C1340,"&lt;&gt;ตำแหน่งว่าง*"),"คนครอง")</f>
        <v>คนครอง</v>
      </c>
      <c r="W1340" s="6" cm="1">
        <f t="array" ref="W1340">_xlfn.IFS(COUNTIF(F1340,"ผบ.หมู่*"),51,COUNTIF(F1340,"รอง สว.*"),43)</f>
        <v>51</v>
      </c>
      <c r="X1340" s="5" t="s">
        <v>12055</v>
      </c>
      <c r="Y1340" s="5" t="s">
        <v>451</v>
      </c>
    </row>
    <row r="1341" spans="1:25" s="9" customFormat="1" ht="21.3" customHeight="1">
      <c r="A1341" s="27" t="s">
        <v>7948</v>
      </c>
      <c r="B1341" s="28" t="s">
        <v>70</v>
      </c>
      <c r="C1341" s="27" t="s">
        <v>12059</v>
      </c>
      <c r="D1341" s="27" t="s">
        <v>22312</v>
      </c>
      <c r="E1341" s="27" t="s">
        <v>21374</v>
      </c>
      <c r="F1341" s="27" t="s">
        <v>12060</v>
      </c>
      <c r="G1341" s="167" t="s">
        <v>12062</v>
      </c>
      <c r="H1341" s="146">
        <v>44243</v>
      </c>
      <c r="I1341" s="128">
        <v>40339</v>
      </c>
      <c r="J1341" s="128">
        <v>40339</v>
      </c>
      <c r="K1341" s="128">
        <v>29596</v>
      </c>
      <c r="L1341" s="19" t="s">
        <v>12063</v>
      </c>
      <c r="M1341" s="3" t="s">
        <v>1292</v>
      </c>
      <c r="N1341" s="178" t="s">
        <v>26</v>
      </c>
      <c r="O1341" s="170" t="s">
        <v>451</v>
      </c>
      <c r="P1341" s="170" t="s">
        <v>451</v>
      </c>
      <c r="Q1341" s="171" t="s">
        <v>12064</v>
      </c>
      <c r="R1341" s="28" t="s">
        <v>8456</v>
      </c>
      <c r="S1341" s="338">
        <f t="shared" si="20"/>
        <v>51775</v>
      </c>
      <c r="T1341" s="2" t="s">
        <v>16858</v>
      </c>
      <c r="U1341" s="7" t="s">
        <v>3586</v>
      </c>
      <c r="V1341" s="233" t="str" cm="1">
        <f t="array" ref="V1341">_xlfn.IFS(C1341="","",COUNTIF(C1341,"ตำแหน่งว่าง*"),"ว่าง",COUNTIF(C1341,"&lt;&gt;ตำแหน่งว่าง*"),"คนครอง")</f>
        <v>คนครอง</v>
      </c>
      <c r="W1341" s="6" cm="1">
        <f t="array" ref="W1341">_xlfn.IFS(COUNTIF(F1341,"ผบ.หมู่*"),51,COUNTIF(F1341,"รอง สว.*"),43)</f>
        <v>51</v>
      </c>
      <c r="X1341" s="1" t="s">
        <v>12061</v>
      </c>
      <c r="Y1341" s="1" t="s">
        <v>451</v>
      </c>
    </row>
    <row r="1342" spans="1:25" s="12" customFormat="1" ht="21.3" customHeight="1">
      <c r="A1342" s="27" t="s">
        <v>333</v>
      </c>
      <c r="B1342" s="31" t="s">
        <v>20</v>
      </c>
      <c r="C1342" s="150" t="s">
        <v>12065</v>
      </c>
      <c r="D1342" s="27" t="s">
        <v>22900</v>
      </c>
      <c r="E1342" s="27" t="s">
        <v>22901</v>
      </c>
      <c r="F1342" s="150" t="s">
        <v>12066</v>
      </c>
      <c r="G1342" s="167" t="s">
        <v>12068</v>
      </c>
      <c r="H1342" s="143">
        <v>44599</v>
      </c>
      <c r="I1342" s="131">
        <v>35095</v>
      </c>
      <c r="J1342" s="131">
        <v>35095</v>
      </c>
      <c r="K1342" s="131">
        <v>25445</v>
      </c>
      <c r="L1342" s="46" t="s">
        <v>12069</v>
      </c>
      <c r="M1342" s="4" t="s">
        <v>1292</v>
      </c>
      <c r="N1342" s="177" t="s">
        <v>26</v>
      </c>
      <c r="O1342" s="170" t="s">
        <v>451</v>
      </c>
      <c r="P1342" s="170" t="s">
        <v>451</v>
      </c>
      <c r="Q1342" s="174" t="s">
        <v>18792</v>
      </c>
      <c r="R1342" s="31" t="s">
        <v>8444</v>
      </c>
      <c r="S1342" s="338">
        <f t="shared" si="20"/>
        <v>47392</v>
      </c>
      <c r="T1342" s="233" t="s">
        <v>16858</v>
      </c>
      <c r="U1342" s="7" t="s">
        <v>3586</v>
      </c>
      <c r="V1342" s="233" t="str" cm="1">
        <f t="array" ref="V1342">_xlfn.IFS(C1342="","",COUNTIF(C1342,"ตำแหน่งว่าง*"),"ว่าง",COUNTIF(C1342,"&lt;&gt;ตำแหน่งว่าง*"),"คนครอง")</f>
        <v>คนครอง</v>
      </c>
      <c r="W1342" s="5" cm="1">
        <f t="array" ref="W1342">_xlfn.IFS(COUNTIF(F1342,"ผบ.หมู่*"),51,COUNTIF(F1342,"รอง สว.*"),43)</f>
        <v>43</v>
      </c>
      <c r="X1342" s="5" t="s">
        <v>12067</v>
      </c>
      <c r="Y1342" s="5" t="s">
        <v>451</v>
      </c>
    </row>
    <row r="1343" spans="1:25" s="9" customFormat="1" ht="21.3" customHeight="1">
      <c r="A1343" s="27" t="s">
        <v>7948</v>
      </c>
      <c r="B1343" s="28" t="s">
        <v>70</v>
      </c>
      <c r="C1343" s="27" t="s">
        <v>12070</v>
      </c>
      <c r="D1343" s="27" t="s">
        <v>22902</v>
      </c>
      <c r="E1343" s="27" t="s">
        <v>22903</v>
      </c>
      <c r="F1343" s="27" t="s">
        <v>12060</v>
      </c>
      <c r="G1343" s="167" t="s">
        <v>12072</v>
      </c>
      <c r="H1343" s="130">
        <v>42501</v>
      </c>
      <c r="I1343" s="128">
        <v>35095</v>
      </c>
      <c r="J1343" s="128">
        <v>35095</v>
      </c>
      <c r="K1343" s="128">
        <v>26618</v>
      </c>
      <c r="L1343" s="19" t="s">
        <v>8578</v>
      </c>
      <c r="M1343" s="3" t="s">
        <v>383</v>
      </c>
      <c r="N1343" s="178" t="s">
        <v>26</v>
      </c>
      <c r="O1343" s="170" t="s">
        <v>451</v>
      </c>
      <c r="P1343" s="170" t="s">
        <v>451</v>
      </c>
      <c r="Q1343" s="171" t="s">
        <v>12073</v>
      </c>
      <c r="R1343" s="28" t="s">
        <v>2469</v>
      </c>
      <c r="S1343" s="338">
        <f t="shared" si="20"/>
        <v>48853</v>
      </c>
      <c r="T1343" s="2" t="s">
        <v>16858</v>
      </c>
      <c r="U1343" s="7" t="s">
        <v>3586</v>
      </c>
      <c r="V1343" s="233" t="str" cm="1">
        <f t="array" ref="V1343">_xlfn.IFS(C1343="","",COUNTIF(C1343,"ตำแหน่งว่าง*"),"ว่าง",COUNTIF(C1343,"&lt;&gt;ตำแหน่งว่าง*"),"คนครอง")</f>
        <v>คนครอง</v>
      </c>
      <c r="W1343" s="6" cm="1">
        <f t="array" ref="W1343">_xlfn.IFS(COUNTIF(F1343,"ผบ.หมู่*"),51,COUNTIF(F1343,"รอง สว.*"),43)</f>
        <v>51</v>
      </c>
      <c r="X1343" s="1" t="s">
        <v>12071</v>
      </c>
      <c r="Y1343" s="1" t="s">
        <v>451</v>
      </c>
    </row>
    <row r="1344" spans="1:25" s="10" customFormat="1" ht="21.3" customHeight="1">
      <c r="A1344" s="27" t="s">
        <v>8450</v>
      </c>
      <c r="B1344" s="28" t="s">
        <v>70</v>
      </c>
      <c r="C1344" s="27" t="s">
        <v>12074</v>
      </c>
      <c r="D1344" s="27" t="s">
        <v>19147</v>
      </c>
      <c r="E1344" s="27" t="s">
        <v>22904</v>
      </c>
      <c r="F1344" s="27" t="s">
        <v>12060</v>
      </c>
      <c r="G1344" s="167" t="s">
        <v>12076</v>
      </c>
      <c r="H1344" s="130">
        <v>44999</v>
      </c>
      <c r="I1344" s="128">
        <v>44999</v>
      </c>
      <c r="J1344" s="128">
        <v>42416</v>
      </c>
      <c r="K1344" s="128">
        <v>34943</v>
      </c>
      <c r="L1344" s="19" t="s">
        <v>801</v>
      </c>
      <c r="M1344" s="3" t="s">
        <v>1292</v>
      </c>
      <c r="N1344" s="178" t="s">
        <v>26</v>
      </c>
      <c r="O1344" s="170" t="s">
        <v>451</v>
      </c>
      <c r="P1344" s="170" t="s">
        <v>451</v>
      </c>
      <c r="Q1344" s="171" t="s">
        <v>12077</v>
      </c>
      <c r="R1344" s="28" t="s">
        <v>982</v>
      </c>
      <c r="S1344" s="338">
        <f t="shared" si="20"/>
        <v>56888</v>
      </c>
      <c r="T1344" s="7" t="s">
        <v>16858</v>
      </c>
      <c r="U1344" s="7" t="s">
        <v>3586</v>
      </c>
      <c r="V1344" s="233" t="str" cm="1">
        <f t="array" ref="V1344">_xlfn.IFS(C1344="","",COUNTIF(C1344,"ตำแหน่งว่าง*"),"ว่าง",COUNTIF(C1344,"&lt;&gt;ตำแหน่งว่าง*"),"คนครอง")</f>
        <v>คนครอง</v>
      </c>
      <c r="W1344" s="6" cm="1">
        <f t="array" ref="W1344">_xlfn.IFS(COUNTIF(F1344,"ผบ.หมู่*"),51,COUNTIF(F1344,"รอง สว.*"),43)</f>
        <v>51</v>
      </c>
      <c r="X1344" s="1" t="s">
        <v>12075</v>
      </c>
      <c r="Y1344" s="1" t="s">
        <v>451</v>
      </c>
    </row>
    <row r="1345" spans="1:25" s="9" customFormat="1" ht="21.3" customHeight="1">
      <c r="A1345" s="27"/>
      <c r="B1345" s="28"/>
      <c r="C1345" s="30" t="s">
        <v>60</v>
      </c>
      <c r="D1345" s="27"/>
      <c r="E1345" s="27"/>
      <c r="F1345" s="27" t="s">
        <v>12060</v>
      </c>
      <c r="G1345" s="167" t="s">
        <v>12079</v>
      </c>
      <c r="H1345" s="146"/>
      <c r="I1345" s="128"/>
      <c r="J1345" s="140"/>
      <c r="K1345" s="128"/>
      <c r="L1345" s="19"/>
      <c r="M1345" s="3"/>
      <c r="N1345" s="178" t="s">
        <v>26</v>
      </c>
      <c r="O1345" s="170" t="s">
        <v>451</v>
      </c>
      <c r="P1345" s="170" t="s">
        <v>451</v>
      </c>
      <c r="Q1345" s="171"/>
      <c r="R1345" s="28"/>
      <c r="S1345" s="338" t="str">
        <f t="shared" si="20"/>
        <v/>
      </c>
      <c r="T1345" s="2" t="s">
        <v>16858</v>
      </c>
      <c r="U1345" s="7" t="s">
        <v>3586</v>
      </c>
      <c r="V1345" s="233" t="str" cm="1">
        <f t="array" ref="V1345">_xlfn.IFS(C1345="","",COUNTIF(C1345,"ตำแหน่งว่าง*"),"ว่าง",COUNTIF(C1345,"&lt;&gt;ตำแหน่งว่าง*"),"คนครอง")</f>
        <v>ว่าง</v>
      </c>
      <c r="W1345" s="5" cm="1">
        <f t="array" ref="W1345">_xlfn.IFS(COUNTIF(F1345,"ผบ.หมู่*"),51,COUNTIF(F1345,"รอง สว.*"),43)</f>
        <v>51</v>
      </c>
      <c r="X1345" s="1" t="s">
        <v>12078</v>
      </c>
      <c r="Y1345" s="1" t="s">
        <v>451</v>
      </c>
    </row>
    <row r="1346" spans="1:25" s="9" customFormat="1" ht="21.3" customHeight="1">
      <c r="A1346" s="27"/>
      <c r="B1346" s="28"/>
      <c r="C1346" s="30" t="s">
        <v>60</v>
      </c>
      <c r="D1346" s="27"/>
      <c r="E1346" s="27"/>
      <c r="F1346" s="27" t="s">
        <v>12060</v>
      </c>
      <c r="G1346" s="167" t="s">
        <v>12081</v>
      </c>
      <c r="H1346" s="146"/>
      <c r="I1346" s="128"/>
      <c r="J1346" s="140"/>
      <c r="K1346" s="128"/>
      <c r="L1346" s="19"/>
      <c r="M1346" s="3"/>
      <c r="N1346" s="178" t="s">
        <v>26</v>
      </c>
      <c r="O1346" s="170" t="s">
        <v>451</v>
      </c>
      <c r="P1346" s="170" t="s">
        <v>451</v>
      </c>
      <c r="Q1346" s="171"/>
      <c r="R1346" s="28"/>
      <c r="S1346" s="338" t="str">
        <f t="shared" ref="S1346:S1409" si="21">IF(K1346&lt;&gt;"",DATE(YEAR(K1346)+60+(K1346&gt;=DATE(YEAR(K1346),10,2)),10,1),"")</f>
        <v/>
      </c>
      <c r="T1346" s="2" t="s">
        <v>16858</v>
      </c>
      <c r="U1346" s="7" t="s">
        <v>3586</v>
      </c>
      <c r="V1346" s="233" t="str" cm="1">
        <f t="array" ref="V1346">_xlfn.IFS(C1346="","",COUNTIF(C1346,"ตำแหน่งว่าง*"),"ว่าง",COUNTIF(C1346,"&lt;&gt;ตำแหน่งว่าง*"),"คนครอง")</f>
        <v>ว่าง</v>
      </c>
      <c r="W1346" s="5" cm="1">
        <f t="array" ref="W1346">_xlfn.IFS(COUNTIF(F1346,"ผบ.หมู่*"),51,COUNTIF(F1346,"รอง สว.*"),43)</f>
        <v>51</v>
      </c>
      <c r="X1346" s="1" t="s">
        <v>12080</v>
      </c>
      <c r="Y1346" s="1" t="s">
        <v>451</v>
      </c>
    </row>
    <row r="1347" spans="1:25" s="12" customFormat="1" ht="21.3" customHeight="1">
      <c r="A1347" s="27" t="s">
        <v>8450</v>
      </c>
      <c r="B1347" s="28" t="s">
        <v>70</v>
      </c>
      <c r="C1347" s="27" t="s">
        <v>13176</v>
      </c>
      <c r="D1347" s="27" t="s">
        <v>22905</v>
      </c>
      <c r="E1347" s="27" t="s">
        <v>22906</v>
      </c>
      <c r="F1347" s="27" t="s">
        <v>12060</v>
      </c>
      <c r="G1347" s="167" t="s">
        <v>12083</v>
      </c>
      <c r="H1347" s="146">
        <v>45322</v>
      </c>
      <c r="I1347" s="128">
        <v>41944</v>
      </c>
      <c r="J1347" s="128">
        <v>41944</v>
      </c>
      <c r="K1347" s="128">
        <v>34820</v>
      </c>
      <c r="L1347" s="19" t="s">
        <v>13179</v>
      </c>
      <c r="M1347" s="3" t="s">
        <v>1292</v>
      </c>
      <c r="N1347" s="178" t="s">
        <v>26</v>
      </c>
      <c r="O1347" s="170" t="s">
        <v>451</v>
      </c>
      <c r="P1347" s="170" t="s">
        <v>451</v>
      </c>
      <c r="Q1347" s="171" t="s">
        <v>13180</v>
      </c>
      <c r="R1347" s="30" t="s">
        <v>18030</v>
      </c>
      <c r="S1347" s="338">
        <f t="shared" si="21"/>
        <v>56888</v>
      </c>
      <c r="T1347" s="233" t="s">
        <v>16858</v>
      </c>
      <c r="U1347" s="7" t="s">
        <v>3586</v>
      </c>
      <c r="V1347" s="233" t="str" cm="1">
        <f t="array" ref="V1347">_xlfn.IFS(C1347="","",COUNTIF(C1347,"ตำแหน่งว่าง*"),"ว่าง",COUNTIF(C1347,"&lt;&gt;ตำแหน่งว่าง*"),"คนครอง")</f>
        <v>คนครอง</v>
      </c>
      <c r="W1347" s="6" cm="1">
        <f t="array" ref="W1347">_xlfn.IFS(COUNTIF(F1347,"ผบ.หมู่*"),51,COUNTIF(F1347,"รอง สว.*"),43)</f>
        <v>51</v>
      </c>
      <c r="X1347" s="1" t="s">
        <v>12082</v>
      </c>
      <c r="Y1347" s="1" t="s">
        <v>451</v>
      </c>
    </row>
    <row r="1348" spans="1:25" s="9" customFormat="1" ht="21.3" customHeight="1">
      <c r="A1348" s="27" t="s">
        <v>7948</v>
      </c>
      <c r="B1348" s="28" t="s">
        <v>70</v>
      </c>
      <c r="C1348" s="27" t="s">
        <v>12084</v>
      </c>
      <c r="D1348" s="27" t="s">
        <v>22907</v>
      </c>
      <c r="E1348" s="27" t="s">
        <v>22908</v>
      </c>
      <c r="F1348" s="27" t="s">
        <v>12060</v>
      </c>
      <c r="G1348" s="167" t="s">
        <v>12086</v>
      </c>
      <c r="H1348" s="130">
        <v>42604</v>
      </c>
      <c r="I1348" s="128">
        <v>40814</v>
      </c>
      <c r="J1348" s="128">
        <v>40814</v>
      </c>
      <c r="K1348" s="128">
        <v>30966</v>
      </c>
      <c r="L1348" s="19" t="s">
        <v>12087</v>
      </c>
      <c r="M1348" s="3" t="s">
        <v>1292</v>
      </c>
      <c r="N1348" s="178" t="s">
        <v>26</v>
      </c>
      <c r="O1348" s="170" t="s">
        <v>451</v>
      </c>
      <c r="P1348" s="170" t="s">
        <v>451</v>
      </c>
      <c r="Q1348" s="171" t="s">
        <v>12088</v>
      </c>
      <c r="R1348" s="28" t="s">
        <v>1023</v>
      </c>
      <c r="S1348" s="338">
        <f t="shared" si="21"/>
        <v>53236</v>
      </c>
      <c r="T1348" s="2" t="s">
        <v>16858</v>
      </c>
      <c r="U1348" s="7" t="s">
        <v>3586</v>
      </c>
      <c r="V1348" s="233" t="str" cm="1">
        <f t="array" ref="V1348">_xlfn.IFS(C1348="","",COUNTIF(C1348,"ตำแหน่งว่าง*"),"ว่าง",COUNTIF(C1348,"&lt;&gt;ตำแหน่งว่าง*"),"คนครอง")</f>
        <v>คนครอง</v>
      </c>
      <c r="W1348" s="6" cm="1">
        <f t="array" ref="W1348">_xlfn.IFS(COUNTIF(F1348,"ผบ.หมู่*"),51,COUNTIF(F1348,"รอง สว.*"),43)</f>
        <v>51</v>
      </c>
      <c r="X1348" s="1" t="s">
        <v>12085</v>
      </c>
      <c r="Y1348" s="1" t="s">
        <v>451</v>
      </c>
    </row>
    <row r="1349" spans="1:25" s="9" customFormat="1" ht="21.3" customHeight="1">
      <c r="A1349" s="27" t="s">
        <v>145</v>
      </c>
      <c r="B1349" s="28" t="s">
        <v>20</v>
      </c>
      <c r="C1349" s="27" t="s">
        <v>12089</v>
      </c>
      <c r="D1349" s="27" t="s">
        <v>22909</v>
      </c>
      <c r="E1349" s="27" t="s">
        <v>22910</v>
      </c>
      <c r="F1349" s="27" t="s">
        <v>12066</v>
      </c>
      <c r="G1349" s="167" t="s">
        <v>12091</v>
      </c>
      <c r="H1349" s="130">
        <v>43555</v>
      </c>
      <c r="I1349" s="128">
        <v>43555</v>
      </c>
      <c r="J1349" s="128">
        <v>43555</v>
      </c>
      <c r="K1349" s="128">
        <v>24104</v>
      </c>
      <c r="L1349" s="19" t="s">
        <v>12092</v>
      </c>
      <c r="M1349" s="3" t="s">
        <v>1292</v>
      </c>
      <c r="N1349" s="178" t="s">
        <v>26</v>
      </c>
      <c r="O1349" s="170" t="s">
        <v>451</v>
      </c>
      <c r="P1349" s="170" t="s">
        <v>451</v>
      </c>
      <c r="Q1349" s="171" t="s">
        <v>12093</v>
      </c>
      <c r="R1349" s="28" t="s">
        <v>11120</v>
      </c>
      <c r="S1349" s="338">
        <f t="shared" si="21"/>
        <v>46296</v>
      </c>
      <c r="T1349" s="2" t="s">
        <v>16858</v>
      </c>
      <c r="U1349" s="7" t="s">
        <v>3586</v>
      </c>
      <c r="V1349" s="233" t="str" cm="1">
        <f t="array" ref="V1349">_xlfn.IFS(C1349="","",COUNTIF(C1349,"ตำแหน่งว่าง*"),"ว่าง",COUNTIF(C1349,"&lt;&gt;ตำแหน่งว่าง*"),"คนครอง")</f>
        <v>คนครอง</v>
      </c>
      <c r="W1349" s="5" cm="1">
        <f t="array" ref="W1349">_xlfn.IFS(COUNTIF(F1349,"ผบ.หมู่*"),51,COUNTIF(F1349,"รอง สว.*"),43)</f>
        <v>43</v>
      </c>
      <c r="X1349" s="1" t="s">
        <v>12090</v>
      </c>
      <c r="Y1349" s="1" t="s">
        <v>451</v>
      </c>
    </row>
    <row r="1350" spans="1:25" s="9" customFormat="1" ht="21.3" customHeight="1">
      <c r="A1350" s="27" t="s">
        <v>24457</v>
      </c>
      <c r="B1350" s="28" t="s">
        <v>70</v>
      </c>
      <c r="C1350" s="27" t="s">
        <v>12094</v>
      </c>
      <c r="D1350" s="27" t="s">
        <v>20356</v>
      </c>
      <c r="E1350" s="27" t="s">
        <v>22911</v>
      </c>
      <c r="F1350" s="27" t="s">
        <v>12066</v>
      </c>
      <c r="G1350" s="167" t="s">
        <v>12096</v>
      </c>
      <c r="H1350" s="130">
        <v>45016</v>
      </c>
      <c r="I1350" s="128">
        <v>45016</v>
      </c>
      <c r="J1350" s="128">
        <v>34729</v>
      </c>
      <c r="K1350" s="128">
        <v>25654</v>
      </c>
      <c r="L1350" s="19" t="s">
        <v>12097</v>
      </c>
      <c r="M1350" s="3" t="s">
        <v>1292</v>
      </c>
      <c r="N1350" s="178" t="s">
        <v>26</v>
      </c>
      <c r="O1350" s="170" t="s">
        <v>451</v>
      </c>
      <c r="P1350" s="170" t="s">
        <v>451</v>
      </c>
      <c r="Q1350" s="171" t="s">
        <v>12098</v>
      </c>
      <c r="R1350" s="28" t="s">
        <v>8312</v>
      </c>
      <c r="S1350" s="338">
        <f t="shared" si="21"/>
        <v>47757</v>
      </c>
      <c r="T1350" s="2" t="s">
        <v>16858</v>
      </c>
      <c r="U1350" s="7" t="s">
        <v>3586</v>
      </c>
      <c r="V1350" s="233" t="str" cm="1">
        <f t="array" ref="V1350">_xlfn.IFS(C1350="","",COUNTIF(C1350,"ตำแหน่งว่าง*"),"ว่าง",COUNTIF(C1350,"&lt;&gt;ตำแหน่งว่าง*"),"คนครอง")</f>
        <v>คนครอง</v>
      </c>
      <c r="W1350" s="5" cm="1">
        <f t="array" ref="W1350">_xlfn.IFS(COUNTIF(F1350,"ผบ.หมู่*"),51,COUNTIF(F1350,"รอง สว.*"),43)</f>
        <v>43</v>
      </c>
      <c r="X1350" s="1" t="s">
        <v>12095</v>
      </c>
      <c r="Y1350" s="1" t="s">
        <v>451</v>
      </c>
    </row>
    <row r="1351" spans="1:25" s="9" customFormat="1" ht="21.3" customHeight="1">
      <c r="A1351" s="27" t="s">
        <v>125</v>
      </c>
      <c r="B1351" s="28" t="s">
        <v>20</v>
      </c>
      <c r="C1351" s="27" t="s">
        <v>12099</v>
      </c>
      <c r="D1351" s="27" t="s">
        <v>19945</v>
      </c>
      <c r="E1351" s="27" t="s">
        <v>19676</v>
      </c>
      <c r="F1351" s="27" t="s">
        <v>12066</v>
      </c>
      <c r="G1351" s="167" t="s">
        <v>12101</v>
      </c>
      <c r="H1351" s="146">
        <v>44286</v>
      </c>
      <c r="I1351" s="128">
        <v>44286</v>
      </c>
      <c r="J1351" s="128">
        <v>44286</v>
      </c>
      <c r="K1351" s="128">
        <v>24810</v>
      </c>
      <c r="L1351" s="19" t="s">
        <v>12102</v>
      </c>
      <c r="M1351" s="3" t="s">
        <v>1292</v>
      </c>
      <c r="N1351" s="178" t="s">
        <v>26</v>
      </c>
      <c r="O1351" s="170" t="s">
        <v>451</v>
      </c>
      <c r="P1351" s="170" t="s">
        <v>451</v>
      </c>
      <c r="Q1351" s="171" t="s">
        <v>12103</v>
      </c>
      <c r="R1351" s="28" t="s">
        <v>9283</v>
      </c>
      <c r="S1351" s="338">
        <f t="shared" si="21"/>
        <v>47027</v>
      </c>
      <c r="T1351" s="2" t="s">
        <v>16858</v>
      </c>
      <c r="U1351" s="7" t="s">
        <v>3586</v>
      </c>
      <c r="V1351" s="233" t="str" cm="1">
        <f t="array" ref="V1351">_xlfn.IFS(C1351="","",COUNTIF(C1351,"ตำแหน่งว่าง*"),"ว่าง",COUNTIF(C1351,"&lt;&gt;ตำแหน่งว่าง*"),"คนครอง")</f>
        <v>คนครอง</v>
      </c>
      <c r="W1351" s="5" cm="1">
        <f t="array" ref="W1351">_xlfn.IFS(COUNTIF(F1351,"ผบ.หมู่*"),51,COUNTIF(F1351,"รอง สว.*"),43)</f>
        <v>43</v>
      </c>
      <c r="X1351" s="1" t="s">
        <v>12100</v>
      </c>
      <c r="Y1351" s="1" t="s">
        <v>451</v>
      </c>
    </row>
    <row r="1352" spans="1:25" s="9" customFormat="1" ht="21.3" customHeight="1">
      <c r="A1352" s="27" t="s">
        <v>650</v>
      </c>
      <c r="B1352" s="28" t="s">
        <v>70</v>
      </c>
      <c r="C1352" s="27" t="s">
        <v>12104</v>
      </c>
      <c r="D1352" s="27" t="s">
        <v>22912</v>
      </c>
      <c r="E1352" s="27" t="s">
        <v>22913</v>
      </c>
      <c r="F1352" s="27" t="s">
        <v>12066</v>
      </c>
      <c r="G1352" s="167" t="s">
        <v>12106</v>
      </c>
      <c r="H1352" s="130">
        <v>42501</v>
      </c>
      <c r="I1352" s="128">
        <v>35095</v>
      </c>
      <c r="J1352" s="128">
        <v>35095</v>
      </c>
      <c r="K1352" s="128">
        <v>26399</v>
      </c>
      <c r="L1352" s="19" t="s">
        <v>12107</v>
      </c>
      <c r="M1352" s="3" t="s">
        <v>142</v>
      </c>
      <c r="N1352" s="178" t="s">
        <v>26</v>
      </c>
      <c r="O1352" s="170" t="s">
        <v>451</v>
      </c>
      <c r="P1352" s="170" t="s">
        <v>451</v>
      </c>
      <c r="Q1352" s="171" t="s">
        <v>12108</v>
      </c>
      <c r="R1352" s="28" t="s">
        <v>2469</v>
      </c>
      <c r="S1352" s="338">
        <f t="shared" si="21"/>
        <v>48488</v>
      </c>
      <c r="T1352" s="2" t="s">
        <v>16858</v>
      </c>
      <c r="U1352" s="7" t="s">
        <v>3586</v>
      </c>
      <c r="V1352" s="233" t="str" cm="1">
        <f t="array" ref="V1352">_xlfn.IFS(C1352="","",COUNTIF(C1352,"ตำแหน่งว่าง*"),"ว่าง",COUNTIF(C1352,"&lt;&gt;ตำแหน่งว่าง*"),"คนครอง")</f>
        <v>คนครอง</v>
      </c>
      <c r="W1352" s="6" cm="1">
        <f t="array" ref="W1352">_xlfn.IFS(COUNTIF(F1352,"ผบ.หมู่*"),51,COUNTIF(F1352,"รอง สว.*"),43)</f>
        <v>43</v>
      </c>
      <c r="X1352" s="1" t="s">
        <v>12105</v>
      </c>
      <c r="Y1352" s="1" t="s">
        <v>451</v>
      </c>
    </row>
    <row r="1353" spans="1:25" s="9" customFormat="1" ht="21.3" customHeight="1">
      <c r="A1353" s="27" t="s">
        <v>7948</v>
      </c>
      <c r="B1353" s="28" t="s">
        <v>20</v>
      </c>
      <c r="C1353" s="27" t="s">
        <v>12109</v>
      </c>
      <c r="D1353" s="27" t="s">
        <v>22914</v>
      </c>
      <c r="E1353" s="27" t="s">
        <v>22915</v>
      </c>
      <c r="F1353" s="27" t="s">
        <v>12060</v>
      </c>
      <c r="G1353" s="167" t="s">
        <v>12111</v>
      </c>
      <c r="H1353" s="130">
        <v>42501</v>
      </c>
      <c r="I1353" s="128">
        <v>37316</v>
      </c>
      <c r="J1353" s="128">
        <v>37316</v>
      </c>
      <c r="K1353" s="128">
        <v>28024</v>
      </c>
      <c r="L1353" s="19" t="s">
        <v>12112</v>
      </c>
      <c r="M1353" s="3" t="s">
        <v>1292</v>
      </c>
      <c r="N1353" s="178" t="s">
        <v>26</v>
      </c>
      <c r="O1353" s="170" t="s">
        <v>451</v>
      </c>
      <c r="P1353" s="170" t="s">
        <v>451</v>
      </c>
      <c r="Q1353" s="171" t="s">
        <v>12113</v>
      </c>
      <c r="R1353" s="28" t="s">
        <v>2469</v>
      </c>
      <c r="S1353" s="338">
        <f t="shared" si="21"/>
        <v>49949</v>
      </c>
      <c r="T1353" s="2" t="s">
        <v>16858</v>
      </c>
      <c r="U1353" s="7" t="s">
        <v>3586</v>
      </c>
      <c r="V1353" s="233" t="str" cm="1">
        <f t="array" ref="V1353">_xlfn.IFS(C1353="","",COUNTIF(C1353,"ตำแหน่งว่าง*"),"ว่าง",COUNTIF(C1353,"&lt;&gt;ตำแหน่งว่าง*"),"คนครอง")</f>
        <v>คนครอง</v>
      </c>
      <c r="W1353" s="6" cm="1">
        <f t="array" ref="W1353">_xlfn.IFS(COUNTIF(F1353,"ผบ.หมู่*"),51,COUNTIF(F1353,"รอง สว.*"),43)</f>
        <v>51</v>
      </c>
      <c r="X1353" s="1" t="s">
        <v>12110</v>
      </c>
      <c r="Y1353" s="1" t="s">
        <v>451</v>
      </c>
    </row>
    <row r="1354" spans="1:25" s="9" customFormat="1" ht="21.3" customHeight="1">
      <c r="A1354" s="27" t="s">
        <v>7948</v>
      </c>
      <c r="B1354" s="28" t="s">
        <v>20</v>
      </c>
      <c r="C1354" s="27" t="s">
        <v>12114</v>
      </c>
      <c r="D1354" s="27" t="s">
        <v>20575</v>
      </c>
      <c r="E1354" s="27" t="s">
        <v>22916</v>
      </c>
      <c r="F1354" s="27" t="s">
        <v>12060</v>
      </c>
      <c r="G1354" s="167" t="s">
        <v>12116</v>
      </c>
      <c r="H1354" s="130">
        <v>43235</v>
      </c>
      <c r="I1354" s="128">
        <v>35462</v>
      </c>
      <c r="J1354" s="128">
        <v>35462</v>
      </c>
      <c r="K1354" s="128">
        <v>27984</v>
      </c>
      <c r="L1354" s="19" t="s">
        <v>12117</v>
      </c>
      <c r="M1354" s="3" t="s">
        <v>142</v>
      </c>
      <c r="N1354" s="178" t="s">
        <v>26</v>
      </c>
      <c r="O1354" s="170" t="s">
        <v>451</v>
      </c>
      <c r="P1354" s="170" t="s">
        <v>451</v>
      </c>
      <c r="Q1354" s="171" t="s">
        <v>12118</v>
      </c>
      <c r="R1354" s="28" t="s">
        <v>12119</v>
      </c>
      <c r="S1354" s="338">
        <f t="shared" si="21"/>
        <v>49949</v>
      </c>
      <c r="T1354" s="2" t="s">
        <v>16858</v>
      </c>
      <c r="U1354" s="7" t="s">
        <v>3586</v>
      </c>
      <c r="V1354" s="233" t="str" cm="1">
        <f t="array" ref="V1354">_xlfn.IFS(C1354="","",COUNTIF(C1354,"ตำแหน่งว่าง*"),"ว่าง",COUNTIF(C1354,"&lt;&gt;ตำแหน่งว่าง*"),"คนครอง")</f>
        <v>คนครอง</v>
      </c>
      <c r="W1354" s="6" cm="1">
        <f t="array" ref="W1354">_xlfn.IFS(COUNTIF(F1354,"ผบ.หมู่*"),51,COUNTIF(F1354,"รอง สว.*"),43)</f>
        <v>51</v>
      </c>
      <c r="X1354" s="1" t="s">
        <v>12115</v>
      </c>
      <c r="Y1354" s="1" t="s">
        <v>451</v>
      </c>
    </row>
    <row r="1355" spans="1:25" s="12" customFormat="1" ht="21.3" customHeight="1">
      <c r="A1355" s="27" t="s">
        <v>333</v>
      </c>
      <c r="B1355" s="31" t="s">
        <v>70</v>
      </c>
      <c r="C1355" s="150" t="s">
        <v>12120</v>
      </c>
      <c r="D1355" s="27" t="s">
        <v>22917</v>
      </c>
      <c r="E1355" s="27" t="s">
        <v>22918</v>
      </c>
      <c r="F1355" s="150" t="s">
        <v>12066</v>
      </c>
      <c r="G1355" s="167" t="s">
        <v>12122</v>
      </c>
      <c r="H1355" s="143">
        <v>42501</v>
      </c>
      <c r="I1355" s="131">
        <v>34729</v>
      </c>
      <c r="J1355" s="131">
        <v>34729</v>
      </c>
      <c r="K1355" s="131">
        <v>25240</v>
      </c>
      <c r="L1355" s="46" t="s">
        <v>12123</v>
      </c>
      <c r="M1355" s="4" t="s">
        <v>1292</v>
      </c>
      <c r="N1355" s="177" t="s">
        <v>26</v>
      </c>
      <c r="O1355" s="170" t="s">
        <v>451</v>
      </c>
      <c r="P1355" s="170" t="s">
        <v>451</v>
      </c>
      <c r="Q1355" s="174" t="s">
        <v>12124</v>
      </c>
      <c r="R1355" s="31" t="s">
        <v>2469</v>
      </c>
      <c r="S1355" s="338">
        <f t="shared" si="21"/>
        <v>47392</v>
      </c>
      <c r="T1355" s="233" t="s">
        <v>16858</v>
      </c>
      <c r="U1355" s="7" t="s">
        <v>3586</v>
      </c>
      <c r="V1355" s="233" t="str" cm="1">
        <f t="array" ref="V1355">_xlfn.IFS(C1355="","",COUNTIF(C1355,"ตำแหน่งว่าง*"),"ว่าง",COUNTIF(C1355,"&lt;&gt;ตำแหน่งว่าง*"),"คนครอง")</f>
        <v>คนครอง</v>
      </c>
      <c r="W1355" s="5" cm="1">
        <f t="array" ref="W1355">_xlfn.IFS(COUNTIF(F1355,"ผบ.หมู่*"),51,COUNTIF(F1355,"รอง สว.*"),43)</f>
        <v>43</v>
      </c>
      <c r="X1355" s="5" t="s">
        <v>12121</v>
      </c>
      <c r="Y1355" s="5" t="s">
        <v>451</v>
      </c>
    </row>
    <row r="1356" spans="1:25" s="10" customFormat="1" ht="21.3" customHeight="1">
      <c r="A1356" s="27"/>
      <c r="B1356" s="30"/>
      <c r="C1356" s="30" t="s">
        <v>60</v>
      </c>
      <c r="D1356" s="27"/>
      <c r="E1356" s="27"/>
      <c r="F1356" s="85" t="s">
        <v>12125</v>
      </c>
      <c r="G1356" s="192" t="s">
        <v>12127</v>
      </c>
      <c r="H1356" s="135" t="s">
        <v>63</v>
      </c>
      <c r="I1356" s="129" t="s">
        <v>63</v>
      </c>
      <c r="J1356" s="129" t="s">
        <v>63</v>
      </c>
      <c r="K1356" s="129" t="s">
        <v>63</v>
      </c>
      <c r="L1356" s="44"/>
      <c r="M1356" s="8"/>
      <c r="N1356" s="179" t="s">
        <v>26</v>
      </c>
      <c r="O1356" s="193" t="s">
        <v>451</v>
      </c>
      <c r="P1356" s="193" t="s">
        <v>451</v>
      </c>
      <c r="Q1356" s="172"/>
      <c r="R1356" s="30"/>
      <c r="S1356" s="338" t="str">
        <f t="shared" si="21"/>
        <v/>
      </c>
      <c r="T1356" s="7" t="s">
        <v>16858</v>
      </c>
      <c r="U1356" s="7" t="s">
        <v>3586</v>
      </c>
      <c r="V1356" s="250" t="str" cm="1">
        <f t="array" ref="V1356">_xlfn.IFS(C1356="","",COUNTIF(C1356,"ตำแหน่งว่าง*"),"ว่าง",COUNTIF(C1356,"&lt;&gt;ตำแหน่งว่าง*"),"คนครอง")</f>
        <v>ว่าง</v>
      </c>
      <c r="W1356" s="6" cm="1">
        <f t="array" ref="W1356">_xlfn.IFS(COUNTIF(F1356,"ผบ.หมู่*"),51,COUNTIF(F1356,"รอง สว.*"),43)</f>
        <v>51</v>
      </c>
      <c r="X1356" s="6" t="s">
        <v>12126</v>
      </c>
      <c r="Y1356" s="6" t="s">
        <v>451</v>
      </c>
    </row>
    <row r="1357" spans="1:25" s="9" customFormat="1" ht="21.3" customHeight="1">
      <c r="A1357" s="27" t="s">
        <v>333</v>
      </c>
      <c r="B1357" s="28" t="s">
        <v>20</v>
      </c>
      <c r="C1357" s="27" t="s">
        <v>12128</v>
      </c>
      <c r="D1357" s="27" t="s">
        <v>22919</v>
      </c>
      <c r="E1357" s="27" t="s">
        <v>22369</v>
      </c>
      <c r="F1357" s="27" t="s">
        <v>12066</v>
      </c>
      <c r="G1357" s="167" t="s">
        <v>12130</v>
      </c>
      <c r="H1357" s="146">
        <v>43921</v>
      </c>
      <c r="I1357" s="128">
        <v>43921</v>
      </c>
      <c r="J1357" s="128">
        <v>43921</v>
      </c>
      <c r="K1357" s="128">
        <v>24675</v>
      </c>
      <c r="L1357" s="19" t="s">
        <v>12131</v>
      </c>
      <c r="M1357" s="3" t="s">
        <v>1292</v>
      </c>
      <c r="N1357" s="178" t="s">
        <v>26</v>
      </c>
      <c r="O1357" s="170" t="s">
        <v>451</v>
      </c>
      <c r="P1357" s="170" t="s">
        <v>451</v>
      </c>
      <c r="Q1357" s="171" t="s">
        <v>12132</v>
      </c>
      <c r="R1357" s="28" t="s">
        <v>2469</v>
      </c>
      <c r="S1357" s="338">
        <f t="shared" si="21"/>
        <v>46661</v>
      </c>
      <c r="T1357" s="2" t="s">
        <v>16858</v>
      </c>
      <c r="U1357" s="7" t="s">
        <v>3586</v>
      </c>
      <c r="V1357" s="233" t="str" cm="1">
        <f t="array" ref="V1357">_xlfn.IFS(C1357="","",COUNTIF(C1357,"ตำแหน่งว่าง*"),"ว่าง",COUNTIF(C1357,"&lt;&gt;ตำแหน่งว่าง*"),"คนครอง")</f>
        <v>คนครอง</v>
      </c>
      <c r="W1357" s="5" cm="1">
        <f t="array" ref="W1357">_xlfn.IFS(COUNTIF(F1357,"ผบ.หมู่*"),51,COUNTIF(F1357,"รอง สว.*"),43)</f>
        <v>43</v>
      </c>
      <c r="X1357" s="1" t="s">
        <v>12129</v>
      </c>
      <c r="Y1357" s="1" t="s">
        <v>451</v>
      </c>
    </row>
    <row r="1358" spans="1:25" s="9" customFormat="1" ht="21.3" customHeight="1">
      <c r="A1358" s="27" t="s">
        <v>8450</v>
      </c>
      <c r="B1358" s="28" t="s">
        <v>20</v>
      </c>
      <c r="C1358" s="27" t="s">
        <v>11541</v>
      </c>
      <c r="D1358" s="27" t="s">
        <v>22920</v>
      </c>
      <c r="E1358" s="27" t="s">
        <v>22921</v>
      </c>
      <c r="F1358" s="27" t="s">
        <v>12327</v>
      </c>
      <c r="G1358" s="167" t="s">
        <v>12329</v>
      </c>
      <c r="H1358" s="146">
        <v>45322</v>
      </c>
      <c r="I1358" s="128">
        <v>42416</v>
      </c>
      <c r="J1358" s="128">
        <v>42416</v>
      </c>
      <c r="K1358" s="128">
        <v>35390</v>
      </c>
      <c r="L1358" s="19" t="s">
        <v>1107</v>
      </c>
      <c r="M1358" s="3" t="s">
        <v>1064</v>
      </c>
      <c r="N1358" s="178" t="s">
        <v>26</v>
      </c>
      <c r="O1358" s="170" t="s">
        <v>451</v>
      </c>
      <c r="P1358" s="170" t="s">
        <v>451</v>
      </c>
      <c r="Q1358" s="171" t="s">
        <v>11544</v>
      </c>
      <c r="R1358" s="28" t="s">
        <v>18030</v>
      </c>
      <c r="S1358" s="338">
        <f t="shared" si="21"/>
        <v>57619</v>
      </c>
      <c r="T1358" s="2" t="s">
        <v>16862</v>
      </c>
      <c r="U1358" s="7" t="s">
        <v>3586</v>
      </c>
      <c r="V1358" s="233" t="str" cm="1">
        <f t="array" ref="V1358">_xlfn.IFS(C1358="","",COUNTIF(C1358,"ตำแหน่งว่าง*"),"ว่าง",COUNTIF(C1358,"&lt;&gt;ตำแหน่งว่าง*"),"คนครอง")</f>
        <v>คนครอง</v>
      </c>
      <c r="W1358" s="6" cm="1">
        <f t="array" ref="W1358">_xlfn.IFS(COUNTIF(F1358,"ผบ.หมู่*"),51,COUNTIF(F1358,"รอง สว.*"),43)</f>
        <v>51</v>
      </c>
      <c r="X1358" s="1" t="s">
        <v>12328</v>
      </c>
      <c r="Y1358" s="1" t="s">
        <v>451</v>
      </c>
    </row>
    <row r="1359" spans="1:25" s="10" customFormat="1" ht="21.3" customHeight="1">
      <c r="A1359" s="285" t="s">
        <v>7961</v>
      </c>
      <c r="B1359" s="286" t="s">
        <v>20</v>
      </c>
      <c r="C1359" s="285" t="s">
        <v>18565</v>
      </c>
      <c r="D1359" s="27" t="s">
        <v>22922</v>
      </c>
      <c r="E1359" s="27" t="s">
        <v>22923</v>
      </c>
      <c r="F1359" s="285" t="s">
        <v>12327</v>
      </c>
      <c r="G1359" s="167" t="s">
        <v>12331</v>
      </c>
      <c r="H1359" s="128">
        <v>45463</v>
      </c>
      <c r="I1359" s="128">
        <v>45463</v>
      </c>
      <c r="J1359" s="128">
        <v>45463</v>
      </c>
      <c r="K1359" s="128">
        <v>36411</v>
      </c>
      <c r="L1359" s="2" t="s">
        <v>1107</v>
      </c>
      <c r="M1359" s="3"/>
      <c r="N1359" s="178" t="s">
        <v>26</v>
      </c>
      <c r="O1359" s="170" t="s">
        <v>451</v>
      </c>
      <c r="P1359" s="170" t="s">
        <v>451</v>
      </c>
      <c r="Q1359" s="171" t="s">
        <v>18663</v>
      </c>
      <c r="R1359" s="28" t="s">
        <v>18692</v>
      </c>
      <c r="S1359" s="257">
        <f t="shared" si="21"/>
        <v>58349</v>
      </c>
      <c r="T1359" s="2" t="s">
        <v>16862</v>
      </c>
      <c r="U1359" s="2" t="s">
        <v>3586</v>
      </c>
      <c r="V1359" s="233" t="str" cm="1">
        <f t="array" ref="V1359">_xlfn.IFS(C1359="","",COUNTIF(C1359,"ตำแหน่งว่าง*"),"ว่าง",COUNTIF(C1359,"&lt;&gt;ตำแหน่งว่าง*"),"คนครอง")</f>
        <v>คนครอง</v>
      </c>
      <c r="W1359" s="1" cm="1">
        <f t="array" ref="W1359">_xlfn.IFS(COUNTIF(F1359,"ผบ.หมู่*"),51,COUNTIF(F1359,"รอง สว.*"),43)</f>
        <v>51</v>
      </c>
      <c r="X1359" s="1" t="s">
        <v>12330</v>
      </c>
      <c r="Y1359" s="1" t="s">
        <v>451</v>
      </c>
    </row>
    <row r="1360" spans="1:25" s="9" customFormat="1" ht="21.3" customHeight="1">
      <c r="A1360" s="27" t="s">
        <v>24457</v>
      </c>
      <c r="B1360" s="28" t="s">
        <v>70</v>
      </c>
      <c r="C1360" s="27" t="s">
        <v>12332</v>
      </c>
      <c r="D1360" s="27" t="s">
        <v>22924</v>
      </c>
      <c r="E1360" s="27" t="s">
        <v>22925</v>
      </c>
      <c r="F1360" s="27" t="s">
        <v>12338</v>
      </c>
      <c r="G1360" s="167" t="s">
        <v>12334</v>
      </c>
      <c r="H1360" s="146">
        <v>45382</v>
      </c>
      <c r="I1360" s="128">
        <v>45382</v>
      </c>
      <c r="J1360" s="128">
        <v>34352</v>
      </c>
      <c r="K1360" s="128">
        <v>26029</v>
      </c>
      <c r="L1360" s="19" t="s">
        <v>12335</v>
      </c>
      <c r="M1360" s="3" t="s">
        <v>1064</v>
      </c>
      <c r="N1360" s="178" t="s">
        <v>26</v>
      </c>
      <c r="O1360" s="170" t="s">
        <v>451</v>
      </c>
      <c r="P1360" s="170" t="s">
        <v>451</v>
      </c>
      <c r="Q1360" s="171" t="s">
        <v>12336</v>
      </c>
      <c r="R1360" s="33" t="s">
        <v>18199</v>
      </c>
      <c r="S1360" s="338">
        <f t="shared" si="21"/>
        <v>48122</v>
      </c>
      <c r="T1360" s="2" t="s">
        <v>16862</v>
      </c>
      <c r="U1360" s="7" t="s">
        <v>3586</v>
      </c>
      <c r="V1360" s="233" t="str" cm="1">
        <f t="array" ref="V1360">_xlfn.IFS(C1360="","",COUNTIF(C1360,"ตำแหน่งว่าง*"),"ว่าง",COUNTIF(C1360,"&lt;&gt;ตำแหน่งว่าง*"),"คนครอง")</f>
        <v>คนครอง</v>
      </c>
      <c r="W1360" s="6" cm="1">
        <f t="array" ref="W1360">_xlfn.IFS(COUNTIF(F1360,"ผบ.หมู่*"),51,COUNTIF(F1360,"รอง สว.*"),43)</f>
        <v>43</v>
      </c>
      <c r="X1360" s="1" t="s">
        <v>12333</v>
      </c>
      <c r="Y1360" s="1" t="s">
        <v>451</v>
      </c>
    </row>
    <row r="1361" spans="1:25" s="9" customFormat="1" ht="21.3" customHeight="1">
      <c r="A1361" s="27" t="s">
        <v>24457</v>
      </c>
      <c r="B1361" s="28" t="s">
        <v>20</v>
      </c>
      <c r="C1361" s="27" t="s">
        <v>12337</v>
      </c>
      <c r="D1361" s="27" t="s">
        <v>22926</v>
      </c>
      <c r="E1361" s="27" t="s">
        <v>22440</v>
      </c>
      <c r="F1361" s="27" t="s">
        <v>12338</v>
      </c>
      <c r="G1361" s="167" t="s">
        <v>12340</v>
      </c>
      <c r="H1361" s="130">
        <v>45016</v>
      </c>
      <c r="I1361" s="128">
        <v>45016</v>
      </c>
      <c r="J1361" s="128">
        <v>34352</v>
      </c>
      <c r="K1361" s="128">
        <v>25503</v>
      </c>
      <c r="L1361" s="19" t="s">
        <v>12341</v>
      </c>
      <c r="M1361" s="3" t="s">
        <v>1064</v>
      </c>
      <c r="N1361" s="178" t="s">
        <v>26</v>
      </c>
      <c r="O1361" s="170" t="s">
        <v>451</v>
      </c>
      <c r="P1361" s="170" t="s">
        <v>451</v>
      </c>
      <c r="Q1361" s="171" t="s">
        <v>12342</v>
      </c>
      <c r="R1361" s="28" t="s">
        <v>8312</v>
      </c>
      <c r="S1361" s="338">
        <f t="shared" si="21"/>
        <v>47757</v>
      </c>
      <c r="T1361" s="2" t="s">
        <v>16862</v>
      </c>
      <c r="U1361" s="7" t="s">
        <v>3586</v>
      </c>
      <c r="V1361" s="233" t="str" cm="1">
        <f t="array" ref="V1361">_xlfn.IFS(C1361="","",COUNTIF(C1361,"ตำแหน่งว่าง*"),"ว่าง",COUNTIF(C1361,"&lt;&gt;ตำแหน่งว่าง*"),"คนครอง")</f>
        <v>คนครอง</v>
      </c>
      <c r="W1361" s="5" cm="1">
        <f t="array" ref="W1361">_xlfn.IFS(COUNTIF(F1361,"ผบ.หมู่*"),51,COUNTIF(F1361,"รอง สว.*"),43)</f>
        <v>43</v>
      </c>
      <c r="X1361" s="1" t="s">
        <v>12339</v>
      </c>
      <c r="Y1361" s="1" t="s">
        <v>451</v>
      </c>
    </row>
    <row r="1362" spans="1:25" s="9" customFormat="1" ht="21.3" customHeight="1">
      <c r="A1362" s="27" t="s">
        <v>8450</v>
      </c>
      <c r="B1362" s="28" t="s">
        <v>20</v>
      </c>
      <c r="C1362" s="27" t="s">
        <v>12343</v>
      </c>
      <c r="D1362" s="27" t="s">
        <v>22927</v>
      </c>
      <c r="E1362" s="27" t="s">
        <v>22928</v>
      </c>
      <c r="F1362" s="27" t="s">
        <v>12327</v>
      </c>
      <c r="G1362" s="167" t="s">
        <v>12345</v>
      </c>
      <c r="H1362" s="146">
        <v>44243</v>
      </c>
      <c r="I1362" s="128">
        <v>42416</v>
      </c>
      <c r="J1362" s="128">
        <v>42416</v>
      </c>
      <c r="K1362" s="128">
        <v>33812</v>
      </c>
      <c r="L1362" s="19" t="s">
        <v>12346</v>
      </c>
      <c r="M1362" s="3" t="s">
        <v>1064</v>
      </c>
      <c r="N1362" s="178" t="s">
        <v>26</v>
      </c>
      <c r="O1362" s="170" t="s">
        <v>451</v>
      </c>
      <c r="P1362" s="170" t="s">
        <v>451</v>
      </c>
      <c r="Q1362" s="171" t="s">
        <v>12347</v>
      </c>
      <c r="R1362" s="28" t="s">
        <v>8456</v>
      </c>
      <c r="S1362" s="338">
        <f t="shared" si="21"/>
        <v>55793</v>
      </c>
      <c r="T1362" s="2" t="s">
        <v>16862</v>
      </c>
      <c r="U1362" s="7" t="s">
        <v>3586</v>
      </c>
      <c r="V1362" s="233" t="str" cm="1">
        <f t="array" ref="V1362">_xlfn.IFS(C1362="","",COUNTIF(C1362,"ตำแหน่งว่าง*"),"ว่าง",COUNTIF(C1362,"&lt;&gt;ตำแหน่งว่าง*"),"คนครอง")</f>
        <v>คนครอง</v>
      </c>
      <c r="W1362" s="6" cm="1">
        <f t="array" ref="W1362">_xlfn.IFS(COUNTIF(F1362,"ผบ.หมู่*"),51,COUNTIF(F1362,"รอง สว.*"),43)</f>
        <v>51</v>
      </c>
      <c r="X1362" s="1" t="s">
        <v>12344</v>
      </c>
      <c r="Y1362" s="1" t="s">
        <v>451</v>
      </c>
    </row>
    <row r="1363" spans="1:25" s="9" customFormat="1" ht="21.3" customHeight="1">
      <c r="A1363" s="27" t="s">
        <v>24457</v>
      </c>
      <c r="B1363" s="28" t="s">
        <v>20</v>
      </c>
      <c r="C1363" s="27" t="s">
        <v>12348</v>
      </c>
      <c r="D1363" s="27" t="s">
        <v>22929</v>
      </c>
      <c r="E1363" s="27" t="s">
        <v>22930</v>
      </c>
      <c r="F1363" s="27" t="s">
        <v>12338</v>
      </c>
      <c r="G1363" s="167" t="s">
        <v>12350</v>
      </c>
      <c r="H1363" s="146">
        <v>45382</v>
      </c>
      <c r="I1363" s="128">
        <v>45382</v>
      </c>
      <c r="J1363" s="128">
        <v>34001</v>
      </c>
      <c r="K1363" s="128">
        <v>26035</v>
      </c>
      <c r="L1363" s="19" t="s">
        <v>12351</v>
      </c>
      <c r="M1363" s="3" t="s">
        <v>1064</v>
      </c>
      <c r="N1363" s="178" t="s">
        <v>26</v>
      </c>
      <c r="O1363" s="170" t="s">
        <v>451</v>
      </c>
      <c r="P1363" s="170" t="s">
        <v>451</v>
      </c>
      <c r="Q1363" s="171" t="s">
        <v>12352</v>
      </c>
      <c r="R1363" s="33" t="s">
        <v>18199</v>
      </c>
      <c r="S1363" s="338">
        <f t="shared" si="21"/>
        <v>48122</v>
      </c>
      <c r="T1363" s="2" t="s">
        <v>16862</v>
      </c>
      <c r="U1363" s="7" t="s">
        <v>3586</v>
      </c>
      <c r="V1363" s="233" t="str" cm="1">
        <f t="array" ref="V1363">_xlfn.IFS(C1363="","",COUNTIF(C1363,"ตำแหน่งว่าง*"),"ว่าง",COUNTIF(C1363,"&lt;&gt;ตำแหน่งว่าง*"),"คนครอง")</f>
        <v>คนครอง</v>
      </c>
      <c r="W1363" s="6" cm="1">
        <f t="array" ref="W1363">_xlfn.IFS(COUNTIF(F1363,"ผบ.หมู่*"),51,COUNTIF(F1363,"รอง สว.*"),43)</f>
        <v>43</v>
      </c>
      <c r="X1363" s="1" t="s">
        <v>12349</v>
      </c>
      <c r="Y1363" s="1" t="s">
        <v>451</v>
      </c>
    </row>
    <row r="1364" spans="1:25" s="9" customFormat="1" ht="21.3" customHeight="1">
      <c r="A1364" s="27" t="s">
        <v>7948</v>
      </c>
      <c r="B1364" s="28" t="s">
        <v>70</v>
      </c>
      <c r="C1364" s="27" t="s">
        <v>12353</v>
      </c>
      <c r="D1364" s="27" t="s">
        <v>22931</v>
      </c>
      <c r="E1364" s="27" t="s">
        <v>22932</v>
      </c>
      <c r="F1364" s="27" t="s">
        <v>12327</v>
      </c>
      <c r="G1364" s="167" t="s">
        <v>12355</v>
      </c>
      <c r="H1364" s="130">
        <v>42501</v>
      </c>
      <c r="I1364" s="128">
        <v>34729</v>
      </c>
      <c r="J1364" s="128">
        <v>34729</v>
      </c>
      <c r="K1364" s="128">
        <v>26723</v>
      </c>
      <c r="L1364" s="19" t="s">
        <v>12356</v>
      </c>
      <c r="M1364" s="3" t="s">
        <v>2023</v>
      </c>
      <c r="N1364" s="178" t="s">
        <v>26</v>
      </c>
      <c r="O1364" s="170" t="s">
        <v>451</v>
      </c>
      <c r="P1364" s="170" t="s">
        <v>451</v>
      </c>
      <c r="Q1364" s="171" t="s">
        <v>12357</v>
      </c>
      <c r="R1364" s="28" t="s">
        <v>2469</v>
      </c>
      <c r="S1364" s="338">
        <f t="shared" si="21"/>
        <v>48853</v>
      </c>
      <c r="T1364" s="2" t="s">
        <v>16862</v>
      </c>
      <c r="U1364" s="7" t="s">
        <v>3586</v>
      </c>
      <c r="V1364" s="233" t="str" cm="1">
        <f t="array" ref="V1364">_xlfn.IFS(C1364="","",COUNTIF(C1364,"ตำแหน่งว่าง*"),"ว่าง",COUNTIF(C1364,"&lt;&gt;ตำแหน่งว่าง*"),"คนครอง")</f>
        <v>คนครอง</v>
      </c>
      <c r="W1364" s="6" cm="1">
        <f t="array" ref="W1364">_xlfn.IFS(COUNTIF(F1364,"ผบ.หมู่*"),51,COUNTIF(F1364,"รอง สว.*"),43)</f>
        <v>51</v>
      </c>
      <c r="X1364" s="1" t="s">
        <v>12354</v>
      </c>
      <c r="Y1364" s="1" t="s">
        <v>451</v>
      </c>
    </row>
    <row r="1365" spans="1:25" s="9" customFormat="1" ht="21.3" customHeight="1">
      <c r="A1365" s="27"/>
      <c r="B1365" s="28"/>
      <c r="C1365" s="85" t="s">
        <v>60</v>
      </c>
      <c r="D1365" s="27"/>
      <c r="E1365" s="27"/>
      <c r="F1365" s="85" t="s">
        <v>12327</v>
      </c>
      <c r="G1365" s="192" t="s">
        <v>12359</v>
      </c>
      <c r="H1365" s="146" t="s">
        <v>63</v>
      </c>
      <c r="I1365" s="128" t="s">
        <v>63</v>
      </c>
      <c r="J1365" s="128" t="s">
        <v>63</v>
      </c>
      <c r="K1365" s="128" t="s">
        <v>63</v>
      </c>
      <c r="L1365" s="19"/>
      <c r="M1365" s="3"/>
      <c r="N1365" s="179" t="s">
        <v>26</v>
      </c>
      <c r="O1365" s="193" t="s">
        <v>451</v>
      </c>
      <c r="P1365" s="193" t="s">
        <v>451</v>
      </c>
      <c r="Q1365" s="171"/>
      <c r="R1365" s="28"/>
      <c r="S1365" s="338" t="str">
        <f t="shared" si="21"/>
        <v/>
      </c>
      <c r="T1365" s="2" t="s">
        <v>16862</v>
      </c>
      <c r="U1365" s="7" t="s">
        <v>3586</v>
      </c>
      <c r="V1365" s="250" t="str" cm="1">
        <f t="array" ref="V1365">_xlfn.IFS(C1365="","",COUNTIF(C1365,"ตำแหน่งว่าง*"),"ว่าง",COUNTIF(C1365,"&lt;&gt;ตำแหน่งว่าง*"),"คนครอง")</f>
        <v>ว่าง</v>
      </c>
      <c r="W1365" s="6" cm="1">
        <f t="array" ref="W1365">_xlfn.IFS(COUNTIF(F1365,"ผบ.หมู่*"),51,COUNTIF(F1365,"รอง สว.*"),43)</f>
        <v>51</v>
      </c>
      <c r="X1365" s="6" t="s">
        <v>12358</v>
      </c>
      <c r="Y1365" s="6" t="s">
        <v>451</v>
      </c>
    </row>
    <row r="1366" spans="1:25" s="9" customFormat="1" ht="21.3" customHeight="1">
      <c r="A1366" s="27" t="s">
        <v>8450</v>
      </c>
      <c r="B1366" s="28" t="s">
        <v>20</v>
      </c>
      <c r="C1366" s="27" t="s">
        <v>12360</v>
      </c>
      <c r="D1366" s="27" t="s">
        <v>19288</v>
      </c>
      <c r="E1366" s="27" t="s">
        <v>19908</v>
      </c>
      <c r="F1366" s="27" t="s">
        <v>12327</v>
      </c>
      <c r="G1366" s="167" t="s">
        <v>12362</v>
      </c>
      <c r="H1366" s="130">
        <v>42501</v>
      </c>
      <c r="I1366" s="128">
        <v>42416</v>
      </c>
      <c r="J1366" s="128">
        <v>42416</v>
      </c>
      <c r="K1366" s="128">
        <v>32996</v>
      </c>
      <c r="L1366" s="19" t="s">
        <v>11815</v>
      </c>
      <c r="M1366" s="3" t="s">
        <v>1064</v>
      </c>
      <c r="N1366" s="178" t="s">
        <v>26</v>
      </c>
      <c r="O1366" s="170" t="s">
        <v>451</v>
      </c>
      <c r="P1366" s="170" t="s">
        <v>451</v>
      </c>
      <c r="Q1366" s="171" t="s">
        <v>12363</v>
      </c>
      <c r="R1366" s="28" t="s">
        <v>2469</v>
      </c>
      <c r="S1366" s="338">
        <f t="shared" si="21"/>
        <v>55062</v>
      </c>
      <c r="T1366" s="2" t="s">
        <v>16862</v>
      </c>
      <c r="U1366" s="7" t="s">
        <v>3586</v>
      </c>
      <c r="V1366" s="233" t="str" cm="1">
        <f t="array" ref="V1366">_xlfn.IFS(C1366="","",COUNTIF(C1366,"ตำแหน่งว่าง*"),"ว่าง",COUNTIF(C1366,"&lt;&gt;ตำแหน่งว่าง*"),"คนครอง")</f>
        <v>คนครอง</v>
      </c>
      <c r="W1366" s="6" cm="1">
        <f t="array" ref="W1366">_xlfn.IFS(COUNTIF(F1366,"ผบ.หมู่*"),51,COUNTIF(F1366,"รอง สว.*"),43)</f>
        <v>51</v>
      </c>
      <c r="X1366" s="1" t="s">
        <v>12361</v>
      </c>
      <c r="Y1366" s="1" t="s">
        <v>451</v>
      </c>
    </row>
    <row r="1367" spans="1:25" s="9" customFormat="1" ht="21.3" customHeight="1">
      <c r="A1367" s="27" t="s">
        <v>8450</v>
      </c>
      <c r="B1367" s="28" t="s">
        <v>20</v>
      </c>
      <c r="C1367" s="27" t="s">
        <v>12364</v>
      </c>
      <c r="D1367" s="27" t="s">
        <v>18935</v>
      </c>
      <c r="E1367" s="27" t="s">
        <v>22933</v>
      </c>
      <c r="F1367" s="27" t="s">
        <v>12327</v>
      </c>
      <c r="G1367" s="167" t="s">
        <v>12366</v>
      </c>
      <c r="H1367" s="146">
        <v>44243</v>
      </c>
      <c r="I1367" s="128">
        <v>42416</v>
      </c>
      <c r="J1367" s="128">
        <v>42416</v>
      </c>
      <c r="K1367" s="128">
        <v>33416</v>
      </c>
      <c r="L1367" s="19" t="s">
        <v>12367</v>
      </c>
      <c r="M1367" s="3" t="s">
        <v>383</v>
      </c>
      <c r="N1367" s="178" t="s">
        <v>26</v>
      </c>
      <c r="O1367" s="170" t="s">
        <v>451</v>
      </c>
      <c r="P1367" s="170" t="s">
        <v>451</v>
      </c>
      <c r="Q1367" s="171" t="s">
        <v>12368</v>
      </c>
      <c r="R1367" s="28" t="s">
        <v>8456</v>
      </c>
      <c r="S1367" s="338">
        <f t="shared" si="21"/>
        <v>55427</v>
      </c>
      <c r="T1367" s="2" t="s">
        <v>16862</v>
      </c>
      <c r="U1367" s="7" t="s">
        <v>3586</v>
      </c>
      <c r="V1367" s="233" t="str" cm="1">
        <f t="array" ref="V1367">_xlfn.IFS(C1367="","",COUNTIF(C1367,"ตำแหน่งว่าง*"),"ว่าง",COUNTIF(C1367,"&lt;&gt;ตำแหน่งว่าง*"),"คนครอง")</f>
        <v>คนครอง</v>
      </c>
      <c r="W1367" s="6" cm="1">
        <f t="array" ref="W1367">_xlfn.IFS(COUNTIF(F1367,"ผบ.หมู่*"),51,COUNTIF(F1367,"รอง สว.*"),43)</f>
        <v>51</v>
      </c>
      <c r="X1367" s="1" t="s">
        <v>12365</v>
      </c>
      <c r="Y1367" s="1" t="s">
        <v>451</v>
      </c>
    </row>
    <row r="1368" spans="1:25" s="10" customFormat="1" ht="21.3" customHeight="1">
      <c r="A1368" s="27"/>
      <c r="B1368" s="30"/>
      <c r="C1368" s="30" t="s">
        <v>60</v>
      </c>
      <c r="D1368" s="27"/>
      <c r="E1368" s="27"/>
      <c r="F1368" s="85" t="s">
        <v>12327</v>
      </c>
      <c r="G1368" s="192" t="s">
        <v>12370</v>
      </c>
      <c r="H1368" s="148" t="s">
        <v>63</v>
      </c>
      <c r="I1368" s="129" t="s">
        <v>63</v>
      </c>
      <c r="J1368" s="129" t="s">
        <v>63</v>
      </c>
      <c r="K1368" s="129" t="s">
        <v>63</v>
      </c>
      <c r="L1368" s="44"/>
      <c r="M1368" s="8"/>
      <c r="N1368" s="179" t="s">
        <v>26</v>
      </c>
      <c r="O1368" s="193" t="s">
        <v>451</v>
      </c>
      <c r="P1368" s="193" t="s">
        <v>451</v>
      </c>
      <c r="Q1368" s="172"/>
      <c r="R1368" s="30"/>
      <c r="S1368" s="338" t="str">
        <f t="shared" si="21"/>
        <v/>
      </c>
      <c r="T1368" s="7" t="s">
        <v>16862</v>
      </c>
      <c r="U1368" s="7" t="s">
        <v>3586</v>
      </c>
      <c r="V1368" s="250" t="str" cm="1">
        <f t="array" ref="V1368">_xlfn.IFS(C1368="","",COUNTIF(C1368,"ตำแหน่งว่าง*"),"ว่าง",COUNTIF(C1368,"&lt;&gt;ตำแหน่งว่าง*"),"คนครอง")</f>
        <v>ว่าง</v>
      </c>
      <c r="W1368" s="6" cm="1">
        <f t="array" ref="W1368">_xlfn.IFS(COUNTIF(F1368,"ผบ.หมู่*"),51,COUNTIF(F1368,"รอง สว.*"),43)</f>
        <v>51</v>
      </c>
      <c r="X1368" s="6" t="s">
        <v>12369</v>
      </c>
      <c r="Y1368" s="6" t="s">
        <v>451</v>
      </c>
    </row>
    <row r="1369" spans="1:25" s="12" customFormat="1" ht="21.3" customHeight="1">
      <c r="A1369" s="27"/>
      <c r="B1369" s="28"/>
      <c r="C1369" s="30" t="s">
        <v>60</v>
      </c>
      <c r="D1369" s="27"/>
      <c r="E1369" s="27"/>
      <c r="F1369" s="85" t="s">
        <v>12327</v>
      </c>
      <c r="G1369" s="192" t="s">
        <v>12372</v>
      </c>
      <c r="H1369" s="146" t="s">
        <v>63</v>
      </c>
      <c r="I1369" s="128" t="s">
        <v>63</v>
      </c>
      <c r="J1369" s="128" t="s">
        <v>63</v>
      </c>
      <c r="K1369" s="128" t="s">
        <v>63</v>
      </c>
      <c r="L1369" s="19"/>
      <c r="M1369" s="3"/>
      <c r="N1369" s="179" t="s">
        <v>26</v>
      </c>
      <c r="O1369" s="193" t="s">
        <v>451</v>
      </c>
      <c r="P1369" s="193" t="s">
        <v>451</v>
      </c>
      <c r="Q1369" s="171"/>
      <c r="R1369" s="28"/>
      <c r="S1369" s="338" t="str">
        <f t="shared" si="21"/>
        <v/>
      </c>
      <c r="T1369" s="233" t="s">
        <v>16862</v>
      </c>
      <c r="U1369" s="7" t="s">
        <v>3586</v>
      </c>
      <c r="V1369" s="250" t="str" cm="1">
        <f t="array" ref="V1369">_xlfn.IFS(C1369="","",COUNTIF(C1369,"ตำแหน่งว่าง*"),"ว่าง",COUNTIF(C1369,"&lt;&gt;ตำแหน่งว่าง*"),"คนครอง")</f>
        <v>ว่าง</v>
      </c>
      <c r="W1369" s="6" cm="1">
        <f t="array" ref="W1369">_xlfn.IFS(COUNTIF(F1369,"ผบ.หมู่*"),51,COUNTIF(F1369,"รอง สว.*"),43)</f>
        <v>51</v>
      </c>
      <c r="X1369" s="6" t="s">
        <v>12371</v>
      </c>
      <c r="Y1369" s="6" t="s">
        <v>451</v>
      </c>
    </row>
    <row r="1370" spans="1:25" s="12" customFormat="1" ht="21.3" customHeight="1">
      <c r="A1370" s="27"/>
      <c r="B1370" s="30"/>
      <c r="C1370" s="30" t="s">
        <v>60</v>
      </c>
      <c r="D1370" s="27"/>
      <c r="E1370" s="27"/>
      <c r="F1370" s="85" t="s">
        <v>12327</v>
      </c>
      <c r="G1370" s="192" t="s">
        <v>12374</v>
      </c>
      <c r="H1370" s="148" t="s">
        <v>63</v>
      </c>
      <c r="I1370" s="129" t="s">
        <v>63</v>
      </c>
      <c r="J1370" s="129" t="s">
        <v>63</v>
      </c>
      <c r="K1370" s="129" t="s">
        <v>63</v>
      </c>
      <c r="L1370" s="44"/>
      <c r="M1370" s="8"/>
      <c r="N1370" s="179" t="s">
        <v>26</v>
      </c>
      <c r="O1370" s="193" t="s">
        <v>451</v>
      </c>
      <c r="P1370" s="193" t="s">
        <v>451</v>
      </c>
      <c r="Q1370" s="172"/>
      <c r="R1370" s="30"/>
      <c r="S1370" s="338" t="str">
        <f t="shared" si="21"/>
        <v/>
      </c>
      <c r="T1370" s="233" t="s">
        <v>16862</v>
      </c>
      <c r="U1370" s="7" t="s">
        <v>3586</v>
      </c>
      <c r="V1370" s="250" t="str" cm="1">
        <f t="array" ref="V1370">_xlfn.IFS(C1370="","",COUNTIF(C1370,"ตำแหน่งว่าง*"),"ว่าง",COUNTIF(C1370,"&lt;&gt;ตำแหน่งว่าง*"),"คนครอง")</f>
        <v>ว่าง</v>
      </c>
      <c r="W1370" s="6" cm="1">
        <f t="array" ref="W1370">_xlfn.IFS(COUNTIF(F1370,"ผบ.หมู่*"),51,COUNTIF(F1370,"รอง สว.*"),43)</f>
        <v>51</v>
      </c>
      <c r="X1370" s="6" t="s">
        <v>12373</v>
      </c>
      <c r="Y1370" s="6" t="s">
        <v>451</v>
      </c>
    </row>
    <row r="1371" spans="1:25" s="10" customFormat="1" ht="21.3" customHeight="1">
      <c r="A1371" s="27"/>
      <c r="B1371" s="28"/>
      <c r="C1371" s="30" t="s">
        <v>60</v>
      </c>
      <c r="D1371" s="27"/>
      <c r="E1371" s="27"/>
      <c r="F1371" s="85" t="s">
        <v>12327</v>
      </c>
      <c r="G1371" s="192" t="s">
        <v>12376</v>
      </c>
      <c r="H1371" s="146" t="s">
        <v>63</v>
      </c>
      <c r="I1371" s="128" t="s">
        <v>63</v>
      </c>
      <c r="J1371" s="128" t="s">
        <v>63</v>
      </c>
      <c r="K1371" s="128" t="s">
        <v>63</v>
      </c>
      <c r="L1371" s="19"/>
      <c r="M1371" s="3"/>
      <c r="N1371" s="179" t="s">
        <v>26</v>
      </c>
      <c r="O1371" s="193" t="s">
        <v>451</v>
      </c>
      <c r="P1371" s="193" t="s">
        <v>451</v>
      </c>
      <c r="Q1371" s="171"/>
      <c r="R1371" s="28"/>
      <c r="S1371" s="338" t="str">
        <f t="shared" si="21"/>
        <v/>
      </c>
      <c r="T1371" s="7" t="s">
        <v>16862</v>
      </c>
      <c r="U1371" s="7" t="s">
        <v>3586</v>
      </c>
      <c r="V1371" s="250" t="str" cm="1">
        <f t="array" ref="V1371">_xlfn.IFS(C1371="","",COUNTIF(C1371,"ตำแหน่งว่าง*"),"ว่าง",COUNTIF(C1371,"&lt;&gt;ตำแหน่งว่าง*"),"คนครอง")</f>
        <v>ว่าง</v>
      </c>
      <c r="W1371" s="6" cm="1">
        <f t="array" ref="W1371">_xlfn.IFS(COUNTIF(F1371,"ผบ.หมู่*"),51,COUNTIF(F1371,"รอง สว.*"),43)</f>
        <v>51</v>
      </c>
      <c r="X1371" s="6" t="s">
        <v>12375</v>
      </c>
      <c r="Y1371" s="6" t="s">
        <v>451</v>
      </c>
    </row>
    <row r="1372" spans="1:25" s="10" customFormat="1" ht="21.3" customHeight="1">
      <c r="A1372" s="27"/>
      <c r="B1372" s="28"/>
      <c r="C1372" s="30" t="s">
        <v>60</v>
      </c>
      <c r="D1372" s="27"/>
      <c r="E1372" s="27"/>
      <c r="F1372" s="85" t="s">
        <v>12327</v>
      </c>
      <c r="G1372" s="192" t="s">
        <v>12378</v>
      </c>
      <c r="H1372" s="146" t="s">
        <v>63</v>
      </c>
      <c r="I1372" s="128" t="s">
        <v>63</v>
      </c>
      <c r="J1372" s="128" t="s">
        <v>63</v>
      </c>
      <c r="K1372" s="128" t="s">
        <v>63</v>
      </c>
      <c r="L1372" s="19"/>
      <c r="M1372" s="3"/>
      <c r="N1372" s="179" t="s">
        <v>26</v>
      </c>
      <c r="O1372" s="193" t="s">
        <v>451</v>
      </c>
      <c r="P1372" s="193" t="s">
        <v>451</v>
      </c>
      <c r="Q1372" s="171"/>
      <c r="R1372" s="28"/>
      <c r="S1372" s="338" t="str">
        <f t="shared" si="21"/>
        <v/>
      </c>
      <c r="T1372" s="7" t="s">
        <v>16862</v>
      </c>
      <c r="U1372" s="7" t="s">
        <v>3586</v>
      </c>
      <c r="V1372" s="250" t="str" cm="1">
        <f t="array" ref="V1372">_xlfn.IFS(C1372="","",COUNTIF(C1372,"ตำแหน่งว่าง*"),"ว่าง",COUNTIF(C1372,"&lt;&gt;ตำแหน่งว่าง*"),"คนครอง")</f>
        <v>ว่าง</v>
      </c>
      <c r="W1372" s="6" cm="1">
        <f t="array" ref="W1372">_xlfn.IFS(COUNTIF(F1372,"ผบ.หมู่*"),51,COUNTIF(F1372,"รอง สว.*"),43)</f>
        <v>51</v>
      </c>
      <c r="X1372" s="6" t="s">
        <v>12377</v>
      </c>
      <c r="Y1372" s="6" t="s">
        <v>451</v>
      </c>
    </row>
    <row r="1373" spans="1:25" s="10" customFormat="1" ht="21.3" customHeight="1">
      <c r="A1373" s="27"/>
      <c r="B1373" s="28"/>
      <c r="C1373" s="30" t="s">
        <v>60</v>
      </c>
      <c r="D1373" s="27"/>
      <c r="E1373" s="27"/>
      <c r="F1373" s="85" t="s">
        <v>12327</v>
      </c>
      <c r="G1373" s="192" t="s">
        <v>12380</v>
      </c>
      <c r="H1373" s="146" t="s">
        <v>63</v>
      </c>
      <c r="I1373" s="128" t="s">
        <v>63</v>
      </c>
      <c r="J1373" s="128" t="s">
        <v>63</v>
      </c>
      <c r="K1373" s="128" t="s">
        <v>63</v>
      </c>
      <c r="L1373" s="19"/>
      <c r="M1373" s="3"/>
      <c r="N1373" s="179" t="s">
        <v>26</v>
      </c>
      <c r="O1373" s="193" t="s">
        <v>451</v>
      </c>
      <c r="P1373" s="193" t="s">
        <v>451</v>
      </c>
      <c r="Q1373" s="171"/>
      <c r="R1373" s="28"/>
      <c r="S1373" s="338" t="str">
        <f t="shared" si="21"/>
        <v/>
      </c>
      <c r="T1373" s="7" t="s">
        <v>16862</v>
      </c>
      <c r="U1373" s="7" t="s">
        <v>3586</v>
      </c>
      <c r="V1373" s="250" t="str" cm="1">
        <f t="array" ref="V1373">_xlfn.IFS(C1373="","",COUNTIF(C1373,"ตำแหน่งว่าง*"),"ว่าง",COUNTIF(C1373,"&lt;&gt;ตำแหน่งว่าง*"),"คนครอง")</f>
        <v>ว่าง</v>
      </c>
      <c r="W1373" s="6" cm="1">
        <f t="array" ref="W1373">_xlfn.IFS(COUNTIF(F1373,"ผบ.หมู่*"),51,COUNTIF(F1373,"รอง สว.*"),43)</f>
        <v>51</v>
      </c>
      <c r="X1373" s="6" t="s">
        <v>12379</v>
      </c>
      <c r="Y1373" s="6" t="s">
        <v>451</v>
      </c>
    </row>
    <row r="1374" spans="1:25" s="10" customFormat="1" ht="21.3" customHeight="1">
      <c r="A1374" s="27"/>
      <c r="B1374" s="28"/>
      <c r="C1374" s="30" t="s">
        <v>60</v>
      </c>
      <c r="D1374" s="27"/>
      <c r="E1374" s="27"/>
      <c r="F1374" s="85" t="s">
        <v>12327</v>
      </c>
      <c r="G1374" s="192" t="s">
        <v>12382</v>
      </c>
      <c r="H1374" s="146" t="s">
        <v>63</v>
      </c>
      <c r="I1374" s="128" t="s">
        <v>63</v>
      </c>
      <c r="J1374" s="128" t="s">
        <v>63</v>
      </c>
      <c r="K1374" s="128" t="s">
        <v>63</v>
      </c>
      <c r="L1374" s="19"/>
      <c r="M1374" s="3"/>
      <c r="N1374" s="179" t="s">
        <v>26</v>
      </c>
      <c r="O1374" s="193" t="s">
        <v>451</v>
      </c>
      <c r="P1374" s="193" t="s">
        <v>451</v>
      </c>
      <c r="Q1374" s="171"/>
      <c r="R1374" s="28"/>
      <c r="S1374" s="338" t="str">
        <f t="shared" si="21"/>
        <v/>
      </c>
      <c r="T1374" s="7" t="s">
        <v>16862</v>
      </c>
      <c r="U1374" s="7" t="s">
        <v>3586</v>
      </c>
      <c r="V1374" s="250" t="str" cm="1">
        <f t="array" ref="V1374">_xlfn.IFS(C1374="","",COUNTIF(C1374,"ตำแหน่งว่าง*"),"ว่าง",COUNTIF(C1374,"&lt;&gt;ตำแหน่งว่าง*"),"คนครอง")</f>
        <v>ว่าง</v>
      </c>
      <c r="W1374" s="6" cm="1">
        <f t="array" ref="W1374">_xlfn.IFS(COUNTIF(F1374,"ผบ.หมู่*"),51,COUNTIF(F1374,"รอง สว.*"),43)</f>
        <v>51</v>
      </c>
      <c r="X1374" s="6" t="s">
        <v>12381</v>
      </c>
      <c r="Y1374" s="6" t="s">
        <v>451</v>
      </c>
    </row>
    <row r="1375" spans="1:25" s="9" customFormat="1" ht="21.3" customHeight="1">
      <c r="A1375" s="27" t="s">
        <v>7948</v>
      </c>
      <c r="B1375" s="28" t="s">
        <v>20</v>
      </c>
      <c r="C1375" s="27" t="s">
        <v>12133</v>
      </c>
      <c r="D1375" s="27" t="s">
        <v>22934</v>
      </c>
      <c r="E1375" s="27" t="s">
        <v>22935</v>
      </c>
      <c r="F1375" s="27" t="s">
        <v>12134</v>
      </c>
      <c r="G1375" s="167" t="s">
        <v>12136</v>
      </c>
      <c r="H1375" s="130">
        <v>42501</v>
      </c>
      <c r="I1375" s="128">
        <v>40084</v>
      </c>
      <c r="J1375" s="128">
        <v>40084</v>
      </c>
      <c r="K1375" s="128">
        <v>27899</v>
      </c>
      <c r="L1375" s="19" t="s">
        <v>12137</v>
      </c>
      <c r="M1375" s="3" t="s">
        <v>383</v>
      </c>
      <c r="N1375" s="178" t="s">
        <v>26</v>
      </c>
      <c r="O1375" s="170" t="s">
        <v>451</v>
      </c>
      <c r="P1375" s="170" t="s">
        <v>451</v>
      </c>
      <c r="Q1375" s="171" t="s">
        <v>12138</v>
      </c>
      <c r="R1375" s="28" t="s">
        <v>2469</v>
      </c>
      <c r="S1375" s="338">
        <f t="shared" si="21"/>
        <v>49949</v>
      </c>
      <c r="T1375" s="2" t="s">
        <v>16859</v>
      </c>
      <c r="U1375" s="7" t="s">
        <v>3586</v>
      </c>
      <c r="V1375" s="233" t="str" cm="1">
        <f t="array" ref="V1375">_xlfn.IFS(C1375="","",COUNTIF(C1375,"ตำแหน่งว่าง*"),"ว่าง",COUNTIF(C1375,"&lt;&gt;ตำแหน่งว่าง*"),"คนครอง")</f>
        <v>คนครอง</v>
      </c>
      <c r="W1375" s="6" cm="1">
        <f t="array" ref="W1375">_xlfn.IFS(COUNTIF(F1375,"ผบ.หมู่*"),51,COUNTIF(F1375,"รอง สว.*"),43)</f>
        <v>51</v>
      </c>
      <c r="X1375" s="1" t="s">
        <v>12135</v>
      </c>
      <c r="Y1375" s="1" t="s">
        <v>451</v>
      </c>
    </row>
    <row r="1376" spans="1:25" s="10" customFormat="1" ht="21.3" customHeight="1">
      <c r="A1376" s="27" t="s">
        <v>7948</v>
      </c>
      <c r="B1376" s="28" t="s">
        <v>70</v>
      </c>
      <c r="C1376" s="27" t="s">
        <v>12139</v>
      </c>
      <c r="D1376" s="27" t="s">
        <v>19929</v>
      </c>
      <c r="E1376" s="27" t="s">
        <v>22936</v>
      </c>
      <c r="F1376" s="27" t="s">
        <v>12134</v>
      </c>
      <c r="G1376" s="167" t="s">
        <v>12141</v>
      </c>
      <c r="H1376" s="130">
        <v>44599</v>
      </c>
      <c r="I1376" s="128">
        <v>40339</v>
      </c>
      <c r="J1376" s="128">
        <v>40339</v>
      </c>
      <c r="K1376" s="128">
        <v>31756</v>
      </c>
      <c r="L1376" s="19" t="s">
        <v>12142</v>
      </c>
      <c r="M1376" s="3" t="s">
        <v>383</v>
      </c>
      <c r="N1376" s="178" t="s">
        <v>26</v>
      </c>
      <c r="O1376" s="170" t="s">
        <v>451</v>
      </c>
      <c r="P1376" s="170" t="s">
        <v>451</v>
      </c>
      <c r="Q1376" s="171" t="s">
        <v>12143</v>
      </c>
      <c r="R1376" s="28" t="s">
        <v>8444</v>
      </c>
      <c r="S1376" s="338">
        <f t="shared" si="21"/>
        <v>53966</v>
      </c>
      <c r="T1376" s="7" t="s">
        <v>16859</v>
      </c>
      <c r="U1376" s="7" t="s">
        <v>3586</v>
      </c>
      <c r="V1376" s="233" t="str" cm="1">
        <f t="array" ref="V1376">_xlfn.IFS(C1376="","",COUNTIF(C1376,"ตำแหน่งว่าง*"),"ว่าง",COUNTIF(C1376,"&lt;&gt;ตำแหน่งว่าง*"),"คนครอง")</f>
        <v>คนครอง</v>
      </c>
      <c r="W1376" s="6" cm="1">
        <f t="array" ref="W1376">_xlfn.IFS(COUNTIF(F1376,"ผบ.หมู่*"),51,COUNTIF(F1376,"รอง สว.*"),43)</f>
        <v>51</v>
      </c>
      <c r="X1376" s="1" t="s">
        <v>12140</v>
      </c>
      <c r="Y1376" s="1" t="s">
        <v>451</v>
      </c>
    </row>
    <row r="1377" spans="1:25" s="9" customFormat="1" ht="21.3" customHeight="1">
      <c r="A1377" s="27" t="s">
        <v>7948</v>
      </c>
      <c r="B1377" s="28" t="s">
        <v>70</v>
      </c>
      <c r="C1377" s="27" t="s">
        <v>12144</v>
      </c>
      <c r="D1377" s="27" t="s">
        <v>19441</v>
      </c>
      <c r="E1377" s="27" t="s">
        <v>22937</v>
      </c>
      <c r="F1377" s="27" t="s">
        <v>12134</v>
      </c>
      <c r="G1377" s="167" t="s">
        <v>12146</v>
      </c>
      <c r="H1377" s="130">
        <v>42501</v>
      </c>
      <c r="I1377" s="128">
        <v>34352</v>
      </c>
      <c r="J1377" s="128">
        <v>34352</v>
      </c>
      <c r="K1377" s="128">
        <v>27350</v>
      </c>
      <c r="L1377" s="19" t="s">
        <v>8578</v>
      </c>
      <c r="M1377" s="3" t="s">
        <v>383</v>
      </c>
      <c r="N1377" s="178" t="s">
        <v>26</v>
      </c>
      <c r="O1377" s="170" t="s">
        <v>451</v>
      </c>
      <c r="P1377" s="170" t="s">
        <v>451</v>
      </c>
      <c r="Q1377" s="171" t="s">
        <v>12147</v>
      </c>
      <c r="R1377" s="28" t="s">
        <v>2469</v>
      </c>
      <c r="S1377" s="338">
        <f t="shared" si="21"/>
        <v>49583</v>
      </c>
      <c r="T1377" s="2" t="s">
        <v>16859</v>
      </c>
      <c r="U1377" s="7" t="s">
        <v>3586</v>
      </c>
      <c r="V1377" s="233" t="str" cm="1">
        <f t="array" ref="V1377">_xlfn.IFS(C1377="","",COUNTIF(C1377,"ตำแหน่งว่าง*"),"ว่าง",COUNTIF(C1377,"&lt;&gt;ตำแหน่งว่าง*"),"คนครอง")</f>
        <v>คนครอง</v>
      </c>
      <c r="W1377" s="6" cm="1">
        <f t="array" ref="W1377">_xlfn.IFS(COUNTIF(F1377,"ผบ.หมู่*"),51,COUNTIF(F1377,"รอง สว.*"),43)</f>
        <v>51</v>
      </c>
      <c r="X1377" s="1" t="s">
        <v>12145</v>
      </c>
      <c r="Y1377" s="1" t="s">
        <v>451</v>
      </c>
    </row>
    <row r="1378" spans="1:25" s="12" customFormat="1" ht="21.3" customHeight="1">
      <c r="A1378" s="27" t="s">
        <v>333</v>
      </c>
      <c r="B1378" s="31" t="s">
        <v>20</v>
      </c>
      <c r="C1378" s="150" t="s">
        <v>12148</v>
      </c>
      <c r="D1378" s="27" t="s">
        <v>22938</v>
      </c>
      <c r="E1378" s="27" t="s">
        <v>22939</v>
      </c>
      <c r="F1378" s="150" t="s">
        <v>12149</v>
      </c>
      <c r="G1378" s="167" t="s">
        <v>12151</v>
      </c>
      <c r="H1378" s="143">
        <v>42501</v>
      </c>
      <c r="I1378" s="131">
        <v>32905</v>
      </c>
      <c r="J1378" s="131">
        <v>32905</v>
      </c>
      <c r="K1378" s="131">
        <v>25161</v>
      </c>
      <c r="L1378" s="46" t="s">
        <v>12152</v>
      </c>
      <c r="M1378" s="4" t="s">
        <v>383</v>
      </c>
      <c r="N1378" s="177" t="s">
        <v>26</v>
      </c>
      <c r="O1378" s="170" t="s">
        <v>451</v>
      </c>
      <c r="P1378" s="170" t="s">
        <v>451</v>
      </c>
      <c r="Q1378" s="174" t="s">
        <v>12153</v>
      </c>
      <c r="R1378" s="31" t="s">
        <v>2469</v>
      </c>
      <c r="S1378" s="338">
        <f t="shared" si="21"/>
        <v>47392</v>
      </c>
      <c r="T1378" s="233" t="s">
        <v>16859</v>
      </c>
      <c r="U1378" s="7" t="s">
        <v>3586</v>
      </c>
      <c r="V1378" s="233" t="str" cm="1">
        <f t="array" ref="V1378">_xlfn.IFS(C1378="","",COUNTIF(C1378,"ตำแหน่งว่าง*"),"ว่าง",COUNTIF(C1378,"&lt;&gt;ตำแหน่งว่าง*"),"คนครอง")</f>
        <v>คนครอง</v>
      </c>
      <c r="W1378" s="5" cm="1">
        <f t="array" ref="W1378">_xlfn.IFS(COUNTIF(F1378,"ผบ.หมู่*"),51,COUNTIF(F1378,"รอง สว.*"),43)</f>
        <v>43</v>
      </c>
      <c r="X1378" s="5" t="s">
        <v>12150</v>
      </c>
      <c r="Y1378" s="5" t="s">
        <v>451</v>
      </c>
    </row>
    <row r="1379" spans="1:25" s="9" customFormat="1" ht="21.3" customHeight="1">
      <c r="A1379" s="27" t="s">
        <v>7948</v>
      </c>
      <c r="B1379" s="28" t="s">
        <v>70</v>
      </c>
      <c r="C1379" s="27" t="s">
        <v>12154</v>
      </c>
      <c r="D1379" s="27" t="s">
        <v>19477</v>
      </c>
      <c r="E1379" s="27" t="s">
        <v>22940</v>
      </c>
      <c r="F1379" s="27" t="s">
        <v>12134</v>
      </c>
      <c r="G1379" s="167" t="s">
        <v>12156</v>
      </c>
      <c r="H1379" s="130">
        <v>43235</v>
      </c>
      <c r="I1379" s="128">
        <v>40339</v>
      </c>
      <c r="J1379" s="128">
        <v>40339</v>
      </c>
      <c r="K1379" s="128">
        <v>29986</v>
      </c>
      <c r="L1379" s="19" t="s">
        <v>12157</v>
      </c>
      <c r="M1379" s="3" t="s">
        <v>383</v>
      </c>
      <c r="N1379" s="178" t="s">
        <v>26</v>
      </c>
      <c r="O1379" s="170" t="s">
        <v>451</v>
      </c>
      <c r="P1379" s="170" t="s">
        <v>451</v>
      </c>
      <c r="Q1379" s="171" t="s">
        <v>18793</v>
      </c>
      <c r="R1379" s="28" t="s">
        <v>12158</v>
      </c>
      <c r="S1379" s="338">
        <f t="shared" si="21"/>
        <v>52140</v>
      </c>
      <c r="T1379" s="2" t="s">
        <v>16859</v>
      </c>
      <c r="U1379" s="7" t="s">
        <v>3586</v>
      </c>
      <c r="V1379" s="233" t="str" cm="1">
        <f t="array" ref="V1379">_xlfn.IFS(C1379="","",COUNTIF(C1379,"ตำแหน่งว่าง*"),"ว่าง",COUNTIF(C1379,"&lt;&gt;ตำแหน่งว่าง*"),"คนครอง")</f>
        <v>คนครอง</v>
      </c>
      <c r="W1379" s="6" cm="1">
        <f t="array" ref="W1379">_xlfn.IFS(COUNTIF(F1379,"ผบ.หมู่*"),51,COUNTIF(F1379,"รอง สว.*"),43)</f>
        <v>51</v>
      </c>
      <c r="X1379" s="1" t="s">
        <v>12155</v>
      </c>
      <c r="Y1379" s="1" t="s">
        <v>451</v>
      </c>
    </row>
    <row r="1380" spans="1:25" s="12" customFormat="1" ht="21.3" customHeight="1">
      <c r="A1380" s="27" t="s">
        <v>333</v>
      </c>
      <c r="B1380" s="31" t="s">
        <v>70</v>
      </c>
      <c r="C1380" s="150" t="s">
        <v>12159</v>
      </c>
      <c r="D1380" s="27" t="s">
        <v>20171</v>
      </c>
      <c r="E1380" s="27" t="s">
        <v>22941</v>
      </c>
      <c r="F1380" s="150" t="s">
        <v>12149</v>
      </c>
      <c r="G1380" s="167" t="s">
        <v>12161</v>
      </c>
      <c r="H1380" s="143">
        <v>44651</v>
      </c>
      <c r="I1380" s="131">
        <v>44651</v>
      </c>
      <c r="J1380" s="131">
        <v>34729</v>
      </c>
      <c r="K1380" s="131">
        <v>25183</v>
      </c>
      <c r="L1380" s="46" t="s">
        <v>12162</v>
      </c>
      <c r="M1380" s="4" t="s">
        <v>383</v>
      </c>
      <c r="N1380" s="177" t="s">
        <v>26</v>
      </c>
      <c r="O1380" s="170" t="s">
        <v>451</v>
      </c>
      <c r="P1380" s="170" t="s">
        <v>451</v>
      </c>
      <c r="Q1380" s="174" t="s">
        <v>12163</v>
      </c>
      <c r="R1380" s="31" t="s">
        <v>11078</v>
      </c>
      <c r="S1380" s="338">
        <f t="shared" si="21"/>
        <v>47392</v>
      </c>
      <c r="T1380" s="233" t="s">
        <v>16859</v>
      </c>
      <c r="U1380" s="7" t="s">
        <v>3586</v>
      </c>
      <c r="V1380" s="233" t="str" cm="1">
        <f t="array" ref="V1380">_xlfn.IFS(C1380="","",COUNTIF(C1380,"ตำแหน่งว่าง*"),"ว่าง",COUNTIF(C1380,"&lt;&gt;ตำแหน่งว่าง*"),"คนครอง")</f>
        <v>คนครอง</v>
      </c>
      <c r="W1380" s="5" cm="1">
        <f t="array" ref="W1380">_xlfn.IFS(COUNTIF(F1380,"ผบ.หมู่*"),51,COUNTIF(F1380,"รอง สว.*"),43)</f>
        <v>43</v>
      </c>
      <c r="X1380" s="5" t="s">
        <v>12160</v>
      </c>
      <c r="Y1380" s="5" t="s">
        <v>451</v>
      </c>
    </row>
    <row r="1381" spans="1:25" s="9" customFormat="1" ht="21.3" customHeight="1">
      <c r="A1381" s="27" t="s">
        <v>650</v>
      </c>
      <c r="B1381" s="28" t="s">
        <v>20</v>
      </c>
      <c r="C1381" s="27" t="s">
        <v>12164</v>
      </c>
      <c r="D1381" s="27" t="s">
        <v>22942</v>
      </c>
      <c r="E1381" s="27" t="s">
        <v>22943</v>
      </c>
      <c r="F1381" s="27" t="s">
        <v>12149</v>
      </c>
      <c r="G1381" s="167" t="s">
        <v>12166</v>
      </c>
      <c r="H1381" s="146">
        <v>45382</v>
      </c>
      <c r="I1381" s="128">
        <v>45382</v>
      </c>
      <c r="J1381" s="128">
        <v>34366</v>
      </c>
      <c r="K1381" s="128">
        <v>25877</v>
      </c>
      <c r="L1381" s="19" t="s">
        <v>12167</v>
      </c>
      <c r="M1381" s="3" t="s">
        <v>383</v>
      </c>
      <c r="N1381" s="178" t="s">
        <v>26</v>
      </c>
      <c r="O1381" s="170" t="s">
        <v>451</v>
      </c>
      <c r="P1381" s="170" t="s">
        <v>451</v>
      </c>
      <c r="Q1381" s="171" t="s">
        <v>12168</v>
      </c>
      <c r="R1381" s="33" t="s">
        <v>18199</v>
      </c>
      <c r="S1381" s="338">
        <f t="shared" si="21"/>
        <v>48122</v>
      </c>
      <c r="T1381" s="2" t="s">
        <v>16859</v>
      </c>
      <c r="U1381" s="7" t="s">
        <v>3586</v>
      </c>
      <c r="V1381" s="233" t="str" cm="1">
        <f t="array" ref="V1381">_xlfn.IFS(C1381="","",COUNTIF(C1381,"ตำแหน่งว่าง*"),"ว่าง",COUNTIF(C1381,"&lt;&gt;ตำแหน่งว่าง*"),"คนครอง")</f>
        <v>คนครอง</v>
      </c>
      <c r="W1381" s="6" cm="1">
        <f t="array" ref="W1381">_xlfn.IFS(COUNTIF(F1381,"ผบ.หมู่*"),51,COUNTIF(F1381,"รอง สว.*"),43)</f>
        <v>43</v>
      </c>
      <c r="X1381" s="1" t="s">
        <v>12165</v>
      </c>
      <c r="Y1381" s="1" t="s">
        <v>451</v>
      </c>
    </row>
    <row r="1382" spans="1:25" s="9" customFormat="1" ht="21.3" customHeight="1">
      <c r="A1382" s="27"/>
      <c r="B1382" s="28"/>
      <c r="C1382" s="150" t="s">
        <v>60</v>
      </c>
      <c r="D1382" s="27"/>
      <c r="E1382" s="27"/>
      <c r="F1382" s="27" t="s">
        <v>12134</v>
      </c>
      <c r="G1382" s="167" t="s">
        <v>12170</v>
      </c>
      <c r="H1382" s="146"/>
      <c r="I1382" s="128"/>
      <c r="J1382" s="128"/>
      <c r="K1382" s="128"/>
      <c r="L1382" s="19"/>
      <c r="M1382" s="3"/>
      <c r="N1382" s="178" t="s">
        <v>26</v>
      </c>
      <c r="O1382" s="170" t="s">
        <v>451</v>
      </c>
      <c r="P1382" s="170" t="s">
        <v>451</v>
      </c>
      <c r="Q1382" s="171"/>
      <c r="R1382" s="33"/>
      <c r="S1382" s="338" t="str">
        <f t="shared" si="21"/>
        <v/>
      </c>
      <c r="T1382" s="2" t="s">
        <v>16859</v>
      </c>
      <c r="U1382" s="7" t="s">
        <v>3586</v>
      </c>
      <c r="V1382" s="233" t="str" cm="1">
        <f t="array" ref="V1382">_xlfn.IFS(C1382="","",COUNTIF(C1382,"ตำแหน่งว่าง*"),"ว่าง",COUNTIF(C1382,"&lt;&gt;ตำแหน่งว่าง*"),"คนครอง")</f>
        <v>ว่าง</v>
      </c>
      <c r="W1382" s="6" cm="1">
        <f t="array" ref="W1382">_xlfn.IFS(COUNTIF(F1382,"ผบ.หมู่*"),51,COUNTIF(F1382,"รอง สว.*"),43)</f>
        <v>51</v>
      </c>
      <c r="X1382" s="1" t="s">
        <v>12169</v>
      </c>
      <c r="Y1382" s="1" t="s">
        <v>451</v>
      </c>
    </row>
    <row r="1383" spans="1:25" s="9" customFormat="1" ht="21.3" customHeight="1">
      <c r="A1383" s="27" t="s">
        <v>7948</v>
      </c>
      <c r="B1383" s="28" t="s">
        <v>70</v>
      </c>
      <c r="C1383" s="27" t="s">
        <v>12171</v>
      </c>
      <c r="D1383" s="27" t="s">
        <v>22944</v>
      </c>
      <c r="E1383" s="27" t="s">
        <v>22945</v>
      </c>
      <c r="F1383" s="27" t="s">
        <v>12134</v>
      </c>
      <c r="G1383" s="167" t="s">
        <v>12173</v>
      </c>
      <c r="H1383" s="130">
        <v>42501</v>
      </c>
      <c r="I1383" s="128">
        <v>34729</v>
      </c>
      <c r="J1383" s="128">
        <v>34729</v>
      </c>
      <c r="K1383" s="128">
        <v>27465</v>
      </c>
      <c r="L1383" s="19" t="s">
        <v>12174</v>
      </c>
      <c r="M1383" s="3" t="s">
        <v>383</v>
      </c>
      <c r="N1383" s="178" t="s">
        <v>26</v>
      </c>
      <c r="O1383" s="170" t="s">
        <v>451</v>
      </c>
      <c r="P1383" s="170" t="s">
        <v>451</v>
      </c>
      <c r="Q1383" s="171" t="s">
        <v>12175</v>
      </c>
      <c r="R1383" s="28" t="s">
        <v>2469</v>
      </c>
      <c r="S1383" s="338">
        <f t="shared" si="21"/>
        <v>49583</v>
      </c>
      <c r="T1383" s="2" t="s">
        <v>16859</v>
      </c>
      <c r="U1383" s="7" t="s">
        <v>3586</v>
      </c>
      <c r="V1383" s="233" t="str" cm="1">
        <f t="array" ref="V1383">_xlfn.IFS(C1383="","",COUNTIF(C1383,"ตำแหน่งว่าง*"),"ว่าง",COUNTIF(C1383,"&lt;&gt;ตำแหน่งว่าง*"),"คนครอง")</f>
        <v>คนครอง</v>
      </c>
      <c r="W1383" s="6" cm="1">
        <f t="array" ref="W1383">_xlfn.IFS(COUNTIF(F1383,"ผบ.หมู่*"),51,COUNTIF(F1383,"รอง สว.*"),43)</f>
        <v>51</v>
      </c>
      <c r="X1383" s="1" t="s">
        <v>12172</v>
      </c>
      <c r="Y1383" s="1" t="s">
        <v>451</v>
      </c>
    </row>
    <row r="1384" spans="1:25" s="9" customFormat="1" ht="21.3" customHeight="1">
      <c r="A1384" s="27" t="s">
        <v>8450</v>
      </c>
      <c r="B1384" s="28" t="s">
        <v>20</v>
      </c>
      <c r="C1384" s="27" t="s">
        <v>12176</v>
      </c>
      <c r="D1384" s="27" t="s">
        <v>21147</v>
      </c>
      <c r="E1384" s="27" t="s">
        <v>22946</v>
      </c>
      <c r="F1384" s="27" t="s">
        <v>12134</v>
      </c>
      <c r="G1384" s="167" t="s">
        <v>12178</v>
      </c>
      <c r="H1384" s="130">
        <v>44599</v>
      </c>
      <c r="I1384" s="128">
        <v>41944</v>
      </c>
      <c r="J1384" s="128">
        <v>41944</v>
      </c>
      <c r="K1384" s="128">
        <v>31160</v>
      </c>
      <c r="L1384" s="11" t="s">
        <v>12179</v>
      </c>
      <c r="M1384" s="1" t="s">
        <v>383</v>
      </c>
      <c r="N1384" s="178" t="s">
        <v>26</v>
      </c>
      <c r="O1384" s="170" t="s">
        <v>451</v>
      </c>
      <c r="P1384" s="170" t="s">
        <v>451</v>
      </c>
      <c r="Q1384" s="171" t="s">
        <v>12180</v>
      </c>
      <c r="R1384" s="28" t="s">
        <v>8444</v>
      </c>
      <c r="S1384" s="338">
        <f t="shared" si="21"/>
        <v>53236</v>
      </c>
      <c r="T1384" s="2" t="s">
        <v>16859</v>
      </c>
      <c r="U1384" s="7" t="s">
        <v>3586</v>
      </c>
      <c r="V1384" s="233" t="str" cm="1">
        <f t="array" ref="V1384">_xlfn.IFS(C1384="","",COUNTIF(C1384,"ตำแหน่งว่าง*"),"ว่าง",COUNTIF(C1384,"&lt;&gt;ตำแหน่งว่าง*"),"คนครอง")</f>
        <v>คนครอง</v>
      </c>
      <c r="W1384" s="6" cm="1">
        <f t="array" ref="W1384">_xlfn.IFS(COUNTIF(F1384,"ผบ.หมู่*"),51,COUNTIF(F1384,"รอง สว.*"),43)</f>
        <v>51</v>
      </c>
      <c r="X1384" s="1" t="s">
        <v>12177</v>
      </c>
      <c r="Y1384" s="1" t="s">
        <v>451</v>
      </c>
    </row>
    <row r="1385" spans="1:25" s="9" customFormat="1" ht="21.3" customHeight="1">
      <c r="A1385" s="27" t="s">
        <v>7948</v>
      </c>
      <c r="B1385" s="28" t="s">
        <v>70</v>
      </c>
      <c r="C1385" s="27" t="s">
        <v>12181</v>
      </c>
      <c r="D1385" s="27" t="s">
        <v>20884</v>
      </c>
      <c r="E1385" s="27" t="s">
        <v>22947</v>
      </c>
      <c r="F1385" s="27" t="s">
        <v>12134</v>
      </c>
      <c r="G1385" s="167" t="s">
        <v>12183</v>
      </c>
      <c r="H1385" s="130">
        <v>42501</v>
      </c>
      <c r="I1385" s="128">
        <v>34729</v>
      </c>
      <c r="J1385" s="128">
        <v>34729</v>
      </c>
      <c r="K1385" s="128">
        <v>27556</v>
      </c>
      <c r="L1385" s="19" t="s">
        <v>12184</v>
      </c>
      <c r="M1385" s="3" t="s">
        <v>383</v>
      </c>
      <c r="N1385" s="178" t="s">
        <v>26</v>
      </c>
      <c r="O1385" s="170" t="s">
        <v>451</v>
      </c>
      <c r="P1385" s="170" t="s">
        <v>451</v>
      </c>
      <c r="Q1385" s="171" t="s">
        <v>12185</v>
      </c>
      <c r="R1385" s="28" t="s">
        <v>2469</v>
      </c>
      <c r="S1385" s="338">
        <f t="shared" si="21"/>
        <v>49583</v>
      </c>
      <c r="T1385" s="2" t="s">
        <v>16859</v>
      </c>
      <c r="U1385" s="7" t="s">
        <v>3586</v>
      </c>
      <c r="V1385" s="233" t="str" cm="1">
        <f t="array" ref="V1385">_xlfn.IFS(C1385="","",COUNTIF(C1385,"ตำแหน่งว่าง*"),"ว่าง",COUNTIF(C1385,"&lt;&gt;ตำแหน่งว่าง*"),"คนครอง")</f>
        <v>คนครอง</v>
      </c>
      <c r="W1385" s="6" cm="1">
        <f t="array" ref="W1385">_xlfn.IFS(COUNTIF(F1385,"ผบ.หมู่*"),51,COUNTIF(F1385,"รอง สว.*"),43)</f>
        <v>51</v>
      </c>
      <c r="X1385" s="1" t="s">
        <v>12182</v>
      </c>
      <c r="Y1385" s="1" t="s">
        <v>451</v>
      </c>
    </row>
    <row r="1386" spans="1:25" s="12" customFormat="1" ht="21.3" customHeight="1">
      <c r="A1386" s="27" t="s">
        <v>333</v>
      </c>
      <c r="B1386" s="31" t="s">
        <v>20</v>
      </c>
      <c r="C1386" s="150" t="s">
        <v>12186</v>
      </c>
      <c r="D1386" s="27" t="s">
        <v>21443</v>
      </c>
      <c r="E1386" s="27" t="s">
        <v>22948</v>
      </c>
      <c r="F1386" s="150" t="s">
        <v>12149</v>
      </c>
      <c r="G1386" s="167" t="s">
        <v>12188</v>
      </c>
      <c r="H1386" s="143">
        <v>42501</v>
      </c>
      <c r="I1386" s="131">
        <v>34352</v>
      </c>
      <c r="J1386" s="131">
        <v>34352</v>
      </c>
      <c r="K1386" s="131">
        <v>25307</v>
      </c>
      <c r="L1386" s="46" t="s">
        <v>12189</v>
      </c>
      <c r="M1386" s="4" t="s">
        <v>383</v>
      </c>
      <c r="N1386" s="177" t="s">
        <v>26</v>
      </c>
      <c r="O1386" s="170" t="s">
        <v>451</v>
      </c>
      <c r="P1386" s="170" t="s">
        <v>451</v>
      </c>
      <c r="Q1386" s="174" t="s">
        <v>12190</v>
      </c>
      <c r="R1386" s="31" t="s">
        <v>2469</v>
      </c>
      <c r="S1386" s="338">
        <f t="shared" si="21"/>
        <v>47392</v>
      </c>
      <c r="T1386" s="233" t="s">
        <v>16859</v>
      </c>
      <c r="U1386" s="7" t="s">
        <v>3586</v>
      </c>
      <c r="V1386" s="233" t="str" cm="1">
        <f t="array" ref="V1386">_xlfn.IFS(C1386="","",COUNTIF(C1386,"ตำแหน่งว่าง*"),"ว่าง",COUNTIF(C1386,"&lt;&gt;ตำแหน่งว่าง*"),"คนครอง")</f>
        <v>คนครอง</v>
      </c>
      <c r="W1386" s="5" cm="1">
        <f t="array" ref="W1386">_xlfn.IFS(COUNTIF(F1386,"ผบ.หมู่*"),51,COUNTIF(F1386,"รอง สว.*"),43)</f>
        <v>43</v>
      </c>
      <c r="X1386" s="5" t="s">
        <v>12187</v>
      </c>
      <c r="Y1386" s="5" t="s">
        <v>451</v>
      </c>
    </row>
    <row r="1387" spans="1:25" s="9" customFormat="1" ht="21.3" customHeight="1">
      <c r="A1387" s="27" t="s">
        <v>7948</v>
      </c>
      <c r="B1387" s="28" t="s">
        <v>70</v>
      </c>
      <c r="C1387" s="27" t="s">
        <v>12191</v>
      </c>
      <c r="D1387" s="27" t="s">
        <v>21628</v>
      </c>
      <c r="E1387" s="27" t="s">
        <v>22949</v>
      </c>
      <c r="F1387" s="27" t="s">
        <v>12134</v>
      </c>
      <c r="G1387" s="167" t="s">
        <v>12193</v>
      </c>
      <c r="H1387" s="130">
        <v>42501</v>
      </c>
      <c r="I1387" s="128">
        <v>34352</v>
      </c>
      <c r="J1387" s="128">
        <v>34352</v>
      </c>
      <c r="K1387" s="128">
        <v>26822</v>
      </c>
      <c r="L1387" s="19" t="s">
        <v>12194</v>
      </c>
      <c r="M1387" s="3" t="s">
        <v>383</v>
      </c>
      <c r="N1387" s="178" t="s">
        <v>26</v>
      </c>
      <c r="O1387" s="170" t="s">
        <v>451</v>
      </c>
      <c r="P1387" s="170" t="s">
        <v>451</v>
      </c>
      <c r="Q1387" s="171" t="s">
        <v>12195</v>
      </c>
      <c r="R1387" s="28" t="s">
        <v>2469</v>
      </c>
      <c r="S1387" s="338">
        <f t="shared" si="21"/>
        <v>48853</v>
      </c>
      <c r="T1387" s="2" t="s">
        <v>16859</v>
      </c>
      <c r="U1387" s="7" t="s">
        <v>3586</v>
      </c>
      <c r="V1387" s="233" t="str" cm="1">
        <f t="array" ref="V1387">_xlfn.IFS(C1387="","",COUNTIF(C1387,"ตำแหน่งว่าง*"),"ว่าง",COUNTIF(C1387,"&lt;&gt;ตำแหน่งว่าง*"),"คนครอง")</f>
        <v>คนครอง</v>
      </c>
      <c r="W1387" s="6" cm="1">
        <f t="array" ref="W1387">_xlfn.IFS(COUNTIF(F1387,"ผบ.หมู่*"),51,COUNTIF(F1387,"รอง สว.*"),43)</f>
        <v>51</v>
      </c>
      <c r="X1387" s="1" t="s">
        <v>12192</v>
      </c>
      <c r="Y1387" s="1" t="s">
        <v>451</v>
      </c>
    </row>
    <row r="1388" spans="1:25" s="12" customFormat="1" ht="21.3" customHeight="1">
      <c r="A1388" s="27" t="s">
        <v>8450</v>
      </c>
      <c r="B1388" s="31" t="s">
        <v>70</v>
      </c>
      <c r="C1388" s="150" t="s">
        <v>12196</v>
      </c>
      <c r="D1388" s="27" t="s">
        <v>20928</v>
      </c>
      <c r="E1388" s="27" t="s">
        <v>22950</v>
      </c>
      <c r="F1388" s="150" t="s">
        <v>12134</v>
      </c>
      <c r="G1388" s="167" t="s">
        <v>12198</v>
      </c>
      <c r="H1388" s="143">
        <v>44599</v>
      </c>
      <c r="I1388" s="131">
        <v>42416</v>
      </c>
      <c r="J1388" s="131">
        <v>42416</v>
      </c>
      <c r="K1388" s="131">
        <v>30391</v>
      </c>
      <c r="L1388" s="46" t="s">
        <v>12199</v>
      </c>
      <c r="M1388" s="4" t="s">
        <v>730</v>
      </c>
      <c r="N1388" s="177" t="s">
        <v>26</v>
      </c>
      <c r="O1388" s="170" t="s">
        <v>451</v>
      </c>
      <c r="P1388" s="170" t="s">
        <v>451</v>
      </c>
      <c r="Q1388" s="174" t="s">
        <v>12200</v>
      </c>
      <c r="R1388" s="31" t="s">
        <v>8444</v>
      </c>
      <c r="S1388" s="338">
        <f t="shared" si="21"/>
        <v>52505</v>
      </c>
      <c r="T1388" s="233" t="s">
        <v>16859</v>
      </c>
      <c r="U1388" s="7" t="s">
        <v>3586</v>
      </c>
      <c r="V1388" s="233" t="str" cm="1">
        <f t="array" ref="V1388">_xlfn.IFS(C1388="","",COUNTIF(C1388,"ตำแหน่งว่าง*"),"ว่าง",COUNTIF(C1388,"&lt;&gt;ตำแหน่งว่าง*"),"คนครอง")</f>
        <v>คนครอง</v>
      </c>
      <c r="W1388" s="6" cm="1">
        <f t="array" ref="W1388">_xlfn.IFS(COUNTIF(F1388,"ผบ.หมู่*"),51,COUNTIF(F1388,"รอง สว.*"),43)</f>
        <v>51</v>
      </c>
      <c r="X1388" s="5" t="s">
        <v>12197</v>
      </c>
      <c r="Y1388" s="5" t="s">
        <v>451</v>
      </c>
    </row>
    <row r="1389" spans="1:25" s="9" customFormat="1" ht="21.3" customHeight="1">
      <c r="A1389" s="27" t="s">
        <v>7948</v>
      </c>
      <c r="B1389" s="28" t="s">
        <v>70</v>
      </c>
      <c r="C1389" s="27" t="s">
        <v>12201</v>
      </c>
      <c r="D1389" s="27" t="s">
        <v>20327</v>
      </c>
      <c r="E1389" s="27" t="s">
        <v>22951</v>
      </c>
      <c r="F1389" s="27" t="s">
        <v>12134</v>
      </c>
      <c r="G1389" s="167" t="s">
        <v>12203</v>
      </c>
      <c r="H1389" s="130">
        <v>42501</v>
      </c>
      <c r="I1389" s="128">
        <v>35293</v>
      </c>
      <c r="J1389" s="128">
        <v>35293</v>
      </c>
      <c r="K1389" s="128">
        <v>25903</v>
      </c>
      <c r="L1389" s="19" t="s">
        <v>8578</v>
      </c>
      <c r="M1389" s="3" t="s">
        <v>383</v>
      </c>
      <c r="N1389" s="178" t="s">
        <v>26</v>
      </c>
      <c r="O1389" s="170" t="s">
        <v>451</v>
      </c>
      <c r="P1389" s="170" t="s">
        <v>451</v>
      </c>
      <c r="Q1389" s="171" t="s">
        <v>12204</v>
      </c>
      <c r="R1389" s="28" t="s">
        <v>2469</v>
      </c>
      <c r="S1389" s="338">
        <f t="shared" si="21"/>
        <v>48122</v>
      </c>
      <c r="T1389" s="2" t="s">
        <v>16859</v>
      </c>
      <c r="U1389" s="7" t="s">
        <v>3586</v>
      </c>
      <c r="V1389" s="233" t="str" cm="1">
        <f t="array" ref="V1389">_xlfn.IFS(C1389="","",COUNTIF(C1389,"ตำแหน่งว่าง*"),"ว่าง",COUNTIF(C1389,"&lt;&gt;ตำแหน่งว่าง*"),"คนครอง")</f>
        <v>คนครอง</v>
      </c>
      <c r="W1389" s="6" cm="1">
        <f t="array" ref="W1389">_xlfn.IFS(COUNTIF(F1389,"ผบ.หมู่*"),51,COUNTIF(F1389,"รอง สว.*"),43)</f>
        <v>51</v>
      </c>
      <c r="X1389" s="1" t="s">
        <v>12202</v>
      </c>
      <c r="Y1389" s="1" t="s">
        <v>451</v>
      </c>
    </row>
    <row r="1390" spans="1:25" s="9" customFormat="1" ht="21.3" customHeight="1">
      <c r="A1390" s="27" t="s">
        <v>650</v>
      </c>
      <c r="B1390" s="28" t="s">
        <v>70</v>
      </c>
      <c r="C1390" s="27" t="s">
        <v>12205</v>
      </c>
      <c r="D1390" s="27" t="s">
        <v>22952</v>
      </c>
      <c r="E1390" s="27" t="s">
        <v>22953</v>
      </c>
      <c r="F1390" s="27" t="s">
        <v>12149</v>
      </c>
      <c r="G1390" s="167" t="s">
        <v>12207</v>
      </c>
      <c r="H1390" s="130">
        <v>42501</v>
      </c>
      <c r="I1390" s="128">
        <v>34729</v>
      </c>
      <c r="J1390" s="128">
        <v>34729</v>
      </c>
      <c r="K1390" s="128">
        <v>26524</v>
      </c>
      <c r="L1390" s="19" t="s">
        <v>18454</v>
      </c>
      <c r="M1390" s="3" t="s">
        <v>383</v>
      </c>
      <c r="N1390" s="178" t="s">
        <v>26</v>
      </c>
      <c r="O1390" s="170" t="s">
        <v>451</v>
      </c>
      <c r="P1390" s="170" t="s">
        <v>451</v>
      </c>
      <c r="Q1390" s="171" t="s">
        <v>12208</v>
      </c>
      <c r="R1390" s="28" t="s">
        <v>2469</v>
      </c>
      <c r="S1390" s="338">
        <f t="shared" si="21"/>
        <v>48488</v>
      </c>
      <c r="T1390" s="2" t="s">
        <v>16859</v>
      </c>
      <c r="U1390" s="7" t="s">
        <v>3586</v>
      </c>
      <c r="V1390" s="233" t="str" cm="1">
        <f t="array" ref="V1390">_xlfn.IFS(C1390="","",COUNTIF(C1390,"ตำแหน่งว่าง*"),"ว่าง",COUNTIF(C1390,"&lt;&gt;ตำแหน่งว่าง*"),"คนครอง")</f>
        <v>คนครอง</v>
      </c>
      <c r="W1390" s="6" cm="1">
        <f t="array" ref="W1390">_xlfn.IFS(COUNTIF(F1390,"ผบ.หมู่*"),51,COUNTIF(F1390,"รอง สว.*"),43)</f>
        <v>43</v>
      </c>
      <c r="X1390" s="1" t="s">
        <v>12206</v>
      </c>
      <c r="Y1390" s="1" t="s">
        <v>451</v>
      </c>
    </row>
    <row r="1391" spans="1:25" s="9" customFormat="1" ht="21.3" customHeight="1">
      <c r="A1391" s="27" t="s">
        <v>7977</v>
      </c>
      <c r="B1391" s="28" t="s">
        <v>20</v>
      </c>
      <c r="C1391" s="27" t="s">
        <v>24594</v>
      </c>
      <c r="D1391" s="27" t="s">
        <v>19914</v>
      </c>
      <c r="E1391" s="27" t="s">
        <v>24593</v>
      </c>
      <c r="F1391" s="27" t="s">
        <v>12134</v>
      </c>
      <c r="G1391" s="167" t="s">
        <v>12210</v>
      </c>
      <c r="H1391" s="146">
        <v>45768</v>
      </c>
      <c r="I1391" s="128" t="s">
        <v>16780</v>
      </c>
      <c r="J1391" s="128" t="s">
        <v>16780</v>
      </c>
      <c r="K1391" s="128">
        <v>36581</v>
      </c>
      <c r="L1391" s="19" t="s">
        <v>16780</v>
      </c>
      <c r="M1391" s="3" t="s">
        <v>16780</v>
      </c>
      <c r="N1391" s="178" t="s">
        <v>26</v>
      </c>
      <c r="O1391" s="170" t="s">
        <v>451</v>
      </c>
      <c r="P1391" s="170" t="s">
        <v>451</v>
      </c>
      <c r="Q1391" s="171" t="s">
        <v>24546</v>
      </c>
      <c r="R1391" s="28" t="s">
        <v>24510</v>
      </c>
      <c r="S1391" s="257">
        <f t="shared" si="21"/>
        <v>58715</v>
      </c>
      <c r="T1391" s="2" t="s">
        <v>16859</v>
      </c>
      <c r="U1391" s="2" t="s">
        <v>3586</v>
      </c>
      <c r="V1391" s="296" t="str" cm="1">
        <f t="array" ref="V1391">_xlfn.IFS(C1391="","",COUNTIF(C1391,"ตำแหน่งว่าง*"),"ว่าง",COUNTIF(C1391,"&lt;&gt;ตำแหน่งว่าง*"),"คนครอง")</f>
        <v>คนครอง</v>
      </c>
      <c r="W1391" s="1" cm="1">
        <f t="array" ref="W1391">_xlfn.IFS(COUNTIF(F1391,"ผบ.หมู่*"),51,COUNTIF(F1391,"รอง สว.*"),43)</f>
        <v>51</v>
      </c>
      <c r="X1391" s="1" t="s">
        <v>12209</v>
      </c>
      <c r="Y1391" s="1" t="s">
        <v>451</v>
      </c>
    </row>
    <row r="1392" spans="1:25" s="10" customFormat="1" ht="21.3" customHeight="1">
      <c r="A1392" s="223" t="s">
        <v>4136</v>
      </c>
      <c r="B1392" s="224"/>
      <c r="C1392" s="196"/>
      <c r="D1392" s="27"/>
      <c r="E1392" s="229"/>
      <c r="F1392" s="229"/>
      <c r="G1392" s="196"/>
      <c r="H1392" s="225" t="s">
        <v>63</v>
      </c>
      <c r="I1392" s="197" t="s">
        <v>63</v>
      </c>
      <c r="J1392" s="197" t="s">
        <v>63</v>
      </c>
      <c r="K1392" s="197" t="s">
        <v>63</v>
      </c>
      <c r="L1392" s="198"/>
      <c r="M1392" s="199"/>
      <c r="N1392" s="196"/>
      <c r="O1392" s="196"/>
      <c r="P1392" s="196"/>
      <c r="Q1392" s="231"/>
      <c r="R1392" s="199"/>
      <c r="S1392" s="339" t="str">
        <f t="shared" si="21"/>
        <v/>
      </c>
      <c r="T1392" s="229"/>
      <c r="U1392" s="229"/>
      <c r="V1392" s="250" t="str" cm="1">
        <f t="array" ref="V1392">_xlfn.IFS(C1392="","",COUNTIF(C1392,"ตำแหน่งว่าง*"),"ว่าง",COUNTIF(C1392,"&lt;&gt;ตำแหน่งว่าง*"),"คนครอง")</f>
        <v/>
      </c>
      <c r="W1392" s="196"/>
      <c r="X1392" s="196"/>
      <c r="Y1392" s="196"/>
    </row>
    <row r="1393" spans="1:25" s="10" customFormat="1" ht="21.3" customHeight="1">
      <c r="A1393" s="27"/>
      <c r="B1393" s="28"/>
      <c r="C1393" s="30" t="s">
        <v>60</v>
      </c>
      <c r="D1393" s="27"/>
      <c r="E1393" s="27"/>
      <c r="F1393" s="85" t="s">
        <v>12384</v>
      </c>
      <c r="G1393" s="192" t="s">
        <v>12386</v>
      </c>
      <c r="H1393" s="148"/>
      <c r="I1393" s="135"/>
      <c r="J1393" s="135"/>
      <c r="K1393" s="135"/>
      <c r="L1393" s="45"/>
      <c r="M1393" s="30"/>
      <c r="N1393" s="179" t="s">
        <v>26</v>
      </c>
      <c r="O1393" s="193" t="s">
        <v>129</v>
      </c>
      <c r="P1393" s="193"/>
      <c r="Q1393" s="172"/>
      <c r="R1393" s="30"/>
      <c r="S1393" s="338" t="str">
        <f t="shared" si="21"/>
        <v/>
      </c>
      <c r="T1393" s="7" t="s">
        <v>4136</v>
      </c>
      <c r="U1393" s="7" t="s">
        <v>4136</v>
      </c>
      <c r="V1393" s="250" t="str" cm="1">
        <f t="array" ref="V1393">_xlfn.IFS(C1393="","",COUNTIF(C1393,"ตำแหน่งว่าง*"),"ว่าง",COUNTIF(C1393,"&lt;&gt;ตำแหน่งว่าง*"),"คนครอง")</f>
        <v>ว่าง</v>
      </c>
      <c r="W1393" s="6" cm="1">
        <f t="array" ref="W1393">_xlfn.IFS(COUNTIF(F1393,"ผบ.หมู่*"),51,COUNTIF(F1393,"รอง สว.*"),43)</f>
        <v>51</v>
      </c>
      <c r="X1393" s="6" t="s">
        <v>12385</v>
      </c>
      <c r="Y1393" s="30" t="s">
        <v>129</v>
      </c>
    </row>
    <row r="1394" spans="1:25" s="10" customFormat="1" ht="21.3" customHeight="1">
      <c r="A1394" s="27"/>
      <c r="B1394" s="28"/>
      <c r="C1394" s="30" t="s">
        <v>60</v>
      </c>
      <c r="D1394" s="27"/>
      <c r="E1394" s="27"/>
      <c r="F1394" s="85" t="s">
        <v>12384</v>
      </c>
      <c r="G1394" s="192" t="s">
        <v>12389</v>
      </c>
      <c r="H1394" s="148"/>
      <c r="I1394" s="135"/>
      <c r="J1394" s="135"/>
      <c r="K1394" s="135"/>
      <c r="L1394" s="45"/>
      <c r="M1394" s="30"/>
      <c r="N1394" s="179" t="s">
        <v>26</v>
      </c>
      <c r="O1394" s="193" t="s">
        <v>129</v>
      </c>
      <c r="P1394" s="193"/>
      <c r="Q1394" s="172"/>
      <c r="R1394" s="30"/>
      <c r="S1394" s="338" t="str">
        <f t="shared" si="21"/>
        <v/>
      </c>
      <c r="T1394" s="7" t="s">
        <v>4136</v>
      </c>
      <c r="U1394" s="7" t="s">
        <v>4136</v>
      </c>
      <c r="V1394" s="250" t="str" cm="1">
        <f t="array" ref="V1394">_xlfn.IFS(C1394="","",COUNTIF(C1394,"ตำแหน่งว่าง*"),"ว่าง",COUNTIF(C1394,"&lt;&gt;ตำแหน่งว่าง*"),"คนครอง")</f>
        <v>ว่าง</v>
      </c>
      <c r="W1394" s="6" cm="1">
        <f t="array" ref="W1394">_xlfn.IFS(COUNTIF(F1394,"ผบ.หมู่*"),51,COUNTIF(F1394,"รอง สว.*"),43)</f>
        <v>51</v>
      </c>
      <c r="X1394" s="6" t="s">
        <v>12388</v>
      </c>
      <c r="Y1394" s="30" t="s">
        <v>129</v>
      </c>
    </row>
    <row r="1395" spans="1:25" s="9" customFormat="1" ht="21.3" customHeight="1">
      <c r="A1395" s="85"/>
      <c r="B1395" s="30"/>
      <c r="C1395" s="30" t="s">
        <v>60</v>
      </c>
      <c r="D1395" s="27"/>
      <c r="E1395" s="27"/>
      <c r="F1395" s="85" t="s">
        <v>12392</v>
      </c>
      <c r="G1395" s="192" t="s">
        <v>12394</v>
      </c>
      <c r="H1395" s="148" t="s">
        <v>63</v>
      </c>
      <c r="I1395" s="129" t="s">
        <v>63</v>
      </c>
      <c r="J1395" s="129" t="s">
        <v>63</v>
      </c>
      <c r="K1395" s="129" t="s">
        <v>63</v>
      </c>
      <c r="L1395" s="16"/>
      <c r="M1395" s="6"/>
      <c r="N1395" s="179" t="s">
        <v>26</v>
      </c>
      <c r="O1395" s="193" t="s">
        <v>129</v>
      </c>
      <c r="P1395" s="193"/>
      <c r="Q1395" s="172"/>
      <c r="R1395" s="30"/>
      <c r="S1395" s="338" t="str">
        <f t="shared" si="21"/>
        <v/>
      </c>
      <c r="T1395" s="2" t="s">
        <v>17984</v>
      </c>
      <c r="U1395" s="7" t="s">
        <v>4136</v>
      </c>
      <c r="V1395" s="250" t="str" cm="1">
        <f t="array" ref="V1395">_xlfn.IFS(C1395="","",COUNTIF(C1395,"ตำแหน่งว่าง*"),"ว่าง",COUNTIF(C1395,"&lt;&gt;ตำแหน่งว่าง*"),"คนครอง")</f>
        <v>ว่าง</v>
      </c>
      <c r="W1395" s="6" cm="1">
        <f t="array" ref="W1395">_xlfn.IFS(COUNTIF(F1395,"ผบ.หมู่*"),51,COUNTIF(F1395,"รอง สว.*"),43)</f>
        <v>51</v>
      </c>
      <c r="X1395" s="6" t="s">
        <v>12393</v>
      </c>
      <c r="Y1395" s="6" t="s">
        <v>129</v>
      </c>
    </row>
    <row r="1396" spans="1:25" s="10" customFormat="1" ht="21.3" customHeight="1">
      <c r="A1396" s="27" t="s">
        <v>7948</v>
      </c>
      <c r="B1396" s="28" t="s">
        <v>20</v>
      </c>
      <c r="C1396" s="27" t="s">
        <v>12395</v>
      </c>
      <c r="D1396" s="27" t="s">
        <v>22954</v>
      </c>
      <c r="E1396" s="27" t="s">
        <v>22955</v>
      </c>
      <c r="F1396" s="27" t="s">
        <v>12392</v>
      </c>
      <c r="G1396" s="167" t="s">
        <v>12397</v>
      </c>
      <c r="H1396" s="146">
        <v>44999</v>
      </c>
      <c r="I1396" s="135">
        <v>34352</v>
      </c>
      <c r="J1396" s="135">
        <v>34352</v>
      </c>
      <c r="K1396" s="135">
        <v>27216</v>
      </c>
      <c r="L1396" s="45" t="s">
        <v>12398</v>
      </c>
      <c r="M1396" s="30" t="s">
        <v>206</v>
      </c>
      <c r="N1396" s="178" t="s">
        <v>26</v>
      </c>
      <c r="O1396" s="170" t="s">
        <v>129</v>
      </c>
      <c r="P1396" s="170"/>
      <c r="Q1396" s="172" t="s">
        <v>12399</v>
      </c>
      <c r="R1396" s="28" t="s">
        <v>982</v>
      </c>
      <c r="S1396" s="338">
        <f t="shared" si="21"/>
        <v>49218</v>
      </c>
      <c r="T1396" s="7" t="s">
        <v>17984</v>
      </c>
      <c r="U1396" s="7" t="s">
        <v>4136</v>
      </c>
      <c r="V1396" s="233" t="str" cm="1">
        <f t="array" ref="V1396">_xlfn.IFS(C1396="","",COUNTIF(C1396,"ตำแหน่งว่าง*"),"ว่าง",COUNTIF(C1396,"&lt;&gt;ตำแหน่งว่าง*"),"คนครอง")</f>
        <v>คนครอง</v>
      </c>
      <c r="W1396" s="6" cm="1">
        <f t="array" ref="W1396">_xlfn.IFS(COUNTIF(F1396,"ผบ.หมู่*"),51,COUNTIF(F1396,"รอง สว.*"),43)</f>
        <v>51</v>
      </c>
      <c r="X1396" s="28" t="s">
        <v>12396</v>
      </c>
      <c r="Y1396" s="28" t="s">
        <v>129</v>
      </c>
    </row>
    <row r="1397" spans="1:25" s="9" customFormat="1" ht="21.3" customHeight="1">
      <c r="A1397" s="85"/>
      <c r="B1397" s="30"/>
      <c r="C1397" s="30" t="s">
        <v>60</v>
      </c>
      <c r="D1397" s="27"/>
      <c r="E1397" s="27"/>
      <c r="F1397" s="85" t="s">
        <v>12392</v>
      </c>
      <c r="G1397" s="192" t="s">
        <v>12401</v>
      </c>
      <c r="H1397" s="148" t="s">
        <v>63</v>
      </c>
      <c r="I1397" s="129" t="s">
        <v>63</v>
      </c>
      <c r="J1397" s="129" t="s">
        <v>63</v>
      </c>
      <c r="K1397" s="129" t="s">
        <v>63</v>
      </c>
      <c r="L1397" s="16"/>
      <c r="M1397" s="6"/>
      <c r="N1397" s="179" t="s">
        <v>26</v>
      </c>
      <c r="O1397" s="193" t="s">
        <v>129</v>
      </c>
      <c r="P1397" s="193"/>
      <c r="Q1397" s="172"/>
      <c r="R1397" s="30"/>
      <c r="S1397" s="338" t="str">
        <f t="shared" si="21"/>
        <v/>
      </c>
      <c r="T1397" s="2" t="s">
        <v>17984</v>
      </c>
      <c r="U1397" s="7" t="s">
        <v>4136</v>
      </c>
      <c r="V1397" s="250" t="str" cm="1">
        <f t="array" ref="V1397">_xlfn.IFS(C1397="","",COUNTIF(C1397,"ตำแหน่งว่าง*"),"ว่าง",COUNTIF(C1397,"&lt;&gt;ตำแหน่งว่าง*"),"คนครอง")</f>
        <v>ว่าง</v>
      </c>
      <c r="W1397" s="6" cm="1">
        <f t="array" ref="W1397">_xlfn.IFS(COUNTIF(F1397,"ผบ.หมู่*"),51,COUNTIF(F1397,"รอง สว.*"),43)</f>
        <v>51</v>
      </c>
      <c r="X1397" s="6" t="s">
        <v>12400</v>
      </c>
      <c r="Y1397" s="6" t="s">
        <v>129</v>
      </c>
    </row>
    <row r="1398" spans="1:25" s="10" customFormat="1" ht="21.3" customHeight="1">
      <c r="A1398" s="27"/>
      <c r="B1398" s="28"/>
      <c r="C1398" s="30" t="s">
        <v>60</v>
      </c>
      <c r="D1398" s="27"/>
      <c r="E1398" s="27"/>
      <c r="F1398" s="85" t="s">
        <v>12392</v>
      </c>
      <c r="G1398" s="192" t="s">
        <v>12403</v>
      </c>
      <c r="H1398" s="146" t="s">
        <v>63</v>
      </c>
      <c r="I1398" s="128" t="s">
        <v>63</v>
      </c>
      <c r="J1398" s="128" t="s">
        <v>63</v>
      </c>
      <c r="K1398" s="128" t="s">
        <v>63</v>
      </c>
      <c r="L1398" s="11"/>
      <c r="M1398" s="1"/>
      <c r="N1398" s="179" t="s">
        <v>26</v>
      </c>
      <c r="O1398" s="193" t="s">
        <v>129</v>
      </c>
      <c r="P1398" s="193"/>
      <c r="Q1398" s="171"/>
      <c r="R1398" s="28"/>
      <c r="S1398" s="338" t="str">
        <f t="shared" si="21"/>
        <v/>
      </c>
      <c r="T1398" s="7" t="s">
        <v>17984</v>
      </c>
      <c r="U1398" s="7" t="s">
        <v>4136</v>
      </c>
      <c r="V1398" s="250" t="str" cm="1">
        <f t="array" ref="V1398">_xlfn.IFS(C1398="","",COUNTIF(C1398,"ตำแหน่งว่าง*"),"ว่าง",COUNTIF(C1398,"&lt;&gt;ตำแหน่งว่าง*"),"คนครอง")</f>
        <v>ว่าง</v>
      </c>
      <c r="W1398" s="6" cm="1">
        <f t="array" ref="W1398">_xlfn.IFS(COUNTIF(F1398,"ผบ.หมู่*"),51,COUNTIF(F1398,"รอง สว.*"),43)</f>
        <v>51</v>
      </c>
      <c r="X1398" s="6" t="s">
        <v>12402</v>
      </c>
      <c r="Y1398" s="6" t="s">
        <v>129</v>
      </c>
    </row>
    <row r="1399" spans="1:25" s="10" customFormat="1" ht="21.3" customHeight="1">
      <c r="A1399" s="27"/>
      <c r="B1399" s="28"/>
      <c r="C1399" s="30" t="s">
        <v>60</v>
      </c>
      <c r="D1399" s="27"/>
      <c r="E1399" s="27"/>
      <c r="F1399" s="85" t="s">
        <v>12392</v>
      </c>
      <c r="G1399" s="192" t="s">
        <v>12405</v>
      </c>
      <c r="H1399" s="146" t="s">
        <v>63</v>
      </c>
      <c r="I1399" s="128" t="s">
        <v>63</v>
      </c>
      <c r="J1399" s="128" t="s">
        <v>63</v>
      </c>
      <c r="K1399" s="128" t="s">
        <v>63</v>
      </c>
      <c r="L1399" s="11"/>
      <c r="M1399" s="1"/>
      <c r="N1399" s="179" t="s">
        <v>26</v>
      </c>
      <c r="O1399" s="193" t="s">
        <v>129</v>
      </c>
      <c r="P1399" s="193"/>
      <c r="Q1399" s="171"/>
      <c r="R1399" s="28"/>
      <c r="S1399" s="338" t="str">
        <f t="shared" si="21"/>
        <v/>
      </c>
      <c r="T1399" s="7" t="s">
        <v>17984</v>
      </c>
      <c r="U1399" s="7" t="s">
        <v>4136</v>
      </c>
      <c r="V1399" s="250" t="str" cm="1">
        <f t="array" ref="V1399">_xlfn.IFS(C1399="","",COUNTIF(C1399,"ตำแหน่งว่าง*"),"ว่าง",COUNTIF(C1399,"&lt;&gt;ตำแหน่งว่าง*"),"คนครอง")</f>
        <v>ว่าง</v>
      </c>
      <c r="W1399" s="6" cm="1">
        <f t="array" ref="W1399">_xlfn.IFS(COUNTIF(F1399,"ผบ.หมู่*"),51,COUNTIF(F1399,"รอง สว.*"),43)</f>
        <v>51</v>
      </c>
      <c r="X1399" s="6" t="s">
        <v>12404</v>
      </c>
      <c r="Y1399" s="6" t="s">
        <v>129</v>
      </c>
    </row>
    <row r="1400" spans="1:25" s="10" customFormat="1" ht="21.3" customHeight="1">
      <c r="A1400" s="27"/>
      <c r="B1400" s="28"/>
      <c r="C1400" s="30" t="s">
        <v>60</v>
      </c>
      <c r="D1400" s="27"/>
      <c r="E1400" s="27"/>
      <c r="F1400" s="85" t="s">
        <v>12392</v>
      </c>
      <c r="G1400" s="192" t="s">
        <v>12407</v>
      </c>
      <c r="H1400" s="146" t="s">
        <v>63</v>
      </c>
      <c r="I1400" s="128" t="s">
        <v>63</v>
      </c>
      <c r="J1400" s="128" t="s">
        <v>63</v>
      </c>
      <c r="K1400" s="128" t="s">
        <v>63</v>
      </c>
      <c r="L1400" s="11"/>
      <c r="M1400" s="1"/>
      <c r="N1400" s="179" t="s">
        <v>26</v>
      </c>
      <c r="O1400" s="193" t="s">
        <v>129</v>
      </c>
      <c r="P1400" s="193"/>
      <c r="Q1400" s="171"/>
      <c r="R1400" s="28"/>
      <c r="S1400" s="338" t="str">
        <f t="shared" si="21"/>
        <v/>
      </c>
      <c r="T1400" s="7" t="s">
        <v>17984</v>
      </c>
      <c r="U1400" s="7" t="s">
        <v>4136</v>
      </c>
      <c r="V1400" s="250" t="str" cm="1">
        <f t="array" ref="V1400">_xlfn.IFS(C1400="","",COUNTIF(C1400,"ตำแหน่งว่าง*"),"ว่าง",COUNTIF(C1400,"&lt;&gt;ตำแหน่งว่าง*"),"คนครอง")</f>
        <v>ว่าง</v>
      </c>
      <c r="W1400" s="6" cm="1">
        <f t="array" ref="W1400">_xlfn.IFS(COUNTIF(F1400,"ผบ.หมู่*"),51,COUNTIF(F1400,"รอง สว.*"),43)</f>
        <v>51</v>
      </c>
      <c r="X1400" s="6" t="s">
        <v>12406</v>
      </c>
      <c r="Y1400" s="6" t="s">
        <v>129</v>
      </c>
    </row>
    <row r="1401" spans="1:25" s="10" customFormat="1" ht="21.3" customHeight="1">
      <c r="A1401" s="27"/>
      <c r="B1401" s="28"/>
      <c r="C1401" s="30" t="s">
        <v>60</v>
      </c>
      <c r="D1401" s="27"/>
      <c r="E1401" s="27"/>
      <c r="F1401" s="85" t="s">
        <v>12392</v>
      </c>
      <c r="G1401" s="192" t="s">
        <v>12409</v>
      </c>
      <c r="H1401" s="146" t="s">
        <v>63</v>
      </c>
      <c r="I1401" s="128" t="s">
        <v>63</v>
      </c>
      <c r="J1401" s="128" t="s">
        <v>63</v>
      </c>
      <c r="K1401" s="128" t="s">
        <v>63</v>
      </c>
      <c r="L1401" s="11"/>
      <c r="M1401" s="1"/>
      <c r="N1401" s="179" t="s">
        <v>26</v>
      </c>
      <c r="O1401" s="193" t="s">
        <v>129</v>
      </c>
      <c r="P1401" s="193"/>
      <c r="Q1401" s="171"/>
      <c r="R1401" s="28"/>
      <c r="S1401" s="338" t="str">
        <f t="shared" si="21"/>
        <v/>
      </c>
      <c r="T1401" s="7" t="s">
        <v>17984</v>
      </c>
      <c r="U1401" s="7" t="s">
        <v>4136</v>
      </c>
      <c r="V1401" s="250" t="str" cm="1">
        <f t="array" ref="V1401">_xlfn.IFS(C1401="","",COUNTIF(C1401,"ตำแหน่งว่าง*"),"ว่าง",COUNTIF(C1401,"&lt;&gt;ตำแหน่งว่าง*"),"คนครอง")</f>
        <v>ว่าง</v>
      </c>
      <c r="W1401" s="6" cm="1">
        <f t="array" ref="W1401">_xlfn.IFS(COUNTIF(F1401,"ผบ.หมู่*"),51,COUNTIF(F1401,"รอง สว.*"),43)</f>
        <v>51</v>
      </c>
      <c r="X1401" s="6" t="s">
        <v>12408</v>
      </c>
      <c r="Y1401" s="6" t="s">
        <v>129</v>
      </c>
    </row>
    <row r="1402" spans="1:25" s="10" customFormat="1" ht="21.3" customHeight="1">
      <c r="A1402" s="27"/>
      <c r="B1402" s="28"/>
      <c r="C1402" s="30" t="s">
        <v>60</v>
      </c>
      <c r="D1402" s="27"/>
      <c r="E1402" s="27"/>
      <c r="F1402" s="85" t="s">
        <v>12392</v>
      </c>
      <c r="G1402" s="192" t="s">
        <v>12411</v>
      </c>
      <c r="H1402" s="146" t="s">
        <v>63</v>
      </c>
      <c r="I1402" s="128" t="s">
        <v>63</v>
      </c>
      <c r="J1402" s="128" t="s">
        <v>63</v>
      </c>
      <c r="K1402" s="128" t="s">
        <v>63</v>
      </c>
      <c r="L1402" s="11"/>
      <c r="M1402" s="1"/>
      <c r="N1402" s="179" t="s">
        <v>26</v>
      </c>
      <c r="O1402" s="193" t="s">
        <v>129</v>
      </c>
      <c r="P1402" s="193"/>
      <c r="Q1402" s="171"/>
      <c r="R1402" s="28"/>
      <c r="S1402" s="338" t="str">
        <f t="shared" si="21"/>
        <v/>
      </c>
      <c r="T1402" s="7" t="s">
        <v>17984</v>
      </c>
      <c r="U1402" s="7" t="s">
        <v>4136</v>
      </c>
      <c r="V1402" s="250" t="str" cm="1">
        <f t="array" ref="V1402">_xlfn.IFS(C1402="","",COUNTIF(C1402,"ตำแหน่งว่าง*"),"ว่าง",COUNTIF(C1402,"&lt;&gt;ตำแหน่งว่าง*"),"คนครอง")</f>
        <v>ว่าง</v>
      </c>
      <c r="W1402" s="6" cm="1">
        <f t="array" ref="W1402">_xlfn.IFS(COUNTIF(F1402,"ผบ.หมู่*"),51,COUNTIF(F1402,"รอง สว.*"),43)</f>
        <v>51</v>
      </c>
      <c r="X1402" s="6" t="s">
        <v>12410</v>
      </c>
      <c r="Y1402" s="6" t="s">
        <v>129</v>
      </c>
    </row>
    <row r="1403" spans="1:25" s="10" customFormat="1" ht="21.3" customHeight="1">
      <c r="A1403" s="27"/>
      <c r="B1403" s="28"/>
      <c r="C1403" s="30" t="s">
        <v>60</v>
      </c>
      <c r="D1403" s="27"/>
      <c r="E1403" s="27"/>
      <c r="F1403" s="85" t="s">
        <v>12392</v>
      </c>
      <c r="G1403" s="192" t="s">
        <v>12413</v>
      </c>
      <c r="H1403" s="146" t="s">
        <v>63</v>
      </c>
      <c r="I1403" s="128" t="s">
        <v>63</v>
      </c>
      <c r="J1403" s="128" t="s">
        <v>63</v>
      </c>
      <c r="K1403" s="128" t="s">
        <v>63</v>
      </c>
      <c r="L1403" s="11"/>
      <c r="M1403" s="1"/>
      <c r="N1403" s="179" t="s">
        <v>26</v>
      </c>
      <c r="O1403" s="193" t="s">
        <v>129</v>
      </c>
      <c r="P1403" s="193"/>
      <c r="Q1403" s="171"/>
      <c r="R1403" s="34"/>
      <c r="S1403" s="338" t="str">
        <f t="shared" si="21"/>
        <v/>
      </c>
      <c r="T1403" s="7" t="s">
        <v>17984</v>
      </c>
      <c r="U1403" s="7" t="s">
        <v>4136</v>
      </c>
      <c r="V1403" s="250" t="str" cm="1">
        <f t="array" ref="V1403">_xlfn.IFS(C1403="","",COUNTIF(C1403,"ตำแหน่งว่าง*"),"ว่าง",COUNTIF(C1403,"&lt;&gt;ตำแหน่งว่าง*"),"คนครอง")</f>
        <v>ว่าง</v>
      </c>
      <c r="W1403" s="6" cm="1">
        <f t="array" ref="W1403">_xlfn.IFS(COUNTIF(F1403,"ผบ.หมู่*"),51,COUNTIF(F1403,"รอง สว.*"),43)</f>
        <v>51</v>
      </c>
      <c r="X1403" s="6" t="s">
        <v>12412</v>
      </c>
      <c r="Y1403" s="6" t="s">
        <v>129</v>
      </c>
    </row>
    <row r="1404" spans="1:25" s="9" customFormat="1" ht="21.3" customHeight="1">
      <c r="A1404" s="150"/>
      <c r="B1404" s="28"/>
      <c r="C1404" s="30" t="s">
        <v>60</v>
      </c>
      <c r="D1404" s="27"/>
      <c r="E1404" s="27"/>
      <c r="F1404" s="85" t="s">
        <v>12392</v>
      </c>
      <c r="G1404" s="192" t="s">
        <v>12458</v>
      </c>
      <c r="H1404" s="148"/>
      <c r="I1404" s="129"/>
      <c r="J1404" s="145"/>
      <c r="K1404" s="129"/>
      <c r="L1404" s="16"/>
      <c r="M1404" s="6"/>
      <c r="N1404" s="179" t="s">
        <v>26</v>
      </c>
      <c r="O1404" s="193" t="s">
        <v>314</v>
      </c>
      <c r="P1404" s="193"/>
      <c r="Q1404" s="172"/>
      <c r="R1404" s="30"/>
      <c r="S1404" s="338" t="str">
        <f t="shared" si="21"/>
        <v/>
      </c>
      <c r="T1404" s="2" t="s">
        <v>17984</v>
      </c>
      <c r="U1404" s="7" t="s">
        <v>4136</v>
      </c>
      <c r="V1404" s="250" t="str" cm="1">
        <f t="array" ref="V1404">_xlfn.IFS(C1404="","",COUNTIF(C1404,"ตำแหน่งว่าง*"),"ว่าง",COUNTIF(C1404,"&lt;&gt;ตำแหน่งว่าง*"),"คนครอง")</f>
        <v>ว่าง</v>
      </c>
      <c r="W1404" s="6" cm="1">
        <f t="array" ref="W1404">_xlfn.IFS(COUNTIF(F1404,"ผบ.หมู่*"),51,COUNTIF(F1404,"รอง สว.*"),43)</f>
        <v>51</v>
      </c>
      <c r="X1404" s="6" t="s">
        <v>12457</v>
      </c>
      <c r="Y1404" s="6" t="s">
        <v>360</v>
      </c>
    </row>
    <row r="1405" spans="1:25" s="9" customFormat="1" ht="21.3" customHeight="1">
      <c r="A1405" s="27" t="s">
        <v>7948</v>
      </c>
      <c r="B1405" s="28" t="s">
        <v>70</v>
      </c>
      <c r="C1405" s="27" t="s">
        <v>12414</v>
      </c>
      <c r="D1405" s="27" t="s">
        <v>22956</v>
      </c>
      <c r="E1405" s="27" t="s">
        <v>22957</v>
      </c>
      <c r="F1405" s="27" t="s">
        <v>12392</v>
      </c>
      <c r="G1405" s="167" t="s">
        <v>12416</v>
      </c>
      <c r="H1405" s="146">
        <v>43235</v>
      </c>
      <c r="I1405" s="128">
        <v>39717</v>
      </c>
      <c r="J1405" s="128">
        <v>39717</v>
      </c>
      <c r="K1405" s="128">
        <v>29307</v>
      </c>
      <c r="L1405" s="11" t="s">
        <v>765</v>
      </c>
      <c r="M1405" s="1" t="s">
        <v>206</v>
      </c>
      <c r="N1405" s="178" t="s">
        <v>26</v>
      </c>
      <c r="O1405" s="170" t="s">
        <v>451</v>
      </c>
      <c r="P1405" s="170" t="s">
        <v>451</v>
      </c>
      <c r="Q1405" s="171" t="s">
        <v>12417</v>
      </c>
      <c r="R1405" s="28" t="s">
        <v>12418</v>
      </c>
      <c r="S1405" s="338">
        <f t="shared" si="21"/>
        <v>51410</v>
      </c>
      <c r="T1405" s="2" t="s">
        <v>17984</v>
      </c>
      <c r="U1405" s="7" t="s">
        <v>4136</v>
      </c>
      <c r="V1405" s="233" t="str" cm="1">
        <f t="array" ref="V1405">_xlfn.IFS(C1405="","",COUNTIF(C1405,"ตำแหน่งว่าง*"),"ว่าง",COUNTIF(C1405,"&lt;&gt;ตำแหน่งว่าง*"),"คนครอง")</f>
        <v>คนครอง</v>
      </c>
      <c r="W1405" s="6" cm="1">
        <f t="array" ref="W1405">_xlfn.IFS(COUNTIF(F1405,"ผบ.หมู่*"),51,COUNTIF(F1405,"รอง สว.*"),43)</f>
        <v>51</v>
      </c>
      <c r="X1405" s="1" t="s">
        <v>12415</v>
      </c>
      <c r="Y1405" s="1" t="s">
        <v>451</v>
      </c>
    </row>
    <row r="1406" spans="1:25" s="9" customFormat="1" ht="21.3" customHeight="1">
      <c r="A1406" s="27" t="s">
        <v>7948</v>
      </c>
      <c r="B1406" s="28" t="s">
        <v>70</v>
      </c>
      <c r="C1406" s="27" t="s">
        <v>12419</v>
      </c>
      <c r="D1406" s="27" t="s">
        <v>22958</v>
      </c>
      <c r="E1406" s="27" t="s">
        <v>22959</v>
      </c>
      <c r="F1406" s="27" t="s">
        <v>12392</v>
      </c>
      <c r="G1406" s="167" t="s">
        <v>12421</v>
      </c>
      <c r="H1406" s="146">
        <v>44243</v>
      </c>
      <c r="I1406" s="128">
        <v>40339</v>
      </c>
      <c r="J1406" s="128">
        <v>40339</v>
      </c>
      <c r="K1406" s="128">
        <v>30776</v>
      </c>
      <c r="L1406" s="11" t="s">
        <v>12422</v>
      </c>
      <c r="M1406" s="1" t="s">
        <v>206</v>
      </c>
      <c r="N1406" s="178" t="s">
        <v>26</v>
      </c>
      <c r="O1406" s="170" t="s">
        <v>451</v>
      </c>
      <c r="P1406" s="170" t="s">
        <v>451</v>
      </c>
      <c r="Q1406" s="171" t="s">
        <v>12423</v>
      </c>
      <c r="R1406" s="28" t="s">
        <v>8456</v>
      </c>
      <c r="S1406" s="338">
        <f t="shared" si="21"/>
        <v>52871</v>
      </c>
      <c r="T1406" s="2" t="s">
        <v>17984</v>
      </c>
      <c r="U1406" s="7" t="s">
        <v>4136</v>
      </c>
      <c r="V1406" s="233" t="str" cm="1">
        <f t="array" ref="V1406">_xlfn.IFS(C1406="","",COUNTIF(C1406,"ตำแหน่งว่าง*"),"ว่าง",COUNTIF(C1406,"&lt;&gt;ตำแหน่งว่าง*"),"คนครอง")</f>
        <v>คนครอง</v>
      </c>
      <c r="W1406" s="6" cm="1">
        <f t="array" ref="W1406">_xlfn.IFS(COUNTIF(F1406,"ผบ.หมู่*"),51,COUNTIF(F1406,"รอง สว.*"),43)</f>
        <v>51</v>
      </c>
      <c r="X1406" s="1" t="s">
        <v>12420</v>
      </c>
      <c r="Y1406" s="1" t="s">
        <v>451</v>
      </c>
    </row>
    <row r="1407" spans="1:25" s="9" customFormat="1" ht="21.3" customHeight="1">
      <c r="A1407" s="27" t="s">
        <v>650</v>
      </c>
      <c r="B1407" s="28" t="s">
        <v>70</v>
      </c>
      <c r="C1407" s="27" t="s">
        <v>12424</v>
      </c>
      <c r="D1407" s="27" t="s">
        <v>18995</v>
      </c>
      <c r="E1407" s="27" t="s">
        <v>22960</v>
      </c>
      <c r="F1407" s="27" t="s">
        <v>12432</v>
      </c>
      <c r="G1407" s="167" t="s">
        <v>12426</v>
      </c>
      <c r="H1407" s="146">
        <v>42501</v>
      </c>
      <c r="I1407" s="128">
        <v>34352</v>
      </c>
      <c r="J1407" s="128">
        <v>34352</v>
      </c>
      <c r="K1407" s="128">
        <v>26548</v>
      </c>
      <c r="L1407" s="11" t="s">
        <v>12427</v>
      </c>
      <c r="M1407" s="1" t="s">
        <v>206</v>
      </c>
      <c r="N1407" s="178" t="s">
        <v>26</v>
      </c>
      <c r="O1407" s="170" t="s">
        <v>451</v>
      </c>
      <c r="P1407" s="170" t="s">
        <v>451</v>
      </c>
      <c r="Q1407" s="171" t="s">
        <v>12428</v>
      </c>
      <c r="R1407" s="28" t="s">
        <v>2469</v>
      </c>
      <c r="S1407" s="338">
        <f t="shared" si="21"/>
        <v>48488</v>
      </c>
      <c r="T1407" s="2" t="s">
        <v>17984</v>
      </c>
      <c r="U1407" s="7" t="s">
        <v>4136</v>
      </c>
      <c r="V1407" s="233" t="str" cm="1">
        <f t="array" ref="V1407">_xlfn.IFS(C1407="","",COUNTIF(C1407,"ตำแหน่งว่าง*"),"ว่าง",COUNTIF(C1407,"&lt;&gt;ตำแหน่งว่าง*"),"คนครอง")</f>
        <v>คนครอง</v>
      </c>
      <c r="W1407" s="6" cm="1">
        <f t="array" ref="W1407">_xlfn.IFS(COUNTIF(F1407,"ผบ.หมู่*"),51,COUNTIF(F1407,"รอง สว.*"),43)</f>
        <v>43</v>
      </c>
      <c r="X1407" s="1" t="s">
        <v>12425</v>
      </c>
      <c r="Y1407" s="1" t="s">
        <v>451</v>
      </c>
    </row>
    <row r="1408" spans="1:25" s="9" customFormat="1" ht="21.3" customHeight="1">
      <c r="A1408" s="27" t="s">
        <v>650</v>
      </c>
      <c r="B1408" s="28" t="s">
        <v>70</v>
      </c>
      <c r="C1408" s="27" t="s">
        <v>12641</v>
      </c>
      <c r="D1408" s="27" t="s">
        <v>19861</v>
      </c>
      <c r="E1408" s="27" t="s">
        <v>22961</v>
      </c>
      <c r="F1408" s="27" t="s">
        <v>12432</v>
      </c>
      <c r="G1408" s="167" t="s">
        <v>12430</v>
      </c>
      <c r="H1408" s="146">
        <v>45322</v>
      </c>
      <c r="I1408" s="128">
        <v>34352</v>
      </c>
      <c r="J1408" s="128">
        <v>34352</v>
      </c>
      <c r="K1408" s="128">
        <v>26514</v>
      </c>
      <c r="L1408" s="11" t="s">
        <v>12446</v>
      </c>
      <c r="M1408" s="1" t="s">
        <v>206</v>
      </c>
      <c r="N1408" s="178" t="s">
        <v>26</v>
      </c>
      <c r="O1408" s="170" t="s">
        <v>451</v>
      </c>
      <c r="P1408" s="170" t="s">
        <v>451</v>
      </c>
      <c r="Q1408" s="171" t="s">
        <v>12644</v>
      </c>
      <c r="R1408" s="30" t="s">
        <v>18140</v>
      </c>
      <c r="S1408" s="338">
        <f t="shared" si="21"/>
        <v>48488</v>
      </c>
      <c r="T1408" s="2" t="s">
        <v>17984</v>
      </c>
      <c r="U1408" s="7" t="s">
        <v>4136</v>
      </c>
      <c r="V1408" s="233" t="str" cm="1">
        <f t="array" ref="V1408">_xlfn.IFS(C1408="","",COUNTIF(C1408,"ตำแหน่งว่าง*"),"ว่าง",COUNTIF(C1408,"&lt;&gt;ตำแหน่งว่าง*"),"คนครอง")</f>
        <v>คนครอง</v>
      </c>
      <c r="W1408" s="6" cm="1">
        <f t="array" ref="W1408">_xlfn.IFS(COUNTIF(F1408,"ผบ.หมู่*"),51,COUNTIF(F1408,"รอง สว.*"),43)</f>
        <v>43</v>
      </c>
      <c r="X1408" s="1" t="s">
        <v>12429</v>
      </c>
      <c r="Y1408" s="1" t="s">
        <v>451</v>
      </c>
    </row>
    <row r="1409" spans="1:25" s="12" customFormat="1" ht="21.3" customHeight="1">
      <c r="A1409" s="150" t="s">
        <v>333</v>
      </c>
      <c r="B1409" s="31" t="s">
        <v>70</v>
      </c>
      <c r="C1409" s="150" t="s">
        <v>12431</v>
      </c>
      <c r="D1409" s="27" t="s">
        <v>22962</v>
      </c>
      <c r="E1409" s="27" t="s">
        <v>22963</v>
      </c>
      <c r="F1409" s="150" t="s">
        <v>12432</v>
      </c>
      <c r="G1409" s="167" t="s">
        <v>12434</v>
      </c>
      <c r="H1409" s="143">
        <v>44651</v>
      </c>
      <c r="I1409" s="131">
        <v>44651</v>
      </c>
      <c r="J1409" s="131">
        <v>35095</v>
      </c>
      <c r="K1409" s="131">
        <v>25250</v>
      </c>
      <c r="L1409" s="17" t="s">
        <v>12435</v>
      </c>
      <c r="M1409" s="5" t="s">
        <v>206</v>
      </c>
      <c r="N1409" s="177" t="s">
        <v>26</v>
      </c>
      <c r="O1409" s="170" t="s">
        <v>451</v>
      </c>
      <c r="P1409" s="170" t="s">
        <v>451</v>
      </c>
      <c r="Q1409" s="174" t="s">
        <v>12436</v>
      </c>
      <c r="R1409" s="31" t="s">
        <v>11078</v>
      </c>
      <c r="S1409" s="338">
        <f t="shared" si="21"/>
        <v>47392</v>
      </c>
      <c r="T1409" s="233" t="s">
        <v>17984</v>
      </c>
      <c r="U1409" s="7" t="s">
        <v>4136</v>
      </c>
      <c r="V1409" s="233" t="str" cm="1">
        <f t="array" ref="V1409">_xlfn.IFS(C1409="","",COUNTIF(C1409,"ตำแหน่งว่าง*"),"ว่าง",COUNTIF(C1409,"&lt;&gt;ตำแหน่งว่าง*"),"คนครอง")</f>
        <v>คนครอง</v>
      </c>
      <c r="W1409" s="5" cm="1">
        <f t="array" ref="W1409">_xlfn.IFS(COUNTIF(F1409,"ผบ.หมู่*"),51,COUNTIF(F1409,"รอง สว.*"),43)</f>
        <v>43</v>
      </c>
      <c r="X1409" s="5" t="s">
        <v>12433</v>
      </c>
      <c r="Y1409" s="5" t="s">
        <v>451</v>
      </c>
    </row>
    <row r="1410" spans="1:25" s="9" customFormat="1" ht="21.3" customHeight="1">
      <c r="A1410" s="203" t="s">
        <v>24457</v>
      </c>
      <c r="B1410" s="28" t="s">
        <v>70</v>
      </c>
      <c r="C1410" s="27" t="s">
        <v>12437</v>
      </c>
      <c r="D1410" s="27" t="s">
        <v>21190</v>
      </c>
      <c r="E1410" s="27" t="s">
        <v>22733</v>
      </c>
      <c r="F1410" s="27" t="s">
        <v>12432</v>
      </c>
      <c r="G1410" s="167" t="s">
        <v>12439</v>
      </c>
      <c r="H1410" s="146">
        <v>45382</v>
      </c>
      <c r="I1410" s="128">
        <v>45382</v>
      </c>
      <c r="J1410" s="128">
        <v>34729</v>
      </c>
      <c r="K1410" s="128">
        <v>26074</v>
      </c>
      <c r="L1410" s="11" t="s">
        <v>18207</v>
      </c>
      <c r="M1410" s="1" t="s">
        <v>206</v>
      </c>
      <c r="N1410" s="178" t="s">
        <v>26</v>
      </c>
      <c r="O1410" s="170" t="s">
        <v>451</v>
      </c>
      <c r="P1410" s="170" t="s">
        <v>451</v>
      </c>
      <c r="Q1410" s="171" t="s">
        <v>12440</v>
      </c>
      <c r="R1410" s="33" t="s">
        <v>2469</v>
      </c>
      <c r="S1410" s="338">
        <f t="shared" ref="S1410:S1473" si="22">IF(K1410&lt;&gt;"",DATE(YEAR(K1410)+60+(K1410&gt;=DATE(YEAR(K1410),10,2)),10,1),"")</f>
        <v>48122</v>
      </c>
      <c r="T1410" s="2" t="s">
        <v>17984</v>
      </c>
      <c r="U1410" s="7" t="s">
        <v>4136</v>
      </c>
      <c r="V1410" s="233" t="str" cm="1">
        <f t="array" ref="V1410">_xlfn.IFS(C1410="","",COUNTIF(C1410,"ตำแหน่งว่าง*"),"ว่าง",COUNTIF(C1410,"&lt;&gt;ตำแหน่งว่าง*"),"คนครอง")</f>
        <v>คนครอง</v>
      </c>
      <c r="W1410" s="6" cm="1">
        <f t="array" ref="W1410">_xlfn.IFS(COUNTIF(F1410,"ผบ.หมู่*"),51,COUNTIF(F1410,"รอง สว.*"),43)</f>
        <v>43</v>
      </c>
      <c r="X1410" s="1" t="s">
        <v>12438</v>
      </c>
      <c r="Y1410" s="1" t="s">
        <v>451</v>
      </c>
    </row>
    <row r="1411" spans="1:25" s="9" customFormat="1" ht="21.3" customHeight="1">
      <c r="A1411" s="27" t="s">
        <v>7948</v>
      </c>
      <c r="B1411" s="28" t="s">
        <v>70</v>
      </c>
      <c r="C1411" s="27" t="s">
        <v>12493</v>
      </c>
      <c r="D1411" s="27" t="s">
        <v>22979</v>
      </c>
      <c r="E1411" s="27" t="s">
        <v>22980</v>
      </c>
      <c r="F1411" s="27" t="s">
        <v>12392</v>
      </c>
      <c r="G1411" s="167" t="s">
        <v>12442</v>
      </c>
      <c r="H1411" s="130">
        <v>45768</v>
      </c>
      <c r="I1411" s="128">
        <v>35095</v>
      </c>
      <c r="J1411" s="128">
        <v>35095</v>
      </c>
      <c r="K1411" s="128">
        <v>27369</v>
      </c>
      <c r="L1411" s="11" t="s">
        <v>7953</v>
      </c>
      <c r="M1411" s="1" t="s">
        <v>206</v>
      </c>
      <c r="N1411" s="178" t="s">
        <v>26</v>
      </c>
      <c r="O1411" s="170" t="s">
        <v>451</v>
      </c>
      <c r="P1411" s="170" t="s">
        <v>451</v>
      </c>
      <c r="Q1411" s="171" t="s">
        <v>12496</v>
      </c>
      <c r="R1411" s="28" t="s">
        <v>24411</v>
      </c>
      <c r="S1411" s="257">
        <f t="shared" si="22"/>
        <v>49583</v>
      </c>
      <c r="T1411" s="2" t="s">
        <v>17984</v>
      </c>
      <c r="U1411" s="2" t="s">
        <v>4136</v>
      </c>
      <c r="V1411" s="296" t="str" cm="1">
        <f t="array" ref="V1411">_xlfn.IFS(C1411="","",COUNTIF(C1411,"ตำแหน่งว่าง*"),"ว่าง",COUNTIF(C1411,"&lt;&gt;ตำแหน่งว่าง*"),"คนครอง")</f>
        <v>คนครอง</v>
      </c>
      <c r="W1411" s="1" cm="1">
        <f t="array" ref="W1411">_xlfn.IFS(COUNTIF(F1411,"ผบ.หมู่*"),51,COUNTIF(F1411,"รอง สว.*"),43)</f>
        <v>51</v>
      </c>
      <c r="X1411" s="1" t="s">
        <v>12441</v>
      </c>
      <c r="Y1411" s="1" t="s">
        <v>451</v>
      </c>
    </row>
    <row r="1412" spans="1:25" s="9" customFormat="1" ht="21.3" customHeight="1">
      <c r="A1412" s="27" t="s">
        <v>7948</v>
      </c>
      <c r="B1412" s="28" t="s">
        <v>70</v>
      </c>
      <c r="C1412" s="27" t="s">
        <v>12443</v>
      </c>
      <c r="D1412" s="27" t="s">
        <v>22964</v>
      </c>
      <c r="E1412" s="27" t="s">
        <v>22965</v>
      </c>
      <c r="F1412" s="27" t="s">
        <v>12392</v>
      </c>
      <c r="G1412" s="167" t="s">
        <v>12445</v>
      </c>
      <c r="H1412" s="130">
        <v>42501</v>
      </c>
      <c r="I1412" s="128">
        <v>34729</v>
      </c>
      <c r="J1412" s="128">
        <v>34729</v>
      </c>
      <c r="K1412" s="128">
        <v>27310</v>
      </c>
      <c r="L1412" s="11" t="s">
        <v>12446</v>
      </c>
      <c r="M1412" s="1" t="s">
        <v>206</v>
      </c>
      <c r="N1412" s="178" t="s">
        <v>26</v>
      </c>
      <c r="O1412" s="170" t="s">
        <v>451</v>
      </c>
      <c r="P1412" s="170" t="s">
        <v>451</v>
      </c>
      <c r="Q1412" s="171" t="s">
        <v>12447</v>
      </c>
      <c r="R1412" s="28" t="s">
        <v>2469</v>
      </c>
      <c r="S1412" s="338">
        <f t="shared" si="22"/>
        <v>49583</v>
      </c>
      <c r="T1412" s="2" t="s">
        <v>17984</v>
      </c>
      <c r="U1412" s="7" t="s">
        <v>4136</v>
      </c>
      <c r="V1412" s="233" t="str" cm="1">
        <f t="array" ref="V1412">_xlfn.IFS(C1412="","",COUNTIF(C1412,"ตำแหน่งว่าง*"),"ว่าง",COUNTIF(C1412,"&lt;&gt;ตำแหน่งว่าง*"),"คนครอง")</f>
        <v>คนครอง</v>
      </c>
      <c r="W1412" s="6" cm="1">
        <f t="array" ref="W1412">_xlfn.IFS(COUNTIF(F1412,"ผบ.หมู่*"),51,COUNTIF(F1412,"รอง สว.*"),43)</f>
        <v>51</v>
      </c>
      <c r="X1412" s="1" t="s">
        <v>12444</v>
      </c>
      <c r="Y1412" s="1" t="s">
        <v>451</v>
      </c>
    </row>
    <row r="1413" spans="1:25" s="9" customFormat="1" ht="21.3" customHeight="1">
      <c r="A1413" s="27" t="s">
        <v>145</v>
      </c>
      <c r="B1413" s="28" t="s">
        <v>20</v>
      </c>
      <c r="C1413" s="27" t="s">
        <v>12448</v>
      </c>
      <c r="D1413" s="27" t="s">
        <v>22966</v>
      </c>
      <c r="E1413" s="27" t="s">
        <v>22967</v>
      </c>
      <c r="F1413" s="27" t="s">
        <v>12432</v>
      </c>
      <c r="G1413" s="167" t="s">
        <v>12450</v>
      </c>
      <c r="H1413" s="130">
        <v>43555</v>
      </c>
      <c r="I1413" s="128">
        <v>43555</v>
      </c>
      <c r="J1413" s="128">
        <v>43555</v>
      </c>
      <c r="K1413" s="128">
        <v>24101</v>
      </c>
      <c r="L1413" s="11" t="s">
        <v>12451</v>
      </c>
      <c r="M1413" s="1" t="s">
        <v>206</v>
      </c>
      <c r="N1413" s="178" t="s">
        <v>26</v>
      </c>
      <c r="O1413" s="170" t="s">
        <v>451</v>
      </c>
      <c r="P1413" s="170" t="s">
        <v>451</v>
      </c>
      <c r="Q1413" s="171" t="s">
        <v>12452</v>
      </c>
      <c r="R1413" s="28" t="s">
        <v>11120</v>
      </c>
      <c r="S1413" s="338">
        <f t="shared" si="22"/>
        <v>46296</v>
      </c>
      <c r="T1413" s="2" t="s">
        <v>17984</v>
      </c>
      <c r="U1413" s="7" t="s">
        <v>4136</v>
      </c>
      <c r="V1413" s="233" t="str" cm="1">
        <f t="array" ref="V1413">_xlfn.IFS(C1413="","",COUNTIF(C1413,"ตำแหน่งว่าง*"),"ว่าง",COUNTIF(C1413,"&lt;&gt;ตำแหน่งว่าง*"),"คนครอง")</f>
        <v>คนครอง</v>
      </c>
      <c r="W1413" s="5" cm="1">
        <f t="array" ref="W1413">_xlfn.IFS(COUNTIF(F1413,"ผบ.หมู่*"),51,COUNTIF(F1413,"รอง สว.*"),43)</f>
        <v>43</v>
      </c>
      <c r="X1413" s="1" t="s">
        <v>12449</v>
      </c>
      <c r="Y1413" s="1" t="s">
        <v>451</v>
      </c>
    </row>
    <row r="1414" spans="1:25" s="12" customFormat="1" ht="21.3" customHeight="1">
      <c r="A1414" s="27" t="s">
        <v>333</v>
      </c>
      <c r="B1414" s="31" t="s">
        <v>70</v>
      </c>
      <c r="C1414" s="150" t="s">
        <v>12453</v>
      </c>
      <c r="D1414" s="27" t="s">
        <v>22968</v>
      </c>
      <c r="E1414" s="27" t="s">
        <v>22969</v>
      </c>
      <c r="F1414" s="150" t="s">
        <v>12432</v>
      </c>
      <c r="G1414" s="167" t="s">
        <v>12455</v>
      </c>
      <c r="H1414" s="143">
        <v>44651</v>
      </c>
      <c r="I1414" s="131">
        <v>44651</v>
      </c>
      <c r="J1414" s="131">
        <v>35095</v>
      </c>
      <c r="K1414" s="131">
        <v>25148</v>
      </c>
      <c r="L1414" s="17" t="s">
        <v>4850</v>
      </c>
      <c r="M1414" s="5" t="s">
        <v>206</v>
      </c>
      <c r="N1414" s="177" t="s">
        <v>26</v>
      </c>
      <c r="O1414" s="170" t="s">
        <v>451</v>
      </c>
      <c r="P1414" s="170" t="s">
        <v>451</v>
      </c>
      <c r="Q1414" s="174" t="s">
        <v>12456</v>
      </c>
      <c r="R1414" s="31" t="s">
        <v>11078</v>
      </c>
      <c r="S1414" s="338">
        <f t="shared" si="22"/>
        <v>47392</v>
      </c>
      <c r="T1414" s="233" t="s">
        <v>17984</v>
      </c>
      <c r="U1414" s="7" t="s">
        <v>4136</v>
      </c>
      <c r="V1414" s="233" t="str" cm="1">
        <f t="array" ref="V1414">_xlfn.IFS(C1414="","",COUNTIF(C1414,"ตำแหน่งว่าง*"),"ว่าง",COUNTIF(C1414,"&lt;&gt;ตำแหน่งว่าง*"),"คนครอง")</f>
        <v>คนครอง</v>
      </c>
      <c r="W1414" s="5" cm="1">
        <f t="array" ref="W1414">_xlfn.IFS(COUNTIF(F1414,"ผบ.หมู่*"),51,COUNTIF(F1414,"รอง สว.*"),43)</f>
        <v>43</v>
      </c>
      <c r="X1414" s="5" t="s">
        <v>12454</v>
      </c>
      <c r="Y1414" s="5" t="s">
        <v>451</v>
      </c>
    </row>
    <row r="1415" spans="1:25" s="9" customFormat="1" ht="21.3" customHeight="1">
      <c r="A1415" s="27" t="s">
        <v>7948</v>
      </c>
      <c r="B1415" s="28" t="s">
        <v>20</v>
      </c>
      <c r="C1415" s="27" t="s">
        <v>12461</v>
      </c>
      <c r="D1415" s="27" t="s">
        <v>22970</v>
      </c>
      <c r="E1415" s="27" t="s">
        <v>22971</v>
      </c>
      <c r="F1415" s="27" t="s">
        <v>12462</v>
      </c>
      <c r="G1415" s="167" t="s">
        <v>12464</v>
      </c>
      <c r="H1415" s="146">
        <v>42940</v>
      </c>
      <c r="I1415" s="128">
        <v>37316</v>
      </c>
      <c r="J1415" s="128">
        <v>37316</v>
      </c>
      <c r="K1415" s="128">
        <v>28025</v>
      </c>
      <c r="L1415" s="11" t="s">
        <v>12465</v>
      </c>
      <c r="M1415" s="1" t="s">
        <v>206</v>
      </c>
      <c r="N1415" s="178" t="s">
        <v>26</v>
      </c>
      <c r="O1415" s="170" t="s">
        <v>451</v>
      </c>
      <c r="P1415" s="170" t="s">
        <v>451</v>
      </c>
      <c r="Q1415" s="171" t="s">
        <v>12466</v>
      </c>
      <c r="R1415" s="28" t="s">
        <v>12467</v>
      </c>
      <c r="S1415" s="338">
        <f t="shared" si="22"/>
        <v>49949</v>
      </c>
      <c r="T1415" s="2" t="s">
        <v>17976</v>
      </c>
      <c r="U1415" s="7" t="s">
        <v>4136</v>
      </c>
      <c r="V1415" s="233" t="str" cm="1">
        <f t="array" ref="V1415">_xlfn.IFS(C1415="","",COUNTIF(C1415,"ตำแหน่งว่าง*"),"ว่าง",COUNTIF(C1415,"&lt;&gt;ตำแหน่งว่าง*"),"คนครอง")</f>
        <v>คนครอง</v>
      </c>
      <c r="W1415" s="6" cm="1">
        <f t="array" ref="W1415">_xlfn.IFS(COUNTIF(F1415,"ผบ.หมู่*"),51,COUNTIF(F1415,"รอง สว.*"),43)</f>
        <v>51</v>
      </c>
      <c r="X1415" s="1" t="s">
        <v>12463</v>
      </c>
      <c r="Y1415" s="1" t="s">
        <v>451</v>
      </c>
    </row>
    <row r="1416" spans="1:25" s="9" customFormat="1" ht="21.3" customHeight="1">
      <c r="A1416" s="27"/>
      <c r="B1416" s="28"/>
      <c r="C1416" s="27" t="s">
        <v>60</v>
      </c>
      <c r="D1416" s="27"/>
      <c r="E1416" s="27"/>
      <c r="F1416" s="27" t="s">
        <v>12462</v>
      </c>
      <c r="G1416" s="167" t="s">
        <v>12470</v>
      </c>
      <c r="H1416" s="130"/>
      <c r="I1416" s="128"/>
      <c r="J1416" s="128"/>
      <c r="K1416" s="128"/>
      <c r="L1416" s="11"/>
      <c r="M1416" s="1"/>
      <c r="N1416" s="178" t="s">
        <v>26</v>
      </c>
      <c r="O1416" s="170" t="s">
        <v>451</v>
      </c>
      <c r="P1416" s="170" t="s">
        <v>451</v>
      </c>
      <c r="Q1416" s="171"/>
      <c r="R1416" s="28"/>
      <c r="S1416" s="257" t="str">
        <f t="shared" si="22"/>
        <v/>
      </c>
      <c r="T1416" s="2" t="s">
        <v>17976</v>
      </c>
      <c r="U1416" s="2" t="s">
        <v>4136</v>
      </c>
      <c r="V1416" s="2" t="str" cm="1">
        <f t="array" ref="V1416">_xlfn.IFS(C1416="","",COUNTIF(C1416,"ตำแหน่งว่าง*"),"ว่าง",COUNTIF(C1416,"&lt;&gt;ตำแหน่งว่าง*"),"คนครอง")</f>
        <v>ว่าง</v>
      </c>
      <c r="W1416" s="1" cm="1">
        <f t="array" ref="W1416">_xlfn.IFS(COUNTIF(F1416,"ผบ.หมู่*"),51,COUNTIF(F1416,"รอง สว.*"),43)</f>
        <v>51</v>
      </c>
      <c r="X1416" s="1" t="s">
        <v>12469</v>
      </c>
      <c r="Y1416" s="1" t="s">
        <v>451</v>
      </c>
    </row>
    <row r="1417" spans="1:25" s="9" customFormat="1" ht="21.3" customHeight="1">
      <c r="A1417" s="27" t="s">
        <v>8450</v>
      </c>
      <c r="B1417" s="28" t="s">
        <v>70</v>
      </c>
      <c r="C1417" s="27" t="s">
        <v>12473</v>
      </c>
      <c r="D1417" s="27" t="s">
        <v>22972</v>
      </c>
      <c r="E1417" s="27" t="s">
        <v>22973</v>
      </c>
      <c r="F1417" s="27" t="s">
        <v>12462</v>
      </c>
      <c r="G1417" s="167" t="s">
        <v>12475</v>
      </c>
      <c r="H1417" s="146">
        <v>43656</v>
      </c>
      <c r="I1417" s="128">
        <v>41944</v>
      </c>
      <c r="J1417" s="128">
        <v>41944</v>
      </c>
      <c r="K1417" s="128">
        <v>29455</v>
      </c>
      <c r="L1417" s="11" t="s">
        <v>12476</v>
      </c>
      <c r="M1417" s="1" t="s">
        <v>206</v>
      </c>
      <c r="N1417" s="178" t="s">
        <v>26</v>
      </c>
      <c r="O1417" s="170" t="s">
        <v>451</v>
      </c>
      <c r="P1417" s="170" t="s">
        <v>451</v>
      </c>
      <c r="Q1417" s="171" t="s">
        <v>12477</v>
      </c>
      <c r="R1417" s="28" t="s">
        <v>8568</v>
      </c>
      <c r="S1417" s="338">
        <f t="shared" si="22"/>
        <v>51410</v>
      </c>
      <c r="T1417" s="2" t="s">
        <v>17976</v>
      </c>
      <c r="U1417" s="7" t="s">
        <v>4136</v>
      </c>
      <c r="V1417" s="233" t="str" cm="1">
        <f t="array" ref="V1417">_xlfn.IFS(C1417="","",COUNTIF(C1417,"ตำแหน่งว่าง*"),"ว่าง",COUNTIF(C1417,"&lt;&gt;ตำแหน่งว่าง*"),"คนครอง")</f>
        <v>คนครอง</v>
      </c>
      <c r="W1417" s="6" cm="1">
        <f t="array" ref="W1417">_xlfn.IFS(COUNTIF(F1417,"ผบ.หมู่*"),51,COUNTIF(F1417,"รอง สว.*"),43)</f>
        <v>51</v>
      </c>
      <c r="X1417" s="1" t="s">
        <v>12474</v>
      </c>
      <c r="Y1417" s="1" t="s">
        <v>451</v>
      </c>
    </row>
    <row r="1418" spans="1:25" s="9" customFormat="1" ht="21.3" customHeight="1">
      <c r="A1418" s="27" t="s">
        <v>8450</v>
      </c>
      <c r="B1418" s="28" t="s">
        <v>20</v>
      </c>
      <c r="C1418" s="27" t="s">
        <v>12478</v>
      </c>
      <c r="D1418" s="27" t="s">
        <v>22974</v>
      </c>
      <c r="E1418" s="27" t="s">
        <v>22975</v>
      </c>
      <c r="F1418" s="27" t="s">
        <v>12462</v>
      </c>
      <c r="G1418" s="167" t="s">
        <v>12480</v>
      </c>
      <c r="H1418" s="146">
        <v>44599</v>
      </c>
      <c r="I1418" s="128">
        <v>42416</v>
      </c>
      <c r="J1418" s="128">
        <v>42416</v>
      </c>
      <c r="K1418" s="128">
        <v>32795</v>
      </c>
      <c r="L1418" s="11" t="s">
        <v>10063</v>
      </c>
      <c r="M1418" s="1" t="s">
        <v>206</v>
      </c>
      <c r="N1418" s="178" t="s">
        <v>26</v>
      </c>
      <c r="O1418" s="170" t="s">
        <v>451</v>
      </c>
      <c r="P1418" s="170" t="s">
        <v>451</v>
      </c>
      <c r="Q1418" s="171" t="s">
        <v>12481</v>
      </c>
      <c r="R1418" s="28" t="s">
        <v>8444</v>
      </c>
      <c r="S1418" s="338">
        <f t="shared" si="22"/>
        <v>55062</v>
      </c>
      <c r="T1418" s="2" t="s">
        <v>17976</v>
      </c>
      <c r="U1418" s="7" t="s">
        <v>4136</v>
      </c>
      <c r="V1418" s="233" t="str" cm="1">
        <f t="array" ref="V1418">_xlfn.IFS(C1418="","",COUNTIF(C1418,"ตำแหน่งว่าง*"),"ว่าง",COUNTIF(C1418,"&lt;&gt;ตำแหน่งว่าง*"),"คนครอง")</f>
        <v>คนครอง</v>
      </c>
      <c r="W1418" s="6" cm="1">
        <f t="array" ref="W1418">_xlfn.IFS(COUNTIF(F1418,"ผบ.หมู่*"),51,COUNTIF(F1418,"รอง สว.*"),43)</f>
        <v>51</v>
      </c>
      <c r="X1418" s="1" t="s">
        <v>12479</v>
      </c>
      <c r="Y1418" s="1" t="s">
        <v>451</v>
      </c>
    </row>
    <row r="1419" spans="1:25" s="9" customFormat="1" ht="21.3" customHeight="1">
      <c r="A1419" s="27" t="s">
        <v>7948</v>
      </c>
      <c r="B1419" s="28" t="s">
        <v>20</v>
      </c>
      <c r="C1419" s="27" t="s">
        <v>12482</v>
      </c>
      <c r="D1419" s="27" t="s">
        <v>18976</v>
      </c>
      <c r="E1419" s="27" t="s">
        <v>22976</v>
      </c>
      <c r="F1419" s="27" t="s">
        <v>12462</v>
      </c>
      <c r="G1419" s="167" t="s">
        <v>12484</v>
      </c>
      <c r="H1419" s="146">
        <v>44243</v>
      </c>
      <c r="I1419" s="128">
        <v>41023</v>
      </c>
      <c r="J1419" s="128">
        <v>41023</v>
      </c>
      <c r="K1419" s="128">
        <v>33499</v>
      </c>
      <c r="L1419" s="11" t="s">
        <v>12485</v>
      </c>
      <c r="M1419" s="1" t="s">
        <v>206</v>
      </c>
      <c r="N1419" s="178" t="s">
        <v>26</v>
      </c>
      <c r="O1419" s="170" t="s">
        <v>451</v>
      </c>
      <c r="P1419" s="170" t="s">
        <v>451</v>
      </c>
      <c r="Q1419" s="171" t="s">
        <v>12486</v>
      </c>
      <c r="R1419" s="28" t="s">
        <v>8456</v>
      </c>
      <c r="S1419" s="338">
        <f t="shared" si="22"/>
        <v>55427</v>
      </c>
      <c r="T1419" s="2" t="s">
        <v>17976</v>
      </c>
      <c r="U1419" s="7" t="s">
        <v>4136</v>
      </c>
      <c r="V1419" s="233" t="str" cm="1">
        <f t="array" ref="V1419">_xlfn.IFS(C1419="","",COUNTIF(C1419,"ตำแหน่งว่าง*"),"ว่าง",COUNTIF(C1419,"&lt;&gt;ตำแหน่งว่าง*"),"คนครอง")</f>
        <v>คนครอง</v>
      </c>
      <c r="W1419" s="6" cm="1">
        <f t="array" ref="W1419">_xlfn.IFS(COUNTIF(F1419,"ผบ.หมู่*"),51,COUNTIF(F1419,"รอง สว.*"),43)</f>
        <v>51</v>
      </c>
      <c r="X1419" s="1" t="s">
        <v>12483</v>
      </c>
      <c r="Y1419" s="1" t="s">
        <v>451</v>
      </c>
    </row>
    <row r="1420" spans="1:25" s="9" customFormat="1" ht="21.3" customHeight="1">
      <c r="A1420" s="27" t="s">
        <v>125</v>
      </c>
      <c r="B1420" s="28" t="s">
        <v>20</v>
      </c>
      <c r="C1420" s="27" t="s">
        <v>12487</v>
      </c>
      <c r="D1420" s="27" t="s">
        <v>22977</v>
      </c>
      <c r="E1420" s="27" t="s">
        <v>22978</v>
      </c>
      <c r="F1420" s="27" t="s">
        <v>12488</v>
      </c>
      <c r="G1420" s="167" t="s">
        <v>12490</v>
      </c>
      <c r="H1420" s="146">
        <v>44286</v>
      </c>
      <c r="I1420" s="128">
        <v>44286</v>
      </c>
      <c r="J1420" s="128">
        <v>34352</v>
      </c>
      <c r="K1420" s="128">
        <v>24819</v>
      </c>
      <c r="L1420" s="11" t="s">
        <v>12491</v>
      </c>
      <c r="M1420" s="1" t="s">
        <v>206</v>
      </c>
      <c r="N1420" s="178" t="s">
        <v>26</v>
      </c>
      <c r="O1420" s="170" t="s">
        <v>451</v>
      </c>
      <c r="P1420" s="170" t="s">
        <v>451</v>
      </c>
      <c r="Q1420" s="171" t="s">
        <v>12492</v>
      </c>
      <c r="R1420" s="28" t="s">
        <v>9283</v>
      </c>
      <c r="S1420" s="338">
        <f t="shared" si="22"/>
        <v>47027</v>
      </c>
      <c r="T1420" s="2" t="s">
        <v>17976</v>
      </c>
      <c r="U1420" s="7" t="s">
        <v>4136</v>
      </c>
      <c r="V1420" s="233" t="str" cm="1">
        <f t="array" ref="V1420">_xlfn.IFS(C1420="","",COUNTIF(C1420,"ตำแหน่งว่าง*"),"ว่าง",COUNTIF(C1420,"&lt;&gt;ตำแหน่งว่าง*"),"คนครอง")</f>
        <v>คนครอง</v>
      </c>
      <c r="W1420" s="5" cm="1">
        <f t="array" ref="W1420">_xlfn.IFS(COUNTIF(F1420,"ผบ.หมู่*"),51,COUNTIF(F1420,"รอง สว.*"),43)</f>
        <v>43</v>
      </c>
      <c r="X1420" s="1" t="s">
        <v>12489</v>
      </c>
      <c r="Y1420" s="1" t="s">
        <v>451</v>
      </c>
    </row>
    <row r="1421" spans="1:25" s="9" customFormat="1" ht="21.3" customHeight="1">
      <c r="A1421" s="27"/>
      <c r="B1421" s="28"/>
      <c r="C1421" s="27" t="s">
        <v>60</v>
      </c>
      <c r="D1421" s="27"/>
      <c r="E1421" s="27"/>
      <c r="F1421" s="27" t="s">
        <v>12462</v>
      </c>
      <c r="G1421" s="167" t="s">
        <v>12495</v>
      </c>
      <c r="H1421" s="130"/>
      <c r="I1421" s="128"/>
      <c r="J1421" s="128"/>
      <c r="K1421" s="128"/>
      <c r="L1421" s="11"/>
      <c r="M1421" s="1"/>
      <c r="N1421" s="178" t="s">
        <v>26</v>
      </c>
      <c r="O1421" s="170" t="s">
        <v>451</v>
      </c>
      <c r="P1421" s="170" t="s">
        <v>451</v>
      </c>
      <c r="Q1421" s="171"/>
      <c r="R1421" s="28"/>
      <c r="S1421" s="257" t="str">
        <f t="shared" si="22"/>
        <v/>
      </c>
      <c r="T1421" s="2" t="s">
        <v>17976</v>
      </c>
      <c r="U1421" s="2" t="s">
        <v>4136</v>
      </c>
      <c r="V1421" s="2" t="str" cm="1">
        <f t="array" ref="V1421">_xlfn.IFS(C1421="","",COUNTIF(C1421,"ตำแหน่งว่าง*"),"ว่าง",COUNTIF(C1421,"&lt;&gt;ตำแหน่งว่าง*"),"คนครอง")</f>
        <v>ว่าง</v>
      </c>
      <c r="W1421" s="1" cm="1">
        <f t="array" ref="W1421">_xlfn.IFS(COUNTIF(F1421,"ผบ.หมู่*"),51,COUNTIF(F1421,"รอง สว.*"),43)</f>
        <v>51</v>
      </c>
      <c r="X1421" s="1" t="s">
        <v>12494</v>
      </c>
      <c r="Y1421" s="1" t="s">
        <v>451</v>
      </c>
    </row>
    <row r="1422" spans="1:25" s="9" customFormat="1" ht="21.3" customHeight="1">
      <c r="A1422" s="27" t="s">
        <v>7948</v>
      </c>
      <c r="B1422" s="28" t="s">
        <v>70</v>
      </c>
      <c r="C1422" s="27" t="s">
        <v>12497</v>
      </c>
      <c r="D1422" s="27" t="s">
        <v>22981</v>
      </c>
      <c r="E1422" s="27" t="s">
        <v>22982</v>
      </c>
      <c r="F1422" s="27" t="s">
        <v>12462</v>
      </c>
      <c r="G1422" s="167" t="s">
        <v>12499</v>
      </c>
      <c r="H1422" s="130">
        <v>42501</v>
      </c>
      <c r="I1422" s="128">
        <v>35095</v>
      </c>
      <c r="J1422" s="128">
        <v>35095</v>
      </c>
      <c r="K1422" s="128">
        <v>27012</v>
      </c>
      <c r="L1422" s="11" t="s">
        <v>2851</v>
      </c>
      <c r="M1422" s="1" t="s">
        <v>206</v>
      </c>
      <c r="N1422" s="178" t="s">
        <v>26</v>
      </c>
      <c r="O1422" s="170" t="s">
        <v>451</v>
      </c>
      <c r="P1422" s="170" t="s">
        <v>451</v>
      </c>
      <c r="Q1422" s="171" t="s">
        <v>12500</v>
      </c>
      <c r="R1422" s="28" t="s">
        <v>2469</v>
      </c>
      <c r="S1422" s="338">
        <f t="shared" si="22"/>
        <v>49218</v>
      </c>
      <c r="T1422" s="2" t="s">
        <v>17976</v>
      </c>
      <c r="U1422" s="7" t="s">
        <v>4136</v>
      </c>
      <c r="V1422" s="233" t="str" cm="1">
        <f t="array" ref="V1422">_xlfn.IFS(C1422="","",COUNTIF(C1422,"ตำแหน่งว่าง*"),"ว่าง",COUNTIF(C1422,"&lt;&gt;ตำแหน่งว่าง*"),"คนครอง")</f>
        <v>คนครอง</v>
      </c>
      <c r="W1422" s="6" cm="1">
        <f t="array" ref="W1422">_xlfn.IFS(COUNTIF(F1422,"ผบ.หมู่*"),51,COUNTIF(F1422,"รอง สว.*"),43)</f>
        <v>51</v>
      </c>
      <c r="X1422" s="1" t="s">
        <v>12498</v>
      </c>
      <c r="Y1422" s="1" t="s">
        <v>451</v>
      </c>
    </row>
    <row r="1423" spans="1:25" s="9" customFormat="1" ht="21.3" customHeight="1">
      <c r="A1423" s="27" t="s">
        <v>7948</v>
      </c>
      <c r="B1423" s="28" t="s">
        <v>70</v>
      </c>
      <c r="C1423" s="27" t="s">
        <v>12501</v>
      </c>
      <c r="D1423" s="27" t="s">
        <v>20884</v>
      </c>
      <c r="E1423" s="27" t="s">
        <v>22983</v>
      </c>
      <c r="F1423" s="27" t="s">
        <v>12462</v>
      </c>
      <c r="G1423" s="167" t="s">
        <v>12503</v>
      </c>
      <c r="H1423" s="130">
        <v>42501</v>
      </c>
      <c r="I1423" s="128">
        <v>34352</v>
      </c>
      <c r="J1423" s="128">
        <v>34352</v>
      </c>
      <c r="K1423" s="128">
        <v>26969</v>
      </c>
      <c r="L1423" s="11" t="s">
        <v>12446</v>
      </c>
      <c r="M1423" s="1" t="s">
        <v>206</v>
      </c>
      <c r="N1423" s="178" t="s">
        <v>26</v>
      </c>
      <c r="O1423" s="170" t="s">
        <v>451</v>
      </c>
      <c r="P1423" s="170" t="s">
        <v>451</v>
      </c>
      <c r="Q1423" s="171" t="s">
        <v>12504</v>
      </c>
      <c r="R1423" s="28" t="s">
        <v>2469</v>
      </c>
      <c r="S1423" s="338">
        <f t="shared" si="22"/>
        <v>49218</v>
      </c>
      <c r="T1423" s="2" t="s">
        <v>17976</v>
      </c>
      <c r="U1423" s="7" t="s">
        <v>4136</v>
      </c>
      <c r="V1423" s="233" t="str" cm="1">
        <f t="array" ref="V1423">_xlfn.IFS(C1423="","",COUNTIF(C1423,"ตำแหน่งว่าง*"),"ว่าง",COUNTIF(C1423,"&lt;&gt;ตำแหน่งว่าง*"),"คนครอง")</f>
        <v>คนครอง</v>
      </c>
      <c r="W1423" s="6" cm="1">
        <f t="array" ref="W1423">_xlfn.IFS(COUNTIF(F1423,"ผบ.หมู่*"),51,COUNTIF(F1423,"รอง สว.*"),43)</f>
        <v>51</v>
      </c>
      <c r="X1423" s="1" t="s">
        <v>12502</v>
      </c>
      <c r="Y1423" s="1" t="s">
        <v>451</v>
      </c>
    </row>
    <row r="1424" spans="1:25" s="9" customFormat="1" ht="21.3" customHeight="1">
      <c r="A1424" s="27" t="s">
        <v>125</v>
      </c>
      <c r="B1424" s="28" t="s">
        <v>70</v>
      </c>
      <c r="C1424" s="27" t="s">
        <v>12505</v>
      </c>
      <c r="D1424" s="27" t="s">
        <v>19377</v>
      </c>
      <c r="E1424" s="27" t="s">
        <v>22984</v>
      </c>
      <c r="F1424" s="27" t="s">
        <v>12488</v>
      </c>
      <c r="G1424" s="167" t="s">
        <v>12507</v>
      </c>
      <c r="H1424" s="146">
        <v>43921</v>
      </c>
      <c r="I1424" s="128">
        <v>43921</v>
      </c>
      <c r="J1424" s="128">
        <v>43921</v>
      </c>
      <c r="K1424" s="128">
        <v>24550</v>
      </c>
      <c r="L1424" s="11" t="s">
        <v>7953</v>
      </c>
      <c r="M1424" s="1" t="s">
        <v>206</v>
      </c>
      <c r="N1424" s="178" t="s">
        <v>26</v>
      </c>
      <c r="O1424" s="170" t="s">
        <v>451</v>
      </c>
      <c r="P1424" s="170" t="s">
        <v>451</v>
      </c>
      <c r="Q1424" s="171" t="s">
        <v>12508</v>
      </c>
      <c r="R1424" s="28" t="s">
        <v>10890</v>
      </c>
      <c r="S1424" s="338">
        <f t="shared" si="22"/>
        <v>46661</v>
      </c>
      <c r="T1424" s="2" t="s">
        <v>17976</v>
      </c>
      <c r="U1424" s="7" t="s">
        <v>4136</v>
      </c>
      <c r="V1424" s="233" t="str" cm="1">
        <f t="array" ref="V1424">_xlfn.IFS(C1424="","",COUNTIF(C1424,"ตำแหน่งว่าง*"),"ว่าง",COUNTIF(C1424,"&lt;&gt;ตำแหน่งว่าง*"),"คนครอง")</f>
        <v>คนครอง</v>
      </c>
      <c r="W1424" s="5" cm="1">
        <f t="array" ref="W1424">_xlfn.IFS(COUNTIF(F1424,"ผบ.หมู่*"),51,COUNTIF(F1424,"รอง สว.*"),43)</f>
        <v>43</v>
      </c>
      <c r="X1424" s="1" t="s">
        <v>12506</v>
      </c>
      <c r="Y1424" s="1" t="s">
        <v>451</v>
      </c>
    </row>
    <row r="1425" spans="1:25" s="12" customFormat="1" ht="21.3" customHeight="1">
      <c r="A1425" s="27" t="s">
        <v>333</v>
      </c>
      <c r="B1425" s="31" t="s">
        <v>20</v>
      </c>
      <c r="C1425" s="150" t="s">
        <v>12509</v>
      </c>
      <c r="D1425" s="27" t="s">
        <v>22985</v>
      </c>
      <c r="E1425" s="27" t="s">
        <v>22986</v>
      </c>
      <c r="F1425" s="150" t="s">
        <v>12488</v>
      </c>
      <c r="G1425" s="167" t="s">
        <v>12511</v>
      </c>
      <c r="H1425" s="147">
        <v>44651</v>
      </c>
      <c r="I1425" s="131">
        <v>44651</v>
      </c>
      <c r="J1425" s="131">
        <v>34352</v>
      </c>
      <c r="K1425" s="131">
        <v>25293</v>
      </c>
      <c r="L1425" s="17" t="s">
        <v>2851</v>
      </c>
      <c r="M1425" s="5" t="s">
        <v>206</v>
      </c>
      <c r="N1425" s="177" t="s">
        <v>26</v>
      </c>
      <c r="O1425" s="170" t="s">
        <v>451</v>
      </c>
      <c r="P1425" s="170" t="s">
        <v>451</v>
      </c>
      <c r="Q1425" s="174" t="s">
        <v>12512</v>
      </c>
      <c r="R1425" s="31" t="s">
        <v>11078</v>
      </c>
      <c r="S1425" s="338">
        <f t="shared" si="22"/>
        <v>47392</v>
      </c>
      <c r="T1425" s="233" t="s">
        <v>17976</v>
      </c>
      <c r="U1425" s="7" t="s">
        <v>4136</v>
      </c>
      <c r="V1425" s="233" t="str" cm="1">
        <f t="array" ref="V1425">_xlfn.IFS(C1425="","",COUNTIF(C1425,"ตำแหน่งว่าง*"),"ว่าง",COUNTIF(C1425,"&lt;&gt;ตำแหน่งว่าง*"),"คนครอง")</f>
        <v>คนครอง</v>
      </c>
      <c r="W1425" s="5" cm="1">
        <f t="array" ref="W1425">_xlfn.IFS(COUNTIF(F1425,"ผบ.หมู่*"),51,COUNTIF(F1425,"รอง สว.*"),43)</f>
        <v>43</v>
      </c>
      <c r="X1425" s="5" t="s">
        <v>12510</v>
      </c>
      <c r="Y1425" s="5" t="s">
        <v>451</v>
      </c>
    </row>
    <row r="1426" spans="1:25" s="9" customFormat="1" ht="21.3" customHeight="1">
      <c r="A1426" s="27" t="s">
        <v>7948</v>
      </c>
      <c r="B1426" s="28" t="s">
        <v>70</v>
      </c>
      <c r="C1426" s="27" t="s">
        <v>12514</v>
      </c>
      <c r="D1426" s="27" t="s">
        <v>22987</v>
      </c>
      <c r="E1426" s="27" t="s">
        <v>22988</v>
      </c>
      <c r="F1426" s="27" t="s">
        <v>12515</v>
      </c>
      <c r="G1426" s="167" t="s">
        <v>12517</v>
      </c>
      <c r="H1426" s="130">
        <v>42604</v>
      </c>
      <c r="I1426" s="128">
        <v>40814</v>
      </c>
      <c r="J1426" s="128">
        <v>40814</v>
      </c>
      <c r="K1426" s="128">
        <v>29512</v>
      </c>
      <c r="L1426" s="11" t="s">
        <v>765</v>
      </c>
      <c r="M1426" s="1" t="s">
        <v>341</v>
      </c>
      <c r="N1426" s="178" t="s">
        <v>26</v>
      </c>
      <c r="O1426" s="170" t="s">
        <v>451</v>
      </c>
      <c r="P1426" s="170" t="s">
        <v>451</v>
      </c>
      <c r="Q1426" s="171" t="s">
        <v>12518</v>
      </c>
      <c r="R1426" s="28" t="s">
        <v>1023</v>
      </c>
      <c r="S1426" s="338">
        <f t="shared" si="22"/>
        <v>51775</v>
      </c>
      <c r="T1426" s="2" t="s">
        <v>3087</v>
      </c>
      <c r="U1426" s="7" t="s">
        <v>4136</v>
      </c>
      <c r="V1426" s="233" t="str" cm="1">
        <f t="array" ref="V1426">_xlfn.IFS(C1426="","",COUNTIF(C1426,"ตำแหน่งว่าง*"),"ว่าง",COUNTIF(C1426,"&lt;&gt;ตำแหน่งว่าง*"),"คนครอง")</f>
        <v>คนครอง</v>
      </c>
      <c r="W1426" s="6" cm="1">
        <f t="array" ref="W1426">_xlfn.IFS(COUNTIF(F1426,"ผบ.หมู่*"),51,COUNTIF(F1426,"รอง สว.*"),43)</f>
        <v>51</v>
      </c>
      <c r="X1426" s="1" t="s">
        <v>12516</v>
      </c>
      <c r="Y1426" s="1" t="s">
        <v>451</v>
      </c>
    </row>
    <row r="1427" spans="1:25" s="9" customFormat="1" ht="21.3" customHeight="1">
      <c r="A1427" s="27" t="s">
        <v>7948</v>
      </c>
      <c r="B1427" s="28" t="s">
        <v>70</v>
      </c>
      <c r="C1427" s="27" t="s">
        <v>12519</v>
      </c>
      <c r="D1427" s="27" t="s">
        <v>22989</v>
      </c>
      <c r="E1427" s="27" t="s">
        <v>22990</v>
      </c>
      <c r="F1427" s="27" t="s">
        <v>12515</v>
      </c>
      <c r="G1427" s="167" t="s">
        <v>12521</v>
      </c>
      <c r="H1427" s="130">
        <v>42604</v>
      </c>
      <c r="I1427" s="128">
        <v>40814</v>
      </c>
      <c r="J1427" s="128">
        <v>40814</v>
      </c>
      <c r="K1427" s="128">
        <v>27967</v>
      </c>
      <c r="L1427" s="11" t="s">
        <v>12522</v>
      </c>
      <c r="M1427" s="1" t="s">
        <v>1093</v>
      </c>
      <c r="N1427" s="178" t="s">
        <v>26</v>
      </c>
      <c r="O1427" s="170" t="s">
        <v>451</v>
      </c>
      <c r="P1427" s="170" t="s">
        <v>451</v>
      </c>
      <c r="Q1427" s="171" t="s">
        <v>12523</v>
      </c>
      <c r="R1427" s="28" t="s">
        <v>1023</v>
      </c>
      <c r="S1427" s="338">
        <f t="shared" si="22"/>
        <v>49949</v>
      </c>
      <c r="T1427" s="2" t="s">
        <v>3087</v>
      </c>
      <c r="U1427" s="7" t="s">
        <v>4136</v>
      </c>
      <c r="V1427" s="233" t="str" cm="1">
        <f t="array" ref="V1427">_xlfn.IFS(C1427="","",COUNTIF(C1427,"ตำแหน่งว่าง*"),"ว่าง",COUNTIF(C1427,"&lt;&gt;ตำแหน่งว่าง*"),"คนครอง")</f>
        <v>คนครอง</v>
      </c>
      <c r="W1427" s="6" cm="1">
        <f t="array" ref="W1427">_xlfn.IFS(COUNTIF(F1427,"ผบ.หมู่*"),51,COUNTIF(F1427,"รอง สว.*"),43)</f>
        <v>51</v>
      </c>
      <c r="X1427" s="1" t="s">
        <v>12520</v>
      </c>
      <c r="Y1427" s="1" t="s">
        <v>451</v>
      </c>
    </row>
    <row r="1428" spans="1:25" s="9" customFormat="1" ht="21.3" customHeight="1">
      <c r="A1428" s="27" t="s">
        <v>7948</v>
      </c>
      <c r="B1428" s="28" t="s">
        <v>70</v>
      </c>
      <c r="C1428" s="27" t="s">
        <v>12524</v>
      </c>
      <c r="D1428" s="27" t="s">
        <v>22991</v>
      </c>
      <c r="E1428" s="27" t="s">
        <v>20402</v>
      </c>
      <c r="F1428" s="27" t="s">
        <v>12515</v>
      </c>
      <c r="G1428" s="167" t="s">
        <v>12526</v>
      </c>
      <c r="H1428" s="130">
        <v>42604</v>
      </c>
      <c r="I1428" s="128">
        <v>40814</v>
      </c>
      <c r="J1428" s="128">
        <v>40814</v>
      </c>
      <c r="K1428" s="128">
        <v>27964</v>
      </c>
      <c r="L1428" s="11" t="s">
        <v>12522</v>
      </c>
      <c r="M1428" s="1" t="s">
        <v>206</v>
      </c>
      <c r="N1428" s="178" t="s">
        <v>26</v>
      </c>
      <c r="O1428" s="170" t="s">
        <v>451</v>
      </c>
      <c r="P1428" s="170" t="s">
        <v>451</v>
      </c>
      <c r="Q1428" s="171" t="s">
        <v>12527</v>
      </c>
      <c r="R1428" s="28" t="s">
        <v>1023</v>
      </c>
      <c r="S1428" s="338">
        <f t="shared" si="22"/>
        <v>49949</v>
      </c>
      <c r="T1428" s="2" t="s">
        <v>3087</v>
      </c>
      <c r="U1428" s="7" t="s">
        <v>4136</v>
      </c>
      <c r="V1428" s="233" t="str" cm="1">
        <f t="array" ref="V1428">_xlfn.IFS(C1428="","",COUNTIF(C1428,"ตำแหน่งว่าง*"),"ว่าง",COUNTIF(C1428,"&lt;&gt;ตำแหน่งว่าง*"),"คนครอง")</f>
        <v>คนครอง</v>
      </c>
      <c r="W1428" s="6" cm="1">
        <f t="array" ref="W1428">_xlfn.IFS(COUNTIF(F1428,"ผบ.หมู่*"),51,COUNTIF(F1428,"รอง สว.*"),43)</f>
        <v>51</v>
      </c>
      <c r="X1428" s="1" t="s">
        <v>12525</v>
      </c>
      <c r="Y1428" s="1" t="s">
        <v>451</v>
      </c>
    </row>
    <row r="1429" spans="1:25" s="9" customFormat="1" ht="21.3" customHeight="1">
      <c r="A1429" s="27" t="s">
        <v>7948</v>
      </c>
      <c r="B1429" s="28" t="s">
        <v>70</v>
      </c>
      <c r="C1429" s="27" t="s">
        <v>12528</v>
      </c>
      <c r="D1429" s="27" t="s">
        <v>22992</v>
      </c>
      <c r="E1429" s="27" t="s">
        <v>22993</v>
      </c>
      <c r="F1429" s="27" t="s">
        <v>12515</v>
      </c>
      <c r="G1429" s="167" t="s">
        <v>12530</v>
      </c>
      <c r="H1429" s="130">
        <v>42604</v>
      </c>
      <c r="I1429" s="128">
        <v>40814</v>
      </c>
      <c r="J1429" s="128">
        <v>40814</v>
      </c>
      <c r="K1429" s="128">
        <v>31327</v>
      </c>
      <c r="L1429" s="11" t="s">
        <v>12531</v>
      </c>
      <c r="M1429" s="1" t="s">
        <v>206</v>
      </c>
      <c r="N1429" s="178" t="s">
        <v>26</v>
      </c>
      <c r="O1429" s="170" t="s">
        <v>451</v>
      </c>
      <c r="P1429" s="170" t="s">
        <v>451</v>
      </c>
      <c r="Q1429" s="171" t="s">
        <v>12532</v>
      </c>
      <c r="R1429" s="28" t="s">
        <v>1023</v>
      </c>
      <c r="S1429" s="338">
        <f t="shared" si="22"/>
        <v>53601</v>
      </c>
      <c r="T1429" s="2" t="s">
        <v>3087</v>
      </c>
      <c r="U1429" s="7" t="s">
        <v>4136</v>
      </c>
      <c r="V1429" s="233" t="str" cm="1">
        <f t="array" ref="V1429">_xlfn.IFS(C1429="","",COUNTIF(C1429,"ตำแหน่งว่าง*"),"ว่าง",COUNTIF(C1429,"&lt;&gt;ตำแหน่งว่าง*"),"คนครอง")</f>
        <v>คนครอง</v>
      </c>
      <c r="W1429" s="6" cm="1">
        <f t="array" ref="W1429">_xlfn.IFS(COUNTIF(F1429,"ผบ.หมู่*"),51,COUNTIF(F1429,"รอง สว.*"),43)</f>
        <v>51</v>
      </c>
      <c r="X1429" s="1" t="s">
        <v>12529</v>
      </c>
      <c r="Y1429" s="1" t="s">
        <v>451</v>
      </c>
    </row>
    <row r="1430" spans="1:25" s="10" customFormat="1" ht="21.3" customHeight="1">
      <c r="A1430" s="150" t="s">
        <v>7948</v>
      </c>
      <c r="B1430" s="31" t="s">
        <v>20</v>
      </c>
      <c r="C1430" s="150" t="s">
        <v>12533</v>
      </c>
      <c r="D1430" s="27" t="s">
        <v>22994</v>
      </c>
      <c r="E1430" s="27" t="s">
        <v>22995</v>
      </c>
      <c r="F1430" s="150" t="s">
        <v>12534</v>
      </c>
      <c r="G1430" s="167" t="s">
        <v>12536</v>
      </c>
      <c r="H1430" s="147">
        <v>44999</v>
      </c>
      <c r="I1430" s="131">
        <v>41214</v>
      </c>
      <c r="J1430" s="131">
        <v>41214</v>
      </c>
      <c r="K1430" s="131">
        <v>31858</v>
      </c>
      <c r="L1430" s="17"/>
      <c r="M1430" s="5"/>
      <c r="N1430" s="177" t="s">
        <v>26</v>
      </c>
      <c r="O1430" s="170" t="s">
        <v>451</v>
      </c>
      <c r="P1430" s="170" t="s">
        <v>451</v>
      </c>
      <c r="Q1430" s="174" t="s">
        <v>12537</v>
      </c>
      <c r="R1430" s="31" t="s">
        <v>982</v>
      </c>
      <c r="S1430" s="338">
        <f t="shared" si="22"/>
        <v>53966</v>
      </c>
      <c r="T1430" s="7" t="s">
        <v>17977</v>
      </c>
      <c r="U1430" s="7" t="s">
        <v>4136</v>
      </c>
      <c r="V1430" s="233" t="str" cm="1">
        <f t="array" ref="V1430">_xlfn.IFS(C1430="","",COUNTIF(C1430,"ตำแหน่งว่าง*"),"ว่าง",COUNTIF(C1430,"&lt;&gt;ตำแหน่งว่าง*"),"คนครอง")</f>
        <v>คนครอง</v>
      </c>
      <c r="W1430" s="6" cm="1">
        <f t="array" ref="W1430">_xlfn.IFS(COUNTIF(F1430,"ผบ.หมู่*"),51,COUNTIF(F1430,"รอง สว.*"),43)</f>
        <v>51</v>
      </c>
      <c r="X1430" s="5" t="s">
        <v>12535</v>
      </c>
      <c r="Y1430" s="5" t="s">
        <v>451</v>
      </c>
    </row>
    <row r="1431" spans="1:25" s="9" customFormat="1" ht="21.3" customHeight="1">
      <c r="A1431" s="27" t="s">
        <v>145</v>
      </c>
      <c r="B1431" s="28" t="s">
        <v>70</v>
      </c>
      <c r="C1431" s="27" t="s">
        <v>12538</v>
      </c>
      <c r="D1431" s="27" t="s">
        <v>22996</v>
      </c>
      <c r="E1431" s="27" t="s">
        <v>22997</v>
      </c>
      <c r="F1431" s="27" t="s">
        <v>12539</v>
      </c>
      <c r="G1431" s="167" t="s">
        <v>12541</v>
      </c>
      <c r="H1431" s="146">
        <v>43555</v>
      </c>
      <c r="I1431" s="128">
        <v>43555</v>
      </c>
      <c r="J1431" s="128">
        <v>43555</v>
      </c>
      <c r="K1431" s="128">
        <v>24304</v>
      </c>
      <c r="L1431" s="11" t="s">
        <v>7953</v>
      </c>
      <c r="M1431" s="1" t="s">
        <v>206</v>
      </c>
      <c r="N1431" s="178" t="s">
        <v>26</v>
      </c>
      <c r="O1431" s="170" t="s">
        <v>451</v>
      </c>
      <c r="P1431" s="170" t="s">
        <v>451</v>
      </c>
      <c r="Q1431" s="171" t="s">
        <v>12542</v>
      </c>
      <c r="R1431" s="28" t="s">
        <v>11120</v>
      </c>
      <c r="S1431" s="338">
        <f t="shared" si="22"/>
        <v>46296</v>
      </c>
      <c r="T1431" s="2" t="s">
        <v>17977</v>
      </c>
      <c r="U1431" s="7" t="s">
        <v>4136</v>
      </c>
      <c r="V1431" s="233" t="str" cm="1">
        <f t="array" ref="V1431">_xlfn.IFS(C1431="","",COUNTIF(C1431,"ตำแหน่งว่าง*"),"ว่าง",COUNTIF(C1431,"&lt;&gt;ตำแหน่งว่าง*"),"คนครอง")</f>
        <v>คนครอง</v>
      </c>
      <c r="W1431" s="5" cm="1">
        <f t="array" ref="W1431">_xlfn.IFS(COUNTIF(F1431,"ผบ.หมู่*"),51,COUNTIF(F1431,"รอง สว.*"),43)</f>
        <v>43</v>
      </c>
      <c r="X1431" s="1" t="s">
        <v>12540</v>
      </c>
      <c r="Y1431" s="1" t="s">
        <v>451</v>
      </c>
    </row>
    <row r="1432" spans="1:25" s="9" customFormat="1" ht="21.3" customHeight="1">
      <c r="A1432" s="27" t="s">
        <v>8450</v>
      </c>
      <c r="B1432" s="28" t="s">
        <v>70</v>
      </c>
      <c r="C1432" s="27" t="s">
        <v>12543</v>
      </c>
      <c r="D1432" s="27" t="s">
        <v>21670</v>
      </c>
      <c r="E1432" s="27" t="s">
        <v>22998</v>
      </c>
      <c r="F1432" s="27" t="s">
        <v>12534</v>
      </c>
      <c r="G1432" s="167" t="s">
        <v>12545</v>
      </c>
      <c r="H1432" s="130">
        <v>42501</v>
      </c>
      <c r="I1432" s="128">
        <v>41944</v>
      </c>
      <c r="J1432" s="128">
        <v>41944</v>
      </c>
      <c r="K1432" s="128">
        <v>31680</v>
      </c>
      <c r="L1432" s="11" t="s">
        <v>12546</v>
      </c>
      <c r="M1432" s="1" t="s">
        <v>3201</v>
      </c>
      <c r="N1432" s="178" t="s">
        <v>26</v>
      </c>
      <c r="O1432" s="170" t="s">
        <v>451</v>
      </c>
      <c r="P1432" s="170" t="s">
        <v>451</v>
      </c>
      <c r="Q1432" s="171" t="s">
        <v>12547</v>
      </c>
      <c r="R1432" s="28" t="s">
        <v>2469</v>
      </c>
      <c r="S1432" s="338">
        <f t="shared" si="22"/>
        <v>53601</v>
      </c>
      <c r="T1432" s="2" t="s">
        <v>17977</v>
      </c>
      <c r="U1432" s="7" t="s">
        <v>4136</v>
      </c>
      <c r="V1432" s="233" t="str" cm="1">
        <f t="array" ref="V1432">_xlfn.IFS(C1432="","",COUNTIF(C1432,"ตำแหน่งว่าง*"),"ว่าง",COUNTIF(C1432,"&lt;&gt;ตำแหน่งว่าง*"),"คนครอง")</f>
        <v>คนครอง</v>
      </c>
      <c r="W1432" s="6" cm="1">
        <f t="array" ref="W1432">_xlfn.IFS(COUNTIF(F1432,"ผบ.หมู่*"),51,COUNTIF(F1432,"รอง สว.*"),43)</f>
        <v>51</v>
      </c>
      <c r="X1432" s="1" t="s">
        <v>12544</v>
      </c>
      <c r="Y1432" s="1" t="s">
        <v>451</v>
      </c>
    </row>
    <row r="1433" spans="1:25" s="9" customFormat="1" ht="21.3" customHeight="1">
      <c r="A1433" s="27" t="s">
        <v>7948</v>
      </c>
      <c r="B1433" s="28" t="s">
        <v>70</v>
      </c>
      <c r="C1433" s="27" t="s">
        <v>12548</v>
      </c>
      <c r="D1433" s="27" t="s">
        <v>22999</v>
      </c>
      <c r="E1433" s="27" t="s">
        <v>23000</v>
      </c>
      <c r="F1433" s="27" t="s">
        <v>12534</v>
      </c>
      <c r="G1433" s="167" t="s">
        <v>12550</v>
      </c>
      <c r="H1433" s="146">
        <v>42940</v>
      </c>
      <c r="I1433" s="128">
        <v>40814</v>
      </c>
      <c r="J1433" s="128">
        <v>40814</v>
      </c>
      <c r="K1433" s="128">
        <v>31170</v>
      </c>
      <c r="L1433" s="11" t="s">
        <v>765</v>
      </c>
      <c r="M1433" s="1" t="s">
        <v>206</v>
      </c>
      <c r="N1433" s="178" t="s">
        <v>26</v>
      </c>
      <c r="O1433" s="170" t="s">
        <v>451</v>
      </c>
      <c r="P1433" s="170" t="s">
        <v>451</v>
      </c>
      <c r="Q1433" s="171" t="s">
        <v>12551</v>
      </c>
      <c r="R1433" s="28" t="s">
        <v>8584</v>
      </c>
      <c r="S1433" s="338">
        <f t="shared" si="22"/>
        <v>53236</v>
      </c>
      <c r="T1433" s="2" t="s">
        <v>17977</v>
      </c>
      <c r="U1433" s="7" t="s">
        <v>4136</v>
      </c>
      <c r="V1433" s="233" t="str" cm="1">
        <f t="array" ref="V1433">_xlfn.IFS(C1433="","",COUNTIF(C1433,"ตำแหน่งว่าง*"),"ว่าง",COUNTIF(C1433,"&lt;&gt;ตำแหน่งว่าง*"),"คนครอง")</f>
        <v>คนครอง</v>
      </c>
      <c r="W1433" s="6" cm="1">
        <f t="array" ref="W1433">_xlfn.IFS(COUNTIF(F1433,"ผบ.หมู่*"),51,COUNTIF(F1433,"รอง สว.*"),43)</f>
        <v>51</v>
      </c>
      <c r="X1433" s="1" t="s">
        <v>12549</v>
      </c>
      <c r="Y1433" s="1" t="s">
        <v>451</v>
      </c>
    </row>
    <row r="1434" spans="1:25" s="9" customFormat="1" ht="21.3" customHeight="1">
      <c r="A1434" s="27" t="s">
        <v>7977</v>
      </c>
      <c r="B1434" s="28" t="s">
        <v>70</v>
      </c>
      <c r="C1434" s="27" t="s">
        <v>24486</v>
      </c>
      <c r="D1434" s="27" t="s">
        <v>24487</v>
      </c>
      <c r="E1434" s="27" t="s">
        <v>19931</v>
      </c>
      <c r="F1434" s="27" t="s">
        <v>12534</v>
      </c>
      <c r="G1434" s="167" t="s">
        <v>12553</v>
      </c>
      <c r="H1434" s="146">
        <v>45768</v>
      </c>
      <c r="I1434" s="128" t="s">
        <v>16780</v>
      </c>
      <c r="J1434" s="128" t="s">
        <v>16780</v>
      </c>
      <c r="K1434" s="128">
        <v>35126</v>
      </c>
      <c r="L1434" s="11" t="s">
        <v>16780</v>
      </c>
      <c r="M1434" s="1" t="s">
        <v>16780</v>
      </c>
      <c r="N1434" s="178" t="s">
        <v>26</v>
      </c>
      <c r="O1434" s="170" t="s">
        <v>451</v>
      </c>
      <c r="P1434" s="170" t="s">
        <v>451</v>
      </c>
      <c r="Q1434" s="171" t="s">
        <v>24547</v>
      </c>
      <c r="R1434" s="28" t="s">
        <v>24510</v>
      </c>
      <c r="S1434" s="257">
        <f t="shared" si="22"/>
        <v>57254</v>
      </c>
      <c r="T1434" s="2" t="s">
        <v>17977</v>
      </c>
      <c r="U1434" s="2" t="s">
        <v>4136</v>
      </c>
      <c r="V1434" s="2" t="str" cm="1">
        <f t="array" ref="V1434">_xlfn.IFS(C1434="","",COUNTIF(C1434,"ตำแหน่งว่าง*"),"ว่าง",COUNTIF(C1434,"&lt;&gt;ตำแหน่งว่าง*"),"คนครอง")</f>
        <v>คนครอง</v>
      </c>
      <c r="W1434" s="1" cm="1">
        <f t="array" ref="W1434">_xlfn.IFS(COUNTIF(F1434,"ผบ.หมู่*"),51,COUNTIF(F1434,"รอง สว.*"),43)</f>
        <v>51</v>
      </c>
      <c r="X1434" s="1" t="s">
        <v>12552</v>
      </c>
      <c r="Y1434" s="1" t="s">
        <v>451</v>
      </c>
    </row>
    <row r="1435" spans="1:25" s="9" customFormat="1" ht="21.3" customHeight="1">
      <c r="A1435" s="27"/>
      <c r="B1435" s="28"/>
      <c r="C1435" s="30" t="s">
        <v>60</v>
      </c>
      <c r="D1435" s="27"/>
      <c r="E1435" s="27"/>
      <c r="F1435" s="27" t="s">
        <v>12534</v>
      </c>
      <c r="G1435" s="167" t="s">
        <v>12556</v>
      </c>
      <c r="H1435" s="146"/>
      <c r="I1435" s="128"/>
      <c r="J1435" s="128"/>
      <c r="K1435" s="128"/>
      <c r="L1435" s="11"/>
      <c r="M1435" s="1"/>
      <c r="N1435" s="178" t="s">
        <v>26</v>
      </c>
      <c r="O1435" s="170" t="s">
        <v>451</v>
      </c>
      <c r="P1435" s="170" t="s">
        <v>451</v>
      </c>
      <c r="Q1435" s="171"/>
      <c r="R1435" s="28"/>
      <c r="S1435" s="338" t="str">
        <f t="shared" si="22"/>
        <v/>
      </c>
      <c r="T1435" s="2" t="s">
        <v>17977</v>
      </c>
      <c r="U1435" s="7" t="s">
        <v>4136</v>
      </c>
      <c r="V1435" s="233" t="str" cm="1">
        <f t="array" ref="V1435">_xlfn.IFS(C1435="","",COUNTIF(C1435,"ตำแหน่งว่าง*"),"ว่าง",COUNTIF(C1435,"&lt;&gt;ตำแหน่งว่าง*"),"คนครอง")</f>
        <v>ว่าง</v>
      </c>
      <c r="W1435" s="6" cm="1">
        <f t="array" ref="W1435">_xlfn.IFS(COUNTIF(F1435,"ผบ.หมู่*"),51,COUNTIF(F1435,"รอง สว.*"),43)</f>
        <v>51</v>
      </c>
      <c r="X1435" s="1" t="s">
        <v>12555</v>
      </c>
      <c r="Y1435" s="1" t="s">
        <v>451</v>
      </c>
    </row>
    <row r="1436" spans="1:25" s="9" customFormat="1" ht="21.3" customHeight="1">
      <c r="A1436" s="27" t="s">
        <v>8450</v>
      </c>
      <c r="B1436" s="28" t="s">
        <v>20</v>
      </c>
      <c r="C1436" s="27" t="s">
        <v>12468</v>
      </c>
      <c r="D1436" s="27" t="s">
        <v>19822</v>
      </c>
      <c r="E1436" s="27" t="s">
        <v>18853</v>
      </c>
      <c r="F1436" s="27" t="s">
        <v>12534</v>
      </c>
      <c r="G1436" s="167" t="s">
        <v>12558</v>
      </c>
      <c r="H1436" s="146">
        <v>45768</v>
      </c>
      <c r="I1436" s="128">
        <v>42416</v>
      </c>
      <c r="J1436" s="128">
        <v>42416</v>
      </c>
      <c r="K1436" s="128">
        <v>33219</v>
      </c>
      <c r="L1436" s="11" t="s">
        <v>12471</v>
      </c>
      <c r="M1436" s="1" t="s">
        <v>206</v>
      </c>
      <c r="N1436" s="178" t="s">
        <v>26</v>
      </c>
      <c r="O1436" s="170" t="s">
        <v>451</v>
      </c>
      <c r="P1436" s="170" t="s">
        <v>451</v>
      </c>
      <c r="Q1436" s="171" t="s">
        <v>12472</v>
      </c>
      <c r="R1436" s="28" t="s">
        <v>24411</v>
      </c>
      <c r="S1436" s="257">
        <f t="shared" si="22"/>
        <v>55427</v>
      </c>
      <c r="T1436" s="2" t="s">
        <v>17977</v>
      </c>
      <c r="U1436" s="2" t="s">
        <v>4136</v>
      </c>
      <c r="V1436" s="296" t="str" cm="1">
        <f t="array" ref="V1436">_xlfn.IFS(C1436="","",COUNTIF(C1436,"ตำแหน่งว่าง*"),"ว่าง",COUNTIF(C1436,"&lt;&gt;ตำแหน่งว่าง*"),"คนครอง")</f>
        <v>คนครอง</v>
      </c>
      <c r="W1436" s="1" cm="1">
        <f t="array" ref="W1436">_xlfn.IFS(COUNTIF(F1436,"ผบ.หมู่*"),51,COUNTIF(F1436,"รอง สว.*"),43)</f>
        <v>51</v>
      </c>
      <c r="X1436" s="1" t="s">
        <v>12557</v>
      </c>
      <c r="Y1436" s="1" t="s">
        <v>451</v>
      </c>
    </row>
    <row r="1437" spans="1:25" s="9" customFormat="1" ht="21.3" customHeight="1">
      <c r="A1437" s="27" t="s">
        <v>125</v>
      </c>
      <c r="B1437" s="28" t="s">
        <v>20</v>
      </c>
      <c r="C1437" s="27" t="s">
        <v>12560</v>
      </c>
      <c r="D1437" s="27" t="s">
        <v>19875</v>
      </c>
      <c r="E1437" s="27" t="s">
        <v>23001</v>
      </c>
      <c r="F1437" s="27" t="s">
        <v>12561</v>
      </c>
      <c r="G1437" s="167" t="s">
        <v>12563</v>
      </c>
      <c r="H1437" s="146">
        <v>44286</v>
      </c>
      <c r="I1437" s="128">
        <v>44286</v>
      </c>
      <c r="J1437" s="128">
        <v>44286</v>
      </c>
      <c r="K1437" s="128">
        <v>25000</v>
      </c>
      <c r="L1437" s="11" t="s">
        <v>12564</v>
      </c>
      <c r="M1437" s="1" t="s">
        <v>206</v>
      </c>
      <c r="N1437" s="178" t="s">
        <v>26</v>
      </c>
      <c r="O1437" s="170" t="s">
        <v>451</v>
      </c>
      <c r="P1437" s="170" t="s">
        <v>451</v>
      </c>
      <c r="Q1437" s="171" t="s">
        <v>12565</v>
      </c>
      <c r="R1437" s="28" t="s">
        <v>9283</v>
      </c>
      <c r="S1437" s="338">
        <f t="shared" si="22"/>
        <v>47027</v>
      </c>
      <c r="T1437" s="2" t="s">
        <v>17978</v>
      </c>
      <c r="U1437" s="7" t="s">
        <v>4136</v>
      </c>
      <c r="V1437" s="233" t="str" cm="1">
        <f t="array" ref="V1437">_xlfn.IFS(C1437="","",COUNTIF(C1437,"ตำแหน่งว่าง*"),"ว่าง",COUNTIF(C1437,"&lt;&gt;ตำแหน่งว่าง*"),"คนครอง")</f>
        <v>คนครอง</v>
      </c>
      <c r="W1437" s="5" cm="1">
        <f t="array" ref="W1437">_xlfn.IFS(COUNTIF(F1437,"ผบ.หมู่*"),51,COUNTIF(F1437,"รอง สว.*"),43)</f>
        <v>43</v>
      </c>
      <c r="X1437" s="1" t="s">
        <v>12562</v>
      </c>
      <c r="Y1437" s="1" t="s">
        <v>451</v>
      </c>
    </row>
    <row r="1438" spans="1:25" s="9" customFormat="1" ht="21.3" customHeight="1">
      <c r="A1438" s="27" t="s">
        <v>8450</v>
      </c>
      <c r="B1438" s="28" t="s">
        <v>20</v>
      </c>
      <c r="C1438" s="27" t="s">
        <v>12566</v>
      </c>
      <c r="D1438" s="27" t="s">
        <v>23002</v>
      </c>
      <c r="E1438" s="27" t="s">
        <v>23003</v>
      </c>
      <c r="F1438" s="27" t="s">
        <v>12567</v>
      </c>
      <c r="G1438" s="167" t="s">
        <v>12569</v>
      </c>
      <c r="H1438" s="146">
        <v>44599</v>
      </c>
      <c r="I1438" s="128">
        <v>42416</v>
      </c>
      <c r="J1438" s="128">
        <v>42416</v>
      </c>
      <c r="K1438" s="128">
        <v>31261</v>
      </c>
      <c r="L1438" s="11" t="s">
        <v>2851</v>
      </c>
      <c r="M1438" s="1" t="s">
        <v>206</v>
      </c>
      <c r="N1438" s="178" t="s">
        <v>26</v>
      </c>
      <c r="O1438" s="170" t="s">
        <v>451</v>
      </c>
      <c r="P1438" s="170" t="s">
        <v>451</v>
      </c>
      <c r="Q1438" s="171" t="s">
        <v>12570</v>
      </c>
      <c r="R1438" s="28" t="s">
        <v>8444</v>
      </c>
      <c r="S1438" s="338">
        <f t="shared" si="22"/>
        <v>53236</v>
      </c>
      <c r="T1438" s="2" t="s">
        <v>17978</v>
      </c>
      <c r="U1438" s="7" t="s">
        <v>4136</v>
      </c>
      <c r="V1438" s="233" t="str" cm="1">
        <f t="array" ref="V1438">_xlfn.IFS(C1438="","",COUNTIF(C1438,"ตำแหน่งว่าง*"),"ว่าง",COUNTIF(C1438,"&lt;&gt;ตำแหน่งว่าง*"),"คนครอง")</f>
        <v>คนครอง</v>
      </c>
      <c r="W1438" s="6" cm="1">
        <f t="array" ref="W1438">_xlfn.IFS(COUNTIF(F1438,"ผบ.หมู่*"),51,COUNTIF(F1438,"รอง สว.*"),43)</f>
        <v>51</v>
      </c>
      <c r="X1438" s="1" t="s">
        <v>12568</v>
      </c>
      <c r="Y1438" s="1" t="s">
        <v>451</v>
      </c>
    </row>
    <row r="1439" spans="1:25" s="9" customFormat="1" ht="21.3" customHeight="1">
      <c r="A1439" s="27" t="s">
        <v>8450</v>
      </c>
      <c r="B1439" s="28" t="s">
        <v>20</v>
      </c>
      <c r="C1439" s="27" t="s">
        <v>12571</v>
      </c>
      <c r="D1439" s="27" t="s">
        <v>23004</v>
      </c>
      <c r="E1439" s="27" t="s">
        <v>23005</v>
      </c>
      <c r="F1439" s="27" t="s">
        <v>12567</v>
      </c>
      <c r="G1439" s="167" t="s">
        <v>12573</v>
      </c>
      <c r="H1439" s="146">
        <v>43656</v>
      </c>
      <c r="I1439" s="128">
        <v>42309</v>
      </c>
      <c r="J1439" s="128">
        <v>42309</v>
      </c>
      <c r="K1439" s="128">
        <v>33744</v>
      </c>
      <c r="L1439" s="11" t="s">
        <v>12574</v>
      </c>
      <c r="M1439" s="1" t="s">
        <v>3201</v>
      </c>
      <c r="N1439" s="178" t="s">
        <v>26</v>
      </c>
      <c r="O1439" s="170" t="s">
        <v>451</v>
      </c>
      <c r="P1439" s="170" t="s">
        <v>451</v>
      </c>
      <c r="Q1439" s="171" t="s">
        <v>12575</v>
      </c>
      <c r="R1439" s="28" t="s">
        <v>11002</v>
      </c>
      <c r="S1439" s="338">
        <f t="shared" si="22"/>
        <v>55793</v>
      </c>
      <c r="T1439" s="2" t="s">
        <v>17978</v>
      </c>
      <c r="U1439" s="7" t="s">
        <v>4136</v>
      </c>
      <c r="V1439" s="233" t="str" cm="1">
        <f t="array" ref="V1439">_xlfn.IFS(C1439="","",COUNTIF(C1439,"ตำแหน่งว่าง*"),"ว่าง",COUNTIF(C1439,"&lt;&gt;ตำแหน่งว่าง*"),"คนครอง")</f>
        <v>คนครอง</v>
      </c>
      <c r="W1439" s="6" cm="1">
        <f t="array" ref="W1439">_xlfn.IFS(COUNTIF(F1439,"ผบ.หมู่*"),51,COUNTIF(F1439,"รอง สว.*"),43)</f>
        <v>51</v>
      </c>
      <c r="X1439" s="1" t="s">
        <v>12572</v>
      </c>
      <c r="Y1439" s="1" t="s">
        <v>451</v>
      </c>
    </row>
    <row r="1440" spans="1:25" s="9" customFormat="1" ht="21.3" customHeight="1">
      <c r="A1440" s="27" t="s">
        <v>650</v>
      </c>
      <c r="B1440" s="28" t="s">
        <v>70</v>
      </c>
      <c r="C1440" s="27" t="s">
        <v>12576</v>
      </c>
      <c r="D1440" s="27" t="s">
        <v>23006</v>
      </c>
      <c r="E1440" s="27" t="s">
        <v>23007</v>
      </c>
      <c r="F1440" s="27" t="s">
        <v>12561</v>
      </c>
      <c r="G1440" s="167" t="s">
        <v>12578</v>
      </c>
      <c r="H1440" s="130">
        <v>42940</v>
      </c>
      <c r="I1440" s="128">
        <v>34729</v>
      </c>
      <c r="J1440" s="128">
        <v>34729</v>
      </c>
      <c r="K1440" s="128">
        <v>26480</v>
      </c>
      <c r="L1440" s="11" t="s">
        <v>12579</v>
      </c>
      <c r="M1440" s="1" t="s">
        <v>206</v>
      </c>
      <c r="N1440" s="178" t="s">
        <v>26</v>
      </c>
      <c r="O1440" s="170" t="s">
        <v>451</v>
      </c>
      <c r="P1440" s="170" t="s">
        <v>451</v>
      </c>
      <c r="Q1440" s="171" t="s">
        <v>12580</v>
      </c>
      <c r="R1440" s="28" t="s">
        <v>8574</v>
      </c>
      <c r="S1440" s="338">
        <f t="shared" si="22"/>
        <v>48488</v>
      </c>
      <c r="T1440" s="2" t="s">
        <v>17978</v>
      </c>
      <c r="U1440" s="7" t="s">
        <v>4136</v>
      </c>
      <c r="V1440" s="233" t="str" cm="1">
        <f t="array" ref="V1440">_xlfn.IFS(C1440="","",COUNTIF(C1440,"ตำแหน่งว่าง*"),"ว่าง",COUNTIF(C1440,"&lt;&gt;ตำแหน่งว่าง*"),"คนครอง")</f>
        <v>คนครอง</v>
      </c>
      <c r="W1440" s="6" cm="1">
        <f t="array" ref="W1440">_xlfn.IFS(COUNTIF(F1440,"ผบ.หมู่*"),51,COUNTIF(F1440,"รอง สว.*"),43)</f>
        <v>43</v>
      </c>
      <c r="X1440" s="1" t="s">
        <v>12577</v>
      </c>
      <c r="Y1440" s="1" t="s">
        <v>451</v>
      </c>
    </row>
    <row r="1441" spans="1:25" s="9" customFormat="1" ht="21.3" customHeight="1">
      <c r="A1441" s="27" t="s">
        <v>145</v>
      </c>
      <c r="B1441" s="28" t="s">
        <v>20</v>
      </c>
      <c r="C1441" s="27" t="s">
        <v>12581</v>
      </c>
      <c r="D1441" s="27" t="s">
        <v>19126</v>
      </c>
      <c r="E1441" s="27" t="s">
        <v>23008</v>
      </c>
      <c r="F1441" s="27" t="s">
        <v>12582</v>
      </c>
      <c r="G1441" s="167" t="s">
        <v>12584</v>
      </c>
      <c r="H1441" s="146">
        <v>43555</v>
      </c>
      <c r="I1441" s="128">
        <v>43555</v>
      </c>
      <c r="J1441" s="128">
        <v>43555</v>
      </c>
      <c r="K1441" s="128">
        <v>24295</v>
      </c>
      <c r="L1441" s="11" t="s">
        <v>12585</v>
      </c>
      <c r="M1441" s="1" t="s">
        <v>206</v>
      </c>
      <c r="N1441" s="178" t="s">
        <v>26</v>
      </c>
      <c r="O1441" s="170" t="s">
        <v>451</v>
      </c>
      <c r="P1441" s="170" t="s">
        <v>451</v>
      </c>
      <c r="Q1441" s="171" t="s">
        <v>12586</v>
      </c>
      <c r="R1441" s="28" t="s">
        <v>11120</v>
      </c>
      <c r="S1441" s="338">
        <f t="shared" si="22"/>
        <v>46296</v>
      </c>
      <c r="T1441" s="2" t="s">
        <v>17979</v>
      </c>
      <c r="U1441" s="7" t="s">
        <v>4136</v>
      </c>
      <c r="V1441" s="233" t="str" cm="1">
        <f t="array" ref="V1441">_xlfn.IFS(C1441="","",COUNTIF(C1441,"ตำแหน่งว่าง*"),"ว่าง",COUNTIF(C1441,"&lt;&gt;ตำแหน่งว่าง*"),"คนครอง")</f>
        <v>คนครอง</v>
      </c>
      <c r="W1441" s="5" cm="1">
        <f t="array" ref="W1441">_xlfn.IFS(COUNTIF(F1441,"ผบ.หมู่*"),51,COUNTIF(F1441,"รอง สว.*"),43)</f>
        <v>43</v>
      </c>
      <c r="X1441" s="1" t="s">
        <v>12583</v>
      </c>
      <c r="Y1441" s="1" t="s">
        <v>451</v>
      </c>
    </row>
    <row r="1442" spans="1:25" s="9" customFormat="1" ht="21.3" customHeight="1">
      <c r="A1442" s="27" t="s">
        <v>24457</v>
      </c>
      <c r="B1442" s="28" t="s">
        <v>70</v>
      </c>
      <c r="C1442" s="27" t="s">
        <v>12587</v>
      </c>
      <c r="D1442" s="27" t="s">
        <v>19988</v>
      </c>
      <c r="E1442" s="27" t="s">
        <v>23009</v>
      </c>
      <c r="F1442" s="27" t="s">
        <v>12582</v>
      </c>
      <c r="G1442" s="167" t="s">
        <v>12589</v>
      </c>
      <c r="H1442" s="146">
        <v>45016</v>
      </c>
      <c r="I1442" s="128">
        <v>45016</v>
      </c>
      <c r="J1442" s="128">
        <v>34352</v>
      </c>
      <c r="K1442" s="128">
        <v>25603</v>
      </c>
      <c r="L1442" s="11" t="s">
        <v>4850</v>
      </c>
      <c r="M1442" s="1" t="s">
        <v>206</v>
      </c>
      <c r="N1442" s="178" t="s">
        <v>26</v>
      </c>
      <c r="O1442" s="170" t="s">
        <v>451</v>
      </c>
      <c r="P1442" s="170" t="s">
        <v>451</v>
      </c>
      <c r="Q1442" s="171" t="s">
        <v>12590</v>
      </c>
      <c r="R1442" s="28" t="s">
        <v>8312</v>
      </c>
      <c r="S1442" s="338">
        <f t="shared" si="22"/>
        <v>47757</v>
      </c>
      <c r="T1442" s="2" t="s">
        <v>17979</v>
      </c>
      <c r="U1442" s="7" t="s">
        <v>4136</v>
      </c>
      <c r="V1442" s="233" t="str" cm="1">
        <f t="array" ref="V1442">_xlfn.IFS(C1442="","",COUNTIF(C1442,"ตำแหน่งว่าง*"),"ว่าง",COUNTIF(C1442,"&lt;&gt;ตำแหน่งว่าง*"),"คนครอง")</f>
        <v>คนครอง</v>
      </c>
      <c r="W1442" s="5" cm="1">
        <f t="array" ref="W1442">_xlfn.IFS(COUNTIF(F1442,"ผบ.หมู่*"),51,COUNTIF(F1442,"รอง สว.*"),43)</f>
        <v>43</v>
      </c>
      <c r="X1442" s="1" t="s">
        <v>12588</v>
      </c>
      <c r="Y1442" s="1" t="s">
        <v>451</v>
      </c>
    </row>
    <row r="1443" spans="1:25" s="9" customFormat="1" ht="21.3" customHeight="1">
      <c r="A1443" s="27" t="s">
        <v>7948</v>
      </c>
      <c r="B1443" s="28" t="s">
        <v>70</v>
      </c>
      <c r="C1443" s="27" t="s">
        <v>12591</v>
      </c>
      <c r="D1443" s="27" t="s">
        <v>23010</v>
      </c>
      <c r="E1443" s="27" t="s">
        <v>23011</v>
      </c>
      <c r="F1443" s="27" t="s">
        <v>12592</v>
      </c>
      <c r="G1443" s="167" t="s">
        <v>12594</v>
      </c>
      <c r="H1443" s="146">
        <v>42501</v>
      </c>
      <c r="I1443" s="128">
        <v>34352</v>
      </c>
      <c r="J1443" s="128">
        <v>34352</v>
      </c>
      <c r="K1443" s="128">
        <v>26684</v>
      </c>
      <c r="L1443" s="11" t="s">
        <v>4850</v>
      </c>
      <c r="M1443" s="1" t="s">
        <v>206</v>
      </c>
      <c r="N1443" s="178" t="s">
        <v>26</v>
      </c>
      <c r="O1443" s="170" t="s">
        <v>451</v>
      </c>
      <c r="P1443" s="170" t="s">
        <v>451</v>
      </c>
      <c r="Q1443" s="171" t="s">
        <v>12595</v>
      </c>
      <c r="R1443" s="28" t="s">
        <v>2469</v>
      </c>
      <c r="S1443" s="338">
        <f t="shared" si="22"/>
        <v>48853</v>
      </c>
      <c r="T1443" s="2" t="s">
        <v>17979</v>
      </c>
      <c r="U1443" s="7" t="s">
        <v>4136</v>
      </c>
      <c r="V1443" s="233" t="str" cm="1">
        <f t="array" ref="V1443">_xlfn.IFS(C1443="","",COUNTIF(C1443,"ตำแหน่งว่าง*"),"ว่าง",COUNTIF(C1443,"&lt;&gt;ตำแหน่งว่าง*"),"คนครอง")</f>
        <v>คนครอง</v>
      </c>
      <c r="W1443" s="6" cm="1">
        <f t="array" ref="W1443">_xlfn.IFS(COUNTIF(F1443,"ผบ.หมู่*"),51,COUNTIF(F1443,"รอง สว.*"),43)</f>
        <v>51</v>
      </c>
      <c r="X1443" s="1" t="s">
        <v>12593</v>
      </c>
      <c r="Y1443" s="1" t="s">
        <v>451</v>
      </c>
    </row>
    <row r="1444" spans="1:25" s="9" customFormat="1" ht="21.3" customHeight="1">
      <c r="A1444" s="27" t="s">
        <v>24457</v>
      </c>
      <c r="B1444" s="28" t="s">
        <v>70</v>
      </c>
      <c r="C1444" s="27" t="s">
        <v>12596</v>
      </c>
      <c r="D1444" s="27" t="s">
        <v>23012</v>
      </c>
      <c r="E1444" s="27" t="s">
        <v>23013</v>
      </c>
      <c r="F1444" s="27" t="s">
        <v>12582</v>
      </c>
      <c r="G1444" s="167" t="s">
        <v>12598</v>
      </c>
      <c r="H1444" s="146">
        <v>45016</v>
      </c>
      <c r="I1444" s="128">
        <v>45016</v>
      </c>
      <c r="J1444" s="128">
        <v>37316</v>
      </c>
      <c r="K1444" s="128">
        <v>25593</v>
      </c>
      <c r="L1444" s="11" t="s">
        <v>12435</v>
      </c>
      <c r="M1444" s="1" t="s">
        <v>206</v>
      </c>
      <c r="N1444" s="178" t="s">
        <v>26</v>
      </c>
      <c r="O1444" s="170" t="s">
        <v>451</v>
      </c>
      <c r="P1444" s="170" t="s">
        <v>451</v>
      </c>
      <c r="Q1444" s="171" t="s">
        <v>12599</v>
      </c>
      <c r="R1444" s="28" t="s">
        <v>8312</v>
      </c>
      <c r="S1444" s="338">
        <f t="shared" si="22"/>
        <v>47757</v>
      </c>
      <c r="T1444" s="2" t="s">
        <v>17979</v>
      </c>
      <c r="U1444" s="7" t="s">
        <v>4136</v>
      </c>
      <c r="V1444" s="233" t="str" cm="1">
        <f t="array" ref="V1444">_xlfn.IFS(C1444="","",COUNTIF(C1444,"ตำแหน่งว่าง*"),"ว่าง",COUNTIF(C1444,"&lt;&gt;ตำแหน่งว่าง*"),"คนครอง")</f>
        <v>คนครอง</v>
      </c>
      <c r="W1444" s="5" cm="1">
        <f t="array" ref="W1444">_xlfn.IFS(COUNTIF(F1444,"ผบ.หมู่*"),51,COUNTIF(F1444,"รอง สว.*"),43)</f>
        <v>43</v>
      </c>
      <c r="X1444" s="1" t="s">
        <v>12597</v>
      </c>
      <c r="Y1444" s="1" t="s">
        <v>451</v>
      </c>
    </row>
    <row r="1445" spans="1:25" s="12" customFormat="1" ht="21.3" customHeight="1">
      <c r="A1445" s="27" t="s">
        <v>333</v>
      </c>
      <c r="B1445" s="31" t="s">
        <v>70</v>
      </c>
      <c r="C1445" s="150" t="s">
        <v>12600</v>
      </c>
      <c r="D1445" s="27" t="s">
        <v>20548</v>
      </c>
      <c r="E1445" s="27" t="s">
        <v>23014</v>
      </c>
      <c r="F1445" s="150" t="s">
        <v>12601</v>
      </c>
      <c r="G1445" s="167" t="s">
        <v>12603</v>
      </c>
      <c r="H1445" s="147">
        <v>44651</v>
      </c>
      <c r="I1445" s="131">
        <v>44651</v>
      </c>
      <c r="J1445" s="131">
        <v>34352</v>
      </c>
      <c r="K1445" s="131">
        <v>25308</v>
      </c>
      <c r="L1445" s="17" t="s">
        <v>12604</v>
      </c>
      <c r="M1445" s="5" t="s">
        <v>206</v>
      </c>
      <c r="N1445" s="177" t="s">
        <v>26</v>
      </c>
      <c r="O1445" s="170" t="s">
        <v>451</v>
      </c>
      <c r="P1445" s="170" t="s">
        <v>451</v>
      </c>
      <c r="Q1445" s="174" t="s">
        <v>12605</v>
      </c>
      <c r="R1445" s="31" t="s">
        <v>11078</v>
      </c>
      <c r="S1445" s="338">
        <f t="shared" si="22"/>
        <v>47392</v>
      </c>
      <c r="T1445" s="233" t="s">
        <v>17980</v>
      </c>
      <c r="U1445" s="7" t="s">
        <v>4136</v>
      </c>
      <c r="V1445" s="233" t="str" cm="1">
        <f t="array" ref="V1445">_xlfn.IFS(C1445="","",COUNTIF(C1445,"ตำแหน่งว่าง*"),"ว่าง",COUNTIF(C1445,"&lt;&gt;ตำแหน่งว่าง*"),"คนครอง")</f>
        <v>คนครอง</v>
      </c>
      <c r="W1445" s="5" cm="1">
        <f t="array" ref="W1445">_xlfn.IFS(COUNTIF(F1445,"ผบ.หมู่*"),51,COUNTIF(F1445,"รอง สว.*"),43)</f>
        <v>43</v>
      </c>
      <c r="X1445" s="5" t="s">
        <v>12602</v>
      </c>
      <c r="Y1445" s="5" t="s">
        <v>451</v>
      </c>
    </row>
    <row r="1446" spans="1:25" s="9" customFormat="1" ht="21.3" customHeight="1">
      <c r="A1446" s="27" t="s">
        <v>24457</v>
      </c>
      <c r="B1446" s="28" t="s">
        <v>70</v>
      </c>
      <c r="C1446" s="27" t="s">
        <v>12611</v>
      </c>
      <c r="D1446" s="27" t="s">
        <v>23015</v>
      </c>
      <c r="E1446" s="27" t="s">
        <v>23016</v>
      </c>
      <c r="F1446" s="27" t="s">
        <v>12601</v>
      </c>
      <c r="G1446" s="167" t="s">
        <v>12613</v>
      </c>
      <c r="H1446" s="146">
        <v>45016</v>
      </c>
      <c r="I1446" s="128">
        <v>45016</v>
      </c>
      <c r="J1446" s="128">
        <v>35095</v>
      </c>
      <c r="K1446" s="128">
        <v>25834</v>
      </c>
      <c r="L1446" s="11" t="s">
        <v>12435</v>
      </c>
      <c r="M1446" s="1" t="s">
        <v>206</v>
      </c>
      <c r="N1446" s="178" t="s">
        <v>26</v>
      </c>
      <c r="O1446" s="170" t="s">
        <v>451</v>
      </c>
      <c r="P1446" s="170" t="s">
        <v>451</v>
      </c>
      <c r="Q1446" s="171" t="s">
        <v>12614</v>
      </c>
      <c r="R1446" s="28" t="s">
        <v>8312</v>
      </c>
      <c r="S1446" s="338">
        <f t="shared" si="22"/>
        <v>47757</v>
      </c>
      <c r="T1446" s="2" t="s">
        <v>17980</v>
      </c>
      <c r="U1446" s="7" t="s">
        <v>4136</v>
      </c>
      <c r="V1446" s="233" t="str" cm="1">
        <f t="array" ref="V1446">_xlfn.IFS(C1446="","",COUNTIF(C1446,"ตำแหน่งว่าง*"),"ว่าง",COUNTIF(C1446,"&lt;&gt;ตำแหน่งว่าง*"),"คนครอง")</f>
        <v>คนครอง</v>
      </c>
      <c r="W1446" s="5" cm="1">
        <f t="array" ref="W1446">_xlfn.IFS(COUNTIF(F1446,"ผบ.หมู่*"),51,COUNTIF(F1446,"รอง สว.*"),43)</f>
        <v>43</v>
      </c>
      <c r="X1446" s="1" t="s">
        <v>12612</v>
      </c>
      <c r="Y1446" s="1" t="s">
        <v>451</v>
      </c>
    </row>
    <row r="1447" spans="1:25" s="9" customFormat="1" ht="21.3" customHeight="1">
      <c r="A1447" s="27" t="s">
        <v>7948</v>
      </c>
      <c r="B1447" s="28" t="s">
        <v>20</v>
      </c>
      <c r="C1447" s="27" t="s">
        <v>12606</v>
      </c>
      <c r="D1447" s="27" t="s">
        <v>23017</v>
      </c>
      <c r="E1447" s="27" t="s">
        <v>23018</v>
      </c>
      <c r="F1447" s="27" t="s">
        <v>12607</v>
      </c>
      <c r="G1447" s="167" t="s">
        <v>12609</v>
      </c>
      <c r="H1447" s="146">
        <v>44999</v>
      </c>
      <c r="I1447" s="128">
        <v>41214</v>
      </c>
      <c r="J1447" s="128">
        <v>41214</v>
      </c>
      <c r="K1447" s="128">
        <v>31456</v>
      </c>
      <c r="L1447" s="11" t="s">
        <v>3135</v>
      </c>
      <c r="M1447" s="1" t="s">
        <v>206</v>
      </c>
      <c r="N1447" s="178" t="s">
        <v>26</v>
      </c>
      <c r="O1447" s="170" t="s">
        <v>451</v>
      </c>
      <c r="P1447" s="170" t="s">
        <v>451</v>
      </c>
      <c r="Q1447" s="171" t="s">
        <v>12610</v>
      </c>
      <c r="R1447" s="28" t="s">
        <v>982</v>
      </c>
      <c r="S1447" s="338">
        <f t="shared" si="22"/>
        <v>53601</v>
      </c>
      <c r="T1447" s="2" t="s">
        <v>17980</v>
      </c>
      <c r="U1447" s="7" t="s">
        <v>4136</v>
      </c>
      <c r="V1447" s="233" t="str" cm="1">
        <f t="array" ref="V1447">_xlfn.IFS(C1447="","",COUNTIF(C1447,"ตำแหน่งว่าง*"),"ว่าง",COUNTIF(C1447,"&lt;&gt;ตำแหน่งว่าง*"),"คนครอง")</f>
        <v>คนครอง</v>
      </c>
      <c r="W1447" s="6" cm="1">
        <f t="array" ref="W1447">_xlfn.IFS(COUNTIF(F1447,"ผบ.หมู่*"),51,COUNTIF(F1447,"รอง สว.*"),43)</f>
        <v>51</v>
      </c>
      <c r="X1447" s="1" t="s">
        <v>12608</v>
      </c>
      <c r="Y1447" s="1" t="s">
        <v>451</v>
      </c>
    </row>
    <row r="1448" spans="1:25" s="9" customFormat="1" ht="21.3" customHeight="1">
      <c r="A1448" s="27" t="s">
        <v>7948</v>
      </c>
      <c r="B1448" s="28" t="s">
        <v>70</v>
      </c>
      <c r="C1448" s="27" t="s">
        <v>12615</v>
      </c>
      <c r="D1448" s="27" t="s">
        <v>21670</v>
      </c>
      <c r="E1448" s="27" t="s">
        <v>23019</v>
      </c>
      <c r="F1448" s="27" t="s">
        <v>12607</v>
      </c>
      <c r="G1448" s="167" t="s">
        <v>12617</v>
      </c>
      <c r="H1448" s="130">
        <v>42501</v>
      </c>
      <c r="I1448" s="128">
        <v>34729</v>
      </c>
      <c r="J1448" s="128">
        <v>34729</v>
      </c>
      <c r="K1448" s="128">
        <v>27812</v>
      </c>
      <c r="L1448" s="11" t="s">
        <v>12446</v>
      </c>
      <c r="M1448" s="1" t="s">
        <v>206</v>
      </c>
      <c r="N1448" s="178" t="s">
        <v>26</v>
      </c>
      <c r="O1448" s="170" t="s">
        <v>451</v>
      </c>
      <c r="P1448" s="170" t="s">
        <v>451</v>
      </c>
      <c r="Q1448" s="171" t="s">
        <v>12618</v>
      </c>
      <c r="R1448" s="28" t="s">
        <v>2469</v>
      </c>
      <c r="S1448" s="338">
        <f t="shared" si="22"/>
        <v>49949</v>
      </c>
      <c r="T1448" s="2" t="s">
        <v>17980</v>
      </c>
      <c r="U1448" s="7" t="s">
        <v>4136</v>
      </c>
      <c r="V1448" s="233" t="str" cm="1">
        <f t="array" ref="V1448">_xlfn.IFS(C1448="","",COUNTIF(C1448,"ตำแหน่งว่าง*"),"ว่าง",COUNTIF(C1448,"&lt;&gt;ตำแหน่งว่าง*"),"คนครอง")</f>
        <v>คนครอง</v>
      </c>
      <c r="W1448" s="6" cm="1">
        <f t="array" ref="W1448">_xlfn.IFS(COUNTIF(F1448,"ผบ.หมู่*"),51,COUNTIF(F1448,"รอง สว.*"),43)</f>
        <v>51</v>
      </c>
      <c r="X1448" s="1" t="s">
        <v>12616</v>
      </c>
      <c r="Y1448" s="1" t="s">
        <v>451</v>
      </c>
    </row>
    <row r="1449" spans="1:25" s="9" customFormat="1" ht="21.3" customHeight="1">
      <c r="A1449" s="27" t="s">
        <v>7948</v>
      </c>
      <c r="B1449" s="28" t="s">
        <v>70</v>
      </c>
      <c r="C1449" s="27" t="s">
        <v>24450</v>
      </c>
      <c r="D1449" s="27" t="s">
        <v>24451</v>
      </c>
      <c r="E1449" s="27" t="s">
        <v>24452</v>
      </c>
      <c r="F1449" s="27" t="s">
        <v>12607</v>
      </c>
      <c r="G1449" s="167" t="s">
        <v>12620</v>
      </c>
      <c r="H1449" s="146">
        <v>45768</v>
      </c>
      <c r="I1449" s="128" t="s">
        <v>16780</v>
      </c>
      <c r="J1449" s="128" t="s">
        <v>16780</v>
      </c>
      <c r="K1449" s="128">
        <v>26110</v>
      </c>
      <c r="L1449" s="11" t="s">
        <v>24977</v>
      </c>
      <c r="M1449" s="1" t="s">
        <v>16780</v>
      </c>
      <c r="N1449" s="178" t="s">
        <v>26</v>
      </c>
      <c r="O1449" s="170" t="s">
        <v>451</v>
      </c>
      <c r="P1449" s="170" t="s">
        <v>451</v>
      </c>
      <c r="Q1449" s="171" t="s">
        <v>24548</v>
      </c>
      <c r="R1449" s="28" t="s">
        <v>24510</v>
      </c>
      <c r="S1449" s="257">
        <f t="shared" si="22"/>
        <v>48122</v>
      </c>
      <c r="T1449" s="2" t="s">
        <v>17980</v>
      </c>
      <c r="U1449" s="2" t="s">
        <v>4136</v>
      </c>
      <c r="V1449" s="296" t="str" cm="1">
        <f t="array" ref="V1449">_xlfn.IFS(C1449="","",COUNTIF(C1449,"ตำแหน่งว่าง*"),"ว่าง",COUNTIF(C1449,"&lt;&gt;ตำแหน่งว่าง*"),"คนครอง")</f>
        <v>คนครอง</v>
      </c>
      <c r="W1449" s="1" cm="1">
        <f t="array" ref="W1449">_xlfn.IFS(COUNTIF(F1449,"ผบ.หมู่*"),51,COUNTIF(F1449,"รอง สว.*"),43)</f>
        <v>51</v>
      </c>
      <c r="X1449" s="1" t="s">
        <v>12619</v>
      </c>
      <c r="Y1449" s="1" t="s">
        <v>451</v>
      </c>
    </row>
    <row r="1450" spans="1:25" s="9" customFormat="1" ht="21.3" customHeight="1">
      <c r="A1450" s="27"/>
      <c r="B1450" s="28"/>
      <c r="C1450" s="30" t="s">
        <v>60</v>
      </c>
      <c r="D1450" s="27"/>
      <c r="E1450" s="27"/>
      <c r="F1450" s="85" t="s">
        <v>12621</v>
      </c>
      <c r="G1450" s="192" t="s">
        <v>12623</v>
      </c>
      <c r="H1450" s="148"/>
      <c r="I1450" s="129"/>
      <c r="J1450" s="129"/>
      <c r="K1450" s="129"/>
      <c r="L1450" s="16"/>
      <c r="M1450" s="6"/>
      <c r="N1450" s="179" t="s">
        <v>26</v>
      </c>
      <c r="O1450" s="193" t="s">
        <v>451</v>
      </c>
      <c r="P1450" s="193" t="s">
        <v>451</v>
      </c>
      <c r="Q1450" s="172"/>
      <c r="R1450" s="30"/>
      <c r="S1450" s="338" t="str">
        <f t="shared" si="22"/>
        <v/>
      </c>
      <c r="T1450" s="2" t="s">
        <v>17981</v>
      </c>
      <c r="U1450" s="7" t="s">
        <v>4136</v>
      </c>
      <c r="V1450" s="250" t="str" cm="1">
        <f t="array" ref="V1450">_xlfn.IFS(C1450="","",COUNTIF(C1450,"ตำแหน่งว่าง*"),"ว่าง",COUNTIF(C1450,"&lt;&gt;ตำแหน่งว่าง*"),"คนครอง")</f>
        <v>ว่าง</v>
      </c>
      <c r="W1450" s="6" cm="1">
        <f t="array" ref="W1450">_xlfn.IFS(COUNTIF(F1450,"ผบ.หมู่*"),51,COUNTIF(F1450,"รอง สว.*"),43)</f>
        <v>51</v>
      </c>
      <c r="X1450" s="6" t="s">
        <v>12622</v>
      </c>
      <c r="Y1450" s="6" t="s">
        <v>451</v>
      </c>
    </row>
    <row r="1451" spans="1:25" s="9" customFormat="1" ht="21.3" customHeight="1">
      <c r="A1451" s="27" t="s">
        <v>7948</v>
      </c>
      <c r="B1451" s="28" t="s">
        <v>70</v>
      </c>
      <c r="C1451" s="27" t="s">
        <v>12625</v>
      </c>
      <c r="D1451" s="27" t="s">
        <v>23020</v>
      </c>
      <c r="E1451" s="27" t="s">
        <v>23021</v>
      </c>
      <c r="F1451" s="27" t="s">
        <v>12621</v>
      </c>
      <c r="G1451" s="167" t="s">
        <v>12627</v>
      </c>
      <c r="H1451" s="146">
        <v>43235</v>
      </c>
      <c r="I1451" s="128">
        <v>40339</v>
      </c>
      <c r="J1451" s="128">
        <v>40339</v>
      </c>
      <c r="K1451" s="128">
        <v>29949</v>
      </c>
      <c r="L1451" s="11" t="s">
        <v>765</v>
      </c>
      <c r="M1451" s="1" t="s">
        <v>1093</v>
      </c>
      <c r="N1451" s="178" t="s">
        <v>26</v>
      </c>
      <c r="O1451" s="170" t="s">
        <v>451</v>
      </c>
      <c r="P1451" s="170" t="s">
        <v>451</v>
      </c>
      <c r="Q1451" s="171" t="s">
        <v>12628</v>
      </c>
      <c r="R1451" s="28" t="s">
        <v>8826</v>
      </c>
      <c r="S1451" s="338">
        <f t="shared" si="22"/>
        <v>52140</v>
      </c>
      <c r="T1451" s="2" t="s">
        <v>17981</v>
      </c>
      <c r="U1451" s="7" t="s">
        <v>4136</v>
      </c>
      <c r="V1451" s="233" t="str" cm="1">
        <f t="array" ref="V1451">_xlfn.IFS(C1451="","",COUNTIF(C1451,"ตำแหน่งว่าง*"),"ว่าง",COUNTIF(C1451,"&lt;&gt;ตำแหน่งว่าง*"),"คนครอง")</f>
        <v>คนครอง</v>
      </c>
      <c r="W1451" s="6" cm="1">
        <f t="array" ref="W1451">_xlfn.IFS(COUNTIF(F1451,"ผบ.หมู่*"),51,COUNTIF(F1451,"รอง สว.*"),43)</f>
        <v>51</v>
      </c>
      <c r="X1451" s="1" t="s">
        <v>12626</v>
      </c>
      <c r="Y1451" s="1" t="s">
        <v>451</v>
      </c>
    </row>
    <row r="1452" spans="1:25" s="9" customFormat="1" ht="21.3" customHeight="1">
      <c r="A1452" s="27" t="s">
        <v>8450</v>
      </c>
      <c r="B1452" s="28" t="s">
        <v>20</v>
      </c>
      <c r="C1452" s="27" t="s">
        <v>12629</v>
      </c>
      <c r="D1452" s="27" t="s">
        <v>20504</v>
      </c>
      <c r="E1452" s="27" t="s">
        <v>23022</v>
      </c>
      <c r="F1452" s="27" t="s">
        <v>12621</v>
      </c>
      <c r="G1452" s="167" t="s">
        <v>12631</v>
      </c>
      <c r="H1452" s="130">
        <v>43871</v>
      </c>
      <c r="I1452" s="128">
        <v>41944</v>
      </c>
      <c r="J1452" s="128">
        <v>41944</v>
      </c>
      <c r="K1452" s="128">
        <v>31446</v>
      </c>
      <c r="L1452" s="11" t="s">
        <v>8481</v>
      </c>
      <c r="M1452" s="1" t="s">
        <v>206</v>
      </c>
      <c r="N1452" s="178" t="s">
        <v>26</v>
      </c>
      <c r="O1452" s="170" t="s">
        <v>451</v>
      </c>
      <c r="P1452" s="170" t="s">
        <v>451</v>
      </c>
      <c r="Q1452" s="171" t="s">
        <v>12632</v>
      </c>
      <c r="R1452" s="26" t="s">
        <v>8541</v>
      </c>
      <c r="S1452" s="338">
        <f t="shared" si="22"/>
        <v>53601</v>
      </c>
      <c r="T1452" s="2" t="s">
        <v>17981</v>
      </c>
      <c r="U1452" s="7" t="s">
        <v>4136</v>
      </c>
      <c r="V1452" s="233" t="str" cm="1">
        <f t="array" ref="V1452">_xlfn.IFS(C1452="","",COUNTIF(C1452,"ตำแหน่งว่าง*"),"ว่าง",COUNTIF(C1452,"&lt;&gt;ตำแหน่งว่าง*"),"คนครอง")</f>
        <v>คนครอง</v>
      </c>
      <c r="W1452" s="6" cm="1">
        <f t="array" ref="W1452">_xlfn.IFS(COUNTIF(F1452,"ผบ.หมู่*"),51,COUNTIF(F1452,"รอง สว.*"),43)</f>
        <v>51</v>
      </c>
      <c r="X1452" s="1" t="s">
        <v>12630</v>
      </c>
      <c r="Y1452" s="1" t="s">
        <v>451</v>
      </c>
    </row>
    <row r="1453" spans="1:25" s="12" customFormat="1" ht="21.3" customHeight="1">
      <c r="A1453" s="27" t="s">
        <v>7948</v>
      </c>
      <c r="B1453" s="28" t="s">
        <v>70</v>
      </c>
      <c r="C1453" s="150" t="s">
        <v>12633</v>
      </c>
      <c r="D1453" s="27" t="s">
        <v>23023</v>
      </c>
      <c r="E1453" s="27" t="s">
        <v>23024</v>
      </c>
      <c r="F1453" s="150" t="s">
        <v>12621</v>
      </c>
      <c r="G1453" s="167" t="s">
        <v>12635</v>
      </c>
      <c r="H1453" s="130">
        <v>42604</v>
      </c>
      <c r="I1453" s="128">
        <v>40084</v>
      </c>
      <c r="J1453" s="128">
        <v>40084</v>
      </c>
      <c r="K1453" s="128">
        <v>29820</v>
      </c>
      <c r="L1453" s="11" t="s">
        <v>148</v>
      </c>
      <c r="M1453" s="1" t="s">
        <v>206</v>
      </c>
      <c r="N1453" s="177" t="s">
        <v>26</v>
      </c>
      <c r="O1453" s="170" t="s">
        <v>451</v>
      </c>
      <c r="P1453" s="170" t="s">
        <v>451</v>
      </c>
      <c r="Q1453" s="171" t="s">
        <v>12636</v>
      </c>
      <c r="R1453" s="28" t="s">
        <v>1023</v>
      </c>
      <c r="S1453" s="338">
        <f t="shared" si="22"/>
        <v>51775</v>
      </c>
      <c r="T1453" s="233" t="s">
        <v>17981</v>
      </c>
      <c r="U1453" s="7" t="s">
        <v>4136</v>
      </c>
      <c r="V1453" s="233" t="str" cm="1">
        <f t="array" ref="V1453">_xlfn.IFS(C1453="","",COUNTIF(C1453,"ตำแหน่งว่าง*"),"ว่าง",COUNTIF(C1453,"&lt;&gt;ตำแหน่งว่าง*"),"คนครอง")</f>
        <v>คนครอง</v>
      </c>
      <c r="W1453" s="6" cm="1">
        <f t="array" ref="W1453">_xlfn.IFS(COUNTIF(F1453,"ผบ.หมู่*"),51,COUNTIF(F1453,"รอง สว.*"),43)</f>
        <v>51</v>
      </c>
      <c r="X1453" s="5" t="s">
        <v>12634</v>
      </c>
      <c r="Y1453" s="5" t="s">
        <v>451</v>
      </c>
    </row>
    <row r="1454" spans="1:25" s="9" customFormat="1" ht="23.25">
      <c r="A1454" s="27" t="s">
        <v>7948</v>
      </c>
      <c r="B1454" s="28" t="s">
        <v>70</v>
      </c>
      <c r="C1454" s="27" t="s">
        <v>24221</v>
      </c>
      <c r="D1454" s="27" t="s">
        <v>21550</v>
      </c>
      <c r="E1454" s="27" t="s">
        <v>24222</v>
      </c>
      <c r="F1454" s="27" t="s">
        <v>12637</v>
      </c>
      <c r="G1454" s="167" t="s">
        <v>12639</v>
      </c>
      <c r="H1454" s="146">
        <v>43235</v>
      </c>
      <c r="I1454" s="128">
        <v>34729</v>
      </c>
      <c r="J1454" s="128">
        <v>34729</v>
      </c>
      <c r="K1454" s="128">
        <v>26786</v>
      </c>
      <c r="L1454" s="11" t="s">
        <v>12446</v>
      </c>
      <c r="M1454" s="1" t="s">
        <v>206</v>
      </c>
      <c r="N1454" s="178" t="s">
        <v>26</v>
      </c>
      <c r="O1454" s="170" t="s">
        <v>451</v>
      </c>
      <c r="P1454" s="170" t="s">
        <v>451</v>
      </c>
      <c r="Q1454" s="171" t="s">
        <v>12640</v>
      </c>
      <c r="R1454" s="28" t="s">
        <v>11798</v>
      </c>
      <c r="S1454" s="338">
        <f t="shared" si="22"/>
        <v>48853</v>
      </c>
      <c r="T1454" s="2" t="s">
        <v>17982</v>
      </c>
      <c r="U1454" s="7" t="s">
        <v>4136</v>
      </c>
      <c r="V1454" s="233" t="str" cm="1">
        <f t="array" ref="V1454">_xlfn.IFS(C1454="","",COUNTIF(C1454,"ตำแหน่งว่าง*"),"ว่าง",COUNTIF(C1454,"&lt;&gt;ตำแหน่งว่าง*"),"คนครอง")</f>
        <v>คนครอง</v>
      </c>
      <c r="W1454" s="6" cm="1">
        <f t="array" ref="W1454">_xlfn.IFS(COUNTIF(F1454,"ผบ.หมู่*"),51,COUNTIF(F1454,"รอง สว.*"),43)</f>
        <v>51</v>
      </c>
      <c r="X1454" s="1" t="s">
        <v>12638</v>
      </c>
      <c r="Y1454" s="1" t="s">
        <v>451</v>
      </c>
    </row>
    <row r="1455" spans="1:25" s="9" customFormat="1" ht="21.3" customHeight="1">
      <c r="A1455" s="27" t="s">
        <v>7948</v>
      </c>
      <c r="B1455" s="28" t="s">
        <v>70</v>
      </c>
      <c r="C1455" s="27" t="s">
        <v>12383</v>
      </c>
      <c r="D1455" s="27" t="s">
        <v>23025</v>
      </c>
      <c r="E1455" s="27" t="s">
        <v>23026</v>
      </c>
      <c r="F1455" s="27" t="s">
        <v>12637</v>
      </c>
      <c r="G1455" s="167" t="s">
        <v>12643</v>
      </c>
      <c r="H1455" s="146">
        <v>45322</v>
      </c>
      <c r="I1455" s="128">
        <v>41214</v>
      </c>
      <c r="J1455" s="128">
        <v>41214</v>
      </c>
      <c r="K1455" s="128">
        <v>32446</v>
      </c>
      <c r="L1455" s="11" t="s">
        <v>1107</v>
      </c>
      <c r="M1455" s="1" t="s">
        <v>1231</v>
      </c>
      <c r="N1455" s="178" t="s">
        <v>26</v>
      </c>
      <c r="O1455" s="170" t="s">
        <v>451</v>
      </c>
      <c r="P1455" s="170" t="s">
        <v>451</v>
      </c>
      <c r="Q1455" s="171" t="s">
        <v>12387</v>
      </c>
      <c r="R1455" s="28" t="s">
        <v>18140</v>
      </c>
      <c r="S1455" s="338">
        <f t="shared" si="22"/>
        <v>54697</v>
      </c>
      <c r="T1455" s="2" t="s">
        <v>17982</v>
      </c>
      <c r="U1455" s="7" t="s">
        <v>4136</v>
      </c>
      <c r="V1455" s="233" t="str" cm="1">
        <f t="array" ref="V1455">_xlfn.IFS(C1455="","",COUNTIF(C1455,"ตำแหน่งว่าง*"),"ว่าง",COUNTIF(C1455,"&lt;&gt;ตำแหน่งว่าง*"),"คนครอง")</f>
        <v>คนครอง</v>
      </c>
      <c r="W1455" s="6" cm="1">
        <f t="array" ref="W1455">_xlfn.IFS(COUNTIF(F1455,"ผบ.หมู่*"),51,COUNTIF(F1455,"รอง สว.*"),43)</f>
        <v>51</v>
      </c>
      <c r="X1455" s="1" t="s">
        <v>12642</v>
      </c>
      <c r="Y1455" s="1" t="s">
        <v>451</v>
      </c>
    </row>
    <row r="1456" spans="1:25" s="9" customFormat="1" ht="21.3" customHeight="1">
      <c r="A1456" s="27" t="s">
        <v>145</v>
      </c>
      <c r="B1456" s="28" t="s">
        <v>70</v>
      </c>
      <c r="C1456" s="27" t="s">
        <v>12645</v>
      </c>
      <c r="D1456" s="27" t="s">
        <v>23027</v>
      </c>
      <c r="E1456" s="27" t="s">
        <v>23028</v>
      </c>
      <c r="F1456" s="27" t="s">
        <v>12646</v>
      </c>
      <c r="G1456" s="167" t="s">
        <v>12648</v>
      </c>
      <c r="H1456" s="146">
        <v>43555</v>
      </c>
      <c r="I1456" s="128">
        <v>43555</v>
      </c>
      <c r="J1456" s="128">
        <v>43555</v>
      </c>
      <c r="K1456" s="128">
        <v>24241</v>
      </c>
      <c r="L1456" s="11" t="s">
        <v>12649</v>
      </c>
      <c r="M1456" s="1" t="s">
        <v>206</v>
      </c>
      <c r="N1456" s="178" t="s">
        <v>26</v>
      </c>
      <c r="O1456" s="170" t="s">
        <v>451</v>
      </c>
      <c r="P1456" s="170" t="s">
        <v>451</v>
      </c>
      <c r="Q1456" s="171" t="s">
        <v>12650</v>
      </c>
      <c r="R1456" s="28" t="s">
        <v>11120</v>
      </c>
      <c r="S1456" s="338">
        <f t="shared" si="22"/>
        <v>46296</v>
      </c>
      <c r="T1456" s="2" t="s">
        <v>17982</v>
      </c>
      <c r="U1456" s="7" t="s">
        <v>4136</v>
      </c>
      <c r="V1456" s="233" t="str" cm="1">
        <f t="array" ref="V1456">_xlfn.IFS(C1456="","",COUNTIF(C1456,"ตำแหน่งว่าง*"),"ว่าง",COUNTIF(C1456,"&lt;&gt;ตำแหน่งว่าง*"),"คนครอง")</f>
        <v>คนครอง</v>
      </c>
      <c r="W1456" s="5" cm="1">
        <f t="array" ref="W1456">_xlfn.IFS(COUNTIF(F1456,"ผบ.หมู่*"),51,COUNTIF(F1456,"รอง สว.*"),43)</f>
        <v>43</v>
      </c>
      <c r="X1456" s="1" t="s">
        <v>12647</v>
      </c>
      <c r="Y1456" s="1" t="s">
        <v>451</v>
      </c>
    </row>
    <row r="1457" spans="1:25" s="9" customFormat="1" ht="21.3" customHeight="1">
      <c r="A1457" s="27" t="s">
        <v>7948</v>
      </c>
      <c r="B1457" s="28" t="s">
        <v>70</v>
      </c>
      <c r="C1457" s="27" t="s">
        <v>12652</v>
      </c>
      <c r="D1457" s="27" t="s">
        <v>20918</v>
      </c>
      <c r="E1457" s="27" t="s">
        <v>23029</v>
      </c>
      <c r="F1457" s="27" t="s">
        <v>12637</v>
      </c>
      <c r="G1457" s="167" t="s">
        <v>12654</v>
      </c>
      <c r="H1457" s="146">
        <v>43235</v>
      </c>
      <c r="I1457" s="128">
        <v>39717</v>
      </c>
      <c r="J1457" s="128">
        <v>39717</v>
      </c>
      <c r="K1457" s="128">
        <v>27040</v>
      </c>
      <c r="L1457" s="11" t="s">
        <v>12655</v>
      </c>
      <c r="M1457" s="1" t="s">
        <v>206</v>
      </c>
      <c r="N1457" s="178" t="s">
        <v>26</v>
      </c>
      <c r="O1457" s="170" t="s">
        <v>451</v>
      </c>
      <c r="P1457" s="170" t="s">
        <v>451</v>
      </c>
      <c r="Q1457" s="171" t="s">
        <v>12656</v>
      </c>
      <c r="R1457" s="28" t="s">
        <v>12657</v>
      </c>
      <c r="S1457" s="338">
        <f t="shared" si="22"/>
        <v>49218</v>
      </c>
      <c r="T1457" s="2" t="s">
        <v>17982</v>
      </c>
      <c r="U1457" s="7" t="s">
        <v>4136</v>
      </c>
      <c r="V1457" s="233" t="str" cm="1">
        <f t="array" ref="V1457">_xlfn.IFS(C1457="","",COUNTIF(C1457,"ตำแหน่งว่าง*"),"ว่าง",COUNTIF(C1457,"&lt;&gt;ตำแหน่งว่าง*"),"คนครอง")</f>
        <v>คนครอง</v>
      </c>
      <c r="W1457" s="6" cm="1">
        <f t="array" ref="W1457">_xlfn.IFS(COUNTIF(F1457,"ผบ.หมู่*"),51,COUNTIF(F1457,"รอง สว.*"),43)</f>
        <v>51</v>
      </c>
      <c r="X1457" s="1" t="s">
        <v>12653</v>
      </c>
      <c r="Y1457" s="1" t="s">
        <v>451</v>
      </c>
    </row>
    <row r="1458" spans="1:25" s="9" customFormat="1" ht="21.3" customHeight="1">
      <c r="A1458" s="27" t="s">
        <v>7948</v>
      </c>
      <c r="B1458" s="28" t="s">
        <v>70</v>
      </c>
      <c r="C1458" s="27" t="s">
        <v>18141</v>
      </c>
      <c r="D1458" s="27" t="s">
        <v>19355</v>
      </c>
      <c r="E1458" s="27" t="s">
        <v>23030</v>
      </c>
      <c r="F1458" s="27" t="s">
        <v>12658</v>
      </c>
      <c r="G1458" s="167" t="s">
        <v>12660</v>
      </c>
      <c r="H1458" s="146">
        <v>45322</v>
      </c>
      <c r="I1458" s="128">
        <v>40339</v>
      </c>
      <c r="J1458" s="128">
        <v>40339</v>
      </c>
      <c r="K1458" s="128">
        <v>31371</v>
      </c>
      <c r="L1458" s="11" t="s">
        <v>12390</v>
      </c>
      <c r="M1458" s="1" t="s">
        <v>206</v>
      </c>
      <c r="N1458" s="178" t="s">
        <v>26</v>
      </c>
      <c r="O1458" s="170" t="s">
        <v>451</v>
      </c>
      <c r="P1458" s="170" t="s">
        <v>451</v>
      </c>
      <c r="Q1458" s="171" t="s">
        <v>12391</v>
      </c>
      <c r="R1458" s="30" t="s">
        <v>18140</v>
      </c>
      <c r="S1458" s="338">
        <f t="shared" si="22"/>
        <v>53601</v>
      </c>
      <c r="T1458" s="2" t="s">
        <v>17983</v>
      </c>
      <c r="U1458" s="7" t="s">
        <v>4136</v>
      </c>
      <c r="V1458" s="233" t="str" cm="1">
        <f t="array" ref="V1458">_xlfn.IFS(C1458="","",COUNTIF(C1458,"ตำแหน่งว่าง*"),"ว่าง",COUNTIF(C1458,"&lt;&gt;ตำแหน่งว่าง*"),"คนครอง")</f>
        <v>คนครอง</v>
      </c>
      <c r="W1458" s="6" cm="1">
        <f t="array" ref="W1458">_xlfn.IFS(COUNTIF(F1458,"ผบ.หมู่*"),51,COUNTIF(F1458,"รอง สว.*"),43)</f>
        <v>51</v>
      </c>
      <c r="X1458" s="1" t="s">
        <v>12659</v>
      </c>
      <c r="Y1458" s="1" t="s">
        <v>451</v>
      </c>
    </row>
    <row r="1459" spans="1:25" s="9" customFormat="1" ht="21.3" customHeight="1">
      <c r="A1459" s="27" t="s">
        <v>7948</v>
      </c>
      <c r="B1459" s="28" t="s">
        <v>20</v>
      </c>
      <c r="C1459" s="27" t="s">
        <v>12661</v>
      </c>
      <c r="D1459" s="27" t="s">
        <v>20010</v>
      </c>
      <c r="E1459" s="27" t="s">
        <v>23031</v>
      </c>
      <c r="F1459" s="27" t="s">
        <v>12662</v>
      </c>
      <c r="G1459" s="167" t="s">
        <v>12664</v>
      </c>
      <c r="H1459" s="146">
        <v>43235</v>
      </c>
      <c r="I1459" s="128">
        <v>34731</v>
      </c>
      <c r="J1459" s="128">
        <v>34731</v>
      </c>
      <c r="K1459" s="128">
        <v>26810</v>
      </c>
      <c r="L1459" s="11" t="s">
        <v>12665</v>
      </c>
      <c r="M1459" s="1" t="s">
        <v>1039</v>
      </c>
      <c r="N1459" s="178" t="s">
        <v>26</v>
      </c>
      <c r="O1459" s="170" t="s">
        <v>451</v>
      </c>
      <c r="P1459" s="170" t="s">
        <v>451</v>
      </c>
      <c r="Q1459" s="171" t="s">
        <v>12666</v>
      </c>
      <c r="R1459" s="28" t="s">
        <v>8428</v>
      </c>
      <c r="S1459" s="338">
        <f t="shared" si="22"/>
        <v>48853</v>
      </c>
      <c r="T1459" s="2" t="s">
        <v>16863</v>
      </c>
      <c r="U1459" s="7" t="s">
        <v>4136</v>
      </c>
      <c r="V1459" s="233" t="str" cm="1">
        <f t="array" ref="V1459">_xlfn.IFS(C1459="","",COUNTIF(C1459,"ตำแหน่งว่าง*"),"ว่าง",COUNTIF(C1459,"&lt;&gt;ตำแหน่งว่าง*"),"คนครอง")</f>
        <v>คนครอง</v>
      </c>
      <c r="W1459" s="6" cm="1">
        <f t="array" ref="W1459">_xlfn.IFS(COUNTIF(F1459,"ผบ.หมู่*"),51,COUNTIF(F1459,"รอง สว.*"),43)</f>
        <v>51</v>
      </c>
      <c r="X1459" s="1" t="s">
        <v>12663</v>
      </c>
      <c r="Y1459" s="1" t="s">
        <v>451</v>
      </c>
    </row>
    <row r="1460" spans="1:25" s="9" customFormat="1" ht="21.3" customHeight="1">
      <c r="A1460" s="203" t="s">
        <v>24457</v>
      </c>
      <c r="B1460" s="28" t="s">
        <v>20</v>
      </c>
      <c r="C1460" s="27" t="s">
        <v>12667</v>
      </c>
      <c r="D1460" s="27" t="s">
        <v>23032</v>
      </c>
      <c r="E1460" s="27" t="s">
        <v>23033</v>
      </c>
      <c r="F1460" s="27" t="s">
        <v>12672</v>
      </c>
      <c r="G1460" s="167" t="s">
        <v>12669</v>
      </c>
      <c r="H1460" s="146">
        <v>45382</v>
      </c>
      <c r="I1460" s="128">
        <v>45382</v>
      </c>
      <c r="J1460" s="128">
        <v>35825</v>
      </c>
      <c r="K1460" s="128">
        <v>26206</v>
      </c>
      <c r="L1460" s="11" t="s">
        <v>2851</v>
      </c>
      <c r="M1460" s="1" t="s">
        <v>1039</v>
      </c>
      <c r="N1460" s="178" t="s">
        <v>26</v>
      </c>
      <c r="O1460" s="170" t="s">
        <v>451</v>
      </c>
      <c r="P1460" s="170" t="s">
        <v>451</v>
      </c>
      <c r="Q1460" s="171" t="s">
        <v>12670</v>
      </c>
      <c r="R1460" s="33" t="s">
        <v>2469</v>
      </c>
      <c r="S1460" s="338">
        <f t="shared" si="22"/>
        <v>48122</v>
      </c>
      <c r="T1460" s="2" t="s">
        <v>16863</v>
      </c>
      <c r="U1460" s="7" t="s">
        <v>4136</v>
      </c>
      <c r="V1460" s="233" t="str" cm="1">
        <f t="array" ref="V1460">_xlfn.IFS(C1460="","",COUNTIF(C1460,"ตำแหน่งว่าง*"),"ว่าง",COUNTIF(C1460,"&lt;&gt;ตำแหน่งว่าง*"),"คนครอง")</f>
        <v>คนครอง</v>
      </c>
      <c r="W1460" s="6" cm="1">
        <f t="array" ref="W1460">_xlfn.IFS(COUNTIF(F1460,"ผบ.หมู่*"),51,COUNTIF(F1460,"รอง สว.*"),43)</f>
        <v>43</v>
      </c>
      <c r="X1460" s="1" t="s">
        <v>12668</v>
      </c>
      <c r="Y1460" s="1" t="s">
        <v>451</v>
      </c>
    </row>
    <row r="1461" spans="1:25" s="9" customFormat="1" ht="21.3" customHeight="1">
      <c r="A1461" s="27" t="s">
        <v>125</v>
      </c>
      <c r="B1461" s="28" t="s">
        <v>20</v>
      </c>
      <c r="C1461" s="27" t="s">
        <v>12671</v>
      </c>
      <c r="D1461" s="27" t="s">
        <v>23034</v>
      </c>
      <c r="E1461" s="27" t="s">
        <v>23035</v>
      </c>
      <c r="F1461" s="27" t="s">
        <v>12672</v>
      </c>
      <c r="G1461" s="167" t="s">
        <v>12674</v>
      </c>
      <c r="H1461" s="146">
        <v>43921</v>
      </c>
      <c r="I1461" s="128">
        <v>43921</v>
      </c>
      <c r="J1461" s="128">
        <v>43921</v>
      </c>
      <c r="K1461" s="128">
        <v>24591</v>
      </c>
      <c r="L1461" s="11" t="s">
        <v>12675</v>
      </c>
      <c r="M1461" s="1" t="s">
        <v>1039</v>
      </c>
      <c r="N1461" s="178" t="s">
        <v>26</v>
      </c>
      <c r="O1461" s="170" t="s">
        <v>451</v>
      </c>
      <c r="P1461" s="170" t="s">
        <v>451</v>
      </c>
      <c r="Q1461" s="171" t="s">
        <v>12676</v>
      </c>
      <c r="R1461" s="28" t="s">
        <v>10890</v>
      </c>
      <c r="S1461" s="338">
        <f t="shared" si="22"/>
        <v>46661</v>
      </c>
      <c r="T1461" s="2" t="s">
        <v>16863</v>
      </c>
      <c r="U1461" s="7" t="s">
        <v>4136</v>
      </c>
      <c r="V1461" s="233" t="str" cm="1">
        <f t="array" ref="V1461">_xlfn.IFS(C1461="","",COUNTIF(C1461,"ตำแหน่งว่าง*"),"ว่าง",COUNTIF(C1461,"&lt;&gt;ตำแหน่งว่าง*"),"คนครอง")</f>
        <v>คนครอง</v>
      </c>
      <c r="W1461" s="5" cm="1">
        <f t="array" ref="W1461">_xlfn.IFS(COUNTIF(F1461,"ผบ.หมู่*"),51,COUNTIF(F1461,"รอง สว.*"),43)</f>
        <v>43</v>
      </c>
      <c r="X1461" s="1" t="s">
        <v>12673</v>
      </c>
      <c r="Y1461" s="1" t="s">
        <v>451</v>
      </c>
    </row>
    <row r="1462" spans="1:25" s="9" customFormat="1" ht="21.3" customHeight="1">
      <c r="A1462" s="27"/>
      <c r="B1462" s="28"/>
      <c r="C1462" s="150" t="s">
        <v>60</v>
      </c>
      <c r="D1462" s="27"/>
      <c r="E1462" s="27"/>
      <c r="F1462" s="27" t="s">
        <v>12662</v>
      </c>
      <c r="G1462" s="167" t="s">
        <v>12678</v>
      </c>
      <c r="H1462" s="146"/>
      <c r="I1462" s="128"/>
      <c r="J1462" s="128"/>
      <c r="K1462" s="128"/>
      <c r="L1462" s="11"/>
      <c r="M1462" s="1"/>
      <c r="N1462" s="178" t="s">
        <v>26</v>
      </c>
      <c r="O1462" s="170" t="s">
        <v>451</v>
      </c>
      <c r="P1462" s="170" t="s">
        <v>451</v>
      </c>
      <c r="Q1462" s="171"/>
      <c r="R1462" s="28"/>
      <c r="S1462" s="338" t="str">
        <f t="shared" si="22"/>
        <v/>
      </c>
      <c r="T1462" s="2" t="s">
        <v>16863</v>
      </c>
      <c r="U1462" s="7" t="s">
        <v>4136</v>
      </c>
      <c r="V1462" s="233" t="str" cm="1">
        <f t="array" ref="V1462">_xlfn.IFS(C1462="","",COUNTIF(C1462,"ตำแหน่งว่าง*"),"ว่าง",COUNTIF(C1462,"&lt;&gt;ตำแหน่งว่าง*"),"คนครอง")</f>
        <v>ว่าง</v>
      </c>
      <c r="W1462" s="5" cm="1">
        <f t="array" ref="W1462">_xlfn.IFS(COUNTIF(F1462,"ผบ.หมู่*"),51,COUNTIF(F1462,"รอง สว.*"),43)</f>
        <v>51</v>
      </c>
      <c r="X1462" s="1" t="s">
        <v>12677</v>
      </c>
      <c r="Y1462" s="1" t="s">
        <v>451</v>
      </c>
    </row>
    <row r="1463" spans="1:25" s="12" customFormat="1" ht="21.3" customHeight="1">
      <c r="A1463" s="27" t="s">
        <v>333</v>
      </c>
      <c r="B1463" s="31" t="s">
        <v>70</v>
      </c>
      <c r="C1463" s="150" t="s">
        <v>12679</v>
      </c>
      <c r="D1463" s="27" t="s">
        <v>20721</v>
      </c>
      <c r="E1463" s="27" t="s">
        <v>23036</v>
      </c>
      <c r="F1463" s="150" t="s">
        <v>12672</v>
      </c>
      <c r="G1463" s="167" t="s">
        <v>12681</v>
      </c>
      <c r="H1463" s="143">
        <v>44651</v>
      </c>
      <c r="I1463" s="131">
        <v>44651</v>
      </c>
      <c r="J1463" s="131">
        <v>34352</v>
      </c>
      <c r="K1463" s="131">
        <v>25163</v>
      </c>
      <c r="L1463" s="17" t="s">
        <v>12446</v>
      </c>
      <c r="M1463" s="5" t="s">
        <v>1039</v>
      </c>
      <c r="N1463" s="177" t="s">
        <v>26</v>
      </c>
      <c r="O1463" s="170" t="s">
        <v>451</v>
      </c>
      <c r="P1463" s="170" t="s">
        <v>451</v>
      </c>
      <c r="Q1463" s="174" t="s">
        <v>12682</v>
      </c>
      <c r="R1463" s="31" t="s">
        <v>11078</v>
      </c>
      <c r="S1463" s="338">
        <f t="shared" si="22"/>
        <v>47392</v>
      </c>
      <c r="T1463" s="233" t="s">
        <v>16863</v>
      </c>
      <c r="U1463" s="7" t="s">
        <v>4136</v>
      </c>
      <c r="V1463" s="233" t="str" cm="1">
        <f t="array" ref="V1463">_xlfn.IFS(C1463="","",COUNTIF(C1463,"ตำแหน่งว่าง*"),"ว่าง",COUNTIF(C1463,"&lt;&gt;ตำแหน่งว่าง*"),"คนครอง")</f>
        <v>คนครอง</v>
      </c>
      <c r="W1463" s="5" cm="1">
        <f t="array" ref="W1463">_xlfn.IFS(COUNTIF(F1463,"ผบ.หมู่*"),51,COUNTIF(F1463,"รอง สว.*"),43)</f>
        <v>43</v>
      </c>
      <c r="X1463" s="5" t="s">
        <v>12680</v>
      </c>
      <c r="Y1463" s="5" t="s">
        <v>451</v>
      </c>
    </row>
    <row r="1464" spans="1:25" s="9" customFormat="1" ht="21.3" customHeight="1">
      <c r="A1464" s="27" t="s">
        <v>7948</v>
      </c>
      <c r="B1464" s="28" t="s">
        <v>70</v>
      </c>
      <c r="C1464" s="27" t="s">
        <v>12683</v>
      </c>
      <c r="D1464" s="27" t="s">
        <v>23037</v>
      </c>
      <c r="E1464" s="27" t="s">
        <v>23038</v>
      </c>
      <c r="F1464" s="27" t="s">
        <v>12662</v>
      </c>
      <c r="G1464" s="167" t="s">
        <v>12685</v>
      </c>
      <c r="H1464" s="130">
        <v>42501</v>
      </c>
      <c r="I1464" s="128">
        <v>34352</v>
      </c>
      <c r="J1464" s="128">
        <v>34352</v>
      </c>
      <c r="K1464" s="128">
        <v>26913</v>
      </c>
      <c r="L1464" s="11" t="s">
        <v>12446</v>
      </c>
      <c r="M1464" s="1" t="s">
        <v>1039</v>
      </c>
      <c r="N1464" s="178" t="s">
        <v>26</v>
      </c>
      <c r="O1464" s="170" t="s">
        <v>451</v>
      </c>
      <c r="P1464" s="170" t="s">
        <v>451</v>
      </c>
      <c r="Q1464" s="171" t="s">
        <v>12686</v>
      </c>
      <c r="R1464" s="28" t="s">
        <v>2469</v>
      </c>
      <c r="S1464" s="338">
        <f t="shared" si="22"/>
        <v>48853</v>
      </c>
      <c r="T1464" s="2" t="s">
        <v>16863</v>
      </c>
      <c r="U1464" s="7" t="s">
        <v>4136</v>
      </c>
      <c r="V1464" s="233" t="str" cm="1">
        <f t="array" ref="V1464">_xlfn.IFS(C1464="","",COUNTIF(C1464,"ตำแหน่งว่าง*"),"ว่าง",COUNTIF(C1464,"&lt;&gt;ตำแหน่งว่าง*"),"คนครอง")</f>
        <v>คนครอง</v>
      </c>
      <c r="W1464" s="6" cm="1">
        <f t="array" ref="W1464">_xlfn.IFS(COUNTIF(F1464,"ผบ.หมู่*"),51,COUNTIF(F1464,"รอง สว.*"),43)</f>
        <v>51</v>
      </c>
      <c r="X1464" s="1" t="s">
        <v>12684</v>
      </c>
      <c r="Y1464" s="1" t="s">
        <v>451</v>
      </c>
    </row>
    <row r="1465" spans="1:25" s="10" customFormat="1" ht="21.3" customHeight="1">
      <c r="A1465" s="27" t="s">
        <v>7948</v>
      </c>
      <c r="B1465" s="28" t="s">
        <v>70</v>
      </c>
      <c r="C1465" s="27" t="s">
        <v>12687</v>
      </c>
      <c r="D1465" s="27" t="s">
        <v>19408</v>
      </c>
      <c r="E1465" s="27" t="s">
        <v>23039</v>
      </c>
      <c r="F1465" s="27" t="s">
        <v>12662</v>
      </c>
      <c r="G1465" s="167" t="s">
        <v>12689</v>
      </c>
      <c r="H1465" s="146">
        <v>44599</v>
      </c>
      <c r="I1465" s="128">
        <v>40339</v>
      </c>
      <c r="J1465" s="128">
        <v>40339</v>
      </c>
      <c r="K1465" s="128">
        <v>30212</v>
      </c>
      <c r="L1465" s="11" t="s">
        <v>765</v>
      </c>
      <c r="M1465" s="1" t="s">
        <v>908</v>
      </c>
      <c r="N1465" s="178" t="s">
        <v>26</v>
      </c>
      <c r="O1465" s="170" t="s">
        <v>451</v>
      </c>
      <c r="P1465" s="170" t="s">
        <v>451</v>
      </c>
      <c r="Q1465" s="171" t="s">
        <v>12690</v>
      </c>
      <c r="R1465" s="28" t="s">
        <v>8444</v>
      </c>
      <c r="S1465" s="338">
        <f t="shared" si="22"/>
        <v>52140</v>
      </c>
      <c r="T1465" s="7" t="s">
        <v>16863</v>
      </c>
      <c r="U1465" s="7" t="s">
        <v>4136</v>
      </c>
      <c r="V1465" s="233" t="str" cm="1">
        <f t="array" ref="V1465">_xlfn.IFS(C1465="","",COUNTIF(C1465,"ตำแหน่งว่าง*"),"ว่าง",COUNTIF(C1465,"&lt;&gt;ตำแหน่งว่าง*"),"คนครอง")</f>
        <v>คนครอง</v>
      </c>
      <c r="W1465" s="6" cm="1">
        <f t="array" ref="W1465">_xlfn.IFS(COUNTIF(F1465,"ผบ.หมู่*"),51,COUNTIF(F1465,"รอง สว.*"),43)</f>
        <v>51</v>
      </c>
      <c r="X1465" s="1" t="s">
        <v>12688</v>
      </c>
      <c r="Y1465" s="1" t="s">
        <v>451</v>
      </c>
    </row>
    <row r="1466" spans="1:25" s="9" customFormat="1" ht="21.3" customHeight="1">
      <c r="A1466" s="27" t="s">
        <v>8450</v>
      </c>
      <c r="B1466" s="28" t="s">
        <v>70</v>
      </c>
      <c r="C1466" s="27" t="s">
        <v>12691</v>
      </c>
      <c r="D1466" s="27" t="s">
        <v>20420</v>
      </c>
      <c r="E1466" s="27" t="s">
        <v>23040</v>
      </c>
      <c r="F1466" s="27" t="s">
        <v>12662</v>
      </c>
      <c r="G1466" s="167" t="s">
        <v>12693</v>
      </c>
      <c r="H1466" s="146">
        <v>44243</v>
      </c>
      <c r="I1466" s="128">
        <v>42416</v>
      </c>
      <c r="J1466" s="128">
        <v>42416</v>
      </c>
      <c r="K1466" s="128">
        <v>33888</v>
      </c>
      <c r="L1466" s="11" t="s">
        <v>12694</v>
      </c>
      <c r="M1466" s="1" t="s">
        <v>1039</v>
      </c>
      <c r="N1466" s="178" t="s">
        <v>26</v>
      </c>
      <c r="O1466" s="170" t="s">
        <v>451</v>
      </c>
      <c r="P1466" s="170" t="s">
        <v>451</v>
      </c>
      <c r="Q1466" s="171" t="s">
        <v>12695</v>
      </c>
      <c r="R1466" s="28" t="s">
        <v>8456</v>
      </c>
      <c r="S1466" s="338">
        <f t="shared" si="22"/>
        <v>56158</v>
      </c>
      <c r="T1466" s="2" t="s">
        <v>16863</v>
      </c>
      <c r="U1466" s="7" t="s">
        <v>4136</v>
      </c>
      <c r="V1466" s="233" t="str" cm="1">
        <f t="array" ref="V1466">_xlfn.IFS(C1466="","",COUNTIF(C1466,"ตำแหน่งว่าง*"),"ว่าง",COUNTIF(C1466,"&lt;&gt;ตำแหน่งว่าง*"),"คนครอง")</f>
        <v>คนครอง</v>
      </c>
      <c r="W1466" s="6" cm="1">
        <f t="array" ref="W1466">_xlfn.IFS(COUNTIF(F1466,"ผบ.หมู่*"),51,COUNTIF(F1466,"รอง สว.*"),43)</f>
        <v>51</v>
      </c>
      <c r="X1466" s="1" t="s">
        <v>12692</v>
      </c>
      <c r="Y1466" s="1" t="s">
        <v>451</v>
      </c>
    </row>
    <row r="1467" spans="1:25" s="9" customFormat="1" ht="21.3" customHeight="1">
      <c r="A1467" s="27" t="s">
        <v>7948</v>
      </c>
      <c r="B1467" s="28" t="s">
        <v>70</v>
      </c>
      <c r="C1467" s="27" t="s">
        <v>12696</v>
      </c>
      <c r="D1467" s="27" t="s">
        <v>22225</v>
      </c>
      <c r="E1467" s="27" t="s">
        <v>22993</v>
      </c>
      <c r="F1467" s="27" t="s">
        <v>12662</v>
      </c>
      <c r="G1467" s="167" t="s">
        <v>12698</v>
      </c>
      <c r="H1467" s="130">
        <v>42940</v>
      </c>
      <c r="I1467" s="128">
        <v>37316</v>
      </c>
      <c r="J1467" s="128">
        <v>37316</v>
      </c>
      <c r="K1467" s="128">
        <v>26918</v>
      </c>
      <c r="L1467" s="11" t="s">
        <v>4850</v>
      </c>
      <c r="M1467" s="1" t="s">
        <v>1039</v>
      </c>
      <c r="N1467" s="178" t="s">
        <v>26</v>
      </c>
      <c r="O1467" s="170" t="s">
        <v>451</v>
      </c>
      <c r="P1467" s="170" t="s">
        <v>451</v>
      </c>
      <c r="Q1467" s="171" t="s">
        <v>12699</v>
      </c>
      <c r="R1467" s="28" t="s">
        <v>8574</v>
      </c>
      <c r="S1467" s="338">
        <f t="shared" si="22"/>
        <v>48853</v>
      </c>
      <c r="T1467" s="2" t="s">
        <v>16863</v>
      </c>
      <c r="U1467" s="7" t="s">
        <v>4136</v>
      </c>
      <c r="V1467" s="233" t="str" cm="1">
        <f t="array" ref="V1467">_xlfn.IFS(C1467="","",COUNTIF(C1467,"ตำแหน่งว่าง*"),"ว่าง",COUNTIF(C1467,"&lt;&gt;ตำแหน่งว่าง*"),"คนครอง")</f>
        <v>คนครอง</v>
      </c>
      <c r="W1467" s="6" cm="1">
        <f t="array" ref="W1467">_xlfn.IFS(COUNTIF(F1467,"ผบ.หมู่*"),51,COUNTIF(F1467,"รอง สว.*"),43)</f>
        <v>51</v>
      </c>
      <c r="X1467" s="1" t="s">
        <v>12697</v>
      </c>
      <c r="Y1467" s="1" t="s">
        <v>451</v>
      </c>
    </row>
    <row r="1468" spans="1:25" s="10" customFormat="1" ht="21.3" customHeight="1">
      <c r="A1468" s="27" t="s">
        <v>7948</v>
      </c>
      <c r="B1468" s="28" t="s">
        <v>20</v>
      </c>
      <c r="C1468" s="27" t="s">
        <v>12700</v>
      </c>
      <c r="D1468" s="27" t="s">
        <v>21994</v>
      </c>
      <c r="E1468" s="27" t="s">
        <v>23041</v>
      </c>
      <c r="F1468" s="27" t="s">
        <v>12662</v>
      </c>
      <c r="G1468" s="167" t="s">
        <v>12702</v>
      </c>
      <c r="H1468" s="146">
        <v>44999</v>
      </c>
      <c r="I1468" s="137">
        <v>37316</v>
      </c>
      <c r="J1468" s="137">
        <v>37316</v>
      </c>
      <c r="K1468" s="137">
        <v>27961</v>
      </c>
      <c r="L1468" s="75" t="s">
        <v>18291</v>
      </c>
      <c r="M1468" s="73" t="s">
        <v>1326</v>
      </c>
      <c r="N1468" s="178" t="s">
        <v>26</v>
      </c>
      <c r="O1468" s="170" t="s">
        <v>451</v>
      </c>
      <c r="P1468" s="170" t="s">
        <v>451</v>
      </c>
      <c r="Q1468" s="171" t="s">
        <v>12703</v>
      </c>
      <c r="R1468" s="28" t="s">
        <v>982</v>
      </c>
      <c r="S1468" s="338">
        <f t="shared" si="22"/>
        <v>49949</v>
      </c>
      <c r="T1468" s="7" t="s">
        <v>16863</v>
      </c>
      <c r="U1468" s="7" t="s">
        <v>4136</v>
      </c>
      <c r="V1468" s="233" t="str" cm="1">
        <f t="array" ref="V1468">_xlfn.IFS(C1468="","",COUNTIF(C1468,"ตำแหน่งว่าง*"),"ว่าง",COUNTIF(C1468,"&lt;&gt;ตำแหน่งว่าง*"),"คนครอง")</f>
        <v>คนครอง</v>
      </c>
      <c r="W1468" s="6" cm="1">
        <f t="array" ref="W1468">_xlfn.IFS(COUNTIF(F1468,"ผบ.หมู่*"),51,COUNTIF(F1468,"รอง สว.*"),43)</f>
        <v>51</v>
      </c>
      <c r="X1468" s="28" t="s">
        <v>12701</v>
      </c>
      <c r="Y1468" s="28" t="s">
        <v>451</v>
      </c>
    </row>
    <row r="1469" spans="1:25" s="9" customFormat="1" ht="21.3" customHeight="1">
      <c r="A1469" s="27" t="s">
        <v>8450</v>
      </c>
      <c r="B1469" s="28" t="s">
        <v>70</v>
      </c>
      <c r="C1469" s="27" t="s">
        <v>18090</v>
      </c>
      <c r="D1469" s="27" t="s">
        <v>23042</v>
      </c>
      <c r="E1469" s="27" t="s">
        <v>23043</v>
      </c>
      <c r="F1469" s="27" t="s">
        <v>12662</v>
      </c>
      <c r="G1469" s="167" t="s">
        <v>12706</v>
      </c>
      <c r="H1469" s="146">
        <v>45322</v>
      </c>
      <c r="I1469" s="128">
        <v>42416</v>
      </c>
      <c r="J1469" s="128">
        <v>42416</v>
      </c>
      <c r="K1469" s="128">
        <v>33904</v>
      </c>
      <c r="L1469" s="11" t="s">
        <v>18091</v>
      </c>
      <c r="M1469" s="1"/>
      <c r="N1469" s="178" t="s">
        <v>26</v>
      </c>
      <c r="O1469" s="170" t="s">
        <v>451</v>
      </c>
      <c r="P1469" s="170" t="s">
        <v>451</v>
      </c>
      <c r="Q1469" s="171" t="s">
        <v>18092</v>
      </c>
      <c r="R1469" s="30" t="s">
        <v>18030</v>
      </c>
      <c r="S1469" s="338">
        <f t="shared" si="22"/>
        <v>56158</v>
      </c>
      <c r="T1469" s="2" t="s">
        <v>16863</v>
      </c>
      <c r="U1469" s="7" t="s">
        <v>4136</v>
      </c>
      <c r="V1469" s="233" t="str" cm="1">
        <f t="array" ref="V1469">_xlfn.IFS(C1469="","",COUNTIF(C1469,"ตำแหน่งว่าง*"),"ว่าง",COUNTIF(C1469,"&lt;&gt;ตำแหน่งว่าง*"),"คนครอง")</f>
        <v>คนครอง</v>
      </c>
      <c r="W1469" s="6" cm="1">
        <f t="array" ref="W1469">_xlfn.IFS(COUNTIF(F1469,"ผบ.หมู่*"),51,COUNTIF(F1469,"รอง สว.*"),43)</f>
        <v>51</v>
      </c>
      <c r="X1469" s="1" t="s">
        <v>12705</v>
      </c>
      <c r="Y1469" s="1" t="s">
        <v>451</v>
      </c>
    </row>
    <row r="1470" spans="1:25" s="10" customFormat="1" ht="21.3" customHeight="1">
      <c r="A1470" s="27" t="s">
        <v>7948</v>
      </c>
      <c r="B1470" s="28" t="s">
        <v>20</v>
      </c>
      <c r="C1470" s="27" t="s">
        <v>12707</v>
      </c>
      <c r="D1470" s="27" t="s">
        <v>19871</v>
      </c>
      <c r="E1470" s="27" t="s">
        <v>23044</v>
      </c>
      <c r="F1470" s="27" t="s">
        <v>12662</v>
      </c>
      <c r="G1470" s="167" t="s">
        <v>12709</v>
      </c>
      <c r="H1470" s="146">
        <v>44999</v>
      </c>
      <c r="I1470" s="128">
        <v>41214</v>
      </c>
      <c r="J1470" s="128">
        <v>41214</v>
      </c>
      <c r="K1470" s="128">
        <v>32151</v>
      </c>
      <c r="L1470" s="11" t="s">
        <v>1107</v>
      </c>
      <c r="M1470" s="1" t="s">
        <v>54</v>
      </c>
      <c r="N1470" s="178" t="s">
        <v>26</v>
      </c>
      <c r="O1470" s="170" t="s">
        <v>451</v>
      </c>
      <c r="P1470" s="170" t="s">
        <v>451</v>
      </c>
      <c r="Q1470" s="171" t="s">
        <v>18170</v>
      </c>
      <c r="R1470" s="28" t="s">
        <v>982</v>
      </c>
      <c r="S1470" s="338">
        <f t="shared" si="22"/>
        <v>54332</v>
      </c>
      <c r="T1470" s="7" t="s">
        <v>16863</v>
      </c>
      <c r="U1470" s="7" t="s">
        <v>4136</v>
      </c>
      <c r="V1470" s="233" t="str" cm="1">
        <f t="array" ref="V1470">_xlfn.IFS(C1470="","",COUNTIF(C1470,"ตำแหน่งว่าง*"),"ว่าง",COUNTIF(C1470,"&lt;&gt;ตำแหน่งว่าง*"),"คนครอง")</f>
        <v>คนครอง</v>
      </c>
      <c r="W1470" s="6" cm="1">
        <f t="array" ref="W1470">_xlfn.IFS(COUNTIF(F1470,"ผบ.หมู่*"),51,COUNTIF(F1470,"รอง สว.*"),43)</f>
        <v>51</v>
      </c>
      <c r="X1470" s="1" t="s">
        <v>12708</v>
      </c>
      <c r="Y1470" s="1" t="s">
        <v>451</v>
      </c>
    </row>
    <row r="1471" spans="1:25" s="10" customFormat="1" ht="21.3" customHeight="1">
      <c r="A1471" s="27" t="s">
        <v>8450</v>
      </c>
      <c r="B1471" s="28" t="s">
        <v>70</v>
      </c>
      <c r="C1471" s="27" t="s">
        <v>12710</v>
      </c>
      <c r="D1471" s="27" t="s">
        <v>23045</v>
      </c>
      <c r="E1471" s="27" t="s">
        <v>20684</v>
      </c>
      <c r="F1471" s="27" t="s">
        <v>12704</v>
      </c>
      <c r="G1471" s="167" t="s">
        <v>12712</v>
      </c>
      <c r="H1471" s="146">
        <v>44999</v>
      </c>
      <c r="I1471" s="128">
        <v>42416</v>
      </c>
      <c r="J1471" s="128">
        <v>42416</v>
      </c>
      <c r="K1471" s="128">
        <v>30040</v>
      </c>
      <c r="L1471" s="11" t="s">
        <v>1107</v>
      </c>
      <c r="M1471" s="1" t="s">
        <v>1039</v>
      </c>
      <c r="N1471" s="179" t="s">
        <v>26</v>
      </c>
      <c r="O1471" s="170" t="s">
        <v>451</v>
      </c>
      <c r="P1471" s="170" t="s">
        <v>451</v>
      </c>
      <c r="Q1471" s="171" t="s">
        <v>18171</v>
      </c>
      <c r="R1471" s="28" t="s">
        <v>982</v>
      </c>
      <c r="S1471" s="338">
        <f t="shared" si="22"/>
        <v>52140</v>
      </c>
      <c r="T1471" s="7" t="s">
        <v>16863</v>
      </c>
      <c r="U1471" s="7" t="s">
        <v>4136</v>
      </c>
      <c r="V1471" s="233" t="str" cm="1">
        <f t="array" ref="V1471">_xlfn.IFS(C1471="","",COUNTIF(C1471,"ตำแหน่งว่าง*"),"ว่าง",COUNTIF(C1471,"&lt;&gt;ตำแหน่งว่าง*"),"คนครอง")</f>
        <v>คนครอง</v>
      </c>
      <c r="W1471" s="6" cm="1">
        <f t="array" ref="W1471">_xlfn.IFS(COUNTIF(F1471,"ผบ.หมู่*"),51,COUNTIF(F1471,"รอง สว.*"),43)</f>
        <v>51</v>
      </c>
      <c r="X1471" s="1" t="s">
        <v>12711</v>
      </c>
      <c r="Y1471" s="6" t="s">
        <v>451</v>
      </c>
    </row>
    <row r="1472" spans="1:25" s="10" customFormat="1" ht="21.3" customHeight="1">
      <c r="A1472" s="27" t="s">
        <v>7948</v>
      </c>
      <c r="B1472" s="28" t="s">
        <v>70</v>
      </c>
      <c r="C1472" s="27" t="s">
        <v>24453</v>
      </c>
      <c r="D1472" s="27" t="s">
        <v>24454</v>
      </c>
      <c r="E1472" s="27" t="s">
        <v>24455</v>
      </c>
      <c r="F1472" s="27" t="s">
        <v>12704</v>
      </c>
      <c r="G1472" s="167" t="s">
        <v>12714</v>
      </c>
      <c r="H1472" s="146">
        <v>45768</v>
      </c>
      <c r="I1472" s="128" t="s">
        <v>16780</v>
      </c>
      <c r="J1472" s="128" t="s">
        <v>16780</v>
      </c>
      <c r="K1472" s="128">
        <v>30314</v>
      </c>
      <c r="L1472" s="11" t="s">
        <v>16780</v>
      </c>
      <c r="M1472" s="1" t="s">
        <v>16780</v>
      </c>
      <c r="N1472" s="178" t="s">
        <v>26</v>
      </c>
      <c r="O1472" s="170" t="s">
        <v>451</v>
      </c>
      <c r="P1472" s="170" t="s">
        <v>451</v>
      </c>
      <c r="Q1472" s="171" t="s">
        <v>24549</v>
      </c>
      <c r="R1472" s="28" t="s">
        <v>24510</v>
      </c>
      <c r="S1472" s="257">
        <f t="shared" si="22"/>
        <v>52505</v>
      </c>
      <c r="T1472" s="2" t="s">
        <v>16863</v>
      </c>
      <c r="U1472" s="2" t="s">
        <v>4136</v>
      </c>
      <c r="V1472" s="296" t="str" cm="1">
        <f t="array" ref="V1472">_xlfn.IFS(C1472="","",COUNTIF(C1472,"ตำแหน่งว่าง*"),"ว่าง",COUNTIF(C1472,"&lt;&gt;ตำแหน่งว่าง*"),"คนครอง")</f>
        <v>คนครอง</v>
      </c>
      <c r="W1472" s="1" cm="1">
        <f t="array" ref="W1472">_xlfn.IFS(COUNTIF(F1472,"ผบ.หมู่*"),51,COUNTIF(F1472,"รอง สว.*"),43)</f>
        <v>51</v>
      </c>
      <c r="X1472" s="1" t="s">
        <v>12713</v>
      </c>
      <c r="Y1472" s="1" t="s">
        <v>451</v>
      </c>
    </row>
    <row r="1473" spans="1:25" s="10" customFormat="1" ht="21.3" customHeight="1">
      <c r="A1473" s="27" t="s">
        <v>7977</v>
      </c>
      <c r="B1473" s="28" t="s">
        <v>70</v>
      </c>
      <c r="C1473" s="27" t="s">
        <v>11615</v>
      </c>
      <c r="D1473" s="27" t="s">
        <v>22700</v>
      </c>
      <c r="E1473" s="27" t="s">
        <v>22701</v>
      </c>
      <c r="F1473" s="27" t="s">
        <v>12704</v>
      </c>
      <c r="G1473" s="167" t="s">
        <v>12716</v>
      </c>
      <c r="H1473" s="130">
        <v>45768</v>
      </c>
      <c r="I1473" s="128">
        <v>44043</v>
      </c>
      <c r="J1473" s="128">
        <v>44043</v>
      </c>
      <c r="K1473" s="128">
        <v>33399</v>
      </c>
      <c r="L1473" s="11" t="s">
        <v>1107</v>
      </c>
      <c r="M1473" s="1" t="s">
        <v>230</v>
      </c>
      <c r="N1473" s="178" t="s">
        <v>26</v>
      </c>
      <c r="O1473" s="170" t="s">
        <v>451</v>
      </c>
      <c r="P1473" s="170" t="s">
        <v>451</v>
      </c>
      <c r="Q1473" s="171" t="s">
        <v>18778</v>
      </c>
      <c r="R1473" s="28" t="s">
        <v>24510</v>
      </c>
      <c r="S1473" s="257">
        <f t="shared" si="22"/>
        <v>55427</v>
      </c>
      <c r="T1473" s="2" t="s">
        <v>16863</v>
      </c>
      <c r="U1473" s="2" t="s">
        <v>4136</v>
      </c>
      <c r="V1473" s="296" t="str" cm="1">
        <f t="array" ref="V1473">_xlfn.IFS(C1473="","",COUNTIF(C1473,"ตำแหน่งว่าง*"),"ว่าง",COUNTIF(C1473,"&lt;&gt;ตำแหน่งว่าง*"),"คนครอง")</f>
        <v>คนครอง</v>
      </c>
      <c r="W1473" s="1" cm="1">
        <f t="array" ref="W1473">_xlfn.IFS(COUNTIF(F1473,"ผบ.หมู่*"),51,COUNTIF(F1473,"รอง สว.*"),43)</f>
        <v>51</v>
      </c>
      <c r="X1473" s="1" t="s">
        <v>12715</v>
      </c>
      <c r="Y1473" s="1" t="s">
        <v>451</v>
      </c>
    </row>
    <row r="1474" spans="1:25" s="9" customFormat="1" ht="21.3" customHeight="1">
      <c r="A1474" s="27" t="s">
        <v>125</v>
      </c>
      <c r="B1474" s="28" t="s">
        <v>20</v>
      </c>
      <c r="C1474" s="27" t="s">
        <v>12717</v>
      </c>
      <c r="D1474" s="27" t="s">
        <v>19782</v>
      </c>
      <c r="E1474" s="27" t="s">
        <v>23046</v>
      </c>
      <c r="F1474" s="27" t="s">
        <v>12672</v>
      </c>
      <c r="G1474" s="167" t="s">
        <v>12719</v>
      </c>
      <c r="H1474" s="130">
        <v>44286</v>
      </c>
      <c r="I1474" s="128">
        <v>44286</v>
      </c>
      <c r="J1474" s="128">
        <v>32905</v>
      </c>
      <c r="K1474" s="128">
        <v>24873</v>
      </c>
      <c r="L1474" s="11" t="s">
        <v>12720</v>
      </c>
      <c r="M1474" s="1" t="s">
        <v>1039</v>
      </c>
      <c r="N1474" s="178" t="s">
        <v>26</v>
      </c>
      <c r="O1474" s="170" t="s">
        <v>451</v>
      </c>
      <c r="P1474" s="170" t="s">
        <v>451</v>
      </c>
      <c r="Q1474" s="171" t="s">
        <v>12721</v>
      </c>
      <c r="R1474" s="28" t="s">
        <v>9283</v>
      </c>
      <c r="S1474" s="338">
        <f t="shared" ref="S1474:S1537" si="23">IF(K1474&lt;&gt;"",DATE(YEAR(K1474)+60+(K1474&gt;=DATE(YEAR(K1474),10,2)),10,1),"")</f>
        <v>47027</v>
      </c>
      <c r="T1474" s="2" t="s">
        <v>16863</v>
      </c>
      <c r="U1474" s="7" t="s">
        <v>4136</v>
      </c>
      <c r="V1474" s="233" t="str" cm="1">
        <f t="array" ref="V1474">_xlfn.IFS(C1474="","",COUNTIF(C1474,"ตำแหน่งว่าง*"),"ว่าง",COUNTIF(C1474,"&lt;&gt;ตำแหน่งว่าง*"),"คนครอง")</f>
        <v>คนครอง</v>
      </c>
      <c r="W1474" s="5" cm="1">
        <f t="array" ref="W1474">_xlfn.IFS(COUNTIF(F1474,"ผบ.หมู่*"),51,COUNTIF(F1474,"รอง สว.*"),43)</f>
        <v>43</v>
      </c>
      <c r="X1474" s="1" t="s">
        <v>12718</v>
      </c>
      <c r="Y1474" s="1" t="s">
        <v>451</v>
      </c>
    </row>
    <row r="1475" spans="1:25" s="10" customFormat="1" ht="21.3" customHeight="1">
      <c r="A1475" s="85"/>
      <c r="B1475" s="30"/>
      <c r="C1475" s="30" t="s">
        <v>60</v>
      </c>
      <c r="D1475" s="27"/>
      <c r="E1475" s="27"/>
      <c r="F1475" s="85" t="s">
        <v>12704</v>
      </c>
      <c r="G1475" s="192" t="s">
        <v>12723</v>
      </c>
      <c r="H1475" s="135" t="s">
        <v>63</v>
      </c>
      <c r="I1475" s="129" t="s">
        <v>63</v>
      </c>
      <c r="J1475" s="129" t="s">
        <v>63</v>
      </c>
      <c r="K1475" s="129" t="s">
        <v>63</v>
      </c>
      <c r="L1475" s="16"/>
      <c r="M1475" s="6"/>
      <c r="N1475" s="179" t="s">
        <v>26</v>
      </c>
      <c r="O1475" s="193" t="s">
        <v>451</v>
      </c>
      <c r="P1475" s="193" t="s">
        <v>451</v>
      </c>
      <c r="Q1475" s="172"/>
      <c r="R1475" s="30"/>
      <c r="S1475" s="338" t="str">
        <f t="shared" si="23"/>
        <v/>
      </c>
      <c r="T1475" s="7" t="s">
        <v>16863</v>
      </c>
      <c r="U1475" s="7" t="s">
        <v>4136</v>
      </c>
      <c r="V1475" s="250" t="str" cm="1">
        <f t="array" ref="V1475">_xlfn.IFS(C1475="","",COUNTIF(C1475,"ตำแหน่งว่าง*"),"ว่าง",COUNTIF(C1475,"&lt;&gt;ตำแหน่งว่าง*"),"คนครอง")</f>
        <v>ว่าง</v>
      </c>
      <c r="W1475" s="6" cm="1">
        <f t="array" ref="W1475">_xlfn.IFS(COUNTIF(F1475,"ผบ.หมู่*"),51,COUNTIF(F1475,"รอง สว.*"),43)</f>
        <v>51</v>
      </c>
      <c r="X1475" s="6" t="s">
        <v>12722</v>
      </c>
      <c r="Y1475" s="6" t="s">
        <v>451</v>
      </c>
    </row>
    <row r="1476" spans="1:25" s="9" customFormat="1" ht="21.3" customHeight="1">
      <c r="A1476" s="27" t="s">
        <v>7977</v>
      </c>
      <c r="B1476" s="28" t="s">
        <v>20</v>
      </c>
      <c r="C1476" s="34" t="s">
        <v>13087</v>
      </c>
      <c r="D1476" s="27" t="s">
        <v>16542</v>
      </c>
      <c r="E1476" s="27" t="s">
        <v>23047</v>
      </c>
      <c r="F1476" s="27" t="s">
        <v>13088</v>
      </c>
      <c r="G1476" s="167" t="s">
        <v>13090</v>
      </c>
      <c r="H1476" s="146">
        <v>44043</v>
      </c>
      <c r="I1476" s="128">
        <v>44043</v>
      </c>
      <c r="J1476" s="128">
        <v>44043</v>
      </c>
      <c r="K1476" s="128">
        <v>35126</v>
      </c>
      <c r="L1476" s="11" t="s">
        <v>1107</v>
      </c>
      <c r="M1476" s="1" t="s">
        <v>341</v>
      </c>
      <c r="N1476" s="178" t="s">
        <v>26</v>
      </c>
      <c r="O1476" s="170" t="s">
        <v>451</v>
      </c>
      <c r="P1476" s="170" t="s">
        <v>451</v>
      </c>
      <c r="Q1476" s="171" t="s">
        <v>13091</v>
      </c>
      <c r="R1476" s="28" t="s">
        <v>10576</v>
      </c>
      <c r="S1476" s="338">
        <f t="shared" si="23"/>
        <v>57254</v>
      </c>
      <c r="T1476" s="2" t="s">
        <v>16870</v>
      </c>
      <c r="U1476" s="7" t="s">
        <v>4136</v>
      </c>
      <c r="V1476" s="233" t="str" cm="1">
        <f t="array" ref="V1476">_xlfn.IFS(C1476="","",COUNTIF(C1476,"ตำแหน่งว่าง*"),"ว่าง",COUNTIF(C1476,"&lt;&gt;ตำแหน่งว่าง*"),"คนครอง")</f>
        <v>คนครอง</v>
      </c>
      <c r="W1476" s="6" cm="1">
        <f t="array" ref="W1476">_xlfn.IFS(COUNTIF(F1476,"ผบ.หมู่*"),51,COUNTIF(F1476,"รอง สว.*"),43)</f>
        <v>51</v>
      </c>
      <c r="X1476" s="1" t="s">
        <v>13089</v>
      </c>
      <c r="Y1476" s="1" t="s">
        <v>451</v>
      </c>
    </row>
    <row r="1477" spans="1:25" s="9" customFormat="1" ht="21.3" customHeight="1">
      <c r="A1477" s="27" t="s">
        <v>7948</v>
      </c>
      <c r="B1477" s="28" t="s">
        <v>70</v>
      </c>
      <c r="C1477" s="34" t="s">
        <v>13092</v>
      </c>
      <c r="D1477" s="27" t="s">
        <v>23048</v>
      </c>
      <c r="E1477" s="27" t="s">
        <v>23049</v>
      </c>
      <c r="F1477" s="27" t="s">
        <v>13088</v>
      </c>
      <c r="G1477" s="167" t="s">
        <v>13094</v>
      </c>
      <c r="H1477" s="146">
        <v>43656</v>
      </c>
      <c r="I1477" s="128">
        <v>34352</v>
      </c>
      <c r="J1477" s="128">
        <v>34352</v>
      </c>
      <c r="K1477" s="128">
        <v>26880</v>
      </c>
      <c r="L1477" s="11" t="s">
        <v>13095</v>
      </c>
      <c r="M1477" s="1" t="s">
        <v>1462</v>
      </c>
      <c r="N1477" s="178" t="s">
        <v>26</v>
      </c>
      <c r="O1477" s="170" t="s">
        <v>451</v>
      </c>
      <c r="P1477" s="170" t="s">
        <v>451</v>
      </c>
      <c r="Q1477" s="171" t="s">
        <v>13096</v>
      </c>
      <c r="R1477" s="28" t="s">
        <v>11002</v>
      </c>
      <c r="S1477" s="338">
        <f t="shared" si="23"/>
        <v>48853</v>
      </c>
      <c r="T1477" s="2" t="s">
        <v>16870</v>
      </c>
      <c r="U1477" s="7" t="s">
        <v>4136</v>
      </c>
      <c r="V1477" s="233" t="str" cm="1">
        <f t="array" ref="V1477">_xlfn.IFS(C1477="","",COUNTIF(C1477,"ตำแหน่งว่าง*"),"ว่าง",COUNTIF(C1477,"&lt;&gt;ตำแหน่งว่าง*"),"คนครอง")</f>
        <v>คนครอง</v>
      </c>
      <c r="W1477" s="6" cm="1">
        <f t="array" ref="W1477">_xlfn.IFS(COUNTIF(F1477,"ผบ.หมู่*"),51,COUNTIF(F1477,"รอง สว.*"),43)</f>
        <v>51</v>
      </c>
      <c r="X1477" s="1" t="s">
        <v>13093</v>
      </c>
      <c r="Y1477" s="1" t="s">
        <v>451</v>
      </c>
    </row>
    <row r="1478" spans="1:25" s="9" customFormat="1" ht="21.3" customHeight="1">
      <c r="A1478" s="203" t="s">
        <v>24457</v>
      </c>
      <c r="B1478" s="28" t="s">
        <v>70</v>
      </c>
      <c r="C1478" s="34" t="s">
        <v>13097</v>
      </c>
      <c r="D1478" s="27" t="s">
        <v>18862</v>
      </c>
      <c r="E1478" s="27" t="s">
        <v>23050</v>
      </c>
      <c r="F1478" s="27" t="s">
        <v>13105</v>
      </c>
      <c r="G1478" s="167" t="s">
        <v>13099</v>
      </c>
      <c r="H1478" s="146">
        <v>45382</v>
      </c>
      <c r="I1478" s="128">
        <v>45382</v>
      </c>
      <c r="J1478" s="128">
        <v>34729</v>
      </c>
      <c r="K1478" s="128">
        <v>26103</v>
      </c>
      <c r="L1478" s="11" t="s">
        <v>18205</v>
      </c>
      <c r="M1478" s="1" t="s">
        <v>1462</v>
      </c>
      <c r="N1478" s="178" t="s">
        <v>26</v>
      </c>
      <c r="O1478" s="170" t="s">
        <v>451</v>
      </c>
      <c r="P1478" s="170" t="s">
        <v>451</v>
      </c>
      <c r="Q1478" s="171" t="s">
        <v>13100</v>
      </c>
      <c r="R1478" s="33" t="s">
        <v>2469</v>
      </c>
      <c r="S1478" s="338">
        <f t="shared" si="23"/>
        <v>48122</v>
      </c>
      <c r="T1478" s="2" t="s">
        <v>16870</v>
      </c>
      <c r="U1478" s="7" t="s">
        <v>4136</v>
      </c>
      <c r="V1478" s="233" t="str" cm="1">
        <f t="array" ref="V1478">_xlfn.IFS(C1478="","",COUNTIF(C1478,"ตำแหน่งว่าง*"),"ว่าง",COUNTIF(C1478,"&lt;&gt;ตำแหน่งว่าง*"),"คนครอง")</f>
        <v>คนครอง</v>
      </c>
      <c r="W1478" s="6" cm="1">
        <f t="array" ref="W1478">_xlfn.IFS(COUNTIF(F1478,"ผบ.หมู่*"),51,COUNTIF(F1478,"รอง สว.*"),43)</f>
        <v>43</v>
      </c>
      <c r="X1478" s="1" t="s">
        <v>13098</v>
      </c>
      <c r="Y1478" s="1" t="s">
        <v>451</v>
      </c>
    </row>
    <row r="1479" spans="1:25" s="9" customFormat="1" ht="21.3" customHeight="1">
      <c r="A1479" s="203" t="s">
        <v>24457</v>
      </c>
      <c r="B1479" s="28" t="s">
        <v>20</v>
      </c>
      <c r="C1479" s="27" t="s">
        <v>13101</v>
      </c>
      <c r="D1479" s="27" t="s">
        <v>23051</v>
      </c>
      <c r="E1479" s="27" t="s">
        <v>23052</v>
      </c>
      <c r="F1479" s="27" t="s">
        <v>13105</v>
      </c>
      <c r="G1479" s="167" t="s">
        <v>13103</v>
      </c>
      <c r="H1479" s="146">
        <v>45382</v>
      </c>
      <c r="I1479" s="128">
        <v>45382</v>
      </c>
      <c r="J1479" s="128">
        <v>34731</v>
      </c>
      <c r="K1479" s="128">
        <v>26047</v>
      </c>
      <c r="L1479" s="11" t="s">
        <v>18204</v>
      </c>
      <c r="M1479" s="1" t="s">
        <v>1462</v>
      </c>
      <c r="N1479" s="178" t="s">
        <v>26</v>
      </c>
      <c r="O1479" s="170" t="s">
        <v>451</v>
      </c>
      <c r="P1479" s="170" t="s">
        <v>451</v>
      </c>
      <c r="Q1479" s="171" t="s">
        <v>13104</v>
      </c>
      <c r="R1479" s="33" t="s">
        <v>18293</v>
      </c>
      <c r="S1479" s="338">
        <f t="shared" si="23"/>
        <v>48122</v>
      </c>
      <c r="T1479" s="2" t="s">
        <v>16870</v>
      </c>
      <c r="U1479" s="7" t="s">
        <v>4136</v>
      </c>
      <c r="V1479" s="233" t="str" cm="1">
        <f t="array" ref="V1479">_xlfn.IFS(C1479="","",COUNTIF(C1479,"ตำแหน่งว่าง*"),"ว่าง",COUNTIF(C1479,"&lt;&gt;ตำแหน่งว่าง*"),"คนครอง")</f>
        <v>คนครอง</v>
      </c>
      <c r="W1479" s="6" cm="1">
        <f t="array" ref="W1479">_xlfn.IFS(COUNTIF(F1479,"ผบ.หมู่*"),51,COUNTIF(F1479,"รอง สว.*"),43)</f>
        <v>43</v>
      </c>
      <c r="X1479" s="1" t="s">
        <v>13102</v>
      </c>
      <c r="Y1479" s="1" t="s">
        <v>451</v>
      </c>
    </row>
    <row r="1480" spans="1:25" s="9" customFormat="1" ht="21.3" customHeight="1">
      <c r="A1480" s="27"/>
      <c r="B1480" s="28"/>
      <c r="C1480" s="150" t="s">
        <v>60</v>
      </c>
      <c r="D1480" s="27"/>
      <c r="E1480" s="27"/>
      <c r="F1480" s="85" t="s">
        <v>13088</v>
      </c>
      <c r="G1480" s="167" t="s">
        <v>13107</v>
      </c>
      <c r="H1480" s="146"/>
      <c r="I1480" s="128"/>
      <c r="J1480" s="128"/>
      <c r="K1480" s="128"/>
      <c r="L1480" s="11"/>
      <c r="M1480" s="1"/>
      <c r="N1480" s="178" t="s">
        <v>26</v>
      </c>
      <c r="O1480" s="170" t="s">
        <v>451</v>
      </c>
      <c r="P1480" s="170" t="s">
        <v>451</v>
      </c>
      <c r="Q1480" s="171"/>
      <c r="R1480" s="28"/>
      <c r="S1480" s="338" t="str">
        <f t="shared" si="23"/>
        <v/>
      </c>
      <c r="T1480" s="2" t="s">
        <v>16870</v>
      </c>
      <c r="U1480" s="7" t="s">
        <v>4136</v>
      </c>
      <c r="V1480" s="233" t="str" cm="1">
        <f t="array" ref="V1480">_xlfn.IFS(C1480="","",COUNTIF(C1480,"ตำแหน่งว่าง*"),"ว่าง",COUNTIF(C1480,"&lt;&gt;ตำแหน่งว่าง*"),"คนครอง")</f>
        <v>ว่าง</v>
      </c>
      <c r="W1480" s="5" cm="1">
        <f t="array" ref="W1480">_xlfn.IFS(COUNTIF(F1480,"ผบ.หมู่*"),51,COUNTIF(F1480,"รอง สว.*"),43)</f>
        <v>51</v>
      </c>
      <c r="X1480" s="1" t="s">
        <v>13106</v>
      </c>
      <c r="Y1480" s="1" t="s">
        <v>451</v>
      </c>
    </row>
    <row r="1481" spans="1:25" s="9" customFormat="1" ht="21.3" customHeight="1">
      <c r="A1481" s="27"/>
      <c r="B1481" s="28"/>
      <c r="C1481" s="30" t="s">
        <v>60</v>
      </c>
      <c r="D1481" s="27"/>
      <c r="E1481" s="27"/>
      <c r="F1481" s="85" t="s">
        <v>13088</v>
      </c>
      <c r="G1481" s="192" t="s">
        <v>13109</v>
      </c>
      <c r="H1481" s="148"/>
      <c r="I1481" s="129"/>
      <c r="J1481" s="129"/>
      <c r="K1481" s="129"/>
      <c r="L1481" s="16"/>
      <c r="M1481" s="6"/>
      <c r="N1481" s="179" t="s">
        <v>26</v>
      </c>
      <c r="O1481" s="193" t="s">
        <v>451</v>
      </c>
      <c r="P1481" s="193" t="s">
        <v>451</v>
      </c>
      <c r="Q1481" s="172"/>
      <c r="R1481" s="30"/>
      <c r="S1481" s="338" t="str">
        <f t="shared" si="23"/>
        <v/>
      </c>
      <c r="T1481" s="2" t="s">
        <v>16870</v>
      </c>
      <c r="U1481" s="7" t="s">
        <v>4136</v>
      </c>
      <c r="V1481" s="250" t="str" cm="1">
        <f t="array" ref="V1481">_xlfn.IFS(C1481="","",COUNTIF(C1481,"ตำแหน่งว่าง*"),"ว่าง",COUNTIF(C1481,"&lt;&gt;ตำแหน่งว่าง*"),"คนครอง")</f>
        <v>ว่าง</v>
      </c>
      <c r="W1481" s="6" cm="1">
        <f t="array" ref="W1481">_xlfn.IFS(COUNTIF(F1481,"ผบ.หมู่*"),51,COUNTIF(F1481,"รอง สว.*"),43)</f>
        <v>51</v>
      </c>
      <c r="X1481" s="6" t="s">
        <v>13108</v>
      </c>
      <c r="Y1481" s="6" t="s">
        <v>451</v>
      </c>
    </row>
    <row r="1482" spans="1:25" s="9" customFormat="1" ht="21.3" customHeight="1">
      <c r="A1482" s="27" t="s">
        <v>125</v>
      </c>
      <c r="B1482" s="28" t="s">
        <v>20</v>
      </c>
      <c r="C1482" s="27" t="s">
        <v>13111</v>
      </c>
      <c r="D1482" s="27" t="s">
        <v>23053</v>
      </c>
      <c r="E1482" s="27" t="s">
        <v>23054</v>
      </c>
      <c r="F1482" s="27" t="s">
        <v>13105</v>
      </c>
      <c r="G1482" s="167" t="s">
        <v>13113</v>
      </c>
      <c r="H1482" s="146">
        <v>44286</v>
      </c>
      <c r="I1482" s="128">
        <v>44286</v>
      </c>
      <c r="J1482" s="128">
        <v>35825</v>
      </c>
      <c r="K1482" s="128">
        <v>24884</v>
      </c>
      <c r="L1482" s="11" t="s">
        <v>13114</v>
      </c>
      <c r="M1482" s="1" t="s">
        <v>1462</v>
      </c>
      <c r="N1482" s="178" t="s">
        <v>26</v>
      </c>
      <c r="O1482" s="170" t="s">
        <v>451</v>
      </c>
      <c r="P1482" s="170" t="s">
        <v>451</v>
      </c>
      <c r="Q1482" s="171" t="s">
        <v>13115</v>
      </c>
      <c r="R1482" s="28" t="s">
        <v>9283</v>
      </c>
      <c r="S1482" s="338">
        <f t="shared" si="23"/>
        <v>47027</v>
      </c>
      <c r="T1482" s="2" t="s">
        <v>16870</v>
      </c>
      <c r="U1482" s="7" t="s">
        <v>4136</v>
      </c>
      <c r="V1482" s="233" t="str" cm="1">
        <f t="array" ref="V1482">_xlfn.IFS(C1482="","",COUNTIF(C1482,"ตำแหน่งว่าง*"),"ว่าง",COUNTIF(C1482,"&lt;&gt;ตำแหน่งว่าง*"),"คนครอง")</f>
        <v>คนครอง</v>
      </c>
      <c r="W1482" s="5" cm="1">
        <f t="array" ref="W1482">_xlfn.IFS(COUNTIF(F1482,"ผบ.หมู่*"),51,COUNTIF(F1482,"รอง สว.*"),43)</f>
        <v>43</v>
      </c>
      <c r="X1482" s="1" t="s">
        <v>13112</v>
      </c>
      <c r="Y1482" s="1" t="s">
        <v>451</v>
      </c>
    </row>
    <row r="1483" spans="1:25" s="9" customFormat="1" ht="21.3" customHeight="1">
      <c r="A1483" s="27" t="s">
        <v>125</v>
      </c>
      <c r="B1483" s="28" t="s">
        <v>20</v>
      </c>
      <c r="C1483" s="27" t="s">
        <v>13116</v>
      </c>
      <c r="D1483" s="27" t="s">
        <v>23055</v>
      </c>
      <c r="E1483" s="27" t="s">
        <v>23056</v>
      </c>
      <c r="F1483" s="27" t="s">
        <v>13105</v>
      </c>
      <c r="G1483" s="167" t="s">
        <v>13118</v>
      </c>
      <c r="H1483" s="146">
        <v>44286</v>
      </c>
      <c r="I1483" s="128">
        <v>44286</v>
      </c>
      <c r="J1483" s="128">
        <v>34731</v>
      </c>
      <c r="K1483" s="128">
        <v>24894</v>
      </c>
      <c r="L1483" s="11" t="s">
        <v>13119</v>
      </c>
      <c r="M1483" s="1" t="s">
        <v>1462</v>
      </c>
      <c r="N1483" s="178" t="s">
        <v>26</v>
      </c>
      <c r="O1483" s="170" t="s">
        <v>451</v>
      </c>
      <c r="P1483" s="170" t="s">
        <v>451</v>
      </c>
      <c r="Q1483" s="171" t="s">
        <v>13120</v>
      </c>
      <c r="R1483" s="28" t="s">
        <v>9283</v>
      </c>
      <c r="S1483" s="338">
        <f t="shared" si="23"/>
        <v>47027</v>
      </c>
      <c r="T1483" s="2" t="s">
        <v>16870</v>
      </c>
      <c r="U1483" s="7" t="s">
        <v>4136</v>
      </c>
      <c r="V1483" s="233" t="str" cm="1">
        <f t="array" ref="V1483">_xlfn.IFS(C1483="","",COUNTIF(C1483,"ตำแหน่งว่าง*"),"ว่าง",COUNTIF(C1483,"&lt;&gt;ตำแหน่งว่าง*"),"คนครอง")</f>
        <v>คนครอง</v>
      </c>
      <c r="W1483" s="5" cm="1">
        <f t="array" ref="W1483">_xlfn.IFS(COUNTIF(F1483,"ผบ.หมู่*"),51,COUNTIF(F1483,"รอง สว.*"),43)</f>
        <v>43</v>
      </c>
      <c r="X1483" s="1" t="s">
        <v>13117</v>
      </c>
      <c r="Y1483" s="1" t="s">
        <v>451</v>
      </c>
    </row>
    <row r="1484" spans="1:25" s="10" customFormat="1" ht="21.3" customHeight="1">
      <c r="A1484" s="27" t="s">
        <v>7948</v>
      </c>
      <c r="B1484" s="28" t="s">
        <v>70</v>
      </c>
      <c r="C1484" s="27" t="s">
        <v>13121</v>
      </c>
      <c r="D1484" s="27" t="s">
        <v>23057</v>
      </c>
      <c r="E1484" s="27" t="s">
        <v>23058</v>
      </c>
      <c r="F1484" s="27" t="s">
        <v>13088</v>
      </c>
      <c r="G1484" s="167" t="s">
        <v>13123</v>
      </c>
      <c r="H1484" s="146">
        <v>44999</v>
      </c>
      <c r="I1484" s="128">
        <v>40084</v>
      </c>
      <c r="J1484" s="128">
        <v>40084</v>
      </c>
      <c r="K1484" s="128">
        <v>30906</v>
      </c>
      <c r="L1484" s="11" t="s">
        <v>765</v>
      </c>
      <c r="M1484" s="1" t="s">
        <v>191</v>
      </c>
      <c r="N1484" s="178" t="s">
        <v>26</v>
      </c>
      <c r="O1484" s="170" t="s">
        <v>451</v>
      </c>
      <c r="P1484" s="170" t="s">
        <v>451</v>
      </c>
      <c r="Q1484" s="171" t="s">
        <v>18176</v>
      </c>
      <c r="R1484" s="28" t="s">
        <v>982</v>
      </c>
      <c r="S1484" s="338">
        <f t="shared" si="23"/>
        <v>52871</v>
      </c>
      <c r="T1484" s="7" t="s">
        <v>16870</v>
      </c>
      <c r="U1484" s="7" t="s">
        <v>4136</v>
      </c>
      <c r="V1484" s="233" t="str" cm="1">
        <f t="array" ref="V1484">_xlfn.IFS(C1484="","",COUNTIF(C1484,"ตำแหน่งว่าง*"),"ว่าง",COUNTIF(C1484,"&lt;&gt;ตำแหน่งว่าง*"),"คนครอง")</f>
        <v>คนครอง</v>
      </c>
      <c r="W1484" s="6" cm="1">
        <f t="array" ref="W1484">_xlfn.IFS(COUNTIF(F1484,"ผบ.หมู่*"),51,COUNTIF(F1484,"รอง สว.*"),43)</f>
        <v>51</v>
      </c>
      <c r="X1484" s="1" t="s">
        <v>13122</v>
      </c>
      <c r="Y1484" s="1" t="s">
        <v>451</v>
      </c>
    </row>
    <row r="1485" spans="1:25" s="9" customFormat="1" ht="21.3" customHeight="1">
      <c r="A1485" s="27" t="s">
        <v>8450</v>
      </c>
      <c r="B1485" s="28" t="s">
        <v>20</v>
      </c>
      <c r="C1485" s="27" t="s">
        <v>13124</v>
      </c>
      <c r="D1485" s="27" t="s">
        <v>21362</v>
      </c>
      <c r="E1485" s="27" t="s">
        <v>23059</v>
      </c>
      <c r="F1485" s="27" t="s">
        <v>13088</v>
      </c>
      <c r="G1485" s="167" t="s">
        <v>13126</v>
      </c>
      <c r="H1485" s="130">
        <v>42501</v>
      </c>
      <c r="I1485" s="128">
        <v>42416</v>
      </c>
      <c r="J1485" s="128">
        <v>42416</v>
      </c>
      <c r="K1485" s="128">
        <v>33457</v>
      </c>
      <c r="L1485" s="11" t="s">
        <v>13127</v>
      </c>
      <c r="M1485" s="1" t="s">
        <v>1462</v>
      </c>
      <c r="N1485" s="178" t="s">
        <v>26</v>
      </c>
      <c r="O1485" s="170" t="s">
        <v>451</v>
      </c>
      <c r="P1485" s="170" t="s">
        <v>451</v>
      </c>
      <c r="Q1485" s="171" t="s">
        <v>13128</v>
      </c>
      <c r="R1485" s="28" t="s">
        <v>2469</v>
      </c>
      <c r="S1485" s="338">
        <f t="shared" si="23"/>
        <v>55427</v>
      </c>
      <c r="T1485" s="2" t="s">
        <v>16870</v>
      </c>
      <c r="U1485" s="7" t="s">
        <v>4136</v>
      </c>
      <c r="V1485" s="233" t="str" cm="1">
        <f t="array" ref="V1485">_xlfn.IFS(C1485="","",COUNTIF(C1485,"ตำแหน่งว่าง*"),"ว่าง",COUNTIF(C1485,"&lt;&gt;ตำแหน่งว่าง*"),"คนครอง")</f>
        <v>คนครอง</v>
      </c>
      <c r="W1485" s="6" cm="1">
        <f t="array" ref="W1485">_xlfn.IFS(COUNTIF(F1485,"ผบ.หมู่*"),51,COUNTIF(F1485,"รอง สว.*"),43)</f>
        <v>51</v>
      </c>
      <c r="X1485" s="1" t="s">
        <v>13125</v>
      </c>
      <c r="Y1485" s="1" t="s">
        <v>451</v>
      </c>
    </row>
    <row r="1486" spans="1:25" s="10" customFormat="1" ht="21.3" customHeight="1">
      <c r="A1486" s="27" t="s">
        <v>7948</v>
      </c>
      <c r="B1486" s="28" t="s">
        <v>20</v>
      </c>
      <c r="C1486" s="28" t="s">
        <v>13129</v>
      </c>
      <c r="D1486" s="27" t="s">
        <v>23060</v>
      </c>
      <c r="E1486" s="27" t="s">
        <v>23061</v>
      </c>
      <c r="F1486" s="27" t="s">
        <v>13088</v>
      </c>
      <c r="G1486" s="167" t="s">
        <v>13131</v>
      </c>
      <c r="H1486" s="146">
        <v>44999</v>
      </c>
      <c r="I1486" s="137">
        <v>35462</v>
      </c>
      <c r="J1486" s="137">
        <v>35462</v>
      </c>
      <c r="K1486" s="137">
        <v>27268</v>
      </c>
      <c r="L1486" s="75" t="s">
        <v>1107</v>
      </c>
      <c r="M1486" s="73" t="s">
        <v>1462</v>
      </c>
      <c r="N1486" s="178" t="s">
        <v>26</v>
      </c>
      <c r="O1486" s="170" t="s">
        <v>451</v>
      </c>
      <c r="P1486" s="170" t="s">
        <v>451</v>
      </c>
      <c r="Q1486" s="171" t="s">
        <v>18177</v>
      </c>
      <c r="R1486" s="28" t="s">
        <v>982</v>
      </c>
      <c r="S1486" s="338">
        <f t="shared" si="23"/>
        <v>49218</v>
      </c>
      <c r="T1486" s="7" t="s">
        <v>16870</v>
      </c>
      <c r="U1486" s="7" t="s">
        <v>4136</v>
      </c>
      <c r="V1486" s="233" t="str" cm="1">
        <f t="array" ref="V1486">_xlfn.IFS(C1486="","",COUNTIF(C1486,"ตำแหน่งว่าง*"),"ว่าง",COUNTIF(C1486,"&lt;&gt;ตำแหน่งว่าง*"),"คนครอง")</f>
        <v>คนครอง</v>
      </c>
      <c r="W1486" s="6" cm="1">
        <f t="array" ref="W1486">_xlfn.IFS(COUNTIF(F1486,"ผบ.หมู่*"),51,COUNTIF(F1486,"รอง สว.*"),43)</f>
        <v>51</v>
      </c>
      <c r="X1486" s="28" t="s">
        <v>13130</v>
      </c>
      <c r="Y1486" s="28" t="s">
        <v>451</v>
      </c>
    </row>
    <row r="1487" spans="1:25" s="9" customFormat="1" ht="21.3" customHeight="1">
      <c r="A1487" s="27" t="s">
        <v>7948</v>
      </c>
      <c r="B1487" s="28" t="s">
        <v>70</v>
      </c>
      <c r="C1487" s="27" t="s">
        <v>13132</v>
      </c>
      <c r="D1487" s="27" t="s">
        <v>19090</v>
      </c>
      <c r="E1487" s="27" t="s">
        <v>23062</v>
      </c>
      <c r="F1487" s="27" t="s">
        <v>13088</v>
      </c>
      <c r="G1487" s="167" t="s">
        <v>13134</v>
      </c>
      <c r="H1487" s="130">
        <v>42501</v>
      </c>
      <c r="I1487" s="128">
        <v>34352</v>
      </c>
      <c r="J1487" s="128">
        <v>34352</v>
      </c>
      <c r="K1487" s="128">
        <v>27154</v>
      </c>
      <c r="L1487" s="11" t="s">
        <v>13135</v>
      </c>
      <c r="M1487" s="1" t="s">
        <v>1462</v>
      </c>
      <c r="N1487" s="178" t="s">
        <v>26</v>
      </c>
      <c r="O1487" s="170" t="s">
        <v>451</v>
      </c>
      <c r="P1487" s="170" t="s">
        <v>451</v>
      </c>
      <c r="Q1487" s="171" t="s">
        <v>13136</v>
      </c>
      <c r="R1487" s="28" t="s">
        <v>2469</v>
      </c>
      <c r="S1487" s="338">
        <f t="shared" si="23"/>
        <v>49218</v>
      </c>
      <c r="T1487" s="2" t="s">
        <v>16870</v>
      </c>
      <c r="U1487" s="7" t="s">
        <v>4136</v>
      </c>
      <c r="V1487" s="233" t="str" cm="1">
        <f t="array" ref="V1487">_xlfn.IFS(C1487="","",COUNTIF(C1487,"ตำแหน่งว่าง*"),"ว่าง",COUNTIF(C1487,"&lt;&gt;ตำแหน่งว่าง*"),"คนครอง")</f>
        <v>คนครอง</v>
      </c>
      <c r="W1487" s="6" cm="1">
        <f t="array" ref="W1487">_xlfn.IFS(COUNTIF(F1487,"ผบ.หมู่*"),51,COUNTIF(F1487,"รอง สว.*"),43)</f>
        <v>51</v>
      </c>
      <c r="X1487" s="1" t="s">
        <v>13133</v>
      </c>
      <c r="Y1487" s="1" t="s">
        <v>451</v>
      </c>
    </row>
    <row r="1488" spans="1:25" s="9" customFormat="1" ht="21.3" customHeight="1">
      <c r="A1488" s="27" t="s">
        <v>7948</v>
      </c>
      <c r="B1488" s="28" t="s">
        <v>70</v>
      </c>
      <c r="C1488" s="27" t="s">
        <v>13137</v>
      </c>
      <c r="D1488" s="27" t="s">
        <v>19368</v>
      </c>
      <c r="E1488" s="27" t="s">
        <v>23063</v>
      </c>
      <c r="F1488" s="27" t="s">
        <v>13088</v>
      </c>
      <c r="G1488" s="167" t="s">
        <v>13139</v>
      </c>
      <c r="H1488" s="146">
        <v>44243</v>
      </c>
      <c r="I1488" s="128">
        <v>40814</v>
      </c>
      <c r="J1488" s="128">
        <v>40814</v>
      </c>
      <c r="K1488" s="128">
        <v>31841</v>
      </c>
      <c r="L1488" s="11" t="s">
        <v>13140</v>
      </c>
      <c r="M1488" s="1" t="s">
        <v>1462</v>
      </c>
      <c r="N1488" s="178" t="s">
        <v>26</v>
      </c>
      <c r="O1488" s="170" t="s">
        <v>451</v>
      </c>
      <c r="P1488" s="170" t="s">
        <v>451</v>
      </c>
      <c r="Q1488" s="171" t="s">
        <v>13141</v>
      </c>
      <c r="R1488" s="28" t="s">
        <v>8456</v>
      </c>
      <c r="S1488" s="338">
        <f t="shared" si="23"/>
        <v>53966</v>
      </c>
      <c r="T1488" s="2" t="s">
        <v>16870</v>
      </c>
      <c r="U1488" s="7" t="s">
        <v>4136</v>
      </c>
      <c r="V1488" s="233" t="str" cm="1">
        <f t="array" ref="V1488">_xlfn.IFS(C1488="","",COUNTIF(C1488,"ตำแหน่งว่าง*"),"ว่าง",COUNTIF(C1488,"&lt;&gt;ตำแหน่งว่าง*"),"คนครอง")</f>
        <v>คนครอง</v>
      </c>
      <c r="W1488" s="6" cm="1">
        <f t="array" ref="W1488">_xlfn.IFS(COUNTIF(F1488,"ผบ.หมู่*"),51,COUNTIF(F1488,"รอง สว.*"),43)</f>
        <v>51</v>
      </c>
      <c r="X1488" s="1" t="s">
        <v>13138</v>
      </c>
      <c r="Y1488" s="1" t="s">
        <v>451</v>
      </c>
    </row>
    <row r="1489" spans="1:25" s="10" customFormat="1" ht="21.3" customHeight="1">
      <c r="A1489" s="27"/>
      <c r="B1489" s="28"/>
      <c r="C1489" s="30" t="s">
        <v>60</v>
      </c>
      <c r="D1489" s="27"/>
      <c r="E1489" s="27"/>
      <c r="F1489" s="85" t="s">
        <v>13088</v>
      </c>
      <c r="G1489" s="192" t="s">
        <v>13143</v>
      </c>
      <c r="H1489" s="146" t="s">
        <v>63</v>
      </c>
      <c r="I1489" s="128" t="s">
        <v>63</v>
      </c>
      <c r="J1489" s="128" t="s">
        <v>63</v>
      </c>
      <c r="K1489" s="128" t="s">
        <v>63</v>
      </c>
      <c r="L1489" s="11"/>
      <c r="M1489" s="1"/>
      <c r="N1489" s="179" t="s">
        <v>26</v>
      </c>
      <c r="O1489" s="193" t="s">
        <v>451</v>
      </c>
      <c r="P1489" s="193" t="s">
        <v>451</v>
      </c>
      <c r="Q1489" s="171"/>
      <c r="R1489" s="28"/>
      <c r="S1489" s="338" t="str">
        <f t="shared" si="23"/>
        <v/>
      </c>
      <c r="T1489" s="7" t="s">
        <v>16870</v>
      </c>
      <c r="U1489" s="7" t="s">
        <v>4136</v>
      </c>
      <c r="V1489" s="250" t="str" cm="1">
        <f t="array" ref="V1489">_xlfn.IFS(C1489="","",COUNTIF(C1489,"ตำแหน่งว่าง*"),"ว่าง",COUNTIF(C1489,"&lt;&gt;ตำแหน่งว่าง*"),"คนครอง")</f>
        <v>ว่าง</v>
      </c>
      <c r="W1489" s="6" cm="1">
        <f t="array" ref="W1489">_xlfn.IFS(COUNTIF(F1489,"ผบ.หมู่*"),51,COUNTIF(F1489,"รอง สว.*"),43)</f>
        <v>51</v>
      </c>
      <c r="X1489" s="6" t="s">
        <v>13142</v>
      </c>
      <c r="Y1489" s="6" t="s">
        <v>451</v>
      </c>
    </row>
    <row r="1490" spans="1:25" s="9" customFormat="1" ht="21.3" customHeight="1">
      <c r="A1490" s="27" t="s">
        <v>7948</v>
      </c>
      <c r="B1490" s="28" t="s">
        <v>70</v>
      </c>
      <c r="C1490" s="27" t="s">
        <v>13015</v>
      </c>
      <c r="D1490" s="27" t="s">
        <v>19257</v>
      </c>
      <c r="E1490" s="27" t="s">
        <v>23064</v>
      </c>
      <c r="F1490" s="27" t="s">
        <v>13016</v>
      </c>
      <c r="G1490" s="167" t="s">
        <v>13018</v>
      </c>
      <c r="H1490" s="130">
        <v>42501</v>
      </c>
      <c r="I1490" s="128">
        <v>35095</v>
      </c>
      <c r="J1490" s="128">
        <v>35095</v>
      </c>
      <c r="K1490" s="128">
        <v>27244</v>
      </c>
      <c r="L1490" s="11" t="s">
        <v>12876</v>
      </c>
      <c r="M1490" s="1" t="s">
        <v>341</v>
      </c>
      <c r="N1490" s="178" t="s">
        <v>26</v>
      </c>
      <c r="O1490" s="170" t="s">
        <v>451</v>
      </c>
      <c r="P1490" s="170" t="s">
        <v>451</v>
      </c>
      <c r="Q1490" s="171" t="s">
        <v>13019</v>
      </c>
      <c r="R1490" s="28" t="s">
        <v>2469</v>
      </c>
      <c r="S1490" s="338">
        <f t="shared" si="23"/>
        <v>49218</v>
      </c>
      <c r="T1490" s="2" t="s">
        <v>16869</v>
      </c>
      <c r="U1490" s="7" t="s">
        <v>4136</v>
      </c>
      <c r="V1490" s="233" t="str" cm="1">
        <f t="array" ref="V1490">_xlfn.IFS(C1490="","",COUNTIF(C1490,"ตำแหน่งว่าง*"),"ว่าง",COUNTIF(C1490,"&lt;&gt;ตำแหน่งว่าง*"),"คนครอง")</f>
        <v>คนครอง</v>
      </c>
      <c r="W1490" s="6" cm="1">
        <f t="array" ref="W1490">_xlfn.IFS(COUNTIF(F1490,"ผบ.หมู่*"),51,COUNTIF(F1490,"รอง สว.*"),43)</f>
        <v>51</v>
      </c>
      <c r="X1490" s="1" t="s">
        <v>13017</v>
      </c>
      <c r="Y1490" s="1" t="s">
        <v>451</v>
      </c>
    </row>
    <row r="1491" spans="1:25" s="9" customFormat="1" ht="21.3" customHeight="1">
      <c r="A1491" s="27" t="s">
        <v>650</v>
      </c>
      <c r="B1491" s="28" t="s">
        <v>70</v>
      </c>
      <c r="C1491" s="27" t="s">
        <v>13020</v>
      </c>
      <c r="D1491" s="27" t="s">
        <v>23065</v>
      </c>
      <c r="E1491" s="27" t="s">
        <v>19100</v>
      </c>
      <c r="F1491" s="27" t="s">
        <v>13021</v>
      </c>
      <c r="G1491" s="167" t="s">
        <v>13023</v>
      </c>
      <c r="H1491" s="130">
        <v>45016</v>
      </c>
      <c r="I1491" s="128">
        <v>45016</v>
      </c>
      <c r="J1491" s="128">
        <v>34352</v>
      </c>
      <c r="K1491" s="128">
        <v>25627</v>
      </c>
      <c r="L1491" s="11" t="s">
        <v>4714</v>
      </c>
      <c r="M1491" s="1" t="s">
        <v>341</v>
      </c>
      <c r="N1491" s="178" t="s">
        <v>26</v>
      </c>
      <c r="O1491" s="170" t="s">
        <v>451</v>
      </c>
      <c r="P1491" s="170" t="s">
        <v>451</v>
      </c>
      <c r="Q1491" s="171" t="s">
        <v>13024</v>
      </c>
      <c r="R1491" s="28" t="s">
        <v>8312</v>
      </c>
      <c r="S1491" s="338">
        <f t="shared" si="23"/>
        <v>47757</v>
      </c>
      <c r="T1491" s="2" t="s">
        <v>16869</v>
      </c>
      <c r="U1491" s="7" t="s">
        <v>4136</v>
      </c>
      <c r="V1491" s="233" t="str" cm="1">
        <f t="array" ref="V1491">_xlfn.IFS(C1491="","",COUNTIF(C1491,"ตำแหน่งว่าง*"),"ว่าง",COUNTIF(C1491,"&lt;&gt;ตำแหน่งว่าง*"),"คนครอง")</f>
        <v>คนครอง</v>
      </c>
      <c r="W1491" s="5" cm="1">
        <f t="array" ref="W1491">_xlfn.IFS(COUNTIF(F1491,"ผบ.หมู่*"),51,COUNTIF(F1491,"รอง สว.*"),43)</f>
        <v>43</v>
      </c>
      <c r="X1491" s="1" t="s">
        <v>13022</v>
      </c>
      <c r="Y1491" s="1" t="s">
        <v>451</v>
      </c>
    </row>
    <row r="1492" spans="1:25" s="25" customFormat="1" ht="21.3" customHeight="1">
      <c r="A1492" s="209" t="s">
        <v>7948</v>
      </c>
      <c r="B1492" s="210" t="s">
        <v>70</v>
      </c>
      <c r="C1492" s="27" t="s">
        <v>13025</v>
      </c>
      <c r="D1492" s="27" t="s">
        <v>19828</v>
      </c>
      <c r="E1492" s="27" t="s">
        <v>23066</v>
      </c>
      <c r="F1492" s="27" t="s">
        <v>13016</v>
      </c>
      <c r="G1492" s="167" t="s">
        <v>13027</v>
      </c>
      <c r="H1492" s="215">
        <v>43871</v>
      </c>
      <c r="I1492" s="138">
        <v>34729</v>
      </c>
      <c r="J1492" s="138">
        <v>34729</v>
      </c>
      <c r="K1492" s="138">
        <v>27489</v>
      </c>
      <c r="L1492" s="24" t="s">
        <v>13028</v>
      </c>
      <c r="M1492" s="1" t="s">
        <v>341</v>
      </c>
      <c r="N1492" s="184" t="s">
        <v>26</v>
      </c>
      <c r="O1492" s="170" t="s">
        <v>451</v>
      </c>
      <c r="P1492" s="185" t="s">
        <v>451</v>
      </c>
      <c r="Q1492" s="221" t="s">
        <v>13029</v>
      </c>
      <c r="R1492" s="210" t="s">
        <v>8541</v>
      </c>
      <c r="S1492" s="338">
        <f t="shared" si="23"/>
        <v>49583</v>
      </c>
      <c r="T1492" s="239" t="s">
        <v>16869</v>
      </c>
      <c r="U1492" s="7" t="s">
        <v>4136</v>
      </c>
      <c r="V1492" s="233" t="str" cm="1">
        <f t="array" ref="V1492">_xlfn.IFS(C1492="","",COUNTIF(C1492,"ตำแหน่งว่าง*"),"ว่าง",COUNTIF(C1492,"&lt;&gt;ตำแหน่งว่าง*"),"คนครอง")</f>
        <v>คนครอง</v>
      </c>
      <c r="W1492" s="6" cm="1">
        <f t="array" ref="W1492">_xlfn.IFS(COUNTIF(F1492,"ผบ.หมู่*"),51,COUNTIF(F1492,"รอง สว.*"),43)</f>
        <v>51</v>
      </c>
      <c r="X1492" s="23" t="s">
        <v>13026</v>
      </c>
      <c r="Y1492" s="23" t="s">
        <v>451</v>
      </c>
    </row>
    <row r="1493" spans="1:25" s="9" customFormat="1" ht="21.3" customHeight="1">
      <c r="A1493" s="27" t="s">
        <v>125</v>
      </c>
      <c r="B1493" s="28" t="s">
        <v>20</v>
      </c>
      <c r="C1493" s="27" t="s">
        <v>13030</v>
      </c>
      <c r="D1493" s="27" t="s">
        <v>23067</v>
      </c>
      <c r="E1493" s="27" t="s">
        <v>23068</v>
      </c>
      <c r="F1493" s="27" t="s">
        <v>13021</v>
      </c>
      <c r="G1493" s="167" t="s">
        <v>13032</v>
      </c>
      <c r="H1493" s="146">
        <v>43921</v>
      </c>
      <c r="I1493" s="128">
        <v>43921</v>
      </c>
      <c r="J1493" s="128">
        <v>35825</v>
      </c>
      <c r="K1493" s="128">
        <v>24703</v>
      </c>
      <c r="L1493" s="11" t="s">
        <v>2851</v>
      </c>
      <c r="M1493" s="1" t="s">
        <v>341</v>
      </c>
      <c r="N1493" s="178" t="s">
        <v>26</v>
      </c>
      <c r="O1493" s="170" t="s">
        <v>451</v>
      </c>
      <c r="P1493" s="170" t="s">
        <v>451</v>
      </c>
      <c r="Q1493" s="171" t="s">
        <v>13033</v>
      </c>
      <c r="R1493" s="28" t="s">
        <v>10890</v>
      </c>
      <c r="S1493" s="338">
        <f t="shared" si="23"/>
        <v>46661</v>
      </c>
      <c r="T1493" s="2" t="s">
        <v>16869</v>
      </c>
      <c r="U1493" s="7" t="s">
        <v>4136</v>
      </c>
      <c r="V1493" s="233" t="str" cm="1">
        <f t="array" ref="V1493">_xlfn.IFS(C1493="","",COUNTIF(C1493,"ตำแหน่งว่าง*"),"ว่าง",COUNTIF(C1493,"&lt;&gt;ตำแหน่งว่าง*"),"คนครอง")</f>
        <v>คนครอง</v>
      </c>
      <c r="W1493" s="5" cm="1">
        <f t="array" ref="W1493">_xlfn.IFS(COUNTIF(F1493,"ผบ.หมู่*"),51,COUNTIF(F1493,"รอง สว.*"),43)</f>
        <v>43</v>
      </c>
      <c r="X1493" s="1" t="s">
        <v>13031</v>
      </c>
      <c r="Y1493" s="1" t="s">
        <v>451</v>
      </c>
    </row>
    <row r="1494" spans="1:25" s="9" customFormat="1" ht="21.3" customHeight="1">
      <c r="A1494" s="27" t="s">
        <v>7948</v>
      </c>
      <c r="B1494" s="28" t="s">
        <v>20</v>
      </c>
      <c r="C1494" s="27" t="s">
        <v>13034</v>
      </c>
      <c r="D1494" s="27" t="s">
        <v>19625</v>
      </c>
      <c r="E1494" s="27" t="s">
        <v>23069</v>
      </c>
      <c r="F1494" s="27" t="s">
        <v>13016</v>
      </c>
      <c r="G1494" s="167" t="s">
        <v>13036</v>
      </c>
      <c r="H1494" s="130">
        <v>42501</v>
      </c>
      <c r="I1494" s="128">
        <v>37026</v>
      </c>
      <c r="J1494" s="128">
        <v>37026</v>
      </c>
      <c r="K1494" s="128">
        <v>26625</v>
      </c>
      <c r="L1494" s="11" t="s">
        <v>13037</v>
      </c>
      <c r="M1494" s="1" t="s">
        <v>341</v>
      </c>
      <c r="N1494" s="178" t="s">
        <v>26</v>
      </c>
      <c r="O1494" s="170" t="s">
        <v>451</v>
      </c>
      <c r="P1494" s="170" t="s">
        <v>451</v>
      </c>
      <c r="Q1494" s="171" t="s">
        <v>13038</v>
      </c>
      <c r="R1494" s="28" t="s">
        <v>2469</v>
      </c>
      <c r="S1494" s="338">
        <f t="shared" si="23"/>
        <v>48853</v>
      </c>
      <c r="T1494" s="2" t="s">
        <v>16869</v>
      </c>
      <c r="U1494" s="7" t="s">
        <v>4136</v>
      </c>
      <c r="V1494" s="233" t="str" cm="1">
        <f t="array" ref="V1494">_xlfn.IFS(C1494="","",COUNTIF(C1494,"ตำแหน่งว่าง*"),"ว่าง",COUNTIF(C1494,"&lt;&gt;ตำแหน่งว่าง*"),"คนครอง")</f>
        <v>คนครอง</v>
      </c>
      <c r="W1494" s="6" cm="1">
        <f t="array" ref="W1494">_xlfn.IFS(COUNTIF(F1494,"ผบ.หมู่*"),51,COUNTIF(F1494,"รอง สว.*"),43)</f>
        <v>51</v>
      </c>
      <c r="X1494" s="1" t="s">
        <v>13035</v>
      </c>
      <c r="Y1494" s="1" t="s">
        <v>451</v>
      </c>
    </row>
    <row r="1495" spans="1:25" s="9" customFormat="1" ht="21.3" customHeight="1">
      <c r="A1495" s="27" t="s">
        <v>8450</v>
      </c>
      <c r="B1495" s="28" t="s">
        <v>20</v>
      </c>
      <c r="C1495" s="27" t="s">
        <v>12830</v>
      </c>
      <c r="D1495" s="27" t="s">
        <v>23070</v>
      </c>
      <c r="E1495" s="27" t="s">
        <v>23071</v>
      </c>
      <c r="F1495" s="27" t="s">
        <v>13016</v>
      </c>
      <c r="G1495" s="167" t="s">
        <v>13040</v>
      </c>
      <c r="H1495" s="146">
        <v>45322</v>
      </c>
      <c r="I1495" s="128">
        <v>42416</v>
      </c>
      <c r="J1495" s="128">
        <v>42416</v>
      </c>
      <c r="K1495" s="128">
        <v>34067</v>
      </c>
      <c r="L1495" s="11" t="s">
        <v>1107</v>
      </c>
      <c r="M1495" s="1" t="s">
        <v>341</v>
      </c>
      <c r="N1495" s="178" t="s">
        <v>26</v>
      </c>
      <c r="O1495" s="170" t="s">
        <v>451</v>
      </c>
      <c r="P1495" s="170" t="s">
        <v>451</v>
      </c>
      <c r="Q1495" s="171" t="s">
        <v>12833</v>
      </c>
      <c r="R1495" s="30" t="s">
        <v>18140</v>
      </c>
      <c r="S1495" s="338">
        <f t="shared" si="23"/>
        <v>56158</v>
      </c>
      <c r="T1495" s="2" t="s">
        <v>16869</v>
      </c>
      <c r="U1495" s="7" t="s">
        <v>4136</v>
      </c>
      <c r="V1495" s="233" t="str" cm="1">
        <f t="array" ref="V1495">_xlfn.IFS(C1495="","",COUNTIF(C1495,"ตำแหน่งว่าง*"),"ว่าง",COUNTIF(C1495,"&lt;&gt;ตำแหน่งว่าง*"),"คนครอง")</f>
        <v>คนครอง</v>
      </c>
      <c r="W1495" s="6" cm="1">
        <f t="array" ref="W1495">_xlfn.IFS(COUNTIF(F1495,"ผบ.หมู่*"),51,COUNTIF(F1495,"รอง สว.*"),43)</f>
        <v>51</v>
      </c>
      <c r="X1495" s="1" t="s">
        <v>13039</v>
      </c>
      <c r="Y1495" s="1" t="s">
        <v>451</v>
      </c>
    </row>
    <row r="1496" spans="1:25" s="10" customFormat="1" ht="21.3" customHeight="1">
      <c r="A1496" s="27" t="s">
        <v>7948</v>
      </c>
      <c r="B1496" s="28" t="s">
        <v>70</v>
      </c>
      <c r="C1496" s="27" t="s">
        <v>13041</v>
      </c>
      <c r="D1496" s="27" t="s">
        <v>22050</v>
      </c>
      <c r="E1496" s="27" t="s">
        <v>23072</v>
      </c>
      <c r="F1496" s="27" t="s">
        <v>13016</v>
      </c>
      <c r="G1496" s="167" t="s">
        <v>13043</v>
      </c>
      <c r="H1496" s="130">
        <v>44999</v>
      </c>
      <c r="I1496" s="128">
        <v>41214</v>
      </c>
      <c r="J1496" s="128">
        <v>41214</v>
      </c>
      <c r="K1496" s="128">
        <v>28515</v>
      </c>
      <c r="L1496" s="11" t="s">
        <v>8466</v>
      </c>
      <c r="M1496" s="1" t="s">
        <v>149</v>
      </c>
      <c r="N1496" s="178" t="s">
        <v>26</v>
      </c>
      <c r="O1496" s="170" t="s">
        <v>451</v>
      </c>
      <c r="P1496" s="170" t="s">
        <v>451</v>
      </c>
      <c r="Q1496" s="171" t="s">
        <v>13044</v>
      </c>
      <c r="R1496" s="26" t="s">
        <v>982</v>
      </c>
      <c r="S1496" s="338">
        <f t="shared" si="23"/>
        <v>50679</v>
      </c>
      <c r="T1496" s="7" t="s">
        <v>16869</v>
      </c>
      <c r="U1496" s="7" t="s">
        <v>4136</v>
      </c>
      <c r="V1496" s="233" t="str" cm="1">
        <f t="array" ref="V1496">_xlfn.IFS(C1496="","",COUNTIF(C1496,"ตำแหน่งว่าง*"),"ว่าง",COUNTIF(C1496,"&lt;&gt;ตำแหน่งว่าง*"),"คนครอง")</f>
        <v>คนครอง</v>
      </c>
      <c r="W1496" s="6" cm="1">
        <f t="array" ref="W1496">_xlfn.IFS(COUNTIF(F1496,"ผบ.หมู่*"),51,COUNTIF(F1496,"รอง สว.*"),43)</f>
        <v>51</v>
      </c>
      <c r="X1496" s="1" t="s">
        <v>13042</v>
      </c>
      <c r="Y1496" s="1" t="s">
        <v>451</v>
      </c>
    </row>
    <row r="1497" spans="1:25" s="9" customFormat="1" ht="21.3" customHeight="1">
      <c r="A1497" s="27" t="s">
        <v>24457</v>
      </c>
      <c r="B1497" s="28" t="s">
        <v>20</v>
      </c>
      <c r="C1497" s="27" t="s">
        <v>13045</v>
      </c>
      <c r="D1497" s="27" t="s">
        <v>23073</v>
      </c>
      <c r="E1497" s="27" t="s">
        <v>23074</v>
      </c>
      <c r="F1497" s="27" t="s">
        <v>13021</v>
      </c>
      <c r="G1497" s="167" t="s">
        <v>13047</v>
      </c>
      <c r="H1497" s="146">
        <v>45016</v>
      </c>
      <c r="I1497" s="128">
        <v>45016</v>
      </c>
      <c r="J1497" s="128">
        <v>32174</v>
      </c>
      <c r="K1497" s="128">
        <v>25115</v>
      </c>
      <c r="L1497" s="11" t="s">
        <v>13048</v>
      </c>
      <c r="M1497" s="1" t="s">
        <v>341</v>
      </c>
      <c r="N1497" s="178" t="s">
        <v>26</v>
      </c>
      <c r="O1497" s="170" t="s">
        <v>451</v>
      </c>
      <c r="P1497" s="170" t="s">
        <v>451</v>
      </c>
      <c r="Q1497" s="171" t="s">
        <v>13049</v>
      </c>
      <c r="R1497" s="28" t="s">
        <v>8312</v>
      </c>
      <c r="S1497" s="338">
        <f t="shared" si="23"/>
        <v>47392</v>
      </c>
      <c r="T1497" s="2" t="s">
        <v>16869</v>
      </c>
      <c r="U1497" s="7" t="s">
        <v>4136</v>
      </c>
      <c r="V1497" s="233" t="str" cm="1">
        <f t="array" ref="V1497">_xlfn.IFS(C1497="","",COUNTIF(C1497,"ตำแหน่งว่าง*"),"ว่าง",COUNTIF(C1497,"&lt;&gt;ตำแหน่งว่าง*"),"คนครอง")</f>
        <v>คนครอง</v>
      </c>
      <c r="W1497" s="5" cm="1">
        <f t="array" ref="W1497">_xlfn.IFS(COUNTIF(F1497,"ผบ.หมู่*"),51,COUNTIF(F1497,"รอง สว.*"),43)</f>
        <v>43</v>
      </c>
      <c r="X1497" s="1" t="s">
        <v>13046</v>
      </c>
      <c r="Y1497" s="1" t="s">
        <v>451</v>
      </c>
    </row>
    <row r="1498" spans="1:25" s="9" customFormat="1" ht="21.3" customHeight="1">
      <c r="A1498" s="27" t="s">
        <v>7948</v>
      </c>
      <c r="B1498" s="28" t="s">
        <v>70</v>
      </c>
      <c r="C1498" s="27" t="s">
        <v>18143</v>
      </c>
      <c r="D1498" s="27" t="s">
        <v>23075</v>
      </c>
      <c r="E1498" s="27" t="s">
        <v>23076</v>
      </c>
      <c r="F1498" s="27" t="s">
        <v>13016</v>
      </c>
      <c r="G1498" s="167" t="s">
        <v>13051</v>
      </c>
      <c r="H1498" s="130">
        <v>45322</v>
      </c>
      <c r="I1498" s="128">
        <v>40339</v>
      </c>
      <c r="J1498" s="128">
        <v>40339</v>
      </c>
      <c r="K1498" s="128">
        <v>29595</v>
      </c>
      <c r="L1498" s="11" t="s">
        <v>4535</v>
      </c>
      <c r="M1498" s="1" t="s">
        <v>1093</v>
      </c>
      <c r="N1498" s="178" t="s">
        <v>26</v>
      </c>
      <c r="O1498" s="170" t="s">
        <v>451</v>
      </c>
      <c r="P1498" s="170" t="s">
        <v>451</v>
      </c>
      <c r="Q1498" s="171" t="s">
        <v>12559</v>
      </c>
      <c r="R1498" s="30" t="s">
        <v>18140</v>
      </c>
      <c r="S1498" s="338">
        <f t="shared" si="23"/>
        <v>51775</v>
      </c>
      <c r="T1498" s="2" t="s">
        <v>16869</v>
      </c>
      <c r="U1498" s="7" t="s">
        <v>4136</v>
      </c>
      <c r="V1498" s="233" t="str" cm="1">
        <f t="array" ref="V1498">_xlfn.IFS(C1498="","",COUNTIF(C1498,"ตำแหน่งว่าง*"),"ว่าง",COUNTIF(C1498,"&lt;&gt;ตำแหน่งว่าง*"),"คนครอง")</f>
        <v>คนครอง</v>
      </c>
      <c r="W1498" s="6" cm="1">
        <f t="array" ref="W1498">_xlfn.IFS(COUNTIF(F1498,"ผบ.หมู่*"),51,COUNTIF(F1498,"รอง สว.*"),43)</f>
        <v>51</v>
      </c>
      <c r="X1498" s="1" t="s">
        <v>13050</v>
      </c>
      <c r="Y1498" s="1" t="s">
        <v>451</v>
      </c>
    </row>
    <row r="1499" spans="1:25" s="9" customFormat="1" ht="21.3" customHeight="1">
      <c r="A1499" s="27" t="s">
        <v>7948</v>
      </c>
      <c r="B1499" s="28" t="s">
        <v>70</v>
      </c>
      <c r="C1499" s="27" t="s">
        <v>13052</v>
      </c>
      <c r="D1499" s="27" t="s">
        <v>20849</v>
      </c>
      <c r="E1499" s="27" t="s">
        <v>23077</v>
      </c>
      <c r="F1499" s="27" t="s">
        <v>13016</v>
      </c>
      <c r="G1499" s="167" t="s">
        <v>13054</v>
      </c>
      <c r="H1499" s="130">
        <v>42501</v>
      </c>
      <c r="I1499" s="128">
        <v>35095</v>
      </c>
      <c r="J1499" s="128">
        <v>35095</v>
      </c>
      <c r="K1499" s="128">
        <v>27198</v>
      </c>
      <c r="L1499" s="11" t="s">
        <v>12446</v>
      </c>
      <c r="M1499" s="1" t="s">
        <v>341</v>
      </c>
      <c r="N1499" s="178" t="s">
        <v>26</v>
      </c>
      <c r="O1499" s="170" t="s">
        <v>451</v>
      </c>
      <c r="P1499" s="170" t="s">
        <v>451</v>
      </c>
      <c r="Q1499" s="171" t="s">
        <v>13055</v>
      </c>
      <c r="R1499" s="28" t="s">
        <v>2469</v>
      </c>
      <c r="S1499" s="338">
        <f t="shared" si="23"/>
        <v>49218</v>
      </c>
      <c r="T1499" s="2" t="s">
        <v>16869</v>
      </c>
      <c r="U1499" s="7" t="s">
        <v>4136</v>
      </c>
      <c r="V1499" s="233" t="str" cm="1">
        <f t="array" ref="V1499">_xlfn.IFS(C1499="","",COUNTIF(C1499,"ตำแหน่งว่าง*"),"ว่าง",COUNTIF(C1499,"&lt;&gt;ตำแหน่งว่าง*"),"คนครอง")</f>
        <v>คนครอง</v>
      </c>
      <c r="W1499" s="6" cm="1">
        <f t="array" ref="W1499">_xlfn.IFS(COUNTIF(F1499,"ผบ.หมู่*"),51,COUNTIF(F1499,"รอง สว.*"),43)</f>
        <v>51</v>
      </c>
      <c r="X1499" s="1" t="s">
        <v>13053</v>
      </c>
      <c r="Y1499" s="1" t="s">
        <v>451</v>
      </c>
    </row>
    <row r="1500" spans="1:25" s="10" customFormat="1" ht="21.3" customHeight="1">
      <c r="A1500" s="27" t="s">
        <v>7948</v>
      </c>
      <c r="B1500" s="28" t="s">
        <v>20</v>
      </c>
      <c r="C1500" s="27" t="s">
        <v>13056</v>
      </c>
      <c r="D1500" s="27" t="s">
        <v>23078</v>
      </c>
      <c r="E1500" s="27" t="s">
        <v>23079</v>
      </c>
      <c r="F1500" s="27" t="s">
        <v>13016</v>
      </c>
      <c r="G1500" s="167" t="s">
        <v>13058</v>
      </c>
      <c r="H1500" s="130">
        <v>44599</v>
      </c>
      <c r="I1500" s="129">
        <v>40339</v>
      </c>
      <c r="J1500" s="129">
        <v>40339</v>
      </c>
      <c r="K1500" s="129">
        <v>29336</v>
      </c>
      <c r="L1500" s="16" t="s">
        <v>7998</v>
      </c>
      <c r="M1500" s="6" t="s">
        <v>149</v>
      </c>
      <c r="N1500" s="178" t="s">
        <v>26</v>
      </c>
      <c r="O1500" s="170" t="s">
        <v>451</v>
      </c>
      <c r="P1500" s="170" t="s">
        <v>451</v>
      </c>
      <c r="Q1500" s="171" t="s">
        <v>18175</v>
      </c>
      <c r="R1500" s="28" t="s">
        <v>11111</v>
      </c>
      <c r="S1500" s="338">
        <f t="shared" si="23"/>
        <v>51410</v>
      </c>
      <c r="T1500" s="7" t="s">
        <v>16869</v>
      </c>
      <c r="U1500" s="7" t="s">
        <v>4136</v>
      </c>
      <c r="V1500" s="233" t="str" cm="1">
        <f t="array" ref="V1500">_xlfn.IFS(C1500="","",COUNTIF(C1500,"ตำแหน่งว่าง*"),"ว่าง",COUNTIF(C1500,"&lt;&gt;ตำแหน่งว่าง*"),"คนครอง")</f>
        <v>คนครอง</v>
      </c>
      <c r="W1500" s="6" cm="1">
        <f t="array" ref="W1500">_xlfn.IFS(COUNTIF(F1500,"ผบ.หมู่*"),51,COUNTIF(F1500,"รอง สว.*"),43)</f>
        <v>51</v>
      </c>
      <c r="X1500" s="1" t="s">
        <v>13057</v>
      </c>
      <c r="Y1500" s="1" t="s">
        <v>451</v>
      </c>
    </row>
    <row r="1501" spans="1:25" s="9" customFormat="1" ht="21.3" customHeight="1">
      <c r="A1501" s="27" t="s">
        <v>7948</v>
      </c>
      <c r="B1501" s="28" t="s">
        <v>70</v>
      </c>
      <c r="C1501" s="27" t="s">
        <v>13059</v>
      </c>
      <c r="D1501" s="27" t="s">
        <v>23080</v>
      </c>
      <c r="E1501" s="27" t="s">
        <v>23081</v>
      </c>
      <c r="F1501" s="27" t="s">
        <v>13016</v>
      </c>
      <c r="G1501" s="167" t="s">
        <v>13061</v>
      </c>
      <c r="H1501" s="130">
        <v>42501</v>
      </c>
      <c r="I1501" s="128">
        <v>35095</v>
      </c>
      <c r="J1501" s="128">
        <v>35095</v>
      </c>
      <c r="K1501" s="128">
        <v>27207</v>
      </c>
      <c r="L1501" s="11" t="s">
        <v>13062</v>
      </c>
      <c r="M1501" s="1" t="s">
        <v>341</v>
      </c>
      <c r="N1501" s="178" t="s">
        <v>26</v>
      </c>
      <c r="O1501" s="170" t="s">
        <v>451</v>
      </c>
      <c r="P1501" s="170" t="s">
        <v>451</v>
      </c>
      <c r="Q1501" s="171" t="s">
        <v>13063</v>
      </c>
      <c r="R1501" s="28" t="s">
        <v>2469</v>
      </c>
      <c r="S1501" s="338">
        <f t="shared" si="23"/>
        <v>49218</v>
      </c>
      <c r="T1501" s="2" t="s">
        <v>16869</v>
      </c>
      <c r="U1501" s="7" t="s">
        <v>4136</v>
      </c>
      <c r="V1501" s="233" t="str" cm="1">
        <f t="array" ref="V1501">_xlfn.IFS(C1501="","",COUNTIF(C1501,"ตำแหน่งว่าง*"),"ว่าง",COUNTIF(C1501,"&lt;&gt;ตำแหน่งว่าง*"),"คนครอง")</f>
        <v>คนครอง</v>
      </c>
      <c r="W1501" s="6" cm="1">
        <f t="array" ref="W1501">_xlfn.IFS(COUNTIF(F1501,"ผบ.หมู่*"),51,COUNTIF(F1501,"รอง สว.*"),43)</f>
        <v>51</v>
      </c>
      <c r="X1501" s="1" t="s">
        <v>13060</v>
      </c>
      <c r="Y1501" s="1" t="s">
        <v>451</v>
      </c>
    </row>
    <row r="1502" spans="1:25" s="9" customFormat="1" ht="21.3" customHeight="1">
      <c r="A1502" s="27" t="s">
        <v>7948</v>
      </c>
      <c r="B1502" s="28" t="s">
        <v>70</v>
      </c>
      <c r="C1502" s="27" t="s">
        <v>13064</v>
      </c>
      <c r="D1502" s="27" t="s">
        <v>23082</v>
      </c>
      <c r="E1502" s="27" t="s">
        <v>23083</v>
      </c>
      <c r="F1502" s="27" t="s">
        <v>13016</v>
      </c>
      <c r="G1502" s="167" t="s">
        <v>13066</v>
      </c>
      <c r="H1502" s="146">
        <v>43656</v>
      </c>
      <c r="I1502" s="128">
        <v>40084</v>
      </c>
      <c r="J1502" s="128">
        <v>40084</v>
      </c>
      <c r="K1502" s="128">
        <v>31253</v>
      </c>
      <c r="L1502" s="11" t="s">
        <v>13067</v>
      </c>
      <c r="M1502" s="1" t="s">
        <v>341</v>
      </c>
      <c r="N1502" s="178" t="s">
        <v>26</v>
      </c>
      <c r="O1502" s="170" t="s">
        <v>451</v>
      </c>
      <c r="P1502" s="170" t="s">
        <v>451</v>
      </c>
      <c r="Q1502" s="171" t="s">
        <v>13068</v>
      </c>
      <c r="R1502" s="28" t="s">
        <v>8568</v>
      </c>
      <c r="S1502" s="338">
        <f t="shared" si="23"/>
        <v>53236</v>
      </c>
      <c r="T1502" s="2" t="s">
        <v>16869</v>
      </c>
      <c r="U1502" s="7" t="s">
        <v>4136</v>
      </c>
      <c r="V1502" s="233" t="str" cm="1">
        <f t="array" ref="V1502">_xlfn.IFS(C1502="","",COUNTIF(C1502,"ตำแหน่งว่าง*"),"ว่าง",COUNTIF(C1502,"&lt;&gt;ตำแหน่งว่าง*"),"คนครอง")</f>
        <v>คนครอง</v>
      </c>
      <c r="W1502" s="6" cm="1">
        <f t="array" ref="W1502">_xlfn.IFS(COUNTIF(F1502,"ผบ.หมู่*"),51,COUNTIF(F1502,"รอง สว.*"),43)</f>
        <v>51</v>
      </c>
      <c r="X1502" s="1" t="s">
        <v>13065</v>
      </c>
      <c r="Y1502" s="1" t="s">
        <v>451</v>
      </c>
    </row>
    <row r="1503" spans="1:25" s="9" customFormat="1" ht="21.3" customHeight="1">
      <c r="A1503" s="27" t="s">
        <v>7948</v>
      </c>
      <c r="B1503" s="28" t="s">
        <v>70</v>
      </c>
      <c r="C1503" s="27" t="s">
        <v>13069</v>
      </c>
      <c r="D1503" s="27" t="s">
        <v>20316</v>
      </c>
      <c r="E1503" s="27" t="s">
        <v>23084</v>
      </c>
      <c r="F1503" s="27" t="s">
        <v>13016</v>
      </c>
      <c r="G1503" s="167" t="s">
        <v>13071</v>
      </c>
      <c r="H1503" s="146">
        <v>43235</v>
      </c>
      <c r="I1503" s="128">
        <v>39717</v>
      </c>
      <c r="J1503" s="128">
        <v>39717</v>
      </c>
      <c r="K1503" s="128">
        <v>29614</v>
      </c>
      <c r="L1503" s="2" t="s">
        <v>13072</v>
      </c>
      <c r="M1503" s="1" t="s">
        <v>341</v>
      </c>
      <c r="N1503" s="178" t="s">
        <v>26</v>
      </c>
      <c r="O1503" s="170" t="s">
        <v>451</v>
      </c>
      <c r="P1503" s="170" t="s">
        <v>451</v>
      </c>
      <c r="Q1503" s="171" t="s">
        <v>13073</v>
      </c>
      <c r="R1503" s="28" t="s">
        <v>12418</v>
      </c>
      <c r="S1503" s="338">
        <f t="shared" si="23"/>
        <v>51775</v>
      </c>
      <c r="T1503" s="2" t="s">
        <v>16869</v>
      </c>
      <c r="U1503" s="7" t="s">
        <v>4136</v>
      </c>
      <c r="V1503" s="233" t="str" cm="1">
        <f t="array" ref="V1503">_xlfn.IFS(C1503="","",COUNTIF(C1503,"ตำแหน่งว่าง*"),"ว่าง",COUNTIF(C1503,"&lt;&gt;ตำแหน่งว่าง*"),"คนครอง")</f>
        <v>คนครอง</v>
      </c>
      <c r="W1503" s="6" cm="1">
        <f t="array" ref="W1503">_xlfn.IFS(COUNTIF(F1503,"ผบ.หมู่*"),51,COUNTIF(F1503,"รอง สว.*"),43)</f>
        <v>51</v>
      </c>
      <c r="X1503" s="1" t="s">
        <v>13070</v>
      </c>
      <c r="Y1503" s="1" t="s">
        <v>451</v>
      </c>
    </row>
    <row r="1504" spans="1:25" s="9" customFormat="1" ht="21.3" customHeight="1">
      <c r="A1504" s="27" t="s">
        <v>8450</v>
      </c>
      <c r="B1504" s="28" t="s">
        <v>20</v>
      </c>
      <c r="C1504" s="27" t="s">
        <v>13074</v>
      </c>
      <c r="D1504" s="27" t="s">
        <v>23085</v>
      </c>
      <c r="E1504" s="27" t="s">
        <v>23086</v>
      </c>
      <c r="F1504" s="27" t="s">
        <v>13016</v>
      </c>
      <c r="G1504" s="167" t="s">
        <v>13076</v>
      </c>
      <c r="H1504" s="146">
        <v>44243</v>
      </c>
      <c r="I1504" s="128">
        <v>42416</v>
      </c>
      <c r="J1504" s="128">
        <v>42416</v>
      </c>
      <c r="K1504" s="128">
        <v>32059</v>
      </c>
      <c r="L1504" s="11" t="s">
        <v>13077</v>
      </c>
      <c r="M1504" s="1" t="s">
        <v>341</v>
      </c>
      <c r="N1504" s="178" t="s">
        <v>26</v>
      </c>
      <c r="O1504" s="170" t="s">
        <v>451</v>
      </c>
      <c r="P1504" s="170" t="s">
        <v>451</v>
      </c>
      <c r="Q1504" s="171" t="s">
        <v>13078</v>
      </c>
      <c r="R1504" s="28" t="s">
        <v>8456</v>
      </c>
      <c r="S1504" s="338">
        <f t="shared" si="23"/>
        <v>54332</v>
      </c>
      <c r="T1504" s="2" t="s">
        <v>16869</v>
      </c>
      <c r="U1504" s="7" t="s">
        <v>4136</v>
      </c>
      <c r="V1504" s="233" t="str" cm="1">
        <f t="array" ref="V1504">_xlfn.IFS(C1504="","",COUNTIF(C1504,"ตำแหน่งว่าง*"),"ว่าง",COUNTIF(C1504,"&lt;&gt;ตำแหน่งว่าง*"),"คนครอง")</f>
        <v>คนครอง</v>
      </c>
      <c r="W1504" s="6" cm="1">
        <f t="array" ref="W1504">_xlfn.IFS(COUNTIF(F1504,"ผบ.หมู่*"),51,COUNTIF(F1504,"รอง สว.*"),43)</f>
        <v>51</v>
      </c>
      <c r="X1504" s="1" t="s">
        <v>13075</v>
      </c>
      <c r="Y1504" s="1" t="s">
        <v>451</v>
      </c>
    </row>
    <row r="1505" spans="1:25" s="9" customFormat="1" ht="21.3" customHeight="1">
      <c r="A1505" s="27" t="s">
        <v>650</v>
      </c>
      <c r="B1505" s="28" t="s">
        <v>20</v>
      </c>
      <c r="C1505" s="27" t="s">
        <v>13079</v>
      </c>
      <c r="D1505" s="27" t="s">
        <v>19500</v>
      </c>
      <c r="E1505" s="27" t="s">
        <v>23087</v>
      </c>
      <c r="F1505" s="27" t="s">
        <v>13021</v>
      </c>
      <c r="G1505" s="167" t="s">
        <v>13081</v>
      </c>
      <c r="H1505" s="130">
        <v>42501</v>
      </c>
      <c r="I1505" s="128">
        <v>37316</v>
      </c>
      <c r="J1505" s="128">
        <v>37316</v>
      </c>
      <c r="K1505" s="128">
        <v>26519</v>
      </c>
      <c r="L1505" s="11" t="s">
        <v>2851</v>
      </c>
      <c r="M1505" s="1" t="s">
        <v>341</v>
      </c>
      <c r="N1505" s="178" t="s">
        <v>26</v>
      </c>
      <c r="O1505" s="170" t="s">
        <v>451</v>
      </c>
      <c r="P1505" s="170" t="s">
        <v>451</v>
      </c>
      <c r="Q1505" s="171" t="s">
        <v>13082</v>
      </c>
      <c r="R1505" s="28" t="s">
        <v>2469</v>
      </c>
      <c r="S1505" s="338">
        <f t="shared" si="23"/>
        <v>48488</v>
      </c>
      <c r="T1505" s="2" t="s">
        <v>16869</v>
      </c>
      <c r="U1505" s="7" t="s">
        <v>4136</v>
      </c>
      <c r="V1505" s="233" t="str" cm="1">
        <f t="array" ref="V1505">_xlfn.IFS(C1505="","",COUNTIF(C1505,"ตำแหน่งว่าง*"),"ว่าง",COUNTIF(C1505,"&lt;&gt;ตำแหน่งว่าง*"),"คนครอง")</f>
        <v>คนครอง</v>
      </c>
      <c r="W1505" s="6" cm="1">
        <f t="array" ref="W1505">_xlfn.IFS(COUNTIF(F1505,"ผบ.หมู่*"),51,COUNTIF(F1505,"รอง สว.*"),43)</f>
        <v>43</v>
      </c>
      <c r="X1505" s="1" t="s">
        <v>13080</v>
      </c>
      <c r="Y1505" s="1" t="s">
        <v>451</v>
      </c>
    </row>
    <row r="1506" spans="1:25" s="9" customFormat="1" ht="21.3" customHeight="1">
      <c r="A1506" s="203" t="s">
        <v>24457</v>
      </c>
      <c r="B1506" s="28" t="s">
        <v>20</v>
      </c>
      <c r="C1506" s="34" t="s">
        <v>13083</v>
      </c>
      <c r="D1506" s="27" t="s">
        <v>23088</v>
      </c>
      <c r="E1506" s="27" t="s">
        <v>23089</v>
      </c>
      <c r="F1506" s="27" t="s">
        <v>13021</v>
      </c>
      <c r="G1506" s="167" t="s">
        <v>13085</v>
      </c>
      <c r="H1506" s="146">
        <v>45382</v>
      </c>
      <c r="I1506" s="128">
        <v>45382</v>
      </c>
      <c r="J1506" s="128">
        <v>34001</v>
      </c>
      <c r="K1506" s="128">
        <v>26143</v>
      </c>
      <c r="L1506" s="11" t="s">
        <v>9726</v>
      </c>
      <c r="M1506" s="1" t="s">
        <v>341</v>
      </c>
      <c r="N1506" s="178" t="s">
        <v>26</v>
      </c>
      <c r="O1506" s="170" t="s">
        <v>451</v>
      </c>
      <c r="P1506" s="170" t="s">
        <v>451</v>
      </c>
      <c r="Q1506" s="171" t="s">
        <v>13086</v>
      </c>
      <c r="R1506" s="33" t="s">
        <v>2469</v>
      </c>
      <c r="S1506" s="338">
        <f t="shared" si="23"/>
        <v>48122</v>
      </c>
      <c r="T1506" s="2" t="s">
        <v>16869</v>
      </c>
      <c r="U1506" s="7" t="s">
        <v>4136</v>
      </c>
      <c r="V1506" s="233" t="str" cm="1">
        <f t="array" ref="V1506">_xlfn.IFS(C1506="","",COUNTIF(C1506,"ตำแหน่งว่าง*"),"ว่าง",COUNTIF(C1506,"&lt;&gt;ตำแหน่งว่าง*"),"คนครอง")</f>
        <v>คนครอง</v>
      </c>
      <c r="W1506" s="6" cm="1">
        <f t="array" ref="W1506">_xlfn.IFS(COUNTIF(F1506,"ผบ.หมู่*"),51,COUNTIF(F1506,"รอง สว.*"),43)</f>
        <v>43</v>
      </c>
      <c r="X1506" s="1" t="s">
        <v>13084</v>
      </c>
      <c r="Y1506" s="1" t="s">
        <v>451</v>
      </c>
    </row>
    <row r="1507" spans="1:25" s="9" customFormat="1" ht="21.3" customHeight="1">
      <c r="A1507" s="203" t="s">
        <v>24457</v>
      </c>
      <c r="B1507" s="28" t="s">
        <v>70</v>
      </c>
      <c r="C1507" s="27" t="s">
        <v>12785</v>
      </c>
      <c r="D1507" s="27" t="s">
        <v>23090</v>
      </c>
      <c r="E1507" s="27" t="s">
        <v>19568</v>
      </c>
      <c r="F1507" s="27" t="s">
        <v>12796</v>
      </c>
      <c r="G1507" s="167" t="s">
        <v>12788</v>
      </c>
      <c r="H1507" s="146">
        <v>45382</v>
      </c>
      <c r="I1507" s="128">
        <v>45382</v>
      </c>
      <c r="J1507" s="128">
        <v>35095</v>
      </c>
      <c r="K1507" s="128">
        <v>26138</v>
      </c>
      <c r="L1507" s="11" t="s">
        <v>18206</v>
      </c>
      <c r="M1507" s="1" t="s">
        <v>149</v>
      </c>
      <c r="N1507" s="178" t="s">
        <v>26</v>
      </c>
      <c r="O1507" s="170" t="s">
        <v>451</v>
      </c>
      <c r="P1507" s="170" t="s">
        <v>451</v>
      </c>
      <c r="Q1507" s="171" t="s">
        <v>12789</v>
      </c>
      <c r="R1507" s="33" t="s">
        <v>2469</v>
      </c>
      <c r="S1507" s="338">
        <f t="shared" si="23"/>
        <v>48122</v>
      </c>
      <c r="T1507" s="2" t="s">
        <v>16865</v>
      </c>
      <c r="U1507" s="7" t="s">
        <v>4136</v>
      </c>
      <c r="V1507" s="233" t="str" cm="1">
        <f t="array" ref="V1507">_xlfn.IFS(C1507="","",COUNTIF(C1507,"ตำแหน่งว่าง*"),"ว่าง",COUNTIF(C1507,"&lt;&gt;ตำแหน่งว่าง*"),"คนครอง")</f>
        <v>คนครอง</v>
      </c>
      <c r="W1507" s="6" cm="1">
        <f t="array" ref="W1507">_xlfn.IFS(COUNTIF(F1507,"ผบ.หมู่*"),51,COUNTIF(F1507,"รอง สว.*"),43)</f>
        <v>43</v>
      </c>
      <c r="X1507" s="1" t="s">
        <v>12787</v>
      </c>
      <c r="Y1507" s="1" t="s">
        <v>451</v>
      </c>
    </row>
    <row r="1508" spans="1:25" s="9" customFormat="1" ht="21.3" customHeight="1">
      <c r="A1508" s="205" t="s">
        <v>7948</v>
      </c>
      <c r="B1508" s="26" t="s">
        <v>70</v>
      </c>
      <c r="C1508" s="205" t="s">
        <v>12790</v>
      </c>
      <c r="D1508" s="27" t="s">
        <v>23023</v>
      </c>
      <c r="E1508" s="27" t="s">
        <v>23091</v>
      </c>
      <c r="F1508" s="27" t="s">
        <v>12786</v>
      </c>
      <c r="G1508" s="167" t="s">
        <v>12792</v>
      </c>
      <c r="H1508" s="146">
        <v>44243</v>
      </c>
      <c r="I1508" s="128">
        <v>40814</v>
      </c>
      <c r="J1508" s="128">
        <v>40814</v>
      </c>
      <c r="K1508" s="128">
        <v>30744</v>
      </c>
      <c r="L1508" s="19" t="s">
        <v>12793</v>
      </c>
      <c r="M1508" s="1" t="s">
        <v>149</v>
      </c>
      <c r="N1508" s="178" t="s">
        <v>26</v>
      </c>
      <c r="O1508" s="170" t="s">
        <v>451</v>
      </c>
      <c r="P1508" s="170" t="s">
        <v>451</v>
      </c>
      <c r="Q1508" s="171" t="s">
        <v>12794</v>
      </c>
      <c r="R1508" s="26" t="s">
        <v>8456</v>
      </c>
      <c r="S1508" s="338">
        <f t="shared" si="23"/>
        <v>52871</v>
      </c>
      <c r="T1508" s="2" t="s">
        <v>16865</v>
      </c>
      <c r="U1508" s="7" t="s">
        <v>4136</v>
      </c>
      <c r="V1508" s="233" t="str" cm="1">
        <f t="array" ref="V1508">_xlfn.IFS(C1508="","",COUNTIF(C1508,"ตำแหน่งว่าง*"),"ว่าง",COUNTIF(C1508,"&lt;&gt;ตำแหน่งว่าง*"),"คนครอง")</f>
        <v>คนครอง</v>
      </c>
      <c r="W1508" s="6" cm="1">
        <f t="array" ref="W1508">_xlfn.IFS(COUNTIF(F1508,"ผบ.หมู่*"),51,COUNTIF(F1508,"รอง สว.*"),43)</f>
        <v>51</v>
      </c>
      <c r="X1508" s="1" t="s">
        <v>12791</v>
      </c>
      <c r="Y1508" s="1" t="s">
        <v>451</v>
      </c>
    </row>
    <row r="1509" spans="1:25" s="9" customFormat="1" ht="21.3" customHeight="1">
      <c r="A1509" s="27" t="s">
        <v>145</v>
      </c>
      <c r="B1509" s="28" t="s">
        <v>20</v>
      </c>
      <c r="C1509" s="27" t="s">
        <v>12795</v>
      </c>
      <c r="D1509" s="27" t="s">
        <v>23092</v>
      </c>
      <c r="E1509" s="27" t="s">
        <v>23093</v>
      </c>
      <c r="F1509" s="27" t="s">
        <v>12796</v>
      </c>
      <c r="G1509" s="167" t="s">
        <v>12798</v>
      </c>
      <c r="H1509" s="146">
        <v>43555</v>
      </c>
      <c r="I1509" s="128">
        <v>43555</v>
      </c>
      <c r="J1509" s="128">
        <v>35825</v>
      </c>
      <c r="K1509" s="128">
        <v>24264</v>
      </c>
      <c r="L1509" s="11" t="s">
        <v>12799</v>
      </c>
      <c r="M1509" s="1" t="s">
        <v>149</v>
      </c>
      <c r="N1509" s="178" t="s">
        <v>26</v>
      </c>
      <c r="O1509" s="170" t="s">
        <v>451</v>
      </c>
      <c r="P1509" s="170" t="s">
        <v>451</v>
      </c>
      <c r="Q1509" s="171" t="s">
        <v>12800</v>
      </c>
      <c r="R1509" s="28" t="s">
        <v>11120</v>
      </c>
      <c r="S1509" s="338">
        <f t="shared" si="23"/>
        <v>46296</v>
      </c>
      <c r="T1509" s="2" t="s">
        <v>16865</v>
      </c>
      <c r="U1509" s="7" t="s">
        <v>4136</v>
      </c>
      <c r="V1509" s="233" t="str" cm="1">
        <f t="array" ref="V1509">_xlfn.IFS(C1509="","",COUNTIF(C1509,"ตำแหน่งว่าง*"),"ว่าง",COUNTIF(C1509,"&lt;&gt;ตำแหน่งว่าง*"),"คนครอง")</f>
        <v>คนครอง</v>
      </c>
      <c r="W1509" s="5" cm="1">
        <f t="array" ref="W1509">_xlfn.IFS(COUNTIF(F1509,"ผบ.หมู่*"),51,COUNTIF(F1509,"รอง สว.*"),43)</f>
        <v>43</v>
      </c>
      <c r="X1509" s="1" t="s">
        <v>12797</v>
      </c>
      <c r="Y1509" s="1" t="s">
        <v>451</v>
      </c>
    </row>
    <row r="1510" spans="1:25" s="9" customFormat="1" ht="21.3" customHeight="1">
      <c r="A1510" s="27" t="s">
        <v>7948</v>
      </c>
      <c r="B1510" s="28" t="s">
        <v>70</v>
      </c>
      <c r="C1510" s="27" t="s">
        <v>12801</v>
      </c>
      <c r="D1510" s="27" t="s">
        <v>21454</v>
      </c>
      <c r="E1510" s="27" t="s">
        <v>23094</v>
      </c>
      <c r="F1510" s="27" t="s">
        <v>12786</v>
      </c>
      <c r="G1510" s="167" t="s">
        <v>12803</v>
      </c>
      <c r="H1510" s="130">
        <v>42501</v>
      </c>
      <c r="I1510" s="128">
        <v>34352</v>
      </c>
      <c r="J1510" s="128">
        <v>34352</v>
      </c>
      <c r="K1510" s="128">
        <v>26784</v>
      </c>
      <c r="L1510" s="11" t="s">
        <v>12804</v>
      </c>
      <c r="M1510" s="1" t="s">
        <v>149</v>
      </c>
      <c r="N1510" s="178" t="s">
        <v>26</v>
      </c>
      <c r="O1510" s="170" t="s">
        <v>451</v>
      </c>
      <c r="P1510" s="170" t="s">
        <v>451</v>
      </c>
      <c r="Q1510" s="171" t="s">
        <v>12805</v>
      </c>
      <c r="R1510" s="28" t="s">
        <v>2469</v>
      </c>
      <c r="S1510" s="338">
        <f t="shared" si="23"/>
        <v>48853</v>
      </c>
      <c r="T1510" s="2" t="s">
        <v>16865</v>
      </c>
      <c r="U1510" s="7" t="s">
        <v>4136</v>
      </c>
      <c r="V1510" s="233" t="str" cm="1">
        <f t="array" ref="V1510">_xlfn.IFS(C1510="","",COUNTIF(C1510,"ตำแหน่งว่าง*"),"ว่าง",COUNTIF(C1510,"&lt;&gt;ตำแหน่งว่าง*"),"คนครอง")</f>
        <v>คนครอง</v>
      </c>
      <c r="W1510" s="6" cm="1">
        <f t="array" ref="W1510">_xlfn.IFS(COUNTIF(F1510,"ผบ.หมู่*"),51,COUNTIF(F1510,"รอง สว.*"),43)</f>
        <v>51</v>
      </c>
      <c r="X1510" s="1" t="s">
        <v>12802</v>
      </c>
      <c r="Y1510" s="1" t="s">
        <v>451</v>
      </c>
    </row>
    <row r="1511" spans="1:25" s="9" customFormat="1" ht="21.3" customHeight="1">
      <c r="A1511" s="27" t="s">
        <v>8450</v>
      </c>
      <c r="B1511" s="28" t="s">
        <v>20</v>
      </c>
      <c r="C1511" s="27" t="s">
        <v>12806</v>
      </c>
      <c r="D1511" s="27" t="s">
        <v>21295</v>
      </c>
      <c r="E1511" s="27" t="s">
        <v>23095</v>
      </c>
      <c r="F1511" s="27" t="s">
        <v>12786</v>
      </c>
      <c r="G1511" s="167" t="s">
        <v>12808</v>
      </c>
      <c r="H1511" s="146">
        <v>44243</v>
      </c>
      <c r="I1511" s="128">
        <v>42416</v>
      </c>
      <c r="J1511" s="128">
        <v>42416</v>
      </c>
      <c r="K1511" s="128">
        <v>34055</v>
      </c>
      <c r="L1511" s="11" t="s">
        <v>1107</v>
      </c>
      <c r="M1511" s="1" t="s">
        <v>149</v>
      </c>
      <c r="N1511" s="178" t="s">
        <v>26</v>
      </c>
      <c r="O1511" s="170" t="s">
        <v>451</v>
      </c>
      <c r="P1511" s="170" t="s">
        <v>451</v>
      </c>
      <c r="Q1511" s="171" t="s">
        <v>12809</v>
      </c>
      <c r="R1511" s="28" t="s">
        <v>8456</v>
      </c>
      <c r="S1511" s="338">
        <f t="shared" si="23"/>
        <v>56158</v>
      </c>
      <c r="T1511" s="2" t="s">
        <v>16865</v>
      </c>
      <c r="U1511" s="7" t="s">
        <v>4136</v>
      </c>
      <c r="V1511" s="233" t="str" cm="1">
        <f t="array" ref="V1511">_xlfn.IFS(C1511="","",COUNTIF(C1511,"ตำแหน่งว่าง*"),"ว่าง",COUNTIF(C1511,"&lt;&gt;ตำแหน่งว่าง*"),"คนครอง")</f>
        <v>คนครอง</v>
      </c>
      <c r="W1511" s="6" cm="1">
        <f t="array" ref="W1511">_xlfn.IFS(COUNTIF(F1511,"ผบ.หมู่*"),51,COUNTIF(F1511,"รอง สว.*"),43)</f>
        <v>51</v>
      </c>
      <c r="X1511" s="1" t="s">
        <v>12807</v>
      </c>
      <c r="Y1511" s="1" t="s">
        <v>451</v>
      </c>
    </row>
    <row r="1512" spans="1:25" s="9" customFormat="1" ht="21.3" customHeight="1">
      <c r="A1512" s="27" t="s">
        <v>7948</v>
      </c>
      <c r="B1512" s="28" t="s">
        <v>70</v>
      </c>
      <c r="C1512" s="27" t="s">
        <v>12810</v>
      </c>
      <c r="D1512" s="27" t="s">
        <v>19477</v>
      </c>
      <c r="E1512" s="27" t="s">
        <v>23096</v>
      </c>
      <c r="F1512" s="27" t="s">
        <v>12786</v>
      </c>
      <c r="G1512" s="167" t="s">
        <v>12812</v>
      </c>
      <c r="H1512" s="146">
        <v>42501</v>
      </c>
      <c r="I1512" s="128">
        <v>34352</v>
      </c>
      <c r="J1512" s="128">
        <v>34352</v>
      </c>
      <c r="K1512" s="128">
        <v>27304</v>
      </c>
      <c r="L1512" s="11" t="s">
        <v>4850</v>
      </c>
      <c r="M1512" s="1" t="s">
        <v>149</v>
      </c>
      <c r="N1512" s="178" t="s">
        <v>26</v>
      </c>
      <c r="O1512" s="170" t="s">
        <v>451</v>
      </c>
      <c r="P1512" s="170" t="s">
        <v>451</v>
      </c>
      <c r="Q1512" s="171" t="s">
        <v>12813</v>
      </c>
      <c r="R1512" s="28" t="s">
        <v>2469</v>
      </c>
      <c r="S1512" s="338">
        <f t="shared" si="23"/>
        <v>49583</v>
      </c>
      <c r="T1512" s="2" t="s">
        <v>16865</v>
      </c>
      <c r="U1512" s="7" t="s">
        <v>4136</v>
      </c>
      <c r="V1512" s="233" t="str" cm="1">
        <f t="array" ref="V1512">_xlfn.IFS(C1512="","",COUNTIF(C1512,"ตำแหน่งว่าง*"),"ว่าง",COUNTIF(C1512,"&lt;&gt;ตำแหน่งว่าง*"),"คนครอง")</f>
        <v>คนครอง</v>
      </c>
      <c r="W1512" s="6" cm="1">
        <f t="array" ref="W1512">_xlfn.IFS(COUNTIF(F1512,"ผบ.หมู่*"),51,COUNTIF(F1512,"รอง สว.*"),43)</f>
        <v>51</v>
      </c>
      <c r="X1512" s="1" t="s">
        <v>12811</v>
      </c>
      <c r="Y1512" s="1" t="s">
        <v>451</v>
      </c>
    </row>
    <row r="1513" spans="1:25" s="9" customFormat="1" ht="21.3" customHeight="1">
      <c r="A1513" s="27" t="s">
        <v>7948</v>
      </c>
      <c r="B1513" s="28" t="s">
        <v>20</v>
      </c>
      <c r="C1513" s="27" t="s">
        <v>12814</v>
      </c>
      <c r="D1513" s="27" t="s">
        <v>19961</v>
      </c>
      <c r="E1513" s="27" t="s">
        <v>23097</v>
      </c>
      <c r="F1513" s="27" t="s">
        <v>12786</v>
      </c>
      <c r="G1513" s="167" t="s">
        <v>12816</v>
      </c>
      <c r="H1513" s="130">
        <v>42940</v>
      </c>
      <c r="I1513" s="128">
        <v>37316</v>
      </c>
      <c r="J1513" s="128">
        <v>37316</v>
      </c>
      <c r="K1513" s="128">
        <v>28266</v>
      </c>
      <c r="L1513" s="11" t="s">
        <v>12817</v>
      </c>
      <c r="M1513" s="1" t="s">
        <v>159</v>
      </c>
      <c r="N1513" s="178" t="s">
        <v>26</v>
      </c>
      <c r="O1513" s="170" t="s">
        <v>451</v>
      </c>
      <c r="P1513" s="170" t="s">
        <v>451</v>
      </c>
      <c r="Q1513" s="171" t="s">
        <v>12818</v>
      </c>
      <c r="R1513" s="28" t="s">
        <v>9063</v>
      </c>
      <c r="S1513" s="338">
        <f t="shared" si="23"/>
        <v>50314</v>
      </c>
      <c r="T1513" s="2" t="s">
        <v>16865</v>
      </c>
      <c r="U1513" s="7" t="s">
        <v>4136</v>
      </c>
      <c r="V1513" s="233" t="str" cm="1">
        <f t="array" ref="V1513">_xlfn.IFS(C1513="","",COUNTIF(C1513,"ตำแหน่งว่าง*"),"ว่าง",COUNTIF(C1513,"&lt;&gt;ตำแหน่งว่าง*"),"คนครอง")</f>
        <v>คนครอง</v>
      </c>
      <c r="W1513" s="6" cm="1">
        <f t="array" ref="W1513">_xlfn.IFS(COUNTIF(F1513,"ผบ.หมู่*"),51,COUNTIF(F1513,"รอง สว.*"),43)</f>
        <v>51</v>
      </c>
      <c r="X1513" s="1" t="s">
        <v>12815</v>
      </c>
      <c r="Y1513" s="1" t="s">
        <v>451</v>
      </c>
    </row>
    <row r="1514" spans="1:25" s="9" customFormat="1" ht="21.3" customHeight="1">
      <c r="A1514" s="27" t="s">
        <v>8008</v>
      </c>
      <c r="B1514" s="28" t="s">
        <v>20</v>
      </c>
      <c r="C1514" s="27" t="s">
        <v>12819</v>
      </c>
      <c r="D1514" s="27" t="s">
        <v>20734</v>
      </c>
      <c r="E1514" s="27" t="s">
        <v>23098</v>
      </c>
      <c r="F1514" s="27" t="s">
        <v>12786</v>
      </c>
      <c r="G1514" s="167" t="s">
        <v>12821</v>
      </c>
      <c r="H1514" s="146">
        <v>44243</v>
      </c>
      <c r="I1514" s="128">
        <v>42416</v>
      </c>
      <c r="J1514" s="128">
        <v>42416</v>
      </c>
      <c r="K1514" s="128">
        <v>33941</v>
      </c>
      <c r="L1514" s="11" t="s">
        <v>1107</v>
      </c>
      <c r="M1514" s="1" t="s">
        <v>1093</v>
      </c>
      <c r="N1514" s="178" t="s">
        <v>26</v>
      </c>
      <c r="O1514" s="170" t="s">
        <v>451</v>
      </c>
      <c r="P1514" s="170" t="s">
        <v>451</v>
      </c>
      <c r="Q1514" s="171" t="s">
        <v>12822</v>
      </c>
      <c r="R1514" s="28" t="s">
        <v>8456</v>
      </c>
      <c r="S1514" s="338">
        <f t="shared" si="23"/>
        <v>56158</v>
      </c>
      <c r="T1514" s="2" t="s">
        <v>16865</v>
      </c>
      <c r="U1514" s="7" t="s">
        <v>4136</v>
      </c>
      <c r="V1514" s="233" t="str" cm="1">
        <f t="array" ref="V1514">_xlfn.IFS(C1514="","",COUNTIF(C1514,"ตำแหน่งว่าง*"),"ว่าง",COUNTIF(C1514,"&lt;&gt;ตำแหน่งว่าง*"),"คนครอง")</f>
        <v>คนครอง</v>
      </c>
      <c r="W1514" s="6" cm="1">
        <f t="array" ref="W1514">_xlfn.IFS(COUNTIF(F1514,"ผบ.หมู่*"),51,COUNTIF(F1514,"รอง สว.*"),43)</f>
        <v>51</v>
      </c>
      <c r="X1514" s="1" t="s">
        <v>12820</v>
      </c>
      <c r="Y1514" s="1" t="s">
        <v>451</v>
      </c>
    </row>
    <row r="1515" spans="1:25" s="9" customFormat="1" ht="21.3" customHeight="1">
      <c r="A1515" s="27" t="s">
        <v>8450</v>
      </c>
      <c r="B1515" s="28" t="s">
        <v>20</v>
      </c>
      <c r="C1515" s="27" t="s">
        <v>10798</v>
      </c>
      <c r="D1515" s="27" t="s">
        <v>22579</v>
      </c>
      <c r="E1515" s="27" t="s">
        <v>22580</v>
      </c>
      <c r="F1515" s="27" t="s">
        <v>12786</v>
      </c>
      <c r="G1515" s="167" t="s">
        <v>12824</v>
      </c>
      <c r="H1515" s="146">
        <v>45768</v>
      </c>
      <c r="I1515" s="128">
        <v>42416</v>
      </c>
      <c r="J1515" s="128">
        <v>42416</v>
      </c>
      <c r="K1515" s="128">
        <v>34606</v>
      </c>
      <c r="L1515" s="11" t="s">
        <v>1107</v>
      </c>
      <c r="M1515" s="1" t="s">
        <v>149</v>
      </c>
      <c r="N1515" s="178" t="s">
        <v>26</v>
      </c>
      <c r="O1515" s="170" t="s">
        <v>451</v>
      </c>
      <c r="P1515" s="170" t="s">
        <v>451</v>
      </c>
      <c r="Q1515" s="171" t="s">
        <v>10801</v>
      </c>
      <c r="R1515" s="28" t="s">
        <v>24510</v>
      </c>
      <c r="S1515" s="257">
        <f t="shared" si="23"/>
        <v>56523</v>
      </c>
      <c r="T1515" s="2" t="s">
        <v>16865</v>
      </c>
      <c r="U1515" s="2" t="s">
        <v>4136</v>
      </c>
      <c r="V1515" s="2" t="str" cm="1">
        <f t="array" ref="V1515">_xlfn.IFS(C1515="","",COUNTIF(C1515,"ตำแหน่งว่าง*"),"ว่าง",COUNTIF(C1515,"&lt;&gt;ตำแหน่งว่าง*"),"คนครอง")</f>
        <v>คนครอง</v>
      </c>
      <c r="W1515" s="1" cm="1">
        <f t="array" ref="W1515">_xlfn.IFS(COUNTIF(F1515,"ผบ.หมู่*"),51,COUNTIF(F1515,"รอง สว.*"),43)</f>
        <v>51</v>
      </c>
      <c r="X1515" s="1" t="s">
        <v>12823</v>
      </c>
      <c r="Y1515" s="1" t="s">
        <v>451</v>
      </c>
    </row>
    <row r="1516" spans="1:25" s="9" customFormat="1" ht="21.3" customHeight="1">
      <c r="A1516" s="27" t="s">
        <v>650</v>
      </c>
      <c r="B1516" s="28" t="s">
        <v>20</v>
      </c>
      <c r="C1516" s="27" t="s">
        <v>12825</v>
      </c>
      <c r="D1516" s="27" t="s">
        <v>19202</v>
      </c>
      <c r="E1516" s="27" t="s">
        <v>23099</v>
      </c>
      <c r="F1516" s="27" t="s">
        <v>12796</v>
      </c>
      <c r="G1516" s="167" t="s">
        <v>12827</v>
      </c>
      <c r="H1516" s="130">
        <v>42501</v>
      </c>
      <c r="I1516" s="128">
        <v>37316</v>
      </c>
      <c r="J1516" s="128">
        <v>37316</v>
      </c>
      <c r="K1516" s="128">
        <v>26285</v>
      </c>
      <c r="L1516" s="11" t="s">
        <v>12828</v>
      </c>
      <c r="M1516" s="1" t="s">
        <v>149</v>
      </c>
      <c r="N1516" s="178" t="s">
        <v>26</v>
      </c>
      <c r="O1516" s="170" t="s">
        <v>451</v>
      </c>
      <c r="P1516" s="170" t="s">
        <v>451</v>
      </c>
      <c r="Q1516" s="171" t="s">
        <v>12829</v>
      </c>
      <c r="R1516" s="28" t="s">
        <v>2469</v>
      </c>
      <c r="S1516" s="338">
        <f t="shared" si="23"/>
        <v>48488</v>
      </c>
      <c r="T1516" s="2" t="s">
        <v>16865</v>
      </c>
      <c r="U1516" s="7" t="s">
        <v>4136</v>
      </c>
      <c r="V1516" s="233" t="str" cm="1">
        <f t="array" ref="V1516">_xlfn.IFS(C1516="","",COUNTIF(C1516,"ตำแหน่งว่าง*"),"ว่าง",COUNTIF(C1516,"&lt;&gt;ตำแหน่งว่าง*"),"คนครอง")</f>
        <v>คนครอง</v>
      </c>
      <c r="W1516" s="6" cm="1">
        <f t="array" ref="W1516">_xlfn.IFS(COUNTIF(F1516,"ผบ.หมู่*"),51,COUNTIF(F1516,"รอง สว.*"),43)</f>
        <v>43</v>
      </c>
      <c r="X1516" s="1" t="s">
        <v>12826</v>
      </c>
      <c r="Y1516" s="1" t="s">
        <v>451</v>
      </c>
    </row>
    <row r="1517" spans="1:25" s="9" customFormat="1" ht="21.3" customHeight="1">
      <c r="A1517" s="27" t="s">
        <v>24457</v>
      </c>
      <c r="B1517" s="28" t="s">
        <v>20</v>
      </c>
      <c r="C1517" s="27" t="s">
        <v>18028</v>
      </c>
      <c r="D1517" s="27" t="s">
        <v>19816</v>
      </c>
      <c r="E1517" s="27" t="s">
        <v>23100</v>
      </c>
      <c r="F1517" s="27" t="s">
        <v>12796</v>
      </c>
      <c r="G1517" s="167" t="s">
        <v>12832</v>
      </c>
      <c r="H1517" s="146">
        <v>45322</v>
      </c>
      <c r="I1517" s="128">
        <v>45016</v>
      </c>
      <c r="J1517" s="128">
        <v>45016</v>
      </c>
      <c r="K1517" s="128">
        <v>25504</v>
      </c>
      <c r="L1517" s="11" t="s">
        <v>18029</v>
      </c>
      <c r="M1517" s="1" t="s">
        <v>1093</v>
      </c>
      <c r="N1517" s="178" t="s">
        <v>26</v>
      </c>
      <c r="O1517" s="170" t="s">
        <v>451</v>
      </c>
      <c r="P1517" s="170" t="s">
        <v>451</v>
      </c>
      <c r="Q1517" s="171" t="s">
        <v>18801</v>
      </c>
      <c r="R1517" s="28" t="s">
        <v>18030</v>
      </c>
      <c r="S1517" s="338">
        <f t="shared" si="23"/>
        <v>47757</v>
      </c>
      <c r="T1517" s="2" t="s">
        <v>16865</v>
      </c>
      <c r="U1517" s="7" t="s">
        <v>4136</v>
      </c>
      <c r="V1517" s="233" t="str" cm="1">
        <f t="array" ref="V1517">_xlfn.IFS(C1517="","",COUNTIF(C1517,"ตำแหน่งว่าง*"),"ว่าง",COUNTIF(C1517,"&lt;&gt;ตำแหน่งว่าง*"),"คนครอง")</f>
        <v>คนครอง</v>
      </c>
      <c r="W1517" s="6" cm="1">
        <f t="array" ref="W1517">_xlfn.IFS(COUNTIF(F1517,"ผบ.หมู่*"),51,COUNTIF(F1517,"รอง สว.*"),43)</f>
        <v>43</v>
      </c>
      <c r="X1517" s="1" t="s">
        <v>12831</v>
      </c>
      <c r="Y1517" s="1" t="s">
        <v>451</v>
      </c>
    </row>
    <row r="1518" spans="1:25" s="9" customFormat="1" ht="21.3" customHeight="1">
      <c r="A1518" s="27"/>
      <c r="B1518" s="28"/>
      <c r="C1518" s="27" t="s">
        <v>60</v>
      </c>
      <c r="D1518" s="27"/>
      <c r="E1518" s="27"/>
      <c r="F1518" s="27" t="s">
        <v>12786</v>
      </c>
      <c r="G1518" s="167" t="s">
        <v>12835</v>
      </c>
      <c r="H1518" s="130"/>
      <c r="I1518" s="128"/>
      <c r="J1518" s="128"/>
      <c r="K1518" s="128"/>
      <c r="L1518" s="11"/>
      <c r="M1518" s="1"/>
      <c r="N1518" s="178" t="s">
        <v>26</v>
      </c>
      <c r="O1518" s="170" t="s">
        <v>451</v>
      </c>
      <c r="P1518" s="170" t="s">
        <v>451</v>
      </c>
      <c r="Q1518" s="171"/>
      <c r="R1518" s="28"/>
      <c r="S1518" s="338" t="str">
        <f t="shared" si="23"/>
        <v/>
      </c>
      <c r="T1518" s="2" t="s">
        <v>16865</v>
      </c>
      <c r="U1518" s="7" t="s">
        <v>4136</v>
      </c>
      <c r="V1518" s="233" t="str" cm="1">
        <f t="array" ref="V1518">_xlfn.IFS(C1518="","",COUNTIF(C1518,"ตำแหน่งว่าง*"),"ว่าง",COUNTIF(C1518,"&lt;&gt;ตำแหน่งว่าง*"),"คนครอง")</f>
        <v>ว่าง</v>
      </c>
      <c r="W1518" s="6" cm="1">
        <f t="array" ref="W1518">_xlfn.IFS(COUNTIF(F1518,"ผบ.หมู่*"),51,COUNTIF(F1518,"รอง สว.*"),43)</f>
        <v>51</v>
      </c>
      <c r="X1518" s="1" t="s">
        <v>12834</v>
      </c>
      <c r="Y1518" s="1" t="s">
        <v>451</v>
      </c>
    </row>
    <row r="1519" spans="1:25" s="9" customFormat="1" ht="21.3" customHeight="1">
      <c r="A1519" s="27" t="s">
        <v>8008</v>
      </c>
      <c r="B1519" s="28" t="s">
        <v>70</v>
      </c>
      <c r="C1519" s="27" t="s">
        <v>18117</v>
      </c>
      <c r="D1519" s="27" t="s">
        <v>21448</v>
      </c>
      <c r="E1519" s="27" t="s">
        <v>23101</v>
      </c>
      <c r="F1519" s="27" t="s">
        <v>12786</v>
      </c>
      <c r="G1519" s="167" t="s">
        <v>12837</v>
      </c>
      <c r="H1519" s="130">
        <v>45322</v>
      </c>
      <c r="I1519" s="128">
        <v>43693</v>
      </c>
      <c r="J1519" s="128">
        <v>43693</v>
      </c>
      <c r="K1519" s="128">
        <v>35048</v>
      </c>
      <c r="L1519" s="11" t="s">
        <v>10151</v>
      </c>
      <c r="M1519" s="1" t="s">
        <v>149</v>
      </c>
      <c r="N1519" s="178" t="s">
        <v>26</v>
      </c>
      <c r="O1519" s="170" t="s">
        <v>451</v>
      </c>
      <c r="P1519" s="170" t="s">
        <v>451</v>
      </c>
      <c r="Q1519" s="171" t="s">
        <v>10152</v>
      </c>
      <c r="R1519" s="30" t="s">
        <v>18030</v>
      </c>
      <c r="S1519" s="338">
        <f t="shared" si="23"/>
        <v>57254</v>
      </c>
      <c r="T1519" s="2" t="s">
        <v>16865</v>
      </c>
      <c r="U1519" s="7" t="s">
        <v>4136</v>
      </c>
      <c r="V1519" s="233" t="str" cm="1">
        <f t="array" ref="V1519">_xlfn.IFS(C1519="","",COUNTIF(C1519,"ตำแหน่งว่าง*"),"ว่าง",COUNTIF(C1519,"&lt;&gt;ตำแหน่งว่าง*"),"คนครอง")</f>
        <v>คนครอง</v>
      </c>
      <c r="W1519" s="6" cm="1">
        <f t="array" ref="W1519">_xlfn.IFS(COUNTIF(F1519,"ผบ.หมู่*"),51,COUNTIF(F1519,"รอง สว.*"),43)</f>
        <v>51</v>
      </c>
      <c r="X1519" s="1" t="s">
        <v>12836</v>
      </c>
      <c r="Y1519" s="1" t="s">
        <v>451</v>
      </c>
    </row>
    <row r="1520" spans="1:25" s="9" customFormat="1" ht="21.3" customHeight="1">
      <c r="A1520" s="27" t="s">
        <v>7948</v>
      </c>
      <c r="B1520" s="28" t="s">
        <v>70</v>
      </c>
      <c r="C1520" s="27" t="s">
        <v>12838</v>
      </c>
      <c r="D1520" s="27" t="s">
        <v>19408</v>
      </c>
      <c r="E1520" s="27" t="s">
        <v>23102</v>
      </c>
      <c r="F1520" s="27" t="s">
        <v>12786</v>
      </c>
      <c r="G1520" s="167" t="s">
        <v>12840</v>
      </c>
      <c r="H1520" s="130">
        <v>42501</v>
      </c>
      <c r="I1520" s="128">
        <v>34729</v>
      </c>
      <c r="J1520" s="128">
        <v>34729</v>
      </c>
      <c r="K1520" s="128">
        <v>27312</v>
      </c>
      <c r="L1520" s="11" t="s">
        <v>7953</v>
      </c>
      <c r="M1520" s="1" t="s">
        <v>149</v>
      </c>
      <c r="N1520" s="178" t="s">
        <v>26</v>
      </c>
      <c r="O1520" s="170" t="s">
        <v>451</v>
      </c>
      <c r="P1520" s="170" t="s">
        <v>451</v>
      </c>
      <c r="Q1520" s="171" t="s">
        <v>12841</v>
      </c>
      <c r="R1520" s="28" t="s">
        <v>2469</v>
      </c>
      <c r="S1520" s="338">
        <f t="shared" si="23"/>
        <v>49583</v>
      </c>
      <c r="T1520" s="2" t="s">
        <v>16865</v>
      </c>
      <c r="U1520" s="7" t="s">
        <v>4136</v>
      </c>
      <c r="V1520" s="233" t="str" cm="1">
        <f t="array" ref="V1520">_xlfn.IFS(C1520="","",COUNTIF(C1520,"ตำแหน่งว่าง*"),"ว่าง",COUNTIF(C1520,"&lt;&gt;ตำแหน่งว่าง*"),"คนครอง")</f>
        <v>คนครอง</v>
      </c>
      <c r="W1520" s="6" cm="1">
        <f t="array" ref="W1520">_xlfn.IFS(COUNTIF(F1520,"ผบ.หมู่*"),51,COUNTIF(F1520,"รอง สว.*"),43)</f>
        <v>51</v>
      </c>
      <c r="X1520" s="1" t="s">
        <v>12839</v>
      </c>
      <c r="Y1520" s="1" t="s">
        <v>451</v>
      </c>
    </row>
    <row r="1521" spans="1:25" s="10" customFormat="1" ht="21.3" customHeight="1">
      <c r="A1521" s="27" t="s">
        <v>8008</v>
      </c>
      <c r="B1521" s="28" t="s">
        <v>20</v>
      </c>
      <c r="C1521" s="27" t="s">
        <v>12842</v>
      </c>
      <c r="D1521" s="27" t="s">
        <v>19808</v>
      </c>
      <c r="E1521" s="27" t="s">
        <v>23103</v>
      </c>
      <c r="F1521" s="27" t="s">
        <v>12786</v>
      </c>
      <c r="G1521" s="167" t="s">
        <v>12844</v>
      </c>
      <c r="H1521" s="130">
        <v>44599</v>
      </c>
      <c r="I1521" s="128">
        <v>43132</v>
      </c>
      <c r="J1521" s="128">
        <v>43132</v>
      </c>
      <c r="K1521" s="128">
        <v>30942</v>
      </c>
      <c r="L1521" s="11" t="s">
        <v>1107</v>
      </c>
      <c r="M1521" s="1" t="s">
        <v>206</v>
      </c>
      <c r="N1521" s="178" t="s">
        <v>26</v>
      </c>
      <c r="O1521" s="170" t="s">
        <v>451</v>
      </c>
      <c r="P1521" s="170" t="s">
        <v>451</v>
      </c>
      <c r="Q1521" s="171" t="s">
        <v>18172</v>
      </c>
      <c r="R1521" s="28" t="s">
        <v>8444</v>
      </c>
      <c r="S1521" s="338">
        <f t="shared" si="23"/>
        <v>52871</v>
      </c>
      <c r="T1521" s="7" t="s">
        <v>16865</v>
      </c>
      <c r="U1521" s="7" t="s">
        <v>4136</v>
      </c>
      <c r="V1521" s="233" t="str" cm="1">
        <f t="array" ref="V1521">_xlfn.IFS(C1521="","",COUNTIF(C1521,"ตำแหน่งว่าง*"),"ว่าง",COUNTIF(C1521,"&lt;&gt;ตำแหน่งว่าง*"),"คนครอง")</f>
        <v>คนครอง</v>
      </c>
      <c r="W1521" s="6" cm="1">
        <f t="array" ref="W1521">_xlfn.IFS(COUNTIF(F1521,"ผบ.หมู่*"),51,COUNTIF(F1521,"รอง สว.*"),43)</f>
        <v>51</v>
      </c>
      <c r="X1521" s="1" t="s">
        <v>12843</v>
      </c>
      <c r="Y1521" s="1" t="s">
        <v>451</v>
      </c>
    </row>
    <row r="1522" spans="1:25" s="9" customFormat="1" ht="21.3" customHeight="1">
      <c r="A1522" s="27" t="s">
        <v>8450</v>
      </c>
      <c r="B1522" s="28" t="s">
        <v>20</v>
      </c>
      <c r="C1522" s="27" t="s">
        <v>12845</v>
      </c>
      <c r="D1522" s="27" t="s">
        <v>23104</v>
      </c>
      <c r="E1522" s="27" t="s">
        <v>23105</v>
      </c>
      <c r="F1522" s="27" t="s">
        <v>12786</v>
      </c>
      <c r="G1522" s="167" t="s">
        <v>12847</v>
      </c>
      <c r="H1522" s="146">
        <v>43656</v>
      </c>
      <c r="I1522" s="128">
        <v>42156</v>
      </c>
      <c r="J1522" s="128">
        <v>42156</v>
      </c>
      <c r="K1522" s="128">
        <v>32508</v>
      </c>
      <c r="L1522" s="11" t="s">
        <v>12848</v>
      </c>
      <c r="M1522" s="1" t="s">
        <v>149</v>
      </c>
      <c r="N1522" s="178" t="s">
        <v>26</v>
      </c>
      <c r="O1522" s="170" t="s">
        <v>451</v>
      </c>
      <c r="P1522" s="170" t="s">
        <v>451</v>
      </c>
      <c r="Q1522" s="171" t="s">
        <v>12849</v>
      </c>
      <c r="R1522" s="28" t="s">
        <v>11002</v>
      </c>
      <c r="S1522" s="338">
        <f t="shared" si="23"/>
        <v>54697</v>
      </c>
      <c r="T1522" s="2" t="s">
        <v>16865</v>
      </c>
      <c r="U1522" s="7" t="s">
        <v>4136</v>
      </c>
      <c r="V1522" s="233" t="str" cm="1">
        <f t="array" ref="V1522">_xlfn.IFS(C1522="","",COUNTIF(C1522,"ตำแหน่งว่าง*"),"ว่าง",COUNTIF(C1522,"&lt;&gt;ตำแหน่งว่าง*"),"คนครอง")</f>
        <v>คนครอง</v>
      </c>
      <c r="W1522" s="6" cm="1">
        <f t="array" ref="W1522">_xlfn.IFS(COUNTIF(F1522,"ผบ.หมู่*"),51,COUNTIF(F1522,"รอง สว.*"),43)</f>
        <v>51</v>
      </c>
      <c r="X1522" s="1" t="s">
        <v>12846</v>
      </c>
      <c r="Y1522" s="1" t="s">
        <v>451</v>
      </c>
    </row>
    <row r="1523" spans="1:25" s="12" customFormat="1" ht="21.3" customHeight="1">
      <c r="A1523" s="27" t="s">
        <v>7948</v>
      </c>
      <c r="B1523" s="31" t="s">
        <v>20</v>
      </c>
      <c r="C1523" s="150" t="s">
        <v>13231</v>
      </c>
      <c r="D1523" s="27" t="s">
        <v>23177</v>
      </c>
      <c r="E1523" s="27" t="s">
        <v>23178</v>
      </c>
      <c r="F1523" s="150" t="s">
        <v>12786</v>
      </c>
      <c r="G1523" s="167" t="s">
        <v>12852</v>
      </c>
      <c r="H1523" s="146">
        <v>45768</v>
      </c>
      <c r="I1523" s="128">
        <v>37288</v>
      </c>
      <c r="J1523" s="128" t="s">
        <v>18290</v>
      </c>
      <c r="K1523" s="128">
        <v>30493</v>
      </c>
      <c r="L1523" s="11" t="s">
        <v>1107</v>
      </c>
      <c r="M1523" s="1" t="s">
        <v>698</v>
      </c>
      <c r="N1523" s="177" t="s">
        <v>26</v>
      </c>
      <c r="O1523" s="170" t="s">
        <v>451</v>
      </c>
      <c r="P1523" s="170" t="s">
        <v>451</v>
      </c>
      <c r="Q1523" s="174" t="s">
        <v>18179</v>
      </c>
      <c r="R1523" s="31" t="s">
        <v>24411</v>
      </c>
      <c r="S1523" s="338">
        <f t="shared" si="23"/>
        <v>52505</v>
      </c>
      <c r="T1523" s="233" t="s">
        <v>16865</v>
      </c>
      <c r="U1523" s="7" t="s">
        <v>4136</v>
      </c>
      <c r="V1523" s="233" t="str" cm="1">
        <f t="array" ref="V1523">_xlfn.IFS(C1523="","",COUNTIF(C1523,"ตำแหน่งว่าง*"),"ว่าง",COUNTIF(C1523,"&lt;&gt;ตำแหน่งว่าง*"),"คนครอง")</f>
        <v>คนครอง</v>
      </c>
      <c r="W1523" s="6" cm="1">
        <f t="array" ref="W1523">_xlfn.IFS(COUNTIF(F1523,"ผบ.หมู่*"),51,COUNTIF(F1523,"รอง สว.*"),43)</f>
        <v>51</v>
      </c>
      <c r="X1523" s="5" t="s">
        <v>12851</v>
      </c>
      <c r="Y1523" s="5" t="s">
        <v>451</v>
      </c>
    </row>
    <row r="1524" spans="1:25" s="9" customFormat="1" ht="21.3" customHeight="1">
      <c r="A1524" s="27" t="s">
        <v>7948</v>
      </c>
      <c r="B1524" s="28" t="s">
        <v>70</v>
      </c>
      <c r="C1524" s="27" t="s">
        <v>12944</v>
      </c>
      <c r="D1524" s="27" t="s">
        <v>23108</v>
      </c>
      <c r="E1524" s="27" t="s">
        <v>23109</v>
      </c>
      <c r="F1524" s="27" t="s">
        <v>12945</v>
      </c>
      <c r="G1524" s="167" t="s">
        <v>12947</v>
      </c>
      <c r="H1524" s="130">
        <v>42501</v>
      </c>
      <c r="I1524" s="128">
        <v>34352</v>
      </c>
      <c r="J1524" s="128">
        <v>34352</v>
      </c>
      <c r="K1524" s="128">
        <v>27410</v>
      </c>
      <c r="L1524" s="11" t="s">
        <v>12948</v>
      </c>
      <c r="M1524" s="1" t="s">
        <v>191</v>
      </c>
      <c r="N1524" s="178" t="s">
        <v>26</v>
      </c>
      <c r="O1524" s="170" t="s">
        <v>451</v>
      </c>
      <c r="P1524" s="170" t="s">
        <v>451</v>
      </c>
      <c r="Q1524" s="171" t="s">
        <v>12949</v>
      </c>
      <c r="R1524" s="28" t="s">
        <v>2469</v>
      </c>
      <c r="S1524" s="338">
        <f t="shared" si="23"/>
        <v>49583</v>
      </c>
      <c r="T1524" s="2" t="s">
        <v>16868</v>
      </c>
      <c r="U1524" s="7" t="s">
        <v>4136</v>
      </c>
      <c r="V1524" s="233" t="str" cm="1">
        <f t="array" ref="V1524">_xlfn.IFS(C1524="","",COUNTIF(C1524,"ตำแหน่งว่าง*"),"ว่าง",COUNTIF(C1524,"&lt;&gt;ตำแหน่งว่าง*"),"คนครอง")</f>
        <v>คนครอง</v>
      </c>
      <c r="W1524" s="6" cm="1">
        <f t="array" ref="W1524">_xlfn.IFS(COUNTIF(F1524,"ผบ.หมู่*"),51,COUNTIF(F1524,"รอง สว.*"),43)</f>
        <v>51</v>
      </c>
      <c r="X1524" s="1" t="s">
        <v>12946</v>
      </c>
      <c r="Y1524" s="1" t="s">
        <v>451</v>
      </c>
    </row>
    <row r="1525" spans="1:25" s="10" customFormat="1" ht="21.3" customHeight="1">
      <c r="A1525" s="203" t="s">
        <v>24457</v>
      </c>
      <c r="B1525" s="28" t="s">
        <v>20</v>
      </c>
      <c r="C1525" s="27" t="s">
        <v>12950</v>
      </c>
      <c r="D1525" s="27" t="s">
        <v>23110</v>
      </c>
      <c r="E1525" s="27" t="s">
        <v>23111</v>
      </c>
      <c r="F1525" s="27" t="s">
        <v>12968</v>
      </c>
      <c r="G1525" s="167" t="s">
        <v>12952</v>
      </c>
      <c r="H1525" s="146">
        <v>45382</v>
      </c>
      <c r="I1525" s="128">
        <v>45382</v>
      </c>
      <c r="J1525" s="128">
        <v>34366</v>
      </c>
      <c r="K1525" s="128">
        <v>26024</v>
      </c>
      <c r="L1525" s="11" t="s">
        <v>1107</v>
      </c>
      <c r="M1525" s="1" t="s">
        <v>191</v>
      </c>
      <c r="N1525" s="178" t="s">
        <v>26</v>
      </c>
      <c r="O1525" s="170" t="s">
        <v>451</v>
      </c>
      <c r="P1525" s="170" t="s">
        <v>451</v>
      </c>
      <c r="Q1525" s="171" t="s">
        <v>12953</v>
      </c>
      <c r="R1525" s="33" t="s">
        <v>4746</v>
      </c>
      <c r="S1525" s="338">
        <f t="shared" si="23"/>
        <v>48122</v>
      </c>
      <c r="T1525" s="7" t="s">
        <v>16868</v>
      </c>
      <c r="U1525" s="7" t="s">
        <v>4136</v>
      </c>
      <c r="V1525" s="233" t="str" cm="1">
        <f t="array" ref="V1525">_xlfn.IFS(C1525="","",COUNTIF(C1525,"ตำแหน่งว่าง*"),"ว่าง",COUNTIF(C1525,"&lt;&gt;ตำแหน่งว่าง*"),"คนครอง")</f>
        <v>คนครอง</v>
      </c>
      <c r="W1525" s="6" cm="1">
        <f t="array" ref="W1525">_xlfn.IFS(COUNTIF(F1525,"ผบ.หมู่*"),51,COUNTIF(F1525,"รอง สว.*"),43)</f>
        <v>43</v>
      </c>
      <c r="X1525" s="1" t="s">
        <v>12951</v>
      </c>
      <c r="Y1525" s="1" t="s">
        <v>451</v>
      </c>
    </row>
    <row r="1526" spans="1:25" s="9" customFormat="1" ht="21.3" customHeight="1">
      <c r="A1526" s="27" t="s">
        <v>7948</v>
      </c>
      <c r="B1526" s="28" t="s">
        <v>20</v>
      </c>
      <c r="C1526" s="27" t="s">
        <v>12954</v>
      </c>
      <c r="D1526" s="27" t="s">
        <v>23112</v>
      </c>
      <c r="E1526" s="27" t="s">
        <v>23113</v>
      </c>
      <c r="F1526" s="27" t="s">
        <v>12945</v>
      </c>
      <c r="G1526" s="167" t="s">
        <v>12956</v>
      </c>
      <c r="H1526" s="130">
        <v>42940</v>
      </c>
      <c r="I1526" s="128">
        <v>39717</v>
      </c>
      <c r="J1526" s="128">
        <v>39717</v>
      </c>
      <c r="K1526" s="128">
        <v>27616</v>
      </c>
      <c r="L1526" s="11" t="s">
        <v>12957</v>
      </c>
      <c r="M1526" s="1" t="s">
        <v>191</v>
      </c>
      <c r="N1526" s="178" t="s">
        <v>26</v>
      </c>
      <c r="O1526" s="170" t="s">
        <v>451</v>
      </c>
      <c r="P1526" s="170" t="s">
        <v>451</v>
      </c>
      <c r="Q1526" s="171" t="s">
        <v>12958</v>
      </c>
      <c r="R1526" s="28" t="s">
        <v>12765</v>
      </c>
      <c r="S1526" s="338">
        <f t="shared" si="23"/>
        <v>49583</v>
      </c>
      <c r="T1526" s="2" t="s">
        <v>16868</v>
      </c>
      <c r="U1526" s="7" t="s">
        <v>4136</v>
      </c>
      <c r="V1526" s="233" t="str" cm="1">
        <f t="array" ref="V1526">_xlfn.IFS(C1526="","",COUNTIF(C1526,"ตำแหน่งว่าง*"),"ว่าง",COUNTIF(C1526,"&lt;&gt;ตำแหน่งว่าง*"),"คนครอง")</f>
        <v>คนครอง</v>
      </c>
      <c r="W1526" s="6" cm="1">
        <f t="array" ref="W1526">_xlfn.IFS(COUNTIF(F1526,"ผบ.หมู่*"),51,COUNTIF(F1526,"รอง สว.*"),43)</f>
        <v>51</v>
      </c>
      <c r="X1526" s="1" t="s">
        <v>12955</v>
      </c>
      <c r="Y1526" s="1" t="s">
        <v>451</v>
      </c>
    </row>
    <row r="1527" spans="1:25" s="9" customFormat="1" ht="21.3" customHeight="1">
      <c r="A1527" s="27" t="s">
        <v>7948</v>
      </c>
      <c r="B1527" s="28" t="s">
        <v>70</v>
      </c>
      <c r="C1527" s="27" t="s">
        <v>12959</v>
      </c>
      <c r="D1527" s="27" t="s">
        <v>23114</v>
      </c>
      <c r="E1527" s="27" t="s">
        <v>23115</v>
      </c>
      <c r="F1527" s="27" t="s">
        <v>12945</v>
      </c>
      <c r="G1527" s="167" t="s">
        <v>12961</v>
      </c>
      <c r="H1527" s="130">
        <v>42501</v>
      </c>
      <c r="I1527" s="128">
        <v>34729</v>
      </c>
      <c r="J1527" s="128">
        <v>34729</v>
      </c>
      <c r="K1527" s="128">
        <v>26723</v>
      </c>
      <c r="L1527" s="11" t="s">
        <v>12446</v>
      </c>
      <c r="M1527" s="1" t="s">
        <v>191</v>
      </c>
      <c r="N1527" s="178" t="s">
        <v>26</v>
      </c>
      <c r="O1527" s="170" t="s">
        <v>451</v>
      </c>
      <c r="P1527" s="170" t="s">
        <v>451</v>
      </c>
      <c r="Q1527" s="171" t="s">
        <v>12962</v>
      </c>
      <c r="R1527" s="28" t="s">
        <v>2469</v>
      </c>
      <c r="S1527" s="338">
        <f t="shared" si="23"/>
        <v>48853</v>
      </c>
      <c r="T1527" s="2" t="s">
        <v>16868</v>
      </c>
      <c r="U1527" s="7" t="s">
        <v>4136</v>
      </c>
      <c r="V1527" s="233" t="str" cm="1">
        <f t="array" ref="V1527">_xlfn.IFS(C1527="","",COUNTIF(C1527,"ตำแหน่งว่าง*"),"ว่าง",COUNTIF(C1527,"&lt;&gt;ตำแหน่งว่าง*"),"คนครอง")</f>
        <v>คนครอง</v>
      </c>
      <c r="W1527" s="6" cm="1">
        <f t="array" ref="W1527">_xlfn.IFS(COUNTIF(F1527,"ผบ.หมู่*"),51,COUNTIF(F1527,"รอง สว.*"),43)</f>
        <v>51</v>
      </c>
      <c r="X1527" s="1" t="s">
        <v>12960</v>
      </c>
      <c r="Y1527" s="1" t="s">
        <v>451</v>
      </c>
    </row>
    <row r="1528" spans="1:25" s="9" customFormat="1" ht="21.3" customHeight="1">
      <c r="A1528" s="27" t="s">
        <v>7948</v>
      </c>
      <c r="B1528" s="28" t="s">
        <v>70</v>
      </c>
      <c r="C1528" s="27" t="s">
        <v>12963</v>
      </c>
      <c r="D1528" s="27" t="s">
        <v>23116</v>
      </c>
      <c r="E1528" s="27" t="s">
        <v>23117</v>
      </c>
      <c r="F1528" s="27" t="s">
        <v>12945</v>
      </c>
      <c r="G1528" s="167" t="s">
        <v>12965</v>
      </c>
      <c r="H1528" s="130">
        <v>42940</v>
      </c>
      <c r="I1528" s="128">
        <v>39717</v>
      </c>
      <c r="J1528" s="128">
        <v>39717</v>
      </c>
      <c r="K1528" s="128">
        <v>27662</v>
      </c>
      <c r="L1528" s="11" t="s">
        <v>148</v>
      </c>
      <c r="M1528" s="1" t="s">
        <v>191</v>
      </c>
      <c r="N1528" s="178" t="s">
        <v>26</v>
      </c>
      <c r="O1528" s="170" t="s">
        <v>451</v>
      </c>
      <c r="P1528" s="170" t="s">
        <v>451</v>
      </c>
      <c r="Q1528" s="171" t="s">
        <v>12966</v>
      </c>
      <c r="R1528" s="28" t="s">
        <v>10975</v>
      </c>
      <c r="S1528" s="338">
        <f t="shared" si="23"/>
        <v>49583</v>
      </c>
      <c r="T1528" s="2" t="s">
        <v>16868</v>
      </c>
      <c r="U1528" s="7" t="s">
        <v>4136</v>
      </c>
      <c r="V1528" s="233" t="str" cm="1">
        <f t="array" ref="V1528">_xlfn.IFS(C1528="","",COUNTIF(C1528,"ตำแหน่งว่าง*"),"ว่าง",COUNTIF(C1528,"&lt;&gt;ตำแหน่งว่าง*"),"คนครอง")</f>
        <v>คนครอง</v>
      </c>
      <c r="W1528" s="6" cm="1">
        <f t="array" ref="W1528">_xlfn.IFS(COUNTIF(F1528,"ผบ.หมู่*"),51,COUNTIF(F1528,"รอง สว.*"),43)</f>
        <v>51</v>
      </c>
      <c r="X1528" s="1" t="s">
        <v>12964</v>
      </c>
      <c r="Y1528" s="1" t="s">
        <v>451</v>
      </c>
    </row>
    <row r="1529" spans="1:25" s="9" customFormat="1" ht="21.3" customHeight="1">
      <c r="A1529" s="27" t="s">
        <v>24457</v>
      </c>
      <c r="B1529" s="28" t="s">
        <v>70</v>
      </c>
      <c r="C1529" s="27" t="s">
        <v>12967</v>
      </c>
      <c r="D1529" s="27" t="s">
        <v>20253</v>
      </c>
      <c r="E1529" s="27" t="s">
        <v>23118</v>
      </c>
      <c r="F1529" s="27" t="s">
        <v>12968</v>
      </c>
      <c r="G1529" s="167" t="s">
        <v>12970</v>
      </c>
      <c r="H1529" s="130">
        <v>45016</v>
      </c>
      <c r="I1529" s="128">
        <v>45016</v>
      </c>
      <c r="J1529" s="128">
        <v>34729</v>
      </c>
      <c r="K1529" s="128">
        <v>25616</v>
      </c>
      <c r="L1529" s="11" t="s">
        <v>12971</v>
      </c>
      <c r="M1529" s="1" t="s">
        <v>191</v>
      </c>
      <c r="N1529" s="178" t="s">
        <v>26</v>
      </c>
      <c r="O1529" s="170" t="s">
        <v>451</v>
      </c>
      <c r="P1529" s="170" t="s">
        <v>451</v>
      </c>
      <c r="Q1529" s="171" t="s">
        <v>12972</v>
      </c>
      <c r="R1529" s="28" t="s">
        <v>8312</v>
      </c>
      <c r="S1529" s="338">
        <f t="shared" si="23"/>
        <v>47757</v>
      </c>
      <c r="T1529" s="2" t="s">
        <v>16868</v>
      </c>
      <c r="U1529" s="7" t="s">
        <v>4136</v>
      </c>
      <c r="V1529" s="233" t="str" cm="1">
        <f t="array" ref="V1529">_xlfn.IFS(C1529="","",COUNTIF(C1529,"ตำแหน่งว่าง*"),"ว่าง",COUNTIF(C1529,"&lt;&gt;ตำแหน่งว่าง*"),"คนครอง")</f>
        <v>คนครอง</v>
      </c>
      <c r="W1529" s="5" cm="1">
        <f t="array" ref="W1529">_xlfn.IFS(COUNTIF(F1529,"ผบ.หมู่*"),51,COUNTIF(F1529,"รอง สว.*"),43)</f>
        <v>43</v>
      </c>
      <c r="X1529" s="1" t="s">
        <v>12969</v>
      </c>
      <c r="Y1529" s="1" t="s">
        <v>451</v>
      </c>
    </row>
    <row r="1530" spans="1:25" s="9" customFormat="1" ht="21.3" customHeight="1">
      <c r="A1530" s="27" t="s">
        <v>7948</v>
      </c>
      <c r="B1530" s="28" t="s">
        <v>70</v>
      </c>
      <c r="C1530" s="27" t="s">
        <v>12973</v>
      </c>
      <c r="D1530" s="27" t="s">
        <v>18943</v>
      </c>
      <c r="E1530" s="27" t="s">
        <v>23119</v>
      </c>
      <c r="F1530" s="27" t="s">
        <v>12945</v>
      </c>
      <c r="G1530" s="167" t="s">
        <v>12975</v>
      </c>
      <c r="H1530" s="130">
        <v>42501</v>
      </c>
      <c r="I1530" s="128">
        <v>34729</v>
      </c>
      <c r="J1530" s="128">
        <v>34729</v>
      </c>
      <c r="K1530" s="128">
        <v>27336</v>
      </c>
      <c r="L1530" s="11" t="s">
        <v>12446</v>
      </c>
      <c r="M1530" s="1" t="s">
        <v>191</v>
      </c>
      <c r="N1530" s="178" t="s">
        <v>26</v>
      </c>
      <c r="O1530" s="170" t="s">
        <v>451</v>
      </c>
      <c r="P1530" s="170" t="s">
        <v>451</v>
      </c>
      <c r="Q1530" s="171" t="s">
        <v>12976</v>
      </c>
      <c r="R1530" s="28" t="s">
        <v>2469</v>
      </c>
      <c r="S1530" s="338">
        <f t="shared" si="23"/>
        <v>49583</v>
      </c>
      <c r="T1530" s="2" t="s">
        <v>16868</v>
      </c>
      <c r="U1530" s="7" t="s">
        <v>4136</v>
      </c>
      <c r="V1530" s="233" t="str" cm="1">
        <f t="array" ref="V1530">_xlfn.IFS(C1530="","",COUNTIF(C1530,"ตำแหน่งว่าง*"),"ว่าง",COUNTIF(C1530,"&lt;&gt;ตำแหน่งว่าง*"),"คนครอง")</f>
        <v>คนครอง</v>
      </c>
      <c r="W1530" s="6" cm="1">
        <f t="array" ref="W1530">_xlfn.IFS(COUNTIF(F1530,"ผบ.หมู่*"),51,COUNTIF(F1530,"รอง สว.*"),43)</f>
        <v>51</v>
      </c>
      <c r="X1530" s="1" t="s">
        <v>12974</v>
      </c>
      <c r="Y1530" s="1" t="s">
        <v>451</v>
      </c>
    </row>
    <row r="1531" spans="1:25" s="9" customFormat="1" ht="21.3" customHeight="1">
      <c r="A1531" s="27" t="s">
        <v>7948</v>
      </c>
      <c r="B1531" s="28" t="s">
        <v>70</v>
      </c>
      <c r="C1531" s="27" t="s">
        <v>12977</v>
      </c>
      <c r="D1531" s="27" t="s">
        <v>23120</v>
      </c>
      <c r="E1531" s="27" t="s">
        <v>23121</v>
      </c>
      <c r="F1531" s="27" t="s">
        <v>12945</v>
      </c>
      <c r="G1531" s="167" t="s">
        <v>12979</v>
      </c>
      <c r="H1531" s="130">
        <v>42501</v>
      </c>
      <c r="I1531" s="128">
        <v>34729</v>
      </c>
      <c r="J1531" s="128">
        <v>34729</v>
      </c>
      <c r="K1531" s="128">
        <v>26735</v>
      </c>
      <c r="L1531" s="11" t="s">
        <v>12446</v>
      </c>
      <c r="M1531" s="1" t="s">
        <v>191</v>
      </c>
      <c r="N1531" s="178" t="s">
        <v>26</v>
      </c>
      <c r="O1531" s="170" t="s">
        <v>451</v>
      </c>
      <c r="P1531" s="170" t="s">
        <v>451</v>
      </c>
      <c r="Q1531" s="171" t="s">
        <v>12980</v>
      </c>
      <c r="R1531" s="28" t="s">
        <v>2469</v>
      </c>
      <c r="S1531" s="338">
        <f t="shared" si="23"/>
        <v>48853</v>
      </c>
      <c r="T1531" s="2" t="s">
        <v>16868</v>
      </c>
      <c r="U1531" s="7" t="s">
        <v>4136</v>
      </c>
      <c r="V1531" s="233" t="str" cm="1">
        <f t="array" ref="V1531">_xlfn.IFS(C1531="","",COUNTIF(C1531,"ตำแหน่งว่าง*"),"ว่าง",COUNTIF(C1531,"&lt;&gt;ตำแหน่งว่าง*"),"คนครอง")</f>
        <v>คนครอง</v>
      </c>
      <c r="W1531" s="6" cm="1">
        <f t="array" ref="W1531">_xlfn.IFS(COUNTIF(F1531,"ผบ.หมู่*"),51,COUNTIF(F1531,"รอง สว.*"),43)</f>
        <v>51</v>
      </c>
      <c r="X1531" s="1" t="s">
        <v>12978</v>
      </c>
      <c r="Y1531" s="1" t="s">
        <v>451</v>
      </c>
    </row>
    <row r="1532" spans="1:25" s="9" customFormat="1" ht="21.3" customHeight="1">
      <c r="A1532" s="27" t="s">
        <v>125</v>
      </c>
      <c r="B1532" s="28" t="s">
        <v>20</v>
      </c>
      <c r="C1532" s="27" t="s">
        <v>12981</v>
      </c>
      <c r="D1532" s="27" t="s">
        <v>23122</v>
      </c>
      <c r="E1532" s="27" t="s">
        <v>23123</v>
      </c>
      <c r="F1532" s="27" t="s">
        <v>12968</v>
      </c>
      <c r="G1532" s="167" t="s">
        <v>12983</v>
      </c>
      <c r="H1532" s="146">
        <v>44286</v>
      </c>
      <c r="I1532" s="128">
        <v>44286</v>
      </c>
      <c r="J1532" s="128">
        <v>34731</v>
      </c>
      <c r="K1532" s="128">
        <v>24930</v>
      </c>
      <c r="L1532" s="11" t="s">
        <v>12984</v>
      </c>
      <c r="M1532" s="1" t="s">
        <v>191</v>
      </c>
      <c r="N1532" s="178" t="s">
        <v>26</v>
      </c>
      <c r="O1532" s="170" t="s">
        <v>451</v>
      </c>
      <c r="P1532" s="170" t="s">
        <v>451</v>
      </c>
      <c r="Q1532" s="171" t="s">
        <v>12985</v>
      </c>
      <c r="R1532" s="28" t="s">
        <v>9283</v>
      </c>
      <c r="S1532" s="338">
        <f t="shared" si="23"/>
        <v>47027</v>
      </c>
      <c r="T1532" s="2" t="s">
        <v>16868</v>
      </c>
      <c r="U1532" s="7" t="s">
        <v>4136</v>
      </c>
      <c r="V1532" s="233" t="str" cm="1">
        <f t="array" ref="V1532">_xlfn.IFS(C1532="","",COUNTIF(C1532,"ตำแหน่งว่าง*"),"ว่าง",COUNTIF(C1532,"&lt;&gt;ตำแหน่งว่าง*"),"คนครอง")</f>
        <v>คนครอง</v>
      </c>
      <c r="W1532" s="5" cm="1">
        <f t="array" ref="W1532">_xlfn.IFS(COUNTIF(F1532,"ผบ.หมู่*"),51,COUNTIF(F1532,"รอง สว.*"),43)</f>
        <v>43</v>
      </c>
      <c r="X1532" s="1" t="s">
        <v>12982</v>
      </c>
      <c r="Y1532" s="1" t="s">
        <v>451</v>
      </c>
    </row>
    <row r="1533" spans="1:25" s="10" customFormat="1" ht="21.3" customHeight="1">
      <c r="A1533" s="203" t="s">
        <v>24457</v>
      </c>
      <c r="B1533" s="28" t="s">
        <v>20</v>
      </c>
      <c r="C1533" s="27" t="s">
        <v>12986</v>
      </c>
      <c r="D1533" s="27" t="s">
        <v>20432</v>
      </c>
      <c r="E1533" s="27" t="s">
        <v>23124</v>
      </c>
      <c r="F1533" s="27" t="s">
        <v>12968</v>
      </c>
      <c r="G1533" s="167" t="s">
        <v>12988</v>
      </c>
      <c r="H1533" s="146">
        <v>45382</v>
      </c>
      <c r="I1533" s="128">
        <v>45382</v>
      </c>
      <c r="J1533" s="128">
        <v>34352</v>
      </c>
      <c r="K1533" s="128">
        <v>26146</v>
      </c>
      <c r="L1533" s="11" t="s">
        <v>7953</v>
      </c>
      <c r="M1533" s="1" t="s">
        <v>1093</v>
      </c>
      <c r="N1533" s="178" t="s">
        <v>26</v>
      </c>
      <c r="O1533" s="170" t="s">
        <v>451</v>
      </c>
      <c r="P1533" s="170" t="s">
        <v>451</v>
      </c>
      <c r="Q1533" s="171" t="s">
        <v>12989</v>
      </c>
      <c r="R1533" s="33" t="s">
        <v>982</v>
      </c>
      <c r="S1533" s="338">
        <f t="shared" si="23"/>
        <v>48122</v>
      </c>
      <c r="T1533" s="7" t="s">
        <v>16868</v>
      </c>
      <c r="U1533" s="7" t="s">
        <v>4136</v>
      </c>
      <c r="V1533" s="233" t="str" cm="1">
        <f t="array" ref="V1533">_xlfn.IFS(C1533="","",COUNTIF(C1533,"ตำแหน่งว่าง*"),"ว่าง",COUNTIF(C1533,"&lt;&gt;ตำแหน่งว่าง*"),"คนครอง")</f>
        <v>คนครอง</v>
      </c>
      <c r="W1533" s="6" cm="1">
        <f t="array" ref="W1533">_xlfn.IFS(COUNTIF(F1533,"ผบ.หมู่*"),51,COUNTIF(F1533,"รอง สว.*"),43)</f>
        <v>43</v>
      </c>
      <c r="X1533" s="1" t="s">
        <v>12987</v>
      </c>
      <c r="Y1533" s="1" t="s">
        <v>451</v>
      </c>
    </row>
    <row r="1534" spans="1:25" s="9" customFormat="1" ht="21.3" customHeight="1">
      <c r="A1534" s="27" t="s">
        <v>125</v>
      </c>
      <c r="B1534" s="28" t="s">
        <v>20</v>
      </c>
      <c r="C1534" s="27" t="s">
        <v>12990</v>
      </c>
      <c r="D1534" s="27" t="s">
        <v>19539</v>
      </c>
      <c r="E1534" s="27" t="s">
        <v>23115</v>
      </c>
      <c r="F1534" s="27" t="s">
        <v>12968</v>
      </c>
      <c r="G1534" s="167" t="s">
        <v>12992</v>
      </c>
      <c r="H1534" s="130">
        <v>44286</v>
      </c>
      <c r="I1534" s="128">
        <v>44286</v>
      </c>
      <c r="J1534" s="128">
        <v>34366</v>
      </c>
      <c r="K1534" s="128">
        <v>24830</v>
      </c>
      <c r="L1534" s="11" t="s">
        <v>12993</v>
      </c>
      <c r="M1534" s="1" t="s">
        <v>191</v>
      </c>
      <c r="N1534" s="178" t="s">
        <v>26</v>
      </c>
      <c r="O1534" s="170" t="s">
        <v>451</v>
      </c>
      <c r="P1534" s="170" t="s">
        <v>451</v>
      </c>
      <c r="Q1534" s="171" t="s">
        <v>12994</v>
      </c>
      <c r="R1534" s="28" t="s">
        <v>9283</v>
      </c>
      <c r="S1534" s="338">
        <f t="shared" si="23"/>
        <v>47027</v>
      </c>
      <c r="T1534" s="2" t="s">
        <v>16868</v>
      </c>
      <c r="U1534" s="7" t="s">
        <v>4136</v>
      </c>
      <c r="V1534" s="233" t="str" cm="1">
        <f t="array" ref="V1534">_xlfn.IFS(C1534="","",COUNTIF(C1534,"ตำแหน่งว่าง*"),"ว่าง",COUNTIF(C1534,"&lt;&gt;ตำแหน่งว่าง*"),"คนครอง")</f>
        <v>คนครอง</v>
      </c>
      <c r="W1534" s="5" cm="1">
        <f t="array" ref="W1534">_xlfn.IFS(COUNTIF(F1534,"ผบ.หมู่*"),51,COUNTIF(F1534,"รอง สว.*"),43)</f>
        <v>43</v>
      </c>
      <c r="X1534" s="1" t="s">
        <v>12991</v>
      </c>
      <c r="Y1534" s="1" t="s">
        <v>451</v>
      </c>
    </row>
    <row r="1535" spans="1:25" s="9" customFormat="1" ht="21.3" customHeight="1">
      <c r="A1535" s="27" t="s">
        <v>650</v>
      </c>
      <c r="B1535" s="28" t="s">
        <v>20</v>
      </c>
      <c r="C1535" s="27" t="s">
        <v>12995</v>
      </c>
      <c r="D1535" s="27" t="s">
        <v>23125</v>
      </c>
      <c r="E1535" s="27" t="s">
        <v>23126</v>
      </c>
      <c r="F1535" s="27" t="s">
        <v>12968</v>
      </c>
      <c r="G1535" s="167" t="s">
        <v>12997</v>
      </c>
      <c r="H1535" s="130">
        <v>42501</v>
      </c>
      <c r="I1535" s="128">
        <v>35462</v>
      </c>
      <c r="J1535" s="128">
        <v>35462</v>
      </c>
      <c r="K1535" s="128">
        <v>26357</v>
      </c>
      <c r="L1535" s="11" t="s">
        <v>12451</v>
      </c>
      <c r="M1535" s="1" t="s">
        <v>191</v>
      </c>
      <c r="N1535" s="178" t="s">
        <v>26</v>
      </c>
      <c r="O1535" s="170" t="s">
        <v>451</v>
      </c>
      <c r="P1535" s="170" t="s">
        <v>451</v>
      </c>
      <c r="Q1535" s="171" t="s">
        <v>12998</v>
      </c>
      <c r="R1535" s="28" t="s">
        <v>2469</v>
      </c>
      <c r="S1535" s="338">
        <f t="shared" si="23"/>
        <v>48488</v>
      </c>
      <c r="T1535" s="2" t="s">
        <v>16868</v>
      </c>
      <c r="U1535" s="7" t="s">
        <v>4136</v>
      </c>
      <c r="V1535" s="233" t="str" cm="1">
        <f t="array" ref="V1535">_xlfn.IFS(C1535="","",COUNTIF(C1535,"ตำแหน่งว่าง*"),"ว่าง",COUNTIF(C1535,"&lt;&gt;ตำแหน่งว่าง*"),"คนครอง")</f>
        <v>คนครอง</v>
      </c>
      <c r="W1535" s="6" cm="1">
        <f t="array" ref="W1535">_xlfn.IFS(COUNTIF(F1535,"ผบ.หมู่*"),51,COUNTIF(F1535,"รอง สว.*"),43)</f>
        <v>43</v>
      </c>
      <c r="X1535" s="1" t="s">
        <v>12996</v>
      </c>
      <c r="Y1535" s="1" t="s">
        <v>451</v>
      </c>
    </row>
    <row r="1536" spans="1:25" s="9" customFormat="1" ht="21.3" customHeight="1">
      <c r="A1536" s="27" t="s">
        <v>7948</v>
      </c>
      <c r="B1536" s="28" t="s">
        <v>20</v>
      </c>
      <c r="C1536" s="27" t="s">
        <v>24440</v>
      </c>
      <c r="D1536" s="27" t="s">
        <v>24441</v>
      </c>
      <c r="E1536" s="27" t="s">
        <v>24442</v>
      </c>
      <c r="F1536" s="27" t="s">
        <v>12945</v>
      </c>
      <c r="G1536" s="167" t="s">
        <v>13000</v>
      </c>
      <c r="H1536" s="130">
        <v>45768</v>
      </c>
      <c r="I1536" s="128" t="s">
        <v>16780</v>
      </c>
      <c r="J1536" s="128" t="s">
        <v>16780</v>
      </c>
      <c r="K1536" s="128">
        <v>31956</v>
      </c>
      <c r="L1536" s="11" t="s">
        <v>24977</v>
      </c>
      <c r="M1536" s="1" t="s">
        <v>16780</v>
      </c>
      <c r="N1536" s="178" t="s">
        <v>26</v>
      </c>
      <c r="O1536" s="170" t="s">
        <v>451</v>
      </c>
      <c r="P1536" s="170" t="s">
        <v>451</v>
      </c>
      <c r="Q1536" s="171" t="s">
        <v>24550</v>
      </c>
      <c r="R1536" s="28" t="s">
        <v>24510</v>
      </c>
      <c r="S1536" s="257">
        <f t="shared" si="23"/>
        <v>53966</v>
      </c>
      <c r="T1536" s="2" t="s">
        <v>16868</v>
      </c>
      <c r="U1536" s="2" t="s">
        <v>4136</v>
      </c>
      <c r="V1536" s="2" t="str" cm="1">
        <f t="array" ref="V1536">_xlfn.IFS(C1536="","",COUNTIF(C1536,"ตำแหน่งว่าง*"),"ว่าง",COUNTIF(C1536,"&lt;&gt;ตำแหน่งว่าง*"),"คนครอง")</f>
        <v>คนครอง</v>
      </c>
      <c r="W1536" s="1" cm="1">
        <f t="array" ref="W1536">_xlfn.IFS(COUNTIF(F1536,"ผบ.หมู่*"),51,COUNTIF(F1536,"รอง สว.*"),43)</f>
        <v>51</v>
      </c>
      <c r="X1536" s="1" t="s">
        <v>12999</v>
      </c>
      <c r="Y1536" s="1" t="s">
        <v>451</v>
      </c>
    </row>
    <row r="1537" spans="1:25" s="9" customFormat="1" ht="21.3" customHeight="1">
      <c r="A1537" s="27" t="s">
        <v>7948</v>
      </c>
      <c r="B1537" s="28" t="s">
        <v>70</v>
      </c>
      <c r="C1537" s="27" t="s">
        <v>13001</v>
      </c>
      <c r="D1537" s="27" t="s">
        <v>19408</v>
      </c>
      <c r="E1537" s="27" t="s">
        <v>23127</v>
      </c>
      <c r="F1537" s="27" t="s">
        <v>12945</v>
      </c>
      <c r="G1537" s="167" t="s">
        <v>13003</v>
      </c>
      <c r="H1537" s="130">
        <v>42501</v>
      </c>
      <c r="I1537" s="128">
        <v>34352</v>
      </c>
      <c r="J1537" s="128">
        <v>34352</v>
      </c>
      <c r="K1537" s="128">
        <v>27327</v>
      </c>
      <c r="L1537" s="11" t="s">
        <v>13004</v>
      </c>
      <c r="M1537" s="1" t="s">
        <v>191</v>
      </c>
      <c r="N1537" s="178" t="s">
        <v>26</v>
      </c>
      <c r="O1537" s="170" t="s">
        <v>451</v>
      </c>
      <c r="P1537" s="170" t="s">
        <v>451</v>
      </c>
      <c r="Q1537" s="171" t="s">
        <v>13005</v>
      </c>
      <c r="R1537" s="28" t="s">
        <v>2469</v>
      </c>
      <c r="S1537" s="338">
        <f t="shared" si="23"/>
        <v>49583</v>
      </c>
      <c r="T1537" s="2" t="s">
        <v>16868</v>
      </c>
      <c r="U1537" s="7" t="s">
        <v>4136</v>
      </c>
      <c r="V1537" s="233" t="str" cm="1">
        <f t="array" ref="V1537">_xlfn.IFS(C1537="","",COUNTIF(C1537,"ตำแหน่งว่าง*"),"ว่าง",COUNTIF(C1537,"&lt;&gt;ตำแหน่งว่าง*"),"คนครอง")</f>
        <v>คนครอง</v>
      </c>
      <c r="W1537" s="6" cm="1">
        <f t="array" ref="W1537">_xlfn.IFS(COUNTIF(F1537,"ผบ.หมู่*"),51,COUNTIF(F1537,"รอง สว.*"),43)</f>
        <v>51</v>
      </c>
      <c r="X1537" s="1" t="s">
        <v>13002</v>
      </c>
      <c r="Y1537" s="1" t="s">
        <v>451</v>
      </c>
    </row>
    <row r="1538" spans="1:25" s="9" customFormat="1" ht="21.3" customHeight="1">
      <c r="A1538" s="27"/>
      <c r="B1538" s="28"/>
      <c r="C1538" s="30" t="s">
        <v>60</v>
      </c>
      <c r="D1538" s="27"/>
      <c r="E1538" s="27"/>
      <c r="F1538" s="27" t="s">
        <v>12945</v>
      </c>
      <c r="G1538" s="167" t="s">
        <v>13007</v>
      </c>
      <c r="H1538" s="130"/>
      <c r="I1538" s="128"/>
      <c r="J1538" s="128"/>
      <c r="K1538" s="128"/>
      <c r="L1538" s="11"/>
      <c r="M1538" s="1"/>
      <c r="N1538" s="178" t="s">
        <v>26</v>
      </c>
      <c r="O1538" s="170" t="s">
        <v>451</v>
      </c>
      <c r="P1538" s="170" t="s">
        <v>451</v>
      </c>
      <c r="Q1538" s="171"/>
      <c r="R1538" s="28"/>
      <c r="S1538" s="338" t="str">
        <f t="shared" ref="S1538:S1601" si="24">IF(K1538&lt;&gt;"",DATE(YEAR(K1538)+60+(K1538&gt;=DATE(YEAR(K1538),10,2)),10,1),"")</f>
        <v/>
      </c>
      <c r="T1538" s="2" t="s">
        <v>16868</v>
      </c>
      <c r="U1538" s="7" t="s">
        <v>4136</v>
      </c>
      <c r="V1538" s="233" t="str" cm="1">
        <f t="array" ref="V1538">_xlfn.IFS(C1538="","",COUNTIF(C1538,"ตำแหน่งว่าง*"),"ว่าง",COUNTIF(C1538,"&lt;&gt;ตำแหน่งว่าง*"),"คนครอง")</f>
        <v>ว่าง</v>
      </c>
      <c r="W1538" s="5" cm="1">
        <f t="array" ref="W1538">_xlfn.IFS(COUNTIF(F1538,"ผบ.หมู่*"),51,COUNTIF(F1538,"รอง สว.*"),43)</f>
        <v>51</v>
      </c>
      <c r="X1538" s="1" t="s">
        <v>13006</v>
      </c>
      <c r="Y1538" s="1" t="s">
        <v>451</v>
      </c>
    </row>
    <row r="1539" spans="1:25" s="9" customFormat="1" ht="21.3" customHeight="1">
      <c r="A1539" s="27"/>
      <c r="B1539" s="28"/>
      <c r="C1539" s="28" t="s">
        <v>60</v>
      </c>
      <c r="D1539" s="27"/>
      <c r="E1539" s="27"/>
      <c r="F1539" s="27" t="s">
        <v>12945</v>
      </c>
      <c r="G1539" s="167" t="s">
        <v>13009</v>
      </c>
      <c r="H1539" s="146"/>
      <c r="I1539" s="128"/>
      <c r="J1539" s="128"/>
      <c r="K1539" s="128"/>
      <c r="L1539" s="11"/>
      <c r="M1539" s="1"/>
      <c r="N1539" s="178" t="s">
        <v>26</v>
      </c>
      <c r="O1539" s="170" t="s">
        <v>451</v>
      </c>
      <c r="P1539" s="170" t="s">
        <v>451</v>
      </c>
      <c r="Q1539" s="171"/>
      <c r="R1539" s="28"/>
      <c r="S1539" s="338" t="str">
        <f t="shared" si="24"/>
        <v/>
      </c>
      <c r="T1539" s="2" t="s">
        <v>16868</v>
      </c>
      <c r="U1539" s="7" t="s">
        <v>4136</v>
      </c>
      <c r="V1539" s="233" t="str" cm="1">
        <f t="array" ref="V1539">_xlfn.IFS(C1539="","",COUNTIF(C1539,"ตำแหน่งว่าง*"),"ว่าง",COUNTIF(C1539,"&lt;&gt;ตำแหน่งว่าง*"),"คนครอง")</f>
        <v>ว่าง</v>
      </c>
      <c r="W1539" s="5" cm="1">
        <f t="array" ref="W1539">_xlfn.IFS(COUNTIF(F1539,"ผบ.หมู่*"),51,COUNTIF(F1539,"รอง สว.*"),43)</f>
        <v>51</v>
      </c>
      <c r="X1539" s="1" t="s">
        <v>13008</v>
      </c>
      <c r="Y1539" s="1" t="s">
        <v>451</v>
      </c>
    </row>
    <row r="1540" spans="1:25" s="9" customFormat="1" ht="21.3" customHeight="1">
      <c r="A1540" s="27" t="s">
        <v>7948</v>
      </c>
      <c r="B1540" s="28" t="s">
        <v>20</v>
      </c>
      <c r="C1540" s="27" t="s">
        <v>13010</v>
      </c>
      <c r="D1540" s="27" t="s">
        <v>23128</v>
      </c>
      <c r="E1540" s="27" t="s">
        <v>23129</v>
      </c>
      <c r="F1540" s="27" t="s">
        <v>12945</v>
      </c>
      <c r="G1540" s="167" t="s">
        <v>13012</v>
      </c>
      <c r="H1540" s="130">
        <v>42501</v>
      </c>
      <c r="I1540" s="128">
        <v>35462</v>
      </c>
      <c r="J1540" s="128">
        <v>35462</v>
      </c>
      <c r="K1540" s="128">
        <v>26684</v>
      </c>
      <c r="L1540" s="11" t="s">
        <v>13013</v>
      </c>
      <c r="M1540" s="1" t="s">
        <v>191</v>
      </c>
      <c r="N1540" s="178" t="s">
        <v>26</v>
      </c>
      <c r="O1540" s="170" t="s">
        <v>451</v>
      </c>
      <c r="P1540" s="170" t="s">
        <v>451</v>
      </c>
      <c r="Q1540" s="171" t="s">
        <v>13014</v>
      </c>
      <c r="R1540" s="28" t="s">
        <v>2469</v>
      </c>
      <c r="S1540" s="338">
        <f t="shared" si="24"/>
        <v>48853</v>
      </c>
      <c r="T1540" s="2" t="s">
        <v>16868</v>
      </c>
      <c r="U1540" s="7" t="s">
        <v>4136</v>
      </c>
      <c r="V1540" s="233" t="str" cm="1">
        <f t="array" ref="V1540">_xlfn.IFS(C1540="","",COUNTIF(C1540,"ตำแหน่งว่าง*"),"ว่าง",COUNTIF(C1540,"&lt;&gt;ตำแหน่งว่าง*"),"คนครอง")</f>
        <v>คนครอง</v>
      </c>
      <c r="W1540" s="6" cm="1">
        <f t="array" ref="W1540">_xlfn.IFS(COUNTIF(F1540,"ผบ.หมู่*"),51,COUNTIF(F1540,"รอง สว.*"),43)</f>
        <v>51</v>
      </c>
      <c r="X1540" s="1" t="s">
        <v>13011</v>
      </c>
      <c r="Y1540" s="1" t="s">
        <v>451</v>
      </c>
    </row>
    <row r="1541" spans="1:25" s="9" customFormat="1" ht="21.3" customHeight="1">
      <c r="A1541" s="27" t="s">
        <v>7948</v>
      </c>
      <c r="B1541" s="28" t="s">
        <v>20</v>
      </c>
      <c r="C1541" s="27" t="s">
        <v>12724</v>
      </c>
      <c r="D1541" s="27" t="s">
        <v>21306</v>
      </c>
      <c r="E1541" s="27" t="s">
        <v>23130</v>
      </c>
      <c r="F1541" s="27" t="s">
        <v>12725</v>
      </c>
      <c r="G1541" s="167" t="s">
        <v>12727</v>
      </c>
      <c r="H1541" s="130">
        <v>42501</v>
      </c>
      <c r="I1541" s="128">
        <v>34352</v>
      </c>
      <c r="J1541" s="128">
        <v>34352</v>
      </c>
      <c r="K1541" s="128">
        <v>26836</v>
      </c>
      <c r="L1541" s="11" t="s">
        <v>12728</v>
      </c>
      <c r="M1541" s="1" t="s">
        <v>1949</v>
      </c>
      <c r="N1541" s="178" t="s">
        <v>26</v>
      </c>
      <c r="O1541" s="170" t="s">
        <v>451</v>
      </c>
      <c r="P1541" s="170" t="s">
        <v>451</v>
      </c>
      <c r="Q1541" s="171" t="s">
        <v>12729</v>
      </c>
      <c r="R1541" s="28" t="s">
        <v>2469</v>
      </c>
      <c r="S1541" s="338">
        <f t="shared" si="24"/>
        <v>48853</v>
      </c>
      <c r="T1541" s="2" t="s">
        <v>16864</v>
      </c>
      <c r="U1541" s="7" t="s">
        <v>4136</v>
      </c>
      <c r="V1541" s="233" t="str" cm="1">
        <f t="array" ref="V1541">_xlfn.IFS(C1541="","",COUNTIF(C1541,"ตำแหน่งว่าง*"),"ว่าง",COUNTIF(C1541,"&lt;&gt;ตำแหน่งว่าง*"),"คนครอง")</f>
        <v>คนครอง</v>
      </c>
      <c r="W1541" s="6" cm="1">
        <f t="array" ref="W1541">_xlfn.IFS(COUNTIF(F1541,"ผบ.หมู่*"),51,COUNTIF(F1541,"รอง สว.*"),43)</f>
        <v>51</v>
      </c>
      <c r="X1541" s="1" t="s">
        <v>12726</v>
      </c>
      <c r="Y1541" s="1" t="s">
        <v>451</v>
      </c>
    </row>
    <row r="1542" spans="1:25" s="9" customFormat="1" ht="21.3" customHeight="1">
      <c r="A1542" s="27" t="s">
        <v>7948</v>
      </c>
      <c r="B1542" s="28" t="s">
        <v>70</v>
      </c>
      <c r="C1542" s="27" t="s">
        <v>12730</v>
      </c>
      <c r="D1542" s="27" t="s">
        <v>23131</v>
      </c>
      <c r="E1542" s="27" t="s">
        <v>23132</v>
      </c>
      <c r="F1542" s="27" t="s">
        <v>12725</v>
      </c>
      <c r="G1542" s="167" t="s">
        <v>12732</v>
      </c>
      <c r="H1542" s="130">
        <v>42501</v>
      </c>
      <c r="I1542" s="128">
        <v>35095</v>
      </c>
      <c r="J1542" s="128">
        <v>35095</v>
      </c>
      <c r="K1542" s="128">
        <v>27033</v>
      </c>
      <c r="L1542" s="11" t="s">
        <v>12446</v>
      </c>
      <c r="M1542" s="1" t="s">
        <v>1949</v>
      </c>
      <c r="N1542" s="178" t="s">
        <v>26</v>
      </c>
      <c r="O1542" s="170" t="s">
        <v>451</v>
      </c>
      <c r="P1542" s="170" t="s">
        <v>451</v>
      </c>
      <c r="Q1542" s="171" t="s">
        <v>12733</v>
      </c>
      <c r="R1542" s="28" t="s">
        <v>2469</v>
      </c>
      <c r="S1542" s="338">
        <f t="shared" si="24"/>
        <v>49218</v>
      </c>
      <c r="T1542" s="2" t="s">
        <v>16864</v>
      </c>
      <c r="U1542" s="7" t="s">
        <v>4136</v>
      </c>
      <c r="V1542" s="233" t="str" cm="1">
        <f t="array" ref="V1542">_xlfn.IFS(C1542="","",COUNTIF(C1542,"ตำแหน่งว่าง*"),"ว่าง",COUNTIF(C1542,"&lt;&gt;ตำแหน่งว่าง*"),"คนครอง")</f>
        <v>คนครอง</v>
      </c>
      <c r="W1542" s="6" cm="1">
        <f t="array" ref="W1542">_xlfn.IFS(COUNTIF(F1542,"ผบ.หมู่*"),51,COUNTIF(F1542,"รอง สว.*"),43)</f>
        <v>51</v>
      </c>
      <c r="X1542" s="1" t="s">
        <v>12731</v>
      </c>
      <c r="Y1542" s="1" t="s">
        <v>451</v>
      </c>
    </row>
    <row r="1543" spans="1:25" s="9" customFormat="1" ht="21.3" customHeight="1">
      <c r="A1543" s="27" t="s">
        <v>7948</v>
      </c>
      <c r="B1543" s="28" t="s">
        <v>20</v>
      </c>
      <c r="C1543" s="27" t="s">
        <v>12734</v>
      </c>
      <c r="D1543" s="27" t="s">
        <v>19451</v>
      </c>
      <c r="E1543" s="27" t="s">
        <v>23133</v>
      </c>
      <c r="F1543" s="27" t="s">
        <v>12725</v>
      </c>
      <c r="G1543" s="167" t="s">
        <v>12736</v>
      </c>
      <c r="H1543" s="130">
        <v>42501</v>
      </c>
      <c r="I1543" s="128">
        <v>37316</v>
      </c>
      <c r="J1543" s="128">
        <v>37316</v>
      </c>
      <c r="K1543" s="128">
        <v>29064</v>
      </c>
      <c r="L1543" s="11" t="s">
        <v>2851</v>
      </c>
      <c r="M1543" s="1" t="s">
        <v>1949</v>
      </c>
      <c r="N1543" s="178" t="s">
        <v>26</v>
      </c>
      <c r="O1543" s="170" t="s">
        <v>451</v>
      </c>
      <c r="P1543" s="170" t="s">
        <v>451</v>
      </c>
      <c r="Q1543" s="171" t="s">
        <v>12737</v>
      </c>
      <c r="R1543" s="28" t="s">
        <v>2469</v>
      </c>
      <c r="S1543" s="338">
        <f t="shared" si="24"/>
        <v>51044</v>
      </c>
      <c r="T1543" s="2" t="s">
        <v>16864</v>
      </c>
      <c r="U1543" s="7" t="s">
        <v>4136</v>
      </c>
      <c r="V1543" s="233" t="str" cm="1">
        <f t="array" ref="V1543">_xlfn.IFS(C1543="","",COUNTIF(C1543,"ตำแหน่งว่าง*"),"ว่าง",COUNTIF(C1543,"&lt;&gt;ตำแหน่งว่าง*"),"คนครอง")</f>
        <v>คนครอง</v>
      </c>
      <c r="W1543" s="6" cm="1">
        <f t="array" ref="W1543">_xlfn.IFS(COUNTIF(F1543,"ผบ.หมู่*"),51,COUNTIF(F1543,"รอง สว.*"),43)</f>
        <v>51</v>
      </c>
      <c r="X1543" s="1" t="s">
        <v>12735</v>
      </c>
      <c r="Y1543" s="1" t="s">
        <v>451</v>
      </c>
    </row>
    <row r="1544" spans="1:25" s="9" customFormat="1" ht="21.3" customHeight="1">
      <c r="A1544" s="27" t="s">
        <v>7948</v>
      </c>
      <c r="B1544" s="28" t="s">
        <v>20</v>
      </c>
      <c r="C1544" s="27" t="s">
        <v>12738</v>
      </c>
      <c r="D1544" s="27" t="s">
        <v>23134</v>
      </c>
      <c r="E1544" s="27" t="s">
        <v>23135</v>
      </c>
      <c r="F1544" s="27" t="s">
        <v>12725</v>
      </c>
      <c r="G1544" s="167" t="s">
        <v>12740</v>
      </c>
      <c r="H1544" s="130">
        <v>42501</v>
      </c>
      <c r="I1544" s="128">
        <v>35096</v>
      </c>
      <c r="J1544" s="128">
        <v>35096</v>
      </c>
      <c r="K1544" s="128">
        <v>27473</v>
      </c>
      <c r="L1544" s="11" t="s">
        <v>12741</v>
      </c>
      <c r="M1544" s="1" t="s">
        <v>1949</v>
      </c>
      <c r="N1544" s="178" t="s">
        <v>26</v>
      </c>
      <c r="O1544" s="170" t="s">
        <v>451</v>
      </c>
      <c r="P1544" s="170" t="s">
        <v>451</v>
      </c>
      <c r="Q1544" s="171" t="s">
        <v>12742</v>
      </c>
      <c r="R1544" s="28" t="s">
        <v>2469</v>
      </c>
      <c r="S1544" s="338">
        <f t="shared" si="24"/>
        <v>49583</v>
      </c>
      <c r="T1544" s="2" t="s">
        <v>16864</v>
      </c>
      <c r="U1544" s="7" t="s">
        <v>4136</v>
      </c>
      <c r="V1544" s="233" t="str" cm="1">
        <f t="array" ref="V1544">_xlfn.IFS(C1544="","",COUNTIF(C1544,"ตำแหน่งว่าง*"),"ว่าง",COUNTIF(C1544,"&lt;&gt;ตำแหน่งว่าง*"),"คนครอง")</f>
        <v>คนครอง</v>
      </c>
      <c r="W1544" s="6" cm="1">
        <f t="array" ref="W1544">_xlfn.IFS(COUNTIF(F1544,"ผบ.หมู่*"),51,COUNTIF(F1544,"รอง สว.*"),43)</f>
        <v>51</v>
      </c>
      <c r="X1544" s="1" t="s">
        <v>12739</v>
      </c>
      <c r="Y1544" s="1" t="s">
        <v>451</v>
      </c>
    </row>
    <row r="1545" spans="1:25" s="9" customFormat="1" ht="21.3" customHeight="1">
      <c r="A1545" s="27" t="s">
        <v>145</v>
      </c>
      <c r="B1545" s="28" t="s">
        <v>70</v>
      </c>
      <c r="C1545" s="27" t="s">
        <v>12743</v>
      </c>
      <c r="D1545" s="27" t="s">
        <v>19820</v>
      </c>
      <c r="E1545" s="27" t="s">
        <v>23136</v>
      </c>
      <c r="F1545" s="27" t="s">
        <v>12744</v>
      </c>
      <c r="G1545" s="167" t="s">
        <v>12746</v>
      </c>
      <c r="H1545" s="130">
        <v>43555</v>
      </c>
      <c r="I1545" s="128">
        <v>43555</v>
      </c>
      <c r="J1545" s="128">
        <v>35095</v>
      </c>
      <c r="K1545" s="128">
        <v>24241</v>
      </c>
      <c r="L1545" s="11" t="s">
        <v>2851</v>
      </c>
      <c r="M1545" s="1" t="s">
        <v>1949</v>
      </c>
      <c r="N1545" s="178" t="s">
        <v>26</v>
      </c>
      <c r="O1545" s="170" t="s">
        <v>451</v>
      </c>
      <c r="P1545" s="170" t="s">
        <v>451</v>
      </c>
      <c r="Q1545" s="171" t="s">
        <v>12747</v>
      </c>
      <c r="R1545" s="28" t="s">
        <v>11120</v>
      </c>
      <c r="S1545" s="338">
        <f t="shared" si="24"/>
        <v>46296</v>
      </c>
      <c r="T1545" s="2" t="s">
        <v>16864</v>
      </c>
      <c r="U1545" s="7" t="s">
        <v>4136</v>
      </c>
      <c r="V1545" s="233" t="str" cm="1">
        <f t="array" ref="V1545">_xlfn.IFS(C1545="","",COUNTIF(C1545,"ตำแหน่งว่าง*"),"ว่าง",COUNTIF(C1545,"&lt;&gt;ตำแหน่งว่าง*"),"คนครอง")</f>
        <v>คนครอง</v>
      </c>
      <c r="W1545" s="5" cm="1">
        <f t="array" ref="W1545">_xlfn.IFS(COUNTIF(F1545,"ผบ.หมู่*"),51,COUNTIF(F1545,"รอง สว.*"),43)</f>
        <v>43</v>
      </c>
      <c r="X1545" s="1" t="s">
        <v>12745</v>
      </c>
      <c r="Y1545" s="1" t="s">
        <v>451</v>
      </c>
    </row>
    <row r="1546" spans="1:25" s="9" customFormat="1" ht="21.3" customHeight="1">
      <c r="A1546" s="27" t="s">
        <v>125</v>
      </c>
      <c r="B1546" s="28" t="s">
        <v>20</v>
      </c>
      <c r="C1546" s="27" t="s">
        <v>12748</v>
      </c>
      <c r="D1546" s="27" t="s">
        <v>21928</v>
      </c>
      <c r="E1546" s="27" t="s">
        <v>23137</v>
      </c>
      <c r="F1546" s="27" t="s">
        <v>12744</v>
      </c>
      <c r="G1546" s="167" t="s">
        <v>12750</v>
      </c>
      <c r="H1546" s="130">
        <v>43921</v>
      </c>
      <c r="I1546" s="128">
        <v>43921</v>
      </c>
      <c r="J1546" s="128">
        <v>34352</v>
      </c>
      <c r="K1546" s="128">
        <v>24512</v>
      </c>
      <c r="L1546" s="11" t="s">
        <v>2851</v>
      </c>
      <c r="M1546" s="1" t="s">
        <v>1949</v>
      </c>
      <c r="N1546" s="178" t="s">
        <v>26</v>
      </c>
      <c r="O1546" s="170" t="s">
        <v>451</v>
      </c>
      <c r="P1546" s="170" t="s">
        <v>451</v>
      </c>
      <c r="Q1546" s="171" t="s">
        <v>12751</v>
      </c>
      <c r="R1546" s="28" t="s">
        <v>10890</v>
      </c>
      <c r="S1546" s="338">
        <f t="shared" si="24"/>
        <v>46661</v>
      </c>
      <c r="T1546" s="2" t="s">
        <v>16864</v>
      </c>
      <c r="U1546" s="7" t="s">
        <v>4136</v>
      </c>
      <c r="V1546" s="233" t="str" cm="1">
        <f t="array" ref="V1546">_xlfn.IFS(C1546="","",COUNTIF(C1546,"ตำแหน่งว่าง*"),"ว่าง",COUNTIF(C1546,"&lt;&gt;ตำแหน่งว่าง*"),"คนครอง")</f>
        <v>คนครอง</v>
      </c>
      <c r="W1546" s="5" cm="1">
        <f t="array" ref="W1546">_xlfn.IFS(COUNTIF(F1546,"ผบ.หมู่*"),51,COUNTIF(F1546,"รอง สว.*"),43)</f>
        <v>43</v>
      </c>
      <c r="X1546" s="1" t="s">
        <v>12749</v>
      </c>
      <c r="Y1546" s="1" t="s">
        <v>451</v>
      </c>
    </row>
    <row r="1547" spans="1:25" s="9" customFormat="1" ht="21.3" customHeight="1">
      <c r="A1547" s="27" t="s">
        <v>145</v>
      </c>
      <c r="B1547" s="28" t="s">
        <v>20</v>
      </c>
      <c r="C1547" s="27" t="s">
        <v>12752</v>
      </c>
      <c r="D1547" s="27" t="s">
        <v>21306</v>
      </c>
      <c r="E1547" s="27" t="s">
        <v>23138</v>
      </c>
      <c r="F1547" s="27" t="s">
        <v>12744</v>
      </c>
      <c r="G1547" s="167" t="s">
        <v>12754</v>
      </c>
      <c r="H1547" s="130">
        <v>43921</v>
      </c>
      <c r="I1547" s="128">
        <v>43921</v>
      </c>
      <c r="J1547" s="128">
        <v>34352</v>
      </c>
      <c r="K1547" s="128">
        <v>24112</v>
      </c>
      <c r="L1547" s="11" t="s">
        <v>2851</v>
      </c>
      <c r="M1547" s="1" t="s">
        <v>1949</v>
      </c>
      <c r="N1547" s="178" t="s">
        <v>26</v>
      </c>
      <c r="O1547" s="170" t="s">
        <v>451</v>
      </c>
      <c r="P1547" s="170" t="s">
        <v>451</v>
      </c>
      <c r="Q1547" s="171" t="s">
        <v>12755</v>
      </c>
      <c r="R1547" s="28" t="s">
        <v>10890</v>
      </c>
      <c r="S1547" s="338">
        <f t="shared" si="24"/>
        <v>46296</v>
      </c>
      <c r="T1547" s="2" t="s">
        <v>16864</v>
      </c>
      <c r="U1547" s="7" t="s">
        <v>4136</v>
      </c>
      <c r="V1547" s="233" t="str" cm="1">
        <f t="array" ref="V1547">_xlfn.IFS(C1547="","",COUNTIF(C1547,"ตำแหน่งว่าง*"),"ว่าง",COUNTIF(C1547,"&lt;&gt;ตำแหน่งว่าง*"),"คนครอง")</f>
        <v>คนครอง</v>
      </c>
      <c r="W1547" s="5" cm="1">
        <f t="array" ref="W1547">_xlfn.IFS(COUNTIF(F1547,"ผบ.หมู่*"),51,COUNTIF(F1547,"รอง สว.*"),43)</f>
        <v>43</v>
      </c>
      <c r="X1547" s="1" t="s">
        <v>12753</v>
      </c>
      <c r="Y1547" s="1" t="s">
        <v>451</v>
      </c>
    </row>
    <row r="1548" spans="1:25" s="9" customFormat="1" ht="21.3" customHeight="1">
      <c r="A1548" s="27" t="s">
        <v>24457</v>
      </c>
      <c r="B1548" s="28" t="s">
        <v>20</v>
      </c>
      <c r="C1548" s="27" t="s">
        <v>12756</v>
      </c>
      <c r="D1548" s="27" t="s">
        <v>23139</v>
      </c>
      <c r="E1548" s="27" t="s">
        <v>23140</v>
      </c>
      <c r="F1548" s="27" t="s">
        <v>12744</v>
      </c>
      <c r="G1548" s="167" t="s">
        <v>12758</v>
      </c>
      <c r="H1548" s="130">
        <v>45016</v>
      </c>
      <c r="I1548" s="128">
        <v>45016</v>
      </c>
      <c r="J1548" s="128">
        <v>34366</v>
      </c>
      <c r="K1548" s="128">
        <v>25692</v>
      </c>
      <c r="L1548" s="11" t="s">
        <v>12759</v>
      </c>
      <c r="M1548" s="1" t="s">
        <v>1949</v>
      </c>
      <c r="N1548" s="178" t="s">
        <v>26</v>
      </c>
      <c r="O1548" s="170" t="s">
        <v>451</v>
      </c>
      <c r="P1548" s="170" t="s">
        <v>451</v>
      </c>
      <c r="Q1548" s="171" t="s">
        <v>12760</v>
      </c>
      <c r="R1548" s="28" t="s">
        <v>8312</v>
      </c>
      <c r="S1548" s="338">
        <f t="shared" si="24"/>
        <v>47757</v>
      </c>
      <c r="T1548" s="2" t="s">
        <v>16864</v>
      </c>
      <c r="U1548" s="7" t="s">
        <v>4136</v>
      </c>
      <c r="V1548" s="233" t="str" cm="1">
        <f t="array" ref="V1548">_xlfn.IFS(C1548="","",COUNTIF(C1548,"ตำแหน่งว่าง*"),"ว่าง",COUNTIF(C1548,"&lt;&gt;ตำแหน่งว่าง*"),"คนครอง")</f>
        <v>คนครอง</v>
      </c>
      <c r="W1548" s="5" cm="1">
        <f t="array" ref="W1548">_xlfn.IFS(COUNTIF(F1548,"ผบ.หมู่*"),51,COUNTIF(F1548,"รอง สว.*"),43)</f>
        <v>43</v>
      </c>
      <c r="X1548" s="1" t="s">
        <v>12757</v>
      </c>
      <c r="Y1548" s="1" t="s">
        <v>451</v>
      </c>
    </row>
    <row r="1549" spans="1:25" s="9" customFormat="1" ht="21.3" customHeight="1">
      <c r="A1549" s="27" t="s">
        <v>7948</v>
      </c>
      <c r="B1549" s="28" t="s">
        <v>70</v>
      </c>
      <c r="C1549" s="27" t="s">
        <v>12761</v>
      </c>
      <c r="D1549" s="27" t="s">
        <v>23141</v>
      </c>
      <c r="E1549" s="27" t="s">
        <v>23142</v>
      </c>
      <c r="F1549" s="27" t="s">
        <v>12725</v>
      </c>
      <c r="G1549" s="167" t="s">
        <v>12763</v>
      </c>
      <c r="H1549" s="130">
        <v>42940</v>
      </c>
      <c r="I1549" s="128">
        <v>35095</v>
      </c>
      <c r="J1549" s="128">
        <v>35095</v>
      </c>
      <c r="K1549" s="128">
        <v>27132</v>
      </c>
      <c r="L1549" s="11" t="s">
        <v>765</v>
      </c>
      <c r="M1549" s="1" t="s">
        <v>1949</v>
      </c>
      <c r="N1549" s="178" t="s">
        <v>26</v>
      </c>
      <c r="O1549" s="170" t="s">
        <v>451</v>
      </c>
      <c r="P1549" s="170" t="s">
        <v>451</v>
      </c>
      <c r="Q1549" s="171" t="s">
        <v>12764</v>
      </c>
      <c r="R1549" s="28" t="s">
        <v>12765</v>
      </c>
      <c r="S1549" s="338">
        <f t="shared" si="24"/>
        <v>49218</v>
      </c>
      <c r="T1549" s="2" t="s">
        <v>16864</v>
      </c>
      <c r="U1549" s="7" t="s">
        <v>4136</v>
      </c>
      <c r="V1549" s="233" t="str" cm="1">
        <f t="array" ref="V1549">_xlfn.IFS(C1549="","",COUNTIF(C1549,"ตำแหน่งว่าง*"),"ว่าง",COUNTIF(C1549,"&lt;&gt;ตำแหน่งว่าง*"),"คนครอง")</f>
        <v>คนครอง</v>
      </c>
      <c r="W1549" s="6" cm="1">
        <f t="array" ref="W1549">_xlfn.IFS(COUNTIF(F1549,"ผบ.หมู่*"),51,COUNTIF(F1549,"รอง สว.*"),43)</f>
        <v>51</v>
      </c>
      <c r="X1549" s="1" t="s">
        <v>12762</v>
      </c>
      <c r="Y1549" s="1" t="s">
        <v>451</v>
      </c>
    </row>
    <row r="1550" spans="1:25" s="10" customFormat="1" ht="21.3" customHeight="1">
      <c r="A1550" s="27"/>
      <c r="B1550" s="30"/>
      <c r="C1550" s="30" t="s">
        <v>60</v>
      </c>
      <c r="D1550" s="27"/>
      <c r="E1550" s="27"/>
      <c r="F1550" s="85" t="s">
        <v>12725</v>
      </c>
      <c r="G1550" s="192" t="s">
        <v>12767</v>
      </c>
      <c r="H1550" s="146" t="s">
        <v>63</v>
      </c>
      <c r="I1550" s="128" t="s">
        <v>63</v>
      </c>
      <c r="J1550" s="128" t="s">
        <v>63</v>
      </c>
      <c r="K1550" s="128" t="s">
        <v>63</v>
      </c>
      <c r="L1550" s="11"/>
      <c r="M1550" s="1"/>
      <c r="N1550" s="179" t="s">
        <v>26</v>
      </c>
      <c r="O1550" s="193" t="s">
        <v>451</v>
      </c>
      <c r="P1550" s="193" t="s">
        <v>451</v>
      </c>
      <c r="Q1550" s="172"/>
      <c r="R1550" s="30"/>
      <c r="S1550" s="338" t="str">
        <f t="shared" si="24"/>
        <v/>
      </c>
      <c r="T1550" s="7" t="s">
        <v>16864</v>
      </c>
      <c r="U1550" s="7" t="s">
        <v>4136</v>
      </c>
      <c r="V1550" s="250" t="str" cm="1">
        <f t="array" ref="V1550">_xlfn.IFS(C1550="","",COUNTIF(C1550,"ตำแหน่งว่าง*"),"ว่าง",COUNTIF(C1550,"&lt;&gt;ตำแหน่งว่าง*"),"คนครอง")</f>
        <v>ว่าง</v>
      </c>
      <c r="W1550" s="6" cm="1">
        <f t="array" ref="W1550">_xlfn.IFS(COUNTIF(F1550,"ผบ.หมู่*"),51,COUNTIF(F1550,"รอง สว.*"),43)</f>
        <v>51</v>
      </c>
      <c r="X1550" s="6" t="s">
        <v>12766</v>
      </c>
      <c r="Y1550" s="6" t="s">
        <v>451</v>
      </c>
    </row>
    <row r="1551" spans="1:25" s="9" customFormat="1" ht="21.3" customHeight="1">
      <c r="A1551" s="27" t="s">
        <v>7948</v>
      </c>
      <c r="B1551" s="28" t="s">
        <v>20</v>
      </c>
      <c r="C1551" s="27" t="s">
        <v>12768</v>
      </c>
      <c r="D1551" s="27" t="s">
        <v>21747</v>
      </c>
      <c r="E1551" s="27" t="s">
        <v>23143</v>
      </c>
      <c r="F1551" s="27" t="s">
        <v>12725</v>
      </c>
      <c r="G1551" s="167" t="s">
        <v>12770</v>
      </c>
      <c r="H1551" s="130">
        <v>42501</v>
      </c>
      <c r="I1551" s="128">
        <v>35825</v>
      </c>
      <c r="J1551" s="128">
        <v>35825</v>
      </c>
      <c r="K1551" s="128">
        <v>27094</v>
      </c>
      <c r="L1551" s="11" t="s">
        <v>2851</v>
      </c>
      <c r="M1551" s="1" t="s">
        <v>1949</v>
      </c>
      <c r="N1551" s="178" t="s">
        <v>26</v>
      </c>
      <c r="O1551" s="170" t="s">
        <v>451</v>
      </c>
      <c r="P1551" s="170" t="s">
        <v>451</v>
      </c>
      <c r="Q1551" s="171" t="s">
        <v>12771</v>
      </c>
      <c r="R1551" s="28" t="s">
        <v>2469</v>
      </c>
      <c r="S1551" s="338">
        <f t="shared" si="24"/>
        <v>49218</v>
      </c>
      <c r="T1551" s="2" t="s">
        <v>16864</v>
      </c>
      <c r="U1551" s="7" t="s">
        <v>4136</v>
      </c>
      <c r="V1551" s="233" t="str" cm="1">
        <f t="array" ref="V1551">_xlfn.IFS(C1551="","",COUNTIF(C1551,"ตำแหน่งว่าง*"),"ว่าง",COUNTIF(C1551,"&lt;&gt;ตำแหน่งว่าง*"),"คนครอง")</f>
        <v>คนครอง</v>
      </c>
      <c r="W1551" s="6" cm="1">
        <f t="array" ref="W1551">_xlfn.IFS(COUNTIF(F1551,"ผบ.หมู่*"),51,COUNTIF(F1551,"รอง สว.*"),43)</f>
        <v>51</v>
      </c>
      <c r="X1551" s="1" t="s">
        <v>12769</v>
      </c>
      <c r="Y1551" s="1" t="s">
        <v>451</v>
      </c>
    </row>
    <row r="1552" spans="1:25" s="9" customFormat="1" ht="21.3" customHeight="1">
      <c r="A1552" s="27" t="s">
        <v>7948</v>
      </c>
      <c r="B1552" s="28" t="s">
        <v>70</v>
      </c>
      <c r="C1552" s="27" t="s">
        <v>12772</v>
      </c>
      <c r="D1552" s="27" t="s">
        <v>23010</v>
      </c>
      <c r="E1552" s="27" t="s">
        <v>23144</v>
      </c>
      <c r="F1552" s="27" t="s">
        <v>12725</v>
      </c>
      <c r="G1552" s="167" t="s">
        <v>12774</v>
      </c>
      <c r="H1552" s="130">
        <v>42501</v>
      </c>
      <c r="I1552" s="128">
        <v>35095</v>
      </c>
      <c r="J1552" s="128">
        <v>35095</v>
      </c>
      <c r="K1552" s="128">
        <v>26649</v>
      </c>
      <c r="L1552" s="11" t="s">
        <v>2851</v>
      </c>
      <c r="M1552" s="1" t="s">
        <v>1949</v>
      </c>
      <c r="N1552" s="178" t="s">
        <v>26</v>
      </c>
      <c r="O1552" s="170" t="s">
        <v>451</v>
      </c>
      <c r="P1552" s="170" t="s">
        <v>451</v>
      </c>
      <c r="Q1552" s="171" t="s">
        <v>12775</v>
      </c>
      <c r="R1552" s="28" t="s">
        <v>2469</v>
      </c>
      <c r="S1552" s="338">
        <f t="shared" si="24"/>
        <v>48853</v>
      </c>
      <c r="T1552" s="2" t="s">
        <v>16864</v>
      </c>
      <c r="U1552" s="7" t="s">
        <v>4136</v>
      </c>
      <c r="V1552" s="233" t="str" cm="1">
        <f t="array" ref="V1552">_xlfn.IFS(C1552="","",COUNTIF(C1552,"ตำแหน่งว่าง*"),"ว่าง",COUNTIF(C1552,"&lt;&gt;ตำแหน่งว่าง*"),"คนครอง")</f>
        <v>คนครอง</v>
      </c>
      <c r="W1552" s="6" cm="1">
        <f t="array" ref="W1552">_xlfn.IFS(COUNTIF(F1552,"ผบ.หมู่*"),51,COUNTIF(F1552,"รอง สว.*"),43)</f>
        <v>51</v>
      </c>
      <c r="X1552" s="1" t="s">
        <v>12773</v>
      </c>
      <c r="Y1552" s="1" t="s">
        <v>451</v>
      </c>
    </row>
    <row r="1553" spans="1:25" s="9" customFormat="1" ht="21.3" customHeight="1">
      <c r="A1553" s="27" t="s">
        <v>7948</v>
      </c>
      <c r="B1553" s="28" t="s">
        <v>70</v>
      </c>
      <c r="C1553" s="27" t="s">
        <v>12776</v>
      </c>
      <c r="D1553" s="27" t="s">
        <v>19124</v>
      </c>
      <c r="E1553" s="27" t="s">
        <v>23145</v>
      </c>
      <c r="F1553" s="27" t="s">
        <v>12725</v>
      </c>
      <c r="G1553" s="167" t="s">
        <v>12778</v>
      </c>
      <c r="H1553" s="130">
        <v>42501</v>
      </c>
      <c r="I1553" s="128">
        <v>34352</v>
      </c>
      <c r="J1553" s="128">
        <v>34352</v>
      </c>
      <c r="K1553" s="128">
        <v>26956</v>
      </c>
      <c r="L1553" s="11" t="s">
        <v>12779</v>
      </c>
      <c r="M1553" s="1" t="s">
        <v>1949</v>
      </c>
      <c r="N1553" s="178" t="s">
        <v>26</v>
      </c>
      <c r="O1553" s="170" t="s">
        <v>451</v>
      </c>
      <c r="P1553" s="170" t="s">
        <v>451</v>
      </c>
      <c r="Q1553" s="171" t="s">
        <v>12780</v>
      </c>
      <c r="R1553" s="28" t="s">
        <v>2469</v>
      </c>
      <c r="S1553" s="338">
        <f t="shared" si="24"/>
        <v>49218</v>
      </c>
      <c r="T1553" s="2" t="s">
        <v>16864</v>
      </c>
      <c r="U1553" s="7" t="s">
        <v>4136</v>
      </c>
      <c r="V1553" s="233" t="str" cm="1">
        <f t="array" ref="V1553">_xlfn.IFS(C1553="","",COUNTIF(C1553,"ตำแหน่งว่าง*"),"ว่าง",COUNTIF(C1553,"&lt;&gt;ตำแหน่งว่าง*"),"คนครอง")</f>
        <v>คนครอง</v>
      </c>
      <c r="W1553" s="6" cm="1">
        <f t="array" ref="W1553">_xlfn.IFS(COUNTIF(F1553,"ผบ.หมู่*"),51,COUNTIF(F1553,"รอง สว.*"),43)</f>
        <v>51</v>
      </c>
      <c r="X1553" s="1" t="s">
        <v>12777</v>
      </c>
      <c r="Y1553" s="1" t="s">
        <v>451</v>
      </c>
    </row>
    <row r="1554" spans="1:25" s="9" customFormat="1" ht="21.3" customHeight="1">
      <c r="A1554" s="27" t="s">
        <v>7948</v>
      </c>
      <c r="B1554" s="28" t="s">
        <v>70</v>
      </c>
      <c r="C1554" s="27" t="s">
        <v>12781</v>
      </c>
      <c r="D1554" s="27" t="s">
        <v>23146</v>
      </c>
      <c r="E1554" s="27" t="s">
        <v>23147</v>
      </c>
      <c r="F1554" s="27" t="s">
        <v>12725</v>
      </c>
      <c r="G1554" s="167" t="s">
        <v>12783</v>
      </c>
      <c r="H1554" s="130">
        <v>42501</v>
      </c>
      <c r="I1554" s="128">
        <v>34729</v>
      </c>
      <c r="J1554" s="128">
        <v>34729</v>
      </c>
      <c r="K1554" s="128">
        <v>27368</v>
      </c>
      <c r="L1554" s="11" t="s">
        <v>7953</v>
      </c>
      <c r="M1554" s="1" t="s">
        <v>1949</v>
      </c>
      <c r="N1554" s="178" t="s">
        <v>26</v>
      </c>
      <c r="O1554" s="170" t="s">
        <v>451</v>
      </c>
      <c r="P1554" s="170" t="s">
        <v>451</v>
      </c>
      <c r="Q1554" s="171" t="s">
        <v>12784</v>
      </c>
      <c r="R1554" s="28" t="s">
        <v>2469</v>
      </c>
      <c r="S1554" s="338">
        <f t="shared" si="24"/>
        <v>49583</v>
      </c>
      <c r="T1554" s="2" t="s">
        <v>16864</v>
      </c>
      <c r="U1554" s="7" t="s">
        <v>4136</v>
      </c>
      <c r="V1554" s="233" t="str" cm="1">
        <f t="array" ref="V1554">_xlfn.IFS(C1554="","",COUNTIF(C1554,"ตำแหน่งว่าง*"),"ว่าง",COUNTIF(C1554,"&lt;&gt;ตำแหน่งว่าง*"),"คนครอง")</f>
        <v>คนครอง</v>
      </c>
      <c r="W1554" s="6" cm="1">
        <f t="array" ref="W1554">_xlfn.IFS(COUNTIF(F1554,"ผบ.หมู่*"),51,COUNTIF(F1554,"รอง สว.*"),43)</f>
        <v>51</v>
      </c>
      <c r="X1554" s="1" t="s">
        <v>12782</v>
      </c>
      <c r="Y1554" s="1" t="s">
        <v>451</v>
      </c>
    </row>
    <row r="1555" spans="1:25" s="10" customFormat="1" ht="21.3" customHeight="1">
      <c r="A1555" s="27" t="s">
        <v>7948</v>
      </c>
      <c r="B1555" s="28" t="s">
        <v>20</v>
      </c>
      <c r="C1555" s="27" t="s">
        <v>12855</v>
      </c>
      <c r="D1555" s="27" t="s">
        <v>21527</v>
      </c>
      <c r="E1555" s="27" t="s">
        <v>23148</v>
      </c>
      <c r="F1555" s="27" t="s">
        <v>12856</v>
      </c>
      <c r="G1555" s="167" t="s">
        <v>12858</v>
      </c>
      <c r="H1555" s="130">
        <v>44999</v>
      </c>
      <c r="I1555" s="137">
        <v>38018</v>
      </c>
      <c r="J1555" s="137">
        <v>38018</v>
      </c>
      <c r="K1555" s="137">
        <v>28242</v>
      </c>
      <c r="L1555" s="75" t="s">
        <v>18289</v>
      </c>
      <c r="M1555" s="73" t="s">
        <v>908</v>
      </c>
      <c r="N1555" s="178" t="s">
        <v>26</v>
      </c>
      <c r="O1555" s="170" t="s">
        <v>451</v>
      </c>
      <c r="P1555" s="170" t="s">
        <v>451</v>
      </c>
      <c r="Q1555" s="171" t="s">
        <v>18173</v>
      </c>
      <c r="R1555" s="28" t="s">
        <v>982</v>
      </c>
      <c r="S1555" s="338">
        <f t="shared" si="24"/>
        <v>50314</v>
      </c>
      <c r="T1555" s="7" t="s">
        <v>16866</v>
      </c>
      <c r="U1555" s="7" t="s">
        <v>4136</v>
      </c>
      <c r="V1555" s="233" t="str" cm="1">
        <f t="array" ref="V1555">_xlfn.IFS(C1555="","",COUNTIF(C1555,"ตำแหน่งว่าง*"),"ว่าง",COUNTIF(C1555,"&lt;&gt;ตำแหน่งว่าง*"),"คนครอง")</f>
        <v>คนครอง</v>
      </c>
      <c r="W1555" s="6" cm="1">
        <f t="array" ref="W1555">_xlfn.IFS(COUNTIF(F1555,"ผบ.หมู่*"),51,COUNTIF(F1555,"รอง สว.*"),43)</f>
        <v>51</v>
      </c>
      <c r="X1555" s="28" t="s">
        <v>12857</v>
      </c>
      <c r="Y1555" s="28" t="s">
        <v>451</v>
      </c>
    </row>
    <row r="1556" spans="1:25" s="9" customFormat="1" ht="21.3" customHeight="1">
      <c r="A1556" s="85"/>
      <c r="B1556" s="30"/>
      <c r="C1556" s="30" t="s">
        <v>60</v>
      </c>
      <c r="D1556" s="27"/>
      <c r="E1556" s="27"/>
      <c r="F1556" s="85" t="s">
        <v>12856</v>
      </c>
      <c r="G1556" s="192" t="s">
        <v>12860</v>
      </c>
      <c r="H1556" s="148" t="s">
        <v>63</v>
      </c>
      <c r="I1556" s="129" t="s">
        <v>63</v>
      </c>
      <c r="J1556" s="129" t="s">
        <v>63</v>
      </c>
      <c r="K1556" s="129" t="s">
        <v>63</v>
      </c>
      <c r="L1556" s="16"/>
      <c r="M1556" s="6"/>
      <c r="N1556" s="179" t="s">
        <v>26</v>
      </c>
      <c r="O1556" s="193" t="s">
        <v>451</v>
      </c>
      <c r="P1556" s="193" t="s">
        <v>451</v>
      </c>
      <c r="Q1556" s="172"/>
      <c r="R1556" s="30"/>
      <c r="S1556" s="338" t="str">
        <f t="shared" si="24"/>
        <v/>
      </c>
      <c r="T1556" s="2" t="s">
        <v>16866</v>
      </c>
      <c r="U1556" s="7" t="s">
        <v>4136</v>
      </c>
      <c r="V1556" s="250" t="str" cm="1">
        <f t="array" ref="V1556">_xlfn.IFS(C1556="","",COUNTIF(C1556,"ตำแหน่งว่าง*"),"ว่าง",COUNTIF(C1556,"&lt;&gt;ตำแหน่งว่าง*"),"คนครอง")</f>
        <v>ว่าง</v>
      </c>
      <c r="W1556" s="6" cm="1">
        <f t="array" ref="W1556">_xlfn.IFS(COUNTIF(F1556,"ผบ.หมู่*"),51,COUNTIF(F1556,"รอง สว.*"),43)</f>
        <v>51</v>
      </c>
      <c r="X1556" s="6" t="s">
        <v>12859</v>
      </c>
      <c r="Y1556" s="6" t="s">
        <v>451</v>
      </c>
    </row>
    <row r="1557" spans="1:25" s="9" customFormat="1" ht="21.3" customHeight="1">
      <c r="A1557" s="203" t="s">
        <v>24457</v>
      </c>
      <c r="B1557" s="28" t="s">
        <v>20</v>
      </c>
      <c r="C1557" s="27" t="s">
        <v>12861</v>
      </c>
      <c r="D1557" s="27" t="s">
        <v>23149</v>
      </c>
      <c r="E1557" s="27" t="s">
        <v>23150</v>
      </c>
      <c r="F1557" s="27" t="s">
        <v>12867</v>
      </c>
      <c r="G1557" s="167" t="s">
        <v>12863</v>
      </c>
      <c r="H1557" s="146">
        <v>45382</v>
      </c>
      <c r="I1557" s="128">
        <v>45382</v>
      </c>
      <c r="J1557" s="128">
        <v>34366</v>
      </c>
      <c r="K1557" s="128">
        <v>26052</v>
      </c>
      <c r="L1557" s="11" t="s">
        <v>12864</v>
      </c>
      <c r="M1557" s="1" t="s">
        <v>908</v>
      </c>
      <c r="N1557" s="178" t="s">
        <v>26</v>
      </c>
      <c r="O1557" s="170" t="s">
        <v>451</v>
      </c>
      <c r="P1557" s="170" t="s">
        <v>451</v>
      </c>
      <c r="Q1557" s="171" t="s">
        <v>12865</v>
      </c>
      <c r="R1557" s="33" t="s">
        <v>12418</v>
      </c>
      <c r="S1557" s="338">
        <f t="shared" si="24"/>
        <v>48122</v>
      </c>
      <c r="T1557" s="2" t="s">
        <v>16866</v>
      </c>
      <c r="U1557" s="7" t="s">
        <v>4136</v>
      </c>
      <c r="V1557" s="233" t="str" cm="1">
        <f t="array" ref="V1557">_xlfn.IFS(C1557="","",COUNTIF(C1557,"ตำแหน่งว่าง*"),"ว่าง",COUNTIF(C1557,"&lt;&gt;ตำแหน่งว่าง*"),"คนครอง")</f>
        <v>คนครอง</v>
      </c>
      <c r="W1557" s="6" cm="1">
        <f t="array" ref="W1557">_xlfn.IFS(COUNTIF(F1557,"ผบ.หมู่*"),51,COUNTIF(F1557,"รอง สว.*"),43)</f>
        <v>43</v>
      </c>
      <c r="X1557" s="1" t="s">
        <v>12862</v>
      </c>
      <c r="Y1557" s="1" t="s">
        <v>451</v>
      </c>
    </row>
    <row r="1558" spans="1:25" s="12" customFormat="1" ht="21.3" customHeight="1">
      <c r="A1558" s="27" t="s">
        <v>333</v>
      </c>
      <c r="B1558" s="31" t="s">
        <v>20</v>
      </c>
      <c r="C1558" s="150" t="s">
        <v>12866</v>
      </c>
      <c r="D1558" s="27" t="s">
        <v>20133</v>
      </c>
      <c r="E1558" s="27" t="s">
        <v>23151</v>
      </c>
      <c r="F1558" s="150" t="s">
        <v>12867</v>
      </c>
      <c r="G1558" s="167" t="s">
        <v>12869</v>
      </c>
      <c r="H1558" s="147">
        <v>44651</v>
      </c>
      <c r="I1558" s="131">
        <v>44651</v>
      </c>
      <c r="J1558" s="131">
        <v>34731</v>
      </c>
      <c r="K1558" s="131">
        <v>25155</v>
      </c>
      <c r="L1558" s="17" t="s">
        <v>12870</v>
      </c>
      <c r="M1558" s="5" t="s">
        <v>908</v>
      </c>
      <c r="N1558" s="177" t="s">
        <v>26</v>
      </c>
      <c r="O1558" s="170" t="s">
        <v>451</v>
      </c>
      <c r="P1558" s="170" t="s">
        <v>451</v>
      </c>
      <c r="Q1558" s="174" t="s">
        <v>12871</v>
      </c>
      <c r="R1558" s="31" t="s">
        <v>11078</v>
      </c>
      <c r="S1558" s="338">
        <f t="shared" si="24"/>
        <v>47392</v>
      </c>
      <c r="T1558" s="233" t="s">
        <v>16866</v>
      </c>
      <c r="U1558" s="7" t="s">
        <v>4136</v>
      </c>
      <c r="V1558" s="233" t="str" cm="1">
        <f t="array" ref="V1558">_xlfn.IFS(C1558="","",COUNTIF(C1558,"ตำแหน่งว่าง*"),"ว่าง",COUNTIF(C1558,"&lt;&gt;ตำแหน่งว่าง*"),"คนครอง")</f>
        <v>คนครอง</v>
      </c>
      <c r="W1558" s="5" cm="1">
        <f t="array" ref="W1558">_xlfn.IFS(COUNTIF(F1558,"ผบ.หมู่*"),51,COUNTIF(F1558,"รอง สว.*"),43)</f>
        <v>43</v>
      </c>
      <c r="X1558" s="5" t="s">
        <v>12868</v>
      </c>
      <c r="Y1558" s="5" t="s">
        <v>451</v>
      </c>
    </row>
    <row r="1559" spans="1:25" s="10" customFormat="1" ht="21.3" customHeight="1">
      <c r="A1559" s="85"/>
      <c r="B1559" s="30"/>
      <c r="C1559" s="30" t="s">
        <v>60</v>
      </c>
      <c r="D1559" s="27"/>
      <c r="E1559" s="27"/>
      <c r="F1559" s="85" t="s">
        <v>12856</v>
      </c>
      <c r="G1559" s="192" t="s">
        <v>12873</v>
      </c>
      <c r="H1559" s="148" t="s">
        <v>63</v>
      </c>
      <c r="I1559" s="129" t="s">
        <v>63</v>
      </c>
      <c r="J1559" s="129" t="s">
        <v>63</v>
      </c>
      <c r="K1559" s="129" t="s">
        <v>63</v>
      </c>
      <c r="L1559" s="16"/>
      <c r="M1559" s="6"/>
      <c r="N1559" s="179" t="s">
        <v>26</v>
      </c>
      <c r="O1559" s="193" t="s">
        <v>451</v>
      </c>
      <c r="P1559" s="193" t="s">
        <v>451</v>
      </c>
      <c r="Q1559" s="172"/>
      <c r="R1559" s="30"/>
      <c r="S1559" s="338" t="str">
        <f t="shared" si="24"/>
        <v/>
      </c>
      <c r="T1559" s="7" t="s">
        <v>16866</v>
      </c>
      <c r="U1559" s="7" t="s">
        <v>4136</v>
      </c>
      <c r="V1559" s="250" t="str" cm="1">
        <f t="array" ref="V1559">_xlfn.IFS(C1559="","",COUNTIF(C1559,"ตำแหน่งว่าง*"),"ว่าง",COUNTIF(C1559,"&lt;&gt;ตำแหน่งว่าง*"),"คนครอง")</f>
        <v>ว่าง</v>
      </c>
      <c r="W1559" s="6" cm="1">
        <f t="array" ref="W1559">_xlfn.IFS(COUNTIF(F1559,"ผบ.หมู่*"),51,COUNTIF(F1559,"รอง สว.*"),43)</f>
        <v>51</v>
      </c>
      <c r="X1559" s="6" t="s">
        <v>12872</v>
      </c>
      <c r="Y1559" s="6" t="s">
        <v>451</v>
      </c>
    </row>
    <row r="1560" spans="1:25" s="9" customFormat="1" ht="21.3" customHeight="1">
      <c r="A1560" s="27"/>
      <c r="B1560" s="28"/>
      <c r="C1560" s="150" t="s">
        <v>60</v>
      </c>
      <c r="D1560" s="27"/>
      <c r="E1560" s="27"/>
      <c r="F1560" s="85" t="s">
        <v>12856</v>
      </c>
      <c r="G1560" s="167" t="s">
        <v>12875</v>
      </c>
      <c r="H1560" s="146"/>
      <c r="I1560" s="128"/>
      <c r="J1560" s="128"/>
      <c r="K1560" s="128"/>
      <c r="L1560" s="11"/>
      <c r="M1560" s="1"/>
      <c r="N1560" s="178" t="s">
        <v>26</v>
      </c>
      <c r="O1560" s="170" t="s">
        <v>451</v>
      </c>
      <c r="P1560" s="170" t="s">
        <v>451</v>
      </c>
      <c r="Q1560" s="171"/>
      <c r="R1560" s="28"/>
      <c r="S1560" s="338" t="str">
        <f t="shared" si="24"/>
        <v/>
      </c>
      <c r="T1560" s="2" t="s">
        <v>16866</v>
      </c>
      <c r="U1560" s="7" t="s">
        <v>4136</v>
      </c>
      <c r="V1560" s="233" t="str" cm="1">
        <f t="array" ref="V1560">_xlfn.IFS(C1560="","",COUNTIF(C1560,"ตำแหน่งว่าง*"),"ว่าง",COUNTIF(C1560,"&lt;&gt;ตำแหน่งว่าง*"),"คนครอง")</f>
        <v>ว่าง</v>
      </c>
      <c r="W1560" s="5" cm="1">
        <f t="array" ref="W1560">_xlfn.IFS(COUNTIF(F1560,"ผบ.หมู่*"),51,COUNTIF(F1560,"รอง สว.*"),43)</f>
        <v>51</v>
      </c>
      <c r="X1560" s="1" t="s">
        <v>12874</v>
      </c>
      <c r="Y1560" s="1" t="s">
        <v>451</v>
      </c>
    </row>
    <row r="1561" spans="1:25" s="10" customFormat="1" ht="21.3" customHeight="1">
      <c r="A1561" s="85"/>
      <c r="B1561" s="30"/>
      <c r="C1561" s="30" t="s">
        <v>60</v>
      </c>
      <c r="D1561" s="27"/>
      <c r="E1561" s="27"/>
      <c r="F1561" s="85" t="s">
        <v>12856</v>
      </c>
      <c r="G1561" s="192" t="s">
        <v>12878</v>
      </c>
      <c r="H1561" s="148" t="s">
        <v>63</v>
      </c>
      <c r="I1561" s="129" t="s">
        <v>63</v>
      </c>
      <c r="J1561" s="129" t="s">
        <v>63</v>
      </c>
      <c r="K1561" s="129" t="s">
        <v>63</v>
      </c>
      <c r="L1561" s="16"/>
      <c r="M1561" s="6"/>
      <c r="N1561" s="179" t="s">
        <v>26</v>
      </c>
      <c r="O1561" s="193" t="s">
        <v>451</v>
      </c>
      <c r="P1561" s="193" t="s">
        <v>451</v>
      </c>
      <c r="Q1561" s="172"/>
      <c r="R1561" s="30"/>
      <c r="S1561" s="338" t="str">
        <f t="shared" si="24"/>
        <v/>
      </c>
      <c r="T1561" s="7" t="s">
        <v>16866</v>
      </c>
      <c r="U1561" s="7" t="s">
        <v>4136</v>
      </c>
      <c r="V1561" s="250" t="str" cm="1">
        <f t="array" ref="V1561">_xlfn.IFS(C1561="","",COUNTIF(C1561,"ตำแหน่งว่าง*"),"ว่าง",COUNTIF(C1561,"&lt;&gt;ตำแหน่งว่าง*"),"คนครอง")</f>
        <v>ว่าง</v>
      </c>
      <c r="W1561" s="6" cm="1">
        <f t="array" ref="W1561">_xlfn.IFS(COUNTIF(F1561,"ผบ.หมู่*"),51,COUNTIF(F1561,"รอง สว.*"),43)</f>
        <v>51</v>
      </c>
      <c r="X1561" s="6" t="s">
        <v>12877</v>
      </c>
      <c r="Y1561" s="6" t="s">
        <v>451</v>
      </c>
    </row>
    <row r="1562" spans="1:25" s="9" customFormat="1" ht="21.3" customHeight="1">
      <c r="A1562" s="27" t="s">
        <v>145</v>
      </c>
      <c r="B1562" s="28" t="s">
        <v>20</v>
      </c>
      <c r="C1562" s="27" t="s">
        <v>12879</v>
      </c>
      <c r="D1562" s="27" t="s">
        <v>21031</v>
      </c>
      <c r="E1562" s="27" t="s">
        <v>23152</v>
      </c>
      <c r="F1562" s="27" t="s">
        <v>12867</v>
      </c>
      <c r="G1562" s="167" t="s">
        <v>12881</v>
      </c>
      <c r="H1562" s="146">
        <v>43555</v>
      </c>
      <c r="I1562" s="128">
        <v>43555</v>
      </c>
      <c r="J1562" s="128">
        <v>34352</v>
      </c>
      <c r="K1562" s="128">
        <v>24123</v>
      </c>
      <c r="L1562" s="11" t="s">
        <v>2851</v>
      </c>
      <c r="M1562" s="1" t="s">
        <v>908</v>
      </c>
      <c r="N1562" s="178" t="s">
        <v>26</v>
      </c>
      <c r="O1562" s="170" t="s">
        <v>451</v>
      </c>
      <c r="P1562" s="170" t="s">
        <v>451</v>
      </c>
      <c r="Q1562" s="171" t="s">
        <v>12882</v>
      </c>
      <c r="R1562" s="28" t="s">
        <v>11120</v>
      </c>
      <c r="S1562" s="338">
        <f t="shared" si="24"/>
        <v>46296</v>
      </c>
      <c r="T1562" s="2" t="s">
        <v>16866</v>
      </c>
      <c r="U1562" s="7" t="s">
        <v>4136</v>
      </c>
      <c r="V1562" s="233" t="str" cm="1">
        <f t="array" ref="V1562">_xlfn.IFS(C1562="","",COUNTIF(C1562,"ตำแหน่งว่าง*"),"ว่าง",COUNTIF(C1562,"&lt;&gt;ตำแหน่งว่าง*"),"คนครอง")</f>
        <v>คนครอง</v>
      </c>
      <c r="W1562" s="5" cm="1">
        <f t="array" ref="W1562">_xlfn.IFS(COUNTIF(F1562,"ผบ.หมู่*"),51,COUNTIF(F1562,"รอง สว.*"),43)</f>
        <v>43</v>
      </c>
      <c r="X1562" s="1" t="s">
        <v>12880</v>
      </c>
      <c r="Y1562" s="1" t="s">
        <v>451</v>
      </c>
    </row>
    <row r="1563" spans="1:25" s="10" customFormat="1" ht="21.3" customHeight="1">
      <c r="A1563" s="27" t="s">
        <v>7948</v>
      </c>
      <c r="B1563" s="28" t="s">
        <v>20</v>
      </c>
      <c r="C1563" s="27" t="s">
        <v>12883</v>
      </c>
      <c r="D1563" s="27" t="s">
        <v>23153</v>
      </c>
      <c r="E1563" s="27" t="s">
        <v>23154</v>
      </c>
      <c r="F1563" s="27" t="s">
        <v>12856</v>
      </c>
      <c r="G1563" s="167" t="s">
        <v>12885</v>
      </c>
      <c r="H1563" s="146">
        <v>44599</v>
      </c>
      <c r="I1563" s="128">
        <v>39717</v>
      </c>
      <c r="J1563" s="128">
        <v>39717</v>
      </c>
      <c r="K1563" s="128">
        <v>28171</v>
      </c>
      <c r="L1563" s="11" t="s">
        <v>7998</v>
      </c>
      <c r="M1563" s="1" t="s">
        <v>142</v>
      </c>
      <c r="N1563" s="178" t="s">
        <v>26</v>
      </c>
      <c r="O1563" s="170" t="s">
        <v>451</v>
      </c>
      <c r="P1563" s="170" t="s">
        <v>451</v>
      </c>
      <c r="Q1563" s="171" t="s">
        <v>18174</v>
      </c>
      <c r="R1563" s="28" t="s">
        <v>8444</v>
      </c>
      <c r="S1563" s="338">
        <f t="shared" si="24"/>
        <v>50314</v>
      </c>
      <c r="T1563" s="7" t="s">
        <v>16866</v>
      </c>
      <c r="U1563" s="7" t="s">
        <v>4136</v>
      </c>
      <c r="V1563" s="233" t="str" cm="1">
        <f t="array" ref="V1563">_xlfn.IFS(C1563="","",COUNTIF(C1563,"ตำแหน่งว่าง*"),"ว่าง",COUNTIF(C1563,"&lt;&gt;ตำแหน่งว่าง*"),"คนครอง")</f>
        <v>คนครอง</v>
      </c>
      <c r="W1563" s="6" cm="1">
        <f t="array" ref="W1563">_xlfn.IFS(COUNTIF(F1563,"ผบ.หมู่*"),51,COUNTIF(F1563,"รอง สว.*"),43)</f>
        <v>51</v>
      </c>
      <c r="X1563" s="1" t="s">
        <v>12884</v>
      </c>
      <c r="Y1563" s="1" t="s">
        <v>451</v>
      </c>
    </row>
    <row r="1564" spans="1:25" s="9" customFormat="1" ht="21.3" customHeight="1">
      <c r="A1564" s="85"/>
      <c r="B1564" s="30"/>
      <c r="C1564" s="30" t="s">
        <v>60</v>
      </c>
      <c r="D1564" s="27"/>
      <c r="E1564" s="27"/>
      <c r="F1564" s="27" t="s">
        <v>12856</v>
      </c>
      <c r="G1564" s="192" t="s">
        <v>12887</v>
      </c>
      <c r="H1564" s="148"/>
      <c r="I1564" s="129"/>
      <c r="J1564" s="129"/>
      <c r="K1564" s="129"/>
      <c r="L1564" s="16"/>
      <c r="M1564" s="6"/>
      <c r="N1564" s="179" t="s">
        <v>26</v>
      </c>
      <c r="O1564" s="193" t="s">
        <v>451</v>
      </c>
      <c r="P1564" s="193" t="s">
        <v>451</v>
      </c>
      <c r="Q1564" s="172"/>
      <c r="R1564" s="30"/>
      <c r="S1564" s="338" t="str">
        <f t="shared" si="24"/>
        <v/>
      </c>
      <c r="T1564" s="2" t="s">
        <v>16866</v>
      </c>
      <c r="U1564" s="7" t="s">
        <v>4136</v>
      </c>
      <c r="V1564" s="250" t="str" cm="1">
        <f t="array" ref="V1564">_xlfn.IFS(C1564="","",COUNTIF(C1564,"ตำแหน่งว่าง*"),"ว่าง",COUNTIF(C1564,"&lt;&gt;ตำแหน่งว่าง*"),"คนครอง")</f>
        <v>ว่าง</v>
      </c>
      <c r="W1564" s="5" cm="1">
        <f t="array" ref="W1564">_xlfn.IFS(COUNTIF(F1564,"ผบ.หมู่*"),51,COUNTIF(F1564,"รอง สว.*"),43)</f>
        <v>51</v>
      </c>
      <c r="X1564" s="1" t="s">
        <v>12886</v>
      </c>
      <c r="Y1564" s="1" t="s">
        <v>451</v>
      </c>
    </row>
    <row r="1565" spans="1:25" s="9" customFormat="1" ht="21.3" customHeight="1">
      <c r="A1565" s="27" t="s">
        <v>7948</v>
      </c>
      <c r="B1565" s="28" t="s">
        <v>20</v>
      </c>
      <c r="C1565" s="27" t="s">
        <v>12888</v>
      </c>
      <c r="D1565" s="27" t="s">
        <v>23155</v>
      </c>
      <c r="E1565" s="27" t="s">
        <v>23156</v>
      </c>
      <c r="F1565" s="27" t="s">
        <v>12856</v>
      </c>
      <c r="G1565" s="167" t="s">
        <v>12890</v>
      </c>
      <c r="H1565" s="130">
        <v>42604</v>
      </c>
      <c r="I1565" s="128">
        <v>35096</v>
      </c>
      <c r="J1565" s="128">
        <v>35096</v>
      </c>
      <c r="K1565" s="128">
        <v>26142</v>
      </c>
      <c r="L1565" s="11" t="s">
        <v>12891</v>
      </c>
      <c r="M1565" s="1" t="s">
        <v>908</v>
      </c>
      <c r="N1565" s="178" t="s">
        <v>26</v>
      </c>
      <c r="O1565" s="170" t="s">
        <v>451</v>
      </c>
      <c r="P1565" s="170" t="s">
        <v>451</v>
      </c>
      <c r="Q1565" s="171" t="s">
        <v>12892</v>
      </c>
      <c r="R1565" s="28" t="s">
        <v>1023</v>
      </c>
      <c r="S1565" s="338">
        <f t="shared" si="24"/>
        <v>48122</v>
      </c>
      <c r="T1565" s="2" t="s">
        <v>16866</v>
      </c>
      <c r="U1565" s="7" t="s">
        <v>4136</v>
      </c>
      <c r="V1565" s="233" t="str" cm="1">
        <f t="array" ref="V1565">_xlfn.IFS(C1565="","",COUNTIF(C1565,"ตำแหน่งว่าง*"),"ว่าง",COUNTIF(C1565,"&lt;&gt;ตำแหน่งว่าง*"),"คนครอง")</f>
        <v>คนครอง</v>
      </c>
      <c r="W1565" s="6" cm="1">
        <f t="array" ref="W1565">_xlfn.IFS(COUNTIF(F1565,"ผบ.หมู่*"),51,COUNTIF(F1565,"รอง สว.*"),43)</f>
        <v>51</v>
      </c>
      <c r="X1565" s="1" t="s">
        <v>12889</v>
      </c>
      <c r="Y1565" s="1" t="s">
        <v>451</v>
      </c>
    </row>
    <row r="1566" spans="1:25" s="9" customFormat="1" ht="21.3" customHeight="1">
      <c r="A1566" s="27" t="s">
        <v>24457</v>
      </c>
      <c r="B1566" s="28" t="s">
        <v>20</v>
      </c>
      <c r="C1566" s="27" t="s">
        <v>12893</v>
      </c>
      <c r="D1566" s="27" t="s">
        <v>23157</v>
      </c>
      <c r="E1566" s="27" t="s">
        <v>23158</v>
      </c>
      <c r="F1566" s="27" t="s">
        <v>12867</v>
      </c>
      <c r="G1566" s="167" t="s">
        <v>12895</v>
      </c>
      <c r="H1566" s="130">
        <v>45016</v>
      </c>
      <c r="I1566" s="128">
        <v>45016</v>
      </c>
      <c r="J1566" s="128">
        <v>35096</v>
      </c>
      <c r="K1566" s="128">
        <v>25776</v>
      </c>
      <c r="L1566" s="11" t="s">
        <v>801</v>
      </c>
      <c r="M1566" s="1" t="s">
        <v>908</v>
      </c>
      <c r="N1566" s="178" t="s">
        <v>26</v>
      </c>
      <c r="O1566" s="170" t="s">
        <v>451</v>
      </c>
      <c r="P1566" s="170" t="s">
        <v>451</v>
      </c>
      <c r="Q1566" s="171" t="s">
        <v>12896</v>
      </c>
      <c r="R1566" s="28" t="s">
        <v>8312</v>
      </c>
      <c r="S1566" s="338">
        <f t="shared" si="24"/>
        <v>47757</v>
      </c>
      <c r="T1566" s="2" t="s">
        <v>16866</v>
      </c>
      <c r="U1566" s="7" t="s">
        <v>4136</v>
      </c>
      <c r="V1566" s="233" t="str" cm="1">
        <f t="array" ref="V1566">_xlfn.IFS(C1566="","",COUNTIF(C1566,"ตำแหน่งว่าง*"),"ว่าง",COUNTIF(C1566,"&lt;&gt;ตำแหน่งว่าง*"),"คนครอง")</f>
        <v>คนครอง</v>
      </c>
      <c r="W1566" s="5" cm="1">
        <f t="array" ref="W1566">_xlfn.IFS(COUNTIF(F1566,"ผบ.หมู่*"),51,COUNTIF(F1566,"รอง สว.*"),43)</f>
        <v>43</v>
      </c>
      <c r="X1566" s="1" t="s">
        <v>12894</v>
      </c>
      <c r="Y1566" s="1" t="s">
        <v>451</v>
      </c>
    </row>
    <row r="1567" spans="1:25" s="9" customFormat="1" ht="21.3" customHeight="1">
      <c r="A1567" s="27" t="s">
        <v>7948</v>
      </c>
      <c r="B1567" s="28" t="s">
        <v>70</v>
      </c>
      <c r="C1567" s="27" t="s">
        <v>12897</v>
      </c>
      <c r="D1567" s="27" t="s">
        <v>23159</v>
      </c>
      <c r="E1567" s="27" t="s">
        <v>23160</v>
      </c>
      <c r="F1567" s="27" t="s">
        <v>12856</v>
      </c>
      <c r="G1567" s="167" t="s">
        <v>12899</v>
      </c>
      <c r="H1567" s="146">
        <v>43235</v>
      </c>
      <c r="I1567" s="128">
        <v>34352</v>
      </c>
      <c r="J1567" s="128">
        <v>34352</v>
      </c>
      <c r="K1567" s="128">
        <v>27266</v>
      </c>
      <c r="L1567" s="11" t="s">
        <v>12900</v>
      </c>
      <c r="M1567" s="1" t="s">
        <v>908</v>
      </c>
      <c r="N1567" s="178" t="s">
        <v>26</v>
      </c>
      <c r="O1567" s="170" t="s">
        <v>451</v>
      </c>
      <c r="P1567" s="170" t="s">
        <v>451</v>
      </c>
      <c r="Q1567" s="171" t="s">
        <v>12901</v>
      </c>
      <c r="R1567" s="28" t="s">
        <v>12217</v>
      </c>
      <c r="S1567" s="338">
        <f t="shared" si="24"/>
        <v>49218</v>
      </c>
      <c r="T1567" s="2" t="s">
        <v>16866</v>
      </c>
      <c r="U1567" s="7" t="s">
        <v>4136</v>
      </c>
      <c r="V1567" s="233" t="str" cm="1">
        <f t="array" ref="V1567">_xlfn.IFS(C1567="","",COUNTIF(C1567,"ตำแหน่งว่าง*"),"ว่าง",COUNTIF(C1567,"&lt;&gt;ตำแหน่งว่าง*"),"คนครอง")</f>
        <v>คนครอง</v>
      </c>
      <c r="W1567" s="6" cm="1">
        <f t="array" ref="W1567">_xlfn.IFS(COUNTIF(F1567,"ผบ.หมู่*"),51,COUNTIF(F1567,"รอง สว.*"),43)</f>
        <v>51</v>
      </c>
      <c r="X1567" s="1" t="s">
        <v>12898</v>
      </c>
      <c r="Y1567" s="1" t="s">
        <v>451</v>
      </c>
    </row>
    <row r="1568" spans="1:25" s="9" customFormat="1" ht="21.3" customHeight="1">
      <c r="A1568" s="27" t="s">
        <v>7948</v>
      </c>
      <c r="B1568" s="28" t="s">
        <v>70</v>
      </c>
      <c r="C1568" s="27" t="s">
        <v>12902</v>
      </c>
      <c r="D1568" s="27" t="s">
        <v>23161</v>
      </c>
      <c r="E1568" s="27" t="s">
        <v>23162</v>
      </c>
      <c r="F1568" s="27" t="s">
        <v>12856</v>
      </c>
      <c r="G1568" s="167" t="s">
        <v>12904</v>
      </c>
      <c r="H1568" s="146">
        <v>43871</v>
      </c>
      <c r="I1568" s="128">
        <v>34352</v>
      </c>
      <c r="J1568" s="128">
        <v>34352</v>
      </c>
      <c r="K1568" s="128">
        <v>26819</v>
      </c>
      <c r="L1568" s="11" t="s">
        <v>18292</v>
      </c>
      <c r="M1568" s="1" t="s">
        <v>908</v>
      </c>
      <c r="N1568" s="178" t="s">
        <v>26</v>
      </c>
      <c r="O1568" s="170" t="s">
        <v>451</v>
      </c>
      <c r="P1568" s="170" t="s">
        <v>451</v>
      </c>
      <c r="Q1568" s="171" t="s">
        <v>12905</v>
      </c>
      <c r="R1568" s="28" t="s">
        <v>8541</v>
      </c>
      <c r="S1568" s="338">
        <f t="shared" si="24"/>
        <v>48853</v>
      </c>
      <c r="T1568" s="2" t="s">
        <v>16866</v>
      </c>
      <c r="U1568" s="7" t="s">
        <v>4136</v>
      </c>
      <c r="V1568" s="233" t="str" cm="1">
        <f t="array" ref="V1568">_xlfn.IFS(C1568="","",COUNTIF(C1568,"ตำแหน่งว่าง*"),"ว่าง",COUNTIF(C1568,"&lt;&gt;ตำแหน่งว่าง*"),"คนครอง")</f>
        <v>คนครอง</v>
      </c>
      <c r="W1568" s="6" cm="1">
        <f t="array" ref="W1568">_xlfn.IFS(COUNTIF(F1568,"ผบ.หมู่*"),51,COUNTIF(F1568,"รอง สว.*"),43)</f>
        <v>51</v>
      </c>
      <c r="X1568" s="1" t="s">
        <v>12903</v>
      </c>
      <c r="Y1568" s="1" t="s">
        <v>451</v>
      </c>
    </row>
    <row r="1569" spans="1:25" s="12" customFormat="1" ht="21.3" customHeight="1">
      <c r="A1569" s="27" t="s">
        <v>8450</v>
      </c>
      <c r="B1569" s="31" t="s">
        <v>20</v>
      </c>
      <c r="C1569" s="150" t="s">
        <v>13188</v>
      </c>
      <c r="D1569" s="27" t="s">
        <v>23163</v>
      </c>
      <c r="E1569" s="27" t="s">
        <v>23164</v>
      </c>
      <c r="F1569" s="150" t="s">
        <v>13189</v>
      </c>
      <c r="G1569" s="167" t="s">
        <v>13191</v>
      </c>
      <c r="H1569" s="147">
        <v>44599</v>
      </c>
      <c r="I1569" s="128">
        <v>42416</v>
      </c>
      <c r="J1569" s="128">
        <v>42416</v>
      </c>
      <c r="K1569" s="128">
        <v>30344</v>
      </c>
      <c r="L1569" s="11" t="s">
        <v>13192</v>
      </c>
      <c r="M1569" s="1" t="s">
        <v>2344</v>
      </c>
      <c r="N1569" s="177" t="s">
        <v>26</v>
      </c>
      <c r="O1569" s="170" t="s">
        <v>451</v>
      </c>
      <c r="P1569" s="170" t="s">
        <v>451</v>
      </c>
      <c r="Q1569" s="171" t="s">
        <v>13193</v>
      </c>
      <c r="R1569" s="31" t="s">
        <v>8444</v>
      </c>
      <c r="S1569" s="338">
        <f t="shared" si="24"/>
        <v>52505</v>
      </c>
      <c r="T1569" s="233" t="s">
        <v>16872</v>
      </c>
      <c r="U1569" s="7" t="s">
        <v>4136</v>
      </c>
      <c r="V1569" s="233" t="str" cm="1">
        <f t="array" ref="V1569">_xlfn.IFS(C1569="","",COUNTIF(C1569,"ตำแหน่งว่าง*"),"ว่าง",COUNTIF(C1569,"&lt;&gt;ตำแหน่งว่าง*"),"คนครอง")</f>
        <v>คนครอง</v>
      </c>
      <c r="W1569" s="6" cm="1">
        <f t="array" ref="W1569">_xlfn.IFS(COUNTIF(F1569,"ผบ.หมู่*"),51,COUNTIF(F1569,"รอง สว.*"),43)</f>
        <v>51</v>
      </c>
      <c r="X1569" s="5" t="s">
        <v>13190</v>
      </c>
      <c r="Y1569" s="5" t="s">
        <v>451</v>
      </c>
    </row>
    <row r="1570" spans="1:25" s="9" customFormat="1" ht="21.3" customHeight="1">
      <c r="A1570" s="27" t="s">
        <v>650</v>
      </c>
      <c r="B1570" s="28" t="s">
        <v>70</v>
      </c>
      <c r="C1570" s="27" t="s">
        <v>13194</v>
      </c>
      <c r="D1570" s="27" t="s">
        <v>20721</v>
      </c>
      <c r="E1570" s="27" t="s">
        <v>23165</v>
      </c>
      <c r="F1570" s="27" t="s">
        <v>13213</v>
      </c>
      <c r="G1570" s="167" t="s">
        <v>13196</v>
      </c>
      <c r="H1570" s="130">
        <v>42501</v>
      </c>
      <c r="I1570" s="128">
        <v>35095</v>
      </c>
      <c r="J1570" s="128">
        <v>35095</v>
      </c>
      <c r="K1570" s="128">
        <v>26537</v>
      </c>
      <c r="L1570" s="11" t="s">
        <v>8066</v>
      </c>
      <c r="M1570" s="1" t="s">
        <v>1093</v>
      </c>
      <c r="N1570" s="178" t="s">
        <v>26</v>
      </c>
      <c r="O1570" s="170" t="s">
        <v>451</v>
      </c>
      <c r="P1570" s="170" t="s">
        <v>451</v>
      </c>
      <c r="Q1570" s="171" t="s">
        <v>13197</v>
      </c>
      <c r="R1570" s="28" t="s">
        <v>2469</v>
      </c>
      <c r="S1570" s="338">
        <f t="shared" si="24"/>
        <v>48488</v>
      </c>
      <c r="T1570" s="2" t="s">
        <v>16872</v>
      </c>
      <c r="U1570" s="7" t="s">
        <v>4136</v>
      </c>
      <c r="V1570" s="233" t="str" cm="1">
        <f t="array" ref="V1570">_xlfn.IFS(C1570="","",COUNTIF(C1570,"ตำแหน่งว่าง*"),"ว่าง",COUNTIF(C1570,"&lt;&gt;ตำแหน่งว่าง*"),"คนครอง")</f>
        <v>คนครอง</v>
      </c>
      <c r="W1570" s="6" cm="1">
        <f t="array" ref="W1570">_xlfn.IFS(COUNTIF(F1570,"ผบ.หมู่*"),51,COUNTIF(F1570,"รอง สว.*"),43)</f>
        <v>43</v>
      </c>
      <c r="X1570" s="1" t="s">
        <v>13195</v>
      </c>
      <c r="Y1570" s="1" t="s">
        <v>451</v>
      </c>
    </row>
    <row r="1571" spans="1:25" s="9" customFormat="1" ht="21.3" customHeight="1">
      <c r="A1571" s="203" t="s">
        <v>24457</v>
      </c>
      <c r="B1571" s="28" t="s">
        <v>70</v>
      </c>
      <c r="C1571" s="27" t="s">
        <v>13198</v>
      </c>
      <c r="D1571" s="27" t="s">
        <v>21900</v>
      </c>
      <c r="E1571" s="27" t="s">
        <v>23166</v>
      </c>
      <c r="F1571" s="27" t="s">
        <v>13213</v>
      </c>
      <c r="G1571" s="167" t="s">
        <v>13200</v>
      </c>
      <c r="H1571" s="146">
        <v>45382</v>
      </c>
      <c r="I1571" s="128">
        <v>45382</v>
      </c>
      <c r="J1571" s="128">
        <v>34352</v>
      </c>
      <c r="K1571" s="128">
        <v>26062</v>
      </c>
      <c r="L1571" s="11" t="s">
        <v>18205</v>
      </c>
      <c r="M1571" s="1" t="s">
        <v>1093</v>
      </c>
      <c r="N1571" s="178" t="s">
        <v>26</v>
      </c>
      <c r="O1571" s="170" t="s">
        <v>451</v>
      </c>
      <c r="P1571" s="170" t="s">
        <v>451</v>
      </c>
      <c r="Q1571" s="171" t="s">
        <v>13201</v>
      </c>
      <c r="R1571" s="33" t="s">
        <v>2469</v>
      </c>
      <c r="S1571" s="338">
        <f t="shared" si="24"/>
        <v>48122</v>
      </c>
      <c r="T1571" s="2" t="s">
        <v>16872</v>
      </c>
      <c r="U1571" s="7" t="s">
        <v>4136</v>
      </c>
      <c r="V1571" s="233" t="str" cm="1">
        <f t="array" ref="V1571">_xlfn.IFS(C1571="","",COUNTIF(C1571,"ตำแหน่งว่าง*"),"ว่าง",COUNTIF(C1571,"&lt;&gt;ตำแหน่งว่าง*"),"คนครอง")</f>
        <v>คนครอง</v>
      </c>
      <c r="W1571" s="6" cm="1">
        <f t="array" ref="W1571">_xlfn.IFS(COUNTIF(F1571,"ผบ.หมู่*"),51,COUNTIF(F1571,"รอง สว.*"),43)</f>
        <v>43</v>
      </c>
      <c r="X1571" s="1" t="s">
        <v>13199</v>
      </c>
      <c r="Y1571" s="1" t="s">
        <v>451</v>
      </c>
    </row>
    <row r="1572" spans="1:25" s="9" customFormat="1" ht="21.3" customHeight="1">
      <c r="A1572" s="27" t="s">
        <v>7948</v>
      </c>
      <c r="B1572" s="28" t="s">
        <v>70</v>
      </c>
      <c r="C1572" s="27" t="s">
        <v>13202</v>
      </c>
      <c r="D1572" s="27" t="s">
        <v>23167</v>
      </c>
      <c r="E1572" s="27" t="s">
        <v>23168</v>
      </c>
      <c r="F1572" s="27" t="s">
        <v>13189</v>
      </c>
      <c r="G1572" s="167" t="s">
        <v>13204</v>
      </c>
      <c r="H1572" s="130">
        <v>42501</v>
      </c>
      <c r="I1572" s="128">
        <v>34729</v>
      </c>
      <c r="J1572" s="128">
        <v>34729</v>
      </c>
      <c r="K1572" s="128">
        <v>27343</v>
      </c>
      <c r="L1572" s="11" t="s">
        <v>12948</v>
      </c>
      <c r="M1572" s="1" t="s">
        <v>1093</v>
      </c>
      <c r="N1572" s="178" t="s">
        <v>26</v>
      </c>
      <c r="O1572" s="170" t="s">
        <v>451</v>
      </c>
      <c r="P1572" s="170" t="s">
        <v>451</v>
      </c>
      <c r="Q1572" s="171" t="s">
        <v>13205</v>
      </c>
      <c r="R1572" s="28" t="s">
        <v>2469</v>
      </c>
      <c r="S1572" s="338">
        <f t="shared" si="24"/>
        <v>49583</v>
      </c>
      <c r="T1572" s="2" t="s">
        <v>16872</v>
      </c>
      <c r="U1572" s="7" t="s">
        <v>4136</v>
      </c>
      <c r="V1572" s="233" t="str" cm="1">
        <f t="array" ref="V1572">_xlfn.IFS(C1572="","",COUNTIF(C1572,"ตำแหน่งว่าง*"),"ว่าง",COUNTIF(C1572,"&lt;&gt;ตำแหน่งว่าง*"),"คนครอง")</f>
        <v>คนครอง</v>
      </c>
      <c r="W1572" s="6" cm="1">
        <f t="array" ref="W1572">_xlfn.IFS(COUNTIF(F1572,"ผบ.หมู่*"),51,COUNTIF(F1572,"รอง สว.*"),43)</f>
        <v>51</v>
      </c>
      <c r="X1572" s="1" t="s">
        <v>13203</v>
      </c>
      <c r="Y1572" s="1" t="s">
        <v>451</v>
      </c>
    </row>
    <row r="1573" spans="1:25" s="9" customFormat="1" ht="21.3" customHeight="1">
      <c r="A1573" s="27" t="s">
        <v>8450</v>
      </c>
      <c r="B1573" s="28" t="s">
        <v>20</v>
      </c>
      <c r="C1573" s="27" t="s">
        <v>18102</v>
      </c>
      <c r="D1573" s="27" t="s">
        <v>23169</v>
      </c>
      <c r="E1573" s="27" t="s">
        <v>23170</v>
      </c>
      <c r="F1573" s="27" t="s">
        <v>13189</v>
      </c>
      <c r="G1573" s="167" t="s">
        <v>13207</v>
      </c>
      <c r="H1573" s="130">
        <v>45322</v>
      </c>
      <c r="I1573" s="128">
        <v>42416</v>
      </c>
      <c r="J1573" s="128">
        <v>42416</v>
      </c>
      <c r="K1573" s="128">
        <v>33029</v>
      </c>
      <c r="L1573" s="11" t="s">
        <v>1107</v>
      </c>
      <c r="M1573" s="1" t="s">
        <v>149</v>
      </c>
      <c r="N1573" s="178" t="s">
        <v>26</v>
      </c>
      <c r="O1573" s="170" t="s">
        <v>451</v>
      </c>
      <c r="P1573" s="170" t="s">
        <v>451</v>
      </c>
      <c r="Q1573" s="171" t="s">
        <v>11412</v>
      </c>
      <c r="R1573" s="30" t="s">
        <v>18030</v>
      </c>
      <c r="S1573" s="338">
        <f t="shared" si="24"/>
        <v>55062</v>
      </c>
      <c r="T1573" s="2" t="s">
        <v>16872</v>
      </c>
      <c r="U1573" s="7" t="s">
        <v>4136</v>
      </c>
      <c r="V1573" s="233" t="str" cm="1">
        <f t="array" ref="V1573">_xlfn.IFS(C1573="","",COUNTIF(C1573,"ตำแหน่งว่าง*"),"ว่าง",COUNTIF(C1573,"&lt;&gt;ตำแหน่งว่าง*"),"คนครอง")</f>
        <v>คนครอง</v>
      </c>
      <c r="W1573" s="6" cm="1">
        <f t="array" ref="W1573">_xlfn.IFS(COUNTIF(F1573,"ผบ.หมู่*"),51,COUNTIF(F1573,"รอง สว.*"),43)</f>
        <v>51</v>
      </c>
      <c r="X1573" s="1" t="s">
        <v>13206</v>
      </c>
      <c r="Y1573" s="1" t="s">
        <v>451</v>
      </c>
    </row>
    <row r="1574" spans="1:25" s="9" customFormat="1" ht="21.3" customHeight="1">
      <c r="A1574" s="27" t="s">
        <v>8450</v>
      </c>
      <c r="B1574" s="28" t="s">
        <v>20</v>
      </c>
      <c r="C1574" s="27" t="s">
        <v>13208</v>
      </c>
      <c r="D1574" s="27" t="s">
        <v>21661</v>
      </c>
      <c r="E1574" s="27" t="s">
        <v>23171</v>
      </c>
      <c r="F1574" s="27" t="s">
        <v>13189</v>
      </c>
      <c r="G1574" s="167" t="s">
        <v>13210</v>
      </c>
      <c r="H1574" s="146">
        <v>44243</v>
      </c>
      <c r="I1574" s="128">
        <v>42416</v>
      </c>
      <c r="J1574" s="128">
        <v>42416</v>
      </c>
      <c r="K1574" s="128">
        <v>33880</v>
      </c>
      <c r="L1574" s="11" t="s">
        <v>9710</v>
      </c>
      <c r="M1574" s="1" t="s">
        <v>1093</v>
      </c>
      <c r="N1574" s="178" t="s">
        <v>26</v>
      </c>
      <c r="O1574" s="170" t="s">
        <v>451</v>
      </c>
      <c r="P1574" s="170" t="s">
        <v>451</v>
      </c>
      <c r="Q1574" s="171" t="s">
        <v>13211</v>
      </c>
      <c r="R1574" s="28" t="s">
        <v>8456</v>
      </c>
      <c r="S1574" s="338">
        <f t="shared" si="24"/>
        <v>56158</v>
      </c>
      <c r="T1574" s="2" t="s">
        <v>16872</v>
      </c>
      <c r="U1574" s="7" t="s">
        <v>4136</v>
      </c>
      <c r="V1574" s="233" t="str" cm="1">
        <f t="array" ref="V1574">_xlfn.IFS(C1574="","",COUNTIF(C1574,"ตำแหน่งว่าง*"),"ว่าง",COUNTIF(C1574,"&lt;&gt;ตำแหน่งว่าง*"),"คนครอง")</f>
        <v>คนครอง</v>
      </c>
      <c r="W1574" s="6" cm="1">
        <f t="array" ref="W1574">_xlfn.IFS(COUNTIF(F1574,"ผบ.หมู่*"),51,COUNTIF(F1574,"รอง สว.*"),43)</f>
        <v>51</v>
      </c>
      <c r="X1574" s="1" t="s">
        <v>13209</v>
      </c>
      <c r="Y1574" s="1" t="s">
        <v>451</v>
      </c>
    </row>
    <row r="1575" spans="1:25" s="9" customFormat="1" ht="21.3" customHeight="1">
      <c r="A1575" s="27" t="s">
        <v>125</v>
      </c>
      <c r="B1575" s="28" t="s">
        <v>20</v>
      </c>
      <c r="C1575" s="27" t="s">
        <v>13212</v>
      </c>
      <c r="D1575" s="27" t="s">
        <v>20546</v>
      </c>
      <c r="E1575" s="27" t="s">
        <v>23172</v>
      </c>
      <c r="F1575" s="27" t="s">
        <v>13213</v>
      </c>
      <c r="G1575" s="167" t="s">
        <v>13215</v>
      </c>
      <c r="H1575" s="146">
        <v>43921</v>
      </c>
      <c r="I1575" s="128">
        <v>43921</v>
      </c>
      <c r="J1575" s="128">
        <v>37316</v>
      </c>
      <c r="K1575" s="128">
        <v>24396</v>
      </c>
      <c r="L1575" s="11" t="s">
        <v>13062</v>
      </c>
      <c r="M1575" s="1" t="s">
        <v>1093</v>
      </c>
      <c r="N1575" s="178" t="s">
        <v>26</v>
      </c>
      <c r="O1575" s="170" t="s">
        <v>451</v>
      </c>
      <c r="P1575" s="170" t="s">
        <v>451</v>
      </c>
      <c r="Q1575" s="171" t="s">
        <v>13216</v>
      </c>
      <c r="R1575" s="28" t="s">
        <v>10890</v>
      </c>
      <c r="S1575" s="338">
        <f t="shared" si="24"/>
        <v>46661</v>
      </c>
      <c r="T1575" s="2" t="s">
        <v>16872</v>
      </c>
      <c r="U1575" s="7" t="s">
        <v>4136</v>
      </c>
      <c r="V1575" s="233" t="str" cm="1">
        <f t="array" ref="V1575">_xlfn.IFS(C1575="","",COUNTIF(C1575,"ตำแหน่งว่าง*"),"ว่าง",COUNTIF(C1575,"&lt;&gt;ตำแหน่งว่าง*"),"คนครอง")</f>
        <v>คนครอง</v>
      </c>
      <c r="W1575" s="5" cm="1">
        <f t="array" ref="W1575">_xlfn.IFS(COUNTIF(F1575,"ผบ.หมู่*"),51,COUNTIF(F1575,"รอง สว.*"),43)</f>
        <v>43</v>
      </c>
      <c r="X1575" s="1" t="s">
        <v>13214</v>
      </c>
      <c r="Y1575" s="1" t="s">
        <v>451</v>
      </c>
    </row>
    <row r="1576" spans="1:25" s="10" customFormat="1" ht="21.3" customHeight="1">
      <c r="A1576" s="27" t="s">
        <v>8450</v>
      </c>
      <c r="B1576" s="28" t="s">
        <v>20</v>
      </c>
      <c r="C1576" s="27" t="s">
        <v>13217</v>
      </c>
      <c r="D1576" s="27" t="s">
        <v>22520</v>
      </c>
      <c r="E1576" s="27" t="s">
        <v>23173</v>
      </c>
      <c r="F1576" s="27" t="s">
        <v>13189</v>
      </c>
      <c r="G1576" s="167" t="s">
        <v>13219</v>
      </c>
      <c r="H1576" s="130">
        <v>44999</v>
      </c>
      <c r="I1576" s="128">
        <v>42416</v>
      </c>
      <c r="J1576" s="128">
        <v>42416</v>
      </c>
      <c r="K1576" s="128">
        <v>34242</v>
      </c>
      <c r="L1576" s="19" t="s">
        <v>11815</v>
      </c>
      <c r="M1576" s="3" t="s">
        <v>149</v>
      </c>
      <c r="N1576" s="178" t="s">
        <v>26</v>
      </c>
      <c r="O1576" s="170" t="s">
        <v>451</v>
      </c>
      <c r="P1576" s="170" t="s">
        <v>451</v>
      </c>
      <c r="Q1576" s="171" t="s">
        <v>13220</v>
      </c>
      <c r="R1576" s="28" t="s">
        <v>982</v>
      </c>
      <c r="S1576" s="338">
        <f t="shared" si="24"/>
        <v>56158</v>
      </c>
      <c r="T1576" s="7" t="s">
        <v>16872</v>
      </c>
      <c r="U1576" s="7" t="s">
        <v>4136</v>
      </c>
      <c r="V1576" s="233" t="str" cm="1">
        <f t="array" ref="V1576">_xlfn.IFS(C1576="","",COUNTIF(C1576,"ตำแหน่งว่าง*"),"ว่าง",COUNTIF(C1576,"&lt;&gt;ตำแหน่งว่าง*"),"คนครอง")</f>
        <v>คนครอง</v>
      </c>
      <c r="W1576" s="6" cm="1">
        <f t="array" ref="W1576">_xlfn.IFS(COUNTIF(F1576,"ผบ.หมู่*"),51,COUNTIF(F1576,"รอง สว.*"),43)</f>
        <v>51</v>
      </c>
      <c r="X1576" s="1" t="s">
        <v>13218</v>
      </c>
      <c r="Y1576" s="1" t="s">
        <v>451</v>
      </c>
    </row>
    <row r="1577" spans="1:25" s="9" customFormat="1" ht="21.3" customHeight="1">
      <c r="A1577" s="27" t="s">
        <v>8450</v>
      </c>
      <c r="B1577" s="28" t="s">
        <v>20</v>
      </c>
      <c r="C1577" s="27" t="s">
        <v>13221</v>
      </c>
      <c r="D1577" s="27" t="s">
        <v>23174</v>
      </c>
      <c r="E1577" s="27" t="s">
        <v>23175</v>
      </c>
      <c r="F1577" s="27" t="s">
        <v>13189</v>
      </c>
      <c r="G1577" s="167" t="s">
        <v>13223</v>
      </c>
      <c r="H1577" s="130">
        <v>44999</v>
      </c>
      <c r="I1577" s="128">
        <v>42416</v>
      </c>
      <c r="J1577" s="128">
        <v>42416</v>
      </c>
      <c r="K1577" s="128">
        <v>32037</v>
      </c>
      <c r="L1577" s="11" t="s">
        <v>13224</v>
      </c>
      <c r="M1577" s="1" t="s">
        <v>1093</v>
      </c>
      <c r="N1577" s="178" t="s">
        <v>26</v>
      </c>
      <c r="O1577" s="170" t="s">
        <v>451</v>
      </c>
      <c r="P1577" s="170" t="s">
        <v>451</v>
      </c>
      <c r="Q1577" s="171" t="s">
        <v>13225</v>
      </c>
      <c r="R1577" s="28" t="s">
        <v>982</v>
      </c>
      <c r="S1577" s="338">
        <f t="shared" si="24"/>
        <v>53966</v>
      </c>
      <c r="T1577" s="2" t="s">
        <v>16872</v>
      </c>
      <c r="U1577" s="7" t="s">
        <v>4136</v>
      </c>
      <c r="V1577" s="233" t="str" cm="1">
        <f t="array" ref="V1577">_xlfn.IFS(C1577="","",COUNTIF(C1577,"ตำแหน่งว่าง*"),"ว่าง",COUNTIF(C1577,"&lt;&gt;ตำแหน่งว่าง*"),"คนครอง")</f>
        <v>คนครอง</v>
      </c>
      <c r="W1577" s="6" cm="1">
        <f t="array" ref="W1577">_xlfn.IFS(COUNTIF(F1577,"ผบ.หมู่*"),51,COUNTIF(F1577,"รอง สว.*"),43)</f>
        <v>51</v>
      </c>
      <c r="X1577" s="1" t="s">
        <v>13222</v>
      </c>
      <c r="Y1577" s="1" t="s">
        <v>451</v>
      </c>
    </row>
    <row r="1578" spans="1:25" s="12" customFormat="1" ht="21.3" customHeight="1">
      <c r="A1578" s="27" t="s">
        <v>333</v>
      </c>
      <c r="B1578" s="31" t="s">
        <v>20</v>
      </c>
      <c r="C1578" s="150" t="s">
        <v>13226</v>
      </c>
      <c r="D1578" s="27" t="s">
        <v>21097</v>
      </c>
      <c r="E1578" s="27" t="s">
        <v>23176</v>
      </c>
      <c r="F1578" s="150" t="s">
        <v>13213</v>
      </c>
      <c r="G1578" s="167" t="s">
        <v>13228</v>
      </c>
      <c r="H1578" s="143">
        <v>44651</v>
      </c>
      <c r="I1578" s="131">
        <v>44651</v>
      </c>
      <c r="J1578" s="131">
        <v>33270</v>
      </c>
      <c r="K1578" s="131">
        <v>25226</v>
      </c>
      <c r="L1578" s="17" t="s">
        <v>13229</v>
      </c>
      <c r="M1578" s="5" t="s">
        <v>1093</v>
      </c>
      <c r="N1578" s="177" t="s">
        <v>26</v>
      </c>
      <c r="O1578" s="170" t="s">
        <v>451</v>
      </c>
      <c r="P1578" s="170" t="s">
        <v>451</v>
      </c>
      <c r="Q1578" s="174" t="s">
        <v>13230</v>
      </c>
      <c r="R1578" s="31" t="s">
        <v>11078</v>
      </c>
      <c r="S1578" s="338">
        <f t="shared" si="24"/>
        <v>47392</v>
      </c>
      <c r="T1578" s="233" t="s">
        <v>16872</v>
      </c>
      <c r="U1578" s="7" t="s">
        <v>4136</v>
      </c>
      <c r="V1578" s="233" t="str" cm="1">
        <f t="array" ref="V1578">_xlfn.IFS(C1578="","",COUNTIF(C1578,"ตำแหน่งว่าง*"),"ว่าง",COUNTIF(C1578,"&lt;&gt;ตำแหน่งว่าง*"),"คนครอง")</f>
        <v>คนครอง</v>
      </c>
      <c r="W1578" s="5" cm="1">
        <f t="array" ref="W1578">_xlfn.IFS(COUNTIF(F1578,"ผบ.หมู่*"),51,COUNTIF(F1578,"รอง สว.*"),43)</f>
        <v>43</v>
      </c>
      <c r="X1578" s="5" t="s">
        <v>13227</v>
      </c>
      <c r="Y1578" s="5" t="s">
        <v>451</v>
      </c>
    </row>
    <row r="1579" spans="1:25" s="10" customFormat="1" ht="21.3" customHeight="1">
      <c r="A1579" s="27" t="s">
        <v>8450</v>
      </c>
      <c r="B1579" s="28" t="s">
        <v>70</v>
      </c>
      <c r="C1579" s="27" t="s">
        <v>12850</v>
      </c>
      <c r="D1579" s="27" t="s">
        <v>23106</v>
      </c>
      <c r="E1579" s="27" t="s">
        <v>23107</v>
      </c>
      <c r="F1579" s="27" t="s">
        <v>13189</v>
      </c>
      <c r="G1579" s="167" t="s">
        <v>13233</v>
      </c>
      <c r="H1579" s="146">
        <v>45768</v>
      </c>
      <c r="I1579" s="137">
        <v>42416</v>
      </c>
      <c r="J1579" s="137">
        <v>42416</v>
      </c>
      <c r="K1579" s="137">
        <v>33287</v>
      </c>
      <c r="L1579" s="75" t="s">
        <v>12853</v>
      </c>
      <c r="M1579" s="73" t="s">
        <v>1093</v>
      </c>
      <c r="N1579" s="178" t="s">
        <v>26</v>
      </c>
      <c r="O1579" s="170" t="s">
        <v>451</v>
      </c>
      <c r="P1579" s="170" t="s">
        <v>451</v>
      </c>
      <c r="Q1579" s="171" t="s">
        <v>12854</v>
      </c>
      <c r="R1579" s="28" t="s">
        <v>24411</v>
      </c>
      <c r="S1579" s="338">
        <f t="shared" si="24"/>
        <v>55427</v>
      </c>
      <c r="T1579" s="7" t="s">
        <v>16872</v>
      </c>
      <c r="U1579" s="7" t="s">
        <v>4136</v>
      </c>
      <c r="V1579" s="233" t="str" cm="1">
        <f t="array" ref="V1579">_xlfn.IFS(C1579="","",COUNTIF(C1579,"ตำแหน่งว่าง*"),"ว่าง",COUNTIF(C1579,"&lt;&gt;ตำแหน่งว่าง*"),"คนครอง")</f>
        <v>คนครอง</v>
      </c>
      <c r="W1579" s="6" cm="1">
        <f t="array" ref="W1579">_xlfn.IFS(COUNTIF(F1579,"ผบ.หมู่*"),51,COUNTIF(F1579,"รอง สว.*"),43)</f>
        <v>51</v>
      </c>
      <c r="X1579" s="28" t="s">
        <v>13232</v>
      </c>
      <c r="Y1579" s="28" t="s">
        <v>451</v>
      </c>
    </row>
    <row r="1580" spans="1:25" s="9" customFormat="1" ht="21.3" customHeight="1">
      <c r="A1580" s="27" t="s">
        <v>7948</v>
      </c>
      <c r="B1580" s="28" t="s">
        <v>70</v>
      </c>
      <c r="C1580" s="27" t="s">
        <v>13234</v>
      </c>
      <c r="D1580" s="27" t="s">
        <v>19453</v>
      </c>
      <c r="E1580" s="27" t="s">
        <v>23179</v>
      </c>
      <c r="F1580" s="27" t="s">
        <v>13189</v>
      </c>
      <c r="G1580" s="167" t="s">
        <v>13236</v>
      </c>
      <c r="H1580" s="130">
        <v>42940</v>
      </c>
      <c r="I1580" s="128">
        <v>41214</v>
      </c>
      <c r="J1580" s="128">
        <v>41214</v>
      </c>
      <c r="K1580" s="128">
        <v>30968</v>
      </c>
      <c r="L1580" s="11" t="s">
        <v>13237</v>
      </c>
      <c r="M1580" s="1" t="s">
        <v>1093</v>
      </c>
      <c r="N1580" s="178" t="s">
        <v>26</v>
      </c>
      <c r="O1580" s="170" t="s">
        <v>451</v>
      </c>
      <c r="P1580" s="170" t="s">
        <v>451</v>
      </c>
      <c r="Q1580" s="171" t="s">
        <v>13238</v>
      </c>
      <c r="R1580" s="28" t="s">
        <v>12765</v>
      </c>
      <c r="S1580" s="338">
        <f t="shared" si="24"/>
        <v>53236</v>
      </c>
      <c r="T1580" s="2" t="s">
        <v>16872</v>
      </c>
      <c r="U1580" s="7" t="s">
        <v>4136</v>
      </c>
      <c r="V1580" s="233" t="str" cm="1">
        <f t="array" ref="V1580">_xlfn.IFS(C1580="","",COUNTIF(C1580,"ตำแหน่งว่าง*"),"ว่าง",COUNTIF(C1580,"&lt;&gt;ตำแหน่งว่าง*"),"คนครอง")</f>
        <v>คนครอง</v>
      </c>
      <c r="W1580" s="6" cm="1">
        <f t="array" ref="W1580">_xlfn.IFS(COUNTIF(F1580,"ผบ.หมู่*"),51,COUNTIF(F1580,"รอง สว.*"),43)</f>
        <v>51</v>
      </c>
      <c r="X1580" s="1" t="s">
        <v>13235</v>
      </c>
      <c r="Y1580" s="1" t="s">
        <v>451</v>
      </c>
    </row>
    <row r="1581" spans="1:25" s="9" customFormat="1" ht="21.3" customHeight="1">
      <c r="A1581" s="27" t="s">
        <v>7948</v>
      </c>
      <c r="B1581" s="28" t="s">
        <v>70</v>
      </c>
      <c r="C1581" s="27" t="s">
        <v>13239</v>
      </c>
      <c r="D1581" s="27" t="s">
        <v>23180</v>
      </c>
      <c r="E1581" s="27" t="s">
        <v>23181</v>
      </c>
      <c r="F1581" s="27" t="s">
        <v>13189</v>
      </c>
      <c r="G1581" s="167" t="s">
        <v>13241</v>
      </c>
      <c r="H1581" s="130">
        <v>42501</v>
      </c>
      <c r="I1581" s="128">
        <v>37316</v>
      </c>
      <c r="J1581" s="128">
        <v>37316</v>
      </c>
      <c r="K1581" s="128">
        <v>28665</v>
      </c>
      <c r="L1581" s="11" t="s">
        <v>4850</v>
      </c>
      <c r="M1581" s="1" t="s">
        <v>1093</v>
      </c>
      <c r="N1581" s="178" t="s">
        <v>26</v>
      </c>
      <c r="O1581" s="170" t="s">
        <v>451</v>
      </c>
      <c r="P1581" s="170" t="s">
        <v>451</v>
      </c>
      <c r="Q1581" s="171" t="s">
        <v>13242</v>
      </c>
      <c r="R1581" s="28" t="s">
        <v>2469</v>
      </c>
      <c r="S1581" s="338">
        <f t="shared" si="24"/>
        <v>50679</v>
      </c>
      <c r="T1581" s="2" t="s">
        <v>16872</v>
      </c>
      <c r="U1581" s="7" t="s">
        <v>4136</v>
      </c>
      <c r="V1581" s="233" t="str" cm="1">
        <f t="array" ref="V1581">_xlfn.IFS(C1581="","",COUNTIF(C1581,"ตำแหน่งว่าง*"),"ว่าง",COUNTIF(C1581,"&lt;&gt;ตำแหน่งว่าง*"),"คนครอง")</f>
        <v>คนครอง</v>
      </c>
      <c r="W1581" s="6" cm="1">
        <f t="array" ref="W1581">_xlfn.IFS(COUNTIF(F1581,"ผบ.หมู่*"),51,COUNTIF(F1581,"รอง สว.*"),43)</f>
        <v>51</v>
      </c>
      <c r="X1581" s="1" t="s">
        <v>13240</v>
      </c>
      <c r="Y1581" s="1" t="s">
        <v>451</v>
      </c>
    </row>
    <row r="1582" spans="1:25" s="9" customFormat="1" ht="21.3" customHeight="1">
      <c r="A1582" s="27" t="s">
        <v>650</v>
      </c>
      <c r="B1582" s="28" t="s">
        <v>70</v>
      </c>
      <c r="C1582" s="27" t="s">
        <v>18288</v>
      </c>
      <c r="D1582" s="27" t="s">
        <v>23182</v>
      </c>
      <c r="E1582" s="27" t="s">
        <v>23183</v>
      </c>
      <c r="F1582" s="27" t="s">
        <v>13213</v>
      </c>
      <c r="G1582" s="167" t="s">
        <v>13244</v>
      </c>
      <c r="H1582" s="130">
        <v>42501</v>
      </c>
      <c r="I1582" s="128">
        <v>35095</v>
      </c>
      <c r="J1582" s="128">
        <v>35095</v>
      </c>
      <c r="K1582" s="128">
        <v>26340</v>
      </c>
      <c r="L1582" s="11" t="s">
        <v>4850</v>
      </c>
      <c r="M1582" s="1" t="s">
        <v>1093</v>
      </c>
      <c r="N1582" s="178" t="s">
        <v>26</v>
      </c>
      <c r="O1582" s="170" t="s">
        <v>451</v>
      </c>
      <c r="P1582" s="170" t="s">
        <v>451</v>
      </c>
      <c r="Q1582" s="171" t="s">
        <v>13245</v>
      </c>
      <c r="R1582" s="28" t="s">
        <v>2469</v>
      </c>
      <c r="S1582" s="338">
        <f t="shared" si="24"/>
        <v>48488</v>
      </c>
      <c r="T1582" s="2" t="s">
        <v>16872</v>
      </c>
      <c r="U1582" s="7" t="s">
        <v>4136</v>
      </c>
      <c r="V1582" s="233" t="str" cm="1">
        <f t="array" ref="V1582">_xlfn.IFS(C1582="","",COUNTIF(C1582,"ตำแหน่งว่าง*"),"ว่าง",COUNTIF(C1582,"&lt;&gt;ตำแหน่งว่าง*"),"คนครอง")</f>
        <v>คนครอง</v>
      </c>
      <c r="W1582" s="6" cm="1">
        <f t="array" ref="W1582">_xlfn.IFS(COUNTIF(F1582,"ผบ.หมู่*"),51,COUNTIF(F1582,"รอง สว.*"),43)</f>
        <v>43</v>
      </c>
      <c r="X1582" s="1" t="s">
        <v>13243</v>
      </c>
      <c r="Y1582" s="1" t="s">
        <v>451</v>
      </c>
    </row>
    <row r="1583" spans="1:25" s="9" customFormat="1" ht="21.3" customHeight="1">
      <c r="A1583" s="27" t="s">
        <v>24457</v>
      </c>
      <c r="B1583" s="28" t="s">
        <v>20</v>
      </c>
      <c r="C1583" s="27" t="s">
        <v>13246</v>
      </c>
      <c r="D1583" s="27" t="s">
        <v>19573</v>
      </c>
      <c r="E1583" s="27" t="s">
        <v>23184</v>
      </c>
      <c r="F1583" s="27" t="s">
        <v>13213</v>
      </c>
      <c r="G1583" s="167" t="s">
        <v>13248</v>
      </c>
      <c r="H1583" s="130">
        <v>45016</v>
      </c>
      <c r="I1583" s="128">
        <v>45016</v>
      </c>
      <c r="J1583" s="128">
        <v>34352</v>
      </c>
      <c r="K1583" s="128">
        <v>25687</v>
      </c>
      <c r="L1583" s="11" t="s">
        <v>13249</v>
      </c>
      <c r="M1583" s="1" t="s">
        <v>1093</v>
      </c>
      <c r="N1583" s="178" t="s">
        <v>26</v>
      </c>
      <c r="O1583" s="170" t="s">
        <v>451</v>
      </c>
      <c r="P1583" s="170" t="s">
        <v>451</v>
      </c>
      <c r="Q1583" s="171" t="s">
        <v>13250</v>
      </c>
      <c r="R1583" s="28" t="s">
        <v>8312</v>
      </c>
      <c r="S1583" s="338">
        <f t="shared" si="24"/>
        <v>47757</v>
      </c>
      <c r="T1583" s="2" t="s">
        <v>16872</v>
      </c>
      <c r="U1583" s="7" t="s">
        <v>4136</v>
      </c>
      <c r="V1583" s="233" t="str" cm="1">
        <f t="array" ref="V1583">_xlfn.IFS(C1583="","",COUNTIF(C1583,"ตำแหน่งว่าง*"),"ว่าง",COUNTIF(C1583,"&lt;&gt;ตำแหน่งว่าง*"),"คนครอง")</f>
        <v>คนครอง</v>
      </c>
      <c r="W1583" s="5" cm="1">
        <f t="array" ref="W1583">_xlfn.IFS(COUNTIF(F1583,"ผบ.หมู่*"),51,COUNTIF(F1583,"รอง สว.*"),43)</f>
        <v>43</v>
      </c>
      <c r="X1583" s="1" t="s">
        <v>13247</v>
      </c>
      <c r="Y1583" s="1" t="s">
        <v>451</v>
      </c>
    </row>
    <row r="1584" spans="1:25" s="9" customFormat="1" ht="21.3" customHeight="1">
      <c r="A1584" s="27" t="s">
        <v>7948</v>
      </c>
      <c r="B1584" s="28" t="s">
        <v>70</v>
      </c>
      <c r="C1584" s="27" t="s">
        <v>13251</v>
      </c>
      <c r="D1584" s="27" t="s">
        <v>18944</v>
      </c>
      <c r="E1584" s="27" t="s">
        <v>23185</v>
      </c>
      <c r="F1584" s="27" t="s">
        <v>13189</v>
      </c>
      <c r="G1584" s="167" t="s">
        <v>13253</v>
      </c>
      <c r="H1584" s="130">
        <v>42501</v>
      </c>
      <c r="I1584" s="128">
        <v>39717</v>
      </c>
      <c r="J1584" s="128">
        <v>39717</v>
      </c>
      <c r="K1584" s="128">
        <v>28870</v>
      </c>
      <c r="L1584" s="11" t="s">
        <v>12522</v>
      </c>
      <c r="M1584" s="1" t="s">
        <v>1093</v>
      </c>
      <c r="N1584" s="178" t="s">
        <v>26</v>
      </c>
      <c r="O1584" s="170" t="s">
        <v>451</v>
      </c>
      <c r="P1584" s="170" t="s">
        <v>451</v>
      </c>
      <c r="Q1584" s="171" t="s">
        <v>13254</v>
      </c>
      <c r="R1584" s="28" t="s">
        <v>2469</v>
      </c>
      <c r="S1584" s="338">
        <f t="shared" si="24"/>
        <v>51044</v>
      </c>
      <c r="T1584" s="2" t="s">
        <v>16872</v>
      </c>
      <c r="U1584" s="7" t="s">
        <v>4136</v>
      </c>
      <c r="V1584" s="233" t="str" cm="1">
        <f t="array" ref="V1584">_xlfn.IFS(C1584="","",COUNTIF(C1584,"ตำแหน่งว่าง*"),"ว่าง",COUNTIF(C1584,"&lt;&gt;ตำแหน่งว่าง*"),"คนครอง")</f>
        <v>คนครอง</v>
      </c>
      <c r="W1584" s="6" cm="1">
        <f t="array" ref="W1584">_xlfn.IFS(COUNTIF(F1584,"ผบ.หมู่*"),51,COUNTIF(F1584,"รอง สว.*"),43)</f>
        <v>51</v>
      </c>
      <c r="X1584" s="1" t="s">
        <v>13252</v>
      </c>
      <c r="Y1584" s="1" t="s">
        <v>451</v>
      </c>
    </row>
    <row r="1585" spans="1:25" s="9" customFormat="1" ht="21.3" customHeight="1">
      <c r="A1585" s="27" t="s">
        <v>7948</v>
      </c>
      <c r="B1585" s="28" t="s">
        <v>20</v>
      </c>
      <c r="C1585" s="27" t="s">
        <v>18144</v>
      </c>
      <c r="D1585" s="27" t="s">
        <v>21301</v>
      </c>
      <c r="E1585" s="27" t="s">
        <v>23186</v>
      </c>
      <c r="F1585" s="27" t="s">
        <v>13189</v>
      </c>
      <c r="G1585" s="167" t="s">
        <v>13256</v>
      </c>
      <c r="H1585" s="130">
        <v>45322</v>
      </c>
      <c r="I1585" s="128">
        <v>41214</v>
      </c>
      <c r="J1585" s="128">
        <v>41214</v>
      </c>
      <c r="K1585" s="128">
        <v>34219</v>
      </c>
      <c r="L1585" s="11" t="s">
        <v>1107</v>
      </c>
      <c r="M1585" s="1" t="s">
        <v>206</v>
      </c>
      <c r="N1585" s="178" t="s">
        <v>26</v>
      </c>
      <c r="O1585" s="170" t="s">
        <v>451</v>
      </c>
      <c r="P1585" s="170" t="s">
        <v>451</v>
      </c>
      <c r="Q1585" s="171" t="s">
        <v>12624</v>
      </c>
      <c r="R1585" s="30" t="s">
        <v>18140</v>
      </c>
      <c r="S1585" s="338">
        <f t="shared" si="24"/>
        <v>56158</v>
      </c>
      <c r="T1585" s="2" t="s">
        <v>16872</v>
      </c>
      <c r="U1585" s="7" t="s">
        <v>4136</v>
      </c>
      <c r="V1585" s="233" t="str" cm="1">
        <f t="array" ref="V1585">_xlfn.IFS(C1585="","",COUNTIF(C1585,"ตำแหน่งว่าง*"),"ว่าง",COUNTIF(C1585,"&lt;&gt;ตำแหน่งว่าง*"),"คนครอง")</f>
        <v>คนครอง</v>
      </c>
      <c r="W1585" s="6" cm="1">
        <f t="array" ref="W1585">_xlfn.IFS(COUNTIF(F1585,"ผบ.หมู่*"),51,COUNTIF(F1585,"รอง สว.*"),43)</f>
        <v>51</v>
      </c>
      <c r="X1585" s="1" t="s">
        <v>13255</v>
      </c>
      <c r="Y1585" s="1" t="s">
        <v>451</v>
      </c>
    </row>
    <row r="1586" spans="1:25" s="9" customFormat="1" ht="21.3" customHeight="1">
      <c r="A1586" s="27" t="s">
        <v>7948</v>
      </c>
      <c r="B1586" s="28" t="s">
        <v>70</v>
      </c>
      <c r="C1586" s="27" t="s">
        <v>8451</v>
      </c>
      <c r="D1586" s="27" t="s">
        <v>23187</v>
      </c>
      <c r="E1586" s="27" t="s">
        <v>23188</v>
      </c>
      <c r="F1586" s="27" t="s">
        <v>13144</v>
      </c>
      <c r="G1586" s="167" t="s">
        <v>13146</v>
      </c>
      <c r="H1586" s="146">
        <v>45322</v>
      </c>
      <c r="I1586" s="128">
        <v>41214</v>
      </c>
      <c r="J1586" s="128">
        <v>41214</v>
      </c>
      <c r="K1586" s="128">
        <v>28362</v>
      </c>
      <c r="L1586" s="11" t="s">
        <v>8454</v>
      </c>
      <c r="M1586" s="1" t="s">
        <v>973</v>
      </c>
      <c r="N1586" s="178" t="s">
        <v>26</v>
      </c>
      <c r="O1586" s="170" t="s">
        <v>451</v>
      </c>
      <c r="P1586" s="170" t="s">
        <v>451</v>
      </c>
      <c r="Q1586" s="171" t="s">
        <v>8455</v>
      </c>
      <c r="R1586" s="30" t="s">
        <v>18030</v>
      </c>
      <c r="S1586" s="338">
        <f t="shared" si="24"/>
        <v>50314</v>
      </c>
      <c r="T1586" s="2" t="s">
        <v>16871</v>
      </c>
      <c r="U1586" s="7" t="s">
        <v>4136</v>
      </c>
      <c r="V1586" s="233" t="str" cm="1">
        <f t="array" ref="V1586">_xlfn.IFS(C1586="","",COUNTIF(C1586,"ตำแหน่งว่าง*"),"ว่าง",COUNTIF(C1586,"&lt;&gt;ตำแหน่งว่าง*"),"คนครอง")</f>
        <v>คนครอง</v>
      </c>
      <c r="W1586" s="6" cm="1">
        <f t="array" ref="W1586">_xlfn.IFS(COUNTIF(F1586,"ผบ.หมู่*"),51,COUNTIF(F1586,"รอง สว.*"),43)</f>
        <v>51</v>
      </c>
      <c r="X1586" s="1" t="s">
        <v>13145</v>
      </c>
      <c r="Y1586" s="1" t="s">
        <v>451</v>
      </c>
    </row>
    <row r="1587" spans="1:25" s="9" customFormat="1" ht="21.3" customHeight="1">
      <c r="A1587" s="27" t="s">
        <v>7948</v>
      </c>
      <c r="B1587" s="28" t="s">
        <v>70</v>
      </c>
      <c r="C1587" s="27" t="s">
        <v>13147</v>
      </c>
      <c r="D1587" s="27" t="s">
        <v>23189</v>
      </c>
      <c r="E1587" s="27" t="s">
        <v>23190</v>
      </c>
      <c r="F1587" s="27" t="s">
        <v>13144</v>
      </c>
      <c r="G1587" s="167" t="s">
        <v>13149</v>
      </c>
      <c r="H1587" s="146">
        <v>43871</v>
      </c>
      <c r="I1587" s="128">
        <v>35095</v>
      </c>
      <c r="J1587" s="128">
        <v>35095</v>
      </c>
      <c r="K1587" s="128">
        <v>26043</v>
      </c>
      <c r="L1587" s="11" t="s">
        <v>12446</v>
      </c>
      <c r="M1587" s="1" t="s">
        <v>4037</v>
      </c>
      <c r="N1587" s="178" t="s">
        <v>26</v>
      </c>
      <c r="O1587" s="170" t="s">
        <v>451</v>
      </c>
      <c r="P1587" s="170" t="s">
        <v>451</v>
      </c>
      <c r="Q1587" s="171" t="s">
        <v>13150</v>
      </c>
      <c r="R1587" s="28" t="s">
        <v>8541</v>
      </c>
      <c r="S1587" s="338">
        <f t="shared" si="24"/>
        <v>48122</v>
      </c>
      <c r="T1587" s="2" t="s">
        <v>16871</v>
      </c>
      <c r="U1587" s="7" t="s">
        <v>4136</v>
      </c>
      <c r="V1587" s="233" t="str" cm="1">
        <f t="array" ref="V1587">_xlfn.IFS(C1587="","",COUNTIF(C1587,"ตำแหน่งว่าง*"),"ว่าง",COUNTIF(C1587,"&lt;&gt;ตำแหน่งว่าง*"),"คนครอง")</f>
        <v>คนครอง</v>
      </c>
      <c r="W1587" s="6" cm="1">
        <f t="array" ref="W1587">_xlfn.IFS(COUNTIF(F1587,"ผบ.หมู่*"),51,COUNTIF(F1587,"รอง สว.*"),43)</f>
        <v>51</v>
      </c>
      <c r="X1587" s="1" t="s">
        <v>13148</v>
      </c>
      <c r="Y1587" s="1" t="s">
        <v>451</v>
      </c>
    </row>
    <row r="1588" spans="1:25" s="9" customFormat="1" ht="21.3" customHeight="1">
      <c r="A1588" s="27"/>
      <c r="B1588" s="28"/>
      <c r="C1588" s="30" t="s">
        <v>60</v>
      </c>
      <c r="D1588" s="27"/>
      <c r="E1588" s="27"/>
      <c r="F1588" s="27" t="s">
        <v>13144</v>
      </c>
      <c r="G1588" s="167" t="s">
        <v>13152</v>
      </c>
      <c r="H1588" s="146"/>
      <c r="I1588" s="128"/>
      <c r="J1588" s="128"/>
      <c r="K1588" s="128"/>
      <c r="L1588" s="11"/>
      <c r="M1588" s="1"/>
      <c r="N1588" s="178" t="s">
        <v>26</v>
      </c>
      <c r="O1588" s="170" t="s">
        <v>451</v>
      </c>
      <c r="P1588" s="170" t="s">
        <v>451</v>
      </c>
      <c r="Q1588" s="171"/>
      <c r="R1588" s="28"/>
      <c r="S1588" s="338" t="str">
        <f t="shared" si="24"/>
        <v/>
      </c>
      <c r="T1588" s="2" t="s">
        <v>16871</v>
      </c>
      <c r="U1588" s="7" t="s">
        <v>4136</v>
      </c>
      <c r="V1588" s="233" t="str" cm="1">
        <f t="array" ref="V1588">_xlfn.IFS(C1588="","",COUNTIF(C1588,"ตำแหน่งว่าง*"),"ว่าง",COUNTIF(C1588,"&lt;&gt;ตำแหน่งว่าง*"),"คนครอง")</f>
        <v>ว่าง</v>
      </c>
      <c r="W1588" s="6" cm="1">
        <f t="array" ref="W1588">_xlfn.IFS(COUNTIF(F1588,"ผบ.หมู่*"),51,COUNTIF(F1588,"รอง สว.*"),43)</f>
        <v>51</v>
      </c>
      <c r="X1588" s="1" t="s">
        <v>13151</v>
      </c>
      <c r="Y1588" s="1" t="s">
        <v>451</v>
      </c>
    </row>
    <row r="1589" spans="1:25" s="9" customFormat="1" ht="21.3" customHeight="1">
      <c r="A1589" s="27" t="s">
        <v>7948</v>
      </c>
      <c r="B1589" s="28" t="s">
        <v>20</v>
      </c>
      <c r="C1589" s="27" t="s">
        <v>18142</v>
      </c>
      <c r="D1589" s="27" t="s">
        <v>23191</v>
      </c>
      <c r="E1589" s="27" t="s">
        <v>23192</v>
      </c>
      <c r="F1589" s="27" t="s">
        <v>13144</v>
      </c>
      <c r="G1589" s="167" t="s">
        <v>13154</v>
      </c>
      <c r="H1589" s="130">
        <v>45322</v>
      </c>
      <c r="I1589" s="128">
        <v>36192</v>
      </c>
      <c r="J1589" s="128">
        <v>36192</v>
      </c>
      <c r="K1589" s="128">
        <v>26665</v>
      </c>
      <c r="L1589" s="11" t="s">
        <v>1107</v>
      </c>
      <c r="M1589" s="1" t="s">
        <v>1462</v>
      </c>
      <c r="N1589" s="178" t="s">
        <v>26</v>
      </c>
      <c r="O1589" s="170" t="s">
        <v>451</v>
      </c>
      <c r="P1589" s="170" t="s">
        <v>451</v>
      </c>
      <c r="Q1589" s="171" t="s">
        <v>13110</v>
      </c>
      <c r="R1589" s="30" t="s">
        <v>18140</v>
      </c>
      <c r="S1589" s="338">
        <f t="shared" si="24"/>
        <v>48853</v>
      </c>
      <c r="T1589" s="2" t="s">
        <v>16871</v>
      </c>
      <c r="U1589" s="7" t="s">
        <v>4136</v>
      </c>
      <c r="V1589" s="233" t="str" cm="1">
        <f t="array" ref="V1589">_xlfn.IFS(C1589="","",COUNTIF(C1589,"ตำแหน่งว่าง*"),"ว่าง",COUNTIF(C1589,"&lt;&gt;ตำแหน่งว่าง*"),"คนครอง")</f>
        <v>คนครอง</v>
      </c>
      <c r="W1589" s="6" cm="1">
        <f t="array" ref="W1589">_xlfn.IFS(COUNTIF(F1589,"ผบ.หมู่*"),51,COUNTIF(F1589,"รอง สว.*"),43)</f>
        <v>51</v>
      </c>
      <c r="X1589" s="1" t="s">
        <v>13153</v>
      </c>
      <c r="Y1589" s="1" t="s">
        <v>451</v>
      </c>
    </row>
    <row r="1590" spans="1:25" s="9" customFormat="1" ht="21.3" customHeight="1">
      <c r="A1590" s="27" t="s">
        <v>8450</v>
      </c>
      <c r="B1590" s="28" t="s">
        <v>20</v>
      </c>
      <c r="C1590" s="27" t="s">
        <v>13155</v>
      </c>
      <c r="D1590" s="27" t="s">
        <v>23193</v>
      </c>
      <c r="E1590" s="27" t="s">
        <v>23194</v>
      </c>
      <c r="F1590" s="27" t="s">
        <v>13144</v>
      </c>
      <c r="G1590" s="167" t="s">
        <v>13157</v>
      </c>
      <c r="H1590" s="130">
        <v>44243</v>
      </c>
      <c r="I1590" s="128">
        <v>42416</v>
      </c>
      <c r="J1590" s="128">
        <v>42416</v>
      </c>
      <c r="K1590" s="128">
        <v>34582</v>
      </c>
      <c r="L1590" s="11" t="s">
        <v>11600</v>
      </c>
      <c r="M1590" s="1" t="s">
        <v>4037</v>
      </c>
      <c r="N1590" s="178" t="s">
        <v>26</v>
      </c>
      <c r="O1590" s="170" t="s">
        <v>451</v>
      </c>
      <c r="P1590" s="170" t="s">
        <v>451</v>
      </c>
      <c r="Q1590" s="171" t="s">
        <v>13158</v>
      </c>
      <c r="R1590" s="28" t="s">
        <v>8456</v>
      </c>
      <c r="S1590" s="338">
        <f t="shared" si="24"/>
        <v>56523</v>
      </c>
      <c r="T1590" s="2" t="s">
        <v>16871</v>
      </c>
      <c r="U1590" s="7" t="s">
        <v>4136</v>
      </c>
      <c r="V1590" s="233" t="str" cm="1">
        <f t="array" ref="V1590">_xlfn.IFS(C1590="","",COUNTIF(C1590,"ตำแหน่งว่าง*"),"ว่าง",COUNTIF(C1590,"&lt;&gt;ตำแหน่งว่าง*"),"คนครอง")</f>
        <v>คนครอง</v>
      </c>
      <c r="W1590" s="6" cm="1">
        <f t="array" ref="W1590">_xlfn.IFS(COUNTIF(F1590,"ผบ.หมู่*"),51,COUNTIF(F1590,"รอง สว.*"),43)</f>
        <v>51</v>
      </c>
      <c r="X1590" s="1" t="s">
        <v>13156</v>
      </c>
      <c r="Y1590" s="1" t="s">
        <v>451</v>
      </c>
    </row>
    <row r="1591" spans="1:25" s="10" customFormat="1" ht="21.3" customHeight="1">
      <c r="A1591" s="85"/>
      <c r="B1591" s="30"/>
      <c r="C1591" s="85" t="s">
        <v>60</v>
      </c>
      <c r="D1591" s="27"/>
      <c r="E1591" s="27"/>
      <c r="F1591" s="85" t="s">
        <v>13144</v>
      </c>
      <c r="G1591" s="192" t="s">
        <v>13160</v>
      </c>
      <c r="H1591" s="148"/>
      <c r="I1591" s="129" t="s">
        <v>63</v>
      </c>
      <c r="J1591" s="129" t="s">
        <v>63</v>
      </c>
      <c r="K1591" s="129" t="s">
        <v>63</v>
      </c>
      <c r="L1591" s="16"/>
      <c r="M1591" s="6"/>
      <c r="N1591" s="179" t="s">
        <v>26</v>
      </c>
      <c r="O1591" s="193" t="s">
        <v>451</v>
      </c>
      <c r="P1591" s="193" t="s">
        <v>451</v>
      </c>
      <c r="Q1591" s="172"/>
      <c r="R1591" s="30"/>
      <c r="S1591" s="338" t="str">
        <f t="shared" si="24"/>
        <v/>
      </c>
      <c r="T1591" s="7" t="s">
        <v>16871</v>
      </c>
      <c r="U1591" s="7" t="s">
        <v>4136</v>
      </c>
      <c r="V1591" s="250" t="str" cm="1">
        <f t="array" ref="V1591">_xlfn.IFS(C1591="","",COUNTIF(C1591,"ตำแหน่งว่าง*"),"ว่าง",COUNTIF(C1591,"&lt;&gt;ตำแหน่งว่าง*"),"คนครอง")</f>
        <v>ว่าง</v>
      </c>
      <c r="W1591" s="6" cm="1">
        <f t="array" ref="W1591">_xlfn.IFS(COUNTIF(F1591,"ผบ.หมู่*"),51,COUNTIF(F1591,"รอง สว.*"),43)</f>
        <v>51</v>
      </c>
      <c r="X1591" s="6" t="s">
        <v>13159</v>
      </c>
      <c r="Y1591" s="6" t="s">
        <v>451</v>
      </c>
    </row>
    <row r="1592" spans="1:25" s="9" customFormat="1" ht="21.3" customHeight="1">
      <c r="A1592" s="27" t="s">
        <v>125</v>
      </c>
      <c r="B1592" s="28" t="s">
        <v>20</v>
      </c>
      <c r="C1592" s="27" t="s">
        <v>13161</v>
      </c>
      <c r="D1592" s="27" t="s">
        <v>21751</v>
      </c>
      <c r="E1592" s="27" t="s">
        <v>23195</v>
      </c>
      <c r="F1592" s="27" t="s">
        <v>13162</v>
      </c>
      <c r="G1592" s="167" t="s">
        <v>13164</v>
      </c>
      <c r="H1592" s="146">
        <v>43921</v>
      </c>
      <c r="I1592" s="128">
        <v>43921</v>
      </c>
      <c r="J1592" s="128">
        <v>34352</v>
      </c>
      <c r="K1592" s="128">
        <v>24689</v>
      </c>
      <c r="L1592" s="11" t="s">
        <v>12675</v>
      </c>
      <c r="M1592" s="1" t="s">
        <v>4037</v>
      </c>
      <c r="N1592" s="178" t="s">
        <v>26</v>
      </c>
      <c r="O1592" s="170" t="s">
        <v>451</v>
      </c>
      <c r="P1592" s="170" t="s">
        <v>451</v>
      </c>
      <c r="Q1592" s="171" t="s">
        <v>13165</v>
      </c>
      <c r="R1592" s="28" t="s">
        <v>10890</v>
      </c>
      <c r="S1592" s="338">
        <f t="shared" si="24"/>
        <v>46661</v>
      </c>
      <c r="T1592" s="2" t="s">
        <v>16871</v>
      </c>
      <c r="U1592" s="7" t="s">
        <v>4136</v>
      </c>
      <c r="V1592" s="233" t="str" cm="1">
        <f t="array" ref="V1592">_xlfn.IFS(C1592="","",COUNTIF(C1592,"ตำแหน่งว่าง*"),"ว่าง",COUNTIF(C1592,"&lt;&gt;ตำแหน่งว่าง*"),"คนครอง")</f>
        <v>คนครอง</v>
      </c>
      <c r="W1592" s="5" cm="1">
        <f t="array" ref="W1592">_xlfn.IFS(COUNTIF(F1592,"ผบ.หมู่*"),51,COUNTIF(F1592,"รอง สว.*"),43)</f>
        <v>43</v>
      </c>
      <c r="X1592" s="1" t="s">
        <v>13163</v>
      </c>
      <c r="Y1592" s="1" t="s">
        <v>451</v>
      </c>
    </row>
    <row r="1593" spans="1:25" s="9" customFormat="1" ht="21.3" customHeight="1">
      <c r="A1593" s="27" t="s">
        <v>8450</v>
      </c>
      <c r="B1593" s="28" t="s">
        <v>20</v>
      </c>
      <c r="C1593" s="27" t="s">
        <v>13166</v>
      </c>
      <c r="D1593" s="27" t="s">
        <v>21301</v>
      </c>
      <c r="E1593" s="27" t="s">
        <v>23196</v>
      </c>
      <c r="F1593" s="27" t="s">
        <v>13144</v>
      </c>
      <c r="G1593" s="167" t="s">
        <v>13168</v>
      </c>
      <c r="H1593" s="146">
        <v>42501</v>
      </c>
      <c r="I1593" s="128">
        <v>42416</v>
      </c>
      <c r="J1593" s="128">
        <v>42416</v>
      </c>
      <c r="K1593" s="128">
        <v>33389</v>
      </c>
      <c r="L1593" s="11" t="s">
        <v>11600</v>
      </c>
      <c r="M1593" s="1" t="s">
        <v>1093</v>
      </c>
      <c r="N1593" s="178" t="s">
        <v>26</v>
      </c>
      <c r="O1593" s="170" t="s">
        <v>451</v>
      </c>
      <c r="P1593" s="170" t="s">
        <v>451</v>
      </c>
      <c r="Q1593" s="171" t="s">
        <v>13169</v>
      </c>
      <c r="R1593" s="28" t="s">
        <v>2469</v>
      </c>
      <c r="S1593" s="338">
        <f t="shared" si="24"/>
        <v>55427</v>
      </c>
      <c r="T1593" s="2" t="s">
        <v>16871</v>
      </c>
      <c r="U1593" s="7" t="s">
        <v>4136</v>
      </c>
      <c r="V1593" s="233" t="str" cm="1">
        <f t="array" ref="V1593">_xlfn.IFS(C1593="","",COUNTIF(C1593,"ตำแหน่งว่าง*"),"ว่าง",COUNTIF(C1593,"&lt;&gt;ตำแหน่งว่าง*"),"คนครอง")</f>
        <v>คนครอง</v>
      </c>
      <c r="W1593" s="6" cm="1">
        <f t="array" ref="W1593">_xlfn.IFS(COUNTIF(F1593,"ผบ.หมู่*"),51,COUNTIF(F1593,"รอง สว.*"),43)</f>
        <v>51</v>
      </c>
      <c r="X1593" s="1" t="s">
        <v>13167</v>
      </c>
      <c r="Y1593" s="1" t="s">
        <v>451</v>
      </c>
    </row>
    <row r="1594" spans="1:25" s="9" customFormat="1" ht="21.3" customHeight="1">
      <c r="A1594" s="27" t="s">
        <v>7948</v>
      </c>
      <c r="B1594" s="28" t="s">
        <v>70</v>
      </c>
      <c r="C1594" s="27" t="s">
        <v>13170</v>
      </c>
      <c r="D1594" s="27" t="s">
        <v>23197</v>
      </c>
      <c r="E1594" s="27" t="s">
        <v>23198</v>
      </c>
      <c r="F1594" s="27" t="s">
        <v>13144</v>
      </c>
      <c r="G1594" s="167" t="s">
        <v>13172</v>
      </c>
      <c r="H1594" s="146">
        <v>42501</v>
      </c>
      <c r="I1594" s="128">
        <v>37316</v>
      </c>
      <c r="J1594" s="128">
        <v>37316</v>
      </c>
      <c r="K1594" s="128">
        <v>28979</v>
      </c>
      <c r="L1594" s="11" t="s">
        <v>2851</v>
      </c>
      <c r="M1594" s="1" t="s">
        <v>4037</v>
      </c>
      <c r="N1594" s="178" t="s">
        <v>26</v>
      </c>
      <c r="O1594" s="170" t="s">
        <v>451</v>
      </c>
      <c r="P1594" s="170" t="s">
        <v>451</v>
      </c>
      <c r="Q1594" s="171" t="s">
        <v>13173</v>
      </c>
      <c r="R1594" s="28" t="s">
        <v>2469</v>
      </c>
      <c r="S1594" s="338">
        <f t="shared" si="24"/>
        <v>51044</v>
      </c>
      <c r="T1594" s="2" t="s">
        <v>16871</v>
      </c>
      <c r="U1594" s="7" t="s">
        <v>4136</v>
      </c>
      <c r="V1594" s="233" t="str" cm="1">
        <f t="array" ref="V1594">_xlfn.IFS(C1594="","",COUNTIF(C1594,"ตำแหน่งว่าง*"),"ว่าง",COUNTIF(C1594,"&lt;&gt;ตำแหน่งว่าง*"),"คนครอง")</f>
        <v>คนครอง</v>
      </c>
      <c r="W1594" s="6" cm="1">
        <f t="array" ref="W1594">_xlfn.IFS(COUNTIF(F1594,"ผบ.หมู่*"),51,COUNTIF(F1594,"รอง สว.*"),43)</f>
        <v>51</v>
      </c>
      <c r="X1594" s="1" t="s">
        <v>13171</v>
      </c>
      <c r="Y1594" s="1" t="s">
        <v>451</v>
      </c>
    </row>
    <row r="1595" spans="1:25" s="12" customFormat="1" ht="21.3" customHeight="1">
      <c r="A1595" s="27" t="s">
        <v>7977</v>
      </c>
      <c r="B1595" s="28" t="s">
        <v>20</v>
      </c>
      <c r="C1595" s="27" t="s">
        <v>24467</v>
      </c>
      <c r="D1595" s="27" t="s">
        <v>24468</v>
      </c>
      <c r="E1595" s="27" t="s">
        <v>24469</v>
      </c>
      <c r="F1595" s="27" t="s">
        <v>13144</v>
      </c>
      <c r="G1595" s="167" t="s">
        <v>13175</v>
      </c>
      <c r="H1595" s="130">
        <v>45768</v>
      </c>
      <c r="I1595" s="128" t="s">
        <v>16780</v>
      </c>
      <c r="J1595" s="128" t="s">
        <v>16780</v>
      </c>
      <c r="K1595" s="128">
        <v>34872</v>
      </c>
      <c r="L1595" s="11" t="s">
        <v>16780</v>
      </c>
      <c r="M1595" s="1" t="s">
        <v>16780</v>
      </c>
      <c r="N1595" s="178" t="s">
        <v>26</v>
      </c>
      <c r="O1595" s="170" t="s">
        <v>451</v>
      </c>
      <c r="P1595" s="170" t="s">
        <v>451</v>
      </c>
      <c r="Q1595" s="171" t="s">
        <v>24551</v>
      </c>
      <c r="R1595" s="28" t="s">
        <v>24510</v>
      </c>
      <c r="S1595" s="257">
        <f t="shared" si="24"/>
        <v>56888</v>
      </c>
      <c r="T1595" s="2" t="s">
        <v>16871</v>
      </c>
      <c r="U1595" s="2" t="s">
        <v>4136</v>
      </c>
      <c r="V1595" s="296" t="str" cm="1">
        <f t="array" ref="V1595">_xlfn.IFS(C1595="","",COUNTIF(C1595,"ตำแหน่งว่าง*"),"ว่าง",COUNTIF(C1595,"&lt;&gt;ตำแหน่งว่าง*"),"คนครอง")</f>
        <v>คนครอง</v>
      </c>
      <c r="W1595" s="1" cm="1">
        <f t="array" ref="W1595">_xlfn.IFS(COUNTIF(F1595,"ผบ.หมู่*"),51,COUNTIF(F1595,"รอง สว.*"),43)</f>
        <v>51</v>
      </c>
      <c r="X1595" s="1" t="s">
        <v>13174</v>
      </c>
      <c r="Y1595" s="1" t="s">
        <v>451</v>
      </c>
    </row>
    <row r="1596" spans="1:25" s="9" customFormat="1" ht="21.3" customHeight="1">
      <c r="A1596" s="27" t="s">
        <v>8008</v>
      </c>
      <c r="B1596" s="28" t="s">
        <v>20</v>
      </c>
      <c r="C1596" s="27" t="s">
        <v>24496</v>
      </c>
      <c r="D1596" s="27" t="s">
        <v>24497</v>
      </c>
      <c r="E1596" s="27" t="s">
        <v>19645</v>
      </c>
      <c r="F1596" s="27" t="s">
        <v>13144</v>
      </c>
      <c r="G1596" s="167" t="s">
        <v>13178</v>
      </c>
      <c r="H1596" s="130">
        <v>45768</v>
      </c>
      <c r="I1596" s="128" t="s">
        <v>16780</v>
      </c>
      <c r="J1596" s="128" t="s">
        <v>16780</v>
      </c>
      <c r="K1596" s="128">
        <v>35935</v>
      </c>
      <c r="L1596" s="11" t="s">
        <v>16780</v>
      </c>
      <c r="M1596" s="1" t="s">
        <v>16780</v>
      </c>
      <c r="N1596" s="178" t="s">
        <v>26</v>
      </c>
      <c r="O1596" s="170" t="s">
        <v>451</v>
      </c>
      <c r="P1596" s="170" t="s">
        <v>451</v>
      </c>
      <c r="Q1596" s="171" t="s">
        <v>24552</v>
      </c>
      <c r="R1596" s="28" t="s">
        <v>24510</v>
      </c>
      <c r="S1596" s="257">
        <f t="shared" si="24"/>
        <v>57984</v>
      </c>
      <c r="T1596" s="2" t="s">
        <v>16871</v>
      </c>
      <c r="U1596" s="2" t="s">
        <v>4136</v>
      </c>
      <c r="V1596" s="296" t="str" cm="1">
        <f t="array" ref="V1596">_xlfn.IFS(C1596="","",COUNTIF(C1596,"ตำแหน่งว่าง*"),"ว่าง",COUNTIF(C1596,"&lt;&gt;ตำแหน่งว่าง*"),"คนครอง")</f>
        <v>คนครอง</v>
      </c>
      <c r="W1596" s="1" cm="1">
        <f t="array" ref="W1596">_xlfn.IFS(COUNTIF(F1596,"ผบ.หมู่*"),51,COUNTIF(F1596,"รอง สว.*"),43)</f>
        <v>51</v>
      </c>
      <c r="X1596" s="1" t="s">
        <v>13177</v>
      </c>
      <c r="Y1596" s="1" t="s">
        <v>451</v>
      </c>
    </row>
    <row r="1597" spans="1:25" s="9" customFormat="1" ht="21.3" customHeight="1">
      <c r="A1597" s="85"/>
      <c r="B1597" s="30"/>
      <c r="C1597" s="85" t="s">
        <v>60</v>
      </c>
      <c r="D1597" s="27"/>
      <c r="E1597" s="27"/>
      <c r="F1597" s="85" t="s">
        <v>13144</v>
      </c>
      <c r="G1597" s="192" t="s">
        <v>13182</v>
      </c>
      <c r="H1597" s="148" t="s">
        <v>63</v>
      </c>
      <c r="I1597" s="129" t="s">
        <v>63</v>
      </c>
      <c r="J1597" s="129" t="s">
        <v>63</v>
      </c>
      <c r="K1597" s="129" t="s">
        <v>63</v>
      </c>
      <c r="L1597" s="16"/>
      <c r="M1597" s="6"/>
      <c r="N1597" s="179" t="s">
        <v>26</v>
      </c>
      <c r="O1597" s="193" t="s">
        <v>451</v>
      </c>
      <c r="P1597" s="193" t="s">
        <v>451</v>
      </c>
      <c r="Q1597" s="172"/>
      <c r="R1597" s="30"/>
      <c r="S1597" s="338" t="str">
        <f t="shared" si="24"/>
        <v/>
      </c>
      <c r="T1597" s="2" t="s">
        <v>16871</v>
      </c>
      <c r="U1597" s="7" t="s">
        <v>4136</v>
      </c>
      <c r="V1597" s="250" t="str" cm="1">
        <f t="array" ref="V1597">_xlfn.IFS(C1597="","",COUNTIF(C1597,"ตำแหน่งว่าง*"),"ว่าง",COUNTIF(C1597,"&lt;&gt;ตำแหน่งว่าง*"),"คนครอง")</f>
        <v>ว่าง</v>
      </c>
      <c r="W1597" s="6" cm="1">
        <f t="array" ref="W1597">_xlfn.IFS(COUNTIF(F1597,"ผบ.หมู่*"),51,COUNTIF(F1597,"รอง สว.*"),43)</f>
        <v>51</v>
      </c>
      <c r="X1597" s="6" t="s">
        <v>13181</v>
      </c>
      <c r="Y1597" s="6" t="s">
        <v>451</v>
      </c>
    </row>
    <row r="1598" spans="1:25" s="10" customFormat="1" ht="21.3" customHeight="1">
      <c r="A1598" s="27" t="s">
        <v>7948</v>
      </c>
      <c r="B1598" s="28" t="s">
        <v>20</v>
      </c>
      <c r="C1598" s="27" t="s">
        <v>13183</v>
      </c>
      <c r="D1598" s="27" t="s">
        <v>20090</v>
      </c>
      <c r="E1598" s="27" t="s">
        <v>23199</v>
      </c>
      <c r="F1598" s="27" t="s">
        <v>13144</v>
      </c>
      <c r="G1598" s="167" t="s">
        <v>13185</v>
      </c>
      <c r="H1598" s="146">
        <v>44999</v>
      </c>
      <c r="I1598" s="128">
        <v>41954</v>
      </c>
      <c r="J1598" s="128">
        <v>41954</v>
      </c>
      <c r="K1598" s="128">
        <v>34342</v>
      </c>
      <c r="L1598" s="11" t="s">
        <v>1107</v>
      </c>
      <c r="M1598" s="1" t="s">
        <v>4037</v>
      </c>
      <c r="N1598" s="178" t="s">
        <v>26</v>
      </c>
      <c r="O1598" s="170" t="s">
        <v>451</v>
      </c>
      <c r="P1598" s="170" t="s">
        <v>451</v>
      </c>
      <c r="Q1598" s="171" t="s">
        <v>18178</v>
      </c>
      <c r="R1598" s="28" t="s">
        <v>982</v>
      </c>
      <c r="S1598" s="338">
        <f t="shared" si="24"/>
        <v>56523</v>
      </c>
      <c r="T1598" s="7" t="s">
        <v>16871</v>
      </c>
      <c r="U1598" s="7" t="s">
        <v>4136</v>
      </c>
      <c r="V1598" s="233" t="str" cm="1">
        <f t="array" ref="V1598">_xlfn.IFS(C1598="","",COUNTIF(C1598,"ตำแหน่งว่าง*"),"ว่าง",COUNTIF(C1598,"&lt;&gt;ตำแหน่งว่าง*"),"คนครอง")</f>
        <v>คนครอง</v>
      </c>
      <c r="W1598" s="6" cm="1">
        <f t="array" ref="W1598">_xlfn.IFS(COUNTIF(F1598,"ผบ.หมู่*"),51,COUNTIF(F1598,"รอง สว.*"),43)</f>
        <v>51</v>
      </c>
      <c r="X1598" s="1" t="s">
        <v>13184</v>
      </c>
      <c r="Y1598" s="1" t="s">
        <v>451</v>
      </c>
    </row>
    <row r="1599" spans="1:25" s="10" customFormat="1" ht="21.3" customHeight="1">
      <c r="A1599" s="27"/>
      <c r="B1599" s="28"/>
      <c r="C1599" s="30" t="s">
        <v>60</v>
      </c>
      <c r="D1599" s="27"/>
      <c r="E1599" s="27"/>
      <c r="F1599" s="85" t="s">
        <v>13144</v>
      </c>
      <c r="G1599" s="192" t="s">
        <v>13187</v>
      </c>
      <c r="H1599" s="146" t="s">
        <v>63</v>
      </c>
      <c r="I1599" s="128" t="s">
        <v>63</v>
      </c>
      <c r="J1599" s="128" t="s">
        <v>63</v>
      </c>
      <c r="K1599" s="128" t="s">
        <v>63</v>
      </c>
      <c r="L1599" s="11"/>
      <c r="M1599" s="1"/>
      <c r="N1599" s="179" t="s">
        <v>26</v>
      </c>
      <c r="O1599" s="193" t="s">
        <v>451</v>
      </c>
      <c r="P1599" s="193" t="s">
        <v>451</v>
      </c>
      <c r="Q1599" s="171"/>
      <c r="R1599" s="28"/>
      <c r="S1599" s="338" t="str">
        <f t="shared" si="24"/>
        <v/>
      </c>
      <c r="T1599" s="7" t="s">
        <v>16871</v>
      </c>
      <c r="U1599" s="7" t="s">
        <v>4136</v>
      </c>
      <c r="V1599" s="250" t="str" cm="1">
        <f t="array" ref="V1599">_xlfn.IFS(C1599="","",COUNTIF(C1599,"ตำแหน่งว่าง*"),"ว่าง",COUNTIF(C1599,"&lt;&gt;ตำแหน่งว่าง*"),"คนครอง")</f>
        <v>ว่าง</v>
      </c>
      <c r="W1599" s="6" cm="1">
        <f t="array" ref="W1599">_xlfn.IFS(COUNTIF(F1599,"ผบ.หมู่*"),51,COUNTIF(F1599,"รอง สว.*"),43)</f>
        <v>51</v>
      </c>
      <c r="X1599" s="6" t="s">
        <v>13186</v>
      </c>
      <c r="Y1599" s="6" t="s">
        <v>451</v>
      </c>
    </row>
    <row r="1600" spans="1:25" s="9" customFormat="1" ht="21.3" customHeight="1">
      <c r="A1600" s="27" t="s">
        <v>650</v>
      </c>
      <c r="B1600" s="28" t="s">
        <v>70</v>
      </c>
      <c r="C1600" s="27" t="s">
        <v>18287</v>
      </c>
      <c r="D1600" s="27" t="s">
        <v>23200</v>
      </c>
      <c r="E1600" s="27" t="s">
        <v>23201</v>
      </c>
      <c r="F1600" s="27" t="s">
        <v>12917</v>
      </c>
      <c r="G1600" s="167" t="s">
        <v>12908</v>
      </c>
      <c r="H1600" s="146">
        <v>42501</v>
      </c>
      <c r="I1600" s="128">
        <v>35095</v>
      </c>
      <c r="J1600" s="128">
        <v>35095</v>
      </c>
      <c r="K1600" s="128">
        <v>26235</v>
      </c>
      <c r="L1600" s="11" t="s">
        <v>12909</v>
      </c>
      <c r="M1600" s="1" t="s">
        <v>3761</v>
      </c>
      <c r="N1600" s="178" t="s">
        <v>26</v>
      </c>
      <c r="O1600" s="170" t="s">
        <v>451</v>
      </c>
      <c r="P1600" s="170" t="s">
        <v>451</v>
      </c>
      <c r="Q1600" s="171" t="s">
        <v>12910</v>
      </c>
      <c r="R1600" s="28" t="s">
        <v>2469</v>
      </c>
      <c r="S1600" s="338">
        <f t="shared" si="24"/>
        <v>48488</v>
      </c>
      <c r="T1600" s="2" t="s">
        <v>16867</v>
      </c>
      <c r="U1600" s="7" t="s">
        <v>4136</v>
      </c>
      <c r="V1600" s="233" t="str" cm="1">
        <f t="array" ref="V1600">_xlfn.IFS(C1600="","",COUNTIF(C1600,"ตำแหน่งว่าง*"),"ว่าง",COUNTIF(C1600,"&lt;&gt;ตำแหน่งว่าง*"),"คนครอง")</f>
        <v>คนครอง</v>
      </c>
      <c r="W1600" s="6" cm="1">
        <f t="array" ref="W1600">_xlfn.IFS(COUNTIF(F1600,"ผบ.หมู่*"),51,COUNTIF(F1600,"รอง สว.*"),43)</f>
        <v>43</v>
      </c>
      <c r="X1600" s="1" t="s">
        <v>12907</v>
      </c>
      <c r="Y1600" s="1" t="s">
        <v>451</v>
      </c>
    </row>
    <row r="1601" spans="1:25" s="9" customFormat="1" ht="21.3" customHeight="1">
      <c r="A1601" s="285" t="s">
        <v>7961</v>
      </c>
      <c r="B1601" s="286" t="s">
        <v>70</v>
      </c>
      <c r="C1601" s="285" t="s">
        <v>18566</v>
      </c>
      <c r="D1601" s="27" t="s">
        <v>23202</v>
      </c>
      <c r="E1601" s="27" t="s">
        <v>23203</v>
      </c>
      <c r="F1601" s="285" t="s">
        <v>12906</v>
      </c>
      <c r="G1601" s="167" t="s">
        <v>12912</v>
      </c>
      <c r="H1601" s="128">
        <v>45463</v>
      </c>
      <c r="I1601" s="128">
        <v>45463</v>
      </c>
      <c r="J1601" s="128">
        <v>45463</v>
      </c>
      <c r="K1601" s="128">
        <v>36408</v>
      </c>
      <c r="L1601" s="2" t="s">
        <v>1107</v>
      </c>
      <c r="M1601" s="1"/>
      <c r="N1601" s="178" t="s">
        <v>26</v>
      </c>
      <c r="O1601" s="170" t="s">
        <v>451</v>
      </c>
      <c r="P1601" s="170" t="s">
        <v>451</v>
      </c>
      <c r="Q1601" s="171" t="s">
        <v>18664</v>
      </c>
      <c r="R1601" s="28" t="s">
        <v>18692</v>
      </c>
      <c r="S1601" s="257">
        <f t="shared" si="24"/>
        <v>58349</v>
      </c>
      <c r="T1601" s="2" t="s">
        <v>16867</v>
      </c>
      <c r="U1601" s="2" t="s">
        <v>4136</v>
      </c>
      <c r="V1601" s="233" t="str" cm="1">
        <f t="array" ref="V1601">_xlfn.IFS(C1601="","",COUNTIF(C1601,"ตำแหน่งว่าง*"),"ว่าง",COUNTIF(C1601,"&lt;&gt;ตำแหน่งว่าง*"),"คนครอง")</f>
        <v>คนครอง</v>
      </c>
      <c r="W1601" s="1" cm="1">
        <f t="array" ref="W1601">_xlfn.IFS(COUNTIF(F1601,"ผบ.หมู่*"),51,COUNTIF(F1601,"รอง สว.*"),43)</f>
        <v>51</v>
      </c>
      <c r="X1601" s="1" t="s">
        <v>12911</v>
      </c>
      <c r="Y1601" s="1" t="s">
        <v>451</v>
      </c>
    </row>
    <row r="1602" spans="1:25" s="9" customFormat="1" ht="21.3" customHeight="1">
      <c r="A1602" s="285" t="s">
        <v>7961</v>
      </c>
      <c r="B1602" s="286" t="s">
        <v>70</v>
      </c>
      <c r="C1602" s="285" t="s">
        <v>18567</v>
      </c>
      <c r="D1602" s="27" t="s">
        <v>20253</v>
      </c>
      <c r="E1602" s="27" t="s">
        <v>23204</v>
      </c>
      <c r="F1602" s="285" t="s">
        <v>12906</v>
      </c>
      <c r="G1602" s="167" t="s">
        <v>12914</v>
      </c>
      <c r="H1602" s="128">
        <v>45463</v>
      </c>
      <c r="I1602" s="128">
        <v>45463</v>
      </c>
      <c r="J1602" s="128">
        <v>45463</v>
      </c>
      <c r="K1602" s="128">
        <v>35864</v>
      </c>
      <c r="L1602" s="2" t="s">
        <v>1107</v>
      </c>
      <c r="M1602" s="1"/>
      <c r="N1602" s="178" t="s">
        <v>26</v>
      </c>
      <c r="O1602" s="170" t="s">
        <v>451</v>
      </c>
      <c r="P1602" s="170" t="s">
        <v>451</v>
      </c>
      <c r="Q1602" s="171" t="s">
        <v>18665</v>
      </c>
      <c r="R1602" s="28" t="s">
        <v>18692</v>
      </c>
      <c r="S1602" s="257">
        <f t="shared" ref="S1602:S1665" si="25">IF(K1602&lt;&gt;"",DATE(YEAR(K1602)+60+(K1602&gt;=DATE(YEAR(K1602),10,2)),10,1),"")</f>
        <v>57984</v>
      </c>
      <c r="T1602" s="2" t="s">
        <v>16867</v>
      </c>
      <c r="U1602" s="2" t="s">
        <v>4136</v>
      </c>
      <c r="V1602" s="233" t="str" cm="1">
        <f t="array" ref="V1602">_xlfn.IFS(C1602="","",COUNTIF(C1602,"ตำแหน่งว่าง*"),"ว่าง",COUNTIF(C1602,"&lt;&gt;ตำแหน่งว่าง*"),"คนครอง")</f>
        <v>คนครอง</v>
      </c>
      <c r="W1602" s="1" cm="1">
        <f t="array" ref="W1602">_xlfn.IFS(COUNTIF(F1602,"ผบ.หมู่*"),51,COUNTIF(F1602,"รอง สว.*"),43)</f>
        <v>51</v>
      </c>
      <c r="X1602" s="1" t="s">
        <v>12913</v>
      </c>
      <c r="Y1602" s="1" t="s">
        <v>451</v>
      </c>
    </row>
    <row r="1603" spans="1:25" s="22" customFormat="1" ht="21.3" customHeight="1">
      <c r="A1603" s="272"/>
      <c r="B1603" s="273"/>
      <c r="C1603" s="85" t="s">
        <v>60</v>
      </c>
      <c r="D1603" s="27"/>
      <c r="E1603" s="27"/>
      <c r="F1603" s="85" t="s">
        <v>12906</v>
      </c>
      <c r="G1603" s="192" t="s">
        <v>12916</v>
      </c>
      <c r="H1603" s="274"/>
      <c r="I1603" s="275"/>
      <c r="J1603" s="275"/>
      <c r="K1603" s="275"/>
      <c r="L1603" s="276"/>
      <c r="M1603" s="277"/>
      <c r="N1603" s="278" t="s">
        <v>26</v>
      </c>
      <c r="O1603" s="193" t="s">
        <v>451</v>
      </c>
      <c r="P1603" s="279" t="s">
        <v>451</v>
      </c>
      <c r="Q1603" s="280"/>
      <c r="R1603" s="273"/>
      <c r="S1603" s="338" t="str">
        <f t="shared" si="25"/>
        <v/>
      </c>
      <c r="T1603" s="238" t="s">
        <v>16867</v>
      </c>
      <c r="U1603" s="7" t="s">
        <v>4136</v>
      </c>
      <c r="V1603" s="250" t="str" cm="1">
        <f t="array" ref="V1603">_xlfn.IFS(C1603="","",COUNTIF(C1603,"ตำแหน่งว่าง*"),"ว่าง",COUNTIF(C1603,"&lt;&gt;ตำแหน่งว่าง*"),"คนครอง")</f>
        <v>ว่าง</v>
      </c>
      <c r="W1603" s="6" cm="1">
        <f t="array" ref="W1603">_xlfn.IFS(COUNTIF(F1603,"ผบ.หมู่*"),51,COUNTIF(F1603,"รอง สว.*"),43)</f>
        <v>51</v>
      </c>
      <c r="X1603" s="21" t="s">
        <v>12915</v>
      </c>
      <c r="Y1603" s="21" t="s">
        <v>451</v>
      </c>
    </row>
    <row r="1604" spans="1:25" s="9" customFormat="1" ht="21.3" customHeight="1">
      <c r="A1604" s="27"/>
      <c r="B1604" s="28"/>
      <c r="C1604" s="150" t="s">
        <v>60</v>
      </c>
      <c r="D1604" s="27"/>
      <c r="E1604" s="27"/>
      <c r="F1604" s="85" t="s">
        <v>12906</v>
      </c>
      <c r="G1604" s="167" t="s">
        <v>12919</v>
      </c>
      <c r="H1604" s="146"/>
      <c r="I1604" s="128"/>
      <c r="J1604" s="128"/>
      <c r="K1604" s="128"/>
      <c r="L1604" s="11"/>
      <c r="M1604" s="1"/>
      <c r="N1604" s="178" t="s">
        <v>26</v>
      </c>
      <c r="O1604" s="170" t="s">
        <v>451</v>
      </c>
      <c r="P1604" s="170" t="s">
        <v>451</v>
      </c>
      <c r="Q1604" s="171"/>
      <c r="R1604" s="28"/>
      <c r="S1604" s="338" t="str">
        <f t="shared" si="25"/>
        <v/>
      </c>
      <c r="T1604" s="2" t="s">
        <v>16867</v>
      </c>
      <c r="U1604" s="7" t="s">
        <v>4136</v>
      </c>
      <c r="V1604" s="233" t="str" cm="1">
        <f t="array" ref="V1604">_xlfn.IFS(C1604="","",COUNTIF(C1604,"ตำแหน่งว่าง*"),"ว่าง",COUNTIF(C1604,"&lt;&gt;ตำแหน่งว่าง*"),"คนครอง")</f>
        <v>ว่าง</v>
      </c>
      <c r="W1604" s="5" cm="1">
        <f t="array" ref="W1604">_xlfn.IFS(COUNTIF(F1604,"ผบ.หมู่*"),51,COUNTIF(F1604,"รอง สว.*"),43)</f>
        <v>51</v>
      </c>
      <c r="X1604" s="1" t="s">
        <v>12918</v>
      </c>
      <c r="Y1604" s="1" t="s">
        <v>451</v>
      </c>
    </row>
    <row r="1605" spans="1:25" s="9" customFormat="1" ht="21.3" customHeight="1">
      <c r="A1605" s="27" t="s">
        <v>7977</v>
      </c>
      <c r="B1605" s="28" t="s">
        <v>20</v>
      </c>
      <c r="C1605" s="27" t="s">
        <v>12920</v>
      </c>
      <c r="D1605" s="27" t="s">
        <v>19588</v>
      </c>
      <c r="E1605" s="27" t="s">
        <v>23205</v>
      </c>
      <c r="F1605" s="27" t="s">
        <v>12906</v>
      </c>
      <c r="G1605" s="167" t="s">
        <v>12922</v>
      </c>
      <c r="H1605" s="146">
        <v>44043</v>
      </c>
      <c r="I1605" s="128">
        <v>44043</v>
      </c>
      <c r="J1605" s="128">
        <v>44043</v>
      </c>
      <c r="K1605" s="128">
        <v>35671</v>
      </c>
      <c r="L1605" s="11" t="s">
        <v>1107</v>
      </c>
      <c r="M1605" s="1" t="s">
        <v>1949</v>
      </c>
      <c r="N1605" s="178" t="s">
        <v>26</v>
      </c>
      <c r="O1605" s="170" t="s">
        <v>451</v>
      </c>
      <c r="P1605" s="170" t="s">
        <v>451</v>
      </c>
      <c r="Q1605" s="171" t="s">
        <v>12923</v>
      </c>
      <c r="R1605" s="28" t="s">
        <v>10576</v>
      </c>
      <c r="S1605" s="338">
        <f t="shared" si="25"/>
        <v>57619</v>
      </c>
      <c r="T1605" s="2" t="s">
        <v>16867</v>
      </c>
      <c r="U1605" s="7" t="s">
        <v>4136</v>
      </c>
      <c r="V1605" s="233" t="str" cm="1">
        <f t="array" ref="V1605">_xlfn.IFS(C1605="","",COUNTIF(C1605,"ตำแหน่งว่าง*"),"ว่าง",COUNTIF(C1605,"&lt;&gt;ตำแหน่งว่าง*"),"คนครอง")</f>
        <v>คนครอง</v>
      </c>
      <c r="W1605" s="6" cm="1">
        <f t="array" ref="W1605">_xlfn.IFS(COUNTIF(F1605,"ผบ.หมู่*"),51,COUNTIF(F1605,"รอง สว.*"),43)</f>
        <v>51</v>
      </c>
      <c r="X1605" s="1" t="s">
        <v>12921</v>
      </c>
      <c r="Y1605" s="1" t="s">
        <v>451</v>
      </c>
    </row>
    <row r="1606" spans="1:25" s="9" customFormat="1" ht="21.3" customHeight="1">
      <c r="A1606" s="27" t="s">
        <v>7948</v>
      </c>
      <c r="B1606" s="28" t="s">
        <v>20</v>
      </c>
      <c r="C1606" s="27" t="s">
        <v>24443</v>
      </c>
      <c r="D1606" s="27" t="s">
        <v>24444</v>
      </c>
      <c r="E1606" s="27" t="s">
        <v>24445</v>
      </c>
      <c r="F1606" s="27" t="s">
        <v>12906</v>
      </c>
      <c r="G1606" s="167" t="s">
        <v>12925</v>
      </c>
      <c r="H1606" s="146">
        <v>45768</v>
      </c>
      <c r="I1606" s="128" t="s">
        <v>16780</v>
      </c>
      <c r="J1606" s="128" t="s">
        <v>16780</v>
      </c>
      <c r="K1606" s="128">
        <v>27628</v>
      </c>
      <c r="L1606" s="11" t="s">
        <v>16780</v>
      </c>
      <c r="M1606" s="1" t="s">
        <v>16780</v>
      </c>
      <c r="N1606" s="178" t="s">
        <v>26</v>
      </c>
      <c r="O1606" s="170" t="s">
        <v>451</v>
      </c>
      <c r="P1606" s="170" t="s">
        <v>451</v>
      </c>
      <c r="Q1606" s="171" t="s">
        <v>24553</v>
      </c>
      <c r="R1606" s="28" t="s">
        <v>24510</v>
      </c>
      <c r="S1606" s="257">
        <f t="shared" si="25"/>
        <v>49583</v>
      </c>
      <c r="T1606" s="2" t="s">
        <v>16867</v>
      </c>
      <c r="U1606" s="2" t="s">
        <v>4136</v>
      </c>
      <c r="V1606" s="296" t="str" cm="1">
        <f t="array" ref="V1606">_xlfn.IFS(C1606="","",COUNTIF(C1606,"ตำแหน่งว่าง*"),"ว่าง",COUNTIF(C1606,"&lt;&gt;ตำแหน่งว่าง*"),"คนครอง")</f>
        <v>คนครอง</v>
      </c>
      <c r="W1606" s="1" cm="1">
        <f t="array" ref="W1606">_xlfn.IFS(COUNTIF(F1606,"ผบ.หมู่*"),51,COUNTIF(F1606,"รอง สว.*"),43)</f>
        <v>51</v>
      </c>
      <c r="X1606" s="1" t="s">
        <v>12924</v>
      </c>
      <c r="Y1606" s="1" t="s">
        <v>451</v>
      </c>
    </row>
    <row r="1607" spans="1:25" s="9" customFormat="1" ht="21.3" customHeight="1">
      <c r="A1607" s="27" t="s">
        <v>7948</v>
      </c>
      <c r="B1607" s="28" t="s">
        <v>20</v>
      </c>
      <c r="C1607" s="27" t="s">
        <v>12926</v>
      </c>
      <c r="D1607" s="27" t="s">
        <v>19098</v>
      </c>
      <c r="E1607" s="27" t="s">
        <v>23206</v>
      </c>
      <c r="F1607" s="27" t="s">
        <v>12906</v>
      </c>
      <c r="G1607" s="167" t="s">
        <v>12928</v>
      </c>
      <c r="H1607" s="146">
        <v>42501</v>
      </c>
      <c r="I1607" s="128">
        <v>37316</v>
      </c>
      <c r="J1607" s="128">
        <v>37316</v>
      </c>
      <c r="K1607" s="128">
        <v>26962</v>
      </c>
      <c r="L1607" s="11" t="s">
        <v>2851</v>
      </c>
      <c r="M1607" s="1" t="s">
        <v>3761</v>
      </c>
      <c r="N1607" s="178" t="s">
        <v>26</v>
      </c>
      <c r="O1607" s="170" t="s">
        <v>451</v>
      </c>
      <c r="P1607" s="170" t="s">
        <v>451</v>
      </c>
      <c r="Q1607" s="171" t="s">
        <v>12929</v>
      </c>
      <c r="R1607" s="28" t="s">
        <v>2469</v>
      </c>
      <c r="S1607" s="338">
        <f t="shared" si="25"/>
        <v>49218</v>
      </c>
      <c r="T1607" s="2" t="s">
        <v>16867</v>
      </c>
      <c r="U1607" s="7" t="s">
        <v>4136</v>
      </c>
      <c r="V1607" s="233" t="str" cm="1">
        <f t="array" ref="V1607">_xlfn.IFS(C1607="","",COUNTIF(C1607,"ตำแหน่งว่าง*"),"ว่าง",COUNTIF(C1607,"&lt;&gt;ตำแหน่งว่าง*"),"คนครอง")</f>
        <v>คนครอง</v>
      </c>
      <c r="W1607" s="6" cm="1">
        <f t="array" ref="W1607">_xlfn.IFS(COUNTIF(F1607,"ผบ.หมู่*"),51,COUNTIF(F1607,"รอง สว.*"),43)</f>
        <v>51</v>
      </c>
      <c r="X1607" s="1" t="s">
        <v>12927</v>
      </c>
      <c r="Y1607" s="1" t="s">
        <v>451</v>
      </c>
    </row>
    <row r="1608" spans="1:25" s="9" customFormat="1" ht="21.3" customHeight="1">
      <c r="A1608" s="27" t="s">
        <v>8450</v>
      </c>
      <c r="B1608" s="28" t="s">
        <v>20</v>
      </c>
      <c r="C1608" s="27" t="s">
        <v>12930</v>
      </c>
      <c r="D1608" s="27" t="s">
        <v>23207</v>
      </c>
      <c r="E1608" s="27" t="s">
        <v>23208</v>
      </c>
      <c r="F1608" s="27" t="s">
        <v>12906</v>
      </c>
      <c r="G1608" s="167" t="s">
        <v>12932</v>
      </c>
      <c r="H1608" s="146">
        <v>44243</v>
      </c>
      <c r="I1608" s="128">
        <v>42416</v>
      </c>
      <c r="J1608" s="128">
        <v>42416</v>
      </c>
      <c r="K1608" s="128">
        <v>33252</v>
      </c>
      <c r="L1608" s="11" t="s">
        <v>1107</v>
      </c>
      <c r="M1608" s="1" t="s">
        <v>1949</v>
      </c>
      <c r="N1608" s="178" t="s">
        <v>26</v>
      </c>
      <c r="O1608" s="170" t="s">
        <v>451</v>
      </c>
      <c r="P1608" s="170" t="s">
        <v>451</v>
      </c>
      <c r="Q1608" s="171" t="s">
        <v>12933</v>
      </c>
      <c r="R1608" s="28" t="s">
        <v>8456</v>
      </c>
      <c r="S1608" s="338">
        <f t="shared" si="25"/>
        <v>55427</v>
      </c>
      <c r="T1608" s="2" t="s">
        <v>16867</v>
      </c>
      <c r="U1608" s="7" t="s">
        <v>4136</v>
      </c>
      <c r="V1608" s="233" t="str" cm="1">
        <f t="array" ref="V1608">_xlfn.IFS(C1608="","",COUNTIF(C1608,"ตำแหน่งว่าง*"),"ว่าง",COUNTIF(C1608,"&lt;&gt;ตำแหน่งว่าง*"),"คนครอง")</f>
        <v>คนครอง</v>
      </c>
      <c r="W1608" s="6" cm="1">
        <f t="array" ref="W1608">_xlfn.IFS(COUNTIF(F1608,"ผบ.หมู่*"),51,COUNTIF(F1608,"รอง สว.*"),43)</f>
        <v>51</v>
      </c>
      <c r="X1608" s="1" t="s">
        <v>12931</v>
      </c>
      <c r="Y1608" s="1" t="s">
        <v>451</v>
      </c>
    </row>
    <row r="1609" spans="1:25" s="9" customFormat="1" ht="21.3" customHeight="1">
      <c r="A1609" s="27"/>
      <c r="B1609" s="28"/>
      <c r="C1609" s="30" t="s">
        <v>60</v>
      </c>
      <c r="D1609" s="27"/>
      <c r="E1609" s="27"/>
      <c r="F1609" s="85" t="s">
        <v>12906</v>
      </c>
      <c r="G1609" s="192" t="s">
        <v>12935</v>
      </c>
      <c r="H1609" s="146" t="s">
        <v>63</v>
      </c>
      <c r="I1609" s="128" t="s">
        <v>63</v>
      </c>
      <c r="J1609" s="128" t="s">
        <v>63</v>
      </c>
      <c r="K1609" s="128" t="s">
        <v>63</v>
      </c>
      <c r="L1609" s="11"/>
      <c r="M1609" s="1"/>
      <c r="N1609" s="179" t="s">
        <v>26</v>
      </c>
      <c r="O1609" s="193" t="s">
        <v>451</v>
      </c>
      <c r="P1609" s="193" t="s">
        <v>451</v>
      </c>
      <c r="Q1609" s="171"/>
      <c r="R1609" s="28"/>
      <c r="S1609" s="338" t="str">
        <f t="shared" si="25"/>
        <v/>
      </c>
      <c r="T1609" s="2" t="s">
        <v>16867</v>
      </c>
      <c r="U1609" s="7" t="s">
        <v>4136</v>
      </c>
      <c r="V1609" s="250" t="str" cm="1">
        <f t="array" ref="V1609">_xlfn.IFS(C1609="","",COUNTIF(C1609,"ตำแหน่งว่าง*"),"ว่าง",COUNTIF(C1609,"&lt;&gt;ตำแหน่งว่าง*"),"คนครอง")</f>
        <v>ว่าง</v>
      </c>
      <c r="W1609" s="6" cm="1">
        <f t="array" ref="W1609">_xlfn.IFS(COUNTIF(F1609,"ผบ.หมู่*"),51,COUNTIF(F1609,"รอง สว.*"),43)</f>
        <v>51</v>
      </c>
      <c r="X1609" s="6" t="s">
        <v>12934</v>
      </c>
      <c r="Y1609" s="6" t="s">
        <v>451</v>
      </c>
    </row>
    <row r="1610" spans="1:25" s="10" customFormat="1" ht="21.3" customHeight="1">
      <c r="A1610" s="27"/>
      <c r="B1610" s="28"/>
      <c r="C1610" s="30" t="s">
        <v>60</v>
      </c>
      <c r="D1610" s="27"/>
      <c r="E1610" s="27"/>
      <c r="F1610" s="85" t="s">
        <v>12906</v>
      </c>
      <c r="G1610" s="192" t="s">
        <v>12937</v>
      </c>
      <c r="H1610" s="146" t="s">
        <v>63</v>
      </c>
      <c r="I1610" s="128" t="s">
        <v>63</v>
      </c>
      <c r="J1610" s="128" t="s">
        <v>63</v>
      </c>
      <c r="K1610" s="128" t="s">
        <v>63</v>
      </c>
      <c r="L1610" s="11"/>
      <c r="M1610" s="1"/>
      <c r="N1610" s="179" t="s">
        <v>26</v>
      </c>
      <c r="O1610" s="193" t="s">
        <v>451</v>
      </c>
      <c r="P1610" s="193" t="s">
        <v>451</v>
      </c>
      <c r="Q1610" s="171"/>
      <c r="R1610" s="28"/>
      <c r="S1610" s="338" t="str">
        <f t="shared" si="25"/>
        <v/>
      </c>
      <c r="T1610" s="7" t="s">
        <v>16867</v>
      </c>
      <c r="U1610" s="7" t="s">
        <v>4136</v>
      </c>
      <c r="V1610" s="250" t="str" cm="1">
        <f t="array" ref="V1610">_xlfn.IFS(C1610="","",COUNTIF(C1610,"ตำแหน่งว่าง*"),"ว่าง",COUNTIF(C1610,"&lt;&gt;ตำแหน่งว่าง*"),"คนครอง")</f>
        <v>ว่าง</v>
      </c>
      <c r="W1610" s="6" cm="1">
        <f t="array" ref="W1610">_xlfn.IFS(COUNTIF(F1610,"ผบ.หมู่*"),51,COUNTIF(F1610,"รอง สว.*"),43)</f>
        <v>51</v>
      </c>
      <c r="X1610" s="6" t="s">
        <v>12936</v>
      </c>
      <c r="Y1610" s="6" t="s">
        <v>451</v>
      </c>
    </row>
    <row r="1611" spans="1:25" s="10" customFormat="1" ht="21.3" customHeight="1">
      <c r="A1611" s="27"/>
      <c r="B1611" s="28"/>
      <c r="C1611" s="30" t="s">
        <v>60</v>
      </c>
      <c r="D1611" s="27"/>
      <c r="E1611" s="27"/>
      <c r="F1611" s="85" t="s">
        <v>12906</v>
      </c>
      <c r="G1611" s="192" t="s">
        <v>12939</v>
      </c>
      <c r="H1611" s="146" t="s">
        <v>63</v>
      </c>
      <c r="I1611" s="128" t="s">
        <v>63</v>
      </c>
      <c r="J1611" s="128" t="s">
        <v>63</v>
      </c>
      <c r="K1611" s="128" t="s">
        <v>63</v>
      </c>
      <c r="L1611" s="11"/>
      <c r="M1611" s="1"/>
      <c r="N1611" s="179" t="s">
        <v>26</v>
      </c>
      <c r="O1611" s="193" t="s">
        <v>451</v>
      </c>
      <c r="P1611" s="193" t="s">
        <v>451</v>
      </c>
      <c r="Q1611" s="171"/>
      <c r="R1611" s="28"/>
      <c r="S1611" s="338" t="str">
        <f t="shared" si="25"/>
        <v/>
      </c>
      <c r="T1611" s="7" t="s">
        <v>16867</v>
      </c>
      <c r="U1611" s="7" t="s">
        <v>4136</v>
      </c>
      <c r="V1611" s="250" t="str" cm="1">
        <f t="array" ref="V1611">_xlfn.IFS(C1611="","",COUNTIF(C1611,"ตำแหน่งว่าง*"),"ว่าง",COUNTIF(C1611,"&lt;&gt;ตำแหน่งว่าง*"),"คนครอง")</f>
        <v>ว่าง</v>
      </c>
      <c r="W1611" s="6" cm="1">
        <f t="array" ref="W1611">_xlfn.IFS(COUNTIF(F1611,"ผบ.หมู่*"),51,COUNTIF(F1611,"รอง สว.*"),43)</f>
        <v>51</v>
      </c>
      <c r="X1611" s="6" t="s">
        <v>12938</v>
      </c>
      <c r="Y1611" s="6" t="s">
        <v>451</v>
      </c>
    </row>
    <row r="1612" spans="1:25" s="10" customFormat="1" ht="21.3" customHeight="1">
      <c r="A1612" s="27"/>
      <c r="B1612" s="28"/>
      <c r="C1612" s="30" t="s">
        <v>60</v>
      </c>
      <c r="D1612" s="27"/>
      <c r="E1612" s="27"/>
      <c r="F1612" s="85" t="s">
        <v>12906</v>
      </c>
      <c r="G1612" s="192" t="s">
        <v>12941</v>
      </c>
      <c r="H1612" s="146" t="s">
        <v>63</v>
      </c>
      <c r="I1612" s="128" t="s">
        <v>63</v>
      </c>
      <c r="J1612" s="128" t="s">
        <v>63</v>
      </c>
      <c r="K1612" s="128" t="s">
        <v>63</v>
      </c>
      <c r="L1612" s="11"/>
      <c r="M1612" s="1"/>
      <c r="N1612" s="179" t="s">
        <v>26</v>
      </c>
      <c r="O1612" s="193" t="s">
        <v>451</v>
      </c>
      <c r="P1612" s="193" t="s">
        <v>451</v>
      </c>
      <c r="Q1612" s="171"/>
      <c r="R1612" s="28"/>
      <c r="S1612" s="338" t="str">
        <f t="shared" si="25"/>
        <v/>
      </c>
      <c r="T1612" s="7" t="s">
        <v>16867</v>
      </c>
      <c r="U1612" s="7" t="s">
        <v>4136</v>
      </c>
      <c r="V1612" s="250" t="str" cm="1">
        <f t="array" ref="V1612">_xlfn.IFS(C1612="","",COUNTIF(C1612,"ตำแหน่งว่าง*"),"ว่าง",COUNTIF(C1612,"&lt;&gt;ตำแหน่งว่าง*"),"คนครอง")</f>
        <v>ว่าง</v>
      </c>
      <c r="W1612" s="6" cm="1">
        <f t="array" ref="W1612">_xlfn.IFS(COUNTIF(F1612,"ผบ.หมู่*"),51,COUNTIF(F1612,"รอง สว.*"),43)</f>
        <v>51</v>
      </c>
      <c r="X1612" s="6" t="s">
        <v>12940</v>
      </c>
      <c r="Y1612" s="6" t="s">
        <v>451</v>
      </c>
    </row>
    <row r="1613" spans="1:25" s="10" customFormat="1" ht="21.3" customHeight="1">
      <c r="A1613" s="27"/>
      <c r="B1613" s="28"/>
      <c r="C1613" s="30" t="s">
        <v>60</v>
      </c>
      <c r="D1613" s="27"/>
      <c r="E1613" s="27"/>
      <c r="F1613" s="85" t="s">
        <v>12906</v>
      </c>
      <c r="G1613" s="192" t="s">
        <v>12943</v>
      </c>
      <c r="H1613" s="146" t="s">
        <v>63</v>
      </c>
      <c r="I1613" s="128" t="s">
        <v>63</v>
      </c>
      <c r="J1613" s="128" t="s">
        <v>63</v>
      </c>
      <c r="K1613" s="128" t="s">
        <v>63</v>
      </c>
      <c r="L1613" s="11"/>
      <c r="M1613" s="1"/>
      <c r="N1613" s="179" t="s">
        <v>26</v>
      </c>
      <c r="O1613" s="193" t="s">
        <v>451</v>
      </c>
      <c r="P1613" s="193" t="s">
        <v>451</v>
      </c>
      <c r="Q1613" s="171"/>
      <c r="R1613" s="28"/>
      <c r="S1613" s="338" t="str">
        <f t="shared" si="25"/>
        <v/>
      </c>
      <c r="T1613" s="7" t="s">
        <v>16867</v>
      </c>
      <c r="U1613" s="7" t="s">
        <v>4136</v>
      </c>
      <c r="V1613" s="250" t="str" cm="1">
        <f t="array" ref="V1613">_xlfn.IFS(C1613="","",COUNTIF(C1613,"ตำแหน่งว่าง*"),"ว่าง",COUNTIF(C1613,"&lt;&gt;ตำแหน่งว่าง*"),"คนครอง")</f>
        <v>ว่าง</v>
      </c>
      <c r="W1613" s="6" cm="1">
        <f t="array" ref="W1613">_xlfn.IFS(COUNTIF(F1613,"ผบ.หมู่*"),51,COUNTIF(F1613,"รอง สว.*"),43)</f>
        <v>51</v>
      </c>
      <c r="X1613" s="6" t="s">
        <v>12942</v>
      </c>
      <c r="Y1613" s="6" t="s">
        <v>451</v>
      </c>
    </row>
    <row r="1614" spans="1:25" s="10" customFormat="1" ht="21.3" customHeight="1">
      <c r="A1614" s="27" t="s">
        <v>8008</v>
      </c>
      <c r="B1614" s="28" t="s">
        <v>70</v>
      </c>
      <c r="C1614" s="27" t="s">
        <v>18116</v>
      </c>
      <c r="D1614" s="27" t="s">
        <v>23209</v>
      </c>
      <c r="E1614" s="27" t="s">
        <v>19687</v>
      </c>
      <c r="F1614" s="27" t="s">
        <v>13257</v>
      </c>
      <c r="G1614" s="167" t="s">
        <v>13259</v>
      </c>
      <c r="H1614" s="146">
        <v>45322</v>
      </c>
      <c r="I1614" s="128">
        <v>43693</v>
      </c>
      <c r="J1614" s="128">
        <v>43693</v>
      </c>
      <c r="K1614" s="128">
        <v>32752</v>
      </c>
      <c r="L1614" s="11" t="s">
        <v>1107</v>
      </c>
      <c r="M1614" s="1" t="s">
        <v>3761</v>
      </c>
      <c r="N1614" s="178" t="s">
        <v>26</v>
      </c>
      <c r="O1614" s="170" t="s">
        <v>451</v>
      </c>
      <c r="P1614" s="170" t="s">
        <v>451</v>
      </c>
      <c r="Q1614" s="171" t="s">
        <v>8791</v>
      </c>
      <c r="R1614" s="30" t="s">
        <v>18030</v>
      </c>
      <c r="S1614" s="338">
        <f t="shared" si="25"/>
        <v>54697</v>
      </c>
      <c r="T1614" s="7" t="s">
        <v>16873</v>
      </c>
      <c r="U1614" s="7" t="s">
        <v>4136</v>
      </c>
      <c r="V1614" s="233" t="str" cm="1">
        <f t="array" ref="V1614">_xlfn.IFS(C1614="","",COUNTIF(C1614,"ตำแหน่งว่าง*"),"ว่าง",COUNTIF(C1614,"&lt;&gt;ตำแหน่งว่าง*"),"คนครอง")</f>
        <v>คนครอง</v>
      </c>
      <c r="W1614" s="6" cm="1">
        <f t="array" ref="W1614">_xlfn.IFS(COUNTIF(F1614,"ผบ.หมู่*"),51,COUNTIF(F1614,"รอง สว.*"),43)</f>
        <v>51</v>
      </c>
      <c r="X1614" s="1" t="s">
        <v>13258</v>
      </c>
      <c r="Y1614" s="1" t="s">
        <v>451</v>
      </c>
    </row>
    <row r="1615" spans="1:25" s="9" customFormat="1" ht="21.3" customHeight="1">
      <c r="A1615" s="27"/>
      <c r="B1615" s="28"/>
      <c r="C1615" s="30" t="s">
        <v>60</v>
      </c>
      <c r="D1615" s="27"/>
      <c r="E1615" s="27"/>
      <c r="F1615" s="85" t="s">
        <v>13257</v>
      </c>
      <c r="G1615" s="192" t="s">
        <v>13261</v>
      </c>
      <c r="H1615" s="146" t="s">
        <v>63</v>
      </c>
      <c r="I1615" s="128" t="s">
        <v>63</v>
      </c>
      <c r="J1615" s="128" t="s">
        <v>63</v>
      </c>
      <c r="K1615" s="128" t="s">
        <v>63</v>
      </c>
      <c r="L1615" s="2"/>
      <c r="M1615" s="1"/>
      <c r="N1615" s="179" t="s">
        <v>26</v>
      </c>
      <c r="O1615" s="193" t="s">
        <v>451</v>
      </c>
      <c r="P1615" s="193" t="s">
        <v>451</v>
      </c>
      <c r="Q1615" s="171"/>
      <c r="R1615" s="28"/>
      <c r="S1615" s="338" t="str">
        <f t="shared" si="25"/>
        <v/>
      </c>
      <c r="T1615" s="2" t="s">
        <v>16873</v>
      </c>
      <c r="U1615" s="7" t="s">
        <v>4136</v>
      </c>
      <c r="V1615" s="250" t="str" cm="1">
        <f t="array" ref="V1615">_xlfn.IFS(C1615="","",COUNTIF(C1615,"ตำแหน่งว่าง*"),"ว่าง",COUNTIF(C1615,"&lt;&gt;ตำแหน่งว่าง*"),"คนครอง")</f>
        <v>ว่าง</v>
      </c>
      <c r="W1615" s="6" cm="1">
        <f t="array" ref="W1615">_xlfn.IFS(COUNTIF(F1615,"ผบ.หมู่*"),51,COUNTIF(F1615,"รอง สว.*"),43)</f>
        <v>51</v>
      </c>
      <c r="X1615" s="6" t="s">
        <v>13260</v>
      </c>
      <c r="Y1615" s="6" t="s">
        <v>451</v>
      </c>
    </row>
    <row r="1616" spans="1:25" s="9" customFormat="1" ht="21.3" customHeight="1">
      <c r="A1616" s="27" t="s">
        <v>7948</v>
      </c>
      <c r="B1616" s="28" t="s">
        <v>20</v>
      </c>
      <c r="C1616" s="27" t="s">
        <v>13262</v>
      </c>
      <c r="D1616" s="27" t="s">
        <v>23210</v>
      </c>
      <c r="E1616" s="27" t="s">
        <v>23211</v>
      </c>
      <c r="F1616" s="27" t="s">
        <v>13257</v>
      </c>
      <c r="G1616" s="167" t="s">
        <v>13264</v>
      </c>
      <c r="H1616" s="146">
        <v>43871</v>
      </c>
      <c r="I1616" s="128">
        <v>37316</v>
      </c>
      <c r="J1616" s="128">
        <v>37316</v>
      </c>
      <c r="K1616" s="128">
        <v>28820</v>
      </c>
      <c r="L1616" s="2" t="s">
        <v>13265</v>
      </c>
      <c r="M1616" s="1" t="s">
        <v>191</v>
      </c>
      <c r="N1616" s="178" t="s">
        <v>26</v>
      </c>
      <c r="O1616" s="170" t="s">
        <v>451</v>
      </c>
      <c r="P1616" s="170" t="s">
        <v>451</v>
      </c>
      <c r="Q1616" s="171" t="s">
        <v>13266</v>
      </c>
      <c r="R1616" s="28" t="s">
        <v>8541</v>
      </c>
      <c r="S1616" s="338">
        <f t="shared" si="25"/>
        <v>51044</v>
      </c>
      <c r="T1616" s="2" t="s">
        <v>16873</v>
      </c>
      <c r="U1616" s="7" t="s">
        <v>4136</v>
      </c>
      <c r="V1616" s="233" t="str" cm="1">
        <f t="array" ref="V1616">_xlfn.IFS(C1616="","",COUNTIF(C1616,"ตำแหน่งว่าง*"),"ว่าง",COUNTIF(C1616,"&lt;&gt;ตำแหน่งว่าง*"),"คนครอง")</f>
        <v>คนครอง</v>
      </c>
      <c r="W1616" s="6" cm="1">
        <f t="array" ref="W1616">_xlfn.IFS(COUNTIF(F1616,"ผบ.หมู่*"),51,COUNTIF(F1616,"รอง สว.*"),43)</f>
        <v>51</v>
      </c>
      <c r="X1616" s="1" t="s">
        <v>13263</v>
      </c>
      <c r="Y1616" s="1" t="s">
        <v>451</v>
      </c>
    </row>
    <row r="1617" spans="1:25" s="9" customFormat="1" ht="21.3" customHeight="1">
      <c r="A1617" s="27" t="s">
        <v>24457</v>
      </c>
      <c r="B1617" s="28" t="s">
        <v>70</v>
      </c>
      <c r="C1617" s="27" t="s">
        <v>13267</v>
      </c>
      <c r="D1617" s="27" t="s">
        <v>22440</v>
      </c>
      <c r="E1617" s="27" t="s">
        <v>23212</v>
      </c>
      <c r="F1617" s="27" t="s">
        <v>13268</v>
      </c>
      <c r="G1617" s="167" t="s">
        <v>13270</v>
      </c>
      <c r="H1617" s="130">
        <v>45016</v>
      </c>
      <c r="I1617" s="128">
        <v>45016</v>
      </c>
      <c r="J1617" s="128">
        <v>34352</v>
      </c>
      <c r="K1617" s="128">
        <v>25692</v>
      </c>
      <c r="L1617" s="11" t="s">
        <v>13271</v>
      </c>
      <c r="M1617" s="1" t="s">
        <v>4899</v>
      </c>
      <c r="N1617" s="178" t="s">
        <v>26</v>
      </c>
      <c r="O1617" s="170" t="s">
        <v>451</v>
      </c>
      <c r="P1617" s="170" t="s">
        <v>451</v>
      </c>
      <c r="Q1617" s="171" t="s">
        <v>13272</v>
      </c>
      <c r="R1617" s="28" t="s">
        <v>8312</v>
      </c>
      <c r="S1617" s="338">
        <f t="shared" si="25"/>
        <v>47757</v>
      </c>
      <c r="T1617" s="2" t="s">
        <v>16873</v>
      </c>
      <c r="U1617" s="7" t="s">
        <v>4136</v>
      </c>
      <c r="V1617" s="233" t="str" cm="1">
        <f t="array" ref="V1617">_xlfn.IFS(C1617="","",COUNTIF(C1617,"ตำแหน่งว่าง*"),"ว่าง",COUNTIF(C1617,"&lt;&gt;ตำแหน่งว่าง*"),"คนครอง")</f>
        <v>คนครอง</v>
      </c>
      <c r="W1617" s="5" cm="1">
        <f t="array" ref="W1617">_xlfn.IFS(COUNTIF(F1617,"ผบ.หมู่*"),51,COUNTIF(F1617,"รอง สว.*"),43)</f>
        <v>43</v>
      </c>
      <c r="X1617" s="1" t="s">
        <v>13269</v>
      </c>
      <c r="Y1617" s="1" t="s">
        <v>451</v>
      </c>
    </row>
    <row r="1618" spans="1:25" s="10" customFormat="1" ht="21.3" customHeight="1">
      <c r="A1618" s="27"/>
      <c r="B1618" s="30"/>
      <c r="C1618" s="30" t="s">
        <v>60</v>
      </c>
      <c r="D1618" s="27"/>
      <c r="E1618" s="27"/>
      <c r="F1618" s="85" t="s">
        <v>13257</v>
      </c>
      <c r="G1618" s="192" t="s">
        <v>13274</v>
      </c>
      <c r="H1618" s="146" t="s">
        <v>63</v>
      </c>
      <c r="I1618" s="128" t="s">
        <v>63</v>
      </c>
      <c r="J1618" s="128" t="s">
        <v>63</v>
      </c>
      <c r="K1618" s="128" t="s">
        <v>63</v>
      </c>
      <c r="L1618" s="11"/>
      <c r="M1618" s="1"/>
      <c r="N1618" s="179" t="s">
        <v>26</v>
      </c>
      <c r="O1618" s="193" t="s">
        <v>451</v>
      </c>
      <c r="P1618" s="193" t="s">
        <v>451</v>
      </c>
      <c r="Q1618" s="172"/>
      <c r="R1618" s="30"/>
      <c r="S1618" s="338" t="str">
        <f t="shared" si="25"/>
        <v/>
      </c>
      <c r="T1618" s="7" t="s">
        <v>16873</v>
      </c>
      <c r="U1618" s="7" t="s">
        <v>4136</v>
      </c>
      <c r="V1618" s="250" t="str" cm="1">
        <f t="array" ref="V1618">_xlfn.IFS(C1618="","",COUNTIF(C1618,"ตำแหน่งว่าง*"),"ว่าง",COUNTIF(C1618,"&lt;&gt;ตำแหน่งว่าง*"),"คนครอง")</f>
        <v>ว่าง</v>
      </c>
      <c r="W1618" s="6" cm="1">
        <f t="array" ref="W1618">_xlfn.IFS(COUNTIF(F1618,"ผบ.หมู่*"),51,COUNTIF(F1618,"รอง สว.*"),43)</f>
        <v>51</v>
      </c>
      <c r="X1618" s="6" t="s">
        <v>13273</v>
      </c>
      <c r="Y1618" s="6" t="s">
        <v>451</v>
      </c>
    </row>
    <row r="1619" spans="1:25" s="9" customFormat="1" ht="21.3" customHeight="1">
      <c r="A1619" s="27"/>
      <c r="B1619" s="28"/>
      <c r="C1619" s="27" t="s">
        <v>60</v>
      </c>
      <c r="D1619" s="27"/>
      <c r="E1619" s="27"/>
      <c r="F1619" s="27" t="s">
        <v>13257</v>
      </c>
      <c r="G1619" s="167" t="s">
        <v>13277</v>
      </c>
      <c r="H1619" s="146"/>
      <c r="I1619" s="128"/>
      <c r="J1619" s="128"/>
      <c r="K1619" s="128"/>
      <c r="L1619" s="11"/>
      <c r="M1619" s="1"/>
      <c r="N1619" s="178" t="s">
        <v>26</v>
      </c>
      <c r="O1619" s="170" t="s">
        <v>451</v>
      </c>
      <c r="P1619" s="170" t="s">
        <v>451</v>
      </c>
      <c r="Q1619" s="171"/>
      <c r="R1619" s="28"/>
      <c r="S1619" s="257" t="str">
        <f t="shared" si="25"/>
        <v/>
      </c>
      <c r="T1619" s="2" t="s">
        <v>16873</v>
      </c>
      <c r="U1619" s="2" t="s">
        <v>4136</v>
      </c>
      <c r="V1619" s="2" t="str" cm="1">
        <f t="array" ref="V1619">_xlfn.IFS(C1619="","",COUNTIF(C1619,"ตำแหน่งว่าง*"),"ว่าง",COUNTIF(C1619,"&lt;&gt;ตำแหน่งว่าง*"),"คนครอง")</f>
        <v>ว่าง</v>
      </c>
      <c r="W1619" s="1" cm="1">
        <f t="array" ref="W1619">_xlfn.IFS(COUNTIF(F1619,"ผบ.หมู่*"),51,COUNTIF(F1619,"รอง สว.*"),43)</f>
        <v>51</v>
      </c>
      <c r="X1619" s="1" t="s">
        <v>13276</v>
      </c>
      <c r="Y1619" s="1" t="s">
        <v>451</v>
      </c>
    </row>
    <row r="1620" spans="1:25" s="9" customFormat="1" ht="21.3" customHeight="1">
      <c r="A1620" s="27" t="s">
        <v>8450</v>
      </c>
      <c r="B1620" s="28" t="s">
        <v>20</v>
      </c>
      <c r="C1620" s="27" t="s">
        <v>13279</v>
      </c>
      <c r="D1620" s="27" t="s">
        <v>23215</v>
      </c>
      <c r="E1620" s="27" t="s">
        <v>23216</v>
      </c>
      <c r="F1620" s="27" t="s">
        <v>13257</v>
      </c>
      <c r="G1620" s="167" t="s">
        <v>13281</v>
      </c>
      <c r="H1620" s="130">
        <v>42501</v>
      </c>
      <c r="I1620" s="128">
        <v>41944</v>
      </c>
      <c r="J1620" s="128">
        <v>41944</v>
      </c>
      <c r="K1620" s="128">
        <v>32959</v>
      </c>
      <c r="L1620" s="11" t="s">
        <v>13282</v>
      </c>
      <c r="M1620" s="1" t="s">
        <v>1039</v>
      </c>
      <c r="N1620" s="178" t="s">
        <v>26</v>
      </c>
      <c r="O1620" s="170" t="s">
        <v>451</v>
      </c>
      <c r="P1620" s="170" t="s">
        <v>451</v>
      </c>
      <c r="Q1620" s="171" t="s">
        <v>13283</v>
      </c>
      <c r="R1620" s="28" t="s">
        <v>2469</v>
      </c>
      <c r="S1620" s="338">
        <f t="shared" si="25"/>
        <v>55062</v>
      </c>
      <c r="T1620" s="2" t="s">
        <v>16873</v>
      </c>
      <c r="U1620" s="7" t="s">
        <v>4136</v>
      </c>
      <c r="V1620" s="233" t="str" cm="1">
        <f t="array" ref="V1620">_xlfn.IFS(C1620="","",COUNTIF(C1620,"ตำแหน่งว่าง*"),"ว่าง",COUNTIF(C1620,"&lt;&gt;ตำแหน่งว่าง*"),"คนครอง")</f>
        <v>คนครอง</v>
      </c>
      <c r="W1620" s="6" cm="1">
        <f t="array" ref="W1620">_xlfn.IFS(COUNTIF(F1620,"ผบ.หมู่*"),51,COUNTIF(F1620,"รอง สว.*"),43)</f>
        <v>51</v>
      </c>
      <c r="X1620" s="1" t="s">
        <v>13280</v>
      </c>
      <c r="Y1620" s="1" t="s">
        <v>451</v>
      </c>
    </row>
    <row r="1621" spans="1:25" s="10" customFormat="1" ht="21.3" customHeight="1">
      <c r="A1621" s="27"/>
      <c r="B1621" s="28"/>
      <c r="C1621" s="30" t="s">
        <v>60</v>
      </c>
      <c r="D1621" s="27"/>
      <c r="E1621" s="27"/>
      <c r="F1621" s="85" t="s">
        <v>13257</v>
      </c>
      <c r="G1621" s="192" t="s">
        <v>13285</v>
      </c>
      <c r="H1621" s="146" t="s">
        <v>63</v>
      </c>
      <c r="I1621" s="128" t="s">
        <v>63</v>
      </c>
      <c r="J1621" s="128" t="s">
        <v>63</v>
      </c>
      <c r="K1621" s="128" t="s">
        <v>63</v>
      </c>
      <c r="L1621" s="11"/>
      <c r="M1621" s="1"/>
      <c r="N1621" s="179" t="s">
        <v>26</v>
      </c>
      <c r="O1621" s="193" t="s">
        <v>451</v>
      </c>
      <c r="P1621" s="193" t="s">
        <v>451</v>
      </c>
      <c r="Q1621" s="171"/>
      <c r="R1621" s="28"/>
      <c r="S1621" s="338" t="str">
        <f t="shared" si="25"/>
        <v/>
      </c>
      <c r="T1621" s="7" t="s">
        <v>16873</v>
      </c>
      <c r="U1621" s="7" t="s">
        <v>4136</v>
      </c>
      <c r="V1621" s="250" t="str" cm="1">
        <f t="array" ref="V1621">_xlfn.IFS(C1621="","",COUNTIF(C1621,"ตำแหน่งว่าง*"),"ว่าง",COUNTIF(C1621,"&lt;&gt;ตำแหน่งว่าง*"),"คนครอง")</f>
        <v>ว่าง</v>
      </c>
      <c r="W1621" s="6" cm="1">
        <f t="array" ref="W1621">_xlfn.IFS(COUNTIF(F1621,"ผบ.หมู่*"),51,COUNTIF(F1621,"รอง สว.*"),43)</f>
        <v>51</v>
      </c>
      <c r="X1621" s="6" t="s">
        <v>13284</v>
      </c>
      <c r="Y1621" s="6" t="s">
        <v>451</v>
      </c>
    </row>
    <row r="1622" spans="1:25" s="10" customFormat="1" ht="21.3" customHeight="1">
      <c r="A1622" s="27"/>
      <c r="B1622" s="28"/>
      <c r="C1622" s="30" t="s">
        <v>60</v>
      </c>
      <c r="D1622" s="27"/>
      <c r="E1622" s="27"/>
      <c r="F1622" s="85" t="s">
        <v>13257</v>
      </c>
      <c r="G1622" s="192" t="s">
        <v>13287</v>
      </c>
      <c r="H1622" s="146" t="s">
        <v>63</v>
      </c>
      <c r="I1622" s="128" t="s">
        <v>63</v>
      </c>
      <c r="J1622" s="128" t="s">
        <v>63</v>
      </c>
      <c r="K1622" s="128" t="s">
        <v>63</v>
      </c>
      <c r="L1622" s="11"/>
      <c r="M1622" s="1"/>
      <c r="N1622" s="179" t="s">
        <v>26</v>
      </c>
      <c r="O1622" s="193" t="s">
        <v>451</v>
      </c>
      <c r="P1622" s="193" t="s">
        <v>451</v>
      </c>
      <c r="Q1622" s="171"/>
      <c r="R1622" s="28"/>
      <c r="S1622" s="338" t="str">
        <f t="shared" si="25"/>
        <v/>
      </c>
      <c r="T1622" s="7" t="s">
        <v>16873</v>
      </c>
      <c r="U1622" s="7" t="s">
        <v>4136</v>
      </c>
      <c r="V1622" s="250" t="str" cm="1">
        <f t="array" ref="V1622">_xlfn.IFS(C1622="","",COUNTIF(C1622,"ตำแหน่งว่าง*"),"ว่าง",COUNTIF(C1622,"&lt;&gt;ตำแหน่งว่าง*"),"คนครอง")</f>
        <v>ว่าง</v>
      </c>
      <c r="W1622" s="6" cm="1">
        <f t="array" ref="W1622">_xlfn.IFS(COUNTIF(F1622,"ผบ.หมู่*"),51,COUNTIF(F1622,"รอง สว.*"),43)</f>
        <v>51</v>
      </c>
      <c r="X1622" s="6" t="s">
        <v>13286</v>
      </c>
      <c r="Y1622" s="6" t="s">
        <v>451</v>
      </c>
    </row>
    <row r="1623" spans="1:25" s="9" customFormat="1" ht="21.3" customHeight="1">
      <c r="A1623" s="85"/>
      <c r="B1623" s="30"/>
      <c r="C1623" s="30" t="s">
        <v>60</v>
      </c>
      <c r="D1623" s="27"/>
      <c r="E1623" s="27"/>
      <c r="F1623" s="85" t="s">
        <v>13257</v>
      </c>
      <c r="G1623" s="193" t="s">
        <v>13289</v>
      </c>
      <c r="H1623" s="148"/>
      <c r="I1623" s="129"/>
      <c r="J1623" s="129"/>
      <c r="K1623" s="129"/>
      <c r="L1623" s="16"/>
      <c r="M1623" s="6"/>
      <c r="N1623" s="193" t="s">
        <v>26</v>
      </c>
      <c r="O1623" s="193" t="s">
        <v>451</v>
      </c>
      <c r="P1623" s="193" t="s">
        <v>451</v>
      </c>
      <c r="Q1623" s="29"/>
      <c r="R1623" s="30"/>
      <c r="S1623" s="338" t="str">
        <f t="shared" si="25"/>
        <v/>
      </c>
      <c r="T1623" s="2" t="s">
        <v>16873</v>
      </c>
      <c r="U1623" s="7" t="s">
        <v>4136</v>
      </c>
      <c r="V1623" s="250" t="str" cm="1">
        <f t="array" ref="V1623">_xlfn.IFS(C1623="","",COUNTIF(C1623,"ตำแหน่งว่าง*"),"ว่าง",COUNTIF(C1623,"&lt;&gt;ตำแหน่งว่าง*"),"คนครอง")</f>
        <v>ว่าง</v>
      </c>
      <c r="W1623" s="6" cm="1">
        <f t="array" ref="W1623">_xlfn.IFS(COUNTIF(F1623,"ผบ.หมู่*"),51,COUNTIF(F1623,"รอง สว.*"),43)</f>
        <v>51</v>
      </c>
      <c r="X1623" s="1" t="s">
        <v>13288</v>
      </c>
      <c r="Y1623" s="1" t="s">
        <v>451</v>
      </c>
    </row>
    <row r="1624" spans="1:25" s="9" customFormat="1" ht="21.3" customHeight="1">
      <c r="A1624" s="150" t="s">
        <v>8008</v>
      </c>
      <c r="B1624" s="28" t="s">
        <v>20</v>
      </c>
      <c r="C1624" s="27" t="s">
        <v>13290</v>
      </c>
      <c r="D1624" s="27" t="s">
        <v>22223</v>
      </c>
      <c r="E1624" s="27" t="s">
        <v>23217</v>
      </c>
      <c r="F1624" s="27" t="s">
        <v>13257</v>
      </c>
      <c r="G1624" s="167" t="s">
        <v>13292</v>
      </c>
      <c r="H1624" s="146">
        <v>43693</v>
      </c>
      <c r="I1624" s="128">
        <v>43693</v>
      </c>
      <c r="J1624" s="128">
        <v>43693</v>
      </c>
      <c r="K1624" s="128">
        <v>33833</v>
      </c>
      <c r="L1624" s="11" t="s">
        <v>1107</v>
      </c>
      <c r="M1624" s="1" t="s">
        <v>191</v>
      </c>
      <c r="N1624" s="178" t="s">
        <v>26</v>
      </c>
      <c r="O1624" s="170" t="s">
        <v>451</v>
      </c>
      <c r="P1624" s="170" t="s">
        <v>451</v>
      </c>
      <c r="Q1624" s="171" t="s">
        <v>13293</v>
      </c>
      <c r="R1624" s="28" t="s">
        <v>8487</v>
      </c>
      <c r="S1624" s="338">
        <f t="shared" si="25"/>
        <v>55793</v>
      </c>
      <c r="T1624" s="2" t="s">
        <v>16873</v>
      </c>
      <c r="U1624" s="7" t="s">
        <v>4136</v>
      </c>
      <c r="V1624" s="233" t="str" cm="1">
        <f t="array" ref="V1624">_xlfn.IFS(C1624="","",COUNTIF(C1624,"ตำแหน่งว่าง*"),"ว่าง",COUNTIF(C1624,"&lt;&gt;ตำแหน่งว่าง*"),"คนครอง")</f>
        <v>คนครอง</v>
      </c>
      <c r="W1624" s="6" cm="1">
        <f t="array" ref="W1624">_xlfn.IFS(COUNTIF(F1624,"ผบ.หมู่*"),51,COUNTIF(F1624,"รอง สว.*"),43)</f>
        <v>51</v>
      </c>
      <c r="X1624" s="1" t="s">
        <v>13291</v>
      </c>
      <c r="Y1624" s="1" t="s">
        <v>451</v>
      </c>
    </row>
    <row r="1625" spans="1:25" s="10" customFormat="1" ht="21.3" customHeight="1">
      <c r="A1625" s="27"/>
      <c r="B1625" s="28"/>
      <c r="C1625" s="30" t="s">
        <v>60</v>
      </c>
      <c r="D1625" s="27"/>
      <c r="E1625" s="27"/>
      <c r="F1625" s="85" t="s">
        <v>13257</v>
      </c>
      <c r="G1625" s="192" t="s">
        <v>13295</v>
      </c>
      <c r="H1625" s="146" t="s">
        <v>63</v>
      </c>
      <c r="I1625" s="128" t="s">
        <v>63</v>
      </c>
      <c r="J1625" s="128" t="s">
        <v>63</v>
      </c>
      <c r="K1625" s="128" t="s">
        <v>63</v>
      </c>
      <c r="L1625" s="11"/>
      <c r="M1625" s="1"/>
      <c r="N1625" s="179" t="s">
        <v>26</v>
      </c>
      <c r="O1625" s="193" t="s">
        <v>451</v>
      </c>
      <c r="P1625" s="193" t="s">
        <v>451</v>
      </c>
      <c r="Q1625" s="171"/>
      <c r="R1625" s="28"/>
      <c r="S1625" s="338" t="str">
        <f t="shared" si="25"/>
        <v/>
      </c>
      <c r="T1625" s="7" t="s">
        <v>16873</v>
      </c>
      <c r="U1625" s="7" t="s">
        <v>4136</v>
      </c>
      <c r="V1625" s="250" t="str" cm="1">
        <f t="array" ref="V1625">_xlfn.IFS(C1625="","",COUNTIF(C1625,"ตำแหน่งว่าง*"),"ว่าง",COUNTIF(C1625,"&lt;&gt;ตำแหน่งว่าง*"),"คนครอง")</f>
        <v>ว่าง</v>
      </c>
      <c r="W1625" s="6" cm="1">
        <f t="array" ref="W1625">_xlfn.IFS(COUNTIF(F1625,"ผบ.หมู่*"),51,COUNTIF(F1625,"รอง สว.*"),43)</f>
        <v>51</v>
      </c>
      <c r="X1625" s="6" t="s">
        <v>13294</v>
      </c>
      <c r="Y1625" s="6" t="s">
        <v>451</v>
      </c>
    </row>
    <row r="1626" spans="1:25" s="10" customFormat="1" ht="21.3" customHeight="1">
      <c r="A1626" s="27"/>
      <c r="B1626" s="28"/>
      <c r="C1626" s="30" t="s">
        <v>60</v>
      </c>
      <c r="D1626" s="27"/>
      <c r="E1626" s="27"/>
      <c r="F1626" s="85" t="s">
        <v>13257</v>
      </c>
      <c r="G1626" s="192" t="s">
        <v>13297</v>
      </c>
      <c r="H1626" s="146" t="s">
        <v>63</v>
      </c>
      <c r="I1626" s="128" t="s">
        <v>63</v>
      </c>
      <c r="J1626" s="128" t="s">
        <v>63</v>
      </c>
      <c r="K1626" s="128" t="s">
        <v>63</v>
      </c>
      <c r="L1626" s="11"/>
      <c r="M1626" s="1"/>
      <c r="N1626" s="179" t="s">
        <v>26</v>
      </c>
      <c r="O1626" s="193" t="s">
        <v>451</v>
      </c>
      <c r="P1626" s="193" t="s">
        <v>451</v>
      </c>
      <c r="Q1626" s="171"/>
      <c r="R1626" s="28"/>
      <c r="S1626" s="338" t="str">
        <f t="shared" si="25"/>
        <v/>
      </c>
      <c r="T1626" s="7" t="s">
        <v>16873</v>
      </c>
      <c r="U1626" s="7" t="s">
        <v>4136</v>
      </c>
      <c r="V1626" s="250" t="str" cm="1">
        <f t="array" ref="V1626">_xlfn.IFS(C1626="","",COUNTIF(C1626,"ตำแหน่งว่าง*"),"ว่าง",COUNTIF(C1626,"&lt;&gt;ตำแหน่งว่าง*"),"คนครอง")</f>
        <v>ว่าง</v>
      </c>
      <c r="W1626" s="6" cm="1">
        <f t="array" ref="W1626">_xlfn.IFS(COUNTIF(F1626,"ผบ.หมู่*"),51,COUNTIF(F1626,"รอง สว.*"),43)</f>
        <v>51</v>
      </c>
      <c r="X1626" s="6" t="s">
        <v>13296</v>
      </c>
      <c r="Y1626" s="6" t="s">
        <v>451</v>
      </c>
    </row>
    <row r="1627" spans="1:25" s="10" customFormat="1" ht="21.3" customHeight="1">
      <c r="A1627" s="27"/>
      <c r="B1627" s="28"/>
      <c r="C1627" s="30" t="s">
        <v>60</v>
      </c>
      <c r="D1627" s="27"/>
      <c r="E1627" s="27"/>
      <c r="F1627" s="85" t="s">
        <v>13257</v>
      </c>
      <c r="G1627" s="192" t="s">
        <v>13299</v>
      </c>
      <c r="H1627" s="146" t="s">
        <v>63</v>
      </c>
      <c r="I1627" s="128" t="s">
        <v>63</v>
      </c>
      <c r="J1627" s="128" t="s">
        <v>63</v>
      </c>
      <c r="K1627" s="128" t="s">
        <v>63</v>
      </c>
      <c r="L1627" s="11"/>
      <c r="M1627" s="1"/>
      <c r="N1627" s="179" t="s">
        <v>26</v>
      </c>
      <c r="O1627" s="193" t="s">
        <v>451</v>
      </c>
      <c r="P1627" s="193" t="s">
        <v>451</v>
      </c>
      <c r="Q1627" s="171"/>
      <c r="R1627" s="28"/>
      <c r="S1627" s="338" t="str">
        <f t="shared" si="25"/>
        <v/>
      </c>
      <c r="T1627" s="7" t="s">
        <v>16873</v>
      </c>
      <c r="U1627" s="7" t="s">
        <v>4136</v>
      </c>
      <c r="V1627" s="250" t="str" cm="1">
        <f t="array" ref="V1627">_xlfn.IFS(C1627="","",COUNTIF(C1627,"ตำแหน่งว่าง*"),"ว่าง",COUNTIF(C1627,"&lt;&gt;ตำแหน่งว่าง*"),"คนครอง")</f>
        <v>ว่าง</v>
      </c>
      <c r="W1627" s="6" cm="1">
        <f t="array" ref="W1627">_xlfn.IFS(COUNTIF(F1627,"ผบ.หมู่*"),51,COUNTIF(F1627,"รอง สว.*"),43)</f>
        <v>51</v>
      </c>
      <c r="X1627" s="6" t="s">
        <v>13298</v>
      </c>
      <c r="Y1627" s="6" t="s">
        <v>451</v>
      </c>
    </row>
    <row r="1628" spans="1:25" s="10" customFormat="1" ht="21.3" customHeight="1">
      <c r="A1628" s="223" t="s">
        <v>4906</v>
      </c>
      <c r="B1628" s="224"/>
      <c r="C1628" s="196"/>
      <c r="D1628" s="27"/>
      <c r="E1628" s="229"/>
      <c r="F1628" s="229"/>
      <c r="G1628" s="196"/>
      <c r="H1628" s="225" t="s">
        <v>63</v>
      </c>
      <c r="I1628" s="197" t="s">
        <v>63</v>
      </c>
      <c r="J1628" s="197" t="s">
        <v>63</v>
      </c>
      <c r="K1628" s="197" t="s">
        <v>63</v>
      </c>
      <c r="L1628" s="198"/>
      <c r="M1628" s="199"/>
      <c r="N1628" s="196"/>
      <c r="O1628" s="196"/>
      <c r="P1628" s="196"/>
      <c r="Q1628" s="231"/>
      <c r="R1628" s="199"/>
      <c r="S1628" s="339" t="str">
        <f t="shared" si="25"/>
        <v/>
      </c>
      <c r="T1628" s="229"/>
      <c r="U1628" s="229"/>
      <c r="V1628" s="250" t="str" cm="1">
        <f t="array" ref="V1628">_xlfn.IFS(C1628="","",COUNTIF(C1628,"ตำแหน่งว่าง*"),"ว่าง",COUNTIF(C1628,"&lt;&gt;ตำแหน่งว่าง*"),"คนครอง")</f>
        <v/>
      </c>
      <c r="W1628" s="196"/>
      <c r="X1628" s="196"/>
      <c r="Y1628" s="196"/>
    </row>
    <row r="1629" spans="1:25" s="9" customFormat="1" ht="21.3" customHeight="1">
      <c r="A1629" s="27"/>
      <c r="B1629" s="28"/>
      <c r="C1629" s="150" t="s">
        <v>60</v>
      </c>
      <c r="D1629" s="27"/>
      <c r="E1629" s="27"/>
      <c r="F1629" s="27" t="s">
        <v>13300</v>
      </c>
      <c r="G1629" s="167" t="s">
        <v>13302</v>
      </c>
      <c r="H1629" s="146"/>
      <c r="I1629" s="128"/>
      <c r="J1629" s="128"/>
      <c r="K1629" s="128"/>
      <c r="L1629" s="11"/>
      <c r="M1629" s="1"/>
      <c r="N1629" s="178" t="s">
        <v>26</v>
      </c>
      <c r="O1629" s="170" t="s">
        <v>129</v>
      </c>
      <c r="P1629" s="170"/>
      <c r="Q1629" s="171"/>
      <c r="R1629" s="30"/>
      <c r="S1629" s="338" t="str">
        <f t="shared" si="25"/>
        <v/>
      </c>
      <c r="T1629" s="2" t="s">
        <v>4906</v>
      </c>
      <c r="U1629" s="2" t="s">
        <v>4906</v>
      </c>
      <c r="V1629" s="233" t="str" cm="1">
        <f t="array" ref="V1629">_xlfn.IFS(C1629="","",COUNTIF(C1629,"ตำแหน่งว่าง*"),"ว่าง",COUNTIF(C1629,"&lt;&gt;ตำแหน่งว่าง*"),"คนครอง")</f>
        <v>ว่าง</v>
      </c>
      <c r="W1629" s="6" cm="1">
        <f t="array" ref="W1629">_xlfn.IFS(COUNTIF(F1629,"ผบ.หมู่*"),51,COUNTIF(F1629,"รอง สว.*"),43)</f>
        <v>51</v>
      </c>
      <c r="X1629" s="1" t="s">
        <v>13301</v>
      </c>
      <c r="Y1629" s="1" t="s">
        <v>129</v>
      </c>
    </row>
    <row r="1630" spans="1:25" s="9" customFormat="1" ht="21.3" customHeight="1">
      <c r="A1630" s="27"/>
      <c r="B1630" s="28"/>
      <c r="C1630" s="30" t="s">
        <v>60</v>
      </c>
      <c r="D1630" s="27"/>
      <c r="E1630" s="27"/>
      <c r="F1630" s="27" t="s">
        <v>13300</v>
      </c>
      <c r="G1630" s="167" t="s">
        <v>13304</v>
      </c>
      <c r="H1630" s="146"/>
      <c r="I1630" s="128"/>
      <c r="J1630" s="128"/>
      <c r="K1630" s="128"/>
      <c r="L1630" s="11"/>
      <c r="M1630" s="1"/>
      <c r="N1630" s="178" t="s">
        <v>26</v>
      </c>
      <c r="O1630" s="170" t="s">
        <v>129</v>
      </c>
      <c r="P1630" s="170"/>
      <c r="Q1630" s="171"/>
      <c r="R1630" s="28"/>
      <c r="S1630" s="338" t="str">
        <f t="shared" si="25"/>
        <v/>
      </c>
      <c r="T1630" s="2" t="s">
        <v>4906</v>
      </c>
      <c r="U1630" s="2" t="s">
        <v>4906</v>
      </c>
      <c r="V1630" s="233" t="str" cm="1">
        <f t="array" ref="V1630">_xlfn.IFS(C1630="","",COUNTIF(C1630,"ตำแหน่งว่าง*"),"ว่าง",COUNTIF(C1630,"&lt;&gt;ตำแหน่งว่าง*"),"คนครอง")</f>
        <v>ว่าง</v>
      </c>
      <c r="W1630" s="5" cm="1">
        <f t="array" ref="W1630">_xlfn.IFS(COUNTIF(F1630,"ผบ.หมู่*"),51,COUNTIF(F1630,"รอง สว.*"),43)</f>
        <v>51</v>
      </c>
      <c r="X1630" s="1" t="s">
        <v>13303</v>
      </c>
      <c r="Y1630" s="1" t="s">
        <v>129</v>
      </c>
    </row>
    <row r="1631" spans="1:25" s="9" customFormat="1" ht="21.3" customHeight="1">
      <c r="A1631" s="27" t="s">
        <v>7948</v>
      </c>
      <c r="B1631" s="28" t="s">
        <v>70</v>
      </c>
      <c r="C1631" s="27" t="s">
        <v>13305</v>
      </c>
      <c r="D1631" s="27" t="s">
        <v>21471</v>
      </c>
      <c r="E1631" s="27" t="s">
        <v>23218</v>
      </c>
      <c r="F1631" s="27" t="s">
        <v>13300</v>
      </c>
      <c r="G1631" s="167" t="s">
        <v>13307</v>
      </c>
      <c r="H1631" s="146">
        <v>43871</v>
      </c>
      <c r="I1631" s="128">
        <v>40814</v>
      </c>
      <c r="J1631" s="128">
        <v>40814</v>
      </c>
      <c r="K1631" s="128">
        <v>29594</v>
      </c>
      <c r="L1631" s="11" t="s">
        <v>336</v>
      </c>
      <c r="M1631" s="1" t="s">
        <v>602</v>
      </c>
      <c r="N1631" s="178" t="s">
        <v>26</v>
      </c>
      <c r="O1631" s="170" t="s">
        <v>129</v>
      </c>
      <c r="P1631" s="170"/>
      <c r="Q1631" s="171" t="s">
        <v>13308</v>
      </c>
      <c r="R1631" s="28" t="s">
        <v>8541</v>
      </c>
      <c r="S1631" s="338">
        <f t="shared" si="25"/>
        <v>51775</v>
      </c>
      <c r="T1631" s="2" t="s">
        <v>4906</v>
      </c>
      <c r="U1631" s="2" t="s">
        <v>4906</v>
      </c>
      <c r="V1631" s="233" t="str" cm="1">
        <f t="array" ref="V1631">_xlfn.IFS(C1631="","",COUNTIF(C1631,"ตำแหน่งว่าง*"),"ว่าง",COUNTIF(C1631,"&lt;&gt;ตำแหน่งว่าง*"),"คนครอง")</f>
        <v>คนครอง</v>
      </c>
      <c r="W1631" s="6" cm="1">
        <f t="array" ref="W1631">_xlfn.IFS(COUNTIF(F1631,"ผบ.หมู่*"),51,COUNTIF(F1631,"รอง สว.*"),43)</f>
        <v>51</v>
      </c>
      <c r="X1631" s="1" t="s">
        <v>13306</v>
      </c>
      <c r="Y1631" s="1" t="s">
        <v>129</v>
      </c>
    </row>
    <row r="1632" spans="1:25" s="9" customFormat="1" ht="21.3" customHeight="1">
      <c r="A1632" s="27" t="s">
        <v>7948</v>
      </c>
      <c r="B1632" s="28" t="s">
        <v>70</v>
      </c>
      <c r="C1632" s="27" t="s">
        <v>13309</v>
      </c>
      <c r="D1632" s="27" t="s">
        <v>23219</v>
      </c>
      <c r="E1632" s="27" t="s">
        <v>23220</v>
      </c>
      <c r="F1632" s="27" t="s">
        <v>13310</v>
      </c>
      <c r="G1632" s="167" t="s">
        <v>13312</v>
      </c>
      <c r="H1632" s="146">
        <v>44999</v>
      </c>
      <c r="I1632" s="130">
        <v>40084</v>
      </c>
      <c r="J1632" s="130">
        <v>40084</v>
      </c>
      <c r="K1632" s="130">
        <v>30378</v>
      </c>
      <c r="L1632" s="34" t="s">
        <v>2481</v>
      </c>
      <c r="M1632" s="28" t="s">
        <v>602</v>
      </c>
      <c r="N1632" s="178" t="s">
        <v>26</v>
      </c>
      <c r="O1632" s="170" t="s">
        <v>129</v>
      </c>
      <c r="P1632" s="170"/>
      <c r="Q1632" s="171" t="s">
        <v>13313</v>
      </c>
      <c r="R1632" s="28" t="s">
        <v>982</v>
      </c>
      <c r="S1632" s="338">
        <f t="shared" si="25"/>
        <v>52505</v>
      </c>
      <c r="T1632" s="2" t="s">
        <v>17984</v>
      </c>
      <c r="U1632" s="2" t="s">
        <v>4906</v>
      </c>
      <c r="V1632" s="233" t="str" cm="1">
        <f t="array" ref="V1632">_xlfn.IFS(C1632="","",COUNTIF(C1632,"ตำแหน่งว่าง*"),"ว่าง",COUNTIF(C1632,"&lt;&gt;ตำแหน่งว่าง*"),"คนครอง")</f>
        <v>คนครอง</v>
      </c>
      <c r="W1632" s="6" cm="1">
        <f t="array" ref="W1632">_xlfn.IFS(COUNTIF(F1632,"ผบ.หมู่*"),51,COUNTIF(F1632,"รอง สว.*"),43)</f>
        <v>51</v>
      </c>
      <c r="X1632" s="28" t="s">
        <v>13311</v>
      </c>
      <c r="Y1632" s="28" t="s">
        <v>129</v>
      </c>
    </row>
    <row r="1633" spans="1:25" s="10" customFormat="1" ht="21.3" customHeight="1">
      <c r="A1633" s="27" t="s">
        <v>8008</v>
      </c>
      <c r="B1633" s="28" t="s">
        <v>70</v>
      </c>
      <c r="C1633" s="27" t="s">
        <v>18108</v>
      </c>
      <c r="D1633" s="27" t="s">
        <v>23221</v>
      </c>
      <c r="E1633" s="27" t="s">
        <v>23222</v>
      </c>
      <c r="F1633" s="27" t="s">
        <v>13310</v>
      </c>
      <c r="G1633" s="167" t="s">
        <v>13315</v>
      </c>
      <c r="H1633" s="146">
        <v>45322</v>
      </c>
      <c r="I1633" s="128">
        <v>43693</v>
      </c>
      <c r="J1633" s="128">
        <v>43693</v>
      </c>
      <c r="K1633" s="128">
        <v>34236</v>
      </c>
      <c r="L1633" s="11" t="s">
        <v>12459</v>
      </c>
      <c r="M1633" s="1" t="s">
        <v>602</v>
      </c>
      <c r="N1633" s="178" t="s">
        <v>26</v>
      </c>
      <c r="O1633" s="170" t="s">
        <v>129</v>
      </c>
      <c r="P1633" s="170"/>
      <c r="Q1633" s="171" t="s">
        <v>12460</v>
      </c>
      <c r="R1633" s="30" t="s">
        <v>18030</v>
      </c>
      <c r="S1633" s="338">
        <f t="shared" si="25"/>
        <v>56158</v>
      </c>
      <c r="T1633" s="7" t="s">
        <v>17984</v>
      </c>
      <c r="U1633" s="2" t="s">
        <v>4906</v>
      </c>
      <c r="V1633" s="233" t="str" cm="1">
        <f t="array" ref="V1633">_xlfn.IFS(C1633="","",COUNTIF(C1633,"ตำแหน่งว่าง*"),"ว่าง",COUNTIF(C1633,"&lt;&gt;ตำแหน่งว่าง*"),"คนครอง")</f>
        <v>คนครอง</v>
      </c>
      <c r="W1633" s="6" cm="1">
        <f t="array" ref="W1633">_xlfn.IFS(COUNTIF(F1633,"ผบ.หมู่*"),51,COUNTIF(F1633,"รอง สว.*"),43)</f>
        <v>51</v>
      </c>
      <c r="X1633" s="1" t="s">
        <v>13314</v>
      </c>
      <c r="Y1633" s="1" t="s">
        <v>129</v>
      </c>
    </row>
    <row r="1634" spans="1:25" s="9" customFormat="1" ht="21.3" customHeight="1">
      <c r="A1634" s="27" t="s">
        <v>7948</v>
      </c>
      <c r="B1634" s="28" t="s">
        <v>70</v>
      </c>
      <c r="C1634" s="27" t="s">
        <v>13316</v>
      </c>
      <c r="D1634" s="27" t="s">
        <v>23223</v>
      </c>
      <c r="E1634" s="27" t="s">
        <v>23224</v>
      </c>
      <c r="F1634" s="27" t="s">
        <v>13310</v>
      </c>
      <c r="G1634" s="167" t="s">
        <v>13318</v>
      </c>
      <c r="H1634" s="146">
        <v>43871</v>
      </c>
      <c r="I1634" s="128">
        <v>34352</v>
      </c>
      <c r="J1634" s="128">
        <v>34352</v>
      </c>
      <c r="K1634" s="128">
        <v>27278</v>
      </c>
      <c r="L1634" s="11" t="s">
        <v>13319</v>
      </c>
      <c r="M1634" s="1" t="s">
        <v>602</v>
      </c>
      <c r="N1634" s="178" t="s">
        <v>26</v>
      </c>
      <c r="O1634" s="170" t="s">
        <v>129</v>
      </c>
      <c r="P1634" s="170"/>
      <c r="Q1634" s="171" t="s">
        <v>13320</v>
      </c>
      <c r="R1634" s="28" t="s">
        <v>8541</v>
      </c>
      <c r="S1634" s="338">
        <f t="shared" si="25"/>
        <v>49218</v>
      </c>
      <c r="T1634" s="2" t="s">
        <v>17984</v>
      </c>
      <c r="U1634" s="2" t="s">
        <v>4906</v>
      </c>
      <c r="V1634" s="233" t="str" cm="1">
        <f t="array" ref="V1634">_xlfn.IFS(C1634="","",COUNTIF(C1634,"ตำแหน่งว่าง*"),"ว่าง",COUNTIF(C1634,"&lt;&gt;ตำแหน่งว่าง*"),"คนครอง")</f>
        <v>คนครอง</v>
      </c>
      <c r="W1634" s="6" cm="1">
        <f t="array" ref="W1634">_xlfn.IFS(COUNTIF(F1634,"ผบ.หมู่*"),51,COUNTIF(F1634,"รอง สว.*"),43)</f>
        <v>51</v>
      </c>
      <c r="X1634" s="1" t="s">
        <v>13317</v>
      </c>
      <c r="Y1634" s="1" t="s">
        <v>129</v>
      </c>
    </row>
    <row r="1635" spans="1:25" s="9" customFormat="1" ht="21.3" customHeight="1">
      <c r="A1635" s="27" t="s">
        <v>7948</v>
      </c>
      <c r="B1635" s="28" t="s">
        <v>70</v>
      </c>
      <c r="C1635" s="27" t="s">
        <v>13321</v>
      </c>
      <c r="D1635" s="27" t="s">
        <v>23225</v>
      </c>
      <c r="E1635" s="27" t="s">
        <v>23226</v>
      </c>
      <c r="F1635" s="27" t="s">
        <v>13310</v>
      </c>
      <c r="G1635" s="167" t="s">
        <v>13323</v>
      </c>
      <c r="H1635" s="146">
        <v>43871</v>
      </c>
      <c r="I1635" s="128">
        <v>34352</v>
      </c>
      <c r="J1635" s="128">
        <v>34352</v>
      </c>
      <c r="K1635" s="128">
        <v>27479</v>
      </c>
      <c r="L1635" s="11" t="s">
        <v>2851</v>
      </c>
      <c r="M1635" s="1" t="s">
        <v>602</v>
      </c>
      <c r="N1635" s="178" t="s">
        <v>26</v>
      </c>
      <c r="O1635" s="170" t="s">
        <v>129</v>
      </c>
      <c r="P1635" s="170"/>
      <c r="Q1635" s="171" t="s">
        <v>13324</v>
      </c>
      <c r="R1635" s="28" t="s">
        <v>8541</v>
      </c>
      <c r="S1635" s="338">
        <f t="shared" si="25"/>
        <v>49583</v>
      </c>
      <c r="T1635" s="2" t="s">
        <v>17984</v>
      </c>
      <c r="U1635" s="2" t="s">
        <v>4906</v>
      </c>
      <c r="V1635" s="233" t="str" cm="1">
        <f t="array" ref="V1635">_xlfn.IFS(C1635="","",COUNTIF(C1635,"ตำแหน่งว่าง*"),"ว่าง",COUNTIF(C1635,"&lt;&gt;ตำแหน่งว่าง*"),"คนครอง")</f>
        <v>คนครอง</v>
      </c>
      <c r="W1635" s="6" cm="1">
        <f t="array" ref="W1635">_xlfn.IFS(COUNTIF(F1635,"ผบ.หมู่*"),51,COUNTIF(F1635,"รอง สว.*"),43)</f>
        <v>51</v>
      </c>
      <c r="X1635" s="1" t="s">
        <v>13322</v>
      </c>
      <c r="Y1635" s="1" t="s">
        <v>129</v>
      </c>
    </row>
    <row r="1636" spans="1:25" s="9" customFormat="1" ht="21.3" customHeight="1">
      <c r="A1636" s="27" t="s">
        <v>145</v>
      </c>
      <c r="B1636" s="28" t="s">
        <v>70</v>
      </c>
      <c r="C1636" s="27" t="s">
        <v>13325</v>
      </c>
      <c r="D1636" s="27" t="s">
        <v>19561</v>
      </c>
      <c r="E1636" s="27" t="s">
        <v>23227</v>
      </c>
      <c r="F1636" s="27" t="s">
        <v>13326</v>
      </c>
      <c r="G1636" s="167" t="s">
        <v>13328</v>
      </c>
      <c r="H1636" s="146">
        <v>43555</v>
      </c>
      <c r="I1636" s="128">
        <v>43555</v>
      </c>
      <c r="J1636" s="128">
        <v>34352</v>
      </c>
      <c r="K1636" s="128">
        <v>24062</v>
      </c>
      <c r="L1636" s="2" t="s">
        <v>2851</v>
      </c>
      <c r="M1636" s="1" t="s">
        <v>602</v>
      </c>
      <c r="N1636" s="178" t="s">
        <v>26</v>
      </c>
      <c r="O1636" s="170" t="s">
        <v>129</v>
      </c>
      <c r="P1636" s="170"/>
      <c r="Q1636" s="171" t="s">
        <v>13329</v>
      </c>
      <c r="R1636" s="28" t="s">
        <v>11120</v>
      </c>
      <c r="S1636" s="338">
        <f t="shared" si="25"/>
        <v>46296</v>
      </c>
      <c r="T1636" s="2" t="s">
        <v>17984</v>
      </c>
      <c r="U1636" s="2" t="s">
        <v>4906</v>
      </c>
      <c r="V1636" s="233" t="str" cm="1">
        <f t="array" ref="V1636">_xlfn.IFS(C1636="","",COUNTIF(C1636,"ตำแหน่งว่าง*"),"ว่าง",COUNTIF(C1636,"&lt;&gt;ตำแหน่งว่าง*"),"คนครอง")</f>
        <v>คนครอง</v>
      </c>
      <c r="W1636" s="5" cm="1">
        <f t="array" ref="W1636">_xlfn.IFS(COUNTIF(F1636,"ผบ.หมู่*"),51,COUNTIF(F1636,"รอง สว.*"),43)</f>
        <v>43</v>
      </c>
      <c r="X1636" s="1" t="s">
        <v>13327</v>
      </c>
      <c r="Y1636" s="1" t="s">
        <v>129</v>
      </c>
    </row>
    <row r="1637" spans="1:25" s="9" customFormat="1" ht="21.3" customHeight="1">
      <c r="A1637" s="27" t="s">
        <v>7948</v>
      </c>
      <c r="B1637" s="28" t="s">
        <v>70</v>
      </c>
      <c r="C1637" s="27" t="s">
        <v>13330</v>
      </c>
      <c r="D1637" s="27" t="s">
        <v>22566</v>
      </c>
      <c r="E1637" s="27" t="s">
        <v>20867</v>
      </c>
      <c r="F1637" s="27" t="s">
        <v>13310</v>
      </c>
      <c r="G1637" s="167" t="s">
        <v>13332</v>
      </c>
      <c r="H1637" s="146">
        <v>43235</v>
      </c>
      <c r="I1637" s="128">
        <v>40814</v>
      </c>
      <c r="J1637" s="128">
        <v>40814</v>
      </c>
      <c r="K1637" s="128">
        <v>28641</v>
      </c>
      <c r="L1637" s="11" t="s">
        <v>2261</v>
      </c>
      <c r="M1637" s="1" t="s">
        <v>2218</v>
      </c>
      <c r="N1637" s="178" t="s">
        <v>26</v>
      </c>
      <c r="O1637" s="170" t="s">
        <v>129</v>
      </c>
      <c r="P1637" s="170"/>
      <c r="Q1637" s="171" t="s">
        <v>13333</v>
      </c>
      <c r="R1637" s="28" t="s">
        <v>13334</v>
      </c>
      <c r="S1637" s="338">
        <f t="shared" si="25"/>
        <v>50679</v>
      </c>
      <c r="T1637" s="2" t="s">
        <v>17984</v>
      </c>
      <c r="U1637" s="2" t="s">
        <v>4906</v>
      </c>
      <c r="V1637" s="233" t="str" cm="1">
        <f t="array" ref="V1637">_xlfn.IFS(C1637="","",COUNTIF(C1637,"ตำแหน่งว่าง*"),"ว่าง",COUNTIF(C1637,"&lt;&gt;ตำแหน่งว่าง*"),"คนครอง")</f>
        <v>คนครอง</v>
      </c>
      <c r="W1637" s="6" cm="1">
        <f t="array" ref="W1637">_xlfn.IFS(COUNTIF(F1637,"ผบ.หมู่*"),51,COUNTIF(F1637,"รอง สว.*"),43)</f>
        <v>51</v>
      </c>
      <c r="X1637" s="1" t="s">
        <v>13331</v>
      </c>
      <c r="Y1637" s="1" t="s">
        <v>129</v>
      </c>
    </row>
    <row r="1638" spans="1:25" s="9" customFormat="1" ht="21.3" customHeight="1">
      <c r="A1638" s="27" t="s">
        <v>7948</v>
      </c>
      <c r="B1638" s="28" t="s">
        <v>70</v>
      </c>
      <c r="C1638" s="27" t="s">
        <v>13335</v>
      </c>
      <c r="D1638" s="27" t="s">
        <v>19972</v>
      </c>
      <c r="E1638" s="27" t="s">
        <v>23228</v>
      </c>
      <c r="F1638" s="27" t="s">
        <v>13310</v>
      </c>
      <c r="G1638" s="167" t="s">
        <v>13337</v>
      </c>
      <c r="H1638" s="130">
        <v>43656</v>
      </c>
      <c r="I1638" s="128">
        <v>40339</v>
      </c>
      <c r="J1638" s="128">
        <v>40339</v>
      </c>
      <c r="K1638" s="128">
        <v>31572</v>
      </c>
      <c r="L1638" s="2" t="s">
        <v>336</v>
      </c>
      <c r="M1638" s="1" t="s">
        <v>602</v>
      </c>
      <c r="N1638" s="178" t="s">
        <v>26</v>
      </c>
      <c r="O1638" s="170" t="s">
        <v>129</v>
      </c>
      <c r="P1638" s="170"/>
      <c r="Q1638" s="171" t="s">
        <v>13338</v>
      </c>
      <c r="R1638" s="28" t="s">
        <v>11002</v>
      </c>
      <c r="S1638" s="338">
        <f t="shared" si="25"/>
        <v>53601</v>
      </c>
      <c r="T1638" s="2" t="s">
        <v>17984</v>
      </c>
      <c r="U1638" s="2" t="s">
        <v>4906</v>
      </c>
      <c r="V1638" s="233" t="str" cm="1">
        <f t="array" ref="V1638">_xlfn.IFS(C1638="","",COUNTIF(C1638,"ตำแหน่งว่าง*"),"ว่าง",COUNTIF(C1638,"&lt;&gt;ตำแหน่งว่าง*"),"คนครอง")</f>
        <v>คนครอง</v>
      </c>
      <c r="W1638" s="6" cm="1">
        <f t="array" ref="W1638">_xlfn.IFS(COUNTIF(F1638,"ผบ.หมู่*"),51,COUNTIF(F1638,"รอง สว.*"),43)</f>
        <v>51</v>
      </c>
      <c r="X1638" s="1" t="s">
        <v>13336</v>
      </c>
      <c r="Y1638" s="1" t="s">
        <v>129</v>
      </c>
    </row>
    <row r="1639" spans="1:25" s="9" customFormat="1" ht="21.3" customHeight="1">
      <c r="A1639" s="27" t="s">
        <v>8008</v>
      </c>
      <c r="B1639" s="28" t="s">
        <v>70</v>
      </c>
      <c r="C1639" s="27" t="s">
        <v>18112</v>
      </c>
      <c r="D1639" s="27" t="s">
        <v>23229</v>
      </c>
      <c r="E1639" s="27" t="s">
        <v>23230</v>
      </c>
      <c r="F1639" s="27" t="s">
        <v>13310</v>
      </c>
      <c r="G1639" s="167" t="s">
        <v>13341</v>
      </c>
      <c r="H1639" s="130">
        <v>45322</v>
      </c>
      <c r="I1639" s="133">
        <v>43693</v>
      </c>
      <c r="J1639" s="128">
        <v>43693</v>
      </c>
      <c r="K1639" s="133">
        <v>33926</v>
      </c>
      <c r="L1639" s="2" t="s">
        <v>9925</v>
      </c>
      <c r="M1639" s="1" t="s">
        <v>602</v>
      </c>
      <c r="N1639" s="178" t="s">
        <v>26</v>
      </c>
      <c r="O1639" s="170" t="s">
        <v>129</v>
      </c>
      <c r="P1639" s="170"/>
      <c r="Q1639" s="171" t="s">
        <v>9926</v>
      </c>
      <c r="R1639" s="28" t="s">
        <v>18030</v>
      </c>
      <c r="S1639" s="338">
        <f t="shared" si="25"/>
        <v>56158</v>
      </c>
      <c r="T1639" s="2" t="s">
        <v>17984</v>
      </c>
      <c r="U1639" s="2" t="s">
        <v>4906</v>
      </c>
      <c r="V1639" s="233" t="str" cm="1">
        <f t="array" ref="V1639">_xlfn.IFS(C1639="","",COUNTIF(C1639,"ตำแหน่งว่าง*"),"ว่าง",COUNTIF(C1639,"&lt;&gt;ตำแหน่งว่าง*"),"คนครอง")</f>
        <v>คนครอง</v>
      </c>
      <c r="W1639" s="6" cm="1">
        <f t="array" ref="W1639">_xlfn.IFS(COUNTIF(F1639,"ผบ.หมู่*"),51,COUNTIF(F1639,"รอง สว.*"),43)</f>
        <v>51</v>
      </c>
      <c r="X1639" s="1" t="s">
        <v>13340</v>
      </c>
      <c r="Y1639" s="1" t="s">
        <v>129</v>
      </c>
    </row>
    <row r="1640" spans="1:25" s="12" customFormat="1" ht="21.3" customHeight="1">
      <c r="A1640" s="27" t="s">
        <v>7948</v>
      </c>
      <c r="B1640" s="28" t="s">
        <v>70</v>
      </c>
      <c r="C1640" s="27" t="s">
        <v>13344</v>
      </c>
      <c r="D1640" s="27" t="s">
        <v>23231</v>
      </c>
      <c r="E1640" s="27" t="s">
        <v>23232</v>
      </c>
      <c r="F1640" s="27" t="s">
        <v>13310</v>
      </c>
      <c r="G1640" s="167" t="s">
        <v>13346</v>
      </c>
      <c r="H1640" s="146">
        <v>42604</v>
      </c>
      <c r="I1640" s="128">
        <v>40814</v>
      </c>
      <c r="J1640" s="128">
        <v>40814</v>
      </c>
      <c r="K1640" s="128">
        <v>29191</v>
      </c>
      <c r="L1640" s="11" t="s">
        <v>13347</v>
      </c>
      <c r="M1640" s="1" t="s">
        <v>602</v>
      </c>
      <c r="N1640" s="178" t="s">
        <v>26</v>
      </c>
      <c r="O1640" s="170" t="s">
        <v>129</v>
      </c>
      <c r="P1640" s="170"/>
      <c r="Q1640" s="171" t="s">
        <v>13348</v>
      </c>
      <c r="R1640" s="28" t="s">
        <v>1023</v>
      </c>
      <c r="S1640" s="338">
        <f t="shared" si="25"/>
        <v>51410</v>
      </c>
      <c r="T1640" s="233" t="s">
        <v>17984</v>
      </c>
      <c r="U1640" s="2" t="s">
        <v>4906</v>
      </c>
      <c r="V1640" s="233" t="str" cm="1">
        <f t="array" ref="V1640">_xlfn.IFS(C1640="","",COUNTIF(C1640,"ตำแหน่งว่าง*"),"ว่าง",COUNTIF(C1640,"&lt;&gt;ตำแหน่งว่าง*"),"คนครอง")</f>
        <v>คนครอง</v>
      </c>
      <c r="W1640" s="6" cm="1">
        <f t="array" ref="W1640">_xlfn.IFS(COUNTIF(F1640,"ผบ.หมู่*"),51,COUNTIF(F1640,"รอง สว.*"),43)</f>
        <v>51</v>
      </c>
      <c r="X1640" s="1" t="s">
        <v>13345</v>
      </c>
      <c r="Y1640" s="1" t="s">
        <v>129</v>
      </c>
    </row>
    <row r="1641" spans="1:25" s="10" customFormat="1" ht="21.3" customHeight="1">
      <c r="A1641" s="85"/>
      <c r="B1641" s="30"/>
      <c r="C1641" s="85" t="s">
        <v>60</v>
      </c>
      <c r="D1641" s="27"/>
      <c r="E1641" s="27"/>
      <c r="F1641" s="85" t="s">
        <v>13310</v>
      </c>
      <c r="G1641" s="192" t="s">
        <v>13398</v>
      </c>
      <c r="H1641" s="148"/>
      <c r="I1641" s="129"/>
      <c r="J1641" s="129"/>
      <c r="K1641" s="129"/>
      <c r="L1641" s="7"/>
      <c r="M1641" s="6"/>
      <c r="N1641" s="179" t="s">
        <v>26</v>
      </c>
      <c r="O1641" s="193" t="s">
        <v>314</v>
      </c>
      <c r="P1641" s="193"/>
      <c r="Q1641" s="172"/>
      <c r="R1641" s="30"/>
      <c r="S1641" s="342" t="str">
        <f t="shared" si="25"/>
        <v/>
      </c>
      <c r="T1641" s="7" t="s">
        <v>17984</v>
      </c>
      <c r="U1641" s="7" t="s">
        <v>4906</v>
      </c>
      <c r="V1641" s="250" t="str" cm="1">
        <f t="array" ref="V1641">_xlfn.IFS(C1641="","",COUNTIF(C1641,"ตำแหน่งว่าง*"),"ว่าง",COUNTIF(C1641,"&lt;&gt;ตำแหน่งว่าง*"),"คนครอง")</f>
        <v>ว่าง</v>
      </c>
      <c r="W1641" s="6" cm="1">
        <f t="array" ref="W1641">_xlfn.IFS(COUNTIF(F1641,"ผบ.หมู่*"),51,COUNTIF(F1641,"รอง สว.*"),43)</f>
        <v>51</v>
      </c>
      <c r="X1641" s="6" t="s">
        <v>13397</v>
      </c>
      <c r="Y1641" s="6" t="s">
        <v>360</v>
      </c>
    </row>
    <row r="1642" spans="1:25" s="12" customFormat="1" ht="21.3" customHeight="1">
      <c r="A1642" s="27" t="s">
        <v>7948</v>
      </c>
      <c r="B1642" s="28" t="s">
        <v>70</v>
      </c>
      <c r="C1642" s="150" t="s">
        <v>13349</v>
      </c>
      <c r="D1642" s="27" t="s">
        <v>19894</v>
      </c>
      <c r="E1642" s="27" t="s">
        <v>23233</v>
      </c>
      <c r="F1642" s="150" t="s">
        <v>13310</v>
      </c>
      <c r="G1642" s="167" t="s">
        <v>13351</v>
      </c>
      <c r="H1642" s="130">
        <v>42501</v>
      </c>
      <c r="I1642" s="128">
        <v>34352</v>
      </c>
      <c r="J1642" s="128">
        <v>34352</v>
      </c>
      <c r="K1642" s="128">
        <v>26714</v>
      </c>
      <c r="L1642" s="2" t="s">
        <v>148</v>
      </c>
      <c r="M1642" s="1" t="s">
        <v>602</v>
      </c>
      <c r="N1642" s="177" t="s">
        <v>26</v>
      </c>
      <c r="O1642" s="170" t="s">
        <v>451</v>
      </c>
      <c r="P1642" s="170" t="s">
        <v>451</v>
      </c>
      <c r="Q1642" s="171" t="s">
        <v>13352</v>
      </c>
      <c r="R1642" s="28" t="s">
        <v>2469</v>
      </c>
      <c r="S1642" s="338">
        <f t="shared" si="25"/>
        <v>48853</v>
      </c>
      <c r="T1642" s="233" t="s">
        <v>17984</v>
      </c>
      <c r="U1642" s="2" t="s">
        <v>4906</v>
      </c>
      <c r="V1642" s="233" t="str" cm="1">
        <f t="array" ref="V1642">_xlfn.IFS(C1642="","",COUNTIF(C1642,"ตำแหน่งว่าง*"),"ว่าง",COUNTIF(C1642,"&lt;&gt;ตำแหน่งว่าง*"),"คนครอง")</f>
        <v>คนครอง</v>
      </c>
      <c r="W1642" s="6" cm="1">
        <f t="array" ref="W1642">_xlfn.IFS(COUNTIF(F1642,"ผบ.หมู่*"),51,COUNTIF(F1642,"รอง สว.*"),43)</f>
        <v>51</v>
      </c>
      <c r="X1642" s="5" t="s">
        <v>13350</v>
      </c>
      <c r="Y1642" s="5" t="s">
        <v>451</v>
      </c>
    </row>
    <row r="1643" spans="1:25" s="12" customFormat="1" ht="21.3" customHeight="1">
      <c r="A1643" s="27" t="s">
        <v>650</v>
      </c>
      <c r="B1643" s="28" t="s">
        <v>20</v>
      </c>
      <c r="C1643" s="150" t="s">
        <v>13353</v>
      </c>
      <c r="D1643" s="27" t="s">
        <v>20575</v>
      </c>
      <c r="E1643" s="27" t="s">
        <v>23234</v>
      </c>
      <c r="F1643" s="150" t="s">
        <v>13326</v>
      </c>
      <c r="G1643" s="167" t="s">
        <v>13355</v>
      </c>
      <c r="H1643" s="130">
        <v>42501</v>
      </c>
      <c r="I1643" s="128">
        <v>37316</v>
      </c>
      <c r="J1643" s="128">
        <v>37316</v>
      </c>
      <c r="K1643" s="128">
        <v>26476</v>
      </c>
      <c r="L1643" s="11" t="s">
        <v>13356</v>
      </c>
      <c r="M1643" s="1" t="s">
        <v>602</v>
      </c>
      <c r="N1643" s="177" t="s">
        <v>26</v>
      </c>
      <c r="O1643" s="170" t="s">
        <v>451</v>
      </c>
      <c r="P1643" s="170" t="s">
        <v>451</v>
      </c>
      <c r="Q1643" s="171" t="s">
        <v>13357</v>
      </c>
      <c r="R1643" s="28" t="s">
        <v>2469</v>
      </c>
      <c r="S1643" s="338">
        <f t="shared" si="25"/>
        <v>48488</v>
      </c>
      <c r="T1643" s="233" t="s">
        <v>17984</v>
      </c>
      <c r="U1643" s="2" t="s">
        <v>4906</v>
      </c>
      <c r="V1643" s="233" t="str" cm="1">
        <f t="array" ref="V1643">_xlfn.IFS(C1643="","",COUNTIF(C1643,"ตำแหน่งว่าง*"),"ว่าง",COUNTIF(C1643,"&lt;&gt;ตำแหน่งว่าง*"),"คนครอง")</f>
        <v>คนครอง</v>
      </c>
      <c r="W1643" s="6" cm="1">
        <f t="array" ref="W1643">_xlfn.IFS(COUNTIF(F1643,"ผบ.หมู่*"),51,COUNTIF(F1643,"รอง สว.*"),43)</f>
        <v>43</v>
      </c>
      <c r="X1643" s="5" t="s">
        <v>13354</v>
      </c>
      <c r="Y1643" s="5" t="s">
        <v>451</v>
      </c>
    </row>
    <row r="1644" spans="1:25" s="12" customFormat="1" ht="21.3" customHeight="1">
      <c r="A1644" s="27" t="s">
        <v>650</v>
      </c>
      <c r="B1644" s="28" t="s">
        <v>70</v>
      </c>
      <c r="C1644" s="150" t="s">
        <v>13358</v>
      </c>
      <c r="D1644" s="27" t="s">
        <v>23235</v>
      </c>
      <c r="E1644" s="27" t="s">
        <v>23236</v>
      </c>
      <c r="F1644" s="150" t="s">
        <v>13326</v>
      </c>
      <c r="G1644" s="167" t="s">
        <v>13360</v>
      </c>
      <c r="H1644" s="130">
        <v>42501</v>
      </c>
      <c r="I1644" s="128">
        <v>34352</v>
      </c>
      <c r="J1644" s="128">
        <v>34352</v>
      </c>
      <c r="K1644" s="128">
        <v>26527</v>
      </c>
      <c r="L1644" s="11" t="s">
        <v>13361</v>
      </c>
      <c r="M1644" s="1" t="s">
        <v>602</v>
      </c>
      <c r="N1644" s="177" t="s">
        <v>26</v>
      </c>
      <c r="O1644" s="170" t="s">
        <v>451</v>
      </c>
      <c r="P1644" s="170" t="s">
        <v>451</v>
      </c>
      <c r="Q1644" s="171" t="s">
        <v>13362</v>
      </c>
      <c r="R1644" s="28" t="s">
        <v>2469</v>
      </c>
      <c r="S1644" s="338">
        <f t="shared" si="25"/>
        <v>48488</v>
      </c>
      <c r="T1644" s="233" t="s">
        <v>17984</v>
      </c>
      <c r="U1644" s="2" t="s">
        <v>4906</v>
      </c>
      <c r="V1644" s="233" t="str" cm="1">
        <f t="array" ref="V1644">_xlfn.IFS(C1644="","",COUNTIF(C1644,"ตำแหน่งว่าง*"),"ว่าง",COUNTIF(C1644,"&lt;&gt;ตำแหน่งว่าง*"),"คนครอง")</f>
        <v>คนครอง</v>
      </c>
      <c r="W1644" s="6" cm="1">
        <f t="array" ref="W1644">_xlfn.IFS(COUNTIF(F1644,"ผบ.หมู่*"),51,COUNTIF(F1644,"รอง สว.*"),43)</f>
        <v>43</v>
      </c>
      <c r="X1644" s="5" t="s">
        <v>13359</v>
      </c>
      <c r="Y1644" s="5" t="s">
        <v>451</v>
      </c>
    </row>
    <row r="1645" spans="1:25" s="9" customFormat="1" ht="21.3" customHeight="1">
      <c r="A1645" s="27" t="s">
        <v>8450</v>
      </c>
      <c r="B1645" s="26" t="s">
        <v>70</v>
      </c>
      <c r="C1645" s="205" t="s">
        <v>13363</v>
      </c>
      <c r="D1645" s="27" t="s">
        <v>23237</v>
      </c>
      <c r="E1645" s="27" t="s">
        <v>21890</v>
      </c>
      <c r="F1645" s="27" t="s">
        <v>13310</v>
      </c>
      <c r="G1645" s="167" t="s">
        <v>13365</v>
      </c>
      <c r="H1645" s="130">
        <v>43656</v>
      </c>
      <c r="I1645" s="128">
        <v>41944</v>
      </c>
      <c r="J1645" s="128">
        <v>41944</v>
      </c>
      <c r="K1645" s="128">
        <v>29765</v>
      </c>
      <c r="L1645" s="19" t="s">
        <v>9630</v>
      </c>
      <c r="M1645" s="1" t="s">
        <v>602</v>
      </c>
      <c r="N1645" s="178" t="s">
        <v>26</v>
      </c>
      <c r="O1645" s="170" t="s">
        <v>451</v>
      </c>
      <c r="P1645" s="170" t="s">
        <v>451</v>
      </c>
      <c r="Q1645" s="171" t="s">
        <v>13366</v>
      </c>
      <c r="R1645" s="26" t="s">
        <v>8568</v>
      </c>
      <c r="S1645" s="338">
        <f t="shared" si="25"/>
        <v>51775</v>
      </c>
      <c r="T1645" s="2" t="s">
        <v>17984</v>
      </c>
      <c r="U1645" s="2" t="s">
        <v>4906</v>
      </c>
      <c r="V1645" s="233" t="str" cm="1">
        <f t="array" ref="V1645">_xlfn.IFS(C1645="","",COUNTIF(C1645,"ตำแหน่งว่าง*"),"ว่าง",COUNTIF(C1645,"&lt;&gt;ตำแหน่งว่าง*"),"คนครอง")</f>
        <v>คนครอง</v>
      </c>
      <c r="W1645" s="6" cm="1">
        <f t="array" ref="W1645">_xlfn.IFS(COUNTIF(F1645,"ผบ.หมู่*"),51,COUNTIF(F1645,"รอง สว.*"),43)</f>
        <v>51</v>
      </c>
      <c r="X1645" s="1" t="s">
        <v>13364</v>
      </c>
      <c r="Y1645" s="1" t="s">
        <v>451</v>
      </c>
    </row>
    <row r="1646" spans="1:25" s="12" customFormat="1" ht="21.3" customHeight="1">
      <c r="A1646" s="27" t="s">
        <v>145</v>
      </c>
      <c r="B1646" s="28" t="s">
        <v>70</v>
      </c>
      <c r="C1646" s="150" t="s">
        <v>13367</v>
      </c>
      <c r="D1646" s="27" t="s">
        <v>22566</v>
      </c>
      <c r="E1646" s="27" t="s">
        <v>23238</v>
      </c>
      <c r="F1646" s="150" t="s">
        <v>13326</v>
      </c>
      <c r="G1646" s="167" t="s">
        <v>13369</v>
      </c>
      <c r="H1646" s="146">
        <v>43555</v>
      </c>
      <c r="I1646" s="128">
        <v>43555</v>
      </c>
      <c r="J1646" s="128">
        <v>32689</v>
      </c>
      <c r="K1646" s="128">
        <v>24131</v>
      </c>
      <c r="L1646" s="11" t="s">
        <v>13370</v>
      </c>
      <c r="M1646" s="1" t="s">
        <v>602</v>
      </c>
      <c r="N1646" s="177" t="s">
        <v>26</v>
      </c>
      <c r="O1646" s="170" t="s">
        <v>451</v>
      </c>
      <c r="P1646" s="170" t="s">
        <v>451</v>
      </c>
      <c r="Q1646" s="171" t="s">
        <v>13371</v>
      </c>
      <c r="R1646" s="28" t="s">
        <v>13372</v>
      </c>
      <c r="S1646" s="338">
        <f t="shared" si="25"/>
        <v>46296</v>
      </c>
      <c r="T1646" s="233" t="s">
        <v>17984</v>
      </c>
      <c r="U1646" s="2" t="s">
        <v>4906</v>
      </c>
      <c r="V1646" s="233" t="str" cm="1">
        <f t="array" ref="V1646">_xlfn.IFS(C1646="","",COUNTIF(C1646,"ตำแหน่งว่าง*"),"ว่าง",COUNTIF(C1646,"&lt;&gt;ตำแหน่งว่าง*"),"คนครอง")</f>
        <v>คนครอง</v>
      </c>
      <c r="W1646" s="5" cm="1">
        <f t="array" ref="W1646">_xlfn.IFS(COUNTIF(F1646,"ผบ.หมู่*"),51,COUNTIF(F1646,"รอง สว.*"),43)</f>
        <v>43</v>
      </c>
      <c r="X1646" s="5" t="s">
        <v>13368</v>
      </c>
      <c r="Y1646" s="5" t="s">
        <v>451</v>
      </c>
    </row>
    <row r="1647" spans="1:25" s="12" customFormat="1" ht="21.3" customHeight="1">
      <c r="A1647" s="27" t="s">
        <v>7948</v>
      </c>
      <c r="B1647" s="28" t="s">
        <v>70</v>
      </c>
      <c r="C1647" s="150" t="s">
        <v>13373</v>
      </c>
      <c r="D1647" s="27" t="s">
        <v>19203</v>
      </c>
      <c r="E1647" s="27" t="s">
        <v>23239</v>
      </c>
      <c r="F1647" s="150" t="s">
        <v>13310</v>
      </c>
      <c r="G1647" s="167" t="s">
        <v>13375</v>
      </c>
      <c r="H1647" s="130">
        <v>42501</v>
      </c>
      <c r="I1647" s="128">
        <v>34352</v>
      </c>
      <c r="J1647" s="128">
        <v>34352</v>
      </c>
      <c r="K1647" s="128">
        <v>27469</v>
      </c>
      <c r="L1647" s="11" t="s">
        <v>13376</v>
      </c>
      <c r="M1647" s="1" t="s">
        <v>602</v>
      </c>
      <c r="N1647" s="177" t="s">
        <v>26</v>
      </c>
      <c r="O1647" s="170" t="s">
        <v>451</v>
      </c>
      <c r="P1647" s="170" t="s">
        <v>451</v>
      </c>
      <c r="Q1647" s="171" t="s">
        <v>13377</v>
      </c>
      <c r="R1647" s="28" t="s">
        <v>2469</v>
      </c>
      <c r="S1647" s="338">
        <f t="shared" si="25"/>
        <v>49583</v>
      </c>
      <c r="T1647" s="233" t="s">
        <v>17984</v>
      </c>
      <c r="U1647" s="2" t="s">
        <v>4906</v>
      </c>
      <c r="V1647" s="233" t="str" cm="1">
        <f t="array" ref="V1647">_xlfn.IFS(C1647="","",COUNTIF(C1647,"ตำแหน่งว่าง*"),"ว่าง",COUNTIF(C1647,"&lt;&gt;ตำแหน่งว่าง*"),"คนครอง")</f>
        <v>คนครอง</v>
      </c>
      <c r="W1647" s="6" cm="1">
        <f t="array" ref="W1647">_xlfn.IFS(COUNTIF(F1647,"ผบ.หมู่*"),51,COUNTIF(F1647,"รอง สว.*"),43)</f>
        <v>51</v>
      </c>
      <c r="X1647" s="5" t="s">
        <v>13374</v>
      </c>
      <c r="Y1647" s="5" t="s">
        <v>451</v>
      </c>
    </row>
    <row r="1648" spans="1:25" s="12" customFormat="1" ht="21.3" customHeight="1">
      <c r="A1648" s="27" t="s">
        <v>7948</v>
      </c>
      <c r="B1648" s="28" t="s">
        <v>20</v>
      </c>
      <c r="C1648" s="150" t="s">
        <v>13378</v>
      </c>
      <c r="D1648" s="27" t="s">
        <v>23240</v>
      </c>
      <c r="E1648" s="27" t="s">
        <v>23241</v>
      </c>
      <c r="F1648" s="150" t="s">
        <v>13310</v>
      </c>
      <c r="G1648" s="167" t="s">
        <v>13380</v>
      </c>
      <c r="H1648" s="130">
        <v>42501</v>
      </c>
      <c r="I1648" s="128">
        <v>34729</v>
      </c>
      <c r="J1648" s="128">
        <v>34729</v>
      </c>
      <c r="K1648" s="128">
        <v>26579</v>
      </c>
      <c r="L1648" s="11" t="s">
        <v>13381</v>
      </c>
      <c r="M1648" s="1" t="s">
        <v>602</v>
      </c>
      <c r="N1648" s="177" t="s">
        <v>26</v>
      </c>
      <c r="O1648" s="170" t="s">
        <v>451</v>
      </c>
      <c r="P1648" s="170" t="s">
        <v>451</v>
      </c>
      <c r="Q1648" s="171" t="s">
        <v>13382</v>
      </c>
      <c r="R1648" s="28" t="s">
        <v>2469</v>
      </c>
      <c r="S1648" s="338">
        <f t="shared" si="25"/>
        <v>48853</v>
      </c>
      <c r="T1648" s="233" t="s">
        <v>17984</v>
      </c>
      <c r="U1648" s="2" t="s">
        <v>4906</v>
      </c>
      <c r="V1648" s="233" t="str" cm="1">
        <f t="array" ref="V1648">_xlfn.IFS(C1648="","",COUNTIF(C1648,"ตำแหน่งว่าง*"),"ว่าง",COUNTIF(C1648,"&lt;&gt;ตำแหน่งว่าง*"),"คนครอง")</f>
        <v>คนครอง</v>
      </c>
      <c r="W1648" s="6" cm="1">
        <f t="array" ref="W1648">_xlfn.IFS(COUNTIF(F1648,"ผบ.หมู่*"),51,COUNTIF(F1648,"รอง สว.*"),43)</f>
        <v>51</v>
      </c>
      <c r="X1648" s="5" t="s">
        <v>13379</v>
      </c>
      <c r="Y1648" s="5" t="s">
        <v>451</v>
      </c>
    </row>
    <row r="1649" spans="1:25" s="12" customFormat="1" ht="21.3" customHeight="1">
      <c r="A1649" s="27" t="s">
        <v>125</v>
      </c>
      <c r="B1649" s="28" t="s">
        <v>70</v>
      </c>
      <c r="C1649" s="150" t="s">
        <v>13383</v>
      </c>
      <c r="D1649" s="27" t="s">
        <v>18862</v>
      </c>
      <c r="E1649" s="27" t="s">
        <v>23242</v>
      </c>
      <c r="F1649" s="150" t="s">
        <v>13326</v>
      </c>
      <c r="G1649" s="167" t="s">
        <v>13385</v>
      </c>
      <c r="H1649" s="146">
        <v>43921</v>
      </c>
      <c r="I1649" s="128">
        <v>43921</v>
      </c>
      <c r="J1649" s="128">
        <v>32174</v>
      </c>
      <c r="K1649" s="128">
        <v>24665</v>
      </c>
      <c r="L1649" s="2" t="s">
        <v>13386</v>
      </c>
      <c r="M1649" s="1" t="s">
        <v>602</v>
      </c>
      <c r="N1649" s="177" t="s">
        <v>26</v>
      </c>
      <c r="O1649" s="170" t="s">
        <v>451</v>
      </c>
      <c r="P1649" s="170" t="s">
        <v>451</v>
      </c>
      <c r="Q1649" s="171" t="s">
        <v>13387</v>
      </c>
      <c r="R1649" s="28" t="s">
        <v>10890</v>
      </c>
      <c r="S1649" s="338">
        <f t="shared" si="25"/>
        <v>46661</v>
      </c>
      <c r="T1649" s="233" t="s">
        <v>17984</v>
      </c>
      <c r="U1649" s="2" t="s">
        <v>4906</v>
      </c>
      <c r="V1649" s="233" t="str" cm="1">
        <f t="array" ref="V1649">_xlfn.IFS(C1649="","",COUNTIF(C1649,"ตำแหน่งว่าง*"),"ว่าง",COUNTIF(C1649,"&lt;&gt;ตำแหน่งว่าง*"),"คนครอง")</f>
        <v>คนครอง</v>
      </c>
      <c r="W1649" s="5" cm="1">
        <f t="array" ref="W1649">_xlfn.IFS(COUNTIF(F1649,"ผบ.หมู่*"),51,COUNTIF(F1649,"รอง สว.*"),43)</f>
        <v>43</v>
      </c>
      <c r="X1649" s="5" t="s">
        <v>13384</v>
      </c>
      <c r="Y1649" s="5" t="s">
        <v>451</v>
      </c>
    </row>
    <row r="1650" spans="1:25" s="9" customFormat="1" ht="21.3" customHeight="1">
      <c r="A1650" s="27" t="s">
        <v>8450</v>
      </c>
      <c r="B1650" s="26" t="s">
        <v>70</v>
      </c>
      <c r="C1650" s="205" t="s">
        <v>13388</v>
      </c>
      <c r="D1650" s="27" t="s">
        <v>21056</v>
      </c>
      <c r="E1650" s="27" t="s">
        <v>23243</v>
      </c>
      <c r="F1650" s="27" t="s">
        <v>13310</v>
      </c>
      <c r="G1650" s="167" t="s">
        <v>13390</v>
      </c>
      <c r="H1650" s="130">
        <v>43656</v>
      </c>
      <c r="I1650" s="128">
        <v>41944</v>
      </c>
      <c r="J1650" s="128">
        <v>41944</v>
      </c>
      <c r="K1650" s="128">
        <v>32466</v>
      </c>
      <c r="L1650" s="19" t="s">
        <v>13391</v>
      </c>
      <c r="M1650" s="1" t="s">
        <v>602</v>
      </c>
      <c r="N1650" s="178" t="s">
        <v>26</v>
      </c>
      <c r="O1650" s="170" t="s">
        <v>451</v>
      </c>
      <c r="P1650" s="170" t="s">
        <v>451</v>
      </c>
      <c r="Q1650" s="171" t="s">
        <v>13392</v>
      </c>
      <c r="R1650" s="26" t="s">
        <v>8568</v>
      </c>
      <c r="S1650" s="338">
        <f t="shared" si="25"/>
        <v>54697</v>
      </c>
      <c r="T1650" s="2" t="s">
        <v>17984</v>
      </c>
      <c r="U1650" s="2" t="s">
        <v>4906</v>
      </c>
      <c r="V1650" s="233" t="str" cm="1">
        <f t="array" ref="V1650">_xlfn.IFS(C1650="","",COUNTIF(C1650,"ตำแหน่งว่าง*"),"ว่าง",COUNTIF(C1650,"&lt;&gt;ตำแหน่งว่าง*"),"คนครอง")</f>
        <v>คนครอง</v>
      </c>
      <c r="W1650" s="6" cm="1">
        <f t="array" ref="W1650">_xlfn.IFS(COUNTIF(F1650,"ผบ.หมู่*"),51,COUNTIF(F1650,"รอง สว.*"),43)</f>
        <v>51</v>
      </c>
      <c r="X1650" s="1" t="s">
        <v>13389</v>
      </c>
      <c r="Y1650" s="1" t="s">
        <v>451</v>
      </c>
    </row>
    <row r="1651" spans="1:25" s="12" customFormat="1" ht="21.3" customHeight="1">
      <c r="A1651" s="27" t="s">
        <v>7977</v>
      </c>
      <c r="B1651" s="28" t="s">
        <v>20</v>
      </c>
      <c r="C1651" s="27" t="s">
        <v>15046</v>
      </c>
      <c r="D1651" s="27" t="s">
        <v>21362</v>
      </c>
      <c r="E1651" s="27" t="s">
        <v>21064</v>
      </c>
      <c r="F1651" s="27" t="s">
        <v>13310</v>
      </c>
      <c r="G1651" s="167" t="s">
        <v>13395</v>
      </c>
      <c r="H1651" s="130">
        <v>45768</v>
      </c>
      <c r="I1651" s="130">
        <v>44043</v>
      </c>
      <c r="J1651" s="130">
        <v>44043</v>
      </c>
      <c r="K1651" s="130">
        <v>34768</v>
      </c>
      <c r="L1651" s="34" t="s">
        <v>1107</v>
      </c>
      <c r="M1651" s="28" t="s">
        <v>351</v>
      </c>
      <c r="N1651" s="178" t="s">
        <v>26</v>
      </c>
      <c r="O1651" s="170" t="s">
        <v>451</v>
      </c>
      <c r="P1651" s="170" t="s">
        <v>451</v>
      </c>
      <c r="Q1651" s="171" t="s">
        <v>15049</v>
      </c>
      <c r="R1651" s="28" t="s">
        <v>24510</v>
      </c>
      <c r="S1651" s="257">
        <f t="shared" si="25"/>
        <v>56888</v>
      </c>
      <c r="T1651" s="2" t="s">
        <v>17984</v>
      </c>
      <c r="U1651" s="2" t="s">
        <v>4906</v>
      </c>
      <c r="V1651" s="2" t="str" cm="1">
        <f t="array" ref="V1651">_xlfn.IFS(C1651="","",COUNTIF(C1651,"ตำแหน่งว่าง*"),"ว่าง",COUNTIF(C1651,"&lt;&gt;ตำแหน่งว่าง*"),"คนครอง")</f>
        <v>คนครอง</v>
      </c>
      <c r="W1651" s="1" cm="1">
        <f t="array" ref="W1651">_xlfn.IFS(COUNTIF(F1651,"ผบ.หมู่*"),51,COUNTIF(F1651,"รอง สว.*"),43)</f>
        <v>51</v>
      </c>
      <c r="X1651" s="28" t="s">
        <v>13394</v>
      </c>
      <c r="Y1651" s="28" t="s">
        <v>451</v>
      </c>
    </row>
    <row r="1652" spans="1:25" s="12" customFormat="1" ht="21.3" customHeight="1">
      <c r="A1652" s="27" t="s">
        <v>650</v>
      </c>
      <c r="B1652" s="28" t="s">
        <v>20</v>
      </c>
      <c r="C1652" s="150" t="s">
        <v>13399</v>
      </c>
      <c r="D1652" s="27" t="s">
        <v>23245</v>
      </c>
      <c r="E1652" s="27" t="s">
        <v>21566</v>
      </c>
      <c r="F1652" s="150" t="s">
        <v>13406</v>
      </c>
      <c r="G1652" s="167" t="s">
        <v>13402</v>
      </c>
      <c r="H1652" s="130">
        <v>42501</v>
      </c>
      <c r="I1652" s="128">
        <v>35096</v>
      </c>
      <c r="J1652" s="128">
        <v>35096</v>
      </c>
      <c r="K1652" s="128">
        <v>26512</v>
      </c>
      <c r="L1652" s="11" t="s">
        <v>13403</v>
      </c>
      <c r="M1652" s="1" t="s">
        <v>602</v>
      </c>
      <c r="N1652" s="177" t="s">
        <v>26</v>
      </c>
      <c r="O1652" s="170" t="s">
        <v>451</v>
      </c>
      <c r="P1652" s="170" t="s">
        <v>451</v>
      </c>
      <c r="Q1652" s="171" t="s">
        <v>13404</v>
      </c>
      <c r="R1652" s="28" t="s">
        <v>2469</v>
      </c>
      <c r="S1652" s="338">
        <f t="shared" si="25"/>
        <v>48488</v>
      </c>
      <c r="T1652" s="233" t="s">
        <v>17976</v>
      </c>
      <c r="U1652" s="2" t="s">
        <v>4906</v>
      </c>
      <c r="V1652" s="233" t="str" cm="1">
        <f t="array" ref="V1652">_xlfn.IFS(C1652="","",COUNTIF(C1652,"ตำแหน่งว่าง*"),"ว่าง",COUNTIF(C1652,"&lt;&gt;ตำแหน่งว่าง*"),"คนครอง")</f>
        <v>คนครอง</v>
      </c>
      <c r="W1652" s="6" cm="1">
        <f t="array" ref="W1652">_xlfn.IFS(COUNTIF(F1652,"ผบ.หมู่*"),51,COUNTIF(F1652,"รอง สว.*"),43)</f>
        <v>43</v>
      </c>
      <c r="X1652" s="5" t="s">
        <v>13401</v>
      </c>
      <c r="Y1652" s="5" t="s">
        <v>451</v>
      </c>
    </row>
    <row r="1653" spans="1:25" s="12" customFormat="1" ht="21.3" customHeight="1">
      <c r="A1653" s="27" t="s">
        <v>24457</v>
      </c>
      <c r="B1653" s="28" t="s">
        <v>20</v>
      </c>
      <c r="C1653" s="150" t="s">
        <v>13405</v>
      </c>
      <c r="D1653" s="27" t="s">
        <v>23246</v>
      </c>
      <c r="E1653" s="27" t="s">
        <v>23247</v>
      </c>
      <c r="F1653" s="150" t="s">
        <v>13406</v>
      </c>
      <c r="G1653" s="167" t="s">
        <v>13408</v>
      </c>
      <c r="H1653" s="130">
        <v>45016</v>
      </c>
      <c r="I1653" s="128">
        <v>45016</v>
      </c>
      <c r="J1653" s="128">
        <v>34731</v>
      </c>
      <c r="K1653" s="128">
        <v>25619</v>
      </c>
      <c r="L1653" s="11" t="s">
        <v>13409</v>
      </c>
      <c r="M1653" s="1" t="s">
        <v>602</v>
      </c>
      <c r="N1653" s="177" t="s">
        <v>26</v>
      </c>
      <c r="O1653" s="170" t="s">
        <v>451</v>
      </c>
      <c r="P1653" s="170" t="s">
        <v>451</v>
      </c>
      <c r="Q1653" s="171" t="s">
        <v>13410</v>
      </c>
      <c r="R1653" s="28" t="s">
        <v>8312</v>
      </c>
      <c r="S1653" s="338">
        <f t="shared" si="25"/>
        <v>47757</v>
      </c>
      <c r="T1653" s="233" t="s">
        <v>17976</v>
      </c>
      <c r="U1653" s="2" t="s">
        <v>4906</v>
      </c>
      <c r="V1653" s="233" t="str" cm="1">
        <f t="array" ref="V1653">_xlfn.IFS(C1653="","",COUNTIF(C1653,"ตำแหน่งว่าง*"),"ว่าง",COUNTIF(C1653,"&lt;&gt;ตำแหน่งว่าง*"),"คนครอง")</f>
        <v>คนครอง</v>
      </c>
      <c r="W1653" s="5" cm="1">
        <f t="array" ref="W1653">_xlfn.IFS(COUNTIF(F1653,"ผบ.หมู่*"),51,COUNTIF(F1653,"รอง สว.*"),43)</f>
        <v>43</v>
      </c>
      <c r="X1653" s="5" t="s">
        <v>13407</v>
      </c>
      <c r="Y1653" s="5" t="s">
        <v>451</v>
      </c>
    </row>
    <row r="1654" spans="1:25" s="12" customFormat="1" ht="21.3" customHeight="1">
      <c r="A1654" s="27" t="s">
        <v>7948</v>
      </c>
      <c r="B1654" s="28" t="s">
        <v>70</v>
      </c>
      <c r="C1654" s="150" t="s">
        <v>13411</v>
      </c>
      <c r="D1654" s="27" t="s">
        <v>20076</v>
      </c>
      <c r="E1654" s="27" t="s">
        <v>23248</v>
      </c>
      <c r="F1654" s="150" t="s">
        <v>13400</v>
      </c>
      <c r="G1654" s="167" t="s">
        <v>13413</v>
      </c>
      <c r="H1654" s="130">
        <v>42940</v>
      </c>
      <c r="I1654" s="128">
        <v>41214</v>
      </c>
      <c r="J1654" s="128">
        <v>41214</v>
      </c>
      <c r="K1654" s="128">
        <v>28544</v>
      </c>
      <c r="L1654" s="11" t="s">
        <v>13414</v>
      </c>
      <c r="M1654" s="1" t="s">
        <v>602</v>
      </c>
      <c r="N1654" s="177" t="s">
        <v>26</v>
      </c>
      <c r="O1654" s="170" t="s">
        <v>451</v>
      </c>
      <c r="P1654" s="170" t="s">
        <v>451</v>
      </c>
      <c r="Q1654" s="171" t="s">
        <v>13415</v>
      </c>
      <c r="R1654" s="28" t="s">
        <v>12467</v>
      </c>
      <c r="S1654" s="338">
        <f t="shared" si="25"/>
        <v>50679</v>
      </c>
      <c r="T1654" s="233" t="s">
        <v>17976</v>
      </c>
      <c r="U1654" s="2" t="s">
        <v>4906</v>
      </c>
      <c r="V1654" s="233" t="str" cm="1">
        <f t="array" ref="V1654">_xlfn.IFS(C1654="","",COUNTIF(C1654,"ตำแหน่งว่าง*"),"ว่าง",COUNTIF(C1654,"&lt;&gt;ตำแหน่งว่าง*"),"คนครอง")</f>
        <v>คนครอง</v>
      </c>
      <c r="W1654" s="6" cm="1">
        <f t="array" ref="W1654">_xlfn.IFS(COUNTIF(F1654,"ผบ.หมู่*"),51,COUNTIF(F1654,"รอง สว.*"),43)</f>
        <v>51</v>
      </c>
      <c r="X1654" s="5" t="s">
        <v>13412</v>
      </c>
      <c r="Y1654" s="5" t="s">
        <v>451</v>
      </c>
    </row>
    <row r="1655" spans="1:25" s="9" customFormat="1" ht="21.3" customHeight="1">
      <c r="A1655" s="27" t="s">
        <v>7948</v>
      </c>
      <c r="B1655" s="28" t="s">
        <v>70</v>
      </c>
      <c r="C1655" s="27" t="s">
        <v>13416</v>
      </c>
      <c r="D1655" s="27" t="s">
        <v>19349</v>
      </c>
      <c r="E1655" s="27" t="s">
        <v>23249</v>
      </c>
      <c r="F1655" s="27" t="s">
        <v>13400</v>
      </c>
      <c r="G1655" s="167" t="s">
        <v>13418</v>
      </c>
      <c r="H1655" s="146">
        <v>44243</v>
      </c>
      <c r="I1655" s="128">
        <v>40339</v>
      </c>
      <c r="J1655" s="128">
        <v>40339</v>
      </c>
      <c r="K1655" s="128">
        <v>30948</v>
      </c>
      <c r="L1655" s="11" t="s">
        <v>13419</v>
      </c>
      <c r="M1655" s="1" t="s">
        <v>602</v>
      </c>
      <c r="N1655" s="178" t="s">
        <v>26</v>
      </c>
      <c r="O1655" s="170" t="s">
        <v>451</v>
      </c>
      <c r="P1655" s="170" t="s">
        <v>451</v>
      </c>
      <c r="Q1655" s="171" t="s">
        <v>13420</v>
      </c>
      <c r="R1655" s="28" t="s">
        <v>8456</v>
      </c>
      <c r="S1655" s="338">
        <f t="shared" si="25"/>
        <v>52871</v>
      </c>
      <c r="T1655" s="2" t="s">
        <v>17976</v>
      </c>
      <c r="U1655" s="2" t="s">
        <v>4906</v>
      </c>
      <c r="V1655" s="233" t="str" cm="1">
        <f t="array" ref="V1655">_xlfn.IFS(C1655="","",COUNTIF(C1655,"ตำแหน่งว่าง*"),"ว่าง",COUNTIF(C1655,"&lt;&gt;ตำแหน่งว่าง*"),"คนครอง")</f>
        <v>คนครอง</v>
      </c>
      <c r="W1655" s="6" cm="1">
        <f t="array" ref="W1655">_xlfn.IFS(COUNTIF(F1655,"ผบ.หมู่*"),51,COUNTIF(F1655,"รอง สว.*"),43)</f>
        <v>51</v>
      </c>
      <c r="X1655" s="1" t="s">
        <v>13417</v>
      </c>
      <c r="Y1655" s="1" t="s">
        <v>451</v>
      </c>
    </row>
    <row r="1656" spans="1:25" s="10" customFormat="1" ht="21.3" customHeight="1">
      <c r="A1656" s="27" t="s">
        <v>8450</v>
      </c>
      <c r="B1656" s="28" t="s">
        <v>20</v>
      </c>
      <c r="C1656" s="27" t="s">
        <v>13339</v>
      </c>
      <c r="D1656" s="27" t="s">
        <v>23250</v>
      </c>
      <c r="E1656" s="27" t="s">
        <v>23251</v>
      </c>
      <c r="F1656" s="27" t="s">
        <v>13400</v>
      </c>
      <c r="G1656" s="167" t="s">
        <v>13422</v>
      </c>
      <c r="H1656" s="146">
        <v>45322</v>
      </c>
      <c r="I1656" s="128">
        <v>41944</v>
      </c>
      <c r="J1656" s="128">
        <v>41944</v>
      </c>
      <c r="K1656" s="128">
        <v>31841</v>
      </c>
      <c r="L1656" s="11" t="s">
        <v>13342</v>
      </c>
      <c r="M1656" s="1" t="s">
        <v>602</v>
      </c>
      <c r="N1656" s="178" t="s">
        <v>26</v>
      </c>
      <c r="O1656" s="170" t="s">
        <v>451</v>
      </c>
      <c r="P1656" s="170" t="s">
        <v>451</v>
      </c>
      <c r="Q1656" s="171" t="s">
        <v>13343</v>
      </c>
      <c r="R1656" s="30" t="s">
        <v>18145</v>
      </c>
      <c r="S1656" s="338">
        <f t="shared" si="25"/>
        <v>53966</v>
      </c>
      <c r="T1656" s="7" t="s">
        <v>17976</v>
      </c>
      <c r="U1656" s="2" t="s">
        <v>4906</v>
      </c>
      <c r="V1656" s="233" t="str" cm="1">
        <f t="array" ref="V1656">_xlfn.IFS(C1656="","",COUNTIF(C1656,"ตำแหน่งว่าง*"),"ว่าง",COUNTIF(C1656,"&lt;&gt;ตำแหน่งว่าง*"),"คนครอง")</f>
        <v>คนครอง</v>
      </c>
      <c r="W1656" s="6" cm="1">
        <f t="array" ref="W1656">_xlfn.IFS(COUNTIF(F1656,"ผบ.หมู่*"),51,COUNTIF(F1656,"รอง สว.*"),43)</f>
        <v>51</v>
      </c>
      <c r="X1656" s="1" t="s">
        <v>13421</v>
      </c>
      <c r="Y1656" s="1" t="s">
        <v>451</v>
      </c>
    </row>
    <row r="1657" spans="1:25" s="12" customFormat="1" ht="21.3" customHeight="1">
      <c r="A1657" s="27" t="s">
        <v>650</v>
      </c>
      <c r="B1657" s="28" t="s">
        <v>70</v>
      </c>
      <c r="C1657" s="150" t="s">
        <v>13423</v>
      </c>
      <c r="D1657" s="27" t="s">
        <v>21708</v>
      </c>
      <c r="E1657" s="27" t="s">
        <v>23252</v>
      </c>
      <c r="F1657" s="150" t="s">
        <v>13406</v>
      </c>
      <c r="G1657" s="167" t="s">
        <v>13425</v>
      </c>
      <c r="H1657" s="130">
        <v>42501</v>
      </c>
      <c r="I1657" s="128">
        <v>34352</v>
      </c>
      <c r="J1657" s="128">
        <v>34352</v>
      </c>
      <c r="K1657" s="128">
        <v>26390</v>
      </c>
      <c r="L1657" s="11" t="s">
        <v>13426</v>
      </c>
      <c r="M1657" s="1" t="s">
        <v>602</v>
      </c>
      <c r="N1657" s="177" t="s">
        <v>26</v>
      </c>
      <c r="O1657" s="170" t="s">
        <v>451</v>
      </c>
      <c r="P1657" s="170" t="s">
        <v>451</v>
      </c>
      <c r="Q1657" s="171" t="s">
        <v>13427</v>
      </c>
      <c r="R1657" s="28" t="s">
        <v>2469</v>
      </c>
      <c r="S1657" s="338">
        <f t="shared" si="25"/>
        <v>48488</v>
      </c>
      <c r="T1657" s="233" t="s">
        <v>17976</v>
      </c>
      <c r="U1657" s="2" t="s">
        <v>4906</v>
      </c>
      <c r="V1657" s="233" t="str" cm="1">
        <f t="array" ref="V1657">_xlfn.IFS(C1657="","",COUNTIF(C1657,"ตำแหน่งว่าง*"),"ว่าง",COUNTIF(C1657,"&lt;&gt;ตำแหน่งว่าง*"),"คนครอง")</f>
        <v>คนครอง</v>
      </c>
      <c r="W1657" s="6" cm="1">
        <f t="array" ref="W1657">_xlfn.IFS(COUNTIF(F1657,"ผบ.หมู่*"),51,COUNTIF(F1657,"รอง สว.*"),43)</f>
        <v>43</v>
      </c>
      <c r="X1657" s="5" t="s">
        <v>13424</v>
      </c>
      <c r="Y1657" s="5" t="s">
        <v>451</v>
      </c>
    </row>
    <row r="1658" spans="1:25" s="12" customFormat="1" ht="21.3" customHeight="1">
      <c r="A1658" s="27" t="s">
        <v>7948</v>
      </c>
      <c r="B1658" s="28" t="s">
        <v>20</v>
      </c>
      <c r="C1658" s="150" t="s">
        <v>13428</v>
      </c>
      <c r="D1658" s="27" t="s">
        <v>21421</v>
      </c>
      <c r="E1658" s="27" t="s">
        <v>23253</v>
      </c>
      <c r="F1658" s="150" t="s">
        <v>13400</v>
      </c>
      <c r="G1658" s="167" t="s">
        <v>13430</v>
      </c>
      <c r="H1658" s="130">
        <v>42501</v>
      </c>
      <c r="I1658" s="128">
        <v>37316</v>
      </c>
      <c r="J1658" s="128">
        <v>37316</v>
      </c>
      <c r="K1658" s="128">
        <v>27441</v>
      </c>
      <c r="L1658" s="11" t="s">
        <v>12485</v>
      </c>
      <c r="M1658" s="1" t="s">
        <v>602</v>
      </c>
      <c r="N1658" s="177" t="s">
        <v>26</v>
      </c>
      <c r="O1658" s="170" t="s">
        <v>451</v>
      </c>
      <c r="P1658" s="170" t="s">
        <v>451</v>
      </c>
      <c r="Q1658" s="171" t="s">
        <v>13431</v>
      </c>
      <c r="R1658" s="28" t="s">
        <v>2469</v>
      </c>
      <c r="S1658" s="338">
        <f t="shared" si="25"/>
        <v>49583</v>
      </c>
      <c r="T1658" s="233" t="s">
        <v>17976</v>
      </c>
      <c r="U1658" s="2" t="s">
        <v>4906</v>
      </c>
      <c r="V1658" s="233" t="str" cm="1">
        <f t="array" ref="V1658">_xlfn.IFS(C1658="","",COUNTIF(C1658,"ตำแหน่งว่าง*"),"ว่าง",COUNTIF(C1658,"&lt;&gt;ตำแหน่งว่าง*"),"คนครอง")</f>
        <v>คนครอง</v>
      </c>
      <c r="W1658" s="6" cm="1">
        <f t="array" ref="W1658">_xlfn.IFS(COUNTIF(F1658,"ผบ.หมู่*"),51,COUNTIF(F1658,"รอง สว.*"),43)</f>
        <v>51</v>
      </c>
      <c r="X1658" s="5" t="s">
        <v>13429</v>
      </c>
      <c r="Y1658" s="5" t="s">
        <v>451</v>
      </c>
    </row>
    <row r="1659" spans="1:25" s="12" customFormat="1" ht="21.3" customHeight="1">
      <c r="A1659" s="27" t="s">
        <v>333</v>
      </c>
      <c r="B1659" s="31" t="s">
        <v>20</v>
      </c>
      <c r="C1659" s="150" t="s">
        <v>13432</v>
      </c>
      <c r="D1659" s="27" t="s">
        <v>23254</v>
      </c>
      <c r="E1659" s="27" t="s">
        <v>23255</v>
      </c>
      <c r="F1659" s="150" t="s">
        <v>13406</v>
      </c>
      <c r="G1659" s="167" t="s">
        <v>13434</v>
      </c>
      <c r="H1659" s="143">
        <v>44651</v>
      </c>
      <c r="I1659" s="131">
        <v>44651</v>
      </c>
      <c r="J1659" s="131">
        <v>34001</v>
      </c>
      <c r="K1659" s="131">
        <v>25442</v>
      </c>
      <c r="L1659" s="17" t="s">
        <v>13403</v>
      </c>
      <c r="M1659" s="5" t="s">
        <v>602</v>
      </c>
      <c r="N1659" s="177" t="s">
        <v>26</v>
      </c>
      <c r="O1659" s="170" t="s">
        <v>451</v>
      </c>
      <c r="P1659" s="170" t="s">
        <v>451</v>
      </c>
      <c r="Q1659" s="174" t="s">
        <v>13435</v>
      </c>
      <c r="R1659" s="31" t="s">
        <v>11078</v>
      </c>
      <c r="S1659" s="338">
        <f t="shared" si="25"/>
        <v>47392</v>
      </c>
      <c r="T1659" s="233" t="s">
        <v>17976</v>
      </c>
      <c r="U1659" s="2" t="s">
        <v>4906</v>
      </c>
      <c r="V1659" s="233" t="str" cm="1">
        <f t="array" ref="V1659">_xlfn.IFS(C1659="","",COUNTIF(C1659,"ตำแหน่งว่าง*"),"ว่าง",COUNTIF(C1659,"&lt;&gt;ตำแหน่งว่าง*"),"คนครอง")</f>
        <v>คนครอง</v>
      </c>
      <c r="W1659" s="5" cm="1">
        <f t="array" ref="W1659">_xlfn.IFS(COUNTIF(F1659,"ผบ.หมู่*"),51,COUNTIF(F1659,"รอง สว.*"),43)</f>
        <v>43</v>
      </c>
      <c r="X1659" s="5" t="s">
        <v>13433</v>
      </c>
      <c r="Y1659" s="5" t="s">
        <v>451</v>
      </c>
    </row>
    <row r="1660" spans="1:25" s="12" customFormat="1" ht="21.3" customHeight="1">
      <c r="A1660" s="27" t="s">
        <v>7948</v>
      </c>
      <c r="B1660" s="28" t="s">
        <v>70</v>
      </c>
      <c r="C1660" s="150" t="s">
        <v>13436</v>
      </c>
      <c r="D1660" s="27" t="s">
        <v>23256</v>
      </c>
      <c r="E1660" s="27" t="s">
        <v>23257</v>
      </c>
      <c r="F1660" s="150" t="s">
        <v>13400</v>
      </c>
      <c r="G1660" s="167" t="s">
        <v>13438</v>
      </c>
      <c r="H1660" s="130">
        <v>43235</v>
      </c>
      <c r="I1660" s="128">
        <v>40084</v>
      </c>
      <c r="J1660" s="128">
        <v>40084</v>
      </c>
      <c r="K1660" s="128">
        <v>30045</v>
      </c>
      <c r="L1660" s="11" t="s">
        <v>13439</v>
      </c>
      <c r="M1660" s="1" t="s">
        <v>602</v>
      </c>
      <c r="N1660" s="177" t="s">
        <v>26</v>
      </c>
      <c r="O1660" s="170" t="s">
        <v>451</v>
      </c>
      <c r="P1660" s="170" t="s">
        <v>451</v>
      </c>
      <c r="Q1660" s="171" t="s">
        <v>13440</v>
      </c>
      <c r="R1660" s="28" t="s">
        <v>8826</v>
      </c>
      <c r="S1660" s="338">
        <f t="shared" si="25"/>
        <v>52140</v>
      </c>
      <c r="T1660" s="233" t="s">
        <v>17976</v>
      </c>
      <c r="U1660" s="2" t="s">
        <v>4906</v>
      </c>
      <c r="V1660" s="233" t="str" cm="1">
        <f t="array" ref="V1660">_xlfn.IFS(C1660="","",COUNTIF(C1660,"ตำแหน่งว่าง*"),"ว่าง",COUNTIF(C1660,"&lt;&gt;ตำแหน่งว่าง*"),"คนครอง")</f>
        <v>คนครอง</v>
      </c>
      <c r="W1660" s="6" cm="1">
        <f t="array" ref="W1660">_xlfn.IFS(COUNTIF(F1660,"ผบ.หมู่*"),51,COUNTIF(F1660,"รอง สว.*"),43)</f>
        <v>51</v>
      </c>
      <c r="X1660" s="5" t="s">
        <v>13437</v>
      </c>
      <c r="Y1660" s="5" t="s">
        <v>451</v>
      </c>
    </row>
    <row r="1661" spans="1:25" s="12" customFormat="1" ht="21.3" customHeight="1">
      <c r="A1661" s="27" t="s">
        <v>7948</v>
      </c>
      <c r="B1661" s="28" t="s">
        <v>20</v>
      </c>
      <c r="C1661" s="150" t="s">
        <v>13441</v>
      </c>
      <c r="D1661" s="27" t="s">
        <v>23258</v>
      </c>
      <c r="E1661" s="27" t="s">
        <v>23259</v>
      </c>
      <c r="F1661" s="150" t="s">
        <v>13400</v>
      </c>
      <c r="G1661" s="167" t="s">
        <v>13443</v>
      </c>
      <c r="H1661" s="130">
        <v>42501</v>
      </c>
      <c r="I1661" s="128">
        <v>39697</v>
      </c>
      <c r="J1661" s="128">
        <v>39717</v>
      </c>
      <c r="K1661" s="128">
        <v>28254</v>
      </c>
      <c r="L1661" s="11" t="s">
        <v>13444</v>
      </c>
      <c r="M1661" s="1" t="s">
        <v>1027</v>
      </c>
      <c r="N1661" s="177" t="s">
        <v>26</v>
      </c>
      <c r="O1661" s="170" t="s">
        <v>451</v>
      </c>
      <c r="P1661" s="170" t="s">
        <v>451</v>
      </c>
      <c r="Q1661" s="171" t="s">
        <v>13445</v>
      </c>
      <c r="R1661" s="28" t="s">
        <v>2469</v>
      </c>
      <c r="S1661" s="338">
        <f t="shared" si="25"/>
        <v>50314</v>
      </c>
      <c r="T1661" s="233" t="s">
        <v>17976</v>
      </c>
      <c r="U1661" s="2" t="s">
        <v>4906</v>
      </c>
      <c r="V1661" s="233" t="str" cm="1">
        <f t="array" ref="V1661">_xlfn.IFS(C1661="","",COUNTIF(C1661,"ตำแหน่งว่าง*"),"ว่าง",COUNTIF(C1661,"&lt;&gt;ตำแหน่งว่าง*"),"คนครอง")</f>
        <v>คนครอง</v>
      </c>
      <c r="W1661" s="6" cm="1">
        <f t="array" ref="W1661">_xlfn.IFS(COUNTIF(F1661,"ผบ.หมู่*"),51,COUNTIF(F1661,"รอง สว.*"),43)</f>
        <v>51</v>
      </c>
      <c r="X1661" s="5" t="s">
        <v>13442</v>
      </c>
      <c r="Y1661" s="5" t="s">
        <v>451</v>
      </c>
    </row>
    <row r="1662" spans="1:25" s="9" customFormat="1" ht="21.3" customHeight="1">
      <c r="A1662" s="27" t="s">
        <v>8450</v>
      </c>
      <c r="B1662" s="28" t="s">
        <v>70</v>
      </c>
      <c r="C1662" s="27" t="s">
        <v>13446</v>
      </c>
      <c r="D1662" s="27" t="s">
        <v>19163</v>
      </c>
      <c r="E1662" s="27" t="s">
        <v>23260</v>
      </c>
      <c r="F1662" s="27" t="s">
        <v>13400</v>
      </c>
      <c r="G1662" s="167" t="s">
        <v>13448</v>
      </c>
      <c r="H1662" s="146">
        <v>43871</v>
      </c>
      <c r="I1662" s="128">
        <v>41944</v>
      </c>
      <c r="J1662" s="128">
        <v>41944</v>
      </c>
      <c r="K1662" s="128">
        <v>30709</v>
      </c>
      <c r="L1662" s="11" t="s">
        <v>13449</v>
      </c>
      <c r="M1662" s="1" t="s">
        <v>602</v>
      </c>
      <c r="N1662" s="178" t="s">
        <v>26</v>
      </c>
      <c r="O1662" s="170" t="s">
        <v>451</v>
      </c>
      <c r="P1662" s="170" t="s">
        <v>451</v>
      </c>
      <c r="Q1662" s="171" t="s">
        <v>13450</v>
      </c>
      <c r="R1662" s="28" t="s">
        <v>8541</v>
      </c>
      <c r="S1662" s="338">
        <f t="shared" si="25"/>
        <v>52871</v>
      </c>
      <c r="T1662" s="2" t="s">
        <v>17976</v>
      </c>
      <c r="U1662" s="2" t="s">
        <v>4906</v>
      </c>
      <c r="V1662" s="233" t="str" cm="1">
        <f t="array" ref="V1662">_xlfn.IFS(C1662="","",COUNTIF(C1662,"ตำแหน่งว่าง*"),"ว่าง",COUNTIF(C1662,"&lt;&gt;ตำแหน่งว่าง*"),"คนครอง")</f>
        <v>คนครอง</v>
      </c>
      <c r="W1662" s="6" cm="1">
        <f t="array" ref="W1662">_xlfn.IFS(COUNTIF(F1662,"ผบ.หมู่*"),51,COUNTIF(F1662,"รอง สว.*"),43)</f>
        <v>51</v>
      </c>
      <c r="X1662" s="1" t="s">
        <v>13447</v>
      </c>
      <c r="Y1662" s="1" t="s">
        <v>451</v>
      </c>
    </row>
    <row r="1663" spans="1:25" s="12" customFormat="1" ht="21.3" customHeight="1">
      <c r="A1663" s="27" t="s">
        <v>145</v>
      </c>
      <c r="B1663" s="28" t="s">
        <v>70</v>
      </c>
      <c r="C1663" s="150" t="s">
        <v>13451</v>
      </c>
      <c r="D1663" s="27" t="s">
        <v>23261</v>
      </c>
      <c r="E1663" s="27" t="s">
        <v>23262</v>
      </c>
      <c r="F1663" s="150" t="s">
        <v>13452</v>
      </c>
      <c r="G1663" s="167" t="s">
        <v>13454</v>
      </c>
      <c r="H1663" s="146">
        <v>43555</v>
      </c>
      <c r="I1663" s="128">
        <v>43555</v>
      </c>
      <c r="J1663" s="128">
        <v>32174</v>
      </c>
      <c r="K1663" s="128">
        <v>24128</v>
      </c>
      <c r="L1663" s="11" t="s">
        <v>13455</v>
      </c>
      <c r="M1663" s="1" t="s">
        <v>602</v>
      </c>
      <c r="N1663" s="177" t="s">
        <v>26</v>
      </c>
      <c r="O1663" s="170" t="s">
        <v>451</v>
      </c>
      <c r="P1663" s="170" t="s">
        <v>451</v>
      </c>
      <c r="Q1663" s="171" t="s">
        <v>13456</v>
      </c>
      <c r="R1663" s="28" t="s">
        <v>13457</v>
      </c>
      <c r="S1663" s="338">
        <f t="shared" si="25"/>
        <v>46296</v>
      </c>
      <c r="T1663" s="233" t="s">
        <v>3087</v>
      </c>
      <c r="U1663" s="2" t="s">
        <v>4906</v>
      </c>
      <c r="V1663" s="233" t="str" cm="1">
        <f t="array" ref="V1663">_xlfn.IFS(C1663="","",COUNTIF(C1663,"ตำแหน่งว่าง*"),"ว่าง",COUNTIF(C1663,"&lt;&gt;ตำแหน่งว่าง*"),"คนครอง")</f>
        <v>คนครอง</v>
      </c>
      <c r="W1663" s="5" cm="1">
        <f t="array" ref="W1663">_xlfn.IFS(COUNTIF(F1663,"ผบ.หมู่*"),51,COUNTIF(F1663,"รอง สว.*"),43)</f>
        <v>43</v>
      </c>
      <c r="X1663" s="5" t="s">
        <v>13453</v>
      </c>
      <c r="Y1663" s="5" t="s">
        <v>451</v>
      </c>
    </row>
    <row r="1664" spans="1:25" s="12" customFormat="1" ht="21.3" customHeight="1">
      <c r="A1664" s="27" t="s">
        <v>7948</v>
      </c>
      <c r="B1664" s="28" t="s">
        <v>20</v>
      </c>
      <c r="C1664" s="150" t="s">
        <v>13458</v>
      </c>
      <c r="D1664" s="27" t="s">
        <v>19315</v>
      </c>
      <c r="E1664" s="27" t="s">
        <v>23263</v>
      </c>
      <c r="F1664" s="150" t="s">
        <v>13459</v>
      </c>
      <c r="G1664" s="167" t="s">
        <v>13461</v>
      </c>
      <c r="H1664" s="146">
        <v>42501</v>
      </c>
      <c r="I1664" s="128">
        <v>37484</v>
      </c>
      <c r="J1664" s="128">
        <v>37484</v>
      </c>
      <c r="K1664" s="128">
        <v>28239</v>
      </c>
      <c r="L1664" s="11" t="s">
        <v>148</v>
      </c>
      <c r="M1664" s="1" t="s">
        <v>602</v>
      </c>
      <c r="N1664" s="177" t="s">
        <v>26</v>
      </c>
      <c r="O1664" s="170" t="s">
        <v>451</v>
      </c>
      <c r="P1664" s="170" t="s">
        <v>451</v>
      </c>
      <c r="Q1664" s="171" t="s">
        <v>13462</v>
      </c>
      <c r="R1664" s="28" t="s">
        <v>2469</v>
      </c>
      <c r="S1664" s="338">
        <f t="shared" si="25"/>
        <v>50314</v>
      </c>
      <c r="T1664" s="233" t="s">
        <v>3087</v>
      </c>
      <c r="U1664" s="2" t="s">
        <v>4906</v>
      </c>
      <c r="V1664" s="233" t="str" cm="1">
        <f t="array" ref="V1664">_xlfn.IFS(C1664="","",COUNTIF(C1664,"ตำแหน่งว่าง*"),"ว่าง",COUNTIF(C1664,"&lt;&gt;ตำแหน่งว่าง*"),"คนครอง")</f>
        <v>คนครอง</v>
      </c>
      <c r="W1664" s="6" cm="1">
        <f t="array" ref="W1664">_xlfn.IFS(COUNTIF(F1664,"ผบ.หมู่*"),51,COUNTIF(F1664,"รอง สว.*"),43)</f>
        <v>51</v>
      </c>
      <c r="X1664" s="5" t="s">
        <v>13460</v>
      </c>
      <c r="Y1664" s="5" t="s">
        <v>451</v>
      </c>
    </row>
    <row r="1665" spans="1:25" s="12" customFormat="1" ht="21.3" customHeight="1">
      <c r="A1665" s="27" t="s">
        <v>125</v>
      </c>
      <c r="B1665" s="28" t="s">
        <v>70</v>
      </c>
      <c r="C1665" s="150" t="s">
        <v>13463</v>
      </c>
      <c r="D1665" s="27" t="s">
        <v>23264</v>
      </c>
      <c r="E1665" s="27" t="s">
        <v>23261</v>
      </c>
      <c r="F1665" s="150" t="s">
        <v>13452</v>
      </c>
      <c r="G1665" s="167" t="s">
        <v>13465</v>
      </c>
      <c r="H1665" s="146">
        <v>44286</v>
      </c>
      <c r="I1665" s="128">
        <v>44286</v>
      </c>
      <c r="J1665" s="128">
        <v>32174</v>
      </c>
      <c r="K1665" s="128">
        <v>25019</v>
      </c>
      <c r="L1665" s="11" t="s">
        <v>13466</v>
      </c>
      <c r="M1665" s="1" t="s">
        <v>602</v>
      </c>
      <c r="N1665" s="177" t="s">
        <v>26</v>
      </c>
      <c r="O1665" s="170" t="s">
        <v>451</v>
      </c>
      <c r="P1665" s="170" t="s">
        <v>451</v>
      </c>
      <c r="Q1665" s="171" t="s">
        <v>13467</v>
      </c>
      <c r="R1665" s="28" t="s">
        <v>9283</v>
      </c>
      <c r="S1665" s="338">
        <f t="shared" si="25"/>
        <v>47027</v>
      </c>
      <c r="T1665" s="233" t="s">
        <v>3087</v>
      </c>
      <c r="U1665" s="2" t="s">
        <v>4906</v>
      </c>
      <c r="V1665" s="233" t="str" cm="1">
        <f t="array" ref="V1665">_xlfn.IFS(C1665="","",COUNTIF(C1665,"ตำแหน่งว่าง*"),"ว่าง",COUNTIF(C1665,"&lt;&gt;ตำแหน่งว่าง*"),"คนครอง")</f>
        <v>คนครอง</v>
      </c>
      <c r="W1665" s="5" cm="1">
        <f t="array" ref="W1665">_xlfn.IFS(COUNTIF(F1665,"ผบ.หมู่*"),51,COUNTIF(F1665,"รอง สว.*"),43)</f>
        <v>43</v>
      </c>
      <c r="X1665" s="5" t="s">
        <v>13464</v>
      </c>
      <c r="Y1665" s="5" t="s">
        <v>451</v>
      </c>
    </row>
    <row r="1666" spans="1:25" s="12" customFormat="1" ht="21.3" customHeight="1">
      <c r="A1666" s="27" t="s">
        <v>125</v>
      </c>
      <c r="B1666" s="28" t="s">
        <v>20</v>
      </c>
      <c r="C1666" s="150" t="s">
        <v>13468</v>
      </c>
      <c r="D1666" s="27" t="s">
        <v>23265</v>
      </c>
      <c r="E1666" s="27" t="s">
        <v>23266</v>
      </c>
      <c r="F1666" s="150" t="s">
        <v>13452</v>
      </c>
      <c r="G1666" s="167" t="s">
        <v>13470</v>
      </c>
      <c r="H1666" s="146">
        <v>44286</v>
      </c>
      <c r="I1666" s="128">
        <v>44286</v>
      </c>
      <c r="J1666" s="128">
        <v>35825</v>
      </c>
      <c r="K1666" s="128">
        <v>25103</v>
      </c>
      <c r="L1666" s="11" t="s">
        <v>13471</v>
      </c>
      <c r="M1666" s="1" t="s">
        <v>602</v>
      </c>
      <c r="N1666" s="177" t="s">
        <v>26</v>
      </c>
      <c r="O1666" s="170" t="s">
        <v>451</v>
      </c>
      <c r="P1666" s="170" t="s">
        <v>451</v>
      </c>
      <c r="Q1666" s="171" t="s">
        <v>13472</v>
      </c>
      <c r="R1666" s="28" t="s">
        <v>9283</v>
      </c>
      <c r="S1666" s="338">
        <f t="shared" ref="S1666:S1729" si="26">IF(K1666&lt;&gt;"",DATE(YEAR(K1666)+60+(K1666&gt;=DATE(YEAR(K1666),10,2)),10,1),"")</f>
        <v>47027</v>
      </c>
      <c r="T1666" s="233" t="s">
        <v>3087</v>
      </c>
      <c r="U1666" s="2" t="s">
        <v>4906</v>
      </c>
      <c r="V1666" s="233" t="str" cm="1">
        <f t="array" ref="V1666">_xlfn.IFS(C1666="","",COUNTIF(C1666,"ตำแหน่งว่าง*"),"ว่าง",COUNTIF(C1666,"&lt;&gt;ตำแหน่งว่าง*"),"คนครอง")</f>
        <v>คนครอง</v>
      </c>
      <c r="W1666" s="5" cm="1">
        <f t="array" ref="W1666">_xlfn.IFS(COUNTIF(F1666,"ผบ.หมู่*"),51,COUNTIF(F1666,"รอง สว.*"),43)</f>
        <v>43</v>
      </c>
      <c r="X1666" s="5" t="s">
        <v>13469</v>
      </c>
      <c r="Y1666" s="5" t="s">
        <v>451</v>
      </c>
    </row>
    <row r="1667" spans="1:25" s="12" customFormat="1" ht="21.3" customHeight="1">
      <c r="A1667" s="27" t="s">
        <v>7948</v>
      </c>
      <c r="B1667" s="28" t="s">
        <v>70</v>
      </c>
      <c r="C1667" s="150" t="s">
        <v>13473</v>
      </c>
      <c r="D1667" s="27" t="s">
        <v>19854</v>
      </c>
      <c r="E1667" s="27" t="s">
        <v>23267</v>
      </c>
      <c r="F1667" s="150" t="s">
        <v>13474</v>
      </c>
      <c r="G1667" s="167" t="s">
        <v>13476</v>
      </c>
      <c r="H1667" s="130">
        <v>42940</v>
      </c>
      <c r="I1667" s="128">
        <v>34729</v>
      </c>
      <c r="J1667" s="128">
        <v>34729</v>
      </c>
      <c r="K1667" s="128">
        <v>26725</v>
      </c>
      <c r="L1667" s="11" t="s">
        <v>10439</v>
      </c>
      <c r="M1667" s="1" t="s">
        <v>602</v>
      </c>
      <c r="N1667" s="177" t="s">
        <v>26</v>
      </c>
      <c r="O1667" s="170" t="s">
        <v>451</v>
      </c>
      <c r="P1667" s="170" t="s">
        <v>451</v>
      </c>
      <c r="Q1667" s="171" t="s">
        <v>13477</v>
      </c>
      <c r="R1667" s="28" t="s">
        <v>9063</v>
      </c>
      <c r="S1667" s="338">
        <f t="shared" si="26"/>
        <v>48853</v>
      </c>
      <c r="T1667" s="233" t="s">
        <v>17977</v>
      </c>
      <c r="U1667" s="2" t="s">
        <v>4906</v>
      </c>
      <c r="V1667" s="233" t="str" cm="1">
        <f t="array" ref="V1667">_xlfn.IFS(C1667="","",COUNTIF(C1667,"ตำแหน่งว่าง*"),"ว่าง",COUNTIF(C1667,"&lt;&gt;ตำแหน่งว่าง*"),"คนครอง")</f>
        <v>คนครอง</v>
      </c>
      <c r="W1667" s="6" cm="1">
        <f t="array" ref="W1667">_xlfn.IFS(COUNTIF(F1667,"ผบ.หมู่*"),51,COUNTIF(F1667,"รอง สว.*"),43)</f>
        <v>51</v>
      </c>
      <c r="X1667" s="5" t="s">
        <v>13475</v>
      </c>
      <c r="Y1667" s="5" t="s">
        <v>451</v>
      </c>
    </row>
    <row r="1668" spans="1:25" s="12" customFormat="1" ht="21.3" customHeight="1">
      <c r="A1668" s="27" t="s">
        <v>125</v>
      </c>
      <c r="B1668" s="28" t="s">
        <v>70</v>
      </c>
      <c r="C1668" s="150" t="s">
        <v>13478</v>
      </c>
      <c r="D1668" s="27" t="s">
        <v>19972</v>
      </c>
      <c r="E1668" s="27" t="s">
        <v>23268</v>
      </c>
      <c r="F1668" s="150" t="s">
        <v>13479</v>
      </c>
      <c r="G1668" s="167" t="s">
        <v>13481</v>
      </c>
      <c r="H1668" s="146">
        <v>43921</v>
      </c>
      <c r="I1668" s="128">
        <v>43921</v>
      </c>
      <c r="J1668" s="128">
        <v>32174</v>
      </c>
      <c r="K1668" s="128">
        <v>24685</v>
      </c>
      <c r="L1668" s="11" t="s">
        <v>148</v>
      </c>
      <c r="M1668" s="1" t="s">
        <v>602</v>
      </c>
      <c r="N1668" s="177" t="s">
        <v>26</v>
      </c>
      <c r="O1668" s="170" t="s">
        <v>451</v>
      </c>
      <c r="P1668" s="170" t="s">
        <v>451</v>
      </c>
      <c r="Q1668" s="171" t="s">
        <v>13482</v>
      </c>
      <c r="R1668" s="28" t="s">
        <v>8541</v>
      </c>
      <c r="S1668" s="338">
        <f t="shared" si="26"/>
        <v>46661</v>
      </c>
      <c r="T1668" s="233" t="s">
        <v>17977</v>
      </c>
      <c r="U1668" s="2" t="s">
        <v>4906</v>
      </c>
      <c r="V1668" s="233" t="str" cm="1">
        <f t="array" ref="V1668">_xlfn.IFS(C1668="","",COUNTIF(C1668,"ตำแหน่งว่าง*"),"ว่าง",COUNTIF(C1668,"&lt;&gt;ตำแหน่งว่าง*"),"คนครอง")</f>
        <v>คนครอง</v>
      </c>
      <c r="W1668" s="5" cm="1">
        <f t="array" ref="W1668">_xlfn.IFS(COUNTIF(F1668,"ผบ.หมู่*"),51,COUNTIF(F1668,"รอง สว.*"),43)</f>
        <v>43</v>
      </c>
      <c r="X1668" s="5" t="s">
        <v>13480</v>
      </c>
      <c r="Y1668" s="5" t="s">
        <v>451</v>
      </c>
    </row>
    <row r="1669" spans="1:25" s="12" customFormat="1" ht="21.3" customHeight="1">
      <c r="A1669" s="150" t="s">
        <v>7948</v>
      </c>
      <c r="B1669" s="31" t="s">
        <v>70</v>
      </c>
      <c r="C1669" s="150" t="s">
        <v>13483</v>
      </c>
      <c r="D1669" s="27" t="s">
        <v>23269</v>
      </c>
      <c r="E1669" s="27" t="s">
        <v>23270</v>
      </c>
      <c r="F1669" s="150" t="s">
        <v>13474</v>
      </c>
      <c r="G1669" s="167" t="s">
        <v>13485</v>
      </c>
      <c r="H1669" s="147">
        <v>44599</v>
      </c>
      <c r="I1669" s="130">
        <v>40814</v>
      </c>
      <c r="J1669" s="130">
        <v>40814</v>
      </c>
      <c r="K1669" s="130">
        <v>30693</v>
      </c>
      <c r="L1669" s="34" t="s">
        <v>13486</v>
      </c>
      <c r="M1669" s="28" t="s">
        <v>602</v>
      </c>
      <c r="N1669" s="177" t="s">
        <v>26</v>
      </c>
      <c r="O1669" s="170" t="s">
        <v>451</v>
      </c>
      <c r="P1669" s="170" t="s">
        <v>451</v>
      </c>
      <c r="Q1669" s="171" t="s">
        <v>13487</v>
      </c>
      <c r="R1669" s="31" t="s">
        <v>8444</v>
      </c>
      <c r="S1669" s="338">
        <f t="shared" si="26"/>
        <v>52871</v>
      </c>
      <c r="T1669" s="233" t="s">
        <v>17977</v>
      </c>
      <c r="U1669" s="2" t="s">
        <v>4906</v>
      </c>
      <c r="V1669" s="233" t="str" cm="1">
        <f t="array" ref="V1669">_xlfn.IFS(C1669="","",COUNTIF(C1669,"ตำแหน่งว่าง*"),"ว่าง",COUNTIF(C1669,"&lt;&gt;ตำแหน่งว่าง*"),"คนครอง")</f>
        <v>คนครอง</v>
      </c>
      <c r="W1669" s="6" cm="1">
        <f t="array" ref="W1669">_xlfn.IFS(COUNTIF(F1669,"ผบ.หมู่*"),51,COUNTIF(F1669,"รอง สว.*"),43)</f>
        <v>51</v>
      </c>
      <c r="X1669" s="5" t="s">
        <v>13484</v>
      </c>
      <c r="Y1669" s="5" t="s">
        <v>451</v>
      </c>
    </row>
    <row r="1670" spans="1:25" s="12" customFormat="1" ht="21.3" customHeight="1">
      <c r="A1670" s="27" t="s">
        <v>7948</v>
      </c>
      <c r="B1670" s="28" t="s">
        <v>20</v>
      </c>
      <c r="C1670" s="150" t="s">
        <v>13488</v>
      </c>
      <c r="D1670" s="27" t="s">
        <v>19202</v>
      </c>
      <c r="E1670" s="27" t="s">
        <v>23271</v>
      </c>
      <c r="F1670" s="150" t="s">
        <v>13474</v>
      </c>
      <c r="G1670" s="167" t="s">
        <v>13490</v>
      </c>
      <c r="H1670" s="146">
        <v>42501</v>
      </c>
      <c r="I1670" s="128">
        <v>37316</v>
      </c>
      <c r="J1670" s="128">
        <v>37316</v>
      </c>
      <c r="K1670" s="128">
        <v>29225</v>
      </c>
      <c r="L1670" s="11" t="s">
        <v>3334</v>
      </c>
      <c r="M1670" s="1" t="s">
        <v>602</v>
      </c>
      <c r="N1670" s="177" t="s">
        <v>26</v>
      </c>
      <c r="O1670" s="170" t="s">
        <v>451</v>
      </c>
      <c r="P1670" s="170" t="s">
        <v>451</v>
      </c>
      <c r="Q1670" s="171" t="s">
        <v>13491</v>
      </c>
      <c r="R1670" s="28" t="s">
        <v>2469</v>
      </c>
      <c r="S1670" s="338">
        <f t="shared" si="26"/>
        <v>51410</v>
      </c>
      <c r="T1670" s="233" t="s">
        <v>17977</v>
      </c>
      <c r="U1670" s="2" t="s">
        <v>4906</v>
      </c>
      <c r="V1670" s="233" t="str" cm="1">
        <f t="array" ref="V1670">_xlfn.IFS(C1670="","",COUNTIF(C1670,"ตำแหน่งว่าง*"),"ว่าง",COUNTIF(C1670,"&lt;&gt;ตำแหน่งว่าง*"),"คนครอง")</f>
        <v>คนครอง</v>
      </c>
      <c r="W1670" s="6" cm="1">
        <f t="array" ref="W1670">_xlfn.IFS(COUNTIF(F1670,"ผบ.หมู่*"),51,COUNTIF(F1670,"รอง สว.*"),43)</f>
        <v>51</v>
      </c>
      <c r="X1670" s="5" t="s">
        <v>13489</v>
      </c>
      <c r="Y1670" s="5" t="s">
        <v>451</v>
      </c>
    </row>
    <row r="1671" spans="1:25" s="9" customFormat="1" ht="21.3" customHeight="1">
      <c r="A1671" s="27" t="s">
        <v>7948</v>
      </c>
      <c r="B1671" s="28" t="s">
        <v>70</v>
      </c>
      <c r="C1671" s="27" t="s">
        <v>13492</v>
      </c>
      <c r="D1671" s="27" t="s">
        <v>21558</v>
      </c>
      <c r="E1671" s="27" t="s">
        <v>23272</v>
      </c>
      <c r="F1671" s="27" t="s">
        <v>13474</v>
      </c>
      <c r="G1671" s="167" t="s">
        <v>13494</v>
      </c>
      <c r="H1671" s="146">
        <v>43871</v>
      </c>
      <c r="I1671" s="128">
        <v>37316</v>
      </c>
      <c r="J1671" s="128">
        <v>37316</v>
      </c>
      <c r="K1671" s="128">
        <v>26934</v>
      </c>
      <c r="L1671" s="11" t="s">
        <v>13495</v>
      </c>
      <c r="M1671" s="1" t="s">
        <v>602</v>
      </c>
      <c r="N1671" s="178" t="s">
        <v>26</v>
      </c>
      <c r="O1671" s="170" t="s">
        <v>451</v>
      </c>
      <c r="P1671" s="170" t="s">
        <v>451</v>
      </c>
      <c r="Q1671" s="171" t="s">
        <v>13496</v>
      </c>
      <c r="R1671" s="28" t="s">
        <v>8541</v>
      </c>
      <c r="S1671" s="338">
        <f t="shared" si="26"/>
        <v>48853</v>
      </c>
      <c r="T1671" s="2" t="s">
        <v>17977</v>
      </c>
      <c r="U1671" s="2" t="s">
        <v>4906</v>
      </c>
      <c r="V1671" s="233" t="str" cm="1">
        <f t="array" ref="V1671">_xlfn.IFS(C1671="","",COUNTIF(C1671,"ตำแหน่งว่าง*"),"ว่าง",COUNTIF(C1671,"&lt;&gt;ตำแหน่งว่าง*"),"คนครอง")</f>
        <v>คนครอง</v>
      </c>
      <c r="W1671" s="6" cm="1">
        <f t="array" ref="W1671">_xlfn.IFS(COUNTIF(F1671,"ผบ.หมู่*"),51,COUNTIF(F1671,"รอง สว.*"),43)</f>
        <v>51</v>
      </c>
      <c r="X1671" s="1" t="s">
        <v>13493</v>
      </c>
      <c r="Y1671" s="1" t="s">
        <v>451</v>
      </c>
    </row>
    <row r="1672" spans="1:25" s="12" customFormat="1" ht="21.3" customHeight="1">
      <c r="A1672" s="27" t="s">
        <v>7948</v>
      </c>
      <c r="B1672" s="28" t="s">
        <v>70</v>
      </c>
      <c r="C1672" s="150" t="s">
        <v>13497</v>
      </c>
      <c r="D1672" s="27" t="s">
        <v>23273</v>
      </c>
      <c r="E1672" s="27" t="s">
        <v>23274</v>
      </c>
      <c r="F1672" s="150" t="s">
        <v>13474</v>
      </c>
      <c r="G1672" s="167" t="s">
        <v>13499</v>
      </c>
      <c r="H1672" s="130">
        <v>42501</v>
      </c>
      <c r="I1672" s="128">
        <v>34352</v>
      </c>
      <c r="J1672" s="128">
        <v>34352</v>
      </c>
      <c r="K1672" s="128">
        <v>27089</v>
      </c>
      <c r="L1672" s="11" t="s">
        <v>148</v>
      </c>
      <c r="M1672" s="1" t="s">
        <v>602</v>
      </c>
      <c r="N1672" s="177" t="s">
        <v>26</v>
      </c>
      <c r="O1672" s="170" t="s">
        <v>451</v>
      </c>
      <c r="P1672" s="170" t="s">
        <v>451</v>
      </c>
      <c r="Q1672" s="171" t="s">
        <v>13500</v>
      </c>
      <c r="R1672" s="28" t="s">
        <v>2469</v>
      </c>
      <c r="S1672" s="338">
        <f t="shared" si="26"/>
        <v>49218</v>
      </c>
      <c r="T1672" s="233" t="s">
        <v>17977</v>
      </c>
      <c r="U1672" s="2" t="s">
        <v>4906</v>
      </c>
      <c r="V1672" s="233" t="str" cm="1">
        <f t="array" ref="V1672">_xlfn.IFS(C1672="","",COUNTIF(C1672,"ตำแหน่งว่าง*"),"ว่าง",COUNTIF(C1672,"&lt;&gt;ตำแหน่งว่าง*"),"คนครอง")</f>
        <v>คนครอง</v>
      </c>
      <c r="W1672" s="6" cm="1">
        <f t="array" ref="W1672">_xlfn.IFS(COUNTIF(F1672,"ผบ.หมู่*"),51,COUNTIF(F1672,"รอง สว.*"),43)</f>
        <v>51</v>
      </c>
      <c r="X1672" s="5" t="s">
        <v>13498</v>
      </c>
      <c r="Y1672" s="5" t="s">
        <v>451</v>
      </c>
    </row>
    <row r="1673" spans="1:25" s="9" customFormat="1" ht="21.3" customHeight="1">
      <c r="A1673" s="27" t="s">
        <v>7948</v>
      </c>
      <c r="B1673" s="28" t="s">
        <v>20</v>
      </c>
      <c r="C1673" s="27" t="s">
        <v>13501</v>
      </c>
      <c r="D1673" s="27" t="s">
        <v>19757</v>
      </c>
      <c r="E1673" s="27" t="s">
        <v>23275</v>
      </c>
      <c r="F1673" s="27" t="s">
        <v>13474</v>
      </c>
      <c r="G1673" s="167" t="s">
        <v>13503</v>
      </c>
      <c r="H1673" s="146">
        <v>43871</v>
      </c>
      <c r="I1673" s="128">
        <v>40603</v>
      </c>
      <c r="J1673" s="128">
        <v>40603</v>
      </c>
      <c r="K1673" s="128">
        <v>29030</v>
      </c>
      <c r="L1673" s="11" t="s">
        <v>13504</v>
      </c>
      <c r="M1673" s="1" t="s">
        <v>602</v>
      </c>
      <c r="N1673" s="178" t="s">
        <v>26</v>
      </c>
      <c r="O1673" s="170" t="s">
        <v>451</v>
      </c>
      <c r="P1673" s="170" t="s">
        <v>451</v>
      </c>
      <c r="Q1673" s="171" t="s">
        <v>13505</v>
      </c>
      <c r="R1673" s="28" t="s">
        <v>8541</v>
      </c>
      <c r="S1673" s="338">
        <f t="shared" si="26"/>
        <v>51044</v>
      </c>
      <c r="T1673" s="2" t="s">
        <v>17977</v>
      </c>
      <c r="U1673" s="2" t="s">
        <v>4906</v>
      </c>
      <c r="V1673" s="233" t="str" cm="1">
        <f t="array" ref="V1673">_xlfn.IFS(C1673="","",COUNTIF(C1673,"ตำแหน่งว่าง*"),"ว่าง",COUNTIF(C1673,"&lt;&gt;ตำแหน่งว่าง*"),"คนครอง")</f>
        <v>คนครอง</v>
      </c>
      <c r="W1673" s="6" cm="1">
        <f t="array" ref="W1673">_xlfn.IFS(COUNTIF(F1673,"ผบ.หมู่*"),51,COUNTIF(F1673,"รอง สว.*"),43)</f>
        <v>51</v>
      </c>
      <c r="X1673" s="1" t="s">
        <v>13502</v>
      </c>
      <c r="Y1673" s="1" t="s">
        <v>451</v>
      </c>
    </row>
    <row r="1674" spans="1:25" s="12" customFormat="1" ht="23.25">
      <c r="A1674" s="27" t="s">
        <v>333</v>
      </c>
      <c r="B1674" s="31" t="s">
        <v>70</v>
      </c>
      <c r="C1674" s="150" t="s">
        <v>13506</v>
      </c>
      <c r="D1674" s="27" t="s">
        <v>19337</v>
      </c>
      <c r="E1674" s="27" t="s">
        <v>23276</v>
      </c>
      <c r="F1674" s="150" t="s">
        <v>13507</v>
      </c>
      <c r="G1674" s="167" t="s">
        <v>13509</v>
      </c>
      <c r="H1674" s="143">
        <v>45016</v>
      </c>
      <c r="I1674" s="131">
        <v>45016</v>
      </c>
      <c r="J1674" s="131">
        <v>34352</v>
      </c>
      <c r="K1674" s="131">
        <v>25427</v>
      </c>
      <c r="L1674" s="17" t="s">
        <v>13510</v>
      </c>
      <c r="M1674" s="5" t="s">
        <v>602</v>
      </c>
      <c r="N1674" s="177" t="s">
        <v>26</v>
      </c>
      <c r="O1674" s="170" t="s">
        <v>451</v>
      </c>
      <c r="P1674" s="170" t="s">
        <v>451</v>
      </c>
      <c r="Q1674" s="174" t="s">
        <v>13511</v>
      </c>
      <c r="R1674" s="31" t="s">
        <v>8312</v>
      </c>
      <c r="S1674" s="338">
        <f t="shared" si="26"/>
        <v>47392</v>
      </c>
      <c r="T1674" s="233" t="s">
        <v>17978</v>
      </c>
      <c r="U1674" s="2" t="s">
        <v>4906</v>
      </c>
      <c r="V1674" s="233" t="str" cm="1">
        <f t="array" ref="V1674">_xlfn.IFS(C1674="","",COUNTIF(C1674,"ตำแหน่งว่าง*"),"ว่าง",COUNTIF(C1674,"&lt;&gt;ตำแหน่งว่าง*"),"คนครอง")</f>
        <v>คนครอง</v>
      </c>
      <c r="W1674" s="5" cm="1">
        <f t="array" ref="W1674">_xlfn.IFS(COUNTIF(F1674,"ผบ.หมู่*"),51,COUNTIF(F1674,"รอง สว.*"),43)</f>
        <v>43</v>
      </c>
      <c r="X1674" s="5" t="s">
        <v>13508</v>
      </c>
      <c r="Y1674" s="5" t="s">
        <v>451</v>
      </c>
    </row>
    <row r="1675" spans="1:25" s="12" customFormat="1" ht="21.3" customHeight="1">
      <c r="A1675" s="27" t="s">
        <v>8450</v>
      </c>
      <c r="B1675" s="28" t="s">
        <v>20</v>
      </c>
      <c r="C1675" s="27" t="s">
        <v>24563</v>
      </c>
      <c r="D1675" s="27" t="s">
        <v>24426</v>
      </c>
      <c r="E1675" s="27" t="s">
        <v>24564</v>
      </c>
      <c r="F1675" s="27" t="s">
        <v>13514</v>
      </c>
      <c r="G1675" s="167" t="s">
        <v>13513</v>
      </c>
      <c r="H1675" s="146">
        <v>45768</v>
      </c>
      <c r="I1675" s="128">
        <v>41944</v>
      </c>
      <c r="J1675" s="128">
        <v>41944</v>
      </c>
      <c r="K1675" s="128">
        <v>31916</v>
      </c>
      <c r="L1675" s="11" t="s">
        <v>24566</v>
      </c>
      <c r="M1675" s="1" t="s">
        <v>16780</v>
      </c>
      <c r="N1675" s="178" t="s">
        <v>26</v>
      </c>
      <c r="O1675" s="170" t="s">
        <v>451</v>
      </c>
      <c r="P1675" s="170" t="s">
        <v>451</v>
      </c>
      <c r="Q1675" s="171" t="s">
        <v>24565</v>
      </c>
      <c r="R1675" s="26" t="s">
        <v>24510</v>
      </c>
      <c r="S1675" s="257">
        <f t="shared" si="26"/>
        <v>53966</v>
      </c>
      <c r="T1675" s="2" t="s">
        <v>17978</v>
      </c>
      <c r="U1675" s="2" t="s">
        <v>4906</v>
      </c>
      <c r="V1675" s="2" t="str" cm="1">
        <f t="array" ref="V1675">_xlfn.IFS(C1675="","",COUNTIF(C1675,"ตำแหน่งว่าง*"),"ว่าง",COUNTIF(C1675,"&lt;&gt;ตำแหน่งว่าง*"),"คนครอง")</f>
        <v>คนครอง</v>
      </c>
      <c r="W1675" s="1" cm="1">
        <f t="array" ref="W1675">_xlfn.IFS(COUNTIF(F1675,"ผบ.หมู่*"),51,COUNTIF(F1675,"รอง สว.*"),43)</f>
        <v>51</v>
      </c>
      <c r="X1675" s="1" t="s">
        <v>13512</v>
      </c>
      <c r="Y1675" s="1" t="s">
        <v>451</v>
      </c>
    </row>
    <row r="1676" spans="1:25" s="10" customFormat="1" ht="21.3" customHeight="1">
      <c r="A1676" s="27" t="s">
        <v>7948</v>
      </c>
      <c r="B1676" s="28" t="s">
        <v>70</v>
      </c>
      <c r="C1676" s="27" t="s">
        <v>24456</v>
      </c>
      <c r="D1676" s="27" t="s">
        <v>21630</v>
      </c>
      <c r="E1676" s="27" t="s">
        <v>22937</v>
      </c>
      <c r="F1676" s="27" t="s">
        <v>13514</v>
      </c>
      <c r="G1676" s="167" t="s">
        <v>13516</v>
      </c>
      <c r="H1676" s="146">
        <v>45768</v>
      </c>
      <c r="I1676" s="128">
        <v>40339</v>
      </c>
      <c r="J1676" s="128">
        <v>40339</v>
      </c>
      <c r="K1676" s="128">
        <v>30999</v>
      </c>
      <c r="L1676" s="11" t="s">
        <v>24567</v>
      </c>
      <c r="M1676" s="1" t="s">
        <v>16780</v>
      </c>
      <c r="N1676" s="178" t="s">
        <v>26</v>
      </c>
      <c r="O1676" s="170" t="s">
        <v>451</v>
      </c>
      <c r="P1676" s="170" t="s">
        <v>451</v>
      </c>
      <c r="Q1676" s="171" t="s">
        <v>24568</v>
      </c>
      <c r="R1676" s="28" t="s">
        <v>24510</v>
      </c>
      <c r="S1676" s="257">
        <f t="shared" si="26"/>
        <v>53236</v>
      </c>
      <c r="T1676" s="2" t="s">
        <v>17978</v>
      </c>
      <c r="U1676" s="2" t="s">
        <v>4906</v>
      </c>
      <c r="V1676" s="296" t="str" cm="1">
        <f t="array" ref="V1676">_xlfn.IFS(C1676="","",COUNTIF(C1676,"ตำแหน่งว่าง*"),"ว่าง",COUNTIF(C1676,"&lt;&gt;ตำแหน่งว่าง*"),"คนครอง")</f>
        <v>คนครอง</v>
      </c>
      <c r="W1676" s="1" cm="1">
        <f t="array" ref="W1676">_xlfn.IFS(COUNTIF(F1676,"ผบ.หมู่*"),51,COUNTIF(F1676,"รอง สว.*"),43)</f>
        <v>51</v>
      </c>
      <c r="X1676" s="1" t="s">
        <v>13515</v>
      </c>
      <c r="Y1676" s="1" t="s">
        <v>451</v>
      </c>
    </row>
    <row r="1677" spans="1:25" s="9" customFormat="1" ht="21.3" customHeight="1">
      <c r="A1677" s="27" t="s">
        <v>8450</v>
      </c>
      <c r="B1677" s="28" t="s">
        <v>20</v>
      </c>
      <c r="C1677" s="27" t="s">
        <v>13517</v>
      </c>
      <c r="D1677" s="27" t="s">
        <v>23277</v>
      </c>
      <c r="E1677" s="27" t="s">
        <v>22208</v>
      </c>
      <c r="F1677" s="27" t="s">
        <v>13514</v>
      </c>
      <c r="G1677" s="167" t="s">
        <v>13519</v>
      </c>
      <c r="H1677" s="146">
        <v>43656</v>
      </c>
      <c r="I1677" s="128">
        <v>41944</v>
      </c>
      <c r="J1677" s="128">
        <v>41944</v>
      </c>
      <c r="K1677" s="128">
        <v>32440</v>
      </c>
      <c r="L1677" s="11" t="s">
        <v>13520</v>
      </c>
      <c r="M1677" s="1" t="s">
        <v>602</v>
      </c>
      <c r="N1677" s="178" t="s">
        <v>26</v>
      </c>
      <c r="O1677" s="170" t="s">
        <v>451</v>
      </c>
      <c r="P1677" s="170" t="s">
        <v>451</v>
      </c>
      <c r="Q1677" s="171" t="s">
        <v>13521</v>
      </c>
      <c r="R1677" s="28" t="s">
        <v>8568</v>
      </c>
      <c r="S1677" s="338">
        <f t="shared" si="26"/>
        <v>54697</v>
      </c>
      <c r="T1677" s="2" t="s">
        <v>17978</v>
      </c>
      <c r="U1677" s="2" t="s">
        <v>4906</v>
      </c>
      <c r="V1677" s="233" t="str" cm="1">
        <f t="array" ref="V1677">_xlfn.IFS(C1677="","",COUNTIF(C1677,"ตำแหน่งว่าง*"),"ว่าง",COUNTIF(C1677,"&lt;&gt;ตำแหน่งว่าง*"),"คนครอง")</f>
        <v>คนครอง</v>
      </c>
      <c r="W1677" s="6" cm="1">
        <f t="array" ref="W1677">_xlfn.IFS(COUNTIF(F1677,"ผบ.หมู่*"),51,COUNTIF(F1677,"รอง สว.*"),43)</f>
        <v>51</v>
      </c>
      <c r="X1677" s="1" t="s">
        <v>13518</v>
      </c>
      <c r="Y1677" s="1" t="s">
        <v>451</v>
      </c>
    </row>
    <row r="1678" spans="1:25" s="39" customFormat="1" ht="21.3" customHeight="1">
      <c r="A1678" s="27" t="s">
        <v>8450</v>
      </c>
      <c r="B1678" s="28" t="s">
        <v>70</v>
      </c>
      <c r="C1678" s="27" t="s">
        <v>13522</v>
      </c>
      <c r="D1678" s="27" t="s">
        <v>18944</v>
      </c>
      <c r="E1678" s="27" t="s">
        <v>23278</v>
      </c>
      <c r="F1678" s="27" t="s">
        <v>13523</v>
      </c>
      <c r="G1678" s="167" t="s">
        <v>13525</v>
      </c>
      <c r="H1678" s="146">
        <v>44599</v>
      </c>
      <c r="I1678" s="130">
        <v>42416</v>
      </c>
      <c r="J1678" s="130">
        <v>42416</v>
      </c>
      <c r="K1678" s="130">
        <v>32692</v>
      </c>
      <c r="L1678" s="34" t="s">
        <v>13526</v>
      </c>
      <c r="M1678" s="28" t="s">
        <v>602</v>
      </c>
      <c r="N1678" s="178" t="s">
        <v>26</v>
      </c>
      <c r="O1678" s="170" t="s">
        <v>451</v>
      </c>
      <c r="P1678" s="170" t="s">
        <v>451</v>
      </c>
      <c r="Q1678" s="171" t="s">
        <v>18795</v>
      </c>
      <c r="R1678" s="28" t="s">
        <v>8444</v>
      </c>
      <c r="S1678" s="338">
        <f t="shared" si="26"/>
        <v>54697</v>
      </c>
      <c r="T1678" s="240" t="s">
        <v>17979</v>
      </c>
      <c r="U1678" s="2" t="s">
        <v>4906</v>
      </c>
      <c r="V1678" s="233" t="str" cm="1">
        <f t="array" ref="V1678">_xlfn.IFS(C1678="","",COUNTIF(C1678,"ตำแหน่งว่าง*"),"ว่าง",COUNTIF(C1678,"&lt;&gt;ตำแหน่งว่าง*"),"คนครอง")</f>
        <v>คนครอง</v>
      </c>
      <c r="W1678" s="6" cm="1">
        <f t="array" ref="W1678">_xlfn.IFS(COUNTIF(F1678,"ผบ.หมู่*"),51,COUNTIF(F1678,"รอง สว.*"),43)</f>
        <v>51</v>
      </c>
      <c r="X1678" s="1" t="s">
        <v>13524</v>
      </c>
      <c r="Y1678" s="1" t="s">
        <v>451</v>
      </c>
    </row>
    <row r="1679" spans="1:25" s="12" customFormat="1" ht="21.3" customHeight="1">
      <c r="A1679" s="27" t="s">
        <v>7948</v>
      </c>
      <c r="B1679" s="28" t="s">
        <v>70</v>
      </c>
      <c r="C1679" s="27" t="s">
        <v>13527</v>
      </c>
      <c r="D1679" s="27" t="s">
        <v>23279</v>
      </c>
      <c r="E1679" s="27" t="s">
        <v>19047</v>
      </c>
      <c r="F1679" s="27" t="s">
        <v>13523</v>
      </c>
      <c r="G1679" s="167" t="s">
        <v>13529</v>
      </c>
      <c r="H1679" s="146">
        <v>42501</v>
      </c>
      <c r="I1679" s="128">
        <v>37316</v>
      </c>
      <c r="J1679" s="128">
        <v>37316</v>
      </c>
      <c r="K1679" s="128">
        <v>28839</v>
      </c>
      <c r="L1679" s="11" t="s">
        <v>13530</v>
      </c>
      <c r="M1679" s="1" t="s">
        <v>602</v>
      </c>
      <c r="N1679" s="177" t="s">
        <v>26</v>
      </c>
      <c r="O1679" s="170" t="s">
        <v>451</v>
      </c>
      <c r="P1679" s="170" t="s">
        <v>451</v>
      </c>
      <c r="Q1679" s="171" t="s">
        <v>13531</v>
      </c>
      <c r="R1679" s="28" t="s">
        <v>2469</v>
      </c>
      <c r="S1679" s="338">
        <f t="shared" si="26"/>
        <v>51044</v>
      </c>
      <c r="T1679" s="233" t="s">
        <v>17979</v>
      </c>
      <c r="U1679" s="2" t="s">
        <v>4906</v>
      </c>
      <c r="V1679" s="233" t="str" cm="1">
        <f t="array" ref="V1679">_xlfn.IFS(C1679="","",COUNTIF(C1679,"ตำแหน่งว่าง*"),"ว่าง",COUNTIF(C1679,"&lt;&gt;ตำแหน่งว่าง*"),"คนครอง")</f>
        <v>คนครอง</v>
      </c>
      <c r="W1679" s="6" cm="1">
        <f t="array" ref="W1679">_xlfn.IFS(COUNTIF(F1679,"ผบ.หมู่*"),51,COUNTIF(F1679,"รอง สว.*"),43)</f>
        <v>51</v>
      </c>
      <c r="X1679" s="1" t="s">
        <v>13528</v>
      </c>
      <c r="Y1679" s="5" t="s">
        <v>451</v>
      </c>
    </row>
    <row r="1680" spans="1:25" s="9" customFormat="1" ht="21.3" customHeight="1">
      <c r="A1680" s="27" t="s">
        <v>7948</v>
      </c>
      <c r="B1680" s="28" t="s">
        <v>20</v>
      </c>
      <c r="C1680" s="27" t="s">
        <v>13532</v>
      </c>
      <c r="D1680" s="27" t="s">
        <v>20514</v>
      </c>
      <c r="E1680" s="27" t="s">
        <v>23280</v>
      </c>
      <c r="F1680" s="27" t="s">
        <v>13523</v>
      </c>
      <c r="G1680" s="167" t="s">
        <v>13534</v>
      </c>
      <c r="H1680" s="146">
        <v>44599</v>
      </c>
      <c r="I1680" s="128">
        <v>39717</v>
      </c>
      <c r="J1680" s="128">
        <v>39717</v>
      </c>
      <c r="K1680" s="128">
        <v>29183</v>
      </c>
      <c r="L1680" s="11" t="s">
        <v>13535</v>
      </c>
      <c r="M1680" s="1" t="s">
        <v>1027</v>
      </c>
      <c r="N1680" s="178" t="s">
        <v>26</v>
      </c>
      <c r="O1680" s="170" t="s">
        <v>451</v>
      </c>
      <c r="P1680" s="170" t="s">
        <v>451</v>
      </c>
      <c r="Q1680" s="171" t="s">
        <v>13536</v>
      </c>
      <c r="R1680" s="28" t="s">
        <v>8444</v>
      </c>
      <c r="S1680" s="338">
        <f t="shared" si="26"/>
        <v>51410</v>
      </c>
      <c r="T1680" s="2" t="s">
        <v>17979</v>
      </c>
      <c r="U1680" s="2" t="s">
        <v>4906</v>
      </c>
      <c r="V1680" s="233" t="str" cm="1">
        <f t="array" ref="V1680">_xlfn.IFS(C1680="","",COUNTIF(C1680,"ตำแหน่งว่าง*"),"ว่าง",COUNTIF(C1680,"&lt;&gt;ตำแหน่งว่าง*"),"คนครอง")</f>
        <v>คนครอง</v>
      </c>
      <c r="W1680" s="6" cm="1">
        <f t="array" ref="W1680">_xlfn.IFS(COUNTIF(F1680,"ผบ.หมู่*"),51,COUNTIF(F1680,"รอง สว.*"),43)</f>
        <v>51</v>
      </c>
      <c r="X1680" s="1" t="s">
        <v>13533</v>
      </c>
      <c r="Y1680" s="1" t="s">
        <v>451</v>
      </c>
    </row>
    <row r="1681" spans="1:25" s="9" customFormat="1" ht="21.3" customHeight="1">
      <c r="A1681" s="27" t="s">
        <v>7948</v>
      </c>
      <c r="B1681" s="28" t="s">
        <v>20</v>
      </c>
      <c r="C1681" s="27" t="s">
        <v>13537</v>
      </c>
      <c r="D1681" s="27" t="s">
        <v>18945</v>
      </c>
      <c r="E1681" s="27" t="s">
        <v>19047</v>
      </c>
      <c r="F1681" s="27" t="s">
        <v>13523</v>
      </c>
      <c r="G1681" s="167" t="s">
        <v>13539</v>
      </c>
      <c r="H1681" s="130">
        <v>43235</v>
      </c>
      <c r="I1681" s="128">
        <v>37316</v>
      </c>
      <c r="J1681" s="128">
        <v>37316</v>
      </c>
      <c r="K1681" s="128">
        <v>28018</v>
      </c>
      <c r="L1681" s="11" t="s">
        <v>13540</v>
      </c>
      <c r="M1681" s="1" t="s">
        <v>602</v>
      </c>
      <c r="N1681" s="178" t="s">
        <v>26</v>
      </c>
      <c r="O1681" s="170" t="s">
        <v>451</v>
      </c>
      <c r="P1681" s="170" t="s">
        <v>451</v>
      </c>
      <c r="Q1681" s="171" t="s">
        <v>13541</v>
      </c>
      <c r="R1681" s="28" t="s">
        <v>12418</v>
      </c>
      <c r="S1681" s="338">
        <f t="shared" si="26"/>
        <v>49949</v>
      </c>
      <c r="T1681" s="2" t="s">
        <v>17979</v>
      </c>
      <c r="U1681" s="2" t="s">
        <v>4906</v>
      </c>
      <c r="V1681" s="233" t="str" cm="1">
        <f t="array" ref="V1681">_xlfn.IFS(C1681="","",COUNTIF(C1681,"ตำแหน่งว่าง*"),"ว่าง",COUNTIF(C1681,"&lt;&gt;ตำแหน่งว่าง*"),"คนครอง")</f>
        <v>คนครอง</v>
      </c>
      <c r="W1681" s="6" cm="1">
        <f t="array" ref="W1681">_xlfn.IFS(COUNTIF(F1681,"ผบ.หมู่*"),51,COUNTIF(F1681,"รอง สว.*"),43)</f>
        <v>51</v>
      </c>
      <c r="X1681" s="1" t="s">
        <v>13538</v>
      </c>
      <c r="Y1681" s="1" t="s">
        <v>451</v>
      </c>
    </row>
    <row r="1682" spans="1:25" s="12" customFormat="1" ht="21.3" customHeight="1">
      <c r="A1682" s="27" t="s">
        <v>7948</v>
      </c>
      <c r="B1682" s="28" t="s">
        <v>20</v>
      </c>
      <c r="C1682" s="27" t="s">
        <v>13542</v>
      </c>
      <c r="D1682" s="27" t="s">
        <v>23281</v>
      </c>
      <c r="E1682" s="27" t="s">
        <v>21751</v>
      </c>
      <c r="F1682" s="27" t="s">
        <v>13543</v>
      </c>
      <c r="G1682" s="167" t="s">
        <v>13545</v>
      </c>
      <c r="H1682" s="130">
        <v>44999</v>
      </c>
      <c r="I1682" s="128">
        <v>41864</v>
      </c>
      <c r="J1682" s="128">
        <v>41864</v>
      </c>
      <c r="K1682" s="128">
        <v>33222</v>
      </c>
      <c r="L1682" s="11" t="s">
        <v>8941</v>
      </c>
      <c r="M1682" s="1" t="s">
        <v>1326</v>
      </c>
      <c r="N1682" s="178" t="s">
        <v>26</v>
      </c>
      <c r="O1682" s="170" t="s">
        <v>451</v>
      </c>
      <c r="P1682" s="170" t="s">
        <v>451</v>
      </c>
      <c r="Q1682" s="171" t="s">
        <v>13546</v>
      </c>
      <c r="R1682" s="26" t="s">
        <v>982</v>
      </c>
      <c r="S1682" s="338">
        <f t="shared" si="26"/>
        <v>55427</v>
      </c>
      <c r="T1682" s="233" t="s">
        <v>17980</v>
      </c>
      <c r="U1682" s="2" t="s">
        <v>4906</v>
      </c>
      <c r="V1682" s="233" t="str" cm="1">
        <f t="array" ref="V1682">_xlfn.IFS(C1682="","",COUNTIF(C1682,"ตำแหน่งว่าง*"),"ว่าง",COUNTIF(C1682,"&lt;&gt;ตำแหน่งว่าง*"),"คนครอง")</f>
        <v>คนครอง</v>
      </c>
      <c r="W1682" s="6" cm="1">
        <f t="array" ref="W1682">_xlfn.IFS(COUNTIF(F1682,"ผบ.หมู่*"),51,COUNTIF(F1682,"รอง สว.*"),43)</f>
        <v>51</v>
      </c>
      <c r="X1682" s="1" t="s">
        <v>13544</v>
      </c>
      <c r="Y1682" s="1" t="s">
        <v>451</v>
      </c>
    </row>
    <row r="1683" spans="1:25" s="12" customFormat="1" ht="21.3" customHeight="1">
      <c r="A1683" s="27" t="s">
        <v>333</v>
      </c>
      <c r="B1683" s="31" t="s">
        <v>70</v>
      </c>
      <c r="C1683" s="150" t="s">
        <v>13547</v>
      </c>
      <c r="D1683" s="27" t="s">
        <v>23282</v>
      </c>
      <c r="E1683" s="27" t="s">
        <v>23283</v>
      </c>
      <c r="F1683" s="150" t="s">
        <v>13548</v>
      </c>
      <c r="G1683" s="167" t="s">
        <v>13550</v>
      </c>
      <c r="H1683" s="143">
        <v>44651</v>
      </c>
      <c r="I1683" s="131">
        <v>44651</v>
      </c>
      <c r="J1683" s="131">
        <v>34352</v>
      </c>
      <c r="K1683" s="131">
        <v>25242</v>
      </c>
      <c r="L1683" s="17" t="s">
        <v>13551</v>
      </c>
      <c r="M1683" s="5" t="s">
        <v>602</v>
      </c>
      <c r="N1683" s="177" t="s">
        <v>26</v>
      </c>
      <c r="O1683" s="170" t="s">
        <v>451</v>
      </c>
      <c r="P1683" s="170" t="s">
        <v>451</v>
      </c>
      <c r="Q1683" s="174" t="s">
        <v>13552</v>
      </c>
      <c r="R1683" s="31" t="s">
        <v>11078</v>
      </c>
      <c r="S1683" s="338">
        <f t="shared" si="26"/>
        <v>47392</v>
      </c>
      <c r="T1683" s="233" t="s">
        <v>17980</v>
      </c>
      <c r="U1683" s="2" t="s">
        <v>4906</v>
      </c>
      <c r="V1683" s="233" t="str" cm="1">
        <f t="array" ref="V1683">_xlfn.IFS(C1683="","",COUNTIF(C1683,"ตำแหน่งว่าง*"),"ว่าง",COUNTIF(C1683,"&lt;&gt;ตำแหน่งว่าง*"),"คนครอง")</f>
        <v>คนครอง</v>
      </c>
      <c r="W1683" s="5" cm="1">
        <f t="array" ref="W1683">_xlfn.IFS(COUNTIF(F1683,"ผบ.หมู่*"),51,COUNTIF(F1683,"รอง สว.*"),43)</f>
        <v>43</v>
      </c>
      <c r="X1683" s="5" t="s">
        <v>13549</v>
      </c>
      <c r="Y1683" s="5" t="s">
        <v>451</v>
      </c>
    </row>
    <row r="1684" spans="1:25" s="9" customFormat="1" ht="21.3" customHeight="1">
      <c r="A1684" s="27" t="s">
        <v>8450</v>
      </c>
      <c r="B1684" s="28" t="s">
        <v>70</v>
      </c>
      <c r="C1684" s="27" t="s">
        <v>8009</v>
      </c>
      <c r="D1684" s="27" t="s">
        <v>23284</v>
      </c>
      <c r="E1684" s="27" t="s">
        <v>23285</v>
      </c>
      <c r="F1684" s="27" t="s">
        <v>13543</v>
      </c>
      <c r="G1684" s="167" t="s">
        <v>13554</v>
      </c>
      <c r="H1684" s="146">
        <v>45322</v>
      </c>
      <c r="I1684" s="128">
        <v>42416</v>
      </c>
      <c r="J1684" s="128">
        <v>42416</v>
      </c>
      <c r="K1684" s="128">
        <v>34626</v>
      </c>
      <c r="L1684" s="11" t="s">
        <v>1107</v>
      </c>
      <c r="M1684" s="1" t="s">
        <v>602</v>
      </c>
      <c r="N1684" s="178" t="s">
        <v>26</v>
      </c>
      <c r="O1684" s="170" t="s">
        <v>451</v>
      </c>
      <c r="P1684" s="170" t="s">
        <v>451</v>
      </c>
      <c r="Q1684" s="171" t="s">
        <v>8012</v>
      </c>
      <c r="R1684" s="28" t="s">
        <v>18030</v>
      </c>
      <c r="S1684" s="338">
        <f t="shared" si="26"/>
        <v>56888</v>
      </c>
      <c r="T1684" s="2" t="s">
        <v>17980</v>
      </c>
      <c r="U1684" s="2" t="s">
        <v>4906</v>
      </c>
      <c r="V1684" s="233" t="str" cm="1">
        <f t="array" ref="V1684">_xlfn.IFS(C1684="","",COUNTIF(C1684,"ตำแหน่งว่าง*"),"ว่าง",COUNTIF(C1684,"&lt;&gt;ตำแหน่งว่าง*"),"คนครอง")</f>
        <v>คนครอง</v>
      </c>
      <c r="W1684" s="5" cm="1">
        <f t="array" ref="W1684">_xlfn.IFS(COUNTIF(F1684,"ผบ.หมู่*"),51,COUNTIF(F1684,"รอง สว.*"),43)</f>
        <v>51</v>
      </c>
      <c r="X1684" s="1" t="s">
        <v>13553</v>
      </c>
      <c r="Y1684" s="1" t="s">
        <v>451</v>
      </c>
    </row>
    <row r="1685" spans="1:25" s="12" customFormat="1" ht="21.3" customHeight="1">
      <c r="A1685" s="27" t="s">
        <v>7948</v>
      </c>
      <c r="B1685" s="28" t="s">
        <v>70</v>
      </c>
      <c r="C1685" s="150" t="s">
        <v>13555</v>
      </c>
      <c r="D1685" s="27" t="s">
        <v>18827</v>
      </c>
      <c r="E1685" s="27" t="s">
        <v>23286</v>
      </c>
      <c r="F1685" s="150" t="s">
        <v>13543</v>
      </c>
      <c r="G1685" s="167" t="s">
        <v>13557</v>
      </c>
      <c r="H1685" s="146">
        <v>42501</v>
      </c>
      <c r="I1685" s="128">
        <v>35095</v>
      </c>
      <c r="J1685" s="128">
        <v>35095</v>
      </c>
      <c r="K1685" s="128">
        <v>27529</v>
      </c>
      <c r="L1685" s="11" t="s">
        <v>13558</v>
      </c>
      <c r="M1685" s="1" t="s">
        <v>602</v>
      </c>
      <c r="N1685" s="177" t="s">
        <v>26</v>
      </c>
      <c r="O1685" s="170" t="s">
        <v>451</v>
      </c>
      <c r="P1685" s="170" t="s">
        <v>451</v>
      </c>
      <c r="Q1685" s="171" t="s">
        <v>13559</v>
      </c>
      <c r="R1685" s="28" t="s">
        <v>2469</v>
      </c>
      <c r="S1685" s="338">
        <f t="shared" si="26"/>
        <v>49583</v>
      </c>
      <c r="T1685" s="233" t="s">
        <v>17980</v>
      </c>
      <c r="U1685" s="2" t="s">
        <v>4906</v>
      </c>
      <c r="V1685" s="233" t="str" cm="1">
        <f t="array" ref="V1685">_xlfn.IFS(C1685="","",COUNTIF(C1685,"ตำแหน่งว่าง*"),"ว่าง",COUNTIF(C1685,"&lt;&gt;ตำแหน่งว่าง*"),"คนครอง")</f>
        <v>คนครอง</v>
      </c>
      <c r="W1685" s="6" cm="1">
        <f t="array" ref="W1685">_xlfn.IFS(COUNTIF(F1685,"ผบ.หมู่*"),51,COUNTIF(F1685,"รอง สว.*"),43)</f>
        <v>51</v>
      </c>
      <c r="X1685" s="5" t="s">
        <v>13556</v>
      </c>
      <c r="Y1685" s="5" t="s">
        <v>451</v>
      </c>
    </row>
    <row r="1686" spans="1:25" s="12" customFormat="1" ht="21.3" customHeight="1">
      <c r="A1686" s="27" t="s">
        <v>7948</v>
      </c>
      <c r="B1686" s="28" t="s">
        <v>70</v>
      </c>
      <c r="C1686" s="150" t="s">
        <v>13560</v>
      </c>
      <c r="D1686" s="27" t="s">
        <v>20775</v>
      </c>
      <c r="E1686" s="27" t="s">
        <v>23287</v>
      </c>
      <c r="F1686" s="150" t="s">
        <v>13543</v>
      </c>
      <c r="G1686" s="167" t="s">
        <v>13562</v>
      </c>
      <c r="H1686" s="146">
        <v>42501</v>
      </c>
      <c r="I1686" s="128">
        <v>37316</v>
      </c>
      <c r="J1686" s="128">
        <v>37316</v>
      </c>
      <c r="K1686" s="128">
        <v>27523</v>
      </c>
      <c r="L1686" s="11" t="s">
        <v>13563</v>
      </c>
      <c r="M1686" s="1" t="s">
        <v>602</v>
      </c>
      <c r="N1686" s="177" t="s">
        <v>26</v>
      </c>
      <c r="O1686" s="170" t="s">
        <v>451</v>
      </c>
      <c r="P1686" s="170" t="s">
        <v>451</v>
      </c>
      <c r="Q1686" s="171" t="s">
        <v>13564</v>
      </c>
      <c r="R1686" s="28" t="s">
        <v>2469</v>
      </c>
      <c r="S1686" s="338">
        <f t="shared" si="26"/>
        <v>49583</v>
      </c>
      <c r="T1686" s="233" t="s">
        <v>17980</v>
      </c>
      <c r="U1686" s="2" t="s">
        <v>4906</v>
      </c>
      <c r="V1686" s="233" t="str" cm="1">
        <f t="array" ref="V1686">_xlfn.IFS(C1686="","",COUNTIF(C1686,"ตำแหน่งว่าง*"),"ว่าง",COUNTIF(C1686,"&lt;&gt;ตำแหน่งว่าง*"),"คนครอง")</f>
        <v>คนครอง</v>
      </c>
      <c r="W1686" s="6" cm="1">
        <f t="array" ref="W1686">_xlfn.IFS(COUNTIF(F1686,"ผบ.หมู่*"),51,COUNTIF(F1686,"รอง สว.*"),43)</f>
        <v>51</v>
      </c>
      <c r="X1686" s="5" t="s">
        <v>13561</v>
      </c>
      <c r="Y1686" s="5" t="s">
        <v>451</v>
      </c>
    </row>
    <row r="1687" spans="1:25" s="9" customFormat="1" ht="21.3" customHeight="1">
      <c r="A1687" s="27" t="s">
        <v>8450</v>
      </c>
      <c r="B1687" s="28" t="s">
        <v>70</v>
      </c>
      <c r="C1687" s="27" t="s">
        <v>11350</v>
      </c>
      <c r="D1687" s="27" t="s">
        <v>23288</v>
      </c>
      <c r="E1687" s="27" t="s">
        <v>23289</v>
      </c>
      <c r="F1687" s="27" t="s">
        <v>13565</v>
      </c>
      <c r="G1687" s="167" t="s">
        <v>13567</v>
      </c>
      <c r="H1687" s="146">
        <v>45322</v>
      </c>
      <c r="I1687" s="128">
        <v>41944</v>
      </c>
      <c r="J1687" s="128">
        <v>41944</v>
      </c>
      <c r="K1687" s="128">
        <v>34345</v>
      </c>
      <c r="L1687" s="11" t="s">
        <v>9630</v>
      </c>
      <c r="M1687" s="1" t="s">
        <v>602</v>
      </c>
      <c r="N1687" s="178" t="s">
        <v>26</v>
      </c>
      <c r="O1687" s="170" t="s">
        <v>451</v>
      </c>
      <c r="P1687" s="170" t="s">
        <v>451</v>
      </c>
      <c r="Q1687" s="171" t="s">
        <v>11353</v>
      </c>
      <c r="R1687" s="30" t="s">
        <v>18030</v>
      </c>
      <c r="S1687" s="338">
        <f t="shared" si="26"/>
        <v>56523</v>
      </c>
      <c r="T1687" s="2" t="s">
        <v>17981</v>
      </c>
      <c r="U1687" s="2" t="s">
        <v>4906</v>
      </c>
      <c r="V1687" s="233" t="str" cm="1">
        <f t="array" ref="V1687">_xlfn.IFS(C1687="","",COUNTIF(C1687,"ตำแหน่งว่าง*"),"ว่าง",COUNTIF(C1687,"&lt;&gt;ตำแหน่งว่าง*"),"คนครอง")</f>
        <v>คนครอง</v>
      </c>
      <c r="W1687" s="6" cm="1">
        <f t="array" ref="W1687">_xlfn.IFS(COUNTIF(F1687,"ผบ.หมู่*"),51,COUNTIF(F1687,"รอง สว.*"),43)</f>
        <v>51</v>
      </c>
      <c r="X1687" s="1" t="s">
        <v>13566</v>
      </c>
      <c r="Y1687" s="1" t="s">
        <v>451</v>
      </c>
    </row>
    <row r="1688" spans="1:25" s="9" customFormat="1" ht="21.3" customHeight="1">
      <c r="A1688" s="27" t="s">
        <v>8450</v>
      </c>
      <c r="B1688" s="28" t="s">
        <v>20</v>
      </c>
      <c r="C1688" s="27" t="s">
        <v>13568</v>
      </c>
      <c r="D1688" s="27" t="s">
        <v>23290</v>
      </c>
      <c r="E1688" s="27" t="s">
        <v>23242</v>
      </c>
      <c r="F1688" s="27" t="s">
        <v>13565</v>
      </c>
      <c r="G1688" s="167" t="s">
        <v>13570</v>
      </c>
      <c r="H1688" s="146">
        <v>43871</v>
      </c>
      <c r="I1688" s="128">
        <v>42309</v>
      </c>
      <c r="J1688" s="128">
        <v>42309</v>
      </c>
      <c r="K1688" s="128">
        <v>35469</v>
      </c>
      <c r="L1688" s="11" t="s">
        <v>1107</v>
      </c>
      <c r="M1688" s="1" t="s">
        <v>602</v>
      </c>
      <c r="N1688" s="178" t="s">
        <v>26</v>
      </c>
      <c r="O1688" s="170" t="s">
        <v>451</v>
      </c>
      <c r="P1688" s="170" t="s">
        <v>451</v>
      </c>
      <c r="Q1688" s="171" t="s">
        <v>13571</v>
      </c>
      <c r="R1688" s="28" t="s">
        <v>8541</v>
      </c>
      <c r="S1688" s="338">
        <f t="shared" si="26"/>
        <v>57619</v>
      </c>
      <c r="T1688" s="2" t="s">
        <v>17981</v>
      </c>
      <c r="U1688" s="2" t="s">
        <v>4906</v>
      </c>
      <c r="V1688" s="233" t="str" cm="1">
        <f t="array" ref="V1688">_xlfn.IFS(C1688="","",COUNTIF(C1688,"ตำแหน่งว่าง*"),"ว่าง",COUNTIF(C1688,"&lt;&gt;ตำแหน่งว่าง*"),"คนครอง")</f>
        <v>คนครอง</v>
      </c>
      <c r="W1688" s="6" cm="1">
        <f t="array" ref="W1688">_xlfn.IFS(COUNTIF(F1688,"ผบ.หมู่*"),51,COUNTIF(F1688,"รอง สว.*"),43)</f>
        <v>51</v>
      </c>
      <c r="X1688" s="1" t="s">
        <v>13569</v>
      </c>
      <c r="Y1688" s="1" t="s">
        <v>451</v>
      </c>
    </row>
    <row r="1689" spans="1:25" s="12" customFormat="1" ht="21.3" customHeight="1">
      <c r="A1689" s="203" t="s">
        <v>24457</v>
      </c>
      <c r="B1689" s="28" t="s">
        <v>70</v>
      </c>
      <c r="C1689" s="150" t="s">
        <v>13572</v>
      </c>
      <c r="D1689" s="27" t="s">
        <v>23291</v>
      </c>
      <c r="E1689" s="27" t="s">
        <v>23292</v>
      </c>
      <c r="F1689" s="150" t="s">
        <v>13578</v>
      </c>
      <c r="G1689" s="167" t="s">
        <v>13574</v>
      </c>
      <c r="H1689" s="146">
        <v>45382</v>
      </c>
      <c r="I1689" s="128">
        <v>45382</v>
      </c>
      <c r="J1689" s="128">
        <v>34352</v>
      </c>
      <c r="K1689" s="128">
        <v>25944</v>
      </c>
      <c r="L1689" s="11" t="s">
        <v>13575</v>
      </c>
      <c r="M1689" s="1" t="s">
        <v>602</v>
      </c>
      <c r="N1689" s="177" t="s">
        <v>26</v>
      </c>
      <c r="O1689" s="170" t="s">
        <v>451</v>
      </c>
      <c r="P1689" s="170" t="s">
        <v>451</v>
      </c>
      <c r="Q1689" s="171" t="s">
        <v>13576</v>
      </c>
      <c r="R1689" s="33" t="s">
        <v>18199</v>
      </c>
      <c r="S1689" s="338">
        <f t="shared" si="26"/>
        <v>48122</v>
      </c>
      <c r="T1689" s="233" t="s">
        <v>17981</v>
      </c>
      <c r="U1689" s="2" t="s">
        <v>4906</v>
      </c>
      <c r="V1689" s="233" t="str" cm="1">
        <f t="array" ref="V1689">_xlfn.IFS(C1689="","",COUNTIF(C1689,"ตำแหน่งว่าง*"),"ว่าง",COUNTIF(C1689,"&lt;&gt;ตำแหน่งว่าง*"),"คนครอง")</f>
        <v>คนครอง</v>
      </c>
      <c r="W1689" s="6" cm="1">
        <f t="array" ref="W1689">_xlfn.IFS(COUNTIF(F1689,"ผบ.หมู่*"),51,COUNTIF(F1689,"รอง สว.*"),43)</f>
        <v>43</v>
      </c>
      <c r="X1689" s="5" t="s">
        <v>13573</v>
      </c>
      <c r="Y1689" s="5" t="s">
        <v>451</v>
      </c>
    </row>
    <row r="1690" spans="1:25" s="12" customFormat="1" ht="21.3" customHeight="1">
      <c r="A1690" s="27" t="s">
        <v>125</v>
      </c>
      <c r="B1690" s="28" t="s">
        <v>20</v>
      </c>
      <c r="C1690" s="150" t="s">
        <v>13577</v>
      </c>
      <c r="D1690" s="27" t="s">
        <v>23293</v>
      </c>
      <c r="E1690" s="27" t="s">
        <v>23294</v>
      </c>
      <c r="F1690" s="150" t="s">
        <v>13578</v>
      </c>
      <c r="G1690" s="167" t="s">
        <v>13580</v>
      </c>
      <c r="H1690" s="146">
        <v>43921</v>
      </c>
      <c r="I1690" s="128">
        <v>43921</v>
      </c>
      <c r="J1690" s="128">
        <v>32905</v>
      </c>
      <c r="K1690" s="128">
        <v>24588</v>
      </c>
      <c r="L1690" s="11" t="s">
        <v>13581</v>
      </c>
      <c r="M1690" s="1" t="s">
        <v>602</v>
      </c>
      <c r="N1690" s="177" t="s">
        <v>26</v>
      </c>
      <c r="O1690" s="170" t="s">
        <v>451</v>
      </c>
      <c r="P1690" s="170" t="s">
        <v>451</v>
      </c>
      <c r="Q1690" s="171" t="s">
        <v>13582</v>
      </c>
      <c r="R1690" s="28" t="s">
        <v>10890</v>
      </c>
      <c r="S1690" s="338">
        <f t="shared" si="26"/>
        <v>46661</v>
      </c>
      <c r="T1690" s="233" t="s">
        <v>17981</v>
      </c>
      <c r="U1690" s="2" t="s">
        <v>4906</v>
      </c>
      <c r="V1690" s="233" t="str" cm="1">
        <f t="array" ref="V1690">_xlfn.IFS(C1690="","",COUNTIF(C1690,"ตำแหน่งว่าง*"),"ว่าง",COUNTIF(C1690,"&lt;&gt;ตำแหน่งว่าง*"),"คนครอง")</f>
        <v>คนครอง</v>
      </c>
      <c r="W1690" s="5" cm="1">
        <f t="array" ref="W1690">_xlfn.IFS(COUNTIF(F1690,"ผบ.หมู่*"),51,COUNTIF(F1690,"รอง สว.*"),43)</f>
        <v>43</v>
      </c>
      <c r="X1690" s="5" t="s">
        <v>13579</v>
      </c>
      <c r="Y1690" s="5" t="s">
        <v>451</v>
      </c>
    </row>
    <row r="1691" spans="1:25" s="12" customFormat="1" ht="21.3" customHeight="1">
      <c r="A1691" s="27"/>
      <c r="B1691" s="28"/>
      <c r="C1691" s="150" t="s">
        <v>60</v>
      </c>
      <c r="D1691" s="27"/>
      <c r="E1691" s="27"/>
      <c r="F1691" s="27" t="s">
        <v>13586</v>
      </c>
      <c r="G1691" s="167" t="s">
        <v>13584</v>
      </c>
      <c r="H1691" s="146"/>
      <c r="I1691" s="128"/>
      <c r="J1691" s="128"/>
      <c r="K1691" s="128"/>
      <c r="L1691" s="11"/>
      <c r="M1691" s="1"/>
      <c r="N1691" s="177" t="s">
        <v>26</v>
      </c>
      <c r="O1691" s="170" t="s">
        <v>451</v>
      </c>
      <c r="P1691" s="170" t="s">
        <v>451</v>
      </c>
      <c r="Q1691" s="171"/>
      <c r="R1691" s="28"/>
      <c r="S1691" s="338" t="str">
        <f t="shared" si="26"/>
        <v/>
      </c>
      <c r="T1691" s="233" t="s">
        <v>17982</v>
      </c>
      <c r="U1691" s="2" t="s">
        <v>4906</v>
      </c>
      <c r="V1691" s="233" t="str" cm="1">
        <f t="array" ref="V1691">_xlfn.IFS(C1691="","",COUNTIF(C1691,"ตำแหน่งว่าง*"),"ว่าง",COUNTIF(C1691,"&lt;&gt;ตำแหน่งว่าง*"),"คนครอง")</f>
        <v>ว่าง</v>
      </c>
      <c r="W1691" s="5" cm="1">
        <f t="array" ref="W1691">_xlfn.IFS(COUNTIF(F1691,"ผบ.หมู่*"),51,COUNTIF(F1691,"รอง สว.*"),43)</f>
        <v>51</v>
      </c>
      <c r="X1691" s="5" t="s">
        <v>13583</v>
      </c>
      <c r="Y1691" s="5" t="s">
        <v>451</v>
      </c>
    </row>
    <row r="1692" spans="1:25" s="9" customFormat="1" ht="21.3" customHeight="1">
      <c r="A1692" s="27" t="s">
        <v>7948</v>
      </c>
      <c r="B1692" s="28" t="s">
        <v>70</v>
      </c>
      <c r="C1692" s="27" t="s">
        <v>13585</v>
      </c>
      <c r="D1692" s="27" t="s">
        <v>21663</v>
      </c>
      <c r="E1692" s="27" t="s">
        <v>23295</v>
      </c>
      <c r="F1692" s="27" t="s">
        <v>13586</v>
      </c>
      <c r="G1692" s="167" t="s">
        <v>13588</v>
      </c>
      <c r="H1692" s="146">
        <v>43871</v>
      </c>
      <c r="I1692" s="128">
        <v>40814</v>
      </c>
      <c r="J1692" s="128">
        <v>40814</v>
      </c>
      <c r="K1692" s="128">
        <v>30926</v>
      </c>
      <c r="L1692" s="11" t="s">
        <v>148</v>
      </c>
      <c r="M1692" s="1" t="s">
        <v>602</v>
      </c>
      <c r="N1692" s="178" t="s">
        <v>26</v>
      </c>
      <c r="O1692" s="170" t="s">
        <v>451</v>
      </c>
      <c r="P1692" s="170" t="s">
        <v>451</v>
      </c>
      <c r="Q1692" s="171" t="s">
        <v>13589</v>
      </c>
      <c r="R1692" s="28" t="s">
        <v>8541</v>
      </c>
      <c r="S1692" s="338">
        <f t="shared" si="26"/>
        <v>52871</v>
      </c>
      <c r="T1692" s="2" t="s">
        <v>17982</v>
      </c>
      <c r="U1692" s="2" t="s">
        <v>4906</v>
      </c>
      <c r="V1692" s="233" t="str" cm="1">
        <f t="array" ref="V1692">_xlfn.IFS(C1692="","",COUNTIF(C1692,"ตำแหน่งว่าง*"),"ว่าง",COUNTIF(C1692,"&lt;&gt;ตำแหน่งว่าง*"),"คนครอง")</f>
        <v>คนครอง</v>
      </c>
      <c r="W1692" s="6" cm="1">
        <f t="array" ref="W1692">_xlfn.IFS(COUNTIF(F1692,"ผบ.หมู่*"),51,COUNTIF(F1692,"รอง สว.*"),43)</f>
        <v>51</v>
      </c>
      <c r="X1692" s="1" t="s">
        <v>13587</v>
      </c>
      <c r="Y1692" s="1" t="s">
        <v>451</v>
      </c>
    </row>
    <row r="1693" spans="1:25" s="12" customFormat="1" ht="21.3" customHeight="1">
      <c r="A1693" s="27" t="s">
        <v>7948</v>
      </c>
      <c r="B1693" s="28" t="s">
        <v>70</v>
      </c>
      <c r="C1693" s="150" t="s">
        <v>13590</v>
      </c>
      <c r="D1693" s="27" t="s">
        <v>18840</v>
      </c>
      <c r="E1693" s="27" t="s">
        <v>23296</v>
      </c>
      <c r="F1693" s="150" t="s">
        <v>13586</v>
      </c>
      <c r="G1693" s="167" t="s">
        <v>13592</v>
      </c>
      <c r="H1693" s="130">
        <v>42501</v>
      </c>
      <c r="I1693" s="128">
        <v>35095</v>
      </c>
      <c r="J1693" s="128">
        <v>35095</v>
      </c>
      <c r="K1693" s="128">
        <v>27589</v>
      </c>
      <c r="L1693" s="2" t="s">
        <v>13319</v>
      </c>
      <c r="M1693" s="1" t="s">
        <v>602</v>
      </c>
      <c r="N1693" s="177" t="s">
        <v>26</v>
      </c>
      <c r="O1693" s="170" t="s">
        <v>451</v>
      </c>
      <c r="P1693" s="170" t="s">
        <v>451</v>
      </c>
      <c r="Q1693" s="171" t="s">
        <v>13593</v>
      </c>
      <c r="R1693" s="28" t="s">
        <v>2469</v>
      </c>
      <c r="S1693" s="338">
        <f t="shared" si="26"/>
        <v>49583</v>
      </c>
      <c r="T1693" s="233" t="s">
        <v>17982</v>
      </c>
      <c r="U1693" s="2" t="s">
        <v>4906</v>
      </c>
      <c r="V1693" s="233" t="str" cm="1">
        <f t="array" ref="V1693">_xlfn.IFS(C1693="","",COUNTIF(C1693,"ตำแหน่งว่าง*"),"ว่าง",COUNTIF(C1693,"&lt;&gt;ตำแหน่งว่าง*"),"คนครอง")</f>
        <v>คนครอง</v>
      </c>
      <c r="W1693" s="6" cm="1">
        <f t="array" ref="W1693">_xlfn.IFS(COUNTIF(F1693,"ผบ.หมู่*"),51,COUNTIF(F1693,"รอง สว.*"),43)</f>
        <v>51</v>
      </c>
      <c r="X1693" s="5" t="s">
        <v>13591</v>
      </c>
      <c r="Y1693" s="5" t="s">
        <v>451</v>
      </c>
    </row>
    <row r="1694" spans="1:25" s="12" customFormat="1" ht="21.3" customHeight="1">
      <c r="A1694" s="27"/>
      <c r="B1694" s="28"/>
      <c r="C1694" s="150" t="s">
        <v>60</v>
      </c>
      <c r="D1694" s="27"/>
      <c r="E1694" s="27"/>
      <c r="F1694" s="150" t="s">
        <v>13586</v>
      </c>
      <c r="G1694" s="167" t="s">
        <v>13595</v>
      </c>
      <c r="H1694" s="146"/>
      <c r="I1694" s="128"/>
      <c r="J1694" s="128"/>
      <c r="K1694" s="128"/>
      <c r="L1694" s="11"/>
      <c r="M1694" s="1"/>
      <c r="N1694" s="177" t="s">
        <v>26</v>
      </c>
      <c r="O1694" s="170" t="s">
        <v>451</v>
      </c>
      <c r="P1694" s="170" t="s">
        <v>451</v>
      </c>
      <c r="Q1694" s="171"/>
      <c r="R1694" s="28"/>
      <c r="S1694" s="338" t="str">
        <f t="shared" si="26"/>
        <v/>
      </c>
      <c r="T1694" s="233" t="s">
        <v>17982</v>
      </c>
      <c r="U1694" s="2" t="s">
        <v>4906</v>
      </c>
      <c r="V1694" s="233" t="str" cm="1">
        <f t="array" ref="V1694">_xlfn.IFS(C1694="","",COUNTIF(C1694,"ตำแหน่งว่าง*"),"ว่าง",COUNTIF(C1694,"&lt;&gt;ตำแหน่งว่าง*"),"คนครอง")</f>
        <v>ว่าง</v>
      </c>
      <c r="W1694" s="5" cm="1">
        <f t="array" ref="W1694">_xlfn.IFS(COUNTIF(F1694,"ผบ.หมู่*"),51,COUNTIF(F1694,"รอง สว.*"),43)</f>
        <v>51</v>
      </c>
      <c r="X1694" s="5" t="s">
        <v>13594</v>
      </c>
      <c r="Y1694" s="5" t="s">
        <v>451</v>
      </c>
    </row>
    <row r="1695" spans="1:25" s="9" customFormat="1" ht="21.3" customHeight="1">
      <c r="A1695" s="27" t="s">
        <v>145</v>
      </c>
      <c r="B1695" s="28" t="s">
        <v>20</v>
      </c>
      <c r="C1695" s="27" t="s">
        <v>13596</v>
      </c>
      <c r="D1695" s="27" t="s">
        <v>23297</v>
      </c>
      <c r="E1695" s="27" t="s">
        <v>23298</v>
      </c>
      <c r="F1695" s="27" t="s">
        <v>13597</v>
      </c>
      <c r="G1695" s="167" t="s">
        <v>13599</v>
      </c>
      <c r="H1695" s="146">
        <v>43871</v>
      </c>
      <c r="I1695" s="128">
        <v>43555</v>
      </c>
      <c r="J1695" s="128">
        <v>34352</v>
      </c>
      <c r="K1695" s="128">
        <v>24058</v>
      </c>
      <c r="L1695" s="11" t="s">
        <v>13600</v>
      </c>
      <c r="M1695" s="1" t="s">
        <v>602</v>
      </c>
      <c r="N1695" s="178" t="s">
        <v>26</v>
      </c>
      <c r="O1695" s="170" t="s">
        <v>451</v>
      </c>
      <c r="P1695" s="170" t="s">
        <v>451</v>
      </c>
      <c r="Q1695" s="171" t="s">
        <v>13601</v>
      </c>
      <c r="R1695" s="28" t="s">
        <v>8541</v>
      </c>
      <c r="S1695" s="338">
        <f t="shared" si="26"/>
        <v>46296</v>
      </c>
      <c r="T1695" s="2" t="s">
        <v>17983</v>
      </c>
      <c r="U1695" s="2" t="s">
        <v>4906</v>
      </c>
      <c r="V1695" s="233" t="str" cm="1">
        <f t="array" ref="V1695">_xlfn.IFS(C1695="","",COUNTIF(C1695,"ตำแหน่งว่าง*"),"ว่าง",COUNTIF(C1695,"&lt;&gt;ตำแหน่งว่าง*"),"คนครอง")</f>
        <v>คนครอง</v>
      </c>
      <c r="W1695" s="5" cm="1">
        <f t="array" ref="W1695">_xlfn.IFS(COUNTIF(F1695,"ผบ.หมู่*"),51,COUNTIF(F1695,"รอง สว.*"),43)</f>
        <v>43</v>
      </c>
      <c r="X1695" s="1" t="s">
        <v>13598</v>
      </c>
      <c r="Y1695" s="1" t="s">
        <v>451</v>
      </c>
    </row>
    <row r="1696" spans="1:25" s="12" customFormat="1" ht="21.3" customHeight="1">
      <c r="A1696" s="27" t="s">
        <v>7948</v>
      </c>
      <c r="B1696" s="28" t="s">
        <v>20</v>
      </c>
      <c r="C1696" s="150" t="s">
        <v>13602</v>
      </c>
      <c r="D1696" s="27" t="s">
        <v>23299</v>
      </c>
      <c r="E1696" s="27" t="s">
        <v>23300</v>
      </c>
      <c r="F1696" s="150" t="s">
        <v>13603</v>
      </c>
      <c r="G1696" s="167" t="s">
        <v>13605</v>
      </c>
      <c r="H1696" s="146">
        <v>42501</v>
      </c>
      <c r="I1696" s="128">
        <v>37316</v>
      </c>
      <c r="J1696" s="128">
        <v>37316</v>
      </c>
      <c r="K1696" s="128">
        <v>28211</v>
      </c>
      <c r="L1696" s="11" t="s">
        <v>13606</v>
      </c>
      <c r="M1696" s="1" t="s">
        <v>1050</v>
      </c>
      <c r="N1696" s="177" t="s">
        <v>26</v>
      </c>
      <c r="O1696" s="170" t="s">
        <v>451</v>
      </c>
      <c r="P1696" s="170" t="s">
        <v>451</v>
      </c>
      <c r="Q1696" s="171" t="s">
        <v>13607</v>
      </c>
      <c r="R1696" s="28" t="s">
        <v>2469</v>
      </c>
      <c r="S1696" s="338">
        <f t="shared" si="26"/>
        <v>50314</v>
      </c>
      <c r="T1696" s="233" t="s">
        <v>16874</v>
      </c>
      <c r="U1696" s="2" t="s">
        <v>4906</v>
      </c>
      <c r="V1696" s="233" t="str" cm="1">
        <f t="array" ref="V1696">_xlfn.IFS(C1696="","",COUNTIF(C1696,"ตำแหน่งว่าง*"),"ว่าง",COUNTIF(C1696,"&lt;&gt;ตำแหน่งว่าง*"),"คนครอง")</f>
        <v>คนครอง</v>
      </c>
      <c r="W1696" s="6" cm="1">
        <f t="array" ref="W1696">_xlfn.IFS(COUNTIF(F1696,"ผบ.หมู่*"),51,COUNTIF(F1696,"รอง สว.*"),43)</f>
        <v>51</v>
      </c>
      <c r="X1696" s="5" t="s">
        <v>13604</v>
      </c>
      <c r="Y1696" s="5" t="s">
        <v>451</v>
      </c>
    </row>
    <row r="1697" spans="1:25" s="9" customFormat="1" ht="21.3" customHeight="1">
      <c r="A1697" s="27" t="s">
        <v>7948</v>
      </c>
      <c r="B1697" s="28" t="s">
        <v>20</v>
      </c>
      <c r="C1697" s="27" t="s">
        <v>13608</v>
      </c>
      <c r="D1697" s="27" t="s">
        <v>23301</v>
      </c>
      <c r="E1697" s="27" t="s">
        <v>23302</v>
      </c>
      <c r="F1697" s="27" t="s">
        <v>13603</v>
      </c>
      <c r="G1697" s="167" t="s">
        <v>13610</v>
      </c>
      <c r="H1697" s="146">
        <v>43871</v>
      </c>
      <c r="I1697" s="128">
        <v>41214</v>
      </c>
      <c r="J1697" s="128">
        <v>41214</v>
      </c>
      <c r="K1697" s="128">
        <v>31704</v>
      </c>
      <c r="L1697" s="11" t="s">
        <v>13611</v>
      </c>
      <c r="M1697" s="1" t="s">
        <v>1050</v>
      </c>
      <c r="N1697" s="178" t="s">
        <v>26</v>
      </c>
      <c r="O1697" s="170" t="s">
        <v>451</v>
      </c>
      <c r="P1697" s="170" t="s">
        <v>451</v>
      </c>
      <c r="Q1697" s="171" t="s">
        <v>13612</v>
      </c>
      <c r="R1697" s="28" t="s">
        <v>8541</v>
      </c>
      <c r="S1697" s="338">
        <f t="shared" si="26"/>
        <v>53966</v>
      </c>
      <c r="T1697" s="2" t="s">
        <v>16874</v>
      </c>
      <c r="U1697" s="2" t="s">
        <v>4906</v>
      </c>
      <c r="V1697" s="233" t="str" cm="1">
        <f t="array" ref="V1697">_xlfn.IFS(C1697="","",COUNTIF(C1697,"ตำแหน่งว่าง*"),"ว่าง",COUNTIF(C1697,"&lt;&gt;ตำแหน่งว่าง*"),"คนครอง")</f>
        <v>คนครอง</v>
      </c>
      <c r="W1697" s="6" cm="1">
        <f t="array" ref="W1697">_xlfn.IFS(COUNTIF(F1697,"ผบ.หมู่*"),51,COUNTIF(F1697,"รอง สว.*"),43)</f>
        <v>51</v>
      </c>
      <c r="X1697" s="1" t="s">
        <v>13609</v>
      </c>
      <c r="Y1697" s="1" t="s">
        <v>451</v>
      </c>
    </row>
    <row r="1698" spans="1:25" s="12" customFormat="1" ht="21.3" customHeight="1">
      <c r="A1698" s="150" t="s">
        <v>8008</v>
      </c>
      <c r="B1698" s="31" t="s">
        <v>70</v>
      </c>
      <c r="C1698" s="150" t="s">
        <v>13613</v>
      </c>
      <c r="D1698" s="27" t="s">
        <v>22958</v>
      </c>
      <c r="E1698" s="27" t="s">
        <v>23303</v>
      </c>
      <c r="F1698" s="150" t="s">
        <v>13603</v>
      </c>
      <c r="G1698" s="167" t="s">
        <v>13615</v>
      </c>
      <c r="H1698" s="147">
        <v>44599</v>
      </c>
      <c r="I1698" s="131">
        <v>43132</v>
      </c>
      <c r="J1698" s="131">
        <v>43132</v>
      </c>
      <c r="K1698" s="131">
        <v>31280</v>
      </c>
      <c r="L1698" s="17" t="s">
        <v>1107</v>
      </c>
      <c r="M1698" s="5" t="s">
        <v>1050</v>
      </c>
      <c r="N1698" s="177" t="s">
        <v>26</v>
      </c>
      <c r="O1698" s="170" t="s">
        <v>451</v>
      </c>
      <c r="P1698" s="170" t="s">
        <v>451</v>
      </c>
      <c r="Q1698" s="174" t="s">
        <v>13616</v>
      </c>
      <c r="R1698" s="31" t="s">
        <v>8444</v>
      </c>
      <c r="S1698" s="338">
        <f t="shared" si="26"/>
        <v>53236</v>
      </c>
      <c r="T1698" s="233" t="s">
        <v>16874</v>
      </c>
      <c r="U1698" s="2" t="s">
        <v>4906</v>
      </c>
      <c r="V1698" s="233" t="str" cm="1">
        <f t="array" ref="V1698">_xlfn.IFS(C1698="","",COUNTIF(C1698,"ตำแหน่งว่าง*"),"ว่าง",COUNTIF(C1698,"&lt;&gt;ตำแหน่งว่าง*"),"คนครอง")</f>
        <v>คนครอง</v>
      </c>
      <c r="W1698" s="6" cm="1">
        <f t="array" ref="W1698">_xlfn.IFS(COUNTIF(F1698,"ผบ.หมู่*"),51,COUNTIF(F1698,"รอง สว.*"),43)</f>
        <v>51</v>
      </c>
      <c r="X1698" s="5" t="s">
        <v>13614</v>
      </c>
      <c r="Y1698" s="5" t="s">
        <v>451</v>
      </c>
    </row>
    <row r="1699" spans="1:25" s="9" customFormat="1" ht="21.3" customHeight="1">
      <c r="A1699" s="27" t="s">
        <v>7948</v>
      </c>
      <c r="B1699" s="28" t="s">
        <v>20</v>
      </c>
      <c r="C1699" s="27" t="s">
        <v>13617</v>
      </c>
      <c r="D1699" s="27" t="s">
        <v>19342</v>
      </c>
      <c r="E1699" s="27" t="s">
        <v>20924</v>
      </c>
      <c r="F1699" s="27" t="s">
        <v>13603</v>
      </c>
      <c r="G1699" s="167" t="s">
        <v>13619</v>
      </c>
      <c r="H1699" s="146">
        <v>43871</v>
      </c>
      <c r="I1699" s="128">
        <v>40814</v>
      </c>
      <c r="J1699" s="128">
        <v>40814</v>
      </c>
      <c r="K1699" s="128">
        <v>30593</v>
      </c>
      <c r="L1699" s="11" t="s">
        <v>336</v>
      </c>
      <c r="M1699" s="1" t="s">
        <v>613</v>
      </c>
      <c r="N1699" s="178" t="s">
        <v>26</v>
      </c>
      <c r="O1699" s="170" t="s">
        <v>451</v>
      </c>
      <c r="P1699" s="170" t="s">
        <v>451</v>
      </c>
      <c r="Q1699" s="171" t="s">
        <v>18794</v>
      </c>
      <c r="R1699" s="28" t="s">
        <v>8541</v>
      </c>
      <c r="S1699" s="338">
        <f t="shared" si="26"/>
        <v>52871</v>
      </c>
      <c r="T1699" s="2" t="s">
        <v>16874</v>
      </c>
      <c r="U1699" s="2" t="s">
        <v>4906</v>
      </c>
      <c r="V1699" s="233" t="str" cm="1">
        <f t="array" ref="V1699">_xlfn.IFS(C1699="","",COUNTIF(C1699,"ตำแหน่งว่าง*"),"ว่าง",COUNTIF(C1699,"&lt;&gt;ตำแหน่งว่าง*"),"คนครอง")</f>
        <v>คนครอง</v>
      </c>
      <c r="W1699" s="6" cm="1">
        <f t="array" ref="W1699">_xlfn.IFS(COUNTIF(F1699,"ผบ.หมู่*"),51,COUNTIF(F1699,"รอง สว.*"),43)</f>
        <v>51</v>
      </c>
      <c r="X1699" s="1" t="s">
        <v>13618</v>
      </c>
      <c r="Y1699" s="1" t="s">
        <v>451</v>
      </c>
    </row>
    <row r="1700" spans="1:25" s="10" customFormat="1" ht="21.3" customHeight="1">
      <c r="A1700" s="27" t="s">
        <v>7948</v>
      </c>
      <c r="B1700" s="28" t="s">
        <v>70</v>
      </c>
      <c r="C1700" s="27" t="s">
        <v>13620</v>
      </c>
      <c r="D1700" s="27" t="s">
        <v>19173</v>
      </c>
      <c r="E1700" s="27" t="s">
        <v>23304</v>
      </c>
      <c r="F1700" s="27" t="s">
        <v>13621</v>
      </c>
      <c r="G1700" s="167" t="s">
        <v>13623</v>
      </c>
      <c r="H1700" s="146">
        <v>44999</v>
      </c>
      <c r="I1700" s="128">
        <v>40339</v>
      </c>
      <c r="J1700" s="128">
        <v>40339</v>
      </c>
      <c r="K1700" s="128">
        <v>31027</v>
      </c>
      <c r="L1700" s="11" t="s">
        <v>12694</v>
      </c>
      <c r="M1700" s="1" t="s">
        <v>1050</v>
      </c>
      <c r="N1700" s="178" t="s">
        <v>26</v>
      </c>
      <c r="O1700" s="170" t="s">
        <v>451</v>
      </c>
      <c r="P1700" s="170" t="s">
        <v>451</v>
      </c>
      <c r="Q1700" s="171" t="s">
        <v>13624</v>
      </c>
      <c r="R1700" s="28" t="s">
        <v>982</v>
      </c>
      <c r="S1700" s="338">
        <f t="shared" si="26"/>
        <v>53236</v>
      </c>
      <c r="T1700" s="7" t="s">
        <v>16874</v>
      </c>
      <c r="U1700" s="2" t="s">
        <v>4906</v>
      </c>
      <c r="V1700" s="233" t="str" cm="1">
        <f t="array" ref="V1700">_xlfn.IFS(C1700="","",COUNTIF(C1700,"ตำแหน่งว่าง*"),"ว่าง",COUNTIF(C1700,"&lt;&gt;ตำแหน่งว่าง*"),"คนครอง")</f>
        <v>คนครอง</v>
      </c>
      <c r="W1700" s="6" cm="1">
        <f t="array" ref="W1700">_xlfn.IFS(COUNTIF(F1700,"ผบ.หมู่*"),51,COUNTIF(F1700,"รอง สว.*"),43)</f>
        <v>51</v>
      </c>
      <c r="X1700" s="1" t="s">
        <v>13622</v>
      </c>
      <c r="Y1700" s="1" t="s">
        <v>451</v>
      </c>
    </row>
    <row r="1701" spans="1:25" s="12" customFormat="1" ht="21.3" customHeight="1">
      <c r="A1701" s="27" t="s">
        <v>24457</v>
      </c>
      <c r="B1701" s="28" t="s">
        <v>70</v>
      </c>
      <c r="C1701" s="150" t="s">
        <v>13625</v>
      </c>
      <c r="D1701" s="27" t="s">
        <v>19929</v>
      </c>
      <c r="E1701" s="27" t="s">
        <v>23305</v>
      </c>
      <c r="F1701" s="150" t="s">
        <v>13626</v>
      </c>
      <c r="G1701" s="167" t="s">
        <v>13628</v>
      </c>
      <c r="H1701" s="130">
        <v>45016</v>
      </c>
      <c r="I1701" s="128">
        <v>45016</v>
      </c>
      <c r="J1701" s="128">
        <v>34729</v>
      </c>
      <c r="K1701" s="128">
        <v>25514</v>
      </c>
      <c r="L1701" s="11" t="s">
        <v>13629</v>
      </c>
      <c r="M1701" s="1" t="s">
        <v>1050</v>
      </c>
      <c r="N1701" s="177" t="s">
        <v>26</v>
      </c>
      <c r="O1701" s="170" t="s">
        <v>451</v>
      </c>
      <c r="P1701" s="170" t="s">
        <v>451</v>
      </c>
      <c r="Q1701" s="171" t="s">
        <v>13630</v>
      </c>
      <c r="R1701" s="28" t="s">
        <v>8312</v>
      </c>
      <c r="S1701" s="338">
        <f t="shared" si="26"/>
        <v>47757</v>
      </c>
      <c r="T1701" s="233" t="s">
        <v>16874</v>
      </c>
      <c r="U1701" s="2" t="s">
        <v>4906</v>
      </c>
      <c r="V1701" s="233" t="str" cm="1">
        <f t="array" ref="V1701">_xlfn.IFS(C1701="","",COUNTIF(C1701,"ตำแหน่งว่าง*"),"ว่าง",COUNTIF(C1701,"&lt;&gt;ตำแหน่งว่าง*"),"คนครอง")</f>
        <v>คนครอง</v>
      </c>
      <c r="W1701" s="5" cm="1">
        <f t="array" ref="W1701">_xlfn.IFS(COUNTIF(F1701,"ผบ.หมู่*"),51,COUNTIF(F1701,"รอง สว.*"),43)</f>
        <v>43</v>
      </c>
      <c r="X1701" s="5" t="s">
        <v>13627</v>
      </c>
      <c r="Y1701" s="5" t="s">
        <v>451</v>
      </c>
    </row>
    <row r="1702" spans="1:25" s="12" customFormat="1" ht="21.3" customHeight="1">
      <c r="A1702" s="150" t="s">
        <v>8008</v>
      </c>
      <c r="B1702" s="31" t="s">
        <v>20</v>
      </c>
      <c r="C1702" s="150" t="s">
        <v>13631</v>
      </c>
      <c r="D1702" s="27" t="s">
        <v>23306</v>
      </c>
      <c r="E1702" s="27" t="s">
        <v>23307</v>
      </c>
      <c r="F1702" s="150" t="s">
        <v>13603</v>
      </c>
      <c r="G1702" s="167" t="s">
        <v>13633</v>
      </c>
      <c r="H1702" s="147">
        <v>44599</v>
      </c>
      <c r="I1702" s="130">
        <v>42767</v>
      </c>
      <c r="J1702" s="130">
        <v>42767</v>
      </c>
      <c r="K1702" s="130">
        <v>34052</v>
      </c>
      <c r="L1702" s="34" t="s">
        <v>1107</v>
      </c>
      <c r="M1702" s="28" t="s">
        <v>1050</v>
      </c>
      <c r="N1702" s="177" t="s">
        <v>26</v>
      </c>
      <c r="O1702" s="170" t="s">
        <v>451</v>
      </c>
      <c r="P1702" s="170" t="s">
        <v>451</v>
      </c>
      <c r="Q1702" s="171" t="s">
        <v>13634</v>
      </c>
      <c r="R1702" s="31" t="s">
        <v>8444</v>
      </c>
      <c r="S1702" s="338">
        <f t="shared" si="26"/>
        <v>56158</v>
      </c>
      <c r="T1702" s="233" t="s">
        <v>16874</v>
      </c>
      <c r="U1702" s="2" t="s">
        <v>4906</v>
      </c>
      <c r="V1702" s="233" t="str" cm="1">
        <f t="array" ref="V1702">_xlfn.IFS(C1702="","",COUNTIF(C1702,"ตำแหน่งว่าง*"),"ว่าง",COUNTIF(C1702,"&lt;&gt;ตำแหน่งว่าง*"),"คนครอง")</f>
        <v>คนครอง</v>
      </c>
      <c r="W1702" s="6" cm="1">
        <f t="array" ref="W1702">_xlfn.IFS(COUNTIF(F1702,"ผบ.หมู่*"),51,COUNTIF(F1702,"รอง สว.*"),43)</f>
        <v>51</v>
      </c>
      <c r="X1702" s="5" t="s">
        <v>13632</v>
      </c>
      <c r="Y1702" s="5" t="s">
        <v>451</v>
      </c>
    </row>
    <row r="1703" spans="1:25" s="12" customFormat="1" ht="21.3" customHeight="1">
      <c r="A1703" s="27" t="s">
        <v>8450</v>
      </c>
      <c r="B1703" s="28" t="s">
        <v>70</v>
      </c>
      <c r="C1703" s="27" t="s">
        <v>18087</v>
      </c>
      <c r="D1703" s="27" t="s">
        <v>23308</v>
      </c>
      <c r="E1703" s="27" t="s">
        <v>23309</v>
      </c>
      <c r="F1703" s="27" t="s">
        <v>13603</v>
      </c>
      <c r="G1703" s="167" t="s">
        <v>13636</v>
      </c>
      <c r="H1703" s="146">
        <v>45322</v>
      </c>
      <c r="I1703" s="128">
        <v>42416</v>
      </c>
      <c r="J1703" s="128">
        <v>42416</v>
      </c>
      <c r="K1703" s="128">
        <v>31761</v>
      </c>
      <c r="L1703" s="11" t="s">
        <v>18088</v>
      </c>
      <c r="M1703" s="1" t="s">
        <v>1050</v>
      </c>
      <c r="N1703" s="178" t="s">
        <v>26</v>
      </c>
      <c r="O1703" s="170" t="s">
        <v>451</v>
      </c>
      <c r="P1703" s="170" t="s">
        <v>451</v>
      </c>
      <c r="Q1703" s="171" t="s">
        <v>18089</v>
      </c>
      <c r="R1703" s="30" t="s">
        <v>18030</v>
      </c>
      <c r="S1703" s="338">
        <f t="shared" si="26"/>
        <v>53966</v>
      </c>
      <c r="T1703" s="233" t="s">
        <v>16874</v>
      </c>
      <c r="U1703" s="2" t="s">
        <v>4906</v>
      </c>
      <c r="V1703" s="233" t="str" cm="1">
        <f t="array" ref="V1703">_xlfn.IFS(C1703="","",COUNTIF(C1703,"ตำแหน่งว่าง*"),"ว่าง",COUNTIF(C1703,"&lt;&gt;ตำแหน่งว่าง*"),"คนครอง")</f>
        <v>คนครอง</v>
      </c>
      <c r="W1703" s="6" cm="1">
        <f t="array" ref="W1703">_xlfn.IFS(COUNTIF(F1703,"ผบ.หมู่*"),51,COUNTIF(F1703,"รอง สว.*"),43)</f>
        <v>51</v>
      </c>
      <c r="X1703" s="1" t="s">
        <v>13635</v>
      </c>
      <c r="Y1703" s="1" t="s">
        <v>451</v>
      </c>
    </row>
    <row r="1704" spans="1:25" s="12" customFormat="1" ht="21.3" customHeight="1">
      <c r="A1704" s="27" t="s">
        <v>8008</v>
      </c>
      <c r="B1704" s="28" t="s">
        <v>70</v>
      </c>
      <c r="C1704" s="27" t="s">
        <v>8620</v>
      </c>
      <c r="D1704" s="27" t="s">
        <v>21852</v>
      </c>
      <c r="E1704" s="27" t="s">
        <v>22130</v>
      </c>
      <c r="F1704" s="27" t="s">
        <v>13603</v>
      </c>
      <c r="G1704" s="167" t="s">
        <v>13638</v>
      </c>
      <c r="H1704" s="146">
        <v>45768</v>
      </c>
      <c r="I1704" s="128">
        <v>42810</v>
      </c>
      <c r="J1704" s="128">
        <v>42810</v>
      </c>
      <c r="K1704" s="128">
        <v>34598</v>
      </c>
      <c r="L1704" s="11" t="s">
        <v>1107</v>
      </c>
      <c r="M1704" s="1" t="s">
        <v>1050</v>
      </c>
      <c r="N1704" s="178" t="s">
        <v>26</v>
      </c>
      <c r="O1704" s="170" t="s">
        <v>451</v>
      </c>
      <c r="P1704" s="170" t="s">
        <v>451</v>
      </c>
      <c r="Q1704" s="171" t="s">
        <v>8623</v>
      </c>
      <c r="R1704" s="28" t="s">
        <v>24510</v>
      </c>
      <c r="S1704" s="257">
        <f t="shared" si="26"/>
        <v>56523</v>
      </c>
      <c r="T1704" s="2" t="s">
        <v>16874</v>
      </c>
      <c r="U1704" s="2" t="s">
        <v>4906</v>
      </c>
      <c r="V1704" s="2" t="str" cm="1">
        <f t="array" ref="V1704">_xlfn.IFS(C1704="","",COUNTIF(C1704,"ตำแหน่งว่าง*"),"ว่าง",COUNTIF(C1704,"&lt;&gt;ตำแหน่งว่าง*"),"คนครอง")</f>
        <v>คนครอง</v>
      </c>
      <c r="W1704" s="1" cm="1">
        <f t="array" ref="W1704">_xlfn.IFS(COUNTIF(F1704,"ผบ.หมู่*"),51,COUNTIF(F1704,"รอง สว.*"),43)</f>
        <v>51</v>
      </c>
      <c r="X1704" s="1" t="s">
        <v>13637</v>
      </c>
      <c r="Y1704" s="1" t="s">
        <v>451</v>
      </c>
    </row>
    <row r="1705" spans="1:25" s="9" customFormat="1" ht="21.3" customHeight="1">
      <c r="A1705" s="27" t="s">
        <v>8008</v>
      </c>
      <c r="B1705" s="28" t="s">
        <v>70</v>
      </c>
      <c r="C1705" s="27" t="s">
        <v>13639</v>
      </c>
      <c r="D1705" s="27" t="s">
        <v>23310</v>
      </c>
      <c r="E1705" s="27" t="s">
        <v>23311</v>
      </c>
      <c r="F1705" s="27" t="s">
        <v>13603</v>
      </c>
      <c r="G1705" s="167" t="s">
        <v>13641</v>
      </c>
      <c r="H1705" s="146">
        <v>44999</v>
      </c>
      <c r="I1705" s="130">
        <v>43132</v>
      </c>
      <c r="J1705" s="130">
        <v>43132</v>
      </c>
      <c r="K1705" s="130">
        <v>34021</v>
      </c>
      <c r="L1705" s="34" t="s">
        <v>13642</v>
      </c>
      <c r="M1705" s="28" t="s">
        <v>1050</v>
      </c>
      <c r="N1705" s="178" t="s">
        <v>26</v>
      </c>
      <c r="O1705" s="170" t="s">
        <v>451</v>
      </c>
      <c r="P1705" s="170" t="s">
        <v>451</v>
      </c>
      <c r="Q1705" s="171" t="s">
        <v>18802</v>
      </c>
      <c r="R1705" s="28" t="s">
        <v>982</v>
      </c>
      <c r="S1705" s="338">
        <f t="shared" si="26"/>
        <v>56158</v>
      </c>
      <c r="T1705" s="2" t="s">
        <v>16874</v>
      </c>
      <c r="U1705" s="2" t="s">
        <v>4906</v>
      </c>
      <c r="V1705" s="233" t="str" cm="1">
        <f t="array" ref="V1705">_xlfn.IFS(C1705="","",COUNTIF(C1705,"ตำแหน่งว่าง*"),"ว่าง",COUNTIF(C1705,"&lt;&gt;ตำแหน่งว่าง*"),"คนครอง")</f>
        <v>คนครอง</v>
      </c>
      <c r="W1705" s="6" cm="1">
        <f t="array" ref="W1705">_xlfn.IFS(COUNTIF(F1705,"ผบ.หมู่*"),51,COUNTIF(F1705,"รอง สว.*"),43)</f>
        <v>51</v>
      </c>
      <c r="X1705" s="1" t="s">
        <v>13640</v>
      </c>
      <c r="Y1705" s="1" t="s">
        <v>451</v>
      </c>
    </row>
    <row r="1706" spans="1:25" s="12" customFormat="1" ht="21.3" customHeight="1">
      <c r="A1706" s="27" t="s">
        <v>650</v>
      </c>
      <c r="B1706" s="28" t="s">
        <v>20</v>
      </c>
      <c r="C1706" s="150" t="s">
        <v>13643</v>
      </c>
      <c r="D1706" s="27" t="s">
        <v>23312</v>
      </c>
      <c r="E1706" s="27" t="s">
        <v>23313</v>
      </c>
      <c r="F1706" s="150" t="s">
        <v>13626</v>
      </c>
      <c r="G1706" s="167" t="s">
        <v>13645</v>
      </c>
      <c r="H1706" s="130">
        <v>42501</v>
      </c>
      <c r="I1706" s="128">
        <v>34352</v>
      </c>
      <c r="J1706" s="128">
        <v>34352</v>
      </c>
      <c r="K1706" s="128">
        <v>27320</v>
      </c>
      <c r="L1706" s="11" t="s">
        <v>13606</v>
      </c>
      <c r="M1706" s="1" t="s">
        <v>1050</v>
      </c>
      <c r="N1706" s="177" t="s">
        <v>26</v>
      </c>
      <c r="O1706" s="170" t="s">
        <v>451</v>
      </c>
      <c r="P1706" s="170" t="s">
        <v>451</v>
      </c>
      <c r="Q1706" s="171" t="s">
        <v>13646</v>
      </c>
      <c r="R1706" s="28" t="s">
        <v>2469</v>
      </c>
      <c r="S1706" s="338">
        <f t="shared" si="26"/>
        <v>49583</v>
      </c>
      <c r="T1706" s="233" t="s">
        <v>16874</v>
      </c>
      <c r="U1706" s="2" t="s">
        <v>4906</v>
      </c>
      <c r="V1706" s="233" t="str" cm="1">
        <f t="array" ref="V1706">_xlfn.IFS(C1706="","",COUNTIF(C1706,"ตำแหน่งว่าง*"),"ว่าง",COUNTIF(C1706,"&lt;&gt;ตำแหน่งว่าง*"),"คนครอง")</f>
        <v>คนครอง</v>
      </c>
      <c r="W1706" s="6" cm="1">
        <f t="array" ref="W1706">_xlfn.IFS(COUNTIF(F1706,"ผบ.หมู่*"),51,COUNTIF(F1706,"รอง สว.*"),43)</f>
        <v>43</v>
      </c>
      <c r="X1706" s="5" t="s">
        <v>13644</v>
      </c>
      <c r="Y1706" s="5" t="s">
        <v>451</v>
      </c>
    </row>
    <row r="1707" spans="1:25" s="12" customFormat="1" ht="21.3" customHeight="1">
      <c r="A1707" s="27"/>
      <c r="B1707" s="28"/>
      <c r="C1707" s="150" t="s">
        <v>60</v>
      </c>
      <c r="D1707" s="27"/>
      <c r="E1707" s="27"/>
      <c r="F1707" s="150" t="s">
        <v>13603</v>
      </c>
      <c r="G1707" s="167" t="s">
        <v>13648</v>
      </c>
      <c r="H1707" s="130"/>
      <c r="I1707" s="128"/>
      <c r="J1707" s="128"/>
      <c r="K1707" s="128"/>
      <c r="L1707" s="11"/>
      <c r="M1707" s="1"/>
      <c r="N1707" s="177" t="s">
        <v>26</v>
      </c>
      <c r="O1707" s="170" t="s">
        <v>451</v>
      </c>
      <c r="P1707" s="170" t="s">
        <v>451</v>
      </c>
      <c r="Q1707" s="171"/>
      <c r="R1707" s="28"/>
      <c r="S1707" s="338" t="str">
        <f t="shared" si="26"/>
        <v/>
      </c>
      <c r="T1707" s="233" t="s">
        <v>16874</v>
      </c>
      <c r="U1707" s="2" t="s">
        <v>4906</v>
      </c>
      <c r="V1707" s="233" t="str" cm="1">
        <f t="array" ref="V1707">_xlfn.IFS(C1707="","",COUNTIF(C1707,"ตำแหน่งว่าง*"),"ว่าง",COUNTIF(C1707,"&lt;&gt;ตำแหน่งว่าง*"),"คนครอง")</f>
        <v>ว่าง</v>
      </c>
      <c r="W1707" s="5" cm="1">
        <f t="array" ref="W1707">_xlfn.IFS(COUNTIF(F1707,"ผบ.หมู่*"),51,COUNTIF(F1707,"รอง สว.*"),43)</f>
        <v>51</v>
      </c>
      <c r="X1707" s="5" t="s">
        <v>13647</v>
      </c>
      <c r="Y1707" s="5" t="s">
        <v>451</v>
      </c>
    </row>
    <row r="1708" spans="1:25" s="12" customFormat="1" ht="21.3" customHeight="1">
      <c r="A1708" s="27" t="s">
        <v>7948</v>
      </c>
      <c r="B1708" s="28" t="s">
        <v>20</v>
      </c>
      <c r="C1708" s="150" t="s">
        <v>13649</v>
      </c>
      <c r="D1708" s="27" t="s">
        <v>19808</v>
      </c>
      <c r="E1708" s="27" t="s">
        <v>23314</v>
      </c>
      <c r="F1708" s="150" t="s">
        <v>13603</v>
      </c>
      <c r="G1708" s="167" t="s">
        <v>13651</v>
      </c>
      <c r="H1708" s="130">
        <v>42501</v>
      </c>
      <c r="I1708" s="128">
        <v>37316</v>
      </c>
      <c r="J1708" s="128">
        <v>37316</v>
      </c>
      <c r="K1708" s="128">
        <v>28529</v>
      </c>
      <c r="L1708" s="11" t="s">
        <v>10439</v>
      </c>
      <c r="M1708" s="1" t="s">
        <v>1050</v>
      </c>
      <c r="N1708" s="177" t="s">
        <v>26</v>
      </c>
      <c r="O1708" s="170" t="s">
        <v>451</v>
      </c>
      <c r="P1708" s="170" t="s">
        <v>451</v>
      </c>
      <c r="Q1708" s="171" t="s">
        <v>13652</v>
      </c>
      <c r="R1708" s="28" t="s">
        <v>2469</v>
      </c>
      <c r="S1708" s="338">
        <f t="shared" si="26"/>
        <v>50679</v>
      </c>
      <c r="T1708" s="233" t="s">
        <v>16874</v>
      </c>
      <c r="U1708" s="2" t="s">
        <v>4906</v>
      </c>
      <c r="V1708" s="233" t="str" cm="1">
        <f t="array" ref="V1708">_xlfn.IFS(C1708="","",COUNTIF(C1708,"ตำแหน่งว่าง*"),"ว่าง",COUNTIF(C1708,"&lt;&gt;ตำแหน่งว่าง*"),"คนครอง")</f>
        <v>คนครอง</v>
      </c>
      <c r="W1708" s="6" cm="1">
        <f t="array" ref="W1708">_xlfn.IFS(COUNTIF(F1708,"ผบ.หมู่*"),51,COUNTIF(F1708,"รอง สว.*"),43)</f>
        <v>51</v>
      </c>
      <c r="X1708" s="5" t="s">
        <v>13650</v>
      </c>
      <c r="Y1708" s="5" t="s">
        <v>451</v>
      </c>
    </row>
    <row r="1709" spans="1:25" s="12" customFormat="1" ht="21.3" customHeight="1">
      <c r="A1709" s="27" t="s">
        <v>8008</v>
      </c>
      <c r="B1709" s="28" t="s">
        <v>20</v>
      </c>
      <c r="C1709" s="150" t="s">
        <v>13653</v>
      </c>
      <c r="D1709" s="27" t="s">
        <v>19401</v>
      </c>
      <c r="E1709" s="27" t="s">
        <v>23315</v>
      </c>
      <c r="F1709" s="150" t="s">
        <v>13603</v>
      </c>
      <c r="G1709" s="167" t="s">
        <v>13655</v>
      </c>
      <c r="H1709" s="146">
        <v>44243</v>
      </c>
      <c r="I1709" s="128">
        <v>42767</v>
      </c>
      <c r="J1709" s="128">
        <v>42767</v>
      </c>
      <c r="K1709" s="128">
        <v>34007</v>
      </c>
      <c r="L1709" s="11" t="s">
        <v>13656</v>
      </c>
      <c r="M1709" s="1" t="s">
        <v>1050</v>
      </c>
      <c r="N1709" s="177" t="s">
        <v>26</v>
      </c>
      <c r="O1709" s="170" t="s">
        <v>451</v>
      </c>
      <c r="P1709" s="170" t="s">
        <v>451</v>
      </c>
      <c r="Q1709" s="171" t="s">
        <v>13657</v>
      </c>
      <c r="R1709" s="28" t="s">
        <v>8456</v>
      </c>
      <c r="S1709" s="338">
        <f t="shared" si="26"/>
        <v>56158</v>
      </c>
      <c r="T1709" s="233" t="s">
        <v>16874</v>
      </c>
      <c r="U1709" s="2" t="s">
        <v>4906</v>
      </c>
      <c r="V1709" s="233" t="str" cm="1">
        <f t="array" ref="V1709">_xlfn.IFS(C1709="","",COUNTIF(C1709,"ตำแหน่งว่าง*"),"ว่าง",COUNTIF(C1709,"&lt;&gt;ตำแหน่งว่าง*"),"คนครอง")</f>
        <v>คนครอง</v>
      </c>
      <c r="W1709" s="6" cm="1">
        <f t="array" ref="W1709">_xlfn.IFS(COUNTIF(F1709,"ผบ.หมู่*"),51,COUNTIF(F1709,"รอง สว.*"),43)</f>
        <v>51</v>
      </c>
      <c r="X1709" s="5" t="s">
        <v>13654</v>
      </c>
      <c r="Y1709" s="5" t="s">
        <v>451</v>
      </c>
    </row>
    <row r="1710" spans="1:25" s="9" customFormat="1" ht="21.3" customHeight="1">
      <c r="A1710" s="27" t="s">
        <v>8008</v>
      </c>
      <c r="B1710" s="28" t="s">
        <v>20</v>
      </c>
      <c r="C1710" s="27" t="s">
        <v>10627</v>
      </c>
      <c r="D1710" s="27" t="s">
        <v>22483</v>
      </c>
      <c r="E1710" s="27" t="s">
        <v>22484</v>
      </c>
      <c r="F1710" s="27" t="s">
        <v>13929</v>
      </c>
      <c r="G1710" s="167" t="s">
        <v>13931</v>
      </c>
      <c r="H1710" s="146">
        <v>45768</v>
      </c>
      <c r="I1710" s="128">
        <v>43693</v>
      </c>
      <c r="J1710" s="128">
        <v>43693</v>
      </c>
      <c r="K1710" s="128">
        <v>36840</v>
      </c>
      <c r="L1710" s="27" t="s">
        <v>1107</v>
      </c>
      <c r="M1710" s="28" t="s">
        <v>197</v>
      </c>
      <c r="N1710" s="178" t="s">
        <v>26</v>
      </c>
      <c r="O1710" s="170" t="s">
        <v>451</v>
      </c>
      <c r="P1710" s="170" t="s">
        <v>451</v>
      </c>
      <c r="Q1710" s="171" t="s">
        <v>10631</v>
      </c>
      <c r="R1710" s="28" t="s">
        <v>24510</v>
      </c>
      <c r="S1710" s="257">
        <f t="shared" si="26"/>
        <v>59080</v>
      </c>
      <c r="T1710" s="2" t="s">
        <v>16879</v>
      </c>
      <c r="U1710" s="2" t="s">
        <v>4906</v>
      </c>
      <c r="V1710" s="2" t="str" cm="1">
        <f t="array" ref="V1710">_xlfn.IFS(C1710="","",COUNTIF(C1710,"ตำแหน่งว่าง*"),"ว่าง",COUNTIF(C1710,"&lt;&gt;ตำแหน่งว่าง*"),"คนครอง")</f>
        <v>คนครอง</v>
      </c>
      <c r="W1710" s="1" cm="1">
        <f t="array" ref="W1710">_xlfn.IFS(COUNTIF(F1710,"ผบ.หมู่*"),51,COUNTIF(F1710,"รอง สว.*"),43)</f>
        <v>51</v>
      </c>
      <c r="X1710" s="1" t="s">
        <v>13930</v>
      </c>
      <c r="Y1710" s="1" t="s">
        <v>451</v>
      </c>
    </row>
    <row r="1711" spans="1:25" s="9" customFormat="1" ht="21.3" customHeight="1">
      <c r="A1711" s="27" t="s">
        <v>8450</v>
      </c>
      <c r="B1711" s="26" t="s">
        <v>20</v>
      </c>
      <c r="C1711" s="205" t="s">
        <v>13934</v>
      </c>
      <c r="D1711" s="27" t="s">
        <v>23317</v>
      </c>
      <c r="E1711" s="27" t="s">
        <v>23318</v>
      </c>
      <c r="F1711" s="27" t="s">
        <v>13929</v>
      </c>
      <c r="G1711" s="167" t="s">
        <v>13936</v>
      </c>
      <c r="H1711" s="130">
        <v>43871</v>
      </c>
      <c r="I1711" s="128">
        <v>41944</v>
      </c>
      <c r="J1711" s="128">
        <v>41944</v>
      </c>
      <c r="K1711" s="128">
        <v>32098</v>
      </c>
      <c r="L1711" s="42" t="s">
        <v>9027</v>
      </c>
      <c r="M1711" s="26" t="s">
        <v>351</v>
      </c>
      <c r="N1711" s="178" t="s">
        <v>26</v>
      </c>
      <c r="O1711" s="170" t="s">
        <v>451</v>
      </c>
      <c r="P1711" s="170" t="s">
        <v>451</v>
      </c>
      <c r="Q1711" s="171" t="s">
        <v>13937</v>
      </c>
      <c r="R1711" s="26" t="s">
        <v>8541</v>
      </c>
      <c r="S1711" s="338">
        <f t="shared" si="26"/>
        <v>54332</v>
      </c>
      <c r="T1711" s="2" t="s">
        <v>16879</v>
      </c>
      <c r="U1711" s="2" t="s">
        <v>4906</v>
      </c>
      <c r="V1711" s="233" t="str" cm="1">
        <f t="array" ref="V1711">_xlfn.IFS(C1711="","",COUNTIF(C1711,"ตำแหน่งว่าง*"),"ว่าง",COUNTIF(C1711,"&lt;&gt;ตำแหน่งว่าง*"),"คนครอง")</f>
        <v>คนครอง</v>
      </c>
      <c r="W1711" s="6" cm="1">
        <f t="array" ref="W1711">_xlfn.IFS(COUNTIF(F1711,"ผบ.หมู่*"),51,COUNTIF(F1711,"รอง สว.*"),43)</f>
        <v>51</v>
      </c>
      <c r="X1711" s="1" t="s">
        <v>13935</v>
      </c>
      <c r="Y1711" s="1" t="s">
        <v>451</v>
      </c>
    </row>
    <row r="1712" spans="1:25" s="9" customFormat="1" ht="21.3" customHeight="1">
      <c r="A1712" s="27" t="s">
        <v>8450</v>
      </c>
      <c r="B1712" s="28" t="s">
        <v>70</v>
      </c>
      <c r="C1712" s="27" t="s">
        <v>13938</v>
      </c>
      <c r="D1712" s="27" t="s">
        <v>23319</v>
      </c>
      <c r="E1712" s="27" t="s">
        <v>23320</v>
      </c>
      <c r="F1712" s="27" t="s">
        <v>13929</v>
      </c>
      <c r="G1712" s="167" t="s">
        <v>13940</v>
      </c>
      <c r="H1712" s="130">
        <v>43656</v>
      </c>
      <c r="I1712" s="128">
        <v>41944</v>
      </c>
      <c r="J1712" s="128">
        <v>41944</v>
      </c>
      <c r="K1712" s="128">
        <v>32681</v>
      </c>
      <c r="L1712" s="34" t="s">
        <v>13941</v>
      </c>
      <c r="M1712" s="28" t="s">
        <v>351</v>
      </c>
      <c r="N1712" s="178" t="s">
        <v>26</v>
      </c>
      <c r="O1712" s="170" t="s">
        <v>451</v>
      </c>
      <c r="P1712" s="170" t="s">
        <v>451</v>
      </c>
      <c r="Q1712" s="171" t="s">
        <v>13942</v>
      </c>
      <c r="R1712" s="28" t="s">
        <v>8568</v>
      </c>
      <c r="S1712" s="338">
        <f t="shared" si="26"/>
        <v>54697</v>
      </c>
      <c r="T1712" s="2" t="s">
        <v>16879</v>
      </c>
      <c r="U1712" s="2" t="s">
        <v>4906</v>
      </c>
      <c r="V1712" s="233" t="str" cm="1">
        <f t="array" ref="V1712">_xlfn.IFS(C1712="","",COUNTIF(C1712,"ตำแหน่งว่าง*"),"ว่าง",COUNTIF(C1712,"&lt;&gt;ตำแหน่งว่าง*"),"คนครอง")</f>
        <v>คนครอง</v>
      </c>
      <c r="W1712" s="6" cm="1">
        <f t="array" ref="W1712">_xlfn.IFS(COUNTIF(F1712,"ผบ.หมู่*"),51,COUNTIF(F1712,"รอง สว.*"),43)</f>
        <v>51</v>
      </c>
      <c r="X1712" s="1" t="s">
        <v>13939</v>
      </c>
      <c r="Y1712" s="1" t="s">
        <v>451</v>
      </c>
    </row>
    <row r="1713" spans="1:25" s="12" customFormat="1" ht="21.3" customHeight="1">
      <c r="A1713" s="27"/>
      <c r="B1713" s="28"/>
      <c r="C1713" s="150" t="s">
        <v>60</v>
      </c>
      <c r="D1713" s="27"/>
      <c r="E1713" s="27"/>
      <c r="F1713" s="27" t="s">
        <v>13929</v>
      </c>
      <c r="G1713" s="167" t="s">
        <v>13945</v>
      </c>
      <c r="H1713" s="130"/>
      <c r="I1713" s="128"/>
      <c r="J1713" s="128"/>
      <c r="K1713" s="128"/>
      <c r="L1713" s="34"/>
      <c r="M1713" s="28"/>
      <c r="N1713" s="177" t="s">
        <v>26</v>
      </c>
      <c r="O1713" s="170" t="s">
        <v>451</v>
      </c>
      <c r="P1713" s="170" t="s">
        <v>451</v>
      </c>
      <c r="Q1713" s="171"/>
      <c r="R1713" s="28"/>
      <c r="S1713" s="338" t="str">
        <f t="shared" si="26"/>
        <v/>
      </c>
      <c r="T1713" s="233" t="s">
        <v>16879</v>
      </c>
      <c r="U1713" s="2" t="s">
        <v>4906</v>
      </c>
      <c r="V1713" s="233" t="str" cm="1">
        <f t="array" ref="V1713">_xlfn.IFS(C1713="","",COUNTIF(C1713,"ตำแหน่งว่าง*"),"ว่าง",COUNTIF(C1713,"&lt;&gt;ตำแหน่งว่าง*"),"คนครอง")</f>
        <v>ว่าง</v>
      </c>
      <c r="W1713" s="5" cm="1">
        <f t="array" ref="W1713">_xlfn.IFS(COUNTIF(F1713,"ผบ.หมู่*"),51,COUNTIF(F1713,"รอง สว.*"),43)</f>
        <v>51</v>
      </c>
      <c r="X1713" s="5" t="s">
        <v>13944</v>
      </c>
      <c r="Y1713" s="5" t="s">
        <v>451</v>
      </c>
    </row>
    <row r="1714" spans="1:25" s="12" customFormat="1" ht="21.3" customHeight="1">
      <c r="A1714" s="27" t="s">
        <v>145</v>
      </c>
      <c r="B1714" s="28" t="s">
        <v>20</v>
      </c>
      <c r="C1714" s="150" t="s">
        <v>13946</v>
      </c>
      <c r="D1714" s="27" t="s">
        <v>23321</v>
      </c>
      <c r="E1714" s="27" t="s">
        <v>23322</v>
      </c>
      <c r="F1714" s="150" t="s">
        <v>13943</v>
      </c>
      <c r="G1714" s="167" t="s">
        <v>13948</v>
      </c>
      <c r="H1714" s="130">
        <v>43555</v>
      </c>
      <c r="I1714" s="128">
        <v>43555</v>
      </c>
      <c r="J1714" s="128">
        <v>32540</v>
      </c>
      <c r="K1714" s="128">
        <v>24273</v>
      </c>
      <c r="L1714" s="34" t="s">
        <v>13949</v>
      </c>
      <c r="M1714" s="28" t="s">
        <v>3755</v>
      </c>
      <c r="N1714" s="177" t="s">
        <v>26</v>
      </c>
      <c r="O1714" s="170" t="s">
        <v>451</v>
      </c>
      <c r="P1714" s="170" t="s">
        <v>451</v>
      </c>
      <c r="Q1714" s="171" t="s">
        <v>13950</v>
      </c>
      <c r="R1714" s="28" t="s">
        <v>11120</v>
      </c>
      <c r="S1714" s="338">
        <f t="shared" si="26"/>
        <v>46296</v>
      </c>
      <c r="T1714" s="233" t="s">
        <v>16879</v>
      </c>
      <c r="U1714" s="2" t="s">
        <v>4906</v>
      </c>
      <c r="V1714" s="233" t="str" cm="1">
        <f t="array" ref="V1714">_xlfn.IFS(C1714="","",COUNTIF(C1714,"ตำแหน่งว่าง*"),"ว่าง",COUNTIF(C1714,"&lt;&gt;ตำแหน่งว่าง*"),"คนครอง")</f>
        <v>คนครอง</v>
      </c>
      <c r="W1714" s="5" cm="1">
        <f t="array" ref="W1714">_xlfn.IFS(COUNTIF(F1714,"ผบ.หมู่*"),51,COUNTIF(F1714,"รอง สว.*"),43)</f>
        <v>43</v>
      </c>
      <c r="X1714" s="5" t="s">
        <v>13947</v>
      </c>
      <c r="Y1714" s="5" t="s">
        <v>451</v>
      </c>
    </row>
    <row r="1715" spans="1:25" s="12" customFormat="1" ht="21.3" customHeight="1">
      <c r="A1715" s="27"/>
      <c r="B1715" s="28"/>
      <c r="C1715" s="30" t="s">
        <v>60</v>
      </c>
      <c r="D1715" s="27"/>
      <c r="E1715" s="27"/>
      <c r="F1715" s="150" t="s">
        <v>13929</v>
      </c>
      <c r="G1715" s="167" t="s">
        <v>13952</v>
      </c>
      <c r="H1715" s="130"/>
      <c r="I1715" s="128"/>
      <c r="J1715" s="128"/>
      <c r="K1715" s="128"/>
      <c r="L1715" s="34"/>
      <c r="M1715" s="28"/>
      <c r="N1715" s="177" t="s">
        <v>26</v>
      </c>
      <c r="O1715" s="170" t="s">
        <v>451</v>
      </c>
      <c r="P1715" s="170" t="s">
        <v>451</v>
      </c>
      <c r="Q1715" s="171"/>
      <c r="R1715" s="28"/>
      <c r="S1715" s="338" t="str">
        <f t="shared" si="26"/>
        <v/>
      </c>
      <c r="T1715" s="233" t="s">
        <v>16879</v>
      </c>
      <c r="U1715" s="2" t="s">
        <v>4906</v>
      </c>
      <c r="V1715" s="233" t="str" cm="1">
        <f t="array" ref="V1715">_xlfn.IFS(C1715="","",COUNTIF(C1715,"ตำแหน่งว่าง*"),"ว่าง",COUNTIF(C1715,"&lt;&gt;ตำแหน่งว่าง*"),"คนครอง")</f>
        <v>ว่าง</v>
      </c>
      <c r="W1715" s="6" cm="1">
        <f t="array" ref="W1715">_xlfn.IFS(COUNTIF(F1715,"ผบ.หมู่*"),51,COUNTIF(F1715,"รอง สว.*"),43)</f>
        <v>51</v>
      </c>
      <c r="X1715" s="5" t="s">
        <v>13951</v>
      </c>
      <c r="Y1715" s="5" t="s">
        <v>451</v>
      </c>
    </row>
    <row r="1716" spans="1:25" s="10" customFormat="1" ht="21.3" customHeight="1">
      <c r="A1716" s="85" t="s">
        <v>7948</v>
      </c>
      <c r="B1716" s="30" t="s">
        <v>70</v>
      </c>
      <c r="C1716" s="85" t="s">
        <v>13393</v>
      </c>
      <c r="D1716" s="27" t="s">
        <v>21216</v>
      </c>
      <c r="E1716" s="27" t="s">
        <v>23244</v>
      </c>
      <c r="F1716" s="85" t="s">
        <v>13929</v>
      </c>
      <c r="G1716" s="192" t="s">
        <v>13954</v>
      </c>
      <c r="H1716" s="148">
        <v>45768</v>
      </c>
      <c r="I1716" s="135">
        <v>41219</v>
      </c>
      <c r="J1716" s="135">
        <v>41219</v>
      </c>
      <c r="K1716" s="135">
        <v>32707</v>
      </c>
      <c r="L1716" s="45" t="s">
        <v>1107</v>
      </c>
      <c r="M1716" s="30" t="s">
        <v>3755</v>
      </c>
      <c r="N1716" s="179" t="s">
        <v>26</v>
      </c>
      <c r="O1716" s="193" t="s">
        <v>451</v>
      </c>
      <c r="P1716" s="193" t="s">
        <v>451</v>
      </c>
      <c r="Q1716" s="172" t="s">
        <v>13396</v>
      </c>
      <c r="R1716" s="30" t="s">
        <v>24412</v>
      </c>
      <c r="S1716" s="338">
        <f t="shared" si="26"/>
        <v>54697</v>
      </c>
      <c r="T1716" s="7" t="s">
        <v>16879</v>
      </c>
      <c r="U1716" s="2" t="s">
        <v>4906</v>
      </c>
      <c r="V1716" s="250" t="str" cm="1">
        <f t="array" ref="V1716">_xlfn.IFS(C1716="","",COUNTIF(C1716,"ตำแหน่งว่าง*"),"ว่าง",COUNTIF(C1716,"&lt;&gt;ตำแหน่งว่าง*"),"คนครอง")</f>
        <v>คนครอง</v>
      </c>
      <c r="W1716" s="6" cm="1">
        <f t="array" ref="W1716">_xlfn.IFS(COUNTIF(F1716,"ผบ.หมู่*"),51,COUNTIF(F1716,"รอง สว.*"),43)</f>
        <v>51</v>
      </c>
      <c r="X1716" s="5" t="s">
        <v>13953</v>
      </c>
      <c r="Y1716" s="5" t="s">
        <v>451</v>
      </c>
    </row>
    <row r="1717" spans="1:25" s="12" customFormat="1" ht="21.3" customHeight="1">
      <c r="A1717" s="27" t="s">
        <v>333</v>
      </c>
      <c r="B1717" s="31" t="s">
        <v>20</v>
      </c>
      <c r="C1717" s="150" t="s">
        <v>13955</v>
      </c>
      <c r="D1717" s="27" t="s">
        <v>23323</v>
      </c>
      <c r="E1717" s="27" t="s">
        <v>23324</v>
      </c>
      <c r="F1717" s="150" t="s">
        <v>13943</v>
      </c>
      <c r="G1717" s="167" t="s">
        <v>13957</v>
      </c>
      <c r="H1717" s="143">
        <v>44651</v>
      </c>
      <c r="I1717" s="131">
        <v>44651</v>
      </c>
      <c r="J1717" s="131">
        <v>32905</v>
      </c>
      <c r="K1717" s="131">
        <v>25139</v>
      </c>
      <c r="L1717" s="66" t="s">
        <v>13958</v>
      </c>
      <c r="M1717" s="31" t="s">
        <v>3755</v>
      </c>
      <c r="N1717" s="177" t="s">
        <v>26</v>
      </c>
      <c r="O1717" s="170" t="s">
        <v>451</v>
      </c>
      <c r="P1717" s="170" t="s">
        <v>451</v>
      </c>
      <c r="Q1717" s="174" t="s">
        <v>13959</v>
      </c>
      <c r="R1717" s="31" t="s">
        <v>11078</v>
      </c>
      <c r="S1717" s="338">
        <f t="shared" si="26"/>
        <v>47392</v>
      </c>
      <c r="T1717" s="233" t="s">
        <v>16879</v>
      </c>
      <c r="U1717" s="2" t="s">
        <v>4906</v>
      </c>
      <c r="V1717" s="233" t="str" cm="1">
        <f t="array" ref="V1717">_xlfn.IFS(C1717="","",COUNTIF(C1717,"ตำแหน่งว่าง*"),"ว่าง",COUNTIF(C1717,"&lt;&gt;ตำแหน่งว่าง*"),"คนครอง")</f>
        <v>คนครอง</v>
      </c>
      <c r="W1717" s="5" cm="1">
        <f t="array" ref="W1717">_xlfn.IFS(COUNTIF(F1717,"ผบ.หมู่*"),51,COUNTIF(F1717,"รอง สว.*"),43)</f>
        <v>43</v>
      </c>
      <c r="X1717" s="5" t="s">
        <v>13956</v>
      </c>
      <c r="Y1717" s="5" t="s">
        <v>451</v>
      </c>
    </row>
    <row r="1718" spans="1:25" s="12" customFormat="1" ht="21.3" customHeight="1">
      <c r="A1718" s="27" t="s">
        <v>8450</v>
      </c>
      <c r="B1718" s="28" t="s">
        <v>20</v>
      </c>
      <c r="C1718" s="150" t="s">
        <v>13960</v>
      </c>
      <c r="D1718" s="27" t="s">
        <v>23325</v>
      </c>
      <c r="E1718" s="27" t="s">
        <v>23326</v>
      </c>
      <c r="F1718" s="150" t="s">
        <v>13929</v>
      </c>
      <c r="G1718" s="167" t="s">
        <v>13962</v>
      </c>
      <c r="H1718" s="130">
        <v>44243</v>
      </c>
      <c r="I1718" s="128">
        <v>42416</v>
      </c>
      <c r="J1718" s="128">
        <v>42416</v>
      </c>
      <c r="K1718" s="128">
        <v>35340</v>
      </c>
      <c r="L1718" s="34" t="s">
        <v>11600</v>
      </c>
      <c r="M1718" s="28" t="s">
        <v>3755</v>
      </c>
      <c r="N1718" s="177" t="s">
        <v>26</v>
      </c>
      <c r="O1718" s="170" t="s">
        <v>451</v>
      </c>
      <c r="P1718" s="170" t="s">
        <v>451</v>
      </c>
      <c r="Q1718" s="171" t="s">
        <v>13963</v>
      </c>
      <c r="R1718" s="28" t="s">
        <v>8456</v>
      </c>
      <c r="S1718" s="338">
        <f t="shared" si="26"/>
        <v>57619</v>
      </c>
      <c r="T1718" s="233" t="s">
        <v>16879</v>
      </c>
      <c r="U1718" s="2" t="s">
        <v>4906</v>
      </c>
      <c r="V1718" s="233" t="str" cm="1">
        <f t="array" ref="V1718">_xlfn.IFS(C1718="","",COUNTIF(C1718,"ตำแหน่งว่าง*"),"ว่าง",COUNTIF(C1718,"&lt;&gt;ตำแหน่งว่าง*"),"คนครอง")</f>
        <v>คนครอง</v>
      </c>
      <c r="W1718" s="6" cm="1">
        <f t="array" ref="W1718">_xlfn.IFS(COUNTIF(F1718,"ผบ.หมู่*"),51,COUNTIF(F1718,"รอง สว.*"),43)</f>
        <v>51</v>
      </c>
      <c r="X1718" s="5" t="s">
        <v>13961</v>
      </c>
      <c r="Y1718" s="5" t="s">
        <v>451</v>
      </c>
    </row>
    <row r="1719" spans="1:25" s="9" customFormat="1" ht="21.3" customHeight="1">
      <c r="A1719" s="27" t="s">
        <v>7948</v>
      </c>
      <c r="B1719" s="28" t="s">
        <v>20</v>
      </c>
      <c r="C1719" s="27" t="s">
        <v>13964</v>
      </c>
      <c r="D1719" s="27" t="s">
        <v>22398</v>
      </c>
      <c r="E1719" s="27" t="s">
        <v>23327</v>
      </c>
      <c r="F1719" s="27" t="s">
        <v>13929</v>
      </c>
      <c r="G1719" s="167" t="s">
        <v>13966</v>
      </c>
      <c r="H1719" s="130">
        <v>44243</v>
      </c>
      <c r="I1719" s="128">
        <v>40814</v>
      </c>
      <c r="J1719" s="128">
        <v>40814</v>
      </c>
      <c r="K1719" s="128">
        <v>29287</v>
      </c>
      <c r="L1719" s="34" t="s">
        <v>13967</v>
      </c>
      <c r="M1719" s="28" t="s">
        <v>3755</v>
      </c>
      <c r="N1719" s="178" t="s">
        <v>26</v>
      </c>
      <c r="O1719" s="170" t="s">
        <v>451</v>
      </c>
      <c r="P1719" s="170" t="s">
        <v>451</v>
      </c>
      <c r="Q1719" s="171" t="s">
        <v>13968</v>
      </c>
      <c r="R1719" s="28" t="s">
        <v>8456</v>
      </c>
      <c r="S1719" s="338">
        <f t="shared" si="26"/>
        <v>51410</v>
      </c>
      <c r="T1719" s="2" t="s">
        <v>16879</v>
      </c>
      <c r="U1719" s="2" t="s">
        <v>4906</v>
      </c>
      <c r="V1719" s="233" t="str" cm="1">
        <f t="array" ref="V1719">_xlfn.IFS(C1719="","",COUNTIF(C1719,"ตำแหน่งว่าง*"),"ว่าง",COUNTIF(C1719,"&lt;&gt;ตำแหน่งว่าง*"),"คนครอง")</f>
        <v>คนครอง</v>
      </c>
      <c r="W1719" s="6" cm="1">
        <f t="array" ref="W1719">_xlfn.IFS(COUNTIF(F1719,"ผบ.หมู่*"),51,COUNTIF(F1719,"รอง สว.*"),43)</f>
        <v>51</v>
      </c>
      <c r="X1719" s="1" t="s">
        <v>13965</v>
      </c>
      <c r="Y1719" s="1" t="s">
        <v>451</v>
      </c>
    </row>
    <row r="1720" spans="1:25" s="12" customFormat="1" ht="21.3" customHeight="1">
      <c r="A1720" s="27" t="s">
        <v>7948</v>
      </c>
      <c r="B1720" s="28" t="s">
        <v>20</v>
      </c>
      <c r="C1720" s="150" t="s">
        <v>13969</v>
      </c>
      <c r="D1720" s="27" t="s">
        <v>23328</v>
      </c>
      <c r="E1720" s="27" t="s">
        <v>23329</v>
      </c>
      <c r="F1720" s="150" t="s">
        <v>13929</v>
      </c>
      <c r="G1720" s="167" t="s">
        <v>13971</v>
      </c>
      <c r="H1720" s="130">
        <v>42940</v>
      </c>
      <c r="I1720" s="128">
        <v>34001</v>
      </c>
      <c r="J1720" s="128">
        <v>34001</v>
      </c>
      <c r="K1720" s="128">
        <v>25873</v>
      </c>
      <c r="L1720" s="34" t="s">
        <v>13972</v>
      </c>
      <c r="M1720" s="28" t="s">
        <v>3755</v>
      </c>
      <c r="N1720" s="177" t="s">
        <v>26</v>
      </c>
      <c r="O1720" s="170" t="s">
        <v>451</v>
      </c>
      <c r="P1720" s="170" t="s">
        <v>451</v>
      </c>
      <c r="Q1720" s="171" t="s">
        <v>13973</v>
      </c>
      <c r="R1720" s="28" t="s">
        <v>10975</v>
      </c>
      <c r="S1720" s="338">
        <f t="shared" si="26"/>
        <v>48122</v>
      </c>
      <c r="T1720" s="233" t="s">
        <v>16879</v>
      </c>
      <c r="U1720" s="2" t="s">
        <v>4906</v>
      </c>
      <c r="V1720" s="233" t="str" cm="1">
        <f t="array" ref="V1720">_xlfn.IFS(C1720="","",COUNTIF(C1720,"ตำแหน่งว่าง*"),"ว่าง",COUNTIF(C1720,"&lt;&gt;ตำแหน่งว่าง*"),"คนครอง")</f>
        <v>คนครอง</v>
      </c>
      <c r="W1720" s="6" cm="1">
        <f t="array" ref="W1720">_xlfn.IFS(COUNTIF(F1720,"ผบ.หมู่*"),51,COUNTIF(F1720,"รอง สว.*"),43)</f>
        <v>51</v>
      </c>
      <c r="X1720" s="5" t="s">
        <v>13970</v>
      </c>
      <c r="Y1720" s="5" t="s">
        <v>451</v>
      </c>
    </row>
    <row r="1721" spans="1:25" s="9" customFormat="1" ht="21.3" customHeight="1">
      <c r="A1721" s="27" t="s">
        <v>8450</v>
      </c>
      <c r="B1721" s="28" t="s">
        <v>70</v>
      </c>
      <c r="C1721" s="27" t="s">
        <v>13974</v>
      </c>
      <c r="D1721" s="27" t="s">
        <v>23330</v>
      </c>
      <c r="E1721" s="27" t="s">
        <v>23331</v>
      </c>
      <c r="F1721" s="27" t="s">
        <v>13929</v>
      </c>
      <c r="G1721" s="167" t="s">
        <v>13976</v>
      </c>
      <c r="H1721" s="146">
        <v>44243</v>
      </c>
      <c r="I1721" s="128">
        <v>41944</v>
      </c>
      <c r="J1721" s="128">
        <v>41944</v>
      </c>
      <c r="K1721" s="128">
        <v>32114</v>
      </c>
      <c r="L1721" s="34" t="s">
        <v>13977</v>
      </c>
      <c r="M1721" s="28" t="s">
        <v>102</v>
      </c>
      <c r="N1721" s="178" t="s">
        <v>26</v>
      </c>
      <c r="O1721" s="170" t="s">
        <v>451</v>
      </c>
      <c r="P1721" s="170" t="s">
        <v>451</v>
      </c>
      <c r="Q1721" s="171" t="s">
        <v>13978</v>
      </c>
      <c r="R1721" s="28" t="s">
        <v>8456</v>
      </c>
      <c r="S1721" s="338">
        <f t="shared" si="26"/>
        <v>54332</v>
      </c>
      <c r="T1721" s="2" t="s">
        <v>16879</v>
      </c>
      <c r="U1721" s="2" t="s">
        <v>4906</v>
      </c>
      <c r="V1721" s="233" t="str" cm="1">
        <f t="array" ref="V1721">_xlfn.IFS(C1721="","",COUNTIF(C1721,"ตำแหน่งว่าง*"),"ว่าง",COUNTIF(C1721,"&lt;&gt;ตำแหน่งว่าง*"),"คนครอง")</f>
        <v>คนครอง</v>
      </c>
      <c r="W1721" s="6" cm="1">
        <f t="array" ref="W1721">_xlfn.IFS(COUNTIF(F1721,"ผบ.หมู่*"),51,COUNTIF(F1721,"รอง สว.*"),43)</f>
        <v>51</v>
      </c>
      <c r="X1721" s="1" t="s">
        <v>13975</v>
      </c>
      <c r="Y1721" s="1" t="s">
        <v>451</v>
      </c>
    </row>
    <row r="1722" spans="1:25" s="9" customFormat="1" ht="21.3" customHeight="1">
      <c r="A1722" s="27" t="s">
        <v>7948</v>
      </c>
      <c r="B1722" s="28" t="s">
        <v>20</v>
      </c>
      <c r="C1722" s="27" t="s">
        <v>13979</v>
      </c>
      <c r="D1722" s="27" t="s">
        <v>22223</v>
      </c>
      <c r="E1722" s="27" t="s">
        <v>23332</v>
      </c>
      <c r="F1722" s="27" t="s">
        <v>13929</v>
      </c>
      <c r="G1722" s="167" t="s">
        <v>13981</v>
      </c>
      <c r="H1722" s="146">
        <v>44243</v>
      </c>
      <c r="I1722" s="128">
        <v>38473</v>
      </c>
      <c r="J1722" s="128">
        <v>38473</v>
      </c>
      <c r="K1722" s="128">
        <v>28818</v>
      </c>
      <c r="L1722" s="34" t="s">
        <v>13982</v>
      </c>
      <c r="M1722" s="28" t="s">
        <v>3755</v>
      </c>
      <c r="N1722" s="178" t="s">
        <v>26</v>
      </c>
      <c r="O1722" s="170" t="s">
        <v>451</v>
      </c>
      <c r="P1722" s="170" t="s">
        <v>451</v>
      </c>
      <c r="Q1722" s="171" t="s">
        <v>13983</v>
      </c>
      <c r="R1722" s="28" t="s">
        <v>8456</v>
      </c>
      <c r="S1722" s="338">
        <f t="shared" si="26"/>
        <v>51044</v>
      </c>
      <c r="T1722" s="2" t="s">
        <v>16879</v>
      </c>
      <c r="U1722" s="2" t="s">
        <v>4906</v>
      </c>
      <c r="V1722" s="233" t="str" cm="1">
        <f t="array" ref="V1722">_xlfn.IFS(C1722="","",COUNTIF(C1722,"ตำแหน่งว่าง*"),"ว่าง",COUNTIF(C1722,"&lt;&gt;ตำแหน่งว่าง*"),"คนครอง")</f>
        <v>คนครอง</v>
      </c>
      <c r="W1722" s="6" cm="1">
        <f t="array" ref="W1722">_xlfn.IFS(COUNTIF(F1722,"ผบ.หมู่*"),51,COUNTIF(F1722,"รอง สว.*"),43)</f>
        <v>51</v>
      </c>
      <c r="X1722" s="1" t="s">
        <v>13980</v>
      </c>
      <c r="Y1722" s="1" t="s">
        <v>451</v>
      </c>
    </row>
    <row r="1723" spans="1:25" s="10" customFormat="1" ht="21.3" customHeight="1">
      <c r="A1723" s="27" t="s">
        <v>7948</v>
      </c>
      <c r="B1723" s="28" t="s">
        <v>20</v>
      </c>
      <c r="C1723" s="27" t="s">
        <v>13984</v>
      </c>
      <c r="D1723" s="27" t="s">
        <v>23333</v>
      </c>
      <c r="E1723" s="27" t="s">
        <v>23334</v>
      </c>
      <c r="F1723" s="27" t="s">
        <v>13929</v>
      </c>
      <c r="G1723" s="167" t="s">
        <v>13986</v>
      </c>
      <c r="H1723" s="146">
        <v>44599</v>
      </c>
      <c r="I1723" s="130">
        <v>40814</v>
      </c>
      <c r="J1723" s="130">
        <v>40814</v>
      </c>
      <c r="K1723" s="130">
        <v>31770</v>
      </c>
      <c r="L1723" s="27" t="s">
        <v>801</v>
      </c>
      <c r="M1723" s="28" t="s">
        <v>3755</v>
      </c>
      <c r="N1723" s="178" t="s">
        <v>26</v>
      </c>
      <c r="O1723" s="170" t="s">
        <v>451</v>
      </c>
      <c r="P1723" s="170" t="s">
        <v>451</v>
      </c>
      <c r="Q1723" s="171" t="s">
        <v>13987</v>
      </c>
      <c r="R1723" s="28" t="s">
        <v>8444</v>
      </c>
      <c r="S1723" s="338">
        <f t="shared" si="26"/>
        <v>53966</v>
      </c>
      <c r="T1723" s="7" t="s">
        <v>16879</v>
      </c>
      <c r="U1723" s="2" t="s">
        <v>4906</v>
      </c>
      <c r="V1723" s="233" t="str" cm="1">
        <f t="array" ref="V1723">_xlfn.IFS(C1723="","",COUNTIF(C1723,"ตำแหน่งว่าง*"),"ว่าง",COUNTIF(C1723,"&lt;&gt;ตำแหน่งว่าง*"),"คนครอง")</f>
        <v>คนครอง</v>
      </c>
      <c r="W1723" s="6" cm="1">
        <f t="array" ref="W1723">_xlfn.IFS(COUNTIF(F1723,"ผบ.หมู่*"),51,COUNTIF(F1723,"รอง สว.*"),43)</f>
        <v>51</v>
      </c>
      <c r="X1723" s="1" t="s">
        <v>13985</v>
      </c>
      <c r="Y1723" s="1" t="s">
        <v>451</v>
      </c>
    </row>
    <row r="1724" spans="1:25" s="12" customFormat="1" ht="21.3" customHeight="1">
      <c r="A1724" s="27" t="s">
        <v>7948</v>
      </c>
      <c r="B1724" s="28" t="s">
        <v>20</v>
      </c>
      <c r="C1724" s="150" t="s">
        <v>13855</v>
      </c>
      <c r="D1724" s="27" t="s">
        <v>23335</v>
      </c>
      <c r="E1724" s="27" t="s">
        <v>23336</v>
      </c>
      <c r="F1724" s="150" t="s">
        <v>13856</v>
      </c>
      <c r="G1724" s="167" t="s">
        <v>13858</v>
      </c>
      <c r="H1724" s="146">
        <v>42940</v>
      </c>
      <c r="I1724" s="128">
        <v>35825</v>
      </c>
      <c r="J1724" s="128">
        <v>35825</v>
      </c>
      <c r="K1724" s="128">
        <v>28197</v>
      </c>
      <c r="L1724" s="11" t="s">
        <v>13859</v>
      </c>
      <c r="M1724" s="1" t="s">
        <v>102</v>
      </c>
      <c r="N1724" s="177" t="s">
        <v>26</v>
      </c>
      <c r="O1724" s="170" t="s">
        <v>451</v>
      </c>
      <c r="P1724" s="170" t="s">
        <v>451</v>
      </c>
      <c r="Q1724" s="171" t="s">
        <v>13860</v>
      </c>
      <c r="R1724" s="28" t="s">
        <v>8584</v>
      </c>
      <c r="S1724" s="338">
        <f t="shared" si="26"/>
        <v>50314</v>
      </c>
      <c r="T1724" s="233" t="s">
        <v>16878</v>
      </c>
      <c r="U1724" s="2" t="s">
        <v>4906</v>
      </c>
      <c r="V1724" s="233" t="str" cm="1">
        <f t="array" ref="V1724">_xlfn.IFS(C1724="","",COUNTIF(C1724,"ตำแหน่งว่าง*"),"ว่าง",COUNTIF(C1724,"&lt;&gt;ตำแหน่งว่าง*"),"คนครอง")</f>
        <v>คนครอง</v>
      </c>
      <c r="W1724" s="6" cm="1">
        <f t="array" ref="W1724">_xlfn.IFS(COUNTIF(F1724,"ผบ.หมู่*"),51,COUNTIF(F1724,"รอง สว.*"),43)</f>
        <v>51</v>
      </c>
      <c r="X1724" s="5" t="s">
        <v>13857</v>
      </c>
      <c r="Y1724" s="5" t="s">
        <v>451</v>
      </c>
    </row>
    <row r="1725" spans="1:25" s="9" customFormat="1" ht="21.3" customHeight="1">
      <c r="A1725" s="27" t="s">
        <v>7977</v>
      </c>
      <c r="B1725" s="28" t="s">
        <v>70</v>
      </c>
      <c r="C1725" s="27" t="s">
        <v>24474</v>
      </c>
      <c r="D1725" s="27" t="s">
        <v>19286</v>
      </c>
      <c r="E1725" s="27" t="s">
        <v>22426</v>
      </c>
      <c r="F1725" s="27" t="s">
        <v>13856</v>
      </c>
      <c r="G1725" s="167" t="s">
        <v>13863</v>
      </c>
      <c r="H1725" s="146">
        <v>45768</v>
      </c>
      <c r="I1725" s="128">
        <v>43868</v>
      </c>
      <c r="J1725" s="128">
        <v>43868</v>
      </c>
      <c r="K1725" s="128">
        <v>34943</v>
      </c>
      <c r="L1725" s="11" t="s">
        <v>217</v>
      </c>
      <c r="M1725" s="1" t="s">
        <v>102</v>
      </c>
      <c r="N1725" s="178" t="s">
        <v>26</v>
      </c>
      <c r="O1725" s="170" t="s">
        <v>451</v>
      </c>
      <c r="P1725" s="170" t="s">
        <v>451</v>
      </c>
      <c r="Q1725" s="171" t="s">
        <v>10382</v>
      </c>
      <c r="R1725" s="28" t="s">
        <v>24510</v>
      </c>
      <c r="S1725" s="257">
        <f t="shared" si="26"/>
        <v>56888</v>
      </c>
      <c r="T1725" s="2" t="s">
        <v>16878</v>
      </c>
      <c r="U1725" s="2" t="s">
        <v>4906</v>
      </c>
      <c r="V1725" s="2" t="str" cm="1">
        <f t="array" ref="V1725">_xlfn.IFS(C1725="","",COUNTIF(C1725,"ตำแหน่งว่าง*"),"ว่าง",COUNTIF(C1725,"&lt;&gt;ตำแหน่งว่าง*"),"คนครอง")</f>
        <v>คนครอง</v>
      </c>
      <c r="W1725" s="1" cm="1">
        <f t="array" ref="W1725">_xlfn.IFS(COUNTIF(F1725,"ผบ.หมู่*"),51,COUNTIF(F1725,"รอง สว.*"),43)</f>
        <v>51</v>
      </c>
      <c r="X1725" s="1" t="s">
        <v>13862</v>
      </c>
      <c r="Y1725" s="1" t="s">
        <v>451</v>
      </c>
    </row>
    <row r="1726" spans="1:25" s="12" customFormat="1" ht="21.3" customHeight="1">
      <c r="A1726" s="27" t="s">
        <v>333</v>
      </c>
      <c r="B1726" s="31" t="s">
        <v>20</v>
      </c>
      <c r="C1726" s="150" t="s">
        <v>13866</v>
      </c>
      <c r="D1726" s="27" t="s">
        <v>23339</v>
      </c>
      <c r="E1726" s="27" t="s">
        <v>23340</v>
      </c>
      <c r="F1726" s="150" t="s">
        <v>13867</v>
      </c>
      <c r="G1726" s="167" t="s">
        <v>13869</v>
      </c>
      <c r="H1726" s="143">
        <v>44651</v>
      </c>
      <c r="I1726" s="131">
        <v>44651</v>
      </c>
      <c r="J1726" s="131">
        <v>32174</v>
      </c>
      <c r="K1726" s="131">
        <v>25278</v>
      </c>
      <c r="L1726" s="17" t="s">
        <v>13870</v>
      </c>
      <c r="M1726" s="5" t="s">
        <v>102</v>
      </c>
      <c r="N1726" s="177" t="s">
        <v>26</v>
      </c>
      <c r="O1726" s="170" t="s">
        <v>451</v>
      </c>
      <c r="P1726" s="170" t="s">
        <v>451</v>
      </c>
      <c r="Q1726" s="174" t="s">
        <v>13871</v>
      </c>
      <c r="R1726" s="31" t="s">
        <v>11078</v>
      </c>
      <c r="S1726" s="338">
        <f t="shared" si="26"/>
        <v>47392</v>
      </c>
      <c r="T1726" s="233" t="s">
        <v>16878</v>
      </c>
      <c r="U1726" s="2" t="s">
        <v>4906</v>
      </c>
      <c r="V1726" s="233" t="str" cm="1">
        <f t="array" ref="V1726">_xlfn.IFS(C1726="","",COUNTIF(C1726,"ตำแหน่งว่าง*"),"ว่าง",COUNTIF(C1726,"&lt;&gt;ตำแหน่งว่าง*"),"คนครอง")</f>
        <v>คนครอง</v>
      </c>
      <c r="W1726" s="5" cm="1">
        <f t="array" ref="W1726">_xlfn.IFS(COUNTIF(F1726,"ผบ.หมู่*"),51,COUNTIF(F1726,"รอง สว.*"),43)</f>
        <v>43</v>
      </c>
      <c r="X1726" s="5" t="s">
        <v>13868</v>
      </c>
      <c r="Y1726" s="5" t="s">
        <v>451</v>
      </c>
    </row>
    <row r="1727" spans="1:25" s="9" customFormat="1" ht="21.3" customHeight="1">
      <c r="A1727" s="27"/>
      <c r="B1727" s="28"/>
      <c r="C1727" s="150" t="s">
        <v>60</v>
      </c>
      <c r="D1727" s="27"/>
      <c r="E1727" s="27"/>
      <c r="F1727" s="150" t="s">
        <v>13856</v>
      </c>
      <c r="G1727" s="167" t="s">
        <v>13873</v>
      </c>
      <c r="H1727" s="146"/>
      <c r="I1727" s="128"/>
      <c r="J1727" s="128"/>
      <c r="K1727" s="128"/>
      <c r="L1727" s="11"/>
      <c r="M1727" s="1"/>
      <c r="N1727" s="178" t="s">
        <v>26</v>
      </c>
      <c r="O1727" s="170" t="s">
        <v>451</v>
      </c>
      <c r="P1727" s="170" t="s">
        <v>451</v>
      </c>
      <c r="Q1727" s="171"/>
      <c r="R1727" s="28"/>
      <c r="S1727" s="338" t="str">
        <f t="shared" si="26"/>
        <v/>
      </c>
      <c r="T1727" s="2" t="s">
        <v>16878</v>
      </c>
      <c r="U1727" s="2" t="s">
        <v>4906</v>
      </c>
      <c r="V1727" s="233" t="str" cm="1">
        <f t="array" ref="V1727">_xlfn.IFS(C1727="","",COUNTIF(C1727,"ตำแหน่งว่าง*"),"ว่าง",COUNTIF(C1727,"&lt;&gt;ตำแหน่งว่าง*"),"คนครอง")</f>
        <v>ว่าง</v>
      </c>
      <c r="W1727" s="5" cm="1">
        <f t="array" ref="W1727">_xlfn.IFS(COUNTIF(F1727,"ผบ.หมู่*"),51,COUNTIF(F1727,"รอง สว.*"),43)</f>
        <v>51</v>
      </c>
      <c r="X1727" s="1" t="s">
        <v>13872</v>
      </c>
      <c r="Y1727" s="1" t="s">
        <v>451</v>
      </c>
    </row>
    <row r="1728" spans="1:25" s="12" customFormat="1" ht="21.3" customHeight="1">
      <c r="A1728" s="27" t="s">
        <v>8450</v>
      </c>
      <c r="B1728" s="28" t="s">
        <v>70</v>
      </c>
      <c r="C1728" s="150" t="s">
        <v>13874</v>
      </c>
      <c r="D1728" s="27" t="s">
        <v>23341</v>
      </c>
      <c r="E1728" s="27" t="s">
        <v>23342</v>
      </c>
      <c r="F1728" s="150" t="s">
        <v>13856</v>
      </c>
      <c r="G1728" s="167" t="s">
        <v>13876</v>
      </c>
      <c r="H1728" s="146">
        <v>44243</v>
      </c>
      <c r="I1728" s="128">
        <v>42416</v>
      </c>
      <c r="J1728" s="128">
        <v>42416</v>
      </c>
      <c r="K1728" s="128">
        <v>31661</v>
      </c>
      <c r="L1728" s="11" t="s">
        <v>13877</v>
      </c>
      <c r="M1728" s="1" t="s">
        <v>1027</v>
      </c>
      <c r="N1728" s="177" t="s">
        <v>26</v>
      </c>
      <c r="O1728" s="170" t="s">
        <v>451</v>
      </c>
      <c r="P1728" s="170" t="s">
        <v>451</v>
      </c>
      <c r="Q1728" s="171" t="s">
        <v>13878</v>
      </c>
      <c r="R1728" s="28" t="s">
        <v>8456</v>
      </c>
      <c r="S1728" s="338">
        <f t="shared" si="26"/>
        <v>53601</v>
      </c>
      <c r="T1728" s="233" t="s">
        <v>16878</v>
      </c>
      <c r="U1728" s="2" t="s">
        <v>4906</v>
      </c>
      <c r="V1728" s="233" t="str" cm="1">
        <f t="array" ref="V1728">_xlfn.IFS(C1728="","",COUNTIF(C1728,"ตำแหน่งว่าง*"),"ว่าง",COUNTIF(C1728,"&lt;&gt;ตำแหน่งว่าง*"),"คนครอง")</f>
        <v>คนครอง</v>
      </c>
      <c r="W1728" s="6" cm="1">
        <f t="array" ref="W1728">_xlfn.IFS(COUNTIF(F1728,"ผบ.หมู่*"),51,COUNTIF(F1728,"รอง สว.*"),43)</f>
        <v>51</v>
      </c>
      <c r="X1728" s="5" t="s">
        <v>13875</v>
      </c>
      <c r="Y1728" s="5" t="s">
        <v>451</v>
      </c>
    </row>
    <row r="1729" spans="1:25" s="9" customFormat="1" ht="21.3" customHeight="1">
      <c r="A1729" s="205" t="s">
        <v>8450</v>
      </c>
      <c r="B1729" s="26" t="s">
        <v>70</v>
      </c>
      <c r="C1729" s="205" t="s">
        <v>13879</v>
      </c>
      <c r="D1729" s="27" t="s">
        <v>19426</v>
      </c>
      <c r="E1729" s="27" t="s">
        <v>23343</v>
      </c>
      <c r="F1729" s="27" t="s">
        <v>13856</v>
      </c>
      <c r="G1729" s="167" t="s">
        <v>13881</v>
      </c>
      <c r="H1729" s="130">
        <v>44999</v>
      </c>
      <c r="I1729" s="128">
        <v>41944</v>
      </c>
      <c r="J1729" s="128">
        <v>41944</v>
      </c>
      <c r="K1729" s="128">
        <v>31166</v>
      </c>
      <c r="L1729" s="19" t="s">
        <v>9630</v>
      </c>
      <c r="M1729" s="3" t="s">
        <v>102</v>
      </c>
      <c r="N1729" s="178" t="s">
        <v>26</v>
      </c>
      <c r="O1729" s="170" t="s">
        <v>451</v>
      </c>
      <c r="P1729" s="170" t="s">
        <v>451</v>
      </c>
      <c r="Q1729" s="171" t="s">
        <v>16837</v>
      </c>
      <c r="R1729" s="28" t="s">
        <v>982</v>
      </c>
      <c r="S1729" s="338">
        <f t="shared" si="26"/>
        <v>53236</v>
      </c>
      <c r="T1729" s="2" t="s">
        <v>16878</v>
      </c>
      <c r="U1729" s="2" t="s">
        <v>4906</v>
      </c>
      <c r="V1729" s="233" t="str" cm="1">
        <f t="array" ref="V1729">_xlfn.IFS(C1729="","",COUNTIF(C1729,"ตำแหน่งว่าง*"),"ว่าง",COUNTIF(C1729,"&lt;&gt;ตำแหน่งว่าง*"),"คนครอง")</f>
        <v>คนครอง</v>
      </c>
      <c r="W1729" s="6" cm="1">
        <f t="array" ref="W1729">_xlfn.IFS(COUNTIF(F1729,"ผบ.หมู่*"),51,COUNTIF(F1729,"รอง สว.*"),43)</f>
        <v>51</v>
      </c>
      <c r="X1729" s="1" t="s">
        <v>13880</v>
      </c>
      <c r="Y1729" s="1" t="s">
        <v>451</v>
      </c>
    </row>
    <row r="1730" spans="1:25" s="12" customFormat="1" ht="21.3" customHeight="1">
      <c r="A1730" s="27" t="s">
        <v>7948</v>
      </c>
      <c r="B1730" s="28" t="s">
        <v>70</v>
      </c>
      <c r="C1730" s="150" t="s">
        <v>13882</v>
      </c>
      <c r="D1730" s="27" t="s">
        <v>23344</v>
      </c>
      <c r="E1730" s="27" t="s">
        <v>23336</v>
      </c>
      <c r="F1730" s="150" t="s">
        <v>13856</v>
      </c>
      <c r="G1730" s="167" t="s">
        <v>13884</v>
      </c>
      <c r="H1730" s="130">
        <v>42940</v>
      </c>
      <c r="I1730" s="128">
        <v>41214</v>
      </c>
      <c r="J1730" s="128">
        <v>41214</v>
      </c>
      <c r="K1730" s="128">
        <v>31660</v>
      </c>
      <c r="L1730" s="11" t="s">
        <v>13885</v>
      </c>
      <c r="M1730" s="1" t="s">
        <v>102</v>
      </c>
      <c r="N1730" s="177" t="s">
        <v>26</v>
      </c>
      <c r="O1730" s="170" t="s">
        <v>451</v>
      </c>
      <c r="P1730" s="170" t="s">
        <v>451</v>
      </c>
      <c r="Q1730" s="171" t="s">
        <v>13886</v>
      </c>
      <c r="R1730" s="28" t="s">
        <v>9063</v>
      </c>
      <c r="S1730" s="338">
        <f t="shared" ref="S1730:S1793" si="27">IF(K1730&lt;&gt;"",DATE(YEAR(K1730)+60+(K1730&gt;=DATE(YEAR(K1730),10,2)),10,1),"")</f>
        <v>53601</v>
      </c>
      <c r="T1730" s="233" t="s">
        <v>16878</v>
      </c>
      <c r="U1730" s="2" t="s">
        <v>4906</v>
      </c>
      <c r="V1730" s="233" t="str" cm="1">
        <f t="array" ref="V1730">_xlfn.IFS(C1730="","",COUNTIF(C1730,"ตำแหน่งว่าง*"),"ว่าง",COUNTIF(C1730,"&lt;&gt;ตำแหน่งว่าง*"),"คนครอง")</f>
        <v>คนครอง</v>
      </c>
      <c r="W1730" s="6" cm="1">
        <f t="array" ref="W1730">_xlfn.IFS(COUNTIF(F1730,"ผบ.หมู่*"),51,COUNTIF(F1730,"รอง สว.*"),43)</f>
        <v>51</v>
      </c>
      <c r="X1730" s="5" t="s">
        <v>13883</v>
      </c>
      <c r="Y1730" s="5" t="s">
        <v>451</v>
      </c>
    </row>
    <row r="1731" spans="1:25" s="12" customFormat="1" ht="21.3" customHeight="1">
      <c r="A1731" s="27" t="s">
        <v>24457</v>
      </c>
      <c r="B1731" s="28" t="s">
        <v>20</v>
      </c>
      <c r="C1731" s="150" t="s">
        <v>13887</v>
      </c>
      <c r="D1731" s="27" t="s">
        <v>23345</v>
      </c>
      <c r="E1731" s="27" t="s">
        <v>23346</v>
      </c>
      <c r="F1731" s="150" t="s">
        <v>13867</v>
      </c>
      <c r="G1731" s="167" t="s">
        <v>13889</v>
      </c>
      <c r="H1731" s="130">
        <v>45016</v>
      </c>
      <c r="I1731" s="128">
        <v>45016</v>
      </c>
      <c r="J1731" s="128">
        <v>33270</v>
      </c>
      <c r="K1731" s="128">
        <v>25830</v>
      </c>
      <c r="L1731" s="11" t="s">
        <v>13716</v>
      </c>
      <c r="M1731" s="1" t="s">
        <v>102</v>
      </c>
      <c r="N1731" s="177" t="s">
        <v>26</v>
      </c>
      <c r="O1731" s="170" t="s">
        <v>451</v>
      </c>
      <c r="P1731" s="170" t="s">
        <v>451</v>
      </c>
      <c r="Q1731" s="171" t="s">
        <v>13890</v>
      </c>
      <c r="R1731" s="28" t="s">
        <v>8312</v>
      </c>
      <c r="S1731" s="338">
        <f t="shared" si="27"/>
        <v>47757</v>
      </c>
      <c r="T1731" s="233" t="s">
        <v>16878</v>
      </c>
      <c r="U1731" s="2" t="s">
        <v>4906</v>
      </c>
      <c r="V1731" s="233" t="str" cm="1">
        <f t="array" ref="V1731">_xlfn.IFS(C1731="","",COUNTIF(C1731,"ตำแหน่งว่าง*"),"ว่าง",COUNTIF(C1731,"&lt;&gt;ตำแหน่งว่าง*"),"คนครอง")</f>
        <v>คนครอง</v>
      </c>
      <c r="W1731" s="5" cm="1">
        <f t="array" ref="W1731">_xlfn.IFS(COUNTIF(F1731,"ผบ.หมู่*"),51,COUNTIF(F1731,"รอง สว.*"),43)</f>
        <v>43</v>
      </c>
      <c r="X1731" s="5" t="s">
        <v>13888</v>
      </c>
      <c r="Y1731" s="5" t="s">
        <v>451</v>
      </c>
    </row>
    <row r="1732" spans="1:25" s="12" customFormat="1" ht="21.3" customHeight="1">
      <c r="A1732" s="27" t="s">
        <v>333</v>
      </c>
      <c r="B1732" s="31" t="s">
        <v>20</v>
      </c>
      <c r="C1732" s="150" t="s">
        <v>13891</v>
      </c>
      <c r="D1732" s="27" t="s">
        <v>20988</v>
      </c>
      <c r="E1732" s="27" t="s">
        <v>23347</v>
      </c>
      <c r="F1732" s="150" t="s">
        <v>13867</v>
      </c>
      <c r="G1732" s="167" t="s">
        <v>13893</v>
      </c>
      <c r="H1732" s="143">
        <v>44651</v>
      </c>
      <c r="I1732" s="131">
        <v>44651</v>
      </c>
      <c r="J1732" s="131">
        <v>32540</v>
      </c>
      <c r="K1732" s="131">
        <v>25361</v>
      </c>
      <c r="L1732" s="17" t="s">
        <v>13795</v>
      </c>
      <c r="M1732" s="5" t="s">
        <v>102</v>
      </c>
      <c r="N1732" s="177" t="s">
        <v>26</v>
      </c>
      <c r="O1732" s="170" t="s">
        <v>451</v>
      </c>
      <c r="P1732" s="170" t="s">
        <v>451</v>
      </c>
      <c r="Q1732" s="174" t="s">
        <v>13894</v>
      </c>
      <c r="R1732" s="31" t="s">
        <v>11078</v>
      </c>
      <c r="S1732" s="338">
        <f t="shared" si="27"/>
        <v>47392</v>
      </c>
      <c r="T1732" s="233" t="s">
        <v>16878</v>
      </c>
      <c r="U1732" s="2" t="s">
        <v>4906</v>
      </c>
      <c r="V1732" s="233" t="str" cm="1">
        <f t="array" ref="V1732">_xlfn.IFS(C1732="","",COUNTIF(C1732,"ตำแหน่งว่าง*"),"ว่าง",COUNTIF(C1732,"&lt;&gt;ตำแหน่งว่าง*"),"คนครอง")</f>
        <v>คนครอง</v>
      </c>
      <c r="W1732" s="5" cm="1">
        <f t="array" ref="W1732">_xlfn.IFS(COUNTIF(F1732,"ผบ.หมู่*"),51,COUNTIF(F1732,"รอง สว.*"),43)</f>
        <v>43</v>
      </c>
      <c r="X1732" s="5" t="s">
        <v>13892</v>
      </c>
      <c r="Y1732" s="5" t="s">
        <v>451</v>
      </c>
    </row>
    <row r="1733" spans="1:25" s="12" customFormat="1" ht="21.3" customHeight="1">
      <c r="A1733" s="27" t="s">
        <v>125</v>
      </c>
      <c r="B1733" s="28" t="s">
        <v>20</v>
      </c>
      <c r="C1733" s="150" t="s">
        <v>13895</v>
      </c>
      <c r="D1733" s="27" t="s">
        <v>23348</v>
      </c>
      <c r="E1733" s="27" t="s">
        <v>23349</v>
      </c>
      <c r="F1733" s="150" t="s">
        <v>13867</v>
      </c>
      <c r="G1733" s="167" t="s">
        <v>13897</v>
      </c>
      <c r="H1733" s="146">
        <v>43921</v>
      </c>
      <c r="I1733" s="128">
        <v>43921</v>
      </c>
      <c r="J1733" s="128">
        <v>31809</v>
      </c>
      <c r="K1733" s="128">
        <v>24490</v>
      </c>
      <c r="L1733" s="11" t="s">
        <v>13716</v>
      </c>
      <c r="M1733" s="1" t="s">
        <v>102</v>
      </c>
      <c r="N1733" s="177" t="s">
        <v>26</v>
      </c>
      <c r="O1733" s="170" t="s">
        <v>451</v>
      </c>
      <c r="P1733" s="170" t="s">
        <v>451</v>
      </c>
      <c r="Q1733" s="171" t="s">
        <v>13898</v>
      </c>
      <c r="R1733" s="28" t="s">
        <v>2469</v>
      </c>
      <c r="S1733" s="338">
        <f t="shared" si="27"/>
        <v>46661</v>
      </c>
      <c r="T1733" s="233" t="s">
        <v>16878</v>
      </c>
      <c r="U1733" s="2" t="s">
        <v>4906</v>
      </c>
      <c r="V1733" s="233" t="str" cm="1">
        <f t="array" ref="V1733">_xlfn.IFS(C1733="","",COUNTIF(C1733,"ตำแหน่งว่าง*"),"ว่าง",COUNTIF(C1733,"&lt;&gt;ตำแหน่งว่าง*"),"คนครอง")</f>
        <v>คนครอง</v>
      </c>
      <c r="W1733" s="5" cm="1">
        <f t="array" ref="W1733">_xlfn.IFS(COUNTIF(F1733,"ผบ.หมู่*"),51,COUNTIF(F1733,"รอง สว.*"),43)</f>
        <v>43</v>
      </c>
      <c r="X1733" s="5" t="s">
        <v>13896</v>
      </c>
      <c r="Y1733" s="5" t="s">
        <v>451</v>
      </c>
    </row>
    <row r="1734" spans="1:25" s="12" customFormat="1" ht="21.3" customHeight="1">
      <c r="A1734" s="27" t="s">
        <v>145</v>
      </c>
      <c r="B1734" s="28" t="s">
        <v>70</v>
      </c>
      <c r="C1734" s="150" t="s">
        <v>13899</v>
      </c>
      <c r="D1734" s="27" t="s">
        <v>23350</v>
      </c>
      <c r="E1734" s="27" t="s">
        <v>23351</v>
      </c>
      <c r="F1734" s="150" t="s">
        <v>13867</v>
      </c>
      <c r="G1734" s="167" t="s">
        <v>13901</v>
      </c>
      <c r="H1734" s="146">
        <v>43555</v>
      </c>
      <c r="I1734" s="128">
        <v>43555</v>
      </c>
      <c r="J1734" s="128">
        <v>34729</v>
      </c>
      <c r="K1734" s="128">
        <v>24340</v>
      </c>
      <c r="L1734" s="11" t="s">
        <v>10439</v>
      </c>
      <c r="M1734" s="28" t="s">
        <v>102</v>
      </c>
      <c r="N1734" s="177" t="s">
        <v>26</v>
      </c>
      <c r="O1734" s="170" t="s">
        <v>451</v>
      </c>
      <c r="P1734" s="170" t="s">
        <v>451</v>
      </c>
      <c r="Q1734" s="171" t="s">
        <v>13902</v>
      </c>
      <c r="R1734" s="28" t="s">
        <v>2469</v>
      </c>
      <c r="S1734" s="338">
        <f t="shared" si="27"/>
        <v>46296</v>
      </c>
      <c r="T1734" s="233" t="s">
        <v>16878</v>
      </c>
      <c r="U1734" s="2" t="s">
        <v>4906</v>
      </c>
      <c r="V1734" s="233" t="str" cm="1">
        <f t="array" ref="V1734">_xlfn.IFS(C1734="","",COUNTIF(C1734,"ตำแหน่งว่าง*"),"ว่าง",COUNTIF(C1734,"&lt;&gt;ตำแหน่งว่าง*"),"คนครอง")</f>
        <v>คนครอง</v>
      </c>
      <c r="W1734" s="5" cm="1">
        <f t="array" ref="W1734">_xlfn.IFS(COUNTIF(F1734,"ผบ.หมู่*"),51,COUNTIF(F1734,"รอง สว.*"),43)</f>
        <v>43</v>
      </c>
      <c r="X1734" s="5" t="s">
        <v>13900</v>
      </c>
      <c r="Y1734" s="5" t="s">
        <v>451</v>
      </c>
    </row>
    <row r="1735" spans="1:25" s="9" customFormat="1" ht="21.3" customHeight="1">
      <c r="A1735" s="27" t="s">
        <v>7948</v>
      </c>
      <c r="B1735" s="28" t="s">
        <v>20</v>
      </c>
      <c r="C1735" s="27" t="s">
        <v>13903</v>
      </c>
      <c r="D1735" s="27" t="s">
        <v>23352</v>
      </c>
      <c r="E1735" s="27" t="s">
        <v>23353</v>
      </c>
      <c r="F1735" s="27" t="s">
        <v>13856</v>
      </c>
      <c r="G1735" s="167" t="s">
        <v>13905</v>
      </c>
      <c r="H1735" s="146">
        <v>44243</v>
      </c>
      <c r="I1735" s="128">
        <v>35096</v>
      </c>
      <c r="J1735" s="128">
        <v>35096</v>
      </c>
      <c r="K1735" s="128">
        <v>27365</v>
      </c>
      <c r="L1735" s="11" t="s">
        <v>13906</v>
      </c>
      <c r="M1735" s="28" t="s">
        <v>1027</v>
      </c>
      <c r="N1735" s="178" t="s">
        <v>26</v>
      </c>
      <c r="O1735" s="170" t="s">
        <v>451</v>
      </c>
      <c r="P1735" s="170" t="s">
        <v>451</v>
      </c>
      <c r="Q1735" s="171" t="s">
        <v>13907</v>
      </c>
      <c r="R1735" s="28" t="s">
        <v>8456</v>
      </c>
      <c r="S1735" s="338">
        <f t="shared" si="27"/>
        <v>49583</v>
      </c>
      <c r="T1735" s="2" t="s">
        <v>16878</v>
      </c>
      <c r="U1735" s="2" t="s">
        <v>4906</v>
      </c>
      <c r="V1735" s="233" t="str" cm="1">
        <f t="array" ref="V1735">_xlfn.IFS(C1735="","",COUNTIF(C1735,"ตำแหน่งว่าง*"),"ว่าง",COUNTIF(C1735,"&lt;&gt;ตำแหน่งว่าง*"),"คนครอง")</f>
        <v>คนครอง</v>
      </c>
      <c r="W1735" s="6" cm="1">
        <f t="array" ref="W1735">_xlfn.IFS(COUNTIF(F1735,"ผบ.หมู่*"),51,COUNTIF(F1735,"รอง สว.*"),43)</f>
        <v>51</v>
      </c>
      <c r="X1735" s="1" t="s">
        <v>13904</v>
      </c>
      <c r="Y1735" s="1" t="s">
        <v>451</v>
      </c>
    </row>
    <row r="1736" spans="1:25" s="10" customFormat="1" ht="21.3" customHeight="1">
      <c r="A1736" s="27" t="s">
        <v>7948</v>
      </c>
      <c r="B1736" s="28" t="s">
        <v>20</v>
      </c>
      <c r="C1736" s="27" t="s">
        <v>13908</v>
      </c>
      <c r="D1736" s="27" t="s">
        <v>21362</v>
      </c>
      <c r="E1736" s="27" t="s">
        <v>23354</v>
      </c>
      <c r="F1736" s="27" t="s">
        <v>13856</v>
      </c>
      <c r="G1736" s="167" t="s">
        <v>13910</v>
      </c>
      <c r="H1736" s="146">
        <v>44599</v>
      </c>
      <c r="I1736" s="130">
        <v>40814</v>
      </c>
      <c r="J1736" s="130">
        <v>40814</v>
      </c>
      <c r="K1736" s="130">
        <v>28307</v>
      </c>
      <c r="L1736" s="34" t="s">
        <v>765</v>
      </c>
      <c r="M1736" s="28" t="s">
        <v>102</v>
      </c>
      <c r="N1736" s="178" t="s">
        <v>26</v>
      </c>
      <c r="O1736" s="170" t="s">
        <v>451</v>
      </c>
      <c r="P1736" s="170" t="s">
        <v>451</v>
      </c>
      <c r="Q1736" s="171" t="s">
        <v>13911</v>
      </c>
      <c r="R1736" s="28" t="s">
        <v>11111</v>
      </c>
      <c r="S1736" s="338">
        <f t="shared" si="27"/>
        <v>50314</v>
      </c>
      <c r="T1736" s="7" t="s">
        <v>16878</v>
      </c>
      <c r="U1736" s="2" t="s">
        <v>4906</v>
      </c>
      <c r="V1736" s="233" t="str" cm="1">
        <f t="array" ref="V1736">_xlfn.IFS(C1736="","",COUNTIF(C1736,"ตำแหน่งว่าง*"),"ว่าง",COUNTIF(C1736,"&lt;&gt;ตำแหน่งว่าง*"),"คนครอง")</f>
        <v>คนครอง</v>
      </c>
      <c r="W1736" s="6" cm="1">
        <f t="array" ref="W1736">_xlfn.IFS(COUNTIF(F1736,"ผบ.หมู่*"),51,COUNTIF(F1736,"รอง สว.*"),43)</f>
        <v>51</v>
      </c>
      <c r="X1736" s="1" t="s">
        <v>13909</v>
      </c>
      <c r="Y1736" s="1" t="s">
        <v>451</v>
      </c>
    </row>
    <row r="1737" spans="1:25" s="12" customFormat="1" ht="21.3" customHeight="1">
      <c r="A1737" s="27" t="s">
        <v>8450</v>
      </c>
      <c r="B1737" s="28" t="s">
        <v>20</v>
      </c>
      <c r="C1737" s="150" t="s">
        <v>13912</v>
      </c>
      <c r="D1737" s="27" t="s">
        <v>23355</v>
      </c>
      <c r="E1737" s="27" t="s">
        <v>23356</v>
      </c>
      <c r="F1737" s="150" t="s">
        <v>13856</v>
      </c>
      <c r="G1737" s="167" t="s">
        <v>13914</v>
      </c>
      <c r="H1737" s="130">
        <v>42501</v>
      </c>
      <c r="I1737" s="128">
        <v>42416</v>
      </c>
      <c r="J1737" s="128">
        <v>42416</v>
      </c>
      <c r="K1737" s="128">
        <v>33467</v>
      </c>
      <c r="L1737" s="11" t="s">
        <v>13915</v>
      </c>
      <c r="M1737" s="28" t="s">
        <v>102</v>
      </c>
      <c r="N1737" s="177" t="s">
        <v>26</v>
      </c>
      <c r="O1737" s="170" t="s">
        <v>451</v>
      </c>
      <c r="P1737" s="170" t="s">
        <v>451</v>
      </c>
      <c r="Q1737" s="171" t="s">
        <v>13916</v>
      </c>
      <c r="R1737" s="28" t="s">
        <v>2469</v>
      </c>
      <c r="S1737" s="338">
        <f t="shared" si="27"/>
        <v>55427</v>
      </c>
      <c r="T1737" s="233" t="s">
        <v>16878</v>
      </c>
      <c r="U1737" s="2" t="s">
        <v>4906</v>
      </c>
      <c r="V1737" s="233" t="str" cm="1">
        <f t="array" ref="V1737">_xlfn.IFS(C1737="","",COUNTIF(C1737,"ตำแหน่งว่าง*"),"ว่าง",COUNTIF(C1737,"&lt;&gt;ตำแหน่งว่าง*"),"คนครอง")</f>
        <v>คนครอง</v>
      </c>
      <c r="W1737" s="6" cm="1">
        <f t="array" ref="W1737">_xlfn.IFS(COUNTIF(F1737,"ผบ.หมู่*"),51,COUNTIF(F1737,"รอง สว.*"),43)</f>
        <v>51</v>
      </c>
      <c r="X1737" s="5" t="s">
        <v>13913</v>
      </c>
      <c r="Y1737" s="5" t="s">
        <v>451</v>
      </c>
    </row>
    <row r="1738" spans="1:25" s="12" customFormat="1" ht="21.3" customHeight="1">
      <c r="A1738" s="27" t="s">
        <v>7948</v>
      </c>
      <c r="B1738" s="28" t="s">
        <v>70</v>
      </c>
      <c r="C1738" s="150" t="s">
        <v>13917</v>
      </c>
      <c r="D1738" s="27" t="s">
        <v>19854</v>
      </c>
      <c r="E1738" s="27" t="s">
        <v>23357</v>
      </c>
      <c r="F1738" s="150" t="s">
        <v>13856</v>
      </c>
      <c r="G1738" s="167" t="s">
        <v>13919</v>
      </c>
      <c r="H1738" s="146">
        <v>42940</v>
      </c>
      <c r="I1738" s="128">
        <v>40814</v>
      </c>
      <c r="J1738" s="128">
        <v>40814</v>
      </c>
      <c r="K1738" s="128">
        <v>29574</v>
      </c>
      <c r="L1738" s="11" t="s">
        <v>10439</v>
      </c>
      <c r="M1738" s="1" t="s">
        <v>102</v>
      </c>
      <c r="N1738" s="177" t="s">
        <v>26</v>
      </c>
      <c r="O1738" s="170" t="s">
        <v>451</v>
      </c>
      <c r="P1738" s="170" t="s">
        <v>451</v>
      </c>
      <c r="Q1738" s="171" t="s">
        <v>13920</v>
      </c>
      <c r="R1738" s="28" t="s">
        <v>9063</v>
      </c>
      <c r="S1738" s="338">
        <f t="shared" si="27"/>
        <v>51775</v>
      </c>
      <c r="T1738" s="233" t="s">
        <v>16878</v>
      </c>
      <c r="U1738" s="2" t="s">
        <v>4906</v>
      </c>
      <c r="V1738" s="233" t="str" cm="1">
        <f t="array" ref="V1738">_xlfn.IFS(C1738="","",COUNTIF(C1738,"ตำแหน่งว่าง*"),"ว่าง",COUNTIF(C1738,"&lt;&gt;ตำแหน่งว่าง*"),"คนครอง")</f>
        <v>คนครอง</v>
      </c>
      <c r="W1738" s="6" cm="1">
        <f t="array" ref="W1738">_xlfn.IFS(COUNTIF(F1738,"ผบ.หมู่*"),51,COUNTIF(F1738,"รอง สว.*"),43)</f>
        <v>51</v>
      </c>
      <c r="X1738" s="5" t="s">
        <v>13918</v>
      </c>
      <c r="Y1738" s="5" t="s">
        <v>451</v>
      </c>
    </row>
    <row r="1739" spans="1:25" s="12" customFormat="1" ht="21.3" customHeight="1">
      <c r="A1739" s="27"/>
      <c r="B1739" s="28"/>
      <c r="C1739" s="150" t="s">
        <v>60</v>
      </c>
      <c r="D1739" s="27"/>
      <c r="E1739" s="27"/>
      <c r="F1739" s="150" t="s">
        <v>13856</v>
      </c>
      <c r="G1739" s="167" t="s">
        <v>13922</v>
      </c>
      <c r="H1739" s="130"/>
      <c r="I1739" s="128"/>
      <c r="J1739" s="128"/>
      <c r="K1739" s="128"/>
      <c r="L1739" s="11"/>
      <c r="M1739" s="1"/>
      <c r="N1739" s="177" t="s">
        <v>26</v>
      </c>
      <c r="O1739" s="170" t="s">
        <v>451</v>
      </c>
      <c r="P1739" s="170" t="s">
        <v>451</v>
      </c>
      <c r="Q1739" s="171"/>
      <c r="R1739" s="28"/>
      <c r="S1739" s="338" t="str">
        <f t="shared" si="27"/>
        <v/>
      </c>
      <c r="T1739" s="233" t="s">
        <v>16878</v>
      </c>
      <c r="U1739" s="2" t="s">
        <v>4906</v>
      </c>
      <c r="V1739" s="233" t="str" cm="1">
        <f t="array" ref="V1739">_xlfn.IFS(C1739="","",COUNTIF(C1739,"ตำแหน่งว่าง*"),"ว่าง",COUNTIF(C1739,"&lt;&gt;ตำแหน่งว่าง*"),"คนครอง")</f>
        <v>ว่าง</v>
      </c>
      <c r="W1739" s="6" cm="1">
        <f t="array" ref="W1739">_xlfn.IFS(COUNTIF(F1739,"ผบ.หมู่*"),51,COUNTIF(F1739,"รอง สว.*"),43)</f>
        <v>51</v>
      </c>
      <c r="X1739" s="5" t="s">
        <v>13921</v>
      </c>
      <c r="Y1739" s="5" t="s">
        <v>451</v>
      </c>
    </row>
    <row r="1740" spans="1:25" s="9" customFormat="1" ht="21.3" customHeight="1">
      <c r="A1740" s="27" t="s">
        <v>8450</v>
      </c>
      <c r="B1740" s="28" t="s">
        <v>20</v>
      </c>
      <c r="C1740" s="27" t="s">
        <v>13923</v>
      </c>
      <c r="D1740" s="27" t="s">
        <v>23358</v>
      </c>
      <c r="E1740" s="27" t="s">
        <v>23359</v>
      </c>
      <c r="F1740" s="27" t="s">
        <v>13856</v>
      </c>
      <c r="G1740" s="167" t="s">
        <v>13925</v>
      </c>
      <c r="H1740" s="146">
        <v>44243</v>
      </c>
      <c r="I1740" s="128">
        <v>41944</v>
      </c>
      <c r="J1740" s="128">
        <v>41944</v>
      </c>
      <c r="K1740" s="128">
        <v>33194</v>
      </c>
      <c r="L1740" s="11" t="s">
        <v>13926</v>
      </c>
      <c r="M1740" s="1" t="s">
        <v>102</v>
      </c>
      <c r="N1740" s="178" t="s">
        <v>26</v>
      </c>
      <c r="O1740" s="170" t="s">
        <v>451</v>
      </c>
      <c r="P1740" s="170" t="s">
        <v>451</v>
      </c>
      <c r="Q1740" s="171" t="s">
        <v>13927</v>
      </c>
      <c r="R1740" s="28" t="s">
        <v>8456</v>
      </c>
      <c r="S1740" s="338">
        <f t="shared" si="27"/>
        <v>55427</v>
      </c>
      <c r="T1740" s="2" t="s">
        <v>16878</v>
      </c>
      <c r="U1740" s="2" t="s">
        <v>4906</v>
      </c>
      <c r="V1740" s="233" t="str" cm="1">
        <f t="array" ref="V1740">_xlfn.IFS(C1740="","",COUNTIF(C1740,"ตำแหน่งว่าง*"),"ว่าง",COUNTIF(C1740,"&lt;&gt;ตำแหน่งว่าง*"),"คนครอง")</f>
        <v>คนครอง</v>
      </c>
      <c r="W1740" s="6" cm="1">
        <f t="array" ref="W1740">_xlfn.IFS(COUNTIF(F1740,"ผบ.หมู่*"),51,COUNTIF(F1740,"รอง สว.*"),43)</f>
        <v>51</v>
      </c>
      <c r="X1740" s="1" t="s">
        <v>13924</v>
      </c>
      <c r="Y1740" s="1" t="s">
        <v>451</v>
      </c>
    </row>
    <row r="1741" spans="1:25" s="9" customFormat="1" ht="21.3" customHeight="1">
      <c r="A1741" s="27" t="s">
        <v>125</v>
      </c>
      <c r="B1741" s="28" t="s">
        <v>20</v>
      </c>
      <c r="C1741" s="27" t="s">
        <v>13658</v>
      </c>
      <c r="D1741" s="27" t="s">
        <v>20717</v>
      </c>
      <c r="E1741" s="27" t="s">
        <v>23360</v>
      </c>
      <c r="F1741" s="27" t="s">
        <v>13659</v>
      </c>
      <c r="G1741" s="167" t="s">
        <v>13661</v>
      </c>
      <c r="H1741" s="146">
        <v>44286</v>
      </c>
      <c r="I1741" s="128">
        <v>44286</v>
      </c>
      <c r="J1741" s="128">
        <v>35825</v>
      </c>
      <c r="K1741" s="128">
        <v>24764</v>
      </c>
      <c r="L1741" s="11" t="s">
        <v>13662</v>
      </c>
      <c r="M1741" s="1" t="s">
        <v>1027</v>
      </c>
      <c r="N1741" s="178" t="s">
        <v>26</v>
      </c>
      <c r="O1741" s="170" t="s">
        <v>451</v>
      </c>
      <c r="P1741" s="170" t="s">
        <v>451</v>
      </c>
      <c r="Q1741" s="171" t="s">
        <v>13663</v>
      </c>
      <c r="R1741" s="28" t="s">
        <v>9283</v>
      </c>
      <c r="S1741" s="338">
        <f t="shared" si="27"/>
        <v>47027</v>
      </c>
      <c r="T1741" s="2" t="s">
        <v>16875</v>
      </c>
      <c r="U1741" s="2" t="s">
        <v>4906</v>
      </c>
      <c r="V1741" s="233" t="str" cm="1">
        <f t="array" ref="V1741">_xlfn.IFS(C1741="","",COUNTIF(C1741,"ตำแหน่งว่าง*"),"ว่าง",COUNTIF(C1741,"&lt;&gt;ตำแหน่งว่าง*"),"คนครอง")</f>
        <v>คนครอง</v>
      </c>
      <c r="W1741" s="5" cm="1">
        <f t="array" ref="W1741">_xlfn.IFS(COUNTIF(F1741,"ผบ.หมู่*"),51,COUNTIF(F1741,"รอง สว.*"),43)</f>
        <v>43</v>
      </c>
      <c r="X1741" s="1" t="s">
        <v>13660</v>
      </c>
      <c r="Y1741" s="1" t="s">
        <v>451</v>
      </c>
    </row>
    <row r="1742" spans="1:25" s="9" customFormat="1" ht="21.3" customHeight="1">
      <c r="A1742" s="27" t="s">
        <v>7948</v>
      </c>
      <c r="B1742" s="28" t="s">
        <v>70</v>
      </c>
      <c r="C1742" s="27" t="s">
        <v>13664</v>
      </c>
      <c r="D1742" s="27" t="s">
        <v>23361</v>
      </c>
      <c r="E1742" s="27" t="s">
        <v>23362</v>
      </c>
      <c r="F1742" s="27" t="s">
        <v>13665</v>
      </c>
      <c r="G1742" s="167" t="s">
        <v>13667</v>
      </c>
      <c r="H1742" s="146">
        <v>43871</v>
      </c>
      <c r="I1742" s="128">
        <v>39717</v>
      </c>
      <c r="J1742" s="128">
        <v>39717</v>
      </c>
      <c r="K1742" s="128">
        <v>30916</v>
      </c>
      <c r="L1742" s="11" t="s">
        <v>13668</v>
      </c>
      <c r="M1742" s="1" t="s">
        <v>1027</v>
      </c>
      <c r="N1742" s="178" t="s">
        <v>26</v>
      </c>
      <c r="O1742" s="170" t="s">
        <v>451</v>
      </c>
      <c r="P1742" s="170" t="s">
        <v>451</v>
      </c>
      <c r="Q1742" s="171" t="s">
        <v>13669</v>
      </c>
      <c r="R1742" s="28" t="s">
        <v>8541</v>
      </c>
      <c r="S1742" s="338">
        <f t="shared" si="27"/>
        <v>52871</v>
      </c>
      <c r="T1742" s="2" t="s">
        <v>16875</v>
      </c>
      <c r="U1742" s="2" t="s">
        <v>4906</v>
      </c>
      <c r="V1742" s="233" t="str" cm="1">
        <f t="array" ref="V1742">_xlfn.IFS(C1742="","",COUNTIF(C1742,"ตำแหน่งว่าง*"),"ว่าง",COUNTIF(C1742,"&lt;&gt;ตำแหน่งว่าง*"),"คนครอง")</f>
        <v>คนครอง</v>
      </c>
      <c r="W1742" s="6" cm="1">
        <f t="array" ref="W1742">_xlfn.IFS(COUNTIF(F1742,"ผบ.หมู่*"),51,COUNTIF(F1742,"รอง สว.*"),43)</f>
        <v>51</v>
      </c>
      <c r="X1742" s="1" t="s">
        <v>13666</v>
      </c>
      <c r="Y1742" s="1" t="s">
        <v>451</v>
      </c>
    </row>
    <row r="1743" spans="1:25" s="9" customFormat="1" ht="21.3" customHeight="1">
      <c r="A1743" s="27" t="s">
        <v>24457</v>
      </c>
      <c r="B1743" s="28" t="s">
        <v>20</v>
      </c>
      <c r="C1743" s="27" t="s">
        <v>13670</v>
      </c>
      <c r="D1743" s="27" t="s">
        <v>22797</v>
      </c>
      <c r="E1743" s="27" t="s">
        <v>23363</v>
      </c>
      <c r="F1743" s="27" t="s">
        <v>13659</v>
      </c>
      <c r="G1743" s="167" t="s">
        <v>13672</v>
      </c>
      <c r="H1743" s="146">
        <v>45016</v>
      </c>
      <c r="I1743" s="128">
        <v>45016</v>
      </c>
      <c r="J1743" s="128">
        <v>34731</v>
      </c>
      <c r="K1743" s="128">
        <v>25507</v>
      </c>
      <c r="L1743" s="11" t="s">
        <v>1107</v>
      </c>
      <c r="M1743" s="1" t="s">
        <v>1027</v>
      </c>
      <c r="N1743" s="178" t="s">
        <v>26</v>
      </c>
      <c r="O1743" s="170" t="s">
        <v>451</v>
      </c>
      <c r="P1743" s="170" t="s">
        <v>451</v>
      </c>
      <c r="Q1743" s="171" t="s">
        <v>13673</v>
      </c>
      <c r="R1743" s="28" t="s">
        <v>8312</v>
      </c>
      <c r="S1743" s="338">
        <f t="shared" si="27"/>
        <v>47757</v>
      </c>
      <c r="T1743" s="2" t="s">
        <v>16875</v>
      </c>
      <c r="U1743" s="2" t="s">
        <v>4906</v>
      </c>
      <c r="V1743" s="233" t="str" cm="1">
        <f t="array" ref="V1743">_xlfn.IFS(C1743="","",COUNTIF(C1743,"ตำแหน่งว่าง*"),"ว่าง",COUNTIF(C1743,"&lt;&gt;ตำแหน่งว่าง*"),"คนครอง")</f>
        <v>คนครอง</v>
      </c>
      <c r="W1743" s="5" cm="1">
        <f t="array" ref="W1743">_xlfn.IFS(COUNTIF(F1743,"ผบ.หมู่*"),51,COUNTIF(F1743,"รอง สว.*"),43)</f>
        <v>43</v>
      </c>
      <c r="X1743" s="1" t="s">
        <v>13671</v>
      </c>
      <c r="Y1743" s="1" t="s">
        <v>451</v>
      </c>
    </row>
    <row r="1744" spans="1:25" s="12" customFormat="1" ht="21.3" customHeight="1">
      <c r="A1744" s="27" t="s">
        <v>145</v>
      </c>
      <c r="B1744" s="28" t="s">
        <v>20</v>
      </c>
      <c r="C1744" s="150" t="s">
        <v>13674</v>
      </c>
      <c r="D1744" s="27" t="s">
        <v>23364</v>
      </c>
      <c r="E1744" s="27" t="s">
        <v>23365</v>
      </c>
      <c r="F1744" s="150" t="s">
        <v>13659</v>
      </c>
      <c r="G1744" s="167" t="s">
        <v>13676</v>
      </c>
      <c r="H1744" s="146">
        <v>43555</v>
      </c>
      <c r="I1744" s="128">
        <v>43555</v>
      </c>
      <c r="J1744" s="128">
        <v>32905</v>
      </c>
      <c r="K1744" s="128">
        <v>24239</v>
      </c>
      <c r="L1744" s="11" t="s">
        <v>13677</v>
      </c>
      <c r="M1744" s="1" t="s">
        <v>1027</v>
      </c>
      <c r="N1744" s="177" t="s">
        <v>26</v>
      </c>
      <c r="O1744" s="170" t="s">
        <v>451</v>
      </c>
      <c r="P1744" s="170" t="s">
        <v>451</v>
      </c>
      <c r="Q1744" s="171" t="s">
        <v>13678</v>
      </c>
      <c r="R1744" s="26" t="s">
        <v>11120</v>
      </c>
      <c r="S1744" s="338">
        <f t="shared" si="27"/>
        <v>46296</v>
      </c>
      <c r="T1744" s="233" t="s">
        <v>16875</v>
      </c>
      <c r="U1744" s="2" t="s">
        <v>4906</v>
      </c>
      <c r="V1744" s="233" t="str" cm="1">
        <f t="array" ref="V1744">_xlfn.IFS(C1744="","",COUNTIF(C1744,"ตำแหน่งว่าง*"),"ว่าง",COUNTIF(C1744,"&lt;&gt;ตำแหน่งว่าง*"),"คนครอง")</f>
        <v>คนครอง</v>
      </c>
      <c r="W1744" s="5" cm="1">
        <f t="array" ref="W1744">_xlfn.IFS(COUNTIF(F1744,"ผบ.หมู่*"),51,COUNTIF(F1744,"รอง สว.*"),43)</f>
        <v>43</v>
      </c>
      <c r="X1744" s="5" t="s">
        <v>13675</v>
      </c>
      <c r="Y1744" s="5" t="s">
        <v>451</v>
      </c>
    </row>
    <row r="1745" spans="1:25" s="12" customFormat="1" ht="21.3" customHeight="1">
      <c r="A1745" s="27"/>
      <c r="B1745" s="28"/>
      <c r="C1745" s="150" t="s">
        <v>60</v>
      </c>
      <c r="D1745" s="27"/>
      <c r="E1745" s="27"/>
      <c r="F1745" s="27" t="s">
        <v>13665</v>
      </c>
      <c r="G1745" s="167" t="s">
        <v>13680</v>
      </c>
      <c r="H1745" s="130"/>
      <c r="I1745" s="128"/>
      <c r="J1745" s="128"/>
      <c r="K1745" s="128"/>
      <c r="L1745" s="11"/>
      <c r="M1745" s="1"/>
      <c r="N1745" s="177" t="s">
        <v>26</v>
      </c>
      <c r="O1745" s="170" t="s">
        <v>451</v>
      </c>
      <c r="P1745" s="170" t="s">
        <v>451</v>
      </c>
      <c r="Q1745" s="171"/>
      <c r="R1745" s="28"/>
      <c r="S1745" s="338" t="str">
        <f t="shared" si="27"/>
        <v/>
      </c>
      <c r="T1745" s="233" t="s">
        <v>16875</v>
      </c>
      <c r="U1745" s="2" t="s">
        <v>4906</v>
      </c>
      <c r="V1745" s="233" t="str" cm="1">
        <f t="array" ref="V1745">_xlfn.IFS(C1745="","",COUNTIF(C1745,"ตำแหน่งว่าง*"),"ว่าง",COUNTIF(C1745,"&lt;&gt;ตำแหน่งว่าง*"),"คนครอง")</f>
        <v>ว่าง</v>
      </c>
      <c r="W1745" s="5" cm="1">
        <f t="array" ref="W1745">_xlfn.IFS(COUNTIF(F1745,"ผบ.หมู่*"),51,COUNTIF(F1745,"รอง สว.*"),43)</f>
        <v>51</v>
      </c>
      <c r="X1745" s="5" t="s">
        <v>13679</v>
      </c>
      <c r="Y1745" s="5" t="s">
        <v>451</v>
      </c>
    </row>
    <row r="1746" spans="1:25" s="12" customFormat="1" ht="21.3" customHeight="1">
      <c r="A1746" s="27" t="s">
        <v>8008</v>
      </c>
      <c r="B1746" s="28" t="s">
        <v>70</v>
      </c>
      <c r="C1746" s="27" t="s">
        <v>24475</v>
      </c>
      <c r="D1746" s="27" t="s">
        <v>21998</v>
      </c>
      <c r="E1746" s="27" t="s">
        <v>21999</v>
      </c>
      <c r="F1746" s="27" t="s">
        <v>13665</v>
      </c>
      <c r="G1746" s="167" t="s">
        <v>13683</v>
      </c>
      <c r="H1746" s="130">
        <v>45768</v>
      </c>
      <c r="I1746" s="128">
        <v>43693</v>
      </c>
      <c r="J1746" s="128">
        <v>43693</v>
      </c>
      <c r="K1746" s="128">
        <v>34806</v>
      </c>
      <c r="L1746" s="11" t="s">
        <v>9993</v>
      </c>
      <c r="M1746" s="1" t="s">
        <v>1027</v>
      </c>
      <c r="N1746" s="178" t="s">
        <v>26</v>
      </c>
      <c r="O1746" s="170" t="s">
        <v>451</v>
      </c>
      <c r="P1746" s="170" t="s">
        <v>451</v>
      </c>
      <c r="Q1746" s="171" t="s">
        <v>9994</v>
      </c>
      <c r="R1746" s="26" t="s">
        <v>24510</v>
      </c>
      <c r="S1746" s="257">
        <f t="shared" si="27"/>
        <v>56888</v>
      </c>
      <c r="T1746" s="2" t="s">
        <v>16875</v>
      </c>
      <c r="U1746" s="2" t="s">
        <v>4906</v>
      </c>
      <c r="V1746" s="2" t="str" cm="1">
        <f t="array" ref="V1746">_xlfn.IFS(C1746="","",COUNTIF(C1746,"ตำแหน่งว่าง*"),"ว่าง",COUNTIF(C1746,"&lt;&gt;ตำแหน่งว่าง*"),"คนครอง")</f>
        <v>คนครอง</v>
      </c>
      <c r="W1746" s="1" cm="1">
        <f t="array" ref="W1746">_xlfn.IFS(COUNTIF(F1746,"ผบ.หมู่*"),51,COUNTIF(F1746,"รอง สว.*"),43)</f>
        <v>51</v>
      </c>
      <c r="X1746" s="1" t="s">
        <v>13682</v>
      </c>
      <c r="Y1746" s="1" t="s">
        <v>451</v>
      </c>
    </row>
    <row r="1747" spans="1:25" s="12" customFormat="1" ht="21.3" customHeight="1">
      <c r="A1747" s="27" t="s">
        <v>125</v>
      </c>
      <c r="B1747" s="28" t="s">
        <v>20</v>
      </c>
      <c r="C1747" s="150" t="s">
        <v>13684</v>
      </c>
      <c r="D1747" s="27" t="s">
        <v>20125</v>
      </c>
      <c r="E1747" s="27" t="s">
        <v>23366</v>
      </c>
      <c r="F1747" s="150" t="s">
        <v>13659</v>
      </c>
      <c r="G1747" s="167" t="s">
        <v>13686</v>
      </c>
      <c r="H1747" s="146">
        <v>43921</v>
      </c>
      <c r="I1747" s="128">
        <v>43921</v>
      </c>
      <c r="J1747" s="128">
        <v>34352</v>
      </c>
      <c r="K1747" s="128">
        <v>24706</v>
      </c>
      <c r="L1747" s="11" t="s">
        <v>13629</v>
      </c>
      <c r="M1747" s="1" t="s">
        <v>1027</v>
      </c>
      <c r="N1747" s="177" t="s">
        <v>26</v>
      </c>
      <c r="O1747" s="170" t="s">
        <v>451</v>
      </c>
      <c r="P1747" s="170" t="s">
        <v>451</v>
      </c>
      <c r="Q1747" s="171" t="s">
        <v>13687</v>
      </c>
      <c r="R1747" s="26" t="s">
        <v>10890</v>
      </c>
      <c r="S1747" s="338">
        <f t="shared" si="27"/>
        <v>46661</v>
      </c>
      <c r="T1747" s="233" t="s">
        <v>16875</v>
      </c>
      <c r="U1747" s="2" t="s">
        <v>4906</v>
      </c>
      <c r="V1747" s="233" t="str" cm="1">
        <f t="array" ref="V1747">_xlfn.IFS(C1747="","",COUNTIF(C1747,"ตำแหน่งว่าง*"),"ว่าง",COUNTIF(C1747,"&lt;&gt;ตำแหน่งว่าง*"),"คนครอง")</f>
        <v>คนครอง</v>
      </c>
      <c r="W1747" s="5" cm="1">
        <f t="array" ref="W1747">_xlfn.IFS(COUNTIF(F1747,"ผบ.หมู่*"),51,COUNTIF(F1747,"รอง สว.*"),43)</f>
        <v>43</v>
      </c>
      <c r="X1747" s="5" t="s">
        <v>13685</v>
      </c>
      <c r="Y1747" s="5" t="s">
        <v>451</v>
      </c>
    </row>
    <row r="1748" spans="1:25" s="12" customFormat="1" ht="21.3" customHeight="1">
      <c r="A1748" s="27" t="s">
        <v>125</v>
      </c>
      <c r="B1748" s="28" t="s">
        <v>20</v>
      </c>
      <c r="C1748" s="150" t="s">
        <v>13688</v>
      </c>
      <c r="D1748" s="27" t="s">
        <v>20356</v>
      </c>
      <c r="E1748" s="27" t="s">
        <v>23367</v>
      </c>
      <c r="F1748" s="150" t="s">
        <v>13659</v>
      </c>
      <c r="G1748" s="167" t="s">
        <v>13690</v>
      </c>
      <c r="H1748" s="146">
        <v>43921</v>
      </c>
      <c r="I1748" s="128">
        <v>43921</v>
      </c>
      <c r="J1748" s="128">
        <v>35825</v>
      </c>
      <c r="K1748" s="128">
        <v>24557</v>
      </c>
      <c r="L1748" s="11" t="s">
        <v>13691</v>
      </c>
      <c r="M1748" s="1" t="s">
        <v>1027</v>
      </c>
      <c r="N1748" s="177" t="s">
        <v>26</v>
      </c>
      <c r="O1748" s="170" t="s">
        <v>451</v>
      </c>
      <c r="P1748" s="170" t="s">
        <v>451</v>
      </c>
      <c r="Q1748" s="171" t="s">
        <v>13692</v>
      </c>
      <c r="R1748" s="26" t="s">
        <v>10890</v>
      </c>
      <c r="S1748" s="338">
        <f t="shared" si="27"/>
        <v>46661</v>
      </c>
      <c r="T1748" s="233" t="s">
        <v>16875</v>
      </c>
      <c r="U1748" s="2" t="s">
        <v>4906</v>
      </c>
      <c r="V1748" s="233" t="str" cm="1">
        <f t="array" ref="V1748">_xlfn.IFS(C1748="","",COUNTIF(C1748,"ตำแหน่งว่าง*"),"ว่าง",COUNTIF(C1748,"&lt;&gt;ตำแหน่งว่าง*"),"คนครอง")</f>
        <v>คนครอง</v>
      </c>
      <c r="W1748" s="5" cm="1">
        <f t="array" ref="W1748">_xlfn.IFS(COUNTIF(F1748,"ผบ.หมู่*"),51,COUNTIF(F1748,"รอง สว.*"),43)</f>
        <v>43</v>
      </c>
      <c r="X1748" s="5" t="s">
        <v>13689</v>
      </c>
      <c r="Y1748" s="5" t="s">
        <v>451</v>
      </c>
    </row>
    <row r="1749" spans="1:25" s="12" customFormat="1" ht="21.3" customHeight="1">
      <c r="A1749" s="27" t="s">
        <v>7948</v>
      </c>
      <c r="B1749" s="28" t="s">
        <v>70</v>
      </c>
      <c r="C1749" s="150" t="s">
        <v>13693</v>
      </c>
      <c r="D1749" s="27" t="s">
        <v>22453</v>
      </c>
      <c r="E1749" s="27" t="s">
        <v>23368</v>
      </c>
      <c r="F1749" s="150" t="s">
        <v>13665</v>
      </c>
      <c r="G1749" s="167" t="s">
        <v>13695</v>
      </c>
      <c r="H1749" s="130">
        <v>42501</v>
      </c>
      <c r="I1749" s="128">
        <v>34352</v>
      </c>
      <c r="J1749" s="128">
        <v>34352</v>
      </c>
      <c r="K1749" s="128">
        <v>27166</v>
      </c>
      <c r="L1749" s="11" t="s">
        <v>13629</v>
      </c>
      <c r="M1749" s="1" t="s">
        <v>602</v>
      </c>
      <c r="N1749" s="177" t="s">
        <v>26</v>
      </c>
      <c r="O1749" s="170" t="s">
        <v>451</v>
      </c>
      <c r="P1749" s="170" t="s">
        <v>451</v>
      </c>
      <c r="Q1749" s="171" t="s">
        <v>13696</v>
      </c>
      <c r="R1749" s="28" t="s">
        <v>2469</v>
      </c>
      <c r="S1749" s="338">
        <f t="shared" si="27"/>
        <v>49218</v>
      </c>
      <c r="T1749" s="233" t="s">
        <v>16875</v>
      </c>
      <c r="U1749" s="2" t="s">
        <v>4906</v>
      </c>
      <c r="V1749" s="233" t="str" cm="1">
        <f t="array" ref="V1749">_xlfn.IFS(C1749="","",COUNTIF(C1749,"ตำแหน่งว่าง*"),"ว่าง",COUNTIF(C1749,"&lt;&gt;ตำแหน่งว่าง*"),"คนครอง")</f>
        <v>คนครอง</v>
      </c>
      <c r="W1749" s="6" cm="1">
        <f t="array" ref="W1749">_xlfn.IFS(COUNTIF(F1749,"ผบ.หมู่*"),51,COUNTIF(F1749,"รอง สว.*"),43)</f>
        <v>51</v>
      </c>
      <c r="X1749" s="5" t="s">
        <v>13694</v>
      </c>
      <c r="Y1749" s="5" t="s">
        <v>451</v>
      </c>
    </row>
    <row r="1750" spans="1:25" s="12" customFormat="1" ht="21.3" customHeight="1">
      <c r="A1750" s="27" t="s">
        <v>7948</v>
      </c>
      <c r="B1750" s="28" t="s">
        <v>20</v>
      </c>
      <c r="C1750" s="85" t="s">
        <v>13861</v>
      </c>
      <c r="D1750" s="27" t="s">
        <v>23337</v>
      </c>
      <c r="E1750" s="27" t="s">
        <v>23338</v>
      </c>
      <c r="F1750" s="150" t="s">
        <v>13665</v>
      </c>
      <c r="G1750" s="167" t="s">
        <v>13698</v>
      </c>
      <c r="H1750" s="130">
        <v>45768</v>
      </c>
      <c r="I1750" s="128">
        <v>37316</v>
      </c>
      <c r="J1750" s="128">
        <v>37316</v>
      </c>
      <c r="K1750" s="128">
        <v>29419</v>
      </c>
      <c r="L1750" s="11" t="s">
        <v>13864</v>
      </c>
      <c r="M1750" s="1" t="s">
        <v>1027</v>
      </c>
      <c r="N1750" s="177" t="s">
        <v>26</v>
      </c>
      <c r="O1750" s="170" t="s">
        <v>451</v>
      </c>
      <c r="P1750" s="170" t="s">
        <v>451</v>
      </c>
      <c r="Q1750" s="171" t="s">
        <v>13865</v>
      </c>
      <c r="R1750" s="26" t="s">
        <v>24412</v>
      </c>
      <c r="S1750" s="338">
        <f t="shared" si="27"/>
        <v>51410</v>
      </c>
      <c r="T1750" s="233" t="s">
        <v>16875</v>
      </c>
      <c r="U1750" s="2" t="s">
        <v>4906</v>
      </c>
      <c r="V1750" s="233" t="str" cm="1">
        <f t="array" ref="V1750">_xlfn.IFS(C1750="","",COUNTIF(C1750,"ตำแหน่งว่าง*"),"ว่าง",COUNTIF(C1750,"&lt;&gt;ตำแหน่งว่าง*"),"คนครอง")</f>
        <v>คนครอง</v>
      </c>
      <c r="W1750" s="5" cm="1">
        <f t="array" ref="W1750">_xlfn.IFS(COUNTIF(F1750,"ผบ.หมู่*"),51,COUNTIF(F1750,"รอง สว.*"),43)</f>
        <v>51</v>
      </c>
      <c r="X1750" s="5" t="s">
        <v>13697</v>
      </c>
      <c r="Y1750" s="5" t="s">
        <v>451</v>
      </c>
    </row>
    <row r="1751" spans="1:25" s="12" customFormat="1" ht="21.3" customHeight="1">
      <c r="A1751" s="27" t="s">
        <v>7948</v>
      </c>
      <c r="B1751" s="28" t="s">
        <v>70</v>
      </c>
      <c r="C1751" s="27" t="s">
        <v>13699</v>
      </c>
      <c r="D1751" s="27" t="s">
        <v>23369</v>
      </c>
      <c r="E1751" s="27" t="s">
        <v>23370</v>
      </c>
      <c r="F1751" s="27" t="s">
        <v>13665</v>
      </c>
      <c r="G1751" s="167" t="s">
        <v>13701</v>
      </c>
      <c r="H1751" s="146">
        <v>44999</v>
      </c>
      <c r="I1751" s="128">
        <v>40084</v>
      </c>
      <c r="J1751" s="128">
        <v>40084</v>
      </c>
      <c r="K1751" s="128">
        <v>30892</v>
      </c>
      <c r="L1751" s="11" t="s">
        <v>13702</v>
      </c>
      <c r="M1751" s="1" t="s">
        <v>1027</v>
      </c>
      <c r="N1751" s="178" t="s">
        <v>26</v>
      </c>
      <c r="O1751" s="170" t="s">
        <v>451</v>
      </c>
      <c r="P1751" s="170" t="s">
        <v>451</v>
      </c>
      <c r="Q1751" s="171" t="s">
        <v>13703</v>
      </c>
      <c r="R1751" s="28" t="s">
        <v>982</v>
      </c>
      <c r="S1751" s="338">
        <f t="shared" si="27"/>
        <v>52871</v>
      </c>
      <c r="T1751" s="233" t="s">
        <v>16875</v>
      </c>
      <c r="U1751" s="2" t="s">
        <v>4906</v>
      </c>
      <c r="V1751" s="233" t="str" cm="1">
        <f t="array" ref="V1751">_xlfn.IFS(C1751="","",COUNTIF(C1751,"ตำแหน่งว่าง*"),"ว่าง",COUNTIF(C1751,"&lt;&gt;ตำแหน่งว่าง*"),"คนครอง")</f>
        <v>คนครอง</v>
      </c>
      <c r="W1751" s="6" cm="1">
        <f t="array" ref="W1751">_xlfn.IFS(COUNTIF(F1751,"ผบ.หมู่*"),51,COUNTIF(F1751,"รอง สว.*"),43)</f>
        <v>51</v>
      </c>
      <c r="X1751" s="1" t="s">
        <v>13700</v>
      </c>
      <c r="Y1751" s="1" t="s">
        <v>451</v>
      </c>
    </row>
    <row r="1752" spans="1:25" s="9" customFormat="1" ht="21.3" customHeight="1">
      <c r="A1752" s="27" t="s">
        <v>125</v>
      </c>
      <c r="B1752" s="28" t="s">
        <v>70</v>
      </c>
      <c r="C1752" s="27" t="s">
        <v>13704</v>
      </c>
      <c r="D1752" s="27" t="s">
        <v>19690</v>
      </c>
      <c r="E1752" s="27" t="s">
        <v>23371</v>
      </c>
      <c r="F1752" s="27" t="s">
        <v>13659</v>
      </c>
      <c r="G1752" s="167" t="s">
        <v>13706</v>
      </c>
      <c r="H1752" s="130">
        <v>44599</v>
      </c>
      <c r="I1752" s="130">
        <v>44286</v>
      </c>
      <c r="J1752" s="130">
        <v>32174</v>
      </c>
      <c r="K1752" s="130">
        <v>24981</v>
      </c>
      <c r="L1752" s="34" t="s">
        <v>13707</v>
      </c>
      <c r="M1752" s="28" t="s">
        <v>1027</v>
      </c>
      <c r="N1752" s="178" t="s">
        <v>26</v>
      </c>
      <c r="O1752" s="170" t="s">
        <v>451</v>
      </c>
      <c r="P1752" s="170" t="s">
        <v>451</v>
      </c>
      <c r="Q1752" s="171" t="s">
        <v>13708</v>
      </c>
      <c r="R1752" s="28" t="s">
        <v>10843</v>
      </c>
      <c r="S1752" s="338">
        <f t="shared" si="27"/>
        <v>47027</v>
      </c>
      <c r="T1752" s="2" t="s">
        <v>16875</v>
      </c>
      <c r="U1752" s="2" t="s">
        <v>4906</v>
      </c>
      <c r="V1752" s="233" t="str" cm="1">
        <f t="array" ref="V1752">_xlfn.IFS(C1752="","",COUNTIF(C1752,"ตำแหน่งว่าง*"),"ว่าง",COUNTIF(C1752,"&lt;&gt;ตำแหน่งว่าง*"),"คนครอง")</f>
        <v>คนครอง</v>
      </c>
      <c r="W1752" s="5" cm="1">
        <f t="array" ref="W1752">_xlfn.IFS(COUNTIF(F1752,"ผบ.หมู่*"),51,COUNTIF(F1752,"รอง สว.*"),43)</f>
        <v>43</v>
      </c>
      <c r="X1752" s="1" t="s">
        <v>13705</v>
      </c>
      <c r="Y1752" s="1" t="s">
        <v>451</v>
      </c>
    </row>
    <row r="1753" spans="1:25" s="12" customFormat="1" ht="21.3" customHeight="1">
      <c r="A1753" s="27" t="s">
        <v>125</v>
      </c>
      <c r="B1753" s="28" t="s">
        <v>20</v>
      </c>
      <c r="C1753" s="150" t="s">
        <v>13709</v>
      </c>
      <c r="D1753" s="27" t="s">
        <v>23372</v>
      </c>
      <c r="E1753" s="27" t="s">
        <v>23373</v>
      </c>
      <c r="F1753" s="150" t="s">
        <v>13659</v>
      </c>
      <c r="G1753" s="167" t="s">
        <v>13711</v>
      </c>
      <c r="H1753" s="146">
        <v>43921</v>
      </c>
      <c r="I1753" s="128">
        <v>43921</v>
      </c>
      <c r="J1753" s="128">
        <v>34366</v>
      </c>
      <c r="K1753" s="128">
        <v>24709</v>
      </c>
      <c r="L1753" s="11" t="s">
        <v>13681</v>
      </c>
      <c r="M1753" s="1" t="s">
        <v>1027</v>
      </c>
      <c r="N1753" s="177" t="s">
        <v>26</v>
      </c>
      <c r="O1753" s="170" t="s">
        <v>451</v>
      </c>
      <c r="P1753" s="170" t="s">
        <v>451</v>
      </c>
      <c r="Q1753" s="171" t="s">
        <v>13712</v>
      </c>
      <c r="R1753" s="26" t="s">
        <v>10890</v>
      </c>
      <c r="S1753" s="338">
        <f t="shared" si="27"/>
        <v>46661</v>
      </c>
      <c r="T1753" s="233" t="s">
        <v>16875</v>
      </c>
      <c r="U1753" s="2" t="s">
        <v>4906</v>
      </c>
      <c r="V1753" s="233" t="str" cm="1">
        <f t="array" ref="V1753">_xlfn.IFS(C1753="","",COUNTIF(C1753,"ตำแหน่งว่าง*"),"ว่าง",COUNTIF(C1753,"&lt;&gt;ตำแหน่งว่าง*"),"คนครอง")</f>
        <v>คนครอง</v>
      </c>
      <c r="W1753" s="5" cm="1">
        <f t="array" ref="W1753">_xlfn.IFS(COUNTIF(F1753,"ผบ.หมู่*"),51,COUNTIF(F1753,"รอง สว.*"),43)</f>
        <v>43</v>
      </c>
      <c r="X1753" s="5" t="s">
        <v>13710</v>
      </c>
      <c r="Y1753" s="5" t="s">
        <v>451</v>
      </c>
    </row>
    <row r="1754" spans="1:25" s="12" customFormat="1" ht="21.3" customHeight="1">
      <c r="A1754" s="27" t="s">
        <v>145</v>
      </c>
      <c r="B1754" s="28" t="s">
        <v>20</v>
      </c>
      <c r="C1754" s="150" t="s">
        <v>13713</v>
      </c>
      <c r="D1754" s="27" t="s">
        <v>23374</v>
      </c>
      <c r="E1754" s="27" t="s">
        <v>23375</v>
      </c>
      <c r="F1754" s="150" t="s">
        <v>13659</v>
      </c>
      <c r="G1754" s="167" t="s">
        <v>13715</v>
      </c>
      <c r="H1754" s="130">
        <v>43555</v>
      </c>
      <c r="I1754" s="128">
        <v>43555</v>
      </c>
      <c r="J1754" s="128">
        <v>31444</v>
      </c>
      <c r="K1754" s="128">
        <v>24275</v>
      </c>
      <c r="L1754" s="11" t="s">
        <v>13716</v>
      </c>
      <c r="M1754" s="1" t="s">
        <v>1027</v>
      </c>
      <c r="N1754" s="177" t="s">
        <v>26</v>
      </c>
      <c r="O1754" s="170" t="s">
        <v>451</v>
      </c>
      <c r="P1754" s="170" t="s">
        <v>451</v>
      </c>
      <c r="Q1754" s="171" t="s">
        <v>13717</v>
      </c>
      <c r="R1754" s="26" t="s">
        <v>11120</v>
      </c>
      <c r="S1754" s="338">
        <f t="shared" si="27"/>
        <v>46296</v>
      </c>
      <c r="T1754" s="233" t="s">
        <v>16875</v>
      </c>
      <c r="U1754" s="2" t="s">
        <v>4906</v>
      </c>
      <c r="V1754" s="233" t="str" cm="1">
        <f t="array" ref="V1754">_xlfn.IFS(C1754="","",COUNTIF(C1754,"ตำแหน่งว่าง*"),"ว่าง",COUNTIF(C1754,"&lt;&gt;ตำแหน่งว่าง*"),"คนครอง")</f>
        <v>คนครอง</v>
      </c>
      <c r="W1754" s="5" cm="1">
        <f t="array" ref="W1754">_xlfn.IFS(COUNTIF(F1754,"ผบ.หมู่*"),51,COUNTIF(F1754,"รอง สว.*"),43)</f>
        <v>43</v>
      </c>
      <c r="X1754" s="5" t="s">
        <v>13714</v>
      </c>
      <c r="Y1754" s="5" t="s">
        <v>451</v>
      </c>
    </row>
    <row r="1755" spans="1:25" s="9" customFormat="1" ht="21.3" customHeight="1">
      <c r="A1755" s="27" t="s">
        <v>8450</v>
      </c>
      <c r="B1755" s="28" t="s">
        <v>70</v>
      </c>
      <c r="C1755" s="27" t="s">
        <v>13718</v>
      </c>
      <c r="D1755" s="27" t="s">
        <v>23376</v>
      </c>
      <c r="E1755" s="27" t="s">
        <v>23377</v>
      </c>
      <c r="F1755" s="27" t="s">
        <v>13719</v>
      </c>
      <c r="G1755" s="167" t="s">
        <v>13721</v>
      </c>
      <c r="H1755" s="130">
        <v>43656</v>
      </c>
      <c r="I1755" s="137">
        <v>41944</v>
      </c>
      <c r="J1755" s="137">
        <v>41944</v>
      </c>
      <c r="K1755" s="137">
        <v>30110</v>
      </c>
      <c r="L1755" s="75" t="s">
        <v>13722</v>
      </c>
      <c r="M1755" s="91" t="s">
        <v>2218</v>
      </c>
      <c r="N1755" s="178" t="s">
        <v>26</v>
      </c>
      <c r="O1755" s="170" t="s">
        <v>451</v>
      </c>
      <c r="P1755" s="170" t="s">
        <v>451</v>
      </c>
      <c r="Q1755" s="171" t="s">
        <v>13723</v>
      </c>
      <c r="R1755" s="26" t="s">
        <v>8568</v>
      </c>
      <c r="S1755" s="338">
        <f t="shared" si="27"/>
        <v>52140</v>
      </c>
      <c r="T1755" s="2" t="s">
        <v>16876</v>
      </c>
      <c r="U1755" s="2" t="s">
        <v>4906</v>
      </c>
      <c r="V1755" s="233" t="str" cm="1">
        <f t="array" ref="V1755">_xlfn.IFS(C1755="","",COUNTIF(C1755,"ตำแหน่งว่าง*"),"ว่าง",COUNTIF(C1755,"&lt;&gt;ตำแหน่งว่าง*"),"คนครอง")</f>
        <v>คนครอง</v>
      </c>
      <c r="W1755" s="6" cm="1">
        <f t="array" ref="W1755">_xlfn.IFS(COUNTIF(F1755,"ผบ.หมู่*"),51,COUNTIF(F1755,"รอง สว.*"),43)</f>
        <v>51</v>
      </c>
      <c r="X1755" s="28" t="s">
        <v>13720</v>
      </c>
      <c r="Y1755" s="28" t="s">
        <v>451</v>
      </c>
    </row>
    <row r="1756" spans="1:25" s="9" customFormat="1" ht="21.3" customHeight="1">
      <c r="A1756" s="27" t="s">
        <v>7948</v>
      </c>
      <c r="B1756" s="28" t="s">
        <v>20</v>
      </c>
      <c r="C1756" s="27" t="s">
        <v>13724</v>
      </c>
      <c r="D1756" s="27" t="s">
        <v>18951</v>
      </c>
      <c r="E1756" s="27" t="s">
        <v>21154</v>
      </c>
      <c r="F1756" s="27" t="s">
        <v>13719</v>
      </c>
      <c r="G1756" s="167" t="s">
        <v>13726</v>
      </c>
      <c r="H1756" s="146">
        <v>44999</v>
      </c>
      <c r="I1756" s="128">
        <v>41214</v>
      </c>
      <c r="J1756" s="128">
        <v>41214</v>
      </c>
      <c r="K1756" s="128">
        <v>32680</v>
      </c>
      <c r="L1756" s="11" t="s">
        <v>1107</v>
      </c>
      <c r="M1756" s="1" t="s">
        <v>2218</v>
      </c>
      <c r="N1756" s="178" t="s">
        <v>26</v>
      </c>
      <c r="O1756" s="170" t="s">
        <v>451</v>
      </c>
      <c r="P1756" s="170" t="s">
        <v>451</v>
      </c>
      <c r="Q1756" s="171" t="s">
        <v>13727</v>
      </c>
      <c r="R1756" s="28" t="s">
        <v>8541</v>
      </c>
      <c r="S1756" s="338">
        <f t="shared" si="27"/>
        <v>54697</v>
      </c>
      <c r="T1756" s="2" t="s">
        <v>16876</v>
      </c>
      <c r="U1756" s="2" t="s">
        <v>4906</v>
      </c>
      <c r="V1756" s="233" t="str" cm="1">
        <f t="array" ref="V1756">_xlfn.IFS(C1756="","",COUNTIF(C1756,"ตำแหน่งว่าง*"),"ว่าง",COUNTIF(C1756,"&lt;&gt;ตำแหน่งว่าง*"),"คนครอง")</f>
        <v>คนครอง</v>
      </c>
      <c r="W1756" s="6" cm="1">
        <f t="array" ref="W1756">_xlfn.IFS(COUNTIF(F1756,"ผบ.หมู่*"),51,COUNTIF(F1756,"รอง สว.*"),43)</f>
        <v>51</v>
      </c>
      <c r="X1756" s="1" t="s">
        <v>13725</v>
      </c>
      <c r="Y1756" s="1" t="s">
        <v>451</v>
      </c>
    </row>
    <row r="1757" spans="1:25" s="10" customFormat="1" ht="21.3" customHeight="1">
      <c r="A1757" s="27" t="s">
        <v>8450</v>
      </c>
      <c r="B1757" s="28" t="s">
        <v>20</v>
      </c>
      <c r="C1757" s="27" t="s">
        <v>13728</v>
      </c>
      <c r="D1757" s="27" t="s">
        <v>23378</v>
      </c>
      <c r="E1757" s="27" t="s">
        <v>21154</v>
      </c>
      <c r="F1757" s="27" t="s">
        <v>13719</v>
      </c>
      <c r="G1757" s="167" t="s">
        <v>13730</v>
      </c>
      <c r="H1757" s="146">
        <v>44243</v>
      </c>
      <c r="I1757" s="128">
        <v>42309</v>
      </c>
      <c r="J1757" s="128">
        <v>42309</v>
      </c>
      <c r="K1757" s="128">
        <v>32387</v>
      </c>
      <c r="L1757" s="11" t="s">
        <v>13731</v>
      </c>
      <c r="M1757" s="1" t="s">
        <v>2218</v>
      </c>
      <c r="N1757" s="178" t="s">
        <v>26</v>
      </c>
      <c r="O1757" s="170" t="s">
        <v>451</v>
      </c>
      <c r="P1757" s="170" t="s">
        <v>451</v>
      </c>
      <c r="Q1757" s="171" t="s">
        <v>13732</v>
      </c>
      <c r="R1757" s="28" t="s">
        <v>982</v>
      </c>
      <c r="S1757" s="338">
        <f t="shared" si="27"/>
        <v>54332</v>
      </c>
      <c r="T1757" s="7" t="s">
        <v>16876</v>
      </c>
      <c r="U1757" s="2" t="s">
        <v>4906</v>
      </c>
      <c r="V1757" s="233" t="str" cm="1">
        <f t="array" ref="V1757">_xlfn.IFS(C1757="","",COUNTIF(C1757,"ตำแหน่งว่าง*"),"ว่าง",COUNTIF(C1757,"&lt;&gt;ตำแหน่งว่าง*"),"คนครอง")</f>
        <v>คนครอง</v>
      </c>
      <c r="W1757" s="6" cm="1">
        <f t="array" ref="W1757">_xlfn.IFS(COUNTIF(F1757,"ผบ.หมู่*"),51,COUNTIF(F1757,"รอง สว.*"),43)</f>
        <v>51</v>
      </c>
      <c r="X1757" s="1" t="s">
        <v>13729</v>
      </c>
      <c r="Y1757" s="1" t="s">
        <v>451</v>
      </c>
    </row>
    <row r="1758" spans="1:25" s="12" customFormat="1" ht="21.3" customHeight="1">
      <c r="A1758" s="27" t="s">
        <v>7948</v>
      </c>
      <c r="B1758" s="28" t="s">
        <v>20</v>
      </c>
      <c r="C1758" s="150" t="s">
        <v>13733</v>
      </c>
      <c r="D1758" s="27" t="s">
        <v>23379</v>
      </c>
      <c r="E1758" s="27" t="s">
        <v>23380</v>
      </c>
      <c r="F1758" s="150" t="s">
        <v>13719</v>
      </c>
      <c r="G1758" s="167" t="s">
        <v>13735</v>
      </c>
      <c r="H1758" s="130">
        <v>42501</v>
      </c>
      <c r="I1758" s="128">
        <v>40339</v>
      </c>
      <c r="J1758" s="128">
        <v>40339</v>
      </c>
      <c r="K1758" s="128">
        <v>31621</v>
      </c>
      <c r="L1758" s="11" t="s">
        <v>13736</v>
      </c>
      <c r="M1758" s="1" t="s">
        <v>2218</v>
      </c>
      <c r="N1758" s="177" t="s">
        <v>26</v>
      </c>
      <c r="O1758" s="170" t="s">
        <v>451</v>
      </c>
      <c r="P1758" s="170" t="s">
        <v>451</v>
      </c>
      <c r="Q1758" s="171" t="s">
        <v>13737</v>
      </c>
      <c r="R1758" s="28" t="s">
        <v>2469</v>
      </c>
      <c r="S1758" s="338">
        <f t="shared" si="27"/>
        <v>53601</v>
      </c>
      <c r="T1758" s="233" t="s">
        <v>16876</v>
      </c>
      <c r="U1758" s="2" t="s">
        <v>4906</v>
      </c>
      <c r="V1758" s="233" t="str" cm="1">
        <f t="array" ref="V1758">_xlfn.IFS(C1758="","",COUNTIF(C1758,"ตำแหน่งว่าง*"),"ว่าง",COUNTIF(C1758,"&lt;&gt;ตำแหน่งว่าง*"),"คนครอง")</f>
        <v>คนครอง</v>
      </c>
      <c r="W1758" s="6" cm="1">
        <f t="array" ref="W1758">_xlfn.IFS(COUNTIF(F1758,"ผบ.หมู่*"),51,COUNTIF(F1758,"รอง สว.*"),43)</f>
        <v>51</v>
      </c>
      <c r="X1758" s="5" t="s">
        <v>13734</v>
      </c>
      <c r="Y1758" s="5" t="s">
        <v>451</v>
      </c>
    </row>
    <row r="1759" spans="1:25" s="12" customFormat="1" ht="21.3" customHeight="1">
      <c r="A1759" s="27" t="s">
        <v>145</v>
      </c>
      <c r="B1759" s="28" t="s">
        <v>20</v>
      </c>
      <c r="C1759" s="150" t="s">
        <v>13738</v>
      </c>
      <c r="D1759" s="27" t="s">
        <v>19414</v>
      </c>
      <c r="E1759" s="27" t="s">
        <v>23381</v>
      </c>
      <c r="F1759" s="150" t="s">
        <v>13739</v>
      </c>
      <c r="G1759" s="167" t="s">
        <v>13741</v>
      </c>
      <c r="H1759" s="130">
        <v>43555</v>
      </c>
      <c r="I1759" s="128">
        <v>43555</v>
      </c>
      <c r="J1759" s="128">
        <v>34352</v>
      </c>
      <c r="K1759" s="128">
        <v>24146</v>
      </c>
      <c r="L1759" s="11" t="s">
        <v>12485</v>
      </c>
      <c r="M1759" s="1" t="s">
        <v>2218</v>
      </c>
      <c r="N1759" s="177" t="s">
        <v>26</v>
      </c>
      <c r="O1759" s="170" t="s">
        <v>451</v>
      </c>
      <c r="P1759" s="170" t="s">
        <v>451</v>
      </c>
      <c r="Q1759" s="171" t="s">
        <v>13742</v>
      </c>
      <c r="R1759" s="28" t="s">
        <v>11120</v>
      </c>
      <c r="S1759" s="338">
        <f t="shared" si="27"/>
        <v>46296</v>
      </c>
      <c r="T1759" s="233" t="s">
        <v>16876</v>
      </c>
      <c r="U1759" s="2" t="s">
        <v>4906</v>
      </c>
      <c r="V1759" s="233" t="str" cm="1">
        <f t="array" ref="V1759">_xlfn.IFS(C1759="","",COUNTIF(C1759,"ตำแหน่งว่าง*"),"ว่าง",COUNTIF(C1759,"&lt;&gt;ตำแหน่งว่าง*"),"คนครอง")</f>
        <v>คนครอง</v>
      </c>
      <c r="W1759" s="5" cm="1">
        <f t="array" ref="W1759">_xlfn.IFS(COUNTIF(F1759,"ผบ.หมู่*"),51,COUNTIF(F1759,"รอง สว.*"),43)</f>
        <v>43</v>
      </c>
      <c r="X1759" s="5" t="s">
        <v>13740</v>
      </c>
      <c r="Y1759" s="5" t="s">
        <v>451</v>
      </c>
    </row>
    <row r="1760" spans="1:25" s="12" customFormat="1" ht="21.3" customHeight="1">
      <c r="A1760" s="27" t="s">
        <v>650</v>
      </c>
      <c r="B1760" s="28" t="s">
        <v>20</v>
      </c>
      <c r="C1760" s="150" t="s">
        <v>13743</v>
      </c>
      <c r="D1760" s="27" t="s">
        <v>23382</v>
      </c>
      <c r="E1760" s="27" t="s">
        <v>21126</v>
      </c>
      <c r="F1760" s="150" t="s">
        <v>13739</v>
      </c>
      <c r="G1760" s="167" t="s">
        <v>13745</v>
      </c>
      <c r="H1760" s="130">
        <v>42501</v>
      </c>
      <c r="I1760" s="128">
        <v>34352</v>
      </c>
      <c r="J1760" s="128">
        <v>34352</v>
      </c>
      <c r="K1760" s="128">
        <v>26208</v>
      </c>
      <c r="L1760" s="11" t="s">
        <v>13746</v>
      </c>
      <c r="M1760" s="1" t="s">
        <v>2218</v>
      </c>
      <c r="N1760" s="177" t="s">
        <v>26</v>
      </c>
      <c r="O1760" s="170" t="s">
        <v>451</v>
      </c>
      <c r="P1760" s="170" t="s">
        <v>451</v>
      </c>
      <c r="Q1760" s="171" t="s">
        <v>13747</v>
      </c>
      <c r="R1760" s="28" t="s">
        <v>2469</v>
      </c>
      <c r="S1760" s="338">
        <f t="shared" si="27"/>
        <v>48488</v>
      </c>
      <c r="T1760" s="233" t="s">
        <v>16876</v>
      </c>
      <c r="U1760" s="2" t="s">
        <v>4906</v>
      </c>
      <c r="V1760" s="233" t="str" cm="1">
        <f t="array" ref="V1760">_xlfn.IFS(C1760="","",COUNTIF(C1760,"ตำแหน่งว่าง*"),"ว่าง",COUNTIF(C1760,"&lt;&gt;ตำแหน่งว่าง*"),"คนครอง")</f>
        <v>คนครอง</v>
      </c>
      <c r="W1760" s="6" cm="1">
        <f t="array" ref="W1760">_xlfn.IFS(COUNTIF(F1760,"ผบ.หมู่*"),51,COUNTIF(F1760,"รอง สว.*"),43)</f>
        <v>43</v>
      </c>
      <c r="X1760" s="5" t="s">
        <v>13744</v>
      </c>
      <c r="Y1760" s="5" t="s">
        <v>451</v>
      </c>
    </row>
    <row r="1761" spans="1:25" s="12" customFormat="1" ht="21.3" customHeight="1">
      <c r="A1761" s="27" t="s">
        <v>125</v>
      </c>
      <c r="B1761" s="28" t="s">
        <v>20</v>
      </c>
      <c r="C1761" s="150" t="s">
        <v>13748</v>
      </c>
      <c r="D1761" s="27" t="s">
        <v>21593</v>
      </c>
      <c r="E1761" s="27" t="s">
        <v>23383</v>
      </c>
      <c r="F1761" s="150" t="s">
        <v>13739</v>
      </c>
      <c r="G1761" s="167" t="s">
        <v>13750</v>
      </c>
      <c r="H1761" s="146">
        <v>43921</v>
      </c>
      <c r="I1761" s="128">
        <v>43921</v>
      </c>
      <c r="J1761" s="128">
        <v>34352</v>
      </c>
      <c r="K1761" s="128">
        <v>24595</v>
      </c>
      <c r="L1761" s="11" t="s">
        <v>11429</v>
      </c>
      <c r="M1761" s="1" t="s">
        <v>2218</v>
      </c>
      <c r="N1761" s="177" t="s">
        <v>26</v>
      </c>
      <c r="O1761" s="170" t="s">
        <v>451</v>
      </c>
      <c r="P1761" s="170" t="s">
        <v>451</v>
      </c>
      <c r="Q1761" s="171" t="s">
        <v>13751</v>
      </c>
      <c r="R1761" s="28" t="s">
        <v>13752</v>
      </c>
      <c r="S1761" s="338">
        <f t="shared" si="27"/>
        <v>46661</v>
      </c>
      <c r="T1761" s="233" t="s">
        <v>16876</v>
      </c>
      <c r="U1761" s="2" t="s">
        <v>4906</v>
      </c>
      <c r="V1761" s="233" t="str" cm="1">
        <f t="array" ref="V1761">_xlfn.IFS(C1761="","",COUNTIF(C1761,"ตำแหน่งว่าง*"),"ว่าง",COUNTIF(C1761,"&lt;&gt;ตำแหน่งว่าง*"),"คนครอง")</f>
        <v>คนครอง</v>
      </c>
      <c r="W1761" s="5" cm="1">
        <f t="array" ref="W1761">_xlfn.IFS(COUNTIF(F1761,"ผบ.หมู่*"),51,COUNTIF(F1761,"รอง สว.*"),43)</f>
        <v>43</v>
      </c>
      <c r="X1761" s="5" t="s">
        <v>13749</v>
      </c>
      <c r="Y1761" s="5" t="s">
        <v>451</v>
      </c>
    </row>
    <row r="1762" spans="1:25" s="12" customFormat="1" ht="21.3" customHeight="1">
      <c r="A1762" s="27" t="s">
        <v>125</v>
      </c>
      <c r="B1762" s="28" t="s">
        <v>70</v>
      </c>
      <c r="C1762" s="150" t="s">
        <v>13753</v>
      </c>
      <c r="D1762" s="27" t="s">
        <v>23384</v>
      </c>
      <c r="E1762" s="27" t="s">
        <v>23383</v>
      </c>
      <c r="F1762" s="150" t="s">
        <v>13739</v>
      </c>
      <c r="G1762" s="167" t="s">
        <v>13755</v>
      </c>
      <c r="H1762" s="146">
        <v>44286</v>
      </c>
      <c r="I1762" s="128">
        <v>44286</v>
      </c>
      <c r="J1762" s="128">
        <v>34352</v>
      </c>
      <c r="K1762" s="128">
        <v>25057</v>
      </c>
      <c r="L1762" s="11" t="s">
        <v>13756</v>
      </c>
      <c r="M1762" s="1" t="s">
        <v>2218</v>
      </c>
      <c r="N1762" s="177" t="s">
        <v>26</v>
      </c>
      <c r="O1762" s="170" t="s">
        <v>451</v>
      </c>
      <c r="P1762" s="170" t="s">
        <v>451</v>
      </c>
      <c r="Q1762" s="171" t="s">
        <v>13757</v>
      </c>
      <c r="R1762" s="28" t="s">
        <v>9283</v>
      </c>
      <c r="S1762" s="338">
        <f t="shared" si="27"/>
        <v>47027</v>
      </c>
      <c r="T1762" s="233" t="s">
        <v>16876</v>
      </c>
      <c r="U1762" s="2" t="s">
        <v>4906</v>
      </c>
      <c r="V1762" s="233" t="str" cm="1">
        <f t="array" ref="V1762">_xlfn.IFS(C1762="","",COUNTIF(C1762,"ตำแหน่งว่าง*"),"ว่าง",COUNTIF(C1762,"&lt;&gt;ตำแหน่งว่าง*"),"คนครอง")</f>
        <v>คนครอง</v>
      </c>
      <c r="W1762" s="5" cm="1">
        <f t="array" ref="W1762">_xlfn.IFS(COUNTIF(F1762,"ผบ.หมู่*"),51,COUNTIF(F1762,"รอง สว.*"),43)</f>
        <v>43</v>
      </c>
      <c r="X1762" s="5" t="s">
        <v>13754</v>
      </c>
      <c r="Y1762" s="5" t="s">
        <v>451</v>
      </c>
    </row>
    <row r="1763" spans="1:25" s="10" customFormat="1" ht="21.3" customHeight="1">
      <c r="A1763" s="27" t="s">
        <v>8008</v>
      </c>
      <c r="B1763" s="28" t="s">
        <v>70</v>
      </c>
      <c r="C1763" s="27" t="s">
        <v>18109</v>
      </c>
      <c r="D1763" s="27" t="s">
        <v>23385</v>
      </c>
      <c r="E1763" s="27" t="s">
        <v>23386</v>
      </c>
      <c r="F1763" s="27" t="s">
        <v>13719</v>
      </c>
      <c r="G1763" s="167" t="s">
        <v>13759</v>
      </c>
      <c r="H1763" s="146">
        <v>45322</v>
      </c>
      <c r="I1763" s="128">
        <v>43693</v>
      </c>
      <c r="J1763" s="128">
        <v>43693</v>
      </c>
      <c r="K1763" s="128">
        <v>34287</v>
      </c>
      <c r="L1763" s="11" t="s">
        <v>8485</v>
      </c>
      <c r="M1763" s="1" t="s">
        <v>2218</v>
      </c>
      <c r="N1763" s="178" t="s">
        <v>26</v>
      </c>
      <c r="O1763" s="170" t="s">
        <v>451</v>
      </c>
      <c r="P1763" s="170" t="s">
        <v>451</v>
      </c>
      <c r="Q1763" s="171" t="s">
        <v>8495</v>
      </c>
      <c r="R1763" s="30" t="s">
        <v>18030</v>
      </c>
      <c r="S1763" s="338">
        <f t="shared" si="27"/>
        <v>56523</v>
      </c>
      <c r="T1763" s="7" t="s">
        <v>16876</v>
      </c>
      <c r="U1763" s="2" t="s">
        <v>4906</v>
      </c>
      <c r="V1763" s="233" t="str" cm="1">
        <f t="array" ref="V1763">_xlfn.IFS(C1763="","",COUNTIF(C1763,"ตำแหน่งว่าง*"),"ว่าง",COUNTIF(C1763,"&lt;&gt;ตำแหน่งว่าง*"),"คนครอง")</f>
        <v>คนครอง</v>
      </c>
      <c r="W1763" s="6" cm="1">
        <f t="array" ref="W1763">_xlfn.IFS(COUNTIF(F1763,"ผบ.หมู่*"),51,COUNTIF(F1763,"รอง สว.*"),43)</f>
        <v>51</v>
      </c>
      <c r="X1763" s="1" t="s">
        <v>13758</v>
      </c>
      <c r="Y1763" s="1" t="s">
        <v>451</v>
      </c>
    </row>
    <row r="1764" spans="1:25" s="12" customFormat="1" ht="21.3" customHeight="1">
      <c r="A1764" s="27" t="s">
        <v>7948</v>
      </c>
      <c r="B1764" s="28" t="s">
        <v>20</v>
      </c>
      <c r="C1764" s="150" t="s">
        <v>13760</v>
      </c>
      <c r="D1764" s="27" t="s">
        <v>20822</v>
      </c>
      <c r="E1764" s="27" t="s">
        <v>23387</v>
      </c>
      <c r="F1764" s="150" t="s">
        <v>13719</v>
      </c>
      <c r="G1764" s="167" t="s">
        <v>13762</v>
      </c>
      <c r="H1764" s="130">
        <v>42501</v>
      </c>
      <c r="I1764" s="128">
        <v>37316</v>
      </c>
      <c r="J1764" s="128">
        <v>37316</v>
      </c>
      <c r="K1764" s="128">
        <v>28335</v>
      </c>
      <c r="L1764" s="11" t="s">
        <v>13746</v>
      </c>
      <c r="M1764" s="1" t="s">
        <v>2218</v>
      </c>
      <c r="N1764" s="177" t="s">
        <v>26</v>
      </c>
      <c r="O1764" s="170" t="s">
        <v>451</v>
      </c>
      <c r="P1764" s="170" t="s">
        <v>451</v>
      </c>
      <c r="Q1764" s="171" t="s">
        <v>13763</v>
      </c>
      <c r="R1764" s="28" t="s">
        <v>2469</v>
      </c>
      <c r="S1764" s="338">
        <f t="shared" si="27"/>
        <v>50314</v>
      </c>
      <c r="T1764" s="233" t="s">
        <v>16876</v>
      </c>
      <c r="U1764" s="2" t="s">
        <v>4906</v>
      </c>
      <c r="V1764" s="233" t="str" cm="1">
        <f t="array" ref="V1764">_xlfn.IFS(C1764="","",COUNTIF(C1764,"ตำแหน่งว่าง*"),"ว่าง",COUNTIF(C1764,"&lt;&gt;ตำแหน่งว่าง*"),"คนครอง")</f>
        <v>คนครอง</v>
      </c>
      <c r="W1764" s="6" cm="1">
        <f t="array" ref="W1764">_xlfn.IFS(COUNTIF(F1764,"ผบ.หมู่*"),51,COUNTIF(F1764,"รอง สว.*"),43)</f>
        <v>51</v>
      </c>
      <c r="X1764" s="5" t="s">
        <v>13761</v>
      </c>
      <c r="Y1764" s="5" t="s">
        <v>451</v>
      </c>
    </row>
    <row r="1765" spans="1:25" s="12" customFormat="1" ht="21.3" customHeight="1">
      <c r="A1765" s="203" t="s">
        <v>24457</v>
      </c>
      <c r="B1765" s="28" t="s">
        <v>70</v>
      </c>
      <c r="C1765" s="150" t="s">
        <v>13764</v>
      </c>
      <c r="D1765" s="27" t="s">
        <v>23388</v>
      </c>
      <c r="E1765" s="27" t="s">
        <v>23389</v>
      </c>
      <c r="F1765" s="150" t="s">
        <v>13739</v>
      </c>
      <c r="G1765" s="167" t="s">
        <v>13766</v>
      </c>
      <c r="H1765" s="146">
        <v>45382</v>
      </c>
      <c r="I1765" s="128">
        <v>45382</v>
      </c>
      <c r="J1765" s="128">
        <v>37316</v>
      </c>
      <c r="K1765" s="128">
        <v>26087</v>
      </c>
      <c r="L1765" s="11" t="s">
        <v>13767</v>
      </c>
      <c r="M1765" s="1" t="s">
        <v>2218</v>
      </c>
      <c r="N1765" s="177" t="s">
        <v>26</v>
      </c>
      <c r="O1765" s="170" t="s">
        <v>451</v>
      </c>
      <c r="P1765" s="170" t="s">
        <v>451</v>
      </c>
      <c r="Q1765" s="171" t="s">
        <v>13768</v>
      </c>
      <c r="R1765" s="33" t="s">
        <v>18199</v>
      </c>
      <c r="S1765" s="338">
        <f t="shared" si="27"/>
        <v>48122</v>
      </c>
      <c r="T1765" s="233" t="s">
        <v>16876</v>
      </c>
      <c r="U1765" s="2" t="s">
        <v>4906</v>
      </c>
      <c r="V1765" s="233" t="str" cm="1">
        <f t="array" ref="V1765">_xlfn.IFS(C1765="","",COUNTIF(C1765,"ตำแหน่งว่าง*"),"ว่าง",COUNTIF(C1765,"&lt;&gt;ตำแหน่งว่าง*"),"คนครอง")</f>
        <v>คนครอง</v>
      </c>
      <c r="W1765" s="6" cm="1">
        <f t="array" ref="W1765">_xlfn.IFS(COUNTIF(F1765,"ผบ.หมู่*"),51,COUNTIF(F1765,"รอง สว.*"),43)</f>
        <v>43</v>
      </c>
      <c r="X1765" s="5" t="s">
        <v>13765</v>
      </c>
      <c r="Y1765" s="5" t="s">
        <v>451</v>
      </c>
    </row>
    <row r="1766" spans="1:25" s="12" customFormat="1" ht="21.3" customHeight="1">
      <c r="A1766" s="27" t="s">
        <v>8450</v>
      </c>
      <c r="B1766" s="28" t="s">
        <v>20</v>
      </c>
      <c r="C1766" s="150" t="s">
        <v>13769</v>
      </c>
      <c r="D1766" s="27" t="s">
        <v>23390</v>
      </c>
      <c r="E1766" s="27" t="s">
        <v>23391</v>
      </c>
      <c r="F1766" s="150" t="s">
        <v>13719</v>
      </c>
      <c r="G1766" s="167" t="s">
        <v>13771</v>
      </c>
      <c r="H1766" s="130">
        <v>42501</v>
      </c>
      <c r="I1766" s="128">
        <v>42416</v>
      </c>
      <c r="J1766" s="128">
        <v>42416</v>
      </c>
      <c r="K1766" s="128">
        <v>33758</v>
      </c>
      <c r="L1766" s="11" t="s">
        <v>1107</v>
      </c>
      <c r="M1766" s="1" t="s">
        <v>2218</v>
      </c>
      <c r="N1766" s="177" t="s">
        <v>26</v>
      </c>
      <c r="O1766" s="170" t="s">
        <v>451</v>
      </c>
      <c r="P1766" s="170" t="s">
        <v>451</v>
      </c>
      <c r="Q1766" s="171" t="s">
        <v>13772</v>
      </c>
      <c r="R1766" s="28" t="s">
        <v>2469</v>
      </c>
      <c r="S1766" s="338">
        <f t="shared" si="27"/>
        <v>55793</v>
      </c>
      <c r="T1766" s="233" t="s">
        <v>16876</v>
      </c>
      <c r="U1766" s="2" t="s">
        <v>4906</v>
      </c>
      <c r="V1766" s="233" t="str" cm="1">
        <f t="array" ref="V1766">_xlfn.IFS(C1766="","",COUNTIF(C1766,"ตำแหน่งว่าง*"),"ว่าง",COUNTIF(C1766,"&lt;&gt;ตำแหน่งว่าง*"),"คนครอง")</f>
        <v>คนครอง</v>
      </c>
      <c r="W1766" s="6" cm="1">
        <f t="array" ref="W1766">_xlfn.IFS(COUNTIF(F1766,"ผบ.หมู่*"),51,COUNTIF(F1766,"รอง สว.*"),43)</f>
        <v>51</v>
      </c>
      <c r="X1766" s="5" t="s">
        <v>13770</v>
      </c>
      <c r="Y1766" s="5" t="s">
        <v>451</v>
      </c>
    </row>
    <row r="1767" spans="1:25" s="9" customFormat="1" ht="21.3" customHeight="1">
      <c r="A1767" s="27"/>
      <c r="B1767" s="28"/>
      <c r="C1767" s="30" t="s">
        <v>60</v>
      </c>
      <c r="D1767" s="27"/>
      <c r="E1767" s="27"/>
      <c r="F1767" s="27" t="s">
        <v>13719</v>
      </c>
      <c r="G1767" s="167" t="s">
        <v>13774</v>
      </c>
      <c r="H1767" s="146"/>
      <c r="I1767" s="128"/>
      <c r="J1767" s="128"/>
      <c r="K1767" s="128"/>
      <c r="L1767" s="11"/>
      <c r="M1767" s="1"/>
      <c r="N1767" s="178" t="s">
        <v>26</v>
      </c>
      <c r="O1767" s="170" t="s">
        <v>451</v>
      </c>
      <c r="P1767" s="170" t="s">
        <v>451</v>
      </c>
      <c r="Q1767" s="171"/>
      <c r="R1767" s="28"/>
      <c r="S1767" s="338" t="str">
        <f t="shared" si="27"/>
        <v/>
      </c>
      <c r="T1767" s="2" t="s">
        <v>16876</v>
      </c>
      <c r="U1767" s="2" t="s">
        <v>4906</v>
      </c>
      <c r="V1767" s="233" t="str" cm="1">
        <f t="array" ref="V1767">_xlfn.IFS(C1767="","",COUNTIF(C1767,"ตำแหน่งว่าง*"),"ว่าง",COUNTIF(C1767,"&lt;&gt;ตำแหน่งว่าง*"),"คนครอง")</f>
        <v>ว่าง</v>
      </c>
      <c r="W1767" s="5" cm="1">
        <f t="array" ref="W1767">_xlfn.IFS(COUNTIF(F1767,"ผบ.หมู่*"),51,COUNTIF(F1767,"รอง สว.*"),43)</f>
        <v>51</v>
      </c>
      <c r="X1767" s="1" t="s">
        <v>13773</v>
      </c>
      <c r="Y1767" s="1" t="s">
        <v>451</v>
      </c>
    </row>
    <row r="1768" spans="1:25" s="12" customFormat="1" ht="21.3" customHeight="1">
      <c r="A1768" s="27" t="s">
        <v>7948</v>
      </c>
      <c r="B1768" s="28" t="s">
        <v>20</v>
      </c>
      <c r="C1768" s="150" t="s">
        <v>13775</v>
      </c>
      <c r="D1768" s="27" t="s">
        <v>19551</v>
      </c>
      <c r="E1768" s="27" t="s">
        <v>23387</v>
      </c>
      <c r="F1768" s="150" t="s">
        <v>13719</v>
      </c>
      <c r="G1768" s="167" t="s">
        <v>13777</v>
      </c>
      <c r="H1768" s="130">
        <v>42940</v>
      </c>
      <c r="I1768" s="128">
        <v>35827</v>
      </c>
      <c r="J1768" s="128">
        <v>35827</v>
      </c>
      <c r="K1768" s="128">
        <v>27618</v>
      </c>
      <c r="L1768" s="11" t="s">
        <v>13778</v>
      </c>
      <c r="M1768" s="1" t="s">
        <v>2218</v>
      </c>
      <c r="N1768" s="177" t="s">
        <v>26</v>
      </c>
      <c r="O1768" s="170" t="s">
        <v>451</v>
      </c>
      <c r="P1768" s="170" t="s">
        <v>451</v>
      </c>
      <c r="Q1768" s="171" t="s">
        <v>13779</v>
      </c>
      <c r="R1768" s="28" t="s">
        <v>12765</v>
      </c>
      <c r="S1768" s="338">
        <f t="shared" si="27"/>
        <v>49583</v>
      </c>
      <c r="T1768" s="233" t="s">
        <v>16876</v>
      </c>
      <c r="U1768" s="2" t="s">
        <v>4906</v>
      </c>
      <c r="V1768" s="233" t="str" cm="1">
        <f t="array" ref="V1768">_xlfn.IFS(C1768="","",COUNTIF(C1768,"ตำแหน่งว่าง*"),"ว่าง",COUNTIF(C1768,"&lt;&gt;ตำแหน่งว่าง*"),"คนครอง")</f>
        <v>คนครอง</v>
      </c>
      <c r="W1768" s="6" cm="1">
        <f t="array" ref="W1768">_xlfn.IFS(COUNTIF(F1768,"ผบ.หมู่*"),51,COUNTIF(F1768,"รอง สว.*"),43)</f>
        <v>51</v>
      </c>
      <c r="X1768" s="5" t="s">
        <v>13776</v>
      </c>
      <c r="Y1768" s="5" t="s">
        <v>451</v>
      </c>
    </row>
    <row r="1769" spans="1:25" s="9" customFormat="1" ht="21.3" customHeight="1">
      <c r="A1769" s="27"/>
      <c r="B1769" s="28"/>
      <c r="C1769" s="30" t="s">
        <v>60</v>
      </c>
      <c r="D1769" s="27"/>
      <c r="E1769" s="27"/>
      <c r="F1769" s="27" t="s">
        <v>13988</v>
      </c>
      <c r="G1769" s="167" t="s">
        <v>13990</v>
      </c>
      <c r="H1769" s="146"/>
      <c r="I1769" s="128"/>
      <c r="J1769" s="140"/>
      <c r="K1769" s="128"/>
      <c r="L1769" s="34"/>
      <c r="M1769" s="28"/>
      <c r="N1769" s="178" t="s">
        <v>26</v>
      </c>
      <c r="O1769" s="170" t="s">
        <v>451</v>
      </c>
      <c r="P1769" s="170" t="s">
        <v>451</v>
      </c>
      <c r="Q1769" s="171"/>
      <c r="R1769" s="28"/>
      <c r="S1769" s="338" t="str">
        <f t="shared" si="27"/>
        <v/>
      </c>
      <c r="T1769" s="2" t="s">
        <v>16880</v>
      </c>
      <c r="U1769" s="2" t="s">
        <v>4906</v>
      </c>
      <c r="V1769" s="233" t="str" cm="1">
        <f t="array" ref="V1769">_xlfn.IFS(C1769="","",COUNTIF(C1769,"ตำแหน่งว่าง*"),"ว่าง",COUNTIF(C1769,"&lt;&gt;ตำแหน่งว่าง*"),"คนครอง")</f>
        <v>ว่าง</v>
      </c>
      <c r="W1769" s="6" cm="1">
        <f t="array" ref="W1769">_xlfn.IFS(COUNTIF(F1769,"ผบ.หมู่*"),51,COUNTIF(F1769,"รอง สว.*"),43)</f>
        <v>51</v>
      </c>
      <c r="X1769" s="1" t="s">
        <v>13989</v>
      </c>
      <c r="Y1769" s="1" t="s">
        <v>451</v>
      </c>
    </row>
    <row r="1770" spans="1:25" s="9" customFormat="1" ht="21.3" customHeight="1">
      <c r="A1770" s="85"/>
      <c r="B1770" s="30"/>
      <c r="C1770" s="45" t="s">
        <v>60</v>
      </c>
      <c r="D1770" s="27"/>
      <c r="E1770" s="27"/>
      <c r="F1770" s="85" t="s">
        <v>13988</v>
      </c>
      <c r="G1770" s="192" t="s">
        <v>13992</v>
      </c>
      <c r="H1770" s="148"/>
      <c r="I1770" s="129"/>
      <c r="J1770" s="145"/>
      <c r="K1770" s="129"/>
      <c r="L1770" s="45"/>
      <c r="M1770" s="30"/>
      <c r="N1770" s="179" t="s">
        <v>26</v>
      </c>
      <c r="O1770" s="193" t="s">
        <v>451</v>
      </c>
      <c r="P1770" s="193" t="s">
        <v>451</v>
      </c>
      <c r="Q1770" s="172"/>
      <c r="R1770" s="30"/>
      <c r="S1770" s="338" t="str">
        <f t="shared" si="27"/>
        <v/>
      </c>
      <c r="T1770" s="2" t="s">
        <v>16880</v>
      </c>
      <c r="U1770" s="2" t="s">
        <v>4906</v>
      </c>
      <c r="V1770" s="250" t="str" cm="1">
        <f t="array" ref="V1770">_xlfn.IFS(C1770="","",COUNTIF(C1770,"ตำแหน่งว่าง*"),"ว่าง",COUNTIF(C1770,"&lt;&gt;ตำแหน่งว่าง*"),"คนครอง")</f>
        <v>ว่าง</v>
      </c>
      <c r="W1770" s="6" cm="1">
        <f t="array" ref="W1770">_xlfn.IFS(COUNTIF(F1770,"ผบ.หมู่*"),51,COUNTIF(F1770,"รอง สว.*"),43)</f>
        <v>51</v>
      </c>
      <c r="X1770" s="1" t="s">
        <v>13991</v>
      </c>
      <c r="Y1770" s="1" t="s">
        <v>451</v>
      </c>
    </row>
    <row r="1771" spans="1:25" s="9" customFormat="1" ht="21.3" customHeight="1">
      <c r="A1771" s="285" t="s">
        <v>7961</v>
      </c>
      <c r="B1771" s="286" t="s">
        <v>20</v>
      </c>
      <c r="C1771" s="285" t="s">
        <v>18568</v>
      </c>
      <c r="D1771" s="27" t="s">
        <v>23393</v>
      </c>
      <c r="E1771" s="27" t="s">
        <v>23394</v>
      </c>
      <c r="F1771" s="285" t="s">
        <v>13988</v>
      </c>
      <c r="G1771" s="167" t="s">
        <v>13994</v>
      </c>
      <c r="H1771" s="128">
        <v>45463</v>
      </c>
      <c r="I1771" s="128">
        <v>45463</v>
      </c>
      <c r="J1771" s="128">
        <v>45463</v>
      </c>
      <c r="K1771" s="128">
        <v>36384</v>
      </c>
      <c r="L1771" s="2" t="s">
        <v>1107</v>
      </c>
      <c r="M1771" s="28"/>
      <c r="N1771" s="178" t="s">
        <v>26</v>
      </c>
      <c r="O1771" s="170" t="s">
        <v>451</v>
      </c>
      <c r="P1771" s="170" t="s">
        <v>451</v>
      </c>
      <c r="Q1771" s="171" t="s">
        <v>18666</v>
      </c>
      <c r="R1771" s="28" t="s">
        <v>18692</v>
      </c>
      <c r="S1771" s="257">
        <f t="shared" si="27"/>
        <v>58349</v>
      </c>
      <c r="T1771" s="2" t="s">
        <v>16880</v>
      </c>
      <c r="U1771" s="2" t="s">
        <v>4906</v>
      </c>
      <c r="V1771" s="233" t="str" cm="1">
        <f t="array" ref="V1771">_xlfn.IFS(C1771="","",COUNTIF(C1771,"ตำแหน่งว่าง*"),"ว่าง",COUNTIF(C1771,"&lt;&gt;ตำแหน่งว่าง*"),"คนครอง")</f>
        <v>คนครอง</v>
      </c>
      <c r="W1771" s="1" cm="1">
        <f t="array" ref="W1771">_xlfn.IFS(COUNTIF(F1771,"ผบ.หมู่*"),51,COUNTIF(F1771,"รอง สว.*"),43)</f>
        <v>51</v>
      </c>
      <c r="X1771" s="1" t="s">
        <v>13993</v>
      </c>
      <c r="Y1771" s="1" t="s">
        <v>451</v>
      </c>
    </row>
    <row r="1772" spans="1:25" s="9" customFormat="1" ht="21.3" customHeight="1">
      <c r="A1772" s="27" t="s">
        <v>7977</v>
      </c>
      <c r="B1772" s="28" t="s">
        <v>20</v>
      </c>
      <c r="C1772" s="34" t="s">
        <v>18370</v>
      </c>
      <c r="D1772" s="27" t="s">
        <v>23395</v>
      </c>
      <c r="E1772" s="27" t="s">
        <v>23396</v>
      </c>
      <c r="F1772" s="27" t="s">
        <v>13988</v>
      </c>
      <c r="G1772" s="167" t="s">
        <v>13996</v>
      </c>
      <c r="H1772" s="146">
        <v>44043</v>
      </c>
      <c r="I1772" s="128">
        <v>44043</v>
      </c>
      <c r="J1772" s="140">
        <v>44043</v>
      </c>
      <c r="K1772" s="128">
        <v>31656</v>
      </c>
      <c r="L1772" s="34" t="s">
        <v>1107</v>
      </c>
      <c r="M1772" s="28" t="s">
        <v>351</v>
      </c>
      <c r="N1772" s="178" t="s">
        <v>26</v>
      </c>
      <c r="O1772" s="170" t="s">
        <v>451</v>
      </c>
      <c r="P1772" s="170" t="s">
        <v>451</v>
      </c>
      <c r="Q1772" s="171" t="s">
        <v>13997</v>
      </c>
      <c r="R1772" s="28" t="s">
        <v>10576</v>
      </c>
      <c r="S1772" s="338">
        <f t="shared" si="27"/>
        <v>53601</v>
      </c>
      <c r="T1772" s="2" t="s">
        <v>16880</v>
      </c>
      <c r="U1772" s="2" t="s">
        <v>4906</v>
      </c>
      <c r="V1772" s="233" t="str" cm="1">
        <f t="array" ref="V1772">_xlfn.IFS(C1772="","",COUNTIF(C1772,"ตำแหน่งว่าง*"),"ว่าง",COUNTIF(C1772,"&lt;&gt;ตำแหน่งว่าง*"),"คนครอง")</f>
        <v>คนครอง</v>
      </c>
      <c r="W1772" s="6" cm="1">
        <f t="array" ref="W1772">_xlfn.IFS(COUNTIF(F1772,"ผบ.หมู่*"),51,COUNTIF(F1772,"รอง สว.*"),43)</f>
        <v>51</v>
      </c>
      <c r="X1772" s="1" t="s">
        <v>13995</v>
      </c>
      <c r="Y1772" s="1" t="s">
        <v>451</v>
      </c>
    </row>
    <row r="1773" spans="1:25" s="10" customFormat="1" ht="21.3" customHeight="1">
      <c r="A1773" s="285" t="s">
        <v>7961</v>
      </c>
      <c r="B1773" s="286" t="s">
        <v>20</v>
      </c>
      <c r="C1773" s="285" t="s">
        <v>18569</v>
      </c>
      <c r="D1773" s="27" t="s">
        <v>23397</v>
      </c>
      <c r="E1773" s="27" t="s">
        <v>23398</v>
      </c>
      <c r="F1773" s="285" t="s">
        <v>13988</v>
      </c>
      <c r="G1773" s="167" t="s">
        <v>13999</v>
      </c>
      <c r="H1773" s="128">
        <v>45463</v>
      </c>
      <c r="I1773" s="128">
        <v>45463</v>
      </c>
      <c r="J1773" s="128">
        <v>45463</v>
      </c>
      <c r="K1773" s="128">
        <v>34883</v>
      </c>
      <c r="L1773" s="2" t="s">
        <v>1107</v>
      </c>
      <c r="M1773" s="28"/>
      <c r="N1773" s="178" t="s">
        <v>26</v>
      </c>
      <c r="O1773" s="170" t="s">
        <v>451</v>
      </c>
      <c r="P1773" s="170" t="s">
        <v>451</v>
      </c>
      <c r="Q1773" s="171" t="s">
        <v>18667</v>
      </c>
      <c r="R1773" s="28" t="s">
        <v>18692</v>
      </c>
      <c r="S1773" s="257">
        <f t="shared" si="27"/>
        <v>56888</v>
      </c>
      <c r="T1773" s="2" t="s">
        <v>16880</v>
      </c>
      <c r="U1773" s="2" t="s">
        <v>4906</v>
      </c>
      <c r="V1773" s="233" t="str" cm="1">
        <f t="array" ref="V1773">_xlfn.IFS(C1773="","",COUNTIF(C1773,"ตำแหน่งว่าง*"),"ว่าง",COUNTIF(C1773,"&lt;&gt;ตำแหน่งว่าง*"),"คนครอง")</f>
        <v>คนครอง</v>
      </c>
      <c r="W1773" s="1" cm="1">
        <f t="array" ref="W1773">_xlfn.IFS(COUNTIF(F1773,"ผบ.หมู่*"),51,COUNTIF(F1773,"รอง สว.*"),43)</f>
        <v>51</v>
      </c>
      <c r="X1773" s="1" t="s">
        <v>13998</v>
      </c>
      <c r="Y1773" s="1" t="s">
        <v>451</v>
      </c>
    </row>
    <row r="1774" spans="1:25" s="9" customFormat="1" ht="21.3" customHeight="1">
      <c r="A1774" s="27" t="s">
        <v>7977</v>
      </c>
      <c r="B1774" s="28" t="s">
        <v>70</v>
      </c>
      <c r="C1774" s="34" t="s">
        <v>14000</v>
      </c>
      <c r="D1774" s="27" t="s">
        <v>23399</v>
      </c>
      <c r="E1774" s="27" t="s">
        <v>23400</v>
      </c>
      <c r="F1774" s="27" t="s">
        <v>13988</v>
      </c>
      <c r="G1774" s="167" t="s">
        <v>14002</v>
      </c>
      <c r="H1774" s="146">
        <v>44043</v>
      </c>
      <c r="I1774" s="128">
        <v>44043</v>
      </c>
      <c r="J1774" s="140">
        <v>44043</v>
      </c>
      <c r="K1774" s="128">
        <v>34203</v>
      </c>
      <c r="L1774" s="34" t="s">
        <v>1107</v>
      </c>
      <c r="M1774" s="28" t="s">
        <v>351</v>
      </c>
      <c r="N1774" s="178" t="s">
        <v>26</v>
      </c>
      <c r="O1774" s="170" t="s">
        <v>451</v>
      </c>
      <c r="P1774" s="170" t="s">
        <v>451</v>
      </c>
      <c r="Q1774" s="171" t="s">
        <v>14003</v>
      </c>
      <c r="R1774" s="28" t="s">
        <v>10576</v>
      </c>
      <c r="S1774" s="338">
        <f t="shared" si="27"/>
        <v>56158</v>
      </c>
      <c r="T1774" s="2" t="s">
        <v>16880</v>
      </c>
      <c r="U1774" s="2" t="s">
        <v>4906</v>
      </c>
      <c r="V1774" s="233" t="str" cm="1">
        <f t="array" ref="V1774">_xlfn.IFS(C1774="","",COUNTIF(C1774,"ตำแหน่งว่าง*"),"ว่าง",COUNTIF(C1774,"&lt;&gt;ตำแหน่งว่าง*"),"คนครอง")</f>
        <v>คนครอง</v>
      </c>
      <c r="W1774" s="6" cm="1">
        <f t="array" ref="W1774">_xlfn.IFS(COUNTIF(F1774,"ผบ.หมู่*"),51,COUNTIF(F1774,"รอง สว.*"),43)</f>
        <v>51</v>
      </c>
      <c r="X1774" s="1" t="s">
        <v>14001</v>
      </c>
      <c r="Y1774" s="1" t="s">
        <v>451</v>
      </c>
    </row>
    <row r="1775" spans="1:25" s="12" customFormat="1" ht="21.3" customHeight="1">
      <c r="A1775" s="27" t="s">
        <v>7948</v>
      </c>
      <c r="B1775" s="28" t="s">
        <v>20</v>
      </c>
      <c r="C1775" s="150" t="s">
        <v>14004</v>
      </c>
      <c r="D1775" s="27" t="s">
        <v>23401</v>
      </c>
      <c r="E1775" s="27" t="s">
        <v>23402</v>
      </c>
      <c r="F1775" s="150" t="s">
        <v>13988</v>
      </c>
      <c r="G1775" s="167" t="s">
        <v>14006</v>
      </c>
      <c r="H1775" s="146">
        <v>42501</v>
      </c>
      <c r="I1775" s="128">
        <v>37484</v>
      </c>
      <c r="J1775" s="128">
        <v>37484</v>
      </c>
      <c r="K1775" s="128">
        <v>29058</v>
      </c>
      <c r="L1775" s="34" t="s">
        <v>14007</v>
      </c>
      <c r="M1775" s="28" t="s">
        <v>5162</v>
      </c>
      <c r="N1775" s="177" t="s">
        <v>26</v>
      </c>
      <c r="O1775" s="170" t="s">
        <v>451</v>
      </c>
      <c r="P1775" s="170" t="s">
        <v>451</v>
      </c>
      <c r="Q1775" s="171" t="s">
        <v>14008</v>
      </c>
      <c r="R1775" s="28" t="s">
        <v>2469</v>
      </c>
      <c r="S1775" s="338">
        <f t="shared" si="27"/>
        <v>51044</v>
      </c>
      <c r="T1775" s="233" t="s">
        <v>16880</v>
      </c>
      <c r="U1775" s="2" t="s">
        <v>4906</v>
      </c>
      <c r="V1775" s="233" t="str" cm="1">
        <f t="array" ref="V1775">_xlfn.IFS(C1775="","",COUNTIF(C1775,"ตำแหน่งว่าง*"),"ว่าง",COUNTIF(C1775,"&lt;&gt;ตำแหน่งว่าง*"),"คนครอง")</f>
        <v>คนครอง</v>
      </c>
      <c r="W1775" s="6" cm="1">
        <f t="array" ref="W1775">_xlfn.IFS(COUNTIF(F1775,"ผบ.หมู่*"),51,COUNTIF(F1775,"รอง สว.*"),43)</f>
        <v>51</v>
      </c>
      <c r="X1775" s="5" t="s">
        <v>14005</v>
      </c>
      <c r="Y1775" s="5" t="s">
        <v>451</v>
      </c>
    </row>
    <row r="1776" spans="1:25" s="10" customFormat="1" ht="21.3" customHeight="1">
      <c r="A1776" s="27"/>
      <c r="B1776" s="28"/>
      <c r="C1776" s="30" t="s">
        <v>60</v>
      </c>
      <c r="D1776" s="27"/>
      <c r="E1776" s="27"/>
      <c r="F1776" s="85" t="s">
        <v>13988</v>
      </c>
      <c r="G1776" s="192" t="s">
        <v>14010</v>
      </c>
      <c r="H1776" s="146" t="s">
        <v>63</v>
      </c>
      <c r="I1776" s="128" t="s">
        <v>63</v>
      </c>
      <c r="J1776" s="128" t="s">
        <v>63</v>
      </c>
      <c r="K1776" s="128" t="s">
        <v>63</v>
      </c>
      <c r="L1776" s="34"/>
      <c r="M1776" s="28"/>
      <c r="N1776" s="179" t="s">
        <v>26</v>
      </c>
      <c r="O1776" s="193" t="s">
        <v>451</v>
      </c>
      <c r="P1776" s="193" t="s">
        <v>451</v>
      </c>
      <c r="Q1776" s="171"/>
      <c r="R1776" s="28"/>
      <c r="S1776" s="338" t="str">
        <f t="shared" si="27"/>
        <v/>
      </c>
      <c r="T1776" s="7" t="s">
        <v>16880</v>
      </c>
      <c r="U1776" s="2" t="s">
        <v>4906</v>
      </c>
      <c r="V1776" s="250" t="str" cm="1">
        <f t="array" ref="V1776">_xlfn.IFS(C1776="","",COUNTIF(C1776,"ตำแหน่งว่าง*"),"ว่าง",COUNTIF(C1776,"&lt;&gt;ตำแหน่งว่าง*"),"คนครอง")</f>
        <v>ว่าง</v>
      </c>
      <c r="W1776" s="6" cm="1">
        <f t="array" ref="W1776">_xlfn.IFS(COUNTIF(F1776,"ผบ.หมู่*"),51,COUNTIF(F1776,"รอง สว.*"),43)</f>
        <v>51</v>
      </c>
      <c r="X1776" s="6" t="s">
        <v>14009</v>
      </c>
      <c r="Y1776" s="6" t="s">
        <v>451</v>
      </c>
    </row>
    <row r="1777" spans="1:25" s="10" customFormat="1" ht="21.3" customHeight="1">
      <c r="A1777" s="27"/>
      <c r="B1777" s="28"/>
      <c r="C1777" s="30" t="s">
        <v>60</v>
      </c>
      <c r="D1777" s="27"/>
      <c r="E1777" s="27"/>
      <c r="F1777" s="85" t="s">
        <v>13988</v>
      </c>
      <c r="G1777" s="192" t="s">
        <v>14012</v>
      </c>
      <c r="H1777" s="146" t="s">
        <v>63</v>
      </c>
      <c r="I1777" s="128" t="s">
        <v>63</v>
      </c>
      <c r="J1777" s="128" t="s">
        <v>63</v>
      </c>
      <c r="K1777" s="128" t="s">
        <v>63</v>
      </c>
      <c r="L1777" s="34"/>
      <c r="M1777" s="28"/>
      <c r="N1777" s="179" t="s">
        <v>26</v>
      </c>
      <c r="O1777" s="193" t="s">
        <v>451</v>
      </c>
      <c r="P1777" s="193" t="s">
        <v>451</v>
      </c>
      <c r="Q1777" s="171"/>
      <c r="R1777" s="28"/>
      <c r="S1777" s="338" t="str">
        <f t="shared" si="27"/>
        <v/>
      </c>
      <c r="T1777" s="7" t="s">
        <v>16880</v>
      </c>
      <c r="U1777" s="2" t="s">
        <v>4906</v>
      </c>
      <c r="V1777" s="250" t="str" cm="1">
        <f t="array" ref="V1777">_xlfn.IFS(C1777="","",COUNTIF(C1777,"ตำแหน่งว่าง*"),"ว่าง",COUNTIF(C1777,"&lt;&gt;ตำแหน่งว่าง*"),"คนครอง")</f>
        <v>ว่าง</v>
      </c>
      <c r="W1777" s="6" cm="1">
        <f t="array" ref="W1777">_xlfn.IFS(COUNTIF(F1777,"ผบ.หมู่*"),51,COUNTIF(F1777,"รอง สว.*"),43)</f>
        <v>51</v>
      </c>
      <c r="X1777" s="6" t="s">
        <v>14011</v>
      </c>
      <c r="Y1777" s="6" t="s">
        <v>451</v>
      </c>
    </row>
    <row r="1778" spans="1:25" s="10" customFormat="1" ht="21.3" customHeight="1">
      <c r="A1778" s="27"/>
      <c r="B1778" s="28"/>
      <c r="C1778" s="30" t="s">
        <v>60</v>
      </c>
      <c r="D1778" s="27"/>
      <c r="E1778" s="27"/>
      <c r="F1778" s="85" t="s">
        <v>13988</v>
      </c>
      <c r="G1778" s="192" t="s">
        <v>14014</v>
      </c>
      <c r="H1778" s="146" t="s">
        <v>63</v>
      </c>
      <c r="I1778" s="128" t="s">
        <v>63</v>
      </c>
      <c r="J1778" s="128" t="s">
        <v>63</v>
      </c>
      <c r="K1778" s="128" t="s">
        <v>63</v>
      </c>
      <c r="L1778" s="34"/>
      <c r="M1778" s="28"/>
      <c r="N1778" s="179" t="s">
        <v>26</v>
      </c>
      <c r="O1778" s="193" t="s">
        <v>451</v>
      </c>
      <c r="P1778" s="193" t="s">
        <v>451</v>
      </c>
      <c r="Q1778" s="171"/>
      <c r="R1778" s="28"/>
      <c r="S1778" s="338" t="str">
        <f t="shared" si="27"/>
        <v/>
      </c>
      <c r="T1778" s="7" t="s">
        <v>16880</v>
      </c>
      <c r="U1778" s="2" t="s">
        <v>4906</v>
      </c>
      <c r="V1778" s="250" t="str" cm="1">
        <f t="array" ref="V1778">_xlfn.IFS(C1778="","",COUNTIF(C1778,"ตำแหน่งว่าง*"),"ว่าง",COUNTIF(C1778,"&lt;&gt;ตำแหน่งว่าง*"),"คนครอง")</f>
        <v>ว่าง</v>
      </c>
      <c r="W1778" s="6" cm="1">
        <f t="array" ref="W1778">_xlfn.IFS(COUNTIF(F1778,"ผบ.หมู่*"),51,COUNTIF(F1778,"รอง สว.*"),43)</f>
        <v>51</v>
      </c>
      <c r="X1778" s="6" t="s">
        <v>14013</v>
      </c>
      <c r="Y1778" s="6" t="s">
        <v>451</v>
      </c>
    </row>
    <row r="1779" spans="1:25" s="9" customFormat="1" ht="21.3" customHeight="1">
      <c r="A1779" s="150" t="s">
        <v>8008</v>
      </c>
      <c r="B1779" s="28" t="s">
        <v>70</v>
      </c>
      <c r="C1779" s="27" t="s">
        <v>14015</v>
      </c>
      <c r="D1779" s="27" t="s">
        <v>18827</v>
      </c>
      <c r="E1779" s="27" t="s">
        <v>23403</v>
      </c>
      <c r="F1779" s="27" t="s">
        <v>13988</v>
      </c>
      <c r="G1779" s="167" t="s">
        <v>14017</v>
      </c>
      <c r="H1779" s="146">
        <v>43693</v>
      </c>
      <c r="I1779" s="128">
        <v>43693</v>
      </c>
      <c r="J1779" s="128">
        <v>43693</v>
      </c>
      <c r="K1779" s="128">
        <v>32275</v>
      </c>
      <c r="L1779" s="34" t="s">
        <v>1107</v>
      </c>
      <c r="M1779" s="28" t="s">
        <v>5162</v>
      </c>
      <c r="N1779" s="178" t="s">
        <v>26</v>
      </c>
      <c r="O1779" s="170" t="s">
        <v>451</v>
      </c>
      <c r="P1779" s="170" t="s">
        <v>451</v>
      </c>
      <c r="Q1779" s="171" t="s">
        <v>14018</v>
      </c>
      <c r="R1779" s="28" t="s">
        <v>8487</v>
      </c>
      <c r="S1779" s="338">
        <f t="shared" si="27"/>
        <v>54332</v>
      </c>
      <c r="T1779" s="2" t="s">
        <v>16880</v>
      </c>
      <c r="U1779" s="2" t="s">
        <v>4906</v>
      </c>
      <c r="V1779" s="233" t="str" cm="1">
        <f t="array" ref="V1779">_xlfn.IFS(C1779="","",COUNTIF(C1779,"ตำแหน่งว่าง*"),"ว่าง",COUNTIF(C1779,"&lt;&gt;ตำแหน่งว่าง*"),"คนครอง")</f>
        <v>คนครอง</v>
      </c>
      <c r="W1779" s="6" cm="1">
        <f t="array" ref="W1779">_xlfn.IFS(COUNTIF(F1779,"ผบ.หมู่*"),51,COUNTIF(F1779,"รอง สว.*"),43)</f>
        <v>51</v>
      </c>
      <c r="X1779" s="1" t="s">
        <v>14016</v>
      </c>
      <c r="Y1779" s="1" t="s">
        <v>451</v>
      </c>
    </row>
    <row r="1780" spans="1:25" s="10" customFormat="1" ht="21.3" customHeight="1">
      <c r="A1780" s="27"/>
      <c r="B1780" s="28"/>
      <c r="C1780" s="30" t="s">
        <v>60</v>
      </c>
      <c r="D1780" s="27"/>
      <c r="E1780" s="27"/>
      <c r="F1780" s="85" t="s">
        <v>13988</v>
      </c>
      <c r="G1780" s="192" t="s">
        <v>14020</v>
      </c>
      <c r="H1780" s="146" t="s">
        <v>63</v>
      </c>
      <c r="I1780" s="128" t="s">
        <v>63</v>
      </c>
      <c r="J1780" s="128" t="s">
        <v>63</v>
      </c>
      <c r="K1780" s="128" t="s">
        <v>63</v>
      </c>
      <c r="L1780" s="34"/>
      <c r="M1780" s="28"/>
      <c r="N1780" s="179" t="s">
        <v>26</v>
      </c>
      <c r="O1780" s="193" t="s">
        <v>451</v>
      </c>
      <c r="P1780" s="193" t="s">
        <v>451</v>
      </c>
      <c r="Q1780" s="171"/>
      <c r="R1780" s="28"/>
      <c r="S1780" s="338" t="str">
        <f t="shared" si="27"/>
        <v/>
      </c>
      <c r="T1780" s="7" t="s">
        <v>16880</v>
      </c>
      <c r="U1780" s="2" t="s">
        <v>4906</v>
      </c>
      <c r="V1780" s="250" t="str" cm="1">
        <f t="array" ref="V1780">_xlfn.IFS(C1780="","",COUNTIF(C1780,"ตำแหน่งว่าง*"),"ว่าง",COUNTIF(C1780,"&lt;&gt;ตำแหน่งว่าง*"),"คนครอง")</f>
        <v>ว่าง</v>
      </c>
      <c r="W1780" s="6" cm="1">
        <f t="array" ref="W1780">_xlfn.IFS(COUNTIF(F1780,"ผบ.หมู่*"),51,COUNTIF(F1780,"รอง สว.*"),43)</f>
        <v>51</v>
      </c>
      <c r="X1780" s="6" t="s">
        <v>14019</v>
      </c>
      <c r="Y1780" s="6" t="s">
        <v>451</v>
      </c>
    </row>
    <row r="1781" spans="1:25" s="10" customFormat="1" ht="21.3" customHeight="1">
      <c r="A1781" s="27"/>
      <c r="B1781" s="28"/>
      <c r="C1781" s="30" t="s">
        <v>60</v>
      </c>
      <c r="D1781" s="27"/>
      <c r="E1781" s="27"/>
      <c r="F1781" s="85" t="s">
        <v>13988</v>
      </c>
      <c r="G1781" s="192" t="s">
        <v>14022</v>
      </c>
      <c r="H1781" s="146" t="s">
        <v>63</v>
      </c>
      <c r="I1781" s="128" t="s">
        <v>63</v>
      </c>
      <c r="J1781" s="128" t="s">
        <v>63</v>
      </c>
      <c r="K1781" s="128" t="s">
        <v>63</v>
      </c>
      <c r="L1781" s="34"/>
      <c r="M1781" s="28"/>
      <c r="N1781" s="179" t="s">
        <v>26</v>
      </c>
      <c r="O1781" s="193" t="s">
        <v>451</v>
      </c>
      <c r="P1781" s="193" t="s">
        <v>451</v>
      </c>
      <c r="Q1781" s="171"/>
      <c r="R1781" s="28"/>
      <c r="S1781" s="338" t="str">
        <f t="shared" si="27"/>
        <v/>
      </c>
      <c r="T1781" s="7" t="s">
        <v>16880</v>
      </c>
      <c r="U1781" s="2" t="s">
        <v>4906</v>
      </c>
      <c r="V1781" s="250" t="str" cm="1">
        <f t="array" ref="V1781">_xlfn.IFS(C1781="","",COUNTIF(C1781,"ตำแหน่งว่าง*"),"ว่าง",COUNTIF(C1781,"&lt;&gt;ตำแหน่งว่าง*"),"คนครอง")</f>
        <v>ว่าง</v>
      </c>
      <c r="W1781" s="6" cm="1">
        <f t="array" ref="W1781">_xlfn.IFS(COUNTIF(F1781,"ผบ.หมู่*"),51,COUNTIF(F1781,"รอง สว.*"),43)</f>
        <v>51</v>
      </c>
      <c r="X1781" s="6" t="s">
        <v>14021</v>
      </c>
      <c r="Y1781" s="6" t="s">
        <v>451</v>
      </c>
    </row>
    <row r="1782" spans="1:25" s="10" customFormat="1" ht="21.3" customHeight="1">
      <c r="A1782" s="27"/>
      <c r="B1782" s="28"/>
      <c r="C1782" s="30" t="s">
        <v>60</v>
      </c>
      <c r="D1782" s="27"/>
      <c r="E1782" s="27"/>
      <c r="F1782" s="85" t="s">
        <v>13988</v>
      </c>
      <c r="G1782" s="192" t="s">
        <v>14024</v>
      </c>
      <c r="H1782" s="146" t="s">
        <v>63</v>
      </c>
      <c r="I1782" s="128" t="s">
        <v>63</v>
      </c>
      <c r="J1782" s="128" t="s">
        <v>63</v>
      </c>
      <c r="K1782" s="128" t="s">
        <v>63</v>
      </c>
      <c r="L1782" s="34"/>
      <c r="M1782" s="28"/>
      <c r="N1782" s="179" t="s">
        <v>26</v>
      </c>
      <c r="O1782" s="193" t="s">
        <v>451</v>
      </c>
      <c r="P1782" s="193" t="s">
        <v>451</v>
      </c>
      <c r="Q1782" s="171"/>
      <c r="R1782" s="28"/>
      <c r="S1782" s="338" t="str">
        <f t="shared" si="27"/>
        <v/>
      </c>
      <c r="T1782" s="7" t="s">
        <v>16880</v>
      </c>
      <c r="U1782" s="2" t="s">
        <v>4906</v>
      </c>
      <c r="V1782" s="250" t="str" cm="1">
        <f t="array" ref="V1782">_xlfn.IFS(C1782="","",COUNTIF(C1782,"ตำแหน่งว่าง*"),"ว่าง",COUNTIF(C1782,"&lt;&gt;ตำแหน่งว่าง*"),"คนครอง")</f>
        <v>ว่าง</v>
      </c>
      <c r="W1782" s="6" cm="1">
        <f t="array" ref="W1782">_xlfn.IFS(COUNTIF(F1782,"ผบ.หมู่*"),51,COUNTIF(F1782,"รอง สว.*"),43)</f>
        <v>51</v>
      </c>
      <c r="X1782" s="6" t="s">
        <v>14023</v>
      </c>
      <c r="Y1782" s="6" t="s">
        <v>451</v>
      </c>
    </row>
    <row r="1783" spans="1:25" s="9" customFormat="1" ht="21.3" customHeight="1">
      <c r="A1783" s="27" t="s">
        <v>7948</v>
      </c>
      <c r="B1783" s="28" t="s">
        <v>70</v>
      </c>
      <c r="C1783" s="34" t="s">
        <v>13780</v>
      </c>
      <c r="D1783" s="27" t="s">
        <v>21515</v>
      </c>
      <c r="E1783" s="27" t="s">
        <v>23404</v>
      </c>
      <c r="F1783" s="27" t="s">
        <v>13781</v>
      </c>
      <c r="G1783" s="167" t="s">
        <v>13783</v>
      </c>
      <c r="H1783" s="146">
        <v>44243</v>
      </c>
      <c r="I1783" s="128">
        <v>41214</v>
      </c>
      <c r="J1783" s="128">
        <v>41214</v>
      </c>
      <c r="K1783" s="128">
        <v>30196</v>
      </c>
      <c r="L1783" s="27" t="s">
        <v>13784</v>
      </c>
      <c r="M1783" s="28" t="s">
        <v>351</v>
      </c>
      <c r="N1783" s="178" t="s">
        <v>26</v>
      </c>
      <c r="O1783" s="170" t="s">
        <v>451</v>
      </c>
      <c r="P1783" s="170" t="s">
        <v>451</v>
      </c>
      <c r="Q1783" s="171" t="s">
        <v>13785</v>
      </c>
      <c r="R1783" s="28" t="s">
        <v>8456</v>
      </c>
      <c r="S1783" s="338">
        <f t="shared" si="27"/>
        <v>52140</v>
      </c>
      <c r="T1783" s="2" t="s">
        <v>16877</v>
      </c>
      <c r="U1783" s="2" t="s">
        <v>4906</v>
      </c>
      <c r="V1783" s="233" t="str" cm="1">
        <f t="array" ref="V1783">_xlfn.IFS(C1783="","",COUNTIF(C1783,"ตำแหน่งว่าง*"),"ว่าง",COUNTIF(C1783,"&lt;&gt;ตำแหน่งว่าง*"),"คนครอง")</f>
        <v>คนครอง</v>
      </c>
      <c r="W1783" s="6" cm="1">
        <f t="array" ref="W1783">_xlfn.IFS(COUNTIF(F1783,"ผบ.หมู่*"),51,COUNTIF(F1783,"รอง สว.*"),43)</f>
        <v>51</v>
      </c>
      <c r="X1783" s="1" t="s">
        <v>13782</v>
      </c>
      <c r="Y1783" s="1" t="s">
        <v>451</v>
      </c>
    </row>
    <row r="1784" spans="1:25" s="9" customFormat="1" ht="21.3" customHeight="1">
      <c r="A1784" s="27" t="s">
        <v>8450</v>
      </c>
      <c r="B1784" s="28" t="s">
        <v>70</v>
      </c>
      <c r="C1784" s="27" t="s">
        <v>13786</v>
      </c>
      <c r="D1784" s="27" t="s">
        <v>23405</v>
      </c>
      <c r="E1784" s="27" t="s">
        <v>23406</v>
      </c>
      <c r="F1784" s="27" t="s">
        <v>13781</v>
      </c>
      <c r="G1784" s="167" t="s">
        <v>13788</v>
      </c>
      <c r="H1784" s="146">
        <v>43871</v>
      </c>
      <c r="I1784" s="128">
        <v>41944</v>
      </c>
      <c r="J1784" s="128">
        <v>41944</v>
      </c>
      <c r="K1784" s="128">
        <v>30514</v>
      </c>
      <c r="L1784" s="34" t="s">
        <v>13789</v>
      </c>
      <c r="M1784" s="28" t="s">
        <v>3755</v>
      </c>
      <c r="N1784" s="178" t="s">
        <v>26</v>
      </c>
      <c r="O1784" s="170" t="s">
        <v>451</v>
      </c>
      <c r="P1784" s="170" t="s">
        <v>451</v>
      </c>
      <c r="Q1784" s="171" t="s">
        <v>13790</v>
      </c>
      <c r="R1784" s="28" t="s">
        <v>8541</v>
      </c>
      <c r="S1784" s="338">
        <f t="shared" si="27"/>
        <v>52505</v>
      </c>
      <c r="T1784" s="2" t="s">
        <v>16877</v>
      </c>
      <c r="U1784" s="2" t="s">
        <v>4906</v>
      </c>
      <c r="V1784" s="233" t="str" cm="1">
        <f t="array" ref="V1784">_xlfn.IFS(C1784="","",COUNTIF(C1784,"ตำแหน่งว่าง*"),"ว่าง",COUNTIF(C1784,"&lt;&gt;ตำแหน่งว่าง*"),"คนครอง")</f>
        <v>คนครอง</v>
      </c>
      <c r="W1784" s="6" cm="1">
        <f t="array" ref="W1784">_xlfn.IFS(COUNTIF(F1784,"ผบ.หมู่*"),51,COUNTIF(F1784,"รอง สว.*"),43)</f>
        <v>51</v>
      </c>
      <c r="X1784" s="1" t="s">
        <v>13787</v>
      </c>
      <c r="Y1784" s="1" t="s">
        <v>451</v>
      </c>
    </row>
    <row r="1785" spans="1:25" s="12" customFormat="1" ht="21.3" customHeight="1">
      <c r="A1785" s="27" t="s">
        <v>24457</v>
      </c>
      <c r="B1785" s="28" t="s">
        <v>20</v>
      </c>
      <c r="C1785" s="150" t="s">
        <v>13791</v>
      </c>
      <c r="D1785" s="27" t="s">
        <v>21273</v>
      </c>
      <c r="E1785" s="27" t="s">
        <v>23407</v>
      </c>
      <c r="F1785" s="150" t="s">
        <v>13792</v>
      </c>
      <c r="G1785" s="167" t="s">
        <v>13794</v>
      </c>
      <c r="H1785" s="130">
        <v>45016</v>
      </c>
      <c r="I1785" s="128">
        <v>45016</v>
      </c>
      <c r="J1785" s="128">
        <v>32540</v>
      </c>
      <c r="K1785" s="128">
        <v>25789</v>
      </c>
      <c r="L1785" s="34" t="s">
        <v>13795</v>
      </c>
      <c r="M1785" s="28" t="s">
        <v>351</v>
      </c>
      <c r="N1785" s="177" t="s">
        <v>26</v>
      </c>
      <c r="O1785" s="170" t="s">
        <v>451</v>
      </c>
      <c r="P1785" s="170" t="s">
        <v>451</v>
      </c>
      <c r="Q1785" s="171" t="s">
        <v>13796</v>
      </c>
      <c r="R1785" s="28" t="s">
        <v>8312</v>
      </c>
      <c r="S1785" s="338">
        <f t="shared" si="27"/>
        <v>47757</v>
      </c>
      <c r="T1785" s="233" t="s">
        <v>16877</v>
      </c>
      <c r="U1785" s="2" t="s">
        <v>4906</v>
      </c>
      <c r="V1785" s="233" t="str" cm="1">
        <f t="array" ref="V1785">_xlfn.IFS(C1785="","",COUNTIF(C1785,"ตำแหน่งว่าง*"),"ว่าง",COUNTIF(C1785,"&lt;&gt;ตำแหน่งว่าง*"),"คนครอง")</f>
        <v>คนครอง</v>
      </c>
      <c r="W1785" s="5" cm="1">
        <f t="array" ref="W1785">_xlfn.IFS(COUNTIF(F1785,"ผบ.หมู่*"),51,COUNTIF(F1785,"รอง สว.*"),43)</f>
        <v>43</v>
      </c>
      <c r="X1785" s="5" t="s">
        <v>13793</v>
      </c>
      <c r="Y1785" s="5" t="s">
        <v>451</v>
      </c>
    </row>
    <row r="1786" spans="1:25" s="12" customFormat="1" ht="21.3" customHeight="1">
      <c r="A1786" s="27" t="s">
        <v>7948</v>
      </c>
      <c r="B1786" s="28" t="s">
        <v>70</v>
      </c>
      <c r="C1786" s="150" t="s">
        <v>13797</v>
      </c>
      <c r="D1786" s="27" t="s">
        <v>23408</v>
      </c>
      <c r="E1786" s="27" t="s">
        <v>23409</v>
      </c>
      <c r="F1786" s="150" t="s">
        <v>13781</v>
      </c>
      <c r="G1786" s="167" t="s">
        <v>13799</v>
      </c>
      <c r="H1786" s="130">
        <v>42501</v>
      </c>
      <c r="I1786" s="128">
        <v>34352</v>
      </c>
      <c r="J1786" s="128">
        <v>34352</v>
      </c>
      <c r="K1786" s="128">
        <v>26650</v>
      </c>
      <c r="L1786" s="34" t="s">
        <v>13800</v>
      </c>
      <c r="M1786" s="28" t="s">
        <v>351</v>
      </c>
      <c r="N1786" s="177" t="s">
        <v>26</v>
      </c>
      <c r="O1786" s="170" t="s">
        <v>451</v>
      </c>
      <c r="P1786" s="170" t="s">
        <v>451</v>
      </c>
      <c r="Q1786" s="171" t="s">
        <v>13801</v>
      </c>
      <c r="R1786" s="28" t="s">
        <v>2469</v>
      </c>
      <c r="S1786" s="338">
        <f t="shared" si="27"/>
        <v>48853</v>
      </c>
      <c r="T1786" s="233" t="s">
        <v>16877</v>
      </c>
      <c r="U1786" s="2" t="s">
        <v>4906</v>
      </c>
      <c r="V1786" s="233" t="str" cm="1">
        <f t="array" ref="V1786">_xlfn.IFS(C1786="","",COUNTIF(C1786,"ตำแหน่งว่าง*"),"ว่าง",COUNTIF(C1786,"&lt;&gt;ตำแหน่งว่าง*"),"คนครอง")</f>
        <v>คนครอง</v>
      </c>
      <c r="W1786" s="6" cm="1">
        <f t="array" ref="W1786">_xlfn.IFS(COUNTIF(F1786,"ผบ.หมู่*"),51,COUNTIF(F1786,"รอง สว.*"),43)</f>
        <v>51</v>
      </c>
      <c r="X1786" s="5" t="s">
        <v>13798</v>
      </c>
      <c r="Y1786" s="5" t="s">
        <v>451</v>
      </c>
    </row>
    <row r="1787" spans="1:25" s="12" customFormat="1" ht="21.3" customHeight="1">
      <c r="A1787" s="27" t="s">
        <v>145</v>
      </c>
      <c r="B1787" s="28" t="s">
        <v>70</v>
      </c>
      <c r="C1787" s="150" t="s">
        <v>13802</v>
      </c>
      <c r="D1787" s="27" t="s">
        <v>21190</v>
      </c>
      <c r="E1787" s="27" t="s">
        <v>21531</v>
      </c>
      <c r="F1787" s="150" t="s">
        <v>13792</v>
      </c>
      <c r="G1787" s="167" t="s">
        <v>13804</v>
      </c>
      <c r="H1787" s="146">
        <v>43555</v>
      </c>
      <c r="I1787" s="128">
        <v>43555</v>
      </c>
      <c r="J1787" s="128">
        <v>35095</v>
      </c>
      <c r="K1787" s="128">
        <v>24079</v>
      </c>
      <c r="L1787" s="34" t="s">
        <v>13805</v>
      </c>
      <c r="M1787" s="28" t="s">
        <v>351</v>
      </c>
      <c r="N1787" s="177" t="s">
        <v>26</v>
      </c>
      <c r="O1787" s="170" t="s">
        <v>451</v>
      </c>
      <c r="P1787" s="170" t="s">
        <v>451</v>
      </c>
      <c r="Q1787" s="171" t="s">
        <v>13806</v>
      </c>
      <c r="R1787" s="28" t="s">
        <v>11120</v>
      </c>
      <c r="S1787" s="338">
        <f t="shared" si="27"/>
        <v>46296</v>
      </c>
      <c r="T1787" s="233" t="s">
        <v>16877</v>
      </c>
      <c r="U1787" s="2" t="s">
        <v>4906</v>
      </c>
      <c r="V1787" s="233" t="str" cm="1">
        <f t="array" ref="V1787">_xlfn.IFS(C1787="","",COUNTIF(C1787,"ตำแหน่งว่าง*"),"ว่าง",COUNTIF(C1787,"&lt;&gt;ตำแหน่งว่าง*"),"คนครอง")</f>
        <v>คนครอง</v>
      </c>
      <c r="W1787" s="5" cm="1">
        <f t="array" ref="W1787">_xlfn.IFS(COUNTIF(F1787,"ผบ.หมู่*"),51,COUNTIF(F1787,"รอง สว.*"),43)</f>
        <v>43</v>
      </c>
      <c r="X1787" s="5" t="s">
        <v>13803</v>
      </c>
      <c r="Y1787" s="5" t="s">
        <v>451</v>
      </c>
    </row>
    <row r="1788" spans="1:25" s="12" customFormat="1" ht="21.3" customHeight="1">
      <c r="A1788" s="27"/>
      <c r="B1788" s="28"/>
      <c r="C1788" s="150" t="s">
        <v>60</v>
      </c>
      <c r="D1788" s="27"/>
      <c r="E1788" s="27"/>
      <c r="F1788" s="27" t="s">
        <v>13781</v>
      </c>
      <c r="G1788" s="167" t="s">
        <v>13808</v>
      </c>
      <c r="H1788" s="146"/>
      <c r="I1788" s="128"/>
      <c r="J1788" s="128"/>
      <c r="K1788" s="128"/>
      <c r="L1788" s="34"/>
      <c r="M1788" s="28"/>
      <c r="N1788" s="177" t="s">
        <v>26</v>
      </c>
      <c r="O1788" s="170" t="s">
        <v>451</v>
      </c>
      <c r="P1788" s="170" t="s">
        <v>451</v>
      </c>
      <c r="Q1788" s="171"/>
      <c r="R1788" s="28"/>
      <c r="S1788" s="338" t="str">
        <f t="shared" si="27"/>
        <v/>
      </c>
      <c r="T1788" s="233" t="s">
        <v>16877</v>
      </c>
      <c r="U1788" s="2" t="s">
        <v>4906</v>
      </c>
      <c r="V1788" s="233" t="str" cm="1">
        <f t="array" ref="V1788">_xlfn.IFS(C1788="","",COUNTIF(C1788,"ตำแหน่งว่าง*"),"ว่าง",COUNTIF(C1788,"&lt;&gt;ตำแหน่งว่าง*"),"คนครอง")</f>
        <v>ว่าง</v>
      </c>
      <c r="W1788" s="5" cm="1">
        <f t="array" ref="W1788">_xlfn.IFS(COUNTIF(F1788,"ผบ.หมู่*"),51,COUNTIF(F1788,"รอง สว.*"),43)</f>
        <v>51</v>
      </c>
      <c r="X1788" s="5" t="s">
        <v>13807</v>
      </c>
      <c r="Y1788" s="5" t="s">
        <v>451</v>
      </c>
    </row>
    <row r="1789" spans="1:25" s="9" customFormat="1" ht="21.3" customHeight="1">
      <c r="A1789" s="27" t="s">
        <v>8450</v>
      </c>
      <c r="B1789" s="28" t="s">
        <v>20</v>
      </c>
      <c r="C1789" s="27" t="s">
        <v>13809</v>
      </c>
      <c r="D1789" s="27" t="s">
        <v>23410</v>
      </c>
      <c r="E1789" s="27" t="s">
        <v>23411</v>
      </c>
      <c r="F1789" s="27" t="s">
        <v>13781</v>
      </c>
      <c r="G1789" s="167" t="s">
        <v>13811</v>
      </c>
      <c r="H1789" s="146">
        <v>43871</v>
      </c>
      <c r="I1789" s="128">
        <v>41944</v>
      </c>
      <c r="J1789" s="128">
        <v>41944</v>
      </c>
      <c r="K1789" s="128">
        <v>31287</v>
      </c>
      <c r="L1789" s="34" t="s">
        <v>13812</v>
      </c>
      <c r="M1789" s="28" t="s">
        <v>351</v>
      </c>
      <c r="N1789" s="178" t="s">
        <v>26</v>
      </c>
      <c r="O1789" s="170" t="s">
        <v>451</v>
      </c>
      <c r="P1789" s="170" t="s">
        <v>451</v>
      </c>
      <c r="Q1789" s="171" t="s">
        <v>13813</v>
      </c>
      <c r="R1789" s="28" t="s">
        <v>8541</v>
      </c>
      <c r="S1789" s="338">
        <f t="shared" si="27"/>
        <v>53236</v>
      </c>
      <c r="T1789" s="2" t="s">
        <v>16877</v>
      </c>
      <c r="U1789" s="2" t="s">
        <v>4906</v>
      </c>
      <c r="V1789" s="233" t="str" cm="1">
        <f t="array" ref="V1789">_xlfn.IFS(C1789="","",COUNTIF(C1789,"ตำแหน่งว่าง*"),"ว่าง",COUNTIF(C1789,"&lt;&gt;ตำแหน่งว่าง*"),"คนครอง")</f>
        <v>คนครอง</v>
      </c>
      <c r="W1789" s="6" cm="1">
        <f t="array" ref="W1789">_xlfn.IFS(COUNTIF(F1789,"ผบ.หมู่*"),51,COUNTIF(F1789,"รอง สว.*"),43)</f>
        <v>51</v>
      </c>
      <c r="X1789" s="1" t="s">
        <v>13810</v>
      </c>
      <c r="Y1789" s="1" t="s">
        <v>451</v>
      </c>
    </row>
    <row r="1790" spans="1:25" s="9" customFormat="1" ht="21.3" customHeight="1">
      <c r="A1790" s="27" t="s">
        <v>8450</v>
      </c>
      <c r="B1790" s="28" t="s">
        <v>70</v>
      </c>
      <c r="C1790" s="27" t="s">
        <v>13814</v>
      </c>
      <c r="D1790" s="27" t="s">
        <v>23412</v>
      </c>
      <c r="E1790" s="27" t="s">
        <v>23413</v>
      </c>
      <c r="F1790" s="27" t="s">
        <v>13781</v>
      </c>
      <c r="G1790" s="167" t="s">
        <v>13816</v>
      </c>
      <c r="H1790" s="146">
        <v>44243</v>
      </c>
      <c r="I1790" s="128">
        <v>42416</v>
      </c>
      <c r="J1790" s="128">
        <v>42416</v>
      </c>
      <c r="K1790" s="128">
        <v>33997</v>
      </c>
      <c r="L1790" s="11" t="s">
        <v>13817</v>
      </c>
      <c r="M1790" s="1" t="s">
        <v>351</v>
      </c>
      <c r="N1790" s="178" t="s">
        <v>26</v>
      </c>
      <c r="O1790" s="170" t="s">
        <v>451</v>
      </c>
      <c r="P1790" s="170" t="s">
        <v>451</v>
      </c>
      <c r="Q1790" s="171" t="s">
        <v>13818</v>
      </c>
      <c r="R1790" s="28" t="s">
        <v>8456</v>
      </c>
      <c r="S1790" s="338">
        <f t="shared" si="27"/>
        <v>56158</v>
      </c>
      <c r="T1790" s="2" t="s">
        <v>16877</v>
      </c>
      <c r="U1790" s="2" t="s">
        <v>4906</v>
      </c>
      <c r="V1790" s="233" t="str" cm="1">
        <f t="array" ref="V1790">_xlfn.IFS(C1790="","",COUNTIF(C1790,"ตำแหน่งว่าง*"),"ว่าง",COUNTIF(C1790,"&lt;&gt;ตำแหน่งว่าง*"),"คนครอง")</f>
        <v>คนครอง</v>
      </c>
      <c r="W1790" s="6" cm="1">
        <f t="array" ref="W1790">_xlfn.IFS(COUNTIF(F1790,"ผบ.หมู่*"),51,COUNTIF(F1790,"รอง สว.*"),43)</f>
        <v>51</v>
      </c>
      <c r="X1790" s="1" t="s">
        <v>13815</v>
      </c>
      <c r="Y1790" s="1" t="s">
        <v>451</v>
      </c>
    </row>
    <row r="1791" spans="1:25" s="12" customFormat="1" ht="21.3" customHeight="1">
      <c r="A1791" s="27" t="s">
        <v>7948</v>
      </c>
      <c r="B1791" s="28" t="s">
        <v>20</v>
      </c>
      <c r="C1791" s="150" t="s">
        <v>13819</v>
      </c>
      <c r="D1791" s="27" t="s">
        <v>23335</v>
      </c>
      <c r="E1791" s="27" t="s">
        <v>23414</v>
      </c>
      <c r="F1791" s="150" t="s">
        <v>13781</v>
      </c>
      <c r="G1791" s="167" t="s">
        <v>13821</v>
      </c>
      <c r="H1791" s="146">
        <v>42940</v>
      </c>
      <c r="I1791" s="128">
        <v>40084</v>
      </c>
      <c r="J1791" s="128">
        <v>40084</v>
      </c>
      <c r="K1791" s="128">
        <v>31195</v>
      </c>
      <c r="L1791" s="34" t="s">
        <v>13822</v>
      </c>
      <c r="M1791" s="28" t="s">
        <v>351</v>
      </c>
      <c r="N1791" s="177" t="s">
        <v>26</v>
      </c>
      <c r="O1791" s="170" t="s">
        <v>451</v>
      </c>
      <c r="P1791" s="170" t="s">
        <v>451</v>
      </c>
      <c r="Q1791" s="171" t="s">
        <v>13823</v>
      </c>
      <c r="R1791" s="28" t="s">
        <v>8584</v>
      </c>
      <c r="S1791" s="338">
        <f t="shared" si="27"/>
        <v>53236</v>
      </c>
      <c r="T1791" s="233" t="s">
        <v>16877</v>
      </c>
      <c r="U1791" s="2" t="s">
        <v>4906</v>
      </c>
      <c r="V1791" s="233" t="str" cm="1">
        <f t="array" ref="V1791">_xlfn.IFS(C1791="","",COUNTIF(C1791,"ตำแหน่งว่าง*"),"ว่าง",COUNTIF(C1791,"&lt;&gt;ตำแหน่งว่าง*"),"คนครอง")</f>
        <v>คนครอง</v>
      </c>
      <c r="W1791" s="6" cm="1">
        <f t="array" ref="W1791">_xlfn.IFS(COUNTIF(F1791,"ผบ.หมู่*"),51,COUNTIF(F1791,"รอง สว.*"),43)</f>
        <v>51</v>
      </c>
      <c r="X1791" s="5" t="s">
        <v>13820</v>
      </c>
      <c r="Y1791" s="5" t="s">
        <v>451</v>
      </c>
    </row>
    <row r="1792" spans="1:25" s="12" customFormat="1" ht="21.3" customHeight="1">
      <c r="A1792" s="27" t="s">
        <v>7948</v>
      </c>
      <c r="B1792" s="28" t="s">
        <v>20</v>
      </c>
      <c r="C1792" s="150" t="s">
        <v>13824</v>
      </c>
      <c r="D1792" s="27" t="s">
        <v>19598</v>
      </c>
      <c r="E1792" s="27" t="s">
        <v>23415</v>
      </c>
      <c r="F1792" s="150" t="s">
        <v>13781</v>
      </c>
      <c r="G1792" s="167" t="s">
        <v>13826</v>
      </c>
      <c r="H1792" s="130">
        <v>42501</v>
      </c>
      <c r="I1792" s="128">
        <v>39717</v>
      </c>
      <c r="J1792" s="128">
        <v>39717</v>
      </c>
      <c r="K1792" s="128">
        <v>27513</v>
      </c>
      <c r="L1792" s="34" t="s">
        <v>13827</v>
      </c>
      <c r="M1792" s="28" t="s">
        <v>602</v>
      </c>
      <c r="N1792" s="177" t="s">
        <v>26</v>
      </c>
      <c r="O1792" s="170" t="s">
        <v>451</v>
      </c>
      <c r="P1792" s="170" t="s">
        <v>451</v>
      </c>
      <c r="Q1792" s="171" t="s">
        <v>13828</v>
      </c>
      <c r="R1792" s="28" t="s">
        <v>2469</v>
      </c>
      <c r="S1792" s="338">
        <f t="shared" si="27"/>
        <v>49583</v>
      </c>
      <c r="T1792" s="233" t="s">
        <v>16877</v>
      </c>
      <c r="U1792" s="2" t="s">
        <v>4906</v>
      </c>
      <c r="V1792" s="233" t="str" cm="1">
        <f t="array" ref="V1792">_xlfn.IFS(C1792="","",COUNTIF(C1792,"ตำแหน่งว่าง*"),"ว่าง",COUNTIF(C1792,"&lt;&gt;ตำแหน่งว่าง*"),"คนครอง")</f>
        <v>คนครอง</v>
      </c>
      <c r="W1792" s="6" cm="1">
        <f t="array" ref="W1792">_xlfn.IFS(COUNTIF(F1792,"ผบ.หมู่*"),51,COUNTIF(F1792,"รอง สว.*"),43)</f>
        <v>51</v>
      </c>
      <c r="X1792" s="5" t="s">
        <v>13825</v>
      </c>
      <c r="Y1792" s="5" t="s">
        <v>451</v>
      </c>
    </row>
    <row r="1793" spans="1:25" s="12" customFormat="1" ht="21.3" customHeight="1">
      <c r="A1793" s="27" t="s">
        <v>7948</v>
      </c>
      <c r="B1793" s="28" t="s">
        <v>20</v>
      </c>
      <c r="C1793" s="150" t="s">
        <v>13829</v>
      </c>
      <c r="D1793" s="27" t="s">
        <v>22929</v>
      </c>
      <c r="E1793" s="27" t="s">
        <v>23416</v>
      </c>
      <c r="F1793" s="150" t="s">
        <v>13781</v>
      </c>
      <c r="G1793" s="167" t="s">
        <v>13831</v>
      </c>
      <c r="H1793" s="130">
        <v>42501</v>
      </c>
      <c r="I1793" s="128">
        <v>39717</v>
      </c>
      <c r="J1793" s="128">
        <v>39717</v>
      </c>
      <c r="K1793" s="128">
        <v>30527</v>
      </c>
      <c r="L1793" s="34" t="s">
        <v>13832</v>
      </c>
      <c r="M1793" s="28" t="s">
        <v>602</v>
      </c>
      <c r="N1793" s="177" t="s">
        <v>26</v>
      </c>
      <c r="O1793" s="170" t="s">
        <v>451</v>
      </c>
      <c r="P1793" s="170" t="s">
        <v>451</v>
      </c>
      <c r="Q1793" s="171" t="s">
        <v>13833</v>
      </c>
      <c r="R1793" s="28" t="s">
        <v>2469</v>
      </c>
      <c r="S1793" s="338">
        <f t="shared" si="27"/>
        <v>52505</v>
      </c>
      <c r="T1793" s="233" t="s">
        <v>16877</v>
      </c>
      <c r="U1793" s="2" t="s">
        <v>4906</v>
      </c>
      <c r="V1793" s="233" t="str" cm="1">
        <f t="array" ref="V1793">_xlfn.IFS(C1793="","",COUNTIF(C1793,"ตำแหน่งว่าง*"),"ว่าง",COUNTIF(C1793,"&lt;&gt;ตำแหน่งว่าง*"),"คนครอง")</f>
        <v>คนครอง</v>
      </c>
      <c r="W1793" s="6" cm="1">
        <f t="array" ref="W1793">_xlfn.IFS(COUNTIF(F1793,"ผบ.หมู่*"),51,COUNTIF(F1793,"รอง สว.*"),43)</f>
        <v>51</v>
      </c>
      <c r="X1793" s="5" t="s">
        <v>13830</v>
      </c>
      <c r="Y1793" s="5" t="s">
        <v>451</v>
      </c>
    </row>
    <row r="1794" spans="1:25" s="12" customFormat="1" ht="21.3" customHeight="1">
      <c r="A1794" s="27" t="s">
        <v>7948</v>
      </c>
      <c r="B1794" s="28" t="s">
        <v>20</v>
      </c>
      <c r="C1794" s="150" t="s">
        <v>13834</v>
      </c>
      <c r="D1794" s="27" t="s">
        <v>23417</v>
      </c>
      <c r="E1794" s="27" t="s">
        <v>23418</v>
      </c>
      <c r="F1794" s="150" t="s">
        <v>13781</v>
      </c>
      <c r="G1794" s="167" t="s">
        <v>13836</v>
      </c>
      <c r="H1794" s="130">
        <v>42501</v>
      </c>
      <c r="I1794" s="128">
        <v>39717</v>
      </c>
      <c r="J1794" s="128">
        <v>39717</v>
      </c>
      <c r="K1794" s="128">
        <v>28718</v>
      </c>
      <c r="L1794" s="34" t="s">
        <v>13800</v>
      </c>
      <c r="M1794" s="28" t="s">
        <v>351</v>
      </c>
      <c r="N1794" s="177" t="s">
        <v>26</v>
      </c>
      <c r="O1794" s="170" t="s">
        <v>451</v>
      </c>
      <c r="P1794" s="170" t="s">
        <v>451</v>
      </c>
      <c r="Q1794" s="171" t="s">
        <v>13837</v>
      </c>
      <c r="R1794" s="28" t="s">
        <v>2469</v>
      </c>
      <c r="S1794" s="338">
        <f t="shared" ref="S1794:S1857" si="28">IF(K1794&lt;&gt;"",DATE(YEAR(K1794)+60+(K1794&gt;=DATE(YEAR(K1794),10,2)),10,1),"")</f>
        <v>50679</v>
      </c>
      <c r="T1794" s="233" t="s">
        <v>16877</v>
      </c>
      <c r="U1794" s="2" t="s">
        <v>4906</v>
      </c>
      <c r="V1794" s="233" t="str" cm="1">
        <f t="array" ref="V1794">_xlfn.IFS(C1794="","",COUNTIF(C1794,"ตำแหน่งว่าง*"),"ว่าง",COUNTIF(C1794,"&lt;&gt;ตำแหน่งว่าง*"),"คนครอง")</f>
        <v>คนครอง</v>
      </c>
      <c r="W1794" s="6" cm="1">
        <f t="array" ref="W1794">_xlfn.IFS(COUNTIF(F1794,"ผบ.หมู่*"),51,COUNTIF(F1794,"รอง สว.*"),43)</f>
        <v>51</v>
      </c>
      <c r="X1794" s="5" t="s">
        <v>13835</v>
      </c>
      <c r="Y1794" s="5" t="s">
        <v>451</v>
      </c>
    </row>
    <row r="1795" spans="1:25" s="9" customFormat="1" ht="21.3" customHeight="1">
      <c r="A1795" s="27" t="s">
        <v>7948</v>
      </c>
      <c r="B1795" s="28" t="s">
        <v>20</v>
      </c>
      <c r="C1795" s="27" t="s">
        <v>13838</v>
      </c>
      <c r="D1795" s="27" t="s">
        <v>23419</v>
      </c>
      <c r="E1795" s="27" t="s">
        <v>23362</v>
      </c>
      <c r="F1795" s="27" t="s">
        <v>13781</v>
      </c>
      <c r="G1795" s="167" t="s">
        <v>13840</v>
      </c>
      <c r="H1795" s="146">
        <v>43871</v>
      </c>
      <c r="I1795" s="128">
        <v>39479</v>
      </c>
      <c r="J1795" s="128">
        <v>39479</v>
      </c>
      <c r="K1795" s="128">
        <v>29701</v>
      </c>
      <c r="L1795" s="34" t="s">
        <v>12891</v>
      </c>
      <c r="M1795" s="28" t="s">
        <v>1027</v>
      </c>
      <c r="N1795" s="178" t="s">
        <v>26</v>
      </c>
      <c r="O1795" s="170" t="s">
        <v>451</v>
      </c>
      <c r="P1795" s="170" t="s">
        <v>451</v>
      </c>
      <c r="Q1795" s="171" t="s">
        <v>13841</v>
      </c>
      <c r="R1795" s="28" t="s">
        <v>8541</v>
      </c>
      <c r="S1795" s="338">
        <f t="shared" si="28"/>
        <v>51775</v>
      </c>
      <c r="T1795" s="2" t="s">
        <v>16877</v>
      </c>
      <c r="U1795" s="2" t="s">
        <v>4906</v>
      </c>
      <c r="V1795" s="233" t="str" cm="1">
        <f t="array" ref="V1795">_xlfn.IFS(C1795="","",COUNTIF(C1795,"ตำแหน่งว่าง*"),"ว่าง",COUNTIF(C1795,"&lt;&gt;ตำแหน่งว่าง*"),"คนครอง")</f>
        <v>คนครอง</v>
      </c>
      <c r="W1795" s="6" cm="1">
        <f t="array" ref="W1795">_xlfn.IFS(COUNTIF(F1795,"ผบ.หมู่*"),51,COUNTIF(F1795,"รอง สว.*"),43)</f>
        <v>51</v>
      </c>
      <c r="X1795" s="1" t="s">
        <v>13839</v>
      </c>
      <c r="Y1795" s="1" t="s">
        <v>451</v>
      </c>
    </row>
    <row r="1796" spans="1:25" s="12" customFormat="1" ht="21.3" customHeight="1">
      <c r="A1796" s="27" t="s">
        <v>7948</v>
      </c>
      <c r="B1796" s="28" t="s">
        <v>70</v>
      </c>
      <c r="C1796" s="150" t="s">
        <v>13842</v>
      </c>
      <c r="D1796" s="27" t="s">
        <v>23420</v>
      </c>
      <c r="E1796" s="27" t="s">
        <v>23421</v>
      </c>
      <c r="F1796" s="150" t="s">
        <v>13781</v>
      </c>
      <c r="G1796" s="167" t="s">
        <v>13844</v>
      </c>
      <c r="H1796" s="130">
        <v>42501</v>
      </c>
      <c r="I1796" s="128">
        <v>39717</v>
      </c>
      <c r="J1796" s="128">
        <v>39717</v>
      </c>
      <c r="K1796" s="128">
        <v>29106</v>
      </c>
      <c r="L1796" s="34" t="s">
        <v>13800</v>
      </c>
      <c r="M1796" s="28" t="s">
        <v>2218</v>
      </c>
      <c r="N1796" s="177" t="s">
        <v>26</v>
      </c>
      <c r="O1796" s="170" t="s">
        <v>451</v>
      </c>
      <c r="P1796" s="170" t="s">
        <v>451</v>
      </c>
      <c r="Q1796" s="171" t="s">
        <v>13845</v>
      </c>
      <c r="R1796" s="28" t="s">
        <v>2469</v>
      </c>
      <c r="S1796" s="338">
        <f t="shared" si="28"/>
        <v>51044</v>
      </c>
      <c r="T1796" s="233" t="s">
        <v>16877</v>
      </c>
      <c r="U1796" s="2" t="s">
        <v>4906</v>
      </c>
      <c r="V1796" s="233" t="str" cm="1">
        <f t="array" ref="V1796">_xlfn.IFS(C1796="","",COUNTIF(C1796,"ตำแหน่งว่าง*"),"ว่าง",COUNTIF(C1796,"&lt;&gt;ตำแหน่งว่าง*"),"คนครอง")</f>
        <v>คนครอง</v>
      </c>
      <c r="W1796" s="6" cm="1">
        <f t="array" ref="W1796">_xlfn.IFS(COUNTIF(F1796,"ผบ.หมู่*"),51,COUNTIF(F1796,"รอง สว.*"),43)</f>
        <v>51</v>
      </c>
      <c r="X1796" s="5" t="s">
        <v>13843</v>
      </c>
      <c r="Y1796" s="5" t="s">
        <v>451</v>
      </c>
    </row>
    <row r="1797" spans="1:25" s="12" customFormat="1" ht="21.3" customHeight="1">
      <c r="A1797" s="27" t="s">
        <v>7977</v>
      </c>
      <c r="B1797" s="28" t="s">
        <v>20</v>
      </c>
      <c r="C1797" s="27" t="s">
        <v>14946</v>
      </c>
      <c r="D1797" s="27" t="s">
        <v>23704</v>
      </c>
      <c r="E1797" s="27" t="s">
        <v>23705</v>
      </c>
      <c r="F1797" s="27" t="s">
        <v>13781</v>
      </c>
      <c r="G1797" s="167" t="s">
        <v>13847</v>
      </c>
      <c r="H1797" s="130">
        <v>45768</v>
      </c>
      <c r="I1797" s="128">
        <v>44043</v>
      </c>
      <c r="J1797" s="128">
        <v>44043</v>
      </c>
      <c r="K1797" s="128">
        <v>33656</v>
      </c>
      <c r="L1797" s="34" t="s">
        <v>1107</v>
      </c>
      <c r="M1797" s="28" t="s">
        <v>351</v>
      </c>
      <c r="N1797" s="178" t="s">
        <v>26</v>
      </c>
      <c r="O1797" s="170" t="s">
        <v>451</v>
      </c>
      <c r="P1797" s="170" t="s">
        <v>451</v>
      </c>
      <c r="Q1797" s="171" t="s">
        <v>14949</v>
      </c>
      <c r="R1797" s="28" t="s">
        <v>24510</v>
      </c>
      <c r="S1797" s="257">
        <f t="shared" si="28"/>
        <v>55793</v>
      </c>
      <c r="T1797" s="2" t="s">
        <v>16877</v>
      </c>
      <c r="U1797" s="2" t="s">
        <v>4906</v>
      </c>
      <c r="V1797" s="2" t="str" cm="1">
        <f t="array" ref="V1797">_xlfn.IFS(C1797="","",COUNTIF(C1797,"ตำแหน่งว่าง*"),"ว่าง",COUNTIF(C1797,"&lt;&gt;ตำแหน่งว่าง*"),"คนครอง")</f>
        <v>คนครอง</v>
      </c>
      <c r="W1797" s="1" cm="1">
        <f t="array" ref="W1797">_xlfn.IFS(COUNTIF(F1797,"ผบ.หมู่*"),51,COUNTIF(F1797,"รอง สว.*"),43)</f>
        <v>51</v>
      </c>
      <c r="X1797" s="1" t="s">
        <v>13846</v>
      </c>
      <c r="Y1797" s="1" t="s">
        <v>451</v>
      </c>
    </row>
    <row r="1798" spans="1:25" s="12" customFormat="1" ht="21.3" customHeight="1">
      <c r="A1798" s="27" t="s">
        <v>8008</v>
      </c>
      <c r="B1798" s="28" t="s">
        <v>70</v>
      </c>
      <c r="C1798" s="27" t="s">
        <v>18104</v>
      </c>
      <c r="D1798" s="27" t="s">
        <v>23422</v>
      </c>
      <c r="E1798" s="27" t="s">
        <v>23423</v>
      </c>
      <c r="F1798" s="27" t="s">
        <v>13781</v>
      </c>
      <c r="G1798" s="167" t="s">
        <v>13850</v>
      </c>
      <c r="H1798" s="130">
        <v>45322</v>
      </c>
      <c r="I1798" s="128">
        <v>43693</v>
      </c>
      <c r="J1798" s="128">
        <v>43693</v>
      </c>
      <c r="K1798" s="128">
        <v>32067</v>
      </c>
      <c r="L1798" s="34" t="s">
        <v>2851</v>
      </c>
      <c r="M1798" s="28" t="s">
        <v>351</v>
      </c>
      <c r="N1798" s="178" t="s">
        <v>26</v>
      </c>
      <c r="O1798" s="170" t="s">
        <v>451</v>
      </c>
      <c r="P1798" s="170" t="s">
        <v>451</v>
      </c>
      <c r="Q1798" s="171" t="s">
        <v>8139</v>
      </c>
      <c r="R1798" s="30" t="s">
        <v>18030</v>
      </c>
      <c r="S1798" s="338">
        <f t="shared" si="28"/>
        <v>54332</v>
      </c>
      <c r="T1798" s="233" t="s">
        <v>16877</v>
      </c>
      <c r="U1798" s="2" t="s">
        <v>4906</v>
      </c>
      <c r="V1798" s="233" t="str" cm="1">
        <f t="array" ref="V1798">_xlfn.IFS(C1798="","",COUNTIF(C1798,"ตำแหน่งว่าง*"),"ว่าง",COUNTIF(C1798,"&lt;&gt;ตำแหน่งว่าง*"),"คนครอง")</f>
        <v>คนครอง</v>
      </c>
      <c r="W1798" s="6" cm="1">
        <f t="array" ref="W1798">_xlfn.IFS(COUNTIF(F1798,"ผบ.หมู่*"),51,COUNTIF(F1798,"รอง สว.*"),43)</f>
        <v>51</v>
      </c>
      <c r="X1798" s="1" t="s">
        <v>13849</v>
      </c>
      <c r="Y1798" s="1" t="s">
        <v>451</v>
      </c>
    </row>
    <row r="1799" spans="1:25" s="10" customFormat="1" ht="21.3" customHeight="1">
      <c r="A1799" s="27" t="s">
        <v>8008</v>
      </c>
      <c r="B1799" s="28" t="s">
        <v>70</v>
      </c>
      <c r="C1799" s="150" t="s">
        <v>13851</v>
      </c>
      <c r="D1799" s="27" t="s">
        <v>18863</v>
      </c>
      <c r="E1799" s="27" t="s">
        <v>23424</v>
      </c>
      <c r="F1799" s="27" t="s">
        <v>13781</v>
      </c>
      <c r="G1799" s="167" t="s">
        <v>13853</v>
      </c>
      <c r="H1799" s="130">
        <v>44999</v>
      </c>
      <c r="I1799" s="128">
        <v>43132</v>
      </c>
      <c r="J1799" s="128">
        <v>43132</v>
      </c>
      <c r="K1799" s="128">
        <v>34161</v>
      </c>
      <c r="L1799" s="11" t="s">
        <v>1107</v>
      </c>
      <c r="M1799" s="1" t="s">
        <v>351</v>
      </c>
      <c r="N1799" s="179" t="s">
        <v>26</v>
      </c>
      <c r="O1799" s="170" t="s">
        <v>451</v>
      </c>
      <c r="P1799" s="170" t="s">
        <v>451</v>
      </c>
      <c r="Q1799" s="171" t="s">
        <v>13854</v>
      </c>
      <c r="R1799" s="28" t="s">
        <v>982</v>
      </c>
      <c r="S1799" s="338">
        <f t="shared" si="28"/>
        <v>56158</v>
      </c>
      <c r="T1799" s="7" t="s">
        <v>16877</v>
      </c>
      <c r="U1799" s="2" t="s">
        <v>4906</v>
      </c>
      <c r="V1799" s="233" t="str" cm="1">
        <f t="array" ref="V1799">_xlfn.IFS(C1799="","",COUNTIF(C1799,"ตำแหน่งว่าง*"),"ว่าง",COUNTIF(C1799,"&lt;&gt;ตำแหน่งว่าง*"),"คนครอง")</f>
        <v>คนครอง</v>
      </c>
      <c r="W1799" s="6" cm="1">
        <f t="array" ref="W1799">_xlfn.IFS(COUNTIF(F1799,"ผบ.หมู่*"),51,COUNTIF(F1799,"รอง สว.*"),43)</f>
        <v>51</v>
      </c>
      <c r="X1799" s="1" t="s">
        <v>13852</v>
      </c>
      <c r="Y1799" s="6" t="s">
        <v>451</v>
      </c>
    </row>
    <row r="1800" spans="1:25" s="12" customFormat="1" ht="21.3" customHeight="1">
      <c r="A1800" s="223" t="s">
        <v>5462</v>
      </c>
      <c r="B1800" s="224"/>
      <c r="C1800" s="196"/>
      <c r="D1800" s="27"/>
      <c r="E1800" s="229"/>
      <c r="F1800" s="250"/>
      <c r="G1800" s="196"/>
      <c r="H1800" s="225" t="s">
        <v>63</v>
      </c>
      <c r="I1800" s="197" t="s">
        <v>63</v>
      </c>
      <c r="J1800" s="197" t="s">
        <v>63</v>
      </c>
      <c r="K1800" s="197" t="s">
        <v>63</v>
      </c>
      <c r="L1800" s="198"/>
      <c r="M1800" s="199"/>
      <c r="N1800" s="200"/>
      <c r="O1800" s="196"/>
      <c r="P1800" s="200"/>
      <c r="Q1800" s="231"/>
      <c r="R1800" s="199"/>
      <c r="S1800" s="339" t="str">
        <f t="shared" si="28"/>
        <v/>
      </c>
      <c r="T1800" s="250"/>
      <c r="U1800" s="250"/>
      <c r="V1800" s="250" t="str" cm="1">
        <f t="array" ref="V1800">_xlfn.IFS(C1800="","",COUNTIF(C1800,"ตำแหน่งว่าง*"),"ว่าง",COUNTIF(C1800,"&lt;&gt;ตำแหน่งว่าง*"),"คนครอง")</f>
        <v/>
      </c>
      <c r="W1800" s="200"/>
      <c r="X1800" s="200"/>
      <c r="Y1800" s="200"/>
    </row>
    <row r="1801" spans="1:25" s="10" customFormat="1" ht="21.3" customHeight="1">
      <c r="A1801" s="27"/>
      <c r="B1801" s="28"/>
      <c r="C1801" s="30" t="s">
        <v>60</v>
      </c>
      <c r="D1801" s="27"/>
      <c r="E1801" s="27"/>
      <c r="F1801" s="85" t="s">
        <v>14025</v>
      </c>
      <c r="G1801" s="192" t="s">
        <v>14027</v>
      </c>
      <c r="H1801" s="146" t="s">
        <v>63</v>
      </c>
      <c r="I1801" s="128" t="s">
        <v>63</v>
      </c>
      <c r="J1801" s="128" t="s">
        <v>63</v>
      </c>
      <c r="K1801" s="128" t="s">
        <v>63</v>
      </c>
      <c r="L1801" s="11"/>
      <c r="M1801" s="1"/>
      <c r="N1801" s="179" t="s">
        <v>26</v>
      </c>
      <c r="O1801" s="193" t="s">
        <v>129</v>
      </c>
      <c r="P1801" s="193"/>
      <c r="Q1801" s="171"/>
      <c r="R1801" s="28"/>
      <c r="S1801" s="338" t="str">
        <f t="shared" si="28"/>
        <v/>
      </c>
      <c r="T1801" s="7" t="s">
        <v>5462</v>
      </c>
      <c r="U1801" s="7" t="s">
        <v>5462</v>
      </c>
      <c r="V1801" s="250" t="str" cm="1">
        <f t="array" ref="V1801">_xlfn.IFS(C1801="","",COUNTIF(C1801,"ตำแหน่งว่าง*"),"ว่าง",COUNTIF(C1801,"&lt;&gt;ตำแหน่งว่าง*"),"คนครอง")</f>
        <v>ว่าง</v>
      </c>
      <c r="W1801" s="6" cm="1">
        <f t="array" ref="W1801">_xlfn.IFS(COUNTIF(F1801,"ผบ.หมู่*"),51,COUNTIF(F1801,"รอง สว.*"),43)</f>
        <v>51</v>
      </c>
      <c r="X1801" s="6" t="s">
        <v>14026</v>
      </c>
      <c r="Y1801" s="6" t="s">
        <v>129</v>
      </c>
    </row>
    <row r="1802" spans="1:25" s="10" customFormat="1" ht="21.3" customHeight="1">
      <c r="A1802" s="27"/>
      <c r="B1802" s="28"/>
      <c r="C1802" s="30" t="s">
        <v>60</v>
      </c>
      <c r="D1802" s="27"/>
      <c r="E1802" s="27"/>
      <c r="F1802" s="85" t="s">
        <v>14025</v>
      </c>
      <c r="G1802" s="192" t="s">
        <v>14029</v>
      </c>
      <c r="H1802" s="146" t="s">
        <v>63</v>
      </c>
      <c r="I1802" s="128" t="s">
        <v>63</v>
      </c>
      <c r="J1802" s="128" t="s">
        <v>63</v>
      </c>
      <c r="K1802" s="128" t="s">
        <v>63</v>
      </c>
      <c r="L1802" s="11"/>
      <c r="M1802" s="1"/>
      <c r="N1802" s="179" t="s">
        <v>26</v>
      </c>
      <c r="O1802" s="193" t="s">
        <v>129</v>
      </c>
      <c r="P1802" s="193"/>
      <c r="Q1802" s="171"/>
      <c r="R1802" s="28"/>
      <c r="S1802" s="338" t="str">
        <f t="shared" si="28"/>
        <v/>
      </c>
      <c r="T1802" s="7" t="s">
        <v>5462</v>
      </c>
      <c r="U1802" s="7" t="s">
        <v>5462</v>
      </c>
      <c r="V1802" s="250" t="str" cm="1">
        <f t="array" ref="V1802">_xlfn.IFS(C1802="","",COUNTIF(C1802,"ตำแหน่งว่าง*"),"ว่าง",COUNTIF(C1802,"&lt;&gt;ตำแหน่งว่าง*"),"คนครอง")</f>
        <v>ว่าง</v>
      </c>
      <c r="W1802" s="6" cm="1">
        <f t="array" ref="W1802">_xlfn.IFS(COUNTIF(F1802,"ผบ.หมู่*"),51,COUNTIF(F1802,"รอง สว.*"),43)</f>
        <v>51</v>
      </c>
      <c r="X1802" s="6" t="s">
        <v>14028</v>
      </c>
      <c r="Y1802" s="6" t="s">
        <v>129</v>
      </c>
    </row>
    <row r="1803" spans="1:25" s="12" customFormat="1" ht="21.3" customHeight="1">
      <c r="A1803" s="27"/>
      <c r="B1803" s="28"/>
      <c r="C1803" s="30" t="s">
        <v>60</v>
      </c>
      <c r="D1803" s="27"/>
      <c r="E1803" s="27"/>
      <c r="F1803" s="85" t="s">
        <v>14030</v>
      </c>
      <c r="G1803" s="192" t="s">
        <v>14032</v>
      </c>
      <c r="H1803" s="130" t="s">
        <v>63</v>
      </c>
      <c r="I1803" s="128" t="s">
        <v>63</v>
      </c>
      <c r="J1803" s="128" t="s">
        <v>63</v>
      </c>
      <c r="K1803" s="128" t="s">
        <v>63</v>
      </c>
      <c r="L1803" s="11"/>
      <c r="M1803" s="1"/>
      <c r="N1803" s="179" t="s">
        <v>26</v>
      </c>
      <c r="O1803" s="193" t="s">
        <v>129</v>
      </c>
      <c r="P1803" s="193"/>
      <c r="Q1803" s="171"/>
      <c r="R1803" s="28"/>
      <c r="S1803" s="338" t="str">
        <f t="shared" si="28"/>
        <v/>
      </c>
      <c r="T1803" s="233" t="s">
        <v>17984</v>
      </c>
      <c r="U1803" s="7" t="s">
        <v>5462</v>
      </c>
      <c r="V1803" s="250" t="str" cm="1">
        <f t="array" ref="V1803">_xlfn.IFS(C1803="","",COUNTIF(C1803,"ตำแหน่งว่าง*"),"ว่าง",COUNTIF(C1803,"&lt;&gt;ตำแหน่งว่าง*"),"คนครอง")</f>
        <v>ว่าง</v>
      </c>
      <c r="W1803" s="6" cm="1">
        <f t="array" ref="W1803">_xlfn.IFS(COUNTIF(F1803,"ผบ.หมู่*"),51,COUNTIF(F1803,"รอง สว.*"),43)</f>
        <v>51</v>
      </c>
      <c r="X1803" s="6" t="s">
        <v>14031</v>
      </c>
      <c r="Y1803" s="6" t="s">
        <v>129</v>
      </c>
    </row>
    <row r="1804" spans="1:25" s="10" customFormat="1" ht="21.3" customHeight="1">
      <c r="A1804" s="27"/>
      <c r="B1804" s="28"/>
      <c r="C1804" s="30" t="s">
        <v>60</v>
      </c>
      <c r="D1804" s="27"/>
      <c r="E1804" s="27"/>
      <c r="F1804" s="85" t="s">
        <v>14030</v>
      </c>
      <c r="G1804" s="192" t="s">
        <v>14034</v>
      </c>
      <c r="H1804" s="146" t="s">
        <v>63</v>
      </c>
      <c r="I1804" s="128" t="s">
        <v>63</v>
      </c>
      <c r="J1804" s="128" t="s">
        <v>63</v>
      </c>
      <c r="K1804" s="128" t="s">
        <v>63</v>
      </c>
      <c r="L1804" s="11"/>
      <c r="M1804" s="1"/>
      <c r="N1804" s="179" t="s">
        <v>26</v>
      </c>
      <c r="O1804" s="193" t="s">
        <v>129</v>
      </c>
      <c r="P1804" s="193"/>
      <c r="Q1804" s="171"/>
      <c r="R1804" s="28"/>
      <c r="S1804" s="338" t="str">
        <f t="shared" si="28"/>
        <v/>
      </c>
      <c r="T1804" s="7" t="s">
        <v>17984</v>
      </c>
      <c r="U1804" s="7" t="s">
        <v>5462</v>
      </c>
      <c r="V1804" s="250" t="str" cm="1">
        <f t="array" ref="V1804">_xlfn.IFS(C1804="","",COUNTIF(C1804,"ตำแหน่งว่าง*"),"ว่าง",COUNTIF(C1804,"&lt;&gt;ตำแหน่งว่าง*"),"คนครอง")</f>
        <v>ว่าง</v>
      </c>
      <c r="W1804" s="6" cm="1">
        <f t="array" ref="W1804">_xlfn.IFS(COUNTIF(F1804,"ผบ.หมู่*"),51,COUNTIF(F1804,"รอง สว.*"),43)</f>
        <v>51</v>
      </c>
      <c r="X1804" s="6" t="s">
        <v>14033</v>
      </c>
      <c r="Y1804" s="6" t="s">
        <v>129</v>
      </c>
    </row>
    <row r="1805" spans="1:25" s="10" customFormat="1" ht="21.3" customHeight="1">
      <c r="A1805" s="27"/>
      <c r="B1805" s="28"/>
      <c r="C1805" s="30" t="s">
        <v>60</v>
      </c>
      <c r="D1805" s="27"/>
      <c r="E1805" s="27"/>
      <c r="F1805" s="85" t="s">
        <v>14030</v>
      </c>
      <c r="G1805" s="192" t="s">
        <v>14036</v>
      </c>
      <c r="H1805" s="146" t="s">
        <v>63</v>
      </c>
      <c r="I1805" s="128" t="s">
        <v>63</v>
      </c>
      <c r="J1805" s="128" t="s">
        <v>63</v>
      </c>
      <c r="K1805" s="128" t="s">
        <v>63</v>
      </c>
      <c r="L1805" s="11"/>
      <c r="M1805" s="1"/>
      <c r="N1805" s="179" t="s">
        <v>26</v>
      </c>
      <c r="O1805" s="193" t="s">
        <v>129</v>
      </c>
      <c r="P1805" s="193"/>
      <c r="Q1805" s="171"/>
      <c r="R1805" s="28"/>
      <c r="S1805" s="338" t="str">
        <f t="shared" si="28"/>
        <v/>
      </c>
      <c r="T1805" s="7" t="s">
        <v>17984</v>
      </c>
      <c r="U1805" s="7" t="s">
        <v>5462</v>
      </c>
      <c r="V1805" s="250" t="str" cm="1">
        <f t="array" ref="V1805">_xlfn.IFS(C1805="","",COUNTIF(C1805,"ตำแหน่งว่าง*"),"ว่าง",COUNTIF(C1805,"&lt;&gt;ตำแหน่งว่าง*"),"คนครอง")</f>
        <v>ว่าง</v>
      </c>
      <c r="W1805" s="6" cm="1">
        <f t="array" ref="W1805">_xlfn.IFS(COUNTIF(F1805,"ผบ.หมู่*"),51,COUNTIF(F1805,"รอง สว.*"),43)</f>
        <v>51</v>
      </c>
      <c r="X1805" s="6" t="s">
        <v>14035</v>
      </c>
      <c r="Y1805" s="6" t="s">
        <v>129</v>
      </c>
    </row>
    <row r="1806" spans="1:25" s="10" customFormat="1" ht="21.3" customHeight="1">
      <c r="A1806" s="27"/>
      <c r="B1806" s="28"/>
      <c r="C1806" s="30" t="s">
        <v>60</v>
      </c>
      <c r="D1806" s="27"/>
      <c r="E1806" s="27"/>
      <c r="F1806" s="85" t="s">
        <v>14030</v>
      </c>
      <c r="G1806" s="192" t="s">
        <v>14038</v>
      </c>
      <c r="H1806" s="146" t="s">
        <v>63</v>
      </c>
      <c r="I1806" s="128" t="s">
        <v>63</v>
      </c>
      <c r="J1806" s="128" t="s">
        <v>63</v>
      </c>
      <c r="K1806" s="128" t="s">
        <v>63</v>
      </c>
      <c r="L1806" s="11"/>
      <c r="M1806" s="1"/>
      <c r="N1806" s="179" t="s">
        <v>26</v>
      </c>
      <c r="O1806" s="193" t="s">
        <v>129</v>
      </c>
      <c r="P1806" s="193"/>
      <c r="Q1806" s="171"/>
      <c r="R1806" s="28"/>
      <c r="S1806" s="338" t="str">
        <f t="shared" si="28"/>
        <v/>
      </c>
      <c r="T1806" s="7" t="s">
        <v>17984</v>
      </c>
      <c r="U1806" s="7" t="s">
        <v>5462</v>
      </c>
      <c r="V1806" s="250" t="str" cm="1">
        <f t="array" ref="V1806">_xlfn.IFS(C1806="","",COUNTIF(C1806,"ตำแหน่งว่าง*"),"ว่าง",COUNTIF(C1806,"&lt;&gt;ตำแหน่งว่าง*"),"คนครอง")</f>
        <v>ว่าง</v>
      </c>
      <c r="W1806" s="6" cm="1">
        <f t="array" ref="W1806">_xlfn.IFS(COUNTIF(F1806,"ผบ.หมู่*"),51,COUNTIF(F1806,"รอง สว.*"),43)</f>
        <v>51</v>
      </c>
      <c r="X1806" s="6" t="s">
        <v>14037</v>
      </c>
      <c r="Y1806" s="6" t="s">
        <v>129</v>
      </c>
    </row>
    <row r="1807" spans="1:25" s="10" customFormat="1" ht="21.3" customHeight="1">
      <c r="A1807" s="27"/>
      <c r="B1807" s="28"/>
      <c r="C1807" s="30" t="s">
        <v>60</v>
      </c>
      <c r="D1807" s="27"/>
      <c r="E1807" s="27"/>
      <c r="F1807" s="85" t="s">
        <v>14030</v>
      </c>
      <c r="G1807" s="192" t="s">
        <v>14040</v>
      </c>
      <c r="H1807" s="146" t="s">
        <v>63</v>
      </c>
      <c r="I1807" s="128" t="s">
        <v>63</v>
      </c>
      <c r="J1807" s="128" t="s">
        <v>63</v>
      </c>
      <c r="K1807" s="128" t="s">
        <v>63</v>
      </c>
      <c r="L1807" s="11"/>
      <c r="M1807" s="1"/>
      <c r="N1807" s="179" t="s">
        <v>26</v>
      </c>
      <c r="O1807" s="193" t="s">
        <v>129</v>
      </c>
      <c r="P1807" s="193"/>
      <c r="Q1807" s="171"/>
      <c r="R1807" s="28"/>
      <c r="S1807" s="338" t="str">
        <f t="shared" si="28"/>
        <v/>
      </c>
      <c r="T1807" s="7" t="s">
        <v>17984</v>
      </c>
      <c r="U1807" s="7" t="s">
        <v>5462</v>
      </c>
      <c r="V1807" s="250" t="str" cm="1">
        <f t="array" ref="V1807">_xlfn.IFS(C1807="","",COUNTIF(C1807,"ตำแหน่งว่าง*"),"ว่าง",COUNTIF(C1807,"&lt;&gt;ตำแหน่งว่าง*"),"คนครอง")</f>
        <v>ว่าง</v>
      </c>
      <c r="W1807" s="6" cm="1">
        <f t="array" ref="W1807">_xlfn.IFS(COUNTIF(F1807,"ผบ.หมู่*"),51,COUNTIF(F1807,"รอง สว.*"),43)</f>
        <v>51</v>
      </c>
      <c r="X1807" s="6" t="s">
        <v>14039</v>
      </c>
      <c r="Y1807" s="6" t="s">
        <v>129</v>
      </c>
    </row>
    <row r="1808" spans="1:25" s="12" customFormat="1" ht="21.3" customHeight="1">
      <c r="A1808" s="85"/>
      <c r="B1808" s="30"/>
      <c r="C1808" s="30" t="s">
        <v>60</v>
      </c>
      <c r="D1808" s="27"/>
      <c r="E1808" s="27"/>
      <c r="F1808" s="85" t="s">
        <v>14030</v>
      </c>
      <c r="G1808" s="192" t="s">
        <v>14042</v>
      </c>
      <c r="H1808" s="135"/>
      <c r="I1808" s="129"/>
      <c r="J1808" s="129"/>
      <c r="K1808" s="129"/>
      <c r="L1808" s="16"/>
      <c r="M1808" s="6"/>
      <c r="N1808" s="179" t="s">
        <v>26</v>
      </c>
      <c r="O1808" s="193" t="s">
        <v>129</v>
      </c>
      <c r="P1808" s="193"/>
      <c r="Q1808" s="172"/>
      <c r="R1808" s="30"/>
      <c r="S1808" s="338" t="str">
        <f t="shared" si="28"/>
        <v/>
      </c>
      <c r="T1808" s="233" t="s">
        <v>17984</v>
      </c>
      <c r="U1808" s="7" t="s">
        <v>5462</v>
      </c>
      <c r="V1808" s="250" t="str" cm="1">
        <f t="array" ref="V1808">_xlfn.IFS(C1808="","",COUNTIF(C1808,"ตำแหน่งว่าง*"),"ว่าง",COUNTIF(C1808,"&lt;&gt;ตำแหน่งว่าง*"),"คนครอง")</f>
        <v>ว่าง</v>
      </c>
      <c r="W1808" s="6" cm="1">
        <f t="array" ref="W1808">_xlfn.IFS(COUNTIF(F1808,"ผบ.หมู่*"),51,COUNTIF(F1808,"รอง สว.*"),43)</f>
        <v>51</v>
      </c>
      <c r="X1808" s="6" t="s">
        <v>14041</v>
      </c>
      <c r="Y1808" s="6" t="s">
        <v>129</v>
      </c>
    </row>
    <row r="1809" spans="1:25" s="10" customFormat="1" ht="21.3" customHeight="1">
      <c r="A1809" s="27"/>
      <c r="B1809" s="28"/>
      <c r="C1809" s="30" t="s">
        <v>60</v>
      </c>
      <c r="D1809" s="27"/>
      <c r="E1809" s="27"/>
      <c r="F1809" s="85" t="s">
        <v>14030</v>
      </c>
      <c r="G1809" s="192" t="s">
        <v>14045</v>
      </c>
      <c r="H1809" s="146" t="s">
        <v>63</v>
      </c>
      <c r="I1809" s="128" t="s">
        <v>63</v>
      </c>
      <c r="J1809" s="128" t="s">
        <v>63</v>
      </c>
      <c r="K1809" s="128" t="s">
        <v>63</v>
      </c>
      <c r="L1809" s="11"/>
      <c r="M1809" s="1"/>
      <c r="N1809" s="179" t="s">
        <v>26</v>
      </c>
      <c r="O1809" s="193" t="s">
        <v>129</v>
      </c>
      <c r="P1809" s="193"/>
      <c r="Q1809" s="171"/>
      <c r="R1809" s="28"/>
      <c r="S1809" s="338" t="str">
        <f t="shared" si="28"/>
        <v/>
      </c>
      <c r="T1809" s="7" t="s">
        <v>17984</v>
      </c>
      <c r="U1809" s="7" t="s">
        <v>5462</v>
      </c>
      <c r="V1809" s="250" t="str" cm="1">
        <f t="array" ref="V1809">_xlfn.IFS(C1809="","",COUNTIF(C1809,"ตำแหน่งว่าง*"),"ว่าง",COUNTIF(C1809,"&lt;&gt;ตำแหน่งว่าง*"),"คนครอง")</f>
        <v>ว่าง</v>
      </c>
      <c r="W1809" s="6" cm="1">
        <f t="array" ref="W1809">_xlfn.IFS(COUNTIF(F1809,"ผบ.หมู่*"),51,COUNTIF(F1809,"รอง สว.*"),43)</f>
        <v>51</v>
      </c>
      <c r="X1809" s="6" t="s">
        <v>14044</v>
      </c>
      <c r="Y1809" s="6" t="s">
        <v>129</v>
      </c>
    </row>
    <row r="1810" spans="1:25" s="10" customFormat="1" ht="21.3" customHeight="1">
      <c r="A1810" s="27"/>
      <c r="B1810" s="28"/>
      <c r="C1810" s="30" t="s">
        <v>60</v>
      </c>
      <c r="D1810" s="27"/>
      <c r="E1810" s="27"/>
      <c r="F1810" s="85" t="s">
        <v>14030</v>
      </c>
      <c r="G1810" s="192" t="s">
        <v>14047</v>
      </c>
      <c r="H1810" s="146" t="s">
        <v>63</v>
      </c>
      <c r="I1810" s="128" t="s">
        <v>63</v>
      </c>
      <c r="J1810" s="128" t="s">
        <v>63</v>
      </c>
      <c r="K1810" s="128" t="s">
        <v>63</v>
      </c>
      <c r="L1810" s="11"/>
      <c r="M1810" s="1"/>
      <c r="N1810" s="179" t="s">
        <v>26</v>
      </c>
      <c r="O1810" s="193" t="s">
        <v>129</v>
      </c>
      <c r="P1810" s="193"/>
      <c r="Q1810" s="171"/>
      <c r="R1810" s="28"/>
      <c r="S1810" s="338" t="str">
        <f t="shared" si="28"/>
        <v/>
      </c>
      <c r="T1810" s="7" t="s">
        <v>17984</v>
      </c>
      <c r="U1810" s="7" t="s">
        <v>5462</v>
      </c>
      <c r="V1810" s="250" t="str" cm="1">
        <f t="array" ref="V1810">_xlfn.IFS(C1810="","",COUNTIF(C1810,"ตำแหน่งว่าง*"),"ว่าง",COUNTIF(C1810,"&lt;&gt;ตำแหน่งว่าง*"),"คนครอง")</f>
        <v>ว่าง</v>
      </c>
      <c r="W1810" s="6" cm="1">
        <f t="array" ref="W1810">_xlfn.IFS(COUNTIF(F1810,"ผบ.หมู่*"),51,COUNTIF(F1810,"รอง สว.*"),43)</f>
        <v>51</v>
      </c>
      <c r="X1810" s="6" t="s">
        <v>14046</v>
      </c>
      <c r="Y1810" s="6" t="s">
        <v>129</v>
      </c>
    </row>
    <row r="1811" spans="1:25" s="10" customFormat="1" ht="21.3" customHeight="1">
      <c r="A1811" s="27"/>
      <c r="B1811" s="28"/>
      <c r="C1811" s="30" t="s">
        <v>60</v>
      </c>
      <c r="D1811" s="27"/>
      <c r="E1811" s="27"/>
      <c r="F1811" s="85" t="s">
        <v>14030</v>
      </c>
      <c r="G1811" s="192" t="s">
        <v>14049</v>
      </c>
      <c r="H1811" s="146" t="s">
        <v>63</v>
      </c>
      <c r="I1811" s="128" t="s">
        <v>63</v>
      </c>
      <c r="J1811" s="128" t="s">
        <v>63</v>
      </c>
      <c r="K1811" s="128" t="s">
        <v>63</v>
      </c>
      <c r="L1811" s="11"/>
      <c r="M1811" s="1"/>
      <c r="N1811" s="179" t="s">
        <v>26</v>
      </c>
      <c r="O1811" s="193" t="s">
        <v>129</v>
      </c>
      <c r="P1811" s="193"/>
      <c r="Q1811" s="171"/>
      <c r="R1811" s="28"/>
      <c r="S1811" s="338" t="str">
        <f t="shared" si="28"/>
        <v/>
      </c>
      <c r="T1811" s="7" t="s">
        <v>17984</v>
      </c>
      <c r="U1811" s="7" t="s">
        <v>5462</v>
      </c>
      <c r="V1811" s="250" t="str" cm="1">
        <f t="array" ref="V1811">_xlfn.IFS(C1811="","",COUNTIF(C1811,"ตำแหน่งว่าง*"),"ว่าง",COUNTIF(C1811,"&lt;&gt;ตำแหน่งว่าง*"),"คนครอง")</f>
        <v>ว่าง</v>
      </c>
      <c r="W1811" s="6" cm="1">
        <f t="array" ref="W1811">_xlfn.IFS(COUNTIF(F1811,"ผบ.หมู่*"),51,COUNTIF(F1811,"รอง สว.*"),43)</f>
        <v>51</v>
      </c>
      <c r="X1811" s="6" t="s">
        <v>14048</v>
      </c>
      <c r="Y1811" s="6" t="s">
        <v>129</v>
      </c>
    </row>
    <row r="1812" spans="1:25" s="9" customFormat="1" ht="21.3" customHeight="1">
      <c r="A1812" s="150" t="s">
        <v>8008</v>
      </c>
      <c r="B1812" s="28" t="s">
        <v>70</v>
      </c>
      <c r="C1812" s="66" t="s">
        <v>14089</v>
      </c>
      <c r="D1812" s="27" t="s">
        <v>23425</v>
      </c>
      <c r="E1812" s="27" t="s">
        <v>20561</v>
      </c>
      <c r="F1812" s="27" t="s">
        <v>14030</v>
      </c>
      <c r="G1812" s="167" t="s">
        <v>14091</v>
      </c>
      <c r="H1812" s="146">
        <v>43693</v>
      </c>
      <c r="I1812" s="128">
        <v>43693</v>
      </c>
      <c r="J1812" s="128">
        <v>43693</v>
      </c>
      <c r="K1812" s="128">
        <v>36614</v>
      </c>
      <c r="L1812" s="11" t="s">
        <v>2851</v>
      </c>
      <c r="M1812" s="1" t="s">
        <v>927</v>
      </c>
      <c r="N1812" s="178" t="s">
        <v>26</v>
      </c>
      <c r="O1812" s="170" t="s">
        <v>314</v>
      </c>
      <c r="P1812" s="170"/>
      <c r="Q1812" s="171" t="s">
        <v>14092</v>
      </c>
      <c r="R1812" s="28" t="s">
        <v>8140</v>
      </c>
      <c r="S1812" s="338">
        <f t="shared" si="28"/>
        <v>58715</v>
      </c>
      <c r="T1812" s="2" t="s">
        <v>17984</v>
      </c>
      <c r="U1812" s="7" t="s">
        <v>5462</v>
      </c>
      <c r="V1812" s="233" t="str" cm="1">
        <f t="array" ref="V1812">_xlfn.IFS(C1812="","",COUNTIF(C1812,"ตำแหน่งว่าง*"),"ว่าง",COUNTIF(C1812,"&lt;&gt;ตำแหน่งว่าง*"),"คนครอง")</f>
        <v>คนครอง</v>
      </c>
      <c r="W1812" s="6" cm="1">
        <f t="array" ref="W1812">_xlfn.IFS(COUNTIF(F1812,"ผบ.หมู่*"),51,COUNTIF(F1812,"รอง สว.*"),43)</f>
        <v>51</v>
      </c>
      <c r="X1812" s="1" t="s">
        <v>14090</v>
      </c>
      <c r="Y1812" s="1" t="s">
        <v>360</v>
      </c>
    </row>
    <row r="1813" spans="1:25" s="12" customFormat="1" ht="21.3" customHeight="1">
      <c r="A1813" s="285" t="s">
        <v>7961</v>
      </c>
      <c r="B1813" s="286" t="s">
        <v>70</v>
      </c>
      <c r="C1813" s="285" t="s">
        <v>18570</v>
      </c>
      <c r="D1813" s="27" t="s">
        <v>23426</v>
      </c>
      <c r="E1813" s="27" t="s">
        <v>23427</v>
      </c>
      <c r="F1813" s="285" t="s">
        <v>14030</v>
      </c>
      <c r="G1813" s="167" t="s">
        <v>14051</v>
      </c>
      <c r="H1813" s="128">
        <v>45463</v>
      </c>
      <c r="I1813" s="128">
        <v>45463</v>
      </c>
      <c r="J1813" s="128">
        <v>45463</v>
      </c>
      <c r="K1813" s="128">
        <v>35723</v>
      </c>
      <c r="L1813" s="2" t="s">
        <v>1107</v>
      </c>
      <c r="M1813" s="1"/>
      <c r="N1813" s="178" t="s">
        <v>26</v>
      </c>
      <c r="O1813" s="170" t="s">
        <v>451</v>
      </c>
      <c r="P1813" s="170" t="s">
        <v>451</v>
      </c>
      <c r="Q1813" s="171" t="s">
        <v>24214</v>
      </c>
      <c r="R1813" s="28"/>
      <c r="S1813" s="257">
        <f t="shared" si="28"/>
        <v>57984</v>
      </c>
      <c r="T1813" s="2" t="s">
        <v>17984</v>
      </c>
      <c r="U1813" s="2" t="s">
        <v>5462</v>
      </c>
      <c r="V1813" s="233" t="str" cm="1">
        <f t="array" ref="V1813">_xlfn.IFS(C1813="","",COUNTIF(C1813,"ตำแหน่งว่าง*"),"ว่าง",COUNTIF(C1813,"&lt;&gt;ตำแหน่งว่าง*"),"คนครอง")</f>
        <v>คนครอง</v>
      </c>
      <c r="W1813" s="1" cm="1">
        <f t="array" ref="W1813">_xlfn.IFS(COUNTIF(F1813,"ผบ.หมู่*"),51,COUNTIF(F1813,"รอง สว.*"),43)</f>
        <v>51</v>
      </c>
      <c r="X1813" s="1" t="s">
        <v>14050</v>
      </c>
      <c r="Y1813" s="1" t="s">
        <v>451</v>
      </c>
    </row>
    <row r="1814" spans="1:25" s="12" customFormat="1" ht="21.3" customHeight="1">
      <c r="A1814" s="285" t="s">
        <v>7961</v>
      </c>
      <c r="B1814" s="286" t="s">
        <v>70</v>
      </c>
      <c r="C1814" s="285" t="s">
        <v>18571</v>
      </c>
      <c r="D1814" s="27" t="s">
        <v>20528</v>
      </c>
      <c r="E1814" s="27" t="s">
        <v>23428</v>
      </c>
      <c r="F1814" s="285" t="s">
        <v>14030</v>
      </c>
      <c r="G1814" s="167" t="s">
        <v>14054</v>
      </c>
      <c r="H1814" s="128">
        <v>45463</v>
      </c>
      <c r="I1814" s="128">
        <v>45463</v>
      </c>
      <c r="J1814" s="128">
        <v>45463</v>
      </c>
      <c r="K1814" s="128">
        <v>35703</v>
      </c>
      <c r="L1814" s="2" t="s">
        <v>1107</v>
      </c>
      <c r="M1814" s="1"/>
      <c r="N1814" s="178" t="s">
        <v>26</v>
      </c>
      <c r="O1814" s="170" t="s">
        <v>451</v>
      </c>
      <c r="P1814" s="170" t="s">
        <v>451</v>
      </c>
      <c r="Q1814" s="171" t="s">
        <v>18668</v>
      </c>
      <c r="R1814" s="28" t="s">
        <v>18692</v>
      </c>
      <c r="S1814" s="257">
        <f t="shared" si="28"/>
        <v>57619</v>
      </c>
      <c r="T1814" s="2" t="s">
        <v>17984</v>
      </c>
      <c r="U1814" s="2" t="s">
        <v>5462</v>
      </c>
      <c r="V1814" s="233" t="str" cm="1">
        <f t="array" ref="V1814">_xlfn.IFS(C1814="","",COUNTIF(C1814,"ตำแหน่งว่าง*"),"ว่าง",COUNTIF(C1814,"&lt;&gt;ตำแหน่งว่าง*"),"คนครอง")</f>
        <v>คนครอง</v>
      </c>
      <c r="W1814" s="1" cm="1">
        <f t="array" ref="W1814">_xlfn.IFS(COUNTIF(F1814,"ผบ.หมู่*"),51,COUNTIF(F1814,"รอง สว.*"),43)</f>
        <v>51</v>
      </c>
      <c r="X1814" s="1" t="s">
        <v>14053</v>
      </c>
      <c r="Y1814" s="1" t="s">
        <v>451</v>
      </c>
    </row>
    <row r="1815" spans="1:25" s="9" customFormat="1" ht="21.3" customHeight="1">
      <c r="A1815" s="27" t="s">
        <v>7948</v>
      </c>
      <c r="B1815" s="28" t="s">
        <v>70</v>
      </c>
      <c r="C1815" s="27" t="s">
        <v>14057</v>
      </c>
      <c r="D1815" s="27" t="s">
        <v>23429</v>
      </c>
      <c r="E1815" s="27" t="s">
        <v>23430</v>
      </c>
      <c r="F1815" s="27" t="s">
        <v>14030</v>
      </c>
      <c r="G1815" s="167" t="s">
        <v>14059</v>
      </c>
      <c r="H1815" s="146">
        <v>44999</v>
      </c>
      <c r="I1815" s="128">
        <v>44243</v>
      </c>
      <c r="J1815" s="128">
        <v>40814</v>
      </c>
      <c r="K1815" s="128">
        <v>31434</v>
      </c>
      <c r="L1815" s="11" t="s">
        <v>18403</v>
      </c>
      <c r="M1815" s="1" t="s">
        <v>268</v>
      </c>
      <c r="N1815" s="182" t="s">
        <v>26</v>
      </c>
      <c r="O1815" s="170" t="s">
        <v>451</v>
      </c>
      <c r="P1815" s="186" t="s">
        <v>451</v>
      </c>
      <c r="Q1815" s="171" t="s">
        <v>14060</v>
      </c>
      <c r="R1815" s="28" t="s">
        <v>982</v>
      </c>
      <c r="S1815" s="338">
        <f t="shared" si="28"/>
        <v>53601</v>
      </c>
      <c r="T1815" s="2" t="s">
        <v>17984</v>
      </c>
      <c r="U1815" s="7" t="s">
        <v>5462</v>
      </c>
      <c r="V1815" s="233" t="str" cm="1">
        <f t="array" ref="V1815">_xlfn.IFS(C1815="","",COUNTIF(C1815,"ตำแหน่งว่าง*"),"ว่าง",COUNTIF(C1815,"&lt;&gt;ตำแหน่งว่าง*"),"คนครอง")</f>
        <v>คนครอง</v>
      </c>
      <c r="W1815" s="6" cm="1">
        <f t="array" ref="W1815">_xlfn.IFS(COUNTIF(F1815,"ผบ.หมู่*"),51,COUNTIF(F1815,"รอง สว.*"),43)</f>
        <v>51</v>
      </c>
      <c r="X1815" s="1" t="s">
        <v>14058</v>
      </c>
      <c r="Y1815" s="3" t="s">
        <v>451</v>
      </c>
    </row>
    <row r="1816" spans="1:25" s="12" customFormat="1" ht="21.3" customHeight="1">
      <c r="A1816" s="150" t="s">
        <v>7948</v>
      </c>
      <c r="B1816" s="31" t="s">
        <v>20</v>
      </c>
      <c r="C1816" s="150" t="s">
        <v>14061</v>
      </c>
      <c r="D1816" s="27" t="s">
        <v>23431</v>
      </c>
      <c r="E1816" s="27" t="s">
        <v>23430</v>
      </c>
      <c r="F1816" s="150" t="s">
        <v>14030</v>
      </c>
      <c r="G1816" s="167" t="s">
        <v>14063</v>
      </c>
      <c r="H1816" s="147">
        <v>44599</v>
      </c>
      <c r="I1816" s="131">
        <v>43871</v>
      </c>
      <c r="J1816" s="131">
        <v>40339</v>
      </c>
      <c r="K1816" s="131">
        <v>30780</v>
      </c>
      <c r="L1816" s="17" t="s">
        <v>14064</v>
      </c>
      <c r="M1816" s="5" t="s">
        <v>268</v>
      </c>
      <c r="N1816" s="177" t="s">
        <v>26</v>
      </c>
      <c r="O1816" s="170" t="s">
        <v>451</v>
      </c>
      <c r="P1816" s="170" t="s">
        <v>451</v>
      </c>
      <c r="Q1816" s="174" t="s">
        <v>14065</v>
      </c>
      <c r="R1816" s="31" t="s">
        <v>8444</v>
      </c>
      <c r="S1816" s="338">
        <f t="shared" si="28"/>
        <v>52871</v>
      </c>
      <c r="T1816" s="233" t="s">
        <v>17984</v>
      </c>
      <c r="U1816" s="7" t="s">
        <v>5462</v>
      </c>
      <c r="V1816" s="233" t="str" cm="1">
        <f t="array" ref="V1816">_xlfn.IFS(C1816="","",COUNTIF(C1816,"ตำแหน่งว่าง*"),"ว่าง",COUNTIF(C1816,"&lt;&gt;ตำแหน่งว่าง*"),"คนครอง")</f>
        <v>คนครอง</v>
      </c>
      <c r="W1816" s="6" cm="1">
        <f t="array" ref="W1816">_xlfn.IFS(COUNTIF(F1816,"ผบ.หมู่*"),51,COUNTIF(F1816,"รอง สว.*"),43)</f>
        <v>51</v>
      </c>
      <c r="X1816" s="5" t="s">
        <v>14062</v>
      </c>
      <c r="Y1816" s="5" t="s">
        <v>451</v>
      </c>
    </row>
    <row r="1817" spans="1:25" s="12" customFormat="1" ht="21.3" customHeight="1">
      <c r="A1817" s="150"/>
      <c r="B1817" s="31"/>
      <c r="C1817" s="30" t="s">
        <v>60</v>
      </c>
      <c r="D1817" s="27"/>
      <c r="E1817" s="27"/>
      <c r="F1817" s="85" t="s">
        <v>14030</v>
      </c>
      <c r="G1817" s="192" t="s">
        <v>14068</v>
      </c>
      <c r="H1817" s="135"/>
      <c r="I1817" s="129"/>
      <c r="J1817" s="129"/>
      <c r="K1817" s="129"/>
      <c r="L1817" s="16"/>
      <c r="M1817" s="6"/>
      <c r="N1817" s="179" t="s">
        <v>26</v>
      </c>
      <c r="O1817" s="193" t="s">
        <v>451</v>
      </c>
      <c r="P1817" s="193" t="s">
        <v>451</v>
      </c>
      <c r="Q1817" s="172"/>
      <c r="R1817" s="30"/>
      <c r="S1817" s="338" t="str">
        <f t="shared" si="28"/>
        <v/>
      </c>
      <c r="T1817" s="233" t="s">
        <v>17984</v>
      </c>
      <c r="U1817" s="7" t="s">
        <v>5462</v>
      </c>
      <c r="V1817" s="250" t="str" cm="1">
        <f t="array" ref="V1817">_xlfn.IFS(C1817="","",COUNTIF(C1817,"ตำแหน่งว่าง*"),"ว่าง",COUNTIF(C1817,"&lt;&gt;ตำแหน่งว่าง*"),"คนครอง")</f>
        <v>ว่าง</v>
      </c>
      <c r="W1817" s="5" cm="1">
        <f t="array" ref="W1817">_xlfn.IFS(COUNTIF(F1817,"ผบ.หมู่*"),51,COUNTIF(F1817,"รอง สว.*"),43)</f>
        <v>51</v>
      </c>
      <c r="X1817" s="6" t="s">
        <v>14067</v>
      </c>
      <c r="Y1817" s="6" t="s">
        <v>451</v>
      </c>
    </row>
    <row r="1818" spans="1:25" s="12" customFormat="1" ht="21.3" customHeight="1">
      <c r="A1818" s="27"/>
      <c r="B1818" s="28"/>
      <c r="C1818" s="150" t="s">
        <v>60</v>
      </c>
      <c r="D1818" s="27"/>
      <c r="E1818" s="27"/>
      <c r="F1818" s="85" t="s">
        <v>14030</v>
      </c>
      <c r="G1818" s="167" t="s">
        <v>14071</v>
      </c>
      <c r="H1818" s="130"/>
      <c r="I1818" s="128"/>
      <c r="J1818" s="128"/>
      <c r="K1818" s="128"/>
      <c r="L1818" s="11"/>
      <c r="M1818" s="1"/>
      <c r="N1818" s="178" t="s">
        <v>26</v>
      </c>
      <c r="O1818" s="170" t="s">
        <v>451</v>
      </c>
      <c r="P1818" s="170" t="s">
        <v>451</v>
      </c>
      <c r="Q1818" s="171"/>
      <c r="R1818" s="30"/>
      <c r="S1818" s="338" t="str">
        <f t="shared" si="28"/>
        <v/>
      </c>
      <c r="T1818" s="233" t="s">
        <v>17984</v>
      </c>
      <c r="U1818" s="7" t="s">
        <v>5462</v>
      </c>
      <c r="V1818" s="233" t="str" cm="1">
        <f t="array" ref="V1818">_xlfn.IFS(C1818="","",COUNTIF(C1818,"ตำแหน่งว่าง*"),"ว่าง",COUNTIF(C1818,"&lt;&gt;ตำแหน่งว่าง*"),"คนครอง")</f>
        <v>ว่าง</v>
      </c>
      <c r="W1818" s="6" cm="1">
        <f t="array" ref="W1818">_xlfn.IFS(COUNTIF(F1818,"ผบ.หมู่*"),51,COUNTIF(F1818,"รอง สว.*"),43)</f>
        <v>51</v>
      </c>
      <c r="X1818" s="1" t="s">
        <v>14070</v>
      </c>
      <c r="Y1818" s="1" t="s">
        <v>451</v>
      </c>
    </row>
    <row r="1819" spans="1:25" s="12" customFormat="1" ht="21.3" customHeight="1">
      <c r="A1819" s="27" t="s">
        <v>7948</v>
      </c>
      <c r="B1819" s="28" t="s">
        <v>70</v>
      </c>
      <c r="C1819" s="150" t="s">
        <v>14072</v>
      </c>
      <c r="D1819" s="27" t="s">
        <v>23432</v>
      </c>
      <c r="E1819" s="27" t="s">
        <v>23433</v>
      </c>
      <c r="F1819" s="150" t="s">
        <v>14030</v>
      </c>
      <c r="G1819" s="167" t="s">
        <v>14074</v>
      </c>
      <c r="H1819" s="130">
        <v>42501</v>
      </c>
      <c r="I1819" s="128">
        <v>34729</v>
      </c>
      <c r="J1819" s="128">
        <v>34729</v>
      </c>
      <c r="K1819" s="128">
        <v>26884</v>
      </c>
      <c r="L1819" s="11" t="s">
        <v>14043</v>
      </c>
      <c r="M1819" s="1" t="s">
        <v>268</v>
      </c>
      <c r="N1819" s="177" t="s">
        <v>26</v>
      </c>
      <c r="O1819" s="170" t="s">
        <v>451</v>
      </c>
      <c r="P1819" s="170" t="s">
        <v>451</v>
      </c>
      <c r="Q1819" s="171" t="s">
        <v>14075</v>
      </c>
      <c r="R1819" s="28" t="s">
        <v>2469</v>
      </c>
      <c r="S1819" s="338">
        <f t="shared" si="28"/>
        <v>48853</v>
      </c>
      <c r="T1819" s="233" t="s">
        <v>17984</v>
      </c>
      <c r="U1819" s="7" t="s">
        <v>5462</v>
      </c>
      <c r="V1819" s="233" t="str" cm="1">
        <f t="array" ref="V1819">_xlfn.IFS(C1819="","",COUNTIF(C1819,"ตำแหน่งว่าง*"),"ว่าง",COUNTIF(C1819,"&lt;&gt;ตำแหน่งว่าง*"),"คนครอง")</f>
        <v>คนครอง</v>
      </c>
      <c r="W1819" s="6" cm="1">
        <f t="array" ref="W1819">_xlfn.IFS(COUNTIF(F1819,"ผบ.หมู่*"),51,COUNTIF(F1819,"รอง สว.*"),43)</f>
        <v>51</v>
      </c>
      <c r="X1819" s="5" t="s">
        <v>14073</v>
      </c>
      <c r="Y1819" s="5" t="s">
        <v>451</v>
      </c>
    </row>
    <row r="1820" spans="1:25" s="12" customFormat="1" ht="21.3" customHeight="1">
      <c r="A1820" s="27" t="s">
        <v>8450</v>
      </c>
      <c r="B1820" s="31" t="s">
        <v>70</v>
      </c>
      <c r="C1820" s="150" t="s">
        <v>14076</v>
      </c>
      <c r="D1820" s="27" t="s">
        <v>21538</v>
      </c>
      <c r="E1820" s="27" t="s">
        <v>23434</v>
      </c>
      <c r="F1820" s="150" t="s">
        <v>14030</v>
      </c>
      <c r="G1820" s="167" t="s">
        <v>14078</v>
      </c>
      <c r="H1820" s="146">
        <v>44243</v>
      </c>
      <c r="I1820" s="128">
        <v>42416</v>
      </c>
      <c r="J1820" s="128">
        <v>42416</v>
      </c>
      <c r="K1820" s="128">
        <v>33028</v>
      </c>
      <c r="L1820" s="11" t="s">
        <v>13611</v>
      </c>
      <c r="M1820" s="5" t="s">
        <v>268</v>
      </c>
      <c r="N1820" s="177" t="s">
        <v>26</v>
      </c>
      <c r="O1820" s="170" t="s">
        <v>451</v>
      </c>
      <c r="P1820" s="170" t="s">
        <v>451</v>
      </c>
      <c r="Q1820" s="174" t="s">
        <v>14079</v>
      </c>
      <c r="R1820" s="31" t="s">
        <v>8456</v>
      </c>
      <c r="S1820" s="338">
        <f t="shared" si="28"/>
        <v>55062</v>
      </c>
      <c r="T1820" s="233" t="s">
        <v>17984</v>
      </c>
      <c r="U1820" s="7" t="s">
        <v>5462</v>
      </c>
      <c r="V1820" s="233" t="str" cm="1">
        <f t="array" ref="V1820">_xlfn.IFS(C1820="","",COUNTIF(C1820,"ตำแหน่งว่าง*"),"ว่าง",COUNTIF(C1820,"&lt;&gt;ตำแหน่งว่าง*"),"คนครอง")</f>
        <v>คนครอง</v>
      </c>
      <c r="W1820" s="6" cm="1">
        <f t="array" ref="W1820">_xlfn.IFS(COUNTIF(F1820,"ผบ.หมู่*"),51,COUNTIF(F1820,"รอง สว.*"),43)</f>
        <v>51</v>
      </c>
      <c r="X1820" s="5" t="s">
        <v>14077</v>
      </c>
      <c r="Y1820" s="5" t="s">
        <v>451</v>
      </c>
    </row>
    <row r="1821" spans="1:25" s="12" customFormat="1" ht="21.3" customHeight="1">
      <c r="A1821" s="27" t="s">
        <v>7948</v>
      </c>
      <c r="B1821" s="28" t="s">
        <v>70</v>
      </c>
      <c r="C1821" s="150" t="s">
        <v>14080</v>
      </c>
      <c r="D1821" s="27" t="s">
        <v>19839</v>
      </c>
      <c r="E1821" s="27" t="s">
        <v>23435</v>
      </c>
      <c r="F1821" s="150" t="s">
        <v>14030</v>
      </c>
      <c r="G1821" s="167" t="s">
        <v>14082</v>
      </c>
      <c r="H1821" s="130">
        <v>42501</v>
      </c>
      <c r="I1821" s="128">
        <v>39717</v>
      </c>
      <c r="J1821" s="128">
        <v>39717</v>
      </c>
      <c r="K1821" s="128">
        <v>30164</v>
      </c>
      <c r="L1821" s="11" t="s">
        <v>14043</v>
      </c>
      <c r="M1821" s="1" t="s">
        <v>268</v>
      </c>
      <c r="N1821" s="177" t="s">
        <v>26</v>
      </c>
      <c r="O1821" s="170" t="s">
        <v>451</v>
      </c>
      <c r="P1821" s="170" t="s">
        <v>451</v>
      </c>
      <c r="Q1821" s="171" t="s">
        <v>14083</v>
      </c>
      <c r="R1821" s="28" t="s">
        <v>2469</v>
      </c>
      <c r="S1821" s="338">
        <f t="shared" si="28"/>
        <v>52140</v>
      </c>
      <c r="T1821" s="233" t="s">
        <v>17984</v>
      </c>
      <c r="U1821" s="7" t="s">
        <v>5462</v>
      </c>
      <c r="V1821" s="233" t="str" cm="1">
        <f t="array" ref="V1821">_xlfn.IFS(C1821="","",COUNTIF(C1821,"ตำแหน่งว่าง*"),"ว่าง",COUNTIF(C1821,"&lt;&gt;ตำแหน่งว่าง*"),"คนครอง")</f>
        <v>คนครอง</v>
      </c>
      <c r="W1821" s="6" cm="1">
        <f t="array" ref="W1821">_xlfn.IFS(COUNTIF(F1821,"ผบ.หมู่*"),51,COUNTIF(F1821,"รอง สว.*"),43)</f>
        <v>51</v>
      </c>
      <c r="X1821" s="5" t="s">
        <v>14081</v>
      </c>
      <c r="Y1821" s="5" t="s">
        <v>451</v>
      </c>
    </row>
    <row r="1822" spans="1:25" s="12" customFormat="1" ht="21.3" customHeight="1">
      <c r="A1822" s="27"/>
      <c r="B1822" s="28"/>
      <c r="C1822" s="30" t="s">
        <v>60</v>
      </c>
      <c r="D1822" s="27"/>
      <c r="E1822" s="27"/>
      <c r="F1822" s="85" t="s">
        <v>14030</v>
      </c>
      <c r="G1822" s="192" t="s">
        <v>14086</v>
      </c>
      <c r="H1822" s="135"/>
      <c r="I1822" s="129"/>
      <c r="J1822" s="129"/>
      <c r="K1822" s="129"/>
      <c r="L1822" s="16"/>
      <c r="M1822" s="6"/>
      <c r="N1822" s="179" t="s">
        <v>26</v>
      </c>
      <c r="O1822" s="193" t="s">
        <v>451</v>
      </c>
      <c r="P1822" s="193" t="s">
        <v>451</v>
      </c>
      <c r="Q1822" s="172"/>
      <c r="R1822" s="30"/>
      <c r="S1822" s="338" t="str">
        <f t="shared" si="28"/>
        <v/>
      </c>
      <c r="T1822" s="233" t="s">
        <v>17984</v>
      </c>
      <c r="U1822" s="7" t="s">
        <v>5462</v>
      </c>
      <c r="V1822" s="250" t="str" cm="1">
        <f t="array" ref="V1822">_xlfn.IFS(C1822="","",COUNTIF(C1822,"ตำแหน่งว่าง*"),"ว่าง",COUNTIF(C1822,"&lt;&gt;ตำแหน่งว่าง*"),"คนครอง")</f>
        <v>ว่าง</v>
      </c>
      <c r="W1822" s="6" cm="1">
        <f t="array" ref="W1822">_xlfn.IFS(COUNTIF(F1822,"ผบ.หมู่*"),51,COUNTIF(F1822,"รอง สว.*"),43)</f>
        <v>51</v>
      </c>
      <c r="X1822" s="6" t="s">
        <v>14085</v>
      </c>
      <c r="Y1822" s="6" t="s">
        <v>451</v>
      </c>
    </row>
    <row r="1823" spans="1:25" s="12" customFormat="1" ht="21.3" customHeight="1">
      <c r="A1823" s="27" t="s">
        <v>7948</v>
      </c>
      <c r="B1823" s="28" t="s">
        <v>70</v>
      </c>
      <c r="C1823" s="66" t="s">
        <v>14093</v>
      </c>
      <c r="D1823" s="27" t="s">
        <v>23436</v>
      </c>
      <c r="E1823" s="27" t="s">
        <v>23437</v>
      </c>
      <c r="F1823" s="150" t="s">
        <v>14094</v>
      </c>
      <c r="G1823" s="167" t="s">
        <v>14096</v>
      </c>
      <c r="H1823" s="130">
        <v>42501</v>
      </c>
      <c r="I1823" s="128">
        <v>34352</v>
      </c>
      <c r="J1823" s="128">
        <v>34352</v>
      </c>
      <c r="K1823" s="128">
        <v>26634</v>
      </c>
      <c r="L1823" s="11" t="s">
        <v>14097</v>
      </c>
      <c r="M1823" s="1" t="s">
        <v>268</v>
      </c>
      <c r="N1823" s="177" t="s">
        <v>26</v>
      </c>
      <c r="O1823" s="170" t="s">
        <v>451</v>
      </c>
      <c r="P1823" s="170" t="s">
        <v>451</v>
      </c>
      <c r="Q1823" s="171" t="s">
        <v>14098</v>
      </c>
      <c r="R1823" s="28" t="s">
        <v>2469</v>
      </c>
      <c r="S1823" s="338">
        <f t="shared" si="28"/>
        <v>48853</v>
      </c>
      <c r="T1823" s="233" t="s">
        <v>17976</v>
      </c>
      <c r="U1823" s="7" t="s">
        <v>5462</v>
      </c>
      <c r="V1823" s="233" t="str" cm="1">
        <f t="array" ref="V1823">_xlfn.IFS(C1823="","",COUNTIF(C1823,"ตำแหน่งว่าง*"),"ว่าง",COUNTIF(C1823,"&lt;&gt;ตำแหน่งว่าง*"),"คนครอง")</f>
        <v>คนครอง</v>
      </c>
      <c r="W1823" s="6" cm="1">
        <f t="array" ref="W1823">_xlfn.IFS(COUNTIF(F1823,"ผบ.หมู่*"),51,COUNTIF(F1823,"รอง สว.*"),43)</f>
        <v>51</v>
      </c>
      <c r="X1823" s="5" t="s">
        <v>14095</v>
      </c>
      <c r="Y1823" s="5" t="s">
        <v>451</v>
      </c>
    </row>
    <row r="1824" spans="1:25" s="69" customFormat="1" ht="21.3" customHeight="1">
      <c r="A1824" s="285" t="s">
        <v>7961</v>
      </c>
      <c r="B1824" s="286" t="s">
        <v>70</v>
      </c>
      <c r="C1824" s="285" t="s">
        <v>18572</v>
      </c>
      <c r="D1824" s="27" t="s">
        <v>23438</v>
      </c>
      <c r="E1824" s="27" t="s">
        <v>23439</v>
      </c>
      <c r="F1824" s="285" t="s">
        <v>14099</v>
      </c>
      <c r="G1824" s="167" t="s">
        <v>14101</v>
      </c>
      <c r="H1824" s="128">
        <v>45463</v>
      </c>
      <c r="I1824" s="331">
        <v>45463</v>
      </c>
      <c r="J1824" s="128">
        <v>45463</v>
      </c>
      <c r="K1824" s="345">
        <v>35668</v>
      </c>
      <c r="L1824" s="2" t="s">
        <v>1107</v>
      </c>
      <c r="M1824" s="1"/>
      <c r="N1824" s="332" t="s">
        <v>26</v>
      </c>
      <c r="O1824" s="170" t="s">
        <v>451</v>
      </c>
      <c r="P1824" s="170" t="s">
        <v>451</v>
      </c>
      <c r="Q1824" s="333" t="s">
        <v>18669</v>
      </c>
      <c r="R1824" s="28" t="s">
        <v>18692</v>
      </c>
      <c r="S1824" s="257">
        <f t="shared" si="28"/>
        <v>57619</v>
      </c>
      <c r="T1824" s="2" t="s">
        <v>17976</v>
      </c>
      <c r="U1824" s="2" t="s">
        <v>5462</v>
      </c>
      <c r="V1824" s="233" t="str" cm="1">
        <f t="array" ref="V1824">_xlfn.IFS(C1824="","",COUNTIF(C1824,"ตำแหน่งว่าง*"),"ว่าง",COUNTIF(C1824,"&lt;&gt;ตำแหน่งว่าง*"),"คนครอง")</f>
        <v>คนครอง</v>
      </c>
      <c r="W1824" s="1" cm="1">
        <f t="array" ref="W1824">_xlfn.IFS(COUNTIF(F1824,"ผบ.หมู่*"),51,COUNTIF(F1824,"รอง สว.*"),43)</f>
        <v>51</v>
      </c>
      <c r="X1824" s="1" t="s">
        <v>14100</v>
      </c>
      <c r="Y1824" s="1" t="s">
        <v>451</v>
      </c>
    </row>
    <row r="1825" spans="1:25" s="9" customFormat="1" ht="21.3" customHeight="1">
      <c r="A1825" s="27" t="s">
        <v>7977</v>
      </c>
      <c r="B1825" s="28" t="s">
        <v>20</v>
      </c>
      <c r="C1825" s="27" t="s">
        <v>14102</v>
      </c>
      <c r="D1825" s="27" t="s">
        <v>23440</v>
      </c>
      <c r="E1825" s="27" t="s">
        <v>21898</v>
      </c>
      <c r="F1825" s="27" t="s">
        <v>14099</v>
      </c>
      <c r="G1825" s="167" t="s">
        <v>14104</v>
      </c>
      <c r="H1825" s="130">
        <v>44636</v>
      </c>
      <c r="I1825" s="128">
        <v>44636</v>
      </c>
      <c r="J1825" s="128">
        <v>44636</v>
      </c>
      <c r="K1825" s="128">
        <v>34933</v>
      </c>
      <c r="L1825" s="11" t="s">
        <v>1107</v>
      </c>
      <c r="M1825" s="1" t="s">
        <v>4004</v>
      </c>
      <c r="N1825" s="178" t="s">
        <v>26</v>
      </c>
      <c r="O1825" s="170" t="s">
        <v>451</v>
      </c>
      <c r="P1825" s="170" t="s">
        <v>451</v>
      </c>
      <c r="Q1825" s="171" t="s">
        <v>14105</v>
      </c>
      <c r="R1825" s="28" t="s">
        <v>8449</v>
      </c>
      <c r="S1825" s="338">
        <f t="shared" si="28"/>
        <v>56888</v>
      </c>
      <c r="T1825" s="2" t="s">
        <v>17976</v>
      </c>
      <c r="U1825" s="7" t="s">
        <v>5462</v>
      </c>
      <c r="V1825" s="233" t="str" cm="1">
        <f t="array" ref="V1825">_xlfn.IFS(C1825="","",COUNTIF(C1825,"ตำแหน่งว่าง*"),"ว่าง",COUNTIF(C1825,"&lt;&gt;ตำแหน่งว่าง*"),"คนครอง")</f>
        <v>คนครอง</v>
      </c>
      <c r="W1825" s="6" cm="1">
        <f t="array" ref="W1825">_xlfn.IFS(COUNTIF(F1825,"ผบ.หมู่*"),51,COUNTIF(F1825,"รอง สว.*"),43)</f>
        <v>51</v>
      </c>
      <c r="X1825" s="1" t="s">
        <v>14103</v>
      </c>
      <c r="Y1825" s="1" t="s">
        <v>451</v>
      </c>
    </row>
    <row r="1826" spans="1:25" s="9" customFormat="1" ht="21.3" customHeight="1">
      <c r="A1826" s="27" t="s">
        <v>7977</v>
      </c>
      <c r="B1826" s="28" t="s">
        <v>20</v>
      </c>
      <c r="C1826" s="34" t="s">
        <v>14106</v>
      </c>
      <c r="D1826" s="27" t="s">
        <v>20432</v>
      </c>
      <c r="E1826" s="27" t="s">
        <v>21566</v>
      </c>
      <c r="F1826" s="27" t="s">
        <v>14099</v>
      </c>
      <c r="G1826" s="167" t="s">
        <v>14108</v>
      </c>
      <c r="H1826" s="146">
        <v>44043</v>
      </c>
      <c r="I1826" s="128">
        <v>44043</v>
      </c>
      <c r="J1826" s="128">
        <v>44043</v>
      </c>
      <c r="K1826" s="128">
        <v>34708</v>
      </c>
      <c r="L1826" s="11" t="s">
        <v>18404</v>
      </c>
      <c r="M1826" s="1" t="s">
        <v>1027</v>
      </c>
      <c r="N1826" s="178" t="s">
        <v>26</v>
      </c>
      <c r="O1826" s="170" t="s">
        <v>451</v>
      </c>
      <c r="P1826" s="170" t="s">
        <v>451</v>
      </c>
      <c r="Q1826" s="171" t="s">
        <v>14109</v>
      </c>
      <c r="R1826" s="28" t="s">
        <v>10576</v>
      </c>
      <c r="S1826" s="338">
        <f t="shared" si="28"/>
        <v>56888</v>
      </c>
      <c r="T1826" s="2" t="s">
        <v>17976</v>
      </c>
      <c r="U1826" s="7" t="s">
        <v>5462</v>
      </c>
      <c r="V1826" s="233" t="str" cm="1">
        <f t="array" ref="V1826">_xlfn.IFS(C1826="","",COUNTIF(C1826,"ตำแหน่งว่าง*"),"ว่าง",COUNTIF(C1826,"&lt;&gt;ตำแหน่งว่าง*"),"คนครอง")</f>
        <v>คนครอง</v>
      </c>
      <c r="W1826" s="6" cm="1">
        <f t="array" ref="W1826">_xlfn.IFS(COUNTIF(F1826,"ผบ.หมู่*"),51,COUNTIF(F1826,"รอง สว.*"),43)</f>
        <v>51</v>
      </c>
      <c r="X1826" s="1" t="s">
        <v>14107</v>
      </c>
      <c r="Y1826" s="1" t="s">
        <v>451</v>
      </c>
    </row>
    <row r="1827" spans="1:25" s="12" customFormat="1" ht="21.3" customHeight="1">
      <c r="A1827" s="85"/>
      <c r="B1827" s="30"/>
      <c r="C1827" s="30" t="s">
        <v>60</v>
      </c>
      <c r="D1827" s="27"/>
      <c r="E1827" s="27"/>
      <c r="F1827" s="85" t="s">
        <v>14094</v>
      </c>
      <c r="G1827" s="192" t="s">
        <v>14111</v>
      </c>
      <c r="H1827" s="148" t="s">
        <v>63</v>
      </c>
      <c r="I1827" s="129" t="s">
        <v>63</v>
      </c>
      <c r="J1827" s="129" t="s">
        <v>63</v>
      </c>
      <c r="K1827" s="129" t="s">
        <v>63</v>
      </c>
      <c r="L1827" s="16"/>
      <c r="M1827" s="6"/>
      <c r="N1827" s="179" t="s">
        <v>26</v>
      </c>
      <c r="O1827" s="193" t="s">
        <v>451</v>
      </c>
      <c r="P1827" s="193" t="s">
        <v>451</v>
      </c>
      <c r="Q1827" s="172"/>
      <c r="R1827" s="30"/>
      <c r="S1827" s="338" t="str">
        <f t="shared" si="28"/>
        <v/>
      </c>
      <c r="T1827" s="233" t="s">
        <v>17976</v>
      </c>
      <c r="U1827" s="7" t="s">
        <v>5462</v>
      </c>
      <c r="V1827" s="250" t="str" cm="1">
        <f t="array" ref="V1827">_xlfn.IFS(C1827="","",COUNTIF(C1827,"ตำแหน่งว่าง*"),"ว่าง",COUNTIF(C1827,"&lt;&gt;ตำแหน่งว่าง*"),"คนครอง")</f>
        <v>ว่าง</v>
      </c>
      <c r="W1827" s="6" cm="1">
        <f t="array" ref="W1827">_xlfn.IFS(COUNTIF(F1827,"ผบ.หมู่*"),51,COUNTIF(F1827,"รอง สว.*"),43)</f>
        <v>51</v>
      </c>
      <c r="X1827" s="6" t="s">
        <v>14110</v>
      </c>
      <c r="Y1827" s="6" t="s">
        <v>451</v>
      </c>
    </row>
    <row r="1828" spans="1:25" s="12" customFormat="1" ht="21.3" customHeight="1">
      <c r="A1828" s="27" t="s">
        <v>24457</v>
      </c>
      <c r="B1828" s="28" t="s">
        <v>20</v>
      </c>
      <c r="C1828" s="150" t="s">
        <v>14112</v>
      </c>
      <c r="D1828" s="27" t="s">
        <v>23441</v>
      </c>
      <c r="E1828" s="27" t="s">
        <v>23442</v>
      </c>
      <c r="F1828" s="150" t="s">
        <v>14113</v>
      </c>
      <c r="G1828" s="167" t="s">
        <v>14115</v>
      </c>
      <c r="H1828" s="130">
        <v>45016</v>
      </c>
      <c r="I1828" s="128">
        <v>45016</v>
      </c>
      <c r="J1828" s="128">
        <v>33270</v>
      </c>
      <c r="K1828" s="128">
        <v>25546</v>
      </c>
      <c r="L1828" s="11" t="s">
        <v>14116</v>
      </c>
      <c r="M1828" s="1" t="s">
        <v>268</v>
      </c>
      <c r="N1828" s="177" t="s">
        <v>26</v>
      </c>
      <c r="O1828" s="170" t="s">
        <v>451</v>
      </c>
      <c r="P1828" s="170" t="s">
        <v>451</v>
      </c>
      <c r="Q1828" s="171" t="s">
        <v>14117</v>
      </c>
      <c r="R1828" s="28" t="s">
        <v>8312</v>
      </c>
      <c r="S1828" s="338">
        <f t="shared" si="28"/>
        <v>47757</v>
      </c>
      <c r="T1828" s="233" t="s">
        <v>17976</v>
      </c>
      <c r="U1828" s="7" t="s">
        <v>5462</v>
      </c>
      <c r="V1828" s="233" t="str" cm="1">
        <f t="array" ref="V1828">_xlfn.IFS(C1828="","",COUNTIF(C1828,"ตำแหน่งว่าง*"),"ว่าง",COUNTIF(C1828,"&lt;&gt;ตำแหน่งว่าง*"),"คนครอง")</f>
        <v>คนครอง</v>
      </c>
      <c r="W1828" s="5" cm="1">
        <f t="array" ref="W1828">_xlfn.IFS(COUNTIF(F1828,"ผบ.หมู่*"),51,COUNTIF(F1828,"รอง สว.*"),43)</f>
        <v>43</v>
      </c>
      <c r="X1828" s="5" t="s">
        <v>14114</v>
      </c>
      <c r="Y1828" s="5" t="s">
        <v>451</v>
      </c>
    </row>
    <row r="1829" spans="1:25" s="9" customFormat="1" ht="21.3" customHeight="1">
      <c r="A1829" s="27" t="s">
        <v>7977</v>
      </c>
      <c r="B1829" s="28" t="s">
        <v>20</v>
      </c>
      <c r="C1829" s="34" t="s">
        <v>14118</v>
      </c>
      <c r="D1829" s="27" t="s">
        <v>23443</v>
      </c>
      <c r="E1829" s="27" t="s">
        <v>19729</v>
      </c>
      <c r="F1829" s="27" t="s">
        <v>14094</v>
      </c>
      <c r="G1829" s="167" t="s">
        <v>14120</v>
      </c>
      <c r="H1829" s="146">
        <v>44043</v>
      </c>
      <c r="I1829" s="128">
        <v>44043</v>
      </c>
      <c r="J1829" s="128">
        <v>44043</v>
      </c>
      <c r="K1829" s="128">
        <v>33192</v>
      </c>
      <c r="L1829" s="11" t="s">
        <v>1107</v>
      </c>
      <c r="M1829" s="1" t="s">
        <v>4004</v>
      </c>
      <c r="N1829" s="178" t="s">
        <v>26</v>
      </c>
      <c r="O1829" s="170" t="s">
        <v>451</v>
      </c>
      <c r="P1829" s="170" t="s">
        <v>451</v>
      </c>
      <c r="Q1829" s="171" t="s">
        <v>14121</v>
      </c>
      <c r="R1829" s="28" t="s">
        <v>10576</v>
      </c>
      <c r="S1829" s="338">
        <f t="shared" si="28"/>
        <v>55427</v>
      </c>
      <c r="T1829" s="2" t="s">
        <v>17976</v>
      </c>
      <c r="U1829" s="7" t="s">
        <v>5462</v>
      </c>
      <c r="V1829" s="233" t="str" cm="1">
        <f t="array" ref="V1829">_xlfn.IFS(C1829="","",COUNTIF(C1829,"ตำแหน่งว่าง*"),"ว่าง",COUNTIF(C1829,"&lt;&gt;ตำแหน่งว่าง*"),"คนครอง")</f>
        <v>คนครอง</v>
      </c>
      <c r="W1829" s="6" cm="1">
        <f t="array" ref="W1829">_xlfn.IFS(COUNTIF(F1829,"ผบ.หมู่*"),51,COUNTIF(F1829,"รอง สว.*"),43)</f>
        <v>51</v>
      </c>
      <c r="X1829" s="1" t="s">
        <v>14119</v>
      </c>
      <c r="Y1829" s="1" t="s">
        <v>451</v>
      </c>
    </row>
    <row r="1830" spans="1:25" s="9" customFormat="1" ht="21.3" customHeight="1">
      <c r="A1830" s="27" t="s">
        <v>7977</v>
      </c>
      <c r="B1830" s="28" t="s">
        <v>20</v>
      </c>
      <c r="C1830" s="34" t="s">
        <v>14122</v>
      </c>
      <c r="D1830" s="27" t="s">
        <v>23444</v>
      </c>
      <c r="E1830" s="27" t="s">
        <v>23445</v>
      </c>
      <c r="F1830" s="27" t="s">
        <v>14094</v>
      </c>
      <c r="G1830" s="167" t="s">
        <v>14124</v>
      </c>
      <c r="H1830" s="146">
        <v>44043</v>
      </c>
      <c r="I1830" s="128">
        <v>44043</v>
      </c>
      <c r="J1830" s="128">
        <v>44043</v>
      </c>
      <c r="K1830" s="128">
        <v>34877</v>
      </c>
      <c r="L1830" s="11" t="s">
        <v>18405</v>
      </c>
      <c r="M1830" s="1" t="s">
        <v>1050</v>
      </c>
      <c r="N1830" s="178" t="s">
        <v>26</v>
      </c>
      <c r="O1830" s="170" t="s">
        <v>451</v>
      </c>
      <c r="P1830" s="170" t="s">
        <v>451</v>
      </c>
      <c r="Q1830" s="171" t="s">
        <v>14125</v>
      </c>
      <c r="R1830" s="28" t="s">
        <v>10576</v>
      </c>
      <c r="S1830" s="338">
        <f t="shared" si="28"/>
        <v>56888</v>
      </c>
      <c r="T1830" s="2" t="s">
        <v>17976</v>
      </c>
      <c r="U1830" s="7" t="s">
        <v>5462</v>
      </c>
      <c r="V1830" s="233" t="str" cm="1">
        <f t="array" ref="V1830">_xlfn.IFS(C1830="","",COUNTIF(C1830,"ตำแหน่งว่าง*"),"ว่าง",COUNTIF(C1830,"&lt;&gt;ตำแหน่งว่าง*"),"คนครอง")</f>
        <v>คนครอง</v>
      </c>
      <c r="W1830" s="6" cm="1">
        <f t="array" ref="W1830">_xlfn.IFS(COUNTIF(F1830,"ผบ.หมู่*"),51,COUNTIF(F1830,"รอง สว.*"),43)</f>
        <v>51</v>
      </c>
      <c r="X1830" s="1" t="s">
        <v>14123</v>
      </c>
      <c r="Y1830" s="1" t="s">
        <v>451</v>
      </c>
    </row>
    <row r="1831" spans="1:25" s="9" customFormat="1" ht="21.3" customHeight="1">
      <c r="A1831" s="85"/>
      <c r="B1831" s="30"/>
      <c r="C1831" s="30" t="s">
        <v>60</v>
      </c>
      <c r="D1831" s="27"/>
      <c r="E1831" s="27"/>
      <c r="F1831" s="85" t="s">
        <v>14094</v>
      </c>
      <c r="G1831" s="192" t="s">
        <v>14127</v>
      </c>
      <c r="H1831" s="148" t="s">
        <v>63</v>
      </c>
      <c r="I1831" s="129" t="s">
        <v>63</v>
      </c>
      <c r="J1831" s="129" t="s">
        <v>63</v>
      </c>
      <c r="K1831" s="129" t="s">
        <v>63</v>
      </c>
      <c r="L1831" s="16"/>
      <c r="M1831" s="6"/>
      <c r="N1831" s="179" t="s">
        <v>26</v>
      </c>
      <c r="O1831" s="193" t="s">
        <v>451</v>
      </c>
      <c r="P1831" s="193" t="s">
        <v>451</v>
      </c>
      <c r="Q1831" s="172"/>
      <c r="R1831" s="30"/>
      <c r="S1831" s="338" t="str">
        <f t="shared" si="28"/>
        <v/>
      </c>
      <c r="T1831" s="2" t="s">
        <v>17976</v>
      </c>
      <c r="U1831" s="7" t="s">
        <v>5462</v>
      </c>
      <c r="V1831" s="250" t="str" cm="1">
        <f t="array" ref="V1831">_xlfn.IFS(C1831="","",COUNTIF(C1831,"ตำแหน่งว่าง*"),"ว่าง",COUNTIF(C1831,"&lt;&gt;ตำแหน่งว่าง*"),"คนครอง")</f>
        <v>ว่าง</v>
      </c>
      <c r="W1831" s="6" cm="1">
        <f t="array" ref="W1831">_xlfn.IFS(COUNTIF(F1831,"ผบ.หมู่*"),51,COUNTIF(F1831,"รอง สว.*"),43)</f>
        <v>51</v>
      </c>
      <c r="X1831" s="6" t="s">
        <v>14126</v>
      </c>
      <c r="Y1831" s="6" t="s">
        <v>451</v>
      </c>
    </row>
    <row r="1832" spans="1:25" s="9" customFormat="1" ht="21.3" customHeight="1">
      <c r="A1832" s="27" t="s">
        <v>8450</v>
      </c>
      <c r="B1832" s="28" t="s">
        <v>20</v>
      </c>
      <c r="C1832" s="27" t="s">
        <v>14128</v>
      </c>
      <c r="D1832" s="27" t="s">
        <v>19808</v>
      </c>
      <c r="E1832" s="27" t="s">
        <v>23446</v>
      </c>
      <c r="F1832" s="27" t="s">
        <v>14094</v>
      </c>
      <c r="G1832" s="167" t="s">
        <v>14130</v>
      </c>
      <c r="H1832" s="146">
        <v>44243</v>
      </c>
      <c r="I1832" s="128">
        <v>42416</v>
      </c>
      <c r="J1832" s="128">
        <v>42416</v>
      </c>
      <c r="K1832" s="128">
        <v>33229</v>
      </c>
      <c r="L1832" s="11" t="s">
        <v>18495</v>
      </c>
      <c r="M1832" s="1" t="s">
        <v>268</v>
      </c>
      <c r="N1832" s="178" t="s">
        <v>26</v>
      </c>
      <c r="O1832" s="170" t="s">
        <v>451</v>
      </c>
      <c r="P1832" s="170" t="s">
        <v>451</v>
      </c>
      <c r="Q1832" s="171" t="s">
        <v>14131</v>
      </c>
      <c r="R1832" s="28" t="s">
        <v>8456</v>
      </c>
      <c r="S1832" s="338">
        <f t="shared" si="28"/>
        <v>55427</v>
      </c>
      <c r="T1832" s="2" t="s">
        <v>17976</v>
      </c>
      <c r="U1832" s="7" t="s">
        <v>5462</v>
      </c>
      <c r="V1832" s="233" t="str" cm="1">
        <f t="array" ref="V1832">_xlfn.IFS(C1832="","",COUNTIF(C1832,"ตำแหน่งว่าง*"),"ว่าง",COUNTIF(C1832,"&lt;&gt;ตำแหน่งว่าง*"),"คนครอง")</f>
        <v>คนครอง</v>
      </c>
      <c r="W1832" s="6" cm="1">
        <f t="array" ref="W1832">_xlfn.IFS(COUNTIF(F1832,"ผบ.หมู่*"),51,COUNTIF(F1832,"รอง สว.*"),43)</f>
        <v>51</v>
      </c>
      <c r="X1832" s="1" t="s">
        <v>14129</v>
      </c>
      <c r="Y1832" s="1" t="s">
        <v>451</v>
      </c>
    </row>
    <row r="1833" spans="1:25" s="9" customFormat="1" ht="21.3" customHeight="1">
      <c r="A1833" s="27" t="s">
        <v>7977</v>
      </c>
      <c r="B1833" s="28" t="s">
        <v>20</v>
      </c>
      <c r="C1833" s="27" t="s">
        <v>14132</v>
      </c>
      <c r="D1833" s="27" t="s">
        <v>19573</v>
      </c>
      <c r="E1833" s="27" t="s">
        <v>23447</v>
      </c>
      <c r="F1833" s="27" t="s">
        <v>14094</v>
      </c>
      <c r="G1833" s="167" t="s">
        <v>14134</v>
      </c>
      <c r="H1833" s="130">
        <v>44636</v>
      </c>
      <c r="I1833" s="128">
        <v>44636</v>
      </c>
      <c r="J1833" s="128">
        <v>44636</v>
      </c>
      <c r="K1833" s="128">
        <v>33139</v>
      </c>
      <c r="L1833" s="11" t="s">
        <v>9726</v>
      </c>
      <c r="M1833" s="1" t="s">
        <v>351</v>
      </c>
      <c r="N1833" s="178" t="s">
        <v>26</v>
      </c>
      <c r="O1833" s="170" t="s">
        <v>451</v>
      </c>
      <c r="P1833" s="170" t="s">
        <v>451</v>
      </c>
      <c r="Q1833" s="171" t="s">
        <v>14135</v>
      </c>
      <c r="R1833" s="28" t="s">
        <v>8449</v>
      </c>
      <c r="S1833" s="338">
        <f t="shared" si="28"/>
        <v>55062</v>
      </c>
      <c r="T1833" s="2" t="s">
        <v>17976</v>
      </c>
      <c r="U1833" s="7" t="s">
        <v>5462</v>
      </c>
      <c r="V1833" s="233" t="str" cm="1">
        <f t="array" ref="V1833">_xlfn.IFS(C1833="","",COUNTIF(C1833,"ตำแหน่งว่าง*"),"ว่าง",COUNTIF(C1833,"&lt;&gt;ตำแหน่งว่าง*"),"คนครอง")</f>
        <v>คนครอง</v>
      </c>
      <c r="W1833" s="6" cm="1">
        <f t="array" ref="W1833">_xlfn.IFS(COUNTIF(F1833,"ผบ.หมู่*"),51,COUNTIF(F1833,"รอง สว.*"),43)</f>
        <v>51</v>
      </c>
      <c r="X1833" s="1" t="s">
        <v>14133</v>
      </c>
      <c r="Y1833" s="1" t="s">
        <v>451</v>
      </c>
    </row>
    <row r="1834" spans="1:25" s="9" customFormat="1" ht="21.3" customHeight="1">
      <c r="A1834" s="27" t="s">
        <v>7948</v>
      </c>
      <c r="B1834" s="28" t="s">
        <v>70</v>
      </c>
      <c r="C1834" s="27" t="s">
        <v>14136</v>
      </c>
      <c r="D1834" s="27" t="s">
        <v>23448</v>
      </c>
      <c r="E1834" s="27" t="s">
        <v>23449</v>
      </c>
      <c r="F1834" s="27" t="s">
        <v>14137</v>
      </c>
      <c r="G1834" s="167" t="s">
        <v>14139</v>
      </c>
      <c r="H1834" s="146">
        <v>44599</v>
      </c>
      <c r="I1834" s="128">
        <v>41214</v>
      </c>
      <c r="J1834" s="128">
        <v>41214</v>
      </c>
      <c r="K1834" s="128">
        <v>31217</v>
      </c>
      <c r="L1834" s="11" t="s">
        <v>18406</v>
      </c>
      <c r="M1834" s="1" t="s">
        <v>1483</v>
      </c>
      <c r="N1834" s="178" t="s">
        <v>26</v>
      </c>
      <c r="O1834" s="170" t="s">
        <v>451</v>
      </c>
      <c r="P1834" s="170" t="s">
        <v>451</v>
      </c>
      <c r="Q1834" s="171" t="s">
        <v>14140</v>
      </c>
      <c r="R1834" s="28" t="s">
        <v>8444</v>
      </c>
      <c r="S1834" s="338">
        <f t="shared" si="28"/>
        <v>53236</v>
      </c>
      <c r="T1834" s="2" t="s">
        <v>3087</v>
      </c>
      <c r="U1834" s="7" t="s">
        <v>5462</v>
      </c>
      <c r="V1834" s="233" t="str" cm="1">
        <f t="array" ref="V1834">_xlfn.IFS(C1834="","",COUNTIF(C1834,"ตำแหน่งว่าง*"),"ว่าง",COUNTIF(C1834,"&lt;&gt;ตำแหน่งว่าง*"),"คนครอง")</f>
        <v>คนครอง</v>
      </c>
      <c r="W1834" s="6" cm="1">
        <f t="array" ref="W1834">_xlfn.IFS(COUNTIF(F1834,"ผบ.หมู่*"),51,COUNTIF(F1834,"รอง สว.*"),43)</f>
        <v>51</v>
      </c>
      <c r="X1834" s="1" t="s">
        <v>14138</v>
      </c>
      <c r="Y1834" s="1" t="s">
        <v>451</v>
      </c>
    </row>
    <row r="1835" spans="1:25" s="10" customFormat="1" ht="21.3" customHeight="1">
      <c r="A1835" s="27" t="s">
        <v>125</v>
      </c>
      <c r="B1835" s="28" t="s">
        <v>20</v>
      </c>
      <c r="C1835" s="34" t="s">
        <v>14141</v>
      </c>
      <c r="D1835" s="27" t="s">
        <v>23450</v>
      </c>
      <c r="E1835" s="27" t="s">
        <v>23451</v>
      </c>
      <c r="F1835" s="27" t="s">
        <v>14142</v>
      </c>
      <c r="G1835" s="167" t="s">
        <v>14144</v>
      </c>
      <c r="H1835" s="146">
        <v>45000</v>
      </c>
      <c r="I1835" s="128">
        <v>34352</v>
      </c>
      <c r="J1835" s="128">
        <v>34352</v>
      </c>
      <c r="K1835" s="128">
        <v>24399</v>
      </c>
      <c r="L1835" s="11" t="s">
        <v>14043</v>
      </c>
      <c r="M1835" s="1" t="s">
        <v>268</v>
      </c>
      <c r="N1835" s="177" t="s">
        <v>26</v>
      </c>
      <c r="O1835" s="170" t="s">
        <v>451</v>
      </c>
      <c r="P1835" s="170" t="s">
        <v>451</v>
      </c>
      <c r="Q1835" s="171" t="s">
        <v>14145</v>
      </c>
      <c r="R1835" s="28" t="s">
        <v>8268</v>
      </c>
      <c r="S1835" s="338">
        <f t="shared" si="28"/>
        <v>46661</v>
      </c>
      <c r="T1835" s="7" t="s">
        <v>3087</v>
      </c>
      <c r="U1835" s="7" t="s">
        <v>5462</v>
      </c>
      <c r="V1835" s="233" t="str" cm="1">
        <f t="array" ref="V1835">_xlfn.IFS(C1835="","",COUNTIF(C1835,"ตำแหน่งว่าง*"),"ว่าง",COUNTIF(C1835,"&lt;&gt;ตำแหน่งว่าง*"),"คนครอง")</f>
        <v>คนครอง</v>
      </c>
      <c r="W1835" s="5" cm="1">
        <f t="array" ref="W1835">_xlfn.IFS(COUNTIF(F1835,"ผบ.หมู่*"),51,COUNTIF(F1835,"รอง สว.*"),43)</f>
        <v>43</v>
      </c>
      <c r="X1835" s="1" t="s">
        <v>14143</v>
      </c>
      <c r="Y1835" s="5" t="s">
        <v>451</v>
      </c>
    </row>
    <row r="1836" spans="1:25" s="10" customFormat="1" ht="21.3" customHeight="1">
      <c r="A1836" s="27" t="s">
        <v>7948</v>
      </c>
      <c r="B1836" s="28" t="s">
        <v>70</v>
      </c>
      <c r="C1836" s="27" t="s">
        <v>24598</v>
      </c>
      <c r="D1836" s="27" t="s">
        <v>19257</v>
      </c>
      <c r="E1836" s="27" t="s">
        <v>24599</v>
      </c>
      <c r="F1836" s="27" t="s">
        <v>14137</v>
      </c>
      <c r="G1836" s="167" t="s">
        <v>14147</v>
      </c>
      <c r="H1836" s="130">
        <v>44999</v>
      </c>
      <c r="I1836" s="128">
        <v>34729</v>
      </c>
      <c r="J1836" s="128">
        <v>34729</v>
      </c>
      <c r="K1836" s="128">
        <v>27636</v>
      </c>
      <c r="L1836" s="11" t="s">
        <v>11713</v>
      </c>
      <c r="M1836" s="1" t="s">
        <v>268</v>
      </c>
      <c r="N1836" s="178" t="s">
        <v>26</v>
      </c>
      <c r="O1836" s="170" t="s">
        <v>451</v>
      </c>
      <c r="P1836" s="170" t="s">
        <v>451</v>
      </c>
      <c r="Q1836" s="171" t="s">
        <v>14148</v>
      </c>
      <c r="R1836" s="28" t="s">
        <v>982</v>
      </c>
      <c r="S1836" s="338">
        <f t="shared" si="28"/>
        <v>49583</v>
      </c>
      <c r="T1836" s="7" t="s">
        <v>3087</v>
      </c>
      <c r="U1836" s="7" t="s">
        <v>5462</v>
      </c>
      <c r="V1836" s="233" t="str" cm="1">
        <f t="array" ref="V1836">_xlfn.IFS(C1836="","",COUNTIF(C1836,"ตำแหน่งว่าง*"),"ว่าง",COUNTIF(C1836,"&lt;&gt;ตำแหน่งว่าง*"),"คนครอง")</f>
        <v>คนครอง</v>
      </c>
      <c r="W1836" s="6" cm="1">
        <f t="array" ref="W1836">_xlfn.IFS(COUNTIF(F1836,"ผบ.หมู่*"),51,COUNTIF(F1836,"รอง สว.*"),43)</f>
        <v>51</v>
      </c>
      <c r="X1836" s="1" t="s">
        <v>14146</v>
      </c>
      <c r="Y1836" s="1" t="s">
        <v>451</v>
      </c>
    </row>
    <row r="1837" spans="1:25" s="10" customFormat="1" ht="21.3" customHeight="1">
      <c r="A1837" s="27" t="s">
        <v>650</v>
      </c>
      <c r="B1837" s="28" t="s">
        <v>70</v>
      </c>
      <c r="C1837" s="27" t="s">
        <v>14156</v>
      </c>
      <c r="D1837" s="27" t="s">
        <v>23392</v>
      </c>
      <c r="E1837" s="27" t="s">
        <v>23452</v>
      </c>
      <c r="F1837" s="27" t="s">
        <v>14142</v>
      </c>
      <c r="G1837" s="167" t="s">
        <v>14150</v>
      </c>
      <c r="H1837" s="146">
        <v>45322</v>
      </c>
      <c r="I1837" s="128">
        <v>34352</v>
      </c>
      <c r="J1837" s="128">
        <v>34352</v>
      </c>
      <c r="K1837" s="128">
        <v>26268</v>
      </c>
      <c r="L1837" s="11" t="s">
        <v>14043</v>
      </c>
      <c r="M1837" s="1" t="s">
        <v>927</v>
      </c>
      <c r="N1837" s="178" t="s">
        <v>26</v>
      </c>
      <c r="O1837" s="170" t="s">
        <v>451</v>
      </c>
      <c r="P1837" s="170" t="s">
        <v>451</v>
      </c>
      <c r="Q1837" s="171" t="s">
        <v>14159</v>
      </c>
      <c r="R1837" s="28" t="s">
        <v>18146</v>
      </c>
      <c r="S1837" s="338">
        <f t="shared" si="28"/>
        <v>48488</v>
      </c>
      <c r="T1837" s="7" t="s">
        <v>3087</v>
      </c>
      <c r="U1837" s="7" t="s">
        <v>5462</v>
      </c>
      <c r="V1837" s="233" t="str" cm="1">
        <f t="array" ref="V1837">_xlfn.IFS(C1837="","",COUNTIF(C1837,"ตำแหน่งว่าง*"),"ว่าง",COUNTIF(C1837,"&lt;&gt;ตำแหน่งว่าง*"),"คนครอง")</f>
        <v>คนครอง</v>
      </c>
      <c r="W1837" s="6" cm="1">
        <f t="array" ref="W1837">_xlfn.IFS(COUNTIF(F1837,"ผบ.หมู่*"),51,COUNTIF(F1837,"รอง สว.*"),43)</f>
        <v>43</v>
      </c>
      <c r="X1837" s="1" t="s">
        <v>14149</v>
      </c>
      <c r="Y1837" s="1" t="s">
        <v>451</v>
      </c>
    </row>
    <row r="1838" spans="1:25" s="9" customFormat="1" ht="21.3" customHeight="1">
      <c r="A1838" s="27"/>
      <c r="B1838" s="28"/>
      <c r="C1838" s="150" t="s">
        <v>60</v>
      </c>
      <c r="D1838" s="27"/>
      <c r="E1838" s="27"/>
      <c r="F1838" s="27" t="s">
        <v>14151</v>
      </c>
      <c r="G1838" s="167" t="s">
        <v>14153</v>
      </c>
      <c r="H1838" s="146"/>
      <c r="I1838" s="128"/>
      <c r="J1838" s="128"/>
      <c r="K1838" s="128"/>
      <c r="L1838" s="11"/>
      <c r="M1838" s="1"/>
      <c r="N1838" s="178" t="s">
        <v>26</v>
      </c>
      <c r="O1838" s="170" t="s">
        <v>451</v>
      </c>
      <c r="P1838" s="170" t="s">
        <v>451</v>
      </c>
      <c r="Q1838" s="171"/>
      <c r="R1838" s="30"/>
      <c r="S1838" s="338" t="str">
        <f t="shared" si="28"/>
        <v/>
      </c>
      <c r="T1838" s="2" t="s">
        <v>17977</v>
      </c>
      <c r="U1838" s="7" t="s">
        <v>5462</v>
      </c>
      <c r="V1838" s="233" t="str" cm="1">
        <f t="array" ref="V1838">_xlfn.IFS(C1838="","",COUNTIF(C1838,"ตำแหน่งว่าง*"),"ว่าง",COUNTIF(C1838,"&lt;&gt;ตำแหน่งว่าง*"),"คนครอง")</f>
        <v>ว่าง</v>
      </c>
      <c r="W1838" s="6" cm="1">
        <f t="array" ref="W1838">_xlfn.IFS(COUNTIF(F1838,"ผบ.หมู่*"),51,COUNTIF(F1838,"รอง สว.*"),43)</f>
        <v>51</v>
      </c>
      <c r="X1838" s="3" t="s">
        <v>14152</v>
      </c>
      <c r="Y1838" s="1" t="s">
        <v>451</v>
      </c>
    </row>
    <row r="1839" spans="1:25" s="12" customFormat="1" ht="21.3" customHeight="1">
      <c r="A1839" s="285" t="s">
        <v>7961</v>
      </c>
      <c r="B1839" s="286" t="s">
        <v>70</v>
      </c>
      <c r="C1839" s="285" t="s">
        <v>18573</v>
      </c>
      <c r="D1839" s="27" t="s">
        <v>23453</v>
      </c>
      <c r="E1839" s="27" t="s">
        <v>20096</v>
      </c>
      <c r="F1839" s="285" t="s">
        <v>14151</v>
      </c>
      <c r="G1839" s="167" t="s">
        <v>14155</v>
      </c>
      <c r="H1839" s="128">
        <v>45463</v>
      </c>
      <c r="I1839" s="128">
        <v>45463</v>
      </c>
      <c r="J1839" s="128">
        <v>45463</v>
      </c>
      <c r="K1839" s="128">
        <v>38001</v>
      </c>
      <c r="L1839" s="2" t="s">
        <v>1107</v>
      </c>
      <c r="M1839" s="1"/>
      <c r="N1839" s="178" t="s">
        <v>26</v>
      </c>
      <c r="O1839" s="170" t="s">
        <v>451</v>
      </c>
      <c r="P1839" s="170" t="s">
        <v>451</v>
      </c>
      <c r="Q1839" s="171" t="s">
        <v>18670</v>
      </c>
      <c r="R1839" s="28" t="s">
        <v>18692</v>
      </c>
      <c r="S1839" s="257">
        <f t="shared" si="28"/>
        <v>60176</v>
      </c>
      <c r="T1839" s="2" t="s">
        <v>17977</v>
      </c>
      <c r="U1839" s="2" t="s">
        <v>5462</v>
      </c>
      <c r="V1839" s="233" t="str" cm="1">
        <f t="array" ref="V1839">_xlfn.IFS(C1839="","",COUNTIF(C1839,"ตำแหน่งว่าง*"),"ว่าง",COUNTIF(C1839,"&lt;&gt;ตำแหน่งว่าง*"),"คนครอง")</f>
        <v>คนครอง</v>
      </c>
      <c r="W1839" s="1" cm="1">
        <f t="array" ref="W1839">_xlfn.IFS(COUNTIF(F1839,"ผบ.หมู่*"),51,COUNTIF(F1839,"รอง สว.*"),43)</f>
        <v>51</v>
      </c>
      <c r="X1839" s="1" t="s">
        <v>14154</v>
      </c>
      <c r="Y1839" s="1" t="s">
        <v>451</v>
      </c>
    </row>
    <row r="1840" spans="1:25" s="12" customFormat="1" ht="21.3" customHeight="1">
      <c r="A1840" s="285" t="s">
        <v>7961</v>
      </c>
      <c r="B1840" s="286" t="s">
        <v>70</v>
      </c>
      <c r="C1840" s="285" t="s">
        <v>18574</v>
      </c>
      <c r="D1840" s="27" t="s">
        <v>23454</v>
      </c>
      <c r="E1840" s="27" t="s">
        <v>23455</v>
      </c>
      <c r="F1840" s="285" t="s">
        <v>14151</v>
      </c>
      <c r="G1840" s="167" t="s">
        <v>14158</v>
      </c>
      <c r="H1840" s="128">
        <v>45463</v>
      </c>
      <c r="I1840" s="128">
        <v>45463</v>
      </c>
      <c r="J1840" s="128">
        <v>45463</v>
      </c>
      <c r="K1840" s="128">
        <v>36521</v>
      </c>
      <c r="L1840" s="2" t="s">
        <v>1107</v>
      </c>
      <c r="M1840" s="1"/>
      <c r="N1840" s="178" t="s">
        <v>26</v>
      </c>
      <c r="O1840" s="170" t="s">
        <v>451</v>
      </c>
      <c r="P1840" s="170" t="s">
        <v>451</v>
      </c>
      <c r="Q1840" s="171" t="s">
        <v>18671</v>
      </c>
      <c r="R1840" s="28" t="s">
        <v>18692</v>
      </c>
      <c r="S1840" s="257">
        <f t="shared" si="28"/>
        <v>58715</v>
      </c>
      <c r="T1840" s="2" t="s">
        <v>17977</v>
      </c>
      <c r="U1840" s="2" t="s">
        <v>5462</v>
      </c>
      <c r="V1840" s="233" t="str" cm="1">
        <f t="array" ref="V1840">_xlfn.IFS(C1840="","",COUNTIF(C1840,"ตำแหน่งว่าง*"),"ว่าง",COUNTIF(C1840,"&lt;&gt;ตำแหน่งว่าง*"),"คนครอง")</f>
        <v>คนครอง</v>
      </c>
      <c r="W1840" s="1" cm="1">
        <f t="array" ref="W1840">_xlfn.IFS(COUNTIF(F1840,"ผบ.หมู่*"),51,COUNTIF(F1840,"รอง สว.*"),43)</f>
        <v>51</v>
      </c>
      <c r="X1840" s="1" t="s">
        <v>14157</v>
      </c>
      <c r="Y1840" s="1" t="s">
        <v>451</v>
      </c>
    </row>
    <row r="1841" spans="1:25" s="12" customFormat="1" ht="21.3" customHeight="1">
      <c r="A1841" s="27" t="s">
        <v>7977</v>
      </c>
      <c r="B1841" s="28" t="s">
        <v>20</v>
      </c>
      <c r="C1841" s="27" t="s">
        <v>24476</v>
      </c>
      <c r="D1841" s="27" t="s">
        <v>24477</v>
      </c>
      <c r="E1841" s="27" t="s">
        <v>24478</v>
      </c>
      <c r="F1841" s="27" t="s">
        <v>14151</v>
      </c>
      <c r="G1841" s="167" t="s">
        <v>14161</v>
      </c>
      <c r="H1841" s="130">
        <v>45768</v>
      </c>
      <c r="I1841" s="128">
        <v>43868</v>
      </c>
      <c r="J1841" s="128">
        <v>43868</v>
      </c>
      <c r="K1841" s="128">
        <v>31712</v>
      </c>
      <c r="L1841" s="11" t="s">
        <v>24569</v>
      </c>
      <c r="M1841" s="1" t="s">
        <v>16780</v>
      </c>
      <c r="N1841" s="178" t="s">
        <v>26</v>
      </c>
      <c r="O1841" s="170" t="s">
        <v>451</v>
      </c>
      <c r="P1841" s="170" t="s">
        <v>451</v>
      </c>
      <c r="Q1841" s="171" t="s">
        <v>24570</v>
      </c>
      <c r="R1841" s="28" t="s">
        <v>24510</v>
      </c>
      <c r="S1841" s="257">
        <f t="shared" si="28"/>
        <v>53966</v>
      </c>
      <c r="T1841" s="2" t="s">
        <v>17977</v>
      </c>
      <c r="U1841" s="2" t="s">
        <v>5462</v>
      </c>
      <c r="V1841" s="296" t="str" cm="1">
        <f t="array" ref="V1841">_xlfn.IFS(C1841="","",COUNTIF(C1841,"ตำแหน่งว่าง*"),"ว่าง",COUNTIF(C1841,"&lt;&gt;ตำแหน่งว่าง*"),"คนครอง")</f>
        <v>คนครอง</v>
      </c>
      <c r="W1841" s="1" cm="1">
        <f t="array" ref="W1841">_xlfn.IFS(COUNTIF(F1841,"ผบ.หมู่*"),51,COUNTIF(F1841,"รอง สว.*"),43)</f>
        <v>51</v>
      </c>
      <c r="X1841" s="1" t="s">
        <v>14160</v>
      </c>
      <c r="Y1841" s="1" t="s">
        <v>451</v>
      </c>
    </row>
    <row r="1842" spans="1:25" s="10" customFormat="1" ht="21.3" customHeight="1">
      <c r="A1842" s="27" t="s">
        <v>7948</v>
      </c>
      <c r="B1842" s="28" t="s">
        <v>20</v>
      </c>
      <c r="C1842" s="27" t="s">
        <v>24427</v>
      </c>
      <c r="D1842" s="27" t="s">
        <v>20283</v>
      </c>
      <c r="E1842" s="27" t="s">
        <v>24428</v>
      </c>
      <c r="F1842" s="27" t="s">
        <v>14151</v>
      </c>
      <c r="G1842" s="167" t="s">
        <v>14163</v>
      </c>
      <c r="H1842" s="146">
        <v>45768</v>
      </c>
      <c r="I1842" s="128">
        <v>45231</v>
      </c>
      <c r="J1842" s="128">
        <v>45231</v>
      </c>
      <c r="K1842" s="128">
        <v>32458</v>
      </c>
      <c r="L1842" s="11" t="s">
        <v>16780</v>
      </c>
      <c r="M1842" s="1" t="s">
        <v>16780</v>
      </c>
      <c r="N1842" s="178" t="s">
        <v>26</v>
      </c>
      <c r="O1842" s="170" t="s">
        <v>451</v>
      </c>
      <c r="P1842" s="170" t="s">
        <v>451</v>
      </c>
      <c r="Q1842" s="171" t="s">
        <v>24571</v>
      </c>
      <c r="R1842" s="28" t="s">
        <v>24510</v>
      </c>
      <c r="S1842" s="257">
        <f t="shared" si="28"/>
        <v>54697</v>
      </c>
      <c r="T1842" s="2" t="s">
        <v>17977</v>
      </c>
      <c r="U1842" s="2" t="s">
        <v>5462</v>
      </c>
      <c r="V1842" s="296" t="str" cm="1">
        <f t="array" ref="V1842">_xlfn.IFS(C1842="","",COUNTIF(C1842,"ตำแหน่งว่าง*"),"ว่าง",COUNTIF(C1842,"&lt;&gt;ตำแหน่งว่าง*"),"คนครอง")</f>
        <v>คนครอง</v>
      </c>
      <c r="W1842" s="1" cm="1">
        <f t="array" ref="W1842">_xlfn.IFS(COUNTIF(F1842,"ผบ.หมู่*"),51,COUNTIF(F1842,"รอง สว.*"),43)</f>
        <v>51</v>
      </c>
      <c r="X1842" s="1" t="s">
        <v>14162</v>
      </c>
      <c r="Y1842" s="1" t="s">
        <v>451</v>
      </c>
    </row>
    <row r="1843" spans="1:25" s="12" customFormat="1" ht="21.3" customHeight="1">
      <c r="A1843" s="27" t="s">
        <v>7948</v>
      </c>
      <c r="B1843" s="28" t="s">
        <v>20</v>
      </c>
      <c r="C1843" s="150" t="s">
        <v>14164</v>
      </c>
      <c r="D1843" s="27" t="s">
        <v>23456</v>
      </c>
      <c r="E1843" s="27" t="s">
        <v>23457</v>
      </c>
      <c r="F1843" s="150" t="s">
        <v>14151</v>
      </c>
      <c r="G1843" s="167" t="s">
        <v>14166</v>
      </c>
      <c r="H1843" s="130">
        <v>42501</v>
      </c>
      <c r="I1843" s="128">
        <v>37316</v>
      </c>
      <c r="J1843" s="128">
        <v>37316</v>
      </c>
      <c r="K1843" s="128">
        <v>28001</v>
      </c>
      <c r="L1843" s="11" t="s">
        <v>14043</v>
      </c>
      <c r="M1843" s="1" t="s">
        <v>268</v>
      </c>
      <c r="N1843" s="177" t="s">
        <v>26</v>
      </c>
      <c r="O1843" s="170" t="s">
        <v>451</v>
      </c>
      <c r="P1843" s="170" t="s">
        <v>451</v>
      </c>
      <c r="Q1843" s="171" t="s">
        <v>14167</v>
      </c>
      <c r="R1843" s="28" t="s">
        <v>2469</v>
      </c>
      <c r="S1843" s="338">
        <f t="shared" si="28"/>
        <v>49949</v>
      </c>
      <c r="T1843" s="233" t="s">
        <v>17977</v>
      </c>
      <c r="U1843" s="7" t="s">
        <v>5462</v>
      </c>
      <c r="V1843" s="233" t="str" cm="1">
        <f t="array" ref="V1843">_xlfn.IFS(C1843="","",COUNTIF(C1843,"ตำแหน่งว่าง*"),"ว่าง",COUNTIF(C1843,"&lt;&gt;ตำแหน่งว่าง*"),"คนครอง")</f>
        <v>คนครอง</v>
      </c>
      <c r="W1843" s="6" cm="1">
        <f t="array" ref="W1843">_xlfn.IFS(COUNTIF(F1843,"ผบ.หมู่*"),51,COUNTIF(F1843,"รอง สว.*"),43)</f>
        <v>51</v>
      </c>
      <c r="X1843" s="5" t="s">
        <v>14165</v>
      </c>
      <c r="Y1843" s="5" t="s">
        <v>451</v>
      </c>
    </row>
    <row r="1844" spans="1:25" s="10" customFormat="1" ht="21.3" customHeight="1">
      <c r="A1844" s="27"/>
      <c r="B1844" s="28"/>
      <c r="C1844" s="30" t="s">
        <v>60</v>
      </c>
      <c r="D1844" s="27"/>
      <c r="E1844" s="27"/>
      <c r="F1844" s="85" t="s">
        <v>14151</v>
      </c>
      <c r="G1844" s="192" t="s">
        <v>14169</v>
      </c>
      <c r="H1844" s="146" t="s">
        <v>63</v>
      </c>
      <c r="I1844" s="128" t="s">
        <v>63</v>
      </c>
      <c r="J1844" s="128" t="s">
        <v>63</v>
      </c>
      <c r="K1844" s="128" t="s">
        <v>63</v>
      </c>
      <c r="L1844" s="11"/>
      <c r="M1844" s="1"/>
      <c r="N1844" s="179" t="s">
        <v>26</v>
      </c>
      <c r="O1844" s="193" t="s">
        <v>451</v>
      </c>
      <c r="P1844" s="193" t="s">
        <v>451</v>
      </c>
      <c r="Q1844" s="171"/>
      <c r="R1844" s="28"/>
      <c r="S1844" s="338" t="str">
        <f t="shared" si="28"/>
        <v/>
      </c>
      <c r="T1844" s="7" t="s">
        <v>17977</v>
      </c>
      <c r="U1844" s="7" t="s">
        <v>5462</v>
      </c>
      <c r="V1844" s="250" t="str" cm="1">
        <f t="array" ref="V1844">_xlfn.IFS(C1844="","",COUNTIF(C1844,"ตำแหน่งว่าง*"),"ว่าง",COUNTIF(C1844,"&lt;&gt;ตำแหน่งว่าง*"),"คนครอง")</f>
        <v>ว่าง</v>
      </c>
      <c r="W1844" s="6" cm="1">
        <f t="array" ref="W1844">_xlfn.IFS(COUNTIF(F1844,"ผบ.หมู่*"),51,COUNTIF(F1844,"รอง สว.*"),43)</f>
        <v>51</v>
      </c>
      <c r="X1844" s="6" t="s">
        <v>14168</v>
      </c>
      <c r="Y1844" s="6" t="s">
        <v>451</v>
      </c>
    </row>
    <row r="1845" spans="1:25" s="10" customFormat="1" ht="21.3" customHeight="1">
      <c r="A1845" s="27" t="s">
        <v>7948</v>
      </c>
      <c r="B1845" s="28" t="s">
        <v>20</v>
      </c>
      <c r="C1845" s="150" t="s">
        <v>14170</v>
      </c>
      <c r="D1845" s="27" t="s">
        <v>23458</v>
      </c>
      <c r="E1845" s="27" t="s">
        <v>23459</v>
      </c>
      <c r="F1845" s="150" t="s">
        <v>14171</v>
      </c>
      <c r="G1845" s="167" t="s">
        <v>14173</v>
      </c>
      <c r="H1845" s="146">
        <v>43656</v>
      </c>
      <c r="I1845" s="128">
        <v>35552</v>
      </c>
      <c r="J1845" s="128">
        <v>35552</v>
      </c>
      <c r="K1845" s="128">
        <v>27407</v>
      </c>
      <c r="L1845" s="11" t="s">
        <v>14174</v>
      </c>
      <c r="M1845" s="1" t="s">
        <v>268</v>
      </c>
      <c r="N1845" s="178" t="s">
        <v>26</v>
      </c>
      <c r="O1845" s="170" t="s">
        <v>451</v>
      </c>
      <c r="P1845" s="170" t="s">
        <v>451</v>
      </c>
      <c r="Q1845" s="171" t="s">
        <v>14175</v>
      </c>
      <c r="R1845" s="28" t="s">
        <v>14176</v>
      </c>
      <c r="S1845" s="338">
        <f t="shared" si="28"/>
        <v>49583</v>
      </c>
      <c r="T1845" s="7" t="s">
        <v>17978</v>
      </c>
      <c r="U1845" s="7" t="s">
        <v>5462</v>
      </c>
      <c r="V1845" s="233" t="str" cm="1">
        <f t="array" ref="V1845">_xlfn.IFS(C1845="","",COUNTIF(C1845,"ตำแหน่งว่าง*"),"ว่าง",COUNTIF(C1845,"&lt;&gt;ตำแหน่งว่าง*"),"คนครอง")</f>
        <v>คนครอง</v>
      </c>
      <c r="W1845" s="6" cm="1">
        <f t="array" ref="W1845">_xlfn.IFS(COUNTIF(F1845,"ผบ.หมู่*"),51,COUNTIF(F1845,"รอง สว.*"),43)</f>
        <v>51</v>
      </c>
      <c r="X1845" s="1" t="s">
        <v>14172</v>
      </c>
      <c r="Y1845" s="1" t="s">
        <v>451</v>
      </c>
    </row>
    <row r="1846" spans="1:25" s="12" customFormat="1" ht="21.3" customHeight="1">
      <c r="A1846" s="27" t="s">
        <v>125</v>
      </c>
      <c r="B1846" s="28" t="s">
        <v>20</v>
      </c>
      <c r="C1846" s="150" t="s">
        <v>14177</v>
      </c>
      <c r="D1846" s="27" t="s">
        <v>23460</v>
      </c>
      <c r="E1846" s="27" t="s">
        <v>23461</v>
      </c>
      <c r="F1846" s="150" t="s">
        <v>14178</v>
      </c>
      <c r="G1846" s="167" t="s">
        <v>14180</v>
      </c>
      <c r="H1846" s="146">
        <v>44286</v>
      </c>
      <c r="I1846" s="128">
        <v>44286</v>
      </c>
      <c r="J1846" s="128">
        <v>33270</v>
      </c>
      <c r="K1846" s="128">
        <v>24939</v>
      </c>
      <c r="L1846" s="11" t="s">
        <v>14181</v>
      </c>
      <c r="M1846" s="1" t="s">
        <v>268</v>
      </c>
      <c r="N1846" s="177" t="s">
        <v>26</v>
      </c>
      <c r="O1846" s="170" t="s">
        <v>451</v>
      </c>
      <c r="P1846" s="170" t="s">
        <v>451</v>
      </c>
      <c r="Q1846" s="171" t="s">
        <v>14182</v>
      </c>
      <c r="R1846" s="28" t="s">
        <v>9283</v>
      </c>
      <c r="S1846" s="338">
        <f t="shared" si="28"/>
        <v>47027</v>
      </c>
      <c r="T1846" s="233" t="s">
        <v>17978</v>
      </c>
      <c r="U1846" s="7" t="s">
        <v>5462</v>
      </c>
      <c r="V1846" s="233" t="str" cm="1">
        <f t="array" ref="V1846">_xlfn.IFS(C1846="","",COUNTIF(C1846,"ตำแหน่งว่าง*"),"ว่าง",COUNTIF(C1846,"&lt;&gt;ตำแหน่งว่าง*"),"คนครอง")</f>
        <v>คนครอง</v>
      </c>
      <c r="W1846" s="5" cm="1">
        <f t="array" ref="W1846">_xlfn.IFS(COUNTIF(F1846,"ผบ.หมู่*"),51,COUNTIF(F1846,"รอง สว.*"),43)</f>
        <v>43</v>
      </c>
      <c r="X1846" s="5" t="s">
        <v>14179</v>
      </c>
      <c r="Y1846" s="5" t="s">
        <v>451</v>
      </c>
    </row>
    <row r="1847" spans="1:25" s="9" customFormat="1" ht="21.3" customHeight="1">
      <c r="A1847" s="150" t="s">
        <v>8008</v>
      </c>
      <c r="B1847" s="28" t="s">
        <v>20</v>
      </c>
      <c r="C1847" s="27" t="s">
        <v>14183</v>
      </c>
      <c r="D1847" s="27" t="s">
        <v>19223</v>
      </c>
      <c r="E1847" s="27" t="s">
        <v>23462</v>
      </c>
      <c r="F1847" s="27" t="s">
        <v>14171</v>
      </c>
      <c r="G1847" s="167" t="s">
        <v>14185</v>
      </c>
      <c r="H1847" s="146">
        <v>43693</v>
      </c>
      <c r="I1847" s="128">
        <v>43693</v>
      </c>
      <c r="J1847" s="128">
        <v>43693</v>
      </c>
      <c r="K1847" s="128">
        <v>34411</v>
      </c>
      <c r="L1847" s="11" t="s">
        <v>11600</v>
      </c>
      <c r="M1847" s="1" t="s">
        <v>1483</v>
      </c>
      <c r="N1847" s="178" t="s">
        <v>26</v>
      </c>
      <c r="O1847" s="170" t="s">
        <v>451</v>
      </c>
      <c r="P1847" s="170" t="s">
        <v>451</v>
      </c>
      <c r="Q1847" s="171" t="s">
        <v>14186</v>
      </c>
      <c r="R1847" s="28" t="s">
        <v>8487</v>
      </c>
      <c r="S1847" s="338">
        <f t="shared" si="28"/>
        <v>56523</v>
      </c>
      <c r="T1847" s="2" t="s">
        <v>17978</v>
      </c>
      <c r="U1847" s="7" t="s">
        <v>5462</v>
      </c>
      <c r="V1847" s="233" t="str" cm="1">
        <f t="array" ref="V1847">_xlfn.IFS(C1847="","",COUNTIF(C1847,"ตำแหน่งว่าง*"),"ว่าง",COUNTIF(C1847,"&lt;&gt;ตำแหน่งว่าง*"),"คนครอง")</f>
        <v>คนครอง</v>
      </c>
      <c r="W1847" s="6" cm="1">
        <f t="array" ref="W1847">_xlfn.IFS(COUNTIF(F1847,"ผบ.หมู่*"),51,COUNTIF(F1847,"รอง สว.*"),43)</f>
        <v>51</v>
      </c>
      <c r="X1847" s="1" t="s">
        <v>14184</v>
      </c>
      <c r="Y1847" s="1" t="s">
        <v>451</v>
      </c>
    </row>
    <row r="1848" spans="1:25" s="9" customFormat="1" ht="21.3" customHeight="1">
      <c r="A1848" s="150" t="s">
        <v>8008</v>
      </c>
      <c r="B1848" s="28" t="s">
        <v>70</v>
      </c>
      <c r="C1848" s="27" t="s">
        <v>14187</v>
      </c>
      <c r="D1848" s="27" t="s">
        <v>20527</v>
      </c>
      <c r="E1848" s="27" t="s">
        <v>23463</v>
      </c>
      <c r="F1848" s="27" t="s">
        <v>14171</v>
      </c>
      <c r="G1848" s="167" t="s">
        <v>14189</v>
      </c>
      <c r="H1848" s="146">
        <v>43693</v>
      </c>
      <c r="I1848" s="128">
        <v>43693</v>
      </c>
      <c r="J1848" s="128">
        <v>43693</v>
      </c>
      <c r="K1848" s="128">
        <v>34986</v>
      </c>
      <c r="L1848" s="11" t="s">
        <v>18407</v>
      </c>
      <c r="M1848" s="1" t="s">
        <v>1027</v>
      </c>
      <c r="N1848" s="178" t="s">
        <v>26</v>
      </c>
      <c r="O1848" s="170" t="s">
        <v>451</v>
      </c>
      <c r="P1848" s="170" t="s">
        <v>451</v>
      </c>
      <c r="Q1848" s="171" t="s">
        <v>18417</v>
      </c>
      <c r="R1848" s="28" t="s">
        <v>8487</v>
      </c>
      <c r="S1848" s="338">
        <f t="shared" si="28"/>
        <v>57254</v>
      </c>
      <c r="T1848" s="2" t="s">
        <v>17978</v>
      </c>
      <c r="U1848" s="7" t="s">
        <v>5462</v>
      </c>
      <c r="V1848" s="233" t="str" cm="1">
        <f t="array" ref="V1848">_xlfn.IFS(C1848="","",COUNTIF(C1848,"ตำแหน่งว่าง*"),"ว่าง",COUNTIF(C1848,"&lt;&gt;ตำแหน่งว่าง*"),"คนครอง")</f>
        <v>คนครอง</v>
      </c>
      <c r="W1848" s="6" cm="1">
        <f t="array" ref="W1848">_xlfn.IFS(COUNTIF(F1848,"ผบ.หมู่*"),51,COUNTIF(F1848,"รอง สว.*"),43)</f>
        <v>51</v>
      </c>
      <c r="X1848" s="1" t="s">
        <v>14188</v>
      </c>
      <c r="Y1848" s="1" t="s">
        <v>451</v>
      </c>
    </row>
    <row r="1849" spans="1:25" s="12" customFormat="1" ht="21.3" customHeight="1">
      <c r="A1849" s="27" t="s">
        <v>7948</v>
      </c>
      <c r="B1849" s="28" t="s">
        <v>70</v>
      </c>
      <c r="C1849" s="150" t="s">
        <v>14190</v>
      </c>
      <c r="D1849" s="27" t="s">
        <v>20177</v>
      </c>
      <c r="E1849" s="27" t="s">
        <v>23464</v>
      </c>
      <c r="F1849" s="150" t="s">
        <v>14191</v>
      </c>
      <c r="G1849" s="167" t="s">
        <v>14193</v>
      </c>
      <c r="H1849" s="130">
        <v>42604</v>
      </c>
      <c r="I1849" s="128">
        <v>35095</v>
      </c>
      <c r="J1849" s="128">
        <v>35095</v>
      </c>
      <c r="K1849" s="128">
        <v>27001</v>
      </c>
      <c r="L1849" s="11" t="s">
        <v>14043</v>
      </c>
      <c r="M1849" s="1" t="s">
        <v>268</v>
      </c>
      <c r="N1849" s="177" t="s">
        <v>26</v>
      </c>
      <c r="O1849" s="170" t="s">
        <v>451</v>
      </c>
      <c r="P1849" s="170" t="s">
        <v>451</v>
      </c>
      <c r="Q1849" s="171" t="s">
        <v>14194</v>
      </c>
      <c r="R1849" s="28" t="s">
        <v>1023</v>
      </c>
      <c r="S1849" s="338">
        <f t="shared" si="28"/>
        <v>49218</v>
      </c>
      <c r="T1849" s="233" t="s">
        <v>17979</v>
      </c>
      <c r="U1849" s="7" t="s">
        <v>5462</v>
      </c>
      <c r="V1849" s="233" t="str" cm="1">
        <f t="array" ref="V1849">_xlfn.IFS(C1849="","",COUNTIF(C1849,"ตำแหน่งว่าง*"),"ว่าง",COUNTIF(C1849,"&lt;&gt;ตำแหน่งว่าง*"),"คนครอง")</f>
        <v>คนครอง</v>
      </c>
      <c r="W1849" s="6" cm="1">
        <f t="array" ref="W1849">_xlfn.IFS(COUNTIF(F1849,"ผบ.หมู่*"),51,COUNTIF(F1849,"รอง สว.*"),43)</f>
        <v>51</v>
      </c>
      <c r="X1849" s="5" t="s">
        <v>14192</v>
      </c>
      <c r="Y1849" s="5" t="s">
        <v>451</v>
      </c>
    </row>
    <row r="1850" spans="1:25" s="12" customFormat="1" ht="21.3" customHeight="1">
      <c r="A1850" s="27" t="s">
        <v>650</v>
      </c>
      <c r="B1850" s="28" t="s">
        <v>70</v>
      </c>
      <c r="C1850" s="150" t="s">
        <v>14195</v>
      </c>
      <c r="D1850" s="27" t="s">
        <v>23023</v>
      </c>
      <c r="E1850" s="27" t="s">
        <v>23459</v>
      </c>
      <c r="F1850" s="150" t="s">
        <v>24518</v>
      </c>
      <c r="G1850" s="167" t="s">
        <v>14197</v>
      </c>
      <c r="H1850" s="130">
        <v>42501</v>
      </c>
      <c r="I1850" s="128">
        <v>34729</v>
      </c>
      <c r="J1850" s="128">
        <v>34729</v>
      </c>
      <c r="K1850" s="128">
        <v>26439</v>
      </c>
      <c r="L1850" s="11" t="s">
        <v>14198</v>
      </c>
      <c r="M1850" s="1" t="s">
        <v>268</v>
      </c>
      <c r="N1850" s="177" t="s">
        <v>26</v>
      </c>
      <c r="O1850" s="170" t="s">
        <v>451</v>
      </c>
      <c r="P1850" s="170" t="s">
        <v>451</v>
      </c>
      <c r="Q1850" s="171" t="s">
        <v>14199</v>
      </c>
      <c r="R1850" s="28" t="s">
        <v>2469</v>
      </c>
      <c r="S1850" s="338">
        <f t="shared" si="28"/>
        <v>48488</v>
      </c>
      <c r="T1850" s="233" t="s">
        <v>17979</v>
      </c>
      <c r="U1850" s="7" t="s">
        <v>5462</v>
      </c>
      <c r="V1850" s="233" t="str" cm="1">
        <f t="array" ref="V1850">_xlfn.IFS(C1850="","",COUNTIF(C1850,"ตำแหน่งว่าง*"),"ว่าง",COUNTIF(C1850,"&lt;&gt;ตำแหน่งว่าง*"),"คนครอง")</f>
        <v>คนครอง</v>
      </c>
      <c r="W1850" s="6" cm="1">
        <f t="array" ref="W1850">_xlfn.IFS(COUNTIF(F1850,"ผบ.หมู่*"),51,COUNTIF(F1850,"รอง สว.*"),43)</f>
        <v>43</v>
      </c>
      <c r="X1850" s="5" t="s">
        <v>14196</v>
      </c>
      <c r="Y1850" s="5" t="s">
        <v>451</v>
      </c>
    </row>
    <row r="1851" spans="1:25" s="12" customFormat="1" ht="21.3" customHeight="1">
      <c r="A1851" s="27" t="s">
        <v>7948</v>
      </c>
      <c r="B1851" s="28" t="s">
        <v>70</v>
      </c>
      <c r="C1851" s="150" t="s">
        <v>14200</v>
      </c>
      <c r="D1851" s="27" t="s">
        <v>23465</v>
      </c>
      <c r="E1851" s="27" t="s">
        <v>23466</v>
      </c>
      <c r="F1851" s="150" t="s">
        <v>14191</v>
      </c>
      <c r="G1851" s="167" t="s">
        <v>14202</v>
      </c>
      <c r="H1851" s="130">
        <v>42501</v>
      </c>
      <c r="I1851" s="128">
        <v>37316</v>
      </c>
      <c r="J1851" s="128">
        <v>37316</v>
      </c>
      <c r="K1851" s="128">
        <v>29596</v>
      </c>
      <c r="L1851" s="11" t="s">
        <v>11713</v>
      </c>
      <c r="M1851" s="1" t="s">
        <v>268</v>
      </c>
      <c r="N1851" s="177" t="s">
        <v>26</v>
      </c>
      <c r="O1851" s="170" t="s">
        <v>451</v>
      </c>
      <c r="P1851" s="170" t="s">
        <v>451</v>
      </c>
      <c r="Q1851" s="171" t="s">
        <v>14203</v>
      </c>
      <c r="R1851" s="28" t="s">
        <v>2469</v>
      </c>
      <c r="S1851" s="338">
        <f t="shared" si="28"/>
        <v>51775</v>
      </c>
      <c r="T1851" s="233" t="s">
        <v>17979</v>
      </c>
      <c r="U1851" s="7" t="s">
        <v>5462</v>
      </c>
      <c r="V1851" s="233" t="str" cm="1">
        <f t="array" ref="V1851">_xlfn.IFS(C1851="","",COUNTIF(C1851,"ตำแหน่งว่าง*"),"ว่าง",COUNTIF(C1851,"&lt;&gt;ตำแหน่งว่าง*"),"คนครอง")</f>
        <v>คนครอง</v>
      </c>
      <c r="W1851" s="6" cm="1">
        <f t="array" ref="W1851">_xlfn.IFS(COUNTIF(F1851,"ผบ.หมู่*"),51,COUNTIF(F1851,"รอง สว.*"),43)</f>
        <v>51</v>
      </c>
      <c r="X1851" s="5" t="s">
        <v>14201</v>
      </c>
      <c r="Y1851" s="5" t="s">
        <v>451</v>
      </c>
    </row>
    <row r="1852" spans="1:25" s="10" customFormat="1" ht="21.3" customHeight="1">
      <c r="A1852" s="27" t="s">
        <v>8450</v>
      </c>
      <c r="B1852" s="28" t="s">
        <v>20</v>
      </c>
      <c r="C1852" s="27" t="s">
        <v>24429</v>
      </c>
      <c r="D1852" s="27" t="s">
        <v>20562</v>
      </c>
      <c r="E1852" s="27" t="s">
        <v>19632</v>
      </c>
      <c r="F1852" s="27" t="s">
        <v>14191</v>
      </c>
      <c r="G1852" s="167" t="s">
        <v>14205</v>
      </c>
      <c r="H1852" s="146">
        <v>45768</v>
      </c>
      <c r="I1852" s="128">
        <v>42416</v>
      </c>
      <c r="J1852" s="128">
        <v>42416</v>
      </c>
      <c r="K1852" s="128">
        <v>30606</v>
      </c>
      <c r="L1852" s="11" t="s">
        <v>1107</v>
      </c>
      <c r="M1852" s="1" t="s">
        <v>16780</v>
      </c>
      <c r="N1852" s="178" t="s">
        <v>26</v>
      </c>
      <c r="O1852" s="170" t="s">
        <v>451</v>
      </c>
      <c r="P1852" s="170" t="s">
        <v>451</v>
      </c>
      <c r="Q1852" s="171" t="s">
        <v>24572</v>
      </c>
      <c r="R1852" s="28" t="s">
        <v>24510</v>
      </c>
      <c r="S1852" s="257">
        <f t="shared" si="28"/>
        <v>52871</v>
      </c>
      <c r="T1852" s="2" t="s">
        <v>17979</v>
      </c>
      <c r="U1852" s="2" t="s">
        <v>5462</v>
      </c>
      <c r="V1852" s="296" t="str" cm="1">
        <f t="array" ref="V1852">_xlfn.IFS(C1852="","",COUNTIF(C1852,"ตำแหน่งว่าง*"),"ว่าง",COUNTIF(C1852,"&lt;&gt;ตำแหน่งว่าง*"),"คนครอง")</f>
        <v>คนครอง</v>
      </c>
      <c r="W1852" s="1" cm="1">
        <f t="array" ref="W1852">_xlfn.IFS(COUNTIF(F1852,"ผบ.หมู่*"),51,COUNTIF(F1852,"รอง สว.*"),43)</f>
        <v>51</v>
      </c>
      <c r="X1852" s="1" t="s">
        <v>14204</v>
      </c>
      <c r="Y1852" s="1" t="s">
        <v>451</v>
      </c>
    </row>
    <row r="1853" spans="1:25" s="12" customFormat="1" ht="21.3" customHeight="1">
      <c r="A1853" s="203" t="s">
        <v>24457</v>
      </c>
      <c r="B1853" s="28" t="s">
        <v>70</v>
      </c>
      <c r="C1853" s="150" t="s">
        <v>14206</v>
      </c>
      <c r="D1853" s="27" t="s">
        <v>23467</v>
      </c>
      <c r="E1853" s="27" t="s">
        <v>23468</v>
      </c>
      <c r="F1853" s="150" t="s">
        <v>14216</v>
      </c>
      <c r="G1853" s="167" t="s">
        <v>14209</v>
      </c>
      <c r="H1853" s="146">
        <v>45382</v>
      </c>
      <c r="I1853" s="128">
        <v>45382</v>
      </c>
      <c r="J1853" s="128">
        <v>34729</v>
      </c>
      <c r="K1853" s="128">
        <v>26148</v>
      </c>
      <c r="L1853" s="11" t="s">
        <v>14043</v>
      </c>
      <c r="M1853" s="1" t="s">
        <v>268</v>
      </c>
      <c r="N1853" s="177" t="s">
        <v>26</v>
      </c>
      <c r="O1853" s="170" t="s">
        <v>451</v>
      </c>
      <c r="P1853" s="170" t="s">
        <v>451</v>
      </c>
      <c r="Q1853" s="171" t="s">
        <v>14210</v>
      </c>
      <c r="R1853" s="33" t="s">
        <v>18199</v>
      </c>
      <c r="S1853" s="338">
        <f t="shared" si="28"/>
        <v>48122</v>
      </c>
      <c r="T1853" s="233" t="s">
        <v>17980</v>
      </c>
      <c r="U1853" s="7" t="s">
        <v>5462</v>
      </c>
      <c r="V1853" s="233" t="str" cm="1">
        <f t="array" ref="V1853">_xlfn.IFS(C1853="","",COUNTIF(C1853,"ตำแหน่งว่าง*"),"ว่าง",COUNTIF(C1853,"&lt;&gt;ตำแหน่งว่าง*"),"คนครอง")</f>
        <v>คนครอง</v>
      </c>
      <c r="W1853" s="6" cm="1">
        <f t="array" ref="W1853">_xlfn.IFS(COUNTIF(F1853,"ผบ.หมู่*"),51,COUNTIF(F1853,"รอง สว.*"),43)</f>
        <v>43</v>
      </c>
      <c r="X1853" s="5" t="s">
        <v>14208</v>
      </c>
      <c r="Y1853" s="5" t="s">
        <v>451</v>
      </c>
    </row>
    <row r="1854" spans="1:25" s="12" customFormat="1" ht="21.3" customHeight="1">
      <c r="A1854" s="27" t="s">
        <v>7948</v>
      </c>
      <c r="B1854" s="28" t="s">
        <v>20</v>
      </c>
      <c r="C1854" s="27" t="s">
        <v>14211</v>
      </c>
      <c r="D1854" s="27" t="s">
        <v>23469</v>
      </c>
      <c r="E1854" s="27" t="s">
        <v>23470</v>
      </c>
      <c r="F1854" s="27" t="s">
        <v>14207</v>
      </c>
      <c r="G1854" s="167" t="s">
        <v>14213</v>
      </c>
      <c r="H1854" s="130">
        <v>44599</v>
      </c>
      <c r="I1854" s="139">
        <v>39692</v>
      </c>
      <c r="J1854" s="139">
        <v>34001</v>
      </c>
      <c r="K1854" s="139">
        <v>26581</v>
      </c>
      <c r="L1854" s="92" t="s">
        <v>14214</v>
      </c>
      <c r="M1854" s="93" t="s">
        <v>268</v>
      </c>
      <c r="N1854" s="178" t="s">
        <v>26</v>
      </c>
      <c r="O1854" s="170" t="s">
        <v>451</v>
      </c>
      <c r="P1854" s="170" t="s">
        <v>451</v>
      </c>
      <c r="Q1854" s="175" t="s">
        <v>14215</v>
      </c>
      <c r="R1854" s="28" t="s">
        <v>8444</v>
      </c>
      <c r="S1854" s="338">
        <f t="shared" si="28"/>
        <v>48853</v>
      </c>
      <c r="T1854" s="233" t="s">
        <v>17980</v>
      </c>
      <c r="U1854" s="7" t="s">
        <v>5462</v>
      </c>
      <c r="V1854" s="233" t="str" cm="1">
        <f t="array" ref="V1854">_xlfn.IFS(C1854="","",COUNTIF(C1854,"ตำแหน่งว่าง*"),"ว่าง",COUNTIF(C1854,"&lt;&gt;ตำแหน่งว่าง*"),"คนครอง")</f>
        <v>คนครอง</v>
      </c>
      <c r="W1854" s="6" cm="1">
        <f t="array" ref="W1854">_xlfn.IFS(COUNTIF(F1854,"ผบ.หมู่*"),51,COUNTIF(F1854,"รอง สว.*"),43)</f>
        <v>51</v>
      </c>
      <c r="X1854" s="1" t="s">
        <v>14212</v>
      </c>
      <c r="Y1854" s="1" t="s">
        <v>451</v>
      </c>
    </row>
    <row r="1855" spans="1:25" s="12" customFormat="1" ht="21.3" customHeight="1">
      <c r="A1855" s="27"/>
      <c r="B1855" s="28"/>
      <c r="C1855" s="30" t="s">
        <v>60</v>
      </c>
      <c r="D1855" s="27"/>
      <c r="E1855" s="27"/>
      <c r="F1855" s="85" t="s">
        <v>14207</v>
      </c>
      <c r="G1855" s="192" t="s">
        <v>14218</v>
      </c>
      <c r="H1855" s="135"/>
      <c r="I1855" s="129"/>
      <c r="J1855" s="129"/>
      <c r="K1855" s="129"/>
      <c r="L1855" s="16"/>
      <c r="M1855" s="6"/>
      <c r="N1855" s="179" t="s">
        <v>26</v>
      </c>
      <c r="O1855" s="193" t="s">
        <v>451</v>
      </c>
      <c r="P1855" s="193" t="s">
        <v>451</v>
      </c>
      <c r="Q1855" s="172"/>
      <c r="R1855" s="30"/>
      <c r="S1855" s="338" t="str">
        <f t="shared" si="28"/>
        <v/>
      </c>
      <c r="T1855" s="233" t="s">
        <v>17980</v>
      </c>
      <c r="U1855" s="7" t="s">
        <v>5462</v>
      </c>
      <c r="V1855" s="250" t="str" cm="1">
        <f t="array" ref="V1855">_xlfn.IFS(C1855="","",COUNTIF(C1855,"ตำแหน่งว่าง*"),"ว่าง",COUNTIF(C1855,"&lt;&gt;ตำแหน่งว่าง*"),"คนครอง")</f>
        <v>ว่าง</v>
      </c>
      <c r="W1855" s="5" cm="1">
        <f t="array" ref="W1855">_xlfn.IFS(COUNTIF(F1855,"ผบ.หมู่*"),51,COUNTIF(F1855,"รอง สว.*"),43)</f>
        <v>51</v>
      </c>
      <c r="X1855" s="6" t="s">
        <v>14217</v>
      </c>
      <c r="Y1855" s="6" t="s">
        <v>451</v>
      </c>
    </row>
    <row r="1856" spans="1:25" s="9" customFormat="1" ht="21.3" customHeight="1">
      <c r="A1856" s="27" t="s">
        <v>125</v>
      </c>
      <c r="B1856" s="28" t="s">
        <v>70</v>
      </c>
      <c r="C1856" s="27" t="s">
        <v>14219</v>
      </c>
      <c r="D1856" s="27" t="s">
        <v>23471</v>
      </c>
      <c r="E1856" s="27" t="s">
        <v>23472</v>
      </c>
      <c r="F1856" s="150" t="s">
        <v>14216</v>
      </c>
      <c r="G1856" s="167" t="s">
        <v>14221</v>
      </c>
      <c r="H1856" s="146">
        <v>44286</v>
      </c>
      <c r="I1856" s="128">
        <v>44286</v>
      </c>
      <c r="J1856" s="128">
        <v>35095</v>
      </c>
      <c r="K1856" s="128">
        <v>25096</v>
      </c>
      <c r="L1856" s="11" t="s">
        <v>14561</v>
      </c>
      <c r="M1856" s="1" t="s">
        <v>268</v>
      </c>
      <c r="N1856" s="178" t="s">
        <v>26</v>
      </c>
      <c r="O1856" s="170" t="s">
        <v>451</v>
      </c>
      <c r="P1856" s="170" t="s">
        <v>451</v>
      </c>
      <c r="Q1856" s="171" t="s">
        <v>14222</v>
      </c>
      <c r="R1856" s="28" t="s">
        <v>9283</v>
      </c>
      <c r="S1856" s="338">
        <f t="shared" si="28"/>
        <v>47027</v>
      </c>
      <c r="T1856" s="2" t="s">
        <v>17980</v>
      </c>
      <c r="U1856" s="7" t="s">
        <v>5462</v>
      </c>
      <c r="V1856" s="233" t="str" cm="1">
        <f t="array" ref="V1856">_xlfn.IFS(C1856="","",COUNTIF(C1856,"ตำแหน่งว่าง*"),"ว่าง",COUNTIF(C1856,"&lt;&gt;ตำแหน่งว่าง*"),"คนครอง")</f>
        <v>คนครอง</v>
      </c>
      <c r="W1856" s="5" cm="1">
        <f t="array" ref="W1856">_xlfn.IFS(COUNTIF(F1856,"ผบ.หมู่*"),51,COUNTIF(F1856,"รอง สว.*"),43)</f>
        <v>43</v>
      </c>
      <c r="X1856" s="1" t="s">
        <v>14220</v>
      </c>
      <c r="Y1856" s="1" t="s">
        <v>451</v>
      </c>
    </row>
    <row r="1857" spans="1:25" s="9" customFormat="1" ht="21.3" customHeight="1">
      <c r="A1857" s="27" t="s">
        <v>7948</v>
      </c>
      <c r="B1857" s="28" t="s">
        <v>20</v>
      </c>
      <c r="C1857" s="27" t="s">
        <v>14223</v>
      </c>
      <c r="D1857" s="27" t="s">
        <v>23473</v>
      </c>
      <c r="E1857" s="27" t="s">
        <v>23474</v>
      </c>
      <c r="F1857" s="27" t="s">
        <v>14207</v>
      </c>
      <c r="G1857" s="167" t="s">
        <v>14225</v>
      </c>
      <c r="H1857" s="146">
        <v>43871</v>
      </c>
      <c r="I1857" s="128">
        <v>34731</v>
      </c>
      <c r="J1857" s="128">
        <v>34731</v>
      </c>
      <c r="K1857" s="128">
        <v>26981</v>
      </c>
      <c r="L1857" s="11" t="s">
        <v>14226</v>
      </c>
      <c r="M1857" s="1" t="s">
        <v>268</v>
      </c>
      <c r="N1857" s="178" t="s">
        <v>26</v>
      </c>
      <c r="O1857" s="170" t="s">
        <v>451</v>
      </c>
      <c r="P1857" s="170" t="s">
        <v>451</v>
      </c>
      <c r="Q1857" s="171" t="s">
        <v>14227</v>
      </c>
      <c r="R1857" s="28" t="s">
        <v>8541</v>
      </c>
      <c r="S1857" s="338">
        <f t="shared" si="28"/>
        <v>49218</v>
      </c>
      <c r="T1857" s="2" t="s">
        <v>17980</v>
      </c>
      <c r="U1857" s="7" t="s">
        <v>5462</v>
      </c>
      <c r="V1857" s="233" t="str" cm="1">
        <f t="array" ref="V1857">_xlfn.IFS(C1857="","",COUNTIF(C1857,"ตำแหน่งว่าง*"),"ว่าง",COUNTIF(C1857,"&lt;&gt;ตำแหน่งว่าง*"),"คนครอง")</f>
        <v>คนครอง</v>
      </c>
      <c r="W1857" s="6" cm="1">
        <f t="array" ref="W1857">_xlfn.IFS(COUNTIF(F1857,"ผบ.หมู่*"),51,COUNTIF(F1857,"รอง สว.*"),43)</f>
        <v>51</v>
      </c>
      <c r="X1857" s="1" t="s">
        <v>14224</v>
      </c>
      <c r="Y1857" s="1" t="s">
        <v>451</v>
      </c>
    </row>
    <row r="1858" spans="1:25" s="9" customFormat="1" ht="21.3" customHeight="1">
      <c r="A1858" s="27" t="s">
        <v>7948</v>
      </c>
      <c r="B1858" s="28" t="s">
        <v>70</v>
      </c>
      <c r="C1858" s="27" t="s">
        <v>14228</v>
      </c>
      <c r="D1858" s="27" t="s">
        <v>19515</v>
      </c>
      <c r="E1858" s="27" t="s">
        <v>20400</v>
      </c>
      <c r="F1858" s="27" t="s">
        <v>14229</v>
      </c>
      <c r="G1858" s="167" t="s">
        <v>14231</v>
      </c>
      <c r="H1858" s="146">
        <v>44599</v>
      </c>
      <c r="I1858" s="128">
        <v>37316</v>
      </c>
      <c r="J1858" s="128">
        <v>37316</v>
      </c>
      <c r="K1858" s="128">
        <v>29989</v>
      </c>
      <c r="L1858" s="11" t="s">
        <v>14087</v>
      </c>
      <c r="M1858" s="1" t="s">
        <v>268</v>
      </c>
      <c r="N1858" s="178" t="s">
        <v>26</v>
      </c>
      <c r="O1858" s="170" t="s">
        <v>451</v>
      </c>
      <c r="P1858" s="170" t="s">
        <v>451</v>
      </c>
      <c r="Q1858" s="171" t="s">
        <v>14232</v>
      </c>
      <c r="R1858" s="28" t="s">
        <v>11111</v>
      </c>
      <c r="S1858" s="338">
        <f t="shared" ref="S1858:S1921" si="29">IF(K1858&lt;&gt;"",DATE(YEAR(K1858)+60+(K1858&gt;=DATE(YEAR(K1858),10,2)),10,1),"")</f>
        <v>52140</v>
      </c>
      <c r="T1858" s="2" t="s">
        <v>17981</v>
      </c>
      <c r="U1858" s="7" t="s">
        <v>5462</v>
      </c>
      <c r="V1858" s="233" t="str" cm="1">
        <f t="array" ref="V1858">_xlfn.IFS(C1858="","",COUNTIF(C1858,"ตำแหน่งว่าง*"),"ว่าง",COUNTIF(C1858,"&lt;&gt;ตำแหน่งว่าง*"),"คนครอง")</f>
        <v>คนครอง</v>
      </c>
      <c r="W1858" s="6" cm="1">
        <f t="array" ref="W1858">_xlfn.IFS(COUNTIF(F1858,"ผบ.หมู่*"),51,COUNTIF(F1858,"รอง สว.*"),43)</f>
        <v>51</v>
      </c>
      <c r="X1858" s="1" t="s">
        <v>14230</v>
      </c>
      <c r="Y1858" s="1" t="s">
        <v>451</v>
      </c>
    </row>
    <row r="1859" spans="1:25" s="10" customFormat="1" ht="21.3" customHeight="1">
      <c r="A1859" s="27" t="s">
        <v>24457</v>
      </c>
      <c r="B1859" s="28" t="s">
        <v>70</v>
      </c>
      <c r="C1859" s="27" t="s">
        <v>14052</v>
      </c>
      <c r="D1859" s="27" t="s">
        <v>23475</v>
      </c>
      <c r="E1859" s="27" t="s">
        <v>23476</v>
      </c>
      <c r="F1859" s="27" t="s">
        <v>18147</v>
      </c>
      <c r="G1859" s="167" t="s">
        <v>14234</v>
      </c>
      <c r="H1859" s="146">
        <v>45322</v>
      </c>
      <c r="I1859" s="128">
        <v>45016</v>
      </c>
      <c r="J1859" s="128">
        <v>34352</v>
      </c>
      <c r="K1859" s="128">
        <v>25499</v>
      </c>
      <c r="L1859" s="11" t="s">
        <v>14055</v>
      </c>
      <c r="M1859" s="1" t="s">
        <v>268</v>
      </c>
      <c r="N1859" s="178" t="s">
        <v>26</v>
      </c>
      <c r="O1859" s="170" t="s">
        <v>451</v>
      </c>
      <c r="P1859" s="170" t="s">
        <v>451</v>
      </c>
      <c r="Q1859" s="171" t="s">
        <v>14056</v>
      </c>
      <c r="R1859" s="28" t="s">
        <v>18146</v>
      </c>
      <c r="S1859" s="338">
        <f t="shared" si="29"/>
        <v>47757</v>
      </c>
      <c r="T1859" s="7" t="s">
        <v>17981</v>
      </c>
      <c r="U1859" s="7" t="s">
        <v>5462</v>
      </c>
      <c r="V1859" s="233" t="str" cm="1">
        <f t="array" ref="V1859">_xlfn.IFS(C1859="","",COUNTIF(C1859,"ตำแหน่งว่าง*"),"ว่าง",COUNTIF(C1859,"&lt;&gt;ตำแหน่งว่าง*"),"คนครอง")</f>
        <v>คนครอง</v>
      </c>
      <c r="W1859" s="6" cm="1">
        <f t="array" ref="W1859">_xlfn.IFS(COUNTIF(F1859,"ผบ.หมู่*"),51,COUNTIF(F1859,"รอง สว.*"),43)</f>
        <v>43</v>
      </c>
      <c r="X1859" s="1" t="s">
        <v>14233</v>
      </c>
      <c r="Y1859" s="1" t="s">
        <v>451</v>
      </c>
    </row>
    <row r="1860" spans="1:25" s="10" customFormat="1" ht="21.3" customHeight="1">
      <c r="A1860" s="27" t="s">
        <v>650</v>
      </c>
      <c r="B1860" s="28" t="s">
        <v>70</v>
      </c>
      <c r="C1860" s="27" t="s">
        <v>14084</v>
      </c>
      <c r="D1860" s="27" t="s">
        <v>22905</v>
      </c>
      <c r="E1860" s="27" t="s">
        <v>23477</v>
      </c>
      <c r="F1860" s="27" t="s">
        <v>18147</v>
      </c>
      <c r="G1860" s="167" t="s">
        <v>14236</v>
      </c>
      <c r="H1860" s="146">
        <v>45322</v>
      </c>
      <c r="I1860" s="128">
        <v>34729</v>
      </c>
      <c r="J1860" s="128">
        <v>34729</v>
      </c>
      <c r="K1860" s="128">
        <v>26275</v>
      </c>
      <c r="L1860" s="11" t="s">
        <v>14087</v>
      </c>
      <c r="M1860" s="1" t="s">
        <v>268</v>
      </c>
      <c r="N1860" s="178" t="s">
        <v>26</v>
      </c>
      <c r="O1860" s="170" t="s">
        <v>451</v>
      </c>
      <c r="P1860" s="170" t="s">
        <v>451</v>
      </c>
      <c r="Q1860" s="171" t="s">
        <v>14088</v>
      </c>
      <c r="R1860" s="28" t="s">
        <v>18146</v>
      </c>
      <c r="S1860" s="338">
        <f t="shared" si="29"/>
        <v>48488</v>
      </c>
      <c r="T1860" s="7" t="s">
        <v>17981</v>
      </c>
      <c r="U1860" s="7" t="s">
        <v>5462</v>
      </c>
      <c r="V1860" s="233" t="str" cm="1">
        <f t="array" ref="V1860">_xlfn.IFS(C1860="","",COUNTIF(C1860,"ตำแหน่งว่าง*"),"ว่าง",COUNTIF(C1860,"&lt;&gt;ตำแหน่งว่าง*"),"คนครอง")</f>
        <v>คนครอง</v>
      </c>
      <c r="W1860" s="6" cm="1">
        <f t="array" ref="W1860">_xlfn.IFS(COUNTIF(F1860,"ผบ.หมู่*"),51,COUNTIF(F1860,"รอง สว.*"),43)</f>
        <v>43</v>
      </c>
      <c r="X1860" s="1" t="s">
        <v>14235</v>
      </c>
      <c r="Y1860" s="1" t="s">
        <v>451</v>
      </c>
    </row>
    <row r="1861" spans="1:25" s="10" customFormat="1" ht="21.3" customHeight="1">
      <c r="A1861" s="27"/>
      <c r="B1861" s="28"/>
      <c r="C1861" s="30" t="s">
        <v>60</v>
      </c>
      <c r="D1861" s="27"/>
      <c r="E1861" s="27"/>
      <c r="F1861" s="85" t="s">
        <v>14229</v>
      </c>
      <c r="G1861" s="192" t="s">
        <v>14238</v>
      </c>
      <c r="H1861" s="146" t="s">
        <v>63</v>
      </c>
      <c r="I1861" s="128" t="s">
        <v>63</v>
      </c>
      <c r="J1861" s="128" t="s">
        <v>63</v>
      </c>
      <c r="K1861" s="128" t="s">
        <v>63</v>
      </c>
      <c r="L1861" s="11"/>
      <c r="M1861" s="1"/>
      <c r="N1861" s="179" t="s">
        <v>26</v>
      </c>
      <c r="O1861" s="193" t="s">
        <v>451</v>
      </c>
      <c r="P1861" s="193" t="s">
        <v>451</v>
      </c>
      <c r="Q1861" s="171"/>
      <c r="R1861" s="28"/>
      <c r="S1861" s="338" t="str">
        <f t="shared" si="29"/>
        <v/>
      </c>
      <c r="T1861" s="7" t="s">
        <v>17981</v>
      </c>
      <c r="U1861" s="7" t="s">
        <v>5462</v>
      </c>
      <c r="V1861" s="250" t="str" cm="1">
        <f t="array" ref="V1861">_xlfn.IFS(C1861="","",COUNTIF(C1861,"ตำแหน่งว่าง*"),"ว่าง",COUNTIF(C1861,"&lt;&gt;ตำแหน่งว่าง*"),"คนครอง")</f>
        <v>ว่าง</v>
      </c>
      <c r="W1861" s="6" cm="1">
        <f t="array" ref="W1861">_xlfn.IFS(COUNTIF(F1861,"ผบ.หมู่*"),51,COUNTIF(F1861,"รอง สว.*"),43)</f>
        <v>51</v>
      </c>
      <c r="X1861" s="6" t="s">
        <v>14237</v>
      </c>
      <c r="Y1861" s="6" t="s">
        <v>451</v>
      </c>
    </row>
    <row r="1862" spans="1:25" s="10" customFormat="1" ht="21.3" customHeight="1">
      <c r="A1862" s="27" t="s">
        <v>7948</v>
      </c>
      <c r="B1862" s="28" t="s">
        <v>20</v>
      </c>
      <c r="C1862" s="150" t="s">
        <v>14239</v>
      </c>
      <c r="D1862" s="27" t="s">
        <v>22900</v>
      </c>
      <c r="E1862" s="27" t="s">
        <v>23478</v>
      </c>
      <c r="F1862" s="150" t="s">
        <v>14240</v>
      </c>
      <c r="G1862" s="167" t="s">
        <v>14242</v>
      </c>
      <c r="H1862" s="130">
        <v>43656</v>
      </c>
      <c r="I1862" s="128">
        <v>37316</v>
      </c>
      <c r="J1862" s="128">
        <v>37316</v>
      </c>
      <c r="K1862" s="128">
        <v>28895</v>
      </c>
      <c r="L1862" s="11" t="s">
        <v>11713</v>
      </c>
      <c r="M1862" s="1" t="s">
        <v>268</v>
      </c>
      <c r="N1862" s="177" t="s">
        <v>26</v>
      </c>
      <c r="O1862" s="170" t="s">
        <v>451</v>
      </c>
      <c r="P1862" s="170" t="s">
        <v>451</v>
      </c>
      <c r="Q1862" s="171" t="s">
        <v>14243</v>
      </c>
      <c r="R1862" s="28" t="s">
        <v>8568</v>
      </c>
      <c r="S1862" s="338">
        <f t="shared" si="29"/>
        <v>51044</v>
      </c>
      <c r="T1862" s="7" t="s">
        <v>17982</v>
      </c>
      <c r="U1862" s="7" t="s">
        <v>5462</v>
      </c>
      <c r="V1862" s="233" t="str" cm="1">
        <f t="array" ref="V1862">_xlfn.IFS(C1862="","",COUNTIF(C1862,"ตำแหน่งว่าง*"),"ว่าง",COUNTIF(C1862,"&lt;&gt;ตำแหน่งว่าง*"),"คนครอง")</f>
        <v>คนครอง</v>
      </c>
      <c r="W1862" s="6" cm="1">
        <f t="array" ref="W1862">_xlfn.IFS(COUNTIF(F1862,"ผบ.หมู่*"),51,COUNTIF(F1862,"รอง สว.*"),43)</f>
        <v>51</v>
      </c>
      <c r="X1862" s="5" t="s">
        <v>14241</v>
      </c>
      <c r="Y1862" s="5" t="s">
        <v>451</v>
      </c>
    </row>
    <row r="1863" spans="1:25" s="9" customFormat="1" ht="21.3" customHeight="1">
      <c r="A1863" s="27" t="s">
        <v>7948</v>
      </c>
      <c r="B1863" s="28" t="s">
        <v>70</v>
      </c>
      <c r="C1863" s="34" t="s">
        <v>14244</v>
      </c>
      <c r="D1863" s="27" t="s">
        <v>23479</v>
      </c>
      <c r="E1863" s="27" t="s">
        <v>23480</v>
      </c>
      <c r="F1863" s="27" t="s">
        <v>14240</v>
      </c>
      <c r="G1863" s="167" t="s">
        <v>14246</v>
      </c>
      <c r="H1863" s="146">
        <v>44243</v>
      </c>
      <c r="I1863" s="128">
        <v>40084</v>
      </c>
      <c r="J1863" s="128">
        <v>40084</v>
      </c>
      <c r="K1863" s="128">
        <v>29642</v>
      </c>
      <c r="L1863" s="11" t="s">
        <v>14247</v>
      </c>
      <c r="M1863" s="1" t="s">
        <v>1935</v>
      </c>
      <c r="N1863" s="178" t="s">
        <v>26</v>
      </c>
      <c r="O1863" s="170" t="s">
        <v>451</v>
      </c>
      <c r="P1863" s="170" t="s">
        <v>451</v>
      </c>
      <c r="Q1863" s="171" t="s">
        <v>14248</v>
      </c>
      <c r="R1863" s="28" t="s">
        <v>8456</v>
      </c>
      <c r="S1863" s="338">
        <f t="shared" si="29"/>
        <v>51775</v>
      </c>
      <c r="T1863" s="2" t="s">
        <v>17982</v>
      </c>
      <c r="U1863" s="7" t="s">
        <v>5462</v>
      </c>
      <c r="V1863" s="233" t="str" cm="1">
        <f t="array" ref="V1863">_xlfn.IFS(C1863="","",COUNTIF(C1863,"ตำแหน่งว่าง*"),"ว่าง",COUNTIF(C1863,"&lt;&gt;ตำแหน่งว่าง*"),"คนครอง")</f>
        <v>คนครอง</v>
      </c>
      <c r="W1863" s="6" cm="1">
        <f t="array" ref="W1863">_xlfn.IFS(COUNTIF(F1863,"ผบ.หมู่*"),51,COUNTIF(F1863,"รอง สว.*"),43)</f>
        <v>51</v>
      </c>
      <c r="X1863" s="1" t="s">
        <v>14245</v>
      </c>
      <c r="Y1863" s="1" t="s">
        <v>451</v>
      </c>
    </row>
    <row r="1864" spans="1:25" s="10" customFormat="1" ht="21.3" customHeight="1">
      <c r="A1864" s="82" t="s">
        <v>7961</v>
      </c>
      <c r="B1864" s="83" t="s">
        <v>20</v>
      </c>
      <c r="C1864" s="82" t="s">
        <v>14249</v>
      </c>
      <c r="D1864" s="27" t="s">
        <v>23481</v>
      </c>
      <c r="E1864" s="27" t="s">
        <v>23482</v>
      </c>
      <c r="F1864" s="82" t="s">
        <v>14240</v>
      </c>
      <c r="G1864" s="167" t="s">
        <v>14251</v>
      </c>
      <c r="H1864" s="136">
        <v>44986</v>
      </c>
      <c r="I1864" s="132">
        <v>44986</v>
      </c>
      <c r="J1864" s="132">
        <v>44986</v>
      </c>
      <c r="K1864" s="132">
        <v>32252</v>
      </c>
      <c r="L1864" s="80" t="s">
        <v>1107</v>
      </c>
      <c r="M1864" s="78" t="s">
        <v>351</v>
      </c>
      <c r="N1864" s="180" t="s">
        <v>26</v>
      </c>
      <c r="O1864" s="170" t="s">
        <v>451</v>
      </c>
      <c r="P1864" s="170" t="s">
        <v>451</v>
      </c>
      <c r="Q1864" s="173" t="s">
        <v>14252</v>
      </c>
      <c r="R1864" s="83" t="s">
        <v>8751</v>
      </c>
      <c r="S1864" s="338">
        <f t="shared" si="29"/>
        <v>54332</v>
      </c>
      <c r="T1864" s="7" t="s">
        <v>17982</v>
      </c>
      <c r="U1864" s="7" t="s">
        <v>5462</v>
      </c>
      <c r="V1864" s="233" t="str" cm="1">
        <f t="array" ref="V1864">_xlfn.IFS(C1864="","",COUNTIF(C1864,"ตำแหน่งว่าง*"),"ว่าง",COUNTIF(C1864,"&lt;&gt;ตำแหน่งว่าง*"),"คนครอง")</f>
        <v>คนครอง</v>
      </c>
      <c r="W1864" s="6" cm="1">
        <f t="array" ref="W1864">_xlfn.IFS(COUNTIF(F1864,"ผบ.หมู่*"),51,COUNTIF(F1864,"รอง สว.*"),43)</f>
        <v>51</v>
      </c>
      <c r="X1864" s="78" t="s">
        <v>14250</v>
      </c>
      <c r="Y1864" s="78" t="s">
        <v>451</v>
      </c>
    </row>
    <row r="1865" spans="1:25" s="10" customFormat="1" ht="21.3" customHeight="1">
      <c r="A1865" s="27" t="s">
        <v>333</v>
      </c>
      <c r="B1865" s="28" t="s">
        <v>20</v>
      </c>
      <c r="C1865" s="27" t="s">
        <v>14066</v>
      </c>
      <c r="D1865" s="27" t="s">
        <v>21097</v>
      </c>
      <c r="E1865" s="27" t="s">
        <v>23483</v>
      </c>
      <c r="F1865" s="27" t="s">
        <v>18148</v>
      </c>
      <c r="G1865" s="167" t="s">
        <v>14254</v>
      </c>
      <c r="H1865" s="146">
        <v>45322</v>
      </c>
      <c r="I1865" s="128">
        <v>34352</v>
      </c>
      <c r="J1865" s="128">
        <v>34352</v>
      </c>
      <c r="K1865" s="128">
        <v>25436</v>
      </c>
      <c r="L1865" s="11" t="s">
        <v>11713</v>
      </c>
      <c r="M1865" s="1" t="s">
        <v>2079</v>
      </c>
      <c r="N1865" s="178" t="s">
        <v>26</v>
      </c>
      <c r="O1865" s="170" t="s">
        <v>451</v>
      </c>
      <c r="P1865" s="170" t="s">
        <v>451</v>
      </c>
      <c r="Q1865" s="171" t="s">
        <v>14069</v>
      </c>
      <c r="R1865" s="28" t="s">
        <v>18146</v>
      </c>
      <c r="S1865" s="338">
        <f t="shared" si="29"/>
        <v>47392</v>
      </c>
      <c r="T1865" s="7" t="s">
        <v>17982</v>
      </c>
      <c r="U1865" s="7" t="s">
        <v>5462</v>
      </c>
      <c r="V1865" s="233" t="str" cm="1">
        <f t="array" ref="V1865">_xlfn.IFS(C1865="","",COUNTIF(C1865,"ตำแหน่งว่าง*"),"ว่าง",COUNTIF(C1865,"&lt;&gt;ตำแหน่งว่าง*"),"คนครอง")</f>
        <v>คนครอง</v>
      </c>
      <c r="W1865" s="6" cm="1">
        <f t="array" ref="W1865">_xlfn.IFS(COUNTIF(F1865,"ผบ.หมู่*"),51,COUNTIF(F1865,"รอง สว.*"),43)</f>
        <v>43</v>
      </c>
      <c r="X1865" s="1" t="s">
        <v>14253</v>
      </c>
      <c r="Y1865" s="1" t="s">
        <v>451</v>
      </c>
    </row>
    <row r="1866" spans="1:25" s="10" customFormat="1" ht="21.3" customHeight="1">
      <c r="A1866" s="27" t="s">
        <v>8008</v>
      </c>
      <c r="B1866" s="28" t="s">
        <v>70</v>
      </c>
      <c r="C1866" s="27" t="s">
        <v>10615</v>
      </c>
      <c r="D1866" s="27" t="s">
        <v>22477</v>
      </c>
      <c r="E1866" s="27" t="s">
        <v>22478</v>
      </c>
      <c r="F1866" s="27" t="s">
        <v>14255</v>
      </c>
      <c r="G1866" s="167" t="s">
        <v>14257</v>
      </c>
      <c r="H1866" s="146">
        <v>45768</v>
      </c>
      <c r="I1866" s="128">
        <v>43693</v>
      </c>
      <c r="J1866" s="128">
        <v>43693</v>
      </c>
      <c r="K1866" s="128">
        <v>35352</v>
      </c>
      <c r="L1866" s="11" t="s">
        <v>1107</v>
      </c>
      <c r="M1866" s="1" t="s">
        <v>197</v>
      </c>
      <c r="N1866" s="178" t="s">
        <v>26</v>
      </c>
      <c r="O1866" s="170" t="s">
        <v>451</v>
      </c>
      <c r="P1866" s="170" t="s">
        <v>451</v>
      </c>
      <c r="Q1866" s="171" t="s">
        <v>10619</v>
      </c>
      <c r="R1866" s="28" t="s">
        <v>24510</v>
      </c>
      <c r="S1866" s="257">
        <f t="shared" si="29"/>
        <v>57619</v>
      </c>
      <c r="T1866" s="2" t="s">
        <v>17983</v>
      </c>
      <c r="U1866" s="2" t="s">
        <v>5462</v>
      </c>
      <c r="V1866" s="296" t="str" cm="1">
        <f t="array" ref="V1866">_xlfn.IFS(C1866="","",COUNTIF(C1866,"ตำแหน่งว่าง*"),"ว่าง",COUNTIF(C1866,"&lt;&gt;ตำแหน่งว่าง*"),"คนครอง")</f>
        <v>คนครอง</v>
      </c>
      <c r="W1866" s="1" cm="1">
        <f t="array" ref="W1866">_xlfn.IFS(COUNTIF(F1866,"ผบ.หมู่*"),51,COUNTIF(F1866,"รอง สว.*"),43)</f>
        <v>51</v>
      </c>
      <c r="X1866" s="1" t="s">
        <v>14256</v>
      </c>
      <c r="Y1866" s="1" t="s">
        <v>451</v>
      </c>
    </row>
    <row r="1867" spans="1:25" s="12" customFormat="1" ht="21.3" customHeight="1">
      <c r="A1867" s="27" t="s">
        <v>7948</v>
      </c>
      <c r="B1867" s="28" t="s">
        <v>20</v>
      </c>
      <c r="C1867" s="150" t="s">
        <v>14258</v>
      </c>
      <c r="D1867" s="27" t="s">
        <v>19841</v>
      </c>
      <c r="E1867" s="27" t="s">
        <v>23484</v>
      </c>
      <c r="F1867" s="150" t="s">
        <v>14259</v>
      </c>
      <c r="G1867" s="167" t="s">
        <v>14261</v>
      </c>
      <c r="H1867" s="130">
        <v>42501</v>
      </c>
      <c r="I1867" s="128">
        <v>42501</v>
      </c>
      <c r="J1867" s="128">
        <v>37316</v>
      </c>
      <c r="K1867" s="128">
        <v>28225</v>
      </c>
      <c r="L1867" s="11" t="s">
        <v>10439</v>
      </c>
      <c r="M1867" s="1" t="s">
        <v>2023</v>
      </c>
      <c r="N1867" s="177" t="s">
        <v>26</v>
      </c>
      <c r="O1867" s="170" t="s">
        <v>451</v>
      </c>
      <c r="P1867" s="170" t="s">
        <v>451</v>
      </c>
      <c r="Q1867" s="171" t="s">
        <v>14262</v>
      </c>
      <c r="R1867" s="28" t="s">
        <v>2469</v>
      </c>
      <c r="S1867" s="338">
        <f t="shared" si="29"/>
        <v>50314</v>
      </c>
      <c r="T1867" s="233" t="s">
        <v>16881</v>
      </c>
      <c r="U1867" s="7" t="s">
        <v>5462</v>
      </c>
      <c r="V1867" s="233" t="str" cm="1">
        <f t="array" ref="V1867">_xlfn.IFS(C1867="","",COUNTIF(C1867,"ตำแหน่งว่าง*"),"ว่าง",COUNTIF(C1867,"&lt;&gt;ตำแหน่งว่าง*"),"คนครอง")</f>
        <v>คนครอง</v>
      </c>
      <c r="W1867" s="6" cm="1">
        <f t="array" ref="W1867">_xlfn.IFS(COUNTIF(F1867,"ผบ.หมู่*"),51,COUNTIF(F1867,"รอง สว.*"),43)</f>
        <v>51</v>
      </c>
      <c r="X1867" s="5" t="s">
        <v>14260</v>
      </c>
      <c r="Y1867" s="5" t="s">
        <v>451</v>
      </c>
    </row>
    <row r="1868" spans="1:25" s="10" customFormat="1" ht="21.3" customHeight="1">
      <c r="A1868" s="27" t="s">
        <v>8008</v>
      </c>
      <c r="B1868" s="28" t="s">
        <v>70</v>
      </c>
      <c r="C1868" s="27" t="s">
        <v>18123</v>
      </c>
      <c r="D1868" s="27" t="s">
        <v>23485</v>
      </c>
      <c r="E1868" s="27" t="s">
        <v>20078</v>
      </c>
      <c r="F1868" s="27" t="s">
        <v>14259</v>
      </c>
      <c r="G1868" s="167" t="s">
        <v>14264</v>
      </c>
      <c r="H1868" s="146">
        <v>45322</v>
      </c>
      <c r="I1868" s="128">
        <v>43693</v>
      </c>
      <c r="J1868" s="128">
        <v>43693</v>
      </c>
      <c r="K1868" s="128">
        <v>30933</v>
      </c>
      <c r="L1868" s="11" t="s">
        <v>18408</v>
      </c>
      <c r="M1868" s="1" t="s">
        <v>2023</v>
      </c>
      <c r="N1868" s="178" t="s">
        <v>26</v>
      </c>
      <c r="O1868" s="170" t="s">
        <v>451</v>
      </c>
      <c r="P1868" s="170" t="s">
        <v>451</v>
      </c>
      <c r="Q1868" s="171" t="s">
        <v>10694</v>
      </c>
      <c r="R1868" s="30" t="s">
        <v>18030</v>
      </c>
      <c r="S1868" s="338">
        <f t="shared" si="29"/>
        <v>52871</v>
      </c>
      <c r="T1868" s="7" t="s">
        <v>16881</v>
      </c>
      <c r="U1868" s="7" t="s">
        <v>5462</v>
      </c>
      <c r="V1868" s="233" t="str" cm="1">
        <f t="array" ref="V1868">_xlfn.IFS(C1868="","",COUNTIF(C1868,"ตำแหน่งว่าง*"),"ว่าง",COUNTIF(C1868,"&lt;&gt;ตำแหน่งว่าง*"),"คนครอง")</f>
        <v>คนครอง</v>
      </c>
      <c r="W1868" s="6" cm="1">
        <f t="array" ref="W1868">_xlfn.IFS(COUNTIF(F1868,"ผบ.หมู่*"),51,COUNTIF(F1868,"รอง สว.*"),43)</f>
        <v>51</v>
      </c>
      <c r="X1868" s="1" t="s">
        <v>14263</v>
      </c>
      <c r="Y1868" s="1" t="s">
        <v>451</v>
      </c>
    </row>
    <row r="1869" spans="1:25" s="9" customFormat="1" ht="21.3" customHeight="1">
      <c r="A1869" s="27"/>
      <c r="B1869" s="28"/>
      <c r="C1869" s="30" t="s">
        <v>60</v>
      </c>
      <c r="D1869" s="27"/>
      <c r="E1869" s="27"/>
      <c r="F1869" s="27" t="s">
        <v>14259</v>
      </c>
      <c r="G1869" s="167" t="s">
        <v>14266</v>
      </c>
      <c r="H1869" s="146"/>
      <c r="I1869" s="128"/>
      <c r="J1869" s="128"/>
      <c r="K1869" s="128"/>
      <c r="L1869" s="11"/>
      <c r="M1869" s="1"/>
      <c r="N1869" s="178" t="s">
        <v>26</v>
      </c>
      <c r="O1869" s="170" t="s">
        <v>451</v>
      </c>
      <c r="P1869" s="170" t="s">
        <v>451</v>
      </c>
      <c r="Q1869" s="171"/>
      <c r="R1869" s="28"/>
      <c r="S1869" s="338" t="str">
        <f t="shared" si="29"/>
        <v/>
      </c>
      <c r="T1869" s="2" t="s">
        <v>16881</v>
      </c>
      <c r="U1869" s="7" t="s">
        <v>5462</v>
      </c>
      <c r="V1869" s="233" t="str" cm="1">
        <f t="array" ref="V1869">_xlfn.IFS(C1869="","",COUNTIF(C1869,"ตำแหน่งว่าง*"),"ว่าง",COUNTIF(C1869,"&lt;&gt;ตำแหน่งว่าง*"),"คนครอง")</f>
        <v>ว่าง</v>
      </c>
      <c r="W1869" s="6" cm="1">
        <f t="array" ref="W1869">_xlfn.IFS(COUNTIF(F1869,"ผบ.หมู่*"),51,COUNTIF(F1869,"รอง สว.*"),43)</f>
        <v>51</v>
      </c>
      <c r="X1869" s="1" t="s">
        <v>14265</v>
      </c>
      <c r="Y1869" s="1" t="s">
        <v>451</v>
      </c>
    </row>
    <row r="1870" spans="1:25" s="9" customFormat="1" ht="21.3" customHeight="1">
      <c r="A1870" s="27" t="s">
        <v>8450</v>
      </c>
      <c r="B1870" s="28" t="s">
        <v>70</v>
      </c>
      <c r="C1870" s="27" t="s">
        <v>14267</v>
      </c>
      <c r="D1870" s="27" t="s">
        <v>23486</v>
      </c>
      <c r="E1870" s="27" t="s">
        <v>23487</v>
      </c>
      <c r="F1870" s="27" t="s">
        <v>14259</v>
      </c>
      <c r="G1870" s="167" t="s">
        <v>14269</v>
      </c>
      <c r="H1870" s="146">
        <v>44243</v>
      </c>
      <c r="I1870" s="128">
        <v>42416</v>
      </c>
      <c r="J1870" s="128">
        <v>42416</v>
      </c>
      <c r="K1870" s="128">
        <v>33241</v>
      </c>
      <c r="L1870" s="92" t="s">
        <v>18409</v>
      </c>
      <c r="M1870" s="1" t="s">
        <v>2023</v>
      </c>
      <c r="N1870" s="178" t="s">
        <v>26</v>
      </c>
      <c r="O1870" s="170" t="s">
        <v>451</v>
      </c>
      <c r="P1870" s="170" t="s">
        <v>451</v>
      </c>
      <c r="Q1870" s="171" t="s">
        <v>14270</v>
      </c>
      <c r="R1870" s="28" t="s">
        <v>8456</v>
      </c>
      <c r="S1870" s="338">
        <f t="shared" si="29"/>
        <v>55427</v>
      </c>
      <c r="T1870" s="2" t="s">
        <v>16881</v>
      </c>
      <c r="U1870" s="7" t="s">
        <v>5462</v>
      </c>
      <c r="V1870" s="233" t="str" cm="1">
        <f t="array" ref="V1870">_xlfn.IFS(C1870="","",COUNTIF(C1870,"ตำแหน่งว่าง*"),"ว่าง",COUNTIF(C1870,"&lt;&gt;ตำแหน่งว่าง*"),"คนครอง")</f>
        <v>คนครอง</v>
      </c>
      <c r="W1870" s="6" cm="1">
        <f t="array" ref="W1870">_xlfn.IFS(COUNTIF(F1870,"ผบ.หมู่*"),51,COUNTIF(F1870,"รอง สว.*"),43)</f>
        <v>51</v>
      </c>
      <c r="X1870" s="1" t="s">
        <v>14268</v>
      </c>
      <c r="Y1870" s="1" t="s">
        <v>451</v>
      </c>
    </row>
    <row r="1871" spans="1:25" s="10" customFormat="1" ht="21.3" customHeight="1">
      <c r="A1871" s="27" t="s">
        <v>7948</v>
      </c>
      <c r="B1871" s="28" t="s">
        <v>20</v>
      </c>
      <c r="C1871" s="27" t="s">
        <v>14271</v>
      </c>
      <c r="D1871" s="27" t="s">
        <v>23488</v>
      </c>
      <c r="E1871" s="27" t="s">
        <v>23489</v>
      </c>
      <c r="F1871" s="27" t="s">
        <v>14259</v>
      </c>
      <c r="G1871" s="167" t="s">
        <v>14273</v>
      </c>
      <c r="H1871" s="146">
        <v>43656</v>
      </c>
      <c r="I1871" s="128">
        <v>35462</v>
      </c>
      <c r="J1871" s="128">
        <v>35462</v>
      </c>
      <c r="K1871" s="128">
        <v>27106</v>
      </c>
      <c r="L1871" s="11" t="s">
        <v>18410</v>
      </c>
      <c r="M1871" s="1" t="s">
        <v>2023</v>
      </c>
      <c r="N1871" s="178" t="s">
        <v>26</v>
      </c>
      <c r="O1871" s="170" t="s">
        <v>451</v>
      </c>
      <c r="P1871" s="170" t="s">
        <v>451</v>
      </c>
      <c r="Q1871" s="171" t="s">
        <v>14274</v>
      </c>
      <c r="R1871" s="28" t="s">
        <v>11002</v>
      </c>
      <c r="S1871" s="338">
        <f t="shared" si="29"/>
        <v>49218</v>
      </c>
      <c r="T1871" s="7" t="s">
        <v>16881</v>
      </c>
      <c r="U1871" s="7" t="s">
        <v>5462</v>
      </c>
      <c r="V1871" s="233" t="str" cm="1">
        <f t="array" ref="V1871">_xlfn.IFS(C1871="","",COUNTIF(C1871,"ตำแหน่งว่าง*"),"ว่าง",COUNTIF(C1871,"&lt;&gt;ตำแหน่งว่าง*"),"คนครอง")</f>
        <v>คนครอง</v>
      </c>
      <c r="W1871" s="6" cm="1">
        <f t="array" ref="W1871">_xlfn.IFS(COUNTIF(F1871,"ผบ.หมู่*"),51,COUNTIF(F1871,"รอง สว.*"),43)</f>
        <v>51</v>
      </c>
      <c r="X1871" s="1" t="s">
        <v>14272</v>
      </c>
      <c r="Y1871" s="1" t="s">
        <v>451</v>
      </c>
    </row>
    <row r="1872" spans="1:25" s="12" customFormat="1" ht="21.3" customHeight="1">
      <c r="A1872" s="27" t="s">
        <v>333</v>
      </c>
      <c r="B1872" s="31" t="s">
        <v>70</v>
      </c>
      <c r="C1872" s="150" t="s">
        <v>14275</v>
      </c>
      <c r="D1872" s="27" t="s">
        <v>23490</v>
      </c>
      <c r="E1872" s="27" t="s">
        <v>23491</v>
      </c>
      <c r="F1872" s="150" t="s">
        <v>14276</v>
      </c>
      <c r="G1872" s="167" t="s">
        <v>14278</v>
      </c>
      <c r="H1872" s="143">
        <v>42501</v>
      </c>
      <c r="I1872" s="131">
        <v>33270</v>
      </c>
      <c r="J1872" s="131">
        <v>33270</v>
      </c>
      <c r="K1872" s="131">
        <v>25288</v>
      </c>
      <c r="L1872" s="17" t="s">
        <v>18411</v>
      </c>
      <c r="M1872" s="5" t="s">
        <v>2023</v>
      </c>
      <c r="N1872" s="177" t="s">
        <v>26</v>
      </c>
      <c r="O1872" s="170" t="s">
        <v>451</v>
      </c>
      <c r="P1872" s="170" t="s">
        <v>451</v>
      </c>
      <c r="Q1872" s="174" t="s">
        <v>14280</v>
      </c>
      <c r="R1872" s="31" t="s">
        <v>2469</v>
      </c>
      <c r="S1872" s="338">
        <f t="shared" si="29"/>
        <v>47392</v>
      </c>
      <c r="T1872" s="233" t="s">
        <v>16881</v>
      </c>
      <c r="U1872" s="7" t="s">
        <v>5462</v>
      </c>
      <c r="V1872" s="233" t="str" cm="1">
        <f t="array" ref="V1872">_xlfn.IFS(C1872="","",COUNTIF(C1872,"ตำแหน่งว่าง*"),"ว่าง",COUNTIF(C1872,"&lt;&gt;ตำแหน่งว่าง*"),"คนครอง")</f>
        <v>คนครอง</v>
      </c>
      <c r="W1872" s="5" cm="1">
        <f t="array" ref="W1872">_xlfn.IFS(COUNTIF(F1872,"ผบ.หมู่*"),51,COUNTIF(F1872,"รอง สว.*"),43)</f>
        <v>43</v>
      </c>
      <c r="X1872" s="5" t="s">
        <v>14277</v>
      </c>
      <c r="Y1872" s="5" t="s">
        <v>451</v>
      </c>
    </row>
    <row r="1873" spans="1:25" s="12" customFormat="1" ht="21.3" customHeight="1">
      <c r="A1873" s="27" t="s">
        <v>7948</v>
      </c>
      <c r="B1873" s="28" t="s">
        <v>70</v>
      </c>
      <c r="C1873" s="150" t="s">
        <v>14281</v>
      </c>
      <c r="D1873" s="27" t="s">
        <v>23492</v>
      </c>
      <c r="E1873" s="27" t="s">
        <v>23493</v>
      </c>
      <c r="F1873" s="150" t="s">
        <v>14259</v>
      </c>
      <c r="G1873" s="167" t="s">
        <v>14283</v>
      </c>
      <c r="H1873" s="130">
        <v>42501</v>
      </c>
      <c r="I1873" s="128">
        <v>34352</v>
      </c>
      <c r="J1873" s="128">
        <v>34352</v>
      </c>
      <c r="K1873" s="128">
        <v>26723</v>
      </c>
      <c r="L1873" s="11" t="s">
        <v>11713</v>
      </c>
      <c r="M1873" s="1" t="s">
        <v>2023</v>
      </c>
      <c r="N1873" s="177" t="s">
        <v>26</v>
      </c>
      <c r="O1873" s="170" t="s">
        <v>451</v>
      </c>
      <c r="P1873" s="170" t="s">
        <v>451</v>
      </c>
      <c r="Q1873" s="171" t="s">
        <v>14284</v>
      </c>
      <c r="R1873" s="28" t="s">
        <v>2469</v>
      </c>
      <c r="S1873" s="338">
        <f t="shared" si="29"/>
        <v>48853</v>
      </c>
      <c r="T1873" s="233" t="s">
        <v>16881</v>
      </c>
      <c r="U1873" s="7" t="s">
        <v>5462</v>
      </c>
      <c r="V1873" s="233" t="str" cm="1">
        <f t="array" ref="V1873">_xlfn.IFS(C1873="","",COUNTIF(C1873,"ตำแหน่งว่าง*"),"ว่าง",COUNTIF(C1873,"&lt;&gt;ตำแหน่งว่าง*"),"คนครอง")</f>
        <v>คนครอง</v>
      </c>
      <c r="W1873" s="6" cm="1">
        <f t="array" ref="W1873">_xlfn.IFS(COUNTIF(F1873,"ผบ.หมู่*"),51,COUNTIF(F1873,"รอง สว.*"),43)</f>
        <v>51</v>
      </c>
      <c r="X1873" s="5" t="s">
        <v>14282</v>
      </c>
      <c r="Y1873" s="5" t="s">
        <v>451</v>
      </c>
    </row>
    <row r="1874" spans="1:25" s="10" customFormat="1" ht="21.3" customHeight="1">
      <c r="A1874" s="85"/>
      <c r="B1874" s="30"/>
      <c r="C1874" s="30" t="s">
        <v>60</v>
      </c>
      <c r="D1874" s="27"/>
      <c r="E1874" s="27"/>
      <c r="F1874" s="85" t="s">
        <v>14259</v>
      </c>
      <c r="G1874" s="192" t="s">
        <v>14286</v>
      </c>
      <c r="H1874" s="146" t="s">
        <v>63</v>
      </c>
      <c r="I1874" s="128" t="s">
        <v>63</v>
      </c>
      <c r="J1874" s="128" t="s">
        <v>63</v>
      </c>
      <c r="K1874" s="128" t="s">
        <v>63</v>
      </c>
      <c r="L1874" s="11"/>
      <c r="M1874" s="6"/>
      <c r="N1874" s="179" t="s">
        <v>26</v>
      </c>
      <c r="O1874" s="193" t="s">
        <v>451</v>
      </c>
      <c r="P1874" s="193" t="s">
        <v>451</v>
      </c>
      <c r="Q1874" s="172"/>
      <c r="R1874" s="30"/>
      <c r="S1874" s="338" t="str">
        <f t="shared" si="29"/>
        <v/>
      </c>
      <c r="T1874" s="7" t="s">
        <v>16881</v>
      </c>
      <c r="U1874" s="7" t="s">
        <v>5462</v>
      </c>
      <c r="V1874" s="250" t="str" cm="1">
        <f t="array" ref="V1874">_xlfn.IFS(C1874="","",COUNTIF(C1874,"ตำแหน่งว่าง*"),"ว่าง",COUNTIF(C1874,"&lt;&gt;ตำแหน่งว่าง*"),"คนครอง")</f>
        <v>ว่าง</v>
      </c>
      <c r="W1874" s="6" cm="1">
        <f t="array" ref="W1874">_xlfn.IFS(COUNTIF(F1874,"ผบ.หมู่*"),51,COUNTIF(F1874,"รอง สว.*"),43)</f>
        <v>51</v>
      </c>
      <c r="X1874" s="6" t="s">
        <v>14285</v>
      </c>
      <c r="Y1874" s="6" t="s">
        <v>451</v>
      </c>
    </row>
    <row r="1875" spans="1:25" s="10" customFormat="1" ht="21.3" customHeight="1">
      <c r="A1875" s="27"/>
      <c r="B1875" s="28"/>
      <c r="C1875" s="30" t="s">
        <v>60</v>
      </c>
      <c r="D1875" s="27"/>
      <c r="E1875" s="27"/>
      <c r="F1875" s="85" t="s">
        <v>14259</v>
      </c>
      <c r="G1875" s="192" t="s">
        <v>14288</v>
      </c>
      <c r="H1875" s="146" t="s">
        <v>63</v>
      </c>
      <c r="I1875" s="128" t="s">
        <v>63</v>
      </c>
      <c r="J1875" s="128" t="s">
        <v>63</v>
      </c>
      <c r="K1875" s="128" t="s">
        <v>63</v>
      </c>
      <c r="L1875" s="11"/>
      <c r="M1875" s="1"/>
      <c r="N1875" s="179" t="s">
        <v>26</v>
      </c>
      <c r="O1875" s="193" t="s">
        <v>451</v>
      </c>
      <c r="P1875" s="193" t="s">
        <v>451</v>
      </c>
      <c r="Q1875" s="171"/>
      <c r="R1875" s="28"/>
      <c r="S1875" s="338" t="str">
        <f t="shared" si="29"/>
        <v/>
      </c>
      <c r="T1875" s="7" t="s">
        <v>16881</v>
      </c>
      <c r="U1875" s="7" t="s">
        <v>5462</v>
      </c>
      <c r="V1875" s="250" t="str" cm="1">
        <f t="array" ref="V1875">_xlfn.IFS(C1875="","",COUNTIF(C1875,"ตำแหน่งว่าง*"),"ว่าง",COUNTIF(C1875,"&lt;&gt;ตำแหน่งว่าง*"),"คนครอง")</f>
        <v>ว่าง</v>
      </c>
      <c r="W1875" s="6" cm="1">
        <f t="array" ref="W1875">_xlfn.IFS(COUNTIF(F1875,"ผบ.หมู่*"),51,COUNTIF(F1875,"รอง สว.*"),43)</f>
        <v>51</v>
      </c>
      <c r="X1875" s="6" t="s">
        <v>14287</v>
      </c>
      <c r="Y1875" s="6" t="s">
        <v>451</v>
      </c>
    </row>
    <row r="1876" spans="1:25" s="12" customFormat="1" ht="21.3" customHeight="1">
      <c r="A1876" s="27" t="s">
        <v>24457</v>
      </c>
      <c r="B1876" s="28" t="s">
        <v>20</v>
      </c>
      <c r="C1876" s="150" t="s">
        <v>14289</v>
      </c>
      <c r="D1876" s="27" t="s">
        <v>22737</v>
      </c>
      <c r="E1876" s="27" t="s">
        <v>23494</v>
      </c>
      <c r="F1876" s="150" t="s">
        <v>14276</v>
      </c>
      <c r="G1876" s="167" t="s">
        <v>14291</v>
      </c>
      <c r="H1876" s="130">
        <v>45016</v>
      </c>
      <c r="I1876" s="128">
        <v>45016</v>
      </c>
      <c r="J1876" s="128">
        <v>33270</v>
      </c>
      <c r="K1876" s="128">
        <v>25589</v>
      </c>
      <c r="L1876" s="11" t="s">
        <v>18412</v>
      </c>
      <c r="M1876" s="1" t="s">
        <v>1949</v>
      </c>
      <c r="N1876" s="177" t="s">
        <v>26</v>
      </c>
      <c r="O1876" s="170" t="s">
        <v>451</v>
      </c>
      <c r="P1876" s="170" t="s">
        <v>451</v>
      </c>
      <c r="Q1876" s="171" t="s">
        <v>14292</v>
      </c>
      <c r="R1876" s="28" t="s">
        <v>8312</v>
      </c>
      <c r="S1876" s="338">
        <f t="shared" si="29"/>
        <v>47757</v>
      </c>
      <c r="T1876" s="233" t="s">
        <v>16881</v>
      </c>
      <c r="U1876" s="7" t="s">
        <v>5462</v>
      </c>
      <c r="V1876" s="233" t="str" cm="1">
        <f t="array" ref="V1876">_xlfn.IFS(C1876="","",COUNTIF(C1876,"ตำแหน่งว่าง*"),"ว่าง",COUNTIF(C1876,"&lt;&gt;ตำแหน่งว่าง*"),"คนครอง")</f>
        <v>คนครอง</v>
      </c>
      <c r="W1876" s="5" cm="1">
        <f t="array" ref="W1876">_xlfn.IFS(COUNTIF(F1876,"ผบ.หมู่*"),51,COUNTIF(F1876,"รอง สว.*"),43)</f>
        <v>43</v>
      </c>
      <c r="X1876" s="5" t="s">
        <v>14290</v>
      </c>
      <c r="Y1876" s="5" t="s">
        <v>451</v>
      </c>
    </row>
    <row r="1877" spans="1:25" s="9" customFormat="1" ht="21.3" customHeight="1">
      <c r="A1877" s="27"/>
      <c r="B1877" s="28"/>
      <c r="C1877" s="30" t="s">
        <v>60</v>
      </c>
      <c r="D1877" s="27"/>
      <c r="E1877" s="27"/>
      <c r="F1877" s="85" t="s">
        <v>14259</v>
      </c>
      <c r="G1877" s="192" t="s">
        <v>14294</v>
      </c>
      <c r="H1877" s="130" t="s">
        <v>63</v>
      </c>
      <c r="I1877" s="128" t="s">
        <v>63</v>
      </c>
      <c r="J1877" s="128" t="s">
        <v>63</v>
      </c>
      <c r="K1877" s="128" t="s">
        <v>63</v>
      </c>
      <c r="L1877" s="11"/>
      <c r="M1877" s="1"/>
      <c r="N1877" s="179" t="s">
        <v>26</v>
      </c>
      <c r="O1877" s="193" t="s">
        <v>451</v>
      </c>
      <c r="P1877" s="193" t="s">
        <v>451</v>
      </c>
      <c r="Q1877" s="171"/>
      <c r="R1877" s="28"/>
      <c r="S1877" s="338" t="str">
        <f t="shared" si="29"/>
        <v/>
      </c>
      <c r="T1877" s="2" t="s">
        <v>16881</v>
      </c>
      <c r="U1877" s="7" t="s">
        <v>5462</v>
      </c>
      <c r="V1877" s="250" t="str" cm="1">
        <f t="array" ref="V1877">_xlfn.IFS(C1877="","",COUNTIF(C1877,"ตำแหน่งว่าง*"),"ว่าง",COUNTIF(C1877,"&lt;&gt;ตำแหน่งว่าง*"),"คนครอง")</f>
        <v>ว่าง</v>
      </c>
      <c r="W1877" s="6" cm="1">
        <f t="array" ref="W1877">_xlfn.IFS(COUNTIF(F1877,"ผบ.หมู่*"),51,COUNTIF(F1877,"รอง สว.*"),43)</f>
        <v>51</v>
      </c>
      <c r="X1877" s="6" t="s">
        <v>14293</v>
      </c>
      <c r="Y1877" s="6" t="s">
        <v>451</v>
      </c>
    </row>
    <row r="1878" spans="1:25" s="12" customFormat="1" ht="21.3" customHeight="1">
      <c r="A1878" s="27"/>
      <c r="B1878" s="28"/>
      <c r="C1878" s="31" t="s">
        <v>60</v>
      </c>
      <c r="D1878" s="27"/>
      <c r="E1878" s="27"/>
      <c r="F1878" s="150" t="s">
        <v>14259</v>
      </c>
      <c r="G1878" s="167" t="s">
        <v>14296</v>
      </c>
      <c r="H1878" s="130"/>
      <c r="I1878" s="128"/>
      <c r="J1878" s="128"/>
      <c r="K1878" s="128"/>
      <c r="L1878" s="11"/>
      <c r="M1878" s="1"/>
      <c r="N1878" s="177" t="s">
        <v>26</v>
      </c>
      <c r="O1878" s="170" t="s">
        <v>451</v>
      </c>
      <c r="P1878" s="170" t="s">
        <v>451</v>
      </c>
      <c r="Q1878" s="171"/>
      <c r="R1878" s="28"/>
      <c r="S1878" s="338" t="str">
        <f t="shared" si="29"/>
        <v/>
      </c>
      <c r="T1878" s="233" t="s">
        <v>16881</v>
      </c>
      <c r="U1878" s="7" t="s">
        <v>5462</v>
      </c>
      <c r="V1878" s="233" t="str" cm="1">
        <f t="array" ref="V1878">_xlfn.IFS(C1878="","",COUNTIF(C1878,"ตำแหน่งว่าง*"),"ว่าง",COUNTIF(C1878,"&lt;&gt;ตำแหน่งว่าง*"),"คนครอง")</f>
        <v>ว่าง</v>
      </c>
      <c r="W1878" s="5" cm="1">
        <f t="array" ref="W1878">_xlfn.IFS(COUNTIF(F1878,"ผบ.หมู่*"),51,COUNTIF(F1878,"รอง สว.*"),43)</f>
        <v>51</v>
      </c>
      <c r="X1878" s="5" t="s">
        <v>14295</v>
      </c>
      <c r="Y1878" s="5" t="s">
        <v>451</v>
      </c>
    </row>
    <row r="1879" spans="1:25" s="12" customFormat="1" ht="21.3" customHeight="1">
      <c r="A1879" s="27" t="s">
        <v>125</v>
      </c>
      <c r="B1879" s="28" t="s">
        <v>20</v>
      </c>
      <c r="C1879" s="150" t="s">
        <v>14297</v>
      </c>
      <c r="D1879" s="27" t="s">
        <v>23495</v>
      </c>
      <c r="E1879" s="27" t="s">
        <v>23496</v>
      </c>
      <c r="F1879" s="150" t="s">
        <v>14276</v>
      </c>
      <c r="G1879" s="167" t="s">
        <v>14299</v>
      </c>
      <c r="H1879" s="130">
        <v>42501</v>
      </c>
      <c r="I1879" s="128">
        <v>42501</v>
      </c>
      <c r="J1879" s="128">
        <v>35825</v>
      </c>
      <c r="K1879" s="128">
        <v>24588</v>
      </c>
      <c r="L1879" s="11" t="s">
        <v>11713</v>
      </c>
      <c r="M1879" s="1" t="s">
        <v>2023</v>
      </c>
      <c r="N1879" s="177" t="s">
        <v>26</v>
      </c>
      <c r="O1879" s="170" t="s">
        <v>451</v>
      </c>
      <c r="P1879" s="170" t="s">
        <v>451</v>
      </c>
      <c r="Q1879" s="171" t="s">
        <v>14300</v>
      </c>
      <c r="R1879" s="28" t="s">
        <v>2469</v>
      </c>
      <c r="S1879" s="338">
        <f t="shared" si="29"/>
        <v>46661</v>
      </c>
      <c r="T1879" s="233" t="s">
        <v>16881</v>
      </c>
      <c r="U1879" s="7" t="s">
        <v>5462</v>
      </c>
      <c r="V1879" s="233" t="str" cm="1">
        <f t="array" ref="V1879">_xlfn.IFS(C1879="","",COUNTIF(C1879,"ตำแหน่งว่าง*"),"ว่าง",COUNTIF(C1879,"&lt;&gt;ตำแหน่งว่าง*"),"คนครอง")</f>
        <v>คนครอง</v>
      </c>
      <c r="W1879" s="5" cm="1">
        <f t="array" ref="W1879">_xlfn.IFS(COUNTIF(F1879,"ผบ.หมู่*"),51,COUNTIF(F1879,"รอง สว.*"),43)</f>
        <v>43</v>
      </c>
      <c r="X1879" s="5" t="s">
        <v>14298</v>
      </c>
      <c r="Y1879" s="5" t="s">
        <v>451</v>
      </c>
    </row>
    <row r="1880" spans="1:25" s="12" customFormat="1" ht="21.3" customHeight="1">
      <c r="A1880" s="27"/>
      <c r="B1880" s="28"/>
      <c r="C1880" s="30" t="s">
        <v>60</v>
      </c>
      <c r="D1880" s="27"/>
      <c r="E1880" s="27"/>
      <c r="F1880" s="85" t="s">
        <v>14259</v>
      </c>
      <c r="G1880" s="192" t="s">
        <v>14302</v>
      </c>
      <c r="H1880" s="130" t="s">
        <v>63</v>
      </c>
      <c r="I1880" s="128" t="s">
        <v>63</v>
      </c>
      <c r="J1880" s="128" t="s">
        <v>63</v>
      </c>
      <c r="K1880" s="128" t="s">
        <v>63</v>
      </c>
      <c r="L1880" s="11"/>
      <c r="M1880" s="1"/>
      <c r="N1880" s="179" t="s">
        <v>26</v>
      </c>
      <c r="O1880" s="193" t="s">
        <v>451</v>
      </c>
      <c r="P1880" s="193" t="s">
        <v>451</v>
      </c>
      <c r="Q1880" s="171"/>
      <c r="R1880" s="28"/>
      <c r="S1880" s="338" t="str">
        <f t="shared" si="29"/>
        <v/>
      </c>
      <c r="T1880" s="233" t="s">
        <v>16881</v>
      </c>
      <c r="U1880" s="7" t="s">
        <v>5462</v>
      </c>
      <c r="V1880" s="250" t="str" cm="1">
        <f t="array" ref="V1880">_xlfn.IFS(C1880="","",COUNTIF(C1880,"ตำแหน่งว่าง*"),"ว่าง",COUNTIF(C1880,"&lt;&gt;ตำแหน่งว่าง*"),"คนครอง")</f>
        <v>ว่าง</v>
      </c>
      <c r="W1880" s="6" cm="1">
        <f t="array" ref="W1880">_xlfn.IFS(COUNTIF(F1880,"ผบ.หมู่*"),51,COUNTIF(F1880,"รอง สว.*"),43)</f>
        <v>51</v>
      </c>
      <c r="X1880" s="6" t="s">
        <v>14301</v>
      </c>
      <c r="Y1880" s="6" t="s">
        <v>451</v>
      </c>
    </row>
    <row r="1881" spans="1:25" s="12" customFormat="1" ht="21.3" customHeight="1">
      <c r="A1881" s="27" t="s">
        <v>7948</v>
      </c>
      <c r="B1881" s="28" t="s">
        <v>20</v>
      </c>
      <c r="C1881" s="150" t="s">
        <v>14451</v>
      </c>
      <c r="D1881" s="27" t="s">
        <v>23497</v>
      </c>
      <c r="E1881" s="27" t="s">
        <v>23498</v>
      </c>
      <c r="F1881" s="150" t="s">
        <v>14452</v>
      </c>
      <c r="G1881" s="167" t="s">
        <v>14454</v>
      </c>
      <c r="H1881" s="130">
        <v>42501</v>
      </c>
      <c r="I1881" s="128">
        <v>34352</v>
      </c>
      <c r="J1881" s="128">
        <v>34352</v>
      </c>
      <c r="K1881" s="128">
        <v>27207</v>
      </c>
      <c r="L1881" s="11" t="s">
        <v>14043</v>
      </c>
      <c r="M1881" s="1" t="s">
        <v>927</v>
      </c>
      <c r="N1881" s="177" t="s">
        <v>26</v>
      </c>
      <c r="O1881" s="170" t="s">
        <v>451</v>
      </c>
      <c r="P1881" s="170" t="s">
        <v>451</v>
      </c>
      <c r="Q1881" s="171" t="s">
        <v>14455</v>
      </c>
      <c r="R1881" s="28" t="s">
        <v>2469</v>
      </c>
      <c r="S1881" s="338">
        <f t="shared" si="29"/>
        <v>49218</v>
      </c>
      <c r="T1881" s="233" t="s">
        <v>16885</v>
      </c>
      <c r="U1881" s="7" t="s">
        <v>5462</v>
      </c>
      <c r="V1881" s="233" t="str" cm="1">
        <f t="array" ref="V1881">_xlfn.IFS(C1881="","",COUNTIF(C1881,"ตำแหน่งว่าง*"),"ว่าง",COUNTIF(C1881,"&lt;&gt;ตำแหน่งว่าง*"),"คนครอง")</f>
        <v>คนครอง</v>
      </c>
      <c r="W1881" s="6" cm="1">
        <f t="array" ref="W1881">_xlfn.IFS(COUNTIF(F1881,"ผบ.หมู่*"),51,COUNTIF(F1881,"รอง สว.*"),43)</f>
        <v>51</v>
      </c>
      <c r="X1881" s="5" t="s">
        <v>14453</v>
      </c>
      <c r="Y1881" s="5" t="s">
        <v>451</v>
      </c>
    </row>
    <row r="1882" spans="1:25" s="12" customFormat="1" ht="21.3" customHeight="1">
      <c r="A1882" s="27" t="s">
        <v>650</v>
      </c>
      <c r="B1882" s="28" t="s">
        <v>70</v>
      </c>
      <c r="C1882" s="150" t="s">
        <v>14456</v>
      </c>
      <c r="D1882" s="27" t="s">
        <v>19929</v>
      </c>
      <c r="E1882" s="27" t="s">
        <v>23499</v>
      </c>
      <c r="F1882" s="150" t="s">
        <v>14465</v>
      </c>
      <c r="G1882" s="167" t="s">
        <v>14458</v>
      </c>
      <c r="H1882" s="130">
        <v>42501</v>
      </c>
      <c r="I1882" s="128">
        <v>34352</v>
      </c>
      <c r="J1882" s="128">
        <v>34352</v>
      </c>
      <c r="K1882" s="128">
        <v>26437</v>
      </c>
      <c r="L1882" s="11" t="s">
        <v>14043</v>
      </c>
      <c r="M1882" s="1" t="s">
        <v>927</v>
      </c>
      <c r="N1882" s="177" t="s">
        <v>26</v>
      </c>
      <c r="O1882" s="170" t="s">
        <v>451</v>
      </c>
      <c r="P1882" s="170" t="s">
        <v>451</v>
      </c>
      <c r="Q1882" s="171" t="s">
        <v>14459</v>
      </c>
      <c r="R1882" s="28" t="s">
        <v>2469</v>
      </c>
      <c r="S1882" s="338">
        <f t="shared" si="29"/>
        <v>48488</v>
      </c>
      <c r="T1882" s="233" t="s">
        <v>16885</v>
      </c>
      <c r="U1882" s="7" t="s">
        <v>5462</v>
      </c>
      <c r="V1882" s="233" t="str" cm="1">
        <f t="array" ref="V1882">_xlfn.IFS(C1882="","",COUNTIF(C1882,"ตำแหน่งว่าง*"),"ว่าง",COUNTIF(C1882,"&lt;&gt;ตำแหน่งว่าง*"),"คนครอง")</f>
        <v>คนครอง</v>
      </c>
      <c r="W1882" s="6" cm="1">
        <f t="array" ref="W1882">_xlfn.IFS(COUNTIF(F1882,"ผบ.หมู่*"),51,COUNTIF(F1882,"รอง สว.*"),43)</f>
        <v>43</v>
      </c>
      <c r="X1882" s="5" t="s">
        <v>14457</v>
      </c>
      <c r="Y1882" s="5" t="s">
        <v>451</v>
      </c>
    </row>
    <row r="1883" spans="1:25" s="12" customFormat="1" ht="21.3" customHeight="1">
      <c r="A1883" s="27" t="s">
        <v>7948</v>
      </c>
      <c r="B1883" s="28" t="s">
        <v>70</v>
      </c>
      <c r="C1883" s="150" t="s">
        <v>14460</v>
      </c>
      <c r="D1883" s="27" t="s">
        <v>19988</v>
      </c>
      <c r="E1883" s="27" t="s">
        <v>23500</v>
      </c>
      <c r="F1883" s="150" t="s">
        <v>14452</v>
      </c>
      <c r="G1883" s="167" t="s">
        <v>14462</v>
      </c>
      <c r="H1883" s="130">
        <v>42501</v>
      </c>
      <c r="I1883" s="128">
        <v>34729</v>
      </c>
      <c r="J1883" s="128">
        <v>34729</v>
      </c>
      <c r="K1883" s="128">
        <v>27459</v>
      </c>
      <c r="L1883" s="11" t="s">
        <v>12485</v>
      </c>
      <c r="M1883" s="1" t="s">
        <v>927</v>
      </c>
      <c r="N1883" s="177" t="s">
        <v>26</v>
      </c>
      <c r="O1883" s="170" t="s">
        <v>451</v>
      </c>
      <c r="P1883" s="170" t="s">
        <v>451</v>
      </c>
      <c r="Q1883" s="171" t="s">
        <v>14463</v>
      </c>
      <c r="R1883" s="28" t="s">
        <v>2469</v>
      </c>
      <c r="S1883" s="338">
        <f t="shared" si="29"/>
        <v>49583</v>
      </c>
      <c r="T1883" s="233" t="s">
        <v>16885</v>
      </c>
      <c r="U1883" s="7" t="s">
        <v>5462</v>
      </c>
      <c r="V1883" s="233" t="str" cm="1">
        <f t="array" ref="V1883">_xlfn.IFS(C1883="","",COUNTIF(C1883,"ตำแหน่งว่าง*"),"ว่าง",COUNTIF(C1883,"&lt;&gt;ตำแหน่งว่าง*"),"คนครอง")</f>
        <v>คนครอง</v>
      </c>
      <c r="W1883" s="6" cm="1">
        <f t="array" ref="W1883">_xlfn.IFS(COUNTIF(F1883,"ผบ.หมู่*"),51,COUNTIF(F1883,"รอง สว.*"),43)</f>
        <v>51</v>
      </c>
      <c r="X1883" s="5" t="s">
        <v>14461</v>
      </c>
      <c r="Y1883" s="5" t="s">
        <v>451</v>
      </c>
    </row>
    <row r="1884" spans="1:25" s="12" customFormat="1" ht="21.3" customHeight="1">
      <c r="A1884" s="27" t="s">
        <v>145</v>
      </c>
      <c r="B1884" s="28" t="s">
        <v>20</v>
      </c>
      <c r="C1884" s="150" t="s">
        <v>14464</v>
      </c>
      <c r="D1884" s="27" t="s">
        <v>18953</v>
      </c>
      <c r="E1884" s="27" t="s">
        <v>23501</v>
      </c>
      <c r="F1884" s="150" t="s">
        <v>14465</v>
      </c>
      <c r="G1884" s="167" t="s">
        <v>14467</v>
      </c>
      <c r="H1884" s="130">
        <v>43555</v>
      </c>
      <c r="I1884" s="128">
        <v>43555</v>
      </c>
      <c r="J1884" s="128">
        <v>34352</v>
      </c>
      <c r="K1884" s="128">
        <v>24274</v>
      </c>
      <c r="L1884" s="11" t="s">
        <v>14468</v>
      </c>
      <c r="M1884" s="1" t="s">
        <v>927</v>
      </c>
      <c r="N1884" s="177" t="s">
        <v>26</v>
      </c>
      <c r="O1884" s="170" t="s">
        <v>451</v>
      </c>
      <c r="P1884" s="170" t="s">
        <v>451</v>
      </c>
      <c r="Q1884" s="171" t="s">
        <v>14469</v>
      </c>
      <c r="R1884" s="28" t="s">
        <v>2469</v>
      </c>
      <c r="S1884" s="338">
        <f t="shared" si="29"/>
        <v>46296</v>
      </c>
      <c r="T1884" s="233" t="s">
        <v>16885</v>
      </c>
      <c r="U1884" s="7" t="s">
        <v>5462</v>
      </c>
      <c r="V1884" s="233" t="str" cm="1">
        <f t="array" ref="V1884">_xlfn.IFS(C1884="","",COUNTIF(C1884,"ตำแหน่งว่าง*"),"ว่าง",COUNTIF(C1884,"&lt;&gt;ตำแหน่งว่าง*"),"คนครอง")</f>
        <v>คนครอง</v>
      </c>
      <c r="W1884" s="5" cm="1">
        <f t="array" ref="W1884">_xlfn.IFS(COUNTIF(F1884,"ผบ.หมู่*"),51,COUNTIF(F1884,"รอง สว.*"),43)</f>
        <v>43</v>
      </c>
      <c r="X1884" s="5" t="s">
        <v>14466</v>
      </c>
      <c r="Y1884" s="5" t="s">
        <v>451</v>
      </c>
    </row>
    <row r="1885" spans="1:25" s="12" customFormat="1" ht="21.3" customHeight="1">
      <c r="A1885" s="27" t="s">
        <v>145</v>
      </c>
      <c r="B1885" s="28" t="s">
        <v>70</v>
      </c>
      <c r="C1885" s="150" t="s">
        <v>14470</v>
      </c>
      <c r="D1885" s="27" t="s">
        <v>23502</v>
      </c>
      <c r="E1885" s="27" t="s">
        <v>23503</v>
      </c>
      <c r="F1885" s="150" t="s">
        <v>14465</v>
      </c>
      <c r="G1885" s="167" t="s">
        <v>14472</v>
      </c>
      <c r="H1885" s="130">
        <v>43555</v>
      </c>
      <c r="I1885" s="128">
        <v>43555</v>
      </c>
      <c r="J1885" s="128">
        <v>32174</v>
      </c>
      <c r="K1885" s="128">
        <v>24373</v>
      </c>
      <c r="L1885" s="11" t="s">
        <v>14043</v>
      </c>
      <c r="M1885" s="1" t="s">
        <v>927</v>
      </c>
      <c r="N1885" s="177" t="s">
        <v>26</v>
      </c>
      <c r="O1885" s="170" t="s">
        <v>451</v>
      </c>
      <c r="P1885" s="170" t="s">
        <v>451</v>
      </c>
      <c r="Q1885" s="171" t="s">
        <v>14473</v>
      </c>
      <c r="R1885" s="28" t="s">
        <v>2469</v>
      </c>
      <c r="S1885" s="338">
        <f t="shared" si="29"/>
        <v>46296</v>
      </c>
      <c r="T1885" s="233" t="s">
        <v>16885</v>
      </c>
      <c r="U1885" s="7" t="s">
        <v>5462</v>
      </c>
      <c r="V1885" s="233" t="str" cm="1">
        <f t="array" ref="V1885">_xlfn.IFS(C1885="","",COUNTIF(C1885,"ตำแหน่งว่าง*"),"ว่าง",COUNTIF(C1885,"&lt;&gt;ตำแหน่งว่าง*"),"คนครอง")</f>
        <v>คนครอง</v>
      </c>
      <c r="W1885" s="5" cm="1">
        <f t="array" ref="W1885">_xlfn.IFS(COUNTIF(F1885,"ผบ.หมู่*"),51,COUNTIF(F1885,"รอง สว.*"),43)</f>
        <v>43</v>
      </c>
      <c r="X1885" s="5" t="s">
        <v>14471</v>
      </c>
      <c r="Y1885" s="5" t="s">
        <v>451</v>
      </c>
    </row>
    <row r="1886" spans="1:25" s="12" customFormat="1" ht="21.3" customHeight="1">
      <c r="A1886" s="203" t="s">
        <v>24457</v>
      </c>
      <c r="B1886" s="28" t="s">
        <v>20</v>
      </c>
      <c r="C1886" s="150" t="s">
        <v>14474</v>
      </c>
      <c r="D1886" s="27" t="s">
        <v>21137</v>
      </c>
      <c r="E1886" s="27" t="s">
        <v>23504</v>
      </c>
      <c r="F1886" s="150" t="s">
        <v>14465</v>
      </c>
      <c r="G1886" s="167" t="s">
        <v>14476</v>
      </c>
      <c r="H1886" s="146">
        <v>45382</v>
      </c>
      <c r="I1886" s="128">
        <v>45382</v>
      </c>
      <c r="J1886" s="128">
        <v>34352</v>
      </c>
      <c r="K1886" s="128">
        <v>25897</v>
      </c>
      <c r="L1886" s="11" t="s">
        <v>18413</v>
      </c>
      <c r="M1886" s="1" t="s">
        <v>927</v>
      </c>
      <c r="N1886" s="177" t="s">
        <v>26</v>
      </c>
      <c r="O1886" s="170" t="s">
        <v>451</v>
      </c>
      <c r="P1886" s="170" t="s">
        <v>451</v>
      </c>
      <c r="Q1886" s="171" t="s">
        <v>14477</v>
      </c>
      <c r="R1886" s="33" t="s">
        <v>18199</v>
      </c>
      <c r="S1886" s="338">
        <f t="shared" si="29"/>
        <v>48122</v>
      </c>
      <c r="T1886" s="233" t="s">
        <v>16885</v>
      </c>
      <c r="U1886" s="7" t="s">
        <v>5462</v>
      </c>
      <c r="V1886" s="233" t="str" cm="1">
        <f t="array" ref="V1886">_xlfn.IFS(C1886="","",COUNTIF(C1886,"ตำแหน่งว่าง*"),"ว่าง",COUNTIF(C1886,"&lt;&gt;ตำแหน่งว่าง*"),"คนครอง")</f>
        <v>คนครอง</v>
      </c>
      <c r="W1886" s="6" cm="1">
        <f t="array" ref="W1886">_xlfn.IFS(COUNTIF(F1886,"ผบ.หมู่*"),51,COUNTIF(F1886,"รอง สว.*"),43)</f>
        <v>43</v>
      </c>
      <c r="X1886" s="5" t="s">
        <v>14475</v>
      </c>
      <c r="Y1886" s="5" t="s">
        <v>451</v>
      </c>
    </row>
    <row r="1887" spans="1:25" s="12" customFormat="1" ht="21.3" customHeight="1">
      <c r="A1887" s="27" t="s">
        <v>125</v>
      </c>
      <c r="B1887" s="28" t="s">
        <v>20</v>
      </c>
      <c r="C1887" s="150" t="s">
        <v>14478</v>
      </c>
      <c r="D1887" s="27" t="s">
        <v>23505</v>
      </c>
      <c r="E1887" s="27" t="s">
        <v>23506</v>
      </c>
      <c r="F1887" s="150" t="s">
        <v>14465</v>
      </c>
      <c r="G1887" s="167" t="s">
        <v>14480</v>
      </c>
      <c r="H1887" s="130">
        <v>44286</v>
      </c>
      <c r="I1887" s="128">
        <v>44286</v>
      </c>
      <c r="J1887" s="128">
        <v>34352</v>
      </c>
      <c r="K1887" s="128">
        <v>24804</v>
      </c>
      <c r="L1887" s="11" t="s">
        <v>14481</v>
      </c>
      <c r="M1887" s="1" t="s">
        <v>927</v>
      </c>
      <c r="N1887" s="177" t="s">
        <v>26</v>
      </c>
      <c r="O1887" s="170" t="s">
        <v>451</v>
      </c>
      <c r="P1887" s="170" t="s">
        <v>451</v>
      </c>
      <c r="Q1887" s="171" t="s">
        <v>14482</v>
      </c>
      <c r="R1887" s="28" t="s">
        <v>9283</v>
      </c>
      <c r="S1887" s="338">
        <f t="shared" si="29"/>
        <v>47027</v>
      </c>
      <c r="T1887" s="233" t="s">
        <v>16885</v>
      </c>
      <c r="U1887" s="7" t="s">
        <v>5462</v>
      </c>
      <c r="V1887" s="233" t="str" cm="1">
        <f t="array" ref="V1887">_xlfn.IFS(C1887="","",COUNTIF(C1887,"ตำแหน่งว่าง*"),"ว่าง",COUNTIF(C1887,"&lt;&gt;ตำแหน่งว่าง*"),"คนครอง")</f>
        <v>คนครอง</v>
      </c>
      <c r="W1887" s="5" cm="1">
        <f t="array" ref="W1887">_xlfn.IFS(COUNTIF(F1887,"ผบ.หมู่*"),51,COUNTIF(F1887,"รอง สว.*"),43)</f>
        <v>43</v>
      </c>
      <c r="X1887" s="5" t="s">
        <v>14479</v>
      </c>
      <c r="Y1887" s="5" t="s">
        <v>451</v>
      </c>
    </row>
    <row r="1888" spans="1:25" s="12" customFormat="1" ht="21.3" customHeight="1">
      <c r="A1888" s="27" t="s">
        <v>24457</v>
      </c>
      <c r="B1888" s="28" t="s">
        <v>20</v>
      </c>
      <c r="C1888" s="150" t="s">
        <v>14483</v>
      </c>
      <c r="D1888" s="27" t="s">
        <v>23507</v>
      </c>
      <c r="E1888" s="27" t="s">
        <v>23508</v>
      </c>
      <c r="F1888" s="150" t="s">
        <v>14465</v>
      </c>
      <c r="G1888" s="167" t="s">
        <v>14485</v>
      </c>
      <c r="H1888" s="130">
        <v>45016</v>
      </c>
      <c r="I1888" s="128">
        <v>45016</v>
      </c>
      <c r="J1888" s="128">
        <v>34352</v>
      </c>
      <c r="K1888" s="128">
        <v>25541</v>
      </c>
      <c r="L1888" s="11" t="s">
        <v>14043</v>
      </c>
      <c r="M1888" s="1" t="s">
        <v>927</v>
      </c>
      <c r="N1888" s="177" t="s">
        <v>26</v>
      </c>
      <c r="O1888" s="170" t="s">
        <v>451</v>
      </c>
      <c r="P1888" s="170" t="s">
        <v>451</v>
      </c>
      <c r="Q1888" s="171" t="s">
        <v>14486</v>
      </c>
      <c r="R1888" s="28" t="s">
        <v>8312</v>
      </c>
      <c r="S1888" s="338">
        <f t="shared" si="29"/>
        <v>47757</v>
      </c>
      <c r="T1888" s="233" t="s">
        <v>16885</v>
      </c>
      <c r="U1888" s="7" t="s">
        <v>5462</v>
      </c>
      <c r="V1888" s="233" t="str" cm="1">
        <f t="array" ref="V1888">_xlfn.IFS(C1888="","",COUNTIF(C1888,"ตำแหน่งว่าง*"),"ว่าง",COUNTIF(C1888,"&lt;&gt;ตำแหน่งว่าง*"),"คนครอง")</f>
        <v>คนครอง</v>
      </c>
      <c r="W1888" s="5" cm="1">
        <f t="array" ref="W1888">_xlfn.IFS(COUNTIF(F1888,"ผบ.หมู่*"),51,COUNTIF(F1888,"รอง สว.*"),43)</f>
        <v>43</v>
      </c>
      <c r="X1888" s="5" t="s">
        <v>14484</v>
      </c>
      <c r="Y1888" s="5" t="s">
        <v>451</v>
      </c>
    </row>
    <row r="1889" spans="1:25" s="12" customFormat="1" ht="21.3" customHeight="1">
      <c r="A1889" s="203" t="s">
        <v>24457</v>
      </c>
      <c r="B1889" s="28" t="s">
        <v>20</v>
      </c>
      <c r="C1889" s="150" t="s">
        <v>14487</v>
      </c>
      <c r="D1889" s="27" t="s">
        <v>23509</v>
      </c>
      <c r="E1889" s="27" t="s">
        <v>23510</v>
      </c>
      <c r="F1889" s="150" t="s">
        <v>14465</v>
      </c>
      <c r="G1889" s="167" t="s">
        <v>14489</v>
      </c>
      <c r="H1889" s="146">
        <v>45382</v>
      </c>
      <c r="I1889" s="128">
        <v>45382</v>
      </c>
      <c r="J1889" s="128">
        <v>34352</v>
      </c>
      <c r="K1889" s="128">
        <v>25899</v>
      </c>
      <c r="L1889" s="11" t="s">
        <v>18414</v>
      </c>
      <c r="M1889" s="1" t="s">
        <v>927</v>
      </c>
      <c r="N1889" s="177" t="s">
        <v>26</v>
      </c>
      <c r="O1889" s="170" t="s">
        <v>451</v>
      </c>
      <c r="P1889" s="170" t="s">
        <v>451</v>
      </c>
      <c r="Q1889" s="171" t="s">
        <v>14490</v>
      </c>
      <c r="R1889" s="33" t="s">
        <v>18199</v>
      </c>
      <c r="S1889" s="338">
        <f t="shared" si="29"/>
        <v>48122</v>
      </c>
      <c r="T1889" s="233" t="s">
        <v>16885</v>
      </c>
      <c r="U1889" s="7" t="s">
        <v>5462</v>
      </c>
      <c r="V1889" s="233" t="str" cm="1">
        <f t="array" ref="V1889">_xlfn.IFS(C1889="","",COUNTIF(C1889,"ตำแหน่งว่าง*"),"ว่าง",COUNTIF(C1889,"&lt;&gt;ตำแหน่งว่าง*"),"คนครอง")</f>
        <v>คนครอง</v>
      </c>
      <c r="W1889" s="6" cm="1">
        <f t="array" ref="W1889">_xlfn.IFS(COUNTIF(F1889,"ผบ.หมู่*"),51,COUNTIF(F1889,"รอง สว.*"),43)</f>
        <v>43</v>
      </c>
      <c r="X1889" s="5" t="s">
        <v>14488</v>
      </c>
      <c r="Y1889" s="5" t="s">
        <v>451</v>
      </c>
    </row>
    <row r="1890" spans="1:25" s="12" customFormat="1" ht="21.3" customHeight="1">
      <c r="A1890" s="27" t="s">
        <v>7948</v>
      </c>
      <c r="B1890" s="28" t="s">
        <v>70</v>
      </c>
      <c r="C1890" s="150" t="s">
        <v>14491</v>
      </c>
      <c r="D1890" s="27" t="s">
        <v>19958</v>
      </c>
      <c r="E1890" s="27" t="s">
        <v>23511</v>
      </c>
      <c r="F1890" s="150" t="s">
        <v>14452</v>
      </c>
      <c r="G1890" s="167" t="s">
        <v>14493</v>
      </c>
      <c r="H1890" s="130">
        <v>42501</v>
      </c>
      <c r="I1890" s="128">
        <v>34352</v>
      </c>
      <c r="J1890" s="128">
        <v>34352</v>
      </c>
      <c r="K1890" s="128">
        <v>27152</v>
      </c>
      <c r="L1890" s="11" t="s">
        <v>14043</v>
      </c>
      <c r="M1890" s="1" t="s">
        <v>927</v>
      </c>
      <c r="N1890" s="177" t="s">
        <v>26</v>
      </c>
      <c r="O1890" s="170" t="s">
        <v>451</v>
      </c>
      <c r="P1890" s="170" t="s">
        <v>451</v>
      </c>
      <c r="Q1890" s="171" t="s">
        <v>14494</v>
      </c>
      <c r="R1890" s="28" t="s">
        <v>2469</v>
      </c>
      <c r="S1890" s="338">
        <f t="shared" si="29"/>
        <v>49218</v>
      </c>
      <c r="T1890" s="233" t="s">
        <v>16885</v>
      </c>
      <c r="U1890" s="7" t="s">
        <v>5462</v>
      </c>
      <c r="V1890" s="233" t="str" cm="1">
        <f t="array" ref="V1890">_xlfn.IFS(C1890="","",COUNTIF(C1890,"ตำแหน่งว่าง*"),"ว่าง",COUNTIF(C1890,"&lt;&gt;ตำแหน่งว่าง*"),"คนครอง")</f>
        <v>คนครอง</v>
      </c>
      <c r="W1890" s="6" cm="1">
        <f t="array" ref="W1890">_xlfn.IFS(COUNTIF(F1890,"ผบ.หมู่*"),51,COUNTIF(F1890,"รอง สว.*"),43)</f>
        <v>51</v>
      </c>
      <c r="X1890" s="5" t="s">
        <v>14492</v>
      </c>
      <c r="Y1890" s="5" t="s">
        <v>451</v>
      </c>
    </row>
    <row r="1891" spans="1:25" s="12" customFormat="1" ht="21.3" customHeight="1">
      <c r="A1891" s="27" t="s">
        <v>7948</v>
      </c>
      <c r="B1891" s="28" t="s">
        <v>70</v>
      </c>
      <c r="C1891" s="150" t="s">
        <v>14495</v>
      </c>
      <c r="D1891" s="27" t="s">
        <v>19854</v>
      </c>
      <c r="E1891" s="27" t="s">
        <v>23512</v>
      </c>
      <c r="F1891" s="150" t="s">
        <v>14452</v>
      </c>
      <c r="G1891" s="167" t="s">
        <v>14497</v>
      </c>
      <c r="H1891" s="130">
        <v>42501</v>
      </c>
      <c r="I1891" s="128">
        <v>34352</v>
      </c>
      <c r="J1891" s="128">
        <v>34352</v>
      </c>
      <c r="K1891" s="128">
        <v>26997</v>
      </c>
      <c r="L1891" s="11" t="s">
        <v>14043</v>
      </c>
      <c r="M1891" s="1" t="s">
        <v>927</v>
      </c>
      <c r="N1891" s="177" t="s">
        <v>26</v>
      </c>
      <c r="O1891" s="170" t="s">
        <v>451</v>
      </c>
      <c r="P1891" s="170" t="s">
        <v>451</v>
      </c>
      <c r="Q1891" s="171" t="s">
        <v>14498</v>
      </c>
      <c r="R1891" s="28" t="s">
        <v>2469</v>
      </c>
      <c r="S1891" s="338">
        <f t="shared" si="29"/>
        <v>49218</v>
      </c>
      <c r="T1891" s="233" t="s">
        <v>16885</v>
      </c>
      <c r="U1891" s="7" t="s">
        <v>5462</v>
      </c>
      <c r="V1891" s="233" t="str" cm="1">
        <f t="array" ref="V1891">_xlfn.IFS(C1891="","",COUNTIF(C1891,"ตำแหน่งว่าง*"),"ว่าง",COUNTIF(C1891,"&lt;&gt;ตำแหน่งว่าง*"),"คนครอง")</f>
        <v>คนครอง</v>
      </c>
      <c r="W1891" s="6" cm="1">
        <f t="array" ref="W1891">_xlfn.IFS(COUNTIF(F1891,"ผบ.หมู่*"),51,COUNTIF(F1891,"รอง สว.*"),43)</f>
        <v>51</v>
      </c>
      <c r="X1891" s="5" t="s">
        <v>14496</v>
      </c>
      <c r="Y1891" s="5" t="s">
        <v>451</v>
      </c>
    </row>
    <row r="1892" spans="1:25" s="12" customFormat="1" ht="21.3" customHeight="1">
      <c r="A1892" s="150" t="s">
        <v>7948</v>
      </c>
      <c r="B1892" s="31" t="s">
        <v>70</v>
      </c>
      <c r="C1892" s="150" t="s">
        <v>14499</v>
      </c>
      <c r="D1892" s="27" t="s">
        <v>18862</v>
      </c>
      <c r="E1892" s="27" t="s">
        <v>23508</v>
      </c>
      <c r="F1892" s="150" t="s">
        <v>14452</v>
      </c>
      <c r="G1892" s="167" t="s">
        <v>14501</v>
      </c>
      <c r="H1892" s="146">
        <v>44243</v>
      </c>
      <c r="I1892" s="128">
        <v>34352</v>
      </c>
      <c r="J1892" s="128">
        <v>34352</v>
      </c>
      <c r="K1892" s="128">
        <v>27481</v>
      </c>
      <c r="L1892" s="11" t="s">
        <v>18415</v>
      </c>
      <c r="M1892" s="1" t="s">
        <v>927</v>
      </c>
      <c r="N1892" s="177" t="s">
        <v>26</v>
      </c>
      <c r="O1892" s="170" t="s">
        <v>451</v>
      </c>
      <c r="P1892" s="170" t="s">
        <v>451</v>
      </c>
      <c r="Q1892" s="174" t="s">
        <v>14502</v>
      </c>
      <c r="R1892" s="31" t="s">
        <v>14503</v>
      </c>
      <c r="S1892" s="338">
        <f t="shared" si="29"/>
        <v>49583</v>
      </c>
      <c r="T1892" s="233" t="s">
        <v>16885</v>
      </c>
      <c r="U1892" s="7" t="s">
        <v>5462</v>
      </c>
      <c r="V1892" s="233" t="str" cm="1">
        <f t="array" ref="V1892">_xlfn.IFS(C1892="","",COUNTIF(C1892,"ตำแหน่งว่าง*"),"ว่าง",COUNTIF(C1892,"&lt;&gt;ตำแหน่งว่าง*"),"คนครอง")</f>
        <v>คนครอง</v>
      </c>
      <c r="W1892" s="6" cm="1">
        <f t="array" ref="W1892">_xlfn.IFS(COUNTIF(F1892,"ผบ.หมู่*"),51,COUNTIF(F1892,"รอง สว.*"),43)</f>
        <v>51</v>
      </c>
      <c r="X1892" s="5" t="s">
        <v>14500</v>
      </c>
      <c r="Y1892" s="5" t="s">
        <v>451</v>
      </c>
    </row>
    <row r="1893" spans="1:25" s="12" customFormat="1" ht="21.3" customHeight="1">
      <c r="A1893" s="27" t="s">
        <v>8450</v>
      </c>
      <c r="B1893" s="28" t="s">
        <v>20</v>
      </c>
      <c r="C1893" s="27" t="s">
        <v>18083</v>
      </c>
      <c r="D1893" s="27" t="s">
        <v>23513</v>
      </c>
      <c r="E1893" s="27" t="s">
        <v>23514</v>
      </c>
      <c r="F1893" s="27" t="s">
        <v>14452</v>
      </c>
      <c r="G1893" s="167" t="s">
        <v>14505</v>
      </c>
      <c r="H1893" s="146">
        <v>45322</v>
      </c>
      <c r="I1893" s="128">
        <v>42416</v>
      </c>
      <c r="J1893" s="128">
        <v>42416</v>
      </c>
      <c r="K1893" s="128">
        <v>35303</v>
      </c>
      <c r="L1893" s="11" t="s">
        <v>18076</v>
      </c>
      <c r="M1893" s="1" t="s">
        <v>927</v>
      </c>
      <c r="N1893" s="178" t="s">
        <v>26</v>
      </c>
      <c r="O1893" s="170" t="s">
        <v>451</v>
      </c>
      <c r="P1893" s="170" t="s">
        <v>451</v>
      </c>
      <c r="Q1893" s="171" t="s">
        <v>18084</v>
      </c>
      <c r="R1893" s="30" t="s">
        <v>18030</v>
      </c>
      <c r="S1893" s="338">
        <f t="shared" si="29"/>
        <v>57254</v>
      </c>
      <c r="T1893" s="233" t="s">
        <v>16885</v>
      </c>
      <c r="U1893" s="7" t="s">
        <v>5462</v>
      </c>
      <c r="V1893" s="233" t="str" cm="1">
        <f t="array" ref="V1893">_xlfn.IFS(C1893="","",COUNTIF(C1893,"ตำแหน่งว่าง*"),"ว่าง",COUNTIF(C1893,"&lt;&gt;ตำแหน่งว่าง*"),"คนครอง")</f>
        <v>คนครอง</v>
      </c>
      <c r="W1893" s="6" cm="1">
        <f t="array" ref="W1893">_xlfn.IFS(COUNTIF(F1893,"ผบ.หมู่*"),51,COUNTIF(F1893,"รอง สว.*"),43)</f>
        <v>51</v>
      </c>
      <c r="X1893" s="1" t="s">
        <v>14504</v>
      </c>
      <c r="Y1893" s="1" t="s">
        <v>451</v>
      </c>
    </row>
    <row r="1894" spans="1:25" s="12" customFormat="1" ht="21.3" customHeight="1">
      <c r="A1894" s="27" t="s">
        <v>7948</v>
      </c>
      <c r="B1894" s="28" t="s">
        <v>70</v>
      </c>
      <c r="C1894" s="150" t="s">
        <v>14506</v>
      </c>
      <c r="D1894" s="27" t="s">
        <v>23515</v>
      </c>
      <c r="E1894" s="27" t="s">
        <v>23506</v>
      </c>
      <c r="F1894" s="150" t="s">
        <v>14452</v>
      </c>
      <c r="G1894" s="167" t="s">
        <v>14508</v>
      </c>
      <c r="H1894" s="130">
        <v>42501</v>
      </c>
      <c r="I1894" s="128">
        <v>34352</v>
      </c>
      <c r="J1894" s="128">
        <v>34352</v>
      </c>
      <c r="K1894" s="128">
        <v>27133</v>
      </c>
      <c r="L1894" s="11" t="s">
        <v>14043</v>
      </c>
      <c r="M1894" s="1" t="s">
        <v>927</v>
      </c>
      <c r="N1894" s="177" t="s">
        <v>26</v>
      </c>
      <c r="O1894" s="170" t="s">
        <v>451</v>
      </c>
      <c r="P1894" s="170" t="s">
        <v>451</v>
      </c>
      <c r="Q1894" s="171" t="s">
        <v>14509</v>
      </c>
      <c r="R1894" s="28" t="s">
        <v>2469</v>
      </c>
      <c r="S1894" s="338">
        <f t="shared" si="29"/>
        <v>49218</v>
      </c>
      <c r="T1894" s="233" t="s">
        <v>16885</v>
      </c>
      <c r="U1894" s="7" t="s">
        <v>5462</v>
      </c>
      <c r="V1894" s="233" t="str" cm="1">
        <f t="array" ref="V1894">_xlfn.IFS(C1894="","",COUNTIF(C1894,"ตำแหน่งว่าง*"),"ว่าง",COUNTIF(C1894,"&lt;&gt;ตำแหน่งว่าง*"),"คนครอง")</f>
        <v>คนครอง</v>
      </c>
      <c r="W1894" s="6" cm="1">
        <f t="array" ref="W1894">_xlfn.IFS(COUNTIF(F1894,"ผบ.หมู่*"),51,COUNTIF(F1894,"รอง สว.*"),43)</f>
        <v>51</v>
      </c>
      <c r="X1894" s="5" t="s">
        <v>14507</v>
      </c>
      <c r="Y1894" s="5" t="s">
        <v>451</v>
      </c>
    </row>
    <row r="1895" spans="1:25" s="12" customFormat="1" ht="21.3" customHeight="1">
      <c r="A1895" s="27" t="s">
        <v>125</v>
      </c>
      <c r="B1895" s="28" t="s">
        <v>20</v>
      </c>
      <c r="C1895" s="150" t="s">
        <v>14510</v>
      </c>
      <c r="D1895" s="27" t="s">
        <v>23516</v>
      </c>
      <c r="E1895" s="27" t="s">
        <v>23517</v>
      </c>
      <c r="F1895" s="150" t="s">
        <v>14465</v>
      </c>
      <c r="G1895" s="167" t="s">
        <v>14512</v>
      </c>
      <c r="H1895" s="146">
        <v>44286</v>
      </c>
      <c r="I1895" s="128">
        <v>44286</v>
      </c>
      <c r="J1895" s="128">
        <v>34731</v>
      </c>
      <c r="K1895" s="128">
        <v>24942</v>
      </c>
      <c r="L1895" s="11" t="s">
        <v>14513</v>
      </c>
      <c r="M1895" s="1" t="s">
        <v>927</v>
      </c>
      <c r="N1895" s="177" t="s">
        <v>26</v>
      </c>
      <c r="O1895" s="170" t="s">
        <v>451</v>
      </c>
      <c r="P1895" s="170" t="s">
        <v>451</v>
      </c>
      <c r="Q1895" s="171" t="s">
        <v>14514</v>
      </c>
      <c r="R1895" s="28" t="s">
        <v>9283</v>
      </c>
      <c r="S1895" s="338">
        <f t="shared" si="29"/>
        <v>47027</v>
      </c>
      <c r="T1895" s="233" t="s">
        <v>16885</v>
      </c>
      <c r="U1895" s="7" t="s">
        <v>5462</v>
      </c>
      <c r="V1895" s="233" t="str" cm="1">
        <f t="array" ref="V1895">_xlfn.IFS(C1895="","",COUNTIF(C1895,"ตำแหน่งว่าง*"),"ว่าง",COUNTIF(C1895,"&lt;&gt;ตำแหน่งว่าง*"),"คนครอง")</f>
        <v>คนครอง</v>
      </c>
      <c r="W1895" s="5" cm="1">
        <f t="array" ref="W1895">_xlfn.IFS(COUNTIF(F1895,"ผบ.หมู่*"),51,COUNTIF(F1895,"รอง สว.*"),43)</f>
        <v>43</v>
      </c>
      <c r="X1895" s="5" t="s">
        <v>14511</v>
      </c>
      <c r="Y1895" s="5" t="s">
        <v>451</v>
      </c>
    </row>
    <row r="1896" spans="1:25" s="12" customFormat="1" ht="21.3" customHeight="1">
      <c r="A1896" s="27" t="s">
        <v>333</v>
      </c>
      <c r="B1896" s="31" t="s">
        <v>20</v>
      </c>
      <c r="C1896" s="150" t="s">
        <v>14515</v>
      </c>
      <c r="D1896" s="27" t="s">
        <v>21362</v>
      </c>
      <c r="E1896" s="27" t="s">
        <v>23518</v>
      </c>
      <c r="F1896" s="150" t="s">
        <v>14465</v>
      </c>
      <c r="G1896" s="167" t="s">
        <v>14517</v>
      </c>
      <c r="H1896" s="143">
        <v>44651</v>
      </c>
      <c r="I1896" s="131">
        <v>44651</v>
      </c>
      <c r="J1896" s="131">
        <v>34001</v>
      </c>
      <c r="K1896" s="131">
        <v>25360</v>
      </c>
      <c r="L1896" s="17" t="s">
        <v>18402</v>
      </c>
      <c r="M1896" s="5" t="s">
        <v>927</v>
      </c>
      <c r="N1896" s="177" t="s">
        <v>26</v>
      </c>
      <c r="O1896" s="170" t="s">
        <v>451</v>
      </c>
      <c r="P1896" s="170" t="s">
        <v>451</v>
      </c>
      <c r="Q1896" s="174" t="s">
        <v>14519</v>
      </c>
      <c r="R1896" s="31" t="s">
        <v>2469</v>
      </c>
      <c r="S1896" s="338">
        <f t="shared" si="29"/>
        <v>47392</v>
      </c>
      <c r="T1896" s="233" t="s">
        <v>16885</v>
      </c>
      <c r="U1896" s="7" t="s">
        <v>5462</v>
      </c>
      <c r="V1896" s="233" t="str" cm="1">
        <f t="array" ref="V1896">_xlfn.IFS(C1896="","",COUNTIF(C1896,"ตำแหน่งว่าง*"),"ว่าง",COUNTIF(C1896,"&lt;&gt;ตำแหน่งว่าง*"),"คนครอง")</f>
        <v>คนครอง</v>
      </c>
      <c r="W1896" s="5" cm="1">
        <f t="array" ref="W1896">_xlfn.IFS(COUNTIF(F1896,"ผบ.หมู่*"),51,COUNTIF(F1896,"รอง สว.*"),43)</f>
        <v>43</v>
      </c>
      <c r="X1896" s="5" t="s">
        <v>14516</v>
      </c>
      <c r="Y1896" s="5" t="s">
        <v>451</v>
      </c>
    </row>
    <row r="1897" spans="1:25" s="12" customFormat="1" ht="21.3" customHeight="1">
      <c r="A1897" s="27"/>
      <c r="B1897" s="28"/>
      <c r="C1897" s="30" t="s">
        <v>60</v>
      </c>
      <c r="D1897" s="27"/>
      <c r="E1897" s="27"/>
      <c r="F1897" s="85" t="s">
        <v>14452</v>
      </c>
      <c r="G1897" s="192" t="s">
        <v>14521</v>
      </c>
      <c r="H1897" s="130" t="s">
        <v>63</v>
      </c>
      <c r="I1897" s="128" t="s">
        <v>63</v>
      </c>
      <c r="J1897" s="128" t="s">
        <v>63</v>
      </c>
      <c r="K1897" s="128" t="s">
        <v>63</v>
      </c>
      <c r="L1897" s="11"/>
      <c r="M1897" s="1"/>
      <c r="N1897" s="179" t="s">
        <v>26</v>
      </c>
      <c r="O1897" s="193" t="s">
        <v>451</v>
      </c>
      <c r="P1897" s="193" t="s">
        <v>451</v>
      </c>
      <c r="Q1897" s="171"/>
      <c r="R1897" s="28"/>
      <c r="S1897" s="338" t="str">
        <f t="shared" si="29"/>
        <v/>
      </c>
      <c r="T1897" s="233" t="s">
        <v>16885</v>
      </c>
      <c r="U1897" s="7" t="s">
        <v>5462</v>
      </c>
      <c r="V1897" s="250" t="str" cm="1">
        <f t="array" ref="V1897">_xlfn.IFS(C1897="","",COUNTIF(C1897,"ตำแหน่งว่าง*"),"ว่าง",COUNTIF(C1897,"&lt;&gt;ตำแหน่งว่าง*"),"คนครอง")</f>
        <v>ว่าง</v>
      </c>
      <c r="W1897" s="6" cm="1">
        <f t="array" ref="W1897">_xlfn.IFS(COUNTIF(F1897,"ผบ.หมู่*"),51,COUNTIF(F1897,"รอง สว.*"),43)</f>
        <v>51</v>
      </c>
      <c r="X1897" s="6" t="s">
        <v>14520</v>
      </c>
      <c r="Y1897" s="6" t="s">
        <v>451</v>
      </c>
    </row>
    <row r="1898" spans="1:25" s="12" customFormat="1" ht="21.3" customHeight="1">
      <c r="A1898" s="27" t="s">
        <v>7948</v>
      </c>
      <c r="B1898" s="28" t="s">
        <v>70</v>
      </c>
      <c r="C1898" s="150" t="s">
        <v>14522</v>
      </c>
      <c r="D1898" s="27" t="s">
        <v>20590</v>
      </c>
      <c r="E1898" s="27" t="s">
        <v>23519</v>
      </c>
      <c r="F1898" s="150" t="s">
        <v>14523</v>
      </c>
      <c r="G1898" s="167" t="s">
        <v>14525</v>
      </c>
      <c r="H1898" s="130">
        <v>42940</v>
      </c>
      <c r="I1898" s="128">
        <v>41214</v>
      </c>
      <c r="J1898" s="128">
        <v>41214</v>
      </c>
      <c r="K1898" s="128">
        <v>30523</v>
      </c>
      <c r="L1898" s="11" t="s">
        <v>1107</v>
      </c>
      <c r="M1898" s="1" t="s">
        <v>250</v>
      </c>
      <c r="N1898" s="177" t="s">
        <v>26</v>
      </c>
      <c r="O1898" s="170" t="s">
        <v>451</v>
      </c>
      <c r="P1898" s="170" t="s">
        <v>451</v>
      </c>
      <c r="Q1898" s="171" t="s">
        <v>14526</v>
      </c>
      <c r="R1898" s="28" t="s">
        <v>9063</v>
      </c>
      <c r="S1898" s="338">
        <f t="shared" si="29"/>
        <v>52505</v>
      </c>
      <c r="T1898" s="233" t="s">
        <v>16886</v>
      </c>
      <c r="U1898" s="7" t="s">
        <v>5462</v>
      </c>
      <c r="V1898" s="233" t="str" cm="1">
        <f t="array" ref="V1898">_xlfn.IFS(C1898="","",COUNTIF(C1898,"ตำแหน่งว่าง*"),"ว่าง",COUNTIF(C1898,"&lt;&gt;ตำแหน่งว่าง*"),"คนครอง")</f>
        <v>คนครอง</v>
      </c>
      <c r="W1898" s="6" cm="1">
        <f t="array" ref="W1898">_xlfn.IFS(COUNTIF(F1898,"ผบ.หมู่*"),51,COUNTIF(F1898,"รอง สว.*"),43)</f>
        <v>51</v>
      </c>
      <c r="X1898" s="5" t="s">
        <v>14524</v>
      </c>
      <c r="Y1898" s="5" t="s">
        <v>451</v>
      </c>
    </row>
    <row r="1899" spans="1:25" s="12" customFormat="1" ht="21.3" customHeight="1">
      <c r="A1899" s="27" t="s">
        <v>7948</v>
      </c>
      <c r="B1899" s="28" t="s">
        <v>20</v>
      </c>
      <c r="C1899" s="150" t="s">
        <v>14527</v>
      </c>
      <c r="D1899" s="27" t="s">
        <v>21234</v>
      </c>
      <c r="E1899" s="27" t="s">
        <v>23520</v>
      </c>
      <c r="F1899" s="150" t="s">
        <v>14523</v>
      </c>
      <c r="G1899" s="167" t="s">
        <v>14529</v>
      </c>
      <c r="H1899" s="130">
        <v>42501</v>
      </c>
      <c r="I1899" s="128">
        <v>40084</v>
      </c>
      <c r="J1899" s="128">
        <v>40084</v>
      </c>
      <c r="K1899" s="128">
        <v>30699</v>
      </c>
      <c r="L1899" s="11" t="s">
        <v>8578</v>
      </c>
      <c r="M1899" s="1" t="s">
        <v>4004</v>
      </c>
      <c r="N1899" s="177" t="s">
        <v>26</v>
      </c>
      <c r="O1899" s="170" t="s">
        <v>451</v>
      </c>
      <c r="P1899" s="170" t="s">
        <v>451</v>
      </c>
      <c r="Q1899" s="171" t="s">
        <v>14530</v>
      </c>
      <c r="R1899" s="28" t="s">
        <v>2469</v>
      </c>
      <c r="S1899" s="338">
        <f t="shared" si="29"/>
        <v>52871</v>
      </c>
      <c r="T1899" s="233" t="s">
        <v>16886</v>
      </c>
      <c r="U1899" s="7" t="s">
        <v>5462</v>
      </c>
      <c r="V1899" s="233" t="str" cm="1">
        <f t="array" ref="V1899">_xlfn.IFS(C1899="","",COUNTIF(C1899,"ตำแหน่งว่าง*"),"ว่าง",COUNTIF(C1899,"&lt;&gt;ตำแหน่งว่าง*"),"คนครอง")</f>
        <v>คนครอง</v>
      </c>
      <c r="W1899" s="6" cm="1">
        <f t="array" ref="W1899">_xlfn.IFS(COUNTIF(F1899,"ผบ.หมู่*"),51,COUNTIF(F1899,"รอง สว.*"),43)</f>
        <v>51</v>
      </c>
      <c r="X1899" s="5" t="s">
        <v>14528</v>
      </c>
      <c r="Y1899" s="5" t="s">
        <v>451</v>
      </c>
    </row>
    <row r="1900" spans="1:25" s="10" customFormat="1" ht="21.3" customHeight="1">
      <c r="A1900" s="27" t="s">
        <v>7948</v>
      </c>
      <c r="B1900" s="28" t="s">
        <v>70</v>
      </c>
      <c r="C1900" s="27" t="s">
        <v>14531</v>
      </c>
      <c r="D1900" s="27" t="s">
        <v>23521</v>
      </c>
      <c r="E1900" s="27" t="s">
        <v>23522</v>
      </c>
      <c r="F1900" s="27" t="s">
        <v>14523</v>
      </c>
      <c r="G1900" s="167" t="s">
        <v>14533</v>
      </c>
      <c r="H1900" s="146">
        <v>43656</v>
      </c>
      <c r="I1900" s="128">
        <v>37316</v>
      </c>
      <c r="J1900" s="128">
        <v>37316</v>
      </c>
      <c r="K1900" s="128">
        <v>30272</v>
      </c>
      <c r="L1900" s="11" t="s">
        <v>14534</v>
      </c>
      <c r="M1900" s="1" t="s">
        <v>250</v>
      </c>
      <c r="N1900" s="178" t="s">
        <v>26</v>
      </c>
      <c r="O1900" s="170" t="s">
        <v>451</v>
      </c>
      <c r="P1900" s="170" t="s">
        <v>451</v>
      </c>
      <c r="Q1900" s="171" t="s">
        <v>16838</v>
      </c>
      <c r="R1900" s="28" t="s">
        <v>14176</v>
      </c>
      <c r="S1900" s="338">
        <f t="shared" si="29"/>
        <v>52505</v>
      </c>
      <c r="T1900" s="7" t="s">
        <v>16886</v>
      </c>
      <c r="U1900" s="7" t="s">
        <v>5462</v>
      </c>
      <c r="V1900" s="233" t="str" cm="1">
        <f t="array" ref="V1900">_xlfn.IFS(C1900="","",COUNTIF(C1900,"ตำแหน่งว่าง*"),"ว่าง",COUNTIF(C1900,"&lt;&gt;ตำแหน่งว่าง*"),"คนครอง")</f>
        <v>คนครอง</v>
      </c>
      <c r="W1900" s="6" cm="1">
        <f t="array" ref="W1900">_xlfn.IFS(COUNTIF(F1900,"ผบ.หมู่*"),51,COUNTIF(F1900,"รอง สว.*"),43)</f>
        <v>51</v>
      </c>
      <c r="X1900" s="1" t="s">
        <v>14532</v>
      </c>
      <c r="Y1900" s="1" t="s">
        <v>451</v>
      </c>
    </row>
    <row r="1901" spans="1:25" s="10" customFormat="1" ht="21.3" customHeight="1">
      <c r="A1901" s="285" t="s">
        <v>7961</v>
      </c>
      <c r="B1901" s="286" t="s">
        <v>20</v>
      </c>
      <c r="C1901" s="285" t="s">
        <v>18575</v>
      </c>
      <c r="D1901" s="27" t="s">
        <v>23523</v>
      </c>
      <c r="E1901" s="27" t="s">
        <v>23524</v>
      </c>
      <c r="F1901" s="285" t="s">
        <v>14523</v>
      </c>
      <c r="G1901" s="167" t="s">
        <v>14536</v>
      </c>
      <c r="H1901" s="128">
        <v>45463</v>
      </c>
      <c r="I1901" s="128">
        <v>45463</v>
      </c>
      <c r="J1901" s="128">
        <v>45463</v>
      </c>
      <c r="K1901" s="128">
        <v>34704</v>
      </c>
      <c r="L1901" s="2" t="s">
        <v>1107</v>
      </c>
      <c r="M1901" s="1"/>
      <c r="N1901" s="178" t="s">
        <v>26</v>
      </c>
      <c r="O1901" s="170" t="s">
        <v>451</v>
      </c>
      <c r="P1901" s="170" t="s">
        <v>451</v>
      </c>
      <c r="Q1901" s="171" t="s">
        <v>18672</v>
      </c>
      <c r="R1901" s="28" t="s">
        <v>18692</v>
      </c>
      <c r="S1901" s="257">
        <f t="shared" si="29"/>
        <v>56888</v>
      </c>
      <c r="T1901" s="2" t="s">
        <v>16886</v>
      </c>
      <c r="U1901" s="2" t="s">
        <v>5462</v>
      </c>
      <c r="V1901" s="233" t="str" cm="1">
        <f t="array" ref="V1901">_xlfn.IFS(C1901="","",COUNTIF(C1901,"ตำแหน่งว่าง*"),"ว่าง",COUNTIF(C1901,"&lt;&gt;ตำแหน่งว่าง*"),"คนครอง")</f>
        <v>คนครอง</v>
      </c>
      <c r="W1901" s="1" cm="1">
        <f t="array" ref="W1901">_xlfn.IFS(COUNTIF(F1901,"ผบ.หมู่*"),51,COUNTIF(F1901,"รอง สว.*"),43)</f>
        <v>51</v>
      </c>
      <c r="X1901" s="1" t="s">
        <v>14535</v>
      </c>
      <c r="Y1901" s="1" t="s">
        <v>451</v>
      </c>
    </row>
    <row r="1902" spans="1:25" s="10" customFormat="1" ht="21.3" customHeight="1">
      <c r="A1902" s="85"/>
      <c r="B1902" s="30"/>
      <c r="C1902" s="30" t="s">
        <v>60</v>
      </c>
      <c r="D1902" s="27"/>
      <c r="E1902" s="27"/>
      <c r="F1902" s="85" t="s">
        <v>14523</v>
      </c>
      <c r="G1902" s="192" t="s">
        <v>14538</v>
      </c>
      <c r="H1902" s="148" t="s">
        <v>63</v>
      </c>
      <c r="I1902" s="129" t="s">
        <v>63</v>
      </c>
      <c r="J1902" s="129" t="s">
        <v>63</v>
      </c>
      <c r="K1902" s="129" t="s">
        <v>63</v>
      </c>
      <c r="L1902" s="16"/>
      <c r="M1902" s="6"/>
      <c r="N1902" s="179" t="s">
        <v>26</v>
      </c>
      <c r="O1902" s="193" t="s">
        <v>451</v>
      </c>
      <c r="P1902" s="193" t="s">
        <v>451</v>
      </c>
      <c r="Q1902" s="172"/>
      <c r="R1902" s="30"/>
      <c r="S1902" s="338" t="str">
        <f t="shared" si="29"/>
        <v/>
      </c>
      <c r="T1902" s="7" t="s">
        <v>16886</v>
      </c>
      <c r="U1902" s="7" t="s">
        <v>5462</v>
      </c>
      <c r="V1902" s="250" t="str" cm="1">
        <f t="array" ref="V1902">_xlfn.IFS(C1902="","",COUNTIF(C1902,"ตำแหน่งว่าง*"),"ว่าง",COUNTIF(C1902,"&lt;&gt;ตำแหน่งว่าง*"),"คนครอง")</f>
        <v>ว่าง</v>
      </c>
      <c r="W1902" s="6" cm="1">
        <f t="array" ref="W1902">_xlfn.IFS(COUNTIF(F1902,"ผบ.หมู่*"),51,COUNTIF(F1902,"รอง สว.*"),43)</f>
        <v>51</v>
      </c>
      <c r="X1902" s="6" t="s">
        <v>14537</v>
      </c>
      <c r="Y1902" s="6" t="s">
        <v>451</v>
      </c>
    </row>
    <row r="1903" spans="1:25" s="9" customFormat="1" ht="21.3" customHeight="1">
      <c r="A1903" s="27" t="s">
        <v>7977</v>
      </c>
      <c r="B1903" s="28" t="s">
        <v>20</v>
      </c>
      <c r="C1903" s="27" t="s">
        <v>14539</v>
      </c>
      <c r="D1903" s="27" t="s">
        <v>23523</v>
      </c>
      <c r="E1903" s="27" t="s">
        <v>23525</v>
      </c>
      <c r="F1903" s="27" t="s">
        <v>14523</v>
      </c>
      <c r="G1903" s="167" t="s">
        <v>14541</v>
      </c>
      <c r="H1903" s="146">
        <v>44043</v>
      </c>
      <c r="I1903" s="128">
        <v>44043</v>
      </c>
      <c r="J1903" s="128">
        <v>44043</v>
      </c>
      <c r="K1903" s="128">
        <v>34333</v>
      </c>
      <c r="L1903" s="11" t="s">
        <v>1107</v>
      </c>
      <c r="M1903" s="1" t="s">
        <v>250</v>
      </c>
      <c r="N1903" s="178" t="s">
        <v>26</v>
      </c>
      <c r="O1903" s="170" t="s">
        <v>451</v>
      </c>
      <c r="P1903" s="170" t="s">
        <v>451</v>
      </c>
      <c r="Q1903" s="171" t="s">
        <v>14542</v>
      </c>
      <c r="R1903" s="28" t="s">
        <v>10576</v>
      </c>
      <c r="S1903" s="338">
        <f t="shared" si="29"/>
        <v>56523</v>
      </c>
      <c r="T1903" s="2" t="s">
        <v>16886</v>
      </c>
      <c r="U1903" s="7" t="s">
        <v>5462</v>
      </c>
      <c r="V1903" s="233" t="str" cm="1">
        <f t="array" ref="V1903">_xlfn.IFS(C1903="","",COUNTIF(C1903,"ตำแหน่งว่าง*"),"ว่าง",COUNTIF(C1903,"&lt;&gt;ตำแหน่งว่าง*"),"คนครอง")</f>
        <v>คนครอง</v>
      </c>
      <c r="W1903" s="6" cm="1">
        <f t="array" ref="W1903">_xlfn.IFS(COUNTIF(F1903,"ผบ.หมู่*"),51,COUNTIF(F1903,"รอง สว.*"),43)</f>
        <v>51</v>
      </c>
      <c r="X1903" s="1" t="s">
        <v>14540</v>
      </c>
      <c r="Y1903" s="1" t="s">
        <v>451</v>
      </c>
    </row>
    <row r="1904" spans="1:25" s="12" customFormat="1" ht="21.3" customHeight="1">
      <c r="A1904" s="27" t="s">
        <v>125</v>
      </c>
      <c r="B1904" s="28" t="s">
        <v>20</v>
      </c>
      <c r="C1904" s="150" t="s">
        <v>14543</v>
      </c>
      <c r="D1904" s="27" t="s">
        <v>23526</v>
      </c>
      <c r="E1904" s="27" t="s">
        <v>23527</v>
      </c>
      <c r="F1904" s="150" t="s">
        <v>14544</v>
      </c>
      <c r="G1904" s="167" t="s">
        <v>14546</v>
      </c>
      <c r="H1904" s="146">
        <v>43921</v>
      </c>
      <c r="I1904" s="128">
        <v>43921</v>
      </c>
      <c r="J1904" s="128">
        <v>33270</v>
      </c>
      <c r="K1904" s="128">
        <v>24648</v>
      </c>
      <c r="L1904" s="11" t="s">
        <v>13403</v>
      </c>
      <c r="M1904" s="1" t="s">
        <v>250</v>
      </c>
      <c r="N1904" s="177" t="s">
        <v>26</v>
      </c>
      <c r="O1904" s="170" t="s">
        <v>451</v>
      </c>
      <c r="P1904" s="170" t="s">
        <v>451</v>
      </c>
      <c r="Q1904" s="171" t="s">
        <v>14547</v>
      </c>
      <c r="R1904" s="28" t="s">
        <v>2469</v>
      </c>
      <c r="S1904" s="338">
        <f t="shared" si="29"/>
        <v>46661</v>
      </c>
      <c r="T1904" s="233" t="s">
        <v>16886</v>
      </c>
      <c r="U1904" s="7" t="s">
        <v>5462</v>
      </c>
      <c r="V1904" s="233" t="str" cm="1">
        <f t="array" ref="V1904">_xlfn.IFS(C1904="","",COUNTIF(C1904,"ตำแหน่งว่าง*"),"ว่าง",COUNTIF(C1904,"&lt;&gt;ตำแหน่งว่าง*"),"คนครอง")</f>
        <v>คนครอง</v>
      </c>
      <c r="W1904" s="5" cm="1">
        <f t="array" ref="W1904">_xlfn.IFS(COUNTIF(F1904,"ผบ.หมู่*"),51,COUNTIF(F1904,"รอง สว.*"),43)</f>
        <v>43</v>
      </c>
      <c r="X1904" s="5" t="s">
        <v>14545</v>
      </c>
      <c r="Y1904" s="5" t="s">
        <v>451</v>
      </c>
    </row>
    <row r="1905" spans="1:25" s="10" customFormat="1" ht="21.3" customHeight="1">
      <c r="A1905" s="27"/>
      <c r="B1905" s="28"/>
      <c r="C1905" s="30" t="s">
        <v>60</v>
      </c>
      <c r="D1905" s="27"/>
      <c r="E1905" s="27"/>
      <c r="F1905" s="85" t="s">
        <v>14523</v>
      </c>
      <c r="G1905" s="192" t="s">
        <v>14549</v>
      </c>
      <c r="H1905" s="148" t="s">
        <v>63</v>
      </c>
      <c r="I1905" s="129" t="s">
        <v>63</v>
      </c>
      <c r="J1905" s="129" t="s">
        <v>63</v>
      </c>
      <c r="K1905" s="129" t="s">
        <v>63</v>
      </c>
      <c r="L1905" s="16"/>
      <c r="M1905" s="1"/>
      <c r="N1905" s="179" t="s">
        <v>26</v>
      </c>
      <c r="O1905" s="193" t="s">
        <v>451</v>
      </c>
      <c r="P1905" s="193" t="s">
        <v>451</v>
      </c>
      <c r="Q1905" s="172"/>
      <c r="R1905" s="30"/>
      <c r="S1905" s="338" t="str">
        <f t="shared" si="29"/>
        <v/>
      </c>
      <c r="T1905" s="7" t="s">
        <v>16886</v>
      </c>
      <c r="U1905" s="7" t="s">
        <v>5462</v>
      </c>
      <c r="V1905" s="250" t="str" cm="1">
        <f t="array" ref="V1905">_xlfn.IFS(C1905="","",COUNTIF(C1905,"ตำแหน่งว่าง*"),"ว่าง",COUNTIF(C1905,"&lt;&gt;ตำแหน่งว่าง*"),"คนครอง")</f>
        <v>ว่าง</v>
      </c>
      <c r="W1905" s="6" cm="1">
        <f t="array" ref="W1905">_xlfn.IFS(COUNTIF(F1905,"ผบ.หมู่*"),51,COUNTIF(F1905,"รอง สว.*"),43)</f>
        <v>51</v>
      </c>
      <c r="X1905" s="6" t="s">
        <v>14548</v>
      </c>
      <c r="Y1905" s="6" t="s">
        <v>451</v>
      </c>
    </row>
    <row r="1906" spans="1:25" s="9" customFormat="1" ht="21.3" customHeight="1">
      <c r="A1906" s="27"/>
      <c r="B1906" s="28"/>
      <c r="C1906" s="28" t="s">
        <v>60</v>
      </c>
      <c r="D1906" s="27"/>
      <c r="E1906" s="27"/>
      <c r="F1906" s="27" t="s">
        <v>14523</v>
      </c>
      <c r="G1906" s="167" t="s">
        <v>14551</v>
      </c>
      <c r="H1906" s="146"/>
      <c r="I1906" s="128"/>
      <c r="J1906" s="128"/>
      <c r="K1906" s="128"/>
      <c r="L1906" s="11"/>
      <c r="M1906" s="1"/>
      <c r="N1906" s="178" t="s">
        <v>26</v>
      </c>
      <c r="O1906" s="170" t="s">
        <v>451</v>
      </c>
      <c r="P1906" s="170" t="s">
        <v>451</v>
      </c>
      <c r="Q1906" s="171"/>
      <c r="R1906" s="28"/>
      <c r="S1906" s="338" t="str">
        <f t="shared" si="29"/>
        <v/>
      </c>
      <c r="T1906" s="2" t="s">
        <v>16886</v>
      </c>
      <c r="U1906" s="7" t="s">
        <v>5462</v>
      </c>
      <c r="V1906" s="233" t="str" cm="1">
        <f t="array" ref="V1906">_xlfn.IFS(C1906="","",COUNTIF(C1906,"ตำแหน่งว่าง*"),"ว่าง",COUNTIF(C1906,"&lt;&gt;ตำแหน่งว่าง*"),"คนครอง")</f>
        <v>ว่าง</v>
      </c>
      <c r="W1906" s="6" cm="1">
        <f t="array" ref="W1906">_xlfn.IFS(COUNTIF(F1906,"ผบ.หมู่*"),51,COUNTIF(F1906,"รอง สว.*"),43)</f>
        <v>51</v>
      </c>
      <c r="X1906" s="1" t="s">
        <v>14550</v>
      </c>
      <c r="Y1906" s="1" t="s">
        <v>451</v>
      </c>
    </row>
    <row r="1907" spans="1:25" s="10" customFormat="1" ht="21.3" customHeight="1">
      <c r="A1907" s="27"/>
      <c r="B1907" s="28"/>
      <c r="C1907" s="30" t="s">
        <v>60</v>
      </c>
      <c r="D1907" s="27"/>
      <c r="E1907" s="27"/>
      <c r="F1907" s="85" t="s">
        <v>14523</v>
      </c>
      <c r="G1907" s="192" t="s">
        <v>14553</v>
      </c>
      <c r="H1907" s="146" t="s">
        <v>63</v>
      </c>
      <c r="I1907" s="128" t="s">
        <v>63</v>
      </c>
      <c r="J1907" s="128" t="s">
        <v>63</v>
      </c>
      <c r="K1907" s="128" t="s">
        <v>63</v>
      </c>
      <c r="L1907" s="11"/>
      <c r="M1907" s="1"/>
      <c r="N1907" s="179" t="s">
        <v>26</v>
      </c>
      <c r="O1907" s="193" t="s">
        <v>451</v>
      </c>
      <c r="P1907" s="193" t="s">
        <v>451</v>
      </c>
      <c r="Q1907" s="171"/>
      <c r="R1907" s="28"/>
      <c r="S1907" s="338" t="str">
        <f t="shared" si="29"/>
        <v/>
      </c>
      <c r="T1907" s="7" t="s">
        <v>16886</v>
      </c>
      <c r="U1907" s="7" t="s">
        <v>5462</v>
      </c>
      <c r="V1907" s="250" t="str" cm="1">
        <f t="array" ref="V1907">_xlfn.IFS(C1907="","",COUNTIF(C1907,"ตำแหน่งว่าง*"),"ว่าง",COUNTIF(C1907,"&lt;&gt;ตำแหน่งว่าง*"),"คนครอง")</f>
        <v>ว่าง</v>
      </c>
      <c r="W1907" s="6" cm="1">
        <f t="array" ref="W1907">_xlfn.IFS(COUNTIF(F1907,"ผบ.หมู่*"),51,COUNTIF(F1907,"รอง สว.*"),43)</f>
        <v>51</v>
      </c>
      <c r="X1907" s="6" t="s">
        <v>14552</v>
      </c>
      <c r="Y1907" s="6" t="s">
        <v>451</v>
      </c>
    </row>
    <row r="1908" spans="1:25" s="10" customFormat="1" ht="21.3" customHeight="1">
      <c r="A1908" s="27"/>
      <c r="B1908" s="28"/>
      <c r="C1908" s="30" t="s">
        <v>60</v>
      </c>
      <c r="D1908" s="27"/>
      <c r="E1908" s="27"/>
      <c r="F1908" s="85" t="s">
        <v>14523</v>
      </c>
      <c r="G1908" s="192" t="s">
        <v>14555</v>
      </c>
      <c r="H1908" s="146" t="s">
        <v>63</v>
      </c>
      <c r="I1908" s="128" t="s">
        <v>63</v>
      </c>
      <c r="J1908" s="128" t="s">
        <v>63</v>
      </c>
      <c r="K1908" s="128" t="s">
        <v>63</v>
      </c>
      <c r="L1908" s="11"/>
      <c r="M1908" s="1"/>
      <c r="N1908" s="179" t="s">
        <v>26</v>
      </c>
      <c r="O1908" s="193" t="s">
        <v>451</v>
      </c>
      <c r="P1908" s="193" t="s">
        <v>451</v>
      </c>
      <c r="Q1908" s="171"/>
      <c r="R1908" s="28"/>
      <c r="S1908" s="338" t="str">
        <f t="shared" si="29"/>
        <v/>
      </c>
      <c r="T1908" s="7" t="s">
        <v>16886</v>
      </c>
      <c r="U1908" s="7" t="s">
        <v>5462</v>
      </c>
      <c r="V1908" s="250" t="str" cm="1">
        <f t="array" ref="V1908">_xlfn.IFS(C1908="","",COUNTIF(C1908,"ตำแหน่งว่าง*"),"ว่าง",COUNTIF(C1908,"&lt;&gt;ตำแหน่งว่าง*"),"คนครอง")</f>
        <v>ว่าง</v>
      </c>
      <c r="W1908" s="6" cm="1">
        <f t="array" ref="W1908">_xlfn.IFS(COUNTIF(F1908,"ผบ.หมู่*"),51,COUNTIF(F1908,"รอง สว.*"),43)</f>
        <v>51</v>
      </c>
      <c r="X1908" s="6" t="s">
        <v>14554</v>
      </c>
      <c r="Y1908" s="6" t="s">
        <v>451</v>
      </c>
    </row>
    <row r="1909" spans="1:25" s="10" customFormat="1" ht="21.3" customHeight="1">
      <c r="A1909" s="27"/>
      <c r="B1909" s="28"/>
      <c r="C1909" s="30" t="s">
        <v>60</v>
      </c>
      <c r="D1909" s="27"/>
      <c r="E1909" s="27"/>
      <c r="F1909" s="85" t="s">
        <v>14523</v>
      </c>
      <c r="G1909" s="192" t="s">
        <v>14557</v>
      </c>
      <c r="H1909" s="146" t="s">
        <v>63</v>
      </c>
      <c r="I1909" s="128" t="s">
        <v>63</v>
      </c>
      <c r="J1909" s="128" t="s">
        <v>63</v>
      </c>
      <c r="K1909" s="128" t="s">
        <v>63</v>
      </c>
      <c r="L1909" s="11"/>
      <c r="M1909" s="1"/>
      <c r="N1909" s="179" t="s">
        <v>26</v>
      </c>
      <c r="O1909" s="193" t="s">
        <v>451</v>
      </c>
      <c r="P1909" s="193" t="s">
        <v>451</v>
      </c>
      <c r="Q1909" s="171"/>
      <c r="R1909" s="28"/>
      <c r="S1909" s="338" t="str">
        <f t="shared" si="29"/>
        <v/>
      </c>
      <c r="T1909" s="7" t="s">
        <v>16886</v>
      </c>
      <c r="U1909" s="7" t="s">
        <v>5462</v>
      </c>
      <c r="V1909" s="250" t="str" cm="1">
        <f t="array" ref="V1909">_xlfn.IFS(C1909="","",COUNTIF(C1909,"ตำแหน่งว่าง*"),"ว่าง",COUNTIF(C1909,"&lt;&gt;ตำแหน่งว่าง*"),"คนครอง")</f>
        <v>ว่าง</v>
      </c>
      <c r="W1909" s="6" cm="1">
        <f t="array" ref="W1909">_xlfn.IFS(COUNTIF(F1909,"ผบ.หมู่*"),51,COUNTIF(F1909,"รอง สว.*"),43)</f>
        <v>51</v>
      </c>
      <c r="X1909" s="6" t="s">
        <v>14556</v>
      </c>
      <c r="Y1909" s="6" t="s">
        <v>451</v>
      </c>
    </row>
    <row r="1910" spans="1:25" s="12" customFormat="1" ht="21.3" customHeight="1">
      <c r="A1910" s="27" t="s">
        <v>333</v>
      </c>
      <c r="B1910" s="28" t="s">
        <v>70</v>
      </c>
      <c r="C1910" s="150" t="s">
        <v>14558</v>
      </c>
      <c r="D1910" s="27" t="s">
        <v>23528</v>
      </c>
      <c r="E1910" s="27" t="s">
        <v>23529</v>
      </c>
      <c r="F1910" s="150" t="s">
        <v>14544</v>
      </c>
      <c r="G1910" s="167" t="s">
        <v>14560</v>
      </c>
      <c r="H1910" s="146">
        <v>44286</v>
      </c>
      <c r="I1910" s="128">
        <v>44286</v>
      </c>
      <c r="J1910" s="128">
        <v>32174</v>
      </c>
      <c r="K1910" s="128">
        <v>25006</v>
      </c>
      <c r="L1910" s="11" t="s">
        <v>14561</v>
      </c>
      <c r="M1910" s="1" t="s">
        <v>250</v>
      </c>
      <c r="N1910" s="177" t="s">
        <v>26</v>
      </c>
      <c r="O1910" s="170" t="s">
        <v>451</v>
      </c>
      <c r="P1910" s="170" t="s">
        <v>451</v>
      </c>
      <c r="Q1910" s="171" t="s">
        <v>14562</v>
      </c>
      <c r="R1910" s="28" t="s">
        <v>9283</v>
      </c>
      <c r="S1910" s="338">
        <f t="shared" si="29"/>
        <v>47027</v>
      </c>
      <c r="T1910" s="233" t="s">
        <v>16886</v>
      </c>
      <c r="U1910" s="7" t="s">
        <v>5462</v>
      </c>
      <c r="V1910" s="233" t="str" cm="1">
        <f t="array" ref="V1910">_xlfn.IFS(C1910="","",COUNTIF(C1910,"ตำแหน่งว่าง*"),"ว่าง",COUNTIF(C1910,"&lt;&gt;ตำแหน่งว่าง*"),"คนครอง")</f>
        <v>คนครอง</v>
      </c>
      <c r="W1910" s="5" cm="1">
        <f t="array" ref="W1910">_xlfn.IFS(COUNTIF(F1910,"ผบ.หมู่*"),51,COUNTIF(F1910,"รอง สว.*"),43)</f>
        <v>43</v>
      </c>
      <c r="X1910" s="5" t="s">
        <v>14559</v>
      </c>
      <c r="Y1910" s="5" t="s">
        <v>451</v>
      </c>
    </row>
    <row r="1911" spans="1:25" s="10" customFormat="1" ht="21.3" customHeight="1">
      <c r="A1911" s="27"/>
      <c r="B1911" s="28"/>
      <c r="C1911" s="30" t="s">
        <v>60</v>
      </c>
      <c r="D1911" s="27"/>
      <c r="E1911" s="27"/>
      <c r="F1911" s="85" t="s">
        <v>14523</v>
      </c>
      <c r="G1911" s="192" t="s">
        <v>14564</v>
      </c>
      <c r="H1911" s="146" t="s">
        <v>63</v>
      </c>
      <c r="I1911" s="128" t="s">
        <v>63</v>
      </c>
      <c r="J1911" s="128" t="s">
        <v>63</v>
      </c>
      <c r="K1911" s="128" t="s">
        <v>63</v>
      </c>
      <c r="L1911" s="11"/>
      <c r="M1911" s="1"/>
      <c r="N1911" s="179" t="s">
        <v>26</v>
      </c>
      <c r="O1911" s="193" t="s">
        <v>451</v>
      </c>
      <c r="P1911" s="193" t="s">
        <v>451</v>
      </c>
      <c r="Q1911" s="171"/>
      <c r="R1911" s="28"/>
      <c r="S1911" s="338" t="str">
        <f t="shared" si="29"/>
        <v/>
      </c>
      <c r="T1911" s="7" t="s">
        <v>16886</v>
      </c>
      <c r="U1911" s="7" t="s">
        <v>5462</v>
      </c>
      <c r="V1911" s="250" t="str" cm="1">
        <f t="array" ref="V1911">_xlfn.IFS(C1911="","",COUNTIF(C1911,"ตำแหน่งว่าง*"),"ว่าง",COUNTIF(C1911,"&lt;&gt;ตำแหน่งว่าง*"),"คนครอง")</f>
        <v>ว่าง</v>
      </c>
      <c r="W1911" s="6" cm="1">
        <f t="array" ref="W1911">_xlfn.IFS(COUNTIF(F1911,"ผบ.หมู่*"),51,COUNTIF(F1911,"รอง สว.*"),43)</f>
        <v>51</v>
      </c>
      <c r="X1911" s="6" t="s">
        <v>14563</v>
      </c>
      <c r="Y1911" s="6" t="s">
        <v>451</v>
      </c>
    </row>
    <row r="1912" spans="1:25" s="12" customFormat="1" ht="21.3" customHeight="1">
      <c r="A1912" s="27" t="s">
        <v>7948</v>
      </c>
      <c r="B1912" s="28" t="s">
        <v>20</v>
      </c>
      <c r="C1912" s="150" t="s">
        <v>14303</v>
      </c>
      <c r="D1912" s="27" t="s">
        <v>23530</v>
      </c>
      <c r="E1912" s="27" t="s">
        <v>23531</v>
      </c>
      <c r="F1912" s="150" t="s">
        <v>14304</v>
      </c>
      <c r="G1912" s="167" t="s">
        <v>14306</v>
      </c>
      <c r="H1912" s="130">
        <v>42940</v>
      </c>
      <c r="I1912" s="128">
        <v>42940</v>
      </c>
      <c r="J1912" s="128">
        <v>40339</v>
      </c>
      <c r="K1912" s="128">
        <v>31671</v>
      </c>
      <c r="L1912" s="11" t="s">
        <v>148</v>
      </c>
      <c r="M1912" s="1" t="s">
        <v>1301</v>
      </c>
      <c r="N1912" s="177" t="s">
        <v>26</v>
      </c>
      <c r="O1912" s="170" t="s">
        <v>451</v>
      </c>
      <c r="P1912" s="170" t="s">
        <v>451</v>
      </c>
      <c r="Q1912" s="171" t="s">
        <v>14307</v>
      </c>
      <c r="R1912" s="28" t="s">
        <v>12765</v>
      </c>
      <c r="S1912" s="338">
        <f t="shared" si="29"/>
        <v>53601</v>
      </c>
      <c r="T1912" s="233" t="s">
        <v>16882</v>
      </c>
      <c r="U1912" s="7" t="s">
        <v>5462</v>
      </c>
      <c r="V1912" s="233" t="str" cm="1">
        <f t="array" ref="V1912">_xlfn.IFS(C1912="","",COUNTIF(C1912,"ตำแหน่งว่าง*"),"ว่าง",COUNTIF(C1912,"&lt;&gt;ตำแหน่งว่าง*"),"คนครอง")</f>
        <v>คนครอง</v>
      </c>
      <c r="W1912" s="6" cm="1">
        <f t="array" ref="W1912">_xlfn.IFS(COUNTIF(F1912,"ผบ.หมู่*"),51,COUNTIF(F1912,"รอง สว.*"),43)</f>
        <v>51</v>
      </c>
      <c r="X1912" s="5" t="s">
        <v>14305</v>
      </c>
      <c r="Y1912" s="5" t="s">
        <v>451</v>
      </c>
    </row>
    <row r="1913" spans="1:25" s="10" customFormat="1" ht="21.3" customHeight="1">
      <c r="A1913" s="82" t="s">
        <v>7961</v>
      </c>
      <c r="B1913" s="83" t="s">
        <v>20</v>
      </c>
      <c r="C1913" s="82" t="s">
        <v>14308</v>
      </c>
      <c r="D1913" s="27" t="s">
        <v>22464</v>
      </c>
      <c r="E1913" s="27" t="s">
        <v>23532</v>
      </c>
      <c r="F1913" s="82" t="s">
        <v>14304</v>
      </c>
      <c r="G1913" s="167" t="s">
        <v>14310</v>
      </c>
      <c r="H1913" s="136">
        <v>44986</v>
      </c>
      <c r="I1913" s="132">
        <v>44986</v>
      </c>
      <c r="J1913" s="132">
        <v>44986</v>
      </c>
      <c r="K1913" s="132">
        <v>33564</v>
      </c>
      <c r="L1913" s="80" t="s">
        <v>18493</v>
      </c>
      <c r="M1913" s="78" t="s">
        <v>1301</v>
      </c>
      <c r="N1913" s="180" t="s">
        <v>26</v>
      </c>
      <c r="O1913" s="170" t="s">
        <v>451</v>
      </c>
      <c r="P1913" s="170" t="s">
        <v>451</v>
      </c>
      <c r="Q1913" s="173" t="s">
        <v>14311</v>
      </c>
      <c r="R1913" s="83" t="s">
        <v>8751</v>
      </c>
      <c r="S1913" s="338">
        <f t="shared" si="29"/>
        <v>55793</v>
      </c>
      <c r="T1913" s="7" t="s">
        <v>16882</v>
      </c>
      <c r="U1913" s="7" t="s">
        <v>5462</v>
      </c>
      <c r="V1913" s="233" t="str" cm="1">
        <f t="array" ref="V1913">_xlfn.IFS(C1913="","",COUNTIF(C1913,"ตำแหน่งว่าง*"),"ว่าง",COUNTIF(C1913,"&lt;&gt;ตำแหน่งว่าง*"),"คนครอง")</f>
        <v>คนครอง</v>
      </c>
      <c r="W1913" s="6" cm="1">
        <f t="array" ref="W1913">_xlfn.IFS(COUNTIF(F1913,"ผบ.หมู่*"),51,COUNTIF(F1913,"รอง สว.*"),43)</f>
        <v>51</v>
      </c>
      <c r="X1913" s="78" t="s">
        <v>14309</v>
      </c>
      <c r="Y1913" s="78" t="s">
        <v>451</v>
      </c>
    </row>
    <row r="1914" spans="1:25" s="9" customFormat="1" ht="21.3" customHeight="1">
      <c r="A1914" s="27" t="s">
        <v>7977</v>
      </c>
      <c r="B1914" s="28" t="s">
        <v>20</v>
      </c>
      <c r="C1914" s="27" t="s">
        <v>14312</v>
      </c>
      <c r="D1914" s="27" t="s">
        <v>23533</v>
      </c>
      <c r="E1914" s="27" t="s">
        <v>23534</v>
      </c>
      <c r="F1914" s="27" t="s">
        <v>14304</v>
      </c>
      <c r="G1914" s="167" t="s">
        <v>14314</v>
      </c>
      <c r="H1914" s="130">
        <v>44636</v>
      </c>
      <c r="I1914" s="128">
        <v>44636</v>
      </c>
      <c r="J1914" s="128">
        <v>44636</v>
      </c>
      <c r="K1914" s="128">
        <v>33516</v>
      </c>
      <c r="L1914" s="11" t="s">
        <v>1107</v>
      </c>
      <c r="M1914" s="1" t="s">
        <v>351</v>
      </c>
      <c r="N1914" s="178" t="s">
        <v>26</v>
      </c>
      <c r="O1914" s="170" t="s">
        <v>451</v>
      </c>
      <c r="P1914" s="170" t="s">
        <v>451</v>
      </c>
      <c r="Q1914" s="171" t="s">
        <v>14315</v>
      </c>
      <c r="R1914" s="28" t="s">
        <v>8449</v>
      </c>
      <c r="S1914" s="338">
        <f t="shared" si="29"/>
        <v>55793</v>
      </c>
      <c r="T1914" s="2" t="s">
        <v>16882</v>
      </c>
      <c r="U1914" s="7" t="s">
        <v>5462</v>
      </c>
      <c r="V1914" s="233" t="str" cm="1">
        <f t="array" ref="V1914">_xlfn.IFS(C1914="","",COUNTIF(C1914,"ตำแหน่งว่าง*"),"ว่าง",COUNTIF(C1914,"&lt;&gt;ตำแหน่งว่าง*"),"คนครอง")</f>
        <v>คนครอง</v>
      </c>
      <c r="W1914" s="6" cm="1">
        <f t="array" ref="W1914">_xlfn.IFS(COUNTIF(F1914,"ผบ.หมู่*"),51,COUNTIF(F1914,"รอง สว.*"),43)</f>
        <v>51</v>
      </c>
      <c r="X1914" s="1" t="s">
        <v>14313</v>
      </c>
      <c r="Y1914" s="1" t="s">
        <v>451</v>
      </c>
    </row>
    <row r="1915" spans="1:25" s="10" customFormat="1" ht="21.3" customHeight="1">
      <c r="A1915" s="82" t="s">
        <v>7961</v>
      </c>
      <c r="B1915" s="83" t="s">
        <v>20</v>
      </c>
      <c r="C1915" s="82" t="s">
        <v>14316</v>
      </c>
      <c r="D1915" s="27" t="s">
        <v>23535</v>
      </c>
      <c r="E1915" s="27" t="s">
        <v>23536</v>
      </c>
      <c r="F1915" s="82" t="s">
        <v>14304</v>
      </c>
      <c r="G1915" s="167" t="s">
        <v>14318</v>
      </c>
      <c r="H1915" s="136">
        <v>44986</v>
      </c>
      <c r="I1915" s="132">
        <v>44986</v>
      </c>
      <c r="J1915" s="132">
        <v>44986</v>
      </c>
      <c r="K1915" s="132">
        <v>33583</v>
      </c>
      <c r="L1915" s="80" t="s">
        <v>18492</v>
      </c>
      <c r="M1915" s="78" t="s">
        <v>1949</v>
      </c>
      <c r="N1915" s="180" t="s">
        <v>26</v>
      </c>
      <c r="O1915" s="170" t="s">
        <v>451</v>
      </c>
      <c r="P1915" s="170" t="s">
        <v>451</v>
      </c>
      <c r="Q1915" s="173" t="s">
        <v>14319</v>
      </c>
      <c r="R1915" s="83" t="s">
        <v>8751</v>
      </c>
      <c r="S1915" s="338">
        <f t="shared" si="29"/>
        <v>55793</v>
      </c>
      <c r="T1915" s="7" t="s">
        <v>16882</v>
      </c>
      <c r="U1915" s="7" t="s">
        <v>5462</v>
      </c>
      <c r="V1915" s="233" t="str" cm="1">
        <f t="array" ref="V1915">_xlfn.IFS(C1915="","",COUNTIF(C1915,"ตำแหน่งว่าง*"),"ว่าง",COUNTIF(C1915,"&lt;&gt;ตำแหน่งว่าง*"),"คนครอง")</f>
        <v>คนครอง</v>
      </c>
      <c r="W1915" s="6" cm="1">
        <f t="array" ref="W1915">_xlfn.IFS(COUNTIF(F1915,"ผบ.หมู่*"),51,COUNTIF(F1915,"รอง สว.*"),43)</f>
        <v>51</v>
      </c>
      <c r="X1915" s="78" t="s">
        <v>14317</v>
      </c>
      <c r="Y1915" s="78" t="s">
        <v>451</v>
      </c>
    </row>
    <row r="1916" spans="1:25" s="10" customFormat="1" ht="21.3" customHeight="1">
      <c r="A1916" s="27" t="s">
        <v>7948</v>
      </c>
      <c r="B1916" s="28" t="s">
        <v>20</v>
      </c>
      <c r="C1916" s="27" t="s">
        <v>14320</v>
      </c>
      <c r="D1916" s="27" t="s">
        <v>23537</v>
      </c>
      <c r="E1916" s="27" t="s">
        <v>23538</v>
      </c>
      <c r="F1916" s="27" t="s">
        <v>14304</v>
      </c>
      <c r="G1916" s="167" t="s">
        <v>14322</v>
      </c>
      <c r="H1916" s="146">
        <v>44999</v>
      </c>
      <c r="I1916" s="139">
        <v>43617</v>
      </c>
      <c r="J1916" s="139">
        <v>40339</v>
      </c>
      <c r="K1916" s="139">
        <v>29219</v>
      </c>
      <c r="L1916" s="92" t="s">
        <v>18416</v>
      </c>
      <c r="M1916" s="93" t="s">
        <v>1301</v>
      </c>
      <c r="N1916" s="178" t="s">
        <v>26</v>
      </c>
      <c r="O1916" s="170" t="s">
        <v>451</v>
      </c>
      <c r="P1916" s="170" t="s">
        <v>451</v>
      </c>
      <c r="Q1916" s="175" t="s">
        <v>14323</v>
      </c>
      <c r="R1916" s="28" t="s">
        <v>982</v>
      </c>
      <c r="S1916" s="338">
        <f t="shared" si="29"/>
        <v>51410</v>
      </c>
      <c r="T1916" s="7" t="s">
        <v>16882</v>
      </c>
      <c r="U1916" s="7" t="s">
        <v>5462</v>
      </c>
      <c r="V1916" s="233" t="str" cm="1">
        <f t="array" ref="V1916">_xlfn.IFS(C1916="","",COUNTIF(C1916,"ตำแหน่งว่าง*"),"ว่าง",COUNTIF(C1916,"&lt;&gt;ตำแหน่งว่าง*"),"คนครอง")</f>
        <v>คนครอง</v>
      </c>
      <c r="W1916" s="6" cm="1">
        <f t="array" ref="W1916">_xlfn.IFS(COUNTIF(F1916,"ผบ.หมู่*"),51,COUNTIF(F1916,"รอง สว.*"),43)</f>
        <v>51</v>
      </c>
      <c r="X1916" s="28" t="s">
        <v>14321</v>
      </c>
      <c r="Y1916" s="28" t="s">
        <v>451</v>
      </c>
    </row>
    <row r="1917" spans="1:25" s="10" customFormat="1" ht="21.3" customHeight="1">
      <c r="A1917" s="27"/>
      <c r="B1917" s="28"/>
      <c r="C1917" s="30" t="s">
        <v>60</v>
      </c>
      <c r="D1917" s="27"/>
      <c r="E1917" s="27"/>
      <c r="F1917" s="27" t="s">
        <v>14304</v>
      </c>
      <c r="G1917" s="167" t="s">
        <v>14325</v>
      </c>
      <c r="H1917" s="146"/>
      <c r="I1917" s="128"/>
      <c r="J1917" s="128"/>
      <c r="K1917" s="128"/>
      <c r="L1917" s="11"/>
      <c r="M1917" s="1"/>
      <c r="N1917" s="178" t="s">
        <v>26</v>
      </c>
      <c r="O1917" s="170" t="s">
        <v>451</v>
      </c>
      <c r="P1917" s="170" t="s">
        <v>451</v>
      </c>
      <c r="Q1917" s="171"/>
      <c r="R1917" s="30"/>
      <c r="S1917" s="338" t="str">
        <f t="shared" si="29"/>
        <v/>
      </c>
      <c r="T1917" s="7" t="s">
        <v>16882</v>
      </c>
      <c r="U1917" s="7" t="s">
        <v>5462</v>
      </c>
      <c r="V1917" s="233" t="str" cm="1">
        <f t="array" ref="V1917">_xlfn.IFS(C1917="","",COUNTIF(C1917,"ตำแหน่งว่าง*"),"ว่าง",COUNTIF(C1917,"&lt;&gt;ตำแหน่งว่าง*"),"คนครอง")</f>
        <v>ว่าง</v>
      </c>
      <c r="W1917" s="6" cm="1">
        <f t="array" ref="W1917">_xlfn.IFS(COUNTIF(F1917,"ผบ.หมู่*"),51,COUNTIF(F1917,"รอง สว.*"),43)</f>
        <v>51</v>
      </c>
      <c r="X1917" s="1" t="s">
        <v>14324</v>
      </c>
      <c r="Y1917" s="1" t="s">
        <v>451</v>
      </c>
    </row>
    <row r="1918" spans="1:25" s="10" customFormat="1" ht="21.3" customHeight="1">
      <c r="A1918" s="285" t="s">
        <v>7961</v>
      </c>
      <c r="B1918" s="286" t="s">
        <v>70</v>
      </c>
      <c r="C1918" s="285" t="s">
        <v>18576</v>
      </c>
      <c r="D1918" s="27" t="s">
        <v>23539</v>
      </c>
      <c r="E1918" s="27" t="s">
        <v>23540</v>
      </c>
      <c r="F1918" s="285" t="s">
        <v>14304</v>
      </c>
      <c r="G1918" s="167" t="s">
        <v>14327</v>
      </c>
      <c r="H1918" s="128">
        <v>45463</v>
      </c>
      <c r="I1918" s="128">
        <v>45463</v>
      </c>
      <c r="J1918" s="128">
        <v>45463</v>
      </c>
      <c r="K1918" s="128">
        <v>37084</v>
      </c>
      <c r="L1918" s="2" t="s">
        <v>1107</v>
      </c>
      <c r="M1918" s="1"/>
      <c r="N1918" s="178" t="s">
        <v>26</v>
      </c>
      <c r="O1918" s="170" t="s">
        <v>451</v>
      </c>
      <c r="P1918" s="170" t="s">
        <v>451</v>
      </c>
      <c r="Q1918" s="171" t="s">
        <v>18673</v>
      </c>
      <c r="R1918" s="28" t="s">
        <v>18692</v>
      </c>
      <c r="S1918" s="257">
        <f t="shared" si="29"/>
        <v>59080</v>
      </c>
      <c r="T1918" s="2" t="s">
        <v>16882</v>
      </c>
      <c r="U1918" s="2" t="s">
        <v>5462</v>
      </c>
      <c r="V1918" s="233" t="str" cm="1">
        <f t="array" ref="V1918">_xlfn.IFS(C1918="","",COUNTIF(C1918,"ตำแหน่งว่าง*"),"ว่าง",COUNTIF(C1918,"&lt;&gt;ตำแหน่งว่าง*"),"คนครอง")</f>
        <v>คนครอง</v>
      </c>
      <c r="W1918" s="1" cm="1">
        <f t="array" ref="W1918">_xlfn.IFS(COUNTIF(F1918,"ผบ.หมู่*"),51,COUNTIF(F1918,"รอง สว.*"),43)</f>
        <v>51</v>
      </c>
      <c r="X1918" s="1" t="s">
        <v>14326</v>
      </c>
      <c r="Y1918" s="1" t="s">
        <v>451</v>
      </c>
    </row>
    <row r="1919" spans="1:25" s="10" customFormat="1" ht="21.3" customHeight="1">
      <c r="A1919" s="285" t="s">
        <v>7961</v>
      </c>
      <c r="B1919" s="286" t="s">
        <v>20</v>
      </c>
      <c r="C1919" s="285" t="s">
        <v>18577</v>
      </c>
      <c r="D1919" s="27" t="s">
        <v>23541</v>
      </c>
      <c r="E1919" s="27" t="s">
        <v>23542</v>
      </c>
      <c r="F1919" s="285" t="s">
        <v>14304</v>
      </c>
      <c r="G1919" s="167" t="s">
        <v>14329</v>
      </c>
      <c r="H1919" s="128">
        <v>45463</v>
      </c>
      <c r="I1919" s="128">
        <v>45463</v>
      </c>
      <c r="J1919" s="128">
        <v>45463</v>
      </c>
      <c r="K1919" s="128">
        <v>36916</v>
      </c>
      <c r="L1919" s="2" t="s">
        <v>1107</v>
      </c>
      <c r="M1919" s="1"/>
      <c r="N1919" s="178" t="s">
        <v>26</v>
      </c>
      <c r="O1919" s="170" t="s">
        <v>451</v>
      </c>
      <c r="P1919" s="170" t="s">
        <v>451</v>
      </c>
      <c r="Q1919" s="171" t="s">
        <v>18674</v>
      </c>
      <c r="R1919" s="28" t="s">
        <v>18692</v>
      </c>
      <c r="S1919" s="257">
        <f t="shared" si="29"/>
        <v>59080</v>
      </c>
      <c r="T1919" s="2" t="s">
        <v>16882</v>
      </c>
      <c r="U1919" s="2" t="s">
        <v>5462</v>
      </c>
      <c r="V1919" s="233" t="str" cm="1">
        <f t="array" ref="V1919">_xlfn.IFS(C1919="","",COUNTIF(C1919,"ตำแหน่งว่าง*"),"ว่าง",COUNTIF(C1919,"&lt;&gt;ตำแหน่งว่าง*"),"คนครอง")</f>
        <v>คนครอง</v>
      </c>
      <c r="W1919" s="1" cm="1">
        <f t="array" ref="W1919">_xlfn.IFS(COUNTIF(F1919,"ผบ.หมู่*"),51,COUNTIF(F1919,"รอง สว.*"),43)</f>
        <v>51</v>
      </c>
      <c r="X1919" s="1" t="s">
        <v>14328</v>
      </c>
      <c r="Y1919" s="1" t="s">
        <v>451</v>
      </c>
    </row>
    <row r="1920" spans="1:25" s="10" customFormat="1" ht="21.3" customHeight="1">
      <c r="A1920" s="27"/>
      <c r="B1920" s="28"/>
      <c r="C1920" s="30" t="s">
        <v>60</v>
      </c>
      <c r="D1920" s="27"/>
      <c r="E1920" s="27"/>
      <c r="F1920" s="85" t="s">
        <v>14304</v>
      </c>
      <c r="G1920" s="192" t="s">
        <v>14331</v>
      </c>
      <c r="H1920" s="146" t="s">
        <v>63</v>
      </c>
      <c r="I1920" s="128" t="s">
        <v>63</v>
      </c>
      <c r="J1920" s="128" t="s">
        <v>63</v>
      </c>
      <c r="K1920" s="128" t="s">
        <v>63</v>
      </c>
      <c r="L1920" s="11"/>
      <c r="M1920" s="1"/>
      <c r="N1920" s="179" t="s">
        <v>26</v>
      </c>
      <c r="O1920" s="193" t="s">
        <v>451</v>
      </c>
      <c r="P1920" s="193" t="s">
        <v>451</v>
      </c>
      <c r="Q1920" s="171"/>
      <c r="R1920" s="28"/>
      <c r="S1920" s="338" t="str">
        <f t="shared" si="29"/>
        <v/>
      </c>
      <c r="T1920" s="7" t="s">
        <v>16882</v>
      </c>
      <c r="U1920" s="7" t="s">
        <v>5462</v>
      </c>
      <c r="V1920" s="250" t="str" cm="1">
        <f t="array" ref="V1920">_xlfn.IFS(C1920="","",COUNTIF(C1920,"ตำแหน่งว่าง*"),"ว่าง",COUNTIF(C1920,"&lt;&gt;ตำแหน่งว่าง*"),"คนครอง")</f>
        <v>ว่าง</v>
      </c>
      <c r="W1920" s="6" cm="1">
        <f t="array" ref="W1920">_xlfn.IFS(COUNTIF(F1920,"ผบ.หมู่*"),51,COUNTIF(F1920,"รอง สว.*"),43)</f>
        <v>51</v>
      </c>
      <c r="X1920" s="6" t="s">
        <v>14330</v>
      </c>
      <c r="Y1920" s="6" t="s">
        <v>451</v>
      </c>
    </row>
    <row r="1921" spans="1:25" s="10" customFormat="1" ht="21.3" customHeight="1">
      <c r="A1921" s="85"/>
      <c r="B1921" s="30"/>
      <c r="C1921" s="30" t="s">
        <v>60</v>
      </c>
      <c r="D1921" s="27"/>
      <c r="E1921" s="27"/>
      <c r="F1921" s="85" t="s">
        <v>14304</v>
      </c>
      <c r="G1921" s="192" t="s">
        <v>14333</v>
      </c>
      <c r="H1921" s="146" t="s">
        <v>63</v>
      </c>
      <c r="I1921" s="128" t="s">
        <v>63</v>
      </c>
      <c r="J1921" s="128" t="s">
        <v>63</v>
      </c>
      <c r="K1921" s="128" t="s">
        <v>63</v>
      </c>
      <c r="L1921" s="11"/>
      <c r="M1921" s="6"/>
      <c r="N1921" s="179" t="s">
        <v>26</v>
      </c>
      <c r="O1921" s="193" t="s">
        <v>451</v>
      </c>
      <c r="P1921" s="193" t="s">
        <v>451</v>
      </c>
      <c r="Q1921" s="172"/>
      <c r="R1921" s="30"/>
      <c r="S1921" s="338" t="str">
        <f t="shared" si="29"/>
        <v/>
      </c>
      <c r="T1921" s="7" t="s">
        <v>16882</v>
      </c>
      <c r="U1921" s="7" t="s">
        <v>5462</v>
      </c>
      <c r="V1921" s="250" t="str" cm="1">
        <f t="array" ref="V1921">_xlfn.IFS(C1921="","",COUNTIF(C1921,"ตำแหน่งว่าง*"),"ว่าง",COUNTIF(C1921,"&lt;&gt;ตำแหน่งว่าง*"),"คนครอง")</f>
        <v>ว่าง</v>
      </c>
      <c r="W1921" s="6" cm="1">
        <f t="array" ref="W1921">_xlfn.IFS(COUNTIF(F1921,"ผบ.หมู่*"),51,COUNTIF(F1921,"รอง สว.*"),43)</f>
        <v>51</v>
      </c>
      <c r="X1921" s="6" t="s">
        <v>14332</v>
      </c>
      <c r="Y1921" s="6" t="s">
        <v>451</v>
      </c>
    </row>
    <row r="1922" spans="1:25" s="10" customFormat="1" ht="21.3" customHeight="1">
      <c r="A1922" s="85"/>
      <c r="B1922" s="30"/>
      <c r="C1922" s="30" t="s">
        <v>60</v>
      </c>
      <c r="D1922" s="27"/>
      <c r="E1922" s="27"/>
      <c r="F1922" s="85" t="s">
        <v>14304</v>
      </c>
      <c r="G1922" s="192" t="s">
        <v>14335</v>
      </c>
      <c r="H1922" s="146" t="s">
        <v>63</v>
      </c>
      <c r="I1922" s="128" t="s">
        <v>63</v>
      </c>
      <c r="J1922" s="128" t="s">
        <v>63</v>
      </c>
      <c r="K1922" s="128" t="s">
        <v>63</v>
      </c>
      <c r="L1922" s="11"/>
      <c r="M1922" s="6"/>
      <c r="N1922" s="179" t="s">
        <v>26</v>
      </c>
      <c r="O1922" s="193" t="s">
        <v>451</v>
      </c>
      <c r="P1922" s="193" t="s">
        <v>451</v>
      </c>
      <c r="Q1922" s="172"/>
      <c r="R1922" s="30"/>
      <c r="S1922" s="338" t="str">
        <f t="shared" ref="S1922:S1985" si="30">IF(K1922&lt;&gt;"",DATE(YEAR(K1922)+60+(K1922&gt;=DATE(YEAR(K1922),10,2)),10,1),"")</f>
        <v/>
      </c>
      <c r="T1922" s="7" t="s">
        <v>16882</v>
      </c>
      <c r="U1922" s="7" t="s">
        <v>5462</v>
      </c>
      <c r="V1922" s="250" t="str" cm="1">
        <f t="array" ref="V1922">_xlfn.IFS(C1922="","",COUNTIF(C1922,"ตำแหน่งว่าง*"),"ว่าง",COUNTIF(C1922,"&lt;&gt;ตำแหน่งว่าง*"),"คนครอง")</f>
        <v>ว่าง</v>
      </c>
      <c r="W1922" s="6" cm="1">
        <f t="array" ref="W1922">_xlfn.IFS(COUNTIF(F1922,"ผบ.หมู่*"),51,COUNTIF(F1922,"รอง สว.*"),43)</f>
        <v>51</v>
      </c>
      <c r="X1922" s="6" t="s">
        <v>14334</v>
      </c>
      <c r="Y1922" s="6" t="s">
        <v>451</v>
      </c>
    </row>
    <row r="1923" spans="1:25" s="10" customFormat="1" ht="21.3" customHeight="1">
      <c r="A1923" s="85"/>
      <c r="B1923" s="30"/>
      <c r="C1923" s="30" t="s">
        <v>60</v>
      </c>
      <c r="D1923" s="27"/>
      <c r="E1923" s="27"/>
      <c r="F1923" s="85" t="s">
        <v>14304</v>
      </c>
      <c r="G1923" s="192" t="s">
        <v>14337</v>
      </c>
      <c r="H1923" s="146" t="s">
        <v>63</v>
      </c>
      <c r="I1923" s="128" t="s">
        <v>63</v>
      </c>
      <c r="J1923" s="128" t="s">
        <v>63</v>
      </c>
      <c r="K1923" s="128" t="s">
        <v>63</v>
      </c>
      <c r="L1923" s="11"/>
      <c r="M1923" s="6"/>
      <c r="N1923" s="179" t="s">
        <v>26</v>
      </c>
      <c r="O1923" s="193" t="s">
        <v>451</v>
      </c>
      <c r="P1923" s="193" t="s">
        <v>451</v>
      </c>
      <c r="Q1923" s="172"/>
      <c r="R1923" s="30"/>
      <c r="S1923" s="338" t="str">
        <f t="shared" si="30"/>
        <v/>
      </c>
      <c r="T1923" s="7" t="s">
        <v>16882</v>
      </c>
      <c r="U1923" s="7" t="s">
        <v>5462</v>
      </c>
      <c r="V1923" s="250" t="str" cm="1">
        <f t="array" ref="V1923">_xlfn.IFS(C1923="","",COUNTIF(C1923,"ตำแหน่งว่าง*"),"ว่าง",COUNTIF(C1923,"&lt;&gt;ตำแหน่งว่าง*"),"คนครอง")</f>
        <v>ว่าง</v>
      </c>
      <c r="W1923" s="6" cm="1">
        <f t="array" ref="W1923">_xlfn.IFS(COUNTIF(F1923,"ผบ.หมู่*"),51,COUNTIF(F1923,"รอง สว.*"),43)</f>
        <v>51</v>
      </c>
      <c r="X1923" s="6" t="s">
        <v>14336</v>
      </c>
      <c r="Y1923" s="6" t="s">
        <v>451</v>
      </c>
    </row>
    <row r="1924" spans="1:25" s="10" customFormat="1" ht="21.3" customHeight="1">
      <c r="A1924" s="27"/>
      <c r="B1924" s="28"/>
      <c r="C1924" s="30" t="s">
        <v>60</v>
      </c>
      <c r="D1924" s="27"/>
      <c r="E1924" s="27"/>
      <c r="F1924" s="85" t="s">
        <v>14304</v>
      </c>
      <c r="G1924" s="192" t="s">
        <v>14339</v>
      </c>
      <c r="H1924" s="146" t="s">
        <v>63</v>
      </c>
      <c r="I1924" s="128" t="s">
        <v>63</v>
      </c>
      <c r="J1924" s="128" t="s">
        <v>63</v>
      </c>
      <c r="K1924" s="128" t="s">
        <v>63</v>
      </c>
      <c r="L1924" s="11"/>
      <c r="M1924" s="1"/>
      <c r="N1924" s="179" t="s">
        <v>26</v>
      </c>
      <c r="O1924" s="193" t="s">
        <v>451</v>
      </c>
      <c r="P1924" s="193" t="s">
        <v>451</v>
      </c>
      <c r="Q1924" s="171"/>
      <c r="R1924" s="28"/>
      <c r="S1924" s="338" t="str">
        <f t="shared" si="30"/>
        <v/>
      </c>
      <c r="T1924" s="7" t="s">
        <v>16882</v>
      </c>
      <c r="U1924" s="7" t="s">
        <v>5462</v>
      </c>
      <c r="V1924" s="250" t="str" cm="1">
        <f t="array" ref="V1924">_xlfn.IFS(C1924="","",COUNTIF(C1924,"ตำแหน่งว่าง*"),"ว่าง",COUNTIF(C1924,"&lt;&gt;ตำแหน่งว่าง*"),"คนครอง")</f>
        <v>ว่าง</v>
      </c>
      <c r="W1924" s="6" cm="1">
        <f t="array" ref="W1924">_xlfn.IFS(COUNTIF(F1924,"ผบ.หมู่*"),51,COUNTIF(F1924,"รอง สว.*"),43)</f>
        <v>51</v>
      </c>
      <c r="X1924" s="6" t="s">
        <v>14338</v>
      </c>
      <c r="Y1924" s="6" t="s">
        <v>451</v>
      </c>
    </row>
    <row r="1925" spans="1:25" s="10" customFormat="1" ht="21.3" customHeight="1">
      <c r="A1925" s="85"/>
      <c r="B1925" s="30"/>
      <c r="C1925" s="30" t="s">
        <v>60</v>
      </c>
      <c r="D1925" s="27"/>
      <c r="E1925" s="27"/>
      <c r="F1925" s="85" t="s">
        <v>14304</v>
      </c>
      <c r="G1925" s="192" t="s">
        <v>14341</v>
      </c>
      <c r="H1925" s="146" t="s">
        <v>63</v>
      </c>
      <c r="I1925" s="128" t="s">
        <v>63</v>
      </c>
      <c r="J1925" s="128" t="s">
        <v>63</v>
      </c>
      <c r="K1925" s="128" t="s">
        <v>63</v>
      </c>
      <c r="L1925" s="11"/>
      <c r="M1925" s="6"/>
      <c r="N1925" s="179" t="s">
        <v>26</v>
      </c>
      <c r="O1925" s="193" t="s">
        <v>451</v>
      </c>
      <c r="P1925" s="193" t="s">
        <v>451</v>
      </c>
      <c r="Q1925" s="172"/>
      <c r="R1925" s="30"/>
      <c r="S1925" s="338" t="str">
        <f t="shared" si="30"/>
        <v/>
      </c>
      <c r="T1925" s="7" t="s">
        <v>16882</v>
      </c>
      <c r="U1925" s="7" t="s">
        <v>5462</v>
      </c>
      <c r="V1925" s="250" t="str" cm="1">
        <f t="array" ref="V1925">_xlfn.IFS(C1925="","",COUNTIF(C1925,"ตำแหน่งว่าง*"),"ว่าง",COUNTIF(C1925,"&lt;&gt;ตำแหน่งว่าง*"),"คนครอง")</f>
        <v>ว่าง</v>
      </c>
      <c r="W1925" s="6" cm="1">
        <f t="array" ref="W1925">_xlfn.IFS(COUNTIF(F1925,"ผบ.หมู่*"),51,COUNTIF(F1925,"รอง สว.*"),43)</f>
        <v>51</v>
      </c>
      <c r="X1925" s="6" t="s">
        <v>14340</v>
      </c>
      <c r="Y1925" s="6" t="s">
        <v>451</v>
      </c>
    </row>
    <row r="1926" spans="1:25" s="9" customFormat="1" ht="21.3" customHeight="1">
      <c r="A1926" s="85"/>
      <c r="B1926" s="30"/>
      <c r="C1926" s="85" t="s">
        <v>60</v>
      </c>
      <c r="D1926" s="27"/>
      <c r="E1926" s="27"/>
      <c r="F1926" s="85" t="s">
        <v>14304</v>
      </c>
      <c r="G1926" s="192" t="s">
        <v>14343</v>
      </c>
      <c r="H1926" s="148"/>
      <c r="I1926" s="129"/>
      <c r="J1926" s="129"/>
      <c r="K1926" s="129"/>
      <c r="L1926" s="16"/>
      <c r="M1926" s="6"/>
      <c r="N1926" s="179" t="s">
        <v>26</v>
      </c>
      <c r="O1926" s="193" t="s">
        <v>451</v>
      </c>
      <c r="P1926" s="193" t="s">
        <v>451</v>
      </c>
      <c r="Q1926" s="172"/>
      <c r="R1926" s="30"/>
      <c r="S1926" s="338" t="str">
        <f t="shared" si="30"/>
        <v/>
      </c>
      <c r="T1926" s="2" t="s">
        <v>16882</v>
      </c>
      <c r="U1926" s="7" t="s">
        <v>5462</v>
      </c>
      <c r="V1926" s="250" t="str" cm="1">
        <f t="array" ref="V1926">_xlfn.IFS(C1926="","",COUNTIF(C1926,"ตำแหน่งว่าง*"),"ว่าง",COUNTIF(C1926,"&lt;&gt;ตำแหน่งว่าง*"),"คนครอง")</f>
        <v>ว่าง</v>
      </c>
      <c r="W1926" s="6" cm="1">
        <f t="array" ref="W1926">_xlfn.IFS(COUNTIF(F1926,"ผบ.หมู่*"),51,COUNTIF(F1926,"รอง สว.*"),43)</f>
        <v>51</v>
      </c>
      <c r="X1926" s="1" t="s">
        <v>14342</v>
      </c>
      <c r="Y1926" s="1" t="s">
        <v>451</v>
      </c>
    </row>
    <row r="1927" spans="1:25" s="10" customFormat="1" ht="21.3" customHeight="1">
      <c r="A1927" s="27"/>
      <c r="B1927" s="28"/>
      <c r="C1927" s="30" t="s">
        <v>60</v>
      </c>
      <c r="D1927" s="27"/>
      <c r="E1927" s="27"/>
      <c r="F1927" s="85" t="s">
        <v>14304</v>
      </c>
      <c r="G1927" s="192" t="s">
        <v>14345</v>
      </c>
      <c r="H1927" s="146" t="s">
        <v>63</v>
      </c>
      <c r="I1927" s="128" t="s">
        <v>63</v>
      </c>
      <c r="J1927" s="128" t="s">
        <v>63</v>
      </c>
      <c r="K1927" s="128" t="s">
        <v>63</v>
      </c>
      <c r="L1927" s="11"/>
      <c r="M1927" s="1"/>
      <c r="N1927" s="179" t="s">
        <v>26</v>
      </c>
      <c r="O1927" s="193" t="s">
        <v>451</v>
      </c>
      <c r="P1927" s="193" t="s">
        <v>451</v>
      </c>
      <c r="Q1927" s="171"/>
      <c r="R1927" s="28"/>
      <c r="S1927" s="338" t="str">
        <f t="shared" si="30"/>
        <v/>
      </c>
      <c r="T1927" s="7" t="s">
        <v>16882</v>
      </c>
      <c r="U1927" s="7" t="s">
        <v>5462</v>
      </c>
      <c r="V1927" s="250" t="str" cm="1">
        <f t="array" ref="V1927">_xlfn.IFS(C1927="","",COUNTIF(C1927,"ตำแหน่งว่าง*"),"ว่าง",COUNTIF(C1927,"&lt;&gt;ตำแหน่งว่าง*"),"คนครอง")</f>
        <v>ว่าง</v>
      </c>
      <c r="W1927" s="6" cm="1">
        <f t="array" ref="W1927">_xlfn.IFS(COUNTIF(F1927,"ผบ.หมู่*"),51,COUNTIF(F1927,"รอง สว.*"),43)</f>
        <v>51</v>
      </c>
      <c r="X1927" s="6" t="s">
        <v>14344</v>
      </c>
      <c r="Y1927" s="6" t="s">
        <v>451</v>
      </c>
    </row>
    <row r="1928" spans="1:25" s="10" customFormat="1" ht="21.3" customHeight="1">
      <c r="A1928" s="27"/>
      <c r="B1928" s="28"/>
      <c r="C1928" s="30" t="s">
        <v>60</v>
      </c>
      <c r="D1928" s="27"/>
      <c r="E1928" s="27"/>
      <c r="F1928" s="85" t="s">
        <v>14304</v>
      </c>
      <c r="G1928" s="192" t="s">
        <v>14347</v>
      </c>
      <c r="H1928" s="146" t="s">
        <v>63</v>
      </c>
      <c r="I1928" s="128" t="s">
        <v>63</v>
      </c>
      <c r="J1928" s="128" t="s">
        <v>63</v>
      </c>
      <c r="K1928" s="128" t="s">
        <v>63</v>
      </c>
      <c r="L1928" s="11"/>
      <c r="M1928" s="1"/>
      <c r="N1928" s="179" t="s">
        <v>26</v>
      </c>
      <c r="O1928" s="193" t="s">
        <v>451</v>
      </c>
      <c r="P1928" s="193" t="s">
        <v>451</v>
      </c>
      <c r="Q1928" s="171"/>
      <c r="R1928" s="28"/>
      <c r="S1928" s="338" t="str">
        <f t="shared" si="30"/>
        <v/>
      </c>
      <c r="T1928" s="7" t="s">
        <v>16882</v>
      </c>
      <c r="U1928" s="7" t="s">
        <v>5462</v>
      </c>
      <c r="V1928" s="250" t="str" cm="1">
        <f t="array" ref="V1928">_xlfn.IFS(C1928="","",COUNTIF(C1928,"ตำแหน่งว่าง*"),"ว่าง",COUNTIF(C1928,"&lt;&gt;ตำแหน่งว่าง*"),"คนครอง")</f>
        <v>ว่าง</v>
      </c>
      <c r="W1928" s="6" cm="1">
        <f t="array" ref="W1928">_xlfn.IFS(COUNTIF(F1928,"ผบ.หมู่*"),51,COUNTIF(F1928,"รอง สว.*"),43)</f>
        <v>51</v>
      </c>
      <c r="X1928" s="6" t="s">
        <v>14346</v>
      </c>
      <c r="Y1928" s="6" t="s">
        <v>451</v>
      </c>
    </row>
    <row r="1929" spans="1:25" s="12" customFormat="1" ht="21.3" customHeight="1">
      <c r="A1929" s="27"/>
      <c r="B1929" s="28"/>
      <c r="C1929" s="150" t="s">
        <v>60</v>
      </c>
      <c r="D1929" s="27"/>
      <c r="E1929" s="27"/>
      <c r="F1929" s="150" t="s">
        <v>14565</v>
      </c>
      <c r="G1929" s="167" t="s">
        <v>14567</v>
      </c>
      <c r="H1929" s="130"/>
      <c r="I1929" s="128"/>
      <c r="J1929" s="128"/>
      <c r="K1929" s="128"/>
      <c r="L1929" s="11"/>
      <c r="M1929" s="1"/>
      <c r="N1929" s="177" t="s">
        <v>26</v>
      </c>
      <c r="O1929" s="170" t="s">
        <v>451</v>
      </c>
      <c r="P1929" s="170" t="s">
        <v>451</v>
      </c>
      <c r="Q1929" s="171"/>
      <c r="R1929" s="28"/>
      <c r="S1929" s="338" t="str">
        <f t="shared" si="30"/>
        <v/>
      </c>
      <c r="T1929" s="233" t="s">
        <v>16887</v>
      </c>
      <c r="U1929" s="7" t="s">
        <v>5462</v>
      </c>
      <c r="V1929" s="233" t="str" cm="1">
        <f t="array" ref="V1929">_xlfn.IFS(C1929="","",COUNTIF(C1929,"ตำแหน่งว่าง*"),"ว่าง",COUNTIF(C1929,"&lt;&gt;ตำแหน่งว่าง*"),"คนครอง")</f>
        <v>ว่าง</v>
      </c>
      <c r="W1929" s="6" cm="1">
        <f t="array" ref="W1929">_xlfn.IFS(COUNTIF(F1929,"ผบ.หมู่*"),51,COUNTIF(F1929,"รอง สว.*"),43)</f>
        <v>51</v>
      </c>
      <c r="X1929" s="5" t="s">
        <v>14566</v>
      </c>
      <c r="Y1929" s="5" t="s">
        <v>451</v>
      </c>
    </row>
    <row r="1930" spans="1:25" s="12" customFormat="1" ht="21.3" customHeight="1">
      <c r="A1930" s="27" t="s">
        <v>7948</v>
      </c>
      <c r="B1930" s="28" t="s">
        <v>70</v>
      </c>
      <c r="C1930" s="150" t="s">
        <v>14568</v>
      </c>
      <c r="D1930" s="27" t="s">
        <v>22846</v>
      </c>
      <c r="E1930" s="27" t="s">
        <v>21098</v>
      </c>
      <c r="F1930" s="150" t="s">
        <v>14565</v>
      </c>
      <c r="G1930" s="167" t="s">
        <v>14570</v>
      </c>
      <c r="H1930" s="130">
        <v>42940</v>
      </c>
      <c r="I1930" s="128">
        <v>41214</v>
      </c>
      <c r="J1930" s="128">
        <v>41214</v>
      </c>
      <c r="K1930" s="128">
        <v>30809</v>
      </c>
      <c r="L1930" s="11" t="s">
        <v>13611</v>
      </c>
      <c r="M1930" s="1" t="s">
        <v>1116</v>
      </c>
      <c r="N1930" s="177" t="s">
        <v>26</v>
      </c>
      <c r="O1930" s="170" t="s">
        <v>451</v>
      </c>
      <c r="P1930" s="170" t="s">
        <v>451</v>
      </c>
      <c r="Q1930" s="171" t="s">
        <v>14571</v>
      </c>
      <c r="R1930" s="28" t="s">
        <v>8574</v>
      </c>
      <c r="S1930" s="338">
        <f t="shared" si="30"/>
        <v>52871</v>
      </c>
      <c r="T1930" s="233" t="s">
        <v>16887</v>
      </c>
      <c r="U1930" s="7" t="s">
        <v>5462</v>
      </c>
      <c r="V1930" s="233" t="str" cm="1">
        <f t="array" ref="V1930">_xlfn.IFS(C1930="","",COUNTIF(C1930,"ตำแหน่งว่าง*"),"ว่าง",COUNTIF(C1930,"&lt;&gt;ตำแหน่งว่าง*"),"คนครอง")</f>
        <v>คนครอง</v>
      </c>
      <c r="W1930" s="6" cm="1">
        <f t="array" ref="W1930">_xlfn.IFS(COUNTIF(F1930,"ผบ.หมู่*"),51,COUNTIF(F1930,"รอง สว.*"),43)</f>
        <v>51</v>
      </c>
      <c r="X1930" s="5" t="s">
        <v>14569</v>
      </c>
      <c r="Y1930" s="5" t="s">
        <v>451</v>
      </c>
    </row>
    <row r="1931" spans="1:25" s="12" customFormat="1" ht="21.3" customHeight="1">
      <c r="A1931" s="27" t="s">
        <v>7948</v>
      </c>
      <c r="B1931" s="28" t="s">
        <v>20</v>
      </c>
      <c r="C1931" s="150" t="s">
        <v>14572</v>
      </c>
      <c r="D1931" s="27" t="s">
        <v>19178</v>
      </c>
      <c r="E1931" s="27" t="s">
        <v>23543</v>
      </c>
      <c r="F1931" s="150" t="s">
        <v>14565</v>
      </c>
      <c r="G1931" s="167" t="s">
        <v>14574</v>
      </c>
      <c r="H1931" s="130">
        <v>42501</v>
      </c>
      <c r="I1931" s="128">
        <v>35551</v>
      </c>
      <c r="J1931" s="128">
        <v>34366</v>
      </c>
      <c r="K1931" s="128">
        <v>26631</v>
      </c>
      <c r="L1931" s="11" t="s">
        <v>14575</v>
      </c>
      <c r="M1931" s="1" t="s">
        <v>1116</v>
      </c>
      <c r="N1931" s="177" t="s">
        <v>26</v>
      </c>
      <c r="O1931" s="170" t="s">
        <v>451</v>
      </c>
      <c r="P1931" s="170" t="s">
        <v>451</v>
      </c>
      <c r="Q1931" s="171" t="s">
        <v>14576</v>
      </c>
      <c r="R1931" s="28" t="s">
        <v>2469</v>
      </c>
      <c r="S1931" s="338">
        <f t="shared" si="30"/>
        <v>48853</v>
      </c>
      <c r="T1931" s="233" t="s">
        <v>16887</v>
      </c>
      <c r="U1931" s="7" t="s">
        <v>5462</v>
      </c>
      <c r="V1931" s="233" t="str" cm="1">
        <f t="array" ref="V1931">_xlfn.IFS(C1931="","",COUNTIF(C1931,"ตำแหน่งว่าง*"),"ว่าง",COUNTIF(C1931,"&lt;&gt;ตำแหน่งว่าง*"),"คนครอง")</f>
        <v>คนครอง</v>
      </c>
      <c r="W1931" s="6" cm="1">
        <f t="array" ref="W1931">_xlfn.IFS(COUNTIF(F1931,"ผบ.หมู่*"),51,COUNTIF(F1931,"รอง สว.*"),43)</f>
        <v>51</v>
      </c>
      <c r="X1931" s="5" t="s">
        <v>14573</v>
      </c>
      <c r="Y1931" s="5" t="s">
        <v>451</v>
      </c>
    </row>
    <row r="1932" spans="1:25" s="12" customFormat="1" ht="21.3" customHeight="1">
      <c r="A1932" s="27" t="s">
        <v>7948</v>
      </c>
      <c r="B1932" s="28" t="s">
        <v>70</v>
      </c>
      <c r="C1932" s="150" t="s">
        <v>14577</v>
      </c>
      <c r="D1932" s="27" t="s">
        <v>23544</v>
      </c>
      <c r="E1932" s="27" t="s">
        <v>19813</v>
      </c>
      <c r="F1932" s="150" t="s">
        <v>14565</v>
      </c>
      <c r="G1932" s="167" t="s">
        <v>14579</v>
      </c>
      <c r="H1932" s="130">
        <v>42501</v>
      </c>
      <c r="I1932" s="128">
        <v>35186</v>
      </c>
      <c r="J1932" s="128">
        <v>34352</v>
      </c>
      <c r="K1932" s="128">
        <v>26716</v>
      </c>
      <c r="L1932" s="11" t="s">
        <v>14043</v>
      </c>
      <c r="M1932" s="1" t="s">
        <v>1116</v>
      </c>
      <c r="N1932" s="177" t="s">
        <v>26</v>
      </c>
      <c r="O1932" s="170" t="s">
        <v>451</v>
      </c>
      <c r="P1932" s="170" t="s">
        <v>451</v>
      </c>
      <c r="Q1932" s="171" t="s">
        <v>14580</v>
      </c>
      <c r="R1932" s="28" t="s">
        <v>2469</v>
      </c>
      <c r="S1932" s="338">
        <f t="shared" si="30"/>
        <v>48853</v>
      </c>
      <c r="T1932" s="233" t="s">
        <v>16887</v>
      </c>
      <c r="U1932" s="7" t="s">
        <v>5462</v>
      </c>
      <c r="V1932" s="233" t="str" cm="1">
        <f t="array" ref="V1932">_xlfn.IFS(C1932="","",COUNTIF(C1932,"ตำแหน่งว่าง*"),"ว่าง",COUNTIF(C1932,"&lt;&gt;ตำแหน่งว่าง*"),"คนครอง")</f>
        <v>คนครอง</v>
      </c>
      <c r="W1932" s="6" cm="1">
        <f t="array" ref="W1932">_xlfn.IFS(COUNTIF(F1932,"ผบ.หมู่*"),51,COUNTIF(F1932,"รอง สว.*"),43)</f>
        <v>51</v>
      </c>
      <c r="X1932" s="5" t="s">
        <v>14578</v>
      </c>
      <c r="Y1932" s="5" t="s">
        <v>451</v>
      </c>
    </row>
    <row r="1933" spans="1:25" s="10" customFormat="1" ht="21.3" customHeight="1">
      <c r="A1933" s="27" t="s">
        <v>7948</v>
      </c>
      <c r="B1933" s="28" t="s">
        <v>70</v>
      </c>
      <c r="C1933" s="27" t="s">
        <v>14581</v>
      </c>
      <c r="D1933" s="27" t="s">
        <v>20541</v>
      </c>
      <c r="E1933" s="27" t="s">
        <v>23545</v>
      </c>
      <c r="F1933" s="27" t="s">
        <v>14565</v>
      </c>
      <c r="G1933" s="167" t="s">
        <v>14583</v>
      </c>
      <c r="H1933" s="130">
        <v>44999</v>
      </c>
      <c r="I1933" s="139">
        <v>41214</v>
      </c>
      <c r="J1933" s="139">
        <v>41214</v>
      </c>
      <c r="K1933" s="139">
        <v>32953</v>
      </c>
      <c r="L1933" s="92" t="s">
        <v>14584</v>
      </c>
      <c r="M1933" s="93" t="s">
        <v>1116</v>
      </c>
      <c r="N1933" s="178" t="s">
        <v>26</v>
      </c>
      <c r="O1933" s="170" t="s">
        <v>451</v>
      </c>
      <c r="P1933" s="170" t="s">
        <v>451</v>
      </c>
      <c r="Q1933" s="175" t="s">
        <v>14585</v>
      </c>
      <c r="R1933" s="28" t="s">
        <v>982</v>
      </c>
      <c r="S1933" s="338">
        <f t="shared" si="30"/>
        <v>55062</v>
      </c>
      <c r="T1933" s="7" t="s">
        <v>16887</v>
      </c>
      <c r="U1933" s="7" t="s">
        <v>5462</v>
      </c>
      <c r="V1933" s="233" t="str" cm="1">
        <f t="array" ref="V1933">_xlfn.IFS(C1933="","",COUNTIF(C1933,"ตำแหน่งว่าง*"),"ว่าง",COUNTIF(C1933,"&lt;&gt;ตำแหน่งว่าง*"),"คนครอง")</f>
        <v>คนครอง</v>
      </c>
      <c r="W1933" s="6" cm="1">
        <f t="array" ref="W1933">_xlfn.IFS(COUNTIF(F1933,"ผบ.หมู่*"),51,COUNTIF(F1933,"รอง สว.*"),43)</f>
        <v>51</v>
      </c>
      <c r="X1933" s="28" t="s">
        <v>14582</v>
      </c>
      <c r="Y1933" s="28" t="s">
        <v>451</v>
      </c>
    </row>
    <row r="1934" spans="1:25" s="12" customFormat="1" ht="21.3" customHeight="1">
      <c r="A1934" s="27" t="s">
        <v>333</v>
      </c>
      <c r="B1934" s="31" t="s">
        <v>20</v>
      </c>
      <c r="C1934" s="150" t="s">
        <v>14586</v>
      </c>
      <c r="D1934" s="27" t="s">
        <v>20504</v>
      </c>
      <c r="E1934" s="27" t="s">
        <v>23546</v>
      </c>
      <c r="F1934" s="150" t="s">
        <v>14587</v>
      </c>
      <c r="G1934" s="167" t="s">
        <v>14589</v>
      </c>
      <c r="H1934" s="143">
        <v>44651</v>
      </c>
      <c r="I1934" s="131">
        <v>44651</v>
      </c>
      <c r="J1934" s="131">
        <v>35096</v>
      </c>
      <c r="K1934" s="131">
        <v>25309</v>
      </c>
      <c r="L1934" s="17" t="s">
        <v>14590</v>
      </c>
      <c r="M1934" s="5" t="s">
        <v>1116</v>
      </c>
      <c r="N1934" s="177" t="s">
        <v>26</v>
      </c>
      <c r="O1934" s="170" t="s">
        <v>451</v>
      </c>
      <c r="P1934" s="170" t="s">
        <v>451</v>
      </c>
      <c r="Q1934" s="174" t="s">
        <v>14591</v>
      </c>
      <c r="R1934" s="31" t="s">
        <v>11078</v>
      </c>
      <c r="S1934" s="338">
        <f t="shared" si="30"/>
        <v>47392</v>
      </c>
      <c r="T1934" s="233" t="s">
        <v>16887</v>
      </c>
      <c r="U1934" s="7" t="s">
        <v>5462</v>
      </c>
      <c r="V1934" s="233" t="str" cm="1">
        <f t="array" ref="V1934">_xlfn.IFS(C1934="","",COUNTIF(C1934,"ตำแหน่งว่าง*"),"ว่าง",COUNTIF(C1934,"&lt;&gt;ตำแหน่งว่าง*"),"คนครอง")</f>
        <v>คนครอง</v>
      </c>
      <c r="W1934" s="5" cm="1">
        <f t="array" ref="W1934">_xlfn.IFS(COUNTIF(F1934,"ผบ.หมู่*"),51,COUNTIF(F1934,"รอง สว.*"),43)</f>
        <v>43</v>
      </c>
      <c r="X1934" s="5" t="s">
        <v>14588</v>
      </c>
      <c r="Y1934" s="5" t="s">
        <v>451</v>
      </c>
    </row>
    <row r="1935" spans="1:25" s="12" customFormat="1" ht="21.3" customHeight="1">
      <c r="A1935" s="27" t="s">
        <v>125</v>
      </c>
      <c r="B1935" s="28" t="s">
        <v>20</v>
      </c>
      <c r="C1935" s="150" t="s">
        <v>14592</v>
      </c>
      <c r="D1935" s="27" t="s">
        <v>23547</v>
      </c>
      <c r="E1935" s="27" t="s">
        <v>23548</v>
      </c>
      <c r="F1935" s="150" t="s">
        <v>14587</v>
      </c>
      <c r="G1935" s="167" t="s">
        <v>14594</v>
      </c>
      <c r="H1935" s="146">
        <v>43921</v>
      </c>
      <c r="I1935" s="128">
        <v>43921</v>
      </c>
      <c r="J1935" s="128">
        <v>33270</v>
      </c>
      <c r="K1935" s="128">
        <v>24519</v>
      </c>
      <c r="L1935" s="11" t="s">
        <v>14595</v>
      </c>
      <c r="M1935" s="1" t="s">
        <v>1116</v>
      </c>
      <c r="N1935" s="177" t="s">
        <v>26</v>
      </c>
      <c r="O1935" s="170" t="s">
        <v>451</v>
      </c>
      <c r="P1935" s="170" t="s">
        <v>451</v>
      </c>
      <c r="Q1935" s="171" t="s">
        <v>14596</v>
      </c>
      <c r="R1935" s="28" t="s">
        <v>10890</v>
      </c>
      <c r="S1935" s="338">
        <f t="shared" si="30"/>
        <v>46661</v>
      </c>
      <c r="T1935" s="233" t="s">
        <v>16887</v>
      </c>
      <c r="U1935" s="7" t="s">
        <v>5462</v>
      </c>
      <c r="V1935" s="233" t="str" cm="1">
        <f t="array" ref="V1935">_xlfn.IFS(C1935="","",COUNTIF(C1935,"ตำแหน่งว่าง*"),"ว่าง",COUNTIF(C1935,"&lt;&gt;ตำแหน่งว่าง*"),"คนครอง")</f>
        <v>คนครอง</v>
      </c>
      <c r="W1935" s="5" cm="1">
        <f t="array" ref="W1935">_xlfn.IFS(COUNTIF(F1935,"ผบ.หมู่*"),51,COUNTIF(F1935,"รอง สว.*"),43)</f>
        <v>43</v>
      </c>
      <c r="X1935" s="5" t="s">
        <v>14593</v>
      </c>
      <c r="Y1935" s="5" t="s">
        <v>451</v>
      </c>
    </row>
    <row r="1936" spans="1:25" s="12" customFormat="1" ht="21.3" customHeight="1">
      <c r="A1936" s="27" t="s">
        <v>8008</v>
      </c>
      <c r="B1936" s="28" t="s">
        <v>70</v>
      </c>
      <c r="C1936" s="27" t="s">
        <v>18110</v>
      </c>
      <c r="D1936" s="27" t="s">
        <v>23549</v>
      </c>
      <c r="E1936" s="27" t="s">
        <v>23550</v>
      </c>
      <c r="F1936" s="27" t="s">
        <v>14565</v>
      </c>
      <c r="G1936" s="167" t="s">
        <v>14598</v>
      </c>
      <c r="H1936" s="146">
        <v>45322</v>
      </c>
      <c r="I1936" s="128">
        <v>43693</v>
      </c>
      <c r="J1936" s="128">
        <v>43693</v>
      </c>
      <c r="K1936" s="128">
        <v>35941</v>
      </c>
      <c r="L1936" s="11" t="s">
        <v>1107</v>
      </c>
      <c r="M1936" s="1" t="s">
        <v>1116</v>
      </c>
      <c r="N1936" s="178" t="s">
        <v>26</v>
      </c>
      <c r="O1936" s="170" t="s">
        <v>451</v>
      </c>
      <c r="P1936" s="170" t="s">
        <v>451</v>
      </c>
      <c r="Q1936" s="171" t="s">
        <v>14749</v>
      </c>
      <c r="R1936" s="30" t="s">
        <v>18030</v>
      </c>
      <c r="S1936" s="338">
        <f t="shared" si="30"/>
        <v>57984</v>
      </c>
      <c r="T1936" s="233" t="s">
        <v>16887</v>
      </c>
      <c r="U1936" s="7" t="s">
        <v>5462</v>
      </c>
      <c r="V1936" s="233" t="str" cm="1">
        <f t="array" ref="V1936">_xlfn.IFS(C1936="","",COUNTIF(C1936,"ตำแหน่งว่าง*"),"ว่าง",COUNTIF(C1936,"&lt;&gt;ตำแหน่งว่าง*"),"คนครอง")</f>
        <v>คนครอง</v>
      </c>
      <c r="W1936" s="6" cm="1">
        <f t="array" ref="W1936">_xlfn.IFS(COUNTIF(F1936,"ผบ.หมู่*"),51,COUNTIF(F1936,"รอง สว.*"),43)</f>
        <v>51</v>
      </c>
      <c r="X1936" s="1" t="s">
        <v>14597</v>
      </c>
      <c r="Y1936" s="1" t="s">
        <v>451</v>
      </c>
    </row>
    <row r="1937" spans="1:25" s="12" customFormat="1" ht="21.3" customHeight="1">
      <c r="A1937" s="27" t="s">
        <v>7948</v>
      </c>
      <c r="B1937" s="28" t="s">
        <v>70</v>
      </c>
      <c r="C1937" s="150" t="s">
        <v>14599</v>
      </c>
      <c r="D1937" s="27" t="s">
        <v>18862</v>
      </c>
      <c r="E1937" s="27" t="s">
        <v>23551</v>
      </c>
      <c r="F1937" s="150" t="s">
        <v>14565</v>
      </c>
      <c r="G1937" s="167" t="s">
        <v>14601</v>
      </c>
      <c r="H1937" s="130">
        <v>44651</v>
      </c>
      <c r="I1937" s="128">
        <v>44651</v>
      </c>
      <c r="J1937" s="128">
        <v>34729</v>
      </c>
      <c r="K1937" s="128">
        <v>27826</v>
      </c>
      <c r="L1937" s="11" t="s">
        <v>14602</v>
      </c>
      <c r="M1937" s="1" t="s">
        <v>1116</v>
      </c>
      <c r="N1937" s="177" t="s">
        <v>26</v>
      </c>
      <c r="O1937" s="170" t="s">
        <v>451</v>
      </c>
      <c r="P1937" s="170" t="s">
        <v>451</v>
      </c>
      <c r="Q1937" s="171" t="s">
        <v>14603</v>
      </c>
      <c r="R1937" s="28" t="s">
        <v>2469</v>
      </c>
      <c r="S1937" s="338">
        <f t="shared" si="30"/>
        <v>49949</v>
      </c>
      <c r="T1937" s="233" t="s">
        <v>16887</v>
      </c>
      <c r="U1937" s="7" t="s">
        <v>5462</v>
      </c>
      <c r="V1937" s="233" t="str" cm="1">
        <f t="array" ref="V1937">_xlfn.IFS(C1937="","",COUNTIF(C1937,"ตำแหน่งว่าง*"),"ว่าง",COUNTIF(C1937,"&lt;&gt;ตำแหน่งว่าง*"),"คนครอง")</f>
        <v>คนครอง</v>
      </c>
      <c r="W1937" s="6" cm="1">
        <f t="array" ref="W1937">_xlfn.IFS(COUNTIF(F1937,"ผบ.หมู่*"),51,COUNTIF(F1937,"รอง สว.*"),43)</f>
        <v>51</v>
      </c>
      <c r="X1937" s="5" t="s">
        <v>14600</v>
      </c>
      <c r="Y1937" s="5" t="s">
        <v>451</v>
      </c>
    </row>
    <row r="1938" spans="1:25" s="9" customFormat="1" ht="21.3" customHeight="1">
      <c r="A1938" s="203" t="s">
        <v>24457</v>
      </c>
      <c r="B1938" s="28" t="s">
        <v>20</v>
      </c>
      <c r="C1938" s="27" t="s">
        <v>14604</v>
      </c>
      <c r="D1938" s="27" t="s">
        <v>23552</v>
      </c>
      <c r="E1938" s="27" t="s">
        <v>23553</v>
      </c>
      <c r="F1938" s="27" t="s">
        <v>14587</v>
      </c>
      <c r="G1938" s="167" t="s">
        <v>14606</v>
      </c>
      <c r="H1938" s="146">
        <v>45382</v>
      </c>
      <c r="I1938" s="128">
        <v>45382</v>
      </c>
      <c r="J1938" s="128">
        <v>34366</v>
      </c>
      <c r="K1938" s="128">
        <v>26051</v>
      </c>
      <c r="L1938" s="11" t="s">
        <v>14607</v>
      </c>
      <c r="M1938" s="1" t="s">
        <v>1116</v>
      </c>
      <c r="N1938" s="178" t="s">
        <v>26</v>
      </c>
      <c r="O1938" s="170" t="s">
        <v>451</v>
      </c>
      <c r="P1938" s="170" t="s">
        <v>451</v>
      </c>
      <c r="Q1938" s="171" t="s">
        <v>14608</v>
      </c>
      <c r="R1938" s="33" t="s">
        <v>18199</v>
      </c>
      <c r="S1938" s="338">
        <f t="shared" si="30"/>
        <v>48122</v>
      </c>
      <c r="T1938" s="2" t="s">
        <v>16887</v>
      </c>
      <c r="U1938" s="7" t="s">
        <v>5462</v>
      </c>
      <c r="V1938" s="233" t="str" cm="1">
        <f t="array" ref="V1938">_xlfn.IFS(C1938="","",COUNTIF(C1938,"ตำแหน่งว่าง*"),"ว่าง",COUNTIF(C1938,"&lt;&gt;ตำแหน่งว่าง*"),"คนครอง")</f>
        <v>คนครอง</v>
      </c>
      <c r="W1938" s="6" cm="1">
        <f t="array" ref="W1938">_xlfn.IFS(COUNTIF(F1938,"ผบ.หมู่*"),51,COUNTIF(F1938,"รอง สว.*"),43)</f>
        <v>43</v>
      </c>
      <c r="X1938" s="1" t="s">
        <v>14605</v>
      </c>
      <c r="Y1938" s="1" t="s">
        <v>451</v>
      </c>
    </row>
    <row r="1939" spans="1:25" s="10" customFormat="1" ht="21.3" customHeight="1">
      <c r="A1939" s="27" t="s">
        <v>125</v>
      </c>
      <c r="B1939" s="28" t="s">
        <v>20</v>
      </c>
      <c r="C1939" s="27" t="s">
        <v>14609</v>
      </c>
      <c r="D1939" s="27" t="s">
        <v>23554</v>
      </c>
      <c r="E1939" s="27" t="s">
        <v>23555</v>
      </c>
      <c r="F1939" s="27" t="s">
        <v>14587</v>
      </c>
      <c r="G1939" s="167" t="s">
        <v>14611</v>
      </c>
      <c r="H1939" s="146">
        <v>44999</v>
      </c>
      <c r="I1939" s="139">
        <v>44286</v>
      </c>
      <c r="J1939" s="139">
        <v>33635</v>
      </c>
      <c r="K1939" s="139">
        <v>25077</v>
      </c>
      <c r="L1939" s="92" t="s">
        <v>3334</v>
      </c>
      <c r="M1939" s="93" t="s">
        <v>1116</v>
      </c>
      <c r="N1939" s="178" t="s">
        <v>26</v>
      </c>
      <c r="O1939" s="170" t="s">
        <v>451</v>
      </c>
      <c r="P1939" s="170" t="s">
        <v>451</v>
      </c>
      <c r="Q1939" s="175" t="s">
        <v>14612</v>
      </c>
      <c r="R1939" s="28" t="s">
        <v>8268</v>
      </c>
      <c r="S1939" s="338">
        <f t="shared" si="30"/>
        <v>47027</v>
      </c>
      <c r="T1939" s="7" t="s">
        <v>16887</v>
      </c>
      <c r="U1939" s="7" t="s">
        <v>5462</v>
      </c>
      <c r="V1939" s="233" t="str" cm="1">
        <f t="array" ref="V1939">_xlfn.IFS(C1939="","",COUNTIF(C1939,"ตำแหน่งว่าง*"),"ว่าง",COUNTIF(C1939,"&lt;&gt;ตำแหน่งว่าง*"),"คนครอง")</f>
        <v>คนครอง</v>
      </c>
      <c r="W1939" s="5" cm="1">
        <f t="array" ref="W1939">_xlfn.IFS(COUNTIF(F1939,"ผบ.หมู่*"),51,COUNTIF(F1939,"รอง สว.*"),43)</f>
        <v>43</v>
      </c>
      <c r="X1939" s="1" t="s">
        <v>14610</v>
      </c>
      <c r="Y1939" s="1" t="s">
        <v>451</v>
      </c>
    </row>
    <row r="1940" spans="1:25" s="12" customFormat="1" ht="21.3" customHeight="1">
      <c r="A1940" s="85"/>
      <c r="B1940" s="30"/>
      <c r="C1940" s="30" t="s">
        <v>60</v>
      </c>
      <c r="D1940" s="27"/>
      <c r="E1940" s="27"/>
      <c r="F1940" s="85" t="s">
        <v>14565</v>
      </c>
      <c r="G1940" s="192" t="s">
        <v>14614</v>
      </c>
      <c r="H1940" s="148" t="s">
        <v>63</v>
      </c>
      <c r="I1940" s="129" t="s">
        <v>63</v>
      </c>
      <c r="J1940" s="129" t="s">
        <v>63</v>
      </c>
      <c r="K1940" s="129" t="s">
        <v>63</v>
      </c>
      <c r="L1940" s="16"/>
      <c r="M1940" s="6"/>
      <c r="N1940" s="179" t="s">
        <v>26</v>
      </c>
      <c r="O1940" s="193" t="s">
        <v>451</v>
      </c>
      <c r="P1940" s="193" t="s">
        <v>451</v>
      </c>
      <c r="Q1940" s="172"/>
      <c r="R1940" s="30"/>
      <c r="S1940" s="338" t="str">
        <f t="shared" si="30"/>
        <v/>
      </c>
      <c r="T1940" s="233" t="s">
        <v>16887</v>
      </c>
      <c r="U1940" s="7" t="s">
        <v>5462</v>
      </c>
      <c r="V1940" s="250" t="str" cm="1">
        <f t="array" ref="V1940">_xlfn.IFS(C1940="","",COUNTIF(C1940,"ตำแหน่งว่าง*"),"ว่าง",COUNTIF(C1940,"&lt;&gt;ตำแหน่งว่าง*"),"คนครอง")</f>
        <v>ว่าง</v>
      </c>
      <c r="W1940" s="6" cm="1">
        <f t="array" ref="W1940">_xlfn.IFS(COUNTIF(F1940,"ผบ.หมู่*"),51,COUNTIF(F1940,"รอง สว.*"),43)</f>
        <v>51</v>
      </c>
      <c r="X1940" s="6" t="s">
        <v>14613</v>
      </c>
      <c r="Y1940" s="6" t="s">
        <v>451</v>
      </c>
    </row>
    <row r="1941" spans="1:25" s="12" customFormat="1" ht="21.3" customHeight="1">
      <c r="A1941" s="27" t="s">
        <v>333</v>
      </c>
      <c r="B1941" s="31" t="s">
        <v>20</v>
      </c>
      <c r="C1941" s="150" t="s">
        <v>14615</v>
      </c>
      <c r="D1941" s="27" t="s">
        <v>20517</v>
      </c>
      <c r="E1941" s="27" t="s">
        <v>23556</v>
      </c>
      <c r="F1941" s="150" t="s">
        <v>14587</v>
      </c>
      <c r="G1941" s="167" t="s">
        <v>14617</v>
      </c>
      <c r="H1941" s="147">
        <v>44651</v>
      </c>
      <c r="I1941" s="131">
        <v>44651</v>
      </c>
      <c r="J1941" s="131">
        <v>34366</v>
      </c>
      <c r="K1941" s="131">
        <v>25324</v>
      </c>
      <c r="L1941" s="17" t="s">
        <v>1107</v>
      </c>
      <c r="M1941" s="5" t="s">
        <v>1116</v>
      </c>
      <c r="N1941" s="177" t="s">
        <v>26</v>
      </c>
      <c r="O1941" s="170" t="s">
        <v>451</v>
      </c>
      <c r="P1941" s="170" t="s">
        <v>451</v>
      </c>
      <c r="Q1941" s="174" t="s">
        <v>14618</v>
      </c>
      <c r="R1941" s="31" t="s">
        <v>11078</v>
      </c>
      <c r="S1941" s="338">
        <f t="shared" si="30"/>
        <v>47392</v>
      </c>
      <c r="T1941" s="233" t="s">
        <v>16887</v>
      </c>
      <c r="U1941" s="7" t="s">
        <v>5462</v>
      </c>
      <c r="V1941" s="233" t="str" cm="1">
        <f t="array" ref="V1941">_xlfn.IFS(C1941="","",COUNTIF(C1941,"ตำแหน่งว่าง*"),"ว่าง",COUNTIF(C1941,"&lt;&gt;ตำแหน่งว่าง*"),"คนครอง")</f>
        <v>คนครอง</v>
      </c>
      <c r="W1941" s="5" cm="1">
        <f t="array" ref="W1941">_xlfn.IFS(COUNTIF(F1941,"ผบ.หมู่*"),51,COUNTIF(F1941,"รอง สว.*"),43)</f>
        <v>43</v>
      </c>
      <c r="X1941" s="5" t="s">
        <v>14616</v>
      </c>
      <c r="Y1941" s="5" t="s">
        <v>451</v>
      </c>
    </row>
    <row r="1942" spans="1:25" s="12" customFormat="1" ht="21.3" customHeight="1">
      <c r="A1942" s="27" t="s">
        <v>7948</v>
      </c>
      <c r="B1942" s="28" t="s">
        <v>70</v>
      </c>
      <c r="C1942" s="150" t="s">
        <v>14619</v>
      </c>
      <c r="D1942" s="27" t="s">
        <v>23557</v>
      </c>
      <c r="E1942" s="27" t="s">
        <v>23558</v>
      </c>
      <c r="F1942" s="150" t="s">
        <v>14565</v>
      </c>
      <c r="G1942" s="167" t="s">
        <v>14621</v>
      </c>
      <c r="H1942" s="146">
        <v>42501</v>
      </c>
      <c r="I1942" s="128">
        <v>35186</v>
      </c>
      <c r="J1942" s="128">
        <v>34352</v>
      </c>
      <c r="K1942" s="128">
        <v>27205</v>
      </c>
      <c r="L1942" s="11" t="s">
        <v>14043</v>
      </c>
      <c r="M1942" s="1" t="s">
        <v>1116</v>
      </c>
      <c r="N1942" s="177" t="s">
        <v>26</v>
      </c>
      <c r="O1942" s="170" t="s">
        <v>451</v>
      </c>
      <c r="P1942" s="170" t="s">
        <v>451</v>
      </c>
      <c r="Q1942" s="171" t="s">
        <v>14622</v>
      </c>
      <c r="R1942" s="28" t="s">
        <v>2469</v>
      </c>
      <c r="S1942" s="338">
        <f t="shared" si="30"/>
        <v>49218</v>
      </c>
      <c r="T1942" s="233" t="s">
        <v>16887</v>
      </c>
      <c r="U1942" s="7" t="s">
        <v>5462</v>
      </c>
      <c r="V1942" s="233" t="str" cm="1">
        <f t="array" ref="V1942">_xlfn.IFS(C1942="","",COUNTIF(C1942,"ตำแหน่งว่าง*"),"ว่าง",COUNTIF(C1942,"&lt;&gt;ตำแหน่งว่าง*"),"คนครอง")</f>
        <v>คนครอง</v>
      </c>
      <c r="W1942" s="6" cm="1">
        <f t="array" ref="W1942">_xlfn.IFS(COUNTIF(F1942,"ผบ.หมู่*"),51,COUNTIF(F1942,"รอง สว.*"),43)</f>
        <v>51</v>
      </c>
      <c r="X1942" s="5" t="s">
        <v>14620</v>
      </c>
      <c r="Y1942" s="5" t="s">
        <v>451</v>
      </c>
    </row>
    <row r="1943" spans="1:25" s="12" customFormat="1" ht="21.3" customHeight="1">
      <c r="A1943" s="27" t="s">
        <v>24457</v>
      </c>
      <c r="B1943" s="28" t="s">
        <v>70</v>
      </c>
      <c r="C1943" s="150" t="s">
        <v>14348</v>
      </c>
      <c r="D1943" s="27" t="s">
        <v>23559</v>
      </c>
      <c r="E1943" s="27" t="s">
        <v>23560</v>
      </c>
      <c r="F1943" s="150" t="s">
        <v>14349</v>
      </c>
      <c r="G1943" s="167" t="s">
        <v>14351</v>
      </c>
      <c r="H1943" s="130">
        <v>45016</v>
      </c>
      <c r="I1943" s="128">
        <v>45016</v>
      </c>
      <c r="J1943" s="128">
        <v>34729</v>
      </c>
      <c r="K1943" s="128">
        <v>25769</v>
      </c>
      <c r="L1943" s="11" t="s">
        <v>14352</v>
      </c>
      <c r="M1943" s="1" t="s">
        <v>1483</v>
      </c>
      <c r="N1943" s="177" t="s">
        <v>26</v>
      </c>
      <c r="O1943" s="170" t="s">
        <v>451</v>
      </c>
      <c r="P1943" s="170" t="s">
        <v>451</v>
      </c>
      <c r="Q1943" s="171" t="s">
        <v>14353</v>
      </c>
      <c r="R1943" s="28" t="s">
        <v>8312</v>
      </c>
      <c r="S1943" s="338">
        <f t="shared" si="30"/>
        <v>47757</v>
      </c>
      <c r="T1943" s="233" t="s">
        <v>16883</v>
      </c>
      <c r="U1943" s="7" t="s">
        <v>5462</v>
      </c>
      <c r="V1943" s="233" t="str" cm="1">
        <f t="array" ref="V1943">_xlfn.IFS(C1943="","",COUNTIF(C1943,"ตำแหน่งว่าง*"),"ว่าง",COUNTIF(C1943,"&lt;&gt;ตำแหน่งว่าง*"),"คนครอง")</f>
        <v>คนครอง</v>
      </c>
      <c r="W1943" s="5" cm="1">
        <f t="array" ref="W1943">_xlfn.IFS(COUNTIF(F1943,"ผบ.หมู่*"),51,COUNTIF(F1943,"รอง สว.*"),43)</f>
        <v>43</v>
      </c>
      <c r="X1943" s="5" t="s">
        <v>14350</v>
      </c>
      <c r="Y1943" s="5" t="s">
        <v>451</v>
      </c>
    </row>
    <row r="1944" spans="1:25" s="12" customFormat="1" ht="21.3" customHeight="1">
      <c r="A1944" s="27" t="s">
        <v>125</v>
      </c>
      <c r="B1944" s="28" t="s">
        <v>70</v>
      </c>
      <c r="C1944" s="150" t="s">
        <v>14354</v>
      </c>
      <c r="D1944" s="27" t="s">
        <v>21232</v>
      </c>
      <c r="E1944" s="27" t="s">
        <v>23561</v>
      </c>
      <c r="F1944" s="150" t="s">
        <v>14349</v>
      </c>
      <c r="G1944" s="167" t="s">
        <v>14356</v>
      </c>
      <c r="H1944" s="146">
        <v>44286</v>
      </c>
      <c r="I1944" s="128">
        <v>44286</v>
      </c>
      <c r="J1944" s="128">
        <v>34352</v>
      </c>
      <c r="K1944" s="128">
        <v>24959</v>
      </c>
      <c r="L1944" s="11" t="s">
        <v>14357</v>
      </c>
      <c r="M1944" s="1" t="s">
        <v>250</v>
      </c>
      <c r="N1944" s="177" t="s">
        <v>26</v>
      </c>
      <c r="O1944" s="170" t="s">
        <v>451</v>
      </c>
      <c r="P1944" s="170" t="s">
        <v>451</v>
      </c>
      <c r="Q1944" s="171" t="s">
        <v>14358</v>
      </c>
      <c r="R1944" s="28" t="s">
        <v>9283</v>
      </c>
      <c r="S1944" s="338">
        <f t="shared" si="30"/>
        <v>47027</v>
      </c>
      <c r="T1944" s="233" t="s">
        <v>16883</v>
      </c>
      <c r="U1944" s="7" t="s">
        <v>5462</v>
      </c>
      <c r="V1944" s="233" t="str" cm="1">
        <f t="array" ref="V1944">_xlfn.IFS(C1944="","",COUNTIF(C1944,"ตำแหน่งว่าง*"),"ว่าง",COUNTIF(C1944,"&lt;&gt;ตำแหน่งว่าง*"),"คนครอง")</f>
        <v>คนครอง</v>
      </c>
      <c r="W1944" s="5" cm="1">
        <f t="array" ref="W1944">_xlfn.IFS(COUNTIF(F1944,"ผบ.หมู่*"),51,COUNTIF(F1944,"รอง สว.*"),43)</f>
        <v>43</v>
      </c>
      <c r="X1944" s="5" t="s">
        <v>14355</v>
      </c>
      <c r="Y1944" s="5" t="s">
        <v>451</v>
      </c>
    </row>
    <row r="1945" spans="1:25" s="12" customFormat="1" ht="21.3" customHeight="1">
      <c r="A1945" s="27" t="s">
        <v>8450</v>
      </c>
      <c r="B1945" s="28" t="s">
        <v>20</v>
      </c>
      <c r="C1945" s="27" t="s">
        <v>14359</v>
      </c>
      <c r="D1945" s="27" t="s">
        <v>19808</v>
      </c>
      <c r="E1945" s="27" t="s">
        <v>23562</v>
      </c>
      <c r="F1945" s="27" t="s">
        <v>14360</v>
      </c>
      <c r="G1945" s="167" t="s">
        <v>14362</v>
      </c>
      <c r="H1945" s="146">
        <v>44999</v>
      </c>
      <c r="I1945" s="128">
        <v>42675</v>
      </c>
      <c r="J1945" s="128">
        <v>42309</v>
      </c>
      <c r="K1945" s="128">
        <v>33662</v>
      </c>
      <c r="L1945" s="11" t="s">
        <v>18401</v>
      </c>
      <c r="M1945" s="1" t="s">
        <v>1483</v>
      </c>
      <c r="N1945" s="178" t="s">
        <v>26</v>
      </c>
      <c r="O1945" s="170" t="s">
        <v>451</v>
      </c>
      <c r="P1945" s="170" t="s">
        <v>451</v>
      </c>
      <c r="Q1945" s="171" t="s">
        <v>18180</v>
      </c>
      <c r="R1945" s="28" t="s">
        <v>982</v>
      </c>
      <c r="S1945" s="338">
        <f t="shared" si="30"/>
        <v>55793</v>
      </c>
      <c r="T1945" s="233" t="s">
        <v>16883</v>
      </c>
      <c r="U1945" s="7" t="s">
        <v>5462</v>
      </c>
      <c r="V1945" s="233" t="str" cm="1">
        <f t="array" ref="V1945">_xlfn.IFS(C1945="","",COUNTIF(C1945,"ตำแหน่งว่าง*"),"ว่าง",COUNTIF(C1945,"&lt;&gt;ตำแหน่งว่าง*"),"คนครอง")</f>
        <v>คนครอง</v>
      </c>
      <c r="W1945" s="6" cm="1">
        <f t="array" ref="W1945">_xlfn.IFS(COUNTIF(F1945,"ผบ.หมู่*"),51,COUNTIF(F1945,"รอง สว.*"),43)</f>
        <v>51</v>
      </c>
      <c r="X1945" s="1" t="s">
        <v>14361</v>
      </c>
      <c r="Y1945" s="1" t="s">
        <v>451</v>
      </c>
    </row>
    <row r="1946" spans="1:25" s="10" customFormat="1" ht="21.3" customHeight="1">
      <c r="A1946" s="285" t="s">
        <v>7961</v>
      </c>
      <c r="B1946" s="286" t="s">
        <v>70</v>
      </c>
      <c r="C1946" s="285" t="s">
        <v>18578</v>
      </c>
      <c r="D1946" s="27" t="s">
        <v>23563</v>
      </c>
      <c r="E1946" s="27" t="s">
        <v>23564</v>
      </c>
      <c r="F1946" s="285" t="s">
        <v>14360</v>
      </c>
      <c r="G1946" s="167" t="s">
        <v>14365</v>
      </c>
      <c r="H1946" s="128">
        <v>45463</v>
      </c>
      <c r="I1946" s="128">
        <v>45463</v>
      </c>
      <c r="J1946" s="128">
        <v>45463</v>
      </c>
      <c r="K1946" s="128">
        <v>35339</v>
      </c>
      <c r="L1946" s="2" t="s">
        <v>1107</v>
      </c>
      <c r="M1946" s="1"/>
      <c r="N1946" s="178" t="s">
        <v>26</v>
      </c>
      <c r="O1946" s="170" t="s">
        <v>451</v>
      </c>
      <c r="P1946" s="170" t="s">
        <v>451</v>
      </c>
      <c r="Q1946" s="171" t="s">
        <v>18675</v>
      </c>
      <c r="R1946" s="28" t="s">
        <v>18692</v>
      </c>
      <c r="S1946" s="257">
        <f t="shared" si="30"/>
        <v>57254</v>
      </c>
      <c r="T1946" s="2" t="s">
        <v>16883</v>
      </c>
      <c r="U1946" s="2" t="s">
        <v>5462</v>
      </c>
      <c r="V1946" s="233" t="str" cm="1">
        <f t="array" ref="V1946">_xlfn.IFS(C1946="","",COUNTIF(C1946,"ตำแหน่งว่าง*"),"ว่าง",COUNTIF(C1946,"&lt;&gt;ตำแหน่งว่าง*"),"คนครอง")</f>
        <v>คนครอง</v>
      </c>
      <c r="W1946" s="1" cm="1">
        <f t="array" ref="W1946">_xlfn.IFS(COUNTIF(F1946,"ผบ.หมู่*"),51,COUNTIF(F1946,"รอง สว.*"),43)</f>
        <v>51</v>
      </c>
      <c r="X1946" s="1" t="s">
        <v>14364</v>
      </c>
      <c r="Y1946" s="1" t="s">
        <v>451</v>
      </c>
    </row>
    <row r="1947" spans="1:25" s="10" customFormat="1" ht="21.3" customHeight="1">
      <c r="A1947" s="27" t="s">
        <v>8008</v>
      </c>
      <c r="B1947" s="28" t="s">
        <v>70</v>
      </c>
      <c r="C1947" s="27" t="s">
        <v>10683</v>
      </c>
      <c r="D1947" s="27" t="s">
        <v>22505</v>
      </c>
      <c r="E1947" s="27" t="s">
        <v>22506</v>
      </c>
      <c r="F1947" s="27" t="s">
        <v>14360</v>
      </c>
      <c r="G1947" s="167" t="s">
        <v>14367</v>
      </c>
      <c r="H1947" s="146">
        <v>45768</v>
      </c>
      <c r="I1947" s="128">
        <v>43693</v>
      </c>
      <c r="J1947" s="128">
        <v>43693</v>
      </c>
      <c r="K1947" s="128">
        <v>33978</v>
      </c>
      <c r="L1947" s="11" t="s">
        <v>1107</v>
      </c>
      <c r="M1947" s="1" t="s">
        <v>197</v>
      </c>
      <c r="N1947" s="178" t="s">
        <v>26</v>
      </c>
      <c r="O1947" s="170" t="s">
        <v>451</v>
      </c>
      <c r="P1947" s="170" t="s">
        <v>451</v>
      </c>
      <c r="Q1947" s="171" t="s">
        <v>10686</v>
      </c>
      <c r="R1947" s="28" t="s">
        <v>24510</v>
      </c>
      <c r="S1947" s="257">
        <f t="shared" si="30"/>
        <v>56158</v>
      </c>
      <c r="T1947" s="2" t="s">
        <v>16883</v>
      </c>
      <c r="U1947" s="2" t="s">
        <v>5462</v>
      </c>
      <c r="V1947" s="296" t="str" cm="1">
        <f t="array" ref="V1947">_xlfn.IFS(C1947="","",COUNTIF(C1947,"ตำแหน่งว่าง*"),"ว่าง",COUNTIF(C1947,"&lt;&gt;ตำแหน่งว่าง*"),"คนครอง")</f>
        <v>คนครอง</v>
      </c>
      <c r="W1947" s="1" cm="1">
        <f t="array" ref="W1947">_xlfn.IFS(COUNTIF(F1947,"ผบ.หมู่*"),51,COUNTIF(F1947,"รอง สว.*"),43)</f>
        <v>51</v>
      </c>
      <c r="X1947" s="1" t="s">
        <v>14366</v>
      </c>
      <c r="Y1947" s="1" t="s">
        <v>451</v>
      </c>
    </row>
    <row r="1948" spans="1:25" s="10" customFormat="1" ht="21.3" customHeight="1">
      <c r="A1948" s="85"/>
      <c r="B1948" s="30"/>
      <c r="C1948" s="30" t="s">
        <v>60</v>
      </c>
      <c r="D1948" s="27"/>
      <c r="E1948" s="27"/>
      <c r="F1948" s="85" t="s">
        <v>14360</v>
      </c>
      <c r="G1948" s="192" t="s">
        <v>14369</v>
      </c>
      <c r="H1948" s="146" t="s">
        <v>63</v>
      </c>
      <c r="I1948" s="128" t="s">
        <v>63</v>
      </c>
      <c r="J1948" s="128" t="s">
        <v>63</v>
      </c>
      <c r="K1948" s="128" t="s">
        <v>63</v>
      </c>
      <c r="L1948" s="11"/>
      <c r="M1948" s="6"/>
      <c r="N1948" s="179" t="s">
        <v>26</v>
      </c>
      <c r="O1948" s="193" t="s">
        <v>451</v>
      </c>
      <c r="P1948" s="193" t="s">
        <v>451</v>
      </c>
      <c r="Q1948" s="172"/>
      <c r="R1948" s="30"/>
      <c r="S1948" s="338" t="str">
        <f t="shared" si="30"/>
        <v/>
      </c>
      <c r="T1948" s="7" t="s">
        <v>16883</v>
      </c>
      <c r="U1948" s="7" t="s">
        <v>5462</v>
      </c>
      <c r="V1948" s="250" t="str" cm="1">
        <f t="array" ref="V1948">_xlfn.IFS(C1948="","",COUNTIF(C1948,"ตำแหน่งว่าง*"),"ว่าง",COUNTIF(C1948,"&lt;&gt;ตำแหน่งว่าง*"),"คนครอง")</f>
        <v>ว่าง</v>
      </c>
      <c r="W1948" s="6" cm="1">
        <f t="array" ref="W1948">_xlfn.IFS(COUNTIF(F1948,"ผบ.หมู่*"),51,COUNTIF(F1948,"รอง สว.*"),43)</f>
        <v>51</v>
      </c>
      <c r="X1948" s="6" t="s">
        <v>14368</v>
      </c>
      <c r="Y1948" s="6" t="s">
        <v>451</v>
      </c>
    </row>
    <row r="1949" spans="1:25" s="12" customFormat="1" ht="21.3" customHeight="1">
      <c r="A1949" s="27" t="s">
        <v>8450</v>
      </c>
      <c r="B1949" s="28" t="s">
        <v>20</v>
      </c>
      <c r="C1949" s="150" t="s">
        <v>14370</v>
      </c>
      <c r="D1949" s="27" t="s">
        <v>23565</v>
      </c>
      <c r="E1949" s="27" t="s">
        <v>23566</v>
      </c>
      <c r="F1949" s="150" t="s">
        <v>14360</v>
      </c>
      <c r="G1949" s="167" t="s">
        <v>14372</v>
      </c>
      <c r="H1949" s="130">
        <v>42501</v>
      </c>
      <c r="I1949" s="128">
        <v>42416</v>
      </c>
      <c r="J1949" s="128">
        <v>42416</v>
      </c>
      <c r="K1949" s="128">
        <v>35177</v>
      </c>
      <c r="L1949" s="11" t="s">
        <v>11600</v>
      </c>
      <c r="M1949" s="1" t="s">
        <v>602</v>
      </c>
      <c r="N1949" s="177" t="s">
        <v>26</v>
      </c>
      <c r="O1949" s="170" t="s">
        <v>451</v>
      </c>
      <c r="P1949" s="170" t="s">
        <v>451</v>
      </c>
      <c r="Q1949" s="171" t="s">
        <v>14373</v>
      </c>
      <c r="R1949" s="28" t="s">
        <v>2469</v>
      </c>
      <c r="S1949" s="338">
        <f t="shared" si="30"/>
        <v>57254</v>
      </c>
      <c r="T1949" s="233" t="s">
        <v>16883</v>
      </c>
      <c r="U1949" s="7" t="s">
        <v>5462</v>
      </c>
      <c r="V1949" s="233" t="str" cm="1">
        <f t="array" ref="V1949">_xlfn.IFS(C1949="","",COUNTIF(C1949,"ตำแหน่งว่าง*"),"ว่าง",COUNTIF(C1949,"&lt;&gt;ตำแหน่งว่าง*"),"คนครอง")</f>
        <v>คนครอง</v>
      </c>
      <c r="W1949" s="6" cm="1">
        <f t="array" ref="W1949">_xlfn.IFS(COUNTIF(F1949,"ผบ.หมู่*"),51,COUNTIF(F1949,"รอง สว.*"),43)</f>
        <v>51</v>
      </c>
      <c r="X1949" s="5" t="s">
        <v>14371</v>
      </c>
      <c r="Y1949" s="5" t="s">
        <v>451</v>
      </c>
    </row>
    <row r="1950" spans="1:25" s="12" customFormat="1" ht="21.3" customHeight="1">
      <c r="A1950" s="27" t="s">
        <v>7948</v>
      </c>
      <c r="B1950" s="28" t="s">
        <v>70</v>
      </c>
      <c r="C1950" s="150" t="s">
        <v>14374</v>
      </c>
      <c r="D1950" s="27" t="s">
        <v>23567</v>
      </c>
      <c r="E1950" s="27" t="s">
        <v>19020</v>
      </c>
      <c r="F1950" s="150" t="s">
        <v>14360</v>
      </c>
      <c r="G1950" s="167" t="s">
        <v>14376</v>
      </c>
      <c r="H1950" s="130">
        <v>42501</v>
      </c>
      <c r="I1950" s="128">
        <v>34729</v>
      </c>
      <c r="J1950" s="128">
        <v>34729</v>
      </c>
      <c r="K1950" s="128">
        <v>24675</v>
      </c>
      <c r="L1950" s="11" t="s">
        <v>12485</v>
      </c>
      <c r="M1950" s="1" t="s">
        <v>1483</v>
      </c>
      <c r="N1950" s="177" t="s">
        <v>26</v>
      </c>
      <c r="O1950" s="170" t="s">
        <v>451</v>
      </c>
      <c r="P1950" s="170" t="s">
        <v>451</v>
      </c>
      <c r="Q1950" s="171" t="s">
        <v>14377</v>
      </c>
      <c r="R1950" s="28" t="s">
        <v>2469</v>
      </c>
      <c r="S1950" s="338">
        <f t="shared" si="30"/>
        <v>46661</v>
      </c>
      <c r="T1950" s="233" t="s">
        <v>16883</v>
      </c>
      <c r="U1950" s="7" t="s">
        <v>5462</v>
      </c>
      <c r="V1950" s="233" t="str" cm="1">
        <f t="array" ref="V1950">_xlfn.IFS(C1950="","",COUNTIF(C1950,"ตำแหน่งว่าง*"),"ว่าง",COUNTIF(C1950,"&lt;&gt;ตำแหน่งว่าง*"),"คนครอง")</f>
        <v>คนครอง</v>
      </c>
      <c r="W1950" s="6" cm="1">
        <f t="array" ref="W1950">_xlfn.IFS(COUNTIF(F1950,"ผบ.หมู่*"),51,COUNTIF(F1950,"รอง สว.*"),43)</f>
        <v>51</v>
      </c>
      <c r="X1950" s="5" t="s">
        <v>14375</v>
      </c>
      <c r="Y1950" s="5" t="s">
        <v>451</v>
      </c>
    </row>
    <row r="1951" spans="1:25" s="12" customFormat="1" ht="21.3" customHeight="1">
      <c r="A1951" s="150" t="s">
        <v>333</v>
      </c>
      <c r="B1951" s="31" t="s">
        <v>70</v>
      </c>
      <c r="C1951" s="150" t="s">
        <v>14378</v>
      </c>
      <c r="D1951" s="27" t="s">
        <v>23568</v>
      </c>
      <c r="E1951" s="27" t="s">
        <v>23569</v>
      </c>
      <c r="F1951" s="150" t="s">
        <v>14349</v>
      </c>
      <c r="G1951" s="167" t="s">
        <v>14380</v>
      </c>
      <c r="H1951" s="143">
        <v>44651</v>
      </c>
      <c r="I1951" s="131">
        <v>44651</v>
      </c>
      <c r="J1951" s="131">
        <v>34729</v>
      </c>
      <c r="K1951" s="131">
        <v>25417</v>
      </c>
      <c r="L1951" s="17" t="s">
        <v>14381</v>
      </c>
      <c r="M1951" s="5" t="s">
        <v>1483</v>
      </c>
      <c r="N1951" s="177" t="s">
        <v>26</v>
      </c>
      <c r="O1951" s="170" t="s">
        <v>451</v>
      </c>
      <c r="P1951" s="170" t="s">
        <v>451</v>
      </c>
      <c r="Q1951" s="174" t="s">
        <v>14382</v>
      </c>
      <c r="R1951" s="31" t="s">
        <v>11078</v>
      </c>
      <c r="S1951" s="338">
        <f t="shared" si="30"/>
        <v>47392</v>
      </c>
      <c r="T1951" s="233" t="s">
        <v>16883</v>
      </c>
      <c r="U1951" s="7" t="s">
        <v>5462</v>
      </c>
      <c r="V1951" s="233" t="str" cm="1">
        <f t="array" ref="V1951">_xlfn.IFS(C1951="","",COUNTIF(C1951,"ตำแหน่งว่าง*"),"ว่าง",COUNTIF(C1951,"&lt;&gt;ตำแหน่งว่าง*"),"คนครอง")</f>
        <v>คนครอง</v>
      </c>
      <c r="W1951" s="5" cm="1">
        <f t="array" ref="W1951">_xlfn.IFS(COUNTIF(F1951,"ผบ.หมู่*"),51,COUNTIF(F1951,"รอง สว.*"),43)</f>
        <v>43</v>
      </c>
      <c r="X1951" s="5" t="s">
        <v>14379</v>
      </c>
      <c r="Y1951" s="5" t="s">
        <v>451</v>
      </c>
    </row>
    <row r="1952" spans="1:25" s="10" customFormat="1" ht="21.3" customHeight="1">
      <c r="A1952" s="27" t="s">
        <v>7948</v>
      </c>
      <c r="B1952" s="28" t="s">
        <v>20</v>
      </c>
      <c r="C1952" s="27" t="s">
        <v>14383</v>
      </c>
      <c r="D1952" s="27" t="s">
        <v>23570</v>
      </c>
      <c r="E1952" s="27" t="s">
        <v>23571</v>
      </c>
      <c r="F1952" s="27" t="s">
        <v>14360</v>
      </c>
      <c r="G1952" s="167" t="s">
        <v>14385</v>
      </c>
      <c r="H1952" s="146">
        <v>43656</v>
      </c>
      <c r="I1952" s="128">
        <v>35825</v>
      </c>
      <c r="J1952" s="128">
        <v>35825</v>
      </c>
      <c r="K1952" s="128">
        <v>26157</v>
      </c>
      <c r="L1952" s="11" t="s">
        <v>11600</v>
      </c>
      <c r="M1952" s="1" t="s">
        <v>1483</v>
      </c>
      <c r="N1952" s="178" t="s">
        <v>26</v>
      </c>
      <c r="O1952" s="170" t="s">
        <v>451</v>
      </c>
      <c r="P1952" s="170" t="s">
        <v>451</v>
      </c>
      <c r="Q1952" s="171" t="s">
        <v>14386</v>
      </c>
      <c r="R1952" s="28" t="s">
        <v>11002</v>
      </c>
      <c r="S1952" s="338">
        <f t="shared" si="30"/>
        <v>48122</v>
      </c>
      <c r="T1952" s="7" t="s">
        <v>16883</v>
      </c>
      <c r="U1952" s="7" t="s">
        <v>5462</v>
      </c>
      <c r="V1952" s="233" t="str" cm="1">
        <f t="array" ref="V1952">_xlfn.IFS(C1952="","",COUNTIF(C1952,"ตำแหน่งว่าง*"),"ว่าง",COUNTIF(C1952,"&lt;&gt;ตำแหน่งว่าง*"),"คนครอง")</f>
        <v>คนครอง</v>
      </c>
      <c r="W1952" s="6" cm="1">
        <f t="array" ref="W1952">_xlfn.IFS(COUNTIF(F1952,"ผบ.หมู่*"),51,COUNTIF(F1952,"รอง สว.*"),43)</f>
        <v>51</v>
      </c>
      <c r="X1952" s="1" t="s">
        <v>14384</v>
      </c>
      <c r="Y1952" s="1" t="s">
        <v>451</v>
      </c>
    </row>
    <row r="1953" spans="1:25" s="10" customFormat="1" ht="21.3" customHeight="1">
      <c r="A1953" s="27"/>
      <c r="B1953" s="28"/>
      <c r="C1953" s="30" t="s">
        <v>60</v>
      </c>
      <c r="D1953" s="27"/>
      <c r="E1953" s="27"/>
      <c r="F1953" s="85" t="s">
        <v>14360</v>
      </c>
      <c r="G1953" s="192" t="s">
        <v>14388</v>
      </c>
      <c r="H1953" s="146" t="s">
        <v>63</v>
      </c>
      <c r="I1953" s="128" t="s">
        <v>63</v>
      </c>
      <c r="J1953" s="128" t="s">
        <v>63</v>
      </c>
      <c r="K1953" s="128" t="s">
        <v>63</v>
      </c>
      <c r="L1953" s="11"/>
      <c r="M1953" s="1"/>
      <c r="N1953" s="179" t="s">
        <v>26</v>
      </c>
      <c r="O1953" s="193" t="s">
        <v>451</v>
      </c>
      <c r="P1953" s="193" t="s">
        <v>451</v>
      </c>
      <c r="Q1953" s="171"/>
      <c r="R1953" s="28"/>
      <c r="S1953" s="338" t="str">
        <f t="shared" si="30"/>
        <v/>
      </c>
      <c r="T1953" s="7" t="s">
        <v>16883</v>
      </c>
      <c r="U1953" s="7" t="s">
        <v>5462</v>
      </c>
      <c r="V1953" s="250" t="str" cm="1">
        <f t="array" ref="V1953">_xlfn.IFS(C1953="","",COUNTIF(C1953,"ตำแหน่งว่าง*"),"ว่าง",COUNTIF(C1953,"&lt;&gt;ตำแหน่งว่าง*"),"คนครอง")</f>
        <v>ว่าง</v>
      </c>
      <c r="W1953" s="6" cm="1">
        <f t="array" ref="W1953">_xlfn.IFS(COUNTIF(F1953,"ผบ.หมู่*"),51,COUNTIF(F1953,"รอง สว.*"),43)</f>
        <v>51</v>
      </c>
      <c r="X1953" s="6" t="s">
        <v>14387</v>
      </c>
      <c r="Y1953" s="6" t="s">
        <v>451</v>
      </c>
    </row>
    <row r="1954" spans="1:25" s="10" customFormat="1" ht="21.3" customHeight="1">
      <c r="A1954" s="27"/>
      <c r="B1954" s="28"/>
      <c r="C1954" s="30" t="s">
        <v>60</v>
      </c>
      <c r="D1954" s="27"/>
      <c r="E1954" s="27"/>
      <c r="F1954" s="85" t="s">
        <v>14360</v>
      </c>
      <c r="G1954" s="192" t="s">
        <v>14390</v>
      </c>
      <c r="H1954" s="146" t="s">
        <v>63</v>
      </c>
      <c r="I1954" s="128" t="s">
        <v>63</v>
      </c>
      <c r="J1954" s="128" t="s">
        <v>63</v>
      </c>
      <c r="K1954" s="128" t="s">
        <v>63</v>
      </c>
      <c r="L1954" s="11"/>
      <c r="M1954" s="1"/>
      <c r="N1954" s="179" t="s">
        <v>26</v>
      </c>
      <c r="O1954" s="193" t="s">
        <v>451</v>
      </c>
      <c r="P1954" s="193" t="s">
        <v>451</v>
      </c>
      <c r="Q1954" s="171"/>
      <c r="R1954" s="28"/>
      <c r="S1954" s="338" t="str">
        <f t="shared" si="30"/>
        <v/>
      </c>
      <c r="T1954" s="7" t="s">
        <v>16883</v>
      </c>
      <c r="U1954" s="7" t="s">
        <v>5462</v>
      </c>
      <c r="V1954" s="250" t="str" cm="1">
        <f t="array" ref="V1954">_xlfn.IFS(C1954="","",COUNTIF(C1954,"ตำแหน่งว่าง*"),"ว่าง",COUNTIF(C1954,"&lt;&gt;ตำแหน่งว่าง*"),"คนครอง")</f>
        <v>ว่าง</v>
      </c>
      <c r="W1954" s="6" cm="1">
        <f t="array" ref="W1954">_xlfn.IFS(COUNTIF(F1954,"ผบ.หมู่*"),51,COUNTIF(F1954,"รอง สว.*"),43)</f>
        <v>51</v>
      </c>
      <c r="X1954" s="6" t="s">
        <v>14389</v>
      </c>
      <c r="Y1954" s="6" t="s">
        <v>451</v>
      </c>
    </row>
    <row r="1955" spans="1:25" s="10" customFormat="1" ht="21.3" customHeight="1">
      <c r="A1955" s="27"/>
      <c r="B1955" s="28"/>
      <c r="C1955" s="30" t="s">
        <v>60</v>
      </c>
      <c r="D1955" s="27"/>
      <c r="E1955" s="27"/>
      <c r="F1955" s="85" t="s">
        <v>14360</v>
      </c>
      <c r="G1955" s="192" t="s">
        <v>14392</v>
      </c>
      <c r="H1955" s="146" t="s">
        <v>63</v>
      </c>
      <c r="I1955" s="128" t="s">
        <v>63</v>
      </c>
      <c r="J1955" s="128" t="s">
        <v>63</v>
      </c>
      <c r="K1955" s="128" t="s">
        <v>63</v>
      </c>
      <c r="L1955" s="11"/>
      <c r="M1955" s="1"/>
      <c r="N1955" s="179" t="s">
        <v>26</v>
      </c>
      <c r="O1955" s="193" t="s">
        <v>451</v>
      </c>
      <c r="P1955" s="193" t="s">
        <v>451</v>
      </c>
      <c r="Q1955" s="171"/>
      <c r="R1955" s="28"/>
      <c r="S1955" s="338" t="str">
        <f t="shared" si="30"/>
        <v/>
      </c>
      <c r="T1955" s="7" t="s">
        <v>16883</v>
      </c>
      <c r="U1955" s="7" t="s">
        <v>5462</v>
      </c>
      <c r="V1955" s="250" t="str" cm="1">
        <f t="array" ref="V1955">_xlfn.IFS(C1955="","",COUNTIF(C1955,"ตำแหน่งว่าง*"),"ว่าง",COUNTIF(C1955,"&lt;&gt;ตำแหน่งว่าง*"),"คนครอง")</f>
        <v>ว่าง</v>
      </c>
      <c r="W1955" s="6" cm="1">
        <f t="array" ref="W1955">_xlfn.IFS(COUNTIF(F1955,"ผบ.หมู่*"),51,COUNTIF(F1955,"รอง สว.*"),43)</f>
        <v>51</v>
      </c>
      <c r="X1955" s="6" t="s">
        <v>14391</v>
      </c>
      <c r="Y1955" s="6" t="s">
        <v>451</v>
      </c>
    </row>
    <row r="1956" spans="1:25" s="10" customFormat="1" ht="21.3" customHeight="1">
      <c r="A1956" s="27"/>
      <c r="B1956" s="28"/>
      <c r="C1956" s="30" t="s">
        <v>60</v>
      </c>
      <c r="D1956" s="27"/>
      <c r="E1956" s="27"/>
      <c r="F1956" s="85" t="s">
        <v>14360</v>
      </c>
      <c r="G1956" s="192" t="s">
        <v>14394</v>
      </c>
      <c r="H1956" s="146" t="s">
        <v>63</v>
      </c>
      <c r="I1956" s="128" t="s">
        <v>63</v>
      </c>
      <c r="J1956" s="128" t="s">
        <v>63</v>
      </c>
      <c r="K1956" s="128" t="s">
        <v>63</v>
      </c>
      <c r="L1956" s="11"/>
      <c r="M1956" s="1"/>
      <c r="N1956" s="179" t="s">
        <v>26</v>
      </c>
      <c r="O1956" s="193" t="s">
        <v>451</v>
      </c>
      <c r="P1956" s="193" t="s">
        <v>451</v>
      </c>
      <c r="Q1956" s="171"/>
      <c r="R1956" s="28"/>
      <c r="S1956" s="338" t="str">
        <f t="shared" si="30"/>
        <v/>
      </c>
      <c r="T1956" s="7" t="s">
        <v>16883</v>
      </c>
      <c r="U1956" s="7" t="s">
        <v>5462</v>
      </c>
      <c r="V1956" s="250" t="str" cm="1">
        <f t="array" ref="V1956">_xlfn.IFS(C1956="","",COUNTIF(C1956,"ตำแหน่งว่าง*"),"ว่าง",COUNTIF(C1956,"&lt;&gt;ตำแหน่งว่าง*"),"คนครอง")</f>
        <v>ว่าง</v>
      </c>
      <c r="W1956" s="6" cm="1">
        <f t="array" ref="W1956">_xlfn.IFS(COUNTIF(F1956,"ผบ.หมู่*"),51,COUNTIF(F1956,"รอง สว.*"),43)</f>
        <v>51</v>
      </c>
      <c r="X1956" s="6" t="s">
        <v>14393</v>
      </c>
      <c r="Y1956" s="6" t="s">
        <v>451</v>
      </c>
    </row>
    <row r="1957" spans="1:25" s="9" customFormat="1" ht="21.3" customHeight="1">
      <c r="A1957" s="27" t="s">
        <v>7977</v>
      </c>
      <c r="B1957" s="28" t="s">
        <v>20</v>
      </c>
      <c r="C1957" s="27" t="s">
        <v>14623</v>
      </c>
      <c r="D1957" s="27" t="s">
        <v>23572</v>
      </c>
      <c r="E1957" s="27" t="s">
        <v>20739</v>
      </c>
      <c r="F1957" s="27" t="s">
        <v>14624</v>
      </c>
      <c r="G1957" s="167" t="s">
        <v>14626</v>
      </c>
      <c r="H1957" s="146">
        <v>44043</v>
      </c>
      <c r="I1957" s="128">
        <v>44043</v>
      </c>
      <c r="J1957" s="128">
        <v>44043</v>
      </c>
      <c r="K1957" s="128">
        <v>35333</v>
      </c>
      <c r="L1957" s="11" t="s">
        <v>11600</v>
      </c>
      <c r="M1957" s="1" t="s">
        <v>602</v>
      </c>
      <c r="N1957" s="178" t="s">
        <v>26</v>
      </c>
      <c r="O1957" s="170" t="s">
        <v>451</v>
      </c>
      <c r="P1957" s="170" t="s">
        <v>451</v>
      </c>
      <c r="Q1957" s="171" t="s">
        <v>18796</v>
      </c>
      <c r="R1957" s="28" t="s">
        <v>10576</v>
      </c>
      <c r="S1957" s="338">
        <f t="shared" si="30"/>
        <v>57254</v>
      </c>
      <c r="T1957" s="2" t="s">
        <v>16888</v>
      </c>
      <c r="U1957" s="7" t="s">
        <v>5462</v>
      </c>
      <c r="V1957" s="233" t="str" cm="1">
        <f t="array" ref="V1957">_xlfn.IFS(C1957="","",COUNTIF(C1957,"ตำแหน่งว่าง*"),"ว่าง",COUNTIF(C1957,"&lt;&gt;ตำแหน่งว่าง*"),"คนครอง")</f>
        <v>คนครอง</v>
      </c>
      <c r="W1957" s="6" cm="1">
        <f t="array" ref="W1957">_xlfn.IFS(COUNTIF(F1957,"ผบ.หมู่*"),51,COUNTIF(F1957,"รอง สว.*"),43)</f>
        <v>51</v>
      </c>
      <c r="X1957" s="1" t="s">
        <v>14625</v>
      </c>
      <c r="Y1957" s="1" t="s">
        <v>451</v>
      </c>
    </row>
    <row r="1958" spans="1:25" s="9" customFormat="1" ht="21.3" customHeight="1">
      <c r="A1958" s="27" t="s">
        <v>7977</v>
      </c>
      <c r="B1958" s="28" t="s">
        <v>20</v>
      </c>
      <c r="C1958" s="27" t="s">
        <v>14627</v>
      </c>
      <c r="D1958" s="27" t="s">
        <v>20954</v>
      </c>
      <c r="E1958" s="27" t="s">
        <v>23573</v>
      </c>
      <c r="F1958" s="27" t="s">
        <v>14624</v>
      </c>
      <c r="G1958" s="167" t="s">
        <v>14629</v>
      </c>
      <c r="H1958" s="130">
        <v>44636</v>
      </c>
      <c r="I1958" s="128">
        <v>44636</v>
      </c>
      <c r="J1958" s="128">
        <v>44636</v>
      </c>
      <c r="K1958" s="128">
        <v>35366</v>
      </c>
      <c r="L1958" s="11" t="s">
        <v>1107</v>
      </c>
      <c r="M1958" s="1" t="s">
        <v>351</v>
      </c>
      <c r="N1958" s="178" t="s">
        <v>26</v>
      </c>
      <c r="O1958" s="170" t="s">
        <v>451</v>
      </c>
      <c r="P1958" s="170" t="s">
        <v>451</v>
      </c>
      <c r="Q1958" s="171" t="s">
        <v>14630</v>
      </c>
      <c r="R1958" s="28" t="s">
        <v>8449</v>
      </c>
      <c r="S1958" s="338">
        <f t="shared" si="30"/>
        <v>57619</v>
      </c>
      <c r="T1958" s="2" t="s">
        <v>16888</v>
      </c>
      <c r="U1958" s="7" t="s">
        <v>5462</v>
      </c>
      <c r="V1958" s="233" t="str" cm="1">
        <f t="array" ref="V1958">_xlfn.IFS(C1958="","",COUNTIF(C1958,"ตำแหน่งว่าง*"),"ว่าง",COUNTIF(C1958,"&lt;&gt;ตำแหน่งว่าง*"),"คนครอง")</f>
        <v>คนครอง</v>
      </c>
      <c r="W1958" s="6" cm="1">
        <f t="array" ref="W1958">_xlfn.IFS(COUNTIF(F1958,"ผบ.หมู่*"),51,COUNTIF(F1958,"รอง สว.*"),43)</f>
        <v>51</v>
      </c>
      <c r="X1958" s="1" t="s">
        <v>14628</v>
      </c>
      <c r="Y1958" s="1" t="s">
        <v>451</v>
      </c>
    </row>
    <row r="1959" spans="1:25" s="12" customFormat="1" ht="21.3" customHeight="1">
      <c r="A1959" s="27" t="s">
        <v>8450</v>
      </c>
      <c r="B1959" s="28" t="s">
        <v>20</v>
      </c>
      <c r="C1959" s="150" t="s">
        <v>14631</v>
      </c>
      <c r="D1959" s="27" t="s">
        <v>19945</v>
      </c>
      <c r="E1959" s="27" t="s">
        <v>22896</v>
      </c>
      <c r="F1959" s="150" t="s">
        <v>14624</v>
      </c>
      <c r="G1959" s="167" t="s">
        <v>14633</v>
      </c>
      <c r="H1959" s="130">
        <v>42416</v>
      </c>
      <c r="I1959" s="128">
        <v>42416</v>
      </c>
      <c r="J1959" s="128">
        <v>42416</v>
      </c>
      <c r="K1959" s="128">
        <v>31463</v>
      </c>
      <c r="L1959" s="11" t="s">
        <v>9710</v>
      </c>
      <c r="M1959" s="1" t="s">
        <v>1027</v>
      </c>
      <c r="N1959" s="177" t="s">
        <v>26</v>
      </c>
      <c r="O1959" s="170" t="s">
        <v>451</v>
      </c>
      <c r="P1959" s="170" t="s">
        <v>451</v>
      </c>
      <c r="Q1959" s="171" t="s">
        <v>14634</v>
      </c>
      <c r="R1959" s="28" t="s">
        <v>2469</v>
      </c>
      <c r="S1959" s="338">
        <f t="shared" si="30"/>
        <v>53601</v>
      </c>
      <c r="T1959" s="233" t="s">
        <v>16888</v>
      </c>
      <c r="U1959" s="7" t="s">
        <v>5462</v>
      </c>
      <c r="V1959" s="233" t="str" cm="1">
        <f t="array" ref="V1959">_xlfn.IFS(C1959="","",COUNTIF(C1959,"ตำแหน่งว่าง*"),"ว่าง",COUNTIF(C1959,"&lt;&gt;ตำแหน่งว่าง*"),"คนครอง")</f>
        <v>คนครอง</v>
      </c>
      <c r="W1959" s="6" cm="1">
        <f t="array" ref="W1959">_xlfn.IFS(COUNTIF(F1959,"ผบ.หมู่*"),51,COUNTIF(F1959,"รอง สว.*"),43)</f>
        <v>51</v>
      </c>
      <c r="X1959" s="5" t="s">
        <v>14632</v>
      </c>
      <c r="Y1959" s="5" t="s">
        <v>451</v>
      </c>
    </row>
    <row r="1960" spans="1:25" s="10" customFormat="1" ht="21.3" customHeight="1">
      <c r="A1960" s="285" t="s">
        <v>7961</v>
      </c>
      <c r="B1960" s="286" t="s">
        <v>70</v>
      </c>
      <c r="C1960" s="285" t="s">
        <v>24228</v>
      </c>
      <c r="D1960" s="27" t="s">
        <v>22810</v>
      </c>
      <c r="E1960" s="27" t="s">
        <v>24229</v>
      </c>
      <c r="F1960" s="285" t="s">
        <v>14624</v>
      </c>
      <c r="G1960" s="167" t="s">
        <v>14636</v>
      </c>
      <c r="H1960" s="128">
        <v>45463</v>
      </c>
      <c r="I1960" s="128">
        <v>45463</v>
      </c>
      <c r="J1960" s="128">
        <v>45463</v>
      </c>
      <c r="K1960" s="128">
        <v>36408</v>
      </c>
      <c r="L1960" s="2" t="s">
        <v>1107</v>
      </c>
      <c r="M1960" s="1"/>
      <c r="N1960" s="178" t="s">
        <v>26</v>
      </c>
      <c r="O1960" s="170" t="s">
        <v>451</v>
      </c>
      <c r="P1960" s="170" t="s">
        <v>451</v>
      </c>
      <c r="Q1960" s="171" t="s">
        <v>18676</v>
      </c>
      <c r="R1960" s="28" t="s">
        <v>18692</v>
      </c>
      <c r="S1960" s="257">
        <f t="shared" si="30"/>
        <v>58349</v>
      </c>
      <c r="T1960" s="2" t="s">
        <v>16888</v>
      </c>
      <c r="U1960" s="2" t="s">
        <v>5462</v>
      </c>
      <c r="V1960" s="233" t="str" cm="1">
        <f t="array" ref="V1960">_xlfn.IFS(C1960="","",COUNTIF(C1960,"ตำแหน่งว่าง*"),"ว่าง",COUNTIF(C1960,"&lt;&gt;ตำแหน่งว่าง*"),"คนครอง")</f>
        <v>คนครอง</v>
      </c>
      <c r="W1960" s="1" cm="1">
        <f t="array" ref="W1960">_xlfn.IFS(COUNTIF(F1960,"ผบ.หมู่*"),51,COUNTIF(F1960,"รอง สว.*"),43)</f>
        <v>51</v>
      </c>
      <c r="X1960" s="1" t="s">
        <v>14635</v>
      </c>
      <c r="Y1960" s="1" t="s">
        <v>451</v>
      </c>
    </row>
    <row r="1961" spans="1:25" s="9" customFormat="1" ht="21.3" customHeight="1">
      <c r="A1961" s="27" t="s">
        <v>7977</v>
      </c>
      <c r="B1961" s="28" t="s">
        <v>20</v>
      </c>
      <c r="C1961" s="27" t="s">
        <v>14637</v>
      </c>
      <c r="D1961" s="27" t="s">
        <v>23574</v>
      </c>
      <c r="E1961" s="27" t="s">
        <v>23575</v>
      </c>
      <c r="F1961" s="27" t="s">
        <v>14624</v>
      </c>
      <c r="G1961" s="167" t="s">
        <v>14639</v>
      </c>
      <c r="H1961" s="146">
        <v>44043</v>
      </c>
      <c r="I1961" s="128">
        <v>44043</v>
      </c>
      <c r="J1961" s="128">
        <v>44043</v>
      </c>
      <c r="K1961" s="128">
        <v>32924</v>
      </c>
      <c r="L1961" s="11" t="s">
        <v>11600</v>
      </c>
      <c r="M1961" s="1" t="s">
        <v>4004</v>
      </c>
      <c r="N1961" s="178" t="s">
        <v>26</v>
      </c>
      <c r="O1961" s="170" t="s">
        <v>451</v>
      </c>
      <c r="P1961" s="170" t="s">
        <v>451</v>
      </c>
      <c r="Q1961" s="171" t="s">
        <v>14640</v>
      </c>
      <c r="R1961" s="28" t="s">
        <v>10576</v>
      </c>
      <c r="S1961" s="338">
        <f t="shared" si="30"/>
        <v>55062</v>
      </c>
      <c r="T1961" s="2" t="s">
        <v>16888</v>
      </c>
      <c r="U1961" s="7" t="s">
        <v>5462</v>
      </c>
      <c r="V1961" s="233" t="str" cm="1">
        <f t="array" ref="V1961">_xlfn.IFS(C1961="","",COUNTIF(C1961,"ตำแหน่งว่าง*"),"ว่าง",COUNTIF(C1961,"&lt;&gt;ตำแหน่งว่าง*"),"คนครอง")</f>
        <v>คนครอง</v>
      </c>
      <c r="W1961" s="6" cm="1">
        <f t="array" ref="W1961">_xlfn.IFS(COUNTIF(F1961,"ผบ.หมู่*"),51,COUNTIF(F1961,"รอง สว.*"),43)</f>
        <v>51</v>
      </c>
      <c r="X1961" s="1" t="s">
        <v>14638</v>
      </c>
      <c r="Y1961" s="1" t="s">
        <v>451</v>
      </c>
    </row>
    <row r="1962" spans="1:25" s="9" customFormat="1" ht="21.3" customHeight="1">
      <c r="A1962" s="27" t="s">
        <v>7977</v>
      </c>
      <c r="B1962" s="28" t="s">
        <v>20</v>
      </c>
      <c r="C1962" s="27" t="s">
        <v>14641</v>
      </c>
      <c r="D1962" s="27" t="s">
        <v>23576</v>
      </c>
      <c r="E1962" s="27" t="s">
        <v>23577</v>
      </c>
      <c r="F1962" s="27" t="s">
        <v>14624</v>
      </c>
      <c r="G1962" s="167" t="s">
        <v>14643</v>
      </c>
      <c r="H1962" s="146">
        <v>44043</v>
      </c>
      <c r="I1962" s="128">
        <v>44043</v>
      </c>
      <c r="J1962" s="128">
        <v>44043</v>
      </c>
      <c r="K1962" s="128">
        <v>32129</v>
      </c>
      <c r="L1962" s="11" t="s">
        <v>11600</v>
      </c>
      <c r="M1962" s="1" t="s">
        <v>351</v>
      </c>
      <c r="N1962" s="178" t="s">
        <v>26</v>
      </c>
      <c r="O1962" s="170" t="s">
        <v>451</v>
      </c>
      <c r="P1962" s="170" t="s">
        <v>451</v>
      </c>
      <c r="Q1962" s="171" t="s">
        <v>14644</v>
      </c>
      <c r="R1962" s="28" t="s">
        <v>10576</v>
      </c>
      <c r="S1962" s="338">
        <f t="shared" si="30"/>
        <v>54332</v>
      </c>
      <c r="T1962" s="2" t="s">
        <v>16888</v>
      </c>
      <c r="U1962" s="7" t="s">
        <v>5462</v>
      </c>
      <c r="V1962" s="233" t="str" cm="1">
        <f t="array" ref="V1962">_xlfn.IFS(C1962="","",COUNTIF(C1962,"ตำแหน่งว่าง*"),"ว่าง",COUNTIF(C1962,"&lt;&gt;ตำแหน่งว่าง*"),"คนครอง")</f>
        <v>คนครอง</v>
      </c>
      <c r="W1962" s="6" cm="1">
        <f t="array" ref="W1962">_xlfn.IFS(COUNTIF(F1962,"ผบ.หมู่*"),51,COUNTIF(F1962,"รอง สว.*"),43)</f>
        <v>51</v>
      </c>
      <c r="X1962" s="1" t="s">
        <v>14642</v>
      </c>
      <c r="Y1962" s="1" t="s">
        <v>451</v>
      </c>
    </row>
    <row r="1963" spans="1:25" s="10" customFormat="1" ht="21.3" customHeight="1">
      <c r="A1963" s="285" t="s">
        <v>7961</v>
      </c>
      <c r="B1963" s="286" t="s">
        <v>70</v>
      </c>
      <c r="C1963" s="285" t="s">
        <v>18579</v>
      </c>
      <c r="D1963" s="27" t="s">
        <v>21228</v>
      </c>
      <c r="E1963" s="27" t="s">
        <v>23578</v>
      </c>
      <c r="F1963" s="285" t="s">
        <v>14624</v>
      </c>
      <c r="G1963" s="167" t="s">
        <v>14646</v>
      </c>
      <c r="H1963" s="128">
        <v>45463</v>
      </c>
      <c r="I1963" s="128">
        <v>45463</v>
      </c>
      <c r="J1963" s="128">
        <v>45463</v>
      </c>
      <c r="K1963" s="128">
        <v>35362</v>
      </c>
      <c r="L1963" s="2" t="s">
        <v>1107</v>
      </c>
      <c r="M1963" s="1"/>
      <c r="N1963" s="178" t="s">
        <v>26</v>
      </c>
      <c r="O1963" s="170" t="s">
        <v>451</v>
      </c>
      <c r="P1963" s="170" t="s">
        <v>451</v>
      </c>
      <c r="Q1963" s="171" t="s">
        <v>18677</v>
      </c>
      <c r="R1963" s="28" t="s">
        <v>18692</v>
      </c>
      <c r="S1963" s="257">
        <f t="shared" si="30"/>
        <v>57619</v>
      </c>
      <c r="T1963" s="2" t="s">
        <v>16888</v>
      </c>
      <c r="U1963" s="2" t="s">
        <v>5462</v>
      </c>
      <c r="V1963" s="233" t="str" cm="1">
        <f t="array" ref="V1963">_xlfn.IFS(C1963="","",COUNTIF(C1963,"ตำแหน่งว่าง*"),"ว่าง",COUNTIF(C1963,"&lt;&gt;ตำแหน่งว่าง*"),"คนครอง")</f>
        <v>คนครอง</v>
      </c>
      <c r="W1963" s="1" cm="1">
        <f t="array" ref="W1963">_xlfn.IFS(COUNTIF(F1963,"ผบ.หมู่*"),51,COUNTIF(F1963,"รอง สว.*"),43)</f>
        <v>51</v>
      </c>
      <c r="X1963" s="1" t="s">
        <v>14645</v>
      </c>
      <c r="Y1963" s="1" t="s">
        <v>451</v>
      </c>
    </row>
    <row r="1964" spans="1:25" s="12" customFormat="1" ht="21.3" customHeight="1">
      <c r="A1964" s="27" t="s">
        <v>333</v>
      </c>
      <c r="B1964" s="28" t="s">
        <v>70</v>
      </c>
      <c r="C1964" s="27" t="s">
        <v>24573</v>
      </c>
      <c r="D1964" s="27" t="s">
        <v>24574</v>
      </c>
      <c r="E1964" s="27" t="s">
        <v>24463</v>
      </c>
      <c r="F1964" s="27" t="s">
        <v>24464</v>
      </c>
      <c r="G1964" s="167" t="s">
        <v>14648</v>
      </c>
      <c r="H1964" s="146">
        <v>45768</v>
      </c>
      <c r="I1964" s="128">
        <v>32507</v>
      </c>
      <c r="J1964" s="128">
        <v>32507</v>
      </c>
      <c r="K1964" s="128">
        <v>25320</v>
      </c>
      <c r="L1964" s="11" t="s">
        <v>148</v>
      </c>
      <c r="M1964" s="1" t="s">
        <v>16780</v>
      </c>
      <c r="N1964" s="178" t="s">
        <v>26</v>
      </c>
      <c r="O1964" s="170" t="s">
        <v>451</v>
      </c>
      <c r="P1964" s="170" t="s">
        <v>451</v>
      </c>
      <c r="Q1964" s="171" t="s">
        <v>24575</v>
      </c>
      <c r="R1964" s="28" t="s">
        <v>24510</v>
      </c>
      <c r="S1964" s="257">
        <f t="shared" si="30"/>
        <v>47392</v>
      </c>
      <c r="T1964" s="2" t="s">
        <v>16888</v>
      </c>
      <c r="U1964" s="2" t="s">
        <v>5462</v>
      </c>
      <c r="V1964" s="296" t="str" cm="1">
        <f t="array" ref="V1964">_xlfn.IFS(C1964="","",COUNTIF(C1964,"ตำแหน่งว่าง*"),"ว่าง",COUNTIF(C1964,"&lt;&gt;ตำแหน่งว่าง*"),"คนครอง")</f>
        <v>คนครอง</v>
      </c>
      <c r="W1964" s="1" cm="1">
        <f t="array" ref="W1964">_xlfn.IFS(COUNTIF(F1964,"ผบ.หมู่*"),51,COUNTIF(F1964,"รอง สว.*"),43)</f>
        <v>43</v>
      </c>
      <c r="X1964" s="1" t="s">
        <v>14647</v>
      </c>
      <c r="Y1964" s="1" t="s">
        <v>451</v>
      </c>
    </row>
    <row r="1965" spans="1:25" s="12" customFormat="1" ht="21.3" customHeight="1">
      <c r="A1965" s="27"/>
      <c r="B1965" s="28"/>
      <c r="C1965" s="30" t="s">
        <v>60</v>
      </c>
      <c r="D1965" s="27"/>
      <c r="E1965" s="27"/>
      <c r="F1965" s="85" t="s">
        <v>14624</v>
      </c>
      <c r="G1965" s="192" t="s">
        <v>14650</v>
      </c>
      <c r="H1965" s="146" t="s">
        <v>63</v>
      </c>
      <c r="I1965" s="128" t="s">
        <v>63</v>
      </c>
      <c r="J1965" s="128" t="s">
        <v>63</v>
      </c>
      <c r="K1965" s="128" t="s">
        <v>63</v>
      </c>
      <c r="L1965" s="11"/>
      <c r="M1965" s="1"/>
      <c r="N1965" s="179" t="s">
        <v>26</v>
      </c>
      <c r="O1965" s="193" t="s">
        <v>451</v>
      </c>
      <c r="P1965" s="193" t="s">
        <v>451</v>
      </c>
      <c r="Q1965" s="171"/>
      <c r="R1965" s="28"/>
      <c r="S1965" s="338" t="str">
        <f t="shared" si="30"/>
        <v/>
      </c>
      <c r="T1965" s="233" t="s">
        <v>16888</v>
      </c>
      <c r="U1965" s="7" t="s">
        <v>5462</v>
      </c>
      <c r="V1965" s="250" t="str" cm="1">
        <f t="array" ref="V1965">_xlfn.IFS(C1965="","",COUNTIF(C1965,"ตำแหน่งว่าง*"),"ว่าง",COUNTIF(C1965,"&lt;&gt;ตำแหน่งว่าง*"),"คนครอง")</f>
        <v>ว่าง</v>
      </c>
      <c r="W1965" s="6" cm="1">
        <f t="array" ref="W1965">_xlfn.IFS(COUNTIF(F1965,"ผบ.หมู่*"),51,COUNTIF(F1965,"รอง สว.*"),43)</f>
        <v>51</v>
      </c>
      <c r="X1965" s="6" t="s">
        <v>14649</v>
      </c>
      <c r="Y1965" s="6" t="s">
        <v>451</v>
      </c>
    </row>
    <row r="1966" spans="1:25" s="12" customFormat="1" ht="21.3" customHeight="1">
      <c r="A1966" s="27" t="s">
        <v>7948</v>
      </c>
      <c r="B1966" s="28" t="s">
        <v>70</v>
      </c>
      <c r="C1966" s="150" t="s">
        <v>14651</v>
      </c>
      <c r="D1966" s="27" t="s">
        <v>21216</v>
      </c>
      <c r="E1966" s="27" t="s">
        <v>23579</v>
      </c>
      <c r="F1966" s="150" t="s">
        <v>14624</v>
      </c>
      <c r="G1966" s="167" t="s">
        <v>14653</v>
      </c>
      <c r="H1966" s="130">
        <v>42501</v>
      </c>
      <c r="I1966" s="128">
        <v>34729</v>
      </c>
      <c r="J1966" s="128">
        <v>34729</v>
      </c>
      <c r="K1966" s="128">
        <v>27109</v>
      </c>
      <c r="L1966" s="11" t="s">
        <v>14352</v>
      </c>
      <c r="M1966" s="1" t="s">
        <v>4004</v>
      </c>
      <c r="N1966" s="177" t="s">
        <v>26</v>
      </c>
      <c r="O1966" s="170" t="s">
        <v>451</v>
      </c>
      <c r="P1966" s="170" t="s">
        <v>451</v>
      </c>
      <c r="Q1966" s="171" t="s">
        <v>14654</v>
      </c>
      <c r="R1966" s="28" t="s">
        <v>2469</v>
      </c>
      <c r="S1966" s="338">
        <f t="shared" si="30"/>
        <v>49218</v>
      </c>
      <c r="T1966" s="233" t="s">
        <v>16888</v>
      </c>
      <c r="U1966" s="7" t="s">
        <v>5462</v>
      </c>
      <c r="V1966" s="233" t="str" cm="1">
        <f t="array" ref="V1966">_xlfn.IFS(C1966="","",COUNTIF(C1966,"ตำแหน่งว่าง*"),"ว่าง",COUNTIF(C1966,"&lt;&gt;ตำแหน่งว่าง*"),"คนครอง")</f>
        <v>คนครอง</v>
      </c>
      <c r="W1966" s="6" cm="1">
        <f t="array" ref="W1966">_xlfn.IFS(COUNTIF(F1966,"ผบ.หมู่*"),51,COUNTIF(F1966,"รอง สว.*"),43)</f>
        <v>51</v>
      </c>
      <c r="X1966" s="5" t="s">
        <v>14652</v>
      </c>
      <c r="Y1966" s="5" t="s">
        <v>451</v>
      </c>
    </row>
    <row r="1967" spans="1:25" s="10" customFormat="1" ht="21.3" customHeight="1">
      <c r="A1967" s="27"/>
      <c r="B1967" s="28"/>
      <c r="C1967" s="30" t="s">
        <v>60</v>
      </c>
      <c r="D1967" s="27"/>
      <c r="E1967" s="27"/>
      <c r="F1967" s="85" t="s">
        <v>14624</v>
      </c>
      <c r="G1967" s="192" t="s">
        <v>14656</v>
      </c>
      <c r="H1967" s="146" t="s">
        <v>63</v>
      </c>
      <c r="I1967" s="128" t="s">
        <v>63</v>
      </c>
      <c r="J1967" s="128" t="s">
        <v>63</v>
      </c>
      <c r="K1967" s="128" t="s">
        <v>63</v>
      </c>
      <c r="L1967" s="11"/>
      <c r="M1967" s="1"/>
      <c r="N1967" s="179" t="s">
        <v>26</v>
      </c>
      <c r="O1967" s="193" t="s">
        <v>451</v>
      </c>
      <c r="P1967" s="193" t="s">
        <v>451</v>
      </c>
      <c r="Q1967" s="171"/>
      <c r="R1967" s="28"/>
      <c r="S1967" s="338" t="str">
        <f t="shared" si="30"/>
        <v/>
      </c>
      <c r="T1967" s="7" t="s">
        <v>16888</v>
      </c>
      <c r="U1967" s="7" t="s">
        <v>5462</v>
      </c>
      <c r="V1967" s="250" t="str" cm="1">
        <f t="array" ref="V1967">_xlfn.IFS(C1967="","",COUNTIF(C1967,"ตำแหน่งว่าง*"),"ว่าง",COUNTIF(C1967,"&lt;&gt;ตำแหน่งว่าง*"),"คนครอง")</f>
        <v>ว่าง</v>
      </c>
      <c r="W1967" s="6" cm="1">
        <f t="array" ref="W1967">_xlfn.IFS(COUNTIF(F1967,"ผบ.หมู่*"),51,COUNTIF(F1967,"รอง สว.*"),43)</f>
        <v>51</v>
      </c>
      <c r="X1967" s="6" t="s">
        <v>14655</v>
      </c>
      <c r="Y1967" s="6" t="s">
        <v>451</v>
      </c>
    </row>
    <row r="1968" spans="1:25" s="9" customFormat="1" ht="21.3" customHeight="1">
      <c r="A1968" s="150" t="s">
        <v>8008</v>
      </c>
      <c r="B1968" s="28" t="s">
        <v>70</v>
      </c>
      <c r="C1968" s="27" t="s">
        <v>14657</v>
      </c>
      <c r="D1968" s="27" t="s">
        <v>20494</v>
      </c>
      <c r="E1968" s="27" t="s">
        <v>23580</v>
      </c>
      <c r="F1968" s="27" t="s">
        <v>14624</v>
      </c>
      <c r="G1968" s="167" t="s">
        <v>14659</v>
      </c>
      <c r="H1968" s="146">
        <v>43693</v>
      </c>
      <c r="I1968" s="128">
        <v>43693</v>
      </c>
      <c r="J1968" s="140">
        <v>43693</v>
      </c>
      <c r="K1968" s="128">
        <v>35251</v>
      </c>
      <c r="L1968" s="11" t="s">
        <v>11600</v>
      </c>
      <c r="M1968" s="1" t="s">
        <v>1027</v>
      </c>
      <c r="N1968" s="178" t="s">
        <v>26</v>
      </c>
      <c r="O1968" s="170" t="s">
        <v>451</v>
      </c>
      <c r="P1968" s="170" t="s">
        <v>451</v>
      </c>
      <c r="Q1968" s="171" t="s">
        <v>14660</v>
      </c>
      <c r="R1968" s="28" t="s">
        <v>8487</v>
      </c>
      <c r="S1968" s="338">
        <f t="shared" si="30"/>
        <v>57254</v>
      </c>
      <c r="T1968" s="2" t="s">
        <v>16888</v>
      </c>
      <c r="U1968" s="7" t="s">
        <v>5462</v>
      </c>
      <c r="V1968" s="233" t="str" cm="1">
        <f t="array" ref="V1968">_xlfn.IFS(C1968="","",COUNTIF(C1968,"ตำแหน่งว่าง*"),"ว่าง",COUNTIF(C1968,"&lt;&gt;ตำแหน่งว่าง*"),"คนครอง")</f>
        <v>คนครอง</v>
      </c>
      <c r="W1968" s="6" cm="1">
        <f t="array" ref="W1968">_xlfn.IFS(COUNTIF(F1968,"ผบ.หมู่*"),51,COUNTIF(F1968,"รอง สว.*"),43)</f>
        <v>51</v>
      </c>
      <c r="X1968" s="1" t="s">
        <v>14658</v>
      </c>
      <c r="Y1968" s="1" t="s">
        <v>451</v>
      </c>
    </row>
    <row r="1969" spans="1:25" s="10" customFormat="1" ht="21.3" customHeight="1">
      <c r="A1969" s="85"/>
      <c r="B1969" s="30"/>
      <c r="C1969" s="30" t="s">
        <v>60</v>
      </c>
      <c r="D1969" s="27"/>
      <c r="E1969" s="27"/>
      <c r="F1969" s="85" t="s">
        <v>14624</v>
      </c>
      <c r="G1969" s="192" t="s">
        <v>14662</v>
      </c>
      <c r="H1969" s="148" t="s">
        <v>63</v>
      </c>
      <c r="I1969" s="129" t="s">
        <v>63</v>
      </c>
      <c r="J1969" s="145" t="s">
        <v>63</v>
      </c>
      <c r="K1969" s="129" t="s">
        <v>63</v>
      </c>
      <c r="L1969" s="16"/>
      <c r="M1969" s="6"/>
      <c r="N1969" s="179" t="s">
        <v>26</v>
      </c>
      <c r="O1969" s="193" t="s">
        <v>451</v>
      </c>
      <c r="P1969" s="193" t="s">
        <v>451</v>
      </c>
      <c r="Q1969" s="172"/>
      <c r="R1969" s="30"/>
      <c r="S1969" s="338" t="str">
        <f t="shared" si="30"/>
        <v/>
      </c>
      <c r="T1969" s="7" t="s">
        <v>16888</v>
      </c>
      <c r="U1969" s="7" t="s">
        <v>5462</v>
      </c>
      <c r="V1969" s="250" t="str" cm="1">
        <f t="array" ref="V1969">_xlfn.IFS(C1969="","",COUNTIF(C1969,"ตำแหน่งว่าง*"),"ว่าง",COUNTIF(C1969,"&lt;&gt;ตำแหน่งว่าง*"),"คนครอง")</f>
        <v>ว่าง</v>
      </c>
      <c r="W1969" s="6" cm="1">
        <f t="array" ref="W1969">_xlfn.IFS(COUNTIF(F1969,"ผบ.หมู่*"),51,COUNTIF(F1969,"รอง สว.*"),43)</f>
        <v>51</v>
      </c>
      <c r="X1969" s="6" t="s">
        <v>14661</v>
      </c>
      <c r="Y1969" s="6" t="s">
        <v>451</v>
      </c>
    </row>
    <row r="1970" spans="1:25" s="10" customFormat="1" ht="21.3" customHeight="1">
      <c r="A1970" s="27"/>
      <c r="B1970" s="28"/>
      <c r="C1970" s="30" t="s">
        <v>60</v>
      </c>
      <c r="D1970" s="27"/>
      <c r="E1970" s="27"/>
      <c r="F1970" s="85" t="s">
        <v>14624</v>
      </c>
      <c r="G1970" s="192" t="s">
        <v>14664</v>
      </c>
      <c r="H1970" s="146" t="s">
        <v>63</v>
      </c>
      <c r="I1970" s="128" t="s">
        <v>63</v>
      </c>
      <c r="J1970" s="128" t="s">
        <v>63</v>
      </c>
      <c r="K1970" s="128" t="s">
        <v>63</v>
      </c>
      <c r="L1970" s="11"/>
      <c r="M1970" s="1"/>
      <c r="N1970" s="179" t="s">
        <v>26</v>
      </c>
      <c r="O1970" s="193" t="s">
        <v>451</v>
      </c>
      <c r="P1970" s="193" t="s">
        <v>451</v>
      </c>
      <c r="Q1970" s="171"/>
      <c r="R1970" s="28"/>
      <c r="S1970" s="338" t="str">
        <f t="shared" si="30"/>
        <v/>
      </c>
      <c r="T1970" s="7" t="s">
        <v>16888</v>
      </c>
      <c r="U1970" s="7" t="s">
        <v>5462</v>
      </c>
      <c r="V1970" s="250" t="str" cm="1">
        <f t="array" ref="V1970">_xlfn.IFS(C1970="","",COUNTIF(C1970,"ตำแหน่งว่าง*"),"ว่าง",COUNTIF(C1970,"&lt;&gt;ตำแหน่งว่าง*"),"คนครอง")</f>
        <v>ว่าง</v>
      </c>
      <c r="W1970" s="6" cm="1">
        <f t="array" ref="W1970">_xlfn.IFS(COUNTIF(F1970,"ผบ.หมู่*"),51,COUNTIF(F1970,"รอง สว.*"),43)</f>
        <v>51</v>
      </c>
      <c r="X1970" s="6" t="s">
        <v>14663</v>
      </c>
      <c r="Y1970" s="6" t="s">
        <v>451</v>
      </c>
    </row>
    <row r="1971" spans="1:25" s="10" customFormat="1" ht="21.3" customHeight="1">
      <c r="A1971" s="27"/>
      <c r="B1971" s="28"/>
      <c r="C1971" s="30" t="s">
        <v>60</v>
      </c>
      <c r="D1971" s="27"/>
      <c r="E1971" s="27"/>
      <c r="F1971" s="85" t="s">
        <v>14624</v>
      </c>
      <c r="G1971" s="192" t="s">
        <v>14666</v>
      </c>
      <c r="H1971" s="146" t="s">
        <v>63</v>
      </c>
      <c r="I1971" s="128" t="s">
        <v>63</v>
      </c>
      <c r="J1971" s="128" t="s">
        <v>63</v>
      </c>
      <c r="K1971" s="128" t="s">
        <v>63</v>
      </c>
      <c r="L1971" s="11"/>
      <c r="M1971" s="1"/>
      <c r="N1971" s="179" t="s">
        <v>26</v>
      </c>
      <c r="O1971" s="193" t="s">
        <v>451</v>
      </c>
      <c r="P1971" s="193" t="s">
        <v>451</v>
      </c>
      <c r="Q1971" s="171"/>
      <c r="R1971" s="28"/>
      <c r="S1971" s="338" t="str">
        <f t="shared" si="30"/>
        <v/>
      </c>
      <c r="T1971" s="7" t="s">
        <v>16888</v>
      </c>
      <c r="U1971" s="7" t="s">
        <v>5462</v>
      </c>
      <c r="V1971" s="250" t="str" cm="1">
        <f t="array" ref="V1971">_xlfn.IFS(C1971="","",COUNTIF(C1971,"ตำแหน่งว่าง*"),"ว่าง",COUNTIF(C1971,"&lt;&gt;ตำแหน่งว่าง*"),"คนครอง")</f>
        <v>ว่าง</v>
      </c>
      <c r="W1971" s="6" cm="1">
        <f t="array" ref="W1971">_xlfn.IFS(COUNTIF(F1971,"ผบ.หมู่*"),51,COUNTIF(F1971,"รอง สว.*"),43)</f>
        <v>51</v>
      </c>
      <c r="X1971" s="6" t="s">
        <v>14665</v>
      </c>
      <c r="Y1971" s="6" t="s">
        <v>451</v>
      </c>
    </row>
    <row r="1972" spans="1:25" s="10" customFormat="1" ht="21.3" customHeight="1">
      <c r="A1972" s="27"/>
      <c r="B1972" s="28"/>
      <c r="C1972" s="30" t="s">
        <v>60</v>
      </c>
      <c r="D1972" s="27"/>
      <c r="E1972" s="27"/>
      <c r="F1972" s="85" t="s">
        <v>14624</v>
      </c>
      <c r="G1972" s="192" t="s">
        <v>14668</v>
      </c>
      <c r="H1972" s="146" t="s">
        <v>63</v>
      </c>
      <c r="I1972" s="128" t="s">
        <v>63</v>
      </c>
      <c r="J1972" s="128" t="s">
        <v>63</v>
      </c>
      <c r="K1972" s="128" t="s">
        <v>63</v>
      </c>
      <c r="L1972" s="11"/>
      <c r="M1972" s="1"/>
      <c r="N1972" s="179" t="s">
        <v>26</v>
      </c>
      <c r="O1972" s="193" t="s">
        <v>451</v>
      </c>
      <c r="P1972" s="193" t="s">
        <v>451</v>
      </c>
      <c r="Q1972" s="171"/>
      <c r="R1972" s="28"/>
      <c r="S1972" s="338" t="str">
        <f t="shared" si="30"/>
        <v/>
      </c>
      <c r="T1972" s="7" t="s">
        <v>16888</v>
      </c>
      <c r="U1972" s="7" t="s">
        <v>5462</v>
      </c>
      <c r="V1972" s="250" t="str" cm="1">
        <f t="array" ref="V1972">_xlfn.IFS(C1972="","",COUNTIF(C1972,"ตำแหน่งว่าง*"),"ว่าง",COUNTIF(C1972,"&lt;&gt;ตำแหน่งว่าง*"),"คนครอง")</f>
        <v>ว่าง</v>
      </c>
      <c r="W1972" s="6" cm="1">
        <f t="array" ref="W1972">_xlfn.IFS(COUNTIF(F1972,"ผบ.หมู่*"),51,COUNTIF(F1972,"รอง สว.*"),43)</f>
        <v>51</v>
      </c>
      <c r="X1972" s="6" t="s">
        <v>14667</v>
      </c>
      <c r="Y1972" s="6" t="s">
        <v>451</v>
      </c>
    </row>
    <row r="1973" spans="1:25" s="10" customFormat="1" ht="21.3" customHeight="1">
      <c r="A1973" s="27"/>
      <c r="B1973" s="28"/>
      <c r="C1973" s="30" t="s">
        <v>60</v>
      </c>
      <c r="D1973" s="27"/>
      <c r="E1973" s="27"/>
      <c r="F1973" s="85" t="s">
        <v>14624</v>
      </c>
      <c r="G1973" s="192" t="s">
        <v>14670</v>
      </c>
      <c r="H1973" s="146" t="s">
        <v>63</v>
      </c>
      <c r="I1973" s="128" t="s">
        <v>63</v>
      </c>
      <c r="J1973" s="128" t="s">
        <v>63</v>
      </c>
      <c r="K1973" s="128" t="s">
        <v>63</v>
      </c>
      <c r="L1973" s="11"/>
      <c r="M1973" s="1"/>
      <c r="N1973" s="179" t="s">
        <v>26</v>
      </c>
      <c r="O1973" s="193" t="s">
        <v>451</v>
      </c>
      <c r="P1973" s="193" t="s">
        <v>451</v>
      </c>
      <c r="Q1973" s="171"/>
      <c r="R1973" s="28"/>
      <c r="S1973" s="338" t="str">
        <f t="shared" si="30"/>
        <v/>
      </c>
      <c r="T1973" s="7" t="s">
        <v>16888</v>
      </c>
      <c r="U1973" s="7" t="s">
        <v>5462</v>
      </c>
      <c r="V1973" s="250" t="str" cm="1">
        <f t="array" ref="V1973">_xlfn.IFS(C1973="","",COUNTIF(C1973,"ตำแหน่งว่าง*"),"ว่าง",COUNTIF(C1973,"&lt;&gt;ตำแหน่งว่าง*"),"คนครอง")</f>
        <v>ว่าง</v>
      </c>
      <c r="W1973" s="6" cm="1">
        <f t="array" ref="W1973">_xlfn.IFS(COUNTIF(F1973,"ผบ.หมู่*"),51,COUNTIF(F1973,"รอง สว.*"),43)</f>
        <v>51</v>
      </c>
      <c r="X1973" s="6" t="s">
        <v>14669</v>
      </c>
      <c r="Y1973" s="6" t="s">
        <v>451</v>
      </c>
    </row>
    <row r="1974" spans="1:25" s="10" customFormat="1" ht="21.3" customHeight="1">
      <c r="A1974" s="27" t="s">
        <v>24457</v>
      </c>
      <c r="B1974" s="28" t="s">
        <v>20</v>
      </c>
      <c r="C1974" s="27" t="s">
        <v>14395</v>
      </c>
      <c r="D1974" s="27" t="s">
        <v>23581</v>
      </c>
      <c r="E1974" s="27" t="s">
        <v>23582</v>
      </c>
      <c r="F1974" s="27" t="s">
        <v>14396</v>
      </c>
      <c r="G1974" s="167" t="s">
        <v>14398</v>
      </c>
      <c r="H1974" s="146">
        <v>45016</v>
      </c>
      <c r="I1974" s="139">
        <v>45016</v>
      </c>
      <c r="J1974" s="139">
        <v>34001</v>
      </c>
      <c r="K1974" s="139">
        <v>25830</v>
      </c>
      <c r="L1974" s="92" t="s">
        <v>1107</v>
      </c>
      <c r="M1974" s="93" t="s">
        <v>2079</v>
      </c>
      <c r="N1974" s="178" t="s">
        <v>26</v>
      </c>
      <c r="O1974" s="170" t="s">
        <v>451</v>
      </c>
      <c r="P1974" s="170" t="s">
        <v>451</v>
      </c>
      <c r="Q1974" s="171" t="s">
        <v>14399</v>
      </c>
      <c r="R1974" s="28" t="s">
        <v>8312</v>
      </c>
      <c r="S1974" s="338">
        <f t="shared" si="30"/>
        <v>47757</v>
      </c>
      <c r="T1974" s="7" t="s">
        <v>16884</v>
      </c>
      <c r="U1974" s="7" t="s">
        <v>5462</v>
      </c>
      <c r="V1974" s="233" t="str" cm="1">
        <f t="array" ref="V1974">_xlfn.IFS(C1974="","",COUNTIF(C1974,"ตำแหน่งว่าง*"),"ว่าง",COUNTIF(C1974,"&lt;&gt;ตำแหน่งว่าง*"),"คนครอง")</f>
        <v>คนครอง</v>
      </c>
      <c r="W1974" s="5" cm="1">
        <f t="array" ref="W1974">_xlfn.IFS(COUNTIF(F1974,"ผบ.หมู่*"),51,COUNTIF(F1974,"รอง สว.*"),43)</f>
        <v>43</v>
      </c>
      <c r="X1974" s="1" t="s">
        <v>14397</v>
      </c>
      <c r="Y1974" s="1" t="s">
        <v>451</v>
      </c>
    </row>
    <row r="1975" spans="1:25" s="12" customFormat="1" ht="21.3" customHeight="1">
      <c r="A1975" s="27" t="s">
        <v>650</v>
      </c>
      <c r="B1975" s="28" t="s">
        <v>20</v>
      </c>
      <c r="C1975" s="150" t="s">
        <v>14400</v>
      </c>
      <c r="D1975" s="27" t="s">
        <v>23583</v>
      </c>
      <c r="E1975" s="27" t="s">
        <v>23584</v>
      </c>
      <c r="F1975" s="150" t="s">
        <v>14396</v>
      </c>
      <c r="G1975" s="167" t="s">
        <v>14403</v>
      </c>
      <c r="H1975" s="130">
        <v>42501</v>
      </c>
      <c r="I1975" s="128">
        <v>34366</v>
      </c>
      <c r="J1975" s="128">
        <v>34366</v>
      </c>
      <c r="K1975" s="128">
        <v>26292</v>
      </c>
      <c r="L1975" s="11" t="s">
        <v>13677</v>
      </c>
      <c r="M1975" s="1" t="s">
        <v>2079</v>
      </c>
      <c r="N1975" s="177" t="s">
        <v>26</v>
      </c>
      <c r="O1975" s="170" t="s">
        <v>451</v>
      </c>
      <c r="P1975" s="170" t="s">
        <v>451</v>
      </c>
      <c r="Q1975" s="171" t="s">
        <v>14404</v>
      </c>
      <c r="R1975" s="28" t="s">
        <v>2469</v>
      </c>
      <c r="S1975" s="338">
        <f t="shared" si="30"/>
        <v>48488</v>
      </c>
      <c r="T1975" s="233" t="s">
        <v>16884</v>
      </c>
      <c r="U1975" s="7" t="s">
        <v>5462</v>
      </c>
      <c r="V1975" s="233" t="str" cm="1">
        <f t="array" ref="V1975">_xlfn.IFS(C1975="","",COUNTIF(C1975,"ตำแหน่งว่าง*"),"ว่าง",COUNTIF(C1975,"&lt;&gt;ตำแหน่งว่าง*"),"คนครอง")</f>
        <v>คนครอง</v>
      </c>
      <c r="W1975" s="6" cm="1">
        <f t="array" ref="W1975">_xlfn.IFS(COUNTIF(F1975,"ผบ.หมู่*"),51,COUNTIF(F1975,"รอง สว.*"),43)</f>
        <v>43</v>
      </c>
      <c r="X1975" s="5" t="s">
        <v>14402</v>
      </c>
      <c r="Y1975" s="5" t="s">
        <v>451</v>
      </c>
    </row>
    <row r="1976" spans="1:25" s="9" customFormat="1" ht="21.3" customHeight="1">
      <c r="A1976" s="27" t="s">
        <v>650</v>
      </c>
      <c r="B1976" s="28" t="s">
        <v>20</v>
      </c>
      <c r="C1976" s="27" t="s">
        <v>14405</v>
      </c>
      <c r="D1976" s="27" t="s">
        <v>23585</v>
      </c>
      <c r="E1976" s="27" t="s">
        <v>23586</v>
      </c>
      <c r="F1976" s="27" t="s">
        <v>14396</v>
      </c>
      <c r="G1976" s="167" t="s">
        <v>14407</v>
      </c>
      <c r="H1976" s="146">
        <v>44243</v>
      </c>
      <c r="I1976" s="128">
        <v>34001</v>
      </c>
      <c r="J1976" s="128">
        <v>34001</v>
      </c>
      <c r="K1976" s="128">
        <v>26390</v>
      </c>
      <c r="L1976" s="92" t="s">
        <v>148</v>
      </c>
      <c r="M1976" s="1" t="s">
        <v>2079</v>
      </c>
      <c r="N1976" s="178" t="s">
        <v>26</v>
      </c>
      <c r="O1976" s="170" t="s">
        <v>451</v>
      </c>
      <c r="P1976" s="170" t="s">
        <v>451</v>
      </c>
      <c r="Q1976" s="175" t="s">
        <v>14408</v>
      </c>
      <c r="R1976" s="28" t="s">
        <v>8456</v>
      </c>
      <c r="S1976" s="338">
        <f t="shared" si="30"/>
        <v>48488</v>
      </c>
      <c r="T1976" s="2" t="s">
        <v>16884</v>
      </c>
      <c r="U1976" s="7" t="s">
        <v>5462</v>
      </c>
      <c r="V1976" s="233" t="str" cm="1">
        <f t="array" ref="V1976">_xlfn.IFS(C1976="","",COUNTIF(C1976,"ตำแหน่งว่าง*"),"ว่าง",COUNTIF(C1976,"&lt;&gt;ตำแหน่งว่าง*"),"คนครอง")</f>
        <v>คนครอง</v>
      </c>
      <c r="W1976" s="6" cm="1">
        <f t="array" ref="W1976">_xlfn.IFS(COUNTIF(F1976,"ผบ.หมู่*"),51,COUNTIF(F1976,"รอง สว.*"),43)</f>
        <v>43</v>
      </c>
      <c r="X1976" s="1" t="s">
        <v>14406</v>
      </c>
      <c r="Y1976" s="1" t="s">
        <v>451</v>
      </c>
    </row>
    <row r="1977" spans="1:25" s="10" customFormat="1" ht="21.3" customHeight="1">
      <c r="A1977" s="27" t="s">
        <v>8008</v>
      </c>
      <c r="B1977" s="28" t="s">
        <v>20</v>
      </c>
      <c r="C1977" s="27" t="s">
        <v>18114</v>
      </c>
      <c r="D1977" s="27" t="s">
        <v>23587</v>
      </c>
      <c r="E1977" s="27" t="s">
        <v>23588</v>
      </c>
      <c r="F1977" s="27" t="s">
        <v>14401</v>
      </c>
      <c r="G1977" s="167" t="s">
        <v>14410</v>
      </c>
      <c r="H1977" s="146">
        <v>45322</v>
      </c>
      <c r="I1977" s="128">
        <v>43693</v>
      </c>
      <c r="J1977" s="128">
        <v>43693</v>
      </c>
      <c r="K1977" s="128">
        <v>31311</v>
      </c>
      <c r="L1977" s="11" t="s">
        <v>1107</v>
      </c>
      <c r="M1977" s="1" t="s">
        <v>2079</v>
      </c>
      <c r="N1977" s="178" t="s">
        <v>26</v>
      </c>
      <c r="O1977" s="170" t="s">
        <v>451</v>
      </c>
      <c r="P1977" s="170" t="s">
        <v>451</v>
      </c>
      <c r="Q1977" s="171" t="s">
        <v>11288</v>
      </c>
      <c r="R1977" s="30" t="s">
        <v>18030</v>
      </c>
      <c r="S1977" s="338">
        <f t="shared" si="30"/>
        <v>53236</v>
      </c>
      <c r="T1977" s="7" t="s">
        <v>16884</v>
      </c>
      <c r="U1977" s="7" t="s">
        <v>5462</v>
      </c>
      <c r="V1977" s="233" t="str" cm="1">
        <f t="array" ref="V1977">_xlfn.IFS(C1977="","",COUNTIF(C1977,"ตำแหน่งว่าง*"),"ว่าง",COUNTIF(C1977,"&lt;&gt;ตำแหน่งว่าง*"),"คนครอง")</f>
        <v>คนครอง</v>
      </c>
      <c r="W1977" s="6" cm="1">
        <f t="array" ref="W1977">_xlfn.IFS(COUNTIF(F1977,"ผบ.หมู่*"),51,COUNTIF(F1977,"รอง สว.*"),43)</f>
        <v>51</v>
      </c>
      <c r="X1977" s="1" t="s">
        <v>14409</v>
      </c>
      <c r="Y1977" s="1" t="s">
        <v>451</v>
      </c>
    </row>
    <row r="1978" spans="1:25" s="12" customFormat="1" ht="21.3" customHeight="1">
      <c r="A1978" s="203" t="s">
        <v>24457</v>
      </c>
      <c r="B1978" s="28" t="s">
        <v>20</v>
      </c>
      <c r="C1978" s="150" t="s">
        <v>14411</v>
      </c>
      <c r="D1978" s="27" t="s">
        <v>23552</v>
      </c>
      <c r="E1978" s="27" t="s">
        <v>23589</v>
      </c>
      <c r="F1978" s="150" t="s">
        <v>14396</v>
      </c>
      <c r="G1978" s="167" t="s">
        <v>14413</v>
      </c>
      <c r="H1978" s="146">
        <v>45382</v>
      </c>
      <c r="I1978" s="128">
        <v>45382</v>
      </c>
      <c r="J1978" s="128">
        <v>34001</v>
      </c>
      <c r="K1978" s="128">
        <v>26104</v>
      </c>
      <c r="L1978" s="11" t="s">
        <v>14414</v>
      </c>
      <c r="M1978" s="1" t="s">
        <v>2079</v>
      </c>
      <c r="N1978" s="177" t="s">
        <v>26</v>
      </c>
      <c r="O1978" s="170" t="s">
        <v>451</v>
      </c>
      <c r="P1978" s="170" t="s">
        <v>451</v>
      </c>
      <c r="Q1978" s="171" t="s">
        <v>14415</v>
      </c>
      <c r="R1978" s="33" t="s">
        <v>18199</v>
      </c>
      <c r="S1978" s="338">
        <f t="shared" si="30"/>
        <v>48122</v>
      </c>
      <c r="T1978" s="233" t="s">
        <v>16884</v>
      </c>
      <c r="U1978" s="7" t="s">
        <v>5462</v>
      </c>
      <c r="V1978" s="233" t="str" cm="1">
        <f t="array" ref="V1978">_xlfn.IFS(C1978="","",COUNTIF(C1978,"ตำแหน่งว่าง*"),"ว่าง",COUNTIF(C1978,"&lt;&gt;ตำแหน่งว่าง*"),"คนครอง")</f>
        <v>คนครอง</v>
      </c>
      <c r="W1978" s="6" cm="1">
        <f t="array" ref="W1978">_xlfn.IFS(COUNTIF(F1978,"ผบ.หมู่*"),51,COUNTIF(F1978,"รอง สว.*"),43)</f>
        <v>43</v>
      </c>
      <c r="X1978" s="5" t="s">
        <v>14412</v>
      </c>
      <c r="Y1978" s="5" t="s">
        <v>451</v>
      </c>
    </row>
    <row r="1979" spans="1:25" s="9" customFormat="1" ht="21.3" customHeight="1">
      <c r="A1979" s="27" t="s">
        <v>125</v>
      </c>
      <c r="B1979" s="28" t="s">
        <v>70</v>
      </c>
      <c r="C1979" s="27" t="s">
        <v>14416</v>
      </c>
      <c r="D1979" s="27" t="s">
        <v>20761</v>
      </c>
      <c r="E1979" s="27" t="s">
        <v>23590</v>
      </c>
      <c r="F1979" s="150" t="s">
        <v>14396</v>
      </c>
      <c r="G1979" s="167" t="s">
        <v>14418</v>
      </c>
      <c r="H1979" s="146">
        <v>43921</v>
      </c>
      <c r="I1979" s="128">
        <v>43921</v>
      </c>
      <c r="J1979" s="128">
        <v>32174</v>
      </c>
      <c r="K1979" s="128">
        <v>24636</v>
      </c>
      <c r="L1979" s="11" t="s">
        <v>14419</v>
      </c>
      <c r="M1979" s="1" t="s">
        <v>602</v>
      </c>
      <c r="N1979" s="178" t="s">
        <v>26</v>
      </c>
      <c r="O1979" s="170" t="s">
        <v>451</v>
      </c>
      <c r="P1979" s="170" t="s">
        <v>451</v>
      </c>
      <c r="Q1979" s="171" t="s">
        <v>14420</v>
      </c>
      <c r="R1979" s="28" t="s">
        <v>8826</v>
      </c>
      <c r="S1979" s="338">
        <f t="shared" si="30"/>
        <v>46661</v>
      </c>
      <c r="T1979" s="2" t="s">
        <v>16884</v>
      </c>
      <c r="U1979" s="7" t="s">
        <v>5462</v>
      </c>
      <c r="V1979" s="233" t="str" cm="1">
        <f t="array" ref="V1979">_xlfn.IFS(C1979="","",COUNTIF(C1979,"ตำแหน่งว่าง*"),"ว่าง",COUNTIF(C1979,"&lt;&gt;ตำแหน่งว่าง*"),"คนครอง")</f>
        <v>คนครอง</v>
      </c>
      <c r="W1979" s="5" cm="1">
        <f t="array" ref="W1979">_xlfn.IFS(COUNTIF(F1979,"ผบ.หมู่*"),51,COUNTIF(F1979,"รอง สว.*"),43)</f>
        <v>43</v>
      </c>
      <c r="X1979" s="1" t="s">
        <v>14417</v>
      </c>
      <c r="Y1979" s="1" t="s">
        <v>451</v>
      </c>
    </row>
    <row r="1980" spans="1:25" s="12" customFormat="1" ht="21.3" customHeight="1">
      <c r="A1980" s="27"/>
      <c r="B1980" s="28"/>
      <c r="C1980" s="150" t="s">
        <v>60</v>
      </c>
      <c r="D1980" s="27"/>
      <c r="E1980" s="27"/>
      <c r="F1980" s="27" t="s">
        <v>14401</v>
      </c>
      <c r="G1980" s="167" t="s">
        <v>14422</v>
      </c>
      <c r="H1980" s="130"/>
      <c r="I1980" s="128"/>
      <c r="J1980" s="128"/>
      <c r="K1980" s="128"/>
      <c r="L1980" s="11"/>
      <c r="M1980" s="1"/>
      <c r="N1980" s="177" t="s">
        <v>26</v>
      </c>
      <c r="O1980" s="170" t="s">
        <v>451</v>
      </c>
      <c r="P1980" s="170" t="s">
        <v>451</v>
      </c>
      <c r="Q1980" s="171"/>
      <c r="R1980" s="28"/>
      <c r="S1980" s="338" t="str">
        <f t="shared" si="30"/>
        <v/>
      </c>
      <c r="T1980" s="233" t="s">
        <v>16884</v>
      </c>
      <c r="U1980" s="7" t="s">
        <v>5462</v>
      </c>
      <c r="V1980" s="233" t="str" cm="1">
        <f t="array" ref="V1980">_xlfn.IFS(C1980="","",COUNTIF(C1980,"ตำแหน่งว่าง*"),"ว่าง",COUNTIF(C1980,"&lt;&gt;ตำแหน่งว่าง*"),"คนครอง")</f>
        <v>ว่าง</v>
      </c>
      <c r="W1980" s="5" cm="1">
        <f t="array" ref="W1980">_xlfn.IFS(COUNTIF(F1980,"ผบ.หมู่*"),51,COUNTIF(F1980,"รอง สว.*"),43)</f>
        <v>51</v>
      </c>
      <c r="X1980" s="5" t="s">
        <v>14421</v>
      </c>
      <c r="Y1980" s="5" t="s">
        <v>451</v>
      </c>
    </row>
    <row r="1981" spans="1:25" s="10" customFormat="1" ht="21.3" customHeight="1">
      <c r="A1981" s="27" t="s">
        <v>8450</v>
      </c>
      <c r="B1981" s="28" t="s">
        <v>20</v>
      </c>
      <c r="C1981" s="27" t="s">
        <v>18080</v>
      </c>
      <c r="D1981" s="27" t="s">
        <v>23591</v>
      </c>
      <c r="E1981" s="27" t="s">
        <v>23592</v>
      </c>
      <c r="F1981" s="27" t="s">
        <v>14401</v>
      </c>
      <c r="G1981" s="167" t="s">
        <v>14424</v>
      </c>
      <c r="H1981" s="130">
        <v>45322</v>
      </c>
      <c r="I1981" s="128">
        <v>42309</v>
      </c>
      <c r="J1981" s="128">
        <v>42309</v>
      </c>
      <c r="K1981" s="128">
        <v>35013</v>
      </c>
      <c r="L1981" s="11" t="s">
        <v>18081</v>
      </c>
      <c r="M1981" s="1"/>
      <c r="N1981" s="178" t="s">
        <v>26</v>
      </c>
      <c r="O1981" s="170" t="s">
        <v>451</v>
      </c>
      <c r="P1981" s="170" t="s">
        <v>451</v>
      </c>
      <c r="Q1981" s="171" t="s">
        <v>18082</v>
      </c>
      <c r="R1981" s="30" t="s">
        <v>18030</v>
      </c>
      <c r="S1981" s="338">
        <f t="shared" si="30"/>
        <v>57254</v>
      </c>
      <c r="T1981" s="7" t="s">
        <v>16884</v>
      </c>
      <c r="U1981" s="7" t="s">
        <v>5462</v>
      </c>
      <c r="V1981" s="233" t="str" cm="1">
        <f t="array" ref="V1981">_xlfn.IFS(C1981="","",COUNTIF(C1981,"ตำแหน่งว่าง*"),"ว่าง",COUNTIF(C1981,"&lt;&gt;ตำแหน่งว่าง*"),"คนครอง")</f>
        <v>คนครอง</v>
      </c>
      <c r="W1981" s="6" cm="1">
        <f t="array" ref="W1981">_xlfn.IFS(COUNTIF(F1981,"ผบ.หมู่*"),51,COUNTIF(F1981,"รอง สว.*"),43)</f>
        <v>51</v>
      </c>
      <c r="X1981" s="1" t="s">
        <v>14423</v>
      </c>
      <c r="Y1981" s="1" t="s">
        <v>451</v>
      </c>
    </row>
    <row r="1982" spans="1:25" s="12" customFormat="1" ht="21.3" customHeight="1">
      <c r="A1982" s="27" t="s">
        <v>125</v>
      </c>
      <c r="B1982" s="28" t="s">
        <v>20</v>
      </c>
      <c r="C1982" s="150" t="s">
        <v>14425</v>
      </c>
      <c r="D1982" s="27" t="s">
        <v>19722</v>
      </c>
      <c r="E1982" s="27" t="s">
        <v>23593</v>
      </c>
      <c r="F1982" s="150" t="s">
        <v>14396</v>
      </c>
      <c r="G1982" s="167" t="s">
        <v>14427</v>
      </c>
      <c r="H1982" s="146">
        <v>43921</v>
      </c>
      <c r="I1982" s="128">
        <v>43921</v>
      </c>
      <c r="J1982" s="128">
        <v>34366</v>
      </c>
      <c r="K1982" s="128">
        <v>24496</v>
      </c>
      <c r="L1982" s="11" t="s">
        <v>148</v>
      </c>
      <c r="M1982" s="1" t="s">
        <v>2079</v>
      </c>
      <c r="N1982" s="177" t="s">
        <v>26</v>
      </c>
      <c r="O1982" s="170" t="s">
        <v>451</v>
      </c>
      <c r="P1982" s="170" t="s">
        <v>451</v>
      </c>
      <c r="Q1982" s="171" t="s">
        <v>14428</v>
      </c>
      <c r="R1982" s="28" t="s">
        <v>8584</v>
      </c>
      <c r="S1982" s="338">
        <f t="shared" si="30"/>
        <v>46661</v>
      </c>
      <c r="T1982" s="233" t="s">
        <v>16884</v>
      </c>
      <c r="U1982" s="7" t="s">
        <v>5462</v>
      </c>
      <c r="V1982" s="233" t="str" cm="1">
        <f t="array" ref="V1982">_xlfn.IFS(C1982="","",COUNTIF(C1982,"ตำแหน่งว่าง*"),"ว่าง",COUNTIF(C1982,"&lt;&gt;ตำแหน่งว่าง*"),"คนครอง")</f>
        <v>คนครอง</v>
      </c>
      <c r="W1982" s="5" cm="1">
        <f t="array" ref="W1982">_xlfn.IFS(COUNTIF(F1982,"ผบ.หมู่*"),51,COUNTIF(F1982,"รอง สว.*"),43)</f>
        <v>43</v>
      </c>
      <c r="X1982" s="5" t="s">
        <v>14426</v>
      </c>
      <c r="Y1982" s="5" t="s">
        <v>451</v>
      </c>
    </row>
    <row r="1983" spans="1:25" s="12" customFormat="1" ht="21.3" customHeight="1">
      <c r="A1983" s="27" t="s">
        <v>24457</v>
      </c>
      <c r="B1983" s="28" t="s">
        <v>20</v>
      </c>
      <c r="C1983" s="150" t="s">
        <v>14429</v>
      </c>
      <c r="D1983" s="27" t="s">
        <v>22694</v>
      </c>
      <c r="E1983" s="27" t="s">
        <v>23594</v>
      </c>
      <c r="F1983" s="150" t="s">
        <v>14396</v>
      </c>
      <c r="G1983" s="167" t="s">
        <v>14431</v>
      </c>
      <c r="H1983" s="146">
        <v>45016</v>
      </c>
      <c r="I1983" s="128">
        <v>45016</v>
      </c>
      <c r="J1983" s="128">
        <v>34729</v>
      </c>
      <c r="K1983" s="128">
        <v>25604</v>
      </c>
      <c r="L1983" s="11" t="s">
        <v>11713</v>
      </c>
      <c r="M1983" s="1" t="s">
        <v>2079</v>
      </c>
      <c r="N1983" s="177" t="s">
        <v>26</v>
      </c>
      <c r="O1983" s="170" t="s">
        <v>451</v>
      </c>
      <c r="P1983" s="170" t="s">
        <v>451</v>
      </c>
      <c r="Q1983" s="171" t="s">
        <v>14432</v>
      </c>
      <c r="R1983" s="28" t="s">
        <v>8312</v>
      </c>
      <c r="S1983" s="338">
        <f t="shared" si="30"/>
        <v>47757</v>
      </c>
      <c r="T1983" s="233" t="s">
        <v>16884</v>
      </c>
      <c r="U1983" s="7" t="s">
        <v>5462</v>
      </c>
      <c r="V1983" s="233" t="str" cm="1">
        <f t="array" ref="V1983">_xlfn.IFS(C1983="","",COUNTIF(C1983,"ตำแหน่งว่าง*"),"ว่าง",COUNTIF(C1983,"&lt;&gt;ตำแหน่งว่าง*"),"คนครอง")</f>
        <v>คนครอง</v>
      </c>
      <c r="W1983" s="5" cm="1">
        <f t="array" ref="W1983">_xlfn.IFS(COUNTIF(F1983,"ผบ.หมู่*"),51,COUNTIF(F1983,"รอง สว.*"),43)</f>
        <v>43</v>
      </c>
      <c r="X1983" s="5" t="s">
        <v>14430</v>
      </c>
      <c r="Y1983" s="5" t="s">
        <v>451</v>
      </c>
    </row>
    <row r="1984" spans="1:25" s="9" customFormat="1" ht="21.3" customHeight="1">
      <c r="A1984" s="27" t="s">
        <v>8450</v>
      </c>
      <c r="B1984" s="28" t="s">
        <v>20</v>
      </c>
      <c r="C1984" s="27" t="s">
        <v>14433</v>
      </c>
      <c r="D1984" s="27" t="s">
        <v>23595</v>
      </c>
      <c r="E1984" s="27" t="s">
        <v>20929</v>
      </c>
      <c r="F1984" s="27" t="s">
        <v>14401</v>
      </c>
      <c r="G1984" s="167" t="s">
        <v>14435</v>
      </c>
      <c r="H1984" s="130">
        <v>42416</v>
      </c>
      <c r="I1984" s="128">
        <v>42416</v>
      </c>
      <c r="J1984" s="128">
        <v>42416</v>
      </c>
      <c r="K1984" s="128">
        <v>33923</v>
      </c>
      <c r="L1984" s="11" t="s">
        <v>9710</v>
      </c>
      <c r="M1984" s="1" t="s">
        <v>2079</v>
      </c>
      <c r="N1984" s="178" t="s">
        <v>26</v>
      </c>
      <c r="O1984" s="170" t="s">
        <v>451</v>
      </c>
      <c r="P1984" s="170" t="s">
        <v>451</v>
      </c>
      <c r="Q1984" s="171" t="s">
        <v>14436</v>
      </c>
      <c r="R1984" s="28" t="s">
        <v>8456</v>
      </c>
      <c r="S1984" s="338">
        <f t="shared" si="30"/>
        <v>56158</v>
      </c>
      <c r="T1984" s="2" t="s">
        <v>16884</v>
      </c>
      <c r="U1984" s="7" t="s">
        <v>5462</v>
      </c>
      <c r="V1984" s="233" t="str" cm="1">
        <f t="array" ref="V1984">_xlfn.IFS(C1984="","",COUNTIF(C1984,"ตำแหน่งว่าง*"),"ว่าง",COUNTIF(C1984,"&lt;&gt;ตำแหน่งว่าง*"),"คนครอง")</f>
        <v>คนครอง</v>
      </c>
      <c r="W1984" s="6" cm="1">
        <f t="array" ref="W1984">_xlfn.IFS(COUNTIF(F1984,"ผบ.หมู่*"),51,COUNTIF(F1984,"รอง สว.*"),43)</f>
        <v>51</v>
      </c>
      <c r="X1984" s="1" t="s">
        <v>14434</v>
      </c>
      <c r="Y1984" s="1" t="s">
        <v>451</v>
      </c>
    </row>
    <row r="1985" spans="1:25" s="12" customFormat="1" ht="21.3" customHeight="1">
      <c r="A1985" s="27" t="s">
        <v>7948</v>
      </c>
      <c r="B1985" s="28" t="s">
        <v>70</v>
      </c>
      <c r="C1985" s="150" t="s">
        <v>14437</v>
      </c>
      <c r="D1985" s="27" t="s">
        <v>19929</v>
      </c>
      <c r="E1985" s="27" t="s">
        <v>23596</v>
      </c>
      <c r="F1985" s="150" t="s">
        <v>14401</v>
      </c>
      <c r="G1985" s="167" t="s">
        <v>14439</v>
      </c>
      <c r="H1985" s="130">
        <v>42501</v>
      </c>
      <c r="I1985" s="128">
        <v>34352</v>
      </c>
      <c r="J1985" s="128">
        <v>34352</v>
      </c>
      <c r="K1985" s="128">
        <v>27166</v>
      </c>
      <c r="L1985" s="11" t="s">
        <v>14043</v>
      </c>
      <c r="M1985" s="1" t="s">
        <v>2079</v>
      </c>
      <c r="N1985" s="177" t="s">
        <v>26</v>
      </c>
      <c r="O1985" s="170" t="s">
        <v>451</v>
      </c>
      <c r="P1985" s="170" t="s">
        <v>451</v>
      </c>
      <c r="Q1985" s="171" t="s">
        <v>14440</v>
      </c>
      <c r="R1985" s="28" t="s">
        <v>2469</v>
      </c>
      <c r="S1985" s="338">
        <f t="shared" si="30"/>
        <v>49218</v>
      </c>
      <c r="T1985" s="233" t="s">
        <v>16884</v>
      </c>
      <c r="U1985" s="7" t="s">
        <v>5462</v>
      </c>
      <c r="V1985" s="233" t="str" cm="1">
        <f t="array" ref="V1985">_xlfn.IFS(C1985="","",COUNTIF(C1985,"ตำแหน่งว่าง*"),"ว่าง",COUNTIF(C1985,"&lt;&gt;ตำแหน่งว่าง*"),"คนครอง")</f>
        <v>คนครอง</v>
      </c>
      <c r="W1985" s="6" cm="1">
        <f t="array" ref="W1985">_xlfn.IFS(COUNTIF(F1985,"ผบ.หมู่*"),51,COUNTIF(F1985,"รอง สว.*"),43)</f>
        <v>51</v>
      </c>
      <c r="X1985" s="5" t="s">
        <v>14438</v>
      </c>
      <c r="Y1985" s="5" t="s">
        <v>451</v>
      </c>
    </row>
    <row r="1986" spans="1:25" s="12" customFormat="1" ht="21.3" customHeight="1">
      <c r="A1986" s="203" t="s">
        <v>24457</v>
      </c>
      <c r="B1986" s="28" t="s">
        <v>70</v>
      </c>
      <c r="C1986" s="150" t="s">
        <v>14441</v>
      </c>
      <c r="D1986" s="27" t="s">
        <v>23597</v>
      </c>
      <c r="E1986" s="27" t="s">
        <v>23598</v>
      </c>
      <c r="F1986" s="150" t="s">
        <v>14396</v>
      </c>
      <c r="G1986" s="167" t="s">
        <v>14443</v>
      </c>
      <c r="H1986" s="146">
        <v>45382</v>
      </c>
      <c r="I1986" s="128">
        <v>45382</v>
      </c>
      <c r="J1986" s="128">
        <v>37316</v>
      </c>
      <c r="K1986" s="128">
        <v>26053</v>
      </c>
      <c r="L1986" s="11" t="s">
        <v>14444</v>
      </c>
      <c r="M1986" s="1" t="s">
        <v>1483</v>
      </c>
      <c r="N1986" s="177" t="s">
        <v>26</v>
      </c>
      <c r="O1986" s="170" t="s">
        <v>451</v>
      </c>
      <c r="P1986" s="170" t="s">
        <v>451</v>
      </c>
      <c r="Q1986" s="171" t="s">
        <v>14445</v>
      </c>
      <c r="R1986" s="33" t="s">
        <v>18199</v>
      </c>
      <c r="S1986" s="338">
        <f t="shared" ref="S1986:S2049" si="31">IF(K1986&lt;&gt;"",DATE(YEAR(K1986)+60+(K1986&gt;=DATE(YEAR(K1986),10,2)),10,1),"")</f>
        <v>48122</v>
      </c>
      <c r="T1986" s="233" t="s">
        <v>16884</v>
      </c>
      <c r="U1986" s="7" t="s">
        <v>5462</v>
      </c>
      <c r="V1986" s="233" t="str" cm="1">
        <f t="array" ref="V1986">_xlfn.IFS(C1986="","",COUNTIF(C1986,"ตำแหน่งว่าง*"),"ว่าง",COUNTIF(C1986,"&lt;&gt;ตำแหน่งว่าง*"),"คนครอง")</f>
        <v>คนครอง</v>
      </c>
      <c r="W1986" s="6" cm="1">
        <f t="array" ref="W1986">_xlfn.IFS(COUNTIF(F1986,"ผบ.หมู่*"),51,COUNTIF(F1986,"รอง สว.*"),43)</f>
        <v>43</v>
      </c>
      <c r="X1986" s="5" t="s">
        <v>14442</v>
      </c>
      <c r="Y1986" s="5" t="s">
        <v>451</v>
      </c>
    </row>
    <row r="1987" spans="1:25" s="12" customFormat="1" ht="21.3" customHeight="1">
      <c r="A1987" s="27" t="s">
        <v>7948</v>
      </c>
      <c r="B1987" s="28" t="s">
        <v>70</v>
      </c>
      <c r="C1987" s="150" t="s">
        <v>14446</v>
      </c>
      <c r="D1987" s="27" t="s">
        <v>19549</v>
      </c>
      <c r="E1987" s="27" t="s">
        <v>23599</v>
      </c>
      <c r="F1987" s="150" t="s">
        <v>14401</v>
      </c>
      <c r="G1987" s="167" t="s">
        <v>14448</v>
      </c>
      <c r="H1987" s="146">
        <v>42940</v>
      </c>
      <c r="I1987" s="128">
        <v>41214</v>
      </c>
      <c r="J1987" s="128">
        <v>41214</v>
      </c>
      <c r="K1987" s="128">
        <v>28688</v>
      </c>
      <c r="L1987" s="11" t="s">
        <v>14449</v>
      </c>
      <c r="M1987" s="1" t="s">
        <v>2079</v>
      </c>
      <c r="N1987" s="177" t="s">
        <v>26</v>
      </c>
      <c r="O1987" s="170" t="s">
        <v>451</v>
      </c>
      <c r="P1987" s="170" t="s">
        <v>451</v>
      </c>
      <c r="Q1987" s="171" t="s">
        <v>14450</v>
      </c>
      <c r="R1987" s="28" t="s">
        <v>9063</v>
      </c>
      <c r="S1987" s="338">
        <f t="shared" si="31"/>
        <v>50679</v>
      </c>
      <c r="T1987" s="233" t="s">
        <v>16884</v>
      </c>
      <c r="U1987" s="7" t="s">
        <v>5462</v>
      </c>
      <c r="V1987" s="233" t="str" cm="1">
        <f t="array" ref="V1987">_xlfn.IFS(C1987="","",COUNTIF(C1987,"ตำแหน่งว่าง*"),"ว่าง",COUNTIF(C1987,"&lt;&gt;ตำแหน่งว่าง*"),"คนครอง")</f>
        <v>คนครอง</v>
      </c>
      <c r="W1987" s="6" cm="1">
        <f t="array" ref="W1987">_xlfn.IFS(COUNTIF(F1987,"ผบ.หมู่*"),51,COUNTIF(F1987,"รอง สว.*"),43)</f>
        <v>51</v>
      </c>
      <c r="X1987" s="5" t="s">
        <v>14447</v>
      </c>
      <c r="Y1987" s="5" t="s">
        <v>451</v>
      </c>
    </row>
    <row r="1988" spans="1:25" s="10" customFormat="1" ht="21.3" customHeight="1">
      <c r="A1988" s="227" t="s">
        <v>6040</v>
      </c>
      <c r="B1988" s="228"/>
      <c r="C1988" s="196"/>
      <c r="D1988" s="27"/>
      <c r="E1988" s="229"/>
      <c r="F1988" s="229"/>
      <c r="G1988" s="196"/>
      <c r="H1988" s="225" t="s">
        <v>63</v>
      </c>
      <c r="I1988" s="197" t="s">
        <v>63</v>
      </c>
      <c r="J1988" s="197" t="s">
        <v>63</v>
      </c>
      <c r="K1988" s="197" t="s">
        <v>63</v>
      </c>
      <c r="L1988" s="198"/>
      <c r="M1988" s="199"/>
      <c r="N1988" s="196"/>
      <c r="O1988" s="196"/>
      <c r="P1988" s="196"/>
      <c r="Q1988" s="231"/>
      <c r="R1988" s="199"/>
      <c r="S1988" s="339" t="str">
        <f t="shared" si="31"/>
        <v/>
      </c>
      <c r="T1988" s="229"/>
      <c r="U1988" s="229"/>
      <c r="V1988" s="250" t="str" cm="1">
        <f t="array" ref="V1988">_xlfn.IFS(C1988="","",COUNTIF(C1988,"ตำแหน่งว่าง*"),"ว่าง",COUNTIF(C1988,"&lt;&gt;ตำแหน่งว่าง*"),"คนครอง")</f>
        <v/>
      </c>
      <c r="W1988" s="196"/>
      <c r="X1988" s="196"/>
      <c r="Y1988" s="196"/>
    </row>
    <row r="1989" spans="1:25" s="10" customFormat="1" ht="21.3" customHeight="1">
      <c r="A1989" s="27"/>
      <c r="B1989" s="28"/>
      <c r="C1989" s="30" t="s">
        <v>60</v>
      </c>
      <c r="D1989" s="27"/>
      <c r="E1989" s="27"/>
      <c r="F1989" s="85" t="s">
        <v>14671</v>
      </c>
      <c r="G1989" s="192" t="s">
        <v>14673</v>
      </c>
      <c r="H1989" s="146" t="s">
        <v>63</v>
      </c>
      <c r="I1989" s="128" t="s">
        <v>63</v>
      </c>
      <c r="J1989" s="128" t="s">
        <v>63</v>
      </c>
      <c r="K1989" s="128" t="s">
        <v>63</v>
      </c>
      <c r="L1989" s="11"/>
      <c r="M1989" s="1"/>
      <c r="N1989" s="179" t="s">
        <v>26</v>
      </c>
      <c r="O1989" s="193" t="s">
        <v>129</v>
      </c>
      <c r="P1989" s="193"/>
      <c r="Q1989" s="171"/>
      <c r="R1989" s="28"/>
      <c r="S1989" s="338" t="str">
        <f t="shared" si="31"/>
        <v/>
      </c>
      <c r="T1989" s="7" t="s">
        <v>6040</v>
      </c>
      <c r="U1989" s="7" t="s">
        <v>6040</v>
      </c>
      <c r="V1989" s="250" t="str" cm="1">
        <f t="array" ref="V1989">_xlfn.IFS(C1989="","",COUNTIF(C1989,"ตำแหน่งว่าง*"),"ว่าง",COUNTIF(C1989,"&lt;&gt;ตำแหน่งว่าง*"),"คนครอง")</f>
        <v>ว่าง</v>
      </c>
      <c r="W1989" s="6" cm="1">
        <f t="array" ref="W1989">_xlfn.IFS(COUNTIF(F1989,"ผบ.หมู่*"),51,COUNTIF(F1989,"รอง สว.*"),43)</f>
        <v>51</v>
      </c>
      <c r="X1989" s="6" t="s">
        <v>14672</v>
      </c>
      <c r="Y1989" s="6" t="s">
        <v>129</v>
      </c>
    </row>
    <row r="1990" spans="1:25" s="10" customFormat="1" ht="21.3" customHeight="1">
      <c r="A1990" s="27"/>
      <c r="B1990" s="28"/>
      <c r="C1990" s="30" t="s">
        <v>60</v>
      </c>
      <c r="D1990" s="27"/>
      <c r="E1990" s="27"/>
      <c r="F1990" s="85" t="s">
        <v>14671</v>
      </c>
      <c r="G1990" s="192" t="s">
        <v>14675</v>
      </c>
      <c r="H1990" s="146" t="s">
        <v>63</v>
      </c>
      <c r="I1990" s="128" t="s">
        <v>63</v>
      </c>
      <c r="J1990" s="128" t="s">
        <v>63</v>
      </c>
      <c r="K1990" s="128" t="s">
        <v>63</v>
      </c>
      <c r="L1990" s="11"/>
      <c r="M1990" s="1"/>
      <c r="N1990" s="179" t="s">
        <v>26</v>
      </c>
      <c r="O1990" s="193" t="s">
        <v>129</v>
      </c>
      <c r="P1990" s="193"/>
      <c r="Q1990" s="171"/>
      <c r="R1990" s="28"/>
      <c r="S1990" s="338" t="str">
        <f t="shared" si="31"/>
        <v/>
      </c>
      <c r="T1990" s="7" t="s">
        <v>6040</v>
      </c>
      <c r="U1990" s="7" t="s">
        <v>6040</v>
      </c>
      <c r="V1990" s="250" t="str" cm="1">
        <f t="array" ref="V1990">_xlfn.IFS(C1990="","",COUNTIF(C1990,"ตำแหน่งว่าง*"),"ว่าง",COUNTIF(C1990,"&lt;&gt;ตำแหน่งว่าง*"),"คนครอง")</f>
        <v>ว่าง</v>
      </c>
      <c r="W1990" s="6" cm="1">
        <f t="array" ref="W1990">_xlfn.IFS(COUNTIF(F1990,"ผบ.หมู่*"),51,COUNTIF(F1990,"รอง สว.*"),43)</f>
        <v>51</v>
      </c>
      <c r="X1990" s="6" t="s">
        <v>14674</v>
      </c>
      <c r="Y1990" s="6" t="s">
        <v>129</v>
      </c>
    </row>
    <row r="1991" spans="1:25" s="9" customFormat="1" ht="21.3" customHeight="1">
      <c r="A1991" s="85"/>
      <c r="B1991" s="30"/>
      <c r="C1991" s="30" t="s">
        <v>60</v>
      </c>
      <c r="D1991" s="27"/>
      <c r="E1991" s="27"/>
      <c r="F1991" s="85" t="s">
        <v>14676</v>
      </c>
      <c r="G1991" s="192" t="s">
        <v>14678</v>
      </c>
      <c r="H1991" s="148"/>
      <c r="I1991" s="129"/>
      <c r="J1991" s="145"/>
      <c r="K1991" s="129"/>
      <c r="L1991" s="16"/>
      <c r="M1991" s="6"/>
      <c r="N1991" s="179" t="s">
        <v>26</v>
      </c>
      <c r="O1991" s="193" t="s">
        <v>129</v>
      </c>
      <c r="P1991" s="193"/>
      <c r="Q1991" s="172"/>
      <c r="R1991" s="30"/>
      <c r="S1991" s="338" t="str">
        <f t="shared" si="31"/>
        <v/>
      </c>
      <c r="T1991" s="2" t="s">
        <v>17984</v>
      </c>
      <c r="U1991" s="7" t="s">
        <v>6040</v>
      </c>
      <c r="V1991" s="250" t="str" cm="1">
        <f t="array" ref="V1991">_xlfn.IFS(C1991="","",COUNTIF(C1991,"ตำแหน่งว่าง*"),"ว่าง",COUNTIF(C1991,"&lt;&gt;ตำแหน่งว่าง*"),"คนครอง")</f>
        <v>ว่าง</v>
      </c>
      <c r="W1991" s="6" cm="1">
        <f t="array" ref="W1991">_xlfn.IFS(COUNTIF(F1991,"ผบ.หมู่*"),51,COUNTIF(F1991,"รอง สว.*"),43)</f>
        <v>51</v>
      </c>
      <c r="X1991" s="1" t="s">
        <v>14677</v>
      </c>
      <c r="Y1991" s="1" t="s">
        <v>129</v>
      </c>
    </row>
    <row r="1992" spans="1:25" s="9" customFormat="1" ht="21.3" customHeight="1">
      <c r="A1992" s="85"/>
      <c r="B1992" s="30"/>
      <c r="C1992" s="30" t="s">
        <v>60</v>
      </c>
      <c r="D1992" s="27"/>
      <c r="E1992" s="27"/>
      <c r="F1992" s="85" t="s">
        <v>14676</v>
      </c>
      <c r="G1992" s="192" t="s">
        <v>14680</v>
      </c>
      <c r="H1992" s="148"/>
      <c r="I1992" s="129"/>
      <c r="J1992" s="145"/>
      <c r="K1992" s="129"/>
      <c r="L1992" s="16"/>
      <c r="M1992" s="6"/>
      <c r="N1992" s="179" t="s">
        <v>26</v>
      </c>
      <c r="O1992" s="193" t="s">
        <v>129</v>
      </c>
      <c r="P1992" s="193"/>
      <c r="Q1992" s="172"/>
      <c r="R1992" s="30"/>
      <c r="S1992" s="338" t="str">
        <f t="shared" si="31"/>
        <v/>
      </c>
      <c r="T1992" s="2" t="s">
        <v>17984</v>
      </c>
      <c r="U1992" s="7" t="s">
        <v>6040</v>
      </c>
      <c r="V1992" s="250" t="str" cm="1">
        <f t="array" ref="V1992">_xlfn.IFS(C1992="","",COUNTIF(C1992,"ตำแหน่งว่าง*"),"ว่าง",COUNTIF(C1992,"&lt;&gt;ตำแหน่งว่าง*"),"คนครอง")</f>
        <v>ว่าง</v>
      </c>
      <c r="W1992" s="6" cm="1">
        <f t="array" ref="W1992">_xlfn.IFS(COUNTIF(F1992,"ผบ.หมู่*"),51,COUNTIF(F1992,"รอง สว.*"),43)</f>
        <v>51</v>
      </c>
      <c r="X1992" s="1" t="s">
        <v>14679</v>
      </c>
      <c r="Y1992" s="1" t="s">
        <v>129</v>
      </c>
    </row>
    <row r="1993" spans="1:25" s="10" customFormat="1" ht="21.3" customHeight="1">
      <c r="A1993" s="27"/>
      <c r="B1993" s="28"/>
      <c r="C1993" s="30" t="s">
        <v>60</v>
      </c>
      <c r="D1993" s="27"/>
      <c r="E1993" s="27"/>
      <c r="F1993" s="85" t="s">
        <v>14676</v>
      </c>
      <c r="G1993" s="192" t="s">
        <v>14682</v>
      </c>
      <c r="H1993" s="146" t="s">
        <v>63</v>
      </c>
      <c r="I1993" s="128" t="s">
        <v>63</v>
      </c>
      <c r="J1993" s="128" t="s">
        <v>63</v>
      </c>
      <c r="K1993" s="128" t="s">
        <v>63</v>
      </c>
      <c r="L1993" s="11"/>
      <c r="M1993" s="1"/>
      <c r="N1993" s="179" t="s">
        <v>26</v>
      </c>
      <c r="O1993" s="193" t="s">
        <v>129</v>
      </c>
      <c r="P1993" s="193"/>
      <c r="Q1993" s="171"/>
      <c r="R1993" s="28"/>
      <c r="S1993" s="338" t="str">
        <f t="shared" si="31"/>
        <v/>
      </c>
      <c r="T1993" s="7" t="s">
        <v>17984</v>
      </c>
      <c r="U1993" s="7" t="s">
        <v>6040</v>
      </c>
      <c r="V1993" s="250" t="str" cm="1">
        <f t="array" ref="V1993">_xlfn.IFS(C1993="","",COUNTIF(C1993,"ตำแหน่งว่าง*"),"ว่าง",COUNTIF(C1993,"&lt;&gt;ตำแหน่งว่าง*"),"คนครอง")</f>
        <v>ว่าง</v>
      </c>
      <c r="W1993" s="6" cm="1">
        <f t="array" ref="W1993">_xlfn.IFS(COUNTIF(F1993,"ผบ.หมู่*"),51,COUNTIF(F1993,"รอง สว.*"),43)</f>
        <v>51</v>
      </c>
      <c r="X1993" s="6" t="s">
        <v>14681</v>
      </c>
      <c r="Y1993" s="6" t="s">
        <v>129</v>
      </c>
    </row>
    <row r="1994" spans="1:25" s="10" customFormat="1" ht="21.3" customHeight="1">
      <c r="A1994" s="27"/>
      <c r="B1994" s="28"/>
      <c r="C1994" s="30" t="s">
        <v>60</v>
      </c>
      <c r="D1994" s="27"/>
      <c r="E1994" s="27"/>
      <c r="F1994" s="85" t="s">
        <v>14676</v>
      </c>
      <c r="G1994" s="192" t="s">
        <v>14684</v>
      </c>
      <c r="H1994" s="146" t="s">
        <v>63</v>
      </c>
      <c r="I1994" s="128" t="s">
        <v>63</v>
      </c>
      <c r="J1994" s="128" t="s">
        <v>63</v>
      </c>
      <c r="K1994" s="128" t="s">
        <v>63</v>
      </c>
      <c r="L1994" s="11"/>
      <c r="M1994" s="1"/>
      <c r="N1994" s="179" t="s">
        <v>26</v>
      </c>
      <c r="O1994" s="193" t="s">
        <v>129</v>
      </c>
      <c r="P1994" s="193"/>
      <c r="Q1994" s="171"/>
      <c r="R1994" s="28"/>
      <c r="S1994" s="338" t="str">
        <f t="shared" si="31"/>
        <v/>
      </c>
      <c r="T1994" s="7" t="s">
        <v>17984</v>
      </c>
      <c r="U1994" s="7" t="s">
        <v>6040</v>
      </c>
      <c r="V1994" s="250" t="str" cm="1">
        <f t="array" ref="V1994">_xlfn.IFS(C1994="","",COUNTIF(C1994,"ตำแหน่งว่าง*"),"ว่าง",COUNTIF(C1994,"&lt;&gt;ตำแหน่งว่าง*"),"คนครอง")</f>
        <v>ว่าง</v>
      </c>
      <c r="W1994" s="6" cm="1">
        <f t="array" ref="W1994">_xlfn.IFS(COUNTIF(F1994,"ผบ.หมู่*"),51,COUNTIF(F1994,"รอง สว.*"),43)</f>
        <v>51</v>
      </c>
      <c r="X1994" s="6" t="s">
        <v>14683</v>
      </c>
      <c r="Y1994" s="6" t="s">
        <v>129</v>
      </c>
    </row>
    <row r="1995" spans="1:25" s="10" customFormat="1" ht="21.3" customHeight="1">
      <c r="A1995" s="27"/>
      <c r="B1995" s="28"/>
      <c r="C1995" s="30" t="s">
        <v>60</v>
      </c>
      <c r="D1995" s="27"/>
      <c r="E1995" s="27"/>
      <c r="F1995" s="85" t="s">
        <v>14676</v>
      </c>
      <c r="G1995" s="192" t="s">
        <v>14686</v>
      </c>
      <c r="H1995" s="146" t="s">
        <v>63</v>
      </c>
      <c r="I1995" s="128" t="s">
        <v>63</v>
      </c>
      <c r="J1995" s="128" t="s">
        <v>63</v>
      </c>
      <c r="K1995" s="128" t="s">
        <v>63</v>
      </c>
      <c r="L1995" s="11"/>
      <c r="M1995" s="1"/>
      <c r="N1995" s="179" t="s">
        <v>26</v>
      </c>
      <c r="O1995" s="193" t="s">
        <v>129</v>
      </c>
      <c r="P1995" s="193"/>
      <c r="Q1995" s="171"/>
      <c r="R1995" s="28"/>
      <c r="S1995" s="338" t="str">
        <f t="shared" si="31"/>
        <v/>
      </c>
      <c r="T1995" s="7" t="s">
        <v>17984</v>
      </c>
      <c r="U1995" s="7" t="s">
        <v>6040</v>
      </c>
      <c r="V1995" s="250" t="str" cm="1">
        <f t="array" ref="V1995">_xlfn.IFS(C1995="","",COUNTIF(C1995,"ตำแหน่งว่าง*"),"ว่าง",COUNTIF(C1995,"&lt;&gt;ตำแหน่งว่าง*"),"คนครอง")</f>
        <v>ว่าง</v>
      </c>
      <c r="W1995" s="6" cm="1">
        <f t="array" ref="W1995">_xlfn.IFS(COUNTIF(F1995,"ผบ.หมู่*"),51,COUNTIF(F1995,"รอง สว.*"),43)</f>
        <v>51</v>
      </c>
      <c r="X1995" s="6" t="s">
        <v>14685</v>
      </c>
      <c r="Y1995" s="6" t="s">
        <v>129</v>
      </c>
    </row>
    <row r="1996" spans="1:25" s="10" customFormat="1" ht="21.3" customHeight="1">
      <c r="A1996" s="27"/>
      <c r="B1996" s="28"/>
      <c r="C1996" s="30" t="s">
        <v>60</v>
      </c>
      <c r="D1996" s="27"/>
      <c r="E1996" s="27"/>
      <c r="F1996" s="85" t="s">
        <v>14676</v>
      </c>
      <c r="G1996" s="192" t="s">
        <v>14688</v>
      </c>
      <c r="H1996" s="146" t="s">
        <v>63</v>
      </c>
      <c r="I1996" s="128" t="s">
        <v>63</v>
      </c>
      <c r="J1996" s="128" t="s">
        <v>63</v>
      </c>
      <c r="K1996" s="128" t="s">
        <v>63</v>
      </c>
      <c r="L1996" s="11"/>
      <c r="M1996" s="1"/>
      <c r="N1996" s="179" t="s">
        <v>26</v>
      </c>
      <c r="O1996" s="193" t="s">
        <v>129</v>
      </c>
      <c r="P1996" s="193"/>
      <c r="Q1996" s="171"/>
      <c r="R1996" s="28"/>
      <c r="S1996" s="338" t="str">
        <f t="shared" si="31"/>
        <v/>
      </c>
      <c r="T1996" s="7" t="s">
        <v>17984</v>
      </c>
      <c r="U1996" s="7" t="s">
        <v>6040</v>
      </c>
      <c r="V1996" s="250" t="str" cm="1">
        <f t="array" ref="V1996">_xlfn.IFS(C1996="","",COUNTIF(C1996,"ตำแหน่งว่าง*"),"ว่าง",COUNTIF(C1996,"&lt;&gt;ตำแหน่งว่าง*"),"คนครอง")</f>
        <v>ว่าง</v>
      </c>
      <c r="W1996" s="6" cm="1">
        <f t="array" ref="W1996">_xlfn.IFS(COUNTIF(F1996,"ผบ.หมู่*"),51,COUNTIF(F1996,"รอง สว.*"),43)</f>
        <v>51</v>
      </c>
      <c r="X1996" s="6" t="s">
        <v>14687</v>
      </c>
      <c r="Y1996" s="6" t="s">
        <v>129</v>
      </c>
    </row>
    <row r="1997" spans="1:25" s="10" customFormat="1" ht="21.3" customHeight="1">
      <c r="A1997" s="27"/>
      <c r="B1997" s="28"/>
      <c r="C1997" s="30" t="s">
        <v>60</v>
      </c>
      <c r="D1997" s="27"/>
      <c r="E1997" s="27"/>
      <c r="F1997" s="85" t="s">
        <v>14676</v>
      </c>
      <c r="G1997" s="192" t="s">
        <v>14690</v>
      </c>
      <c r="H1997" s="146" t="s">
        <v>63</v>
      </c>
      <c r="I1997" s="128" t="s">
        <v>63</v>
      </c>
      <c r="J1997" s="128" t="s">
        <v>63</v>
      </c>
      <c r="K1997" s="128" t="s">
        <v>63</v>
      </c>
      <c r="L1997" s="11"/>
      <c r="M1997" s="1"/>
      <c r="N1997" s="179" t="s">
        <v>26</v>
      </c>
      <c r="O1997" s="193" t="s">
        <v>129</v>
      </c>
      <c r="P1997" s="193"/>
      <c r="Q1997" s="171"/>
      <c r="R1997" s="28"/>
      <c r="S1997" s="338" t="str">
        <f t="shared" si="31"/>
        <v/>
      </c>
      <c r="T1997" s="7" t="s">
        <v>17984</v>
      </c>
      <c r="U1997" s="7" t="s">
        <v>6040</v>
      </c>
      <c r="V1997" s="250" t="str" cm="1">
        <f t="array" ref="V1997">_xlfn.IFS(C1997="","",COUNTIF(C1997,"ตำแหน่งว่าง*"),"ว่าง",COUNTIF(C1997,"&lt;&gt;ตำแหน่งว่าง*"),"คนครอง")</f>
        <v>ว่าง</v>
      </c>
      <c r="W1997" s="6" cm="1">
        <f t="array" ref="W1997">_xlfn.IFS(COUNTIF(F1997,"ผบ.หมู่*"),51,COUNTIF(F1997,"รอง สว.*"),43)</f>
        <v>51</v>
      </c>
      <c r="X1997" s="6" t="s">
        <v>14689</v>
      </c>
      <c r="Y1997" s="6" t="s">
        <v>129</v>
      </c>
    </row>
    <row r="1998" spans="1:25" s="10" customFormat="1" ht="21.3" customHeight="1">
      <c r="A1998" s="27"/>
      <c r="B1998" s="28"/>
      <c r="C1998" s="30" t="s">
        <v>60</v>
      </c>
      <c r="D1998" s="27"/>
      <c r="E1998" s="27"/>
      <c r="F1998" s="85" t="s">
        <v>14676</v>
      </c>
      <c r="G1998" s="192" t="s">
        <v>14692</v>
      </c>
      <c r="H1998" s="146" t="s">
        <v>63</v>
      </c>
      <c r="I1998" s="128" t="s">
        <v>63</v>
      </c>
      <c r="J1998" s="128" t="s">
        <v>63</v>
      </c>
      <c r="K1998" s="128" t="s">
        <v>63</v>
      </c>
      <c r="L1998" s="11"/>
      <c r="M1998" s="1"/>
      <c r="N1998" s="179" t="s">
        <v>26</v>
      </c>
      <c r="O1998" s="193" t="s">
        <v>129</v>
      </c>
      <c r="P1998" s="193"/>
      <c r="Q1998" s="171"/>
      <c r="R1998" s="28"/>
      <c r="S1998" s="338" t="str">
        <f t="shared" si="31"/>
        <v/>
      </c>
      <c r="T1998" s="7" t="s">
        <v>17984</v>
      </c>
      <c r="U1998" s="7" t="s">
        <v>6040</v>
      </c>
      <c r="V1998" s="250" t="str" cm="1">
        <f t="array" ref="V1998">_xlfn.IFS(C1998="","",COUNTIF(C1998,"ตำแหน่งว่าง*"),"ว่าง",COUNTIF(C1998,"&lt;&gt;ตำแหน่งว่าง*"),"คนครอง")</f>
        <v>ว่าง</v>
      </c>
      <c r="W1998" s="6" cm="1">
        <f t="array" ref="W1998">_xlfn.IFS(COUNTIF(F1998,"ผบ.หมู่*"),51,COUNTIF(F1998,"รอง สว.*"),43)</f>
        <v>51</v>
      </c>
      <c r="X1998" s="6" t="s">
        <v>14691</v>
      </c>
      <c r="Y1998" s="6" t="s">
        <v>129</v>
      </c>
    </row>
    <row r="1999" spans="1:25" s="10" customFormat="1" ht="21.3" customHeight="1">
      <c r="A1999" s="27"/>
      <c r="B1999" s="28"/>
      <c r="C1999" s="30" t="s">
        <v>60</v>
      </c>
      <c r="D1999" s="27"/>
      <c r="E1999" s="27"/>
      <c r="F1999" s="85" t="s">
        <v>14676</v>
      </c>
      <c r="G1999" s="192" t="s">
        <v>14694</v>
      </c>
      <c r="H1999" s="146" t="s">
        <v>63</v>
      </c>
      <c r="I1999" s="128" t="s">
        <v>63</v>
      </c>
      <c r="J1999" s="128" t="s">
        <v>63</v>
      </c>
      <c r="K1999" s="128" t="s">
        <v>63</v>
      </c>
      <c r="L1999" s="11"/>
      <c r="M1999" s="1"/>
      <c r="N1999" s="179" t="s">
        <v>26</v>
      </c>
      <c r="O1999" s="193" t="s">
        <v>129</v>
      </c>
      <c r="P1999" s="193"/>
      <c r="Q1999" s="171"/>
      <c r="R1999" s="28"/>
      <c r="S1999" s="338" t="str">
        <f t="shared" si="31"/>
        <v/>
      </c>
      <c r="T1999" s="7" t="s">
        <v>17984</v>
      </c>
      <c r="U1999" s="7" t="s">
        <v>6040</v>
      </c>
      <c r="V1999" s="250" t="str" cm="1">
        <f t="array" ref="V1999">_xlfn.IFS(C1999="","",COUNTIF(C1999,"ตำแหน่งว่าง*"),"ว่าง",COUNTIF(C1999,"&lt;&gt;ตำแหน่งว่าง*"),"คนครอง")</f>
        <v>ว่าง</v>
      </c>
      <c r="W1999" s="6" cm="1">
        <f t="array" ref="W1999">_xlfn.IFS(COUNTIF(F1999,"ผบ.หมู่*"),51,COUNTIF(F1999,"รอง สว.*"),43)</f>
        <v>51</v>
      </c>
      <c r="X1999" s="6" t="s">
        <v>14693</v>
      </c>
      <c r="Y1999" s="6" t="s">
        <v>129</v>
      </c>
    </row>
    <row r="2000" spans="1:25" s="9" customFormat="1" ht="21.3" customHeight="1">
      <c r="A2000" s="150"/>
      <c r="B2000" s="28"/>
      <c r="C2000" s="30" t="s">
        <v>60</v>
      </c>
      <c r="D2000" s="27"/>
      <c r="E2000" s="27"/>
      <c r="F2000" s="85" t="s">
        <v>14676</v>
      </c>
      <c r="G2000" s="192" t="s">
        <v>14729</v>
      </c>
      <c r="H2000" s="135"/>
      <c r="I2000" s="129"/>
      <c r="J2000" s="129"/>
      <c r="K2000" s="129"/>
      <c r="L2000" s="16"/>
      <c r="M2000" s="6"/>
      <c r="N2000" s="179" t="s">
        <v>26</v>
      </c>
      <c r="O2000" s="193" t="s">
        <v>314</v>
      </c>
      <c r="P2000" s="193"/>
      <c r="Q2000" s="172"/>
      <c r="R2000" s="30"/>
      <c r="S2000" s="338" t="str">
        <f t="shared" si="31"/>
        <v/>
      </c>
      <c r="T2000" s="2" t="s">
        <v>17984</v>
      </c>
      <c r="U2000" s="7" t="s">
        <v>6040</v>
      </c>
      <c r="V2000" s="250" t="str" cm="1">
        <f t="array" ref="V2000">_xlfn.IFS(C2000="","",COUNTIF(C2000,"ตำแหน่งว่าง*"),"ว่าง",COUNTIF(C2000,"&lt;&gt;ตำแหน่งว่าง*"),"คนครอง")</f>
        <v>ว่าง</v>
      </c>
      <c r="W2000" s="6" cm="1">
        <f t="array" ref="W2000">_xlfn.IFS(COUNTIF(F2000,"ผบ.หมู่*"),51,COUNTIF(F2000,"รอง สว.*"),43)</f>
        <v>51</v>
      </c>
      <c r="X2000" s="6" t="s">
        <v>14728</v>
      </c>
      <c r="Y2000" s="6" t="s">
        <v>360</v>
      </c>
    </row>
    <row r="2001" spans="1:25" s="10" customFormat="1" ht="21.3" customHeight="1">
      <c r="A2001" s="27" t="s">
        <v>7948</v>
      </c>
      <c r="B2001" s="28" t="s">
        <v>70</v>
      </c>
      <c r="C2001" s="27" t="s">
        <v>14695</v>
      </c>
      <c r="D2001" s="27" t="s">
        <v>23600</v>
      </c>
      <c r="E2001" s="27" t="s">
        <v>23601</v>
      </c>
      <c r="F2001" s="27" t="s">
        <v>14676</v>
      </c>
      <c r="G2001" s="167" t="s">
        <v>14697</v>
      </c>
      <c r="H2001" s="146">
        <v>44999</v>
      </c>
      <c r="I2001" s="128">
        <v>40339</v>
      </c>
      <c r="J2001" s="128">
        <v>40339</v>
      </c>
      <c r="K2001" s="128">
        <v>31841</v>
      </c>
      <c r="L2001" s="11" t="s">
        <v>14698</v>
      </c>
      <c r="M2001" s="1" t="s">
        <v>32</v>
      </c>
      <c r="N2001" s="178" t="s">
        <v>26</v>
      </c>
      <c r="O2001" s="170" t="s">
        <v>451</v>
      </c>
      <c r="P2001" s="170" t="s">
        <v>451</v>
      </c>
      <c r="Q2001" s="171" t="s">
        <v>14699</v>
      </c>
      <c r="R2001" s="28" t="s">
        <v>982</v>
      </c>
      <c r="S2001" s="338">
        <f t="shared" si="31"/>
        <v>53966</v>
      </c>
      <c r="T2001" s="7" t="s">
        <v>17984</v>
      </c>
      <c r="U2001" s="7" t="s">
        <v>6040</v>
      </c>
      <c r="V2001" s="233" t="str" cm="1">
        <f t="array" ref="V2001">_xlfn.IFS(C2001="","",COUNTIF(C2001,"ตำแหน่งว่าง*"),"ว่าง",COUNTIF(C2001,"&lt;&gt;ตำแหน่งว่าง*"),"คนครอง")</f>
        <v>คนครอง</v>
      </c>
      <c r="W2001" s="6" cm="1">
        <f t="array" ref="W2001">_xlfn.IFS(COUNTIF(F2001,"ผบ.หมู่*"),51,COUNTIF(F2001,"รอง สว.*"),43)</f>
        <v>51</v>
      </c>
      <c r="X2001" s="1" t="s">
        <v>14696</v>
      </c>
      <c r="Y2001" s="1" t="s">
        <v>451</v>
      </c>
    </row>
    <row r="2002" spans="1:25" s="9" customFormat="1" ht="21.3" customHeight="1">
      <c r="A2002" s="27" t="s">
        <v>333</v>
      </c>
      <c r="B2002" s="28" t="s">
        <v>20</v>
      </c>
      <c r="C2002" s="27" t="s">
        <v>18150</v>
      </c>
      <c r="D2002" s="27" t="s">
        <v>19808</v>
      </c>
      <c r="E2002" s="27" t="s">
        <v>23602</v>
      </c>
      <c r="F2002" s="27" t="s">
        <v>14702</v>
      </c>
      <c r="G2002" s="167" t="s">
        <v>14701</v>
      </c>
      <c r="H2002" s="146">
        <v>45322</v>
      </c>
      <c r="I2002" s="128">
        <v>44651</v>
      </c>
      <c r="J2002" s="128">
        <v>33415</v>
      </c>
      <c r="K2002" s="128">
        <v>25461</v>
      </c>
      <c r="L2002" s="11" t="s">
        <v>9714</v>
      </c>
      <c r="M2002" s="1" t="s">
        <v>32</v>
      </c>
      <c r="N2002" s="178" t="s">
        <v>26</v>
      </c>
      <c r="O2002" s="170" t="s">
        <v>451</v>
      </c>
      <c r="P2002" s="170" t="s">
        <v>451</v>
      </c>
      <c r="Q2002" s="171" t="s">
        <v>14830</v>
      </c>
      <c r="R2002" s="30" t="s">
        <v>18151</v>
      </c>
      <c r="S2002" s="338">
        <f t="shared" si="31"/>
        <v>47392</v>
      </c>
      <c r="T2002" s="2" t="s">
        <v>17984</v>
      </c>
      <c r="U2002" s="7" t="s">
        <v>6040</v>
      </c>
      <c r="V2002" s="233" t="str" cm="1">
        <f t="array" ref="V2002">_xlfn.IFS(C2002="","",COUNTIF(C2002,"ตำแหน่งว่าง*"),"ว่าง",COUNTIF(C2002,"&lt;&gt;ตำแหน่งว่าง*"),"คนครอง")</f>
        <v>คนครอง</v>
      </c>
      <c r="W2002" s="6" cm="1">
        <f t="array" ref="W2002">_xlfn.IFS(COUNTIF(F2002,"ผบ.หมู่*"),51,COUNTIF(F2002,"รอง สว.*"),43)</f>
        <v>43</v>
      </c>
      <c r="X2002" s="1" t="s">
        <v>14700</v>
      </c>
      <c r="Y2002" s="1" t="s">
        <v>451</v>
      </c>
    </row>
    <row r="2003" spans="1:25" s="12" customFormat="1" ht="21.3" customHeight="1">
      <c r="A2003" s="27"/>
      <c r="B2003" s="28"/>
      <c r="C2003" s="30" t="s">
        <v>60</v>
      </c>
      <c r="D2003" s="27"/>
      <c r="E2003" s="27"/>
      <c r="F2003" s="27" t="s">
        <v>14676</v>
      </c>
      <c r="G2003" s="167" t="s">
        <v>14704</v>
      </c>
      <c r="H2003" s="130"/>
      <c r="I2003" s="128"/>
      <c r="J2003" s="128"/>
      <c r="K2003" s="128"/>
      <c r="L2003" s="2"/>
      <c r="M2003" s="1"/>
      <c r="N2003" s="177" t="s">
        <v>26</v>
      </c>
      <c r="O2003" s="170" t="s">
        <v>451</v>
      </c>
      <c r="P2003" s="170" t="s">
        <v>451</v>
      </c>
      <c r="Q2003" s="171"/>
      <c r="R2003" s="28"/>
      <c r="S2003" s="338" t="str">
        <f t="shared" si="31"/>
        <v/>
      </c>
      <c r="T2003" s="233" t="s">
        <v>17984</v>
      </c>
      <c r="U2003" s="7" t="s">
        <v>6040</v>
      </c>
      <c r="V2003" s="233" t="str" cm="1">
        <f t="array" ref="V2003">_xlfn.IFS(C2003="","",COUNTIF(C2003,"ตำแหน่งว่าง*"),"ว่าง",COUNTIF(C2003,"&lt;&gt;ตำแหน่งว่าง*"),"คนครอง")</f>
        <v>ว่าง</v>
      </c>
      <c r="W2003" s="5" cm="1">
        <f t="array" ref="W2003">_xlfn.IFS(COUNTIF(F2003,"ผบ.หมู่*"),51,COUNTIF(F2003,"รอง สว.*"),43)</f>
        <v>51</v>
      </c>
      <c r="X2003" s="5" t="s">
        <v>14703</v>
      </c>
      <c r="Y2003" s="5" t="s">
        <v>451</v>
      </c>
    </row>
    <row r="2004" spans="1:25" s="12" customFormat="1" ht="21.3" customHeight="1">
      <c r="A2004" s="27"/>
      <c r="B2004" s="28"/>
      <c r="C2004" s="150" t="s">
        <v>60</v>
      </c>
      <c r="D2004" s="27"/>
      <c r="E2004" s="27"/>
      <c r="F2004" s="27" t="s">
        <v>14676</v>
      </c>
      <c r="G2004" s="167" t="s">
        <v>14706</v>
      </c>
      <c r="H2004" s="130"/>
      <c r="I2004" s="128"/>
      <c r="J2004" s="128"/>
      <c r="K2004" s="128"/>
      <c r="L2004" s="11"/>
      <c r="M2004" s="1"/>
      <c r="N2004" s="177" t="s">
        <v>26</v>
      </c>
      <c r="O2004" s="170" t="s">
        <v>451</v>
      </c>
      <c r="P2004" s="170" t="s">
        <v>451</v>
      </c>
      <c r="Q2004" s="171"/>
      <c r="R2004" s="28"/>
      <c r="S2004" s="338" t="str">
        <f t="shared" si="31"/>
        <v/>
      </c>
      <c r="T2004" s="233" t="s">
        <v>17984</v>
      </c>
      <c r="U2004" s="7" t="s">
        <v>6040</v>
      </c>
      <c r="V2004" s="233" t="str" cm="1">
        <f t="array" ref="V2004">_xlfn.IFS(C2004="","",COUNTIF(C2004,"ตำแหน่งว่าง*"),"ว่าง",COUNTIF(C2004,"&lt;&gt;ตำแหน่งว่าง*"),"คนครอง")</f>
        <v>ว่าง</v>
      </c>
      <c r="W2004" s="5" cm="1">
        <f t="array" ref="W2004">_xlfn.IFS(COUNTIF(F2004,"ผบ.หมู่*"),51,COUNTIF(F2004,"รอง สว.*"),43)</f>
        <v>51</v>
      </c>
      <c r="X2004" s="5" t="s">
        <v>14705</v>
      </c>
      <c r="Y2004" s="5" t="s">
        <v>451</v>
      </c>
    </row>
    <row r="2005" spans="1:25" s="12" customFormat="1" ht="21.3" customHeight="1">
      <c r="A2005" s="27" t="s">
        <v>24457</v>
      </c>
      <c r="B2005" s="28" t="s">
        <v>70</v>
      </c>
      <c r="C2005" s="150" t="s">
        <v>14707</v>
      </c>
      <c r="D2005" s="27" t="s">
        <v>23189</v>
      </c>
      <c r="E2005" s="27" t="s">
        <v>23602</v>
      </c>
      <c r="F2005" s="150" t="s">
        <v>14702</v>
      </c>
      <c r="G2005" s="167" t="s">
        <v>14709</v>
      </c>
      <c r="H2005" s="130">
        <v>45016</v>
      </c>
      <c r="I2005" s="128">
        <v>45016</v>
      </c>
      <c r="J2005" s="128">
        <v>34352</v>
      </c>
      <c r="K2005" s="128">
        <v>25793</v>
      </c>
      <c r="L2005" s="11" t="s">
        <v>14710</v>
      </c>
      <c r="M2005" s="1" t="s">
        <v>32</v>
      </c>
      <c r="N2005" s="177" t="s">
        <v>26</v>
      </c>
      <c r="O2005" s="170" t="s">
        <v>451</v>
      </c>
      <c r="P2005" s="170" t="s">
        <v>451</v>
      </c>
      <c r="Q2005" s="171" t="s">
        <v>14711</v>
      </c>
      <c r="R2005" s="28" t="s">
        <v>8312</v>
      </c>
      <c r="S2005" s="338">
        <f t="shared" si="31"/>
        <v>47757</v>
      </c>
      <c r="T2005" s="233" t="s">
        <v>17984</v>
      </c>
      <c r="U2005" s="7" t="s">
        <v>6040</v>
      </c>
      <c r="V2005" s="233" t="str" cm="1">
        <f t="array" ref="V2005">_xlfn.IFS(C2005="","",COUNTIF(C2005,"ตำแหน่งว่าง*"),"ว่าง",COUNTIF(C2005,"&lt;&gt;ตำแหน่งว่าง*"),"คนครอง")</f>
        <v>คนครอง</v>
      </c>
      <c r="W2005" s="5" cm="1">
        <f t="array" ref="W2005">_xlfn.IFS(COUNTIF(F2005,"ผบ.หมู่*"),51,COUNTIF(F2005,"รอง สว.*"),43)</f>
        <v>43</v>
      </c>
      <c r="X2005" s="5" t="s">
        <v>14708</v>
      </c>
      <c r="Y2005" s="5" t="s">
        <v>451</v>
      </c>
    </row>
    <row r="2006" spans="1:25" s="10" customFormat="1" ht="21.3" customHeight="1">
      <c r="A2006" s="27" t="s">
        <v>7948</v>
      </c>
      <c r="B2006" s="28" t="s">
        <v>20</v>
      </c>
      <c r="C2006" s="27" t="s">
        <v>18038</v>
      </c>
      <c r="D2006" s="27" t="s">
        <v>19588</v>
      </c>
      <c r="E2006" s="27" t="s">
        <v>23603</v>
      </c>
      <c r="F2006" s="27" t="s">
        <v>14676</v>
      </c>
      <c r="G2006" s="167" t="s">
        <v>14713</v>
      </c>
      <c r="H2006" s="130">
        <v>45322</v>
      </c>
      <c r="I2006" s="128">
        <v>37653</v>
      </c>
      <c r="J2006" s="128">
        <v>38533</v>
      </c>
      <c r="K2006" s="128">
        <v>30407</v>
      </c>
      <c r="L2006" s="11" t="s">
        <v>18039</v>
      </c>
      <c r="M2006" s="1" t="s">
        <v>32</v>
      </c>
      <c r="N2006" s="178" t="s">
        <v>26</v>
      </c>
      <c r="O2006" s="170" t="s">
        <v>451</v>
      </c>
      <c r="P2006" s="170" t="s">
        <v>451</v>
      </c>
      <c r="Q2006" s="171" t="s">
        <v>18040</v>
      </c>
      <c r="R2006" s="30" t="s">
        <v>18030</v>
      </c>
      <c r="S2006" s="338">
        <f t="shared" si="31"/>
        <v>52505</v>
      </c>
      <c r="T2006" s="7" t="s">
        <v>17984</v>
      </c>
      <c r="U2006" s="7" t="s">
        <v>6040</v>
      </c>
      <c r="V2006" s="233" t="str" cm="1">
        <f t="array" ref="V2006">_xlfn.IFS(C2006="","",COUNTIF(C2006,"ตำแหน่งว่าง*"),"ว่าง",COUNTIF(C2006,"&lt;&gt;ตำแหน่งว่าง*"),"คนครอง")</f>
        <v>คนครอง</v>
      </c>
      <c r="W2006" s="6" cm="1">
        <f t="array" ref="W2006">_xlfn.IFS(COUNTIF(F2006,"ผบ.หมู่*"),51,COUNTIF(F2006,"รอง สว.*"),43)</f>
        <v>51</v>
      </c>
      <c r="X2006" s="1" t="s">
        <v>14712</v>
      </c>
      <c r="Y2006" s="1" t="s">
        <v>451</v>
      </c>
    </row>
    <row r="2007" spans="1:25" s="10" customFormat="1" ht="21.3" customHeight="1">
      <c r="A2007" s="27"/>
      <c r="B2007" s="28"/>
      <c r="C2007" s="30" t="s">
        <v>60</v>
      </c>
      <c r="D2007" s="27"/>
      <c r="E2007" s="27"/>
      <c r="F2007" s="85" t="s">
        <v>14676</v>
      </c>
      <c r="G2007" s="192" t="s">
        <v>14715</v>
      </c>
      <c r="H2007" s="146" t="s">
        <v>63</v>
      </c>
      <c r="I2007" s="128" t="s">
        <v>63</v>
      </c>
      <c r="J2007" s="128" t="s">
        <v>63</v>
      </c>
      <c r="K2007" s="128" t="s">
        <v>63</v>
      </c>
      <c r="L2007" s="11"/>
      <c r="M2007" s="1"/>
      <c r="N2007" s="179" t="s">
        <v>26</v>
      </c>
      <c r="O2007" s="193" t="s">
        <v>451</v>
      </c>
      <c r="P2007" s="193" t="s">
        <v>451</v>
      </c>
      <c r="Q2007" s="171"/>
      <c r="R2007" s="28"/>
      <c r="S2007" s="338" t="str">
        <f t="shared" si="31"/>
        <v/>
      </c>
      <c r="T2007" s="7" t="s">
        <v>17984</v>
      </c>
      <c r="U2007" s="7" t="s">
        <v>6040</v>
      </c>
      <c r="V2007" s="250" t="str" cm="1">
        <f t="array" ref="V2007">_xlfn.IFS(C2007="","",COUNTIF(C2007,"ตำแหน่งว่าง*"),"ว่าง",COUNTIF(C2007,"&lt;&gt;ตำแหน่งว่าง*"),"คนครอง")</f>
        <v>ว่าง</v>
      </c>
      <c r="W2007" s="6" cm="1">
        <f t="array" ref="W2007">_xlfn.IFS(COUNTIF(F2007,"ผบ.หมู่*"),51,COUNTIF(F2007,"รอง สว.*"),43)</f>
        <v>51</v>
      </c>
      <c r="X2007" s="6" t="s">
        <v>14714</v>
      </c>
      <c r="Y2007" s="6" t="s">
        <v>451</v>
      </c>
    </row>
    <row r="2008" spans="1:25" s="9" customFormat="1" ht="21.3" customHeight="1">
      <c r="A2008" s="27" t="s">
        <v>24457</v>
      </c>
      <c r="B2008" s="28" t="s">
        <v>20</v>
      </c>
      <c r="C2008" s="27" t="s">
        <v>14716</v>
      </c>
      <c r="D2008" s="27" t="s">
        <v>23604</v>
      </c>
      <c r="E2008" s="27" t="s">
        <v>19421</v>
      </c>
      <c r="F2008" s="27" t="s">
        <v>14702</v>
      </c>
      <c r="G2008" s="167" t="s">
        <v>14718</v>
      </c>
      <c r="H2008" s="130">
        <v>45016</v>
      </c>
      <c r="I2008" s="128">
        <v>45016</v>
      </c>
      <c r="J2008" s="128">
        <v>34352</v>
      </c>
      <c r="K2008" s="128">
        <v>25660</v>
      </c>
      <c r="L2008" s="11" t="s">
        <v>12485</v>
      </c>
      <c r="M2008" s="1" t="s">
        <v>32</v>
      </c>
      <c r="N2008" s="178" t="s">
        <v>26</v>
      </c>
      <c r="O2008" s="170" t="s">
        <v>451</v>
      </c>
      <c r="P2008" s="170" t="s">
        <v>451</v>
      </c>
      <c r="Q2008" s="171" t="s">
        <v>14719</v>
      </c>
      <c r="R2008" s="28" t="s">
        <v>8312</v>
      </c>
      <c r="S2008" s="338">
        <f t="shared" si="31"/>
        <v>47757</v>
      </c>
      <c r="T2008" s="2" t="s">
        <v>17984</v>
      </c>
      <c r="U2008" s="7" t="s">
        <v>6040</v>
      </c>
      <c r="V2008" s="233" t="str" cm="1">
        <f t="array" ref="V2008">_xlfn.IFS(C2008="","",COUNTIF(C2008,"ตำแหน่งว่าง*"),"ว่าง",COUNTIF(C2008,"&lt;&gt;ตำแหน่งว่าง*"),"คนครอง")</f>
        <v>คนครอง</v>
      </c>
      <c r="W2008" s="5" cm="1">
        <f t="array" ref="W2008">_xlfn.IFS(COUNTIF(F2008,"ผบ.หมู่*"),51,COUNTIF(F2008,"รอง สว.*"),43)</f>
        <v>43</v>
      </c>
      <c r="X2008" s="1" t="s">
        <v>14717</v>
      </c>
      <c r="Y2008" s="1" t="s">
        <v>451</v>
      </c>
    </row>
    <row r="2009" spans="1:25" s="9" customFormat="1" ht="21.3" customHeight="1">
      <c r="A2009" s="27" t="s">
        <v>8450</v>
      </c>
      <c r="B2009" s="28" t="s">
        <v>20</v>
      </c>
      <c r="C2009" s="27" t="s">
        <v>14720</v>
      </c>
      <c r="D2009" s="27" t="s">
        <v>19673</v>
      </c>
      <c r="E2009" s="27" t="s">
        <v>23605</v>
      </c>
      <c r="F2009" s="27" t="s">
        <v>14676</v>
      </c>
      <c r="G2009" s="167" t="s">
        <v>14722</v>
      </c>
      <c r="H2009" s="130">
        <v>42501</v>
      </c>
      <c r="I2009" s="128">
        <v>41944</v>
      </c>
      <c r="J2009" s="128">
        <v>41944</v>
      </c>
      <c r="K2009" s="128">
        <v>31163</v>
      </c>
      <c r="L2009" s="11" t="s">
        <v>11429</v>
      </c>
      <c r="M2009" s="1" t="s">
        <v>32</v>
      </c>
      <c r="N2009" s="178" t="s">
        <v>26</v>
      </c>
      <c r="O2009" s="170" t="s">
        <v>451</v>
      </c>
      <c r="P2009" s="170" t="s">
        <v>451</v>
      </c>
      <c r="Q2009" s="171" t="s">
        <v>14723</v>
      </c>
      <c r="R2009" s="28" t="s">
        <v>2469</v>
      </c>
      <c r="S2009" s="338">
        <f t="shared" si="31"/>
        <v>53236</v>
      </c>
      <c r="T2009" s="2" t="s">
        <v>17984</v>
      </c>
      <c r="U2009" s="7" t="s">
        <v>6040</v>
      </c>
      <c r="V2009" s="233" t="str" cm="1">
        <f t="array" ref="V2009">_xlfn.IFS(C2009="","",COUNTIF(C2009,"ตำแหน่งว่าง*"),"ว่าง",COUNTIF(C2009,"&lt;&gt;ตำแหน่งว่าง*"),"คนครอง")</f>
        <v>คนครอง</v>
      </c>
      <c r="W2009" s="6" cm="1">
        <f t="array" ref="W2009">_xlfn.IFS(COUNTIF(F2009,"ผบ.หมู่*"),51,COUNTIF(F2009,"รอง สว.*"),43)</f>
        <v>51</v>
      </c>
      <c r="X2009" s="1" t="s">
        <v>14721</v>
      </c>
      <c r="Y2009" s="1" t="s">
        <v>451</v>
      </c>
    </row>
    <row r="2010" spans="1:25" s="12" customFormat="1" ht="21.3" customHeight="1">
      <c r="A2010" s="27" t="s">
        <v>7948</v>
      </c>
      <c r="B2010" s="28" t="s">
        <v>20</v>
      </c>
      <c r="C2010" s="150" t="s">
        <v>14724</v>
      </c>
      <c r="D2010" s="27" t="s">
        <v>23606</v>
      </c>
      <c r="E2010" s="27" t="s">
        <v>23607</v>
      </c>
      <c r="F2010" s="150" t="s">
        <v>14676</v>
      </c>
      <c r="G2010" s="167" t="s">
        <v>14726</v>
      </c>
      <c r="H2010" s="130">
        <v>42604</v>
      </c>
      <c r="I2010" s="128">
        <v>34366</v>
      </c>
      <c r="J2010" s="128">
        <v>34366</v>
      </c>
      <c r="K2010" s="128">
        <v>26742</v>
      </c>
      <c r="L2010" s="11" t="s">
        <v>13403</v>
      </c>
      <c r="M2010" s="1" t="s">
        <v>32</v>
      </c>
      <c r="N2010" s="177" t="s">
        <v>26</v>
      </c>
      <c r="O2010" s="170" t="s">
        <v>451</v>
      </c>
      <c r="P2010" s="170" t="s">
        <v>451</v>
      </c>
      <c r="Q2010" s="171" t="s">
        <v>14727</v>
      </c>
      <c r="R2010" s="28" t="s">
        <v>1023</v>
      </c>
      <c r="S2010" s="338">
        <f t="shared" si="31"/>
        <v>48853</v>
      </c>
      <c r="T2010" s="233" t="s">
        <v>17984</v>
      </c>
      <c r="U2010" s="7" t="s">
        <v>6040</v>
      </c>
      <c r="V2010" s="233" t="str" cm="1">
        <f t="array" ref="V2010">_xlfn.IFS(C2010="","",COUNTIF(C2010,"ตำแหน่งว่าง*"),"ว่าง",COUNTIF(C2010,"&lt;&gt;ตำแหน่งว่าง*"),"คนครอง")</f>
        <v>คนครอง</v>
      </c>
      <c r="W2010" s="6" cm="1">
        <f t="array" ref="W2010">_xlfn.IFS(COUNTIF(F2010,"ผบ.หมู่*"),51,COUNTIF(F2010,"รอง สว.*"),43)</f>
        <v>51</v>
      </c>
      <c r="X2010" s="5" t="s">
        <v>14725</v>
      </c>
      <c r="Y2010" s="5" t="s">
        <v>451</v>
      </c>
    </row>
    <row r="2011" spans="1:25" s="9" customFormat="1" ht="21.3" customHeight="1">
      <c r="A2011" s="27" t="s">
        <v>7977</v>
      </c>
      <c r="B2011" s="28" t="s">
        <v>20</v>
      </c>
      <c r="C2011" s="27" t="s">
        <v>14731</v>
      </c>
      <c r="D2011" s="27" t="s">
        <v>23608</v>
      </c>
      <c r="E2011" s="27" t="s">
        <v>23609</v>
      </c>
      <c r="F2011" s="27" t="s">
        <v>14732</v>
      </c>
      <c r="G2011" s="167" t="s">
        <v>14734</v>
      </c>
      <c r="H2011" s="130">
        <v>44043</v>
      </c>
      <c r="I2011" s="128">
        <v>44043</v>
      </c>
      <c r="J2011" s="128">
        <v>44043</v>
      </c>
      <c r="K2011" s="128">
        <v>34398</v>
      </c>
      <c r="L2011" s="11" t="s">
        <v>1107</v>
      </c>
      <c r="M2011" s="1" t="s">
        <v>7954</v>
      </c>
      <c r="N2011" s="178" t="s">
        <v>26</v>
      </c>
      <c r="O2011" s="170" t="s">
        <v>451</v>
      </c>
      <c r="P2011" s="170" t="s">
        <v>451</v>
      </c>
      <c r="Q2011" s="171" t="s">
        <v>14735</v>
      </c>
      <c r="R2011" s="28" t="s">
        <v>10576</v>
      </c>
      <c r="S2011" s="338">
        <f t="shared" si="31"/>
        <v>56523</v>
      </c>
      <c r="T2011" s="2" t="s">
        <v>17976</v>
      </c>
      <c r="U2011" s="7" t="s">
        <v>6040</v>
      </c>
      <c r="V2011" s="233" t="str" cm="1">
        <f t="array" ref="V2011">_xlfn.IFS(C2011="","",COUNTIF(C2011,"ตำแหน่งว่าง*"),"ว่าง",COUNTIF(C2011,"&lt;&gt;ตำแหน่งว่าง*"),"คนครอง")</f>
        <v>คนครอง</v>
      </c>
      <c r="W2011" s="6" cm="1">
        <f t="array" ref="W2011">_xlfn.IFS(COUNTIF(F2011,"ผบ.หมู่*"),51,COUNTIF(F2011,"รอง สว.*"),43)</f>
        <v>51</v>
      </c>
      <c r="X2011" s="1" t="s">
        <v>14733</v>
      </c>
      <c r="Y2011" s="1" t="s">
        <v>451</v>
      </c>
    </row>
    <row r="2012" spans="1:25" s="10" customFormat="1" ht="21.3" customHeight="1">
      <c r="A2012" s="285" t="s">
        <v>7961</v>
      </c>
      <c r="B2012" s="286" t="s">
        <v>70</v>
      </c>
      <c r="C2012" s="285" t="s">
        <v>18580</v>
      </c>
      <c r="D2012" s="27" t="s">
        <v>21388</v>
      </c>
      <c r="E2012" s="27" t="s">
        <v>23610</v>
      </c>
      <c r="F2012" s="285" t="s">
        <v>14736</v>
      </c>
      <c r="G2012" s="167" t="s">
        <v>14738</v>
      </c>
      <c r="H2012" s="128">
        <v>45463</v>
      </c>
      <c r="I2012" s="128">
        <v>45463</v>
      </c>
      <c r="J2012" s="128">
        <v>45463</v>
      </c>
      <c r="K2012" s="128">
        <v>36510</v>
      </c>
      <c r="L2012" s="2" t="s">
        <v>1107</v>
      </c>
      <c r="M2012" s="1"/>
      <c r="N2012" s="178" t="s">
        <v>26</v>
      </c>
      <c r="O2012" s="170" t="s">
        <v>451</v>
      </c>
      <c r="P2012" s="170" t="s">
        <v>451</v>
      </c>
      <c r="Q2012" s="171" t="s">
        <v>18678</v>
      </c>
      <c r="R2012" s="28" t="s">
        <v>18692</v>
      </c>
      <c r="S2012" s="257">
        <f t="shared" si="31"/>
        <v>58715</v>
      </c>
      <c r="T2012" s="2" t="s">
        <v>17976</v>
      </c>
      <c r="U2012" s="2" t="s">
        <v>6040</v>
      </c>
      <c r="V2012" s="233" t="str" cm="1">
        <f t="array" ref="V2012">_xlfn.IFS(C2012="","",COUNTIF(C2012,"ตำแหน่งว่าง*"),"ว่าง",COUNTIF(C2012,"&lt;&gt;ตำแหน่งว่าง*"),"คนครอง")</f>
        <v>คนครอง</v>
      </c>
      <c r="W2012" s="1" cm="1">
        <f t="array" ref="W2012">_xlfn.IFS(COUNTIF(F2012,"ผบ.หมู่*"),51,COUNTIF(F2012,"รอง สว.*"),43)</f>
        <v>51</v>
      </c>
      <c r="X2012" s="1" t="s">
        <v>14737</v>
      </c>
      <c r="Y2012" s="1" t="s">
        <v>451</v>
      </c>
    </row>
    <row r="2013" spans="1:25" s="9" customFormat="1" ht="21.3" customHeight="1">
      <c r="A2013" s="27" t="s">
        <v>7977</v>
      </c>
      <c r="B2013" s="28" t="s">
        <v>20</v>
      </c>
      <c r="C2013" s="27" t="s">
        <v>14739</v>
      </c>
      <c r="D2013" s="27" t="s">
        <v>19106</v>
      </c>
      <c r="E2013" s="27" t="s">
        <v>23611</v>
      </c>
      <c r="F2013" s="27" t="s">
        <v>14732</v>
      </c>
      <c r="G2013" s="167" t="s">
        <v>14741</v>
      </c>
      <c r="H2013" s="130">
        <v>44636</v>
      </c>
      <c r="I2013" s="128">
        <v>44636</v>
      </c>
      <c r="J2013" s="128">
        <v>44636</v>
      </c>
      <c r="K2013" s="128">
        <v>34988</v>
      </c>
      <c r="L2013" s="11" t="s">
        <v>1107</v>
      </c>
      <c r="M2013" s="1" t="s">
        <v>54</v>
      </c>
      <c r="N2013" s="178" t="s">
        <v>26</v>
      </c>
      <c r="O2013" s="170" t="s">
        <v>451</v>
      </c>
      <c r="P2013" s="170" t="s">
        <v>451</v>
      </c>
      <c r="Q2013" s="171" t="s">
        <v>14742</v>
      </c>
      <c r="R2013" s="28" t="s">
        <v>8449</v>
      </c>
      <c r="S2013" s="338">
        <f t="shared" si="31"/>
        <v>57254</v>
      </c>
      <c r="T2013" s="2" t="s">
        <v>17976</v>
      </c>
      <c r="U2013" s="7" t="s">
        <v>6040</v>
      </c>
      <c r="V2013" s="233" t="str" cm="1">
        <f t="array" ref="V2013">_xlfn.IFS(C2013="","",COUNTIF(C2013,"ตำแหน่งว่าง*"),"ว่าง",COUNTIF(C2013,"&lt;&gt;ตำแหน่งว่าง*"),"คนครอง")</f>
        <v>คนครอง</v>
      </c>
      <c r="W2013" s="6" cm="1">
        <f t="array" ref="W2013">_xlfn.IFS(COUNTIF(F2013,"ผบ.หมู่*"),51,COUNTIF(F2013,"รอง สว.*"),43)</f>
        <v>51</v>
      </c>
      <c r="X2013" s="1" t="s">
        <v>14740</v>
      </c>
      <c r="Y2013" s="1" t="s">
        <v>451</v>
      </c>
    </row>
    <row r="2014" spans="1:25" s="9" customFormat="1" ht="21.3" customHeight="1">
      <c r="A2014" s="27" t="s">
        <v>7977</v>
      </c>
      <c r="B2014" s="28" t="s">
        <v>20</v>
      </c>
      <c r="C2014" s="27" t="s">
        <v>14743</v>
      </c>
      <c r="D2014" s="27" t="s">
        <v>23612</v>
      </c>
      <c r="E2014" s="27" t="s">
        <v>23613</v>
      </c>
      <c r="F2014" s="27" t="s">
        <v>14732</v>
      </c>
      <c r="G2014" s="167" t="s">
        <v>14745</v>
      </c>
      <c r="H2014" s="130">
        <v>44636</v>
      </c>
      <c r="I2014" s="128">
        <v>44636</v>
      </c>
      <c r="J2014" s="128">
        <v>44636</v>
      </c>
      <c r="K2014" s="128">
        <v>37700</v>
      </c>
      <c r="L2014" s="11" t="s">
        <v>1107</v>
      </c>
      <c r="M2014" s="1" t="s">
        <v>718</v>
      </c>
      <c r="N2014" s="178" t="s">
        <v>26</v>
      </c>
      <c r="O2014" s="170" t="s">
        <v>451</v>
      </c>
      <c r="P2014" s="170" t="s">
        <v>451</v>
      </c>
      <c r="Q2014" s="171" t="s">
        <v>14746</v>
      </c>
      <c r="R2014" s="28" t="s">
        <v>8449</v>
      </c>
      <c r="S2014" s="338">
        <f t="shared" si="31"/>
        <v>59810</v>
      </c>
      <c r="T2014" s="2" t="s">
        <v>17976</v>
      </c>
      <c r="U2014" s="7" t="s">
        <v>6040</v>
      </c>
      <c r="V2014" s="233" t="str" cm="1">
        <f t="array" ref="V2014">_xlfn.IFS(C2014="","",COUNTIF(C2014,"ตำแหน่งว่าง*"),"ว่าง",COUNTIF(C2014,"&lt;&gt;ตำแหน่งว่าง*"),"คนครอง")</f>
        <v>คนครอง</v>
      </c>
      <c r="W2014" s="6" cm="1">
        <f t="array" ref="W2014">_xlfn.IFS(COUNTIF(F2014,"ผบ.หมู่*"),51,COUNTIF(F2014,"รอง สว.*"),43)</f>
        <v>51</v>
      </c>
      <c r="X2014" s="1" t="s">
        <v>14744</v>
      </c>
      <c r="Y2014" s="1" t="s">
        <v>451</v>
      </c>
    </row>
    <row r="2015" spans="1:25" s="9" customFormat="1" ht="21.3" customHeight="1">
      <c r="A2015" s="150"/>
      <c r="B2015" s="28"/>
      <c r="C2015" s="30" t="s">
        <v>60</v>
      </c>
      <c r="D2015" s="27"/>
      <c r="E2015" s="27"/>
      <c r="F2015" s="85" t="s">
        <v>14732</v>
      </c>
      <c r="G2015" s="192" t="s">
        <v>14748</v>
      </c>
      <c r="H2015" s="148"/>
      <c r="I2015" s="129"/>
      <c r="J2015" s="129"/>
      <c r="K2015" s="129"/>
      <c r="L2015" s="16"/>
      <c r="M2015" s="6"/>
      <c r="N2015" s="179" t="s">
        <v>26</v>
      </c>
      <c r="O2015" s="193" t="s">
        <v>451</v>
      </c>
      <c r="P2015" s="193" t="s">
        <v>451</v>
      </c>
      <c r="Q2015" s="172"/>
      <c r="R2015" s="30"/>
      <c r="S2015" s="338" t="str">
        <f t="shared" si="31"/>
        <v/>
      </c>
      <c r="T2015" s="2" t="s">
        <v>17976</v>
      </c>
      <c r="U2015" s="7" t="s">
        <v>6040</v>
      </c>
      <c r="V2015" s="250" t="str" cm="1">
        <f t="array" ref="V2015">_xlfn.IFS(C2015="","",COUNTIF(C2015,"ตำแหน่งว่าง*"),"ว่าง",COUNTIF(C2015,"&lt;&gt;ตำแหน่งว่าง*"),"คนครอง")</f>
        <v>ว่าง</v>
      </c>
      <c r="W2015" s="6" cm="1">
        <f t="array" ref="W2015">_xlfn.IFS(COUNTIF(F2015,"ผบ.หมู่*"),51,COUNTIF(F2015,"รอง สว.*"),43)</f>
        <v>51</v>
      </c>
      <c r="X2015" s="6" t="s">
        <v>14747</v>
      </c>
      <c r="Y2015" s="6" t="s">
        <v>451</v>
      </c>
    </row>
    <row r="2016" spans="1:25" s="9" customFormat="1" ht="21.3" customHeight="1">
      <c r="A2016" s="27" t="s">
        <v>8008</v>
      </c>
      <c r="B2016" s="346" t="s">
        <v>20</v>
      </c>
      <c r="C2016" s="27" t="s">
        <v>14750</v>
      </c>
      <c r="D2016" s="27" t="s">
        <v>23614</v>
      </c>
      <c r="E2016" s="27" t="s">
        <v>23615</v>
      </c>
      <c r="F2016" s="27" t="s">
        <v>14732</v>
      </c>
      <c r="G2016" s="167" t="s">
        <v>14752</v>
      </c>
      <c r="H2016" s="146">
        <v>43871</v>
      </c>
      <c r="I2016" s="128">
        <v>43132</v>
      </c>
      <c r="J2016" s="128">
        <v>42767</v>
      </c>
      <c r="K2016" s="128">
        <v>35677</v>
      </c>
      <c r="L2016" s="11" t="s">
        <v>14753</v>
      </c>
      <c r="M2016" s="1" t="s">
        <v>32</v>
      </c>
      <c r="N2016" s="178" t="s">
        <v>26</v>
      </c>
      <c r="O2016" s="170" t="s">
        <v>451</v>
      </c>
      <c r="P2016" s="170" t="s">
        <v>451</v>
      </c>
      <c r="Q2016" s="171" t="s">
        <v>14754</v>
      </c>
      <c r="R2016" s="28" t="s">
        <v>8541</v>
      </c>
      <c r="S2016" s="338">
        <f t="shared" si="31"/>
        <v>57619</v>
      </c>
      <c r="T2016" s="2" t="s">
        <v>17976</v>
      </c>
      <c r="U2016" s="7" t="s">
        <v>6040</v>
      </c>
      <c r="V2016" s="233" t="str" cm="1">
        <f t="array" ref="V2016">_xlfn.IFS(C2016="","",COUNTIF(C2016,"ตำแหน่งว่าง*"),"ว่าง",COUNTIF(C2016,"&lt;&gt;ตำแหน่งว่าง*"),"คนครอง")</f>
        <v>คนครอง</v>
      </c>
      <c r="W2016" s="6" cm="1">
        <f t="array" ref="W2016">_xlfn.IFS(COUNTIF(F2016,"ผบ.หมู่*"),51,COUNTIF(F2016,"รอง สว.*"),43)</f>
        <v>51</v>
      </c>
      <c r="X2016" s="1" t="s">
        <v>14751</v>
      </c>
      <c r="Y2016" s="1" t="s">
        <v>451</v>
      </c>
    </row>
    <row r="2017" spans="1:25" s="9" customFormat="1" ht="21.3" customHeight="1">
      <c r="A2017" s="27"/>
      <c r="B2017" s="28"/>
      <c r="C2017" s="27" t="s">
        <v>60</v>
      </c>
      <c r="D2017" s="27"/>
      <c r="E2017" s="27"/>
      <c r="F2017" s="27" t="s">
        <v>14732</v>
      </c>
      <c r="G2017" s="167" t="s">
        <v>14757</v>
      </c>
      <c r="H2017" s="146"/>
      <c r="I2017" s="128"/>
      <c r="J2017" s="140"/>
      <c r="K2017" s="128"/>
      <c r="L2017" s="11"/>
      <c r="M2017" s="1"/>
      <c r="N2017" s="178" t="s">
        <v>26</v>
      </c>
      <c r="O2017" s="170" t="s">
        <v>451</v>
      </c>
      <c r="P2017" s="170" t="s">
        <v>451</v>
      </c>
      <c r="Q2017" s="171"/>
      <c r="R2017" s="28"/>
      <c r="S2017" s="257" t="str">
        <f t="shared" si="31"/>
        <v/>
      </c>
      <c r="T2017" s="2" t="s">
        <v>17976</v>
      </c>
      <c r="U2017" s="2" t="s">
        <v>6040</v>
      </c>
      <c r="V2017" s="2" t="str" cm="1">
        <f t="array" ref="V2017">_xlfn.IFS(C2017="","",COUNTIF(C2017,"ตำแหน่งว่าง*"),"ว่าง",COUNTIF(C2017,"&lt;&gt;ตำแหน่งว่าง*"),"คนครอง")</f>
        <v>ว่าง</v>
      </c>
      <c r="W2017" s="1" cm="1">
        <f t="array" ref="W2017">_xlfn.IFS(COUNTIF(F2017,"ผบ.หมู่*"),51,COUNTIF(F2017,"รอง สว.*"),43)</f>
        <v>51</v>
      </c>
      <c r="X2017" s="1" t="s">
        <v>14756</v>
      </c>
      <c r="Y2017" s="1" t="s">
        <v>451</v>
      </c>
    </row>
    <row r="2018" spans="1:25" s="9" customFormat="1" ht="21.3" customHeight="1">
      <c r="A2018" s="27" t="s">
        <v>7977</v>
      </c>
      <c r="B2018" s="28" t="s">
        <v>20</v>
      </c>
      <c r="C2018" s="27" t="s">
        <v>14759</v>
      </c>
      <c r="D2018" s="27" t="s">
        <v>23618</v>
      </c>
      <c r="E2018" s="27" t="s">
        <v>23619</v>
      </c>
      <c r="F2018" s="27" t="s">
        <v>14732</v>
      </c>
      <c r="G2018" s="167" t="s">
        <v>14761</v>
      </c>
      <c r="H2018" s="146">
        <v>44043</v>
      </c>
      <c r="I2018" s="128">
        <v>44043</v>
      </c>
      <c r="J2018" s="140">
        <v>44043</v>
      </c>
      <c r="K2018" s="128">
        <v>32691</v>
      </c>
      <c r="L2018" s="11" t="s">
        <v>1107</v>
      </c>
      <c r="M2018" s="1" t="s">
        <v>32</v>
      </c>
      <c r="N2018" s="178" t="s">
        <v>26</v>
      </c>
      <c r="O2018" s="170" t="s">
        <v>451</v>
      </c>
      <c r="P2018" s="170" t="s">
        <v>451</v>
      </c>
      <c r="Q2018" s="171" t="s">
        <v>14762</v>
      </c>
      <c r="R2018" s="28" t="s">
        <v>10576</v>
      </c>
      <c r="S2018" s="338">
        <f t="shared" si="31"/>
        <v>54697</v>
      </c>
      <c r="T2018" s="2" t="s">
        <v>17976</v>
      </c>
      <c r="U2018" s="7" t="s">
        <v>6040</v>
      </c>
      <c r="V2018" s="233" t="str" cm="1">
        <f t="array" ref="V2018">_xlfn.IFS(C2018="","",COUNTIF(C2018,"ตำแหน่งว่าง*"),"ว่าง",COUNTIF(C2018,"&lt;&gt;ตำแหน่งว่าง*"),"คนครอง")</f>
        <v>คนครอง</v>
      </c>
      <c r="W2018" s="6" cm="1">
        <f t="array" ref="W2018">_xlfn.IFS(COUNTIF(F2018,"ผบ.หมู่*"),51,COUNTIF(F2018,"รอง สว.*"),43)</f>
        <v>51</v>
      </c>
      <c r="X2018" s="1" t="s">
        <v>14760</v>
      </c>
      <c r="Y2018" s="1" t="s">
        <v>451</v>
      </c>
    </row>
    <row r="2019" spans="1:25" s="9" customFormat="1" ht="21.3" customHeight="1">
      <c r="A2019" s="27" t="s">
        <v>7977</v>
      </c>
      <c r="B2019" s="28" t="s">
        <v>70</v>
      </c>
      <c r="C2019" s="27" t="s">
        <v>14763</v>
      </c>
      <c r="D2019" s="27" t="s">
        <v>20436</v>
      </c>
      <c r="E2019" s="27" t="s">
        <v>22724</v>
      </c>
      <c r="F2019" s="27" t="s">
        <v>14732</v>
      </c>
      <c r="G2019" s="167" t="s">
        <v>14765</v>
      </c>
      <c r="H2019" s="146">
        <v>44043</v>
      </c>
      <c r="I2019" s="128">
        <v>44043</v>
      </c>
      <c r="J2019" s="140">
        <v>44043</v>
      </c>
      <c r="K2019" s="128">
        <v>34252</v>
      </c>
      <c r="L2019" s="11" t="s">
        <v>1107</v>
      </c>
      <c r="M2019" s="1" t="s">
        <v>4004</v>
      </c>
      <c r="N2019" s="178" t="s">
        <v>26</v>
      </c>
      <c r="O2019" s="170" t="s">
        <v>451</v>
      </c>
      <c r="P2019" s="170" t="s">
        <v>451</v>
      </c>
      <c r="Q2019" s="171" t="s">
        <v>14766</v>
      </c>
      <c r="R2019" s="28" t="s">
        <v>10576</v>
      </c>
      <c r="S2019" s="338">
        <f t="shared" si="31"/>
        <v>56523</v>
      </c>
      <c r="T2019" s="2" t="s">
        <v>17976</v>
      </c>
      <c r="U2019" s="7" t="s">
        <v>6040</v>
      </c>
      <c r="V2019" s="233" t="str" cm="1">
        <f t="array" ref="V2019">_xlfn.IFS(C2019="","",COUNTIF(C2019,"ตำแหน่งว่าง*"),"ว่าง",COUNTIF(C2019,"&lt;&gt;ตำแหน่งว่าง*"),"คนครอง")</f>
        <v>คนครอง</v>
      </c>
      <c r="W2019" s="6" cm="1">
        <f t="array" ref="W2019">_xlfn.IFS(COUNTIF(F2019,"ผบ.หมู่*"),51,COUNTIF(F2019,"รอง สว.*"),43)</f>
        <v>51</v>
      </c>
      <c r="X2019" s="1" t="s">
        <v>14764</v>
      </c>
      <c r="Y2019" s="1" t="s">
        <v>451</v>
      </c>
    </row>
    <row r="2020" spans="1:25" s="9" customFormat="1" ht="21.3" customHeight="1">
      <c r="A2020" s="27" t="s">
        <v>7977</v>
      </c>
      <c r="B2020" s="28" t="s">
        <v>20</v>
      </c>
      <c r="C2020" s="27" t="s">
        <v>18419</v>
      </c>
      <c r="D2020" s="27" t="s">
        <v>23620</v>
      </c>
      <c r="E2020" s="27" t="s">
        <v>23621</v>
      </c>
      <c r="F2020" s="27" t="s">
        <v>14732</v>
      </c>
      <c r="G2020" s="167" t="s">
        <v>14768</v>
      </c>
      <c r="H2020" s="130">
        <v>44636</v>
      </c>
      <c r="I2020" s="128">
        <v>44636</v>
      </c>
      <c r="J2020" s="128">
        <v>44636</v>
      </c>
      <c r="K2020" s="128">
        <v>36689</v>
      </c>
      <c r="L2020" s="11" t="s">
        <v>1107</v>
      </c>
      <c r="M2020" s="1" t="s">
        <v>32</v>
      </c>
      <c r="N2020" s="178" t="s">
        <v>26</v>
      </c>
      <c r="O2020" s="170" t="s">
        <v>451</v>
      </c>
      <c r="P2020" s="170" t="s">
        <v>451</v>
      </c>
      <c r="Q2020" s="171" t="s">
        <v>14769</v>
      </c>
      <c r="R2020" s="28" t="s">
        <v>8449</v>
      </c>
      <c r="S2020" s="338">
        <f t="shared" si="31"/>
        <v>58715</v>
      </c>
      <c r="T2020" s="2" t="s">
        <v>17976</v>
      </c>
      <c r="U2020" s="7" t="s">
        <v>6040</v>
      </c>
      <c r="V2020" s="233" t="str" cm="1">
        <f t="array" ref="V2020">_xlfn.IFS(C2020="","",COUNTIF(C2020,"ตำแหน่งว่าง*"),"ว่าง",COUNTIF(C2020,"&lt;&gt;ตำแหน่งว่าง*"),"คนครอง")</f>
        <v>คนครอง</v>
      </c>
      <c r="W2020" s="6" cm="1">
        <f t="array" ref="W2020">_xlfn.IFS(COUNTIF(F2020,"ผบ.หมู่*"),51,COUNTIF(F2020,"รอง สว.*"),43)</f>
        <v>51</v>
      </c>
      <c r="X2020" s="1" t="s">
        <v>14767</v>
      </c>
      <c r="Y2020" s="1" t="s">
        <v>451</v>
      </c>
    </row>
    <row r="2021" spans="1:25" s="10" customFormat="1" ht="21.3" customHeight="1">
      <c r="A2021" s="82" t="s">
        <v>7961</v>
      </c>
      <c r="B2021" s="83" t="s">
        <v>20</v>
      </c>
      <c r="C2021" s="82" t="s">
        <v>14770</v>
      </c>
      <c r="D2021" s="27" t="s">
        <v>23622</v>
      </c>
      <c r="E2021" s="27" t="s">
        <v>23623</v>
      </c>
      <c r="F2021" s="82" t="s">
        <v>14732</v>
      </c>
      <c r="G2021" s="167" t="s">
        <v>14772</v>
      </c>
      <c r="H2021" s="136">
        <v>44986</v>
      </c>
      <c r="I2021" s="132">
        <v>44986</v>
      </c>
      <c r="J2021" s="132">
        <v>44986</v>
      </c>
      <c r="K2021" s="132">
        <v>36136</v>
      </c>
      <c r="L2021" s="80" t="s">
        <v>1107</v>
      </c>
      <c r="M2021" s="78" t="s">
        <v>41</v>
      </c>
      <c r="N2021" s="180" t="s">
        <v>26</v>
      </c>
      <c r="O2021" s="170" t="s">
        <v>451</v>
      </c>
      <c r="P2021" s="170" t="s">
        <v>451</v>
      </c>
      <c r="Q2021" s="173" t="s">
        <v>14773</v>
      </c>
      <c r="R2021" s="83" t="s">
        <v>8751</v>
      </c>
      <c r="S2021" s="338">
        <f t="shared" si="31"/>
        <v>58349</v>
      </c>
      <c r="T2021" s="7" t="s">
        <v>17976</v>
      </c>
      <c r="U2021" s="7" t="s">
        <v>6040</v>
      </c>
      <c r="V2021" s="233" t="str" cm="1">
        <f t="array" ref="V2021">_xlfn.IFS(C2021="","",COUNTIF(C2021,"ตำแหน่งว่าง*"),"ว่าง",COUNTIF(C2021,"&lt;&gt;ตำแหน่งว่าง*"),"คนครอง")</f>
        <v>คนครอง</v>
      </c>
      <c r="W2021" s="6" cm="1">
        <f t="array" ref="W2021">_xlfn.IFS(COUNTIF(F2021,"ผบ.หมู่*"),51,COUNTIF(F2021,"รอง สว.*"),43)</f>
        <v>51</v>
      </c>
      <c r="X2021" s="78" t="s">
        <v>14771</v>
      </c>
      <c r="Y2021" s="78" t="s">
        <v>451</v>
      </c>
    </row>
    <row r="2022" spans="1:25" s="12" customFormat="1" ht="21.3" customHeight="1">
      <c r="A2022" s="150" t="s">
        <v>8008</v>
      </c>
      <c r="B2022" s="31" t="s">
        <v>20</v>
      </c>
      <c r="C2022" s="150" t="s">
        <v>14774</v>
      </c>
      <c r="D2022" s="27" t="s">
        <v>23624</v>
      </c>
      <c r="E2022" s="27" t="s">
        <v>23625</v>
      </c>
      <c r="F2022" s="150" t="s">
        <v>14775</v>
      </c>
      <c r="G2022" s="167" t="s">
        <v>14777</v>
      </c>
      <c r="H2022" s="147">
        <v>44599</v>
      </c>
      <c r="I2022" s="131">
        <v>43739</v>
      </c>
      <c r="J2022" s="131">
        <v>43191</v>
      </c>
      <c r="K2022" s="131">
        <v>35332</v>
      </c>
      <c r="L2022" s="17" t="s">
        <v>1107</v>
      </c>
      <c r="M2022" s="5" t="s">
        <v>32</v>
      </c>
      <c r="N2022" s="177" t="s">
        <v>26</v>
      </c>
      <c r="O2022" s="170" t="s">
        <v>451</v>
      </c>
      <c r="P2022" s="170" t="s">
        <v>451</v>
      </c>
      <c r="Q2022" s="174" t="s">
        <v>18181</v>
      </c>
      <c r="R2022" s="31" t="s">
        <v>8444</v>
      </c>
      <c r="S2022" s="338">
        <f t="shared" si="31"/>
        <v>57254</v>
      </c>
      <c r="T2022" s="233" t="s">
        <v>3087</v>
      </c>
      <c r="U2022" s="7" t="s">
        <v>6040</v>
      </c>
      <c r="V2022" s="233" t="str" cm="1">
        <f t="array" ref="V2022">_xlfn.IFS(C2022="","",COUNTIF(C2022,"ตำแหน่งว่าง*"),"ว่าง",COUNTIF(C2022,"&lt;&gt;ตำแหน่งว่าง*"),"คนครอง")</f>
        <v>คนครอง</v>
      </c>
      <c r="W2022" s="6" cm="1">
        <f t="array" ref="W2022">_xlfn.IFS(COUNTIF(F2022,"ผบ.หมู่*"),51,COUNTIF(F2022,"รอง สว.*"),43)</f>
        <v>51</v>
      </c>
      <c r="X2022" s="5" t="s">
        <v>14776</v>
      </c>
      <c r="Y2022" s="5" t="s">
        <v>451</v>
      </c>
    </row>
    <row r="2023" spans="1:25" s="10" customFormat="1" ht="21.3" customHeight="1">
      <c r="A2023" s="27" t="s">
        <v>8008</v>
      </c>
      <c r="B2023" s="28" t="s">
        <v>70</v>
      </c>
      <c r="C2023" s="27" t="s">
        <v>18078</v>
      </c>
      <c r="D2023" s="27" t="s">
        <v>23626</v>
      </c>
      <c r="E2023" s="27" t="s">
        <v>23627</v>
      </c>
      <c r="F2023" s="27" t="s">
        <v>14775</v>
      </c>
      <c r="G2023" s="167" t="s">
        <v>14779</v>
      </c>
      <c r="H2023" s="146">
        <v>45322</v>
      </c>
      <c r="I2023" s="128">
        <v>43132</v>
      </c>
      <c r="J2023" s="128">
        <v>43132</v>
      </c>
      <c r="K2023" s="128">
        <v>32589</v>
      </c>
      <c r="L2023" s="11" t="s">
        <v>18076</v>
      </c>
      <c r="M2023" s="1" t="s">
        <v>24</v>
      </c>
      <c r="N2023" s="178" t="s">
        <v>26</v>
      </c>
      <c r="O2023" s="170" t="s">
        <v>451</v>
      </c>
      <c r="P2023" s="170" t="s">
        <v>451</v>
      </c>
      <c r="Q2023" s="171" t="s">
        <v>18079</v>
      </c>
      <c r="R2023" s="28" t="s">
        <v>18030</v>
      </c>
      <c r="S2023" s="338">
        <f t="shared" si="31"/>
        <v>54697</v>
      </c>
      <c r="T2023" s="7" t="s">
        <v>3087</v>
      </c>
      <c r="U2023" s="7" t="s">
        <v>6040</v>
      </c>
      <c r="V2023" s="233" t="str" cm="1">
        <f t="array" ref="V2023">_xlfn.IFS(C2023="","",COUNTIF(C2023,"ตำแหน่งว่าง*"),"ว่าง",COUNTIF(C2023,"&lt;&gt;ตำแหน่งว่าง*"),"คนครอง")</f>
        <v>คนครอง</v>
      </c>
      <c r="W2023" s="6" cm="1">
        <f t="array" ref="W2023">_xlfn.IFS(COUNTIF(F2023,"ผบ.หมู่*"),51,COUNTIF(F2023,"รอง สว.*"),43)</f>
        <v>51</v>
      </c>
      <c r="X2023" s="1" t="s">
        <v>14778</v>
      </c>
      <c r="Y2023" s="1" t="s">
        <v>451</v>
      </c>
    </row>
    <row r="2024" spans="1:25" s="10" customFormat="1" ht="21.3" customHeight="1">
      <c r="A2024" s="285" t="s">
        <v>7961</v>
      </c>
      <c r="B2024" s="286" t="s">
        <v>20</v>
      </c>
      <c r="C2024" s="285" t="s">
        <v>18581</v>
      </c>
      <c r="D2024" s="27" t="s">
        <v>23628</v>
      </c>
      <c r="E2024" s="27" t="s">
        <v>23629</v>
      </c>
      <c r="F2024" s="285" t="s">
        <v>14775</v>
      </c>
      <c r="G2024" s="167" t="s">
        <v>14781</v>
      </c>
      <c r="H2024" s="128">
        <v>45463</v>
      </c>
      <c r="I2024" s="128">
        <v>45463</v>
      </c>
      <c r="J2024" s="128">
        <v>45463</v>
      </c>
      <c r="K2024" s="128">
        <v>33571</v>
      </c>
      <c r="L2024" s="2" t="s">
        <v>1107</v>
      </c>
      <c r="M2024" s="1"/>
      <c r="N2024" s="178" t="s">
        <v>26</v>
      </c>
      <c r="O2024" s="170" t="s">
        <v>451</v>
      </c>
      <c r="P2024" s="170" t="s">
        <v>451</v>
      </c>
      <c r="Q2024" s="171" t="s">
        <v>18679</v>
      </c>
      <c r="R2024" s="28" t="s">
        <v>18692</v>
      </c>
      <c r="S2024" s="257">
        <f t="shared" si="31"/>
        <v>55793</v>
      </c>
      <c r="T2024" s="2" t="s">
        <v>3087</v>
      </c>
      <c r="U2024" s="2" t="s">
        <v>6040</v>
      </c>
      <c r="V2024" s="233" t="str" cm="1">
        <f t="array" ref="V2024">_xlfn.IFS(C2024="","",COUNTIF(C2024,"ตำแหน่งว่าง*"),"ว่าง",COUNTIF(C2024,"&lt;&gt;ตำแหน่งว่าง*"),"คนครอง")</f>
        <v>คนครอง</v>
      </c>
      <c r="W2024" s="1" cm="1">
        <f t="array" ref="W2024">_xlfn.IFS(COUNTIF(F2024,"ผบ.หมู่*"),51,COUNTIF(F2024,"รอง สว.*"),43)</f>
        <v>51</v>
      </c>
      <c r="X2024" s="1" t="s">
        <v>14780</v>
      </c>
      <c r="Y2024" s="1" t="s">
        <v>451</v>
      </c>
    </row>
    <row r="2025" spans="1:25" s="10" customFormat="1" ht="21.3" customHeight="1">
      <c r="A2025" s="27"/>
      <c r="B2025" s="28"/>
      <c r="C2025" s="30" t="s">
        <v>60</v>
      </c>
      <c r="D2025" s="27"/>
      <c r="E2025" s="27"/>
      <c r="F2025" s="85" t="s">
        <v>14775</v>
      </c>
      <c r="G2025" s="192" t="s">
        <v>14783</v>
      </c>
      <c r="H2025" s="146" t="s">
        <v>63</v>
      </c>
      <c r="I2025" s="128" t="s">
        <v>63</v>
      </c>
      <c r="J2025" s="128" t="s">
        <v>63</v>
      </c>
      <c r="K2025" s="128" t="s">
        <v>63</v>
      </c>
      <c r="L2025" s="11"/>
      <c r="M2025" s="1"/>
      <c r="N2025" s="179" t="s">
        <v>26</v>
      </c>
      <c r="O2025" s="193" t="s">
        <v>451</v>
      </c>
      <c r="P2025" s="193" t="s">
        <v>451</v>
      </c>
      <c r="Q2025" s="171"/>
      <c r="R2025" s="28"/>
      <c r="S2025" s="338" t="str">
        <f t="shared" si="31"/>
        <v/>
      </c>
      <c r="T2025" s="7" t="s">
        <v>3087</v>
      </c>
      <c r="U2025" s="7" t="s">
        <v>6040</v>
      </c>
      <c r="V2025" s="250" t="str" cm="1">
        <f t="array" ref="V2025">_xlfn.IFS(C2025="","",COUNTIF(C2025,"ตำแหน่งว่าง*"),"ว่าง",COUNTIF(C2025,"&lt;&gt;ตำแหน่งว่าง*"),"คนครอง")</f>
        <v>ว่าง</v>
      </c>
      <c r="W2025" s="6" cm="1">
        <f t="array" ref="W2025">_xlfn.IFS(COUNTIF(F2025,"ผบ.หมู่*"),51,COUNTIF(F2025,"รอง สว.*"),43)</f>
        <v>51</v>
      </c>
      <c r="X2025" s="6" t="s">
        <v>14782</v>
      </c>
      <c r="Y2025" s="6" t="s">
        <v>451</v>
      </c>
    </row>
    <row r="2026" spans="1:25" s="10" customFormat="1" ht="21.3" customHeight="1">
      <c r="A2026" s="82" t="s">
        <v>7961</v>
      </c>
      <c r="B2026" s="83" t="s">
        <v>20</v>
      </c>
      <c r="C2026" s="82" t="s">
        <v>14784</v>
      </c>
      <c r="D2026" s="27" t="s">
        <v>23333</v>
      </c>
      <c r="E2026" s="27" t="s">
        <v>23630</v>
      </c>
      <c r="F2026" s="82" t="s">
        <v>14785</v>
      </c>
      <c r="G2026" s="167" t="s">
        <v>14787</v>
      </c>
      <c r="H2026" s="136">
        <v>44986</v>
      </c>
      <c r="I2026" s="132">
        <v>44986</v>
      </c>
      <c r="J2026" s="132">
        <v>44986</v>
      </c>
      <c r="K2026" s="132">
        <v>38013</v>
      </c>
      <c r="L2026" s="80" t="s">
        <v>1107</v>
      </c>
      <c r="M2026" s="78" t="s">
        <v>159</v>
      </c>
      <c r="N2026" s="180" t="s">
        <v>26</v>
      </c>
      <c r="O2026" s="170" t="s">
        <v>451</v>
      </c>
      <c r="P2026" s="170" t="s">
        <v>451</v>
      </c>
      <c r="Q2026" s="173" t="s">
        <v>14788</v>
      </c>
      <c r="R2026" s="83" t="s">
        <v>8751</v>
      </c>
      <c r="S2026" s="338">
        <f t="shared" si="31"/>
        <v>60176</v>
      </c>
      <c r="T2026" s="7" t="s">
        <v>17977</v>
      </c>
      <c r="U2026" s="7" t="s">
        <v>6040</v>
      </c>
      <c r="V2026" s="233" t="str" cm="1">
        <f t="array" ref="V2026">_xlfn.IFS(C2026="","",COUNTIF(C2026,"ตำแหน่งว่าง*"),"ว่าง",COUNTIF(C2026,"&lt;&gt;ตำแหน่งว่าง*"),"คนครอง")</f>
        <v>คนครอง</v>
      </c>
      <c r="W2026" s="6" cm="1">
        <f t="array" ref="W2026">_xlfn.IFS(COUNTIF(F2026,"ผบ.หมู่*"),51,COUNTIF(F2026,"รอง สว.*"),43)</f>
        <v>51</v>
      </c>
      <c r="X2026" s="78" t="s">
        <v>14786</v>
      </c>
      <c r="Y2026" s="78" t="s">
        <v>451</v>
      </c>
    </row>
    <row r="2027" spans="1:25" s="12" customFormat="1" ht="21.3" customHeight="1">
      <c r="A2027" s="27" t="s">
        <v>7948</v>
      </c>
      <c r="B2027" s="28" t="s">
        <v>20</v>
      </c>
      <c r="C2027" s="27" t="s">
        <v>14789</v>
      </c>
      <c r="D2027" s="27" t="s">
        <v>23631</v>
      </c>
      <c r="E2027" s="27" t="s">
        <v>23632</v>
      </c>
      <c r="F2027" s="27" t="s">
        <v>14785</v>
      </c>
      <c r="G2027" s="167" t="s">
        <v>14791</v>
      </c>
      <c r="H2027" s="130">
        <v>44999</v>
      </c>
      <c r="I2027" s="128">
        <v>40814</v>
      </c>
      <c r="J2027" s="128">
        <v>40814</v>
      </c>
      <c r="K2027" s="128">
        <v>30462</v>
      </c>
      <c r="L2027" s="11" t="s">
        <v>765</v>
      </c>
      <c r="M2027" s="1" t="s">
        <v>110</v>
      </c>
      <c r="N2027" s="178" t="s">
        <v>26</v>
      </c>
      <c r="O2027" s="170" t="s">
        <v>451</v>
      </c>
      <c r="P2027" s="170" t="s">
        <v>451</v>
      </c>
      <c r="Q2027" s="171" t="s">
        <v>18182</v>
      </c>
      <c r="R2027" s="28" t="s">
        <v>982</v>
      </c>
      <c r="S2027" s="338">
        <f t="shared" si="31"/>
        <v>52505</v>
      </c>
      <c r="T2027" s="233" t="s">
        <v>17977</v>
      </c>
      <c r="U2027" s="7" t="s">
        <v>6040</v>
      </c>
      <c r="V2027" s="233" t="str" cm="1">
        <f t="array" ref="V2027">_xlfn.IFS(C2027="","",COUNTIF(C2027,"ตำแหน่งว่าง*"),"ว่าง",COUNTIF(C2027,"&lt;&gt;ตำแหน่งว่าง*"),"คนครอง")</f>
        <v>คนครอง</v>
      </c>
      <c r="W2027" s="6" cm="1">
        <f t="array" ref="W2027">_xlfn.IFS(COUNTIF(F2027,"ผบ.หมู่*"),51,COUNTIF(F2027,"รอง สว.*"),43)</f>
        <v>51</v>
      </c>
      <c r="X2027" s="1" t="s">
        <v>14790</v>
      </c>
      <c r="Y2027" s="1" t="s">
        <v>451</v>
      </c>
    </row>
    <row r="2028" spans="1:25" s="12" customFormat="1" ht="21.3" customHeight="1">
      <c r="A2028" s="285" t="s">
        <v>7961</v>
      </c>
      <c r="B2028" s="286" t="s">
        <v>70</v>
      </c>
      <c r="C2028" s="285" t="s">
        <v>18582</v>
      </c>
      <c r="D2028" s="27" t="s">
        <v>21835</v>
      </c>
      <c r="E2028" s="27" t="s">
        <v>23633</v>
      </c>
      <c r="F2028" s="285" t="s">
        <v>14785</v>
      </c>
      <c r="G2028" s="167" t="s">
        <v>14793</v>
      </c>
      <c r="H2028" s="128">
        <v>45463</v>
      </c>
      <c r="I2028" s="128">
        <v>45463</v>
      </c>
      <c r="J2028" s="128">
        <v>45463</v>
      </c>
      <c r="K2028" s="128">
        <v>36958</v>
      </c>
      <c r="L2028" s="2" t="s">
        <v>1107</v>
      </c>
      <c r="M2028" s="1"/>
      <c r="N2028" s="178" t="s">
        <v>26</v>
      </c>
      <c r="O2028" s="170" t="s">
        <v>451</v>
      </c>
      <c r="P2028" s="170" t="s">
        <v>451</v>
      </c>
      <c r="Q2028" s="171" t="s">
        <v>18680</v>
      </c>
      <c r="R2028" s="28" t="s">
        <v>18692</v>
      </c>
      <c r="S2028" s="257">
        <f t="shared" si="31"/>
        <v>59080</v>
      </c>
      <c r="T2028" s="2" t="s">
        <v>17977</v>
      </c>
      <c r="U2028" s="2" t="s">
        <v>6040</v>
      </c>
      <c r="V2028" s="233" t="str" cm="1">
        <f t="array" ref="V2028">_xlfn.IFS(C2028="","",COUNTIF(C2028,"ตำแหน่งว่าง*"),"ว่าง",COUNTIF(C2028,"&lt;&gt;ตำแหน่งว่าง*"),"คนครอง")</f>
        <v>คนครอง</v>
      </c>
      <c r="W2028" s="1" cm="1">
        <f t="array" ref="W2028">_xlfn.IFS(COUNTIF(F2028,"ผบ.หมู่*"),51,COUNTIF(F2028,"รอง สว.*"),43)</f>
        <v>51</v>
      </c>
      <c r="X2028" s="1" t="s">
        <v>14792</v>
      </c>
      <c r="Y2028" s="1" t="s">
        <v>451</v>
      </c>
    </row>
    <row r="2029" spans="1:25" s="10" customFormat="1" ht="21.3" customHeight="1">
      <c r="A2029" s="27"/>
      <c r="B2029" s="28"/>
      <c r="C2029" s="30" t="s">
        <v>60</v>
      </c>
      <c r="D2029" s="27"/>
      <c r="E2029" s="27"/>
      <c r="F2029" s="85" t="s">
        <v>14785</v>
      </c>
      <c r="G2029" s="192" t="s">
        <v>14795</v>
      </c>
      <c r="H2029" s="146" t="s">
        <v>63</v>
      </c>
      <c r="I2029" s="128" t="s">
        <v>63</v>
      </c>
      <c r="J2029" s="128" t="s">
        <v>63</v>
      </c>
      <c r="K2029" s="128" t="s">
        <v>63</v>
      </c>
      <c r="L2029" s="11"/>
      <c r="M2029" s="1"/>
      <c r="N2029" s="179" t="s">
        <v>26</v>
      </c>
      <c r="O2029" s="193" t="s">
        <v>451</v>
      </c>
      <c r="P2029" s="193" t="s">
        <v>451</v>
      </c>
      <c r="Q2029" s="172"/>
      <c r="R2029" s="30"/>
      <c r="S2029" s="338" t="str">
        <f t="shared" si="31"/>
        <v/>
      </c>
      <c r="T2029" s="7" t="s">
        <v>17977</v>
      </c>
      <c r="U2029" s="7" t="s">
        <v>6040</v>
      </c>
      <c r="V2029" s="250" t="str" cm="1">
        <f t="array" ref="V2029">_xlfn.IFS(C2029="","",COUNTIF(C2029,"ตำแหน่งว่าง*"),"ว่าง",COUNTIF(C2029,"&lt;&gt;ตำแหน่งว่าง*"),"คนครอง")</f>
        <v>ว่าง</v>
      </c>
      <c r="W2029" s="6" cm="1">
        <f t="array" ref="W2029">_xlfn.IFS(COUNTIF(F2029,"ผบ.หมู่*"),51,COUNTIF(F2029,"รอง สว.*"),43)</f>
        <v>51</v>
      </c>
      <c r="X2029" s="6" t="s">
        <v>14794</v>
      </c>
      <c r="Y2029" s="6" t="s">
        <v>451</v>
      </c>
    </row>
    <row r="2030" spans="1:25" s="12" customFormat="1" ht="21.3" customHeight="1">
      <c r="A2030" s="27"/>
      <c r="B2030" s="28"/>
      <c r="C2030" s="30" t="s">
        <v>60</v>
      </c>
      <c r="D2030" s="27"/>
      <c r="E2030" s="27"/>
      <c r="F2030" s="85" t="s">
        <v>14785</v>
      </c>
      <c r="G2030" s="192" t="s">
        <v>14797</v>
      </c>
      <c r="H2030" s="130" t="s">
        <v>63</v>
      </c>
      <c r="I2030" s="128" t="s">
        <v>63</v>
      </c>
      <c r="J2030" s="128" t="s">
        <v>63</v>
      </c>
      <c r="K2030" s="128" t="s">
        <v>63</v>
      </c>
      <c r="L2030" s="11"/>
      <c r="M2030" s="1"/>
      <c r="N2030" s="179" t="s">
        <v>26</v>
      </c>
      <c r="O2030" s="193" t="s">
        <v>451</v>
      </c>
      <c r="P2030" s="193" t="s">
        <v>451</v>
      </c>
      <c r="Q2030" s="171"/>
      <c r="R2030" s="28"/>
      <c r="S2030" s="338" t="str">
        <f t="shared" si="31"/>
        <v/>
      </c>
      <c r="T2030" s="233" t="s">
        <v>17977</v>
      </c>
      <c r="U2030" s="7" t="s">
        <v>6040</v>
      </c>
      <c r="V2030" s="250" t="str" cm="1">
        <f t="array" ref="V2030">_xlfn.IFS(C2030="","",COUNTIF(C2030,"ตำแหน่งว่าง*"),"ว่าง",COUNTIF(C2030,"&lt;&gt;ตำแหน่งว่าง*"),"คนครอง")</f>
        <v>ว่าง</v>
      </c>
      <c r="W2030" s="6" cm="1">
        <f t="array" ref="W2030">_xlfn.IFS(COUNTIF(F2030,"ผบ.หมู่*"),51,COUNTIF(F2030,"รอง สว.*"),43)</f>
        <v>51</v>
      </c>
      <c r="X2030" s="6" t="s">
        <v>14796</v>
      </c>
      <c r="Y2030" s="6" t="s">
        <v>451</v>
      </c>
    </row>
    <row r="2031" spans="1:25" s="9" customFormat="1" ht="21.3" customHeight="1">
      <c r="A2031" s="205" t="s">
        <v>8450</v>
      </c>
      <c r="B2031" s="28" t="s">
        <v>20</v>
      </c>
      <c r="C2031" s="205" t="s">
        <v>14798</v>
      </c>
      <c r="D2031" s="27" t="s">
        <v>23634</v>
      </c>
      <c r="E2031" s="27" t="s">
        <v>23635</v>
      </c>
      <c r="F2031" s="27" t="s">
        <v>14785</v>
      </c>
      <c r="G2031" s="167" t="s">
        <v>14800</v>
      </c>
      <c r="H2031" s="130">
        <v>43656</v>
      </c>
      <c r="I2031" s="128">
        <v>41944</v>
      </c>
      <c r="J2031" s="128">
        <v>41944</v>
      </c>
      <c r="K2031" s="128">
        <v>31747</v>
      </c>
      <c r="L2031" s="19" t="s">
        <v>9036</v>
      </c>
      <c r="M2031" s="3" t="s">
        <v>1333</v>
      </c>
      <c r="N2031" s="178" t="s">
        <v>26</v>
      </c>
      <c r="O2031" s="170" t="s">
        <v>451</v>
      </c>
      <c r="P2031" s="170" t="s">
        <v>451</v>
      </c>
      <c r="Q2031" s="171" t="s">
        <v>14801</v>
      </c>
      <c r="R2031" s="26" t="s">
        <v>8568</v>
      </c>
      <c r="S2031" s="338">
        <f t="shared" si="31"/>
        <v>53966</v>
      </c>
      <c r="T2031" s="2" t="s">
        <v>17977</v>
      </c>
      <c r="U2031" s="7" t="s">
        <v>6040</v>
      </c>
      <c r="V2031" s="233" t="str" cm="1">
        <f t="array" ref="V2031">_xlfn.IFS(C2031="","",COUNTIF(C2031,"ตำแหน่งว่าง*"),"ว่าง",COUNTIF(C2031,"&lt;&gt;ตำแหน่งว่าง*"),"คนครอง")</f>
        <v>คนครอง</v>
      </c>
      <c r="W2031" s="6" cm="1">
        <f t="array" ref="W2031">_xlfn.IFS(COUNTIF(F2031,"ผบ.หมู่*"),51,COUNTIF(F2031,"รอง สว.*"),43)</f>
        <v>51</v>
      </c>
      <c r="X2031" s="1" t="s">
        <v>14799</v>
      </c>
      <c r="Y2031" s="1" t="s">
        <v>451</v>
      </c>
    </row>
    <row r="2032" spans="1:25" s="10" customFormat="1" ht="21.3" customHeight="1">
      <c r="A2032" s="27"/>
      <c r="B2032" s="28"/>
      <c r="C2032" s="30" t="s">
        <v>60</v>
      </c>
      <c r="D2032" s="27"/>
      <c r="E2032" s="27"/>
      <c r="F2032" s="85" t="s">
        <v>14785</v>
      </c>
      <c r="G2032" s="192" t="s">
        <v>14803</v>
      </c>
      <c r="H2032" s="146" t="s">
        <v>63</v>
      </c>
      <c r="I2032" s="128" t="s">
        <v>63</v>
      </c>
      <c r="J2032" s="128" t="s">
        <v>63</v>
      </c>
      <c r="K2032" s="128" t="s">
        <v>63</v>
      </c>
      <c r="L2032" s="11"/>
      <c r="M2032" s="1"/>
      <c r="N2032" s="179" t="s">
        <v>26</v>
      </c>
      <c r="O2032" s="193" t="s">
        <v>451</v>
      </c>
      <c r="P2032" s="193" t="s">
        <v>451</v>
      </c>
      <c r="Q2032" s="171"/>
      <c r="R2032" s="28"/>
      <c r="S2032" s="338" t="str">
        <f t="shared" si="31"/>
        <v/>
      </c>
      <c r="T2032" s="7" t="s">
        <v>17977</v>
      </c>
      <c r="U2032" s="7" t="s">
        <v>6040</v>
      </c>
      <c r="V2032" s="250" t="str" cm="1">
        <f t="array" ref="V2032">_xlfn.IFS(C2032="","",COUNTIF(C2032,"ตำแหน่งว่าง*"),"ว่าง",COUNTIF(C2032,"&lt;&gt;ตำแหน่งว่าง*"),"คนครอง")</f>
        <v>ว่าง</v>
      </c>
      <c r="W2032" s="6" cm="1">
        <f t="array" ref="W2032">_xlfn.IFS(COUNTIF(F2032,"ผบ.หมู่*"),51,COUNTIF(F2032,"รอง สว.*"),43)</f>
        <v>51</v>
      </c>
      <c r="X2032" s="6" t="s">
        <v>14802</v>
      </c>
      <c r="Y2032" s="6" t="s">
        <v>451</v>
      </c>
    </row>
    <row r="2033" spans="1:25" s="9" customFormat="1" ht="21.3" customHeight="1">
      <c r="A2033" s="27" t="s">
        <v>7977</v>
      </c>
      <c r="B2033" s="28" t="s">
        <v>20</v>
      </c>
      <c r="C2033" s="27" t="s">
        <v>24479</v>
      </c>
      <c r="D2033" s="27" t="s">
        <v>20965</v>
      </c>
      <c r="E2033" s="27" t="s">
        <v>24480</v>
      </c>
      <c r="F2033" s="27" t="s">
        <v>14804</v>
      </c>
      <c r="G2033" s="167" t="s">
        <v>14806</v>
      </c>
      <c r="H2033" s="146">
        <v>45768</v>
      </c>
      <c r="I2033" s="128">
        <v>43497</v>
      </c>
      <c r="J2033" s="140">
        <v>43497</v>
      </c>
      <c r="K2033" s="128">
        <v>33790</v>
      </c>
      <c r="L2033" s="11" t="s">
        <v>1107</v>
      </c>
      <c r="M2033" s="1" t="s">
        <v>16780</v>
      </c>
      <c r="N2033" s="178" t="s">
        <v>26</v>
      </c>
      <c r="O2033" s="170" t="s">
        <v>451</v>
      </c>
      <c r="P2033" s="170" t="s">
        <v>451</v>
      </c>
      <c r="Q2033" s="171" t="s">
        <v>24576</v>
      </c>
      <c r="R2033" s="28" t="s">
        <v>24510</v>
      </c>
      <c r="S2033" s="257">
        <f t="shared" si="31"/>
        <v>55793</v>
      </c>
      <c r="T2033" s="2" t="s">
        <v>17978</v>
      </c>
      <c r="U2033" s="2" t="s">
        <v>6040</v>
      </c>
      <c r="V2033" s="296" t="str" cm="1">
        <f t="array" ref="V2033">_xlfn.IFS(C2033="","",COUNTIF(C2033,"ตำแหน่งว่าง*"),"ว่าง",COUNTIF(C2033,"&lt;&gt;ตำแหน่งว่าง*"),"คนครอง")</f>
        <v>คนครอง</v>
      </c>
      <c r="W2033" s="1" cm="1">
        <f t="array" ref="W2033">_xlfn.IFS(COUNTIF(F2033,"ผบ.หมู่*"),51,COUNTIF(F2033,"รอง สว.*"),43)</f>
        <v>51</v>
      </c>
      <c r="X2033" s="1" t="s">
        <v>14805</v>
      </c>
      <c r="Y2033" s="1" t="s">
        <v>451</v>
      </c>
    </row>
    <row r="2034" spans="1:25" s="9" customFormat="1" ht="21.3" customHeight="1">
      <c r="A2034" s="27"/>
      <c r="B2034" s="28"/>
      <c r="C2034" s="27" t="s">
        <v>60</v>
      </c>
      <c r="D2034" s="27"/>
      <c r="E2034" s="27"/>
      <c r="F2034" s="27" t="s">
        <v>14804</v>
      </c>
      <c r="G2034" s="167" t="s">
        <v>14808</v>
      </c>
      <c r="H2034" s="146"/>
      <c r="I2034" s="128"/>
      <c r="J2034" s="140"/>
      <c r="K2034" s="128"/>
      <c r="L2034" s="11"/>
      <c r="M2034" s="1"/>
      <c r="N2034" s="178" t="s">
        <v>26</v>
      </c>
      <c r="O2034" s="170" t="s">
        <v>451</v>
      </c>
      <c r="P2034" s="170" t="s">
        <v>451</v>
      </c>
      <c r="Q2034" s="171"/>
      <c r="R2034" s="28"/>
      <c r="S2034" s="257" t="str">
        <f t="shared" si="31"/>
        <v/>
      </c>
      <c r="T2034" s="2" t="s">
        <v>17978</v>
      </c>
      <c r="U2034" s="2" t="s">
        <v>6040</v>
      </c>
      <c r="V2034" s="2" t="str" cm="1">
        <f t="array" ref="V2034">_xlfn.IFS(C2034="","",COUNTIF(C2034,"ตำแหน่งว่าง*"),"ว่าง",COUNTIF(C2034,"&lt;&gt;ตำแหน่งว่าง*"),"คนครอง")</f>
        <v>ว่าง</v>
      </c>
      <c r="W2034" s="1" cm="1">
        <f t="array" ref="W2034">_xlfn.IFS(COUNTIF(F2034,"ผบ.หมู่*"),51,COUNTIF(F2034,"รอง สว.*"),43)</f>
        <v>51</v>
      </c>
      <c r="X2034" s="1" t="s">
        <v>14807</v>
      </c>
      <c r="Y2034" s="1" t="s">
        <v>451</v>
      </c>
    </row>
    <row r="2035" spans="1:25" s="9" customFormat="1" ht="21.3" customHeight="1">
      <c r="A2035" s="27" t="s">
        <v>7948</v>
      </c>
      <c r="B2035" s="28" t="s">
        <v>70</v>
      </c>
      <c r="C2035" s="27" t="s">
        <v>14810</v>
      </c>
      <c r="D2035" s="27" t="s">
        <v>23638</v>
      </c>
      <c r="E2035" s="27" t="s">
        <v>23639</v>
      </c>
      <c r="F2035" s="27" t="s">
        <v>14804</v>
      </c>
      <c r="G2035" s="167" t="s">
        <v>14812</v>
      </c>
      <c r="H2035" s="146">
        <v>44599</v>
      </c>
      <c r="I2035" s="128">
        <v>40814</v>
      </c>
      <c r="J2035" s="128">
        <v>40814</v>
      </c>
      <c r="K2035" s="128">
        <v>28490</v>
      </c>
      <c r="L2035" s="11" t="s">
        <v>14813</v>
      </c>
      <c r="M2035" s="1" t="s">
        <v>32</v>
      </c>
      <c r="N2035" s="178" t="s">
        <v>26</v>
      </c>
      <c r="O2035" s="170" t="s">
        <v>451</v>
      </c>
      <c r="P2035" s="170" t="s">
        <v>451</v>
      </c>
      <c r="Q2035" s="171" t="s">
        <v>14814</v>
      </c>
      <c r="R2035" s="28" t="s">
        <v>8444</v>
      </c>
      <c r="S2035" s="338">
        <f t="shared" si="31"/>
        <v>50679</v>
      </c>
      <c r="T2035" s="2" t="s">
        <v>17978</v>
      </c>
      <c r="U2035" s="7" t="s">
        <v>6040</v>
      </c>
      <c r="V2035" s="233" t="str" cm="1">
        <f t="array" ref="V2035">_xlfn.IFS(C2035="","",COUNTIF(C2035,"ตำแหน่งว่าง*"),"ว่าง",COUNTIF(C2035,"&lt;&gt;ตำแหน่งว่าง*"),"คนครอง")</f>
        <v>คนครอง</v>
      </c>
      <c r="W2035" s="6" cm="1">
        <f t="array" ref="W2035">_xlfn.IFS(COUNTIF(F2035,"ผบ.หมู่*"),51,COUNTIF(F2035,"รอง สว.*"),43)</f>
        <v>51</v>
      </c>
      <c r="X2035" s="1" t="s">
        <v>14811</v>
      </c>
      <c r="Y2035" s="1" t="s">
        <v>451</v>
      </c>
    </row>
    <row r="2036" spans="1:25" s="10" customFormat="1" ht="21.3" customHeight="1">
      <c r="A2036" s="27"/>
      <c r="B2036" s="28"/>
      <c r="C2036" s="30" t="s">
        <v>60</v>
      </c>
      <c r="D2036" s="27"/>
      <c r="E2036" s="27"/>
      <c r="F2036" s="27" t="s">
        <v>14804</v>
      </c>
      <c r="G2036" s="167" t="s">
        <v>14816</v>
      </c>
      <c r="H2036" s="146"/>
      <c r="I2036" s="128"/>
      <c r="J2036" s="128"/>
      <c r="K2036" s="128"/>
      <c r="L2036" s="11"/>
      <c r="M2036" s="1"/>
      <c r="N2036" s="178" t="s">
        <v>26</v>
      </c>
      <c r="O2036" s="170" t="s">
        <v>451</v>
      </c>
      <c r="P2036" s="170" t="s">
        <v>451</v>
      </c>
      <c r="Q2036" s="171" t="s">
        <v>18183</v>
      </c>
      <c r="R2036" s="28" t="s">
        <v>982</v>
      </c>
      <c r="S2036" s="338" t="str">
        <f t="shared" si="31"/>
        <v/>
      </c>
      <c r="T2036" s="7" t="s">
        <v>17978</v>
      </c>
      <c r="U2036" s="7" t="s">
        <v>6040</v>
      </c>
      <c r="V2036" s="233" t="str" cm="1">
        <f t="array" ref="V2036">_xlfn.IFS(C2036="","",COUNTIF(C2036,"ตำแหน่งว่าง*"),"ว่าง",COUNTIF(C2036,"&lt;&gt;ตำแหน่งว่าง*"),"คนครอง")</f>
        <v>ว่าง</v>
      </c>
      <c r="W2036" s="6" cm="1">
        <f t="array" ref="W2036">_xlfn.IFS(COUNTIF(F2036,"ผบ.หมู่*"),51,COUNTIF(F2036,"รอง สว.*"),43)</f>
        <v>51</v>
      </c>
      <c r="X2036" s="1" t="s">
        <v>14815</v>
      </c>
      <c r="Y2036" s="1" t="s">
        <v>451</v>
      </c>
    </row>
    <row r="2037" spans="1:25" s="10" customFormat="1" ht="21.3" customHeight="1">
      <c r="A2037" s="82" t="s">
        <v>7961</v>
      </c>
      <c r="B2037" s="83" t="s">
        <v>70</v>
      </c>
      <c r="C2037" s="82" t="s">
        <v>14817</v>
      </c>
      <c r="D2037" s="27" t="s">
        <v>23640</v>
      </c>
      <c r="E2037" s="27" t="s">
        <v>23641</v>
      </c>
      <c r="F2037" s="82" t="s">
        <v>14818</v>
      </c>
      <c r="G2037" s="167" t="s">
        <v>14820</v>
      </c>
      <c r="H2037" s="136">
        <v>44986</v>
      </c>
      <c r="I2037" s="132">
        <v>44986</v>
      </c>
      <c r="J2037" s="132">
        <v>44986</v>
      </c>
      <c r="K2037" s="132">
        <v>35552</v>
      </c>
      <c r="L2037" s="80" t="s">
        <v>1107</v>
      </c>
      <c r="M2037" s="78" t="s">
        <v>613</v>
      </c>
      <c r="N2037" s="180" t="s">
        <v>26</v>
      </c>
      <c r="O2037" s="170" t="s">
        <v>451</v>
      </c>
      <c r="P2037" s="170" t="s">
        <v>451</v>
      </c>
      <c r="Q2037" s="173" t="s">
        <v>14821</v>
      </c>
      <c r="R2037" s="83" t="s">
        <v>8751</v>
      </c>
      <c r="S2037" s="338">
        <f t="shared" si="31"/>
        <v>57619</v>
      </c>
      <c r="T2037" s="7" t="s">
        <v>17979</v>
      </c>
      <c r="U2037" s="7" t="s">
        <v>6040</v>
      </c>
      <c r="V2037" s="233" t="str" cm="1">
        <f t="array" ref="V2037">_xlfn.IFS(C2037="","",COUNTIF(C2037,"ตำแหน่งว่าง*"),"ว่าง",COUNTIF(C2037,"&lt;&gt;ตำแหน่งว่าง*"),"คนครอง")</f>
        <v>คนครอง</v>
      </c>
      <c r="W2037" s="6" cm="1">
        <f t="array" ref="W2037">_xlfn.IFS(COUNTIF(F2037,"ผบ.หมู่*"),51,COUNTIF(F2037,"รอง สว.*"),43)</f>
        <v>51</v>
      </c>
      <c r="X2037" s="78" t="s">
        <v>14819</v>
      </c>
      <c r="Y2037" s="78" t="s">
        <v>451</v>
      </c>
    </row>
    <row r="2038" spans="1:25" s="10" customFormat="1" ht="21.3" customHeight="1">
      <c r="A2038" s="285" t="s">
        <v>7961</v>
      </c>
      <c r="B2038" s="286" t="s">
        <v>70</v>
      </c>
      <c r="C2038" s="285" t="s">
        <v>18583</v>
      </c>
      <c r="D2038" s="27" t="s">
        <v>23642</v>
      </c>
      <c r="E2038" s="27" t="s">
        <v>23643</v>
      </c>
      <c r="F2038" s="285" t="s">
        <v>14818</v>
      </c>
      <c r="G2038" s="167" t="s">
        <v>14823</v>
      </c>
      <c r="H2038" s="128">
        <v>45463</v>
      </c>
      <c r="I2038" s="128">
        <v>45463</v>
      </c>
      <c r="J2038" s="128">
        <v>45463</v>
      </c>
      <c r="K2038" s="128">
        <v>36346</v>
      </c>
      <c r="L2038" s="2" t="s">
        <v>1107</v>
      </c>
      <c r="M2038" s="1"/>
      <c r="N2038" s="178" t="s">
        <v>26</v>
      </c>
      <c r="O2038" s="170" t="s">
        <v>451</v>
      </c>
      <c r="P2038" s="170" t="s">
        <v>451</v>
      </c>
      <c r="Q2038" s="171" t="s">
        <v>18681</v>
      </c>
      <c r="R2038" s="28" t="s">
        <v>18692</v>
      </c>
      <c r="S2038" s="257">
        <f t="shared" si="31"/>
        <v>58349</v>
      </c>
      <c r="T2038" s="2" t="s">
        <v>17979</v>
      </c>
      <c r="U2038" s="2" t="s">
        <v>6040</v>
      </c>
      <c r="V2038" s="233" t="str" cm="1">
        <f t="array" ref="V2038">_xlfn.IFS(C2038="","",COUNTIF(C2038,"ตำแหน่งว่าง*"),"ว่าง",COUNTIF(C2038,"&lt;&gt;ตำแหน่งว่าง*"),"คนครอง")</f>
        <v>คนครอง</v>
      </c>
      <c r="W2038" s="1" cm="1">
        <f t="array" ref="W2038">_xlfn.IFS(COUNTIF(F2038,"ผบ.หมู่*"),51,COUNTIF(F2038,"รอง สว.*"),43)</f>
        <v>51</v>
      </c>
      <c r="X2038" s="1" t="s">
        <v>14822</v>
      </c>
      <c r="Y2038" s="1" t="s">
        <v>451</v>
      </c>
    </row>
    <row r="2039" spans="1:25" s="9" customFormat="1" ht="21.3" customHeight="1">
      <c r="A2039" s="150" t="s">
        <v>8008</v>
      </c>
      <c r="B2039" s="28" t="s">
        <v>20</v>
      </c>
      <c r="C2039" s="27" t="s">
        <v>14824</v>
      </c>
      <c r="D2039" s="27" t="s">
        <v>22754</v>
      </c>
      <c r="E2039" s="27" t="s">
        <v>23644</v>
      </c>
      <c r="F2039" s="27" t="s">
        <v>14818</v>
      </c>
      <c r="G2039" s="167" t="s">
        <v>14826</v>
      </c>
      <c r="H2039" s="146">
        <v>43693</v>
      </c>
      <c r="I2039" s="128">
        <v>43693</v>
      </c>
      <c r="J2039" s="128">
        <v>43693</v>
      </c>
      <c r="K2039" s="128">
        <v>36960</v>
      </c>
      <c r="L2039" s="11" t="s">
        <v>1107</v>
      </c>
      <c r="M2039" s="1" t="s">
        <v>1333</v>
      </c>
      <c r="N2039" s="178" t="s">
        <v>26</v>
      </c>
      <c r="O2039" s="170" t="s">
        <v>451</v>
      </c>
      <c r="P2039" s="170" t="s">
        <v>451</v>
      </c>
      <c r="Q2039" s="171" t="s">
        <v>14827</v>
      </c>
      <c r="R2039" s="28" t="s">
        <v>8487</v>
      </c>
      <c r="S2039" s="338">
        <f t="shared" si="31"/>
        <v>59080</v>
      </c>
      <c r="T2039" s="2" t="s">
        <v>17979</v>
      </c>
      <c r="U2039" s="7" t="s">
        <v>6040</v>
      </c>
      <c r="V2039" s="233" t="str" cm="1">
        <f t="array" ref="V2039">_xlfn.IFS(C2039="","",COUNTIF(C2039,"ตำแหน่งว่าง*"),"ว่าง",COUNTIF(C2039,"&lt;&gt;ตำแหน่งว่าง*"),"คนครอง")</f>
        <v>คนครอง</v>
      </c>
      <c r="W2039" s="6" cm="1">
        <f t="array" ref="W2039">_xlfn.IFS(COUNTIF(F2039,"ผบ.หมู่*"),51,COUNTIF(F2039,"รอง สว.*"),43)</f>
        <v>51</v>
      </c>
      <c r="X2039" s="1" t="s">
        <v>14825</v>
      </c>
      <c r="Y2039" s="1" t="s">
        <v>451</v>
      </c>
    </row>
    <row r="2040" spans="1:25" s="12" customFormat="1" ht="21.3" customHeight="1">
      <c r="A2040" s="150"/>
      <c r="B2040" s="31"/>
      <c r="C2040" s="30" t="s">
        <v>60</v>
      </c>
      <c r="D2040" s="27"/>
      <c r="E2040" s="27"/>
      <c r="F2040" s="85" t="s">
        <v>14818</v>
      </c>
      <c r="G2040" s="192" t="s">
        <v>14829</v>
      </c>
      <c r="H2040" s="148"/>
      <c r="I2040" s="129"/>
      <c r="J2040" s="129"/>
      <c r="K2040" s="129"/>
      <c r="L2040" s="16"/>
      <c r="M2040" s="6"/>
      <c r="N2040" s="179" t="s">
        <v>26</v>
      </c>
      <c r="O2040" s="193" t="s">
        <v>451</v>
      </c>
      <c r="P2040" s="193" t="s">
        <v>451</v>
      </c>
      <c r="Q2040" s="172"/>
      <c r="R2040" s="30"/>
      <c r="S2040" s="338" t="str">
        <f t="shared" si="31"/>
        <v/>
      </c>
      <c r="T2040" s="233" t="s">
        <v>17979</v>
      </c>
      <c r="U2040" s="7" t="s">
        <v>6040</v>
      </c>
      <c r="V2040" s="250" t="str" cm="1">
        <f t="array" ref="V2040">_xlfn.IFS(C2040="","",COUNTIF(C2040,"ตำแหน่งว่าง*"),"ว่าง",COUNTIF(C2040,"&lt;&gt;ตำแหน่งว่าง*"),"คนครอง")</f>
        <v>ว่าง</v>
      </c>
      <c r="W2040" s="5" cm="1">
        <f t="array" ref="W2040">_xlfn.IFS(COUNTIF(F2040,"ผบ.หมู่*"),51,COUNTIF(F2040,"รอง สว.*"),43)</f>
        <v>51</v>
      </c>
      <c r="X2040" s="6" t="s">
        <v>14828</v>
      </c>
      <c r="Y2040" s="6" t="s">
        <v>451</v>
      </c>
    </row>
    <row r="2041" spans="1:25" s="12" customFormat="1" ht="21.3" customHeight="1">
      <c r="A2041" s="27" t="s">
        <v>125</v>
      </c>
      <c r="B2041" s="28" t="s">
        <v>70</v>
      </c>
      <c r="C2041" s="150" t="s">
        <v>14831</v>
      </c>
      <c r="D2041" s="27" t="s">
        <v>23645</v>
      </c>
      <c r="E2041" s="27" t="s">
        <v>23646</v>
      </c>
      <c r="F2041" s="150" t="s">
        <v>14832</v>
      </c>
      <c r="G2041" s="167" t="s">
        <v>14834</v>
      </c>
      <c r="H2041" s="146">
        <v>44286</v>
      </c>
      <c r="I2041" s="128">
        <v>44286</v>
      </c>
      <c r="J2041" s="128">
        <v>32689</v>
      </c>
      <c r="K2041" s="128">
        <v>25012</v>
      </c>
      <c r="L2041" s="11" t="s">
        <v>14835</v>
      </c>
      <c r="M2041" s="1" t="s">
        <v>32</v>
      </c>
      <c r="N2041" s="177" t="s">
        <v>26</v>
      </c>
      <c r="O2041" s="170" t="s">
        <v>451</v>
      </c>
      <c r="P2041" s="170" t="s">
        <v>451</v>
      </c>
      <c r="Q2041" s="171" t="s">
        <v>14836</v>
      </c>
      <c r="R2041" s="28" t="s">
        <v>9283</v>
      </c>
      <c r="S2041" s="338">
        <f t="shared" si="31"/>
        <v>47027</v>
      </c>
      <c r="T2041" s="233" t="s">
        <v>17980</v>
      </c>
      <c r="U2041" s="7" t="s">
        <v>6040</v>
      </c>
      <c r="V2041" s="233" t="str" cm="1">
        <f t="array" ref="V2041">_xlfn.IFS(C2041="","",COUNTIF(C2041,"ตำแหน่งว่าง*"),"ว่าง",COUNTIF(C2041,"&lt;&gt;ตำแหน่งว่าง*"),"คนครอง")</f>
        <v>คนครอง</v>
      </c>
      <c r="W2041" s="5" cm="1">
        <f t="array" ref="W2041">_xlfn.IFS(COUNTIF(F2041,"ผบ.หมู่*"),51,COUNTIF(F2041,"รอง สว.*"),43)</f>
        <v>43</v>
      </c>
      <c r="X2041" s="5" t="s">
        <v>14833</v>
      </c>
      <c r="Y2041" s="5" t="s">
        <v>451</v>
      </c>
    </row>
    <row r="2042" spans="1:25" s="9" customFormat="1" ht="21.3" customHeight="1">
      <c r="A2042" s="27"/>
      <c r="B2042" s="28"/>
      <c r="C2042" s="30" t="s">
        <v>60</v>
      </c>
      <c r="D2042" s="27"/>
      <c r="E2042" s="27"/>
      <c r="F2042" s="27" t="s">
        <v>14837</v>
      </c>
      <c r="G2042" s="167" t="s">
        <v>14839</v>
      </c>
      <c r="H2042" s="130"/>
      <c r="I2042" s="140"/>
      <c r="J2042" s="128"/>
      <c r="K2042" s="140"/>
      <c r="L2042" s="11"/>
      <c r="M2042" s="1"/>
      <c r="N2042" s="178" t="s">
        <v>26</v>
      </c>
      <c r="O2042" s="170" t="s">
        <v>451</v>
      </c>
      <c r="P2042" s="170" t="s">
        <v>451</v>
      </c>
      <c r="Q2042" s="171"/>
      <c r="R2042" s="28"/>
      <c r="S2042" s="338" t="str">
        <f t="shared" si="31"/>
        <v/>
      </c>
      <c r="T2042" s="2" t="s">
        <v>17980</v>
      </c>
      <c r="U2042" s="7" t="s">
        <v>6040</v>
      </c>
      <c r="V2042" s="233" t="str" cm="1">
        <f t="array" ref="V2042">_xlfn.IFS(C2042="","",COUNTIF(C2042,"ตำแหน่งว่าง*"),"ว่าง",COUNTIF(C2042,"&lt;&gt;ตำแหน่งว่าง*"),"คนครอง")</f>
        <v>ว่าง</v>
      </c>
      <c r="W2042" s="6" cm="1">
        <f t="array" ref="W2042">_xlfn.IFS(COUNTIF(F2042,"ผบ.หมู่*"),51,COUNTIF(F2042,"รอง สว.*"),43)</f>
        <v>51</v>
      </c>
      <c r="X2042" s="1" t="s">
        <v>14838</v>
      </c>
      <c r="Y2042" s="1" t="s">
        <v>451</v>
      </c>
    </row>
    <row r="2043" spans="1:25" s="9" customFormat="1" ht="21.3" customHeight="1">
      <c r="A2043" s="285" t="s">
        <v>7961</v>
      </c>
      <c r="B2043" s="286" t="s">
        <v>70</v>
      </c>
      <c r="C2043" s="285" t="s">
        <v>18584</v>
      </c>
      <c r="D2043" s="27" t="s">
        <v>23647</v>
      </c>
      <c r="E2043" s="27" t="s">
        <v>23648</v>
      </c>
      <c r="F2043" s="285" t="s">
        <v>14837</v>
      </c>
      <c r="G2043" s="167" t="s">
        <v>14841</v>
      </c>
      <c r="H2043" s="128">
        <v>45463</v>
      </c>
      <c r="I2043" s="128">
        <v>45463</v>
      </c>
      <c r="J2043" s="128">
        <v>45463</v>
      </c>
      <c r="K2043" s="128">
        <v>36993</v>
      </c>
      <c r="L2043" s="2" t="s">
        <v>1107</v>
      </c>
      <c r="M2043" s="1"/>
      <c r="N2043" s="178" t="s">
        <v>26</v>
      </c>
      <c r="O2043" s="170" t="s">
        <v>451</v>
      </c>
      <c r="P2043" s="170" t="s">
        <v>451</v>
      </c>
      <c r="Q2043" s="171" t="s">
        <v>18682</v>
      </c>
      <c r="R2043" s="28" t="s">
        <v>18692</v>
      </c>
      <c r="S2043" s="257">
        <f t="shared" si="31"/>
        <v>59080</v>
      </c>
      <c r="T2043" s="2" t="s">
        <v>17980</v>
      </c>
      <c r="U2043" s="2" t="s">
        <v>6040</v>
      </c>
      <c r="V2043" s="233" t="str" cm="1">
        <f t="array" ref="V2043">_xlfn.IFS(C2043="","",COUNTIF(C2043,"ตำแหน่งว่าง*"),"ว่าง",COUNTIF(C2043,"&lt;&gt;ตำแหน่งว่าง*"),"คนครอง")</f>
        <v>คนครอง</v>
      </c>
      <c r="W2043" s="1" cm="1">
        <f t="array" ref="W2043">_xlfn.IFS(COUNTIF(F2043,"ผบ.หมู่*"),51,COUNTIF(F2043,"รอง สว.*"),43)</f>
        <v>51</v>
      </c>
      <c r="X2043" s="1" t="s">
        <v>14840</v>
      </c>
      <c r="Y2043" s="1" t="s">
        <v>451</v>
      </c>
    </row>
    <row r="2044" spans="1:25" s="10" customFormat="1" ht="21.3" customHeight="1">
      <c r="A2044" s="82" t="s">
        <v>7961</v>
      </c>
      <c r="B2044" s="83" t="s">
        <v>70</v>
      </c>
      <c r="C2044" s="82" t="s">
        <v>14843</v>
      </c>
      <c r="D2044" s="27" t="s">
        <v>23649</v>
      </c>
      <c r="E2044" s="27" t="s">
        <v>23650</v>
      </c>
      <c r="F2044" s="82" t="s">
        <v>14837</v>
      </c>
      <c r="G2044" s="167" t="s">
        <v>14845</v>
      </c>
      <c r="H2044" s="136">
        <v>44986</v>
      </c>
      <c r="I2044" s="132">
        <v>44986</v>
      </c>
      <c r="J2044" s="132">
        <v>44986</v>
      </c>
      <c r="K2044" s="132">
        <v>33945</v>
      </c>
      <c r="L2044" s="80" t="s">
        <v>1107</v>
      </c>
      <c r="M2044" s="78" t="s">
        <v>41</v>
      </c>
      <c r="N2044" s="180" t="s">
        <v>26</v>
      </c>
      <c r="O2044" s="170" t="s">
        <v>451</v>
      </c>
      <c r="P2044" s="170" t="s">
        <v>451</v>
      </c>
      <c r="Q2044" s="173" t="s">
        <v>18421</v>
      </c>
      <c r="R2044" s="83" t="s">
        <v>8751</v>
      </c>
      <c r="S2044" s="338">
        <f t="shared" si="31"/>
        <v>56158</v>
      </c>
      <c r="T2044" s="7" t="s">
        <v>17980</v>
      </c>
      <c r="U2044" s="7" t="s">
        <v>6040</v>
      </c>
      <c r="V2044" s="233" t="str" cm="1">
        <f t="array" ref="V2044">_xlfn.IFS(C2044="","",COUNTIF(C2044,"ตำแหน่งว่าง*"),"ว่าง",COUNTIF(C2044,"&lt;&gt;ตำแหน่งว่าง*"),"คนครอง")</f>
        <v>คนครอง</v>
      </c>
      <c r="W2044" s="6" cm="1">
        <f t="array" ref="W2044">_xlfn.IFS(COUNTIF(F2044,"ผบ.หมู่*"),51,COUNTIF(F2044,"รอง สว.*"),43)</f>
        <v>51</v>
      </c>
      <c r="X2044" s="78" t="s">
        <v>14844</v>
      </c>
      <c r="Y2044" s="78" t="s">
        <v>451</v>
      </c>
    </row>
    <row r="2045" spans="1:25" s="10" customFormat="1" ht="21.3" customHeight="1">
      <c r="A2045" s="27"/>
      <c r="B2045" s="28"/>
      <c r="C2045" s="30" t="s">
        <v>60</v>
      </c>
      <c r="D2045" s="27"/>
      <c r="E2045" s="27"/>
      <c r="F2045" s="85" t="s">
        <v>14837</v>
      </c>
      <c r="G2045" s="192" t="s">
        <v>14847</v>
      </c>
      <c r="H2045" s="146" t="s">
        <v>63</v>
      </c>
      <c r="I2045" s="128" t="s">
        <v>63</v>
      </c>
      <c r="J2045" s="128" t="s">
        <v>63</v>
      </c>
      <c r="K2045" s="128" t="s">
        <v>63</v>
      </c>
      <c r="L2045" s="11"/>
      <c r="M2045" s="1"/>
      <c r="N2045" s="179" t="s">
        <v>26</v>
      </c>
      <c r="O2045" s="193" t="s">
        <v>451</v>
      </c>
      <c r="P2045" s="193" t="s">
        <v>451</v>
      </c>
      <c r="Q2045" s="171"/>
      <c r="R2045" s="28"/>
      <c r="S2045" s="338" t="str">
        <f t="shared" si="31"/>
        <v/>
      </c>
      <c r="T2045" s="7" t="s">
        <v>17980</v>
      </c>
      <c r="U2045" s="7" t="s">
        <v>6040</v>
      </c>
      <c r="V2045" s="250" t="str" cm="1">
        <f t="array" ref="V2045">_xlfn.IFS(C2045="","",COUNTIF(C2045,"ตำแหน่งว่าง*"),"ว่าง",COUNTIF(C2045,"&lt;&gt;ตำแหน่งว่าง*"),"คนครอง")</f>
        <v>ว่าง</v>
      </c>
      <c r="W2045" s="6" cm="1">
        <f t="array" ref="W2045">_xlfn.IFS(COUNTIF(F2045,"ผบ.หมู่*"),51,COUNTIF(F2045,"รอง สว.*"),43)</f>
        <v>51</v>
      </c>
      <c r="X2045" s="6" t="s">
        <v>14846</v>
      </c>
      <c r="Y2045" s="6" t="s">
        <v>451</v>
      </c>
    </row>
    <row r="2046" spans="1:25" s="10" customFormat="1" ht="21.3" customHeight="1">
      <c r="A2046" s="82" t="s">
        <v>7961</v>
      </c>
      <c r="B2046" s="83" t="s">
        <v>20</v>
      </c>
      <c r="C2046" s="82" t="s">
        <v>14848</v>
      </c>
      <c r="D2046" s="27" t="s">
        <v>23651</v>
      </c>
      <c r="E2046" s="27" t="s">
        <v>23652</v>
      </c>
      <c r="F2046" s="82" t="s">
        <v>14849</v>
      </c>
      <c r="G2046" s="167" t="s">
        <v>14851</v>
      </c>
      <c r="H2046" s="136">
        <v>44986</v>
      </c>
      <c r="I2046" s="132">
        <v>44986</v>
      </c>
      <c r="J2046" s="132">
        <v>44986</v>
      </c>
      <c r="K2046" s="132">
        <v>37773</v>
      </c>
      <c r="L2046" s="80" t="s">
        <v>1107</v>
      </c>
      <c r="M2046" s="78" t="s">
        <v>41</v>
      </c>
      <c r="N2046" s="180" t="s">
        <v>26</v>
      </c>
      <c r="O2046" s="170" t="s">
        <v>451</v>
      </c>
      <c r="P2046" s="170" t="s">
        <v>451</v>
      </c>
      <c r="Q2046" s="173" t="s">
        <v>14852</v>
      </c>
      <c r="R2046" s="83" t="s">
        <v>8751</v>
      </c>
      <c r="S2046" s="338">
        <f t="shared" si="31"/>
        <v>59810</v>
      </c>
      <c r="T2046" s="7" t="s">
        <v>17981</v>
      </c>
      <c r="U2046" s="7" t="s">
        <v>6040</v>
      </c>
      <c r="V2046" s="233" t="str" cm="1">
        <f t="array" ref="V2046">_xlfn.IFS(C2046="","",COUNTIF(C2046,"ตำแหน่งว่าง*"),"ว่าง",COUNTIF(C2046,"&lt;&gt;ตำแหน่งว่าง*"),"คนครอง")</f>
        <v>คนครอง</v>
      </c>
      <c r="W2046" s="6" cm="1">
        <f t="array" ref="W2046">_xlfn.IFS(COUNTIF(F2046,"ผบ.หมู่*"),51,COUNTIF(F2046,"รอง สว.*"),43)</f>
        <v>51</v>
      </c>
      <c r="X2046" s="78" t="s">
        <v>14850</v>
      </c>
      <c r="Y2046" s="78" t="s">
        <v>451</v>
      </c>
    </row>
    <row r="2047" spans="1:25" s="10" customFormat="1" ht="21.3" customHeight="1">
      <c r="A2047" s="82" t="s">
        <v>7961</v>
      </c>
      <c r="B2047" s="83" t="s">
        <v>20</v>
      </c>
      <c r="C2047" s="82" t="s">
        <v>14853</v>
      </c>
      <c r="D2047" s="27" t="s">
        <v>23653</v>
      </c>
      <c r="E2047" s="27" t="s">
        <v>23654</v>
      </c>
      <c r="F2047" s="82" t="s">
        <v>14849</v>
      </c>
      <c r="G2047" s="167" t="s">
        <v>14855</v>
      </c>
      <c r="H2047" s="136">
        <v>44986</v>
      </c>
      <c r="I2047" s="132">
        <v>44986</v>
      </c>
      <c r="J2047" s="132">
        <v>44986</v>
      </c>
      <c r="K2047" s="132">
        <v>37809</v>
      </c>
      <c r="L2047" s="80" t="s">
        <v>1107</v>
      </c>
      <c r="M2047" s="78" t="s">
        <v>613</v>
      </c>
      <c r="N2047" s="180" t="s">
        <v>26</v>
      </c>
      <c r="O2047" s="170" t="s">
        <v>451</v>
      </c>
      <c r="P2047" s="170" t="s">
        <v>451</v>
      </c>
      <c r="Q2047" s="173" t="s">
        <v>14856</v>
      </c>
      <c r="R2047" s="83" t="s">
        <v>8751</v>
      </c>
      <c r="S2047" s="338">
        <f t="shared" si="31"/>
        <v>59810</v>
      </c>
      <c r="T2047" s="7" t="s">
        <v>17981</v>
      </c>
      <c r="U2047" s="7" t="s">
        <v>6040</v>
      </c>
      <c r="V2047" s="233" t="str" cm="1">
        <f t="array" ref="V2047">_xlfn.IFS(C2047="","",COUNTIF(C2047,"ตำแหน่งว่าง*"),"ว่าง",COUNTIF(C2047,"&lt;&gt;ตำแหน่งว่าง*"),"คนครอง")</f>
        <v>คนครอง</v>
      </c>
      <c r="W2047" s="6" cm="1">
        <f t="array" ref="W2047">_xlfn.IFS(COUNTIF(F2047,"ผบ.หมู่*"),51,COUNTIF(F2047,"รอง สว.*"),43)</f>
        <v>51</v>
      </c>
      <c r="X2047" s="78" t="s">
        <v>14854</v>
      </c>
      <c r="Y2047" s="78" t="s">
        <v>451</v>
      </c>
    </row>
    <row r="2048" spans="1:25" s="10" customFormat="1" ht="21.3" customHeight="1">
      <c r="A2048" s="285" t="s">
        <v>7961</v>
      </c>
      <c r="B2048" s="286" t="s">
        <v>70</v>
      </c>
      <c r="C2048" s="285" t="s">
        <v>18585</v>
      </c>
      <c r="D2048" s="27" t="s">
        <v>23655</v>
      </c>
      <c r="E2048" s="27" t="s">
        <v>23656</v>
      </c>
      <c r="F2048" s="285" t="s">
        <v>14849</v>
      </c>
      <c r="G2048" s="167" t="s">
        <v>14858</v>
      </c>
      <c r="H2048" s="128">
        <v>45463</v>
      </c>
      <c r="I2048" s="128">
        <v>45463</v>
      </c>
      <c r="J2048" s="128">
        <v>45463</v>
      </c>
      <c r="K2048" s="128">
        <v>35995</v>
      </c>
      <c r="L2048" s="2" t="s">
        <v>1107</v>
      </c>
      <c r="M2048" s="1"/>
      <c r="N2048" s="178" t="s">
        <v>26</v>
      </c>
      <c r="O2048" s="170" t="s">
        <v>451</v>
      </c>
      <c r="P2048" s="170" t="s">
        <v>451</v>
      </c>
      <c r="Q2048" s="171" t="s">
        <v>18683</v>
      </c>
      <c r="R2048" s="28" t="s">
        <v>18692</v>
      </c>
      <c r="S2048" s="257">
        <f t="shared" si="31"/>
        <v>57984</v>
      </c>
      <c r="T2048" s="2" t="s">
        <v>17981</v>
      </c>
      <c r="U2048" s="2" t="s">
        <v>6040</v>
      </c>
      <c r="V2048" s="233" t="str" cm="1">
        <f t="array" ref="V2048">_xlfn.IFS(C2048="","",COUNTIF(C2048,"ตำแหน่งว่าง*"),"ว่าง",COUNTIF(C2048,"&lt;&gt;ตำแหน่งว่าง*"),"คนครอง")</f>
        <v>คนครอง</v>
      </c>
      <c r="W2048" s="1" cm="1">
        <f t="array" ref="W2048">_xlfn.IFS(COUNTIF(F2048,"ผบ.หมู่*"),51,COUNTIF(F2048,"รอง สว.*"),43)</f>
        <v>51</v>
      </c>
      <c r="X2048" s="1" t="s">
        <v>14857</v>
      </c>
      <c r="Y2048" s="1" t="s">
        <v>451</v>
      </c>
    </row>
    <row r="2049" spans="1:25" s="10" customFormat="1" ht="21.3" customHeight="1">
      <c r="A2049" s="27"/>
      <c r="B2049" s="28"/>
      <c r="C2049" s="30" t="s">
        <v>60</v>
      </c>
      <c r="D2049" s="27"/>
      <c r="E2049" s="27"/>
      <c r="F2049" s="85" t="s">
        <v>14849</v>
      </c>
      <c r="G2049" s="192" t="s">
        <v>14860</v>
      </c>
      <c r="H2049" s="146" t="s">
        <v>63</v>
      </c>
      <c r="I2049" s="128" t="s">
        <v>63</v>
      </c>
      <c r="J2049" s="128" t="s">
        <v>63</v>
      </c>
      <c r="K2049" s="128" t="s">
        <v>63</v>
      </c>
      <c r="L2049" s="11"/>
      <c r="M2049" s="1"/>
      <c r="N2049" s="179" t="s">
        <v>26</v>
      </c>
      <c r="O2049" s="193" t="s">
        <v>451</v>
      </c>
      <c r="P2049" s="193" t="s">
        <v>451</v>
      </c>
      <c r="Q2049" s="171"/>
      <c r="R2049" s="28"/>
      <c r="S2049" s="338" t="str">
        <f t="shared" si="31"/>
        <v/>
      </c>
      <c r="T2049" s="7" t="s">
        <v>17981</v>
      </c>
      <c r="U2049" s="7" t="s">
        <v>6040</v>
      </c>
      <c r="V2049" s="250" t="str" cm="1">
        <f t="array" ref="V2049">_xlfn.IFS(C2049="","",COUNTIF(C2049,"ตำแหน่งว่าง*"),"ว่าง",COUNTIF(C2049,"&lt;&gt;ตำแหน่งว่าง*"),"คนครอง")</f>
        <v>ว่าง</v>
      </c>
      <c r="W2049" s="6" cm="1">
        <f t="array" ref="W2049">_xlfn.IFS(COUNTIF(F2049,"ผบ.หมู่*"),51,COUNTIF(F2049,"รอง สว.*"),43)</f>
        <v>51</v>
      </c>
      <c r="X2049" s="6" t="s">
        <v>14859</v>
      </c>
      <c r="Y2049" s="6" t="s">
        <v>451</v>
      </c>
    </row>
    <row r="2050" spans="1:25" s="9" customFormat="1" ht="21.3" customHeight="1">
      <c r="A2050" s="150" t="s">
        <v>8008</v>
      </c>
      <c r="B2050" s="28" t="s">
        <v>70</v>
      </c>
      <c r="C2050" s="27" t="s">
        <v>14861</v>
      </c>
      <c r="D2050" s="27" t="s">
        <v>23657</v>
      </c>
      <c r="E2050" s="27" t="s">
        <v>23658</v>
      </c>
      <c r="F2050" s="27" t="s">
        <v>14862</v>
      </c>
      <c r="G2050" s="167" t="s">
        <v>14864</v>
      </c>
      <c r="H2050" s="146">
        <v>43693</v>
      </c>
      <c r="I2050" s="128">
        <v>43693</v>
      </c>
      <c r="J2050" s="140">
        <v>43693</v>
      </c>
      <c r="K2050" s="128">
        <v>32913</v>
      </c>
      <c r="L2050" s="11" t="s">
        <v>1107</v>
      </c>
      <c r="M2050" s="1" t="s">
        <v>32</v>
      </c>
      <c r="N2050" s="178" t="s">
        <v>26</v>
      </c>
      <c r="O2050" s="170" t="s">
        <v>451</v>
      </c>
      <c r="P2050" s="170" t="s">
        <v>451</v>
      </c>
      <c r="Q2050" s="171" t="s">
        <v>14865</v>
      </c>
      <c r="R2050" s="28" t="s">
        <v>8487</v>
      </c>
      <c r="S2050" s="338">
        <f t="shared" ref="S2050:S2113" si="32">IF(K2050&lt;&gt;"",DATE(YEAR(K2050)+60+(K2050&gt;=DATE(YEAR(K2050),10,2)),10,1),"")</f>
        <v>55062</v>
      </c>
      <c r="T2050" s="2" t="s">
        <v>17982</v>
      </c>
      <c r="U2050" s="7" t="s">
        <v>6040</v>
      </c>
      <c r="V2050" s="233" t="str" cm="1">
        <f t="array" ref="V2050">_xlfn.IFS(C2050="","",COUNTIF(C2050,"ตำแหน่งว่าง*"),"ว่าง",COUNTIF(C2050,"&lt;&gt;ตำแหน่งว่าง*"),"คนครอง")</f>
        <v>คนครอง</v>
      </c>
      <c r="W2050" s="6" cm="1">
        <f t="array" ref="W2050">_xlfn.IFS(COUNTIF(F2050,"ผบ.หมู่*"),51,COUNTIF(F2050,"รอง สว.*"),43)</f>
        <v>51</v>
      </c>
      <c r="X2050" s="1" t="s">
        <v>14863</v>
      </c>
      <c r="Y2050" s="1" t="s">
        <v>451</v>
      </c>
    </row>
    <row r="2051" spans="1:25" s="9" customFormat="1" ht="21.3" customHeight="1">
      <c r="A2051" s="150" t="s">
        <v>8008</v>
      </c>
      <c r="B2051" s="28" t="s">
        <v>70</v>
      </c>
      <c r="C2051" s="27" t="s">
        <v>14866</v>
      </c>
      <c r="D2051" s="27" t="s">
        <v>19593</v>
      </c>
      <c r="E2051" s="27" t="s">
        <v>23659</v>
      </c>
      <c r="F2051" s="27" t="s">
        <v>14862</v>
      </c>
      <c r="G2051" s="167" t="s">
        <v>14868</v>
      </c>
      <c r="H2051" s="146">
        <v>43693</v>
      </c>
      <c r="I2051" s="128">
        <v>43693</v>
      </c>
      <c r="J2051" s="140">
        <v>43693</v>
      </c>
      <c r="K2051" s="128">
        <v>36269</v>
      </c>
      <c r="L2051" s="11" t="s">
        <v>1107</v>
      </c>
      <c r="M2051" s="1" t="s">
        <v>32</v>
      </c>
      <c r="N2051" s="178" t="s">
        <v>26</v>
      </c>
      <c r="O2051" s="170" t="s">
        <v>451</v>
      </c>
      <c r="P2051" s="170" t="s">
        <v>451</v>
      </c>
      <c r="Q2051" s="171" t="s">
        <v>14869</v>
      </c>
      <c r="R2051" s="28" t="s">
        <v>8487</v>
      </c>
      <c r="S2051" s="338">
        <f t="shared" si="32"/>
        <v>58349</v>
      </c>
      <c r="T2051" s="2" t="s">
        <v>17982</v>
      </c>
      <c r="U2051" s="7" t="s">
        <v>6040</v>
      </c>
      <c r="V2051" s="233" t="str" cm="1">
        <f t="array" ref="V2051">_xlfn.IFS(C2051="","",COUNTIF(C2051,"ตำแหน่งว่าง*"),"ว่าง",COUNTIF(C2051,"&lt;&gt;ตำแหน่งว่าง*"),"คนครอง")</f>
        <v>คนครอง</v>
      </c>
      <c r="W2051" s="6" cm="1">
        <f t="array" ref="W2051">_xlfn.IFS(COUNTIF(F2051,"ผบ.หมู่*"),51,COUNTIF(F2051,"รอง สว.*"),43)</f>
        <v>51</v>
      </c>
      <c r="X2051" s="1" t="s">
        <v>14867</v>
      </c>
      <c r="Y2051" s="1" t="s">
        <v>451</v>
      </c>
    </row>
    <row r="2052" spans="1:25" s="10" customFormat="1" ht="21.3" customHeight="1">
      <c r="A2052" s="82" t="s">
        <v>7961</v>
      </c>
      <c r="B2052" s="83" t="s">
        <v>20</v>
      </c>
      <c r="C2052" s="82" t="s">
        <v>14870</v>
      </c>
      <c r="D2052" s="27" t="s">
        <v>22897</v>
      </c>
      <c r="E2052" s="27" t="s">
        <v>23660</v>
      </c>
      <c r="F2052" s="82" t="s">
        <v>14862</v>
      </c>
      <c r="G2052" s="167" t="s">
        <v>14872</v>
      </c>
      <c r="H2052" s="136">
        <v>44986</v>
      </c>
      <c r="I2052" s="132">
        <v>44986</v>
      </c>
      <c r="J2052" s="132">
        <v>44986</v>
      </c>
      <c r="K2052" s="132">
        <v>33803</v>
      </c>
      <c r="L2052" s="80" t="s">
        <v>1107</v>
      </c>
      <c r="M2052" s="78" t="s">
        <v>1450</v>
      </c>
      <c r="N2052" s="180" t="s">
        <v>26</v>
      </c>
      <c r="O2052" s="170" t="s">
        <v>451</v>
      </c>
      <c r="P2052" s="170" t="s">
        <v>451</v>
      </c>
      <c r="Q2052" s="173" t="s">
        <v>14873</v>
      </c>
      <c r="R2052" s="83" t="s">
        <v>8751</v>
      </c>
      <c r="S2052" s="338">
        <f t="shared" si="32"/>
        <v>55793</v>
      </c>
      <c r="T2052" s="7" t="s">
        <v>17982</v>
      </c>
      <c r="U2052" s="7" t="s">
        <v>6040</v>
      </c>
      <c r="V2052" s="233" t="str" cm="1">
        <f t="array" ref="V2052">_xlfn.IFS(C2052="","",COUNTIF(C2052,"ตำแหน่งว่าง*"),"ว่าง",COUNTIF(C2052,"&lt;&gt;ตำแหน่งว่าง*"),"คนครอง")</f>
        <v>คนครอง</v>
      </c>
      <c r="W2052" s="6" cm="1">
        <f t="array" ref="W2052">_xlfn.IFS(COUNTIF(F2052,"ผบ.หมู่*"),51,COUNTIF(F2052,"รอง สว.*"),43)</f>
        <v>51</v>
      </c>
      <c r="X2052" s="78" t="s">
        <v>14871</v>
      </c>
      <c r="Y2052" s="78" t="s">
        <v>451</v>
      </c>
    </row>
    <row r="2053" spans="1:25" s="10" customFormat="1" ht="21.3" customHeight="1">
      <c r="A2053" s="27"/>
      <c r="B2053" s="28"/>
      <c r="C2053" s="30" t="s">
        <v>60</v>
      </c>
      <c r="D2053" s="27"/>
      <c r="E2053" s="27"/>
      <c r="F2053" s="85" t="s">
        <v>14862</v>
      </c>
      <c r="G2053" s="192" t="s">
        <v>14875</v>
      </c>
      <c r="H2053" s="146" t="s">
        <v>63</v>
      </c>
      <c r="I2053" s="128" t="s">
        <v>63</v>
      </c>
      <c r="J2053" s="128" t="s">
        <v>63</v>
      </c>
      <c r="K2053" s="128" t="s">
        <v>63</v>
      </c>
      <c r="L2053" s="11"/>
      <c r="M2053" s="1"/>
      <c r="N2053" s="179" t="s">
        <v>26</v>
      </c>
      <c r="O2053" s="193" t="s">
        <v>451</v>
      </c>
      <c r="P2053" s="193" t="s">
        <v>451</v>
      </c>
      <c r="Q2053" s="171"/>
      <c r="R2053" s="28"/>
      <c r="S2053" s="338" t="str">
        <f t="shared" si="32"/>
        <v/>
      </c>
      <c r="T2053" s="7" t="s">
        <v>17982</v>
      </c>
      <c r="U2053" s="7" t="s">
        <v>6040</v>
      </c>
      <c r="V2053" s="250" t="str" cm="1">
        <f t="array" ref="V2053">_xlfn.IFS(C2053="","",COUNTIF(C2053,"ตำแหน่งว่าง*"),"ว่าง",COUNTIF(C2053,"&lt;&gt;ตำแหน่งว่าง*"),"คนครอง")</f>
        <v>ว่าง</v>
      </c>
      <c r="W2053" s="6" cm="1">
        <f t="array" ref="W2053">_xlfn.IFS(COUNTIF(F2053,"ผบ.หมู่*"),51,COUNTIF(F2053,"รอง สว.*"),43)</f>
        <v>51</v>
      </c>
      <c r="X2053" s="6" t="s">
        <v>14874</v>
      </c>
      <c r="Y2053" s="6" t="s">
        <v>451</v>
      </c>
    </row>
    <row r="2054" spans="1:25" s="10" customFormat="1" ht="21.3" customHeight="1">
      <c r="A2054" s="27"/>
      <c r="B2054" s="28"/>
      <c r="C2054" s="30" t="s">
        <v>60</v>
      </c>
      <c r="D2054" s="27"/>
      <c r="E2054" s="27"/>
      <c r="F2054" s="85" t="s">
        <v>14876</v>
      </c>
      <c r="G2054" s="192" t="s">
        <v>14878</v>
      </c>
      <c r="H2054" s="146" t="s">
        <v>63</v>
      </c>
      <c r="I2054" s="128" t="s">
        <v>63</v>
      </c>
      <c r="J2054" s="128" t="s">
        <v>63</v>
      </c>
      <c r="K2054" s="128" t="s">
        <v>63</v>
      </c>
      <c r="L2054" s="11"/>
      <c r="M2054" s="1"/>
      <c r="N2054" s="179" t="s">
        <v>26</v>
      </c>
      <c r="O2054" s="193" t="s">
        <v>451</v>
      </c>
      <c r="P2054" s="193" t="s">
        <v>451</v>
      </c>
      <c r="Q2054" s="171"/>
      <c r="R2054" s="28"/>
      <c r="S2054" s="338" t="str">
        <f t="shared" si="32"/>
        <v/>
      </c>
      <c r="T2054" s="7" t="s">
        <v>17983</v>
      </c>
      <c r="U2054" s="7" t="s">
        <v>6040</v>
      </c>
      <c r="V2054" s="250" t="str" cm="1">
        <f t="array" ref="V2054">_xlfn.IFS(C2054="","",COUNTIF(C2054,"ตำแหน่งว่าง*"),"ว่าง",COUNTIF(C2054,"&lt;&gt;ตำแหน่งว่าง*"),"คนครอง")</f>
        <v>ว่าง</v>
      </c>
      <c r="W2054" s="6" cm="1">
        <f t="array" ref="W2054">_xlfn.IFS(COUNTIF(F2054,"ผบ.หมู่*"),51,COUNTIF(F2054,"รอง สว.*"),43)</f>
        <v>51</v>
      </c>
      <c r="X2054" s="6" t="s">
        <v>14877</v>
      </c>
      <c r="Y2054" s="6" t="s">
        <v>451</v>
      </c>
    </row>
    <row r="2055" spans="1:25" s="12" customFormat="1" ht="21.3" customHeight="1">
      <c r="A2055" s="27" t="s">
        <v>7948</v>
      </c>
      <c r="B2055" s="28" t="s">
        <v>70</v>
      </c>
      <c r="C2055" s="150" t="s">
        <v>14879</v>
      </c>
      <c r="D2055" s="27" t="s">
        <v>20527</v>
      </c>
      <c r="E2055" s="27" t="s">
        <v>23661</v>
      </c>
      <c r="F2055" s="150" t="s">
        <v>14880</v>
      </c>
      <c r="G2055" s="167" t="s">
        <v>14882</v>
      </c>
      <c r="H2055" s="130">
        <v>42501</v>
      </c>
      <c r="I2055" s="128">
        <v>40084</v>
      </c>
      <c r="J2055" s="128">
        <v>40084</v>
      </c>
      <c r="K2055" s="128">
        <v>31979</v>
      </c>
      <c r="L2055" s="11" t="s">
        <v>13629</v>
      </c>
      <c r="M2055" s="1" t="s">
        <v>370</v>
      </c>
      <c r="N2055" s="177" t="s">
        <v>26</v>
      </c>
      <c r="O2055" s="170" t="s">
        <v>451</v>
      </c>
      <c r="P2055" s="170" t="s">
        <v>451</v>
      </c>
      <c r="Q2055" s="171" t="s">
        <v>14883</v>
      </c>
      <c r="R2055" s="28" t="s">
        <v>2469</v>
      </c>
      <c r="S2055" s="338">
        <f t="shared" si="32"/>
        <v>53966</v>
      </c>
      <c r="T2055" s="233" t="s">
        <v>16889</v>
      </c>
      <c r="U2055" s="7" t="s">
        <v>6040</v>
      </c>
      <c r="V2055" s="233" t="str" cm="1">
        <f t="array" ref="V2055">_xlfn.IFS(C2055="","",COUNTIF(C2055,"ตำแหน่งว่าง*"),"ว่าง",COUNTIF(C2055,"&lt;&gt;ตำแหน่งว่าง*"),"คนครอง")</f>
        <v>คนครอง</v>
      </c>
      <c r="W2055" s="6" cm="1">
        <f t="array" ref="W2055">_xlfn.IFS(COUNTIF(F2055,"ผบ.หมู่*"),51,COUNTIF(F2055,"รอง สว.*"),43)</f>
        <v>51</v>
      </c>
      <c r="X2055" s="5" t="s">
        <v>14881</v>
      </c>
      <c r="Y2055" s="5" t="s">
        <v>451</v>
      </c>
    </row>
    <row r="2056" spans="1:25" s="10" customFormat="1" ht="21.3" customHeight="1">
      <c r="A2056" s="285" t="s">
        <v>7961</v>
      </c>
      <c r="B2056" s="286" t="s">
        <v>70</v>
      </c>
      <c r="C2056" s="285" t="s">
        <v>18586</v>
      </c>
      <c r="D2056" s="27" t="s">
        <v>23465</v>
      </c>
      <c r="E2056" s="27" t="s">
        <v>23662</v>
      </c>
      <c r="F2056" s="285" t="s">
        <v>14880</v>
      </c>
      <c r="G2056" s="167" t="s">
        <v>14885</v>
      </c>
      <c r="H2056" s="128">
        <v>45463</v>
      </c>
      <c r="I2056" s="128">
        <v>45463</v>
      </c>
      <c r="J2056" s="128">
        <v>45463</v>
      </c>
      <c r="K2056" s="128">
        <v>36345</v>
      </c>
      <c r="L2056" s="2" t="s">
        <v>1107</v>
      </c>
      <c r="M2056" s="1"/>
      <c r="N2056" s="178" t="s">
        <v>26</v>
      </c>
      <c r="O2056" s="170" t="s">
        <v>451</v>
      </c>
      <c r="P2056" s="170" t="s">
        <v>451</v>
      </c>
      <c r="Q2056" s="171" t="s">
        <v>18684</v>
      </c>
      <c r="R2056" s="28" t="s">
        <v>18692</v>
      </c>
      <c r="S2056" s="257">
        <f t="shared" si="32"/>
        <v>58349</v>
      </c>
      <c r="T2056" s="2" t="s">
        <v>16889</v>
      </c>
      <c r="U2056" s="2" t="s">
        <v>6040</v>
      </c>
      <c r="V2056" s="233" t="str" cm="1">
        <f t="array" ref="V2056">_xlfn.IFS(C2056="","",COUNTIF(C2056,"ตำแหน่งว่าง*"),"ว่าง",COUNTIF(C2056,"&lt;&gt;ตำแหน่งว่าง*"),"คนครอง")</f>
        <v>คนครอง</v>
      </c>
      <c r="W2056" s="1" cm="1">
        <f t="array" ref="W2056">_xlfn.IFS(COUNTIF(F2056,"ผบ.หมู่*"),51,COUNTIF(F2056,"รอง สว.*"),43)</f>
        <v>51</v>
      </c>
      <c r="X2056" s="1" t="s">
        <v>14884</v>
      </c>
      <c r="Y2056" s="1" t="s">
        <v>451</v>
      </c>
    </row>
    <row r="2057" spans="1:25" s="9" customFormat="1" ht="21.3" customHeight="1">
      <c r="A2057" s="27" t="s">
        <v>7977</v>
      </c>
      <c r="B2057" s="28" t="s">
        <v>20</v>
      </c>
      <c r="C2057" s="27" t="s">
        <v>14886</v>
      </c>
      <c r="D2057" s="27" t="s">
        <v>23663</v>
      </c>
      <c r="E2057" s="27" t="s">
        <v>23664</v>
      </c>
      <c r="F2057" s="27" t="s">
        <v>14880</v>
      </c>
      <c r="G2057" s="167" t="s">
        <v>14888</v>
      </c>
      <c r="H2057" s="146">
        <v>44043</v>
      </c>
      <c r="I2057" s="128">
        <v>44043</v>
      </c>
      <c r="J2057" s="128">
        <v>44043</v>
      </c>
      <c r="K2057" s="128">
        <v>35530</v>
      </c>
      <c r="L2057" s="11" t="s">
        <v>1107</v>
      </c>
      <c r="M2057" s="1" t="s">
        <v>370</v>
      </c>
      <c r="N2057" s="178" t="s">
        <v>26</v>
      </c>
      <c r="O2057" s="170" t="s">
        <v>451</v>
      </c>
      <c r="P2057" s="170" t="s">
        <v>451</v>
      </c>
      <c r="Q2057" s="171" t="s">
        <v>14889</v>
      </c>
      <c r="R2057" s="28" t="s">
        <v>10576</v>
      </c>
      <c r="S2057" s="338">
        <f t="shared" si="32"/>
        <v>57619</v>
      </c>
      <c r="T2057" s="2" t="s">
        <v>16889</v>
      </c>
      <c r="U2057" s="7" t="s">
        <v>6040</v>
      </c>
      <c r="V2057" s="233" t="str" cm="1">
        <f t="array" ref="V2057">_xlfn.IFS(C2057="","",COUNTIF(C2057,"ตำแหน่งว่าง*"),"ว่าง",COUNTIF(C2057,"&lt;&gt;ตำแหน่งว่าง*"),"คนครอง")</f>
        <v>คนครอง</v>
      </c>
      <c r="W2057" s="6" cm="1">
        <f t="array" ref="W2057">_xlfn.IFS(COUNTIF(F2057,"ผบ.หมู่*"),51,COUNTIF(F2057,"รอง สว.*"),43)</f>
        <v>51</v>
      </c>
      <c r="X2057" s="1" t="s">
        <v>14887</v>
      </c>
      <c r="Y2057" s="1" t="s">
        <v>451</v>
      </c>
    </row>
    <row r="2058" spans="1:25" s="10" customFormat="1" ht="21.3" customHeight="1">
      <c r="A2058" s="285" t="s">
        <v>7961</v>
      </c>
      <c r="B2058" s="286" t="s">
        <v>70</v>
      </c>
      <c r="C2058" s="285" t="s">
        <v>18587</v>
      </c>
      <c r="D2058" s="27" t="s">
        <v>22158</v>
      </c>
      <c r="E2058" s="27" t="s">
        <v>23665</v>
      </c>
      <c r="F2058" s="285" t="s">
        <v>14880</v>
      </c>
      <c r="G2058" s="167" t="s">
        <v>14891</v>
      </c>
      <c r="H2058" s="128">
        <v>45463</v>
      </c>
      <c r="I2058" s="128">
        <v>45463</v>
      </c>
      <c r="J2058" s="128">
        <v>45463</v>
      </c>
      <c r="K2058" s="128">
        <v>36230</v>
      </c>
      <c r="L2058" s="2" t="s">
        <v>1107</v>
      </c>
      <c r="M2058" s="1"/>
      <c r="N2058" s="178" t="s">
        <v>26</v>
      </c>
      <c r="O2058" s="170" t="s">
        <v>451</v>
      </c>
      <c r="P2058" s="170" t="s">
        <v>451</v>
      </c>
      <c r="Q2058" s="171" t="s">
        <v>18685</v>
      </c>
      <c r="R2058" s="28" t="s">
        <v>18692</v>
      </c>
      <c r="S2058" s="257">
        <f t="shared" si="32"/>
        <v>58349</v>
      </c>
      <c r="T2058" s="2" t="s">
        <v>16889</v>
      </c>
      <c r="U2058" s="2" t="s">
        <v>6040</v>
      </c>
      <c r="V2058" s="233" t="str" cm="1">
        <f t="array" ref="V2058">_xlfn.IFS(C2058="","",COUNTIF(C2058,"ตำแหน่งว่าง*"),"ว่าง",COUNTIF(C2058,"&lt;&gt;ตำแหน่งว่าง*"),"คนครอง")</f>
        <v>คนครอง</v>
      </c>
      <c r="W2058" s="1" cm="1">
        <f t="array" ref="W2058">_xlfn.IFS(COUNTIF(F2058,"ผบ.หมู่*"),51,COUNTIF(F2058,"รอง สว.*"),43)</f>
        <v>51</v>
      </c>
      <c r="X2058" s="1" t="s">
        <v>14890</v>
      </c>
      <c r="Y2058" s="1" t="s">
        <v>451</v>
      </c>
    </row>
    <row r="2059" spans="1:25" s="10" customFormat="1" ht="21.3" customHeight="1">
      <c r="A2059" s="285" t="s">
        <v>7961</v>
      </c>
      <c r="B2059" s="286" t="s">
        <v>70</v>
      </c>
      <c r="C2059" s="285" t="s">
        <v>18588</v>
      </c>
      <c r="D2059" s="27" t="s">
        <v>23666</v>
      </c>
      <c r="E2059" s="27" t="s">
        <v>23667</v>
      </c>
      <c r="F2059" s="285" t="s">
        <v>14880</v>
      </c>
      <c r="G2059" s="167" t="s">
        <v>14893</v>
      </c>
      <c r="H2059" s="128">
        <v>45463</v>
      </c>
      <c r="I2059" s="128">
        <v>45463</v>
      </c>
      <c r="J2059" s="128">
        <v>45463</v>
      </c>
      <c r="K2059" s="128">
        <v>33932</v>
      </c>
      <c r="L2059" s="2" t="s">
        <v>1107</v>
      </c>
      <c r="M2059" s="1"/>
      <c r="N2059" s="178" t="s">
        <v>26</v>
      </c>
      <c r="O2059" s="170" t="s">
        <v>451</v>
      </c>
      <c r="P2059" s="170" t="s">
        <v>451</v>
      </c>
      <c r="Q2059" s="171" t="s">
        <v>18686</v>
      </c>
      <c r="R2059" s="28" t="s">
        <v>18692</v>
      </c>
      <c r="S2059" s="257">
        <f t="shared" si="32"/>
        <v>56158</v>
      </c>
      <c r="T2059" s="2" t="s">
        <v>16889</v>
      </c>
      <c r="U2059" s="2" t="s">
        <v>6040</v>
      </c>
      <c r="V2059" s="233" t="str" cm="1">
        <f t="array" ref="V2059">_xlfn.IFS(C2059="","",COUNTIF(C2059,"ตำแหน่งว่าง*"),"ว่าง",COUNTIF(C2059,"&lt;&gt;ตำแหน่งว่าง*"),"คนครอง")</f>
        <v>คนครอง</v>
      </c>
      <c r="W2059" s="1" cm="1">
        <f t="array" ref="W2059">_xlfn.IFS(COUNTIF(F2059,"ผบ.หมู่*"),51,COUNTIF(F2059,"รอง สว.*"),43)</f>
        <v>51</v>
      </c>
      <c r="X2059" s="1" t="s">
        <v>14892</v>
      </c>
      <c r="Y2059" s="1" t="s">
        <v>451</v>
      </c>
    </row>
    <row r="2060" spans="1:25" s="12" customFormat="1" ht="21.3" customHeight="1">
      <c r="A2060" s="27" t="s">
        <v>7948</v>
      </c>
      <c r="B2060" s="28" t="s">
        <v>70</v>
      </c>
      <c r="C2060" s="150" t="s">
        <v>14894</v>
      </c>
      <c r="D2060" s="27" t="s">
        <v>23668</v>
      </c>
      <c r="E2060" s="27" t="s">
        <v>23669</v>
      </c>
      <c r="F2060" s="150" t="s">
        <v>14880</v>
      </c>
      <c r="G2060" s="167" t="s">
        <v>14896</v>
      </c>
      <c r="H2060" s="146">
        <v>42501</v>
      </c>
      <c r="I2060" s="128">
        <v>39707</v>
      </c>
      <c r="J2060" s="128">
        <v>39707</v>
      </c>
      <c r="K2060" s="128">
        <v>27395</v>
      </c>
      <c r="L2060" s="11" t="s">
        <v>11713</v>
      </c>
      <c r="M2060" s="1" t="s">
        <v>370</v>
      </c>
      <c r="N2060" s="177" t="s">
        <v>26</v>
      </c>
      <c r="O2060" s="170" t="s">
        <v>451</v>
      </c>
      <c r="P2060" s="170" t="s">
        <v>451</v>
      </c>
      <c r="Q2060" s="171" t="s">
        <v>14897</v>
      </c>
      <c r="R2060" s="28" t="s">
        <v>2469</v>
      </c>
      <c r="S2060" s="338">
        <f t="shared" si="32"/>
        <v>49583</v>
      </c>
      <c r="T2060" s="233" t="s">
        <v>16889</v>
      </c>
      <c r="U2060" s="7" t="s">
        <v>6040</v>
      </c>
      <c r="V2060" s="233" t="str" cm="1">
        <f t="array" ref="V2060">_xlfn.IFS(C2060="","",COUNTIF(C2060,"ตำแหน่งว่าง*"),"ว่าง",COUNTIF(C2060,"&lt;&gt;ตำแหน่งว่าง*"),"คนครอง")</f>
        <v>คนครอง</v>
      </c>
      <c r="W2060" s="6" cm="1">
        <f t="array" ref="W2060">_xlfn.IFS(COUNTIF(F2060,"ผบ.หมู่*"),51,COUNTIF(F2060,"รอง สว.*"),43)</f>
        <v>51</v>
      </c>
      <c r="X2060" s="5" t="s">
        <v>14895</v>
      </c>
      <c r="Y2060" s="5" t="s">
        <v>451</v>
      </c>
    </row>
    <row r="2061" spans="1:25" s="10" customFormat="1" ht="21.3" customHeight="1">
      <c r="A2061" s="27"/>
      <c r="B2061" s="30"/>
      <c r="C2061" s="30" t="s">
        <v>60</v>
      </c>
      <c r="D2061" s="27"/>
      <c r="E2061" s="27"/>
      <c r="F2061" s="85" t="s">
        <v>14880</v>
      </c>
      <c r="G2061" s="192" t="s">
        <v>14899</v>
      </c>
      <c r="H2061" s="146" t="s">
        <v>63</v>
      </c>
      <c r="I2061" s="128" t="s">
        <v>63</v>
      </c>
      <c r="J2061" s="128" t="s">
        <v>63</v>
      </c>
      <c r="K2061" s="128" t="s">
        <v>63</v>
      </c>
      <c r="L2061" s="11"/>
      <c r="M2061" s="1"/>
      <c r="N2061" s="179" t="s">
        <v>26</v>
      </c>
      <c r="O2061" s="193" t="s">
        <v>451</v>
      </c>
      <c r="P2061" s="193" t="s">
        <v>451</v>
      </c>
      <c r="Q2061" s="171"/>
      <c r="R2061" s="28"/>
      <c r="S2061" s="338" t="str">
        <f t="shared" si="32"/>
        <v/>
      </c>
      <c r="T2061" s="7" t="s">
        <v>16889</v>
      </c>
      <c r="U2061" s="7" t="s">
        <v>6040</v>
      </c>
      <c r="V2061" s="250" t="str" cm="1">
        <f t="array" ref="V2061">_xlfn.IFS(C2061="","",COUNTIF(C2061,"ตำแหน่งว่าง*"),"ว่าง",COUNTIF(C2061,"&lt;&gt;ตำแหน่งว่าง*"),"คนครอง")</f>
        <v>ว่าง</v>
      </c>
      <c r="W2061" s="6" cm="1">
        <f t="array" ref="W2061">_xlfn.IFS(COUNTIF(F2061,"ผบ.หมู่*"),51,COUNTIF(F2061,"รอง สว.*"),43)</f>
        <v>51</v>
      </c>
      <c r="X2061" s="6" t="s">
        <v>14898</v>
      </c>
      <c r="Y2061" s="6" t="s">
        <v>451</v>
      </c>
    </row>
    <row r="2062" spans="1:25" s="9" customFormat="1" ht="21.3" customHeight="1">
      <c r="A2062" s="27" t="s">
        <v>7977</v>
      </c>
      <c r="B2062" s="28" t="s">
        <v>20</v>
      </c>
      <c r="C2062" s="27" t="s">
        <v>14900</v>
      </c>
      <c r="D2062" s="27" t="s">
        <v>23440</v>
      </c>
      <c r="E2062" s="27" t="s">
        <v>23670</v>
      </c>
      <c r="F2062" s="27" t="s">
        <v>14880</v>
      </c>
      <c r="G2062" s="167" t="s">
        <v>14902</v>
      </c>
      <c r="H2062" s="146">
        <v>44043</v>
      </c>
      <c r="I2062" s="128">
        <v>44043</v>
      </c>
      <c r="J2062" s="128">
        <v>44043</v>
      </c>
      <c r="K2062" s="128">
        <v>34002</v>
      </c>
      <c r="L2062" s="19" t="s">
        <v>1107</v>
      </c>
      <c r="M2062" s="1" t="s">
        <v>624</v>
      </c>
      <c r="N2062" s="178" t="s">
        <v>26</v>
      </c>
      <c r="O2062" s="170" t="s">
        <v>451</v>
      </c>
      <c r="P2062" s="170" t="s">
        <v>451</v>
      </c>
      <c r="Q2062" s="171" t="s">
        <v>14903</v>
      </c>
      <c r="R2062" s="28" t="s">
        <v>10576</v>
      </c>
      <c r="S2062" s="338">
        <f t="shared" si="32"/>
        <v>56158</v>
      </c>
      <c r="T2062" s="2" t="s">
        <v>16889</v>
      </c>
      <c r="U2062" s="7" t="s">
        <v>6040</v>
      </c>
      <c r="V2062" s="233" t="str" cm="1">
        <f t="array" ref="V2062">_xlfn.IFS(C2062="","",COUNTIF(C2062,"ตำแหน่งว่าง*"),"ว่าง",COUNTIF(C2062,"&lt;&gt;ตำแหน่งว่าง*"),"คนครอง")</f>
        <v>คนครอง</v>
      </c>
      <c r="W2062" s="6" cm="1">
        <f t="array" ref="W2062">_xlfn.IFS(COUNTIF(F2062,"ผบ.หมู่*"),51,COUNTIF(F2062,"รอง สว.*"),43)</f>
        <v>51</v>
      </c>
      <c r="X2062" s="1" t="s">
        <v>14901</v>
      </c>
      <c r="Y2062" s="1" t="s">
        <v>451</v>
      </c>
    </row>
    <row r="2063" spans="1:25" s="9" customFormat="1" ht="21.3" customHeight="1">
      <c r="A2063" s="85"/>
      <c r="B2063" s="30"/>
      <c r="C2063" s="85" t="s">
        <v>60</v>
      </c>
      <c r="D2063" s="27"/>
      <c r="E2063" s="27"/>
      <c r="F2063" s="85" t="s">
        <v>14880</v>
      </c>
      <c r="G2063" s="192" t="s">
        <v>14905</v>
      </c>
      <c r="H2063" s="148"/>
      <c r="I2063" s="129"/>
      <c r="J2063" s="129"/>
      <c r="K2063" s="129"/>
      <c r="L2063" s="16"/>
      <c r="M2063" s="8"/>
      <c r="N2063" s="179" t="s">
        <v>26</v>
      </c>
      <c r="O2063" s="193" t="s">
        <v>451</v>
      </c>
      <c r="P2063" s="193" t="s">
        <v>451</v>
      </c>
      <c r="Q2063" s="172"/>
      <c r="R2063" s="30"/>
      <c r="S2063" s="338" t="str">
        <f t="shared" si="32"/>
        <v/>
      </c>
      <c r="T2063" s="2" t="s">
        <v>16889</v>
      </c>
      <c r="U2063" s="7" t="s">
        <v>6040</v>
      </c>
      <c r="V2063" s="250" t="str" cm="1">
        <f t="array" ref="V2063">_xlfn.IFS(C2063="","",COUNTIF(C2063,"ตำแหน่งว่าง*"),"ว่าง",COUNTIF(C2063,"&lt;&gt;ตำแหน่งว่าง*"),"คนครอง")</f>
        <v>ว่าง</v>
      </c>
      <c r="W2063" s="6" cm="1">
        <f t="array" ref="W2063">_xlfn.IFS(COUNTIF(F2063,"ผบ.หมู่*"),51,COUNTIF(F2063,"รอง สว.*"),43)</f>
        <v>51</v>
      </c>
      <c r="X2063" s="1" t="s">
        <v>14904</v>
      </c>
      <c r="Y2063" s="1" t="s">
        <v>451</v>
      </c>
    </row>
    <row r="2064" spans="1:25" s="9" customFormat="1" ht="21.3" customHeight="1">
      <c r="A2064" s="27"/>
      <c r="B2064" s="28"/>
      <c r="C2064" s="30" t="s">
        <v>60</v>
      </c>
      <c r="D2064" s="27"/>
      <c r="E2064" s="27"/>
      <c r="F2064" s="85" t="s">
        <v>14880</v>
      </c>
      <c r="G2064" s="192" t="s">
        <v>14907</v>
      </c>
      <c r="H2064" s="146" t="s">
        <v>63</v>
      </c>
      <c r="I2064" s="128" t="s">
        <v>63</v>
      </c>
      <c r="J2064" s="140" t="s">
        <v>63</v>
      </c>
      <c r="K2064" s="128" t="s">
        <v>63</v>
      </c>
      <c r="L2064" s="11"/>
      <c r="M2064" s="1"/>
      <c r="N2064" s="179" t="s">
        <v>26</v>
      </c>
      <c r="O2064" s="193" t="s">
        <v>451</v>
      </c>
      <c r="P2064" s="193" t="s">
        <v>451</v>
      </c>
      <c r="Q2064" s="171"/>
      <c r="R2064" s="28"/>
      <c r="S2064" s="338" t="str">
        <f t="shared" si="32"/>
        <v/>
      </c>
      <c r="T2064" s="2" t="s">
        <v>16889</v>
      </c>
      <c r="U2064" s="7" t="s">
        <v>6040</v>
      </c>
      <c r="V2064" s="250" t="str" cm="1">
        <f t="array" ref="V2064">_xlfn.IFS(C2064="","",COUNTIF(C2064,"ตำแหน่งว่าง*"),"ว่าง",COUNTIF(C2064,"&lt;&gt;ตำแหน่งว่าง*"),"คนครอง")</f>
        <v>ว่าง</v>
      </c>
      <c r="W2064" s="6" cm="1">
        <f t="array" ref="W2064">_xlfn.IFS(COUNTIF(F2064,"ผบ.หมู่*"),51,COUNTIF(F2064,"รอง สว.*"),43)</f>
        <v>51</v>
      </c>
      <c r="X2064" s="6" t="s">
        <v>14906</v>
      </c>
      <c r="Y2064" s="6" t="s">
        <v>451</v>
      </c>
    </row>
    <row r="2065" spans="1:25" s="9" customFormat="1" ht="21.3" customHeight="1">
      <c r="A2065" s="85"/>
      <c r="B2065" s="30"/>
      <c r="C2065" s="85" t="s">
        <v>60</v>
      </c>
      <c r="D2065" s="27"/>
      <c r="E2065" s="27"/>
      <c r="F2065" s="85" t="s">
        <v>14880</v>
      </c>
      <c r="G2065" s="192" t="s">
        <v>14909</v>
      </c>
      <c r="H2065" s="148"/>
      <c r="I2065" s="129"/>
      <c r="J2065" s="145"/>
      <c r="K2065" s="129"/>
      <c r="L2065" s="16"/>
      <c r="M2065" s="6"/>
      <c r="N2065" s="179" t="s">
        <v>26</v>
      </c>
      <c r="O2065" s="193" t="s">
        <v>451</v>
      </c>
      <c r="P2065" s="193" t="s">
        <v>451</v>
      </c>
      <c r="Q2065" s="172"/>
      <c r="R2065" s="30"/>
      <c r="S2065" s="342" t="str">
        <f t="shared" si="32"/>
        <v/>
      </c>
      <c r="T2065" s="2" t="s">
        <v>16889</v>
      </c>
      <c r="U2065" s="7" t="s">
        <v>6040</v>
      </c>
      <c r="V2065" s="250" t="str" cm="1">
        <f t="array" ref="V2065">_xlfn.IFS(C2065="","",COUNTIF(C2065,"ตำแหน่งว่าง*"),"ว่าง",COUNTIF(C2065,"&lt;&gt;ตำแหน่งว่าง*"),"คนครอง")</f>
        <v>ว่าง</v>
      </c>
      <c r="W2065" s="6" cm="1">
        <f t="array" ref="W2065">_xlfn.IFS(COUNTIF(F2065,"ผบ.หมู่*"),51,COUNTIF(F2065,"รอง สว.*"),43)</f>
        <v>51</v>
      </c>
      <c r="X2065" s="1" t="s">
        <v>14908</v>
      </c>
      <c r="Y2065" s="1" t="s">
        <v>451</v>
      </c>
    </row>
    <row r="2066" spans="1:25" s="10" customFormat="1" ht="21.3" customHeight="1">
      <c r="A2066" s="85"/>
      <c r="B2066" s="30"/>
      <c r="C2066" s="30" t="s">
        <v>60</v>
      </c>
      <c r="D2066" s="27"/>
      <c r="E2066" s="27"/>
      <c r="F2066" s="85" t="s">
        <v>14880</v>
      </c>
      <c r="G2066" s="192" t="s">
        <v>14912</v>
      </c>
      <c r="H2066" s="148" t="s">
        <v>63</v>
      </c>
      <c r="I2066" s="129" t="s">
        <v>63</v>
      </c>
      <c r="J2066" s="145" t="s">
        <v>63</v>
      </c>
      <c r="K2066" s="129" t="s">
        <v>63</v>
      </c>
      <c r="L2066" s="16"/>
      <c r="M2066" s="6"/>
      <c r="N2066" s="179" t="s">
        <v>26</v>
      </c>
      <c r="O2066" s="193" t="s">
        <v>451</v>
      </c>
      <c r="P2066" s="193" t="s">
        <v>451</v>
      </c>
      <c r="Q2066" s="172"/>
      <c r="R2066" s="30"/>
      <c r="S2066" s="338" t="str">
        <f t="shared" si="32"/>
        <v/>
      </c>
      <c r="T2066" s="7" t="s">
        <v>16889</v>
      </c>
      <c r="U2066" s="7" t="s">
        <v>6040</v>
      </c>
      <c r="V2066" s="250" t="str" cm="1">
        <f t="array" ref="V2066">_xlfn.IFS(C2066="","",COUNTIF(C2066,"ตำแหน่งว่าง*"),"ว่าง",COUNTIF(C2066,"&lt;&gt;ตำแหน่งว่าง*"),"คนครอง")</f>
        <v>ว่าง</v>
      </c>
      <c r="W2066" s="6" cm="1">
        <f t="array" ref="W2066">_xlfn.IFS(COUNTIF(F2066,"ผบ.หมู่*"),51,COUNTIF(F2066,"รอง สว.*"),43)</f>
        <v>51</v>
      </c>
      <c r="X2066" s="6" t="s">
        <v>14911</v>
      </c>
      <c r="Y2066" s="6" t="s">
        <v>451</v>
      </c>
    </row>
    <row r="2067" spans="1:25" s="10" customFormat="1" ht="21.3" customHeight="1">
      <c r="A2067" s="27"/>
      <c r="B2067" s="28"/>
      <c r="C2067" s="30" t="s">
        <v>60</v>
      </c>
      <c r="D2067" s="27"/>
      <c r="E2067" s="27"/>
      <c r="F2067" s="85" t="s">
        <v>14880</v>
      </c>
      <c r="G2067" s="192" t="s">
        <v>14914</v>
      </c>
      <c r="H2067" s="146" t="s">
        <v>63</v>
      </c>
      <c r="I2067" s="128" t="s">
        <v>63</v>
      </c>
      <c r="J2067" s="128" t="s">
        <v>63</v>
      </c>
      <c r="K2067" s="128" t="s">
        <v>63</v>
      </c>
      <c r="L2067" s="11"/>
      <c r="M2067" s="1"/>
      <c r="N2067" s="179" t="s">
        <v>26</v>
      </c>
      <c r="O2067" s="193" t="s">
        <v>451</v>
      </c>
      <c r="P2067" s="193" t="s">
        <v>451</v>
      </c>
      <c r="Q2067" s="171"/>
      <c r="R2067" s="28"/>
      <c r="S2067" s="338" t="str">
        <f t="shared" si="32"/>
        <v/>
      </c>
      <c r="T2067" s="7" t="s">
        <v>16889</v>
      </c>
      <c r="U2067" s="7" t="s">
        <v>6040</v>
      </c>
      <c r="V2067" s="250" t="str" cm="1">
        <f t="array" ref="V2067">_xlfn.IFS(C2067="","",COUNTIF(C2067,"ตำแหน่งว่าง*"),"ว่าง",COUNTIF(C2067,"&lt;&gt;ตำแหน่งว่าง*"),"คนครอง")</f>
        <v>ว่าง</v>
      </c>
      <c r="W2067" s="6" cm="1">
        <f t="array" ref="W2067">_xlfn.IFS(COUNTIF(F2067,"ผบ.หมู่*"),51,COUNTIF(F2067,"รอง สว.*"),43)</f>
        <v>51</v>
      </c>
      <c r="X2067" s="6" t="s">
        <v>14913</v>
      </c>
      <c r="Y2067" s="6" t="s">
        <v>451</v>
      </c>
    </row>
    <row r="2068" spans="1:25" s="10" customFormat="1" ht="21.3" customHeight="1">
      <c r="A2068" s="27"/>
      <c r="B2068" s="28"/>
      <c r="C2068" s="30" t="s">
        <v>60</v>
      </c>
      <c r="D2068" s="27"/>
      <c r="E2068" s="27"/>
      <c r="F2068" s="85" t="s">
        <v>14880</v>
      </c>
      <c r="G2068" s="192" t="s">
        <v>14916</v>
      </c>
      <c r="H2068" s="146" t="s">
        <v>63</v>
      </c>
      <c r="I2068" s="128" t="s">
        <v>63</v>
      </c>
      <c r="J2068" s="128" t="s">
        <v>63</v>
      </c>
      <c r="K2068" s="128" t="s">
        <v>63</v>
      </c>
      <c r="L2068" s="11"/>
      <c r="M2068" s="1"/>
      <c r="N2068" s="179" t="s">
        <v>26</v>
      </c>
      <c r="O2068" s="193" t="s">
        <v>451</v>
      </c>
      <c r="P2068" s="193" t="s">
        <v>451</v>
      </c>
      <c r="Q2068" s="171"/>
      <c r="R2068" s="28"/>
      <c r="S2068" s="338" t="str">
        <f t="shared" si="32"/>
        <v/>
      </c>
      <c r="T2068" s="7" t="s">
        <v>16889</v>
      </c>
      <c r="U2068" s="7" t="s">
        <v>6040</v>
      </c>
      <c r="V2068" s="250" t="str" cm="1">
        <f t="array" ref="V2068">_xlfn.IFS(C2068="","",COUNTIF(C2068,"ตำแหน่งว่าง*"),"ว่าง",COUNTIF(C2068,"&lt;&gt;ตำแหน่งว่าง*"),"คนครอง")</f>
        <v>ว่าง</v>
      </c>
      <c r="W2068" s="6" cm="1">
        <f t="array" ref="W2068">_xlfn.IFS(COUNTIF(F2068,"ผบ.หมู่*"),51,COUNTIF(F2068,"รอง สว.*"),43)</f>
        <v>51</v>
      </c>
      <c r="X2068" s="6" t="s">
        <v>14915</v>
      </c>
      <c r="Y2068" s="6" t="s">
        <v>451</v>
      </c>
    </row>
    <row r="2069" spans="1:25" s="10" customFormat="1" ht="21.3" customHeight="1">
      <c r="A2069" s="27"/>
      <c r="B2069" s="28"/>
      <c r="C2069" s="30" t="s">
        <v>60</v>
      </c>
      <c r="D2069" s="27"/>
      <c r="E2069" s="27"/>
      <c r="F2069" s="85" t="s">
        <v>14880</v>
      </c>
      <c r="G2069" s="192" t="s">
        <v>14918</v>
      </c>
      <c r="H2069" s="146" t="s">
        <v>63</v>
      </c>
      <c r="I2069" s="128" t="s">
        <v>63</v>
      </c>
      <c r="J2069" s="128" t="s">
        <v>63</v>
      </c>
      <c r="K2069" s="128" t="s">
        <v>63</v>
      </c>
      <c r="L2069" s="11"/>
      <c r="M2069" s="1"/>
      <c r="N2069" s="179" t="s">
        <v>26</v>
      </c>
      <c r="O2069" s="193" t="s">
        <v>451</v>
      </c>
      <c r="P2069" s="193" t="s">
        <v>451</v>
      </c>
      <c r="Q2069" s="171"/>
      <c r="R2069" s="28"/>
      <c r="S2069" s="338" t="str">
        <f t="shared" si="32"/>
        <v/>
      </c>
      <c r="T2069" s="7" t="s">
        <v>16889</v>
      </c>
      <c r="U2069" s="7" t="s">
        <v>6040</v>
      </c>
      <c r="V2069" s="250" t="str" cm="1">
        <f t="array" ref="V2069">_xlfn.IFS(C2069="","",COUNTIF(C2069,"ตำแหน่งว่าง*"),"ว่าง",COUNTIF(C2069,"&lt;&gt;ตำแหน่งว่าง*"),"คนครอง")</f>
        <v>ว่าง</v>
      </c>
      <c r="W2069" s="6" cm="1">
        <f t="array" ref="W2069">_xlfn.IFS(COUNTIF(F2069,"ผบ.หมู่*"),51,COUNTIF(F2069,"รอง สว.*"),43)</f>
        <v>51</v>
      </c>
      <c r="X2069" s="6" t="s">
        <v>14917</v>
      </c>
      <c r="Y2069" s="6" t="s">
        <v>451</v>
      </c>
    </row>
    <row r="2070" spans="1:25" s="10" customFormat="1" ht="21.3" customHeight="1">
      <c r="A2070" s="27"/>
      <c r="B2070" s="28"/>
      <c r="C2070" s="30" t="s">
        <v>60</v>
      </c>
      <c r="D2070" s="27"/>
      <c r="E2070" s="27"/>
      <c r="F2070" s="85" t="s">
        <v>14880</v>
      </c>
      <c r="G2070" s="192" t="s">
        <v>14920</v>
      </c>
      <c r="H2070" s="146" t="s">
        <v>63</v>
      </c>
      <c r="I2070" s="128" t="s">
        <v>63</v>
      </c>
      <c r="J2070" s="128" t="s">
        <v>63</v>
      </c>
      <c r="K2070" s="128" t="s">
        <v>63</v>
      </c>
      <c r="L2070" s="11"/>
      <c r="M2070" s="1"/>
      <c r="N2070" s="179" t="s">
        <v>26</v>
      </c>
      <c r="O2070" s="193" t="s">
        <v>451</v>
      </c>
      <c r="P2070" s="193" t="s">
        <v>451</v>
      </c>
      <c r="Q2070" s="171"/>
      <c r="R2070" s="28"/>
      <c r="S2070" s="338" t="str">
        <f t="shared" si="32"/>
        <v/>
      </c>
      <c r="T2070" s="7" t="s">
        <v>16889</v>
      </c>
      <c r="U2070" s="7" t="s">
        <v>6040</v>
      </c>
      <c r="V2070" s="250" t="str" cm="1">
        <f t="array" ref="V2070">_xlfn.IFS(C2070="","",COUNTIF(C2070,"ตำแหน่งว่าง*"),"ว่าง",COUNTIF(C2070,"&lt;&gt;ตำแหน่งว่าง*"),"คนครอง")</f>
        <v>ว่าง</v>
      </c>
      <c r="W2070" s="6" cm="1">
        <f t="array" ref="W2070">_xlfn.IFS(COUNTIF(F2070,"ผบ.หมู่*"),51,COUNTIF(F2070,"รอง สว.*"),43)</f>
        <v>51</v>
      </c>
      <c r="X2070" s="6" t="s">
        <v>14919</v>
      </c>
      <c r="Y2070" s="6" t="s">
        <v>451</v>
      </c>
    </row>
    <row r="2071" spans="1:25" s="10" customFormat="1" ht="21.3" customHeight="1">
      <c r="A2071" s="27"/>
      <c r="B2071" s="28"/>
      <c r="C2071" s="30" t="s">
        <v>60</v>
      </c>
      <c r="D2071" s="27"/>
      <c r="E2071" s="27"/>
      <c r="F2071" s="85" t="s">
        <v>14880</v>
      </c>
      <c r="G2071" s="192" t="s">
        <v>14922</v>
      </c>
      <c r="H2071" s="146" t="s">
        <v>63</v>
      </c>
      <c r="I2071" s="128" t="s">
        <v>63</v>
      </c>
      <c r="J2071" s="128" t="s">
        <v>63</v>
      </c>
      <c r="K2071" s="128" t="s">
        <v>63</v>
      </c>
      <c r="L2071" s="11"/>
      <c r="M2071" s="1"/>
      <c r="N2071" s="179" t="s">
        <v>26</v>
      </c>
      <c r="O2071" s="193" t="s">
        <v>451</v>
      </c>
      <c r="P2071" s="193" t="s">
        <v>451</v>
      </c>
      <c r="Q2071" s="171"/>
      <c r="R2071" s="28"/>
      <c r="S2071" s="338" t="str">
        <f t="shared" si="32"/>
        <v/>
      </c>
      <c r="T2071" s="7" t="s">
        <v>16889</v>
      </c>
      <c r="U2071" s="7" t="s">
        <v>6040</v>
      </c>
      <c r="V2071" s="250" t="str" cm="1">
        <f t="array" ref="V2071">_xlfn.IFS(C2071="","",COUNTIF(C2071,"ตำแหน่งว่าง*"),"ว่าง",COUNTIF(C2071,"&lt;&gt;ตำแหน่งว่าง*"),"คนครอง")</f>
        <v>ว่าง</v>
      </c>
      <c r="W2071" s="6" cm="1">
        <f t="array" ref="W2071">_xlfn.IFS(COUNTIF(F2071,"ผบ.หมู่*"),51,COUNTIF(F2071,"รอง สว.*"),43)</f>
        <v>51</v>
      </c>
      <c r="X2071" s="6" t="s">
        <v>14921</v>
      </c>
      <c r="Y2071" s="6" t="s">
        <v>451</v>
      </c>
    </row>
    <row r="2072" spans="1:25" s="9" customFormat="1" ht="21.3" customHeight="1">
      <c r="A2072" s="27" t="s">
        <v>7948</v>
      </c>
      <c r="B2072" s="28" t="s">
        <v>70</v>
      </c>
      <c r="C2072" s="27" t="s">
        <v>15135</v>
      </c>
      <c r="D2072" s="27" t="s">
        <v>23671</v>
      </c>
      <c r="E2072" s="27" t="s">
        <v>23672</v>
      </c>
      <c r="F2072" s="27" t="s">
        <v>15136</v>
      </c>
      <c r="G2072" s="167" t="s">
        <v>15138</v>
      </c>
      <c r="H2072" s="146">
        <v>43235</v>
      </c>
      <c r="I2072" s="128">
        <v>40339</v>
      </c>
      <c r="J2072" s="128">
        <v>40339</v>
      </c>
      <c r="K2072" s="128">
        <v>30026</v>
      </c>
      <c r="L2072" s="11" t="s">
        <v>765</v>
      </c>
      <c r="M2072" s="1" t="s">
        <v>6353</v>
      </c>
      <c r="N2072" s="178" t="s">
        <v>26</v>
      </c>
      <c r="O2072" s="170" t="s">
        <v>451</v>
      </c>
      <c r="P2072" s="170" t="s">
        <v>451</v>
      </c>
      <c r="Q2072" s="171" t="s">
        <v>15139</v>
      </c>
      <c r="R2072" s="28" t="s">
        <v>12418</v>
      </c>
      <c r="S2072" s="338">
        <f t="shared" si="32"/>
        <v>52140</v>
      </c>
      <c r="T2072" s="2" t="s">
        <v>16890</v>
      </c>
      <c r="U2072" s="7" t="s">
        <v>6040</v>
      </c>
      <c r="V2072" s="233" t="str" cm="1">
        <f t="array" ref="V2072">_xlfn.IFS(C2072="","",COUNTIF(C2072,"ตำแหน่งว่าง*"),"ว่าง",COUNTIF(C2072,"&lt;&gt;ตำแหน่งว่าง*"),"คนครอง")</f>
        <v>คนครอง</v>
      </c>
      <c r="W2072" s="6" cm="1">
        <f t="array" ref="W2072">_xlfn.IFS(COUNTIF(F2072,"ผบ.หมู่*"),51,COUNTIF(F2072,"รอง สว.*"),43)</f>
        <v>51</v>
      </c>
      <c r="X2072" s="1" t="s">
        <v>15137</v>
      </c>
      <c r="Y2072" s="1" t="s">
        <v>451</v>
      </c>
    </row>
    <row r="2073" spans="1:25" s="12" customFormat="1" ht="21.3" customHeight="1">
      <c r="A2073" s="85"/>
      <c r="B2073" s="30"/>
      <c r="C2073" s="30" t="s">
        <v>60</v>
      </c>
      <c r="D2073" s="27"/>
      <c r="E2073" s="27"/>
      <c r="F2073" s="85" t="s">
        <v>15136</v>
      </c>
      <c r="G2073" s="192" t="s">
        <v>15141</v>
      </c>
      <c r="H2073" s="135" t="s">
        <v>63</v>
      </c>
      <c r="I2073" s="129" t="s">
        <v>63</v>
      </c>
      <c r="J2073" s="129" t="s">
        <v>63</v>
      </c>
      <c r="K2073" s="129" t="s">
        <v>63</v>
      </c>
      <c r="L2073" s="16"/>
      <c r="M2073" s="6"/>
      <c r="N2073" s="179" t="s">
        <v>26</v>
      </c>
      <c r="O2073" s="193" t="s">
        <v>451</v>
      </c>
      <c r="P2073" s="193" t="s">
        <v>451</v>
      </c>
      <c r="Q2073" s="172"/>
      <c r="R2073" s="30"/>
      <c r="S2073" s="338" t="str">
        <f t="shared" si="32"/>
        <v/>
      </c>
      <c r="T2073" s="233" t="s">
        <v>16890</v>
      </c>
      <c r="U2073" s="7" t="s">
        <v>6040</v>
      </c>
      <c r="V2073" s="250" t="str" cm="1">
        <f t="array" ref="V2073">_xlfn.IFS(C2073="","",COUNTIF(C2073,"ตำแหน่งว่าง*"),"ว่าง",COUNTIF(C2073,"&lt;&gt;ตำแหน่งว่าง*"),"คนครอง")</f>
        <v>ว่าง</v>
      </c>
      <c r="W2073" s="6" cm="1">
        <f t="array" ref="W2073">_xlfn.IFS(COUNTIF(F2073,"ผบ.หมู่*"),51,COUNTIF(F2073,"รอง สว.*"),43)</f>
        <v>51</v>
      </c>
      <c r="X2073" s="6" t="s">
        <v>15140</v>
      </c>
      <c r="Y2073" s="6" t="s">
        <v>451</v>
      </c>
    </row>
    <row r="2074" spans="1:25" s="12" customFormat="1" ht="21.3" customHeight="1">
      <c r="A2074" s="27" t="s">
        <v>8450</v>
      </c>
      <c r="B2074" s="28" t="s">
        <v>20</v>
      </c>
      <c r="C2074" s="150" t="s">
        <v>15142</v>
      </c>
      <c r="D2074" s="27" t="s">
        <v>23673</v>
      </c>
      <c r="E2074" s="27" t="s">
        <v>23674</v>
      </c>
      <c r="F2074" s="150" t="s">
        <v>15136</v>
      </c>
      <c r="G2074" s="167" t="s">
        <v>15144</v>
      </c>
      <c r="H2074" s="130">
        <v>42501</v>
      </c>
      <c r="I2074" s="128">
        <v>42416</v>
      </c>
      <c r="J2074" s="128">
        <v>42416</v>
      </c>
      <c r="K2074" s="128">
        <v>35377</v>
      </c>
      <c r="L2074" s="11" t="s">
        <v>11600</v>
      </c>
      <c r="M2074" s="1" t="s">
        <v>889</v>
      </c>
      <c r="N2074" s="177" t="s">
        <v>26</v>
      </c>
      <c r="O2074" s="170" t="s">
        <v>451</v>
      </c>
      <c r="P2074" s="170" t="s">
        <v>451</v>
      </c>
      <c r="Q2074" s="171" t="s">
        <v>15145</v>
      </c>
      <c r="R2074" s="28" t="s">
        <v>2469</v>
      </c>
      <c r="S2074" s="338">
        <f t="shared" si="32"/>
        <v>57619</v>
      </c>
      <c r="T2074" s="233" t="s">
        <v>16890</v>
      </c>
      <c r="U2074" s="7" t="s">
        <v>6040</v>
      </c>
      <c r="V2074" s="233" t="str" cm="1">
        <f t="array" ref="V2074">_xlfn.IFS(C2074="","",COUNTIF(C2074,"ตำแหน่งว่าง*"),"ว่าง",COUNTIF(C2074,"&lt;&gt;ตำแหน่งว่าง*"),"คนครอง")</f>
        <v>คนครอง</v>
      </c>
      <c r="W2074" s="6" cm="1">
        <f t="array" ref="W2074">_xlfn.IFS(COUNTIF(F2074,"ผบ.หมู่*"),51,COUNTIF(F2074,"รอง สว.*"),43)</f>
        <v>51</v>
      </c>
      <c r="X2074" s="5" t="s">
        <v>15143</v>
      </c>
      <c r="Y2074" s="5" t="s">
        <v>451</v>
      </c>
    </row>
    <row r="2075" spans="1:25" s="12" customFormat="1" ht="21.3" customHeight="1">
      <c r="A2075" s="27" t="s">
        <v>7948</v>
      </c>
      <c r="B2075" s="28" t="s">
        <v>20</v>
      </c>
      <c r="C2075" s="150" t="s">
        <v>15146</v>
      </c>
      <c r="D2075" s="27" t="s">
        <v>23675</v>
      </c>
      <c r="E2075" s="27" t="s">
        <v>23676</v>
      </c>
      <c r="F2075" s="150" t="s">
        <v>15136</v>
      </c>
      <c r="G2075" s="167" t="s">
        <v>15148</v>
      </c>
      <c r="H2075" s="130">
        <v>42501</v>
      </c>
      <c r="I2075" s="128">
        <v>37316</v>
      </c>
      <c r="J2075" s="128">
        <v>37316</v>
      </c>
      <c r="K2075" s="128">
        <v>26655</v>
      </c>
      <c r="L2075" s="11" t="s">
        <v>10439</v>
      </c>
      <c r="M2075" s="1" t="s">
        <v>6353</v>
      </c>
      <c r="N2075" s="177" t="s">
        <v>26</v>
      </c>
      <c r="O2075" s="170" t="s">
        <v>451</v>
      </c>
      <c r="P2075" s="170" t="s">
        <v>451</v>
      </c>
      <c r="Q2075" s="171" t="s">
        <v>15149</v>
      </c>
      <c r="R2075" s="28" t="s">
        <v>2469</v>
      </c>
      <c r="S2075" s="338">
        <f t="shared" si="32"/>
        <v>48853</v>
      </c>
      <c r="T2075" s="233" t="s">
        <v>16890</v>
      </c>
      <c r="U2075" s="7" t="s">
        <v>6040</v>
      </c>
      <c r="V2075" s="233" t="str" cm="1">
        <f t="array" ref="V2075">_xlfn.IFS(C2075="","",COUNTIF(C2075,"ตำแหน่งว่าง*"),"ว่าง",COUNTIF(C2075,"&lt;&gt;ตำแหน่งว่าง*"),"คนครอง")</f>
        <v>คนครอง</v>
      </c>
      <c r="W2075" s="6" cm="1">
        <f t="array" ref="W2075">_xlfn.IFS(COUNTIF(F2075,"ผบ.หมู่*"),51,COUNTIF(F2075,"รอง สว.*"),43)</f>
        <v>51</v>
      </c>
      <c r="X2075" s="5" t="s">
        <v>15147</v>
      </c>
      <c r="Y2075" s="5" t="s">
        <v>451</v>
      </c>
    </row>
    <row r="2076" spans="1:25" s="12" customFormat="1" ht="21.3" customHeight="1">
      <c r="A2076" s="27"/>
      <c r="B2076" s="28"/>
      <c r="C2076" s="150" t="s">
        <v>60</v>
      </c>
      <c r="D2076" s="27"/>
      <c r="E2076" s="27"/>
      <c r="F2076" s="150" t="s">
        <v>15136</v>
      </c>
      <c r="G2076" s="167" t="s">
        <v>15151</v>
      </c>
      <c r="H2076" s="130"/>
      <c r="I2076" s="128"/>
      <c r="J2076" s="128"/>
      <c r="K2076" s="128"/>
      <c r="L2076" s="11"/>
      <c r="M2076" s="1"/>
      <c r="N2076" s="177" t="s">
        <v>26</v>
      </c>
      <c r="O2076" s="170" t="s">
        <v>451</v>
      </c>
      <c r="P2076" s="170" t="s">
        <v>451</v>
      </c>
      <c r="Q2076" s="171"/>
      <c r="R2076" s="28"/>
      <c r="S2076" s="338" t="str">
        <f t="shared" si="32"/>
        <v/>
      </c>
      <c r="T2076" s="233" t="s">
        <v>16890</v>
      </c>
      <c r="U2076" s="7" t="s">
        <v>6040</v>
      </c>
      <c r="V2076" s="233" t="str" cm="1">
        <f t="array" ref="V2076">_xlfn.IFS(C2076="","",COUNTIF(C2076,"ตำแหน่งว่าง*"),"ว่าง",COUNTIF(C2076,"&lt;&gt;ตำแหน่งว่าง*"),"คนครอง")</f>
        <v>ว่าง</v>
      </c>
      <c r="W2076" s="5" cm="1">
        <f t="array" ref="W2076">_xlfn.IFS(COUNTIF(F2076,"ผบ.หมู่*"),51,COUNTIF(F2076,"รอง สว.*"),43)</f>
        <v>51</v>
      </c>
      <c r="X2076" s="5" t="s">
        <v>15150</v>
      </c>
      <c r="Y2076" s="5" t="s">
        <v>451</v>
      </c>
    </row>
    <row r="2077" spans="1:25" s="9" customFormat="1" ht="21.3" customHeight="1">
      <c r="A2077" s="27" t="s">
        <v>7977</v>
      </c>
      <c r="B2077" s="28" t="s">
        <v>20</v>
      </c>
      <c r="C2077" s="27" t="s">
        <v>15152</v>
      </c>
      <c r="D2077" s="27" t="s">
        <v>19625</v>
      </c>
      <c r="E2077" s="27" t="s">
        <v>23677</v>
      </c>
      <c r="F2077" s="27" t="s">
        <v>15136</v>
      </c>
      <c r="G2077" s="167" t="s">
        <v>15154</v>
      </c>
      <c r="H2077" s="130">
        <v>44043</v>
      </c>
      <c r="I2077" s="128">
        <v>44043</v>
      </c>
      <c r="J2077" s="128">
        <v>44043</v>
      </c>
      <c r="K2077" s="128">
        <v>35335</v>
      </c>
      <c r="L2077" s="11" t="s">
        <v>1107</v>
      </c>
      <c r="M2077" s="1" t="s">
        <v>7954</v>
      </c>
      <c r="N2077" s="178" t="s">
        <v>26</v>
      </c>
      <c r="O2077" s="170" t="s">
        <v>451</v>
      </c>
      <c r="P2077" s="170" t="s">
        <v>451</v>
      </c>
      <c r="Q2077" s="171" t="s">
        <v>15155</v>
      </c>
      <c r="R2077" s="28" t="s">
        <v>10576</v>
      </c>
      <c r="S2077" s="338">
        <f t="shared" si="32"/>
        <v>57254</v>
      </c>
      <c r="T2077" s="2" t="s">
        <v>16890</v>
      </c>
      <c r="U2077" s="7" t="s">
        <v>6040</v>
      </c>
      <c r="V2077" s="233" t="str" cm="1">
        <f t="array" ref="V2077">_xlfn.IFS(C2077="","",COUNTIF(C2077,"ตำแหน่งว่าง*"),"ว่าง",COUNTIF(C2077,"&lt;&gt;ตำแหน่งว่าง*"),"คนครอง")</f>
        <v>คนครอง</v>
      </c>
      <c r="W2077" s="6" cm="1">
        <f t="array" ref="W2077">_xlfn.IFS(COUNTIF(F2077,"ผบ.หมู่*"),51,COUNTIF(F2077,"รอง สว.*"),43)</f>
        <v>51</v>
      </c>
      <c r="X2077" s="1" t="s">
        <v>15153</v>
      </c>
      <c r="Y2077" s="1" t="s">
        <v>451</v>
      </c>
    </row>
    <row r="2078" spans="1:25" s="12" customFormat="1" ht="21.3" customHeight="1">
      <c r="A2078" s="150"/>
      <c r="B2078" s="28"/>
      <c r="C2078" s="150" t="s">
        <v>60</v>
      </c>
      <c r="D2078" s="27"/>
      <c r="E2078" s="27"/>
      <c r="F2078" s="150" t="s">
        <v>15136</v>
      </c>
      <c r="G2078" s="167" t="s">
        <v>15157</v>
      </c>
      <c r="H2078" s="146"/>
      <c r="I2078" s="128"/>
      <c r="J2078" s="128"/>
      <c r="K2078" s="128"/>
      <c r="L2078" s="11"/>
      <c r="M2078" s="1"/>
      <c r="N2078" s="177" t="s">
        <v>26</v>
      </c>
      <c r="O2078" s="170" t="s">
        <v>451</v>
      </c>
      <c r="P2078" s="170" t="s">
        <v>451</v>
      </c>
      <c r="Q2078" s="171"/>
      <c r="R2078" s="28"/>
      <c r="S2078" s="338" t="str">
        <f t="shared" si="32"/>
        <v/>
      </c>
      <c r="T2078" s="233" t="s">
        <v>16890</v>
      </c>
      <c r="U2078" s="7" t="s">
        <v>6040</v>
      </c>
      <c r="V2078" s="233" t="str" cm="1">
        <f t="array" ref="V2078">_xlfn.IFS(C2078="","",COUNTIF(C2078,"ตำแหน่งว่าง*"),"ว่าง",COUNTIF(C2078,"&lt;&gt;ตำแหน่งว่าง*"),"คนครอง")</f>
        <v>ว่าง</v>
      </c>
      <c r="W2078" s="5" cm="1">
        <f t="array" ref="W2078">_xlfn.IFS(COUNTIF(F2078,"ผบ.หมู่*"),51,COUNTIF(F2078,"รอง สว.*"),43)</f>
        <v>51</v>
      </c>
      <c r="X2078" s="5" t="s">
        <v>15156</v>
      </c>
      <c r="Y2078" s="5" t="s">
        <v>451</v>
      </c>
    </row>
    <row r="2079" spans="1:25" s="9" customFormat="1" ht="21.3" customHeight="1">
      <c r="A2079" s="27"/>
      <c r="B2079" s="28"/>
      <c r="C2079" s="28" t="s">
        <v>60</v>
      </c>
      <c r="D2079" s="27"/>
      <c r="E2079" s="27"/>
      <c r="F2079" s="27" t="s">
        <v>15136</v>
      </c>
      <c r="G2079" s="167" t="s">
        <v>15159</v>
      </c>
      <c r="H2079" s="146"/>
      <c r="I2079" s="128"/>
      <c r="J2079" s="140"/>
      <c r="K2079" s="128"/>
      <c r="L2079" s="11"/>
      <c r="M2079" s="1"/>
      <c r="N2079" s="178" t="s">
        <v>26</v>
      </c>
      <c r="O2079" s="170" t="s">
        <v>451</v>
      </c>
      <c r="P2079" s="170" t="s">
        <v>451</v>
      </c>
      <c r="Q2079" s="171"/>
      <c r="R2079" s="28"/>
      <c r="S2079" s="257" t="str">
        <f t="shared" si="32"/>
        <v/>
      </c>
      <c r="T2079" s="2" t="s">
        <v>16890</v>
      </c>
      <c r="U2079" s="2" t="s">
        <v>6040</v>
      </c>
      <c r="V2079" s="2" t="str" cm="1">
        <f t="array" ref="V2079">_xlfn.IFS(C2079="","",COUNTIF(C2079,"ตำแหน่งว่าง*"),"ว่าง",COUNTIF(C2079,"&lt;&gt;ตำแหน่งว่าง*"),"คนครอง")</f>
        <v>ว่าง</v>
      </c>
      <c r="W2079" s="1" cm="1">
        <f t="array" ref="W2079">_xlfn.IFS(COUNTIF(F2079,"ผบ.หมู่*"),51,COUNTIF(F2079,"รอง สว.*"),43)</f>
        <v>51</v>
      </c>
      <c r="X2079" s="1" t="s">
        <v>15158</v>
      </c>
      <c r="Y2079" s="1" t="s">
        <v>451</v>
      </c>
    </row>
    <row r="2080" spans="1:25" s="9" customFormat="1" ht="21.3" customHeight="1">
      <c r="A2080" s="85"/>
      <c r="B2080" s="30"/>
      <c r="C2080" s="30" t="s">
        <v>60</v>
      </c>
      <c r="D2080" s="27"/>
      <c r="E2080" s="27"/>
      <c r="F2080" s="85" t="s">
        <v>15136</v>
      </c>
      <c r="G2080" s="192" t="s">
        <v>15162</v>
      </c>
      <c r="H2080" s="148" t="s">
        <v>63</v>
      </c>
      <c r="I2080" s="129" t="s">
        <v>63</v>
      </c>
      <c r="J2080" s="145" t="s">
        <v>63</v>
      </c>
      <c r="K2080" s="129" t="s">
        <v>63</v>
      </c>
      <c r="L2080" s="16"/>
      <c r="M2080" s="6"/>
      <c r="N2080" s="179" t="s">
        <v>26</v>
      </c>
      <c r="O2080" s="193" t="s">
        <v>451</v>
      </c>
      <c r="P2080" s="193" t="s">
        <v>451</v>
      </c>
      <c r="Q2080" s="172"/>
      <c r="R2080" s="30"/>
      <c r="S2080" s="338" t="str">
        <f t="shared" si="32"/>
        <v/>
      </c>
      <c r="T2080" s="2" t="s">
        <v>16890</v>
      </c>
      <c r="U2080" s="7" t="s">
        <v>6040</v>
      </c>
      <c r="V2080" s="250" t="str" cm="1">
        <f t="array" ref="V2080">_xlfn.IFS(C2080="","",COUNTIF(C2080,"ตำแหน่งว่าง*"),"ว่าง",COUNTIF(C2080,"&lt;&gt;ตำแหน่งว่าง*"),"คนครอง")</f>
        <v>ว่าง</v>
      </c>
      <c r="W2080" s="6" cm="1">
        <f t="array" ref="W2080">_xlfn.IFS(COUNTIF(F2080,"ผบ.หมู่*"),51,COUNTIF(F2080,"รอง สว.*"),43)</f>
        <v>51</v>
      </c>
      <c r="X2080" s="6" t="s">
        <v>15161</v>
      </c>
      <c r="Y2080" s="6" t="s">
        <v>451</v>
      </c>
    </row>
    <row r="2081" spans="1:25" s="9" customFormat="1" ht="21.3" customHeight="1">
      <c r="A2081" s="150" t="s">
        <v>7977</v>
      </c>
      <c r="B2081" s="28" t="s">
        <v>20</v>
      </c>
      <c r="C2081" s="27" t="s">
        <v>15163</v>
      </c>
      <c r="D2081" s="27" t="s">
        <v>20517</v>
      </c>
      <c r="E2081" s="27" t="s">
        <v>23680</v>
      </c>
      <c r="F2081" s="27" t="s">
        <v>15136</v>
      </c>
      <c r="G2081" s="167" t="s">
        <v>15165</v>
      </c>
      <c r="H2081" s="146">
        <v>44043</v>
      </c>
      <c r="I2081" s="128">
        <v>44043</v>
      </c>
      <c r="J2081" s="128">
        <v>44043</v>
      </c>
      <c r="K2081" s="128">
        <v>31551</v>
      </c>
      <c r="L2081" s="11" t="s">
        <v>2851</v>
      </c>
      <c r="M2081" s="1" t="s">
        <v>7954</v>
      </c>
      <c r="N2081" s="178" t="s">
        <v>26</v>
      </c>
      <c r="O2081" s="170" t="s">
        <v>451</v>
      </c>
      <c r="P2081" s="170" t="s">
        <v>451</v>
      </c>
      <c r="Q2081" s="171" t="s">
        <v>15166</v>
      </c>
      <c r="R2081" s="28" t="s">
        <v>10576</v>
      </c>
      <c r="S2081" s="338">
        <f t="shared" si="32"/>
        <v>53601</v>
      </c>
      <c r="T2081" s="2" t="s">
        <v>16890</v>
      </c>
      <c r="U2081" s="7" t="s">
        <v>6040</v>
      </c>
      <c r="V2081" s="233" t="str" cm="1">
        <f t="array" ref="V2081">_xlfn.IFS(C2081="","",COUNTIF(C2081,"ตำแหน่งว่าง*"),"ว่าง",COUNTIF(C2081,"&lt;&gt;ตำแหน่งว่าง*"),"คนครอง")</f>
        <v>คนครอง</v>
      </c>
      <c r="W2081" s="6" cm="1">
        <f t="array" ref="W2081">_xlfn.IFS(COUNTIF(F2081,"ผบ.หมู่*"),51,COUNTIF(F2081,"รอง สว.*"),43)</f>
        <v>51</v>
      </c>
      <c r="X2081" s="1" t="s">
        <v>15164</v>
      </c>
      <c r="Y2081" s="1" t="s">
        <v>451</v>
      </c>
    </row>
    <row r="2082" spans="1:25" s="10" customFormat="1" ht="21.3" customHeight="1">
      <c r="A2082" s="27"/>
      <c r="B2082" s="28"/>
      <c r="C2082" s="30" t="s">
        <v>60</v>
      </c>
      <c r="D2082" s="27"/>
      <c r="E2082" s="27"/>
      <c r="F2082" s="85" t="s">
        <v>15136</v>
      </c>
      <c r="G2082" s="192" t="s">
        <v>15168</v>
      </c>
      <c r="H2082" s="146" t="s">
        <v>63</v>
      </c>
      <c r="I2082" s="128" t="s">
        <v>63</v>
      </c>
      <c r="J2082" s="128" t="s">
        <v>63</v>
      </c>
      <c r="K2082" s="128" t="s">
        <v>63</v>
      </c>
      <c r="L2082" s="11"/>
      <c r="M2082" s="1"/>
      <c r="N2082" s="179" t="s">
        <v>26</v>
      </c>
      <c r="O2082" s="193" t="s">
        <v>451</v>
      </c>
      <c r="P2082" s="193" t="s">
        <v>451</v>
      </c>
      <c r="Q2082" s="171"/>
      <c r="R2082" s="28"/>
      <c r="S2082" s="338" t="str">
        <f t="shared" si="32"/>
        <v/>
      </c>
      <c r="T2082" s="7" t="s">
        <v>16890</v>
      </c>
      <c r="U2082" s="7" t="s">
        <v>6040</v>
      </c>
      <c r="V2082" s="250" t="str" cm="1">
        <f t="array" ref="V2082">_xlfn.IFS(C2082="","",COUNTIF(C2082,"ตำแหน่งว่าง*"),"ว่าง",COUNTIF(C2082,"&lt;&gt;ตำแหน่งว่าง*"),"คนครอง")</f>
        <v>ว่าง</v>
      </c>
      <c r="W2082" s="6" cm="1">
        <f t="array" ref="W2082">_xlfn.IFS(COUNTIF(F2082,"ผบ.หมู่*"),51,COUNTIF(F2082,"รอง สว.*"),43)</f>
        <v>51</v>
      </c>
      <c r="X2082" s="6" t="s">
        <v>15167</v>
      </c>
      <c r="Y2082" s="6" t="s">
        <v>451</v>
      </c>
    </row>
    <row r="2083" spans="1:25" s="10" customFormat="1" ht="21.3" customHeight="1">
      <c r="A2083" s="27"/>
      <c r="B2083" s="28"/>
      <c r="C2083" s="30" t="s">
        <v>60</v>
      </c>
      <c r="D2083" s="27"/>
      <c r="E2083" s="27"/>
      <c r="F2083" s="85" t="s">
        <v>15136</v>
      </c>
      <c r="G2083" s="192" t="s">
        <v>15170</v>
      </c>
      <c r="H2083" s="146" t="s">
        <v>63</v>
      </c>
      <c r="I2083" s="128" t="s">
        <v>63</v>
      </c>
      <c r="J2083" s="128" t="s">
        <v>63</v>
      </c>
      <c r="K2083" s="128" t="s">
        <v>63</v>
      </c>
      <c r="L2083" s="11"/>
      <c r="M2083" s="1"/>
      <c r="N2083" s="179" t="s">
        <v>26</v>
      </c>
      <c r="O2083" s="193" t="s">
        <v>451</v>
      </c>
      <c r="P2083" s="193" t="s">
        <v>451</v>
      </c>
      <c r="Q2083" s="171"/>
      <c r="R2083" s="28"/>
      <c r="S2083" s="338" t="str">
        <f t="shared" si="32"/>
        <v/>
      </c>
      <c r="T2083" s="7" t="s">
        <v>16890</v>
      </c>
      <c r="U2083" s="7" t="s">
        <v>6040</v>
      </c>
      <c r="V2083" s="250" t="str" cm="1">
        <f t="array" ref="V2083">_xlfn.IFS(C2083="","",COUNTIF(C2083,"ตำแหน่งว่าง*"),"ว่าง",COUNTIF(C2083,"&lt;&gt;ตำแหน่งว่าง*"),"คนครอง")</f>
        <v>ว่าง</v>
      </c>
      <c r="W2083" s="6" cm="1">
        <f t="array" ref="W2083">_xlfn.IFS(COUNTIF(F2083,"ผบ.หมู่*"),51,COUNTIF(F2083,"รอง สว.*"),43)</f>
        <v>51</v>
      </c>
      <c r="X2083" s="6" t="s">
        <v>15169</v>
      </c>
      <c r="Y2083" s="6" t="s">
        <v>451</v>
      </c>
    </row>
    <row r="2084" spans="1:25" s="10" customFormat="1" ht="21.3" customHeight="1">
      <c r="A2084" s="27"/>
      <c r="B2084" s="28"/>
      <c r="C2084" s="30" t="s">
        <v>60</v>
      </c>
      <c r="D2084" s="27"/>
      <c r="E2084" s="27"/>
      <c r="F2084" s="85" t="s">
        <v>15136</v>
      </c>
      <c r="G2084" s="192" t="s">
        <v>15172</v>
      </c>
      <c r="H2084" s="146" t="s">
        <v>63</v>
      </c>
      <c r="I2084" s="128" t="s">
        <v>63</v>
      </c>
      <c r="J2084" s="128" t="s">
        <v>63</v>
      </c>
      <c r="K2084" s="128" t="s">
        <v>63</v>
      </c>
      <c r="L2084" s="11"/>
      <c r="M2084" s="1"/>
      <c r="N2084" s="179" t="s">
        <v>26</v>
      </c>
      <c r="O2084" s="193" t="s">
        <v>451</v>
      </c>
      <c r="P2084" s="193" t="s">
        <v>451</v>
      </c>
      <c r="Q2084" s="171"/>
      <c r="R2084" s="28"/>
      <c r="S2084" s="338" t="str">
        <f t="shared" si="32"/>
        <v/>
      </c>
      <c r="T2084" s="7" t="s">
        <v>16890</v>
      </c>
      <c r="U2084" s="7" t="s">
        <v>6040</v>
      </c>
      <c r="V2084" s="250" t="str" cm="1">
        <f t="array" ref="V2084">_xlfn.IFS(C2084="","",COUNTIF(C2084,"ตำแหน่งว่าง*"),"ว่าง",COUNTIF(C2084,"&lt;&gt;ตำแหน่งว่าง*"),"คนครอง")</f>
        <v>ว่าง</v>
      </c>
      <c r="W2084" s="6" cm="1">
        <f t="array" ref="W2084">_xlfn.IFS(COUNTIF(F2084,"ผบ.หมู่*"),51,COUNTIF(F2084,"รอง สว.*"),43)</f>
        <v>51</v>
      </c>
      <c r="X2084" s="6" t="s">
        <v>15171</v>
      </c>
      <c r="Y2084" s="6" t="s">
        <v>451</v>
      </c>
    </row>
    <row r="2085" spans="1:25" s="10" customFormat="1" ht="21.3" customHeight="1">
      <c r="A2085" s="27"/>
      <c r="B2085" s="28"/>
      <c r="C2085" s="30" t="s">
        <v>60</v>
      </c>
      <c r="D2085" s="27"/>
      <c r="E2085" s="27"/>
      <c r="F2085" s="85" t="s">
        <v>15136</v>
      </c>
      <c r="G2085" s="192" t="s">
        <v>15174</v>
      </c>
      <c r="H2085" s="146" t="s">
        <v>63</v>
      </c>
      <c r="I2085" s="128" t="s">
        <v>63</v>
      </c>
      <c r="J2085" s="128" t="s">
        <v>63</v>
      </c>
      <c r="K2085" s="128" t="s">
        <v>63</v>
      </c>
      <c r="L2085" s="11"/>
      <c r="M2085" s="1"/>
      <c r="N2085" s="179" t="s">
        <v>26</v>
      </c>
      <c r="O2085" s="193" t="s">
        <v>451</v>
      </c>
      <c r="P2085" s="193" t="s">
        <v>451</v>
      </c>
      <c r="Q2085" s="171"/>
      <c r="R2085" s="28"/>
      <c r="S2085" s="338" t="str">
        <f t="shared" si="32"/>
        <v/>
      </c>
      <c r="T2085" s="7" t="s">
        <v>16890</v>
      </c>
      <c r="U2085" s="7" t="s">
        <v>6040</v>
      </c>
      <c r="V2085" s="250" t="str" cm="1">
        <f t="array" ref="V2085">_xlfn.IFS(C2085="","",COUNTIF(C2085,"ตำแหน่งว่าง*"),"ว่าง",COUNTIF(C2085,"&lt;&gt;ตำแหน่งว่าง*"),"คนครอง")</f>
        <v>ว่าง</v>
      </c>
      <c r="W2085" s="6" cm="1">
        <f t="array" ref="W2085">_xlfn.IFS(COUNTIF(F2085,"ผบ.หมู่*"),51,COUNTIF(F2085,"รอง สว.*"),43)</f>
        <v>51</v>
      </c>
      <c r="X2085" s="6" t="s">
        <v>15173</v>
      </c>
      <c r="Y2085" s="6" t="s">
        <v>451</v>
      </c>
    </row>
    <row r="2086" spans="1:25" s="12" customFormat="1" ht="21.3" customHeight="1">
      <c r="A2086" s="27" t="s">
        <v>7948</v>
      </c>
      <c r="B2086" s="28" t="s">
        <v>20</v>
      </c>
      <c r="C2086" s="27" t="s">
        <v>18046</v>
      </c>
      <c r="D2086" s="27" t="s">
        <v>23681</v>
      </c>
      <c r="E2086" s="27" t="s">
        <v>23682</v>
      </c>
      <c r="F2086" s="27" t="s">
        <v>15080</v>
      </c>
      <c r="G2086" s="167" t="s">
        <v>15082</v>
      </c>
      <c r="H2086" s="130">
        <v>45322</v>
      </c>
      <c r="I2086" s="128">
        <v>45382</v>
      </c>
      <c r="J2086" s="128">
        <v>37288</v>
      </c>
      <c r="K2086" s="128">
        <v>28561</v>
      </c>
      <c r="L2086" s="11" t="s">
        <v>18047</v>
      </c>
      <c r="M2086" s="1" t="s">
        <v>1231</v>
      </c>
      <c r="N2086" s="178" t="s">
        <v>26</v>
      </c>
      <c r="O2086" s="170" t="s">
        <v>451</v>
      </c>
      <c r="P2086" s="170" t="s">
        <v>451</v>
      </c>
      <c r="Q2086" s="171" t="s">
        <v>18048</v>
      </c>
      <c r="R2086" s="30" t="s">
        <v>18030</v>
      </c>
      <c r="S2086" s="338">
        <f t="shared" si="32"/>
        <v>50679</v>
      </c>
      <c r="T2086" s="233" t="s">
        <v>16891</v>
      </c>
      <c r="U2086" s="7" t="s">
        <v>6040</v>
      </c>
      <c r="V2086" s="233" t="str" cm="1">
        <f t="array" ref="V2086">_xlfn.IFS(C2086="","",COUNTIF(C2086,"ตำแหน่งว่าง*"),"ว่าง",COUNTIF(C2086,"&lt;&gt;ตำแหน่งว่าง*"),"คนครอง")</f>
        <v>คนครอง</v>
      </c>
      <c r="W2086" s="6" cm="1">
        <f t="array" ref="W2086">_xlfn.IFS(COUNTIF(F2086,"ผบ.หมู่*"),51,COUNTIF(F2086,"รอง สว.*"),43)</f>
        <v>51</v>
      </c>
      <c r="X2086" s="1" t="s">
        <v>15081</v>
      </c>
      <c r="Y2086" s="1" t="s">
        <v>451</v>
      </c>
    </row>
    <row r="2087" spans="1:25" s="12" customFormat="1" ht="21.3" customHeight="1">
      <c r="A2087" s="150" t="s">
        <v>333</v>
      </c>
      <c r="B2087" s="31" t="s">
        <v>20</v>
      </c>
      <c r="C2087" s="150" t="s">
        <v>15083</v>
      </c>
      <c r="D2087" s="27" t="s">
        <v>19193</v>
      </c>
      <c r="E2087" s="27" t="s">
        <v>23683</v>
      </c>
      <c r="F2087" s="150" t="s">
        <v>15084</v>
      </c>
      <c r="G2087" s="167" t="s">
        <v>15086</v>
      </c>
      <c r="H2087" s="143">
        <v>44651</v>
      </c>
      <c r="I2087" s="131">
        <v>44651</v>
      </c>
      <c r="J2087" s="131">
        <v>34001</v>
      </c>
      <c r="K2087" s="131">
        <v>25202</v>
      </c>
      <c r="L2087" s="17" t="s">
        <v>13677</v>
      </c>
      <c r="M2087" s="5" t="s">
        <v>1176</v>
      </c>
      <c r="N2087" s="177" t="s">
        <v>26</v>
      </c>
      <c r="O2087" s="170" t="s">
        <v>451</v>
      </c>
      <c r="P2087" s="170" t="s">
        <v>451</v>
      </c>
      <c r="Q2087" s="174" t="s">
        <v>15087</v>
      </c>
      <c r="R2087" s="31" t="s">
        <v>2469</v>
      </c>
      <c r="S2087" s="338">
        <f t="shared" si="32"/>
        <v>47392</v>
      </c>
      <c r="T2087" s="233" t="s">
        <v>16891</v>
      </c>
      <c r="U2087" s="7" t="s">
        <v>6040</v>
      </c>
      <c r="V2087" s="233" t="str" cm="1">
        <f t="array" ref="V2087">_xlfn.IFS(C2087="","",COUNTIF(C2087,"ตำแหน่งว่าง*"),"ว่าง",COUNTIF(C2087,"&lt;&gt;ตำแหน่งว่าง*"),"คนครอง")</f>
        <v>คนครอง</v>
      </c>
      <c r="W2087" s="5" cm="1">
        <f t="array" ref="W2087">_xlfn.IFS(COUNTIF(F2087,"ผบ.หมู่*"),51,COUNTIF(F2087,"รอง สว.*"),43)</f>
        <v>43</v>
      </c>
      <c r="X2087" s="5" t="s">
        <v>15085</v>
      </c>
      <c r="Y2087" s="5" t="s">
        <v>451</v>
      </c>
    </row>
    <row r="2088" spans="1:25" s="12" customFormat="1" ht="21.3" customHeight="1">
      <c r="A2088" s="150" t="s">
        <v>333</v>
      </c>
      <c r="B2088" s="31" t="s">
        <v>20</v>
      </c>
      <c r="C2088" s="150" t="s">
        <v>15088</v>
      </c>
      <c r="D2088" s="27" t="s">
        <v>23684</v>
      </c>
      <c r="E2088" s="27" t="s">
        <v>23685</v>
      </c>
      <c r="F2088" s="150" t="s">
        <v>15084</v>
      </c>
      <c r="G2088" s="167" t="s">
        <v>15090</v>
      </c>
      <c r="H2088" s="143">
        <v>44651</v>
      </c>
      <c r="I2088" s="131">
        <v>44651</v>
      </c>
      <c r="J2088" s="131">
        <v>34001</v>
      </c>
      <c r="K2088" s="131">
        <v>25200</v>
      </c>
      <c r="L2088" s="17" t="s">
        <v>15091</v>
      </c>
      <c r="M2088" s="5" t="s">
        <v>1231</v>
      </c>
      <c r="N2088" s="177" t="s">
        <v>26</v>
      </c>
      <c r="O2088" s="170" t="s">
        <v>451</v>
      </c>
      <c r="P2088" s="170" t="s">
        <v>451</v>
      </c>
      <c r="Q2088" s="174" t="s">
        <v>15092</v>
      </c>
      <c r="R2088" s="31" t="s">
        <v>2469</v>
      </c>
      <c r="S2088" s="338">
        <f t="shared" si="32"/>
        <v>47392</v>
      </c>
      <c r="T2088" s="233" t="s">
        <v>16891</v>
      </c>
      <c r="U2088" s="7" t="s">
        <v>6040</v>
      </c>
      <c r="V2088" s="233" t="str" cm="1">
        <f t="array" ref="V2088">_xlfn.IFS(C2088="","",COUNTIF(C2088,"ตำแหน่งว่าง*"),"ว่าง",COUNTIF(C2088,"&lt;&gt;ตำแหน่งว่าง*"),"คนครอง")</f>
        <v>คนครอง</v>
      </c>
      <c r="W2088" s="5" cm="1">
        <f t="array" ref="W2088">_xlfn.IFS(COUNTIF(F2088,"ผบ.หมู่*"),51,COUNTIF(F2088,"รอง สว.*"),43)</f>
        <v>43</v>
      </c>
      <c r="X2088" s="5" t="s">
        <v>15089</v>
      </c>
      <c r="Y2088" s="5" t="s">
        <v>451</v>
      </c>
    </row>
    <row r="2089" spans="1:25" s="9" customFormat="1" ht="21.3" customHeight="1">
      <c r="A2089" s="85" t="s">
        <v>7948</v>
      </c>
      <c r="B2089" s="30" t="s">
        <v>20</v>
      </c>
      <c r="C2089" s="85" t="s">
        <v>16640</v>
      </c>
      <c r="D2089" s="27" t="s">
        <v>24160</v>
      </c>
      <c r="E2089" s="27" t="s">
        <v>24161</v>
      </c>
      <c r="F2089" s="85" t="s">
        <v>15080</v>
      </c>
      <c r="G2089" s="192" t="s">
        <v>15094</v>
      </c>
      <c r="H2089" s="135">
        <v>45768</v>
      </c>
      <c r="I2089" s="129">
        <v>39479</v>
      </c>
      <c r="J2089" s="129">
        <v>39479</v>
      </c>
      <c r="K2089" s="129">
        <v>29843</v>
      </c>
      <c r="L2089" s="16" t="s">
        <v>1107</v>
      </c>
      <c r="M2089" s="6" t="s">
        <v>1231</v>
      </c>
      <c r="N2089" s="179" t="s">
        <v>26</v>
      </c>
      <c r="O2089" s="193" t="s">
        <v>451</v>
      </c>
      <c r="P2089" s="193" t="s">
        <v>451</v>
      </c>
      <c r="Q2089" s="172" t="s">
        <v>16643</v>
      </c>
      <c r="R2089" s="30" t="s">
        <v>24510</v>
      </c>
      <c r="S2089" s="338">
        <f t="shared" si="32"/>
        <v>51775</v>
      </c>
      <c r="T2089" s="2" t="s">
        <v>16891</v>
      </c>
      <c r="U2089" s="7" t="s">
        <v>6040</v>
      </c>
      <c r="V2089" s="250" t="str" cm="1">
        <f t="array" ref="V2089">_xlfn.IFS(C2089="","",COUNTIF(C2089,"ตำแหน่งว่าง*"),"ว่าง",COUNTIF(C2089,"&lt;&gt;ตำแหน่งว่าง*"),"คนครอง")</f>
        <v>คนครอง</v>
      </c>
      <c r="W2089" s="6" cm="1">
        <f t="array" ref="W2089">_xlfn.IFS(COUNTIF(F2089,"ผบ.หมู่*"),51,COUNTIF(F2089,"รอง สว.*"),43)</f>
        <v>51</v>
      </c>
      <c r="X2089" s="1" t="s">
        <v>15093</v>
      </c>
      <c r="Y2089" s="1" t="s">
        <v>451</v>
      </c>
    </row>
    <row r="2090" spans="1:25" s="10" customFormat="1" ht="21.3" customHeight="1">
      <c r="A2090" s="285" t="s">
        <v>7961</v>
      </c>
      <c r="B2090" s="286" t="s">
        <v>70</v>
      </c>
      <c r="C2090" s="285" t="s">
        <v>18589</v>
      </c>
      <c r="D2090" s="27" t="s">
        <v>23686</v>
      </c>
      <c r="E2090" s="27" t="s">
        <v>23687</v>
      </c>
      <c r="F2090" s="285" t="s">
        <v>15080</v>
      </c>
      <c r="G2090" s="167" t="s">
        <v>15097</v>
      </c>
      <c r="H2090" s="128">
        <v>45463</v>
      </c>
      <c r="I2090" s="128">
        <v>45463</v>
      </c>
      <c r="J2090" s="128">
        <v>45463</v>
      </c>
      <c r="K2090" s="128">
        <v>36142</v>
      </c>
      <c r="L2090" s="2" t="s">
        <v>1107</v>
      </c>
      <c r="M2090" s="1"/>
      <c r="N2090" s="178" t="s">
        <v>26</v>
      </c>
      <c r="O2090" s="170" t="s">
        <v>451</v>
      </c>
      <c r="P2090" s="170" t="s">
        <v>451</v>
      </c>
      <c r="Q2090" s="171" t="s">
        <v>18687</v>
      </c>
      <c r="R2090" s="28" t="s">
        <v>18692</v>
      </c>
      <c r="S2090" s="257">
        <f t="shared" si="32"/>
        <v>58349</v>
      </c>
      <c r="T2090" s="2" t="s">
        <v>16891</v>
      </c>
      <c r="U2090" s="2" t="s">
        <v>6040</v>
      </c>
      <c r="V2090" s="233" t="str" cm="1">
        <f t="array" ref="V2090">_xlfn.IFS(C2090="","",COUNTIF(C2090,"ตำแหน่งว่าง*"),"ว่าง",COUNTIF(C2090,"&lt;&gt;ตำแหน่งว่าง*"),"คนครอง")</f>
        <v>คนครอง</v>
      </c>
      <c r="W2090" s="1" cm="1">
        <f t="array" ref="W2090">_xlfn.IFS(COUNTIF(F2090,"ผบ.หมู่*"),51,COUNTIF(F2090,"รอง สว.*"),43)</f>
        <v>51</v>
      </c>
      <c r="X2090" s="1" t="s">
        <v>15096</v>
      </c>
      <c r="Y2090" s="1" t="s">
        <v>451</v>
      </c>
    </row>
    <row r="2091" spans="1:25" s="9" customFormat="1" ht="21.3" customHeight="1">
      <c r="A2091" s="27" t="s">
        <v>8450</v>
      </c>
      <c r="B2091" s="28" t="s">
        <v>20</v>
      </c>
      <c r="C2091" s="27" t="s">
        <v>15098</v>
      </c>
      <c r="D2091" s="27" t="s">
        <v>19573</v>
      </c>
      <c r="E2091" s="27" t="s">
        <v>23688</v>
      </c>
      <c r="F2091" s="27" t="s">
        <v>15080</v>
      </c>
      <c r="G2091" s="167" t="s">
        <v>15100</v>
      </c>
      <c r="H2091" s="130">
        <v>44243</v>
      </c>
      <c r="I2091" s="128">
        <v>42416</v>
      </c>
      <c r="J2091" s="128">
        <v>42416</v>
      </c>
      <c r="K2091" s="128">
        <v>32835</v>
      </c>
      <c r="L2091" s="11" t="s">
        <v>12346</v>
      </c>
      <c r="M2091" s="1" t="s">
        <v>1231</v>
      </c>
      <c r="N2091" s="178" t="s">
        <v>26</v>
      </c>
      <c r="O2091" s="170" t="s">
        <v>451</v>
      </c>
      <c r="P2091" s="170" t="s">
        <v>451</v>
      </c>
      <c r="Q2091" s="171" t="s">
        <v>15101</v>
      </c>
      <c r="R2091" s="28" t="s">
        <v>8456</v>
      </c>
      <c r="S2091" s="338">
        <f t="shared" si="32"/>
        <v>55062</v>
      </c>
      <c r="T2091" s="2" t="s">
        <v>16891</v>
      </c>
      <c r="U2091" s="7" t="s">
        <v>6040</v>
      </c>
      <c r="V2091" s="233" t="str" cm="1">
        <f t="array" ref="V2091">_xlfn.IFS(C2091="","",COUNTIF(C2091,"ตำแหน่งว่าง*"),"ว่าง",COUNTIF(C2091,"&lt;&gt;ตำแหน่งว่าง*"),"คนครอง")</f>
        <v>คนครอง</v>
      </c>
      <c r="W2091" s="6" cm="1">
        <f t="array" ref="W2091">_xlfn.IFS(COUNTIF(F2091,"ผบ.หมู่*"),51,COUNTIF(F2091,"รอง สว.*"),43)</f>
        <v>51</v>
      </c>
      <c r="X2091" s="1" t="s">
        <v>15099</v>
      </c>
      <c r="Y2091" s="1" t="s">
        <v>451</v>
      </c>
    </row>
    <row r="2092" spans="1:25" s="9" customFormat="1" ht="21.3" customHeight="1">
      <c r="A2092" s="27" t="s">
        <v>7977</v>
      </c>
      <c r="B2092" s="28" t="s">
        <v>20</v>
      </c>
      <c r="C2092" s="27" t="s">
        <v>15102</v>
      </c>
      <c r="D2092" s="27" t="s">
        <v>23689</v>
      </c>
      <c r="E2092" s="27" t="s">
        <v>23690</v>
      </c>
      <c r="F2092" s="27" t="s">
        <v>15080</v>
      </c>
      <c r="G2092" s="167" t="s">
        <v>15104</v>
      </c>
      <c r="H2092" s="130">
        <v>44043</v>
      </c>
      <c r="I2092" s="128">
        <v>44043</v>
      </c>
      <c r="J2092" s="128">
        <v>44043</v>
      </c>
      <c r="K2092" s="128">
        <v>34151</v>
      </c>
      <c r="L2092" s="11" t="s">
        <v>1107</v>
      </c>
      <c r="M2092" s="1" t="s">
        <v>718</v>
      </c>
      <c r="N2092" s="178" t="s">
        <v>26</v>
      </c>
      <c r="O2092" s="170" t="s">
        <v>451</v>
      </c>
      <c r="P2092" s="170" t="s">
        <v>451</v>
      </c>
      <c r="Q2092" s="171" t="s">
        <v>15105</v>
      </c>
      <c r="R2092" s="28" t="s">
        <v>10576</v>
      </c>
      <c r="S2092" s="338">
        <f t="shared" si="32"/>
        <v>56158</v>
      </c>
      <c r="T2092" s="2" t="s">
        <v>16891</v>
      </c>
      <c r="U2092" s="7" t="s">
        <v>6040</v>
      </c>
      <c r="V2092" s="233" t="str" cm="1">
        <f t="array" ref="V2092">_xlfn.IFS(C2092="","",COUNTIF(C2092,"ตำแหน่งว่าง*"),"ว่าง",COUNTIF(C2092,"&lt;&gt;ตำแหน่งว่าง*"),"คนครอง")</f>
        <v>คนครอง</v>
      </c>
      <c r="W2092" s="6" cm="1">
        <f t="array" ref="W2092">_xlfn.IFS(COUNTIF(F2092,"ผบ.หมู่*"),51,COUNTIF(F2092,"รอง สว.*"),43)</f>
        <v>51</v>
      </c>
      <c r="X2092" s="1" t="s">
        <v>15103</v>
      </c>
      <c r="Y2092" s="1" t="s">
        <v>451</v>
      </c>
    </row>
    <row r="2093" spans="1:25" s="12" customFormat="1" ht="21.3" customHeight="1">
      <c r="A2093" s="27" t="s">
        <v>7948</v>
      </c>
      <c r="B2093" s="28" t="s">
        <v>70</v>
      </c>
      <c r="C2093" s="150" t="s">
        <v>15106</v>
      </c>
      <c r="D2093" s="27" t="s">
        <v>23691</v>
      </c>
      <c r="E2093" s="27" t="s">
        <v>23692</v>
      </c>
      <c r="F2093" s="150" t="s">
        <v>15080</v>
      </c>
      <c r="G2093" s="167" t="s">
        <v>15108</v>
      </c>
      <c r="H2093" s="130">
        <v>42501</v>
      </c>
      <c r="I2093" s="128">
        <v>35551</v>
      </c>
      <c r="J2093" s="128">
        <v>34729</v>
      </c>
      <c r="K2093" s="128">
        <v>27067</v>
      </c>
      <c r="L2093" s="11" t="s">
        <v>10439</v>
      </c>
      <c r="M2093" s="1" t="s">
        <v>1231</v>
      </c>
      <c r="N2093" s="177" t="s">
        <v>26</v>
      </c>
      <c r="O2093" s="170" t="s">
        <v>451</v>
      </c>
      <c r="P2093" s="170" t="s">
        <v>451</v>
      </c>
      <c r="Q2093" s="171" t="s">
        <v>15109</v>
      </c>
      <c r="R2093" s="28" t="s">
        <v>2469</v>
      </c>
      <c r="S2093" s="338">
        <f t="shared" si="32"/>
        <v>49218</v>
      </c>
      <c r="T2093" s="233" t="s">
        <v>16891</v>
      </c>
      <c r="U2093" s="7" t="s">
        <v>6040</v>
      </c>
      <c r="V2093" s="233" t="str" cm="1">
        <f t="array" ref="V2093">_xlfn.IFS(C2093="","",COUNTIF(C2093,"ตำแหน่งว่าง*"),"ว่าง",COUNTIF(C2093,"&lt;&gt;ตำแหน่งว่าง*"),"คนครอง")</f>
        <v>คนครอง</v>
      </c>
      <c r="W2093" s="6" cm="1">
        <f t="array" ref="W2093">_xlfn.IFS(COUNTIF(F2093,"ผบ.หมู่*"),51,COUNTIF(F2093,"รอง สว.*"),43)</f>
        <v>51</v>
      </c>
      <c r="X2093" s="5" t="s">
        <v>15107</v>
      </c>
      <c r="Y2093" s="5" t="s">
        <v>451</v>
      </c>
    </row>
    <row r="2094" spans="1:25" s="12" customFormat="1" ht="21.3" customHeight="1">
      <c r="A2094" s="27" t="s">
        <v>7948</v>
      </c>
      <c r="B2094" s="28" t="s">
        <v>20</v>
      </c>
      <c r="C2094" s="150" t="s">
        <v>15110</v>
      </c>
      <c r="D2094" s="27" t="s">
        <v>21845</v>
      </c>
      <c r="E2094" s="27" t="s">
        <v>23693</v>
      </c>
      <c r="F2094" s="150" t="s">
        <v>15080</v>
      </c>
      <c r="G2094" s="167" t="s">
        <v>15112</v>
      </c>
      <c r="H2094" s="130">
        <v>42501</v>
      </c>
      <c r="I2094" s="128">
        <v>37755</v>
      </c>
      <c r="J2094" s="128">
        <v>37755</v>
      </c>
      <c r="K2094" s="128">
        <v>30726</v>
      </c>
      <c r="L2094" s="11" t="s">
        <v>11600</v>
      </c>
      <c r="M2094" s="1" t="s">
        <v>1450</v>
      </c>
      <c r="N2094" s="177" t="s">
        <v>26</v>
      </c>
      <c r="O2094" s="170" t="s">
        <v>451</v>
      </c>
      <c r="P2094" s="170" t="s">
        <v>451</v>
      </c>
      <c r="Q2094" s="171" t="s">
        <v>15113</v>
      </c>
      <c r="R2094" s="28" t="s">
        <v>2469</v>
      </c>
      <c r="S2094" s="338">
        <f t="shared" si="32"/>
        <v>52871</v>
      </c>
      <c r="T2094" s="233" t="s">
        <v>16891</v>
      </c>
      <c r="U2094" s="7" t="s">
        <v>6040</v>
      </c>
      <c r="V2094" s="233" t="str" cm="1">
        <f t="array" ref="V2094">_xlfn.IFS(C2094="","",COUNTIF(C2094,"ตำแหน่งว่าง*"),"ว่าง",COUNTIF(C2094,"&lt;&gt;ตำแหน่งว่าง*"),"คนครอง")</f>
        <v>คนครอง</v>
      </c>
      <c r="W2094" s="6" cm="1">
        <f t="array" ref="W2094">_xlfn.IFS(COUNTIF(F2094,"ผบ.หมู่*"),51,COUNTIF(F2094,"รอง สว.*"),43)</f>
        <v>51</v>
      </c>
      <c r="X2094" s="5" t="s">
        <v>15111</v>
      </c>
      <c r="Y2094" s="5" t="s">
        <v>451</v>
      </c>
    </row>
    <row r="2095" spans="1:25" s="12" customFormat="1" ht="21.3" customHeight="1">
      <c r="A2095" s="27" t="s">
        <v>650</v>
      </c>
      <c r="B2095" s="28" t="s">
        <v>20</v>
      </c>
      <c r="C2095" s="150" t="s">
        <v>15114</v>
      </c>
      <c r="D2095" s="27" t="s">
        <v>23694</v>
      </c>
      <c r="E2095" s="27" t="s">
        <v>23695</v>
      </c>
      <c r="F2095" s="150" t="s">
        <v>15084</v>
      </c>
      <c r="G2095" s="167" t="s">
        <v>15116</v>
      </c>
      <c r="H2095" s="130">
        <v>42501</v>
      </c>
      <c r="I2095" s="128">
        <v>35551</v>
      </c>
      <c r="J2095" s="128">
        <v>34366</v>
      </c>
      <c r="K2095" s="128">
        <v>26446</v>
      </c>
      <c r="L2095" s="11" t="s">
        <v>13403</v>
      </c>
      <c r="M2095" s="1" t="s">
        <v>1231</v>
      </c>
      <c r="N2095" s="177" t="s">
        <v>26</v>
      </c>
      <c r="O2095" s="170" t="s">
        <v>451</v>
      </c>
      <c r="P2095" s="170" t="s">
        <v>451</v>
      </c>
      <c r="Q2095" s="171" t="s">
        <v>15117</v>
      </c>
      <c r="R2095" s="28" t="s">
        <v>2469</v>
      </c>
      <c r="S2095" s="338">
        <f t="shared" si="32"/>
        <v>48488</v>
      </c>
      <c r="T2095" s="233" t="s">
        <v>16891</v>
      </c>
      <c r="U2095" s="7" t="s">
        <v>6040</v>
      </c>
      <c r="V2095" s="233" t="str" cm="1">
        <f t="array" ref="V2095">_xlfn.IFS(C2095="","",COUNTIF(C2095,"ตำแหน่งว่าง*"),"ว่าง",COUNTIF(C2095,"&lt;&gt;ตำแหน่งว่าง*"),"คนครอง")</f>
        <v>คนครอง</v>
      </c>
      <c r="W2095" s="6" cm="1">
        <f t="array" ref="W2095">_xlfn.IFS(COUNTIF(F2095,"ผบ.หมู่*"),51,COUNTIF(F2095,"รอง สว.*"),43)</f>
        <v>43</v>
      </c>
      <c r="X2095" s="5" t="s">
        <v>15115</v>
      </c>
      <c r="Y2095" s="5" t="s">
        <v>451</v>
      </c>
    </row>
    <row r="2096" spans="1:25" s="9" customFormat="1" ht="21.3" customHeight="1">
      <c r="A2096" s="85"/>
      <c r="B2096" s="30"/>
      <c r="C2096" s="85" t="s">
        <v>60</v>
      </c>
      <c r="D2096" s="27"/>
      <c r="E2096" s="27"/>
      <c r="F2096" s="85" t="s">
        <v>15080</v>
      </c>
      <c r="G2096" s="192" t="s">
        <v>15119</v>
      </c>
      <c r="H2096" s="135"/>
      <c r="I2096" s="129"/>
      <c r="J2096" s="129"/>
      <c r="K2096" s="129"/>
      <c r="L2096" s="16"/>
      <c r="M2096" s="6"/>
      <c r="N2096" s="179" t="s">
        <v>26</v>
      </c>
      <c r="O2096" s="193" t="s">
        <v>451</v>
      </c>
      <c r="P2096" s="193" t="s">
        <v>451</v>
      </c>
      <c r="Q2096" s="172"/>
      <c r="R2096" s="30"/>
      <c r="S2096" s="338" t="str">
        <f t="shared" si="32"/>
        <v/>
      </c>
      <c r="T2096" s="2" t="s">
        <v>16891</v>
      </c>
      <c r="U2096" s="7" t="s">
        <v>6040</v>
      </c>
      <c r="V2096" s="250" t="str" cm="1">
        <f t="array" ref="V2096">_xlfn.IFS(C2096="","",COUNTIF(C2096,"ตำแหน่งว่าง*"),"ว่าง",COUNTIF(C2096,"&lt;&gt;ตำแหน่งว่าง*"),"คนครอง")</f>
        <v>ว่าง</v>
      </c>
      <c r="W2096" s="6" cm="1">
        <f t="array" ref="W2096">_xlfn.IFS(COUNTIF(F2096,"ผบ.หมู่*"),51,COUNTIF(F2096,"รอง สว.*"),43)</f>
        <v>51</v>
      </c>
      <c r="X2096" s="1" t="s">
        <v>15118</v>
      </c>
      <c r="Y2096" s="1" t="s">
        <v>451</v>
      </c>
    </row>
    <row r="2097" spans="1:25" s="9" customFormat="1" ht="21.3" customHeight="1">
      <c r="A2097" s="27" t="s">
        <v>8450</v>
      </c>
      <c r="B2097" s="28" t="s">
        <v>20</v>
      </c>
      <c r="C2097" s="27" t="s">
        <v>15120</v>
      </c>
      <c r="D2097" s="27" t="s">
        <v>23696</v>
      </c>
      <c r="E2097" s="27" t="s">
        <v>23697</v>
      </c>
      <c r="F2097" s="27" t="s">
        <v>15080</v>
      </c>
      <c r="G2097" s="167" t="s">
        <v>15122</v>
      </c>
      <c r="H2097" s="146">
        <v>44243</v>
      </c>
      <c r="I2097" s="128">
        <v>42156</v>
      </c>
      <c r="J2097" s="128">
        <v>42156</v>
      </c>
      <c r="K2097" s="128">
        <v>33187</v>
      </c>
      <c r="L2097" s="11" t="s">
        <v>15123</v>
      </c>
      <c r="M2097" s="1" t="s">
        <v>32</v>
      </c>
      <c r="N2097" s="178" t="s">
        <v>26</v>
      </c>
      <c r="O2097" s="170" t="s">
        <v>451</v>
      </c>
      <c r="P2097" s="170" t="s">
        <v>451</v>
      </c>
      <c r="Q2097" s="171" t="s">
        <v>15124</v>
      </c>
      <c r="R2097" s="28" t="s">
        <v>8456</v>
      </c>
      <c r="S2097" s="338">
        <f t="shared" si="32"/>
        <v>55427</v>
      </c>
      <c r="T2097" s="2" t="s">
        <v>16891</v>
      </c>
      <c r="U2097" s="7" t="s">
        <v>6040</v>
      </c>
      <c r="V2097" s="233" t="str" cm="1">
        <f t="array" ref="V2097">_xlfn.IFS(C2097="","",COUNTIF(C2097,"ตำแหน่งว่าง*"),"ว่าง",COUNTIF(C2097,"&lt;&gt;ตำแหน่งว่าง*"),"คนครอง")</f>
        <v>คนครอง</v>
      </c>
      <c r="W2097" s="6" cm="1">
        <f t="array" ref="W2097">_xlfn.IFS(COUNTIF(F2097,"ผบ.หมู่*"),51,COUNTIF(F2097,"รอง สว.*"),43)</f>
        <v>51</v>
      </c>
      <c r="X2097" s="1" t="s">
        <v>15121</v>
      </c>
      <c r="Y2097" s="1" t="s">
        <v>451</v>
      </c>
    </row>
    <row r="2098" spans="1:25" s="10" customFormat="1" ht="21.3" customHeight="1">
      <c r="A2098" s="27"/>
      <c r="B2098" s="28"/>
      <c r="C2098" s="30" t="s">
        <v>60</v>
      </c>
      <c r="D2098" s="27"/>
      <c r="E2098" s="27"/>
      <c r="F2098" s="85" t="s">
        <v>15080</v>
      </c>
      <c r="G2098" s="192" t="s">
        <v>15126</v>
      </c>
      <c r="H2098" s="146" t="s">
        <v>63</v>
      </c>
      <c r="I2098" s="128" t="s">
        <v>63</v>
      </c>
      <c r="J2098" s="128" t="s">
        <v>63</v>
      </c>
      <c r="K2098" s="128" t="s">
        <v>63</v>
      </c>
      <c r="L2098" s="11"/>
      <c r="M2098" s="1"/>
      <c r="N2098" s="179" t="s">
        <v>26</v>
      </c>
      <c r="O2098" s="193" t="s">
        <v>451</v>
      </c>
      <c r="P2098" s="193" t="s">
        <v>451</v>
      </c>
      <c r="Q2098" s="171"/>
      <c r="R2098" s="28"/>
      <c r="S2098" s="338" t="str">
        <f t="shared" si="32"/>
        <v/>
      </c>
      <c r="T2098" s="7" t="s">
        <v>16891</v>
      </c>
      <c r="U2098" s="7" t="s">
        <v>6040</v>
      </c>
      <c r="V2098" s="250" t="str" cm="1">
        <f t="array" ref="V2098">_xlfn.IFS(C2098="","",COUNTIF(C2098,"ตำแหน่งว่าง*"),"ว่าง",COUNTIF(C2098,"&lt;&gt;ตำแหน่งว่าง*"),"คนครอง")</f>
        <v>ว่าง</v>
      </c>
      <c r="W2098" s="6" cm="1">
        <f t="array" ref="W2098">_xlfn.IFS(COUNTIF(F2098,"ผบ.หมู่*"),51,COUNTIF(F2098,"รอง สว.*"),43)</f>
        <v>51</v>
      </c>
      <c r="X2098" s="6" t="s">
        <v>15125</v>
      </c>
      <c r="Y2098" s="6" t="s">
        <v>451</v>
      </c>
    </row>
    <row r="2099" spans="1:25" s="10" customFormat="1" ht="21.3" customHeight="1">
      <c r="A2099" s="27"/>
      <c r="B2099" s="28"/>
      <c r="C2099" s="30" t="s">
        <v>60</v>
      </c>
      <c r="D2099" s="27"/>
      <c r="E2099" s="27"/>
      <c r="F2099" s="85" t="s">
        <v>15080</v>
      </c>
      <c r="G2099" s="192" t="s">
        <v>15128</v>
      </c>
      <c r="H2099" s="146" t="s">
        <v>63</v>
      </c>
      <c r="I2099" s="128" t="s">
        <v>63</v>
      </c>
      <c r="J2099" s="128" t="s">
        <v>63</v>
      </c>
      <c r="K2099" s="128" t="s">
        <v>63</v>
      </c>
      <c r="L2099" s="11"/>
      <c r="M2099" s="1"/>
      <c r="N2099" s="179" t="s">
        <v>26</v>
      </c>
      <c r="O2099" s="193" t="s">
        <v>451</v>
      </c>
      <c r="P2099" s="193" t="s">
        <v>451</v>
      </c>
      <c r="Q2099" s="171"/>
      <c r="R2099" s="28"/>
      <c r="S2099" s="338" t="str">
        <f t="shared" si="32"/>
        <v/>
      </c>
      <c r="T2099" s="7" t="s">
        <v>16891</v>
      </c>
      <c r="U2099" s="7" t="s">
        <v>6040</v>
      </c>
      <c r="V2099" s="250" t="str" cm="1">
        <f t="array" ref="V2099">_xlfn.IFS(C2099="","",COUNTIF(C2099,"ตำแหน่งว่าง*"),"ว่าง",COUNTIF(C2099,"&lt;&gt;ตำแหน่งว่าง*"),"คนครอง")</f>
        <v>ว่าง</v>
      </c>
      <c r="W2099" s="6" cm="1">
        <f t="array" ref="W2099">_xlfn.IFS(COUNTIF(F2099,"ผบ.หมู่*"),51,COUNTIF(F2099,"รอง สว.*"),43)</f>
        <v>51</v>
      </c>
      <c r="X2099" s="6" t="s">
        <v>15127</v>
      </c>
      <c r="Y2099" s="6" t="s">
        <v>451</v>
      </c>
    </row>
    <row r="2100" spans="1:25" s="10" customFormat="1" ht="21.3" customHeight="1">
      <c r="A2100" s="27"/>
      <c r="B2100" s="28"/>
      <c r="C2100" s="30" t="s">
        <v>60</v>
      </c>
      <c r="D2100" s="27"/>
      <c r="E2100" s="27"/>
      <c r="F2100" s="85" t="s">
        <v>15080</v>
      </c>
      <c r="G2100" s="192" t="s">
        <v>15130</v>
      </c>
      <c r="H2100" s="146" t="s">
        <v>63</v>
      </c>
      <c r="I2100" s="128" t="s">
        <v>63</v>
      </c>
      <c r="J2100" s="128" t="s">
        <v>63</v>
      </c>
      <c r="K2100" s="128" t="s">
        <v>63</v>
      </c>
      <c r="L2100" s="11"/>
      <c r="M2100" s="1"/>
      <c r="N2100" s="179" t="s">
        <v>26</v>
      </c>
      <c r="O2100" s="193" t="s">
        <v>451</v>
      </c>
      <c r="P2100" s="193" t="s">
        <v>451</v>
      </c>
      <c r="Q2100" s="171"/>
      <c r="R2100" s="28"/>
      <c r="S2100" s="338" t="str">
        <f t="shared" si="32"/>
        <v/>
      </c>
      <c r="T2100" s="7" t="s">
        <v>16891</v>
      </c>
      <c r="U2100" s="7" t="s">
        <v>6040</v>
      </c>
      <c r="V2100" s="250" t="str" cm="1">
        <f t="array" ref="V2100">_xlfn.IFS(C2100="","",COUNTIF(C2100,"ตำแหน่งว่าง*"),"ว่าง",COUNTIF(C2100,"&lt;&gt;ตำแหน่งว่าง*"),"คนครอง")</f>
        <v>ว่าง</v>
      </c>
      <c r="W2100" s="6" cm="1">
        <f t="array" ref="W2100">_xlfn.IFS(COUNTIF(F2100,"ผบ.หมู่*"),51,COUNTIF(F2100,"รอง สว.*"),43)</f>
        <v>51</v>
      </c>
      <c r="X2100" s="6" t="s">
        <v>15129</v>
      </c>
      <c r="Y2100" s="6" t="s">
        <v>451</v>
      </c>
    </row>
    <row r="2101" spans="1:25" s="10" customFormat="1" ht="21.3" customHeight="1">
      <c r="A2101" s="27"/>
      <c r="B2101" s="28"/>
      <c r="C2101" s="30" t="s">
        <v>60</v>
      </c>
      <c r="D2101" s="27"/>
      <c r="E2101" s="27"/>
      <c r="F2101" s="85" t="s">
        <v>15080</v>
      </c>
      <c r="G2101" s="192" t="s">
        <v>15132</v>
      </c>
      <c r="H2101" s="146" t="s">
        <v>63</v>
      </c>
      <c r="I2101" s="128" t="s">
        <v>63</v>
      </c>
      <c r="J2101" s="128" t="s">
        <v>63</v>
      </c>
      <c r="K2101" s="128" t="s">
        <v>63</v>
      </c>
      <c r="L2101" s="11"/>
      <c r="M2101" s="1"/>
      <c r="N2101" s="179" t="s">
        <v>26</v>
      </c>
      <c r="O2101" s="193" t="s">
        <v>451</v>
      </c>
      <c r="P2101" s="193" t="s">
        <v>451</v>
      </c>
      <c r="Q2101" s="171"/>
      <c r="R2101" s="28"/>
      <c r="S2101" s="338" t="str">
        <f t="shared" si="32"/>
        <v/>
      </c>
      <c r="T2101" s="7" t="s">
        <v>16891</v>
      </c>
      <c r="U2101" s="7" t="s">
        <v>6040</v>
      </c>
      <c r="V2101" s="250" t="str" cm="1">
        <f t="array" ref="V2101">_xlfn.IFS(C2101="","",COUNTIF(C2101,"ตำแหน่งว่าง*"),"ว่าง",COUNTIF(C2101,"&lt;&gt;ตำแหน่งว่าง*"),"คนครอง")</f>
        <v>ว่าง</v>
      </c>
      <c r="W2101" s="6" cm="1">
        <f t="array" ref="W2101">_xlfn.IFS(COUNTIF(F2101,"ผบ.หมู่*"),51,COUNTIF(F2101,"รอง สว.*"),43)</f>
        <v>51</v>
      </c>
      <c r="X2101" s="6" t="s">
        <v>15131</v>
      </c>
      <c r="Y2101" s="6" t="s">
        <v>451</v>
      </c>
    </row>
    <row r="2102" spans="1:25" s="10" customFormat="1" ht="21.3" customHeight="1">
      <c r="A2102" s="27"/>
      <c r="B2102" s="28"/>
      <c r="C2102" s="30" t="s">
        <v>60</v>
      </c>
      <c r="D2102" s="27"/>
      <c r="E2102" s="27"/>
      <c r="F2102" s="85" t="s">
        <v>15080</v>
      </c>
      <c r="G2102" s="192" t="s">
        <v>15134</v>
      </c>
      <c r="H2102" s="146" t="s">
        <v>63</v>
      </c>
      <c r="I2102" s="128" t="s">
        <v>63</v>
      </c>
      <c r="J2102" s="128" t="s">
        <v>63</v>
      </c>
      <c r="K2102" s="128" t="s">
        <v>63</v>
      </c>
      <c r="L2102" s="11"/>
      <c r="M2102" s="1"/>
      <c r="N2102" s="179" t="s">
        <v>26</v>
      </c>
      <c r="O2102" s="193" t="s">
        <v>451</v>
      </c>
      <c r="P2102" s="193" t="s">
        <v>451</v>
      </c>
      <c r="Q2102" s="171"/>
      <c r="R2102" s="28"/>
      <c r="S2102" s="338" t="str">
        <f t="shared" si="32"/>
        <v/>
      </c>
      <c r="T2102" s="7" t="s">
        <v>16891</v>
      </c>
      <c r="U2102" s="7" t="s">
        <v>6040</v>
      </c>
      <c r="V2102" s="250" t="str" cm="1">
        <f t="array" ref="V2102">_xlfn.IFS(C2102="","",COUNTIF(C2102,"ตำแหน่งว่าง*"),"ว่าง",COUNTIF(C2102,"&lt;&gt;ตำแหน่งว่าง*"),"คนครอง")</f>
        <v>ว่าง</v>
      </c>
      <c r="W2102" s="6" cm="1">
        <f t="array" ref="W2102">_xlfn.IFS(COUNTIF(F2102,"ผบ.หมู่*"),51,COUNTIF(F2102,"รอง สว.*"),43)</f>
        <v>51</v>
      </c>
      <c r="X2102" s="6" t="s">
        <v>15133</v>
      </c>
      <c r="Y2102" s="6" t="s">
        <v>451</v>
      </c>
    </row>
    <row r="2103" spans="1:25" s="9" customFormat="1" ht="21.3" customHeight="1">
      <c r="A2103" s="150" t="s">
        <v>8008</v>
      </c>
      <c r="B2103" s="28" t="s">
        <v>70</v>
      </c>
      <c r="C2103" s="27" t="s">
        <v>14923</v>
      </c>
      <c r="D2103" s="27" t="s">
        <v>19197</v>
      </c>
      <c r="E2103" s="27" t="s">
        <v>23698</v>
      </c>
      <c r="F2103" s="27" t="s">
        <v>14924</v>
      </c>
      <c r="G2103" s="167" t="s">
        <v>14926</v>
      </c>
      <c r="H2103" s="146">
        <v>43693</v>
      </c>
      <c r="I2103" s="128">
        <v>43693</v>
      </c>
      <c r="J2103" s="140">
        <v>43693</v>
      </c>
      <c r="K2103" s="128">
        <v>30777</v>
      </c>
      <c r="L2103" s="11" t="s">
        <v>8572</v>
      </c>
      <c r="M2103" s="1" t="s">
        <v>102</v>
      </c>
      <c r="N2103" s="178" t="s">
        <v>26</v>
      </c>
      <c r="O2103" s="170" t="s">
        <v>451</v>
      </c>
      <c r="P2103" s="170" t="s">
        <v>451</v>
      </c>
      <c r="Q2103" s="171" t="s">
        <v>14927</v>
      </c>
      <c r="R2103" s="28" t="s">
        <v>8487</v>
      </c>
      <c r="S2103" s="338">
        <f t="shared" si="32"/>
        <v>52871</v>
      </c>
      <c r="T2103" s="2" t="s">
        <v>16892</v>
      </c>
      <c r="U2103" s="7" t="s">
        <v>6040</v>
      </c>
      <c r="V2103" s="233" t="str" cm="1">
        <f t="array" ref="V2103">_xlfn.IFS(C2103="","",COUNTIF(C2103,"ตำแหน่งว่าง*"),"ว่าง",COUNTIF(C2103,"&lt;&gt;ตำแหน่งว่าง*"),"คนครอง")</f>
        <v>คนครอง</v>
      </c>
      <c r="W2103" s="6" cm="1">
        <f t="array" ref="W2103">_xlfn.IFS(COUNTIF(F2103,"ผบ.หมู่*"),51,COUNTIF(F2103,"รอง สว.*"),43)</f>
        <v>51</v>
      </c>
      <c r="X2103" s="1" t="s">
        <v>14925</v>
      </c>
      <c r="Y2103" s="1" t="s">
        <v>451</v>
      </c>
    </row>
    <row r="2104" spans="1:25" s="9" customFormat="1" ht="21.3" customHeight="1">
      <c r="A2104" s="150" t="s">
        <v>8008</v>
      </c>
      <c r="B2104" s="28" t="s">
        <v>70</v>
      </c>
      <c r="C2104" s="27" t="s">
        <v>14928</v>
      </c>
      <c r="D2104" s="27" t="s">
        <v>19353</v>
      </c>
      <c r="E2104" s="27" t="s">
        <v>23699</v>
      </c>
      <c r="F2104" s="27" t="s">
        <v>14924</v>
      </c>
      <c r="G2104" s="167" t="s">
        <v>14930</v>
      </c>
      <c r="H2104" s="146">
        <v>43693</v>
      </c>
      <c r="I2104" s="128">
        <v>43693</v>
      </c>
      <c r="J2104" s="140">
        <v>43693</v>
      </c>
      <c r="K2104" s="128">
        <v>33940</v>
      </c>
      <c r="L2104" s="11" t="s">
        <v>8572</v>
      </c>
      <c r="M2104" s="1" t="s">
        <v>1483</v>
      </c>
      <c r="N2104" s="178" t="s">
        <v>26</v>
      </c>
      <c r="O2104" s="170" t="s">
        <v>451</v>
      </c>
      <c r="P2104" s="170" t="s">
        <v>451</v>
      </c>
      <c r="Q2104" s="171" t="s">
        <v>14931</v>
      </c>
      <c r="R2104" s="28" t="s">
        <v>8487</v>
      </c>
      <c r="S2104" s="338">
        <f t="shared" si="32"/>
        <v>56158</v>
      </c>
      <c r="T2104" s="2" t="s">
        <v>16892</v>
      </c>
      <c r="U2104" s="7" t="s">
        <v>6040</v>
      </c>
      <c r="V2104" s="233" t="str" cm="1">
        <f t="array" ref="V2104">_xlfn.IFS(C2104="","",COUNTIF(C2104,"ตำแหน่งว่าง*"),"ว่าง",COUNTIF(C2104,"&lt;&gt;ตำแหน่งว่าง*"),"คนครอง")</f>
        <v>คนครอง</v>
      </c>
      <c r="W2104" s="6" cm="1">
        <f t="array" ref="W2104">_xlfn.IFS(COUNTIF(F2104,"ผบ.หมู่*"),51,COUNTIF(F2104,"รอง สว.*"),43)</f>
        <v>51</v>
      </c>
      <c r="X2104" s="1" t="s">
        <v>14929</v>
      </c>
      <c r="Y2104" s="1" t="s">
        <v>451</v>
      </c>
    </row>
    <row r="2105" spans="1:25" s="9" customFormat="1" ht="21.3" customHeight="1">
      <c r="A2105" s="27" t="s">
        <v>7948</v>
      </c>
      <c r="B2105" s="28" t="s">
        <v>20</v>
      </c>
      <c r="C2105" s="150" t="s">
        <v>14932</v>
      </c>
      <c r="D2105" s="27" t="s">
        <v>21077</v>
      </c>
      <c r="E2105" s="27" t="s">
        <v>20523</v>
      </c>
      <c r="F2105" s="27" t="s">
        <v>14924</v>
      </c>
      <c r="G2105" s="167" t="s">
        <v>14934</v>
      </c>
      <c r="H2105" s="146">
        <v>44999</v>
      </c>
      <c r="I2105" s="128">
        <v>38032</v>
      </c>
      <c r="J2105" s="128">
        <v>37410</v>
      </c>
      <c r="K2105" s="128">
        <v>30299</v>
      </c>
      <c r="L2105" s="2" t="s">
        <v>14935</v>
      </c>
      <c r="M2105" s="1" t="s">
        <v>535</v>
      </c>
      <c r="N2105" s="178" t="s">
        <v>26</v>
      </c>
      <c r="O2105" s="170" t="s">
        <v>451</v>
      </c>
      <c r="P2105" s="170" t="s">
        <v>451</v>
      </c>
      <c r="Q2105" s="171" t="s">
        <v>14936</v>
      </c>
      <c r="R2105" s="28" t="s">
        <v>982</v>
      </c>
      <c r="S2105" s="338">
        <f t="shared" si="32"/>
        <v>52505</v>
      </c>
      <c r="T2105" s="2" t="s">
        <v>16892</v>
      </c>
      <c r="U2105" s="7" t="s">
        <v>6040</v>
      </c>
      <c r="V2105" s="233" t="str" cm="1">
        <f t="array" ref="V2105">_xlfn.IFS(C2105="","",COUNTIF(C2105,"ตำแหน่งว่าง*"),"ว่าง",COUNTIF(C2105,"&lt;&gt;ตำแหน่งว่าง*"),"คนครอง")</f>
        <v>คนครอง</v>
      </c>
      <c r="W2105" s="6" cm="1">
        <f t="array" ref="W2105">_xlfn.IFS(COUNTIF(F2105,"ผบ.หมู่*"),51,COUNTIF(F2105,"รอง สว.*"),43)</f>
        <v>51</v>
      </c>
      <c r="X2105" s="1" t="s">
        <v>14933</v>
      </c>
      <c r="Y2105" s="1" t="s">
        <v>451</v>
      </c>
    </row>
    <row r="2106" spans="1:25" s="9" customFormat="1" ht="21.3" customHeight="1">
      <c r="A2106" s="27" t="s">
        <v>7977</v>
      </c>
      <c r="B2106" s="28" t="s">
        <v>20</v>
      </c>
      <c r="C2106" s="27" t="s">
        <v>14937</v>
      </c>
      <c r="D2106" s="27" t="s">
        <v>23700</v>
      </c>
      <c r="E2106" s="27" t="s">
        <v>23701</v>
      </c>
      <c r="F2106" s="27" t="s">
        <v>14924</v>
      </c>
      <c r="G2106" s="167" t="s">
        <v>14939</v>
      </c>
      <c r="H2106" s="130">
        <v>44636</v>
      </c>
      <c r="I2106" s="128">
        <v>44636</v>
      </c>
      <c r="J2106" s="128">
        <v>44636</v>
      </c>
      <c r="K2106" s="128">
        <v>36472</v>
      </c>
      <c r="L2106" s="11" t="s">
        <v>1107</v>
      </c>
      <c r="M2106" s="1" t="s">
        <v>277</v>
      </c>
      <c r="N2106" s="178" t="s">
        <v>26</v>
      </c>
      <c r="O2106" s="170" t="s">
        <v>451</v>
      </c>
      <c r="P2106" s="170" t="s">
        <v>451</v>
      </c>
      <c r="Q2106" s="171" t="s">
        <v>14940</v>
      </c>
      <c r="R2106" s="28" t="s">
        <v>8449</v>
      </c>
      <c r="S2106" s="338">
        <f t="shared" si="32"/>
        <v>58715</v>
      </c>
      <c r="T2106" s="2" t="s">
        <v>16892</v>
      </c>
      <c r="U2106" s="7" t="s">
        <v>6040</v>
      </c>
      <c r="V2106" s="233" t="str" cm="1">
        <f t="array" ref="V2106">_xlfn.IFS(C2106="","",COUNTIF(C2106,"ตำแหน่งว่าง*"),"ว่าง",COUNTIF(C2106,"&lt;&gt;ตำแหน่งว่าง*"),"คนครอง")</f>
        <v>คนครอง</v>
      </c>
      <c r="W2106" s="6" cm="1">
        <f t="array" ref="W2106">_xlfn.IFS(COUNTIF(F2106,"ผบ.หมู่*"),51,COUNTIF(F2106,"รอง สว.*"),43)</f>
        <v>51</v>
      </c>
      <c r="X2106" s="1" t="s">
        <v>14938</v>
      </c>
      <c r="Y2106" s="1" t="s">
        <v>451</v>
      </c>
    </row>
    <row r="2107" spans="1:25" s="12" customFormat="1" ht="21.3" customHeight="1">
      <c r="A2107" s="27" t="s">
        <v>8450</v>
      </c>
      <c r="B2107" s="28" t="s">
        <v>20</v>
      </c>
      <c r="C2107" s="150" t="s">
        <v>14941</v>
      </c>
      <c r="D2107" s="27" t="s">
        <v>23702</v>
      </c>
      <c r="E2107" s="27" t="s">
        <v>23703</v>
      </c>
      <c r="F2107" s="150" t="s">
        <v>14924</v>
      </c>
      <c r="G2107" s="167" t="s">
        <v>14943</v>
      </c>
      <c r="H2107" s="146">
        <v>42501</v>
      </c>
      <c r="I2107" s="128">
        <v>42416</v>
      </c>
      <c r="J2107" s="128">
        <v>42416</v>
      </c>
      <c r="K2107" s="128">
        <v>32463</v>
      </c>
      <c r="L2107" s="11" t="s">
        <v>14944</v>
      </c>
      <c r="M2107" s="1" t="s">
        <v>535</v>
      </c>
      <c r="N2107" s="177" t="s">
        <v>26</v>
      </c>
      <c r="O2107" s="170" t="s">
        <v>451</v>
      </c>
      <c r="P2107" s="170" t="s">
        <v>451</v>
      </c>
      <c r="Q2107" s="171" t="s">
        <v>14945</v>
      </c>
      <c r="R2107" s="28" t="s">
        <v>2469</v>
      </c>
      <c r="S2107" s="338">
        <f t="shared" si="32"/>
        <v>54697</v>
      </c>
      <c r="T2107" s="233" t="s">
        <v>16892</v>
      </c>
      <c r="U2107" s="7" t="s">
        <v>6040</v>
      </c>
      <c r="V2107" s="233" t="str" cm="1">
        <f t="array" ref="V2107">_xlfn.IFS(C2107="","",COUNTIF(C2107,"ตำแหน่งว่าง*"),"ว่าง",COUNTIF(C2107,"&lt;&gt;ตำแหน่งว่าง*"),"คนครอง")</f>
        <v>คนครอง</v>
      </c>
      <c r="W2107" s="6" cm="1">
        <f t="array" ref="W2107">_xlfn.IFS(COUNTIF(F2107,"ผบ.หมู่*"),51,COUNTIF(F2107,"รอง สว.*"),43)</f>
        <v>51</v>
      </c>
      <c r="X2107" s="5" t="s">
        <v>14942</v>
      </c>
      <c r="Y2107" s="5" t="s">
        <v>451</v>
      </c>
    </row>
    <row r="2108" spans="1:25" s="9" customFormat="1" ht="21.3" customHeight="1">
      <c r="A2108" s="27"/>
      <c r="B2108" s="28"/>
      <c r="C2108" s="27" t="s">
        <v>60</v>
      </c>
      <c r="D2108" s="27"/>
      <c r="E2108" s="27"/>
      <c r="F2108" s="27" t="s">
        <v>14924</v>
      </c>
      <c r="G2108" s="167" t="s">
        <v>14948</v>
      </c>
      <c r="H2108" s="146"/>
      <c r="I2108" s="128"/>
      <c r="J2108" s="140"/>
      <c r="K2108" s="128"/>
      <c r="L2108" s="11"/>
      <c r="M2108" s="1"/>
      <c r="N2108" s="178" t="s">
        <v>26</v>
      </c>
      <c r="O2108" s="170" t="s">
        <v>451</v>
      </c>
      <c r="P2108" s="170" t="s">
        <v>451</v>
      </c>
      <c r="Q2108" s="171"/>
      <c r="R2108" s="28"/>
      <c r="S2108" s="257" t="str">
        <f t="shared" si="32"/>
        <v/>
      </c>
      <c r="T2108" s="2" t="s">
        <v>16892</v>
      </c>
      <c r="U2108" s="2" t="s">
        <v>6040</v>
      </c>
      <c r="V2108" s="2" t="str" cm="1">
        <f t="array" ref="V2108">_xlfn.IFS(C2108="","",COUNTIF(C2108,"ตำแหน่งว่าง*"),"ว่าง",COUNTIF(C2108,"&lt;&gt;ตำแหน่งว่าง*"),"คนครอง")</f>
        <v>ว่าง</v>
      </c>
      <c r="W2108" s="1" cm="1">
        <f t="array" ref="W2108">_xlfn.IFS(COUNTIF(F2108,"ผบ.หมู่*"),51,COUNTIF(F2108,"รอง สว.*"),43)</f>
        <v>51</v>
      </c>
      <c r="X2108" s="1" t="s">
        <v>14947</v>
      </c>
      <c r="Y2108" s="1" t="s">
        <v>451</v>
      </c>
    </row>
    <row r="2109" spans="1:25" s="9" customFormat="1" ht="21.3" customHeight="1">
      <c r="A2109" s="85"/>
      <c r="B2109" s="30"/>
      <c r="C2109" s="30" t="s">
        <v>60</v>
      </c>
      <c r="D2109" s="27"/>
      <c r="E2109" s="27"/>
      <c r="F2109" s="85" t="s">
        <v>14924</v>
      </c>
      <c r="G2109" s="192" t="s">
        <v>14951</v>
      </c>
      <c r="H2109" s="148"/>
      <c r="I2109" s="129"/>
      <c r="J2109" s="145"/>
      <c r="K2109" s="129"/>
      <c r="L2109" s="16"/>
      <c r="M2109" s="6"/>
      <c r="N2109" s="179" t="s">
        <v>26</v>
      </c>
      <c r="O2109" s="193" t="s">
        <v>451</v>
      </c>
      <c r="P2109" s="193" t="s">
        <v>451</v>
      </c>
      <c r="Q2109" s="172"/>
      <c r="R2109" s="30"/>
      <c r="S2109" s="338" t="str">
        <f t="shared" si="32"/>
        <v/>
      </c>
      <c r="T2109" s="2" t="s">
        <v>16892</v>
      </c>
      <c r="U2109" s="7" t="s">
        <v>6040</v>
      </c>
      <c r="V2109" s="250" t="str" cm="1">
        <f t="array" ref="V2109">_xlfn.IFS(C2109="","",COUNTIF(C2109,"ตำแหน่งว่าง*"),"ว่าง",COUNTIF(C2109,"&lt;&gt;ตำแหน่งว่าง*"),"คนครอง")</f>
        <v>ว่าง</v>
      </c>
      <c r="W2109" s="6" cm="1">
        <f t="array" ref="W2109">_xlfn.IFS(COUNTIF(F2109,"ผบ.หมู่*"),51,COUNTIF(F2109,"รอง สว.*"),43)</f>
        <v>51</v>
      </c>
      <c r="X2109" s="1" t="s">
        <v>14950</v>
      </c>
      <c r="Y2109" s="1" t="s">
        <v>451</v>
      </c>
    </row>
    <row r="2110" spans="1:25" s="12" customFormat="1" ht="21.3" customHeight="1">
      <c r="A2110" s="27"/>
      <c r="B2110" s="28"/>
      <c r="C2110" s="30" t="s">
        <v>60</v>
      </c>
      <c r="D2110" s="27"/>
      <c r="E2110" s="27"/>
      <c r="F2110" s="150" t="s">
        <v>14924</v>
      </c>
      <c r="G2110" s="167" t="s">
        <v>14953</v>
      </c>
      <c r="H2110" s="146"/>
      <c r="I2110" s="128"/>
      <c r="J2110" s="128"/>
      <c r="K2110" s="128"/>
      <c r="L2110" s="11"/>
      <c r="M2110" s="1"/>
      <c r="N2110" s="177" t="s">
        <v>26</v>
      </c>
      <c r="O2110" s="170" t="s">
        <v>451</v>
      </c>
      <c r="P2110" s="170" t="s">
        <v>451</v>
      </c>
      <c r="Q2110" s="171"/>
      <c r="R2110" s="30"/>
      <c r="S2110" s="338" t="str">
        <f t="shared" si="32"/>
        <v/>
      </c>
      <c r="T2110" s="233" t="s">
        <v>16892</v>
      </c>
      <c r="U2110" s="7" t="s">
        <v>6040</v>
      </c>
      <c r="V2110" s="233" t="str" cm="1">
        <f t="array" ref="V2110">_xlfn.IFS(C2110="","",COUNTIF(C2110,"ตำแหน่งว่าง*"),"ว่าง",COUNTIF(C2110,"&lt;&gt;ตำแหน่งว่าง*"),"คนครอง")</f>
        <v>ว่าง</v>
      </c>
      <c r="W2110" s="5" cm="1">
        <f t="array" ref="W2110">_xlfn.IFS(COUNTIF(F2110,"ผบ.หมู่*"),51,COUNTIF(F2110,"รอง สว.*"),43)</f>
        <v>51</v>
      </c>
      <c r="X2110" s="5" t="s">
        <v>14952</v>
      </c>
      <c r="Y2110" s="5" t="s">
        <v>451</v>
      </c>
    </row>
    <row r="2111" spans="1:25" s="10" customFormat="1" ht="21.3" customHeight="1">
      <c r="A2111" s="285" t="s">
        <v>7961</v>
      </c>
      <c r="B2111" s="286" t="s">
        <v>20</v>
      </c>
      <c r="C2111" s="285" t="s">
        <v>18590</v>
      </c>
      <c r="D2111" s="27" t="s">
        <v>23706</v>
      </c>
      <c r="E2111" s="27" t="s">
        <v>23707</v>
      </c>
      <c r="F2111" s="285" t="s">
        <v>14924</v>
      </c>
      <c r="G2111" s="167" t="s">
        <v>14955</v>
      </c>
      <c r="H2111" s="128">
        <v>45463</v>
      </c>
      <c r="I2111" s="128">
        <v>45463</v>
      </c>
      <c r="J2111" s="128">
        <v>45463</v>
      </c>
      <c r="K2111" s="128">
        <v>32609</v>
      </c>
      <c r="L2111" s="2" t="s">
        <v>1107</v>
      </c>
      <c r="M2111" s="1"/>
      <c r="N2111" s="178" t="s">
        <v>26</v>
      </c>
      <c r="O2111" s="170" t="s">
        <v>451</v>
      </c>
      <c r="P2111" s="170" t="s">
        <v>451</v>
      </c>
      <c r="Q2111" s="171" t="s">
        <v>18688</v>
      </c>
      <c r="R2111" s="28" t="s">
        <v>18692</v>
      </c>
      <c r="S2111" s="257">
        <f t="shared" si="32"/>
        <v>54697</v>
      </c>
      <c r="T2111" s="2" t="s">
        <v>16892</v>
      </c>
      <c r="U2111" s="2" t="s">
        <v>6040</v>
      </c>
      <c r="V2111" s="233" t="str" cm="1">
        <f t="array" ref="V2111">_xlfn.IFS(C2111="","",COUNTIF(C2111,"ตำแหน่งว่าง*"),"ว่าง",COUNTIF(C2111,"&lt;&gt;ตำแหน่งว่าง*"),"คนครอง")</f>
        <v>คนครอง</v>
      </c>
      <c r="W2111" s="1" cm="1">
        <f t="array" ref="W2111">_xlfn.IFS(COUNTIF(F2111,"ผบ.หมู่*"),51,COUNTIF(F2111,"รอง สว.*"),43)</f>
        <v>51</v>
      </c>
      <c r="X2111" s="1" t="s">
        <v>14954</v>
      </c>
      <c r="Y2111" s="1" t="s">
        <v>451</v>
      </c>
    </row>
    <row r="2112" spans="1:25" s="9" customFormat="1" ht="21.3" customHeight="1">
      <c r="A2112" s="27" t="s">
        <v>7977</v>
      </c>
      <c r="B2112" s="28" t="s">
        <v>20</v>
      </c>
      <c r="C2112" s="27" t="s">
        <v>14956</v>
      </c>
      <c r="D2112" s="27" t="s">
        <v>23708</v>
      </c>
      <c r="E2112" s="27" t="s">
        <v>23709</v>
      </c>
      <c r="F2112" s="27" t="s">
        <v>14924</v>
      </c>
      <c r="G2112" s="167" t="s">
        <v>14958</v>
      </c>
      <c r="H2112" s="130">
        <v>44636</v>
      </c>
      <c r="I2112" s="128">
        <v>44636</v>
      </c>
      <c r="J2112" s="128">
        <v>44636</v>
      </c>
      <c r="K2112" s="128">
        <v>37484</v>
      </c>
      <c r="L2112" s="11" t="s">
        <v>1107</v>
      </c>
      <c r="M2112" s="1" t="s">
        <v>1050</v>
      </c>
      <c r="N2112" s="178" t="s">
        <v>26</v>
      </c>
      <c r="O2112" s="170" t="s">
        <v>451</v>
      </c>
      <c r="P2112" s="170" t="s">
        <v>451</v>
      </c>
      <c r="Q2112" s="171" t="s">
        <v>14959</v>
      </c>
      <c r="R2112" s="28" t="s">
        <v>8449</v>
      </c>
      <c r="S2112" s="338">
        <f t="shared" si="32"/>
        <v>59445</v>
      </c>
      <c r="T2112" s="2" t="s">
        <v>16892</v>
      </c>
      <c r="U2112" s="7" t="s">
        <v>6040</v>
      </c>
      <c r="V2112" s="233" t="str" cm="1">
        <f t="array" ref="V2112">_xlfn.IFS(C2112="","",COUNTIF(C2112,"ตำแหน่งว่าง*"),"ว่าง",COUNTIF(C2112,"&lt;&gt;ตำแหน่งว่าง*"),"คนครอง")</f>
        <v>คนครอง</v>
      </c>
      <c r="W2112" s="6" cm="1">
        <f t="array" ref="W2112">_xlfn.IFS(COUNTIF(F2112,"ผบ.หมู่*"),51,COUNTIF(F2112,"รอง สว.*"),43)</f>
        <v>51</v>
      </c>
      <c r="X2112" s="1" t="s">
        <v>14957</v>
      </c>
      <c r="Y2112" s="1" t="s">
        <v>451</v>
      </c>
    </row>
    <row r="2113" spans="1:25" s="10" customFormat="1" ht="21.3" customHeight="1">
      <c r="A2113" s="27"/>
      <c r="B2113" s="28"/>
      <c r="C2113" s="30" t="s">
        <v>60</v>
      </c>
      <c r="D2113" s="27"/>
      <c r="E2113" s="27"/>
      <c r="F2113" s="85" t="s">
        <v>14924</v>
      </c>
      <c r="G2113" s="192" t="s">
        <v>14961</v>
      </c>
      <c r="H2113" s="146" t="s">
        <v>63</v>
      </c>
      <c r="I2113" s="128" t="s">
        <v>63</v>
      </c>
      <c r="J2113" s="128" t="s">
        <v>63</v>
      </c>
      <c r="K2113" s="128" t="s">
        <v>63</v>
      </c>
      <c r="L2113" s="11"/>
      <c r="M2113" s="1"/>
      <c r="N2113" s="179" t="s">
        <v>26</v>
      </c>
      <c r="O2113" s="193" t="s">
        <v>451</v>
      </c>
      <c r="P2113" s="193" t="s">
        <v>451</v>
      </c>
      <c r="Q2113" s="171"/>
      <c r="R2113" s="28"/>
      <c r="S2113" s="338" t="str">
        <f t="shared" si="32"/>
        <v/>
      </c>
      <c r="T2113" s="7" t="s">
        <v>16892</v>
      </c>
      <c r="U2113" s="7" t="s">
        <v>6040</v>
      </c>
      <c r="V2113" s="250" t="str" cm="1">
        <f t="array" ref="V2113">_xlfn.IFS(C2113="","",COUNTIF(C2113,"ตำแหน่งว่าง*"),"ว่าง",COUNTIF(C2113,"&lt;&gt;ตำแหน่งว่าง*"),"คนครอง")</f>
        <v>ว่าง</v>
      </c>
      <c r="W2113" s="6" cm="1">
        <f t="array" ref="W2113">_xlfn.IFS(COUNTIF(F2113,"ผบ.หมู่*"),51,COUNTIF(F2113,"รอง สว.*"),43)</f>
        <v>51</v>
      </c>
      <c r="X2113" s="6" t="s">
        <v>14960</v>
      </c>
      <c r="Y2113" s="6" t="s">
        <v>451</v>
      </c>
    </row>
    <row r="2114" spans="1:25" s="10" customFormat="1" ht="21.3" customHeight="1">
      <c r="A2114" s="27"/>
      <c r="B2114" s="28"/>
      <c r="C2114" s="30" t="s">
        <v>60</v>
      </c>
      <c r="D2114" s="27"/>
      <c r="E2114" s="27"/>
      <c r="F2114" s="85" t="s">
        <v>14924</v>
      </c>
      <c r="G2114" s="192" t="s">
        <v>14963</v>
      </c>
      <c r="H2114" s="146" t="s">
        <v>63</v>
      </c>
      <c r="I2114" s="128" t="s">
        <v>63</v>
      </c>
      <c r="J2114" s="128" t="s">
        <v>63</v>
      </c>
      <c r="K2114" s="128" t="s">
        <v>63</v>
      </c>
      <c r="L2114" s="11"/>
      <c r="M2114" s="1"/>
      <c r="N2114" s="179" t="s">
        <v>26</v>
      </c>
      <c r="O2114" s="193" t="s">
        <v>451</v>
      </c>
      <c r="P2114" s="193" t="s">
        <v>451</v>
      </c>
      <c r="Q2114" s="171"/>
      <c r="R2114" s="28"/>
      <c r="S2114" s="338" t="str">
        <f t="shared" ref="S2114:S2177" si="33">IF(K2114&lt;&gt;"",DATE(YEAR(K2114)+60+(K2114&gt;=DATE(YEAR(K2114),10,2)),10,1),"")</f>
        <v/>
      </c>
      <c r="T2114" s="7" t="s">
        <v>16892</v>
      </c>
      <c r="U2114" s="7" t="s">
        <v>6040</v>
      </c>
      <c r="V2114" s="250" t="str" cm="1">
        <f t="array" ref="V2114">_xlfn.IFS(C2114="","",COUNTIF(C2114,"ตำแหน่งว่าง*"),"ว่าง",COUNTIF(C2114,"&lt;&gt;ตำแหน่งว่าง*"),"คนครอง")</f>
        <v>ว่าง</v>
      </c>
      <c r="W2114" s="6" cm="1">
        <f t="array" ref="W2114">_xlfn.IFS(COUNTIF(F2114,"ผบ.หมู่*"),51,COUNTIF(F2114,"รอง สว.*"),43)</f>
        <v>51</v>
      </c>
      <c r="X2114" s="6" t="s">
        <v>14962</v>
      </c>
      <c r="Y2114" s="6" t="s">
        <v>451</v>
      </c>
    </row>
    <row r="2115" spans="1:25" s="10" customFormat="1" ht="21.3" customHeight="1">
      <c r="A2115" s="27"/>
      <c r="B2115" s="28"/>
      <c r="C2115" s="30" t="s">
        <v>60</v>
      </c>
      <c r="D2115" s="27"/>
      <c r="E2115" s="27"/>
      <c r="F2115" s="85" t="s">
        <v>14924</v>
      </c>
      <c r="G2115" s="192" t="s">
        <v>14965</v>
      </c>
      <c r="H2115" s="146" t="s">
        <v>63</v>
      </c>
      <c r="I2115" s="128" t="s">
        <v>63</v>
      </c>
      <c r="J2115" s="128" t="s">
        <v>63</v>
      </c>
      <c r="K2115" s="128" t="s">
        <v>63</v>
      </c>
      <c r="L2115" s="11"/>
      <c r="M2115" s="1"/>
      <c r="N2115" s="179" t="s">
        <v>26</v>
      </c>
      <c r="O2115" s="193" t="s">
        <v>451</v>
      </c>
      <c r="P2115" s="193" t="s">
        <v>451</v>
      </c>
      <c r="Q2115" s="171"/>
      <c r="R2115" s="28"/>
      <c r="S2115" s="338" t="str">
        <f t="shared" si="33"/>
        <v/>
      </c>
      <c r="T2115" s="7" t="s">
        <v>16892</v>
      </c>
      <c r="U2115" s="7" t="s">
        <v>6040</v>
      </c>
      <c r="V2115" s="250" t="str" cm="1">
        <f t="array" ref="V2115">_xlfn.IFS(C2115="","",COUNTIF(C2115,"ตำแหน่งว่าง*"),"ว่าง",COUNTIF(C2115,"&lt;&gt;ตำแหน่งว่าง*"),"คนครอง")</f>
        <v>ว่าง</v>
      </c>
      <c r="W2115" s="6" cm="1">
        <f t="array" ref="W2115">_xlfn.IFS(COUNTIF(F2115,"ผบ.หมู่*"),51,COUNTIF(F2115,"รอง สว.*"),43)</f>
        <v>51</v>
      </c>
      <c r="X2115" s="6" t="s">
        <v>14964</v>
      </c>
      <c r="Y2115" s="6" t="s">
        <v>451</v>
      </c>
    </row>
    <row r="2116" spans="1:25" s="10" customFormat="1" ht="21.3" customHeight="1">
      <c r="A2116" s="27"/>
      <c r="B2116" s="28"/>
      <c r="C2116" s="30" t="s">
        <v>60</v>
      </c>
      <c r="D2116" s="27"/>
      <c r="E2116" s="27"/>
      <c r="F2116" s="85" t="s">
        <v>14924</v>
      </c>
      <c r="G2116" s="192" t="s">
        <v>14967</v>
      </c>
      <c r="H2116" s="146" t="s">
        <v>63</v>
      </c>
      <c r="I2116" s="128" t="s">
        <v>63</v>
      </c>
      <c r="J2116" s="128" t="s">
        <v>63</v>
      </c>
      <c r="K2116" s="128" t="s">
        <v>63</v>
      </c>
      <c r="L2116" s="11"/>
      <c r="M2116" s="1"/>
      <c r="N2116" s="179" t="s">
        <v>26</v>
      </c>
      <c r="O2116" s="193" t="s">
        <v>451</v>
      </c>
      <c r="P2116" s="193" t="s">
        <v>451</v>
      </c>
      <c r="Q2116" s="171"/>
      <c r="R2116" s="28"/>
      <c r="S2116" s="338" t="str">
        <f t="shared" si="33"/>
        <v/>
      </c>
      <c r="T2116" s="7" t="s">
        <v>16892</v>
      </c>
      <c r="U2116" s="7" t="s">
        <v>6040</v>
      </c>
      <c r="V2116" s="250" t="str" cm="1">
        <f t="array" ref="V2116">_xlfn.IFS(C2116="","",COUNTIF(C2116,"ตำแหน่งว่าง*"),"ว่าง",COUNTIF(C2116,"&lt;&gt;ตำแหน่งว่าง*"),"คนครอง")</f>
        <v>ว่าง</v>
      </c>
      <c r="W2116" s="6" cm="1">
        <f t="array" ref="W2116">_xlfn.IFS(COUNTIF(F2116,"ผบ.หมู่*"),51,COUNTIF(F2116,"รอง สว.*"),43)</f>
        <v>51</v>
      </c>
      <c r="X2116" s="6" t="s">
        <v>14966</v>
      </c>
      <c r="Y2116" s="6" t="s">
        <v>451</v>
      </c>
    </row>
    <row r="2117" spans="1:25" s="12" customFormat="1" ht="21.3" customHeight="1">
      <c r="A2117" s="27" t="s">
        <v>24457</v>
      </c>
      <c r="B2117" s="28" t="s">
        <v>20</v>
      </c>
      <c r="C2117" s="150" t="s">
        <v>14968</v>
      </c>
      <c r="D2117" s="27" t="s">
        <v>23710</v>
      </c>
      <c r="E2117" s="27" t="s">
        <v>23711</v>
      </c>
      <c r="F2117" s="150" t="s">
        <v>14969</v>
      </c>
      <c r="G2117" s="167" t="s">
        <v>14971</v>
      </c>
      <c r="H2117" s="130">
        <v>45016</v>
      </c>
      <c r="I2117" s="128">
        <v>45016</v>
      </c>
      <c r="J2117" s="128">
        <v>33635</v>
      </c>
      <c r="K2117" s="128">
        <v>25644</v>
      </c>
      <c r="L2117" s="11" t="s">
        <v>13403</v>
      </c>
      <c r="M2117" s="1" t="s">
        <v>110</v>
      </c>
      <c r="N2117" s="177" t="s">
        <v>26</v>
      </c>
      <c r="O2117" s="170" t="s">
        <v>451</v>
      </c>
      <c r="P2117" s="170" t="s">
        <v>451</v>
      </c>
      <c r="Q2117" s="171" t="s">
        <v>14972</v>
      </c>
      <c r="R2117" s="28" t="s">
        <v>8312</v>
      </c>
      <c r="S2117" s="338">
        <f t="shared" si="33"/>
        <v>47757</v>
      </c>
      <c r="T2117" s="233" t="s">
        <v>16893</v>
      </c>
      <c r="U2117" s="7" t="s">
        <v>6040</v>
      </c>
      <c r="V2117" s="233" t="str" cm="1">
        <f t="array" ref="V2117">_xlfn.IFS(C2117="","",COUNTIF(C2117,"ตำแหน่งว่าง*"),"ว่าง",COUNTIF(C2117,"&lt;&gt;ตำแหน่งว่าง*"),"คนครอง")</f>
        <v>คนครอง</v>
      </c>
      <c r="W2117" s="5" cm="1">
        <f t="array" ref="W2117">_xlfn.IFS(COUNTIF(F2117,"ผบ.หมู่*"),51,COUNTIF(F2117,"รอง สว.*"),43)</f>
        <v>43</v>
      </c>
      <c r="X2117" s="5" t="s">
        <v>14970</v>
      </c>
      <c r="Y2117" s="5" t="s">
        <v>451</v>
      </c>
    </row>
    <row r="2118" spans="1:25" s="9" customFormat="1" ht="21.3" customHeight="1">
      <c r="A2118" s="27" t="s">
        <v>7948</v>
      </c>
      <c r="B2118" s="28" t="s">
        <v>70</v>
      </c>
      <c r="C2118" s="27" t="s">
        <v>14973</v>
      </c>
      <c r="D2118" s="27" t="s">
        <v>20420</v>
      </c>
      <c r="E2118" s="27" t="s">
        <v>23712</v>
      </c>
      <c r="F2118" s="27" t="s">
        <v>14974</v>
      </c>
      <c r="G2118" s="167" t="s">
        <v>14976</v>
      </c>
      <c r="H2118" s="146">
        <v>44599</v>
      </c>
      <c r="I2118" s="128">
        <v>35551</v>
      </c>
      <c r="J2118" s="128">
        <v>34729</v>
      </c>
      <c r="K2118" s="128">
        <v>27668</v>
      </c>
      <c r="L2118" s="11" t="s">
        <v>10439</v>
      </c>
      <c r="M2118" s="1" t="s">
        <v>110</v>
      </c>
      <c r="N2118" s="178" t="s">
        <v>26</v>
      </c>
      <c r="O2118" s="170" t="s">
        <v>451</v>
      </c>
      <c r="P2118" s="170" t="s">
        <v>451</v>
      </c>
      <c r="Q2118" s="171" t="s">
        <v>14977</v>
      </c>
      <c r="R2118" s="28" t="s">
        <v>8444</v>
      </c>
      <c r="S2118" s="338">
        <f t="shared" si="33"/>
        <v>49583</v>
      </c>
      <c r="T2118" s="2" t="s">
        <v>16893</v>
      </c>
      <c r="U2118" s="7" t="s">
        <v>6040</v>
      </c>
      <c r="V2118" s="233" t="str" cm="1">
        <f t="array" ref="V2118">_xlfn.IFS(C2118="","",COUNTIF(C2118,"ตำแหน่งว่าง*"),"ว่าง",COUNTIF(C2118,"&lt;&gt;ตำแหน่งว่าง*"),"คนครอง")</f>
        <v>คนครอง</v>
      </c>
      <c r="W2118" s="6" cm="1">
        <f t="array" ref="W2118">_xlfn.IFS(COUNTIF(F2118,"ผบ.หมู่*"),51,COUNTIF(F2118,"รอง สว.*"),43)</f>
        <v>51</v>
      </c>
      <c r="X2118" s="1" t="s">
        <v>14975</v>
      </c>
      <c r="Y2118" s="1" t="s">
        <v>451</v>
      </c>
    </row>
    <row r="2119" spans="1:25" s="9" customFormat="1" ht="21.3" customHeight="1">
      <c r="A2119" s="285" t="s">
        <v>7961</v>
      </c>
      <c r="B2119" s="286" t="s">
        <v>70</v>
      </c>
      <c r="C2119" s="285" t="s">
        <v>18591</v>
      </c>
      <c r="D2119" s="27" t="s">
        <v>23713</v>
      </c>
      <c r="E2119" s="27" t="s">
        <v>23714</v>
      </c>
      <c r="F2119" s="285" t="s">
        <v>14974</v>
      </c>
      <c r="G2119" s="167" t="s">
        <v>14979</v>
      </c>
      <c r="H2119" s="128">
        <v>45463</v>
      </c>
      <c r="I2119" s="128">
        <v>45463</v>
      </c>
      <c r="J2119" s="128">
        <v>45463</v>
      </c>
      <c r="K2119" s="128">
        <v>36600</v>
      </c>
      <c r="L2119" s="2" t="s">
        <v>1107</v>
      </c>
      <c r="M2119" s="1"/>
      <c r="N2119" s="178" t="s">
        <v>26</v>
      </c>
      <c r="O2119" s="170" t="s">
        <v>451</v>
      </c>
      <c r="P2119" s="170" t="s">
        <v>451</v>
      </c>
      <c r="Q2119" s="171" t="s">
        <v>18689</v>
      </c>
      <c r="R2119" s="28" t="s">
        <v>18692</v>
      </c>
      <c r="S2119" s="257">
        <f t="shared" si="33"/>
        <v>58715</v>
      </c>
      <c r="T2119" s="2" t="s">
        <v>16893</v>
      </c>
      <c r="U2119" s="2" t="s">
        <v>6040</v>
      </c>
      <c r="V2119" s="233" t="str" cm="1">
        <f t="array" ref="V2119">_xlfn.IFS(C2119="","",COUNTIF(C2119,"ตำแหน่งว่าง*"),"ว่าง",COUNTIF(C2119,"&lt;&gt;ตำแหน่งว่าง*"),"คนครอง")</f>
        <v>คนครอง</v>
      </c>
      <c r="W2119" s="1" cm="1">
        <f t="array" ref="W2119">_xlfn.IFS(COUNTIF(F2119,"ผบ.หมู่*"),51,COUNTIF(F2119,"รอง สว.*"),43)</f>
        <v>51</v>
      </c>
      <c r="X2119" s="1" t="s">
        <v>14978</v>
      </c>
      <c r="Y2119" s="1" t="s">
        <v>451</v>
      </c>
    </row>
    <row r="2120" spans="1:25" s="10" customFormat="1" ht="21.3" customHeight="1">
      <c r="A2120" s="203" t="s">
        <v>24457</v>
      </c>
      <c r="B2120" s="28" t="s">
        <v>70</v>
      </c>
      <c r="C2120" s="27" t="s">
        <v>14980</v>
      </c>
      <c r="D2120" s="27" t="s">
        <v>23715</v>
      </c>
      <c r="E2120" s="27" t="s">
        <v>19055</v>
      </c>
      <c r="F2120" s="27" t="s">
        <v>14969</v>
      </c>
      <c r="G2120" s="167" t="s">
        <v>14982</v>
      </c>
      <c r="H2120" s="146">
        <v>45382</v>
      </c>
      <c r="I2120" s="128">
        <v>38032</v>
      </c>
      <c r="J2120" s="128">
        <v>37316</v>
      </c>
      <c r="K2120" s="128">
        <v>26116</v>
      </c>
      <c r="L2120" s="11" t="s">
        <v>14983</v>
      </c>
      <c r="M2120" s="1" t="s">
        <v>32</v>
      </c>
      <c r="N2120" s="178" t="s">
        <v>26</v>
      </c>
      <c r="O2120" s="170" t="s">
        <v>451</v>
      </c>
      <c r="P2120" s="170" t="s">
        <v>451</v>
      </c>
      <c r="Q2120" s="171" t="s">
        <v>14984</v>
      </c>
      <c r="R2120" s="33" t="s">
        <v>18199</v>
      </c>
      <c r="S2120" s="338">
        <f t="shared" si="33"/>
        <v>48122</v>
      </c>
      <c r="T2120" s="7" t="s">
        <v>16893</v>
      </c>
      <c r="U2120" s="7" t="s">
        <v>6040</v>
      </c>
      <c r="V2120" s="233" t="str" cm="1">
        <f t="array" ref="V2120">_xlfn.IFS(C2120="","",COUNTIF(C2120,"ตำแหน่งว่าง*"),"ว่าง",COUNTIF(C2120,"&lt;&gt;ตำแหน่งว่าง*"),"คนครอง")</f>
        <v>คนครอง</v>
      </c>
      <c r="W2120" s="6" cm="1">
        <f t="array" ref="W2120">_xlfn.IFS(COUNTIF(F2120,"ผบ.หมู่*"),51,COUNTIF(F2120,"รอง สว.*"),43)</f>
        <v>43</v>
      </c>
      <c r="X2120" s="1" t="s">
        <v>14981</v>
      </c>
      <c r="Y2120" s="1" t="s">
        <v>451</v>
      </c>
    </row>
    <row r="2121" spans="1:25" s="12" customFormat="1" ht="21.3" customHeight="1">
      <c r="A2121" s="27" t="s">
        <v>7948</v>
      </c>
      <c r="B2121" s="28" t="s">
        <v>70</v>
      </c>
      <c r="C2121" s="27" t="s">
        <v>14985</v>
      </c>
      <c r="D2121" s="27" t="s">
        <v>23716</v>
      </c>
      <c r="E2121" s="27" t="s">
        <v>23717</v>
      </c>
      <c r="F2121" s="150" t="s">
        <v>14974</v>
      </c>
      <c r="G2121" s="167" t="s">
        <v>14987</v>
      </c>
      <c r="H2121" s="130">
        <v>42501</v>
      </c>
      <c r="I2121" s="128">
        <v>34729</v>
      </c>
      <c r="J2121" s="128">
        <v>34729</v>
      </c>
      <c r="K2121" s="128">
        <v>26623</v>
      </c>
      <c r="L2121" s="11" t="s">
        <v>10439</v>
      </c>
      <c r="M2121" s="1" t="s">
        <v>110</v>
      </c>
      <c r="N2121" s="177" t="s">
        <v>26</v>
      </c>
      <c r="O2121" s="170" t="s">
        <v>451</v>
      </c>
      <c r="P2121" s="170" t="s">
        <v>451</v>
      </c>
      <c r="Q2121" s="171" t="s">
        <v>14988</v>
      </c>
      <c r="R2121" s="28" t="s">
        <v>2469</v>
      </c>
      <c r="S2121" s="338">
        <f t="shared" si="33"/>
        <v>48853</v>
      </c>
      <c r="T2121" s="233" t="s">
        <v>16893</v>
      </c>
      <c r="U2121" s="7" t="s">
        <v>6040</v>
      </c>
      <c r="V2121" s="233" t="str" cm="1">
        <f t="array" ref="V2121">_xlfn.IFS(C2121="","",COUNTIF(C2121,"ตำแหน่งว่าง*"),"ว่าง",COUNTIF(C2121,"&lt;&gt;ตำแหน่งว่าง*"),"คนครอง")</f>
        <v>คนครอง</v>
      </c>
      <c r="W2121" s="6" cm="1">
        <f t="array" ref="W2121">_xlfn.IFS(COUNTIF(F2121,"ผบ.หมู่*"),51,COUNTIF(F2121,"รอง สว.*"),43)</f>
        <v>51</v>
      </c>
      <c r="X2121" s="5" t="s">
        <v>14986</v>
      </c>
      <c r="Y2121" s="5" t="s">
        <v>451</v>
      </c>
    </row>
    <row r="2122" spans="1:25" s="9" customFormat="1" ht="21.3" customHeight="1">
      <c r="A2122" s="27" t="s">
        <v>7948</v>
      </c>
      <c r="B2122" s="28" t="s">
        <v>20</v>
      </c>
      <c r="C2122" s="27" t="s">
        <v>14989</v>
      </c>
      <c r="D2122" s="27" t="s">
        <v>23718</v>
      </c>
      <c r="E2122" s="27" t="s">
        <v>23719</v>
      </c>
      <c r="F2122" s="27" t="s">
        <v>14990</v>
      </c>
      <c r="G2122" s="167" t="s">
        <v>14992</v>
      </c>
      <c r="H2122" s="130">
        <v>42940</v>
      </c>
      <c r="I2122" s="128">
        <v>39661</v>
      </c>
      <c r="J2122" s="128">
        <v>39479</v>
      </c>
      <c r="K2122" s="128">
        <v>30323</v>
      </c>
      <c r="L2122" s="11" t="s">
        <v>14993</v>
      </c>
      <c r="M2122" s="1" t="s">
        <v>110</v>
      </c>
      <c r="N2122" s="178" t="s">
        <v>26</v>
      </c>
      <c r="O2122" s="170" t="s">
        <v>451</v>
      </c>
      <c r="P2122" s="170" t="s">
        <v>451</v>
      </c>
      <c r="Q2122" s="171" t="s">
        <v>14994</v>
      </c>
      <c r="R2122" s="28" t="s">
        <v>12765</v>
      </c>
      <c r="S2122" s="338">
        <f t="shared" si="33"/>
        <v>52505</v>
      </c>
      <c r="T2122" s="2" t="s">
        <v>16893</v>
      </c>
      <c r="U2122" s="7" t="s">
        <v>6040</v>
      </c>
      <c r="V2122" s="233" t="str" cm="1">
        <f t="array" ref="V2122">_xlfn.IFS(C2122="","",COUNTIF(C2122,"ตำแหน่งว่าง*"),"ว่าง",COUNTIF(C2122,"&lt;&gt;ตำแหน่งว่าง*"),"คนครอง")</f>
        <v>คนครอง</v>
      </c>
      <c r="W2122" s="6" cm="1">
        <f t="array" ref="W2122">_xlfn.IFS(COUNTIF(F2122,"ผบ.หมู่*"),51,COUNTIF(F2122,"รอง สว.*"),43)</f>
        <v>51</v>
      </c>
      <c r="X2122" s="1" t="s">
        <v>14991</v>
      </c>
      <c r="Y2122" s="1" t="s">
        <v>451</v>
      </c>
    </row>
    <row r="2123" spans="1:25" s="12" customFormat="1" ht="21.3" customHeight="1">
      <c r="A2123" s="27"/>
      <c r="B2123" s="28"/>
      <c r="C2123" s="150" t="s">
        <v>60</v>
      </c>
      <c r="D2123" s="27"/>
      <c r="E2123" s="27"/>
      <c r="F2123" s="27" t="s">
        <v>14990</v>
      </c>
      <c r="G2123" s="167" t="s">
        <v>14996</v>
      </c>
      <c r="H2123" s="130"/>
      <c r="I2123" s="128"/>
      <c r="J2123" s="128"/>
      <c r="K2123" s="128"/>
      <c r="L2123" s="11"/>
      <c r="M2123" s="1"/>
      <c r="N2123" s="177" t="s">
        <v>26</v>
      </c>
      <c r="O2123" s="170" t="s">
        <v>451</v>
      </c>
      <c r="P2123" s="170" t="s">
        <v>451</v>
      </c>
      <c r="Q2123" s="171"/>
      <c r="R2123" s="28"/>
      <c r="S2123" s="338" t="str">
        <f t="shared" si="33"/>
        <v/>
      </c>
      <c r="T2123" s="233" t="s">
        <v>16893</v>
      </c>
      <c r="U2123" s="7" t="s">
        <v>6040</v>
      </c>
      <c r="V2123" s="233" t="str" cm="1">
        <f t="array" ref="V2123">_xlfn.IFS(C2123="","",COUNTIF(C2123,"ตำแหน่งว่าง*"),"ว่าง",COUNTIF(C2123,"&lt;&gt;ตำแหน่งว่าง*"),"คนครอง")</f>
        <v>ว่าง</v>
      </c>
      <c r="W2123" s="5" cm="1">
        <f t="array" ref="W2123">_xlfn.IFS(COUNTIF(F2123,"ผบ.หมู่*"),51,COUNTIF(F2123,"รอง สว.*"),43)</f>
        <v>51</v>
      </c>
      <c r="X2123" s="5" t="s">
        <v>14995</v>
      </c>
      <c r="Y2123" s="5" t="s">
        <v>451</v>
      </c>
    </row>
    <row r="2124" spans="1:25" s="10" customFormat="1" ht="21.3" customHeight="1">
      <c r="A2124" s="85"/>
      <c r="B2124" s="30"/>
      <c r="C2124" s="30" t="s">
        <v>60</v>
      </c>
      <c r="D2124" s="27"/>
      <c r="E2124" s="27"/>
      <c r="F2124" s="85" t="s">
        <v>14974</v>
      </c>
      <c r="G2124" s="192" t="s">
        <v>14998</v>
      </c>
      <c r="H2124" s="135" t="s">
        <v>63</v>
      </c>
      <c r="I2124" s="129" t="s">
        <v>63</v>
      </c>
      <c r="J2124" s="129" t="s">
        <v>63</v>
      </c>
      <c r="K2124" s="129" t="s">
        <v>63</v>
      </c>
      <c r="L2124" s="16"/>
      <c r="M2124" s="6"/>
      <c r="N2124" s="179" t="s">
        <v>26</v>
      </c>
      <c r="O2124" s="193" t="s">
        <v>451</v>
      </c>
      <c r="P2124" s="193" t="s">
        <v>451</v>
      </c>
      <c r="Q2124" s="172"/>
      <c r="R2124" s="30"/>
      <c r="S2124" s="338" t="str">
        <f t="shared" si="33"/>
        <v/>
      </c>
      <c r="T2124" s="7" t="s">
        <v>16893</v>
      </c>
      <c r="U2124" s="7" t="s">
        <v>6040</v>
      </c>
      <c r="V2124" s="250" t="str" cm="1">
        <f t="array" ref="V2124">_xlfn.IFS(C2124="","",COUNTIF(C2124,"ตำแหน่งว่าง*"),"ว่าง",COUNTIF(C2124,"&lt;&gt;ตำแหน่งว่าง*"),"คนครอง")</f>
        <v>ว่าง</v>
      </c>
      <c r="W2124" s="6" cm="1">
        <f t="array" ref="W2124">_xlfn.IFS(COUNTIF(F2124,"ผบ.หมู่*"),51,COUNTIF(F2124,"รอง สว.*"),43)</f>
        <v>51</v>
      </c>
      <c r="X2124" s="6" t="s">
        <v>14997</v>
      </c>
      <c r="Y2124" s="6" t="s">
        <v>451</v>
      </c>
    </row>
    <row r="2125" spans="1:25" s="9" customFormat="1" ht="21.3" customHeight="1">
      <c r="A2125" s="27" t="s">
        <v>7948</v>
      </c>
      <c r="B2125" s="28" t="s">
        <v>70</v>
      </c>
      <c r="C2125" s="27" t="s">
        <v>14999</v>
      </c>
      <c r="D2125" s="27" t="s">
        <v>23720</v>
      </c>
      <c r="E2125" s="27" t="s">
        <v>23428</v>
      </c>
      <c r="F2125" s="27" t="s">
        <v>14974</v>
      </c>
      <c r="G2125" s="167" t="s">
        <v>15001</v>
      </c>
      <c r="H2125" s="146">
        <v>43235</v>
      </c>
      <c r="I2125" s="128">
        <v>38032</v>
      </c>
      <c r="J2125" s="128">
        <v>37316</v>
      </c>
      <c r="K2125" s="128">
        <v>27988</v>
      </c>
      <c r="L2125" s="11" t="s">
        <v>13135</v>
      </c>
      <c r="M2125" s="1" t="s">
        <v>110</v>
      </c>
      <c r="N2125" s="178" t="s">
        <v>26</v>
      </c>
      <c r="O2125" s="170" t="s">
        <v>451</v>
      </c>
      <c r="P2125" s="170" t="s">
        <v>451</v>
      </c>
      <c r="Q2125" s="171" t="s">
        <v>15002</v>
      </c>
      <c r="R2125" s="28" t="s">
        <v>13334</v>
      </c>
      <c r="S2125" s="338">
        <f t="shared" si="33"/>
        <v>49949</v>
      </c>
      <c r="T2125" s="2" t="s">
        <v>16893</v>
      </c>
      <c r="U2125" s="7" t="s">
        <v>6040</v>
      </c>
      <c r="V2125" s="233" t="str" cm="1">
        <f t="array" ref="V2125">_xlfn.IFS(C2125="","",COUNTIF(C2125,"ตำแหน่งว่าง*"),"ว่าง",COUNTIF(C2125,"&lt;&gt;ตำแหน่งว่าง*"),"คนครอง")</f>
        <v>คนครอง</v>
      </c>
      <c r="W2125" s="6" cm="1">
        <f t="array" ref="W2125">_xlfn.IFS(COUNTIF(F2125,"ผบ.หมู่*"),51,COUNTIF(F2125,"รอง สว.*"),43)</f>
        <v>51</v>
      </c>
      <c r="X2125" s="1" t="s">
        <v>15000</v>
      </c>
      <c r="Y2125" s="1" t="s">
        <v>451</v>
      </c>
    </row>
    <row r="2126" spans="1:25" s="9" customFormat="1" ht="21.3" customHeight="1">
      <c r="A2126" s="150" t="s">
        <v>8008</v>
      </c>
      <c r="B2126" s="28" t="s">
        <v>70</v>
      </c>
      <c r="C2126" s="27" t="s">
        <v>15003</v>
      </c>
      <c r="D2126" s="27" t="s">
        <v>23721</v>
      </c>
      <c r="E2126" s="27" t="s">
        <v>23722</v>
      </c>
      <c r="F2126" s="27" t="s">
        <v>14974</v>
      </c>
      <c r="G2126" s="167" t="s">
        <v>15005</v>
      </c>
      <c r="H2126" s="146">
        <v>43693</v>
      </c>
      <c r="I2126" s="128">
        <v>43693</v>
      </c>
      <c r="J2126" s="128">
        <v>43693</v>
      </c>
      <c r="K2126" s="128">
        <v>33089</v>
      </c>
      <c r="L2126" s="11" t="s">
        <v>9710</v>
      </c>
      <c r="M2126" s="1" t="s">
        <v>268</v>
      </c>
      <c r="N2126" s="178" t="s">
        <v>26</v>
      </c>
      <c r="O2126" s="170" t="s">
        <v>451</v>
      </c>
      <c r="P2126" s="170" t="s">
        <v>451</v>
      </c>
      <c r="Q2126" s="171" t="s">
        <v>15006</v>
      </c>
      <c r="R2126" s="28" t="s">
        <v>8487</v>
      </c>
      <c r="S2126" s="338">
        <f t="shared" si="33"/>
        <v>55062</v>
      </c>
      <c r="T2126" s="2" t="s">
        <v>16893</v>
      </c>
      <c r="U2126" s="7" t="s">
        <v>6040</v>
      </c>
      <c r="V2126" s="233" t="str" cm="1">
        <f t="array" ref="V2126">_xlfn.IFS(C2126="","",COUNTIF(C2126,"ตำแหน่งว่าง*"),"ว่าง",COUNTIF(C2126,"&lt;&gt;ตำแหน่งว่าง*"),"คนครอง")</f>
        <v>คนครอง</v>
      </c>
      <c r="W2126" s="6" cm="1">
        <f t="array" ref="W2126">_xlfn.IFS(COUNTIF(F2126,"ผบ.หมู่*"),51,COUNTIF(F2126,"รอง สว.*"),43)</f>
        <v>51</v>
      </c>
      <c r="X2126" s="1" t="s">
        <v>15004</v>
      </c>
      <c r="Y2126" s="1" t="s">
        <v>451</v>
      </c>
    </row>
    <row r="2127" spans="1:25" s="9" customFormat="1" ht="21.3" customHeight="1">
      <c r="A2127" s="27"/>
      <c r="B2127" s="28"/>
      <c r="C2127" s="28" t="s">
        <v>60</v>
      </c>
      <c r="D2127" s="27"/>
      <c r="E2127" s="27"/>
      <c r="F2127" s="27" t="s">
        <v>14974</v>
      </c>
      <c r="G2127" s="167" t="s">
        <v>15009</v>
      </c>
      <c r="H2127" s="146"/>
      <c r="I2127" s="128"/>
      <c r="J2127" s="140"/>
      <c r="K2127" s="128"/>
      <c r="L2127" s="11"/>
      <c r="M2127" s="1"/>
      <c r="N2127" s="178" t="s">
        <v>26</v>
      </c>
      <c r="O2127" s="170" t="s">
        <v>451</v>
      </c>
      <c r="P2127" s="170" t="s">
        <v>451</v>
      </c>
      <c r="Q2127" s="171"/>
      <c r="R2127" s="28"/>
      <c r="S2127" s="257" t="str">
        <f t="shared" si="33"/>
        <v/>
      </c>
      <c r="T2127" s="2" t="s">
        <v>16893</v>
      </c>
      <c r="U2127" s="2" t="s">
        <v>6040</v>
      </c>
      <c r="V2127" s="2" t="str" cm="1">
        <f t="array" ref="V2127">_xlfn.IFS(C2127="","",COUNTIF(C2127,"ตำแหน่งว่าง*"),"ว่าง",COUNTIF(C2127,"&lt;&gt;ตำแหน่งว่าง*"),"คนครอง")</f>
        <v>ว่าง</v>
      </c>
      <c r="W2127" s="1" cm="1">
        <f t="array" ref="W2127">_xlfn.IFS(COUNTIF(F2127,"ผบ.หมู่*"),51,COUNTIF(F2127,"รอง สว.*"),43)</f>
        <v>51</v>
      </c>
      <c r="X2127" s="1" t="s">
        <v>15008</v>
      </c>
      <c r="Y2127" s="1" t="s">
        <v>451</v>
      </c>
    </row>
    <row r="2128" spans="1:25" s="9" customFormat="1" ht="21.3" customHeight="1">
      <c r="A2128" s="27" t="s">
        <v>7977</v>
      </c>
      <c r="B2128" s="28" t="s">
        <v>70</v>
      </c>
      <c r="C2128" s="27" t="s">
        <v>15011</v>
      </c>
      <c r="D2128" s="27" t="s">
        <v>19845</v>
      </c>
      <c r="E2128" s="27" t="s">
        <v>23725</v>
      </c>
      <c r="F2128" s="27" t="s">
        <v>14974</v>
      </c>
      <c r="G2128" s="167" t="s">
        <v>15013</v>
      </c>
      <c r="H2128" s="146">
        <v>44043</v>
      </c>
      <c r="I2128" s="128">
        <v>44043</v>
      </c>
      <c r="J2128" s="140">
        <v>44043</v>
      </c>
      <c r="K2128" s="128">
        <v>34732</v>
      </c>
      <c r="L2128" s="11" t="s">
        <v>1107</v>
      </c>
      <c r="M2128" s="1" t="s">
        <v>3755</v>
      </c>
      <c r="N2128" s="178" t="s">
        <v>26</v>
      </c>
      <c r="O2128" s="170" t="s">
        <v>451</v>
      </c>
      <c r="P2128" s="170" t="s">
        <v>451</v>
      </c>
      <c r="Q2128" s="171" t="s">
        <v>15014</v>
      </c>
      <c r="R2128" s="28" t="s">
        <v>10576</v>
      </c>
      <c r="S2128" s="338">
        <f t="shared" si="33"/>
        <v>56888</v>
      </c>
      <c r="T2128" s="2" t="s">
        <v>16893</v>
      </c>
      <c r="U2128" s="7" t="s">
        <v>6040</v>
      </c>
      <c r="V2128" s="233" t="str" cm="1">
        <f t="array" ref="V2128">_xlfn.IFS(C2128="","",COUNTIF(C2128,"ตำแหน่งว่าง*"),"ว่าง",COUNTIF(C2128,"&lt;&gt;ตำแหน่งว่าง*"),"คนครอง")</f>
        <v>คนครอง</v>
      </c>
      <c r="W2128" s="6" cm="1">
        <f t="array" ref="W2128">_xlfn.IFS(COUNTIF(F2128,"ผบ.หมู่*"),51,COUNTIF(F2128,"รอง สว.*"),43)</f>
        <v>51</v>
      </c>
      <c r="X2128" s="1" t="s">
        <v>15012</v>
      </c>
      <c r="Y2128" s="1" t="s">
        <v>451</v>
      </c>
    </row>
    <row r="2129" spans="1:25" s="10" customFormat="1" ht="21.3" customHeight="1">
      <c r="A2129" s="27"/>
      <c r="B2129" s="28"/>
      <c r="C2129" s="30" t="s">
        <v>60</v>
      </c>
      <c r="D2129" s="27"/>
      <c r="E2129" s="27"/>
      <c r="F2129" s="85" t="s">
        <v>14974</v>
      </c>
      <c r="G2129" s="192" t="s">
        <v>15016</v>
      </c>
      <c r="H2129" s="146" t="s">
        <v>63</v>
      </c>
      <c r="I2129" s="128" t="s">
        <v>63</v>
      </c>
      <c r="J2129" s="128" t="s">
        <v>63</v>
      </c>
      <c r="K2129" s="128" t="s">
        <v>63</v>
      </c>
      <c r="L2129" s="11"/>
      <c r="M2129" s="1"/>
      <c r="N2129" s="179" t="s">
        <v>26</v>
      </c>
      <c r="O2129" s="193" t="s">
        <v>451</v>
      </c>
      <c r="P2129" s="193" t="s">
        <v>451</v>
      </c>
      <c r="Q2129" s="171"/>
      <c r="R2129" s="28"/>
      <c r="S2129" s="338" t="str">
        <f t="shared" si="33"/>
        <v/>
      </c>
      <c r="T2129" s="7" t="s">
        <v>16893</v>
      </c>
      <c r="U2129" s="7" t="s">
        <v>6040</v>
      </c>
      <c r="V2129" s="250" t="str" cm="1">
        <f t="array" ref="V2129">_xlfn.IFS(C2129="","",COUNTIF(C2129,"ตำแหน่งว่าง*"),"ว่าง",COUNTIF(C2129,"&lt;&gt;ตำแหน่งว่าง*"),"คนครอง")</f>
        <v>ว่าง</v>
      </c>
      <c r="W2129" s="6" cm="1">
        <f t="array" ref="W2129">_xlfn.IFS(COUNTIF(F2129,"ผบ.หมู่*"),51,COUNTIF(F2129,"รอง สว.*"),43)</f>
        <v>51</v>
      </c>
      <c r="X2129" s="6" t="s">
        <v>15015</v>
      </c>
      <c r="Y2129" s="6" t="s">
        <v>451</v>
      </c>
    </row>
    <row r="2130" spans="1:25" s="10" customFormat="1" ht="21.3" customHeight="1">
      <c r="A2130" s="27"/>
      <c r="B2130" s="28"/>
      <c r="C2130" s="30" t="s">
        <v>60</v>
      </c>
      <c r="D2130" s="27"/>
      <c r="E2130" s="27"/>
      <c r="F2130" s="85" t="s">
        <v>14974</v>
      </c>
      <c r="G2130" s="192" t="s">
        <v>15018</v>
      </c>
      <c r="H2130" s="146" t="s">
        <v>63</v>
      </c>
      <c r="I2130" s="128" t="s">
        <v>63</v>
      </c>
      <c r="J2130" s="128" t="s">
        <v>63</v>
      </c>
      <c r="K2130" s="128" t="s">
        <v>63</v>
      </c>
      <c r="L2130" s="11"/>
      <c r="M2130" s="1"/>
      <c r="N2130" s="179" t="s">
        <v>26</v>
      </c>
      <c r="O2130" s="193" t="s">
        <v>451</v>
      </c>
      <c r="P2130" s="193" t="s">
        <v>451</v>
      </c>
      <c r="Q2130" s="171"/>
      <c r="R2130" s="28"/>
      <c r="S2130" s="338" t="str">
        <f t="shared" si="33"/>
        <v/>
      </c>
      <c r="T2130" s="7" t="s">
        <v>16893</v>
      </c>
      <c r="U2130" s="7" t="s">
        <v>6040</v>
      </c>
      <c r="V2130" s="250" t="str" cm="1">
        <f t="array" ref="V2130">_xlfn.IFS(C2130="","",COUNTIF(C2130,"ตำแหน่งว่าง*"),"ว่าง",COUNTIF(C2130,"&lt;&gt;ตำแหน่งว่าง*"),"คนครอง")</f>
        <v>ว่าง</v>
      </c>
      <c r="W2130" s="6" cm="1">
        <f t="array" ref="W2130">_xlfn.IFS(COUNTIF(F2130,"ผบ.หมู่*"),51,COUNTIF(F2130,"รอง สว.*"),43)</f>
        <v>51</v>
      </c>
      <c r="X2130" s="6" t="s">
        <v>15017</v>
      </c>
      <c r="Y2130" s="6" t="s">
        <v>451</v>
      </c>
    </row>
    <row r="2131" spans="1:25" s="10" customFormat="1" ht="21.3" customHeight="1">
      <c r="A2131" s="27"/>
      <c r="B2131" s="28"/>
      <c r="C2131" s="30" t="s">
        <v>60</v>
      </c>
      <c r="D2131" s="27"/>
      <c r="E2131" s="27"/>
      <c r="F2131" s="85" t="s">
        <v>14974</v>
      </c>
      <c r="G2131" s="192" t="s">
        <v>15020</v>
      </c>
      <c r="H2131" s="146" t="s">
        <v>63</v>
      </c>
      <c r="I2131" s="128" t="s">
        <v>63</v>
      </c>
      <c r="J2131" s="128" t="s">
        <v>63</v>
      </c>
      <c r="K2131" s="128" t="s">
        <v>63</v>
      </c>
      <c r="L2131" s="11"/>
      <c r="M2131" s="1"/>
      <c r="N2131" s="179" t="s">
        <v>26</v>
      </c>
      <c r="O2131" s="193" t="s">
        <v>451</v>
      </c>
      <c r="P2131" s="193" t="s">
        <v>451</v>
      </c>
      <c r="Q2131" s="171"/>
      <c r="R2131" s="28"/>
      <c r="S2131" s="338" t="str">
        <f t="shared" si="33"/>
        <v/>
      </c>
      <c r="T2131" s="7" t="s">
        <v>16893</v>
      </c>
      <c r="U2131" s="7" t="s">
        <v>6040</v>
      </c>
      <c r="V2131" s="250" t="str" cm="1">
        <f t="array" ref="V2131">_xlfn.IFS(C2131="","",COUNTIF(C2131,"ตำแหน่งว่าง*"),"ว่าง",COUNTIF(C2131,"&lt;&gt;ตำแหน่งว่าง*"),"คนครอง")</f>
        <v>ว่าง</v>
      </c>
      <c r="W2131" s="6" cm="1">
        <f t="array" ref="W2131">_xlfn.IFS(COUNTIF(F2131,"ผบ.หมู่*"),51,COUNTIF(F2131,"รอง สว.*"),43)</f>
        <v>51</v>
      </c>
      <c r="X2131" s="6" t="s">
        <v>15019</v>
      </c>
      <c r="Y2131" s="6" t="s">
        <v>451</v>
      </c>
    </row>
    <row r="2132" spans="1:25" s="10" customFormat="1" ht="21.3" customHeight="1">
      <c r="A2132" s="27"/>
      <c r="B2132" s="28"/>
      <c r="C2132" s="30" t="s">
        <v>60</v>
      </c>
      <c r="D2132" s="27"/>
      <c r="E2132" s="27"/>
      <c r="F2132" s="85" t="s">
        <v>14974</v>
      </c>
      <c r="G2132" s="192" t="s">
        <v>15022</v>
      </c>
      <c r="H2132" s="146" t="s">
        <v>63</v>
      </c>
      <c r="I2132" s="128" t="s">
        <v>63</v>
      </c>
      <c r="J2132" s="128" t="s">
        <v>63</v>
      </c>
      <c r="K2132" s="128" t="s">
        <v>63</v>
      </c>
      <c r="L2132" s="11"/>
      <c r="M2132" s="1"/>
      <c r="N2132" s="179" t="s">
        <v>26</v>
      </c>
      <c r="O2132" s="193" t="s">
        <v>451</v>
      </c>
      <c r="P2132" s="193" t="s">
        <v>451</v>
      </c>
      <c r="Q2132" s="171"/>
      <c r="R2132" s="28"/>
      <c r="S2132" s="338" t="str">
        <f t="shared" si="33"/>
        <v/>
      </c>
      <c r="T2132" s="7" t="s">
        <v>16893</v>
      </c>
      <c r="U2132" s="7" t="s">
        <v>6040</v>
      </c>
      <c r="V2132" s="250" t="str" cm="1">
        <f t="array" ref="V2132">_xlfn.IFS(C2132="","",COUNTIF(C2132,"ตำแหน่งว่าง*"),"ว่าง",COUNTIF(C2132,"&lt;&gt;ตำแหน่งว่าง*"),"คนครอง")</f>
        <v>ว่าง</v>
      </c>
      <c r="W2132" s="6" cm="1">
        <f t="array" ref="W2132">_xlfn.IFS(COUNTIF(F2132,"ผบ.หมู่*"),51,COUNTIF(F2132,"รอง สว.*"),43)</f>
        <v>51</v>
      </c>
      <c r="X2132" s="6" t="s">
        <v>15021</v>
      </c>
      <c r="Y2132" s="6" t="s">
        <v>451</v>
      </c>
    </row>
    <row r="2133" spans="1:25" s="10" customFormat="1" ht="21.3" customHeight="1">
      <c r="A2133" s="27"/>
      <c r="B2133" s="28"/>
      <c r="C2133" s="30" t="s">
        <v>60</v>
      </c>
      <c r="D2133" s="27"/>
      <c r="E2133" s="27"/>
      <c r="F2133" s="85" t="s">
        <v>14974</v>
      </c>
      <c r="G2133" s="192" t="s">
        <v>15024</v>
      </c>
      <c r="H2133" s="146" t="s">
        <v>63</v>
      </c>
      <c r="I2133" s="128" t="s">
        <v>63</v>
      </c>
      <c r="J2133" s="128" t="s">
        <v>63</v>
      </c>
      <c r="K2133" s="128" t="s">
        <v>63</v>
      </c>
      <c r="L2133" s="11"/>
      <c r="M2133" s="1"/>
      <c r="N2133" s="179" t="s">
        <v>26</v>
      </c>
      <c r="O2133" s="193" t="s">
        <v>451</v>
      </c>
      <c r="P2133" s="193" t="s">
        <v>451</v>
      </c>
      <c r="Q2133" s="171"/>
      <c r="R2133" s="28"/>
      <c r="S2133" s="338" t="str">
        <f t="shared" si="33"/>
        <v/>
      </c>
      <c r="T2133" s="7" t="s">
        <v>16893</v>
      </c>
      <c r="U2133" s="7" t="s">
        <v>6040</v>
      </c>
      <c r="V2133" s="250" t="str" cm="1">
        <f t="array" ref="V2133">_xlfn.IFS(C2133="","",COUNTIF(C2133,"ตำแหน่งว่าง*"),"ว่าง",COUNTIF(C2133,"&lt;&gt;ตำแหน่งว่าง*"),"คนครอง")</f>
        <v>ว่าง</v>
      </c>
      <c r="W2133" s="6" cm="1">
        <f t="array" ref="W2133">_xlfn.IFS(COUNTIF(F2133,"ผบ.หมู่*"),51,COUNTIF(F2133,"รอง สว.*"),43)</f>
        <v>51</v>
      </c>
      <c r="X2133" s="6" t="s">
        <v>15023</v>
      </c>
      <c r="Y2133" s="6" t="s">
        <v>451</v>
      </c>
    </row>
    <row r="2134" spans="1:25" s="9" customFormat="1" ht="21.3" customHeight="1">
      <c r="A2134" s="27" t="s">
        <v>8450</v>
      </c>
      <c r="B2134" s="28" t="s">
        <v>70</v>
      </c>
      <c r="C2134" s="27" t="s">
        <v>15175</v>
      </c>
      <c r="D2134" s="27" t="s">
        <v>23600</v>
      </c>
      <c r="E2134" s="27" t="s">
        <v>23726</v>
      </c>
      <c r="F2134" s="27" t="s">
        <v>15176</v>
      </c>
      <c r="G2134" s="167" t="s">
        <v>15178</v>
      </c>
      <c r="H2134" s="146">
        <v>44599</v>
      </c>
      <c r="I2134" s="128">
        <v>42416</v>
      </c>
      <c r="J2134" s="128">
        <v>42416</v>
      </c>
      <c r="K2134" s="128">
        <v>32877</v>
      </c>
      <c r="L2134" s="11" t="s">
        <v>12694</v>
      </c>
      <c r="M2134" s="1" t="s">
        <v>1333</v>
      </c>
      <c r="N2134" s="178" t="s">
        <v>26</v>
      </c>
      <c r="O2134" s="170" t="s">
        <v>451</v>
      </c>
      <c r="P2134" s="170" t="s">
        <v>451</v>
      </c>
      <c r="Q2134" s="171" t="s">
        <v>18184</v>
      </c>
      <c r="R2134" s="28" t="s">
        <v>8444</v>
      </c>
      <c r="S2134" s="338">
        <f t="shared" si="33"/>
        <v>55062</v>
      </c>
      <c r="T2134" s="2" t="s">
        <v>16894</v>
      </c>
      <c r="U2134" s="7" t="s">
        <v>6040</v>
      </c>
      <c r="V2134" s="233" t="str" cm="1">
        <f t="array" ref="V2134">_xlfn.IFS(C2134="","",COUNTIF(C2134,"ตำแหน่งว่าง*"),"ว่าง",COUNTIF(C2134,"&lt;&gt;ตำแหน่งว่าง*"),"คนครอง")</f>
        <v>คนครอง</v>
      </c>
      <c r="W2134" s="6" cm="1">
        <f t="array" ref="W2134">_xlfn.IFS(COUNTIF(F2134,"ผบ.หมู่*"),51,COUNTIF(F2134,"รอง สว.*"),43)</f>
        <v>51</v>
      </c>
      <c r="X2134" s="1" t="s">
        <v>15177</v>
      </c>
      <c r="Y2134" s="1" t="s">
        <v>451</v>
      </c>
    </row>
    <row r="2135" spans="1:25" s="12" customFormat="1" ht="21.3" customHeight="1">
      <c r="A2135" s="27" t="s">
        <v>7948</v>
      </c>
      <c r="B2135" s="28" t="s">
        <v>70</v>
      </c>
      <c r="C2135" s="150" t="s">
        <v>15179</v>
      </c>
      <c r="D2135" s="27" t="s">
        <v>23727</v>
      </c>
      <c r="E2135" s="27" t="s">
        <v>23728</v>
      </c>
      <c r="F2135" s="150" t="s">
        <v>15176</v>
      </c>
      <c r="G2135" s="167" t="s">
        <v>15181</v>
      </c>
      <c r="H2135" s="130">
        <v>42501</v>
      </c>
      <c r="I2135" s="128">
        <v>37316</v>
      </c>
      <c r="J2135" s="128">
        <v>37316</v>
      </c>
      <c r="K2135" s="128">
        <v>28410</v>
      </c>
      <c r="L2135" s="11" t="s">
        <v>13629</v>
      </c>
      <c r="M2135" s="1" t="s">
        <v>1333</v>
      </c>
      <c r="N2135" s="177" t="s">
        <v>26</v>
      </c>
      <c r="O2135" s="170" t="s">
        <v>451</v>
      </c>
      <c r="P2135" s="170" t="s">
        <v>451</v>
      </c>
      <c r="Q2135" s="171" t="s">
        <v>15182</v>
      </c>
      <c r="R2135" s="28" t="s">
        <v>2469</v>
      </c>
      <c r="S2135" s="338">
        <f t="shared" si="33"/>
        <v>50679</v>
      </c>
      <c r="T2135" s="233" t="s">
        <v>16894</v>
      </c>
      <c r="U2135" s="7" t="s">
        <v>6040</v>
      </c>
      <c r="V2135" s="233" t="str" cm="1">
        <f t="array" ref="V2135">_xlfn.IFS(C2135="","",COUNTIF(C2135,"ตำแหน่งว่าง*"),"ว่าง",COUNTIF(C2135,"&lt;&gt;ตำแหน่งว่าง*"),"คนครอง")</f>
        <v>คนครอง</v>
      </c>
      <c r="W2135" s="6" cm="1">
        <f t="array" ref="W2135">_xlfn.IFS(COUNTIF(F2135,"ผบ.หมู่*"),51,COUNTIF(F2135,"รอง สว.*"),43)</f>
        <v>51</v>
      </c>
      <c r="X2135" s="5" t="s">
        <v>15180</v>
      </c>
      <c r="Y2135" s="5" t="s">
        <v>451</v>
      </c>
    </row>
    <row r="2136" spans="1:25" s="10" customFormat="1" ht="21.3" customHeight="1">
      <c r="A2136" s="27" t="s">
        <v>7948</v>
      </c>
      <c r="B2136" s="28" t="s">
        <v>70</v>
      </c>
      <c r="C2136" s="27" t="s">
        <v>15183</v>
      </c>
      <c r="D2136" s="27" t="s">
        <v>21650</v>
      </c>
      <c r="E2136" s="27" t="s">
        <v>23729</v>
      </c>
      <c r="F2136" s="27" t="s">
        <v>15176</v>
      </c>
      <c r="G2136" s="167" t="s">
        <v>15185</v>
      </c>
      <c r="H2136" s="130">
        <v>44999</v>
      </c>
      <c r="I2136" s="137">
        <v>40339</v>
      </c>
      <c r="J2136" s="137">
        <v>40339</v>
      </c>
      <c r="K2136" s="137">
        <v>30607</v>
      </c>
      <c r="L2136" s="75" t="s">
        <v>3334</v>
      </c>
      <c r="M2136" s="73" t="s">
        <v>1333</v>
      </c>
      <c r="N2136" s="178" t="s">
        <v>26</v>
      </c>
      <c r="O2136" s="170" t="s">
        <v>451</v>
      </c>
      <c r="P2136" s="170" t="s">
        <v>451</v>
      </c>
      <c r="Q2136" s="171" t="s">
        <v>15186</v>
      </c>
      <c r="R2136" s="28" t="s">
        <v>982</v>
      </c>
      <c r="S2136" s="338">
        <f t="shared" si="33"/>
        <v>52871</v>
      </c>
      <c r="T2136" s="7" t="s">
        <v>16894</v>
      </c>
      <c r="U2136" s="7" t="s">
        <v>6040</v>
      </c>
      <c r="V2136" s="233" t="str" cm="1">
        <f t="array" ref="V2136">_xlfn.IFS(C2136="","",COUNTIF(C2136,"ตำแหน่งว่าง*"),"ว่าง",COUNTIF(C2136,"&lt;&gt;ตำแหน่งว่าง*"),"คนครอง")</f>
        <v>คนครอง</v>
      </c>
      <c r="W2136" s="6" cm="1">
        <f t="array" ref="W2136">_xlfn.IFS(COUNTIF(F2136,"ผบ.หมู่*"),51,COUNTIF(F2136,"รอง สว.*"),43)</f>
        <v>51</v>
      </c>
      <c r="X2136" s="28" t="s">
        <v>15184</v>
      </c>
      <c r="Y2136" s="28" t="s">
        <v>451</v>
      </c>
    </row>
    <row r="2137" spans="1:25" s="12" customFormat="1" ht="21.3" customHeight="1">
      <c r="A2137" s="27" t="s">
        <v>8450</v>
      </c>
      <c r="B2137" s="28" t="s">
        <v>20</v>
      </c>
      <c r="C2137" s="27" t="s">
        <v>18064</v>
      </c>
      <c r="D2137" s="27" t="s">
        <v>23730</v>
      </c>
      <c r="E2137" s="27" t="s">
        <v>23731</v>
      </c>
      <c r="F2137" s="27" t="s">
        <v>15176</v>
      </c>
      <c r="G2137" s="167" t="s">
        <v>15188</v>
      </c>
      <c r="H2137" s="130">
        <v>45322</v>
      </c>
      <c r="I2137" s="128">
        <v>41944</v>
      </c>
      <c r="J2137" s="128">
        <v>41944</v>
      </c>
      <c r="K2137" s="128">
        <v>32893</v>
      </c>
      <c r="L2137" s="11" t="s">
        <v>1107</v>
      </c>
      <c r="M2137" s="1" t="s">
        <v>1333</v>
      </c>
      <c r="N2137" s="178" t="s">
        <v>26</v>
      </c>
      <c r="O2137" s="170" t="s">
        <v>451</v>
      </c>
      <c r="P2137" s="170" t="s">
        <v>451</v>
      </c>
      <c r="Q2137" s="171" t="s">
        <v>18065</v>
      </c>
      <c r="R2137" s="28" t="s">
        <v>18030</v>
      </c>
      <c r="S2137" s="338">
        <f t="shared" si="33"/>
        <v>55062</v>
      </c>
      <c r="T2137" s="233" t="s">
        <v>16894</v>
      </c>
      <c r="U2137" s="7" t="s">
        <v>6040</v>
      </c>
      <c r="V2137" s="233" t="str" cm="1">
        <f t="array" ref="V2137">_xlfn.IFS(C2137="","",COUNTIF(C2137,"ตำแหน่งว่าง*"),"ว่าง",COUNTIF(C2137,"&lt;&gt;ตำแหน่งว่าง*"),"คนครอง")</f>
        <v>คนครอง</v>
      </c>
      <c r="W2137" s="6" cm="1">
        <f t="array" ref="W2137">_xlfn.IFS(COUNTIF(F2137,"ผบ.หมู่*"),51,COUNTIF(F2137,"รอง สว.*"),43)</f>
        <v>51</v>
      </c>
      <c r="X2137" s="1" t="s">
        <v>15187</v>
      </c>
      <c r="Y2137" s="1" t="s">
        <v>451</v>
      </c>
    </row>
    <row r="2138" spans="1:25" s="9" customFormat="1" ht="21.3" customHeight="1">
      <c r="A2138" s="27"/>
      <c r="B2138" s="28"/>
      <c r="C2138" s="30" t="s">
        <v>60</v>
      </c>
      <c r="D2138" s="27"/>
      <c r="E2138" s="27"/>
      <c r="F2138" s="150" t="s">
        <v>15176</v>
      </c>
      <c r="G2138" s="167" t="s">
        <v>15191</v>
      </c>
      <c r="H2138" s="130"/>
      <c r="I2138" s="128"/>
      <c r="J2138" s="128"/>
      <c r="K2138" s="128"/>
      <c r="L2138" s="11"/>
      <c r="M2138" s="1"/>
      <c r="N2138" s="178" t="s">
        <v>26</v>
      </c>
      <c r="O2138" s="170" t="s">
        <v>451</v>
      </c>
      <c r="P2138" s="170" t="s">
        <v>451</v>
      </c>
      <c r="Q2138" s="171"/>
      <c r="R2138" s="28"/>
      <c r="S2138" s="338" t="str">
        <f t="shared" si="33"/>
        <v/>
      </c>
      <c r="T2138" s="2" t="s">
        <v>16894</v>
      </c>
      <c r="U2138" s="7" t="s">
        <v>6040</v>
      </c>
      <c r="V2138" s="233" t="str" cm="1">
        <f t="array" ref="V2138">_xlfn.IFS(C2138="","",COUNTIF(C2138,"ตำแหน่งว่าง*"),"ว่าง",COUNTIF(C2138,"&lt;&gt;ตำแหน่งว่าง*"),"คนครอง")</f>
        <v>ว่าง</v>
      </c>
      <c r="W2138" s="5" cm="1">
        <f t="array" ref="W2138">_xlfn.IFS(COUNTIF(F2138,"ผบ.หมู่*"),51,COUNTIF(F2138,"รอง สว.*"),43)</f>
        <v>51</v>
      </c>
      <c r="X2138" s="1" t="s">
        <v>15190</v>
      </c>
      <c r="Y2138" s="1" t="s">
        <v>451</v>
      </c>
    </row>
    <row r="2139" spans="1:25" s="9" customFormat="1" ht="21.3" customHeight="1">
      <c r="A2139" s="27" t="s">
        <v>7977</v>
      </c>
      <c r="B2139" s="28" t="s">
        <v>20</v>
      </c>
      <c r="C2139" s="27" t="s">
        <v>15192</v>
      </c>
      <c r="D2139" s="27" t="s">
        <v>22511</v>
      </c>
      <c r="E2139" s="27" t="s">
        <v>23732</v>
      </c>
      <c r="F2139" s="27" t="s">
        <v>15176</v>
      </c>
      <c r="G2139" s="167" t="s">
        <v>15194</v>
      </c>
      <c r="H2139" s="130">
        <v>44043</v>
      </c>
      <c r="I2139" s="128">
        <v>44043</v>
      </c>
      <c r="J2139" s="128">
        <v>44043</v>
      </c>
      <c r="K2139" s="128">
        <v>36938</v>
      </c>
      <c r="L2139" s="11" t="s">
        <v>1107</v>
      </c>
      <c r="M2139" s="1" t="s">
        <v>32</v>
      </c>
      <c r="N2139" s="178" t="s">
        <v>26</v>
      </c>
      <c r="O2139" s="170" t="s">
        <v>451</v>
      </c>
      <c r="P2139" s="170" t="s">
        <v>451</v>
      </c>
      <c r="Q2139" s="171" t="s">
        <v>15195</v>
      </c>
      <c r="R2139" s="28" t="s">
        <v>10576</v>
      </c>
      <c r="S2139" s="338">
        <f t="shared" si="33"/>
        <v>59080</v>
      </c>
      <c r="T2139" s="2" t="s">
        <v>16894</v>
      </c>
      <c r="U2139" s="7" t="s">
        <v>6040</v>
      </c>
      <c r="V2139" s="233" t="str" cm="1">
        <f t="array" ref="V2139">_xlfn.IFS(C2139="","",COUNTIF(C2139,"ตำแหน่งว่าง*"),"ว่าง",COUNTIF(C2139,"&lt;&gt;ตำแหน่งว่าง*"),"คนครอง")</f>
        <v>คนครอง</v>
      </c>
      <c r="W2139" s="6" cm="1">
        <f t="array" ref="W2139">_xlfn.IFS(COUNTIF(F2139,"ผบ.หมู่*"),51,COUNTIF(F2139,"รอง สว.*"),43)</f>
        <v>51</v>
      </c>
      <c r="X2139" s="1" t="s">
        <v>15193</v>
      </c>
      <c r="Y2139" s="1" t="s">
        <v>451</v>
      </c>
    </row>
    <row r="2140" spans="1:25" s="12" customFormat="1" ht="21.3" customHeight="1">
      <c r="A2140" s="27" t="s">
        <v>7948</v>
      </c>
      <c r="B2140" s="28" t="s">
        <v>70</v>
      </c>
      <c r="C2140" s="150" t="s">
        <v>15196</v>
      </c>
      <c r="D2140" s="27" t="s">
        <v>21054</v>
      </c>
      <c r="E2140" s="27" t="s">
        <v>23733</v>
      </c>
      <c r="F2140" s="150" t="s">
        <v>15176</v>
      </c>
      <c r="G2140" s="167" t="s">
        <v>15198</v>
      </c>
      <c r="H2140" s="130">
        <v>42501</v>
      </c>
      <c r="I2140" s="128">
        <v>35186</v>
      </c>
      <c r="J2140" s="128">
        <v>34352</v>
      </c>
      <c r="K2140" s="128">
        <v>27498</v>
      </c>
      <c r="L2140" s="11" t="s">
        <v>10439</v>
      </c>
      <c r="M2140" s="1" t="s">
        <v>1333</v>
      </c>
      <c r="N2140" s="177" t="s">
        <v>26</v>
      </c>
      <c r="O2140" s="170" t="s">
        <v>451</v>
      </c>
      <c r="P2140" s="170" t="s">
        <v>451</v>
      </c>
      <c r="Q2140" s="171" t="s">
        <v>15199</v>
      </c>
      <c r="R2140" s="28" t="s">
        <v>2469</v>
      </c>
      <c r="S2140" s="338">
        <f t="shared" si="33"/>
        <v>49583</v>
      </c>
      <c r="T2140" s="233" t="s">
        <v>16894</v>
      </c>
      <c r="U2140" s="7" t="s">
        <v>6040</v>
      </c>
      <c r="V2140" s="233" t="str" cm="1">
        <f t="array" ref="V2140">_xlfn.IFS(C2140="","",COUNTIF(C2140,"ตำแหน่งว่าง*"),"ว่าง",COUNTIF(C2140,"&lt;&gt;ตำแหน่งว่าง*"),"คนครอง")</f>
        <v>คนครอง</v>
      </c>
      <c r="W2140" s="6" cm="1">
        <f t="array" ref="W2140">_xlfn.IFS(COUNTIF(F2140,"ผบ.หมู่*"),51,COUNTIF(F2140,"รอง สว.*"),43)</f>
        <v>51</v>
      </c>
      <c r="X2140" s="5" t="s">
        <v>15197</v>
      </c>
      <c r="Y2140" s="5" t="s">
        <v>451</v>
      </c>
    </row>
    <row r="2141" spans="1:25" s="12" customFormat="1" ht="21.3" customHeight="1">
      <c r="A2141" s="27" t="s">
        <v>24457</v>
      </c>
      <c r="B2141" s="28" t="s">
        <v>70</v>
      </c>
      <c r="C2141" s="150" t="s">
        <v>15200</v>
      </c>
      <c r="D2141" s="27" t="s">
        <v>23734</v>
      </c>
      <c r="E2141" s="27" t="s">
        <v>23735</v>
      </c>
      <c r="F2141" s="150" t="s">
        <v>15189</v>
      </c>
      <c r="G2141" s="167" t="s">
        <v>15202</v>
      </c>
      <c r="H2141" s="130">
        <v>45016</v>
      </c>
      <c r="I2141" s="128">
        <v>45016</v>
      </c>
      <c r="J2141" s="128">
        <v>35095</v>
      </c>
      <c r="K2141" s="128">
        <v>25786</v>
      </c>
      <c r="L2141" s="11" t="s">
        <v>10439</v>
      </c>
      <c r="M2141" s="1" t="s">
        <v>1333</v>
      </c>
      <c r="N2141" s="177" t="s">
        <v>26</v>
      </c>
      <c r="O2141" s="170" t="s">
        <v>451</v>
      </c>
      <c r="P2141" s="170" t="s">
        <v>451</v>
      </c>
      <c r="Q2141" s="171" t="s">
        <v>15203</v>
      </c>
      <c r="R2141" s="28" t="s">
        <v>8312</v>
      </c>
      <c r="S2141" s="338">
        <f t="shared" si="33"/>
        <v>47757</v>
      </c>
      <c r="T2141" s="233" t="s">
        <v>16894</v>
      </c>
      <c r="U2141" s="7" t="s">
        <v>6040</v>
      </c>
      <c r="V2141" s="233" t="str" cm="1">
        <f t="array" ref="V2141">_xlfn.IFS(C2141="","",COUNTIF(C2141,"ตำแหน่งว่าง*"),"ว่าง",COUNTIF(C2141,"&lt;&gt;ตำแหน่งว่าง*"),"คนครอง")</f>
        <v>คนครอง</v>
      </c>
      <c r="W2141" s="5" cm="1">
        <f t="array" ref="W2141">_xlfn.IFS(COUNTIF(F2141,"ผบ.หมู่*"),51,COUNTIF(F2141,"รอง สว.*"),43)</f>
        <v>43</v>
      </c>
      <c r="X2141" s="5" t="s">
        <v>15201</v>
      </c>
      <c r="Y2141" s="5" t="s">
        <v>451</v>
      </c>
    </row>
    <row r="2142" spans="1:25" s="12" customFormat="1" ht="21.3" customHeight="1">
      <c r="A2142" s="27" t="s">
        <v>7948</v>
      </c>
      <c r="B2142" s="28" t="s">
        <v>70</v>
      </c>
      <c r="C2142" s="150" t="s">
        <v>15204</v>
      </c>
      <c r="D2142" s="27" t="s">
        <v>23736</v>
      </c>
      <c r="E2142" s="27" t="s">
        <v>23737</v>
      </c>
      <c r="F2142" s="150" t="s">
        <v>15176</v>
      </c>
      <c r="G2142" s="167" t="s">
        <v>15206</v>
      </c>
      <c r="H2142" s="130">
        <v>42501</v>
      </c>
      <c r="I2142" s="128">
        <v>35916</v>
      </c>
      <c r="J2142" s="128">
        <v>35095</v>
      </c>
      <c r="K2142" s="128">
        <v>26665</v>
      </c>
      <c r="L2142" s="11" t="s">
        <v>10439</v>
      </c>
      <c r="M2142" s="1" t="s">
        <v>1333</v>
      </c>
      <c r="N2142" s="177" t="s">
        <v>26</v>
      </c>
      <c r="O2142" s="170" t="s">
        <v>451</v>
      </c>
      <c r="P2142" s="170" t="s">
        <v>451</v>
      </c>
      <c r="Q2142" s="171" t="s">
        <v>15207</v>
      </c>
      <c r="R2142" s="28" t="s">
        <v>2469</v>
      </c>
      <c r="S2142" s="338">
        <f t="shared" si="33"/>
        <v>48853</v>
      </c>
      <c r="T2142" s="233" t="s">
        <v>16894</v>
      </c>
      <c r="U2142" s="7" t="s">
        <v>6040</v>
      </c>
      <c r="V2142" s="233" t="str" cm="1">
        <f t="array" ref="V2142">_xlfn.IFS(C2142="","",COUNTIF(C2142,"ตำแหน่งว่าง*"),"ว่าง",COUNTIF(C2142,"&lt;&gt;ตำแหน่งว่าง*"),"คนครอง")</f>
        <v>คนครอง</v>
      </c>
      <c r="W2142" s="6" cm="1">
        <f t="array" ref="W2142">_xlfn.IFS(COUNTIF(F2142,"ผบ.หมู่*"),51,COUNTIF(F2142,"รอง สว.*"),43)</f>
        <v>51</v>
      </c>
      <c r="X2142" s="5" t="s">
        <v>15205</v>
      </c>
      <c r="Y2142" s="5" t="s">
        <v>451</v>
      </c>
    </row>
    <row r="2143" spans="1:25" s="9" customFormat="1" ht="21.3" customHeight="1">
      <c r="A2143" s="150" t="s">
        <v>8008</v>
      </c>
      <c r="B2143" s="28" t="s">
        <v>70</v>
      </c>
      <c r="C2143" s="27" t="s">
        <v>15208</v>
      </c>
      <c r="D2143" s="27" t="s">
        <v>22486</v>
      </c>
      <c r="E2143" s="27" t="s">
        <v>23738</v>
      </c>
      <c r="F2143" s="150" t="s">
        <v>15176</v>
      </c>
      <c r="G2143" s="167" t="s">
        <v>15210</v>
      </c>
      <c r="H2143" s="146">
        <v>43693</v>
      </c>
      <c r="I2143" s="128">
        <v>43693</v>
      </c>
      <c r="J2143" s="140">
        <v>43693</v>
      </c>
      <c r="K2143" s="128">
        <v>34484</v>
      </c>
      <c r="L2143" s="11" t="s">
        <v>1107</v>
      </c>
      <c r="M2143" s="1" t="s">
        <v>1333</v>
      </c>
      <c r="N2143" s="178" t="s">
        <v>26</v>
      </c>
      <c r="O2143" s="170" t="s">
        <v>451</v>
      </c>
      <c r="P2143" s="170" t="s">
        <v>451</v>
      </c>
      <c r="Q2143" s="171" t="s">
        <v>15211</v>
      </c>
      <c r="R2143" s="28" t="s">
        <v>8487</v>
      </c>
      <c r="S2143" s="338">
        <f t="shared" si="33"/>
        <v>56523</v>
      </c>
      <c r="T2143" s="2" t="s">
        <v>16894</v>
      </c>
      <c r="U2143" s="7" t="s">
        <v>6040</v>
      </c>
      <c r="V2143" s="233" t="str" cm="1">
        <f t="array" ref="V2143">_xlfn.IFS(C2143="","",COUNTIF(C2143,"ตำแหน่งว่าง*"),"ว่าง",COUNTIF(C2143,"&lt;&gt;ตำแหน่งว่าง*"),"คนครอง")</f>
        <v>คนครอง</v>
      </c>
      <c r="W2143" s="6" cm="1">
        <f t="array" ref="W2143">_xlfn.IFS(COUNTIF(F2143,"ผบ.หมู่*"),51,COUNTIF(F2143,"รอง สว.*"),43)</f>
        <v>51</v>
      </c>
      <c r="X2143" s="1" t="s">
        <v>15209</v>
      </c>
      <c r="Y2143" s="1" t="s">
        <v>451</v>
      </c>
    </row>
    <row r="2144" spans="1:25" s="9" customFormat="1" ht="21.3" customHeight="1">
      <c r="A2144" s="27" t="s">
        <v>8008</v>
      </c>
      <c r="B2144" s="28" t="s">
        <v>20</v>
      </c>
      <c r="C2144" s="27" t="s">
        <v>15212</v>
      </c>
      <c r="D2144" s="27" t="s">
        <v>23739</v>
      </c>
      <c r="E2144" s="27" t="s">
        <v>23740</v>
      </c>
      <c r="F2144" s="150" t="s">
        <v>15176</v>
      </c>
      <c r="G2144" s="167" t="s">
        <v>15214</v>
      </c>
      <c r="H2144" s="146">
        <v>43693</v>
      </c>
      <c r="I2144" s="128">
        <v>43693</v>
      </c>
      <c r="J2144" s="140">
        <v>43693</v>
      </c>
      <c r="K2144" s="128">
        <v>34227</v>
      </c>
      <c r="L2144" s="11" t="s">
        <v>1107</v>
      </c>
      <c r="M2144" s="1" t="s">
        <v>102</v>
      </c>
      <c r="N2144" s="178" t="s">
        <v>26</v>
      </c>
      <c r="O2144" s="170" t="s">
        <v>451</v>
      </c>
      <c r="P2144" s="170" t="s">
        <v>451</v>
      </c>
      <c r="Q2144" s="171" t="s">
        <v>15215</v>
      </c>
      <c r="R2144" s="28" t="s">
        <v>8487</v>
      </c>
      <c r="S2144" s="338">
        <f t="shared" si="33"/>
        <v>56158</v>
      </c>
      <c r="T2144" s="2" t="s">
        <v>16894</v>
      </c>
      <c r="U2144" s="7" t="s">
        <v>6040</v>
      </c>
      <c r="V2144" s="233" t="str" cm="1">
        <f t="array" ref="V2144">_xlfn.IFS(C2144="","",COUNTIF(C2144,"ตำแหน่งว่าง*"),"ว่าง",COUNTIF(C2144,"&lt;&gt;ตำแหน่งว่าง*"),"คนครอง")</f>
        <v>คนครอง</v>
      </c>
      <c r="W2144" s="6" cm="1">
        <f t="array" ref="W2144">_xlfn.IFS(COUNTIF(F2144,"ผบ.หมู่*"),51,COUNTIF(F2144,"รอง สว.*"),43)</f>
        <v>51</v>
      </c>
      <c r="X2144" s="1" t="s">
        <v>15213</v>
      </c>
      <c r="Y2144" s="1" t="s">
        <v>451</v>
      </c>
    </row>
    <row r="2145" spans="1:25" s="9" customFormat="1" ht="21.3" customHeight="1">
      <c r="A2145" s="27" t="s">
        <v>7948</v>
      </c>
      <c r="B2145" s="28" t="s">
        <v>20</v>
      </c>
      <c r="C2145" s="27" t="s">
        <v>15216</v>
      </c>
      <c r="D2145" s="27" t="s">
        <v>23741</v>
      </c>
      <c r="E2145" s="27" t="s">
        <v>23742</v>
      </c>
      <c r="F2145" s="27" t="s">
        <v>15176</v>
      </c>
      <c r="G2145" s="167" t="s">
        <v>15218</v>
      </c>
      <c r="H2145" s="146">
        <v>44243</v>
      </c>
      <c r="I2145" s="128">
        <v>38032</v>
      </c>
      <c r="J2145" s="128">
        <v>37316</v>
      </c>
      <c r="K2145" s="128">
        <v>29565</v>
      </c>
      <c r="L2145" s="11" t="s">
        <v>10063</v>
      </c>
      <c r="M2145" s="1" t="s">
        <v>110</v>
      </c>
      <c r="N2145" s="178" t="s">
        <v>26</v>
      </c>
      <c r="O2145" s="170" t="s">
        <v>451</v>
      </c>
      <c r="P2145" s="170" t="s">
        <v>451</v>
      </c>
      <c r="Q2145" s="171" t="s">
        <v>15219</v>
      </c>
      <c r="R2145" s="28" t="s">
        <v>8456</v>
      </c>
      <c r="S2145" s="338">
        <f t="shared" si="33"/>
        <v>51775</v>
      </c>
      <c r="T2145" s="2" t="s">
        <v>16894</v>
      </c>
      <c r="U2145" s="7" t="s">
        <v>6040</v>
      </c>
      <c r="V2145" s="233" t="str" cm="1">
        <f t="array" ref="V2145">_xlfn.IFS(C2145="","",COUNTIF(C2145,"ตำแหน่งว่าง*"),"ว่าง",COUNTIF(C2145,"&lt;&gt;ตำแหน่งว่าง*"),"คนครอง")</f>
        <v>คนครอง</v>
      </c>
      <c r="W2145" s="6" cm="1">
        <f t="array" ref="W2145">_xlfn.IFS(COUNTIF(F2145,"ผบ.หมู่*"),51,COUNTIF(F2145,"รอง สว.*"),43)</f>
        <v>51</v>
      </c>
      <c r="X2145" s="1" t="s">
        <v>15217</v>
      </c>
      <c r="Y2145" s="1" t="s">
        <v>451</v>
      </c>
    </row>
    <row r="2146" spans="1:25" s="10" customFormat="1" ht="21.3" customHeight="1">
      <c r="A2146" s="27"/>
      <c r="B2146" s="28"/>
      <c r="C2146" s="30" t="s">
        <v>60</v>
      </c>
      <c r="D2146" s="27"/>
      <c r="E2146" s="27"/>
      <c r="F2146" s="85" t="s">
        <v>15176</v>
      </c>
      <c r="G2146" s="192" t="s">
        <v>15221</v>
      </c>
      <c r="H2146" s="146" t="s">
        <v>63</v>
      </c>
      <c r="I2146" s="128" t="s">
        <v>63</v>
      </c>
      <c r="J2146" s="128" t="s">
        <v>63</v>
      </c>
      <c r="K2146" s="128" t="s">
        <v>63</v>
      </c>
      <c r="L2146" s="11"/>
      <c r="M2146" s="1"/>
      <c r="N2146" s="179" t="s">
        <v>26</v>
      </c>
      <c r="O2146" s="193" t="s">
        <v>451</v>
      </c>
      <c r="P2146" s="193" t="s">
        <v>451</v>
      </c>
      <c r="Q2146" s="171"/>
      <c r="R2146" s="28"/>
      <c r="S2146" s="338" t="str">
        <f t="shared" si="33"/>
        <v/>
      </c>
      <c r="T2146" s="7" t="s">
        <v>16894</v>
      </c>
      <c r="U2146" s="7" t="s">
        <v>6040</v>
      </c>
      <c r="V2146" s="250" t="str" cm="1">
        <f t="array" ref="V2146">_xlfn.IFS(C2146="","",COUNTIF(C2146,"ตำแหน่งว่าง*"),"ว่าง",COUNTIF(C2146,"&lt;&gt;ตำแหน่งว่าง*"),"คนครอง")</f>
        <v>ว่าง</v>
      </c>
      <c r="W2146" s="6" cm="1">
        <f t="array" ref="W2146">_xlfn.IFS(COUNTIF(F2146,"ผบ.หมู่*"),51,COUNTIF(F2146,"รอง สว.*"),43)</f>
        <v>51</v>
      </c>
      <c r="X2146" s="6" t="s">
        <v>15220</v>
      </c>
      <c r="Y2146" s="6" t="s">
        <v>451</v>
      </c>
    </row>
    <row r="2147" spans="1:25" s="10" customFormat="1" ht="21.3" customHeight="1">
      <c r="A2147" s="27"/>
      <c r="B2147" s="28"/>
      <c r="C2147" s="30" t="s">
        <v>60</v>
      </c>
      <c r="D2147" s="27"/>
      <c r="E2147" s="27"/>
      <c r="F2147" s="85" t="s">
        <v>15176</v>
      </c>
      <c r="G2147" s="192" t="s">
        <v>15223</v>
      </c>
      <c r="H2147" s="146" t="s">
        <v>63</v>
      </c>
      <c r="I2147" s="128" t="s">
        <v>63</v>
      </c>
      <c r="J2147" s="128" t="s">
        <v>63</v>
      </c>
      <c r="K2147" s="128" t="s">
        <v>63</v>
      </c>
      <c r="L2147" s="11"/>
      <c r="M2147" s="1"/>
      <c r="N2147" s="179" t="s">
        <v>26</v>
      </c>
      <c r="O2147" s="193" t="s">
        <v>451</v>
      </c>
      <c r="P2147" s="193" t="s">
        <v>451</v>
      </c>
      <c r="Q2147" s="171"/>
      <c r="R2147" s="28"/>
      <c r="S2147" s="338" t="str">
        <f t="shared" si="33"/>
        <v/>
      </c>
      <c r="T2147" s="7" t="s">
        <v>16894</v>
      </c>
      <c r="U2147" s="7" t="s">
        <v>6040</v>
      </c>
      <c r="V2147" s="250" t="str" cm="1">
        <f t="array" ref="V2147">_xlfn.IFS(C2147="","",COUNTIF(C2147,"ตำแหน่งว่าง*"),"ว่าง",COUNTIF(C2147,"&lt;&gt;ตำแหน่งว่าง*"),"คนครอง")</f>
        <v>ว่าง</v>
      </c>
      <c r="W2147" s="6" cm="1">
        <f t="array" ref="W2147">_xlfn.IFS(COUNTIF(F2147,"ผบ.หมู่*"),51,COUNTIF(F2147,"รอง สว.*"),43)</f>
        <v>51</v>
      </c>
      <c r="X2147" s="6" t="s">
        <v>15222</v>
      </c>
      <c r="Y2147" s="6" t="s">
        <v>451</v>
      </c>
    </row>
    <row r="2148" spans="1:25" s="10" customFormat="1" ht="21.3" customHeight="1">
      <c r="A2148" s="27"/>
      <c r="B2148" s="28"/>
      <c r="C2148" s="30" t="s">
        <v>60</v>
      </c>
      <c r="D2148" s="27"/>
      <c r="E2148" s="27"/>
      <c r="F2148" s="85" t="s">
        <v>15176</v>
      </c>
      <c r="G2148" s="192" t="s">
        <v>15225</v>
      </c>
      <c r="H2148" s="146" t="s">
        <v>63</v>
      </c>
      <c r="I2148" s="128" t="s">
        <v>63</v>
      </c>
      <c r="J2148" s="128" t="s">
        <v>63</v>
      </c>
      <c r="K2148" s="128" t="s">
        <v>63</v>
      </c>
      <c r="L2148" s="11"/>
      <c r="M2148" s="1"/>
      <c r="N2148" s="179" t="s">
        <v>26</v>
      </c>
      <c r="O2148" s="193" t="s">
        <v>451</v>
      </c>
      <c r="P2148" s="193" t="s">
        <v>451</v>
      </c>
      <c r="Q2148" s="171"/>
      <c r="R2148" s="28"/>
      <c r="S2148" s="338" t="str">
        <f t="shared" si="33"/>
        <v/>
      </c>
      <c r="T2148" s="7" t="s">
        <v>16894</v>
      </c>
      <c r="U2148" s="7" t="s">
        <v>6040</v>
      </c>
      <c r="V2148" s="250" t="str" cm="1">
        <f t="array" ref="V2148">_xlfn.IFS(C2148="","",COUNTIF(C2148,"ตำแหน่งว่าง*"),"ว่าง",COUNTIF(C2148,"&lt;&gt;ตำแหน่งว่าง*"),"คนครอง")</f>
        <v>ว่าง</v>
      </c>
      <c r="W2148" s="6" cm="1">
        <f t="array" ref="W2148">_xlfn.IFS(COUNTIF(F2148,"ผบ.หมู่*"),51,COUNTIF(F2148,"รอง สว.*"),43)</f>
        <v>51</v>
      </c>
      <c r="X2148" s="6" t="s">
        <v>15224</v>
      </c>
      <c r="Y2148" s="6" t="s">
        <v>451</v>
      </c>
    </row>
    <row r="2149" spans="1:25" s="10" customFormat="1" ht="21.3" customHeight="1">
      <c r="A2149" s="27"/>
      <c r="B2149" s="28"/>
      <c r="C2149" s="30" t="s">
        <v>60</v>
      </c>
      <c r="D2149" s="27"/>
      <c r="E2149" s="27"/>
      <c r="F2149" s="85" t="s">
        <v>15176</v>
      </c>
      <c r="G2149" s="192" t="s">
        <v>15227</v>
      </c>
      <c r="H2149" s="146" t="s">
        <v>63</v>
      </c>
      <c r="I2149" s="128" t="s">
        <v>63</v>
      </c>
      <c r="J2149" s="128" t="s">
        <v>63</v>
      </c>
      <c r="K2149" s="128" t="s">
        <v>63</v>
      </c>
      <c r="L2149" s="11"/>
      <c r="M2149" s="1"/>
      <c r="N2149" s="179" t="s">
        <v>26</v>
      </c>
      <c r="O2149" s="193" t="s">
        <v>451</v>
      </c>
      <c r="P2149" s="193" t="s">
        <v>451</v>
      </c>
      <c r="Q2149" s="171"/>
      <c r="R2149" s="28"/>
      <c r="S2149" s="338" t="str">
        <f t="shared" si="33"/>
        <v/>
      </c>
      <c r="T2149" s="7" t="s">
        <v>16894</v>
      </c>
      <c r="U2149" s="7" t="s">
        <v>6040</v>
      </c>
      <c r="V2149" s="250" t="str" cm="1">
        <f t="array" ref="V2149">_xlfn.IFS(C2149="","",COUNTIF(C2149,"ตำแหน่งว่าง*"),"ว่าง",COUNTIF(C2149,"&lt;&gt;ตำแหน่งว่าง*"),"คนครอง")</f>
        <v>ว่าง</v>
      </c>
      <c r="W2149" s="6" cm="1">
        <f t="array" ref="W2149">_xlfn.IFS(COUNTIF(F2149,"ผบ.หมู่*"),51,COUNTIF(F2149,"รอง สว.*"),43)</f>
        <v>51</v>
      </c>
      <c r="X2149" s="6" t="s">
        <v>15226</v>
      </c>
      <c r="Y2149" s="6" t="s">
        <v>451</v>
      </c>
    </row>
    <row r="2150" spans="1:25" s="10" customFormat="1" ht="21.3" customHeight="1">
      <c r="A2150" s="27"/>
      <c r="B2150" s="28"/>
      <c r="C2150" s="30" t="s">
        <v>60</v>
      </c>
      <c r="D2150" s="27"/>
      <c r="E2150" s="27"/>
      <c r="F2150" s="85" t="s">
        <v>15176</v>
      </c>
      <c r="G2150" s="192" t="s">
        <v>15229</v>
      </c>
      <c r="H2150" s="146" t="s">
        <v>63</v>
      </c>
      <c r="I2150" s="128" t="s">
        <v>63</v>
      </c>
      <c r="J2150" s="128" t="s">
        <v>63</v>
      </c>
      <c r="K2150" s="128" t="s">
        <v>63</v>
      </c>
      <c r="L2150" s="11"/>
      <c r="M2150" s="1"/>
      <c r="N2150" s="179" t="s">
        <v>26</v>
      </c>
      <c r="O2150" s="193" t="s">
        <v>451</v>
      </c>
      <c r="P2150" s="193" t="s">
        <v>451</v>
      </c>
      <c r="Q2150" s="171"/>
      <c r="R2150" s="28"/>
      <c r="S2150" s="338" t="str">
        <f t="shared" si="33"/>
        <v/>
      </c>
      <c r="T2150" s="7" t="s">
        <v>16894</v>
      </c>
      <c r="U2150" s="7" t="s">
        <v>6040</v>
      </c>
      <c r="V2150" s="250" t="str" cm="1">
        <f t="array" ref="V2150">_xlfn.IFS(C2150="","",COUNTIF(C2150,"ตำแหน่งว่าง*"),"ว่าง",COUNTIF(C2150,"&lt;&gt;ตำแหน่งว่าง*"),"คนครอง")</f>
        <v>ว่าง</v>
      </c>
      <c r="W2150" s="6" cm="1">
        <f t="array" ref="W2150">_xlfn.IFS(COUNTIF(F2150,"ผบ.หมู่*"),51,COUNTIF(F2150,"รอง สว.*"),43)</f>
        <v>51</v>
      </c>
      <c r="X2150" s="6" t="s">
        <v>15228</v>
      </c>
      <c r="Y2150" s="6" t="s">
        <v>451</v>
      </c>
    </row>
    <row r="2151" spans="1:25" s="9" customFormat="1" ht="21.3" customHeight="1">
      <c r="A2151" s="27" t="s">
        <v>8450</v>
      </c>
      <c r="B2151" s="28" t="s">
        <v>20</v>
      </c>
      <c r="C2151" s="27" t="s">
        <v>15025</v>
      </c>
      <c r="D2151" s="27" t="s">
        <v>21904</v>
      </c>
      <c r="E2151" s="27" t="s">
        <v>23743</v>
      </c>
      <c r="F2151" s="27" t="s">
        <v>15026</v>
      </c>
      <c r="G2151" s="167" t="s">
        <v>15028</v>
      </c>
      <c r="H2151" s="146">
        <v>43871</v>
      </c>
      <c r="I2151" s="128">
        <v>42115</v>
      </c>
      <c r="J2151" s="128">
        <v>42115</v>
      </c>
      <c r="K2151" s="128">
        <v>34566</v>
      </c>
      <c r="L2151" s="11" t="s">
        <v>1107</v>
      </c>
      <c r="M2151" s="1" t="s">
        <v>296</v>
      </c>
      <c r="N2151" s="178" t="s">
        <v>26</v>
      </c>
      <c r="O2151" s="170" t="s">
        <v>451</v>
      </c>
      <c r="P2151" s="170" t="s">
        <v>451</v>
      </c>
      <c r="Q2151" s="171" t="s">
        <v>15029</v>
      </c>
      <c r="R2151" s="28" t="s">
        <v>8541</v>
      </c>
      <c r="S2151" s="338">
        <f t="shared" si="33"/>
        <v>56523</v>
      </c>
      <c r="T2151" s="2" t="s">
        <v>16895</v>
      </c>
      <c r="U2151" s="7" t="s">
        <v>6040</v>
      </c>
      <c r="V2151" s="233" t="str" cm="1">
        <f t="array" ref="V2151">_xlfn.IFS(C2151="","",COUNTIF(C2151,"ตำแหน่งว่าง*"),"ว่าง",COUNTIF(C2151,"&lt;&gt;ตำแหน่งว่าง*"),"คนครอง")</f>
        <v>คนครอง</v>
      </c>
      <c r="W2151" s="6" cm="1">
        <f t="array" ref="W2151">_xlfn.IFS(COUNTIF(F2151,"ผบ.หมู่*"),51,COUNTIF(F2151,"รอง สว.*"),43)</f>
        <v>51</v>
      </c>
      <c r="X2151" s="1" t="s">
        <v>15027</v>
      </c>
      <c r="Y2151" s="1" t="s">
        <v>451</v>
      </c>
    </row>
    <row r="2152" spans="1:25" s="9" customFormat="1" ht="21.3" customHeight="1">
      <c r="A2152" s="205" t="s">
        <v>8450</v>
      </c>
      <c r="B2152" s="26" t="s">
        <v>70</v>
      </c>
      <c r="C2152" s="205" t="s">
        <v>15030</v>
      </c>
      <c r="D2152" s="27" t="s">
        <v>23744</v>
      </c>
      <c r="E2152" s="27" t="s">
        <v>22159</v>
      </c>
      <c r="F2152" s="27" t="s">
        <v>15026</v>
      </c>
      <c r="G2152" s="167" t="s">
        <v>15032</v>
      </c>
      <c r="H2152" s="146">
        <v>44599</v>
      </c>
      <c r="I2152" s="128">
        <v>41944</v>
      </c>
      <c r="J2152" s="128">
        <v>41944</v>
      </c>
      <c r="K2152" s="128">
        <v>33672</v>
      </c>
      <c r="L2152" s="19" t="s">
        <v>15033</v>
      </c>
      <c r="M2152" s="3" t="s">
        <v>351</v>
      </c>
      <c r="N2152" s="178" t="s">
        <v>26</v>
      </c>
      <c r="O2152" s="170" t="s">
        <v>451</v>
      </c>
      <c r="P2152" s="170" t="s">
        <v>451</v>
      </c>
      <c r="Q2152" s="171" t="s">
        <v>15034</v>
      </c>
      <c r="R2152" s="28" t="s">
        <v>8444</v>
      </c>
      <c r="S2152" s="338">
        <f t="shared" si="33"/>
        <v>55793</v>
      </c>
      <c r="T2152" s="2" t="s">
        <v>16895</v>
      </c>
      <c r="U2152" s="7" t="s">
        <v>6040</v>
      </c>
      <c r="V2152" s="233" t="str" cm="1">
        <f t="array" ref="V2152">_xlfn.IFS(C2152="","",COUNTIF(C2152,"ตำแหน่งว่าง*"),"ว่าง",COUNTIF(C2152,"&lt;&gt;ตำแหน่งว่าง*"),"คนครอง")</f>
        <v>คนครอง</v>
      </c>
      <c r="W2152" s="6" cm="1">
        <f t="array" ref="W2152">_xlfn.IFS(COUNTIF(F2152,"ผบ.หมู่*"),51,COUNTIF(F2152,"รอง สว.*"),43)</f>
        <v>51</v>
      </c>
      <c r="X2152" s="1" t="s">
        <v>15031</v>
      </c>
      <c r="Y2152" s="1" t="s">
        <v>451</v>
      </c>
    </row>
    <row r="2153" spans="1:25" s="9" customFormat="1" ht="21.3" customHeight="1">
      <c r="A2153" s="27" t="s">
        <v>8450</v>
      </c>
      <c r="B2153" s="28" t="s">
        <v>70</v>
      </c>
      <c r="C2153" s="27" t="s">
        <v>15035</v>
      </c>
      <c r="D2153" s="27" t="s">
        <v>23745</v>
      </c>
      <c r="E2153" s="27" t="s">
        <v>23746</v>
      </c>
      <c r="F2153" s="27" t="s">
        <v>15026</v>
      </c>
      <c r="G2153" s="167" t="s">
        <v>15037</v>
      </c>
      <c r="H2153" s="146">
        <v>43871</v>
      </c>
      <c r="I2153" s="128">
        <v>41944</v>
      </c>
      <c r="J2153" s="128">
        <v>41944</v>
      </c>
      <c r="K2153" s="128">
        <v>30931</v>
      </c>
      <c r="L2153" s="11" t="s">
        <v>15038</v>
      </c>
      <c r="M2153" s="1" t="s">
        <v>296</v>
      </c>
      <c r="N2153" s="178" t="s">
        <v>26</v>
      </c>
      <c r="O2153" s="170" t="s">
        <v>451</v>
      </c>
      <c r="P2153" s="170" t="s">
        <v>451</v>
      </c>
      <c r="Q2153" s="171" t="s">
        <v>15039</v>
      </c>
      <c r="R2153" s="28" t="s">
        <v>8541</v>
      </c>
      <c r="S2153" s="338">
        <f t="shared" si="33"/>
        <v>52871</v>
      </c>
      <c r="T2153" s="2" t="s">
        <v>16895</v>
      </c>
      <c r="U2153" s="7" t="s">
        <v>6040</v>
      </c>
      <c r="V2153" s="233" t="str" cm="1">
        <f t="array" ref="V2153">_xlfn.IFS(C2153="","",COUNTIF(C2153,"ตำแหน่งว่าง*"),"ว่าง",COUNTIF(C2153,"&lt;&gt;ตำแหน่งว่าง*"),"คนครอง")</f>
        <v>คนครอง</v>
      </c>
      <c r="W2153" s="6" cm="1">
        <f t="array" ref="W2153">_xlfn.IFS(COUNTIF(F2153,"ผบ.หมู่*"),51,COUNTIF(F2153,"รอง สว.*"),43)</f>
        <v>51</v>
      </c>
      <c r="X2153" s="1" t="s">
        <v>15036</v>
      </c>
      <c r="Y2153" s="1" t="s">
        <v>451</v>
      </c>
    </row>
    <row r="2154" spans="1:25" s="9" customFormat="1" ht="21.3" customHeight="1">
      <c r="A2154" s="27" t="s">
        <v>7977</v>
      </c>
      <c r="B2154" s="28" t="s">
        <v>20</v>
      </c>
      <c r="C2154" s="27" t="s">
        <v>15040</v>
      </c>
      <c r="D2154" s="27" t="s">
        <v>23747</v>
      </c>
      <c r="E2154" s="27" t="s">
        <v>23748</v>
      </c>
      <c r="F2154" s="27" t="s">
        <v>15026</v>
      </c>
      <c r="G2154" s="167" t="s">
        <v>15042</v>
      </c>
      <c r="H2154" s="146">
        <v>44043</v>
      </c>
      <c r="I2154" s="128">
        <v>44043</v>
      </c>
      <c r="J2154" s="140">
        <v>44043</v>
      </c>
      <c r="K2154" s="128">
        <v>31481</v>
      </c>
      <c r="L2154" s="11" t="s">
        <v>1107</v>
      </c>
      <c r="M2154" s="1" t="s">
        <v>296</v>
      </c>
      <c r="N2154" s="178" t="s">
        <v>26</v>
      </c>
      <c r="O2154" s="170" t="s">
        <v>451</v>
      </c>
      <c r="P2154" s="170" t="s">
        <v>451</v>
      </c>
      <c r="Q2154" s="171" t="s">
        <v>15043</v>
      </c>
      <c r="R2154" s="28" t="s">
        <v>10576</v>
      </c>
      <c r="S2154" s="338">
        <f t="shared" si="33"/>
        <v>53601</v>
      </c>
      <c r="T2154" s="2" t="s">
        <v>16895</v>
      </c>
      <c r="U2154" s="7" t="s">
        <v>6040</v>
      </c>
      <c r="V2154" s="233" t="str" cm="1">
        <f t="array" ref="V2154">_xlfn.IFS(C2154="","",COUNTIF(C2154,"ตำแหน่งว่าง*"),"ว่าง",COUNTIF(C2154,"&lt;&gt;ตำแหน่งว่าง*"),"คนครอง")</f>
        <v>คนครอง</v>
      </c>
      <c r="W2154" s="6" cm="1">
        <f t="array" ref="W2154">_xlfn.IFS(COUNTIF(F2154,"ผบ.หมู่*"),51,COUNTIF(F2154,"รอง สว.*"),43)</f>
        <v>51</v>
      </c>
      <c r="X2154" s="1" t="s">
        <v>15041</v>
      </c>
      <c r="Y2154" s="1" t="s">
        <v>451</v>
      </c>
    </row>
    <row r="2155" spans="1:25" s="9" customFormat="1" ht="21.3" customHeight="1">
      <c r="A2155" s="27"/>
      <c r="B2155" s="28"/>
      <c r="C2155" s="27" t="s">
        <v>60</v>
      </c>
      <c r="D2155" s="27"/>
      <c r="E2155" s="27"/>
      <c r="F2155" s="27" t="s">
        <v>15026</v>
      </c>
      <c r="G2155" s="167" t="s">
        <v>15045</v>
      </c>
      <c r="H2155" s="146"/>
      <c r="I2155" s="128"/>
      <c r="J2155" s="128"/>
      <c r="K2155" s="128"/>
      <c r="L2155" s="19"/>
      <c r="M2155" s="3"/>
      <c r="N2155" s="178" t="s">
        <v>26</v>
      </c>
      <c r="O2155" s="170" t="s">
        <v>451</v>
      </c>
      <c r="P2155" s="170" t="s">
        <v>451</v>
      </c>
      <c r="Q2155" s="171"/>
      <c r="R2155" s="28"/>
      <c r="S2155" s="338" t="str">
        <f t="shared" si="33"/>
        <v/>
      </c>
      <c r="T2155" s="2" t="s">
        <v>16895</v>
      </c>
      <c r="U2155" s="7" t="s">
        <v>6040</v>
      </c>
      <c r="V2155" s="233" t="str" cm="1">
        <f t="array" ref="V2155">_xlfn.IFS(C2155="","",COUNTIF(C2155,"ตำแหน่งว่าง*"),"ว่าง",COUNTIF(C2155,"&lt;&gt;ตำแหน่งว่าง*"),"คนครอง")</f>
        <v>ว่าง</v>
      </c>
      <c r="W2155" s="6" cm="1">
        <f t="array" ref="W2155">_xlfn.IFS(COUNTIF(F2155,"ผบ.หมู่*"),51,COUNTIF(F2155,"รอง สว.*"),43)</f>
        <v>51</v>
      </c>
      <c r="X2155" s="1" t="s">
        <v>15044</v>
      </c>
      <c r="Y2155" s="1" t="s">
        <v>451</v>
      </c>
    </row>
    <row r="2156" spans="1:25" s="9" customFormat="1" ht="21.3" customHeight="1">
      <c r="A2156" s="27"/>
      <c r="B2156" s="28"/>
      <c r="C2156" s="27" t="s">
        <v>60</v>
      </c>
      <c r="D2156" s="27"/>
      <c r="E2156" s="27"/>
      <c r="F2156" s="27" t="s">
        <v>15026</v>
      </c>
      <c r="G2156" s="167" t="s">
        <v>15048</v>
      </c>
      <c r="H2156" s="146"/>
      <c r="I2156" s="128"/>
      <c r="J2156" s="140"/>
      <c r="K2156" s="128"/>
      <c r="L2156" s="11"/>
      <c r="M2156" s="1"/>
      <c r="N2156" s="178" t="s">
        <v>26</v>
      </c>
      <c r="O2156" s="170" t="s">
        <v>451</v>
      </c>
      <c r="P2156" s="170" t="s">
        <v>451</v>
      </c>
      <c r="Q2156" s="171"/>
      <c r="R2156" s="28"/>
      <c r="S2156" s="257" t="str">
        <f t="shared" si="33"/>
        <v/>
      </c>
      <c r="T2156" s="2" t="s">
        <v>16895</v>
      </c>
      <c r="U2156" s="2" t="s">
        <v>6040</v>
      </c>
      <c r="V2156" s="2" t="str" cm="1">
        <f t="array" ref="V2156">_xlfn.IFS(C2156="","",COUNTIF(C2156,"ตำแหน่งว่าง*"),"ว่าง",COUNTIF(C2156,"&lt;&gt;ตำแหน่งว่าง*"),"คนครอง")</f>
        <v>ว่าง</v>
      </c>
      <c r="W2156" s="1" cm="1">
        <f t="array" ref="W2156">_xlfn.IFS(COUNTIF(F2156,"ผบ.หมู่*"),51,COUNTIF(F2156,"รอง สว.*"),43)</f>
        <v>51</v>
      </c>
      <c r="X2156" s="1" t="s">
        <v>15047</v>
      </c>
      <c r="Y2156" s="1" t="s">
        <v>451</v>
      </c>
    </row>
    <row r="2157" spans="1:25" s="12" customFormat="1" ht="21.3" customHeight="1">
      <c r="A2157" s="205" t="s">
        <v>7948</v>
      </c>
      <c r="B2157" s="26" t="s">
        <v>70</v>
      </c>
      <c r="C2157" s="207" t="s">
        <v>15050</v>
      </c>
      <c r="D2157" s="27" t="s">
        <v>23749</v>
      </c>
      <c r="E2157" s="27" t="s">
        <v>23750</v>
      </c>
      <c r="F2157" s="150" t="s">
        <v>15026</v>
      </c>
      <c r="G2157" s="167" t="s">
        <v>15052</v>
      </c>
      <c r="H2157" s="146">
        <v>44243</v>
      </c>
      <c r="I2157" s="128">
        <v>41214</v>
      </c>
      <c r="J2157" s="128">
        <v>41214</v>
      </c>
      <c r="K2157" s="128">
        <v>32348</v>
      </c>
      <c r="L2157" s="19" t="s">
        <v>15053</v>
      </c>
      <c r="M2157" s="3" t="s">
        <v>296</v>
      </c>
      <c r="N2157" s="177" t="s">
        <v>26</v>
      </c>
      <c r="O2157" s="170" t="s">
        <v>451</v>
      </c>
      <c r="P2157" s="170" t="s">
        <v>451</v>
      </c>
      <c r="Q2157" s="174" t="s">
        <v>15054</v>
      </c>
      <c r="R2157" s="206" t="s">
        <v>8456</v>
      </c>
      <c r="S2157" s="338">
        <f t="shared" si="33"/>
        <v>54332</v>
      </c>
      <c r="T2157" s="233" t="s">
        <v>16895</v>
      </c>
      <c r="U2157" s="7" t="s">
        <v>6040</v>
      </c>
      <c r="V2157" s="233" t="str" cm="1">
        <f t="array" ref="V2157">_xlfn.IFS(C2157="","",COUNTIF(C2157,"ตำแหน่งว่าง*"),"ว่าง",COUNTIF(C2157,"&lt;&gt;ตำแหน่งว่าง*"),"คนครอง")</f>
        <v>คนครอง</v>
      </c>
      <c r="W2157" s="6" cm="1">
        <f t="array" ref="W2157">_xlfn.IFS(COUNTIF(F2157,"ผบ.หมู่*"),51,COUNTIF(F2157,"รอง สว.*"),43)</f>
        <v>51</v>
      </c>
      <c r="X2157" s="5" t="s">
        <v>15051</v>
      </c>
      <c r="Y2157" s="5" t="s">
        <v>451</v>
      </c>
    </row>
    <row r="2158" spans="1:25" s="10" customFormat="1" ht="21.3" customHeight="1">
      <c r="A2158" s="27" t="s">
        <v>7948</v>
      </c>
      <c r="B2158" s="28" t="s">
        <v>20</v>
      </c>
      <c r="C2158" s="27" t="s">
        <v>18075</v>
      </c>
      <c r="D2158" s="27" t="s">
        <v>21295</v>
      </c>
      <c r="E2158" s="27" t="s">
        <v>23751</v>
      </c>
      <c r="F2158" s="27" t="s">
        <v>15026</v>
      </c>
      <c r="G2158" s="167" t="s">
        <v>15056</v>
      </c>
      <c r="H2158" s="146">
        <v>45322</v>
      </c>
      <c r="I2158" s="128">
        <v>41579</v>
      </c>
      <c r="J2158" s="128">
        <v>41579</v>
      </c>
      <c r="K2158" s="128">
        <v>32080</v>
      </c>
      <c r="L2158" s="11" t="s">
        <v>18076</v>
      </c>
      <c r="M2158" s="1" t="s">
        <v>296</v>
      </c>
      <c r="N2158" s="178" t="s">
        <v>26</v>
      </c>
      <c r="O2158" s="170" t="s">
        <v>451</v>
      </c>
      <c r="P2158" s="170" t="s">
        <v>451</v>
      </c>
      <c r="Q2158" s="171" t="s">
        <v>18077</v>
      </c>
      <c r="R2158" s="28" t="s">
        <v>18030</v>
      </c>
      <c r="S2158" s="338">
        <f t="shared" si="33"/>
        <v>54332</v>
      </c>
      <c r="T2158" s="7" t="s">
        <v>16895</v>
      </c>
      <c r="U2158" s="7" t="s">
        <v>6040</v>
      </c>
      <c r="V2158" s="233" t="str" cm="1">
        <f t="array" ref="V2158">_xlfn.IFS(C2158="","",COUNTIF(C2158,"ตำแหน่งว่าง*"),"ว่าง",COUNTIF(C2158,"&lt;&gt;ตำแหน่งว่าง*"),"คนครอง")</f>
        <v>คนครอง</v>
      </c>
      <c r="W2158" s="6" cm="1">
        <f t="array" ref="W2158">_xlfn.IFS(COUNTIF(F2158,"ผบ.หมู่*"),51,COUNTIF(F2158,"รอง สว.*"),43)</f>
        <v>51</v>
      </c>
      <c r="X2158" s="1" t="s">
        <v>15055</v>
      </c>
      <c r="Y2158" s="1" t="s">
        <v>451</v>
      </c>
    </row>
    <row r="2159" spans="1:25" s="9" customFormat="1" ht="21.3" customHeight="1">
      <c r="A2159" s="27" t="s">
        <v>7948</v>
      </c>
      <c r="B2159" s="28" t="s">
        <v>20</v>
      </c>
      <c r="C2159" s="27" t="s">
        <v>15057</v>
      </c>
      <c r="D2159" s="27" t="s">
        <v>23752</v>
      </c>
      <c r="E2159" s="27" t="s">
        <v>23753</v>
      </c>
      <c r="F2159" s="27" t="s">
        <v>15026</v>
      </c>
      <c r="G2159" s="167" t="s">
        <v>15059</v>
      </c>
      <c r="H2159" s="130">
        <v>42604</v>
      </c>
      <c r="I2159" s="128">
        <v>40339</v>
      </c>
      <c r="J2159" s="128">
        <v>40339</v>
      </c>
      <c r="K2159" s="128">
        <v>31300</v>
      </c>
      <c r="L2159" s="11" t="s">
        <v>801</v>
      </c>
      <c r="M2159" s="1" t="s">
        <v>296</v>
      </c>
      <c r="N2159" s="178" t="s">
        <v>26</v>
      </c>
      <c r="O2159" s="170" t="s">
        <v>451</v>
      </c>
      <c r="P2159" s="170" t="s">
        <v>451</v>
      </c>
      <c r="Q2159" s="171" t="s">
        <v>15060</v>
      </c>
      <c r="R2159" s="28" t="s">
        <v>1023</v>
      </c>
      <c r="S2159" s="338">
        <f t="shared" si="33"/>
        <v>53236</v>
      </c>
      <c r="T2159" s="2" t="s">
        <v>16895</v>
      </c>
      <c r="U2159" s="7" t="s">
        <v>6040</v>
      </c>
      <c r="V2159" s="233" t="str" cm="1">
        <f t="array" ref="V2159">_xlfn.IFS(C2159="","",COUNTIF(C2159,"ตำแหน่งว่าง*"),"ว่าง",COUNTIF(C2159,"&lt;&gt;ตำแหน่งว่าง*"),"คนครอง")</f>
        <v>คนครอง</v>
      </c>
      <c r="W2159" s="6" cm="1">
        <f t="array" ref="W2159">_xlfn.IFS(COUNTIF(F2159,"ผบ.หมู่*"),51,COUNTIF(F2159,"รอง สว.*"),43)</f>
        <v>51</v>
      </c>
      <c r="X2159" s="1" t="s">
        <v>15058</v>
      </c>
      <c r="Y2159" s="1" t="s">
        <v>451</v>
      </c>
    </row>
    <row r="2160" spans="1:25" s="9" customFormat="1" ht="21.3" customHeight="1">
      <c r="A2160" s="27" t="s">
        <v>145</v>
      </c>
      <c r="B2160" s="28" t="s">
        <v>20</v>
      </c>
      <c r="C2160" s="27" t="s">
        <v>15061</v>
      </c>
      <c r="D2160" s="27" t="s">
        <v>23754</v>
      </c>
      <c r="E2160" s="27" t="s">
        <v>23755</v>
      </c>
      <c r="F2160" s="150" t="s">
        <v>15062</v>
      </c>
      <c r="G2160" s="167" t="s">
        <v>15064</v>
      </c>
      <c r="H2160" s="130">
        <v>43555</v>
      </c>
      <c r="I2160" s="128">
        <v>43555</v>
      </c>
      <c r="J2160" s="128">
        <v>34352</v>
      </c>
      <c r="K2160" s="128">
        <v>24292</v>
      </c>
      <c r="L2160" s="11" t="s">
        <v>15065</v>
      </c>
      <c r="M2160" s="1" t="s">
        <v>296</v>
      </c>
      <c r="N2160" s="178" t="s">
        <v>26</v>
      </c>
      <c r="O2160" s="170" t="s">
        <v>451</v>
      </c>
      <c r="P2160" s="170" t="s">
        <v>451</v>
      </c>
      <c r="Q2160" s="171" t="s">
        <v>15066</v>
      </c>
      <c r="R2160" s="30" t="s">
        <v>11120</v>
      </c>
      <c r="S2160" s="338">
        <f t="shared" si="33"/>
        <v>46296</v>
      </c>
      <c r="T2160" s="2" t="s">
        <v>16895</v>
      </c>
      <c r="U2160" s="7" t="s">
        <v>6040</v>
      </c>
      <c r="V2160" s="233" t="str" cm="1">
        <f t="array" ref="V2160">_xlfn.IFS(C2160="","",COUNTIF(C2160,"ตำแหน่งว่าง*"),"ว่าง",COUNTIF(C2160,"&lt;&gt;ตำแหน่งว่าง*"),"คนครอง")</f>
        <v>คนครอง</v>
      </c>
      <c r="W2160" s="5" cm="1">
        <f t="array" ref="W2160">_xlfn.IFS(COUNTIF(F2160,"ผบ.หมู่*"),51,COUNTIF(F2160,"รอง สว.*"),43)</f>
        <v>43</v>
      </c>
      <c r="X2160" s="1" t="s">
        <v>15063</v>
      </c>
      <c r="Y2160" s="1" t="s">
        <v>451</v>
      </c>
    </row>
    <row r="2161" spans="1:25" s="12" customFormat="1" ht="21.3" customHeight="1">
      <c r="A2161" s="27" t="s">
        <v>7948</v>
      </c>
      <c r="B2161" s="28" t="s">
        <v>70</v>
      </c>
      <c r="C2161" s="150" t="s">
        <v>15067</v>
      </c>
      <c r="D2161" s="27" t="s">
        <v>18959</v>
      </c>
      <c r="E2161" s="27" t="s">
        <v>23756</v>
      </c>
      <c r="F2161" s="27" t="s">
        <v>15026</v>
      </c>
      <c r="G2161" s="167" t="s">
        <v>15069</v>
      </c>
      <c r="H2161" s="130">
        <v>42501</v>
      </c>
      <c r="I2161" s="128">
        <v>35916</v>
      </c>
      <c r="J2161" s="128">
        <v>35095</v>
      </c>
      <c r="K2161" s="128">
        <v>27476</v>
      </c>
      <c r="L2161" s="11" t="s">
        <v>15070</v>
      </c>
      <c r="M2161" s="1" t="s">
        <v>296</v>
      </c>
      <c r="N2161" s="177" t="s">
        <v>26</v>
      </c>
      <c r="O2161" s="170" t="s">
        <v>451</v>
      </c>
      <c r="P2161" s="170" t="s">
        <v>451</v>
      </c>
      <c r="Q2161" s="171" t="s">
        <v>15071</v>
      </c>
      <c r="R2161" s="28" t="s">
        <v>2469</v>
      </c>
      <c r="S2161" s="338">
        <f t="shared" si="33"/>
        <v>49583</v>
      </c>
      <c r="T2161" s="233" t="s">
        <v>16895</v>
      </c>
      <c r="U2161" s="7" t="s">
        <v>6040</v>
      </c>
      <c r="V2161" s="233" t="str" cm="1">
        <f t="array" ref="V2161">_xlfn.IFS(C2161="","",COUNTIF(C2161,"ตำแหน่งว่าง*"),"ว่าง",COUNTIF(C2161,"&lt;&gt;ตำแหน่งว่าง*"),"คนครอง")</f>
        <v>คนครอง</v>
      </c>
      <c r="W2161" s="6" cm="1">
        <f t="array" ref="W2161">_xlfn.IFS(COUNTIF(F2161,"ผบ.หมู่*"),51,COUNTIF(F2161,"รอง สว.*"),43)</f>
        <v>51</v>
      </c>
      <c r="X2161" s="5" t="s">
        <v>15068</v>
      </c>
      <c r="Y2161" s="5" t="s">
        <v>451</v>
      </c>
    </row>
    <row r="2162" spans="1:25" s="10" customFormat="1" ht="21.3" customHeight="1">
      <c r="A2162" s="27"/>
      <c r="B2162" s="28"/>
      <c r="C2162" s="30" t="s">
        <v>60</v>
      </c>
      <c r="D2162" s="27"/>
      <c r="E2162" s="27"/>
      <c r="F2162" s="85" t="s">
        <v>15026</v>
      </c>
      <c r="G2162" s="192" t="s">
        <v>15073</v>
      </c>
      <c r="H2162" s="146" t="s">
        <v>63</v>
      </c>
      <c r="I2162" s="128" t="s">
        <v>63</v>
      </c>
      <c r="J2162" s="128" t="s">
        <v>63</v>
      </c>
      <c r="K2162" s="128" t="s">
        <v>63</v>
      </c>
      <c r="L2162" s="11"/>
      <c r="M2162" s="1"/>
      <c r="N2162" s="179" t="s">
        <v>26</v>
      </c>
      <c r="O2162" s="193" t="s">
        <v>451</v>
      </c>
      <c r="P2162" s="193" t="s">
        <v>451</v>
      </c>
      <c r="Q2162" s="171"/>
      <c r="R2162" s="28"/>
      <c r="S2162" s="338" t="str">
        <f t="shared" si="33"/>
        <v/>
      </c>
      <c r="T2162" s="7" t="s">
        <v>16895</v>
      </c>
      <c r="U2162" s="7" t="s">
        <v>6040</v>
      </c>
      <c r="V2162" s="233" t="str" cm="1">
        <f t="array" ref="V2162">_xlfn.IFS(C2162="","",COUNTIF(C2162,"ตำแหน่งว่าง*"),"ว่าง",COUNTIF(C2162,"&lt;&gt;ตำแหน่งว่าง*"),"คนครอง")</f>
        <v>ว่าง</v>
      </c>
      <c r="W2162" s="6" cm="1">
        <f t="array" ref="W2162">_xlfn.IFS(COUNTIF(F2162,"ผบ.หมู่*"),51,COUNTIF(F2162,"รอง สว.*"),43)</f>
        <v>51</v>
      </c>
      <c r="X2162" s="6" t="s">
        <v>15072</v>
      </c>
      <c r="Y2162" s="6" t="s">
        <v>451</v>
      </c>
    </row>
    <row r="2163" spans="1:25" s="10" customFormat="1" ht="21.3" customHeight="1">
      <c r="A2163" s="27"/>
      <c r="B2163" s="28"/>
      <c r="C2163" s="30" t="s">
        <v>60</v>
      </c>
      <c r="D2163" s="27"/>
      <c r="E2163" s="27"/>
      <c r="F2163" s="85" t="s">
        <v>15026</v>
      </c>
      <c r="G2163" s="192" t="s">
        <v>15075</v>
      </c>
      <c r="H2163" s="146" t="s">
        <v>63</v>
      </c>
      <c r="I2163" s="128" t="s">
        <v>63</v>
      </c>
      <c r="J2163" s="128" t="s">
        <v>63</v>
      </c>
      <c r="K2163" s="128" t="s">
        <v>63</v>
      </c>
      <c r="L2163" s="11"/>
      <c r="M2163" s="1"/>
      <c r="N2163" s="179" t="s">
        <v>26</v>
      </c>
      <c r="O2163" s="193" t="s">
        <v>451</v>
      </c>
      <c r="P2163" s="193" t="s">
        <v>451</v>
      </c>
      <c r="Q2163" s="171"/>
      <c r="R2163" s="28"/>
      <c r="S2163" s="338" t="str">
        <f t="shared" si="33"/>
        <v/>
      </c>
      <c r="T2163" s="7" t="s">
        <v>16895</v>
      </c>
      <c r="U2163" s="7" t="s">
        <v>6040</v>
      </c>
      <c r="V2163" s="233" t="str" cm="1">
        <f t="array" ref="V2163">_xlfn.IFS(C2163="","",COUNTIF(C2163,"ตำแหน่งว่าง*"),"ว่าง",COUNTIF(C2163,"&lt;&gt;ตำแหน่งว่าง*"),"คนครอง")</f>
        <v>ว่าง</v>
      </c>
      <c r="W2163" s="6" cm="1">
        <f t="array" ref="W2163">_xlfn.IFS(COUNTIF(F2163,"ผบ.หมู่*"),51,COUNTIF(F2163,"รอง สว.*"),43)</f>
        <v>51</v>
      </c>
      <c r="X2163" s="6" t="s">
        <v>15074</v>
      </c>
      <c r="Y2163" s="6" t="s">
        <v>451</v>
      </c>
    </row>
    <row r="2164" spans="1:25" s="12" customFormat="1" ht="21.3" customHeight="1">
      <c r="A2164" s="27" t="s">
        <v>7948</v>
      </c>
      <c r="B2164" s="28" t="s">
        <v>70</v>
      </c>
      <c r="C2164" s="150" t="s">
        <v>15076</v>
      </c>
      <c r="D2164" s="27" t="s">
        <v>23757</v>
      </c>
      <c r="E2164" s="27" t="s">
        <v>23758</v>
      </c>
      <c r="F2164" s="27" t="s">
        <v>15026</v>
      </c>
      <c r="G2164" s="167" t="s">
        <v>15078</v>
      </c>
      <c r="H2164" s="130">
        <v>42501</v>
      </c>
      <c r="I2164" s="128">
        <v>38621</v>
      </c>
      <c r="J2164" s="128">
        <v>38621</v>
      </c>
      <c r="K2164" s="128">
        <v>28365</v>
      </c>
      <c r="L2164" s="11" t="s">
        <v>10439</v>
      </c>
      <c r="M2164" s="1" t="s">
        <v>296</v>
      </c>
      <c r="N2164" s="177" t="s">
        <v>26</v>
      </c>
      <c r="O2164" s="170" t="s">
        <v>451</v>
      </c>
      <c r="P2164" s="170" t="s">
        <v>451</v>
      </c>
      <c r="Q2164" s="171" t="s">
        <v>15079</v>
      </c>
      <c r="R2164" s="28" t="s">
        <v>2469</v>
      </c>
      <c r="S2164" s="338">
        <f t="shared" si="33"/>
        <v>50314</v>
      </c>
      <c r="T2164" s="233" t="s">
        <v>16895</v>
      </c>
      <c r="U2164" s="7" t="s">
        <v>6040</v>
      </c>
      <c r="V2164" s="233" t="str" cm="1">
        <f t="array" ref="V2164">_xlfn.IFS(C2164="","",COUNTIF(C2164,"ตำแหน่งว่าง*"),"ว่าง",COUNTIF(C2164,"&lt;&gt;ตำแหน่งว่าง*"),"คนครอง")</f>
        <v>คนครอง</v>
      </c>
      <c r="W2164" s="6" cm="1">
        <f t="array" ref="W2164">_xlfn.IFS(COUNTIF(F2164,"ผบ.หมู่*"),51,COUNTIF(F2164,"รอง สว.*"),43)</f>
        <v>51</v>
      </c>
      <c r="X2164" s="5" t="s">
        <v>15077</v>
      </c>
      <c r="Y2164" s="5" t="s">
        <v>451</v>
      </c>
    </row>
    <row r="2165" spans="1:25" s="10" customFormat="1" ht="21.3" customHeight="1">
      <c r="A2165" s="227" t="s">
        <v>6616</v>
      </c>
      <c r="B2165" s="228"/>
      <c r="C2165" s="196"/>
      <c r="D2165" s="27"/>
      <c r="E2165" s="229"/>
      <c r="F2165" s="229"/>
      <c r="G2165" s="196"/>
      <c r="H2165" s="225" t="s">
        <v>63</v>
      </c>
      <c r="I2165" s="197" t="s">
        <v>63</v>
      </c>
      <c r="J2165" s="197" t="s">
        <v>63</v>
      </c>
      <c r="K2165" s="197" t="s">
        <v>63</v>
      </c>
      <c r="L2165" s="198"/>
      <c r="M2165" s="199"/>
      <c r="N2165" s="196"/>
      <c r="O2165" s="196"/>
      <c r="P2165" s="196"/>
      <c r="Q2165" s="231"/>
      <c r="R2165" s="199"/>
      <c r="S2165" s="339" t="str">
        <f t="shared" si="33"/>
        <v/>
      </c>
      <c r="T2165" s="229"/>
      <c r="U2165" s="229"/>
      <c r="V2165" s="250" t="str" cm="1">
        <f t="array" ref="V2165">_xlfn.IFS(C2165="","",COUNTIF(C2165,"ตำแหน่งว่าง*"),"ว่าง",COUNTIF(C2165,"&lt;&gt;ตำแหน่งว่าง*"),"คนครอง")</f>
        <v/>
      </c>
      <c r="W2165" s="196"/>
      <c r="X2165" s="196"/>
      <c r="Y2165" s="196"/>
    </row>
    <row r="2166" spans="1:25" s="10" customFormat="1" ht="21.3" customHeight="1">
      <c r="A2166" s="85"/>
      <c r="B2166" s="30"/>
      <c r="C2166" s="85" t="s">
        <v>60</v>
      </c>
      <c r="D2166" s="27"/>
      <c r="E2166" s="27"/>
      <c r="F2166" s="85" t="s">
        <v>15230</v>
      </c>
      <c r="G2166" s="192" t="s">
        <v>15232</v>
      </c>
      <c r="H2166" s="148"/>
      <c r="I2166" s="129"/>
      <c r="J2166" s="129"/>
      <c r="K2166" s="129"/>
      <c r="L2166" s="16"/>
      <c r="M2166" s="6"/>
      <c r="N2166" s="179" t="s">
        <v>26</v>
      </c>
      <c r="O2166" s="193" t="s">
        <v>129</v>
      </c>
      <c r="P2166" s="193"/>
      <c r="Q2166" s="172"/>
      <c r="R2166" s="30"/>
      <c r="S2166" s="338" t="str">
        <f t="shared" si="33"/>
        <v/>
      </c>
      <c r="T2166" s="7" t="s">
        <v>6616</v>
      </c>
      <c r="U2166" s="7" t="s">
        <v>6616</v>
      </c>
      <c r="V2166" s="233" t="str" cm="1">
        <f t="array" ref="V2166">_xlfn.IFS(C2166="","",COUNTIF(C2166,"ตำแหน่งว่าง*"),"ว่าง",COUNTIF(C2166,"&lt;&gt;ตำแหน่งว่าง*"),"คนครอง")</f>
        <v>ว่าง</v>
      </c>
      <c r="W2166" s="6" cm="1">
        <f t="array" ref="W2166">_xlfn.IFS(COUNTIF(F2166,"ผบ.หมู่*"),51,COUNTIF(F2166,"รอง สว.*"),43)</f>
        <v>51</v>
      </c>
      <c r="X2166" s="1" t="s">
        <v>15231</v>
      </c>
      <c r="Y2166" s="1" t="s">
        <v>129</v>
      </c>
    </row>
    <row r="2167" spans="1:25" s="10" customFormat="1" ht="21.3" customHeight="1">
      <c r="A2167" s="27"/>
      <c r="B2167" s="28"/>
      <c r="C2167" s="30" t="s">
        <v>60</v>
      </c>
      <c r="D2167" s="27"/>
      <c r="E2167" s="27"/>
      <c r="F2167" s="85" t="s">
        <v>15230</v>
      </c>
      <c r="G2167" s="192" t="s">
        <v>15234</v>
      </c>
      <c r="H2167" s="146" t="s">
        <v>63</v>
      </c>
      <c r="I2167" s="128" t="s">
        <v>63</v>
      </c>
      <c r="J2167" s="128" t="s">
        <v>63</v>
      </c>
      <c r="K2167" s="128" t="s">
        <v>63</v>
      </c>
      <c r="L2167" s="11"/>
      <c r="M2167" s="1"/>
      <c r="N2167" s="179" t="s">
        <v>26</v>
      </c>
      <c r="O2167" s="193" t="s">
        <v>129</v>
      </c>
      <c r="P2167" s="193"/>
      <c r="Q2167" s="171"/>
      <c r="R2167" s="28"/>
      <c r="S2167" s="338" t="str">
        <f t="shared" si="33"/>
        <v/>
      </c>
      <c r="T2167" s="7" t="s">
        <v>6616</v>
      </c>
      <c r="U2167" s="7" t="s">
        <v>6616</v>
      </c>
      <c r="V2167" s="233" t="str" cm="1">
        <f t="array" ref="V2167">_xlfn.IFS(C2167="","",COUNTIF(C2167,"ตำแหน่งว่าง*"),"ว่าง",COUNTIF(C2167,"&lt;&gt;ตำแหน่งว่าง*"),"คนครอง")</f>
        <v>ว่าง</v>
      </c>
      <c r="W2167" s="6" cm="1">
        <f t="array" ref="W2167">_xlfn.IFS(COUNTIF(F2167,"ผบ.หมู่*"),51,COUNTIF(F2167,"รอง สว.*"),43)</f>
        <v>51</v>
      </c>
      <c r="X2167" s="6" t="s">
        <v>15233</v>
      </c>
      <c r="Y2167" s="6" t="s">
        <v>129</v>
      </c>
    </row>
    <row r="2168" spans="1:25" s="10" customFormat="1" ht="21.3" customHeight="1">
      <c r="A2168" s="27"/>
      <c r="B2168" s="28"/>
      <c r="C2168" s="30" t="s">
        <v>60</v>
      </c>
      <c r="D2168" s="27"/>
      <c r="E2168" s="27"/>
      <c r="F2168" s="85" t="s">
        <v>15235</v>
      </c>
      <c r="G2168" s="192" t="s">
        <v>15237</v>
      </c>
      <c r="H2168" s="146" t="s">
        <v>63</v>
      </c>
      <c r="I2168" s="128" t="s">
        <v>63</v>
      </c>
      <c r="J2168" s="128" t="s">
        <v>63</v>
      </c>
      <c r="K2168" s="128" t="s">
        <v>63</v>
      </c>
      <c r="L2168" s="11"/>
      <c r="M2168" s="1"/>
      <c r="N2168" s="179" t="s">
        <v>26</v>
      </c>
      <c r="O2168" s="193" t="s">
        <v>129</v>
      </c>
      <c r="P2168" s="193"/>
      <c r="Q2168" s="171"/>
      <c r="R2168" s="28"/>
      <c r="S2168" s="338" t="str">
        <f t="shared" si="33"/>
        <v/>
      </c>
      <c r="T2168" s="7" t="s">
        <v>17984</v>
      </c>
      <c r="U2168" s="7" t="s">
        <v>6616</v>
      </c>
      <c r="V2168" s="233" t="str" cm="1">
        <f t="array" ref="V2168">_xlfn.IFS(C2168="","",COUNTIF(C2168,"ตำแหน่งว่าง*"),"ว่าง",COUNTIF(C2168,"&lt;&gt;ตำแหน่งว่าง*"),"คนครอง")</f>
        <v>ว่าง</v>
      </c>
      <c r="W2168" s="6" cm="1">
        <f t="array" ref="W2168">_xlfn.IFS(COUNTIF(F2168,"ผบ.หมู่*"),51,COUNTIF(F2168,"รอง สว.*"),43)</f>
        <v>51</v>
      </c>
      <c r="X2168" s="6" t="s">
        <v>15236</v>
      </c>
      <c r="Y2168" s="6" t="s">
        <v>129</v>
      </c>
    </row>
    <row r="2169" spans="1:25" s="10" customFormat="1" ht="21.3" customHeight="1">
      <c r="A2169" s="27"/>
      <c r="B2169" s="30"/>
      <c r="C2169" s="30" t="s">
        <v>60</v>
      </c>
      <c r="D2169" s="27"/>
      <c r="E2169" s="27"/>
      <c r="F2169" s="85" t="s">
        <v>15235</v>
      </c>
      <c r="G2169" s="192" t="s">
        <v>15239</v>
      </c>
      <c r="H2169" s="146" t="s">
        <v>63</v>
      </c>
      <c r="I2169" s="128" t="s">
        <v>63</v>
      </c>
      <c r="J2169" s="128" t="s">
        <v>63</v>
      </c>
      <c r="K2169" s="128" t="s">
        <v>63</v>
      </c>
      <c r="L2169" s="11"/>
      <c r="M2169" s="1"/>
      <c r="N2169" s="179" t="s">
        <v>26</v>
      </c>
      <c r="O2169" s="193" t="s">
        <v>129</v>
      </c>
      <c r="P2169" s="193"/>
      <c r="Q2169" s="172"/>
      <c r="R2169" s="30"/>
      <c r="S2169" s="338" t="str">
        <f t="shared" si="33"/>
        <v/>
      </c>
      <c r="T2169" s="7" t="s">
        <v>17984</v>
      </c>
      <c r="U2169" s="7" t="s">
        <v>6616</v>
      </c>
      <c r="V2169" s="233" t="str" cm="1">
        <f t="array" ref="V2169">_xlfn.IFS(C2169="","",COUNTIF(C2169,"ตำแหน่งว่าง*"),"ว่าง",COUNTIF(C2169,"&lt;&gt;ตำแหน่งว่าง*"),"คนครอง")</f>
        <v>ว่าง</v>
      </c>
      <c r="W2169" s="6" cm="1">
        <f t="array" ref="W2169">_xlfn.IFS(COUNTIF(F2169,"ผบ.หมู่*"),51,COUNTIF(F2169,"รอง สว.*"),43)</f>
        <v>51</v>
      </c>
      <c r="X2169" s="6" t="s">
        <v>15238</v>
      </c>
      <c r="Y2169" s="6" t="s">
        <v>129</v>
      </c>
    </row>
    <row r="2170" spans="1:25" s="10" customFormat="1" ht="21.3" customHeight="1">
      <c r="A2170" s="27"/>
      <c r="B2170" s="28"/>
      <c r="C2170" s="30" t="s">
        <v>60</v>
      </c>
      <c r="D2170" s="27"/>
      <c r="E2170" s="27"/>
      <c r="F2170" s="85" t="s">
        <v>15235</v>
      </c>
      <c r="G2170" s="192" t="s">
        <v>15241</v>
      </c>
      <c r="H2170" s="146" t="s">
        <v>63</v>
      </c>
      <c r="I2170" s="128" t="s">
        <v>63</v>
      </c>
      <c r="J2170" s="128" t="s">
        <v>63</v>
      </c>
      <c r="K2170" s="128" t="s">
        <v>63</v>
      </c>
      <c r="L2170" s="11"/>
      <c r="M2170" s="1"/>
      <c r="N2170" s="179" t="s">
        <v>26</v>
      </c>
      <c r="O2170" s="193" t="s">
        <v>129</v>
      </c>
      <c r="P2170" s="193"/>
      <c r="Q2170" s="171"/>
      <c r="R2170" s="28"/>
      <c r="S2170" s="338" t="str">
        <f t="shared" si="33"/>
        <v/>
      </c>
      <c r="T2170" s="7" t="s">
        <v>17984</v>
      </c>
      <c r="U2170" s="7" t="s">
        <v>6616</v>
      </c>
      <c r="V2170" s="233" t="str" cm="1">
        <f t="array" ref="V2170">_xlfn.IFS(C2170="","",COUNTIF(C2170,"ตำแหน่งว่าง*"),"ว่าง",COUNTIF(C2170,"&lt;&gt;ตำแหน่งว่าง*"),"คนครอง")</f>
        <v>ว่าง</v>
      </c>
      <c r="W2170" s="6" cm="1">
        <f t="array" ref="W2170">_xlfn.IFS(COUNTIF(F2170,"ผบ.หมู่*"),51,COUNTIF(F2170,"รอง สว.*"),43)</f>
        <v>51</v>
      </c>
      <c r="X2170" s="6" t="s">
        <v>15240</v>
      </c>
      <c r="Y2170" s="6" t="s">
        <v>129</v>
      </c>
    </row>
    <row r="2171" spans="1:25" s="10" customFormat="1" ht="21.3" customHeight="1">
      <c r="A2171" s="27"/>
      <c r="B2171" s="30"/>
      <c r="C2171" s="30" t="s">
        <v>60</v>
      </c>
      <c r="D2171" s="27"/>
      <c r="E2171" s="27"/>
      <c r="F2171" s="85" t="s">
        <v>15235</v>
      </c>
      <c r="G2171" s="192" t="s">
        <v>15243</v>
      </c>
      <c r="H2171" s="146" t="s">
        <v>63</v>
      </c>
      <c r="I2171" s="128" t="s">
        <v>63</v>
      </c>
      <c r="J2171" s="128" t="s">
        <v>63</v>
      </c>
      <c r="K2171" s="128" t="s">
        <v>63</v>
      </c>
      <c r="L2171" s="11"/>
      <c r="M2171" s="1"/>
      <c r="N2171" s="179" t="s">
        <v>26</v>
      </c>
      <c r="O2171" s="193" t="s">
        <v>129</v>
      </c>
      <c r="P2171" s="193"/>
      <c r="Q2171" s="172"/>
      <c r="R2171" s="30"/>
      <c r="S2171" s="338" t="str">
        <f t="shared" si="33"/>
        <v/>
      </c>
      <c r="T2171" s="7" t="s">
        <v>17984</v>
      </c>
      <c r="U2171" s="7" t="s">
        <v>6616</v>
      </c>
      <c r="V2171" s="233" t="str" cm="1">
        <f t="array" ref="V2171">_xlfn.IFS(C2171="","",COUNTIF(C2171,"ตำแหน่งว่าง*"),"ว่าง",COUNTIF(C2171,"&lt;&gt;ตำแหน่งว่าง*"),"คนครอง")</f>
        <v>ว่าง</v>
      </c>
      <c r="W2171" s="6" cm="1">
        <f t="array" ref="W2171">_xlfn.IFS(COUNTIF(F2171,"ผบ.หมู่*"),51,COUNTIF(F2171,"รอง สว.*"),43)</f>
        <v>51</v>
      </c>
      <c r="X2171" s="6" t="s">
        <v>15242</v>
      </c>
      <c r="Y2171" s="6" t="s">
        <v>129</v>
      </c>
    </row>
    <row r="2172" spans="1:25" s="10" customFormat="1" ht="21.3" customHeight="1">
      <c r="A2172" s="27"/>
      <c r="B2172" s="28"/>
      <c r="C2172" s="30" t="s">
        <v>60</v>
      </c>
      <c r="D2172" s="27"/>
      <c r="E2172" s="27"/>
      <c r="F2172" s="85" t="s">
        <v>15235</v>
      </c>
      <c r="G2172" s="192" t="s">
        <v>15245</v>
      </c>
      <c r="H2172" s="146" t="s">
        <v>63</v>
      </c>
      <c r="I2172" s="128" t="s">
        <v>63</v>
      </c>
      <c r="J2172" s="128" t="s">
        <v>63</v>
      </c>
      <c r="K2172" s="128" t="s">
        <v>63</v>
      </c>
      <c r="L2172" s="11"/>
      <c r="M2172" s="1"/>
      <c r="N2172" s="179" t="s">
        <v>26</v>
      </c>
      <c r="O2172" s="193" t="s">
        <v>129</v>
      </c>
      <c r="P2172" s="193"/>
      <c r="Q2172" s="171"/>
      <c r="R2172" s="28"/>
      <c r="S2172" s="338" t="str">
        <f t="shared" si="33"/>
        <v/>
      </c>
      <c r="T2172" s="7" t="s">
        <v>17984</v>
      </c>
      <c r="U2172" s="7" t="s">
        <v>6616</v>
      </c>
      <c r="V2172" s="233" t="str" cm="1">
        <f t="array" ref="V2172">_xlfn.IFS(C2172="","",COUNTIF(C2172,"ตำแหน่งว่าง*"),"ว่าง",COUNTIF(C2172,"&lt;&gt;ตำแหน่งว่าง*"),"คนครอง")</f>
        <v>ว่าง</v>
      </c>
      <c r="W2172" s="6" cm="1">
        <f t="array" ref="W2172">_xlfn.IFS(COUNTIF(F2172,"ผบ.หมู่*"),51,COUNTIF(F2172,"รอง สว.*"),43)</f>
        <v>51</v>
      </c>
      <c r="X2172" s="6" t="s">
        <v>15244</v>
      </c>
      <c r="Y2172" s="6" t="s">
        <v>129</v>
      </c>
    </row>
    <row r="2173" spans="1:25" s="10" customFormat="1" ht="21.3" customHeight="1">
      <c r="A2173" s="27"/>
      <c r="B2173" s="28"/>
      <c r="C2173" s="30" t="s">
        <v>60</v>
      </c>
      <c r="D2173" s="27"/>
      <c r="E2173" s="27"/>
      <c r="F2173" s="85" t="s">
        <v>15235</v>
      </c>
      <c r="G2173" s="192" t="s">
        <v>15247</v>
      </c>
      <c r="H2173" s="146" t="s">
        <v>63</v>
      </c>
      <c r="I2173" s="128" t="s">
        <v>63</v>
      </c>
      <c r="J2173" s="128" t="s">
        <v>63</v>
      </c>
      <c r="K2173" s="128" t="s">
        <v>63</v>
      </c>
      <c r="L2173" s="11"/>
      <c r="M2173" s="1"/>
      <c r="N2173" s="179" t="s">
        <v>26</v>
      </c>
      <c r="O2173" s="193" t="s">
        <v>129</v>
      </c>
      <c r="P2173" s="193"/>
      <c r="Q2173" s="171"/>
      <c r="R2173" s="28"/>
      <c r="S2173" s="338" t="str">
        <f t="shared" si="33"/>
        <v/>
      </c>
      <c r="T2173" s="7" t="s">
        <v>17984</v>
      </c>
      <c r="U2173" s="7" t="s">
        <v>6616</v>
      </c>
      <c r="V2173" s="233" t="str" cm="1">
        <f t="array" ref="V2173">_xlfn.IFS(C2173="","",COUNTIF(C2173,"ตำแหน่งว่าง*"),"ว่าง",COUNTIF(C2173,"&lt;&gt;ตำแหน่งว่าง*"),"คนครอง")</f>
        <v>ว่าง</v>
      </c>
      <c r="W2173" s="6" cm="1">
        <f t="array" ref="W2173">_xlfn.IFS(COUNTIF(F2173,"ผบ.หมู่*"),51,COUNTIF(F2173,"รอง สว.*"),43)</f>
        <v>51</v>
      </c>
      <c r="X2173" s="6" t="s">
        <v>15246</v>
      </c>
      <c r="Y2173" s="6" t="s">
        <v>129</v>
      </c>
    </row>
    <row r="2174" spans="1:25" s="10" customFormat="1" ht="21.3" customHeight="1">
      <c r="A2174" s="27"/>
      <c r="B2174" s="28"/>
      <c r="C2174" s="30" t="s">
        <v>60</v>
      </c>
      <c r="D2174" s="27"/>
      <c r="E2174" s="27"/>
      <c r="F2174" s="85" t="s">
        <v>15235</v>
      </c>
      <c r="G2174" s="192" t="s">
        <v>15249</v>
      </c>
      <c r="H2174" s="146" t="s">
        <v>63</v>
      </c>
      <c r="I2174" s="128" t="s">
        <v>63</v>
      </c>
      <c r="J2174" s="128" t="s">
        <v>63</v>
      </c>
      <c r="K2174" s="128" t="s">
        <v>63</v>
      </c>
      <c r="L2174" s="11"/>
      <c r="M2174" s="1"/>
      <c r="N2174" s="179" t="s">
        <v>26</v>
      </c>
      <c r="O2174" s="193" t="s">
        <v>129</v>
      </c>
      <c r="P2174" s="193"/>
      <c r="Q2174" s="171"/>
      <c r="R2174" s="28"/>
      <c r="S2174" s="338" t="str">
        <f t="shared" si="33"/>
        <v/>
      </c>
      <c r="T2174" s="7" t="s">
        <v>17984</v>
      </c>
      <c r="U2174" s="7" t="s">
        <v>6616</v>
      </c>
      <c r="V2174" s="233" t="str" cm="1">
        <f t="array" ref="V2174">_xlfn.IFS(C2174="","",COUNTIF(C2174,"ตำแหน่งว่าง*"),"ว่าง",COUNTIF(C2174,"&lt;&gt;ตำแหน่งว่าง*"),"คนครอง")</f>
        <v>ว่าง</v>
      </c>
      <c r="W2174" s="6" cm="1">
        <f t="array" ref="W2174">_xlfn.IFS(COUNTIF(F2174,"ผบ.หมู่*"),51,COUNTIF(F2174,"รอง สว.*"),43)</f>
        <v>51</v>
      </c>
      <c r="X2174" s="6" t="s">
        <v>15248</v>
      </c>
      <c r="Y2174" s="6" t="s">
        <v>129</v>
      </c>
    </row>
    <row r="2175" spans="1:25" s="10" customFormat="1" ht="21.3" customHeight="1">
      <c r="A2175" s="27"/>
      <c r="B2175" s="28"/>
      <c r="C2175" s="30" t="s">
        <v>60</v>
      </c>
      <c r="D2175" s="27"/>
      <c r="E2175" s="27"/>
      <c r="F2175" s="85" t="s">
        <v>15235</v>
      </c>
      <c r="G2175" s="192" t="s">
        <v>15251</v>
      </c>
      <c r="H2175" s="146" t="s">
        <v>63</v>
      </c>
      <c r="I2175" s="128" t="s">
        <v>63</v>
      </c>
      <c r="J2175" s="128" t="s">
        <v>63</v>
      </c>
      <c r="K2175" s="128" t="s">
        <v>63</v>
      </c>
      <c r="L2175" s="11"/>
      <c r="M2175" s="1"/>
      <c r="N2175" s="179" t="s">
        <v>26</v>
      </c>
      <c r="O2175" s="193" t="s">
        <v>129</v>
      </c>
      <c r="P2175" s="193"/>
      <c r="Q2175" s="171"/>
      <c r="R2175" s="28"/>
      <c r="S2175" s="338" t="str">
        <f t="shared" si="33"/>
        <v/>
      </c>
      <c r="T2175" s="7" t="s">
        <v>17984</v>
      </c>
      <c r="U2175" s="7" t="s">
        <v>6616</v>
      </c>
      <c r="V2175" s="233" t="str" cm="1">
        <f t="array" ref="V2175">_xlfn.IFS(C2175="","",COUNTIF(C2175,"ตำแหน่งว่าง*"),"ว่าง",COUNTIF(C2175,"&lt;&gt;ตำแหน่งว่าง*"),"คนครอง")</f>
        <v>ว่าง</v>
      </c>
      <c r="W2175" s="6" cm="1">
        <f t="array" ref="W2175">_xlfn.IFS(COUNTIF(F2175,"ผบ.หมู่*"),51,COUNTIF(F2175,"รอง สว.*"),43)</f>
        <v>51</v>
      </c>
      <c r="X2175" s="6" t="s">
        <v>15250</v>
      </c>
      <c r="Y2175" s="6" t="s">
        <v>129</v>
      </c>
    </row>
    <row r="2176" spans="1:25" s="10" customFormat="1" ht="21.3" customHeight="1">
      <c r="A2176" s="27"/>
      <c r="B2176" s="28"/>
      <c r="C2176" s="30" t="s">
        <v>60</v>
      </c>
      <c r="D2176" s="27"/>
      <c r="E2176" s="27"/>
      <c r="F2176" s="85" t="s">
        <v>15235</v>
      </c>
      <c r="G2176" s="192" t="s">
        <v>15253</v>
      </c>
      <c r="H2176" s="146" t="s">
        <v>63</v>
      </c>
      <c r="I2176" s="128" t="s">
        <v>63</v>
      </c>
      <c r="J2176" s="128" t="s">
        <v>63</v>
      </c>
      <c r="K2176" s="128" t="s">
        <v>63</v>
      </c>
      <c r="L2176" s="11"/>
      <c r="M2176" s="1"/>
      <c r="N2176" s="179" t="s">
        <v>26</v>
      </c>
      <c r="O2176" s="193" t="s">
        <v>129</v>
      </c>
      <c r="P2176" s="193"/>
      <c r="Q2176" s="171"/>
      <c r="R2176" s="28"/>
      <c r="S2176" s="338" t="str">
        <f t="shared" si="33"/>
        <v/>
      </c>
      <c r="T2176" s="7" t="s">
        <v>17984</v>
      </c>
      <c r="U2176" s="7" t="s">
        <v>6616</v>
      </c>
      <c r="V2176" s="233" t="str" cm="1">
        <f t="array" ref="V2176">_xlfn.IFS(C2176="","",COUNTIF(C2176,"ตำแหน่งว่าง*"),"ว่าง",COUNTIF(C2176,"&lt;&gt;ตำแหน่งว่าง*"),"คนครอง")</f>
        <v>ว่าง</v>
      </c>
      <c r="W2176" s="6" cm="1">
        <f t="array" ref="W2176">_xlfn.IFS(COUNTIF(F2176,"ผบ.หมู่*"),51,COUNTIF(F2176,"รอง สว.*"),43)</f>
        <v>51</v>
      </c>
      <c r="X2176" s="6" t="s">
        <v>15252</v>
      </c>
      <c r="Y2176" s="6" t="s">
        <v>129</v>
      </c>
    </row>
    <row r="2177" spans="1:25" s="9" customFormat="1" ht="21.3" customHeight="1">
      <c r="A2177" s="150"/>
      <c r="B2177" s="28"/>
      <c r="C2177" s="30" t="s">
        <v>60</v>
      </c>
      <c r="D2177" s="27"/>
      <c r="E2177" s="27"/>
      <c r="F2177" s="85" t="s">
        <v>15235</v>
      </c>
      <c r="G2177" s="192" t="s">
        <v>15296</v>
      </c>
      <c r="H2177" s="146" t="s">
        <v>63</v>
      </c>
      <c r="I2177" s="128" t="s">
        <v>63</v>
      </c>
      <c r="J2177" s="128" t="s">
        <v>63</v>
      </c>
      <c r="K2177" s="128" t="s">
        <v>63</v>
      </c>
      <c r="L2177" s="11"/>
      <c r="M2177" s="1"/>
      <c r="N2177" s="179" t="s">
        <v>26</v>
      </c>
      <c r="O2177" s="193" t="s">
        <v>314</v>
      </c>
      <c r="P2177" s="193"/>
      <c r="Q2177" s="171"/>
      <c r="R2177" s="28"/>
      <c r="S2177" s="338" t="str">
        <f t="shared" si="33"/>
        <v/>
      </c>
      <c r="T2177" s="2" t="s">
        <v>17984</v>
      </c>
      <c r="U2177" s="7" t="s">
        <v>6616</v>
      </c>
      <c r="V2177" s="233" t="str" cm="1">
        <f t="array" ref="V2177">_xlfn.IFS(C2177="","",COUNTIF(C2177,"ตำแหน่งว่าง*"),"ว่าง",COUNTIF(C2177,"&lt;&gt;ตำแหน่งว่าง*"),"คนครอง")</f>
        <v>ว่าง</v>
      </c>
      <c r="W2177" s="6" cm="1">
        <f t="array" ref="W2177">_xlfn.IFS(COUNTIF(F2177,"ผบ.หมู่*"),51,COUNTIF(F2177,"รอง สว.*"),43)</f>
        <v>51</v>
      </c>
      <c r="X2177" s="6" t="s">
        <v>15295</v>
      </c>
      <c r="Y2177" s="6" t="s">
        <v>360</v>
      </c>
    </row>
    <row r="2178" spans="1:25" s="9" customFormat="1" ht="21.3" customHeight="1">
      <c r="A2178" s="27" t="s">
        <v>125</v>
      </c>
      <c r="B2178" s="26" t="s">
        <v>20</v>
      </c>
      <c r="C2178" s="27" t="s">
        <v>15254</v>
      </c>
      <c r="D2178" s="27" t="s">
        <v>19499</v>
      </c>
      <c r="E2178" s="27" t="s">
        <v>19468</v>
      </c>
      <c r="F2178" s="150" t="s">
        <v>15255</v>
      </c>
      <c r="G2178" s="167" t="s">
        <v>15257</v>
      </c>
      <c r="H2178" s="146">
        <v>43871</v>
      </c>
      <c r="I2178" s="128">
        <v>44286</v>
      </c>
      <c r="J2178" s="128">
        <v>33694</v>
      </c>
      <c r="K2178" s="128">
        <v>24948</v>
      </c>
      <c r="L2178" s="19" t="s">
        <v>15258</v>
      </c>
      <c r="M2178" s="3" t="s">
        <v>718</v>
      </c>
      <c r="N2178" s="178" t="s">
        <v>26</v>
      </c>
      <c r="O2178" s="170" t="s">
        <v>451</v>
      </c>
      <c r="P2178" s="170" t="s">
        <v>451</v>
      </c>
      <c r="Q2178" s="171" t="s">
        <v>15259</v>
      </c>
      <c r="R2178" s="28" t="s">
        <v>9283</v>
      </c>
      <c r="S2178" s="338">
        <f t="shared" ref="S2178:S2241" si="34">IF(K2178&lt;&gt;"",DATE(YEAR(K2178)+60+(K2178&gt;=DATE(YEAR(K2178),10,2)),10,1),"")</f>
        <v>47027</v>
      </c>
      <c r="T2178" s="2" t="s">
        <v>17984</v>
      </c>
      <c r="U2178" s="7" t="s">
        <v>6616</v>
      </c>
      <c r="V2178" s="233" t="str" cm="1">
        <f t="array" ref="V2178">_xlfn.IFS(C2178="","",COUNTIF(C2178,"ตำแหน่งว่าง*"),"ว่าง",COUNTIF(C2178,"&lt;&gt;ตำแหน่งว่าง*"),"คนครอง")</f>
        <v>คนครอง</v>
      </c>
      <c r="W2178" s="5" cm="1">
        <f t="array" ref="W2178">_xlfn.IFS(COUNTIF(F2178,"ผบ.หมู่*"),51,COUNTIF(F2178,"รอง สว.*"),43)</f>
        <v>43</v>
      </c>
      <c r="X2178" s="1" t="s">
        <v>15256</v>
      </c>
      <c r="Y2178" s="1" t="s">
        <v>451</v>
      </c>
    </row>
    <row r="2179" spans="1:25" s="12" customFormat="1" ht="21.3" customHeight="1">
      <c r="A2179" s="27"/>
      <c r="B2179" s="28"/>
      <c r="C2179" s="30" t="s">
        <v>60</v>
      </c>
      <c r="D2179" s="27"/>
      <c r="E2179" s="27"/>
      <c r="F2179" s="150" t="s">
        <v>15235</v>
      </c>
      <c r="G2179" s="167" t="s">
        <v>15261</v>
      </c>
      <c r="H2179" s="146"/>
      <c r="I2179" s="128"/>
      <c r="J2179" s="128"/>
      <c r="K2179" s="128"/>
      <c r="L2179" s="11"/>
      <c r="M2179" s="3"/>
      <c r="N2179" s="177" t="s">
        <v>26</v>
      </c>
      <c r="O2179" s="170" t="s">
        <v>451</v>
      </c>
      <c r="P2179" s="170" t="s">
        <v>451</v>
      </c>
      <c r="Q2179" s="171"/>
      <c r="R2179" s="28"/>
      <c r="S2179" s="338" t="str">
        <f t="shared" si="34"/>
        <v/>
      </c>
      <c r="T2179" s="233" t="s">
        <v>17984</v>
      </c>
      <c r="U2179" s="7" t="s">
        <v>6616</v>
      </c>
      <c r="V2179" s="233" t="str" cm="1">
        <f t="array" ref="V2179">_xlfn.IFS(C2179="","",COUNTIF(C2179,"ตำแหน่งว่าง*"),"ว่าง",COUNTIF(C2179,"&lt;&gt;ตำแหน่งว่าง*"),"คนครอง")</f>
        <v>ว่าง</v>
      </c>
      <c r="W2179" s="5" cm="1">
        <f t="array" ref="W2179">_xlfn.IFS(COUNTIF(F2179,"ผบ.หมู่*"),51,COUNTIF(F2179,"รอง สว.*"),43)</f>
        <v>51</v>
      </c>
      <c r="X2179" s="5" t="s">
        <v>15260</v>
      </c>
      <c r="Y2179" s="5" t="s">
        <v>451</v>
      </c>
    </row>
    <row r="2180" spans="1:25" s="9" customFormat="1" ht="21.3" customHeight="1">
      <c r="A2180" s="27"/>
      <c r="B2180" s="28"/>
      <c r="C2180" s="30" t="s">
        <v>60</v>
      </c>
      <c r="D2180" s="27"/>
      <c r="E2180" s="27"/>
      <c r="F2180" s="85" t="s">
        <v>15235</v>
      </c>
      <c r="G2180" s="192" t="s">
        <v>15263</v>
      </c>
      <c r="H2180" s="148"/>
      <c r="I2180" s="129"/>
      <c r="J2180" s="129"/>
      <c r="K2180" s="129"/>
      <c r="L2180" s="16"/>
      <c r="M2180" s="6"/>
      <c r="N2180" s="179" t="s">
        <v>26</v>
      </c>
      <c r="O2180" s="193" t="s">
        <v>451</v>
      </c>
      <c r="P2180" s="193" t="s">
        <v>451</v>
      </c>
      <c r="Q2180" s="172"/>
      <c r="R2180" s="30"/>
      <c r="S2180" s="338" t="str">
        <f t="shared" si="34"/>
        <v/>
      </c>
      <c r="T2180" s="2" t="s">
        <v>17984</v>
      </c>
      <c r="U2180" s="7" t="s">
        <v>6616</v>
      </c>
      <c r="V2180" s="233" t="str" cm="1">
        <f t="array" ref="V2180">_xlfn.IFS(C2180="","",COUNTIF(C2180,"ตำแหน่งว่าง*"),"ว่าง",COUNTIF(C2180,"&lt;&gt;ตำแหน่งว่าง*"),"คนครอง")</f>
        <v>ว่าง</v>
      </c>
      <c r="W2180" s="6" cm="1">
        <f t="array" ref="W2180">_xlfn.IFS(COUNTIF(F2180,"ผบ.หมู่*"),51,COUNTIF(F2180,"รอง สว.*"),43)</f>
        <v>51</v>
      </c>
      <c r="X2180" s="6" t="s">
        <v>15262</v>
      </c>
      <c r="Y2180" s="6" t="s">
        <v>451</v>
      </c>
    </row>
    <row r="2181" spans="1:25" s="9" customFormat="1" ht="21.3" customHeight="1">
      <c r="A2181" s="27" t="s">
        <v>24457</v>
      </c>
      <c r="B2181" s="28" t="s">
        <v>70</v>
      </c>
      <c r="C2181" s="27" t="s">
        <v>15266</v>
      </c>
      <c r="D2181" s="27" t="s">
        <v>20387</v>
      </c>
      <c r="E2181" s="27" t="s">
        <v>23759</v>
      </c>
      <c r="F2181" s="27" t="s">
        <v>15255</v>
      </c>
      <c r="G2181" s="170" t="s">
        <v>15268</v>
      </c>
      <c r="H2181" s="216">
        <v>45016</v>
      </c>
      <c r="I2181" s="128">
        <v>45016</v>
      </c>
      <c r="J2181" s="128">
        <v>34352</v>
      </c>
      <c r="K2181" s="128">
        <v>25640</v>
      </c>
      <c r="L2181" s="11" t="s">
        <v>15269</v>
      </c>
      <c r="M2181" s="3" t="s">
        <v>718</v>
      </c>
      <c r="N2181" s="178" t="s">
        <v>26</v>
      </c>
      <c r="O2181" s="170" t="s">
        <v>451</v>
      </c>
      <c r="P2181" s="170" t="s">
        <v>451</v>
      </c>
      <c r="Q2181" s="171" t="s">
        <v>15270</v>
      </c>
      <c r="R2181" s="28" t="s">
        <v>8312</v>
      </c>
      <c r="S2181" s="338">
        <f t="shared" si="34"/>
        <v>47757</v>
      </c>
      <c r="T2181" s="2" t="s">
        <v>17984</v>
      </c>
      <c r="U2181" s="7" t="s">
        <v>6616</v>
      </c>
      <c r="V2181" s="233" t="str" cm="1">
        <f t="array" ref="V2181">_xlfn.IFS(C2181="","",COUNTIF(C2181,"ตำแหน่งว่าง*"),"ว่าง",COUNTIF(C2181,"&lt;&gt;ตำแหน่งว่าง*"),"คนครอง")</f>
        <v>คนครอง</v>
      </c>
      <c r="W2181" s="5" cm="1">
        <f t="array" ref="W2181">_xlfn.IFS(COUNTIF(F2181,"ผบ.หมู่*"),51,COUNTIF(F2181,"รอง สว.*"),43)</f>
        <v>43</v>
      </c>
      <c r="X2181" s="1" t="s">
        <v>15267</v>
      </c>
      <c r="Y2181" s="1" t="s">
        <v>451</v>
      </c>
    </row>
    <row r="2182" spans="1:25" s="9" customFormat="1" ht="21.3" customHeight="1">
      <c r="A2182" s="27" t="s">
        <v>7948</v>
      </c>
      <c r="B2182" s="28" t="s">
        <v>70</v>
      </c>
      <c r="C2182" s="27" t="s">
        <v>15355</v>
      </c>
      <c r="D2182" s="27" t="s">
        <v>23760</v>
      </c>
      <c r="E2182" s="27" t="s">
        <v>20476</v>
      </c>
      <c r="F2182" s="27" t="s">
        <v>15235</v>
      </c>
      <c r="G2182" s="167" t="s">
        <v>15272</v>
      </c>
      <c r="H2182" s="146">
        <v>45322</v>
      </c>
      <c r="I2182" s="128">
        <v>40084</v>
      </c>
      <c r="J2182" s="128">
        <v>40084</v>
      </c>
      <c r="K2182" s="128">
        <v>30915</v>
      </c>
      <c r="L2182" s="11" t="s">
        <v>15358</v>
      </c>
      <c r="M2182" s="1" t="s">
        <v>159</v>
      </c>
      <c r="N2182" s="178" t="s">
        <v>26</v>
      </c>
      <c r="O2182" s="170" t="s">
        <v>451</v>
      </c>
      <c r="P2182" s="170" t="s">
        <v>451</v>
      </c>
      <c r="Q2182" s="171" t="s">
        <v>15359</v>
      </c>
      <c r="R2182" s="30" t="s">
        <v>18152</v>
      </c>
      <c r="S2182" s="338">
        <f t="shared" si="34"/>
        <v>52871</v>
      </c>
      <c r="T2182" s="2" t="s">
        <v>17984</v>
      </c>
      <c r="U2182" s="7" t="s">
        <v>6616</v>
      </c>
      <c r="V2182" s="233" t="str" cm="1">
        <f t="array" ref="V2182">_xlfn.IFS(C2182="","",COUNTIF(C2182,"ตำแหน่งว่าง*"),"ว่าง",COUNTIF(C2182,"&lt;&gt;ตำแหน่งว่าง*"),"คนครอง")</f>
        <v>คนครอง</v>
      </c>
      <c r="W2182" s="6" cm="1">
        <f t="array" ref="W2182">_xlfn.IFS(COUNTIF(F2182,"ผบ.หมู่*"),51,COUNTIF(F2182,"รอง สว.*"),43)</f>
        <v>51</v>
      </c>
      <c r="X2182" s="1" t="s">
        <v>15271</v>
      </c>
      <c r="Y2182" s="1" t="s">
        <v>451</v>
      </c>
    </row>
    <row r="2183" spans="1:25" s="9" customFormat="1" ht="21.3" customHeight="1">
      <c r="A2183" s="27" t="s">
        <v>650</v>
      </c>
      <c r="B2183" s="28" t="s">
        <v>70</v>
      </c>
      <c r="C2183" s="27" t="s">
        <v>15273</v>
      </c>
      <c r="D2183" s="27" t="s">
        <v>23761</v>
      </c>
      <c r="E2183" s="27" t="s">
        <v>22645</v>
      </c>
      <c r="F2183" s="27" t="s">
        <v>15255</v>
      </c>
      <c r="G2183" s="167" t="s">
        <v>15275</v>
      </c>
      <c r="H2183" s="146">
        <v>42501</v>
      </c>
      <c r="I2183" s="128">
        <v>35095</v>
      </c>
      <c r="J2183" s="128">
        <v>35095</v>
      </c>
      <c r="K2183" s="128">
        <v>26377</v>
      </c>
      <c r="L2183" s="11" t="s">
        <v>15269</v>
      </c>
      <c r="M2183" s="30" t="s">
        <v>718</v>
      </c>
      <c r="N2183" s="178" t="s">
        <v>26</v>
      </c>
      <c r="O2183" s="170" t="s">
        <v>451</v>
      </c>
      <c r="P2183" s="170" t="s">
        <v>451</v>
      </c>
      <c r="Q2183" s="171" t="s">
        <v>15276</v>
      </c>
      <c r="R2183" s="28" t="s">
        <v>6684</v>
      </c>
      <c r="S2183" s="338">
        <f t="shared" si="34"/>
        <v>48488</v>
      </c>
      <c r="T2183" s="2" t="s">
        <v>17984</v>
      </c>
      <c r="U2183" s="7" t="s">
        <v>6616</v>
      </c>
      <c r="V2183" s="233" t="str" cm="1">
        <f t="array" ref="V2183">_xlfn.IFS(C2183="","",COUNTIF(C2183,"ตำแหน่งว่าง*"),"ว่าง",COUNTIF(C2183,"&lt;&gt;ตำแหน่งว่าง*"),"คนครอง")</f>
        <v>คนครอง</v>
      </c>
      <c r="W2183" s="6" cm="1">
        <f t="array" ref="W2183">_xlfn.IFS(COUNTIF(F2183,"ผบ.หมู่*"),51,COUNTIF(F2183,"รอง สว.*"),43)</f>
        <v>43</v>
      </c>
      <c r="X2183" s="1" t="s">
        <v>15274</v>
      </c>
      <c r="Y2183" s="1" t="s">
        <v>451</v>
      </c>
    </row>
    <row r="2184" spans="1:25" s="9" customFormat="1" ht="21.3" customHeight="1">
      <c r="A2184" s="27" t="s">
        <v>125</v>
      </c>
      <c r="B2184" s="28" t="s">
        <v>20</v>
      </c>
      <c r="C2184" s="27" t="s">
        <v>15277</v>
      </c>
      <c r="D2184" s="27" t="s">
        <v>23762</v>
      </c>
      <c r="E2184" s="27" t="s">
        <v>23763</v>
      </c>
      <c r="F2184" s="27" t="s">
        <v>15255</v>
      </c>
      <c r="G2184" s="167" t="s">
        <v>15279</v>
      </c>
      <c r="H2184" s="146">
        <v>43921</v>
      </c>
      <c r="I2184" s="128">
        <v>43921</v>
      </c>
      <c r="J2184" s="128">
        <v>33635</v>
      </c>
      <c r="K2184" s="128">
        <v>24653</v>
      </c>
      <c r="L2184" s="11" t="s">
        <v>15280</v>
      </c>
      <c r="M2184" s="1" t="s">
        <v>613</v>
      </c>
      <c r="N2184" s="178" t="s">
        <v>26</v>
      </c>
      <c r="O2184" s="170" t="s">
        <v>451</v>
      </c>
      <c r="P2184" s="170" t="s">
        <v>451</v>
      </c>
      <c r="Q2184" s="171" t="s">
        <v>15281</v>
      </c>
      <c r="R2184" s="28" t="s">
        <v>15282</v>
      </c>
      <c r="S2184" s="338">
        <f t="shared" si="34"/>
        <v>46661</v>
      </c>
      <c r="T2184" s="2" t="s">
        <v>17984</v>
      </c>
      <c r="U2184" s="7" t="s">
        <v>6616</v>
      </c>
      <c r="V2184" s="233" t="str" cm="1">
        <f t="array" ref="V2184">_xlfn.IFS(C2184="","",COUNTIF(C2184,"ตำแหน่งว่าง*"),"ว่าง",COUNTIF(C2184,"&lt;&gt;ตำแหน่งว่าง*"),"คนครอง")</f>
        <v>คนครอง</v>
      </c>
      <c r="W2184" s="5" cm="1">
        <f t="array" ref="W2184">_xlfn.IFS(COUNTIF(F2184,"ผบ.หมู่*"),51,COUNTIF(F2184,"รอง สว.*"),43)</f>
        <v>43</v>
      </c>
      <c r="X2184" s="1" t="s">
        <v>15278</v>
      </c>
      <c r="Y2184" s="1" t="s">
        <v>451</v>
      </c>
    </row>
    <row r="2185" spans="1:25" s="12" customFormat="1" ht="21.3" customHeight="1">
      <c r="A2185" s="150"/>
      <c r="B2185" s="31"/>
      <c r="C2185" s="30" t="s">
        <v>60</v>
      </c>
      <c r="D2185" s="27"/>
      <c r="E2185" s="27"/>
      <c r="F2185" s="85" t="s">
        <v>15235</v>
      </c>
      <c r="G2185" s="192" t="s">
        <v>15284</v>
      </c>
      <c r="H2185" s="148"/>
      <c r="I2185" s="129"/>
      <c r="J2185" s="129"/>
      <c r="K2185" s="129"/>
      <c r="L2185" s="16"/>
      <c r="M2185" s="6"/>
      <c r="N2185" s="179" t="s">
        <v>26</v>
      </c>
      <c r="O2185" s="193" t="s">
        <v>451</v>
      </c>
      <c r="P2185" s="193" t="s">
        <v>451</v>
      </c>
      <c r="Q2185" s="172"/>
      <c r="R2185" s="30"/>
      <c r="S2185" s="338" t="str">
        <f t="shared" si="34"/>
        <v/>
      </c>
      <c r="T2185" s="233" t="s">
        <v>17984</v>
      </c>
      <c r="U2185" s="7" t="s">
        <v>6616</v>
      </c>
      <c r="V2185" s="233" t="str" cm="1">
        <f t="array" ref="V2185">_xlfn.IFS(C2185="","",COUNTIF(C2185,"ตำแหน่งว่าง*"),"ว่าง",COUNTIF(C2185,"&lt;&gt;ตำแหน่งว่าง*"),"คนครอง")</f>
        <v>ว่าง</v>
      </c>
      <c r="W2185" s="6" cm="1">
        <f t="array" ref="W2185">_xlfn.IFS(COUNTIF(F2185,"ผบ.หมู่*"),51,COUNTIF(F2185,"รอง สว.*"),43)</f>
        <v>51</v>
      </c>
      <c r="X2185" s="6" t="s">
        <v>15283</v>
      </c>
      <c r="Y2185" s="6" t="s">
        <v>451</v>
      </c>
    </row>
    <row r="2186" spans="1:25" s="9" customFormat="1" ht="21.3" customHeight="1">
      <c r="A2186" s="27" t="s">
        <v>8008</v>
      </c>
      <c r="B2186" s="31" t="s">
        <v>70</v>
      </c>
      <c r="C2186" s="150" t="s">
        <v>15286</v>
      </c>
      <c r="D2186" s="27" t="s">
        <v>23764</v>
      </c>
      <c r="E2186" s="27" t="s">
        <v>23765</v>
      </c>
      <c r="F2186" s="150" t="s">
        <v>15235</v>
      </c>
      <c r="G2186" s="167" t="s">
        <v>15288</v>
      </c>
      <c r="H2186" s="147">
        <v>44599</v>
      </c>
      <c r="I2186" s="135">
        <v>43132</v>
      </c>
      <c r="J2186" s="135">
        <v>43132</v>
      </c>
      <c r="K2186" s="135">
        <v>34044</v>
      </c>
      <c r="L2186" s="45" t="s">
        <v>1107</v>
      </c>
      <c r="M2186" s="30" t="s">
        <v>718</v>
      </c>
      <c r="N2186" s="177" t="s">
        <v>26</v>
      </c>
      <c r="O2186" s="170" t="s">
        <v>451</v>
      </c>
      <c r="P2186" s="170" t="s">
        <v>451</v>
      </c>
      <c r="Q2186" s="172" t="s">
        <v>15289</v>
      </c>
      <c r="R2186" s="28" t="s">
        <v>8444</v>
      </c>
      <c r="S2186" s="338">
        <f t="shared" si="34"/>
        <v>56158</v>
      </c>
      <c r="T2186" s="2" t="s">
        <v>17984</v>
      </c>
      <c r="U2186" s="7" t="s">
        <v>6616</v>
      </c>
      <c r="V2186" s="233" t="str" cm="1">
        <f t="array" ref="V2186">_xlfn.IFS(C2186="","",COUNTIF(C2186,"ตำแหน่งว่าง*"),"ว่าง",COUNTIF(C2186,"&lt;&gt;ตำแหน่งว่าง*"),"คนครอง")</f>
        <v>คนครอง</v>
      </c>
      <c r="W2186" s="6" cm="1">
        <f t="array" ref="W2186">_xlfn.IFS(COUNTIF(F2186,"ผบ.หมู่*"),51,COUNTIF(F2186,"รอง สว.*"),43)</f>
        <v>51</v>
      </c>
      <c r="X2186" s="5" t="s">
        <v>15287</v>
      </c>
      <c r="Y2186" s="5" t="s">
        <v>451</v>
      </c>
    </row>
    <row r="2187" spans="1:25" s="9" customFormat="1" ht="21.3" customHeight="1">
      <c r="A2187" s="27" t="s">
        <v>125</v>
      </c>
      <c r="B2187" s="28" t="s">
        <v>70</v>
      </c>
      <c r="C2187" s="27" t="s">
        <v>15290</v>
      </c>
      <c r="D2187" s="27" t="s">
        <v>20412</v>
      </c>
      <c r="E2187" s="27" t="s">
        <v>23766</v>
      </c>
      <c r="F2187" s="27" t="s">
        <v>15255</v>
      </c>
      <c r="G2187" s="167" t="s">
        <v>15292</v>
      </c>
      <c r="H2187" s="146">
        <v>42501</v>
      </c>
      <c r="I2187" s="128">
        <v>44286</v>
      </c>
      <c r="J2187" s="128">
        <v>34352</v>
      </c>
      <c r="K2187" s="128">
        <v>24832</v>
      </c>
      <c r="L2187" s="11" t="s">
        <v>15293</v>
      </c>
      <c r="M2187" s="30" t="s">
        <v>718</v>
      </c>
      <c r="N2187" s="178" t="s">
        <v>26</v>
      </c>
      <c r="O2187" s="170" t="s">
        <v>451</v>
      </c>
      <c r="P2187" s="170" t="s">
        <v>451</v>
      </c>
      <c r="Q2187" s="171" t="s">
        <v>15294</v>
      </c>
      <c r="R2187" s="28" t="s">
        <v>6684</v>
      </c>
      <c r="S2187" s="338">
        <f t="shared" si="34"/>
        <v>47027</v>
      </c>
      <c r="T2187" s="2" t="s">
        <v>17984</v>
      </c>
      <c r="U2187" s="7" t="s">
        <v>6616</v>
      </c>
      <c r="V2187" s="233" t="str" cm="1">
        <f t="array" ref="V2187">_xlfn.IFS(C2187="","",COUNTIF(C2187,"ตำแหน่งว่าง*"),"ว่าง",COUNTIF(C2187,"&lt;&gt;ตำแหน่งว่าง*"),"คนครอง")</f>
        <v>คนครอง</v>
      </c>
      <c r="W2187" s="5" cm="1">
        <f t="array" ref="W2187">_xlfn.IFS(COUNTIF(F2187,"ผบ.หมู่*"),51,COUNTIF(F2187,"รอง สว.*"),43)</f>
        <v>43</v>
      </c>
      <c r="X2187" s="1" t="s">
        <v>15291</v>
      </c>
      <c r="Y2187" s="1" t="s">
        <v>451</v>
      </c>
    </row>
    <row r="2188" spans="1:25" s="9" customFormat="1" ht="21.3" customHeight="1">
      <c r="A2188" s="27" t="s">
        <v>125</v>
      </c>
      <c r="B2188" s="28" t="s">
        <v>20</v>
      </c>
      <c r="C2188" s="27" t="s">
        <v>15297</v>
      </c>
      <c r="D2188" s="27" t="s">
        <v>23767</v>
      </c>
      <c r="E2188" s="27" t="s">
        <v>23768</v>
      </c>
      <c r="F2188" s="27" t="s">
        <v>15298</v>
      </c>
      <c r="G2188" s="167" t="s">
        <v>15300</v>
      </c>
      <c r="H2188" s="130">
        <v>44286</v>
      </c>
      <c r="I2188" s="128">
        <v>44286</v>
      </c>
      <c r="J2188" s="128">
        <v>33635</v>
      </c>
      <c r="K2188" s="128">
        <v>24804</v>
      </c>
      <c r="L2188" s="11" t="s">
        <v>15301</v>
      </c>
      <c r="M2188" s="1" t="s">
        <v>718</v>
      </c>
      <c r="N2188" s="178" t="s">
        <v>26</v>
      </c>
      <c r="O2188" s="170" t="s">
        <v>451</v>
      </c>
      <c r="P2188" s="170" t="s">
        <v>451</v>
      </c>
      <c r="Q2188" s="171" t="s">
        <v>15302</v>
      </c>
      <c r="R2188" s="28" t="s">
        <v>6684</v>
      </c>
      <c r="S2188" s="338">
        <f t="shared" si="34"/>
        <v>47027</v>
      </c>
      <c r="T2188" s="2" t="s">
        <v>17976</v>
      </c>
      <c r="U2188" s="7" t="s">
        <v>6616</v>
      </c>
      <c r="V2188" s="233" t="str" cm="1">
        <f t="array" ref="V2188">_xlfn.IFS(C2188="","",COUNTIF(C2188,"ตำแหน่งว่าง*"),"ว่าง",COUNTIF(C2188,"&lt;&gt;ตำแหน่งว่าง*"),"คนครอง")</f>
        <v>คนครอง</v>
      </c>
      <c r="W2188" s="5" cm="1">
        <f t="array" ref="W2188">_xlfn.IFS(COUNTIF(F2188,"ผบ.หมู่*"),51,COUNTIF(F2188,"รอง สว.*"),43)</f>
        <v>43</v>
      </c>
      <c r="X2188" s="1" t="s">
        <v>15299</v>
      </c>
      <c r="Y2188" s="1" t="s">
        <v>451</v>
      </c>
    </row>
    <row r="2189" spans="1:25" s="12" customFormat="1" ht="21.3" customHeight="1">
      <c r="A2189" s="150"/>
      <c r="B2189" s="31"/>
      <c r="C2189" s="30" t="s">
        <v>60</v>
      </c>
      <c r="D2189" s="27"/>
      <c r="E2189" s="27"/>
      <c r="F2189" s="85" t="s">
        <v>15308</v>
      </c>
      <c r="G2189" s="192" t="s">
        <v>15305</v>
      </c>
      <c r="H2189" s="135"/>
      <c r="I2189" s="135"/>
      <c r="J2189" s="135"/>
      <c r="K2189" s="135"/>
      <c r="L2189" s="45"/>
      <c r="M2189" s="30"/>
      <c r="N2189" s="179" t="s">
        <v>26</v>
      </c>
      <c r="O2189" s="193" t="s">
        <v>451</v>
      </c>
      <c r="P2189" s="193" t="s">
        <v>451</v>
      </c>
      <c r="Q2189" s="172"/>
      <c r="R2189" s="30"/>
      <c r="S2189" s="338" t="str">
        <f t="shared" si="34"/>
        <v/>
      </c>
      <c r="T2189" s="233" t="s">
        <v>17976</v>
      </c>
      <c r="U2189" s="7" t="s">
        <v>6616</v>
      </c>
      <c r="V2189" s="233" t="str" cm="1">
        <f t="array" ref="V2189">_xlfn.IFS(C2189="","",COUNTIF(C2189,"ตำแหน่งว่าง*"),"ว่าง",COUNTIF(C2189,"&lt;&gt;ตำแหน่งว่าง*"),"คนครอง")</f>
        <v>ว่าง</v>
      </c>
      <c r="W2189" s="5" cm="1">
        <f t="array" ref="W2189">_xlfn.IFS(COUNTIF(F2189,"ผบ.หมู่*"),51,COUNTIF(F2189,"รอง สว.*"),43)</f>
        <v>51</v>
      </c>
      <c r="X2189" s="6" t="s">
        <v>15304</v>
      </c>
      <c r="Y2189" s="6" t="s">
        <v>451</v>
      </c>
    </row>
    <row r="2190" spans="1:25" s="9" customFormat="1" ht="21.3" customHeight="1">
      <c r="A2190" s="27" t="s">
        <v>7948</v>
      </c>
      <c r="B2190" s="28" t="s">
        <v>20</v>
      </c>
      <c r="C2190" s="27" t="s">
        <v>15307</v>
      </c>
      <c r="D2190" s="27" t="s">
        <v>23769</v>
      </c>
      <c r="E2190" s="27" t="s">
        <v>23770</v>
      </c>
      <c r="F2190" s="27" t="s">
        <v>15308</v>
      </c>
      <c r="G2190" s="167" t="s">
        <v>15310</v>
      </c>
      <c r="H2190" s="146">
        <v>44243</v>
      </c>
      <c r="I2190" s="128">
        <v>34366</v>
      </c>
      <c r="J2190" s="128">
        <v>34366</v>
      </c>
      <c r="K2190" s="128">
        <v>26665</v>
      </c>
      <c r="L2190" s="11" t="s">
        <v>13403</v>
      </c>
      <c r="M2190" s="1" t="s">
        <v>718</v>
      </c>
      <c r="N2190" s="178" t="s">
        <v>26</v>
      </c>
      <c r="O2190" s="170" t="s">
        <v>451</v>
      </c>
      <c r="P2190" s="170" t="s">
        <v>451</v>
      </c>
      <c r="Q2190" s="171" t="s">
        <v>15311</v>
      </c>
      <c r="R2190" s="28" t="s">
        <v>8456</v>
      </c>
      <c r="S2190" s="338">
        <f t="shared" si="34"/>
        <v>48853</v>
      </c>
      <c r="T2190" s="2" t="s">
        <v>17976</v>
      </c>
      <c r="U2190" s="7" t="s">
        <v>6616</v>
      </c>
      <c r="V2190" s="233" t="str" cm="1">
        <f t="array" ref="V2190">_xlfn.IFS(C2190="","",COUNTIF(C2190,"ตำแหน่งว่าง*"),"ว่าง",COUNTIF(C2190,"&lt;&gt;ตำแหน่งว่าง*"),"คนครอง")</f>
        <v>คนครอง</v>
      </c>
      <c r="W2190" s="6" cm="1">
        <f t="array" ref="W2190">_xlfn.IFS(COUNTIF(F2190,"ผบ.หมู่*"),51,COUNTIF(F2190,"รอง สว.*"),43)</f>
        <v>51</v>
      </c>
      <c r="X2190" s="1" t="s">
        <v>15309</v>
      </c>
      <c r="Y2190" s="1" t="s">
        <v>451</v>
      </c>
    </row>
    <row r="2191" spans="1:25" s="9" customFormat="1" ht="21.3" customHeight="1">
      <c r="A2191" s="27" t="s">
        <v>7948</v>
      </c>
      <c r="B2191" s="28" t="s">
        <v>70</v>
      </c>
      <c r="C2191" s="27" t="s">
        <v>15312</v>
      </c>
      <c r="D2191" s="27" t="s">
        <v>21285</v>
      </c>
      <c r="E2191" s="27" t="s">
        <v>19468</v>
      </c>
      <c r="F2191" s="27" t="s">
        <v>15308</v>
      </c>
      <c r="G2191" s="167" t="s">
        <v>15314</v>
      </c>
      <c r="H2191" s="146">
        <v>42501</v>
      </c>
      <c r="I2191" s="128">
        <v>34352</v>
      </c>
      <c r="J2191" s="128">
        <v>34352</v>
      </c>
      <c r="K2191" s="128">
        <v>27393</v>
      </c>
      <c r="L2191" s="11" t="s">
        <v>15315</v>
      </c>
      <c r="M2191" s="1" t="s">
        <v>718</v>
      </c>
      <c r="N2191" s="178" t="s">
        <v>26</v>
      </c>
      <c r="O2191" s="170" t="s">
        <v>451</v>
      </c>
      <c r="P2191" s="170" t="s">
        <v>451</v>
      </c>
      <c r="Q2191" s="171" t="s">
        <v>15316</v>
      </c>
      <c r="R2191" s="28" t="s">
        <v>2469</v>
      </c>
      <c r="S2191" s="338">
        <f t="shared" si="34"/>
        <v>49583</v>
      </c>
      <c r="T2191" s="2" t="s">
        <v>17976</v>
      </c>
      <c r="U2191" s="7" t="s">
        <v>6616</v>
      </c>
      <c r="V2191" s="233" t="str" cm="1">
        <f t="array" ref="V2191">_xlfn.IFS(C2191="","",COUNTIF(C2191,"ตำแหน่งว่าง*"),"ว่าง",COUNTIF(C2191,"&lt;&gt;ตำแหน่งว่าง*"),"คนครอง")</f>
        <v>คนครอง</v>
      </c>
      <c r="W2191" s="6" cm="1">
        <f t="array" ref="W2191">_xlfn.IFS(COUNTIF(F2191,"ผบ.หมู่*"),51,COUNTIF(F2191,"รอง สว.*"),43)</f>
        <v>51</v>
      </c>
      <c r="X2191" s="1" t="s">
        <v>15313</v>
      </c>
      <c r="Y2191" s="1" t="s">
        <v>451</v>
      </c>
    </row>
    <row r="2192" spans="1:25" s="10" customFormat="1" ht="21.3" customHeight="1">
      <c r="A2192" s="27"/>
      <c r="B2192" s="28"/>
      <c r="C2192" s="27" t="s">
        <v>60</v>
      </c>
      <c r="D2192" s="27"/>
      <c r="E2192" s="27"/>
      <c r="F2192" s="27" t="s">
        <v>15308</v>
      </c>
      <c r="G2192" s="167" t="s">
        <v>15318</v>
      </c>
      <c r="H2192" s="130"/>
      <c r="I2192" s="128"/>
      <c r="J2192" s="128"/>
      <c r="K2192" s="128"/>
      <c r="L2192" s="11"/>
      <c r="M2192" s="28"/>
      <c r="N2192" s="178" t="s">
        <v>26</v>
      </c>
      <c r="O2192" s="170" t="s">
        <v>451</v>
      </c>
      <c r="P2192" s="170" t="s">
        <v>451</v>
      </c>
      <c r="Q2192" s="171"/>
      <c r="R2192" s="28"/>
      <c r="S2192" s="338" t="str">
        <f t="shared" si="34"/>
        <v/>
      </c>
      <c r="T2192" s="7" t="s">
        <v>17976</v>
      </c>
      <c r="U2192" s="7" t="s">
        <v>6616</v>
      </c>
      <c r="V2192" s="233" t="str" cm="1">
        <f t="array" ref="V2192">_xlfn.IFS(C2192="","",COUNTIF(C2192,"ตำแหน่งว่าง*"),"ว่าง",COUNTIF(C2192,"&lt;&gt;ตำแหน่งว่าง*"),"คนครอง")</f>
        <v>ว่าง</v>
      </c>
      <c r="W2192" s="6" cm="1">
        <f t="array" ref="W2192">_xlfn.IFS(COUNTIF(F2192,"ผบ.หมู่*"),51,COUNTIF(F2192,"รอง สว.*"),43)</f>
        <v>51</v>
      </c>
      <c r="X2192" s="78" t="s">
        <v>15317</v>
      </c>
      <c r="Y2192" s="78" t="s">
        <v>451</v>
      </c>
    </row>
    <row r="2193" spans="1:25" s="9" customFormat="1" ht="21.3" customHeight="1">
      <c r="A2193" s="27" t="s">
        <v>125</v>
      </c>
      <c r="B2193" s="28" t="s">
        <v>20</v>
      </c>
      <c r="C2193" s="27" t="s">
        <v>15319</v>
      </c>
      <c r="D2193" s="27" t="s">
        <v>20430</v>
      </c>
      <c r="E2193" s="27" t="s">
        <v>23771</v>
      </c>
      <c r="F2193" s="27" t="s">
        <v>15298</v>
      </c>
      <c r="G2193" s="167" t="s">
        <v>15321</v>
      </c>
      <c r="H2193" s="146">
        <v>43921</v>
      </c>
      <c r="I2193" s="128">
        <v>43921</v>
      </c>
      <c r="J2193" s="128">
        <v>31444</v>
      </c>
      <c r="K2193" s="128">
        <v>24446</v>
      </c>
      <c r="L2193" s="11" t="s">
        <v>15322</v>
      </c>
      <c r="M2193" s="1" t="s">
        <v>718</v>
      </c>
      <c r="N2193" s="178" t="s">
        <v>26</v>
      </c>
      <c r="O2193" s="170" t="s">
        <v>451</v>
      </c>
      <c r="P2193" s="170" t="s">
        <v>451</v>
      </c>
      <c r="Q2193" s="171" t="s">
        <v>15323</v>
      </c>
      <c r="R2193" s="28" t="s">
        <v>2469</v>
      </c>
      <c r="S2193" s="338">
        <f t="shared" si="34"/>
        <v>46661</v>
      </c>
      <c r="T2193" s="2" t="s">
        <v>17976</v>
      </c>
      <c r="U2193" s="7" t="s">
        <v>6616</v>
      </c>
      <c r="V2193" s="233" t="str" cm="1">
        <f t="array" ref="V2193">_xlfn.IFS(C2193="","",COUNTIF(C2193,"ตำแหน่งว่าง*"),"ว่าง",COUNTIF(C2193,"&lt;&gt;ตำแหน่งว่าง*"),"คนครอง")</f>
        <v>คนครอง</v>
      </c>
      <c r="W2193" s="5" cm="1">
        <f t="array" ref="W2193">_xlfn.IFS(COUNTIF(F2193,"ผบ.หมู่*"),51,COUNTIF(F2193,"รอง สว.*"),43)</f>
        <v>43</v>
      </c>
      <c r="X2193" s="1" t="s">
        <v>15320</v>
      </c>
      <c r="Y2193" s="1" t="s">
        <v>451</v>
      </c>
    </row>
    <row r="2194" spans="1:25" s="9" customFormat="1" ht="21.3" customHeight="1">
      <c r="A2194" s="27" t="s">
        <v>7961</v>
      </c>
      <c r="B2194" s="28" t="s">
        <v>20</v>
      </c>
      <c r="C2194" s="27" t="s">
        <v>15324</v>
      </c>
      <c r="D2194" s="27" t="s">
        <v>21493</v>
      </c>
      <c r="E2194" s="27" t="s">
        <v>23772</v>
      </c>
      <c r="F2194" s="27" t="s">
        <v>15308</v>
      </c>
      <c r="G2194" s="167" t="s">
        <v>15326</v>
      </c>
      <c r="H2194" s="146">
        <v>44043</v>
      </c>
      <c r="I2194" s="128">
        <v>44043</v>
      </c>
      <c r="J2194" s="140">
        <v>44043</v>
      </c>
      <c r="K2194" s="128">
        <v>32084</v>
      </c>
      <c r="L2194" s="11" t="s">
        <v>15327</v>
      </c>
      <c r="M2194" s="1" t="s">
        <v>41</v>
      </c>
      <c r="N2194" s="178" t="s">
        <v>26</v>
      </c>
      <c r="O2194" s="170" t="s">
        <v>451</v>
      </c>
      <c r="P2194" s="170" t="s">
        <v>451</v>
      </c>
      <c r="Q2194" s="171" t="s">
        <v>18803</v>
      </c>
      <c r="R2194" s="28" t="s">
        <v>10576</v>
      </c>
      <c r="S2194" s="338">
        <f t="shared" si="34"/>
        <v>54332</v>
      </c>
      <c r="T2194" s="2" t="s">
        <v>17976</v>
      </c>
      <c r="U2194" s="7" t="s">
        <v>6616</v>
      </c>
      <c r="V2194" s="233" t="str" cm="1">
        <f t="array" ref="V2194">_xlfn.IFS(C2194="","",COUNTIF(C2194,"ตำแหน่งว่าง*"),"ว่าง",COUNTIF(C2194,"&lt;&gt;ตำแหน่งว่าง*"),"คนครอง")</f>
        <v>คนครอง</v>
      </c>
      <c r="W2194" s="6" cm="1">
        <f t="array" ref="W2194">_xlfn.IFS(COUNTIF(F2194,"ผบ.หมู่*"),51,COUNTIF(F2194,"รอง สว.*"),43)</f>
        <v>51</v>
      </c>
      <c r="X2194" s="1" t="s">
        <v>15325</v>
      </c>
      <c r="Y2194" s="1" t="s">
        <v>451</v>
      </c>
    </row>
    <row r="2195" spans="1:25" s="9" customFormat="1" ht="21.3" customHeight="1">
      <c r="A2195" s="27" t="s">
        <v>7977</v>
      </c>
      <c r="B2195" s="28" t="s">
        <v>20</v>
      </c>
      <c r="C2195" s="27" t="s">
        <v>15328</v>
      </c>
      <c r="D2195" s="27" t="s">
        <v>23335</v>
      </c>
      <c r="E2195" s="27" t="s">
        <v>23773</v>
      </c>
      <c r="F2195" s="27" t="s">
        <v>15308</v>
      </c>
      <c r="G2195" s="167" t="s">
        <v>15330</v>
      </c>
      <c r="H2195" s="146">
        <v>44043</v>
      </c>
      <c r="I2195" s="128">
        <v>44043</v>
      </c>
      <c r="J2195" s="140">
        <v>44043</v>
      </c>
      <c r="K2195" s="128">
        <v>32844</v>
      </c>
      <c r="L2195" s="11" t="s">
        <v>15331</v>
      </c>
      <c r="M2195" s="1" t="s">
        <v>718</v>
      </c>
      <c r="N2195" s="178" t="s">
        <v>26</v>
      </c>
      <c r="O2195" s="170" t="s">
        <v>451</v>
      </c>
      <c r="P2195" s="170" t="s">
        <v>451</v>
      </c>
      <c r="Q2195" s="171" t="s">
        <v>15332</v>
      </c>
      <c r="R2195" s="28" t="s">
        <v>10576</v>
      </c>
      <c r="S2195" s="338">
        <f t="shared" si="34"/>
        <v>55062</v>
      </c>
      <c r="T2195" s="2" t="s">
        <v>17976</v>
      </c>
      <c r="U2195" s="7" t="s">
        <v>6616</v>
      </c>
      <c r="V2195" s="233" t="str" cm="1">
        <f t="array" ref="V2195">_xlfn.IFS(C2195="","",COUNTIF(C2195,"ตำแหน่งว่าง*"),"ว่าง",COUNTIF(C2195,"&lt;&gt;ตำแหน่งว่าง*"),"คนครอง")</f>
        <v>คนครอง</v>
      </c>
      <c r="W2195" s="6" cm="1">
        <f t="array" ref="W2195">_xlfn.IFS(COUNTIF(F2195,"ผบ.หมู่*"),51,COUNTIF(F2195,"รอง สว.*"),43)</f>
        <v>51</v>
      </c>
      <c r="X2195" s="1" t="s">
        <v>15329</v>
      </c>
      <c r="Y2195" s="1" t="s">
        <v>451</v>
      </c>
    </row>
    <row r="2196" spans="1:25" s="9" customFormat="1" ht="21.3" customHeight="1">
      <c r="A2196" s="27" t="s">
        <v>125</v>
      </c>
      <c r="B2196" s="28" t="s">
        <v>20</v>
      </c>
      <c r="C2196" s="27" t="s">
        <v>15333</v>
      </c>
      <c r="D2196" s="27" t="s">
        <v>18825</v>
      </c>
      <c r="E2196" s="27" t="s">
        <v>21391</v>
      </c>
      <c r="F2196" s="27" t="s">
        <v>15298</v>
      </c>
      <c r="G2196" s="167" t="s">
        <v>15335</v>
      </c>
      <c r="H2196" s="146">
        <v>44286</v>
      </c>
      <c r="I2196" s="128">
        <v>42501</v>
      </c>
      <c r="J2196" s="128">
        <v>34352</v>
      </c>
      <c r="K2196" s="128">
        <v>24852</v>
      </c>
      <c r="L2196" s="11" t="s">
        <v>15336</v>
      </c>
      <c r="M2196" s="1" t="s">
        <v>718</v>
      </c>
      <c r="N2196" s="178" t="s">
        <v>26</v>
      </c>
      <c r="O2196" s="170" t="s">
        <v>451</v>
      </c>
      <c r="P2196" s="170" t="s">
        <v>451</v>
      </c>
      <c r="Q2196" s="171" t="s">
        <v>15337</v>
      </c>
      <c r="R2196" s="28" t="s">
        <v>6684</v>
      </c>
      <c r="S2196" s="338">
        <f t="shared" si="34"/>
        <v>47027</v>
      </c>
      <c r="T2196" s="2" t="s">
        <v>17976</v>
      </c>
      <c r="U2196" s="7" t="s">
        <v>6616</v>
      </c>
      <c r="V2196" s="233" t="str" cm="1">
        <f t="array" ref="V2196">_xlfn.IFS(C2196="","",COUNTIF(C2196,"ตำแหน่งว่าง*"),"ว่าง",COUNTIF(C2196,"&lt;&gt;ตำแหน่งว่าง*"),"คนครอง")</f>
        <v>คนครอง</v>
      </c>
      <c r="W2196" s="5" cm="1">
        <f t="array" ref="W2196">_xlfn.IFS(COUNTIF(F2196,"ผบ.หมู่*"),51,COUNTIF(F2196,"รอง สว.*"),43)</f>
        <v>43</v>
      </c>
      <c r="X2196" s="1" t="s">
        <v>15334</v>
      </c>
      <c r="Y2196" s="1" t="s">
        <v>451</v>
      </c>
    </row>
    <row r="2197" spans="1:25" s="10" customFormat="1" ht="21.3" customHeight="1">
      <c r="A2197" s="82" t="s">
        <v>7961</v>
      </c>
      <c r="B2197" s="83" t="s">
        <v>20</v>
      </c>
      <c r="C2197" s="82" t="s">
        <v>15338</v>
      </c>
      <c r="D2197" s="27" t="s">
        <v>19808</v>
      </c>
      <c r="E2197" s="27" t="s">
        <v>23774</v>
      </c>
      <c r="F2197" s="82" t="s">
        <v>15308</v>
      </c>
      <c r="G2197" s="167" t="s">
        <v>15340</v>
      </c>
      <c r="H2197" s="136">
        <v>44986</v>
      </c>
      <c r="I2197" s="132">
        <v>44986</v>
      </c>
      <c r="J2197" s="132">
        <v>44986</v>
      </c>
      <c r="K2197" s="132">
        <v>35429</v>
      </c>
      <c r="L2197" s="80" t="s">
        <v>1107</v>
      </c>
      <c r="M2197" s="78" t="s">
        <v>41</v>
      </c>
      <c r="N2197" s="180" t="s">
        <v>26</v>
      </c>
      <c r="O2197" s="170" t="s">
        <v>451</v>
      </c>
      <c r="P2197" s="170" t="s">
        <v>451</v>
      </c>
      <c r="Q2197" s="173" t="s">
        <v>15341</v>
      </c>
      <c r="R2197" s="83" t="s">
        <v>8751</v>
      </c>
      <c r="S2197" s="338">
        <f t="shared" si="34"/>
        <v>57619</v>
      </c>
      <c r="T2197" s="7" t="s">
        <v>17976</v>
      </c>
      <c r="U2197" s="7" t="s">
        <v>6616</v>
      </c>
      <c r="V2197" s="233" t="str" cm="1">
        <f t="array" ref="V2197">_xlfn.IFS(C2197="","",COUNTIF(C2197,"ตำแหน่งว่าง*"),"ว่าง",COUNTIF(C2197,"&lt;&gt;ตำแหน่งว่าง*"),"คนครอง")</f>
        <v>คนครอง</v>
      </c>
      <c r="W2197" s="6" cm="1">
        <f t="array" ref="W2197">_xlfn.IFS(COUNTIF(F2197,"ผบ.หมู่*"),51,COUNTIF(F2197,"รอง สว.*"),43)</f>
        <v>51</v>
      </c>
      <c r="X2197" s="78" t="s">
        <v>15339</v>
      </c>
      <c r="Y2197" s="78" t="s">
        <v>451</v>
      </c>
    </row>
    <row r="2198" spans="1:25" s="39" customFormat="1" ht="21.3" customHeight="1">
      <c r="A2198" s="211"/>
      <c r="B2198" s="212"/>
      <c r="C2198" s="30" t="s">
        <v>60</v>
      </c>
      <c r="D2198" s="27"/>
      <c r="E2198" s="27"/>
      <c r="F2198" s="85" t="s">
        <v>15308</v>
      </c>
      <c r="G2198" s="192" t="s">
        <v>15343</v>
      </c>
      <c r="H2198" s="217" t="s">
        <v>63</v>
      </c>
      <c r="I2198" s="141" t="s">
        <v>63</v>
      </c>
      <c r="J2198" s="141" t="s">
        <v>63</v>
      </c>
      <c r="K2198" s="141" t="s">
        <v>63</v>
      </c>
      <c r="L2198" s="48"/>
      <c r="M2198" s="1"/>
      <c r="N2198" s="179" t="s">
        <v>26</v>
      </c>
      <c r="O2198" s="193" t="s">
        <v>451</v>
      </c>
      <c r="P2198" s="193" t="s">
        <v>451</v>
      </c>
      <c r="Q2198" s="252"/>
      <c r="R2198" s="212"/>
      <c r="S2198" s="338" t="str">
        <f t="shared" si="34"/>
        <v/>
      </c>
      <c r="T2198" s="240" t="s">
        <v>17976</v>
      </c>
      <c r="U2198" s="7" t="s">
        <v>6616</v>
      </c>
      <c r="V2198" s="233" t="str" cm="1">
        <f t="array" ref="V2198">_xlfn.IFS(C2198="","",COUNTIF(C2198,"ตำแหน่งว่าง*"),"ว่าง",COUNTIF(C2198,"&lt;&gt;ตำแหน่งว่าง*"),"คนครอง")</f>
        <v>ว่าง</v>
      </c>
      <c r="W2198" s="6" cm="1">
        <f t="array" ref="W2198">_xlfn.IFS(COUNTIF(F2198,"ผบ.หมู่*"),51,COUNTIF(F2198,"รอง สว.*"),43)</f>
        <v>51</v>
      </c>
      <c r="X2198" s="6" t="s">
        <v>15342</v>
      </c>
      <c r="Y2198" s="6" t="s">
        <v>451</v>
      </c>
    </row>
    <row r="2199" spans="1:25" s="9" customFormat="1" ht="21.3" customHeight="1">
      <c r="A2199" s="203" t="s">
        <v>24457</v>
      </c>
      <c r="B2199" s="28" t="s">
        <v>20</v>
      </c>
      <c r="C2199" s="27" t="s">
        <v>15344</v>
      </c>
      <c r="D2199" s="27" t="s">
        <v>23775</v>
      </c>
      <c r="E2199" s="27" t="s">
        <v>23776</v>
      </c>
      <c r="F2199" s="27" t="s">
        <v>15350</v>
      </c>
      <c r="G2199" s="167" t="s">
        <v>15347</v>
      </c>
      <c r="H2199" s="146">
        <v>45382</v>
      </c>
      <c r="I2199" s="128">
        <v>45382</v>
      </c>
      <c r="J2199" s="128">
        <v>35825</v>
      </c>
      <c r="K2199" s="128">
        <v>26172</v>
      </c>
      <c r="L2199" s="11" t="s">
        <v>11600</v>
      </c>
      <c r="M2199" s="1" t="s">
        <v>41</v>
      </c>
      <c r="N2199" s="178" t="s">
        <v>26</v>
      </c>
      <c r="O2199" s="170" t="s">
        <v>451</v>
      </c>
      <c r="P2199" s="170" t="s">
        <v>451</v>
      </c>
      <c r="Q2199" s="171" t="s">
        <v>15348</v>
      </c>
      <c r="R2199" s="33" t="s">
        <v>18199</v>
      </c>
      <c r="S2199" s="338">
        <f t="shared" si="34"/>
        <v>48122</v>
      </c>
      <c r="T2199" s="2" t="s">
        <v>3087</v>
      </c>
      <c r="U2199" s="7" t="s">
        <v>6616</v>
      </c>
      <c r="V2199" s="233" t="str" cm="1">
        <f t="array" ref="V2199">_xlfn.IFS(C2199="","",COUNTIF(C2199,"ตำแหน่งว่าง*"),"ว่าง",COUNTIF(C2199,"&lt;&gt;ตำแหน่งว่าง*"),"คนครอง")</f>
        <v>คนครอง</v>
      </c>
      <c r="W2199" s="6" cm="1">
        <f t="array" ref="W2199">_xlfn.IFS(COUNTIF(F2199,"ผบ.หมู่*"),51,COUNTIF(F2199,"รอง สว.*"),43)</f>
        <v>43</v>
      </c>
      <c r="X2199" s="1" t="s">
        <v>15346</v>
      </c>
      <c r="Y2199" s="1" t="s">
        <v>451</v>
      </c>
    </row>
    <row r="2200" spans="1:25" s="9" customFormat="1" ht="21.3" customHeight="1">
      <c r="A2200" s="27" t="s">
        <v>125</v>
      </c>
      <c r="B2200" s="28" t="s">
        <v>20</v>
      </c>
      <c r="C2200" s="27" t="s">
        <v>15349</v>
      </c>
      <c r="D2200" s="27" t="s">
        <v>23777</v>
      </c>
      <c r="E2200" s="27" t="s">
        <v>23778</v>
      </c>
      <c r="F2200" s="27" t="s">
        <v>15350</v>
      </c>
      <c r="G2200" s="167" t="s">
        <v>15352</v>
      </c>
      <c r="H2200" s="146">
        <v>44286</v>
      </c>
      <c r="I2200" s="128">
        <v>44286</v>
      </c>
      <c r="J2200" s="128">
        <v>33270</v>
      </c>
      <c r="K2200" s="128">
        <v>24802</v>
      </c>
      <c r="L2200" s="11" t="s">
        <v>15353</v>
      </c>
      <c r="M2200" s="1" t="s">
        <v>718</v>
      </c>
      <c r="N2200" s="178" t="s">
        <v>26</v>
      </c>
      <c r="O2200" s="170" t="s">
        <v>451</v>
      </c>
      <c r="P2200" s="170" t="s">
        <v>451</v>
      </c>
      <c r="Q2200" s="171" t="s">
        <v>15354</v>
      </c>
      <c r="R2200" s="28" t="s">
        <v>8456</v>
      </c>
      <c r="S2200" s="338">
        <f t="shared" si="34"/>
        <v>47027</v>
      </c>
      <c r="T2200" s="2" t="s">
        <v>3087</v>
      </c>
      <c r="U2200" s="7" t="s">
        <v>6616</v>
      </c>
      <c r="V2200" s="233" t="str" cm="1">
        <f t="array" ref="V2200">_xlfn.IFS(C2200="","",COUNTIF(C2200,"ตำแหน่งว่าง*"),"ว่าง",COUNTIF(C2200,"&lt;&gt;ตำแหน่งว่าง*"),"คนครอง")</f>
        <v>คนครอง</v>
      </c>
      <c r="W2200" s="5" cm="1">
        <f t="array" ref="W2200">_xlfn.IFS(COUNTIF(F2200,"ผบ.หมู่*"),51,COUNTIF(F2200,"รอง สว.*"),43)</f>
        <v>43</v>
      </c>
      <c r="X2200" s="1" t="s">
        <v>15351</v>
      </c>
      <c r="Y2200" s="1" t="s">
        <v>451</v>
      </c>
    </row>
    <row r="2201" spans="1:25" s="12" customFormat="1" ht="21.3" customHeight="1">
      <c r="A2201" s="150" t="s">
        <v>7948</v>
      </c>
      <c r="B2201" s="31" t="s">
        <v>20</v>
      </c>
      <c r="C2201" s="85" t="s">
        <v>18195</v>
      </c>
      <c r="D2201" s="27" t="s">
        <v>24058</v>
      </c>
      <c r="E2201" s="27" t="s">
        <v>24059</v>
      </c>
      <c r="F2201" s="85" t="s">
        <v>15345</v>
      </c>
      <c r="G2201" s="192" t="s">
        <v>15357</v>
      </c>
      <c r="H2201" s="148">
        <v>45768</v>
      </c>
      <c r="I2201" s="129">
        <v>34731</v>
      </c>
      <c r="J2201" s="129">
        <v>34731</v>
      </c>
      <c r="K2201" s="129">
        <v>26592</v>
      </c>
      <c r="L2201" s="16" t="s">
        <v>14414</v>
      </c>
      <c r="M2201" s="30" t="s">
        <v>718</v>
      </c>
      <c r="N2201" s="179" t="s">
        <v>26</v>
      </c>
      <c r="O2201" s="193" t="s">
        <v>451</v>
      </c>
      <c r="P2201" s="193" t="s">
        <v>451</v>
      </c>
      <c r="Q2201" s="172" t="s">
        <v>15285</v>
      </c>
      <c r="R2201" s="30" t="s">
        <v>24510</v>
      </c>
      <c r="S2201" s="338">
        <f t="shared" si="34"/>
        <v>48853</v>
      </c>
      <c r="T2201" s="233" t="s">
        <v>3087</v>
      </c>
      <c r="U2201" s="7" t="s">
        <v>6616</v>
      </c>
      <c r="V2201" s="233" t="str" cm="1">
        <f t="array" ref="V2201">_xlfn.IFS(C2201="","",COUNTIF(C2201,"ตำแหน่งว่าง*"),"ว่าง",COUNTIF(C2201,"&lt;&gt;ตำแหน่งว่าง*"),"คนครอง")</f>
        <v>คนครอง</v>
      </c>
      <c r="W2201" s="6" cm="1">
        <f t="array" ref="W2201">_xlfn.IFS(COUNTIF(F2201,"ผบ.หมู่*"),51,COUNTIF(F2201,"รอง สว.*"),43)</f>
        <v>51</v>
      </c>
      <c r="X2201" s="6" t="s">
        <v>15356</v>
      </c>
      <c r="Y2201" s="6" t="s">
        <v>451</v>
      </c>
    </row>
    <row r="2202" spans="1:25" s="9" customFormat="1" ht="21.3" customHeight="1">
      <c r="A2202" s="27" t="s">
        <v>7948</v>
      </c>
      <c r="B2202" s="28" t="s">
        <v>70</v>
      </c>
      <c r="C2202" s="27" t="s">
        <v>15360</v>
      </c>
      <c r="D2202" s="27" t="s">
        <v>19203</v>
      </c>
      <c r="E2202" s="27" t="s">
        <v>23779</v>
      </c>
      <c r="F2202" s="27" t="s">
        <v>15345</v>
      </c>
      <c r="G2202" s="167" t="s">
        <v>15362</v>
      </c>
      <c r="H2202" s="146">
        <v>44599</v>
      </c>
      <c r="I2202" s="135">
        <v>40339</v>
      </c>
      <c r="J2202" s="135">
        <v>40339</v>
      </c>
      <c r="K2202" s="135">
        <v>31656</v>
      </c>
      <c r="L2202" s="45" t="s">
        <v>15363</v>
      </c>
      <c r="M2202" s="30" t="s">
        <v>159</v>
      </c>
      <c r="N2202" s="178" t="s">
        <v>26</v>
      </c>
      <c r="O2202" s="170" t="s">
        <v>451</v>
      </c>
      <c r="P2202" s="170" t="s">
        <v>451</v>
      </c>
      <c r="Q2202" s="172" t="s">
        <v>15364</v>
      </c>
      <c r="R2202" s="28" t="s">
        <v>8444</v>
      </c>
      <c r="S2202" s="338">
        <f t="shared" si="34"/>
        <v>53601</v>
      </c>
      <c r="T2202" s="2" t="s">
        <v>3087</v>
      </c>
      <c r="U2202" s="7" t="s">
        <v>6616</v>
      </c>
      <c r="V2202" s="233" t="str" cm="1">
        <f t="array" ref="V2202">_xlfn.IFS(C2202="","",COUNTIF(C2202,"ตำแหน่งว่าง*"),"ว่าง",COUNTIF(C2202,"&lt;&gt;ตำแหน่งว่าง*"),"คนครอง")</f>
        <v>คนครอง</v>
      </c>
      <c r="W2202" s="6" cm="1">
        <f t="array" ref="W2202">_xlfn.IFS(COUNTIF(F2202,"ผบ.หมู่*"),51,COUNTIF(F2202,"รอง สว.*"),43)</f>
        <v>51</v>
      </c>
      <c r="X2202" s="1" t="s">
        <v>15361</v>
      </c>
      <c r="Y2202" s="1" t="s">
        <v>451</v>
      </c>
    </row>
    <row r="2203" spans="1:25" s="10" customFormat="1" ht="21.3" customHeight="1">
      <c r="A2203" s="85"/>
      <c r="B2203" s="30"/>
      <c r="C2203" s="30" t="s">
        <v>60</v>
      </c>
      <c r="D2203" s="27"/>
      <c r="E2203" s="27"/>
      <c r="F2203" s="85" t="s">
        <v>15365</v>
      </c>
      <c r="G2203" s="192" t="s">
        <v>15367</v>
      </c>
      <c r="H2203" s="148"/>
      <c r="I2203" s="129"/>
      <c r="J2203" s="129"/>
      <c r="K2203" s="129"/>
      <c r="L2203" s="16"/>
      <c r="M2203" s="6"/>
      <c r="N2203" s="179" t="s">
        <v>26</v>
      </c>
      <c r="O2203" s="193" t="s">
        <v>451</v>
      </c>
      <c r="P2203" s="193" t="s">
        <v>451</v>
      </c>
      <c r="Q2203" s="172"/>
      <c r="R2203" s="30"/>
      <c r="S2203" s="338" t="str">
        <f t="shared" si="34"/>
        <v/>
      </c>
      <c r="T2203" s="7" t="s">
        <v>17977</v>
      </c>
      <c r="U2203" s="7" t="s">
        <v>6616</v>
      </c>
      <c r="V2203" s="233" t="str" cm="1">
        <f t="array" ref="V2203">_xlfn.IFS(C2203="","",COUNTIF(C2203,"ตำแหน่งว่าง*"),"ว่าง",COUNTIF(C2203,"&lt;&gt;ตำแหน่งว่าง*"),"คนครอง")</f>
        <v>ว่าง</v>
      </c>
      <c r="W2203" s="6" cm="1">
        <f t="array" ref="W2203">_xlfn.IFS(COUNTIF(F2203,"ผบ.หมู่*"),51,COUNTIF(F2203,"รอง สว.*"),43)</f>
        <v>51</v>
      </c>
      <c r="X2203" s="1" t="s">
        <v>15366</v>
      </c>
      <c r="Y2203" s="1" t="s">
        <v>451</v>
      </c>
    </row>
    <row r="2204" spans="1:25" s="12" customFormat="1" ht="21.3" customHeight="1">
      <c r="A2204" s="27" t="s">
        <v>145</v>
      </c>
      <c r="B2204" s="28" t="s">
        <v>20</v>
      </c>
      <c r="C2204" s="150" t="s">
        <v>15368</v>
      </c>
      <c r="D2204" s="27" t="s">
        <v>20212</v>
      </c>
      <c r="E2204" s="27" t="s">
        <v>23780</v>
      </c>
      <c r="F2204" s="150" t="s">
        <v>15369</v>
      </c>
      <c r="G2204" s="167" t="s">
        <v>15371</v>
      </c>
      <c r="H2204" s="146">
        <v>42501</v>
      </c>
      <c r="I2204" s="128">
        <v>42501</v>
      </c>
      <c r="J2204" s="128">
        <v>33270</v>
      </c>
      <c r="K2204" s="128">
        <v>24112</v>
      </c>
      <c r="L2204" s="11" t="s">
        <v>15372</v>
      </c>
      <c r="M2204" s="1" t="s">
        <v>718</v>
      </c>
      <c r="N2204" s="177" t="s">
        <v>26</v>
      </c>
      <c r="O2204" s="170" t="s">
        <v>451</v>
      </c>
      <c r="P2204" s="170" t="s">
        <v>451</v>
      </c>
      <c r="Q2204" s="171" t="s">
        <v>15373</v>
      </c>
      <c r="R2204" s="28" t="s">
        <v>2469</v>
      </c>
      <c r="S2204" s="338">
        <f t="shared" si="34"/>
        <v>46296</v>
      </c>
      <c r="T2204" s="233" t="s">
        <v>17977</v>
      </c>
      <c r="U2204" s="7" t="s">
        <v>6616</v>
      </c>
      <c r="V2204" s="233" t="str" cm="1">
        <f t="array" ref="V2204">_xlfn.IFS(C2204="","",COUNTIF(C2204,"ตำแหน่งว่าง*"),"ว่าง",COUNTIF(C2204,"&lt;&gt;ตำแหน่งว่าง*"),"คนครอง")</f>
        <v>คนครอง</v>
      </c>
      <c r="W2204" s="5" cm="1">
        <f t="array" ref="W2204">_xlfn.IFS(COUNTIF(F2204,"ผบ.หมู่*"),51,COUNTIF(F2204,"รอง สว.*"),43)</f>
        <v>43</v>
      </c>
      <c r="X2204" s="5" t="s">
        <v>15370</v>
      </c>
      <c r="Y2204" s="5" t="s">
        <v>451</v>
      </c>
    </row>
    <row r="2205" spans="1:25" s="12" customFormat="1" ht="21.3" customHeight="1">
      <c r="A2205" s="27" t="s">
        <v>8450</v>
      </c>
      <c r="B2205" s="28" t="s">
        <v>20</v>
      </c>
      <c r="C2205" s="27" t="s">
        <v>18072</v>
      </c>
      <c r="D2205" s="27" t="s">
        <v>23781</v>
      </c>
      <c r="E2205" s="27" t="s">
        <v>23782</v>
      </c>
      <c r="F2205" s="27" t="s">
        <v>15365</v>
      </c>
      <c r="G2205" s="167" t="s">
        <v>15375</v>
      </c>
      <c r="H2205" s="146">
        <v>45322</v>
      </c>
      <c r="I2205" s="128">
        <v>41944</v>
      </c>
      <c r="J2205" s="128">
        <v>41944</v>
      </c>
      <c r="K2205" s="128">
        <v>32106</v>
      </c>
      <c r="L2205" s="11" t="s">
        <v>18073</v>
      </c>
      <c r="M2205" s="1" t="s">
        <v>718</v>
      </c>
      <c r="N2205" s="178" t="s">
        <v>26</v>
      </c>
      <c r="O2205" s="170" t="s">
        <v>451</v>
      </c>
      <c r="P2205" s="170" t="s">
        <v>451</v>
      </c>
      <c r="Q2205" s="171" t="s">
        <v>18074</v>
      </c>
      <c r="R2205" s="28" t="s">
        <v>18030</v>
      </c>
      <c r="S2205" s="338">
        <f t="shared" si="34"/>
        <v>54332</v>
      </c>
      <c r="T2205" s="233" t="s">
        <v>17977</v>
      </c>
      <c r="U2205" s="7" t="s">
        <v>6616</v>
      </c>
      <c r="V2205" s="233" t="str" cm="1">
        <f t="array" ref="V2205">_xlfn.IFS(C2205="","",COUNTIF(C2205,"ตำแหน่งว่าง*"),"ว่าง",COUNTIF(C2205,"&lt;&gt;ตำแหน่งว่าง*"),"คนครอง")</f>
        <v>คนครอง</v>
      </c>
      <c r="W2205" s="6" cm="1">
        <f t="array" ref="W2205">_xlfn.IFS(COUNTIF(F2205,"ผบ.หมู่*"),51,COUNTIF(F2205,"รอง สว.*"),43)</f>
        <v>51</v>
      </c>
      <c r="X2205" s="1" t="s">
        <v>15374</v>
      </c>
      <c r="Y2205" s="1" t="s">
        <v>451</v>
      </c>
    </row>
    <row r="2206" spans="1:25" s="12" customFormat="1" ht="21.3" customHeight="1">
      <c r="A2206" s="203" t="s">
        <v>650</v>
      </c>
      <c r="B2206" s="28" t="s">
        <v>70</v>
      </c>
      <c r="C2206" s="150" t="s">
        <v>15376</v>
      </c>
      <c r="D2206" s="27" t="s">
        <v>19124</v>
      </c>
      <c r="E2206" s="27" t="s">
        <v>23783</v>
      </c>
      <c r="F2206" s="150" t="s">
        <v>15369</v>
      </c>
      <c r="G2206" s="167" t="s">
        <v>15378</v>
      </c>
      <c r="H2206" s="146">
        <v>45382</v>
      </c>
      <c r="I2206" s="128">
        <v>45382</v>
      </c>
      <c r="J2206" s="128">
        <v>34352</v>
      </c>
      <c r="K2206" s="128">
        <v>26039</v>
      </c>
      <c r="L2206" s="11" t="s">
        <v>13629</v>
      </c>
      <c r="M2206" s="1" t="s">
        <v>718</v>
      </c>
      <c r="N2206" s="177" t="s">
        <v>26</v>
      </c>
      <c r="O2206" s="170" t="s">
        <v>451</v>
      </c>
      <c r="P2206" s="170" t="s">
        <v>451</v>
      </c>
      <c r="Q2206" s="171" t="s">
        <v>15379</v>
      </c>
      <c r="R2206" s="33" t="s">
        <v>18199</v>
      </c>
      <c r="S2206" s="338">
        <f t="shared" si="34"/>
        <v>48122</v>
      </c>
      <c r="T2206" s="233" t="s">
        <v>17977</v>
      </c>
      <c r="U2206" s="7" t="s">
        <v>6616</v>
      </c>
      <c r="V2206" s="233" t="str" cm="1">
        <f t="array" ref="V2206">_xlfn.IFS(C2206="","",COUNTIF(C2206,"ตำแหน่งว่าง*"),"ว่าง",COUNTIF(C2206,"&lt;&gt;ตำแหน่งว่าง*"),"คนครอง")</f>
        <v>คนครอง</v>
      </c>
      <c r="W2206" s="6" cm="1">
        <f t="array" ref="W2206">_xlfn.IFS(COUNTIF(F2206,"ผบ.หมู่*"),51,COUNTIF(F2206,"รอง สว.*"),43)</f>
        <v>43</v>
      </c>
      <c r="X2206" s="5" t="s">
        <v>15377</v>
      </c>
      <c r="Y2206" s="5" t="s">
        <v>451</v>
      </c>
    </row>
    <row r="2207" spans="1:25" s="12" customFormat="1" ht="21.3" customHeight="1">
      <c r="A2207" s="27" t="s">
        <v>7948</v>
      </c>
      <c r="B2207" s="28" t="s">
        <v>70</v>
      </c>
      <c r="C2207" s="150" t="s">
        <v>15380</v>
      </c>
      <c r="D2207" s="27" t="s">
        <v>19593</v>
      </c>
      <c r="E2207" s="27" t="s">
        <v>23784</v>
      </c>
      <c r="F2207" s="150" t="s">
        <v>15365</v>
      </c>
      <c r="G2207" s="167" t="s">
        <v>15382</v>
      </c>
      <c r="H2207" s="146">
        <v>42501</v>
      </c>
      <c r="I2207" s="128">
        <v>34352</v>
      </c>
      <c r="J2207" s="128">
        <v>34352</v>
      </c>
      <c r="K2207" s="128">
        <v>26826</v>
      </c>
      <c r="L2207" s="11" t="s">
        <v>8578</v>
      </c>
      <c r="M2207" s="1" t="s">
        <v>718</v>
      </c>
      <c r="N2207" s="177" t="s">
        <v>26</v>
      </c>
      <c r="O2207" s="170" t="s">
        <v>451</v>
      </c>
      <c r="P2207" s="170" t="s">
        <v>451</v>
      </c>
      <c r="Q2207" s="171" t="s">
        <v>15383</v>
      </c>
      <c r="R2207" s="28" t="s">
        <v>2469</v>
      </c>
      <c r="S2207" s="338">
        <f t="shared" si="34"/>
        <v>48853</v>
      </c>
      <c r="T2207" s="233" t="s">
        <v>17977</v>
      </c>
      <c r="U2207" s="7" t="s">
        <v>6616</v>
      </c>
      <c r="V2207" s="233" t="str" cm="1">
        <f t="array" ref="V2207">_xlfn.IFS(C2207="","",COUNTIF(C2207,"ตำแหน่งว่าง*"),"ว่าง",COUNTIF(C2207,"&lt;&gt;ตำแหน่งว่าง*"),"คนครอง")</f>
        <v>คนครอง</v>
      </c>
      <c r="W2207" s="6" cm="1">
        <f t="array" ref="W2207">_xlfn.IFS(COUNTIF(F2207,"ผบ.หมู่*"),51,COUNTIF(F2207,"รอง สว.*"),43)</f>
        <v>51</v>
      </c>
      <c r="X2207" s="5" t="s">
        <v>15381</v>
      </c>
      <c r="Y2207" s="5" t="s">
        <v>451</v>
      </c>
    </row>
    <row r="2208" spans="1:25" s="12" customFormat="1" ht="21.3" customHeight="1">
      <c r="A2208" s="27" t="s">
        <v>7948</v>
      </c>
      <c r="B2208" s="28" t="s">
        <v>20</v>
      </c>
      <c r="C2208" s="150" t="s">
        <v>15384</v>
      </c>
      <c r="D2208" s="27" t="s">
        <v>19673</v>
      </c>
      <c r="E2208" s="27" t="s">
        <v>23785</v>
      </c>
      <c r="F2208" s="150" t="s">
        <v>15365</v>
      </c>
      <c r="G2208" s="167" t="s">
        <v>15386</v>
      </c>
      <c r="H2208" s="146">
        <v>42501</v>
      </c>
      <c r="I2208" s="128">
        <v>35462</v>
      </c>
      <c r="J2208" s="128">
        <v>35462</v>
      </c>
      <c r="K2208" s="128">
        <v>26639</v>
      </c>
      <c r="L2208" s="11" t="s">
        <v>15387</v>
      </c>
      <c r="M2208" s="1" t="s">
        <v>718</v>
      </c>
      <c r="N2208" s="177" t="s">
        <v>26</v>
      </c>
      <c r="O2208" s="170" t="s">
        <v>451</v>
      </c>
      <c r="P2208" s="170" t="s">
        <v>451</v>
      </c>
      <c r="Q2208" s="171" t="s">
        <v>15388</v>
      </c>
      <c r="R2208" s="28" t="s">
        <v>2469</v>
      </c>
      <c r="S2208" s="338">
        <f t="shared" si="34"/>
        <v>48853</v>
      </c>
      <c r="T2208" s="233" t="s">
        <v>17977</v>
      </c>
      <c r="U2208" s="7" t="s">
        <v>6616</v>
      </c>
      <c r="V2208" s="233" t="str" cm="1">
        <f t="array" ref="V2208">_xlfn.IFS(C2208="","",COUNTIF(C2208,"ตำแหน่งว่าง*"),"ว่าง",COUNTIF(C2208,"&lt;&gt;ตำแหน่งว่าง*"),"คนครอง")</f>
        <v>คนครอง</v>
      </c>
      <c r="W2208" s="6" cm="1">
        <f t="array" ref="W2208">_xlfn.IFS(COUNTIF(F2208,"ผบ.หมู่*"),51,COUNTIF(F2208,"รอง สว.*"),43)</f>
        <v>51</v>
      </c>
      <c r="X2208" s="5" t="s">
        <v>15385</v>
      </c>
      <c r="Y2208" s="5" t="s">
        <v>451</v>
      </c>
    </row>
    <row r="2209" spans="1:25" s="9" customFormat="1" ht="21.3" customHeight="1">
      <c r="A2209" s="85"/>
      <c r="B2209" s="30"/>
      <c r="C2209" s="30" t="s">
        <v>60</v>
      </c>
      <c r="D2209" s="27"/>
      <c r="E2209" s="27"/>
      <c r="F2209" s="85" t="s">
        <v>15365</v>
      </c>
      <c r="G2209" s="192" t="s">
        <v>15390</v>
      </c>
      <c r="H2209" s="148" t="s">
        <v>63</v>
      </c>
      <c r="I2209" s="129" t="s">
        <v>63</v>
      </c>
      <c r="J2209" s="129" t="s">
        <v>63</v>
      </c>
      <c r="K2209" s="129" t="s">
        <v>63</v>
      </c>
      <c r="L2209" s="16"/>
      <c r="M2209" s="6"/>
      <c r="N2209" s="179" t="s">
        <v>26</v>
      </c>
      <c r="O2209" s="193" t="s">
        <v>451</v>
      </c>
      <c r="P2209" s="193" t="s">
        <v>451</v>
      </c>
      <c r="Q2209" s="172"/>
      <c r="R2209" s="30"/>
      <c r="S2209" s="338" t="str">
        <f t="shared" si="34"/>
        <v/>
      </c>
      <c r="T2209" s="2" t="s">
        <v>17977</v>
      </c>
      <c r="U2209" s="7" t="s">
        <v>6616</v>
      </c>
      <c r="V2209" s="233" t="str" cm="1">
        <f t="array" ref="V2209">_xlfn.IFS(C2209="","",COUNTIF(C2209,"ตำแหน่งว่าง*"),"ว่าง",COUNTIF(C2209,"&lt;&gt;ตำแหน่งว่าง*"),"คนครอง")</f>
        <v>ว่าง</v>
      </c>
      <c r="W2209" s="6" cm="1">
        <f t="array" ref="W2209">_xlfn.IFS(COUNTIF(F2209,"ผบ.หมู่*"),51,COUNTIF(F2209,"รอง สว.*"),43)</f>
        <v>51</v>
      </c>
      <c r="X2209" s="6" t="s">
        <v>15389</v>
      </c>
      <c r="Y2209" s="6" t="s">
        <v>451</v>
      </c>
    </row>
    <row r="2210" spans="1:25" s="12" customFormat="1" ht="21.3" customHeight="1">
      <c r="A2210" s="27" t="s">
        <v>333</v>
      </c>
      <c r="B2210" s="28" t="s">
        <v>20</v>
      </c>
      <c r="C2210" s="27" t="s">
        <v>15303</v>
      </c>
      <c r="D2210" s="27" t="s">
        <v>20895</v>
      </c>
      <c r="E2210" s="27" t="s">
        <v>23786</v>
      </c>
      <c r="F2210" s="27" t="s">
        <v>15394</v>
      </c>
      <c r="G2210" s="167" t="s">
        <v>15393</v>
      </c>
      <c r="H2210" s="146">
        <v>45322</v>
      </c>
      <c r="I2210" s="128">
        <v>44651</v>
      </c>
      <c r="J2210" s="128">
        <v>33270</v>
      </c>
      <c r="K2210" s="128">
        <v>25450</v>
      </c>
      <c r="L2210" s="11" t="s">
        <v>1107</v>
      </c>
      <c r="M2210" s="1" t="s">
        <v>718</v>
      </c>
      <c r="N2210" s="178" t="s">
        <v>26</v>
      </c>
      <c r="O2210" s="170" t="s">
        <v>451</v>
      </c>
      <c r="P2210" s="170" t="s">
        <v>451</v>
      </c>
      <c r="Q2210" s="171" t="s">
        <v>15306</v>
      </c>
      <c r="R2210" s="30" t="s">
        <v>18152</v>
      </c>
      <c r="S2210" s="338">
        <f t="shared" si="34"/>
        <v>47392</v>
      </c>
      <c r="T2210" s="233" t="s">
        <v>17978</v>
      </c>
      <c r="U2210" s="7" t="s">
        <v>6616</v>
      </c>
      <c r="V2210" s="233" t="str" cm="1">
        <f t="array" ref="V2210">_xlfn.IFS(C2210="","",COUNTIF(C2210,"ตำแหน่งว่าง*"),"ว่าง",COUNTIF(C2210,"&lt;&gt;ตำแหน่งว่าง*"),"คนครอง")</f>
        <v>คนครอง</v>
      </c>
      <c r="W2210" s="6" cm="1">
        <f t="array" ref="W2210">_xlfn.IFS(COUNTIF(F2210,"ผบ.หมู่*"),51,COUNTIF(F2210,"รอง สว.*"),43)</f>
        <v>43</v>
      </c>
      <c r="X2210" s="1" t="s">
        <v>15392</v>
      </c>
      <c r="Y2210" s="1" t="s">
        <v>451</v>
      </c>
    </row>
    <row r="2211" spans="1:25" s="9" customFormat="1" ht="21.3" customHeight="1">
      <c r="A2211" s="27"/>
      <c r="B2211" s="28"/>
      <c r="C2211" s="150" t="s">
        <v>60</v>
      </c>
      <c r="D2211" s="27"/>
      <c r="E2211" s="27"/>
      <c r="F2211" s="27" t="s">
        <v>15391</v>
      </c>
      <c r="G2211" s="167" t="s">
        <v>15396</v>
      </c>
      <c r="H2211" s="146"/>
      <c r="I2211" s="128"/>
      <c r="J2211" s="128"/>
      <c r="K2211" s="128"/>
      <c r="L2211" s="11"/>
      <c r="M2211" s="1"/>
      <c r="N2211" s="178" t="s">
        <v>26</v>
      </c>
      <c r="O2211" s="170" t="s">
        <v>451</v>
      </c>
      <c r="P2211" s="170" t="s">
        <v>451</v>
      </c>
      <c r="Q2211" s="171"/>
      <c r="R2211" s="28"/>
      <c r="S2211" s="338" t="str">
        <f t="shared" si="34"/>
        <v/>
      </c>
      <c r="T2211" s="2" t="s">
        <v>17978</v>
      </c>
      <c r="U2211" s="7" t="s">
        <v>6616</v>
      </c>
      <c r="V2211" s="233" t="str" cm="1">
        <f t="array" ref="V2211">_xlfn.IFS(C2211="","",COUNTIF(C2211,"ตำแหน่งว่าง*"),"ว่าง",COUNTIF(C2211,"&lt;&gt;ตำแหน่งว่าง*"),"คนครอง")</f>
        <v>ว่าง</v>
      </c>
      <c r="W2211" s="5" cm="1">
        <f t="array" ref="W2211">_xlfn.IFS(COUNTIF(F2211,"ผบ.หมู่*"),51,COUNTIF(F2211,"รอง สว.*"),43)</f>
        <v>51</v>
      </c>
      <c r="X2211" s="1" t="s">
        <v>15395</v>
      </c>
      <c r="Y2211" s="1" t="s">
        <v>451</v>
      </c>
    </row>
    <row r="2212" spans="1:25" s="9" customFormat="1" ht="21.3" customHeight="1">
      <c r="A2212" s="27" t="s">
        <v>125</v>
      </c>
      <c r="B2212" s="28" t="s">
        <v>20</v>
      </c>
      <c r="C2212" s="27" t="s">
        <v>15397</v>
      </c>
      <c r="D2212" s="27" t="s">
        <v>23787</v>
      </c>
      <c r="E2212" s="27" t="s">
        <v>23685</v>
      </c>
      <c r="F2212" s="27" t="s">
        <v>15394</v>
      </c>
      <c r="G2212" s="167" t="s">
        <v>15399</v>
      </c>
      <c r="H2212" s="146">
        <v>42501</v>
      </c>
      <c r="I2212" s="128">
        <v>42501</v>
      </c>
      <c r="J2212" s="128">
        <v>33635</v>
      </c>
      <c r="K2212" s="128">
        <v>24624</v>
      </c>
      <c r="L2212" s="11" t="s">
        <v>15400</v>
      </c>
      <c r="M2212" s="1" t="s">
        <v>718</v>
      </c>
      <c r="N2212" s="178" t="s">
        <v>26</v>
      </c>
      <c r="O2212" s="170" t="s">
        <v>451</v>
      </c>
      <c r="P2212" s="170" t="s">
        <v>451</v>
      </c>
      <c r="Q2212" s="171" t="s">
        <v>15401</v>
      </c>
      <c r="R2212" s="28" t="s">
        <v>2469</v>
      </c>
      <c r="S2212" s="338">
        <f t="shared" si="34"/>
        <v>46661</v>
      </c>
      <c r="T2212" s="2" t="s">
        <v>17978</v>
      </c>
      <c r="U2212" s="7" t="s">
        <v>6616</v>
      </c>
      <c r="V2212" s="233" t="str" cm="1">
        <f t="array" ref="V2212">_xlfn.IFS(C2212="","",COUNTIF(C2212,"ตำแหน่งว่าง*"),"ว่าง",COUNTIF(C2212,"&lt;&gt;ตำแหน่งว่าง*"),"คนครอง")</f>
        <v>คนครอง</v>
      </c>
      <c r="W2212" s="5" cm="1">
        <f t="array" ref="W2212">_xlfn.IFS(COUNTIF(F2212,"ผบ.หมู่*"),51,COUNTIF(F2212,"รอง สว.*"),43)</f>
        <v>43</v>
      </c>
      <c r="X2212" s="1" t="s">
        <v>15398</v>
      </c>
      <c r="Y2212" s="1" t="s">
        <v>451</v>
      </c>
    </row>
    <row r="2213" spans="1:25" s="10" customFormat="1" ht="21.3" customHeight="1">
      <c r="A2213" s="27" t="s">
        <v>7948</v>
      </c>
      <c r="B2213" s="28" t="s">
        <v>70</v>
      </c>
      <c r="C2213" s="27" t="s">
        <v>18049</v>
      </c>
      <c r="D2213" s="27" t="s">
        <v>23788</v>
      </c>
      <c r="E2213" s="27" t="s">
        <v>23789</v>
      </c>
      <c r="F2213" s="27" t="s">
        <v>15391</v>
      </c>
      <c r="G2213" s="167" t="s">
        <v>15403</v>
      </c>
      <c r="H2213" s="146">
        <v>45322</v>
      </c>
      <c r="I2213" s="128">
        <v>40084</v>
      </c>
      <c r="J2213" s="128">
        <v>40084</v>
      </c>
      <c r="K2213" s="128">
        <v>31366</v>
      </c>
      <c r="L2213" s="11" t="s">
        <v>18050</v>
      </c>
      <c r="M2213" s="1" t="s">
        <v>718</v>
      </c>
      <c r="N2213" s="178" t="s">
        <v>26</v>
      </c>
      <c r="O2213" s="170" t="s">
        <v>451</v>
      </c>
      <c r="P2213" s="170" t="s">
        <v>451</v>
      </c>
      <c r="Q2213" s="171" t="s">
        <v>18051</v>
      </c>
      <c r="R2213" s="30" t="s">
        <v>18030</v>
      </c>
      <c r="S2213" s="338">
        <f t="shared" si="34"/>
        <v>53601</v>
      </c>
      <c r="T2213" s="7" t="s">
        <v>17978</v>
      </c>
      <c r="U2213" s="7" t="s">
        <v>6616</v>
      </c>
      <c r="V2213" s="233" t="str" cm="1">
        <f t="array" ref="V2213">_xlfn.IFS(C2213="","",COUNTIF(C2213,"ตำแหน่งว่าง*"),"ว่าง",COUNTIF(C2213,"&lt;&gt;ตำแหน่งว่าง*"),"คนครอง")</f>
        <v>คนครอง</v>
      </c>
      <c r="W2213" s="6" cm="1">
        <f t="array" ref="W2213">_xlfn.IFS(COUNTIF(F2213,"ผบ.หมู่*"),51,COUNTIF(F2213,"รอง สว.*"),43)</f>
        <v>51</v>
      </c>
      <c r="X2213" s="1" t="s">
        <v>15402</v>
      </c>
      <c r="Y2213" s="1" t="s">
        <v>451</v>
      </c>
    </row>
    <row r="2214" spans="1:25" s="10" customFormat="1" ht="21.3" customHeight="1">
      <c r="A2214" s="27" t="s">
        <v>8450</v>
      </c>
      <c r="B2214" s="83" t="s">
        <v>70</v>
      </c>
      <c r="C2214" s="82" t="s">
        <v>15404</v>
      </c>
      <c r="D2214" s="27" t="s">
        <v>18863</v>
      </c>
      <c r="E2214" s="27" t="s">
        <v>23790</v>
      </c>
      <c r="F2214" s="82" t="s">
        <v>15405</v>
      </c>
      <c r="G2214" s="167" t="s">
        <v>15407</v>
      </c>
      <c r="H2214" s="136">
        <v>44986</v>
      </c>
      <c r="I2214" s="132">
        <v>44986</v>
      </c>
      <c r="J2214" s="132">
        <v>44986</v>
      </c>
      <c r="K2214" s="132">
        <v>37547</v>
      </c>
      <c r="L2214" s="80" t="s">
        <v>1107</v>
      </c>
      <c r="M2214" s="78" t="s">
        <v>613</v>
      </c>
      <c r="N2214" s="180" t="s">
        <v>26</v>
      </c>
      <c r="O2214" s="170" t="s">
        <v>451</v>
      </c>
      <c r="P2214" s="170" t="s">
        <v>451</v>
      </c>
      <c r="Q2214" s="173" t="s">
        <v>15408</v>
      </c>
      <c r="R2214" s="83" t="s">
        <v>8751</v>
      </c>
      <c r="S2214" s="338">
        <f t="shared" si="34"/>
        <v>59810</v>
      </c>
      <c r="T2214" s="7" t="s">
        <v>17979</v>
      </c>
      <c r="U2214" s="7" t="s">
        <v>6616</v>
      </c>
      <c r="V2214" s="233" t="str" cm="1">
        <f t="array" ref="V2214">_xlfn.IFS(C2214="","",COUNTIF(C2214,"ตำแหน่งว่าง*"),"ว่าง",COUNTIF(C2214,"&lt;&gt;ตำแหน่งว่าง*"),"คนครอง")</f>
        <v>คนครอง</v>
      </c>
      <c r="W2214" s="6" cm="1">
        <f t="array" ref="W2214">_xlfn.IFS(COUNTIF(F2214,"ผบ.หมู่*"),51,COUNTIF(F2214,"รอง สว.*"),43)</f>
        <v>51</v>
      </c>
      <c r="X2214" s="78" t="s">
        <v>15406</v>
      </c>
      <c r="Y2214" s="78" t="s">
        <v>451</v>
      </c>
    </row>
    <row r="2215" spans="1:25" s="10" customFormat="1" ht="21.3" customHeight="1">
      <c r="A2215" s="27" t="s">
        <v>7948</v>
      </c>
      <c r="B2215" s="28" t="s">
        <v>70</v>
      </c>
      <c r="C2215" s="27" t="s">
        <v>18044</v>
      </c>
      <c r="D2215" s="27" t="s">
        <v>20942</v>
      </c>
      <c r="E2215" s="27" t="s">
        <v>23791</v>
      </c>
      <c r="F2215" s="27" t="s">
        <v>15405</v>
      </c>
      <c r="G2215" s="167" t="s">
        <v>15410</v>
      </c>
      <c r="H2215" s="146">
        <v>45322</v>
      </c>
      <c r="I2215" s="128">
        <v>40339</v>
      </c>
      <c r="J2215" s="128">
        <v>40339</v>
      </c>
      <c r="K2215" s="128">
        <v>27635</v>
      </c>
      <c r="L2215" s="11" t="s">
        <v>765</v>
      </c>
      <c r="M2215" s="1" t="s">
        <v>718</v>
      </c>
      <c r="N2215" s="178" t="s">
        <v>26</v>
      </c>
      <c r="O2215" s="170" t="s">
        <v>451</v>
      </c>
      <c r="P2215" s="170" t="s">
        <v>451</v>
      </c>
      <c r="Q2215" s="171" t="s">
        <v>18045</v>
      </c>
      <c r="R2215" s="30" t="s">
        <v>18030</v>
      </c>
      <c r="S2215" s="338">
        <f t="shared" si="34"/>
        <v>49583</v>
      </c>
      <c r="T2215" s="7" t="s">
        <v>17979</v>
      </c>
      <c r="U2215" s="7" t="s">
        <v>6616</v>
      </c>
      <c r="V2215" s="233" t="str" cm="1">
        <f t="array" ref="V2215">_xlfn.IFS(C2215="","",COUNTIF(C2215,"ตำแหน่งว่าง*"),"ว่าง",COUNTIF(C2215,"&lt;&gt;ตำแหน่งว่าง*"),"คนครอง")</f>
        <v>คนครอง</v>
      </c>
      <c r="W2215" s="6" cm="1">
        <f t="array" ref="W2215">_xlfn.IFS(COUNTIF(F2215,"ผบ.หมู่*"),51,COUNTIF(F2215,"รอง สว.*"),43)</f>
        <v>51</v>
      </c>
      <c r="X2215" s="1" t="s">
        <v>15409</v>
      </c>
      <c r="Y2215" s="1" t="s">
        <v>451</v>
      </c>
    </row>
    <row r="2216" spans="1:25" s="9" customFormat="1" ht="21.3" customHeight="1">
      <c r="A2216" s="203" t="s">
        <v>24457</v>
      </c>
      <c r="B2216" s="28" t="s">
        <v>70</v>
      </c>
      <c r="C2216" s="27" t="s">
        <v>15411</v>
      </c>
      <c r="D2216" s="27" t="s">
        <v>23792</v>
      </c>
      <c r="E2216" s="27" t="s">
        <v>23793</v>
      </c>
      <c r="F2216" s="27" t="s">
        <v>15415</v>
      </c>
      <c r="G2216" s="167" t="s">
        <v>15413</v>
      </c>
      <c r="H2216" s="146">
        <v>45382</v>
      </c>
      <c r="I2216" s="128">
        <v>45382</v>
      </c>
      <c r="J2216" s="128">
        <v>34352</v>
      </c>
      <c r="K2216" s="128">
        <v>25907</v>
      </c>
      <c r="L2216" s="11" t="s">
        <v>10439</v>
      </c>
      <c r="M2216" s="1" t="s">
        <v>718</v>
      </c>
      <c r="N2216" s="178" t="s">
        <v>26</v>
      </c>
      <c r="O2216" s="170" t="s">
        <v>451</v>
      </c>
      <c r="P2216" s="170" t="s">
        <v>451</v>
      </c>
      <c r="Q2216" s="171" t="s">
        <v>15414</v>
      </c>
      <c r="R2216" s="33" t="s">
        <v>18199</v>
      </c>
      <c r="S2216" s="338">
        <f t="shared" si="34"/>
        <v>48122</v>
      </c>
      <c r="T2216" s="2" t="s">
        <v>17979</v>
      </c>
      <c r="U2216" s="7" t="s">
        <v>6616</v>
      </c>
      <c r="V2216" s="233" t="str" cm="1">
        <f t="array" ref="V2216">_xlfn.IFS(C2216="","",COUNTIF(C2216,"ตำแหน่งว่าง*"),"ว่าง",COUNTIF(C2216,"&lt;&gt;ตำแหน่งว่าง*"),"คนครอง")</f>
        <v>คนครอง</v>
      </c>
      <c r="W2216" s="6" cm="1">
        <f t="array" ref="W2216">_xlfn.IFS(COUNTIF(F2216,"ผบ.หมู่*"),51,COUNTIF(F2216,"รอง สว.*"),43)</f>
        <v>43</v>
      </c>
      <c r="X2216" s="1" t="s">
        <v>15412</v>
      </c>
      <c r="Y2216" s="1" t="s">
        <v>451</v>
      </c>
    </row>
    <row r="2217" spans="1:25" s="9" customFormat="1" ht="21.3" customHeight="1">
      <c r="A2217" s="27"/>
      <c r="B2217" s="28"/>
      <c r="C2217" s="30" t="s">
        <v>60</v>
      </c>
      <c r="D2217" s="27"/>
      <c r="E2217" s="27"/>
      <c r="F2217" s="27" t="s">
        <v>15405</v>
      </c>
      <c r="G2217" s="167" t="s">
        <v>15417</v>
      </c>
      <c r="H2217" s="146"/>
      <c r="I2217" s="128"/>
      <c r="J2217" s="128"/>
      <c r="K2217" s="128"/>
      <c r="L2217" s="11"/>
      <c r="M2217" s="1"/>
      <c r="N2217" s="178" t="s">
        <v>26</v>
      </c>
      <c r="O2217" s="170" t="s">
        <v>451</v>
      </c>
      <c r="P2217" s="170" t="s">
        <v>451</v>
      </c>
      <c r="Q2217" s="171"/>
      <c r="R2217" s="28"/>
      <c r="S2217" s="338" t="str">
        <f t="shared" si="34"/>
        <v/>
      </c>
      <c r="T2217" s="2" t="s">
        <v>17979</v>
      </c>
      <c r="U2217" s="7" t="s">
        <v>6616</v>
      </c>
      <c r="V2217" s="233" t="str" cm="1">
        <f t="array" ref="V2217">_xlfn.IFS(C2217="","",COUNTIF(C2217,"ตำแหน่งว่าง*"),"ว่าง",COUNTIF(C2217,"&lt;&gt;ตำแหน่งว่าง*"),"คนครอง")</f>
        <v>ว่าง</v>
      </c>
      <c r="W2217" s="5" cm="1">
        <f t="array" ref="W2217">_xlfn.IFS(COUNTIF(F2217,"ผบ.หมู่*"),51,COUNTIF(F2217,"รอง สว.*"),43)</f>
        <v>51</v>
      </c>
      <c r="X2217" s="1" t="s">
        <v>15416</v>
      </c>
      <c r="Y2217" s="1" t="s">
        <v>451</v>
      </c>
    </row>
    <row r="2218" spans="1:25" s="9" customFormat="1" ht="21.3" customHeight="1">
      <c r="A2218" s="203" t="s">
        <v>24457</v>
      </c>
      <c r="B2218" s="28" t="s">
        <v>20</v>
      </c>
      <c r="C2218" s="27" t="s">
        <v>15418</v>
      </c>
      <c r="D2218" s="27" t="s">
        <v>23794</v>
      </c>
      <c r="E2218" s="27" t="s">
        <v>23795</v>
      </c>
      <c r="F2218" s="27" t="s">
        <v>15437</v>
      </c>
      <c r="G2218" s="167" t="s">
        <v>15421</v>
      </c>
      <c r="H2218" s="146">
        <v>45382</v>
      </c>
      <c r="I2218" s="128">
        <v>45382</v>
      </c>
      <c r="J2218" s="128">
        <v>34352</v>
      </c>
      <c r="K2218" s="128">
        <v>26089</v>
      </c>
      <c r="L2218" s="11" t="s">
        <v>15269</v>
      </c>
      <c r="M2218" s="1" t="s">
        <v>718</v>
      </c>
      <c r="N2218" s="178" t="s">
        <v>26</v>
      </c>
      <c r="O2218" s="170" t="s">
        <v>451</v>
      </c>
      <c r="P2218" s="170" t="s">
        <v>451</v>
      </c>
      <c r="Q2218" s="171" t="s">
        <v>15422</v>
      </c>
      <c r="R2218" s="33" t="s">
        <v>18199</v>
      </c>
      <c r="S2218" s="338">
        <f t="shared" si="34"/>
        <v>48122</v>
      </c>
      <c r="T2218" s="2" t="s">
        <v>17980</v>
      </c>
      <c r="U2218" s="7" t="s">
        <v>6616</v>
      </c>
      <c r="V2218" s="233" t="str" cm="1">
        <f t="array" ref="V2218">_xlfn.IFS(C2218="","",COUNTIF(C2218,"ตำแหน่งว่าง*"),"ว่าง",COUNTIF(C2218,"&lt;&gt;ตำแหน่งว่าง*"),"คนครอง")</f>
        <v>คนครอง</v>
      </c>
      <c r="W2218" s="6" cm="1">
        <f t="array" ref="W2218">_xlfn.IFS(COUNTIF(F2218,"ผบ.หมู่*"),51,COUNTIF(F2218,"รอง สว.*"),43)</f>
        <v>43</v>
      </c>
      <c r="X2218" s="1" t="s">
        <v>15420</v>
      </c>
      <c r="Y2218" s="1" t="s">
        <v>451</v>
      </c>
    </row>
    <row r="2219" spans="1:25" s="9" customFormat="1" ht="21.3" customHeight="1">
      <c r="A2219" s="27" t="s">
        <v>7948</v>
      </c>
      <c r="B2219" s="28" t="s">
        <v>20</v>
      </c>
      <c r="C2219" s="27" t="s">
        <v>15423</v>
      </c>
      <c r="D2219" s="27" t="s">
        <v>23796</v>
      </c>
      <c r="E2219" s="27" t="s">
        <v>23797</v>
      </c>
      <c r="F2219" s="27" t="s">
        <v>15419</v>
      </c>
      <c r="G2219" s="167" t="s">
        <v>15425</v>
      </c>
      <c r="H2219" s="146">
        <v>44243</v>
      </c>
      <c r="I2219" s="128">
        <v>37316</v>
      </c>
      <c r="J2219" s="128">
        <v>37316</v>
      </c>
      <c r="K2219" s="128">
        <v>28994</v>
      </c>
      <c r="L2219" s="11" t="s">
        <v>10439</v>
      </c>
      <c r="M2219" s="1" t="s">
        <v>718</v>
      </c>
      <c r="N2219" s="178" t="s">
        <v>26</v>
      </c>
      <c r="O2219" s="170" t="s">
        <v>451</v>
      </c>
      <c r="P2219" s="170" t="s">
        <v>451</v>
      </c>
      <c r="Q2219" s="171" t="s">
        <v>15426</v>
      </c>
      <c r="R2219" s="28" t="s">
        <v>8456</v>
      </c>
      <c r="S2219" s="338">
        <f t="shared" si="34"/>
        <v>51044</v>
      </c>
      <c r="T2219" s="2" t="s">
        <v>17980</v>
      </c>
      <c r="U2219" s="7" t="s">
        <v>6616</v>
      </c>
      <c r="V2219" s="233" t="str" cm="1">
        <f t="array" ref="V2219">_xlfn.IFS(C2219="","",COUNTIF(C2219,"ตำแหน่งว่าง*"),"ว่าง",COUNTIF(C2219,"&lt;&gt;ตำแหน่งว่าง*"),"คนครอง")</f>
        <v>คนครอง</v>
      </c>
      <c r="W2219" s="6" cm="1">
        <f t="array" ref="W2219">_xlfn.IFS(COUNTIF(F2219,"ผบ.หมู่*"),51,COUNTIF(F2219,"รอง สว.*"),43)</f>
        <v>51</v>
      </c>
      <c r="X2219" s="1" t="s">
        <v>15424</v>
      </c>
      <c r="Y2219" s="1" t="s">
        <v>451</v>
      </c>
    </row>
    <row r="2220" spans="1:25" s="9" customFormat="1" ht="21.3" customHeight="1">
      <c r="A2220" s="27" t="s">
        <v>7948</v>
      </c>
      <c r="B2220" s="28" t="s">
        <v>70</v>
      </c>
      <c r="C2220" s="27" t="s">
        <v>15427</v>
      </c>
      <c r="D2220" s="27" t="s">
        <v>23798</v>
      </c>
      <c r="E2220" s="27" t="s">
        <v>23799</v>
      </c>
      <c r="F2220" s="27" t="s">
        <v>15419</v>
      </c>
      <c r="G2220" s="167" t="s">
        <v>15429</v>
      </c>
      <c r="H2220" s="146">
        <v>44243</v>
      </c>
      <c r="I2220" s="128">
        <v>40337</v>
      </c>
      <c r="J2220" s="128">
        <v>40337</v>
      </c>
      <c r="K2220" s="128">
        <v>31355</v>
      </c>
      <c r="L2220" s="11" t="s">
        <v>15430</v>
      </c>
      <c r="M2220" s="1" t="s">
        <v>613</v>
      </c>
      <c r="N2220" s="178" t="s">
        <v>26</v>
      </c>
      <c r="O2220" s="170" t="s">
        <v>451</v>
      </c>
      <c r="P2220" s="170" t="s">
        <v>451</v>
      </c>
      <c r="Q2220" s="171" t="s">
        <v>15431</v>
      </c>
      <c r="R2220" s="28" t="s">
        <v>8456</v>
      </c>
      <c r="S2220" s="338">
        <f t="shared" si="34"/>
        <v>53601</v>
      </c>
      <c r="T2220" s="2" t="s">
        <v>17980</v>
      </c>
      <c r="U2220" s="7" t="s">
        <v>6616</v>
      </c>
      <c r="V2220" s="233" t="str" cm="1">
        <f t="array" ref="V2220">_xlfn.IFS(C2220="","",COUNTIF(C2220,"ตำแหน่งว่าง*"),"ว่าง",COUNTIF(C2220,"&lt;&gt;ตำแหน่งว่าง*"),"คนครอง")</f>
        <v>คนครอง</v>
      </c>
      <c r="W2220" s="6" cm="1">
        <f t="array" ref="W2220">_xlfn.IFS(COUNTIF(F2220,"ผบ.หมู่*"),51,COUNTIF(F2220,"รอง สว.*"),43)</f>
        <v>51</v>
      </c>
      <c r="X2220" s="1" t="s">
        <v>15428</v>
      </c>
      <c r="Y2220" s="1" t="s">
        <v>451</v>
      </c>
    </row>
    <row r="2221" spans="1:25" s="12" customFormat="1" ht="21.3" customHeight="1">
      <c r="A2221" s="150" t="s">
        <v>7948</v>
      </c>
      <c r="B2221" s="31" t="s">
        <v>20</v>
      </c>
      <c r="C2221" s="150" t="s">
        <v>15432</v>
      </c>
      <c r="D2221" s="27" t="s">
        <v>19122</v>
      </c>
      <c r="E2221" s="27" t="s">
        <v>23800</v>
      </c>
      <c r="F2221" s="150" t="s">
        <v>15419</v>
      </c>
      <c r="G2221" s="167" t="s">
        <v>15434</v>
      </c>
      <c r="H2221" s="147">
        <v>44599</v>
      </c>
      <c r="I2221" s="131">
        <v>35462</v>
      </c>
      <c r="J2221" s="131">
        <v>35462</v>
      </c>
      <c r="K2221" s="131">
        <v>27869</v>
      </c>
      <c r="L2221" s="17" t="s">
        <v>15091</v>
      </c>
      <c r="M2221" s="5" t="s">
        <v>718</v>
      </c>
      <c r="N2221" s="177" t="s">
        <v>26</v>
      </c>
      <c r="O2221" s="170" t="s">
        <v>451</v>
      </c>
      <c r="P2221" s="170" t="s">
        <v>451</v>
      </c>
      <c r="Q2221" s="174" t="s">
        <v>15435</v>
      </c>
      <c r="R2221" s="31" t="s">
        <v>8444</v>
      </c>
      <c r="S2221" s="338">
        <f t="shared" si="34"/>
        <v>49949</v>
      </c>
      <c r="T2221" s="233" t="s">
        <v>17980</v>
      </c>
      <c r="U2221" s="7" t="s">
        <v>6616</v>
      </c>
      <c r="V2221" s="233" t="str" cm="1">
        <f t="array" ref="V2221">_xlfn.IFS(C2221="","",COUNTIF(C2221,"ตำแหน่งว่าง*"),"ว่าง",COUNTIF(C2221,"&lt;&gt;ตำแหน่งว่าง*"),"คนครอง")</f>
        <v>คนครอง</v>
      </c>
      <c r="W2221" s="6" cm="1">
        <f t="array" ref="W2221">_xlfn.IFS(COUNTIF(F2221,"ผบ.หมู่*"),51,COUNTIF(F2221,"รอง สว.*"),43)</f>
        <v>51</v>
      </c>
      <c r="X2221" s="5" t="s">
        <v>15433</v>
      </c>
      <c r="Y2221" s="5" t="s">
        <v>451</v>
      </c>
    </row>
    <row r="2222" spans="1:25" s="12" customFormat="1" ht="21.3" customHeight="1">
      <c r="A2222" s="27" t="s">
        <v>333</v>
      </c>
      <c r="B2222" s="31" t="s">
        <v>20</v>
      </c>
      <c r="C2222" s="150" t="s">
        <v>15436</v>
      </c>
      <c r="D2222" s="27" t="s">
        <v>23801</v>
      </c>
      <c r="E2222" s="27" t="s">
        <v>23802</v>
      </c>
      <c r="F2222" s="150" t="s">
        <v>15437</v>
      </c>
      <c r="G2222" s="167" t="s">
        <v>15439</v>
      </c>
      <c r="H2222" s="147">
        <v>44599</v>
      </c>
      <c r="I2222" s="130">
        <v>44651</v>
      </c>
      <c r="J2222" s="130">
        <v>33270</v>
      </c>
      <c r="K2222" s="130">
        <v>25185</v>
      </c>
      <c r="L2222" s="34" t="s">
        <v>1107</v>
      </c>
      <c r="M2222" s="28" t="s">
        <v>718</v>
      </c>
      <c r="N2222" s="178" t="s">
        <v>26</v>
      </c>
      <c r="O2222" s="170" t="s">
        <v>451</v>
      </c>
      <c r="P2222" s="170" t="s">
        <v>451</v>
      </c>
      <c r="Q2222" s="171" t="s">
        <v>15440</v>
      </c>
      <c r="R2222" s="28" t="s">
        <v>8444</v>
      </c>
      <c r="S2222" s="338">
        <f t="shared" si="34"/>
        <v>47392</v>
      </c>
      <c r="T2222" s="233" t="s">
        <v>17980</v>
      </c>
      <c r="U2222" s="7" t="s">
        <v>6616</v>
      </c>
      <c r="V2222" s="233" t="str" cm="1">
        <f t="array" ref="V2222">_xlfn.IFS(C2222="","",COUNTIF(C2222,"ตำแหน่งว่าง*"),"ว่าง",COUNTIF(C2222,"&lt;&gt;ตำแหน่งว่าง*"),"คนครอง")</f>
        <v>คนครอง</v>
      </c>
      <c r="W2222" s="5" cm="1">
        <f t="array" ref="W2222">_xlfn.IFS(COUNTIF(F2222,"ผบ.หมู่*"),51,COUNTIF(F2222,"รอง สว.*"),43)</f>
        <v>43</v>
      </c>
      <c r="X2222" s="5" t="s">
        <v>15438</v>
      </c>
      <c r="Y2222" s="1" t="s">
        <v>451</v>
      </c>
    </row>
    <row r="2223" spans="1:25" s="12" customFormat="1" ht="21.3" customHeight="1">
      <c r="A2223" s="27" t="s">
        <v>7977</v>
      </c>
      <c r="B2223" s="28" t="s">
        <v>20</v>
      </c>
      <c r="C2223" s="27" t="s">
        <v>15520</v>
      </c>
      <c r="D2223" s="27" t="s">
        <v>23844</v>
      </c>
      <c r="E2223" s="27" t="s">
        <v>23845</v>
      </c>
      <c r="F2223" s="27" t="s">
        <v>15441</v>
      </c>
      <c r="G2223" s="167" t="s">
        <v>15443</v>
      </c>
      <c r="H2223" s="146">
        <v>45768</v>
      </c>
      <c r="I2223" s="130">
        <v>44043</v>
      </c>
      <c r="J2223" s="130">
        <v>44043</v>
      </c>
      <c r="K2223" s="130">
        <v>33241</v>
      </c>
      <c r="L2223" s="34" t="s">
        <v>1107</v>
      </c>
      <c r="M2223" s="28" t="s">
        <v>613</v>
      </c>
      <c r="N2223" s="178" t="s">
        <v>26</v>
      </c>
      <c r="O2223" s="170" t="s">
        <v>451</v>
      </c>
      <c r="P2223" s="170" t="s">
        <v>451</v>
      </c>
      <c r="Q2223" s="171" t="s">
        <v>15523</v>
      </c>
      <c r="R2223" s="28" t="s">
        <v>24414</v>
      </c>
      <c r="S2223" s="257">
        <f t="shared" si="34"/>
        <v>55427</v>
      </c>
      <c r="T2223" s="2" t="s">
        <v>17981</v>
      </c>
      <c r="U2223" s="2" t="s">
        <v>6616</v>
      </c>
      <c r="V2223" s="2" t="str" cm="1">
        <f t="array" ref="V2223">_xlfn.IFS(C2223="","",COUNTIF(C2223,"ตำแหน่งว่าง*"),"ว่าง",COUNTIF(C2223,"&lt;&gt;ตำแหน่งว่าง*"),"คนครอง")</f>
        <v>คนครอง</v>
      </c>
      <c r="W2223" s="1" cm="1">
        <f t="array" ref="W2223">_xlfn.IFS(COUNTIF(F2223,"ผบ.หมู่*"),51,COUNTIF(F2223,"รอง สว.*"),43)</f>
        <v>51</v>
      </c>
      <c r="X2223" s="1" t="s">
        <v>15442</v>
      </c>
      <c r="Y2223" s="1" t="s">
        <v>451</v>
      </c>
    </row>
    <row r="2224" spans="1:25" s="10" customFormat="1" ht="21.3" customHeight="1">
      <c r="A2224" s="27" t="s">
        <v>7948</v>
      </c>
      <c r="B2224" s="28" t="s">
        <v>20</v>
      </c>
      <c r="C2224" s="27" t="s">
        <v>24446</v>
      </c>
      <c r="D2224" s="27" t="s">
        <v>19126</v>
      </c>
      <c r="E2224" s="27" t="s">
        <v>24447</v>
      </c>
      <c r="F2224" s="27" t="s">
        <v>15441</v>
      </c>
      <c r="G2224" s="167" t="s">
        <v>15446</v>
      </c>
      <c r="H2224" s="146">
        <v>45768</v>
      </c>
      <c r="I2224" s="128">
        <v>35096</v>
      </c>
      <c r="J2224" s="128">
        <v>35096</v>
      </c>
      <c r="K2224" s="128">
        <v>27655</v>
      </c>
      <c r="L2224" s="11" t="s">
        <v>1107</v>
      </c>
      <c r="M2224" s="1" t="s">
        <v>16780</v>
      </c>
      <c r="N2224" s="178" t="s">
        <v>26</v>
      </c>
      <c r="O2224" s="170" t="s">
        <v>451</v>
      </c>
      <c r="P2224" s="170" t="s">
        <v>451</v>
      </c>
      <c r="Q2224" s="171" t="s">
        <v>24577</v>
      </c>
      <c r="R2224" s="28" t="s">
        <v>24510</v>
      </c>
      <c r="S2224" s="257">
        <f t="shared" si="34"/>
        <v>49583</v>
      </c>
      <c r="T2224" s="2" t="s">
        <v>17981</v>
      </c>
      <c r="U2224" s="2" t="s">
        <v>6616</v>
      </c>
      <c r="V2224" s="2" t="str" cm="1">
        <f t="array" ref="V2224">_xlfn.IFS(C2224="","",COUNTIF(C2224,"ตำแหน่งว่าง*"),"ว่าง",COUNTIF(C2224,"&lt;&gt;ตำแหน่งว่าง*"),"คนครอง")</f>
        <v>คนครอง</v>
      </c>
      <c r="W2224" s="1" cm="1">
        <f t="array" ref="W2224">_xlfn.IFS(COUNTIF(F2224,"ผบ.หมู่*"),51,COUNTIF(F2224,"รอง สว.*"),43)</f>
        <v>51</v>
      </c>
      <c r="X2224" s="1" t="s">
        <v>15445</v>
      </c>
      <c r="Y2224" s="1" t="s">
        <v>451</v>
      </c>
    </row>
    <row r="2225" spans="1:25" s="10" customFormat="1" ht="21.3" customHeight="1">
      <c r="A2225" s="27"/>
      <c r="B2225" s="30"/>
      <c r="C2225" s="30" t="s">
        <v>60</v>
      </c>
      <c r="D2225" s="27"/>
      <c r="E2225" s="27"/>
      <c r="F2225" s="85" t="s">
        <v>15441</v>
      </c>
      <c r="G2225" s="192" t="s">
        <v>15448</v>
      </c>
      <c r="H2225" s="146" t="s">
        <v>63</v>
      </c>
      <c r="I2225" s="128" t="s">
        <v>63</v>
      </c>
      <c r="J2225" s="128" t="s">
        <v>63</v>
      </c>
      <c r="K2225" s="128" t="s">
        <v>63</v>
      </c>
      <c r="L2225" s="11"/>
      <c r="M2225" s="1"/>
      <c r="N2225" s="179" t="s">
        <v>26</v>
      </c>
      <c r="O2225" s="193" t="s">
        <v>451</v>
      </c>
      <c r="P2225" s="193" t="s">
        <v>451</v>
      </c>
      <c r="Q2225" s="172"/>
      <c r="R2225" s="30"/>
      <c r="S2225" s="338" t="str">
        <f t="shared" si="34"/>
        <v/>
      </c>
      <c r="T2225" s="7" t="s">
        <v>17981</v>
      </c>
      <c r="U2225" s="7" t="s">
        <v>6616</v>
      </c>
      <c r="V2225" s="233" t="str" cm="1">
        <f t="array" ref="V2225">_xlfn.IFS(C2225="","",COUNTIF(C2225,"ตำแหน่งว่าง*"),"ว่าง",COUNTIF(C2225,"&lt;&gt;ตำแหน่งว่าง*"),"คนครอง")</f>
        <v>ว่าง</v>
      </c>
      <c r="W2225" s="6" cm="1">
        <f t="array" ref="W2225">_xlfn.IFS(COUNTIF(F2225,"ผบ.หมู่*"),51,COUNTIF(F2225,"รอง สว.*"),43)</f>
        <v>51</v>
      </c>
      <c r="X2225" s="6" t="s">
        <v>15447</v>
      </c>
      <c r="Y2225" s="6" t="s">
        <v>451</v>
      </c>
    </row>
    <row r="2226" spans="1:25" s="10" customFormat="1" ht="21.3" customHeight="1">
      <c r="A2226" s="27"/>
      <c r="B2226" s="28"/>
      <c r="C2226" s="30" t="s">
        <v>60</v>
      </c>
      <c r="D2226" s="27"/>
      <c r="E2226" s="27"/>
      <c r="F2226" s="85" t="s">
        <v>15441</v>
      </c>
      <c r="G2226" s="192" t="s">
        <v>15450</v>
      </c>
      <c r="H2226" s="146" t="s">
        <v>63</v>
      </c>
      <c r="I2226" s="128" t="s">
        <v>63</v>
      </c>
      <c r="J2226" s="128" t="s">
        <v>63</v>
      </c>
      <c r="K2226" s="128" t="s">
        <v>63</v>
      </c>
      <c r="L2226" s="11"/>
      <c r="M2226" s="1"/>
      <c r="N2226" s="179" t="s">
        <v>26</v>
      </c>
      <c r="O2226" s="193" t="s">
        <v>451</v>
      </c>
      <c r="P2226" s="193" t="s">
        <v>451</v>
      </c>
      <c r="Q2226" s="171"/>
      <c r="R2226" s="28"/>
      <c r="S2226" s="338" t="str">
        <f t="shared" si="34"/>
        <v/>
      </c>
      <c r="T2226" s="7" t="s">
        <v>17981</v>
      </c>
      <c r="U2226" s="7" t="s">
        <v>6616</v>
      </c>
      <c r="V2226" s="233" t="str" cm="1">
        <f t="array" ref="V2226">_xlfn.IFS(C2226="","",COUNTIF(C2226,"ตำแหน่งว่าง*"),"ว่าง",COUNTIF(C2226,"&lt;&gt;ตำแหน่งว่าง*"),"คนครอง")</f>
        <v>ว่าง</v>
      </c>
      <c r="W2226" s="6" cm="1">
        <f t="array" ref="W2226">_xlfn.IFS(COUNTIF(F2226,"ผบ.หมู่*"),51,COUNTIF(F2226,"รอง สว.*"),43)</f>
        <v>51</v>
      </c>
      <c r="X2226" s="6" t="s">
        <v>15449</v>
      </c>
      <c r="Y2226" s="6" t="s">
        <v>451</v>
      </c>
    </row>
    <row r="2227" spans="1:25" s="9" customFormat="1" ht="23.55" customHeight="1">
      <c r="A2227" s="27" t="s">
        <v>7948</v>
      </c>
      <c r="B2227" s="28" t="s">
        <v>20</v>
      </c>
      <c r="C2227" s="27" t="s">
        <v>15451</v>
      </c>
      <c r="D2227" s="27" t="s">
        <v>19202</v>
      </c>
      <c r="E2227" s="27" t="s">
        <v>23803</v>
      </c>
      <c r="F2227" s="27" t="s">
        <v>15452</v>
      </c>
      <c r="G2227" s="167" t="s">
        <v>15454</v>
      </c>
      <c r="H2227" s="146">
        <v>42501</v>
      </c>
      <c r="I2227" s="128">
        <v>34731</v>
      </c>
      <c r="J2227" s="128">
        <v>34731</v>
      </c>
      <c r="K2227" s="128">
        <v>27187</v>
      </c>
      <c r="L2227" s="2" t="s">
        <v>15455</v>
      </c>
      <c r="M2227" s="1" t="s">
        <v>718</v>
      </c>
      <c r="N2227" s="178" t="s">
        <v>26</v>
      </c>
      <c r="O2227" s="170" t="s">
        <v>451</v>
      </c>
      <c r="P2227" s="170" t="s">
        <v>451</v>
      </c>
      <c r="Q2227" s="171" t="s">
        <v>15456</v>
      </c>
      <c r="R2227" s="28" t="s">
        <v>2469</v>
      </c>
      <c r="S2227" s="338">
        <f t="shared" si="34"/>
        <v>49218</v>
      </c>
      <c r="T2227" s="2" t="s">
        <v>17982</v>
      </c>
      <c r="U2227" s="7" t="s">
        <v>6616</v>
      </c>
      <c r="V2227" s="233" t="str" cm="1">
        <f t="array" ref="V2227">_xlfn.IFS(C2227="","",COUNTIF(C2227,"ตำแหน่งว่าง*"),"ว่าง",COUNTIF(C2227,"&lt;&gt;ตำแหน่งว่าง*"),"คนครอง")</f>
        <v>คนครอง</v>
      </c>
      <c r="W2227" s="6" cm="1">
        <f t="array" ref="W2227">_xlfn.IFS(COUNTIF(F2227,"ผบ.หมู่*"),51,COUNTIF(F2227,"รอง สว.*"),43)</f>
        <v>51</v>
      </c>
      <c r="X2227" s="1" t="s">
        <v>15453</v>
      </c>
      <c r="Y2227" s="1" t="s">
        <v>451</v>
      </c>
    </row>
    <row r="2228" spans="1:25" s="10" customFormat="1" ht="23.55" customHeight="1">
      <c r="A2228" s="27" t="s">
        <v>8450</v>
      </c>
      <c r="B2228" s="28" t="s">
        <v>70</v>
      </c>
      <c r="C2228" s="34" t="s">
        <v>15457</v>
      </c>
      <c r="D2228" s="27" t="s">
        <v>23330</v>
      </c>
      <c r="E2228" s="27" t="s">
        <v>23804</v>
      </c>
      <c r="F2228" s="27" t="s">
        <v>15452</v>
      </c>
      <c r="G2228" s="167" t="s">
        <v>15459</v>
      </c>
      <c r="H2228" s="146">
        <v>44243</v>
      </c>
      <c r="I2228" s="128">
        <v>44243</v>
      </c>
      <c r="J2228" s="128">
        <v>42051</v>
      </c>
      <c r="K2228" s="128">
        <v>34137</v>
      </c>
      <c r="L2228" s="11" t="s">
        <v>1107</v>
      </c>
      <c r="M2228" s="1" t="s">
        <v>1227</v>
      </c>
      <c r="N2228" s="178" t="s">
        <v>26</v>
      </c>
      <c r="O2228" s="170" t="s">
        <v>451</v>
      </c>
      <c r="P2228" s="170" t="s">
        <v>451</v>
      </c>
      <c r="Q2228" s="171" t="s">
        <v>15460</v>
      </c>
      <c r="R2228" s="28" t="s">
        <v>8456</v>
      </c>
      <c r="S2228" s="338">
        <f t="shared" si="34"/>
        <v>56158</v>
      </c>
      <c r="T2228" s="7" t="s">
        <v>17982</v>
      </c>
      <c r="U2228" s="7" t="s">
        <v>6616</v>
      </c>
      <c r="V2228" s="233" t="str" cm="1">
        <f t="array" ref="V2228">_xlfn.IFS(C2228="","",COUNTIF(C2228,"ตำแหน่งว่าง*"),"ว่าง",COUNTIF(C2228,"&lt;&gt;ตำแหน่งว่าง*"),"คนครอง")</f>
        <v>คนครอง</v>
      </c>
      <c r="W2228" s="6" cm="1">
        <f t="array" ref="W2228">_xlfn.IFS(COUNTIF(F2228,"ผบ.หมู่*"),51,COUNTIF(F2228,"รอง สว.*"),43)</f>
        <v>51</v>
      </c>
      <c r="X2228" s="1" t="s">
        <v>15458</v>
      </c>
      <c r="Y2228" s="1" t="s">
        <v>451</v>
      </c>
    </row>
    <row r="2229" spans="1:25" s="9" customFormat="1" ht="23.55" customHeight="1">
      <c r="A2229" s="27" t="s">
        <v>7948</v>
      </c>
      <c r="B2229" s="28" t="s">
        <v>70</v>
      </c>
      <c r="C2229" s="27" t="s">
        <v>15461</v>
      </c>
      <c r="D2229" s="27" t="s">
        <v>22245</v>
      </c>
      <c r="E2229" s="27" t="s">
        <v>23795</v>
      </c>
      <c r="F2229" s="27" t="s">
        <v>15452</v>
      </c>
      <c r="G2229" s="167" t="s">
        <v>15463</v>
      </c>
      <c r="H2229" s="146">
        <v>42501</v>
      </c>
      <c r="I2229" s="128">
        <v>34352</v>
      </c>
      <c r="J2229" s="128">
        <v>34352</v>
      </c>
      <c r="K2229" s="128">
        <v>27037</v>
      </c>
      <c r="L2229" s="2" t="s">
        <v>10439</v>
      </c>
      <c r="M2229" s="1" t="s">
        <v>718</v>
      </c>
      <c r="N2229" s="178" t="s">
        <v>26</v>
      </c>
      <c r="O2229" s="170" t="s">
        <v>451</v>
      </c>
      <c r="P2229" s="170" t="s">
        <v>451</v>
      </c>
      <c r="Q2229" s="171" t="s">
        <v>15464</v>
      </c>
      <c r="R2229" s="28" t="s">
        <v>2469</v>
      </c>
      <c r="S2229" s="338">
        <f t="shared" si="34"/>
        <v>49218</v>
      </c>
      <c r="T2229" s="2" t="s">
        <v>17982</v>
      </c>
      <c r="U2229" s="7" t="s">
        <v>6616</v>
      </c>
      <c r="V2229" s="233" t="str" cm="1">
        <f t="array" ref="V2229">_xlfn.IFS(C2229="","",COUNTIF(C2229,"ตำแหน่งว่าง*"),"ว่าง",COUNTIF(C2229,"&lt;&gt;ตำแหน่งว่าง*"),"คนครอง")</f>
        <v>คนครอง</v>
      </c>
      <c r="W2229" s="6" cm="1">
        <f t="array" ref="W2229">_xlfn.IFS(COUNTIF(F2229,"ผบ.หมู่*"),51,COUNTIF(F2229,"รอง สว.*"),43)</f>
        <v>51</v>
      </c>
      <c r="X2229" s="1" t="s">
        <v>15462</v>
      </c>
      <c r="Y2229" s="1" t="s">
        <v>451</v>
      </c>
    </row>
    <row r="2230" spans="1:25" s="12" customFormat="1" ht="23.55" customHeight="1">
      <c r="A2230" s="27" t="s">
        <v>333</v>
      </c>
      <c r="B2230" s="31" t="s">
        <v>20</v>
      </c>
      <c r="C2230" s="150" t="s">
        <v>15465</v>
      </c>
      <c r="D2230" s="27" t="s">
        <v>23805</v>
      </c>
      <c r="E2230" s="27" t="s">
        <v>23806</v>
      </c>
      <c r="F2230" s="150" t="s">
        <v>15466</v>
      </c>
      <c r="G2230" s="167" t="s">
        <v>15468</v>
      </c>
      <c r="H2230" s="147">
        <v>42501</v>
      </c>
      <c r="I2230" s="131">
        <v>33270</v>
      </c>
      <c r="J2230" s="131">
        <v>33270</v>
      </c>
      <c r="K2230" s="131">
        <v>25336</v>
      </c>
      <c r="L2230" s="233" t="s">
        <v>15469</v>
      </c>
      <c r="M2230" s="5" t="s">
        <v>718</v>
      </c>
      <c r="N2230" s="177" t="s">
        <v>26</v>
      </c>
      <c r="O2230" s="170" t="s">
        <v>451</v>
      </c>
      <c r="P2230" s="170" t="s">
        <v>451</v>
      </c>
      <c r="Q2230" s="174" t="s">
        <v>15470</v>
      </c>
      <c r="R2230" s="31" t="s">
        <v>2469</v>
      </c>
      <c r="S2230" s="338">
        <f t="shared" si="34"/>
        <v>47392</v>
      </c>
      <c r="T2230" s="233" t="s">
        <v>17982</v>
      </c>
      <c r="U2230" s="7" t="s">
        <v>6616</v>
      </c>
      <c r="V2230" s="233" t="str" cm="1">
        <f t="array" ref="V2230">_xlfn.IFS(C2230="","",COUNTIF(C2230,"ตำแหน่งว่าง*"),"ว่าง",COUNTIF(C2230,"&lt;&gt;ตำแหน่งว่าง*"),"คนครอง")</f>
        <v>คนครอง</v>
      </c>
      <c r="W2230" s="5" cm="1">
        <f t="array" ref="W2230">_xlfn.IFS(COUNTIF(F2230,"ผบ.หมู่*"),51,COUNTIF(F2230,"รอง สว.*"),43)</f>
        <v>43</v>
      </c>
      <c r="X2230" s="5" t="s">
        <v>15467</v>
      </c>
      <c r="Y2230" s="5" t="s">
        <v>451</v>
      </c>
    </row>
    <row r="2231" spans="1:25" s="9" customFormat="1" ht="21.3" customHeight="1">
      <c r="A2231" s="27" t="s">
        <v>7948</v>
      </c>
      <c r="B2231" s="28" t="s">
        <v>70</v>
      </c>
      <c r="C2231" s="27" t="s">
        <v>15471</v>
      </c>
      <c r="D2231" s="27" t="s">
        <v>20761</v>
      </c>
      <c r="E2231" s="27" t="s">
        <v>23807</v>
      </c>
      <c r="F2231" s="27" t="s">
        <v>15472</v>
      </c>
      <c r="G2231" s="167" t="s">
        <v>15474</v>
      </c>
      <c r="H2231" s="146">
        <v>42501</v>
      </c>
      <c r="I2231" s="128">
        <v>35095</v>
      </c>
      <c r="J2231" s="128">
        <v>35095</v>
      </c>
      <c r="K2231" s="128">
        <v>27289</v>
      </c>
      <c r="L2231" s="11" t="s">
        <v>15475</v>
      </c>
      <c r="M2231" s="1" t="s">
        <v>718</v>
      </c>
      <c r="N2231" s="178" t="s">
        <v>26</v>
      </c>
      <c r="O2231" s="170" t="s">
        <v>451</v>
      </c>
      <c r="P2231" s="170" t="s">
        <v>451</v>
      </c>
      <c r="Q2231" s="171" t="s">
        <v>15476</v>
      </c>
      <c r="R2231" s="28" t="s">
        <v>2469</v>
      </c>
      <c r="S2231" s="338">
        <f t="shared" si="34"/>
        <v>49218</v>
      </c>
      <c r="T2231" s="2" t="s">
        <v>17983</v>
      </c>
      <c r="U2231" s="7" t="s">
        <v>6616</v>
      </c>
      <c r="V2231" s="233" t="str" cm="1">
        <f t="array" ref="V2231">_xlfn.IFS(C2231="","",COUNTIF(C2231,"ตำแหน่งว่าง*"),"ว่าง",COUNTIF(C2231,"&lt;&gt;ตำแหน่งว่าง*"),"คนครอง")</f>
        <v>คนครอง</v>
      </c>
      <c r="W2231" s="6" cm="1">
        <f t="array" ref="W2231">_xlfn.IFS(COUNTIF(F2231,"ผบ.หมู่*"),51,COUNTIF(F2231,"รอง สว.*"),43)</f>
        <v>51</v>
      </c>
      <c r="X2231" s="1" t="s">
        <v>15473</v>
      </c>
      <c r="Y2231" s="1" t="s">
        <v>451</v>
      </c>
    </row>
    <row r="2232" spans="1:25" s="9" customFormat="1" ht="21.3" customHeight="1">
      <c r="A2232" s="285" t="s">
        <v>7961</v>
      </c>
      <c r="B2232" s="286" t="s">
        <v>70</v>
      </c>
      <c r="C2232" s="285" t="s">
        <v>18592</v>
      </c>
      <c r="D2232" s="27" t="s">
        <v>23808</v>
      </c>
      <c r="E2232" s="27" t="s">
        <v>23809</v>
      </c>
      <c r="F2232" s="285" t="s">
        <v>15477</v>
      </c>
      <c r="G2232" s="167" t="s">
        <v>15479</v>
      </c>
      <c r="H2232" s="128">
        <v>45463</v>
      </c>
      <c r="I2232" s="128">
        <v>45463</v>
      </c>
      <c r="J2232" s="128">
        <v>45463</v>
      </c>
      <c r="K2232" s="128">
        <v>36470</v>
      </c>
      <c r="L2232" s="2" t="s">
        <v>1107</v>
      </c>
      <c r="M2232" s="1"/>
      <c r="N2232" s="178" t="s">
        <v>26</v>
      </c>
      <c r="O2232" s="170" t="s">
        <v>451</v>
      </c>
      <c r="P2232" s="170" t="s">
        <v>451</v>
      </c>
      <c r="Q2232" s="171" t="s">
        <v>18690</v>
      </c>
      <c r="R2232" s="28" t="s">
        <v>18692</v>
      </c>
      <c r="S2232" s="257">
        <f t="shared" si="34"/>
        <v>58715</v>
      </c>
      <c r="T2232" s="2" t="s">
        <v>16896</v>
      </c>
      <c r="U2232" s="2" t="s">
        <v>6616</v>
      </c>
      <c r="V2232" s="233" t="str" cm="1">
        <f t="array" ref="V2232">_xlfn.IFS(C2232="","",COUNTIF(C2232,"ตำแหน่งว่าง*"),"ว่าง",COUNTIF(C2232,"&lt;&gt;ตำแหน่งว่าง*"),"คนครอง")</f>
        <v>คนครอง</v>
      </c>
      <c r="W2232" s="1" cm="1">
        <f t="array" ref="W2232">_xlfn.IFS(COUNTIF(F2232,"ผบ.หมู่*"),51,COUNTIF(F2232,"รอง สว.*"),43)</f>
        <v>51</v>
      </c>
      <c r="X2232" s="1" t="s">
        <v>15478</v>
      </c>
      <c r="Y2232" s="1" t="s">
        <v>451</v>
      </c>
    </row>
    <row r="2233" spans="1:25" s="9" customFormat="1" ht="21.3" customHeight="1">
      <c r="A2233" s="27" t="s">
        <v>7948</v>
      </c>
      <c r="B2233" s="28" t="s">
        <v>20</v>
      </c>
      <c r="C2233" s="27" t="s">
        <v>15480</v>
      </c>
      <c r="D2233" s="27" t="s">
        <v>20798</v>
      </c>
      <c r="E2233" s="27" t="s">
        <v>23810</v>
      </c>
      <c r="F2233" s="27" t="s">
        <v>15477</v>
      </c>
      <c r="G2233" s="167" t="s">
        <v>15482</v>
      </c>
      <c r="H2233" s="146">
        <v>42501</v>
      </c>
      <c r="I2233" s="128">
        <v>35462</v>
      </c>
      <c r="J2233" s="128">
        <v>35462</v>
      </c>
      <c r="K2233" s="128">
        <v>27825</v>
      </c>
      <c r="L2233" s="11" t="s">
        <v>13403</v>
      </c>
      <c r="M2233" s="1" t="s">
        <v>7010</v>
      </c>
      <c r="N2233" s="178" t="s">
        <v>26</v>
      </c>
      <c r="O2233" s="170" t="s">
        <v>451</v>
      </c>
      <c r="P2233" s="170" t="s">
        <v>451</v>
      </c>
      <c r="Q2233" s="171" t="s">
        <v>15483</v>
      </c>
      <c r="R2233" s="28" t="s">
        <v>2469</v>
      </c>
      <c r="S2233" s="338">
        <f t="shared" si="34"/>
        <v>49949</v>
      </c>
      <c r="T2233" s="2" t="s">
        <v>16896</v>
      </c>
      <c r="U2233" s="7" t="s">
        <v>6616</v>
      </c>
      <c r="V2233" s="233" t="str" cm="1">
        <f t="array" ref="V2233">_xlfn.IFS(C2233="","",COUNTIF(C2233,"ตำแหน่งว่าง*"),"ว่าง",COUNTIF(C2233,"&lt;&gt;ตำแหน่งว่าง*"),"คนครอง")</f>
        <v>คนครอง</v>
      </c>
      <c r="W2233" s="6" cm="1">
        <f t="array" ref="W2233">_xlfn.IFS(COUNTIF(F2233,"ผบ.หมู่*"),51,COUNTIF(F2233,"รอง สว.*"),43)</f>
        <v>51</v>
      </c>
      <c r="X2233" s="1" t="s">
        <v>15481</v>
      </c>
      <c r="Y2233" s="1" t="s">
        <v>451</v>
      </c>
    </row>
    <row r="2234" spans="1:25" s="9" customFormat="1" ht="21.3" customHeight="1">
      <c r="A2234" s="27" t="s">
        <v>7948</v>
      </c>
      <c r="B2234" s="28" t="s">
        <v>70</v>
      </c>
      <c r="C2234" s="27" t="s">
        <v>15484</v>
      </c>
      <c r="D2234" s="27" t="s">
        <v>23811</v>
      </c>
      <c r="E2234" s="27" t="s">
        <v>23812</v>
      </c>
      <c r="F2234" s="27" t="s">
        <v>15477</v>
      </c>
      <c r="G2234" s="167" t="s">
        <v>15486</v>
      </c>
      <c r="H2234" s="146">
        <v>42501</v>
      </c>
      <c r="I2234" s="128">
        <v>39717</v>
      </c>
      <c r="J2234" s="128">
        <v>39717</v>
      </c>
      <c r="K2234" s="128">
        <v>29717</v>
      </c>
      <c r="L2234" s="11" t="s">
        <v>8578</v>
      </c>
      <c r="M2234" s="1" t="s">
        <v>7010</v>
      </c>
      <c r="N2234" s="178" t="s">
        <v>26</v>
      </c>
      <c r="O2234" s="170" t="s">
        <v>451</v>
      </c>
      <c r="P2234" s="170" t="s">
        <v>451</v>
      </c>
      <c r="Q2234" s="171" t="s">
        <v>15487</v>
      </c>
      <c r="R2234" s="28" t="s">
        <v>2469</v>
      </c>
      <c r="S2234" s="338">
        <f t="shared" si="34"/>
        <v>51775</v>
      </c>
      <c r="T2234" s="2" t="s">
        <v>16896</v>
      </c>
      <c r="U2234" s="7" t="s">
        <v>6616</v>
      </c>
      <c r="V2234" s="233" t="str" cm="1">
        <f t="array" ref="V2234">_xlfn.IFS(C2234="","",COUNTIF(C2234,"ตำแหน่งว่าง*"),"ว่าง",COUNTIF(C2234,"&lt;&gt;ตำแหน่งว่าง*"),"คนครอง")</f>
        <v>คนครอง</v>
      </c>
      <c r="W2234" s="6" cm="1">
        <f t="array" ref="W2234">_xlfn.IFS(COUNTIF(F2234,"ผบ.หมู่*"),51,COUNTIF(F2234,"รอง สว.*"),43)</f>
        <v>51</v>
      </c>
      <c r="X2234" s="1" t="s">
        <v>15485</v>
      </c>
      <c r="Y2234" s="1" t="s">
        <v>451</v>
      </c>
    </row>
    <row r="2235" spans="1:25" s="9" customFormat="1" ht="21.3" customHeight="1">
      <c r="A2235" s="27" t="s">
        <v>650</v>
      </c>
      <c r="B2235" s="28" t="s">
        <v>70</v>
      </c>
      <c r="C2235" s="27" t="s">
        <v>15488</v>
      </c>
      <c r="D2235" s="27" t="s">
        <v>23813</v>
      </c>
      <c r="E2235" s="27" t="s">
        <v>23814</v>
      </c>
      <c r="F2235" s="27" t="s">
        <v>24516</v>
      </c>
      <c r="G2235" s="167" t="s">
        <v>15490</v>
      </c>
      <c r="H2235" s="146">
        <v>42501</v>
      </c>
      <c r="I2235" s="128">
        <v>34352</v>
      </c>
      <c r="J2235" s="128">
        <v>34352</v>
      </c>
      <c r="K2235" s="128">
        <v>26227</v>
      </c>
      <c r="L2235" s="11" t="s">
        <v>8578</v>
      </c>
      <c r="M2235" s="1" t="s">
        <v>7010</v>
      </c>
      <c r="N2235" s="178" t="s">
        <v>26</v>
      </c>
      <c r="O2235" s="170" t="s">
        <v>451</v>
      </c>
      <c r="P2235" s="170" t="s">
        <v>451</v>
      </c>
      <c r="Q2235" s="171" t="s">
        <v>15491</v>
      </c>
      <c r="R2235" s="28" t="s">
        <v>2469</v>
      </c>
      <c r="S2235" s="338">
        <f t="shared" si="34"/>
        <v>48488</v>
      </c>
      <c r="T2235" s="2" t="s">
        <v>16896</v>
      </c>
      <c r="U2235" s="7" t="s">
        <v>6616</v>
      </c>
      <c r="V2235" s="233" t="str" cm="1">
        <f t="array" ref="V2235">_xlfn.IFS(C2235="","",COUNTIF(C2235,"ตำแหน่งว่าง*"),"ว่าง",COUNTIF(C2235,"&lt;&gt;ตำแหน่งว่าง*"),"คนครอง")</f>
        <v>คนครอง</v>
      </c>
      <c r="W2235" s="6" cm="1">
        <f t="array" ref="W2235">_xlfn.IFS(COUNTIF(F2235,"ผบ.หมู่*"),51,COUNTIF(F2235,"รอง สว.*"),43)</f>
        <v>43</v>
      </c>
      <c r="X2235" s="1" t="s">
        <v>15489</v>
      </c>
      <c r="Y2235" s="1" t="s">
        <v>451</v>
      </c>
    </row>
    <row r="2236" spans="1:25" s="9" customFormat="1" ht="21.3" customHeight="1">
      <c r="A2236" s="27"/>
      <c r="B2236" s="28"/>
      <c r="C2236" s="30" t="s">
        <v>60</v>
      </c>
      <c r="D2236" s="27"/>
      <c r="E2236" s="27"/>
      <c r="F2236" s="27" t="s">
        <v>15477</v>
      </c>
      <c r="G2236" s="167" t="s">
        <v>15493</v>
      </c>
      <c r="H2236" s="146"/>
      <c r="I2236" s="128"/>
      <c r="J2236" s="128"/>
      <c r="K2236" s="128"/>
      <c r="L2236" s="11"/>
      <c r="M2236" s="1"/>
      <c r="N2236" s="178" t="s">
        <v>26</v>
      </c>
      <c r="O2236" s="170" t="s">
        <v>451</v>
      </c>
      <c r="P2236" s="170" t="s">
        <v>451</v>
      </c>
      <c r="Q2236" s="171"/>
      <c r="R2236" s="28"/>
      <c r="S2236" s="338" t="str">
        <f t="shared" si="34"/>
        <v/>
      </c>
      <c r="T2236" s="2" t="s">
        <v>16896</v>
      </c>
      <c r="U2236" s="7" t="s">
        <v>6616</v>
      </c>
      <c r="V2236" s="233" t="str" cm="1">
        <f t="array" ref="V2236">_xlfn.IFS(C2236="","",COUNTIF(C2236,"ตำแหน่งว่าง*"),"ว่าง",COUNTIF(C2236,"&lt;&gt;ตำแหน่งว่าง*"),"คนครอง")</f>
        <v>ว่าง</v>
      </c>
      <c r="W2236" s="5" cm="1">
        <f t="array" ref="W2236">_xlfn.IFS(COUNTIF(F2236,"ผบ.หมู่*"),51,COUNTIF(F2236,"รอง สว.*"),43)</f>
        <v>51</v>
      </c>
      <c r="X2236" s="1" t="s">
        <v>15492</v>
      </c>
      <c r="Y2236" s="1" t="s">
        <v>451</v>
      </c>
    </row>
    <row r="2237" spans="1:25" s="9" customFormat="1" ht="21.3" customHeight="1">
      <c r="A2237" s="27" t="s">
        <v>7948</v>
      </c>
      <c r="B2237" s="28" t="s">
        <v>70</v>
      </c>
      <c r="C2237" s="27" t="s">
        <v>15494</v>
      </c>
      <c r="D2237" s="27" t="s">
        <v>19185</v>
      </c>
      <c r="E2237" s="27" t="s">
        <v>20651</v>
      </c>
      <c r="F2237" s="27" t="s">
        <v>15477</v>
      </c>
      <c r="G2237" s="167" t="s">
        <v>15496</v>
      </c>
      <c r="H2237" s="146">
        <v>42501</v>
      </c>
      <c r="I2237" s="128">
        <v>37316</v>
      </c>
      <c r="J2237" s="128">
        <v>37316</v>
      </c>
      <c r="K2237" s="128">
        <v>29831</v>
      </c>
      <c r="L2237" s="11" t="s">
        <v>15497</v>
      </c>
      <c r="M2237" s="1" t="s">
        <v>7010</v>
      </c>
      <c r="N2237" s="178" t="s">
        <v>26</v>
      </c>
      <c r="O2237" s="170" t="s">
        <v>451</v>
      </c>
      <c r="P2237" s="170" t="s">
        <v>451</v>
      </c>
      <c r="Q2237" s="171" t="s">
        <v>15498</v>
      </c>
      <c r="R2237" s="28" t="s">
        <v>2469</v>
      </c>
      <c r="S2237" s="338">
        <f t="shared" si="34"/>
        <v>51775</v>
      </c>
      <c r="T2237" s="2" t="s">
        <v>16896</v>
      </c>
      <c r="U2237" s="7" t="s">
        <v>6616</v>
      </c>
      <c r="V2237" s="233" t="str" cm="1">
        <f t="array" ref="V2237">_xlfn.IFS(C2237="","",COUNTIF(C2237,"ตำแหน่งว่าง*"),"ว่าง",COUNTIF(C2237,"&lt;&gt;ตำแหน่งว่าง*"),"คนครอง")</f>
        <v>คนครอง</v>
      </c>
      <c r="W2237" s="6" cm="1">
        <f t="array" ref="W2237">_xlfn.IFS(COUNTIF(F2237,"ผบ.หมู่*"),51,COUNTIF(F2237,"รอง สว.*"),43)</f>
        <v>51</v>
      </c>
      <c r="X2237" s="1" t="s">
        <v>15495</v>
      </c>
      <c r="Y2237" s="1" t="s">
        <v>451</v>
      </c>
    </row>
    <row r="2238" spans="1:25" s="10" customFormat="1" ht="21.3" customHeight="1">
      <c r="A2238" s="27"/>
      <c r="B2238" s="30"/>
      <c r="C2238" s="30" t="s">
        <v>60</v>
      </c>
      <c r="D2238" s="27"/>
      <c r="E2238" s="27"/>
      <c r="F2238" s="85" t="s">
        <v>15477</v>
      </c>
      <c r="G2238" s="192" t="s">
        <v>15500</v>
      </c>
      <c r="H2238" s="146" t="s">
        <v>63</v>
      </c>
      <c r="I2238" s="128" t="s">
        <v>63</v>
      </c>
      <c r="J2238" s="128" t="s">
        <v>63</v>
      </c>
      <c r="K2238" s="128" t="s">
        <v>63</v>
      </c>
      <c r="L2238" s="11"/>
      <c r="M2238" s="1"/>
      <c r="N2238" s="179" t="s">
        <v>26</v>
      </c>
      <c r="O2238" s="193" t="s">
        <v>451</v>
      </c>
      <c r="P2238" s="193" t="s">
        <v>451</v>
      </c>
      <c r="Q2238" s="172"/>
      <c r="R2238" s="30"/>
      <c r="S2238" s="338" t="str">
        <f t="shared" si="34"/>
        <v/>
      </c>
      <c r="T2238" s="7" t="s">
        <v>16896</v>
      </c>
      <c r="U2238" s="7" t="s">
        <v>6616</v>
      </c>
      <c r="V2238" s="233" t="str" cm="1">
        <f t="array" ref="V2238">_xlfn.IFS(C2238="","",COUNTIF(C2238,"ตำแหน่งว่าง*"),"ว่าง",COUNTIF(C2238,"&lt;&gt;ตำแหน่งว่าง*"),"คนครอง")</f>
        <v>ว่าง</v>
      </c>
      <c r="W2238" s="6" cm="1">
        <f t="array" ref="W2238">_xlfn.IFS(COUNTIF(F2238,"ผบ.หมู่*"),51,COUNTIF(F2238,"รอง สว.*"),43)</f>
        <v>51</v>
      </c>
      <c r="X2238" s="6" t="s">
        <v>15499</v>
      </c>
      <c r="Y2238" s="6" t="s">
        <v>451</v>
      </c>
    </row>
    <row r="2239" spans="1:25" s="10" customFormat="1" ht="21.3" customHeight="1">
      <c r="A2239" s="27"/>
      <c r="B2239" s="28"/>
      <c r="C2239" s="30" t="s">
        <v>60</v>
      </c>
      <c r="D2239" s="27"/>
      <c r="E2239" s="27"/>
      <c r="F2239" s="85" t="s">
        <v>15477</v>
      </c>
      <c r="G2239" s="192" t="s">
        <v>15502</v>
      </c>
      <c r="H2239" s="146" t="s">
        <v>63</v>
      </c>
      <c r="I2239" s="128" t="s">
        <v>63</v>
      </c>
      <c r="J2239" s="128" t="s">
        <v>63</v>
      </c>
      <c r="K2239" s="128" t="s">
        <v>63</v>
      </c>
      <c r="L2239" s="11"/>
      <c r="M2239" s="1"/>
      <c r="N2239" s="179" t="s">
        <v>26</v>
      </c>
      <c r="O2239" s="193" t="s">
        <v>451</v>
      </c>
      <c r="P2239" s="193" t="s">
        <v>451</v>
      </c>
      <c r="Q2239" s="171"/>
      <c r="R2239" s="28"/>
      <c r="S2239" s="338" t="str">
        <f t="shared" si="34"/>
        <v/>
      </c>
      <c r="T2239" s="7" t="s">
        <v>16896</v>
      </c>
      <c r="U2239" s="7" t="s">
        <v>6616</v>
      </c>
      <c r="V2239" s="233" t="str" cm="1">
        <f t="array" ref="V2239">_xlfn.IFS(C2239="","",COUNTIF(C2239,"ตำแหน่งว่าง*"),"ว่าง",COUNTIF(C2239,"&lt;&gt;ตำแหน่งว่าง*"),"คนครอง")</f>
        <v>ว่าง</v>
      </c>
      <c r="W2239" s="6" cm="1">
        <f t="array" ref="W2239">_xlfn.IFS(COUNTIF(F2239,"ผบ.หมู่*"),51,COUNTIF(F2239,"รอง สว.*"),43)</f>
        <v>51</v>
      </c>
      <c r="X2239" s="6" t="s">
        <v>15501</v>
      </c>
      <c r="Y2239" s="6" t="s">
        <v>451</v>
      </c>
    </row>
    <row r="2240" spans="1:25" s="9" customFormat="1" ht="21.3" customHeight="1">
      <c r="A2240" s="27" t="s">
        <v>7948</v>
      </c>
      <c r="B2240" s="28" t="s">
        <v>70</v>
      </c>
      <c r="C2240" s="27" t="s">
        <v>15503</v>
      </c>
      <c r="D2240" s="27" t="s">
        <v>18995</v>
      </c>
      <c r="E2240" s="27" t="s">
        <v>23815</v>
      </c>
      <c r="F2240" s="27" t="s">
        <v>15477</v>
      </c>
      <c r="G2240" s="167" t="s">
        <v>15505</v>
      </c>
      <c r="H2240" s="146">
        <v>42501</v>
      </c>
      <c r="I2240" s="128">
        <v>34352</v>
      </c>
      <c r="J2240" s="128">
        <v>34352</v>
      </c>
      <c r="K2240" s="128">
        <v>26880</v>
      </c>
      <c r="L2240" s="11" t="s">
        <v>8578</v>
      </c>
      <c r="M2240" s="1" t="s">
        <v>7010</v>
      </c>
      <c r="N2240" s="178" t="s">
        <v>26</v>
      </c>
      <c r="O2240" s="170" t="s">
        <v>451</v>
      </c>
      <c r="P2240" s="170" t="s">
        <v>451</v>
      </c>
      <c r="Q2240" s="171" t="s">
        <v>15506</v>
      </c>
      <c r="R2240" s="28" t="s">
        <v>2469</v>
      </c>
      <c r="S2240" s="338">
        <f t="shared" si="34"/>
        <v>48853</v>
      </c>
      <c r="T2240" s="2" t="s">
        <v>16896</v>
      </c>
      <c r="U2240" s="7" t="s">
        <v>6616</v>
      </c>
      <c r="V2240" s="233" t="str" cm="1">
        <f t="array" ref="V2240">_xlfn.IFS(C2240="","",COUNTIF(C2240,"ตำแหน่งว่าง*"),"ว่าง",COUNTIF(C2240,"&lt;&gt;ตำแหน่งว่าง*"),"คนครอง")</f>
        <v>คนครอง</v>
      </c>
      <c r="W2240" s="6" cm="1">
        <f t="array" ref="W2240">_xlfn.IFS(COUNTIF(F2240,"ผบ.หมู่*"),51,COUNTIF(F2240,"รอง สว.*"),43)</f>
        <v>51</v>
      </c>
      <c r="X2240" s="1" t="s">
        <v>15504</v>
      </c>
      <c r="Y2240" s="1" t="s">
        <v>451</v>
      </c>
    </row>
    <row r="2241" spans="1:25" s="10" customFormat="1" ht="21.3" customHeight="1">
      <c r="A2241" s="27"/>
      <c r="B2241" s="28"/>
      <c r="C2241" s="30" t="s">
        <v>60</v>
      </c>
      <c r="D2241" s="27"/>
      <c r="E2241" s="27"/>
      <c r="F2241" s="85" t="s">
        <v>15477</v>
      </c>
      <c r="G2241" s="192" t="s">
        <v>15508</v>
      </c>
      <c r="H2241" s="146" t="s">
        <v>63</v>
      </c>
      <c r="I2241" s="128" t="s">
        <v>63</v>
      </c>
      <c r="J2241" s="128" t="s">
        <v>63</v>
      </c>
      <c r="K2241" s="128" t="s">
        <v>63</v>
      </c>
      <c r="L2241" s="11"/>
      <c r="M2241" s="1"/>
      <c r="N2241" s="179" t="s">
        <v>26</v>
      </c>
      <c r="O2241" s="193" t="s">
        <v>451</v>
      </c>
      <c r="P2241" s="193" t="s">
        <v>451</v>
      </c>
      <c r="Q2241" s="171"/>
      <c r="R2241" s="28"/>
      <c r="S2241" s="338" t="str">
        <f t="shared" si="34"/>
        <v/>
      </c>
      <c r="T2241" s="7" t="s">
        <v>16896</v>
      </c>
      <c r="U2241" s="7" t="s">
        <v>6616</v>
      </c>
      <c r="V2241" s="233" t="str" cm="1">
        <f t="array" ref="V2241">_xlfn.IFS(C2241="","",COUNTIF(C2241,"ตำแหน่งว่าง*"),"ว่าง",COUNTIF(C2241,"&lt;&gt;ตำแหน่งว่าง*"),"คนครอง")</f>
        <v>ว่าง</v>
      </c>
      <c r="W2241" s="6" cm="1">
        <f t="array" ref="W2241">_xlfn.IFS(COUNTIF(F2241,"ผบ.หมู่*"),51,COUNTIF(F2241,"รอง สว.*"),43)</f>
        <v>51</v>
      </c>
      <c r="X2241" s="6" t="s">
        <v>15507</v>
      </c>
      <c r="Y2241" s="6" t="s">
        <v>451</v>
      </c>
    </row>
    <row r="2242" spans="1:25" s="10" customFormat="1" ht="21.3" customHeight="1">
      <c r="A2242" s="27"/>
      <c r="B2242" s="28"/>
      <c r="C2242" s="30" t="s">
        <v>60</v>
      </c>
      <c r="D2242" s="27"/>
      <c r="E2242" s="27"/>
      <c r="F2242" s="85" t="s">
        <v>15477</v>
      </c>
      <c r="G2242" s="192" t="s">
        <v>15510</v>
      </c>
      <c r="H2242" s="146" t="s">
        <v>63</v>
      </c>
      <c r="I2242" s="128" t="s">
        <v>63</v>
      </c>
      <c r="J2242" s="128" t="s">
        <v>63</v>
      </c>
      <c r="K2242" s="128" t="s">
        <v>63</v>
      </c>
      <c r="L2242" s="11"/>
      <c r="M2242" s="1"/>
      <c r="N2242" s="179" t="s">
        <v>26</v>
      </c>
      <c r="O2242" s="193" t="s">
        <v>451</v>
      </c>
      <c r="P2242" s="193" t="s">
        <v>451</v>
      </c>
      <c r="Q2242" s="171"/>
      <c r="R2242" s="28"/>
      <c r="S2242" s="338" t="str">
        <f t="shared" ref="S2242:S2305" si="35">IF(K2242&lt;&gt;"",DATE(YEAR(K2242)+60+(K2242&gt;=DATE(YEAR(K2242),10,2)),10,1),"")</f>
        <v/>
      </c>
      <c r="T2242" s="7" t="s">
        <v>16896</v>
      </c>
      <c r="U2242" s="7" t="s">
        <v>6616</v>
      </c>
      <c r="V2242" s="233" t="str" cm="1">
        <f t="array" ref="V2242">_xlfn.IFS(C2242="","",COUNTIF(C2242,"ตำแหน่งว่าง*"),"ว่าง",COUNTIF(C2242,"&lt;&gt;ตำแหน่งว่าง*"),"คนครอง")</f>
        <v>ว่าง</v>
      </c>
      <c r="W2242" s="6" cm="1">
        <f t="array" ref="W2242">_xlfn.IFS(COUNTIF(F2242,"ผบ.หมู่*"),51,COUNTIF(F2242,"รอง สว.*"),43)</f>
        <v>51</v>
      </c>
      <c r="X2242" s="6" t="s">
        <v>15509</v>
      </c>
      <c r="Y2242" s="6" t="s">
        <v>451</v>
      </c>
    </row>
    <row r="2243" spans="1:25" s="10" customFormat="1" ht="21.3" customHeight="1">
      <c r="A2243" s="27"/>
      <c r="B2243" s="28"/>
      <c r="C2243" s="30" t="s">
        <v>60</v>
      </c>
      <c r="D2243" s="27"/>
      <c r="E2243" s="27"/>
      <c r="F2243" s="85" t="s">
        <v>15477</v>
      </c>
      <c r="G2243" s="192" t="s">
        <v>15512</v>
      </c>
      <c r="H2243" s="146" t="s">
        <v>63</v>
      </c>
      <c r="I2243" s="128" t="s">
        <v>63</v>
      </c>
      <c r="J2243" s="128" t="s">
        <v>63</v>
      </c>
      <c r="K2243" s="128" t="s">
        <v>63</v>
      </c>
      <c r="L2243" s="11"/>
      <c r="M2243" s="1"/>
      <c r="N2243" s="179" t="s">
        <v>26</v>
      </c>
      <c r="O2243" s="193" t="s">
        <v>451</v>
      </c>
      <c r="P2243" s="193" t="s">
        <v>451</v>
      </c>
      <c r="Q2243" s="171"/>
      <c r="R2243" s="28"/>
      <c r="S2243" s="338" t="str">
        <f t="shared" si="35"/>
        <v/>
      </c>
      <c r="T2243" s="7" t="s">
        <v>16896</v>
      </c>
      <c r="U2243" s="7" t="s">
        <v>6616</v>
      </c>
      <c r="V2243" s="233" t="str" cm="1">
        <f t="array" ref="V2243">_xlfn.IFS(C2243="","",COUNTIF(C2243,"ตำแหน่งว่าง*"),"ว่าง",COUNTIF(C2243,"&lt;&gt;ตำแหน่งว่าง*"),"คนครอง")</f>
        <v>ว่าง</v>
      </c>
      <c r="W2243" s="6" cm="1">
        <f t="array" ref="W2243">_xlfn.IFS(COUNTIF(F2243,"ผบ.หมู่*"),51,COUNTIF(F2243,"รอง สว.*"),43)</f>
        <v>51</v>
      </c>
      <c r="X2243" s="6" t="s">
        <v>15511</v>
      </c>
      <c r="Y2243" s="6" t="s">
        <v>451</v>
      </c>
    </row>
    <row r="2244" spans="1:25" s="10" customFormat="1" ht="21.3" customHeight="1">
      <c r="A2244" s="27"/>
      <c r="B2244" s="28"/>
      <c r="C2244" s="30" t="s">
        <v>60</v>
      </c>
      <c r="D2244" s="27"/>
      <c r="E2244" s="27"/>
      <c r="F2244" s="85" t="s">
        <v>15477</v>
      </c>
      <c r="G2244" s="192" t="s">
        <v>15514</v>
      </c>
      <c r="H2244" s="146" t="s">
        <v>63</v>
      </c>
      <c r="I2244" s="128" t="s">
        <v>63</v>
      </c>
      <c r="J2244" s="128" t="s">
        <v>63</v>
      </c>
      <c r="K2244" s="128" t="s">
        <v>63</v>
      </c>
      <c r="L2244" s="11"/>
      <c r="M2244" s="1"/>
      <c r="N2244" s="179" t="s">
        <v>26</v>
      </c>
      <c r="O2244" s="193" t="s">
        <v>451</v>
      </c>
      <c r="P2244" s="193" t="s">
        <v>451</v>
      </c>
      <c r="Q2244" s="171"/>
      <c r="R2244" s="28"/>
      <c r="S2244" s="338" t="str">
        <f t="shared" si="35"/>
        <v/>
      </c>
      <c r="T2244" s="7" t="s">
        <v>16896</v>
      </c>
      <c r="U2244" s="7" t="s">
        <v>6616</v>
      </c>
      <c r="V2244" s="233" t="str" cm="1">
        <f t="array" ref="V2244">_xlfn.IFS(C2244="","",COUNTIF(C2244,"ตำแหน่งว่าง*"),"ว่าง",COUNTIF(C2244,"&lt;&gt;ตำแหน่งว่าง*"),"คนครอง")</f>
        <v>ว่าง</v>
      </c>
      <c r="W2244" s="6" cm="1">
        <f t="array" ref="W2244">_xlfn.IFS(COUNTIF(F2244,"ผบ.หมู่*"),51,COUNTIF(F2244,"รอง สว.*"),43)</f>
        <v>51</v>
      </c>
      <c r="X2244" s="6" t="s">
        <v>15513</v>
      </c>
      <c r="Y2244" s="6" t="s">
        <v>451</v>
      </c>
    </row>
    <row r="2245" spans="1:25" s="10" customFormat="1" ht="21.3" customHeight="1">
      <c r="A2245" s="27"/>
      <c r="B2245" s="28"/>
      <c r="C2245" s="30" t="s">
        <v>60</v>
      </c>
      <c r="D2245" s="27"/>
      <c r="E2245" s="27"/>
      <c r="F2245" s="85" t="s">
        <v>15477</v>
      </c>
      <c r="G2245" s="192" t="s">
        <v>15516</v>
      </c>
      <c r="H2245" s="146" t="s">
        <v>63</v>
      </c>
      <c r="I2245" s="128" t="s">
        <v>63</v>
      </c>
      <c r="J2245" s="128" t="s">
        <v>63</v>
      </c>
      <c r="K2245" s="128" t="s">
        <v>63</v>
      </c>
      <c r="L2245" s="11"/>
      <c r="M2245" s="1"/>
      <c r="N2245" s="179" t="s">
        <v>26</v>
      </c>
      <c r="O2245" s="193" t="s">
        <v>451</v>
      </c>
      <c r="P2245" s="193" t="s">
        <v>451</v>
      </c>
      <c r="Q2245" s="171"/>
      <c r="R2245" s="28"/>
      <c r="S2245" s="338" t="str">
        <f t="shared" si="35"/>
        <v/>
      </c>
      <c r="T2245" s="7" t="s">
        <v>16896</v>
      </c>
      <c r="U2245" s="7" t="s">
        <v>6616</v>
      </c>
      <c r="V2245" s="233" t="str" cm="1">
        <f t="array" ref="V2245">_xlfn.IFS(C2245="","",COUNTIF(C2245,"ตำแหน่งว่าง*"),"ว่าง",COUNTIF(C2245,"&lt;&gt;ตำแหน่งว่าง*"),"คนครอง")</f>
        <v>ว่าง</v>
      </c>
      <c r="W2245" s="6" cm="1">
        <f t="array" ref="W2245">_xlfn.IFS(COUNTIF(F2245,"ผบ.หมู่*"),51,COUNTIF(F2245,"รอง สว.*"),43)</f>
        <v>51</v>
      </c>
      <c r="X2245" s="6" t="s">
        <v>15515</v>
      </c>
      <c r="Y2245" s="6" t="s">
        <v>451</v>
      </c>
    </row>
    <row r="2246" spans="1:25" s="12" customFormat="1" ht="21.3" customHeight="1">
      <c r="A2246" s="150" t="s">
        <v>7948</v>
      </c>
      <c r="B2246" s="31" t="s">
        <v>20</v>
      </c>
      <c r="C2246" s="150" t="s">
        <v>15634</v>
      </c>
      <c r="D2246" s="27" t="s">
        <v>22550</v>
      </c>
      <c r="E2246" s="27" t="s">
        <v>23816</v>
      </c>
      <c r="F2246" s="150" t="s">
        <v>15635</v>
      </c>
      <c r="G2246" s="167" t="s">
        <v>15637</v>
      </c>
      <c r="H2246" s="147">
        <v>44599</v>
      </c>
      <c r="I2246" s="131">
        <v>40339</v>
      </c>
      <c r="J2246" s="131">
        <v>40339</v>
      </c>
      <c r="K2246" s="131">
        <v>27897</v>
      </c>
      <c r="L2246" s="17" t="s">
        <v>15638</v>
      </c>
      <c r="M2246" s="5" t="s">
        <v>718</v>
      </c>
      <c r="N2246" s="177" t="s">
        <v>26</v>
      </c>
      <c r="O2246" s="170" t="s">
        <v>451</v>
      </c>
      <c r="P2246" s="170" t="s">
        <v>451</v>
      </c>
      <c r="Q2246" s="174" t="s">
        <v>15639</v>
      </c>
      <c r="R2246" s="31" t="s">
        <v>8444</v>
      </c>
      <c r="S2246" s="338">
        <f t="shared" si="35"/>
        <v>49949</v>
      </c>
      <c r="T2246" s="233" t="s">
        <v>16899</v>
      </c>
      <c r="U2246" s="7" t="s">
        <v>6616</v>
      </c>
      <c r="V2246" s="233" t="str" cm="1">
        <f t="array" ref="V2246">_xlfn.IFS(C2246="","",COUNTIF(C2246,"ตำแหน่งว่าง*"),"ว่าง",COUNTIF(C2246,"&lt;&gt;ตำแหน่งว่าง*"),"คนครอง")</f>
        <v>คนครอง</v>
      </c>
      <c r="W2246" s="6" cm="1">
        <f t="array" ref="W2246">_xlfn.IFS(COUNTIF(F2246,"ผบ.หมู่*"),51,COUNTIF(F2246,"รอง สว.*"),43)</f>
        <v>51</v>
      </c>
      <c r="X2246" s="5" t="s">
        <v>15636</v>
      </c>
      <c r="Y2246" s="5" t="s">
        <v>451</v>
      </c>
    </row>
    <row r="2247" spans="1:25" s="9" customFormat="1" ht="21.3" customHeight="1">
      <c r="A2247" s="85"/>
      <c r="B2247" s="30"/>
      <c r="C2247" s="30" t="s">
        <v>60</v>
      </c>
      <c r="D2247" s="27"/>
      <c r="E2247" s="27"/>
      <c r="F2247" s="85" t="s">
        <v>15635</v>
      </c>
      <c r="G2247" s="192" t="s">
        <v>15642</v>
      </c>
      <c r="H2247" s="148"/>
      <c r="I2247" s="129"/>
      <c r="J2247" s="129"/>
      <c r="K2247" s="129"/>
      <c r="L2247" s="16"/>
      <c r="M2247" s="6"/>
      <c r="N2247" s="179" t="s">
        <v>26</v>
      </c>
      <c r="O2247" s="193" t="s">
        <v>451</v>
      </c>
      <c r="P2247" s="193" t="s">
        <v>451</v>
      </c>
      <c r="Q2247" s="172"/>
      <c r="R2247" s="30"/>
      <c r="S2247" s="342" t="str">
        <f t="shared" si="35"/>
        <v/>
      </c>
      <c r="T2247" s="7" t="s">
        <v>16899</v>
      </c>
      <c r="U2247" s="7" t="s">
        <v>6616</v>
      </c>
      <c r="V2247" s="233" t="str" cm="1">
        <f t="array" ref="V2247">_xlfn.IFS(C2247="","",COUNTIF(C2247,"ตำแหน่งว่าง*"),"ว่าง",COUNTIF(C2247,"&lt;&gt;ตำแหน่งว่าง*"),"คนครอง")</f>
        <v>ว่าง</v>
      </c>
      <c r="W2247" s="6" cm="1">
        <f t="array" ref="W2247">_xlfn.IFS(COUNTIF(F2247,"ผบ.หมู่*"),51,COUNTIF(F2247,"รอง สว.*"),43)</f>
        <v>51</v>
      </c>
      <c r="X2247" s="6" t="s">
        <v>15641</v>
      </c>
      <c r="Y2247" s="6" t="s">
        <v>451</v>
      </c>
    </row>
    <row r="2248" spans="1:25" s="9" customFormat="1" ht="21.3" customHeight="1">
      <c r="A2248" s="27" t="s">
        <v>7948</v>
      </c>
      <c r="B2248" s="28" t="s">
        <v>70</v>
      </c>
      <c r="C2248" s="27" t="s">
        <v>15643</v>
      </c>
      <c r="D2248" s="27" t="s">
        <v>23817</v>
      </c>
      <c r="E2248" s="27" t="s">
        <v>23818</v>
      </c>
      <c r="F2248" s="27" t="s">
        <v>15635</v>
      </c>
      <c r="G2248" s="167" t="s">
        <v>15645</v>
      </c>
      <c r="H2248" s="146">
        <v>43235</v>
      </c>
      <c r="I2248" s="128">
        <v>41214</v>
      </c>
      <c r="J2248" s="128">
        <v>41214</v>
      </c>
      <c r="K2248" s="128">
        <v>30682</v>
      </c>
      <c r="L2248" s="11" t="s">
        <v>765</v>
      </c>
      <c r="M2248" s="1" t="s">
        <v>1450</v>
      </c>
      <c r="N2248" s="178" t="s">
        <v>26</v>
      </c>
      <c r="O2248" s="170" t="s">
        <v>451</v>
      </c>
      <c r="P2248" s="170" t="s">
        <v>451</v>
      </c>
      <c r="Q2248" s="171" t="s">
        <v>15646</v>
      </c>
      <c r="R2248" s="28" t="s">
        <v>12513</v>
      </c>
      <c r="S2248" s="338">
        <f t="shared" si="35"/>
        <v>52871</v>
      </c>
      <c r="T2248" s="2" t="s">
        <v>16899</v>
      </c>
      <c r="U2248" s="7" t="s">
        <v>6616</v>
      </c>
      <c r="V2248" s="233" t="str" cm="1">
        <f t="array" ref="V2248">_xlfn.IFS(C2248="","",COUNTIF(C2248,"ตำแหน่งว่าง*"),"ว่าง",COUNTIF(C2248,"&lt;&gt;ตำแหน่งว่าง*"),"คนครอง")</f>
        <v>คนครอง</v>
      </c>
      <c r="W2248" s="6" cm="1">
        <f t="array" ref="W2248">_xlfn.IFS(COUNTIF(F2248,"ผบ.หมู่*"),51,COUNTIF(F2248,"รอง สว.*"),43)</f>
        <v>51</v>
      </c>
      <c r="X2248" s="1" t="s">
        <v>15644</v>
      </c>
      <c r="Y2248" s="1" t="s">
        <v>451</v>
      </c>
    </row>
    <row r="2249" spans="1:25" s="10" customFormat="1" ht="21.3" customHeight="1">
      <c r="A2249" s="27" t="s">
        <v>8450</v>
      </c>
      <c r="B2249" s="28" t="s">
        <v>20</v>
      </c>
      <c r="C2249" s="27" t="s">
        <v>15647</v>
      </c>
      <c r="D2249" s="27" t="s">
        <v>23819</v>
      </c>
      <c r="E2249" s="27" t="s">
        <v>23820</v>
      </c>
      <c r="F2249" s="27" t="s">
        <v>15635</v>
      </c>
      <c r="G2249" s="167" t="s">
        <v>15649</v>
      </c>
      <c r="H2249" s="146">
        <v>44999</v>
      </c>
      <c r="I2249" s="128">
        <v>42156</v>
      </c>
      <c r="J2249" s="128">
        <v>42156</v>
      </c>
      <c r="K2249" s="128">
        <v>32780</v>
      </c>
      <c r="L2249" s="11" t="s">
        <v>1107</v>
      </c>
      <c r="M2249" s="1" t="s">
        <v>613</v>
      </c>
      <c r="N2249" s="178" t="s">
        <v>26</v>
      </c>
      <c r="O2249" s="170" t="s">
        <v>451</v>
      </c>
      <c r="P2249" s="170" t="s">
        <v>451</v>
      </c>
      <c r="Q2249" s="171" t="s">
        <v>15650</v>
      </c>
      <c r="R2249" s="28" t="s">
        <v>982</v>
      </c>
      <c r="S2249" s="338">
        <f t="shared" si="35"/>
        <v>54697</v>
      </c>
      <c r="T2249" s="7" t="s">
        <v>16899</v>
      </c>
      <c r="U2249" s="7" t="s">
        <v>6616</v>
      </c>
      <c r="V2249" s="233" t="str" cm="1">
        <f t="array" ref="V2249">_xlfn.IFS(C2249="","",COUNTIF(C2249,"ตำแหน่งว่าง*"),"ว่าง",COUNTIF(C2249,"&lt;&gt;ตำแหน่งว่าง*"),"คนครอง")</f>
        <v>คนครอง</v>
      </c>
      <c r="W2249" s="6" cm="1">
        <f t="array" ref="W2249">_xlfn.IFS(COUNTIF(F2249,"ผบ.หมู่*"),51,COUNTIF(F2249,"รอง สว.*"),43)</f>
        <v>51</v>
      </c>
      <c r="X2249" s="1" t="s">
        <v>15648</v>
      </c>
      <c r="Y2249" s="1" t="s">
        <v>451</v>
      </c>
    </row>
    <row r="2250" spans="1:25" s="9" customFormat="1" ht="21.3" customHeight="1">
      <c r="A2250" s="27" t="s">
        <v>8008</v>
      </c>
      <c r="B2250" s="28" t="s">
        <v>20</v>
      </c>
      <c r="C2250" s="27" t="s">
        <v>18115</v>
      </c>
      <c r="D2250" s="27" t="s">
        <v>23821</v>
      </c>
      <c r="E2250" s="27" t="s">
        <v>23822</v>
      </c>
      <c r="F2250" s="27" t="s">
        <v>15635</v>
      </c>
      <c r="G2250" s="167" t="s">
        <v>15652</v>
      </c>
      <c r="H2250" s="146">
        <v>45322</v>
      </c>
      <c r="I2250" s="128">
        <v>43693</v>
      </c>
      <c r="J2250" s="128">
        <v>43693</v>
      </c>
      <c r="K2250" s="128">
        <v>32317</v>
      </c>
      <c r="L2250" s="11" t="s">
        <v>1107</v>
      </c>
      <c r="M2250" s="1" t="s">
        <v>197</v>
      </c>
      <c r="N2250" s="178" t="s">
        <v>26</v>
      </c>
      <c r="O2250" s="170" t="s">
        <v>451</v>
      </c>
      <c r="P2250" s="170" t="s">
        <v>451</v>
      </c>
      <c r="Q2250" s="171" t="s">
        <v>10706</v>
      </c>
      <c r="R2250" s="30" t="s">
        <v>18030</v>
      </c>
      <c r="S2250" s="338">
        <f t="shared" si="35"/>
        <v>54332</v>
      </c>
      <c r="T2250" s="2" t="s">
        <v>16899</v>
      </c>
      <c r="U2250" s="7" t="s">
        <v>6616</v>
      </c>
      <c r="V2250" s="233" t="str" cm="1">
        <f t="array" ref="V2250">_xlfn.IFS(C2250="","",COUNTIF(C2250,"ตำแหน่งว่าง*"),"ว่าง",COUNTIF(C2250,"&lt;&gt;ตำแหน่งว่าง*"),"คนครอง")</f>
        <v>คนครอง</v>
      </c>
      <c r="W2250" s="6" cm="1">
        <f t="array" ref="W2250">_xlfn.IFS(COUNTIF(F2250,"ผบ.หมู่*"),51,COUNTIF(F2250,"รอง สว.*"),43)</f>
        <v>51</v>
      </c>
      <c r="X2250" s="1" t="s">
        <v>15651</v>
      </c>
      <c r="Y2250" s="1" t="s">
        <v>451</v>
      </c>
    </row>
    <row r="2251" spans="1:25" s="10" customFormat="1" ht="21.3" customHeight="1">
      <c r="A2251" s="27" t="s">
        <v>8008</v>
      </c>
      <c r="B2251" s="28" t="s">
        <v>20</v>
      </c>
      <c r="C2251" s="27" t="s">
        <v>18107</v>
      </c>
      <c r="D2251" s="27" t="s">
        <v>23823</v>
      </c>
      <c r="E2251" s="27" t="s">
        <v>23824</v>
      </c>
      <c r="F2251" s="27" t="s">
        <v>15635</v>
      </c>
      <c r="G2251" s="167" t="s">
        <v>15654</v>
      </c>
      <c r="H2251" s="146">
        <v>45322</v>
      </c>
      <c r="I2251" s="128">
        <v>43693</v>
      </c>
      <c r="J2251" s="128">
        <v>43693</v>
      </c>
      <c r="K2251" s="128">
        <v>32544</v>
      </c>
      <c r="L2251" s="11" t="s">
        <v>1107</v>
      </c>
      <c r="M2251" s="1" t="s">
        <v>197</v>
      </c>
      <c r="N2251" s="178" t="s">
        <v>26</v>
      </c>
      <c r="O2251" s="170" t="s">
        <v>451</v>
      </c>
      <c r="P2251" s="170" t="s">
        <v>451</v>
      </c>
      <c r="Q2251" s="171" t="s">
        <v>10682</v>
      </c>
      <c r="R2251" s="30" t="s">
        <v>18030</v>
      </c>
      <c r="S2251" s="338">
        <f t="shared" si="35"/>
        <v>54697</v>
      </c>
      <c r="T2251" s="7" t="s">
        <v>16899</v>
      </c>
      <c r="U2251" s="7" t="s">
        <v>6616</v>
      </c>
      <c r="V2251" s="233" t="str" cm="1">
        <f t="array" ref="V2251">_xlfn.IFS(C2251="","",COUNTIF(C2251,"ตำแหน่งว่าง*"),"ว่าง",COUNTIF(C2251,"&lt;&gt;ตำแหน่งว่าง*"),"คนครอง")</f>
        <v>คนครอง</v>
      </c>
      <c r="W2251" s="6" cm="1">
        <f t="array" ref="W2251">_xlfn.IFS(COUNTIF(F2251,"ผบ.หมู่*"),51,COUNTIF(F2251,"รอง สว.*"),43)</f>
        <v>51</v>
      </c>
      <c r="X2251" s="1" t="s">
        <v>15653</v>
      </c>
      <c r="Y2251" s="1" t="s">
        <v>451</v>
      </c>
    </row>
    <row r="2252" spans="1:25" s="40" customFormat="1" ht="21.3" customHeight="1">
      <c r="A2252" s="27"/>
      <c r="B2252" s="28"/>
      <c r="C2252" s="27" t="s">
        <v>60</v>
      </c>
      <c r="D2252" s="27"/>
      <c r="E2252" s="27"/>
      <c r="F2252" s="27" t="s">
        <v>15635</v>
      </c>
      <c r="G2252" s="167" t="s">
        <v>15657</v>
      </c>
      <c r="H2252" s="146"/>
      <c r="I2252" s="128"/>
      <c r="J2252" s="128"/>
      <c r="K2252" s="128"/>
      <c r="L2252" s="11"/>
      <c r="M2252" s="1"/>
      <c r="N2252" s="178" t="s">
        <v>26</v>
      </c>
      <c r="O2252" s="170" t="s">
        <v>451</v>
      </c>
      <c r="P2252" s="170" t="s">
        <v>451</v>
      </c>
      <c r="Q2252" s="171"/>
      <c r="R2252" s="28"/>
      <c r="S2252" s="257" t="str">
        <f t="shared" si="35"/>
        <v/>
      </c>
      <c r="T2252" s="27" t="s">
        <v>16899</v>
      </c>
      <c r="U2252" s="2" t="s">
        <v>6616</v>
      </c>
      <c r="V2252" s="2" t="str" cm="1">
        <f t="array" ref="V2252">_xlfn.IFS(C2252="","",COUNTIF(C2252,"ตำแหน่งว่าง*"),"ว่าง",COUNTIF(C2252,"&lt;&gt;ตำแหน่งว่าง*"),"คนครอง")</f>
        <v>ว่าง</v>
      </c>
      <c r="W2252" s="1" cm="1">
        <f t="array" ref="W2252">_xlfn.IFS(COUNTIF(F2252,"ผบ.หมู่*"),51,COUNTIF(F2252,"รอง สว.*"),43)</f>
        <v>51</v>
      </c>
      <c r="X2252" s="1" t="s">
        <v>15656</v>
      </c>
      <c r="Y2252" s="1" t="s">
        <v>451</v>
      </c>
    </row>
    <row r="2253" spans="1:25" s="41" customFormat="1" ht="21.3" customHeight="1">
      <c r="A2253" s="27" t="s">
        <v>7948</v>
      </c>
      <c r="B2253" s="28" t="s">
        <v>20</v>
      </c>
      <c r="C2253" s="27" t="s">
        <v>15660</v>
      </c>
      <c r="D2253" s="27" t="s">
        <v>19875</v>
      </c>
      <c r="E2253" s="27" t="s">
        <v>23827</v>
      </c>
      <c r="F2253" s="27" t="s">
        <v>15635</v>
      </c>
      <c r="G2253" s="167" t="s">
        <v>15662</v>
      </c>
      <c r="H2253" s="146">
        <v>44243</v>
      </c>
      <c r="I2253" s="128">
        <v>40339</v>
      </c>
      <c r="J2253" s="128">
        <v>40339</v>
      </c>
      <c r="K2253" s="128">
        <v>31579</v>
      </c>
      <c r="L2253" s="11" t="s">
        <v>15663</v>
      </c>
      <c r="M2253" s="1" t="s">
        <v>1450</v>
      </c>
      <c r="N2253" s="178" t="s">
        <v>26</v>
      </c>
      <c r="O2253" s="170" t="s">
        <v>451</v>
      </c>
      <c r="P2253" s="170" t="s">
        <v>451</v>
      </c>
      <c r="Q2253" s="171" t="s">
        <v>15664</v>
      </c>
      <c r="R2253" s="28" t="s">
        <v>8456</v>
      </c>
      <c r="S2253" s="338">
        <f t="shared" si="35"/>
        <v>53601</v>
      </c>
      <c r="T2253" s="27" t="s">
        <v>16899</v>
      </c>
      <c r="U2253" s="7" t="s">
        <v>6616</v>
      </c>
      <c r="V2253" s="233" t="str" cm="1">
        <f t="array" ref="V2253">_xlfn.IFS(C2253="","",COUNTIF(C2253,"ตำแหน่งว่าง*"),"ว่าง",COUNTIF(C2253,"&lt;&gt;ตำแหน่งว่าง*"),"คนครอง")</f>
        <v>คนครอง</v>
      </c>
      <c r="W2253" s="6" cm="1">
        <f t="array" ref="W2253">_xlfn.IFS(COUNTIF(F2253,"ผบ.หมู่*"),51,COUNTIF(F2253,"รอง สว.*"),43)</f>
        <v>51</v>
      </c>
      <c r="X2253" s="1" t="s">
        <v>15661</v>
      </c>
      <c r="Y2253" s="1" t="s">
        <v>451</v>
      </c>
    </row>
    <row r="2254" spans="1:25" s="9" customFormat="1" ht="21.3" customHeight="1">
      <c r="A2254" s="85"/>
      <c r="B2254" s="30"/>
      <c r="C2254" s="30" t="s">
        <v>60</v>
      </c>
      <c r="D2254" s="27"/>
      <c r="E2254" s="27"/>
      <c r="F2254" s="85" t="s">
        <v>15635</v>
      </c>
      <c r="G2254" s="192" t="s">
        <v>15666</v>
      </c>
      <c r="H2254" s="148" t="s">
        <v>63</v>
      </c>
      <c r="I2254" s="129" t="s">
        <v>63</v>
      </c>
      <c r="J2254" s="129" t="s">
        <v>63</v>
      </c>
      <c r="K2254" s="129" t="s">
        <v>63</v>
      </c>
      <c r="L2254" s="16"/>
      <c r="M2254" s="6"/>
      <c r="N2254" s="179" t="s">
        <v>26</v>
      </c>
      <c r="O2254" s="193" t="s">
        <v>451</v>
      </c>
      <c r="P2254" s="193" t="s">
        <v>451</v>
      </c>
      <c r="Q2254" s="172"/>
      <c r="R2254" s="30"/>
      <c r="S2254" s="338" t="str">
        <f t="shared" si="35"/>
        <v/>
      </c>
      <c r="T2254" s="2" t="s">
        <v>16899</v>
      </c>
      <c r="U2254" s="7" t="s">
        <v>6616</v>
      </c>
      <c r="V2254" s="233" t="str" cm="1">
        <f t="array" ref="V2254">_xlfn.IFS(C2254="","",COUNTIF(C2254,"ตำแหน่งว่าง*"),"ว่าง",COUNTIF(C2254,"&lt;&gt;ตำแหน่งว่าง*"),"คนครอง")</f>
        <v>ว่าง</v>
      </c>
      <c r="W2254" s="5" cm="1">
        <f t="array" ref="W2254">_xlfn.IFS(COUNTIF(F2254,"ผบ.หมู่*"),51,COUNTIF(F2254,"รอง สว.*"),43)</f>
        <v>51</v>
      </c>
      <c r="X2254" s="6" t="s">
        <v>15665</v>
      </c>
      <c r="Y2254" s="6" t="s">
        <v>451</v>
      </c>
    </row>
    <row r="2255" spans="1:25" s="41" customFormat="1" ht="21.3" customHeight="1">
      <c r="A2255" s="27"/>
      <c r="B2255" s="28"/>
      <c r="C2255" s="30" t="s">
        <v>60</v>
      </c>
      <c r="D2255" s="27"/>
      <c r="E2255" s="27"/>
      <c r="F2255" s="85" t="s">
        <v>15635</v>
      </c>
      <c r="G2255" s="192" t="s">
        <v>15668</v>
      </c>
      <c r="H2255" s="148"/>
      <c r="I2255" s="129"/>
      <c r="J2255" s="129"/>
      <c r="K2255" s="129"/>
      <c r="L2255" s="16"/>
      <c r="M2255" s="6"/>
      <c r="N2255" s="179" t="s">
        <v>26</v>
      </c>
      <c r="O2255" s="193" t="s">
        <v>451</v>
      </c>
      <c r="P2255" s="193" t="s">
        <v>451</v>
      </c>
      <c r="Q2255" s="172"/>
      <c r="R2255" s="30"/>
      <c r="S2255" s="338" t="str">
        <f t="shared" si="35"/>
        <v/>
      </c>
      <c r="T2255" s="27" t="s">
        <v>16899</v>
      </c>
      <c r="U2255" s="7" t="s">
        <v>6616</v>
      </c>
      <c r="V2255" s="233" t="str" cm="1">
        <f t="array" ref="V2255">_xlfn.IFS(C2255="","",COUNTIF(C2255,"ตำแหน่งว่าง*"),"ว่าง",COUNTIF(C2255,"&lt;&gt;ตำแหน่งว่าง*"),"คนครอง")</f>
        <v>ว่าง</v>
      </c>
      <c r="W2255" s="6" cm="1">
        <f t="array" ref="W2255">_xlfn.IFS(COUNTIF(F2255,"ผบ.หมู่*"),51,COUNTIF(F2255,"รอง สว.*"),43)</f>
        <v>51</v>
      </c>
      <c r="X2255" s="6" t="s">
        <v>15667</v>
      </c>
      <c r="Y2255" s="6" t="s">
        <v>451</v>
      </c>
    </row>
    <row r="2256" spans="1:25" s="9" customFormat="1" ht="21.3" customHeight="1">
      <c r="A2256" s="203" t="s">
        <v>24457</v>
      </c>
      <c r="B2256" s="28" t="s">
        <v>70</v>
      </c>
      <c r="C2256" s="27" t="s">
        <v>15671</v>
      </c>
      <c r="D2256" s="27" t="s">
        <v>19839</v>
      </c>
      <c r="E2256" s="27" t="s">
        <v>23828</v>
      </c>
      <c r="F2256" s="27" t="s">
        <v>15640</v>
      </c>
      <c r="G2256" s="167" t="s">
        <v>15673</v>
      </c>
      <c r="H2256" s="146">
        <v>45382</v>
      </c>
      <c r="I2256" s="128">
        <v>45382</v>
      </c>
      <c r="J2256" s="128">
        <v>34729</v>
      </c>
      <c r="K2256" s="128">
        <v>26045</v>
      </c>
      <c r="L2256" s="11" t="s">
        <v>10439</v>
      </c>
      <c r="M2256" s="1" t="s">
        <v>1227</v>
      </c>
      <c r="N2256" s="178" t="s">
        <v>26</v>
      </c>
      <c r="O2256" s="170" t="s">
        <v>451</v>
      </c>
      <c r="P2256" s="170" t="s">
        <v>451</v>
      </c>
      <c r="Q2256" s="171" t="s">
        <v>15674</v>
      </c>
      <c r="R2256" s="33" t="s">
        <v>18199</v>
      </c>
      <c r="S2256" s="338">
        <f t="shared" si="35"/>
        <v>48122</v>
      </c>
      <c r="T2256" s="2" t="s">
        <v>16899</v>
      </c>
      <c r="U2256" s="7" t="s">
        <v>6616</v>
      </c>
      <c r="V2256" s="233" t="str" cm="1">
        <f t="array" ref="V2256">_xlfn.IFS(C2256="","",COUNTIF(C2256,"ตำแหน่งว่าง*"),"ว่าง",COUNTIF(C2256,"&lt;&gt;ตำแหน่งว่าง*"),"คนครอง")</f>
        <v>คนครอง</v>
      </c>
      <c r="W2256" s="6" cm="1">
        <f t="array" ref="W2256">_xlfn.IFS(COUNTIF(F2256,"ผบ.หมู่*"),51,COUNTIF(F2256,"รอง สว.*"),43)</f>
        <v>43</v>
      </c>
      <c r="X2256" s="1" t="s">
        <v>15672</v>
      </c>
      <c r="Y2256" s="1" t="s">
        <v>451</v>
      </c>
    </row>
    <row r="2257" spans="1:25" s="9" customFormat="1" ht="21.3" customHeight="1">
      <c r="A2257" s="27"/>
      <c r="B2257" s="28"/>
      <c r="C2257" s="30" t="s">
        <v>60</v>
      </c>
      <c r="D2257" s="27"/>
      <c r="E2257" s="27"/>
      <c r="F2257" s="85" t="s">
        <v>15635</v>
      </c>
      <c r="G2257" s="192" t="s">
        <v>15677</v>
      </c>
      <c r="H2257" s="148"/>
      <c r="I2257" s="129"/>
      <c r="J2257" s="129"/>
      <c r="K2257" s="129"/>
      <c r="L2257" s="16"/>
      <c r="M2257" s="6"/>
      <c r="N2257" s="179" t="s">
        <v>26</v>
      </c>
      <c r="O2257" s="193" t="s">
        <v>451</v>
      </c>
      <c r="P2257" s="193" t="s">
        <v>451</v>
      </c>
      <c r="Q2257" s="172"/>
      <c r="R2257" s="30"/>
      <c r="S2257" s="338" t="str">
        <f t="shared" si="35"/>
        <v/>
      </c>
      <c r="T2257" s="2" t="s">
        <v>16899</v>
      </c>
      <c r="U2257" s="7" t="s">
        <v>6616</v>
      </c>
      <c r="V2257" s="233" t="str" cm="1">
        <f t="array" ref="V2257">_xlfn.IFS(C2257="","",COUNTIF(C2257,"ตำแหน่งว่าง*"),"ว่าง",COUNTIF(C2257,"&lt;&gt;ตำแหน่งว่าง*"),"คนครอง")</f>
        <v>ว่าง</v>
      </c>
      <c r="W2257" s="6" cm="1">
        <f t="array" ref="W2257">_xlfn.IFS(COUNTIF(F2257,"ผบ.หมู่*"),51,COUNTIF(F2257,"รอง สว.*"),43)</f>
        <v>51</v>
      </c>
      <c r="X2257" s="6" t="s">
        <v>15676</v>
      </c>
      <c r="Y2257" s="6" t="s">
        <v>451</v>
      </c>
    </row>
    <row r="2258" spans="1:25" s="10" customFormat="1" ht="21.3" customHeight="1">
      <c r="A2258" s="27"/>
      <c r="B2258" s="28"/>
      <c r="C2258" s="30" t="s">
        <v>60</v>
      </c>
      <c r="D2258" s="27"/>
      <c r="E2258" s="27"/>
      <c r="F2258" s="85" t="s">
        <v>15635</v>
      </c>
      <c r="G2258" s="192" t="s">
        <v>15681</v>
      </c>
      <c r="H2258" s="146" t="s">
        <v>63</v>
      </c>
      <c r="I2258" s="128" t="s">
        <v>63</v>
      </c>
      <c r="J2258" s="128" t="s">
        <v>63</v>
      </c>
      <c r="K2258" s="128" t="s">
        <v>63</v>
      </c>
      <c r="L2258" s="11"/>
      <c r="M2258" s="1"/>
      <c r="N2258" s="179" t="s">
        <v>26</v>
      </c>
      <c r="O2258" s="193" t="s">
        <v>451</v>
      </c>
      <c r="P2258" s="193" t="s">
        <v>451</v>
      </c>
      <c r="Q2258" s="171"/>
      <c r="R2258" s="28"/>
      <c r="S2258" s="338" t="str">
        <f t="shared" si="35"/>
        <v/>
      </c>
      <c r="T2258" s="7" t="s">
        <v>16899</v>
      </c>
      <c r="U2258" s="7" t="s">
        <v>6616</v>
      </c>
      <c r="V2258" s="233" t="str" cm="1">
        <f t="array" ref="V2258">_xlfn.IFS(C2258="","",COUNTIF(C2258,"ตำแหน่งว่าง*"),"ว่าง",COUNTIF(C2258,"&lt;&gt;ตำแหน่งว่าง*"),"คนครอง")</f>
        <v>ว่าง</v>
      </c>
      <c r="W2258" s="6" cm="1">
        <f t="array" ref="W2258">_xlfn.IFS(COUNTIF(F2258,"ผบ.หมู่*"),51,COUNTIF(F2258,"รอง สว.*"),43)</f>
        <v>51</v>
      </c>
      <c r="X2258" s="6" t="s">
        <v>15680</v>
      </c>
      <c r="Y2258" s="6" t="s">
        <v>451</v>
      </c>
    </row>
    <row r="2259" spans="1:25" s="12" customFormat="1" ht="21.3" customHeight="1">
      <c r="A2259" s="27" t="s">
        <v>8450</v>
      </c>
      <c r="B2259" s="28" t="s">
        <v>20</v>
      </c>
      <c r="C2259" s="150" t="s">
        <v>15682</v>
      </c>
      <c r="D2259" s="27" t="s">
        <v>23829</v>
      </c>
      <c r="E2259" s="27" t="s">
        <v>23830</v>
      </c>
      <c r="F2259" s="27" t="s">
        <v>15635</v>
      </c>
      <c r="G2259" s="167" t="s">
        <v>15684</v>
      </c>
      <c r="H2259" s="146">
        <v>42501</v>
      </c>
      <c r="I2259" s="128">
        <v>42416</v>
      </c>
      <c r="J2259" s="128">
        <v>42416</v>
      </c>
      <c r="K2259" s="128">
        <v>31804</v>
      </c>
      <c r="L2259" s="11" t="s">
        <v>12485</v>
      </c>
      <c r="M2259" s="1" t="s">
        <v>1450</v>
      </c>
      <c r="N2259" s="177" t="s">
        <v>26</v>
      </c>
      <c r="O2259" s="170" t="s">
        <v>451</v>
      </c>
      <c r="P2259" s="170" t="s">
        <v>451</v>
      </c>
      <c r="Q2259" s="171" t="s">
        <v>15685</v>
      </c>
      <c r="R2259" s="28" t="s">
        <v>6684</v>
      </c>
      <c r="S2259" s="338">
        <f t="shared" si="35"/>
        <v>53966</v>
      </c>
      <c r="T2259" s="233" t="s">
        <v>16899</v>
      </c>
      <c r="U2259" s="7" t="s">
        <v>6616</v>
      </c>
      <c r="V2259" s="233" t="str" cm="1">
        <f t="array" ref="V2259">_xlfn.IFS(C2259="","",COUNTIF(C2259,"ตำแหน่งว่าง*"),"ว่าง",COUNTIF(C2259,"&lt;&gt;ตำแหน่งว่าง*"),"คนครอง")</f>
        <v>คนครอง</v>
      </c>
      <c r="W2259" s="6" cm="1">
        <f t="array" ref="W2259">_xlfn.IFS(COUNTIF(F2259,"ผบ.หมู่*"),51,COUNTIF(F2259,"รอง สว.*"),43)</f>
        <v>51</v>
      </c>
      <c r="X2259" s="5" t="s">
        <v>15683</v>
      </c>
      <c r="Y2259" s="5" t="s">
        <v>451</v>
      </c>
    </row>
    <row r="2260" spans="1:25" s="10" customFormat="1" ht="21.3" customHeight="1">
      <c r="A2260" s="27"/>
      <c r="B2260" s="28"/>
      <c r="C2260" s="30" t="s">
        <v>60</v>
      </c>
      <c r="D2260" s="27"/>
      <c r="E2260" s="27"/>
      <c r="F2260" s="85" t="s">
        <v>15635</v>
      </c>
      <c r="G2260" s="192" t="s">
        <v>15687</v>
      </c>
      <c r="H2260" s="146" t="s">
        <v>63</v>
      </c>
      <c r="I2260" s="128" t="s">
        <v>63</v>
      </c>
      <c r="J2260" s="128" t="s">
        <v>63</v>
      </c>
      <c r="K2260" s="128" t="s">
        <v>63</v>
      </c>
      <c r="L2260" s="11"/>
      <c r="M2260" s="1"/>
      <c r="N2260" s="179" t="s">
        <v>26</v>
      </c>
      <c r="O2260" s="193" t="s">
        <v>451</v>
      </c>
      <c r="P2260" s="193" t="s">
        <v>451</v>
      </c>
      <c r="Q2260" s="171"/>
      <c r="R2260" s="28"/>
      <c r="S2260" s="338" t="str">
        <f t="shared" si="35"/>
        <v/>
      </c>
      <c r="T2260" s="7" t="s">
        <v>16899</v>
      </c>
      <c r="U2260" s="7" t="s">
        <v>6616</v>
      </c>
      <c r="V2260" s="233" t="str" cm="1">
        <f t="array" ref="V2260">_xlfn.IFS(C2260="","",COUNTIF(C2260,"ตำแหน่งว่าง*"),"ว่าง",COUNTIF(C2260,"&lt;&gt;ตำแหน่งว่าง*"),"คนครอง")</f>
        <v>ว่าง</v>
      </c>
      <c r="W2260" s="6" cm="1">
        <f t="array" ref="W2260">_xlfn.IFS(COUNTIF(F2260,"ผบ.หมู่*"),51,COUNTIF(F2260,"รอง สว.*"),43)</f>
        <v>51</v>
      </c>
      <c r="X2260" s="6" t="s">
        <v>15686</v>
      </c>
      <c r="Y2260" s="6" t="s">
        <v>451</v>
      </c>
    </row>
    <row r="2261" spans="1:25" s="10" customFormat="1" ht="21.3" customHeight="1">
      <c r="A2261" s="27"/>
      <c r="B2261" s="28"/>
      <c r="C2261" s="30" t="s">
        <v>60</v>
      </c>
      <c r="D2261" s="27"/>
      <c r="E2261" s="27"/>
      <c r="F2261" s="85" t="s">
        <v>15635</v>
      </c>
      <c r="G2261" s="192" t="s">
        <v>15689</v>
      </c>
      <c r="H2261" s="146" t="s">
        <v>63</v>
      </c>
      <c r="I2261" s="128" t="s">
        <v>63</v>
      </c>
      <c r="J2261" s="128" t="s">
        <v>63</v>
      </c>
      <c r="K2261" s="128" t="s">
        <v>63</v>
      </c>
      <c r="L2261" s="11"/>
      <c r="M2261" s="1"/>
      <c r="N2261" s="179" t="s">
        <v>26</v>
      </c>
      <c r="O2261" s="193" t="s">
        <v>451</v>
      </c>
      <c r="P2261" s="193" t="s">
        <v>451</v>
      </c>
      <c r="Q2261" s="171"/>
      <c r="R2261" s="28"/>
      <c r="S2261" s="338" t="str">
        <f t="shared" si="35"/>
        <v/>
      </c>
      <c r="T2261" s="7" t="s">
        <v>16899</v>
      </c>
      <c r="U2261" s="7" t="s">
        <v>6616</v>
      </c>
      <c r="V2261" s="233" t="str" cm="1">
        <f t="array" ref="V2261">_xlfn.IFS(C2261="","",COUNTIF(C2261,"ตำแหน่งว่าง*"),"ว่าง",COUNTIF(C2261,"&lt;&gt;ตำแหน่งว่าง*"),"คนครอง")</f>
        <v>ว่าง</v>
      </c>
      <c r="W2261" s="6" cm="1">
        <f t="array" ref="W2261">_xlfn.IFS(COUNTIF(F2261,"ผบ.หมู่*"),51,COUNTIF(F2261,"รอง สว.*"),43)</f>
        <v>51</v>
      </c>
      <c r="X2261" s="6" t="s">
        <v>15688</v>
      </c>
      <c r="Y2261" s="6" t="s">
        <v>451</v>
      </c>
    </row>
    <row r="2262" spans="1:25" s="12" customFormat="1" ht="21.3" customHeight="1">
      <c r="A2262" s="27" t="s">
        <v>7948</v>
      </c>
      <c r="B2262" s="28" t="s">
        <v>20</v>
      </c>
      <c r="C2262" s="150" t="s">
        <v>15690</v>
      </c>
      <c r="D2262" s="27" t="s">
        <v>21097</v>
      </c>
      <c r="E2262" s="27" t="s">
        <v>21454</v>
      </c>
      <c r="F2262" s="150" t="s">
        <v>15635</v>
      </c>
      <c r="G2262" s="167" t="s">
        <v>15692</v>
      </c>
      <c r="H2262" s="146">
        <v>42604</v>
      </c>
      <c r="I2262" s="128">
        <v>40339</v>
      </c>
      <c r="J2262" s="128">
        <v>40339</v>
      </c>
      <c r="K2262" s="128">
        <v>30834</v>
      </c>
      <c r="L2262" s="11" t="s">
        <v>15693</v>
      </c>
      <c r="M2262" s="1" t="s">
        <v>1450</v>
      </c>
      <c r="N2262" s="177" t="s">
        <v>26</v>
      </c>
      <c r="O2262" s="170" t="s">
        <v>451</v>
      </c>
      <c r="P2262" s="170" t="s">
        <v>451</v>
      </c>
      <c r="Q2262" s="171" t="s">
        <v>15694</v>
      </c>
      <c r="R2262" s="28" t="s">
        <v>15695</v>
      </c>
      <c r="S2262" s="338">
        <f t="shared" si="35"/>
        <v>52871</v>
      </c>
      <c r="T2262" s="233" t="s">
        <v>16899</v>
      </c>
      <c r="U2262" s="7" t="s">
        <v>6616</v>
      </c>
      <c r="V2262" s="233" t="str" cm="1">
        <f t="array" ref="V2262">_xlfn.IFS(C2262="","",COUNTIF(C2262,"ตำแหน่งว่าง*"),"ว่าง",COUNTIF(C2262,"&lt;&gt;ตำแหน่งว่าง*"),"คนครอง")</f>
        <v>คนครอง</v>
      </c>
      <c r="W2262" s="6" cm="1">
        <f t="array" ref="W2262">_xlfn.IFS(COUNTIF(F2262,"ผบ.หมู่*"),51,COUNTIF(F2262,"รอง สว.*"),43)</f>
        <v>51</v>
      </c>
      <c r="X2262" s="5" t="s">
        <v>15691</v>
      </c>
      <c r="Y2262" s="5" t="s">
        <v>451</v>
      </c>
    </row>
    <row r="2263" spans="1:25" s="12" customFormat="1" ht="21.3" customHeight="1">
      <c r="A2263" s="27" t="s">
        <v>7948</v>
      </c>
      <c r="B2263" s="28" t="s">
        <v>70</v>
      </c>
      <c r="C2263" s="150" t="s">
        <v>15696</v>
      </c>
      <c r="D2263" s="27" t="s">
        <v>23831</v>
      </c>
      <c r="E2263" s="27" t="s">
        <v>23832</v>
      </c>
      <c r="F2263" s="150" t="s">
        <v>15697</v>
      </c>
      <c r="G2263" s="167" t="s">
        <v>15699</v>
      </c>
      <c r="H2263" s="146">
        <v>42501</v>
      </c>
      <c r="I2263" s="128">
        <v>34729</v>
      </c>
      <c r="J2263" s="128">
        <v>34729</v>
      </c>
      <c r="K2263" s="128">
        <v>27377</v>
      </c>
      <c r="L2263" s="11" t="s">
        <v>10439</v>
      </c>
      <c r="M2263" s="1" t="s">
        <v>15700</v>
      </c>
      <c r="N2263" s="177" t="s">
        <v>26</v>
      </c>
      <c r="O2263" s="170" t="s">
        <v>451</v>
      </c>
      <c r="P2263" s="170" t="s">
        <v>451</v>
      </c>
      <c r="Q2263" s="171" t="s">
        <v>15701</v>
      </c>
      <c r="R2263" s="28" t="s">
        <v>6684</v>
      </c>
      <c r="S2263" s="338">
        <f t="shared" si="35"/>
        <v>49583</v>
      </c>
      <c r="T2263" s="233" t="s">
        <v>16900</v>
      </c>
      <c r="U2263" s="7" t="s">
        <v>6616</v>
      </c>
      <c r="V2263" s="233" t="str" cm="1">
        <f t="array" ref="V2263">_xlfn.IFS(C2263="","",COUNTIF(C2263,"ตำแหน่งว่าง*"),"ว่าง",COUNTIF(C2263,"&lt;&gt;ตำแหน่งว่าง*"),"คนครอง")</f>
        <v>คนครอง</v>
      </c>
      <c r="W2263" s="6" cm="1">
        <f t="array" ref="W2263">_xlfn.IFS(COUNTIF(F2263,"ผบ.หมู่*"),51,COUNTIF(F2263,"รอง สว.*"),43)</f>
        <v>51</v>
      </c>
      <c r="X2263" s="5" t="s">
        <v>15698</v>
      </c>
      <c r="Y2263" s="5" t="s">
        <v>451</v>
      </c>
    </row>
    <row r="2264" spans="1:25" s="9" customFormat="1" ht="21.3" customHeight="1">
      <c r="A2264" s="27" t="s">
        <v>7977</v>
      </c>
      <c r="B2264" s="28" t="s">
        <v>20</v>
      </c>
      <c r="C2264" s="27" t="s">
        <v>15702</v>
      </c>
      <c r="D2264" s="27" t="s">
        <v>19569</v>
      </c>
      <c r="E2264" s="27" t="s">
        <v>23833</v>
      </c>
      <c r="F2264" s="27" t="s">
        <v>15697</v>
      </c>
      <c r="G2264" s="167" t="s">
        <v>15704</v>
      </c>
      <c r="H2264" s="146">
        <v>44043</v>
      </c>
      <c r="I2264" s="128">
        <v>44043</v>
      </c>
      <c r="J2264" s="128">
        <v>44043</v>
      </c>
      <c r="K2264" s="128">
        <v>31621</v>
      </c>
      <c r="L2264" s="11" t="s">
        <v>1107</v>
      </c>
      <c r="M2264" s="1" t="s">
        <v>15705</v>
      </c>
      <c r="N2264" s="178" t="s">
        <v>26</v>
      </c>
      <c r="O2264" s="170" t="s">
        <v>451</v>
      </c>
      <c r="P2264" s="170" t="s">
        <v>451</v>
      </c>
      <c r="Q2264" s="171" t="s">
        <v>15706</v>
      </c>
      <c r="R2264" s="28" t="s">
        <v>10576</v>
      </c>
      <c r="S2264" s="338">
        <f t="shared" si="35"/>
        <v>53601</v>
      </c>
      <c r="T2264" s="2" t="s">
        <v>16900</v>
      </c>
      <c r="U2264" s="7" t="s">
        <v>6616</v>
      </c>
      <c r="V2264" s="233" t="str" cm="1">
        <f t="array" ref="V2264">_xlfn.IFS(C2264="","",COUNTIF(C2264,"ตำแหน่งว่าง*"),"ว่าง",COUNTIF(C2264,"&lt;&gt;ตำแหน่งว่าง*"),"คนครอง")</f>
        <v>คนครอง</v>
      </c>
      <c r="W2264" s="6" cm="1">
        <f t="array" ref="W2264">_xlfn.IFS(COUNTIF(F2264,"ผบ.หมู่*"),51,COUNTIF(F2264,"รอง สว.*"),43)</f>
        <v>51</v>
      </c>
      <c r="X2264" s="1" t="s">
        <v>15703</v>
      </c>
      <c r="Y2264" s="1" t="s">
        <v>451</v>
      </c>
    </row>
    <row r="2265" spans="1:25" s="12" customFormat="1" ht="21.3" customHeight="1">
      <c r="A2265" s="285" t="s">
        <v>7961</v>
      </c>
      <c r="B2265" s="286" t="s">
        <v>20</v>
      </c>
      <c r="C2265" s="285" t="s">
        <v>18593</v>
      </c>
      <c r="D2265" s="27" t="s">
        <v>18945</v>
      </c>
      <c r="E2265" s="27" t="s">
        <v>23834</v>
      </c>
      <c r="F2265" s="285" t="s">
        <v>15697</v>
      </c>
      <c r="G2265" s="167" t="s">
        <v>15708</v>
      </c>
      <c r="H2265" s="128">
        <v>45463</v>
      </c>
      <c r="I2265" s="128">
        <v>45463</v>
      </c>
      <c r="J2265" s="128">
        <v>45463</v>
      </c>
      <c r="K2265" s="128">
        <v>34757</v>
      </c>
      <c r="L2265" s="2" t="s">
        <v>1107</v>
      </c>
      <c r="M2265" s="1"/>
      <c r="N2265" s="178" t="s">
        <v>26</v>
      </c>
      <c r="O2265" s="170" t="s">
        <v>451</v>
      </c>
      <c r="P2265" s="170" t="s">
        <v>451</v>
      </c>
      <c r="Q2265" s="171" t="s">
        <v>18691</v>
      </c>
      <c r="R2265" s="28" t="s">
        <v>18692</v>
      </c>
      <c r="S2265" s="257">
        <f t="shared" si="35"/>
        <v>56888</v>
      </c>
      <c r="T2265" s="2" t="s">
        <v>16900</v>
      </c>
      <c r="U2265" s="2" t="s">
        <v>6616</v>
      </c>
      <c r="V2265" s="233" t="str" cm="1">
        <f t="array" ref="V2265">_xlfn.IFS(C2265="","",COUNTIF(C2265,"ตำแหน่งว่าง*"),"ว่าง",COUNTIF(C2265,"&lt;&gt;ตำแหน่งว่าง*"),"คนครอง")</f>
        <v>คนครอง</v>
      </c>
      <c r="W2265" s="1" cm="1">
        <f t="array" ref="W2265">_xlfn.IFS(COUNTIF(F2265,"ผบ.หมู่*"),51,COUNTIF(F2265,"รอง สว.*"),43)</f>
        <v>51</v>
      </c>
      <c r="X2265" s="1" t="s">
        <v>15707</v>
      </c>
      <c r="Y2265" s="1" t="s">
        <v>451</v>
      </c>
    </row>
    <row r="2266" spans="1:25" s="12" customFormat="1" ht="21.3" customHeight="1">
      <c r="A2266" s="27" t="s">
        <v>8450</v>
      </c>
      <c r="B2266" s="28" t="s">
        <v>20</v>
      </c>
      <c r="C2266" s="150" t="s">
        <v>15709</v>
      </c>
      <c r="D2266" s="27" t="s">
        <v>23835</v>
      </c>
      <c r="E2266" s="27" t="s">
        <v>23836</v>
      </c>
      <c r="F2266" s="150" t="s">
        <v>15697</v>
      </c>
      <c r="G2266" s="167" t="s">
        <v>15711</v>
      </c>
      <c r="H2266" s="146">
        <v>42501</v>
      </c>
      <c r="I2266" s="128">
        <v>42416</v>
      </c>
      <c r="J2266" s="128">
        <v>42416</v>
      </c>
      <c r="K2266" s="128">
        <v>32471</v>
      </c>
      <c r="L2266" s="11" t="s">
        <v>12485</v>
      </c>
      <c r="M2266" s="1" t="s">
        <v>15712</v>
      </c>
      <c r="N2266" s="177" t="s">
        <v>26</v>
      </c>
      <c r="O2266" s="170" t="s">
        <v>451</v>
      </c>
      <c r="P2266" s="170" t="s">
        <v>451</v>
      </c>
      <c r="Q2266" s="171" t="s">
        <v>15713</v>
      </c>
      <c r="R2266" s="28" t="s">
        <v>6684</v>
      </c>
      <c r="S2266" s="338">
        <f t="shared" si="35"/>
        <v>54697</v>
      </c>
      <c r="T2266" s="233" t="s">
        <v>16900</v>
      </c>
      <c r="U2266" s="7" t="s">
        <v>6616</v>
      </c>
      <c r="V2266" s="233" t="str" cm="1">
        <f t="array" ref="V2266">_xlfn.IFS(C2266="","",COUNTIF(C2266,"ตำแหน่งว่าง*"),"ว่าง",COUNTIF(C2266,"&lt;&gt;ตำแหน่งว่าง*"),"คนครอง")</f>
        <v>คนครอง</v>
      </c>
      <c r="W2266" s="6" cm="1">
        <f t="array" ref="W2266">_xlfn.IFS(COUNTIF(F2266,"ผบ.หมู่*"),51,COUNTIF(F2266,"รอง สว.*"),43)</f>
        <v>51</v>
      </c>
      <c r="X2266" s="5" t="s">
        <v>15710</v>
      </c>
      <c r="Y2266" s="5" t="s">
        <v>451</v>
      </c>
    </row>
    <row r="2267" spans="1:25" s="12" customFormat="1" ht="21.3" customHeight="1">
      <c r="A2267" s="27" t="s">
        <v>8450</v>
      </c>
      <c r="B2267" s="28" t="s">
        <v>20</v>
      </c>
      <c r="C2267" s="150" t="s">
        <v>15714</v>
      </c>
      <c r="D2267" s="27" t="s">
        <v>23837</v>
      </c>
      <c r="E2267" s="27" t="s">
        <v>23838</v>
      </c>
      <c r="F2267" s="150" t="s">
        <v>15697</v>
      </c>
      <c r="G2267" s="167" t="s">
        <v>15716</v>
      </c>
      <c r="H2267" s="146">
        <v>42501</v>
      </c>
      <c r="I2267" s="128">
        <v>42416</v>
      </c>
      <c r="J2267" s="128">
        <v>42416</v>
      </c>
      <c r="K2267" s="128">
        <v>31902</v>
      </c>
      <c r="L2267" s="11" t="s">
        <v>12485</v>
      </c>
      <c r="M2267" s="1" t="s">
        <v>15717</v>
      </c>
      <c r="N2267" s="177" t="s">
        <v>26</v>
      </c>
      <c r="O2267" s="170" t="s">
        <v>451</v>
      </c>
      <c r="P2267" s="170" t="s">
        <v>451</v>
      </c>
      <c r="Q2267" s="171" t="s">
        <v>15718</v>
      </c>
      <c r="R2267" s="28" t="s">
        <v>6684</v>
      </c>
      <c r="S2267" s="338">
        <f t="shared" si="35"/>
        <v>53966</v>
      </c>
      <c r="T2267" s="233" t="s">
        <v>16900</v>
      </c>
      <c r="U2267" s="7" t="s">
        <v>6616</v>
      </c>
      <c r="V2267" s="233" t="str" cm="1">
        <f t="array" ref="V2267">_xlfn.IFS(C2267="","",COUNTIF(C2267,"ตำแหน่งว่าง*"),"ว่าง",COUNTIF(C2267,"&lt;&gt;ตำแหน่งว่าง*"),"คนครอง")</f>
        <v>คนครอง</v>
      </c>
      <c r="W2267" s="6" cm="1">
        <f t="array" ref="W2267">_xlfn.IFS(COUNTIF(F2267,"ผบ.หมู่*"),51,COUNTIF(F2267,"รอง สว.*"),43)</f>
        <v>51</v>
      </c>
      <c r="X2267" s="5" t="s">
        <v>15715</v>
      </c>
      <c r="Y2267" s="5" t="s">
        <v>451</v>
      </c>
    </row>
    <row r="2268" spans="1:25" s="9" customFormat="1" ht="21.3" customHeight="1">
      <c r="A2268" s="27" t="s">
        <v>7977</v>
      </c>
      <c r="B2268" s="28" t="s">
        <v>20</v>
      </c>
      <c r="C2268" s="27" t="s">
        <v>15719</v>
      </c>
      <c r="D2268" s="27" t="s">
        <v>23839</v>
      </c>
      <c r="E2268" s="27" t="s">
        <v>23840</v>
      </c>
      <c r="F2268" s="27" t="s">
        <v>15697</v>
      </c>
      <c r="G2268" s="167" t="s">
        <v>15721</v>
      </c>
      <c r="H2268" s="146">
        <v>44043</v>
      </c>
      <c r="I2268" s="128">
        <v>44043</v>
      </c>
      <c r="J2268" s="140">
        <v>44043</v>
      </c>
      <c r="K2268" s="128">
        <v>35369</v>
      </c>
      <c r="L2268" s="11" t="s">
        <v>1107</v>
      </c>
      <c r="M2268" s="1" t="s">
        <v>15705</v>
      </c>
      <c r="N2268" s="178" t="s">
        <v>26</v>
      </c>
      <c r="O2268" s="170" t="s">
        <v>451</v>
      </c>
      <c r="P2268" s="170" t="s">
        <v>451</v>
      </c>
      <c r="Q2268" s="171" t="s">
        <v>15722</v>
      </c>
      <c r="R2268" s="28" t="s">
        <v>10576</v>
      </c>
      <c r="S2268" s="338">
        <f t="shared" si="35"/>
        <v>57619</v>
      </c>
      <c r="T2268" s="2" t="s">
        <v>16900</v>
      </c>
      <c r="U2268" s="7" t="s">
        <v>6616</v>
      </c>
      <c r="V2268" s="233" t="str" cm="1">
        <f t="array" ref="V2268">_xlfn.IFS(C2268="","",COUNTIF(C2268,"ตำแหน่งว่าง*"),"ว่าง",COUNTIF(C2268,"&lt;&gt;ตำแหน่งว่าง*"),"คนครอง")</f>
        <v>คนครอง</v>
      </c>
      <c r="W2268" s="6" cm="1">
        <f t="array" ref="W2268">_xlfn.IFS(COUNTIF(F2268,"ผบ.หมู่*"),51,COUNTIF(F2268,"รอง สว.*"),43)</f>
        <v>51</v>
      </c>
      <c r="X2268" s="1" t="s">
        <v>15720</v>
      </c>
      <c r="Y2268" s="1" t="s">
        <v>451</v>
      </c>
    </row>
    <row r="2269" spans="1:25" s="9" customFormat="1" ht="21.3" customHeight="1">
      <c r="A2269" s="27" t="s">
        <v>7977</v>
      </c>
      <c r="B2269" s="28" t="s">
        <v>20</v>
      </c>
      <c r="C2269" s="27" t="s">
        <v>15723</v>
      </c>
      <c r="D2269" s="27" t="s">
        <v>23841</v>
      </c>
      <c r="E2269" s="27" t="s">
        <v>23842</v>
      </c>
      <c r="F2269" s="27" t="s">
        <v>15697</v>
      </c>
      <c r="G2269" s="167" t="s">
        <v>15725</v>
      </c>
      <c r="H2269" s="146">
        <v>44043</v>
      </c>
      <c r="I2269" s="128">
        <v>44043</v>
      </c>
      <c r="J2269" s="140">
        <v>44043</v>
      </c>
      <c r="K2269" s="128">
        <v>33110</v>
      </c>
      <c r="L2269" s="11" t="s">
        <v>2851</v>
      </c>
      <c r="M2269" s="1" t="s">
        <v>15726</v>
      </c>
      <c r="N2269" s="178" t="s">
        <v>26</v>
      </c>
      <c r="O2269" s="170" t="s">
        <v>451</v>
      </c>
      <c r="P2269" s="170" t="s">
        <v>451</v>
      </c>
      <c r="Q2269" s="171" t="s">
        <v>15727</v>
      </c>
      <c r="R2269" s="28" t="s">
        <v>10576</v>
      </c>
      <c r="S2269" s="338">
        <f t="shared" si="35"/>
        <v>55062</v>
      </c>
      <c r="T2269" s="2" t="s">
        <v>16900</v>
      </c>
      <c r="U2269" s="7" t="s">
        <v>6616</v>
      </c>
      <c r="V2269" s="233" t="str" cm="1">
        <f t="array" ref="V2269">_xlfn.IFS(C2269="","",COUNTIF(C2269,"ตำแหน่งว่าง*"),"ว่าง",COUNTIF(C2269,"&lt;&gt;ตำแหน่งว่าง*"),"คนครอง")</f>
        <v>คนครอง</v>
      </c>
      <c r="W2269" s="6" cm="1">
        <f t="array" ref="W2269">_xlfn.IFS(COUNTIF(F2269,"ผบ.หมู่*"),51,COUNTIF(F2269,"รอง สว.*"),43)</f>
        <v>51</v>
      </c>
      <c r="X2269" s="1" t="s">
        <v>15724</v>
      </c>
      <c r="Y2269" s="1" t="s">
        <v>451</v>
      </c>
    </row>
    <row r="2270" spans="1:25" s="10" customFormat="1" ht="21.3" customHeight="1">
      <c r="A2270" s="27" t="s">
        <v>8008</v>
      </c>
      <c r="B2270" s="28" t="s">
        <v>70</v>
      </c>
      <c r="C2270" s="27" t="s">
        <v>24505</v>
      </c>
      <c r="D2270" s="27" t="s">
        <v>24506</v>
      </c>
      <c r="E2270" s="27" t="s">
        <v>24507</v>
      </c>
      <c r="F2270" s="27" t="s">
        <v>15697</v>
      </c>
      <c r="G2270" s="167" t="s">
        <v>15729</v>
      </c>
      <c r="H2270" s="146">
        <v>45768</v>
      </c>
      <c r="I2270" s="128">
        <v>43132</v>
      </c>
      <c r="J2270" s="128">
        <v>43132</v>
      </c>
      <c r="K2270" s="128">
        <v>35387</v>
      </c>
      <c r="L2270" s="11" t="s">
        <v>11600</v>
      </c>
      <c r="M2270" s="1" t="s">
        <v>16780</v>
      </c>
      <c r="N2270" s="178" t="s">
        <v>26</v>
      </c>
      <c r="O2270" s="170" t="s">
        <v>451</v>
      </c>
      <c r="P2270" s="170" t="s">
        <v>451</v>
      </c>
      <c r="Q2270" s="171" t="s">
        <v>24578</v>
      </c>
      <c r="R2270" s="28" t="s">
        <v>24510</v>
      </c>
      <c r="S2270" s="257">
        <f t="shared" si="35"/>
        <v>57619</v>
      </c>
      <c r="T2270" s="2" t="s">
        <v>16900</v>
      </c>
      <c r="U2270" s="2" t="s">
        <v>6616</v>
      </c>
      <c r="V2270" s="2" t="str" cm="1">
        <f t="array" ref="V2270">_xlfn.IFS(C2270="","",COUNTIF(C2270,"ตำแหน่งว่าง*"),"ว่าง",COUNTIF(C2270,"&lt;&gt;ตำแหน่งว่าง*"),"คนครอง")</f>
        <v>คนครอง</v>
      </c>
      <c r="W2270" s="1" cm="1">
        <f t="array" ref="W2270">_xlfn.IFS(COUNTIF(F2270,"ผบ.หมู่*"),51,COUNTIF(F2270,"รอง สว.*"),43)</f>
        <v>51</v>
      </c>
      <c r="X2270" s="1" t="s">
        <v>15728</v>
      </c>
      <c r="Y2270" s="1" t="s">
        <v>451</v>
      </c>
    </row>
    <row r="2271" spans="1:25" s="12" customFormat="1" ht="21.3" customHeight="1">
      <c r="A2271" s="27" t="s">
        <v>125</v>
      </c>
      <c r="B2271" s="28" t="s">
        <v>70</v>
      </c>
      <c r="C2271" s="150" t="s">
        <v>15730</v>
      </c>
      <c r="D2271" s="27" t="s">
        <v>20600</v>
      </c>
      <c r="E2271" s="27" t="s">
        <v>23843</v>
      </c>
      <c r="F2271" s="150" t="s">
        <v>15731</v>
      </c>
      <c r="G2271" s="167" t="s">
        <v>15733</v>
      </c>
      <c r="H2271" s="146">
        <v>44286</v>
      </c>
      <c r="I2271" s="128">
        <v>44286</v>
      </c>
      <c r="J2271" s="128">
        <v>34729</v>
      </c>
      <c r="K2271" s="128">
        <v>24842</v>
      </c>
      <c r="L2271" s="11" t="s">
        <v>15734</v>
      </c>
      <c r="M2271" s="1" t="s">
        <v>15735</v>
      </c>
      <c r="N2271" s="177" t="s">
        <v>26</v>
      </c>
      <c r="O2271" s="170" t="s">
        <v>451</v>
      </c>
      <c r="P2271" s="170" t="s">
        <v>451</v>
      </c>
      <c r="Q2271" s="171" t="s">
        <v>15736</v>
      </c>
      <c r="R2271" s="28" t="s">
        <v>9283</v>
      </c>
      <c r="S2271" s="338">
        <f t="shared" si="35"/>
        <v>47027</v>
      </c>
      <c r="T2271" s="233" t="s">
        <v>16900</v>
      </c>
      <c r="U2271" s="7" t="s">
        <v>6616</v>
      </c>
      <c r="V2271" s="233" t="str" cm="1">
        <f t="array" ref="V2271">_xlfn.IFS(C2271="","",COUNTIF(C2271,"ตำแหน่งว่าง*"),"ว่าง",COUNTIF(C2271,"&lt;&gt;ตำแหน่งว่าง*"),"คนครอง")</f>
        <v>คนครอง</v>
      </c>
      <c r="W2271" s="5" cm="1">
        <f t="array" ref="W2271">_xlfn.IFS(COUNTIF(F2271,"ผบ.หมู่*"),51,COUNTIF(F2271,"รอง สว.*"),43)</f>
        <v>43</v>
      </c>
      <c r="X2271" s="5" t="s">
        <v>15732</v>
      </c>
      <c r="Y2271" s="5" t="s">
        <v>451</v>
      </c>
    </row>
    <row r="2272" spans="1:25" s="10" customFormat="1" ht="21.3" customHeight="1">
      <c r="A2272" s="27"/>
      <c r="B2272" s="28"/>
      <c r="C2272" s="30" t="s">
        <v>60</v>
      </c>
      <c r="D2272" s="27"/>
      <c r="E2272" s="27"/>
      <c r="F2272" s="85" t="s">
        <v>15697</v>
      </c>
      <c r="G2272" s="192" t="s">
        <v>15738</v>
      </c>
      <c r="H2272" s="146" t="s">
        <v>63</v>
      </c>
      <c r="I2272" s="128" t="s">
        <v>63</v>
      </c>
      <c r="J2272" s="128" t="s">
        <v>63</v>
      </c>
      <c r="K2272" s="128" t="s">
        <v>63</v>
      </c>
      <c r="L2272" s="11"/>
      <c r="M2272" s="1"/>
      <c r="N2272" s="179" t="s">
        <v>26</v>
      </c>
      <c r="O2272" s="193" t="s">
        <v>451</v>
      </c>
      <c r="P2272" s="193" t="s">
        <v>451</v>
      </c>
      <c r="Q2272" s="171"/>
      <c r="R2272" s="28"/>
      <c r="S2272" s="338" t="str">
        <f t="shared" si="35"/>
        <v/>
      </c>
      <c r="T2272" s="7" t="s">
        <v>16900</v>
      </c>
      <c r="U2272" s="7" t="s">
        <v>6616</v>
      </c>
      <c r="V2272" s="233" t="str" cm="1">
        <f t="array" ref="V2272">_xlfn.IFS(C2272="","",COUNTIF(C2272,"ตำแหน่งว่าง*"),"ว่าง",COUNTIF(C2272,"&lt;&gt;ตำแหน่งว่าง*"),"คนครอง")</f>
        <v>ว่าง</v>
      </c>
      <c r="W2272" s="6" cm="1">
        <f t="array" ref="W2272">_xlfn.IFS(COUNTIF(F2272,"ผบ.หมู่*"),51,COUNTIF(F2272,"รอง สว.*"),43)</f>
        <v>51</v>
      </c>
      <c r="X2272" s="6" t="s">
        <v>15737</v>
      </c>
      <c r="Y2272" s="6" t="s">
        <v>451</v>
      </c>
    </row>
    <row r="2273" spans="1:25" s="10" customFormat="1" ht="21.3" customHeight="1">
      <c r="A2273" s="27"/>
      <c r="B2273" s="28"/>
      <c r="C2273" s="30" t="s">
        <v>60</v>
      </c>
      <c r="D2273" s="27"/>
      <c r="E2273" s="27"/>
      <c r="F2273" s="85" t="s">
        <v>15697</v>
      </c>
      <c r="G2273" s="192" t="s">
        <v>15740</v>
      </c>
      <c r="H2273" s="146" t="s">
        <v>63</v>
      </c>
      <c r="I2273" s="128" t="s">
        <v>63</v>
      </c>
      <c r="J2273" s="128" t="s">
        <v>63</v>
      </c>
      <c r="K2273" s="128" t="s">
        <v>63</v>
      </c>
      <c r="L2273" s="11"/>
      <c r="M2273" s="1"/>
      <c r="N2273" s="179" t="s">
        <v>26</v>
      </c>
      <c r="O2273" s="193" t="s">
        <v>451</v>
      </c>
      <c r="P2273" s="193" t="s">
        <v>451</v>
      </c>
      <c r="Q2273" s="171"/>
      <c r="R2273" s="28"/>
      <c r="S2273" s="338" t="str">
        <f t="shared" si="35"/>
        <v/>
      </c>
      <c r="T2273" s="7" t="s">
        <v>16900</v>
      </c>
      <c r="U2273" s="7" t="s">
        <v>6616</v>
      </c>
      <c r="V2273" s="233" t="str" cm="1">
        <f t="array" ref="V2273">_xlfn.IFS(C2273="","",COUNTIF(C2273,"ตำแหน่งว่าง*"),"ว่าง",COUNTIF(C2273,"&lt;&gt;ตำแหน่งว่าง*"),"คนครอง")</f>
        <v>ว่าง</v>
      </c>
      <c r="W2273" s="6" cm="1">
        <f t="array" ref="W2273">_xlfn.IFS(COUNTIF(F2273,"ผบ.หมู่*"),51,COUNTIF(F2273,"รอง สว.*"),43)</f>
        <v>51</v>
      </c>
      <c r="X2273" s="6" t="s">
        <v>15739</v>
      </c>
      <c r="Y2273" s="6" t="s">
        <v>451</v>
      </c>
    </row>
    <row r="2274" spans="1:25" s="10" customFormat="1" ht="21.3" customHeight="1">
      <c r="A2274" s="27"/>
      <c r="B2274" s="28"/>
      <c r="C2274" s="30" t="s">
        <v>60</v>
      </c>
      <c r="D2274" s="27"/>
      <c r="E2274" s="27"/>
      <c r="F2274" s="85" t="s">
        <v>15697</v>
      </c>
      <c r="G2274" s="192" t="s">
        <v>15742</v>
      </c>
      <c r="H2274" s="146" t="s">
        <v>63</v>
      </c>
      <c r="I2274" s="128" t="s">
        <v>63</v>
      </c>
      <c r="J2274" s="128" t="s">
        <v>63</v>
      </c>
      <c r="K2274" s="128" t="s">
        <v>63</v>
      </c>
      <c r="L2274" s="11"/>
      <c r="M2274" s="1"/>
      <c r="N2274" s="179" t="s">
        <v>26</v>
      </c>
      <c r="O2274" s="193" t="s">
        <v>451</v>
      </c>
      <c r="P2274" s="193" t="s">
        <v>451</v>
      </c>
      <c r="Q2274" s="171"/>
      <c r="R2274" s="28"/>
      <c r="S2274" s="338" t="str">
        <f t="shared" si="35"/>
        <v/>
      </c>
      <c r="T2274" s="7" t="s">
        <v>16900</v>
      </c>
      <c r="U2274" s="7" t="s">
        <v>6616</v>
      </c>
      <c r="V2274" s="233" t="str" cm="1">
        <f t="array" ref="V2274">_xlfn.IFS(C2274="","",COUNTIF(C2274,"ตำแหน่งว่าง*"),"ว่าง",COUNTIF(C2274,"&lt;&gt;ตำแหน่งว่าง*"),"คนครอง")</f>
        <v>ว่าง</v>
      </c>
      <c r="W2274" s="6" cm="1">
        <f t="array" ref="W2274">_xlfn.IFS(COUNTIF(F2274,"ผบ.หมู่*"),51,COUNTIF(F2274,"รอง สว.*"),43)</f>
        <v>51</v>
      </c>
      <c r="X2274" s="6" t="s">
        <v>15741</v>
      </c>
      <c r="Y2274" s="6" t="s">
        <v>451</v>
      </c>
    </row>
    <row r="2275" spans="1:25" s="10" customFormat="1" ht="21.3" customHeight="1">
      <c r="A2275" s="27"/>
      <c r="B2275" s="28"/>
      <c r="C2275" s="30" t="s">
        <v>60</v>
      </c>
      <c r="D2275" s="27"/>
      <c r="E2275" s="27"/>
      <c r="F2275" s="85" t="s">
        <v>15697</v>
      </c>
      <c r="G2275" s="192" t="s">
        <v>15744</v>
      </c>
      <c r="H2275" s="146" t="s">
        <v>63</v>
      </c>
      <c r="I2275" s="128" t="s">
        <v>63</v>
      </c>
      <c r="J2275" s="128" t="s">
        <v>63</v>
      </c>
      <c r="K2275" s="128" t="s">
        <v>63</v>
      </c>
      <c r="L2275" s="11"/>
      <c r="M2275" s="1"/>
      <c r="N2275" s="179" t="s">
        <v>26</v>
      </c>
      <c r="O2275" s="193" t="s">
        <v>451</v>
      </c>
      <c r="P2275" s="193" t="s">
        <v>451</v>
      </c>
      <c r="Q2275" s="171"/>
      <c r="R2275" s="28"/>
      <c r="S2275" s="338" t="str">
        <f t="shared" si="35"/>
        <v/>
      </c>
      <c r="T2275" s="7" t="s">
        <v>16900</v>
      </c>
      <c r="U2275" s="7" t="s">
        <v>6616</v>
      </c>
      <c r="V2275" s="233" t="str" cm="1">
        <f t="array" ref="V2275">_xlfn.IFS(C2275="","",COUNTIF(C2275,"ตำแหน่งว่าง*"),"ว่าง",COUNTIF(C2275,"&lt;&gt;ตำแหน่งว่าง*"),"คนครอง")</f>
        <v>ว่าง</v>
      </c>
      <c r="W2275" s="6" cm="1">
        <f t="array" ref="W2275">_xlfn.IFS(COUNTIF(F2275,"ผบ.หมู่*"),51,COUNTIF(F2275,"รอง สว.*"),43)</f>
        <v>51</v>
      </c>
      <c r="X2275" s="6" t="s">
        <v>15743</v>
      </c>
      <c r="Y2275" s="6" t="s">
        <v>451</v>
      </c>
    </row>
    <row r="2276" spans="1:25" s="10" customFormat="1" ht="21.3" customHeight="1">
      <c r="A2276" s="27"/>
      <c r="B2276" s="28"/>
      <c r="C2276" s="30" t="s">
        <v>60</v>
      </c>
      <c r="D2276" s="27"/>
      <c r="E2276" s="27"/>
      <c r="F2276" s="85" t="s">
        <v>15697</v>
      </c>
      <c r="G2276" s="192" t="s">
        <v>15746</v>
      </c>
      <c r="H2276" s="146" t="s">
        <v>63</v>
      </c>
      <c r="I2276" s="128" t="s">
        <v>63</v>
      </c>
      <c r="J2276" s="128" t="s">
        <v>63</v>
      </c>
      <c r="K2276" s="128" t="s">
        <v>63</v>
      </c>
      <c r="L2276" s="11"/>
      <c r="M2276" s="1"/>
      <c r="N2276" s="179" t="s">
        <v>26</v>
      </c>
      <c r="O2276" s="193" t="s">
        <v>451</v>
      </c>
      <c r="P2276" s="193" t="s">
        <v>451</v>
      </c>
      <c r="Q2276" s="171"/>
      <c r="R2276" s="28"/>
      <c r="S2276" s="338" t="str">
        <f t="shared" si="35"/>
        <v/>
      </c>
      <c r="T2276" s="7" t="s">
        <v>16900</v>
      </c>
      <c r="U2276" s="7" t="s">
        <v>6616</v>
      </c>
      <c r="V2276" s="233" t="str" cm="1">
        <f t="array" ref="V2276">_xlfn.IFS(C2276="","",COUNTIF(C2276,"ตำแหน่งว่าง*"),"ว่าง",COUNTIF(C2276,"&lt;&gt;ตำแหน่งว่าง*"),"คนครอง")</f>
        <v>ว่าง</v>
      </c>
      <c r="W2276" s="6" cm="1">
        <f t="array" ref="W2276">_xlfn.IFS(COUNTIF(F2276,"ผบ.หมู่*"),51,COUNTIF(F2276,"รอง สว.*"),43)</f>
        <v>51</v>
      </c>
      <c r="X2276" s="6" t="s">
        <v>15745</v>
      </c>
      <c r="Y2276" s="6" t="s">
        <v>451</v>
      </c>
    </row>
    <row r="2277" spans="1:25" s="9" customFormat="1" ht="21.3" customHeight="1">
      <c r="A2277" s="85"/>
      <c r="B2277" s="30"/>
      <c r="C2277" s="85" t="s">
        <v>60</v>
      </c>
      <c r="D2277" s="27"/>
      <c r="E2277" s="27"/>
      <c r="F2277" s="85" t="s">
        <v>15517</v>
      </c>
      <c r="G2277" s="192" t="s">
        <v>15519</v>
      </c>
      <c r="H2277" s="135"/>
      <c r="I2277" s="129"/>
      <c r="J2277" s="129"/>
      <c r="K2277" s="129"/>
      <c r="L2277" s="16"/>
      <c r="M2277" s="6"/>
      <c r="N2277" s="179" t="s">
        <v>26</v>
      </c>
      <c r="O2277" s="193" t="s">
        <v>451</v>
      </c>
      <c r="P2277" s="193" t="s">
        <v>451</v>
      </c>
      <c r="Q2277" s="172"/>
      <c r="R2277" s="30"/>
      <c r="S2277" s="338" t="str">
        <f t="shared" si="35"/>
        <v/>
      </c>
      <c r="T2277" s="2" t="s">
        <v>16897</v>
      </c>
      <c r="U2277" s="7" t="s">
        <v>6616</v>
      </c>
      <c r="V2277" s="233" t="str" cm="1">
        <f t="array" ref="V2277">_xlfn.IFS(C2277="","",COUNTIF(C2277,"ตำแหน่งว่าง*"),"ว่าง",COUNTIF(C2277,"&lt;&gt;ตำแหน่งว่าง*"),"คนครอง")</f>
        <v>ว่าง</v>
      </c>
      <c r="W2277" s="6" cm="1">
        <f t="array" ref="W2277">_xlfn.IFS(COUNTIF(F2277,"ผบ.หมู่*"),51,COUNTIF(F2277,"รอง สว.*"),43)</f>
        <v>51</v>
      </c>
      <c r="X2277" s="1" t="s">
        <v>15518</v>
      </c>
      <c r="Y2277" s="1" t="s">
        <v>451</v>
      </c>
    </row>
    <row r="2278" spans="1:25" s="9" customFormat="1" ht="21.3" customHeight="1">
      <c r="A2278" s="27"/>
      <c r="B2278" s="28"/>
      <c r="C2278" s="27" t="s">
        <v>60</v>
      </c>
      <c r="D2278" s="27"/>
      <c r="E2278" s="27"/>
      <c r="F2278" s="27" t="s">
        <v>15517</v>
      </c>
      <c r="G2278" s="167" t="s">
        <v>15522</v>
      </c>
      <c r="H2278" s="146"/>
      <c r="I2278" s="128"/>
      <c r="J2278" s="140"/>
      <c r="K2278" s="128"/>
      <c r="L2278" s="11"/>
      <c r="M2278" s="1"/>
      <c r="N2278" s="178" t="s">
        <v>26</v>
      </c>
      <c r="O2278" s="170" t="s">
        <v>451</v>
      </c>
      <c r="P2278" s="170" t="s">
        <v>451</v>
      </c>
      <c r="Q2278" s="171"/>
      <c r="R2278" s="28"/>
      <c r="S2278" s="257" t="str">
        <f t="shared" si="35"/>
        <v/>
      </c>
      <c r="T2278" s="2" t="s">
        <v>16897</v>
      </c>
      <c r="U2278" s="2" t="s">
        <v>6616</v>
      </c>
      <c r="V2278" s="2" t="str" cm="1">
        <f t="array" ref="V2278">_xlfn.IFS(C2278="","",COUNTIF(C2278,"ตำแหน่งว่าง*"),"ว่าง",COUNTIF(C2278,"&lt;&gt;ตำแหน่งว่าง*"),"คนครอง")</f>
        <v>ว่าง</v>
      </c>
      <c r="W2278" s="1" cm="1">
        <f t="array" ref="W2278">_xlfn.IFS(COUNTIF(F2278,"ผบ.หมู่*"),51,COUNTIF(F2278,"รอง สว.*"),43)</f>
        <v>51</v>
      </c>
      <c r="X2278" s="1" t="s">
        <v>15521</v>
      </c>
      <c r="Y2278" s="1" t="s">
        <v>451</v>
      </c>
    </row>
    <row r="2279" spans="1:25" s="10" customFormat="1" ht="21.3" customHeight="1">
      <c r="A2279" s="27" t="s">
        <v>8008</v>
      </c>
      <c r="B2279" s="28" t="s">
        <v>70</v>
      </c>
      <c r="C2279" s="27" t="s">
        <v>18111</v>
      </c>
      <c r="D2279" s="27" t="s">
        <v>22335</v>
      </c>
      <c r="E2279" s="27" t="s">
        <v>23846</v>
      </c>
      <c r="F2279" s="27" t="s">
        <v>15517</v>
      </c>
      <c r="G2279" s="167" t="s">
        <v>15525</v>
      </c>
      <c r="H2279" s="146">
        <v>45322</v>
      </c>
      <c r="I2279" s="128">
        <v>43693</v>
      </c>
      <c r="J2279" s="140">
        <v>43693</v>
      </c>
      <c r="K2279" s="128">
        <v>34305</v>
      </c>
      <c r="L2279" s="11" t="s">
        <v>9710</v>
      </c>
      <c r="M2279" s="1" t="s">
        <v>1176</v>
      </c>
      <c r="N2279" s="178" t="s">
        <v>26</v>
      </c>
      <c r="O2279" s="170" t="s">
        <v>451</v>
      </c>
      <c r="P2279" s="170" t="s">
        <v>451</v>
      </c>
      <c r="Q2279" s="171" t="s">
        <v>14842</v>
      </c>
      <c r="R2279" s="30" t="s">
        <v>18030</v>
      </c>
      <c r="S2279" s="338">
        <f t="shared" si="35"/>
        <v>56523</v>
      </c>
      <c r="T2279" s="7" t="s">
        <v>16897</v>
      </c>
      <c r="U2279" s="7" t="s">
        <v>6616</v>
      </c>
      <c r="V2279" s="233" t="str" cm="1">
        <f t="array" ref="V2279">_xlfn.IFS(C2279="","",COUNTIF(C2279,"ตำแหน่งว่าง*"),"ว่าง",COUNTIF(C2279,"&lt;&gt;ตำแหน่งว่าง*"),"คนครอง")</f>
        <v>คนครอง</v>
      </c>
      <c r="W2279" s="6" cm="1">
        <f t="array" ref="W2279">_xlfn.IFS(COUNTIF(F2279,"ผบ.หมู่*"),51,COUNTIF(F2279,"รอง สว.*"),43)</f>
        <v>51</v>
      </c>
      <c r="X2279" s="1" t="s">
        <v>15524</v>
      </c>
      <c r="Y2279" s="1" t="s">
        <v>451</v>
      </c>
    </row>
    <row r="2280" spans="1:25" s="9" customFormat="1" ht="21.3" customHeight="1">
      <c r="A2280" s="27" t="s">
        <v>7977</v>
      </c>
      <c r="B2280" s="28" t="s">
        <v>20</v>
      </c>
      <c r="C2280" s="27" t="s">
        <v>15526</v>
      </c>
      <c r="D2280" s="27" t="s">
        <v>23847</v>
      </c>
      <c r="E2280" s="27" t="s">
        <v>23848</v>
      </c>
      <c r="F2280" s="27" t="s">
        <v>15517</v>
      </c>
      <c r="G2280" s="167" t="s">
        <v>15528</v>
      </c>
      <c r="H2280" s="146">
        <v>44043</v>
      </c>
      <c r="I2280" s="128">
        <v>44043</v>
      </c>
      <c r="J2280" s="140">
        <v>44043</v>
      </c>
      <c r="K2280" s="128">
        <v>35282</v>
      </c>
      <c r="L2280" s="11" t="s">
        <v>1107</v>
      </c>
      <c r="M2280" s="1" t="s">
        <v>159</v>
      </c>
      <c r="N2280" s="178" t="s">
        <v>26</v>
      </c>
      <c r="O2280" s="170" t="s">
        <v>451</v>
      </c>
      <c r="P2280" s="170" t="s">
        <v>451</v>
      </c>
      <c r="Q2280" s="171" t="s">
        <v>15529</v>
      </c>
      <c r="R2280" s="28" t="s">
        <v>10576</v>
      </c>
      <c r="S2280" s="338">
        <f t="shared" si="35"/>
        <v>57254</v>
      </c>
      <c r="T2280" s="2" t="s">
        <v>16897</v>
      </c>
      <c r="U2280" s="7" t="s">
        <v>6616</v>
      </c>
      <c r="V2280" s="233" t="str" cm="1">
        <f t="array" ref="V2280">_xlfn.IFS(C2280="","",COUNTIF(C2280,"ตำแหน่งว่าง*"),"ว่าง",COUNTIF(C2280,"&lt;&gt;ตำแหน่งว่าง*"),"คนครอง")</f>
        <v>คนครอง</v>
      </c>
      <c r="W2280" s="6" cm="1">
        <f t="array" ref="W2280">_xlfn.IFS(COUNTIF(F2280,"ผบ.หมู่*"),51,COUNTIF(F2280,"รอง สว.*"),43)</f>
        <v>51</v>
      </c>
      <c r="X2280" s="1" t="s">
        <v>15527</v>
      </c>
      <c r="Y2280" s="1" t="s">
        <v>451</v>
      </c>
    </row>
    <row r="2281" spans="1:25" s="9" customFormat="1" ht="21.3" customHeight="1">
      <c r="A2281" s="27" t="s">
        <v>7977</v>
      </c>
      <c r="B2281" s="28" t="s">
        <v>20</v>
      </c>
      <c r="C2281" s="27" t="s">
        <v>15530</v>
      </c>
      <c r="D2281" s="27" t="s">
        <v>20327</v>
      </c>
      <c r="E2281" s="27" t="s">
        <v>23849</v>
      </c>
      <c r="F2281" s="27" t="s">
        <v>15517</v>
      </c>
      <c r="G2281" s="167" t="s">
        <v>15532</v>
      </c>
      <c r="H2281" s="146">
        <v>44043</v>
      </c>
      <c r="I2281" s="128">
        <v>44043</v>
      </c>
      <c r="J2281" s="140">
        <v>44043</v>
      </c>
      <c r="K2281" s="128">
        <v>34196</v>
      </c>
      <c r="L2281" s="11" t="s">
        <v>10737</v>
      </c>
      <c r="M2281" s="1" t="s">
        <v>41</v>
      </c>
      <c r="N2281" s="178" t="s">
        <v>26</v>
      </c>
      <c r="O2281" s="170" t="s">
        <v>451</v>
      </c>
      <c r="P2281" s="170" t="s">
        <v>451</v>
      </c>
      <c r="Q2281" s="171" t="s">
        <v>15533</v>
      </c>
      <c r="R2281" s="28" t="s">
        <v>10576</v>
      </c>
      <c r="S2281" s="338">
        <f t="shared" si="35"/>
        <v>56158</v>
      </c>
      <c r="T2281" s="2" t="s">
        <v>16897</v>
      </c>
      <c r="U2281" s="7" t="s">
        <v>6616</v>
      </c>
      <c r="V2281" s="233" t="str" cm="1">
        <f t="array" ref="V2281">_xlfn.IFS(C2281="","",COUNTIF(C2281,"ตำแหน่งว่าง*"),"ว่าง",COUNTIF(C2281,"&lt;&gt;ตำแหน่งว่าง*"),"คนครอง")</f>
        <v>คนครอง</v>
      </c>
      <c r="W2281" s="6" cm="1">
        <f t="array" ref="W2281">_xlfn.IFS(COUNTIF(F2281,"ผบ.หมู่*"),51,COUNTIF(F2281,"รอง สว.*"),43)</f>
        <v>51</v>
      </c>
      <c r="X2281" s="1" t="s">
        <v>15531</v>
      </c>
      <c r="Y2281" s="1" t="s">
        <v>451</v>
      </c>
    </row>
    <row r="2282" spans="1:25" s="9" customFormat="1" ht="21.3" customHeight="1">
      <c r="A2282" s="27" t="s">
        <v>145</v>
      </c>
      <c r="B2282" s="28" t="s">
        <v>20</v>
      </c>
      <c r="C2282" s="27" t="s">
        <v>15534</v>
      </c>
      <c r="D2282" s="27" t="s">
        <v>19841</v>
      </c>
      <c r="E2282" s="27" t="s">
        <v>23850</v>
      </c>
      <c r="F2282" s="27" t="s">
        <v>15535</v>
      </c>
      <c r="G2282" s="167" t="s">
        <v>15537</v>
      </c>
      <c r="H2282" s="146">
        <v>42501</v>
      </c>
      <c r="I2282" s="128">
        <v>42501</v>
      </c>
      <c r="J2282" s="128">
        <v>34001</v>
      </c>
      <c r="K2282" s="128">
        <v>24154</v>
      </c>
      <c r="L2282" s="11" t="s">
        <v>13403</v>
      </c>
      <c r="M2282" s="1" t="s">
        <v>1176</v>
      </c>
      <c r="N2282" s="178" t="s">
        <v>26</v>
      </c>
      <c r="O2282" s="170" t="s">
        <v>451</v>
      </c>
      <c r="P2282" s="170" t="s">
        <v>451</v>
      </c>
      <c r="Q2282" s="171" t="s">
        <v>15538</v>
      </c>
      <c r="R2282" s="28" t="s">
        <v>2469</v>
      </c>
      <c r="S2282" s="338">
        <f t="shared" si="35"/>
        <v>46296</v>
      </c>
      <c r="T2282" s="2" t="s">
        <v>16897</v>
      </c>
      <c r="U2282" s="7" t="s">
        <v>6616</v>
      </c>
      <c r="V2282" s="233" t="str" cm="1">
        <f t="array" ref="V2282">_xlfn.IFS(C2282="","",COUNTIF(C2282,"ตำแหน่งว่าง*"),"ว่าง",COUNTIF(C2282,"&lt;&gt;ตำแหน่งว่าง*"),"คนครอง")</f>
        <v>คนครอง</v>
      </c>
      <c r="W2282" s="5" cm="1">
        <f t="array" ref="W2282">_xlfn.IFS(COUNTIF(F2282,"ผบ.หมู่*"),51,COUNTIF(F2282,"รอง สว.*"),43)</f>
        <v>43</v>
      </c>
      <c r="X2282" s="1" t="s">
        <v>15536</v>
      </c>
      <c r="Y2282" s="1" t="s">
        <v>451</v>
      </c>
    </row>
    <row r="2283" spans="1:25" s="9" customFormat="1" ht="21.3" customHeight="1">
      <c r="A2283" s="203" t="s">
        <v>24457</v>
      </c>
      <c r="B2283" s="28" t="s">
        <v>20</v>
      </c>
      <c r="C2283" s="27" t="s">
        <v>15539</v>
      </c>
      <c r="D2283" s="27" t="s">
        <v>23771</v>
      </c>
      <c r="E2283" s="27" t="s">
        <v>23851</v>
      </c>
      <c r="F2283" s="27" t="s">
        <v>18202</v>
      </c>
      <c r="G2283" s="167" t="s">
        <v>15541</v>
      </c>
      <c r="H2283" s="146">
        <v>45382</v>
      </c>
      <c r="I2283" s="128">
        <v>45382</v>
      </c>
      <c r="J2283" s="128">
        <v>34001</v>
      </c>
      <c r="K2283" s="128">
        <v>25952</v>
      </c>
      <c r="L2283" s="11" t="s">
        <v>14518</v>
      </c>
      <c r="M2283" s="1" t="s">
        <v>1176</v>
      </c>
      <c r="N2283" s="178" t="s">
        <v>26</v>
      </c>
      <c r="O2283" s="170" t="s">
        <v>451</v>
      </c>
      <c r="P2283" s="170" t="s">
        <v>451</v>
      </c>
      <c r="Q2283" s="171" t="s">
        <v>15542</v>
      </c>
      <c r="R2283" s="33" t="s">
        <v>18199</v>
      </c>
      <c r="S2283" s="338">
        <f t="shared" si="35"/>
        <v>48122</v>
      </c>
      <c r="T2283" s="2" t="s">
        <v>16897</v>
      </c>
      <c r="U2283" s="7" t="s">
        <v>6616</v>
      </c>
      <c r="V2283" s="233" t="str" cm="1">
        <f t="array" ref="V2283">_xlfn.IFS(C2283="","",COUNTIF(C2283,"ตำแหน่งว่าง*"),"ว่าง",COUNTIF(C2283,"&lt;&gt;ตำแหน่งว่าง*"),"คนครอง")</f>
        <v>คนครอง</v>
      </c>
      <c r="W2283" s="6" cm="1">
        <f t="array" ref="W2283">_xlfn.IFS(COUNTIF(F2283,"ผบ.หมู่*"),51,COUNTIF(F2283,"รอง สว.*"),43)</f>
        <v>43</v>
      </c>
      <c r="X2283" s="1" t="s">
        <v>15540</v>
      </c>
      <c r="Y2283" s="1" t="s">
        <v>451</v>
      </c>
    </row>
    <row r="2284" spans="1:25" s="12" customFormat="1" ht="21.3" customHeight="1">
      <c r="A2284" s="27" t="s">
        <v>125</v>
      </c>
      <c r="B2284" s="28" t="s">
        <v>20</v>
      </c>
      <c r="C2284" s="150" t="s">
        <v>15543</v>
      </c>
      <c r="D2284" s="27" t="s">
        <v>20005</v>
      </c>
      <c r="E2284" s="27" t="s">
        <v>23852</v>
      </c>
      <c r="F2284" s="27" t="s">
        <v>15535</v>
      </c>
      <c r="G2284" s="167" t="s">
        <v>15545</v>
      </c>
      <c r="H2284" s="146">
        <v>42501</v>
      </c>
      <c r="I2284" s="128">
        <v>42501</v>
      </c>
      <c r="J2284" s="128">
        <v>34352</v>
      </c>
      <c r="K2284" s="128">
        <v>24768</v>
      </c>
      <c r="L2284" s="11" t="s">
        <v>15546</v>
      </c>
      <c r="M2284" s="1" t="s">
        <v>1176</v>
      </c>
      <c r="N2284" s="177" t="s">
        <v>26</v>
      </c>
      <c r="O2284" s="170" t="s">
        <v>451</v>
      </c>
      <c r="P2284" s="170" t="s">
        <v>451</v>
      </c>
      <c r="Q2284" s="171" t="s">
        <v>15547</v>
      </c>
      <c r="R2284" s="28" t="s">
        <v>2469</v>
      </c>
      <c r="S2284" s="338">
        <f t="shared" si="35"/>
        <v>47027</v>
      </c>
      <c r="T2284" s="233" t="s">
        <v>16897</v>
      </c>
      <c r="U2284" s="7" t="s">
        <v>6616</v>
      </c>
      <c r="V2284" s="233" t="str" cm="1">
        <f t="array" ref="V2284">_xlfn.IFS(C2284="","",COUNTIF(C2284,"ตำแหน่งว่าง*"),"ว่าง",COUNTIF(C2284,"&lt;&gt;ตำแหน่งว่าง*"),"คนครอง")</f>
        <v>คนครอง</v>
      </c>
      <c r="W2284" s="5" cm="1">
        <f t="array" ref="W2284">_xlfn.IFS(COUNTIF(F2284,"ผบ.หมู่*"),51,COUNTIF(F2284,"รอง สว.*"),43)</f>
        <v>43</v>
      </c>
      <c r="X2284" s="5" t="s">
        <v>15544</v>
      </c>
      <c r="Y2284" s="5" t="s">
        <v>451</v>
      </c>
    </row>
    <row r="2285" spans="1:25" s="12" customFormat="1" ht="21.3" customHeight="1">
      <c r="A2285" s="150" t="s">
        <v>8008</v>
      </c>
      <c r="B2285" s="31" t="s">
        <v>70</v>
      </c>
      <c r="C2285" s="150" t="s">
        <v>15548</v>
      </c>
      <c r="D2285" s="27" t="s">
        <v>22082</v>
      </c>
      <c r="E2285" s="27" t="s">
        <v>23853</v>
      </c>
      <c r="F2285" s="150" t="s">
        <v>15517</v>
      </c>
      <c r="G2285" s="167" t="s">
        <v>15550</v>
      </c>
      <c r="H2285" s="147">
        <v>43693</v>
      </c>
      <c r="I2285" s="131">
        <v>43693</v>
      </c>
      <c r="J2285" s="131">
        <v>43693</v>
      </c>
      <c r="K2285" s="131">
        <v>36088</v>
      </c>
      <c r="L2285" s="17" t="s">
        <v>15551</v>
      </c>
      <c r="M2285" s="5" t="s">
        <v>1450</v>
      </c>
      <c r="N2285" s="177" t="s">
        <v>26</v>
      </c>
      <c r="O2285" s="170" t="s">
        <v>451</v>
      </c>
      <c r="P2285" s="170" t="s">
        <v>451</v>
      </c>
      <c r="Q2285" s="174" t="s">
        <v>15552</v>
      </c>
      <c r="R2285" s="31" t="s">
        <v>8487</v>
      </c>
      <c r="S2285" s="338">
        <f t="shared" si="35"/>
        <v>58349</v>
      </c>
      <c r="T2285" s="233" t="s">
        <v>16897</v>
      </c>
      <c r="U2285" s="7" t="s">
        <v>6616</v>
      </c>
      <c r="V2285" s="233" t="str" cm="1">
        <f t="array" ref="V2285">_xlfn.IFS(C2285="","",COUNTIF(C2285,"ตำแหน่งว่าง*"),"ว่าง",COUNTIF(C2285,"&lt;&gt;ตำแหน่งว่าง*"),"คนครอง")</f>
        <v>คนครอง</v>
      </c>
      <c r="W2285" s="6" cm="1">
        <f t="array" ref="W2285">_xlfn.IFS(COUNTIF(F2285,"ผบ.หมู่*"),51,COUNTIF(F2285,"รอง สว.*"),43)</f>
        <v>51</v>
      </c>
      <c r="X2285" s="5" t="s">
        <v>15549</v>
      </c>
      <c r="Y2285" s="5" t="s">
        <v>451</v>
      </c>
    </row>
    <row r="2286" spans="1:25" s="12" customFormat="1" ht="21.3" customHeight="1">
      <c r="A2286" s="150"/>
      <c r="B2286" s="31"/>
      <c r="C2286" s="30" t="s">
        <v>60</v>
      </c>
      <c r="D2286" s="27"/>
      <c r="E2286" s="27"/>
      <c r="F2286" s="85" t="s">
        <v>15517</v>
      </c>
      <c r="G2286" s="192" t="s">
        <v>15554</v>
      </c>
      <c r="H2286" s="148"/>
      <c r="I2286" s="129"/>
      <c r="J2286" s="129"/>
      <c r="K2286" s="129"/>
      <c r="L2286" s="16"/>
      <c r="M2286" s="6"/>
      <c r="N2286" s="179" t="s">
        <v>26</v>
      </c>
      <c r="O2286" s="193" t="s">
        <v>451</v>
      </c>
      <c r="P2286" s="193" t="s">
        <v>451</v>
      </c>
      <c r="Q2286" s="172"/>
      <c r="R2286" s="30"/>
      <c r="S2286" s="338" t="str">
        <f t="shared" si="35"/>
        <v/>
      </c>
      <c r="T2286" s="233" t="s">
        <v>16897</v>
      </c>
      <c r="U2286" s="7" t="s">
        <v>6616</v>
      </c>
      <c r="V2286" s="233" t="str" cm="1">
        <f t="array" ref="V2286">_xlfn.IFS(C2286="","",COUNTIF(C2286,"ตำแหน่งว่าง*"),"ว่าง",COUNTIF(C2286,"&lt;&gt;ตำแหน่งว่าง*"),"คนครอง")</f>
        <v>ว่าง</v>
      </c>
      <c r="W2286" s="6" cm="1">
        <f t="array" ref="W2286">_xlfn.IFS(COUNTIF(F2286,"ผบ.หมู่*"),51,COUNTIF(F2286,"รอง สว.*"),43)</f>
        <v>51</v>
      </c>
      <c r="X2286" s="6" t="s">
        <v>15553</v>
      </c>
      <c r="Y2286" s="6" t="s">
        <v>451</v>
      </c>
    </row>
    <row r="2287" spans="1:25" s="9" customFormat="1" ht="21.3" customHeight="1">
      <c r="A2287" s="27" t="s">
        <v>7977</v>
      </c>
      <c r="B2287" s="28" t="s">
        <v>20</v>
      </c>
      <c r="C2287" s="27" t="s">
        <v>15555</v>
      </c>
      <c r="D2287" s="27" t="s">
        <v>19750</v>
      </c>
      <c r="E2287" s="27" t="s">
        <v>23854</v>
      </c>
      <c r="F2287" s="27" t="s">
        <v>15517</v>
      </c>
      <c r="G2287" s="167" t="s">
        <v>15557</v>
      </c>
      <c r="H2287" s="130">
        <v>44636</v>
      </c>
      <c r="I2287" s="128">
        <v>44636</v>
      </c>
      <c r="J2287" s="128">
        <v>44636</v>
      </c>
      <c r="K2287" s="128">
        <v>35399</v>
      </c>
      <c r="L2287" s="11" t="s">
        <v>1107</v>
      </c>
      <c r="M2287" s="1" t="s">
        <v>1231</v>
      </c>
      <c r="N2287" s="178" t="s">
        <v>26</v>
      </c>
      <c r="O2287" s="170" t="s">
        <v>451</v>
      </c>
      <c r="P2287" s="170" t="s">
        <v>451</v>
      </c>
      <c r="Q2287" s="171" t="s">
        <v>18804</v>
      </c>
      <c r="R2287" s="28" t="s">
        <v>8449</v>
      </c>
      <c r="S2287" s="338">
        <f t="shared" si="35"/>
        <v>57619</v>
      </c>
      <c r="T2287" s="2" t="s">
        <v>16897</v>
      </c>
      <c r="U2287" s="7" t="s">
        <v>6616</v>
      </c>
      <c r="V2287" s="233" t="str" cm="1">
        <f t="array" ref="V2287">_xlfn.IFS(C2287="","",COUNTIF(C2287,"ตำแหน่งว่าง*"),"ว่าง",COUNTIF(C2287,"&lt;&gt;ตำแหน่งว่าง*"),"คนครอง")</f>
        <v>คนครอง</v>
      </c>
      <c r="W2287" s="6" cm="1">
        <f t="array" ref="W2287">_xlfn.IFS(COUNTIF(F2287,"ผบ.หมู่*"),51,COUNTIF(F2287,"รอง สว.*"),43)</f>
        <v>51</v>
      </c>
      <c r="X2287" s="1" t="s">
        <v>15556</v>
      </c>
      <c r="Y2287" s="1" t="s">
        <v>451</v>
      </c>
    </row>
    <row r="2288" spans="1:25" s="9" customFormat="1" ht="21.3" customHeight="1">
      <c r="A2288" s="27" t="s">
        <v>7977</v>
      </c>
      <c r="B2288" s="28" t="s">
        <v>20</v>
      </c>
      <c r="C2288" s="27" t="s">
        <v>15558</v>
      </c>
      <c r="D2288" s="27" t="s">
        <v>23855</v>
      </c>
      <c r="E2288" s="27" t="s">
        <v>23856</v>
      </c>
      <c r="F2288" s="27" t="s">
        <v>15517</v>
      </c>
      <c r="G2288" s="167" t="s">
        <v>15560</v>
      </c>
      <c r="H2288" s="130">
        <v>44636</v>
      </c>
      <c r="I2288" s="128">
        <v>44636</v>
      </c>
      <c r="J2288" s="128">
        <v>44636</v>
      </c>
      <c r="K2288" s="128">
        <v>34122</v>
      </c>
      <c r="L2288" s="11" t="s">
        <v>1107</v>
      </c>
      <c r="M2288" s="1" t="s">
        <v>1594</v>
      </c>
      <c r="N2288" s="178" t="s">
        <v>26</v>
      </c>
      <c r="O2288" s="170" t="s">
        <v>451</v>
      </c>
      <c r="P2288" s="170" t="s">
        <v>451</v>
      </c>
      <c r="Q2288" s="171" t="s">
        <v>15561</v>
      </c>
      <c r="R2288" s="28" t="s">
        <v>8449</v>
      </c>
      <c r="S2288" s="338">
        <f t="shared" si="35"/>
        <v>56158</v>
      </c>
      <c r="T2288" s="2" t="s">
        <v>16897</v>
      </c>
      <c r="U2288" s="7" t="s">
        <v>6616</v>
      </c>
      <c r="V2288" s="233" t="str" cm="1">
        <f t="array" ref="V2288">_xlfn.IFS(C2288="","",COUNTIF(C2288,"ตำแหน่งว่าง*"),"ว่าง",COUNTIF(C2288,"&lt;&gt;ตำแหน่งว่าง*"),"คนครอง")</f>
        <v>คนครอง</v>
      </c>
      <c r="W2288" s="6" cm="1">
        <f t="array" ref="W2288">_xlfn.IFS(COUNTIF(F2288,"ผบ.หมู่*"),51,COUNTIF(F2288,"รอง สว.*"),43)</f>
        <v>51</v>
      </c>
      <c r="X2288" s="1" t="s">
        <v>15559</v>
      </c>
      <c r="Y2288" s="1" t="s">
        <v>451</v>
      </c>
    </row>
    <row r="2289" spans="1:25" s="10" customFormat="1" ht="21.3" customHeight="1">
      <c r="A2289" s="27" t="s">
        <v>7948</v>
      </c>
      <c r="B2289" s="28" t="s">
        <v>70</v>
      </c>
      <c r="C2289" s="27" t="s">
        <v>15562</v>
      </c>
      <c r="D2289" s="27" t="s">
        <v>23857</v>
      </c>
      <c r="E2289" s="27" t="s">
        <v>23858</v>
      </c>
      <c r="F2289" s="27" t="s">
        <v>15517</v>
      </c>
      <c r="G2289" s="167" t="s">
        <v>15564</v>
      </c>
      <c r="H2289" s="146">
        <v>44599</v>
      </c>
      <c r="I2289" s="128">
        <v>40084</v>
      </c>
      <c r="J2289" s="128">
        <v>40084</v>
      </c>
      <c r="K2289" s="128">
        <v>31634</v>
      </c>
      <c r="L2289" s="11" t="s">
        <v>765</v>
      </c>
      <c r="M2289" s="1" t="s">
        <v>1176</v>
      </c>
      <c r="N2289" s="178" t="s">
        <v>26</v>
      </c>
      <c r="O2289" s="170" t="s">
        <v>451</v>
      </c>
      <c r="P2289" s="170" t="s">
        <v>451</v>
      </c>
      <c r="Q2289" s="171" t="s">
        <v>15565</v>
      </c>
      <c r="R2289" s="28" t="s">
        <v>8444</v>
      </c>
      <c r="S2289" s="338">
        <f t="shared" si="35"/>
        <v>53601</v>
      </c>
      <c r="T2289" s="7" t="s">
        <v>16897</v>
      </c>
      <c r="U2289" s="7" t="s">
        <v>6616</v>
      </c>
      <c r="V2289" s="233" t="str" cm="1">
        <f t="array" ref="V2289">_xlfn.IFS(C2289="","",COUNTIF(C2289,"ตำแหน่งว่าง*"),"ว่าง",COUNTIF(C2289,"&lt;&gt;ตำแหน่งว่าง*"),"คนครอง")</f>
        <v>คนครอง</v>
      </c>
      <c r="W2289" s="6" cm="1">
        <f t="array" ref="W2289">_xlfn.IFS(COUNTIF(F2289,"ผบ.หมู่*"),51,COUNTIF(F2289,"รอง สว.*"),43)</f>
        <v>51</v>
      </c>
      <c r="X2289" s="1" t="s">
        <v>15563</v>
      </c>
      <c r="Y2289" s="1" t="s">
        <v>451</v>
      </c>
    </row>
    <row r="2290" spans="1:25" s="10" customFormat="1" ht="21.3" customHeight="1">
      <c r="A2290" s="27"/>
      <c r="B2290" s="28"/>
      <c r="C2290" s="30" t="s">
        <v>60</v>
      </c>
      <c r="D2290" s="27"/>
      <c r="E2290" s="27"/>
      <c r="F2290" s="85" t="s">
        <v>15517</v>
      </c>
      <c r="G2290" s="192" t="s">
        <v>15567</v>
      </c>
      <c r="H2290" s="146" t="s">
        <v>63</v>
      </c>
      <c r="I2290" s="128" t="s">
        <v>63</v>
      </c>
      <c r="J2290" s="128" t="s">
        <v>63</v>
      </c>
      <c r="K2290" s="128" t="s">
        <v>63</v>
      </c>
      <c r="L2290" s="11"/>
      <c r="M2290" s="1"/>
      <c r="N2290" s="179" t="s">
        <v>26</v>
      </c>
      <c r="O2290" s="193" t="s">
        <v>451</v>
      </c>
      <c r="P2290" s="193" t="s">
        <v>451</v>
      </c>
      <c r="Q2290" s="171"/>
      <c r="R2290" s="28"/>
      <c r="S2290" s="338" t="str">
        <f t="shared" si="35"/>
        <v/>
      </c>
      <c r="T2290" s="7" t="s">
        <v>16897</v>
      </c>
      <c r="U2290" s="7" t="s">
        <v>6616</v>
      </c>
      <c r="V2290" s="233" t="str" cm="1">
        <f t="array" ref="V2290">_xlfn.IFS(C2290="","",COUNTIF(C2290,"ตำแหน่งว่าง*"),"ว่าง",COUNTIF(C2290,"&lt;&gt;ตำแหน่งว่าง*"),"คนครอง")</f>
        <v>ว่าง</v>
      </c>
      <c r="W2290" s="6" cm="1">
        <f t="array" ref="W2290">_xlfn.IFS(COUNTIF(F2290,"ผบ.หมู่*"),51,COUNTIF(F2290,"รอง สว.*"),43)</f>
        <v>51</v>
      </c>
      <c r="X2290" s="6" t="s">
        <v>15566</v>
      </c>
      <c r="Y2290" s="6" t="s">
        <v>451</v>
      </c>
    </row>
    <row r="2291" spans="1:25" s="10" customFormat="1" ht="21.3" customHeight="1">
      <c r="A2291" s="27"/>
      <c r="B2291" s="28"/>
      <c r="C2291" s="30" t="s">
        <v>60</v>
      </c>
      <c r="D2291" s="27"/>
      <c r="E2291" s="27"/>
      <c r="F2291" s="85" t="s">
        <v>15517</v>
      </c>
      <c r="G2291" s="192" t="s">
        <v>15569</v>
      </c>
      <c r="H2291" s="146" t="s">
        <v>63</v>
      </c>
      <c r="I2291" s="128" t="s">
        <v>63</v>
      </c>
      <c r="J2291" s="128" t="s">
        <v>63</v>
      </c>
      <c r="K2291" s="128" t="s">
        <v>63</v>
      </c>
      <c r="L2291" s="11"/>
      <c r="M2291" s="1"/>
      <c r="N2291" s="179" t="s">
        <v>26</v>
      </c>
      <c r="O2291" s="193" t="s">
        <v>451</v>
      </c>
      <c r="P2291" s="193" t="s">
        <v>451</v>
      </c>
      <c r="Q2291" s="171"/>
      <c r="R2291" s="28"/>
      <c r="S2291" s="338" t="str">
        <f t="shared" si="35"/>
        <v/>
      </c>
      <c r="T2291" s="7" t="s">
        <v>16897</v>
      </c>
      <c r="U2291" s="7" t="s">
        <v>6616</v>
      </c>
      <c r="V2291" s="233" t="str" cm="1">
        <f t="array" ref="V2291">_xlfn.IFS(C2291="","",COUNTIF(C2291,"ตำแหน่งว่าง*"),"ว่าง",COUNTIF(C2291,"&lt;&gt;ตำแหน่งว่าง*"),"คนครอง")</f>
        <v>ว่าง</v>
      </c>
      <c r="W2291" s="6" cm="1">
        <f t="array" ref="W2291">_xlfn.IFS(COUNTIF(F2291,"ผบ.หมู่*"),51,COUNTIF(F2291,"รอง สว.*"),43)</f>
        <v>51</v>
      </c>
      <c r="X2291" s="6" t="s">
        <v>15568</v>
      </c>
      <c r="Y2291" s="6" t="s">
        <v>451</v>
      </c>
    </row>
    <row r="2292" spans="1:25" s="10" customFormat="1" ht="21.3" customHeight="1">
      <c r="A2292" s="27"/>
      <c r="B2292" s="28"/>
      <c r="C2292" s="30" t="s">
        <v>60</v>
      </c>
      <c r="D2292" s="27"/>
      <c r="E2292" s="27"/>
      <c r="F2292" s="85" t="s">
        <v>15517</v>
      </c>
      <c r="G2292" s="192" t="s">
        <v>15571</v>
      </c>
      <c r="H2292" s="146" t="s">
        <v>63</v>
      </c>
      <c r="I2292" s="128" t="s">
        <v>63</v>
      </c>
      <c r="J2292" s="128" t="s">
        <v>63</v>
      </c>
      <c r="K2292" s="128" t="s">
        <v>63</v>
      </c>
      <c r="L2292" s="11"/>
      <c r="M2292" s="1"/>
      <c r="N2292" s="179" t="s">
        <v>26</v>
      </c>
      <c r="O2292" s="193" t="s">
        <v>451</v>
      </c>
      <c r="P2292" s="193" t="s">
        <v>451</v>
      </c>
      <c r="Q2292" s="171"/>
      <c r="R2292" s="28"/>
      <c r="S2292" s="338" t="str">
        <f t="shared" si="35"/>
        <v/>
      </c>
      <c r="T2292" s="7" t="s">
        <v>16897</v>
      </c>
      <c r="U2292" s="7" t="s">
        <v>6616</v>
      </c>
      <c r="V2292" s="233" t="str" cm="1">
        <f t="array" ref="V2292">_xlfn.IFS(C2292="","",COUNTIF(C2292,"ตำแหน่งว่าง*"),"ว่าง",COUNTIF(C2292,"&lt;&gt;ตำแหน่งว่าง*"),"คนครอง")</f>
        <v>ว่าง</v>
      </c>
      <c r="W2292" s="6" cm="1">
        <f t="array" ref="W2292">_xlfn.IFS(COUNTIF(F2292,"ผบ.หมู่*"),51,COUNTIF(F2292,"รอง สว.*"),43)</f>
        <v>51</v>
      </c>
      <c r="X2292" s="6" t="s">
        <v>15570</v>
      </c>
      <c r="Y2292" s="6" t="s">
        <v>451</v>
      </c>
    </row>
    <row r="2293" spans="1:25" s="10" customFormat="1" ht="21.3" customHeight="1">
      <c r="A2293" s="27"/>
      <c r="B2293" s="28"/>
      <c r="C2293" s="30" t="s">
        <v>60</v>
      </c>
      <c r="D2293" s="27"/>
      <c r="E2293" s="27"/>
      <c r="F2293" s="85" t="s">
        <v>15517</v>
      </c>
      <c r="G2293" s="192" t="s">
        <v>15573</v>
      </c>
      <c r="H2293" s="146" t="s">
        <v>63</v>
      </c>
      <c r="I2293" s="128" t="s">
        <v>63</v>
      </c>
      <c r="J2293" s="128" t="s">
        <v>63</v>
      </c>
      <c r="K2293" s="128" t="s">
        <v>63</v>
      </c>
      <c r="L2293" s="11"/>
      <c r="M2293" s="1"/>
      <c r="N2293" s="179" t="s">
        <v>26</v>
      </c>
      <c r="O2293" s="193" t="s">
        <v>451</v>
      </c>
      <c r="P2293" s="193" t="s">
        <v>451</v>
      </c>
      <c r="Q2293" s="171"/>
      <c r="R2293" s="28"/>
      <c r="S2293" s="338" t="str">
        <f t="shared" si="35"/>
        <v/>
      </c>
      <c r="T2293" s="7" t="s">
        <v>16897</v>
      </c>
      <c r="U2293" s="7" t="s">
        <v>6616</v>
      </c>
      <c r="V2293" s="233" t="str" cm="1">
        <f t="array" ref="V2293">_xlfn.IFS(C2293="","",COUNTIF(C2293,"ตำแหน่งว่าง*"),"ว่าง",COUNTIF(C2293,"&lt;&gt;ตำแหน่งว่าง*"),"คนครอง")</f>
        <v>ว่าง</v>
      </c>
      <c r="W2293" s="6" cm="1">
        <f t="array" ref="W2293">_xlfn.IFS(COUNTIF(F2293,"ผบ.หมู่*"),51,COUNTIF(F2293,"รอง สว.*"),43)</f>
        <v>51</v>
      </c>
      <c r="X2293" s="6" t="s">
        <v>15572</v>
      </c>
      <c r="Y2293" s="6" t="s">
        <v>451</v>
      </c>
    </row>
    <row r="2294" spans="1:25" s="9" customFormat="1" ht="21.3" customHeight="1">
      <c r="A2294" s="27" t="s">
        <v>7948</v>
      </c>
      <c r="B2294" s="28" t="s">
        <v>70</v>
      </c>
      <c r="C2294" s="27" t="s">
        <v>15747</v>
      </c>
      <c r="D2294" s="27" t="s">
        <v>23859</v>
      </c>
      <c r="E2294" s="27" t="s">
        <v>23860</v>
      </c>
      <c r="F2294" s="27" t="s">
        <v>15748</v>
      </c>
      <c r="G2294" s="167" t="s">
        <v>15750</v>
      </c>
      <c r="H2294" s="146">
        <v>42501</v>
      </c>
      <c r="I2294" s="128">
        <v>35095</v>
      </c>
      <c r="J2294" s="128">
        <v>35095</v>
      </c>
      <c r="K2294" s="128">
        <v>27169</v>
      </c>
      <c r="L2294" s="11" t="s">
        <v>13767</v>
      </c>
      <c r="M2294" s="43" t="s">
        <v>613</v>
      </c>
      <c r="N2294" s="178" t="s">
        <v>26</v>
      </c>
      <c r="O2294" s="170" t="s">
        <v>451</v>
      </c>
      <c r="P2294" s="170" t="s">
        <v>451</v>
      </c>
      <c r="Q2294" s="171" t="s">
        <v>15751</v>
      </c>
      <c r="R2294" s="28" t="s">
        <v>2469</v>
      </c>
      <c r="S2294" s="338">
        <f t="shared" si="35"/>
        <v>49218</v>
      </c>
      <c r="T2294" s="2" t="s">
        <v>16901</v>
      </c>
      <c r="U2294" s="7" t="s">
        <v>6616</v>
      </c>
      <c r="V2294" s="233" t="str" cm="1">
        <f t="array" ref="V2294">_xlfn.IFS(C2294="","",COUNTIF(C2294,"ตำแหน่งว่าง*"),"ว่าง",COUNTIF(C2294,"&lt;&gt;ตำแหน่งว่าง*"),"คนครอง")</f>
        <v>คนครอง</v>
      </c>
      <c r="W2294" s="6" cm="1">
        <f t="array" ref="W2294">_xlfn.IFS(COUNTIF(F2294,"ผบ.หมู่*"),51,COUNTIF(F2294,"รอง สว.*"),43)</f>
        <v>51</v>
      </c>
      <c r="X2294" s="1" t="s">
        <v>15749</v>
      </c>
      <c r="Y2294" s="1" t="s">
        <v>451</v>
      </c>
    </row>
    <row r="2295" spans="1:25" s="10" customFormat="1" ht="21.3" customHeight="1">
      <c r="A2295" s="27" t="s">
        <v>7948</v>
      </c>
      <c r="B2295" s="28" t="s">
        <v>70</v>
      </c>
      <c r="C2295" s="27" t="s">
        <v>15752</v>
      </c>
      <c r="D2295" s="27" t="s">
        <v>23861</v>
      </c>
      <c r="E2295" s="27" t="s">
        <v>23862</v>
      </c>
      <c r="F2295" s="27" t="s">
        <v>15748</v>
      </c>
      <c r="G2295" s="167" t="s">
        <v>15754</v>
      </c>
      <c r="H2295" s="130">
        <v>44999</v>
      </c>
      <c r="I2295" s="128">
        <v>40814</v>
      </c>
      <c r="J2295" s="128">
        <v>40814</v>
      </c>
      <c r="K2295" s="128">
        <v>30410</v>
      </c>
      <c r="L2295" s="11" t="s">
        <v>15755</v>
      </c>
      <c r="M2295" s="1" t="s">
        <v>613</v>
      </c>
      <c r="N2295" s="178" t="s">
        <v>26</v>
      </c>
      <c r="O2295" s="170" t="s">
        <v>451</v>
      </c>
      <c r="P2295" s="170" t="s">
        <v>451</v>
      </c>
      <c r="Q2295" s="171" t="s">
        <v>15756</v>
      </c>
      <c r="R2295" s="26" t="s">
        <v>982</v>
      </c>
      <c r="S2295" s="338">
        <f t="shared" si="35"/>
        <v>52505</v>
      </c>
      <c r="T2295" s="7" t="s">
        <v>16901</v>
      </c>
      <c r="U2295" s="7" t="s">
        <v>6616</v>
      </c>
      <c r="V2295" s="233" t="str" cm="1">
        <f t="array" ref="V2295">_xlfn.IFS(C2295="","",COUNTIF(C2295,"ตำแหน่งว่าง*"),"ว่าง",COUNTIF(C2295,"&lt;&gt;ตำแหน่งว่าง*"),"คนครอง")</f>
        <v>คนครอง</v>
      </c>
      <c r="W2295" s="6" cm="1">
        <f t="array" ref="W2295">_xlfn.IFS(COUNTIF(F2295,"ผบ.หมู่*"),51,COUNTIF(F2295,"รอง สว.*"),43)</f>
        <v>51</v>
      </c>
      <c r="X2295" s="1" t="s">
        <v>15753</v>
      </c>
      <c r="Y2295" s="1" t="s">
        <v>451</v>
      </c>
    </row>
    <row r="2296" spans="1:25" s="12" customFormat="1" ht="21.3" customHeight="1">
      <c r="A2296" s="150" t="s">
        <v>333</v>
      </c>
      <c r="B2296" s="31" t="s">
        <v>20</v>
      </c>
      <c r="C2296" s="150" t="s">
        <v>15757</v>
      </c>
      <c r="D2296" s="27" t="s">
        <v>20264</v>
      </c>
      <c r="E2296" s="27" t="s">
        <v>23863</v>
      </c>
      <c r="F2296" s="150" t="s">
        <v>15758</v>
      </c>
      <c r="G2296" s="167" t="s">
        <v>15760</v>
      </c>
      <c r="H2296" s="147">
        <v>42501</v>
      </c>
      <c r="I2296" s="131">
        <v>33635</v>
      </c>
      <c r="J2296" s="131">
        <v>33635</v>
      </c>
      <c r="K2296" s="131">
        <v>25132</v>
      </c>
      <c r="L2296" s="17" t="s">
        <v>15280</v>
      </c>
      <c r="M2296" s="5" t="s">
        <v>613</v>
      </c>
      <c r="N2296" s="177" t="s">
        <v>26</v>
      </c>
      <c r="O2296" s="170" t="s">
        <v>451</v>
      </c>
      <c r="P2296" s="170" t="s">
        <v>451</v>
      </c>
      <c r="Q2296" s="174" t="s">
        <v>15761</v>
      </c>
      <c r="R2296" s="31" t="s">
        <v>2469</v>
      </c>
      <c r="S2296" s="338">
        <f t="shared" si="35"/>
        <v>47392</v>
      </c>
      <c r="T2296" s="233" t="s">
        <v>16901</v>
      </c>
      <c r="U2296" s="7" t="s">
        <v>6616</v>
      </c>
      <c r="V2296" s="233" t="str" cm="1">
        <f t="array" ref="V2296">_xlfn.IFS(C2296="","",COUNTIF(C2296,"ตำแหน่งว่าง*"),"ว่าง",COUNTIF(C2296,"&lt;&gt;ตำแหน่งว่าง*"),"คนครอง")</f>
        <v>คนครอง</v>
      </c>
      <c r="W2296" s="5" cm="1">
        <f t="array" ref="W2296">_xlfn.IFS(COUNTIF(F2296,"ผบ.หมู่*"),51,COUNTIF(F2296,"รอง สว.*"),43)</f>
        <v>43</v>
      </c>
      <c r="X2296" s="5" t="s">
        <v>15759</v>
      </c>
      <c r="Y2296" s="5" t="s">
        <v>451</v>
      </c>
    </row>
    <row r="2297" spans="1:25" s="9" customFormat="1" ht="21.3" customHeight="1">
      <c r="A2297" s="27" t="s">
        <v>8450</v>
      </c>
      <c r="B2297" s="28" t="s">
        <v>70</v>
      </c>
      <c r="C2297" s="27" t="s">
        <v>15762</v>
      </c>
      <c r="D2297" s="27" t="s">
        <v>19535</v>
      </c>
      <c r="E2297" s="27" t="s">
        <v>23864</v>
      </c>
      <c r="F2297" s="27" t="s">
        <v>15748</v>
      </c>
      <c r="G2297" s="167" t="s">
        <v>15764</v>
      </c>
      <c r="H2297" s="146">
        <v>44599</v>
      </c>
      <c r="I2297" s="128">
        <v>41944</v>
      </c>
      <c r="J2297" s="128">
        <v>41944</v>
      </c>
      <c r="K2297" s="128">
        <v>32415</v>
      </c>
      <c r="L2297" s="11" t="s">
        <v>2851</v>
      </c>
      <c r="M2297" s="1" t="s">
        <v>613</v>
      </c>
      <c r="N2297" s="178" t="s">
        <v>26</v>
      </c>
      <c r="O2297" s="170" t="s">
        <v>451</v>
      </c>
      <c r="P2297" s="170" t="s">
        <v>451</v>
      </c>
      <c r="Q2297" s="171" t="s">
        <v>18815</v>
      </c>
      <c r="R2297" s="28" t="s">
        <v>8444</v>
      </c>
      <c r="S2297" s="338">
        <f t="shared" si="35"/>
        <v>54332</v>
      </c>
      <c r="T2297" s="2" t="s">
        <v>16901</v>
      </c>
      <c r="U2297" s="7" t="s">
        <v>6616</v>
      </c>
      <c r="V2297" s="233" t="str" cm="1">
        <f t="array" ref="V2297">_xlfn.IFS(C2297="","",COUNTIF(C2297,"ตำแหน่งว่าง*"),"ว่าง",COUNTIF(C2297,"&lt;&gt;ตำแหน่งว่าง*"),"คนครอง")</f>
        <v>คนครอง</v>
      </c>
      <c r="W2297" s="6" cm="1">
        <f t="array" ref="W2297">_xlfn.IFS(COUNTIF(F2297,"ผบ.หมู่*"),51,COUNTIF(F2297,"รอง สว.*"),43)</f>
        <v>51</v>
      </c>
      <c r="X2297" s="1" t="s">
        <v>15763</v>
      </c>
      <c r="Y2297" s="1" t="s">
        <v>451</v>
      </c>
    </row>
    <row r="2298" spans="1:25" s="10" customFormat="1" ht="21.3" customHeight="1">
      <c r="A2298" s="27" t="s">
        <v>650</v>
      </c>
      <c r="B2298" s="28" t="s">
        <v>20</v>
      </c>
      <c r="C2298" s="27" t="s">
        <v>15765</v>
      </c>
      <c r="D2298" s="27" t="s">
        <v>23865</v>
      </c>
      <c r="E2298" s="27" t="s">
        <v>23866</v>
      </c>
      <c r="F2298" s="27" t="s">
        <v>15758</v>
      </c>
      <c r="G2298" s="167" t="s">
        <v>15767</v>
      </c>
      <c r="H2298" s="146">
        <v>44999</v>
      </c>
      <c r="I2298" s="137">
        <v>34731</v>
      </c>
      <c r="J2298" s="137">
        <v>34731</v>
      </c>
      <c r="K2298" s="137">
        <v>26296</v>
      </c>
      <c r="L2298" s="75" t="s">
        <v>1107</v>
      </c>
      <c r="M2298" s="73" t="s">
        <v>613</v>
      </c>
      <c r="N2298" s="178" t="s">
        <v>26</v>
      </c>
      <c r="O2298" s="170" t="s">
        <v>451</v>
      </c>
      <c r="P2298" s="170" t="s">
        <v>451</v>
      </c>
      <c r="Q2298" s="171" t="s">
        <v>15604</v>
      </c>
      <c r="R2298" s="28" t="s">
        <v>982</v>
      </c>
      <c r="S2298" s="338">
        <f t="shared" si="35"/>
        <v>48488</v>
      </c>
      <c r="T2298" s="7" t="s">
        <v>16901</v>
      </c>
      <c r="U2298" s="7" t="s">
        <v>6616</v>
      </c>
      <c r="V2298" s="233" t="str" cm="1">
        <f t="array" ref="V2298">_xlfn.IFS(C2298="","",COUNTIF(C2298,"ตำแหน่งว่าง*"),"ว่าง",COUNTIF(C2298,"&lt;&gt;ตำแหน่งว่าง*"),"คนครอง")</f>
        <v>คนครอง</v>
      </c>
      <c r="W2298" s="6" cm="1">
        <f t="array" ref="W2298">_xlfn.IFS(COUNTIF(F2298,"ผบ.หมู่*"),51,COUNTIF(F2298,"รอง สว.*"),43)</f>
        <v>43</v>
      </c>
      <c r="X2298" s="28" t="s">
        <v>15766</v>
      </c>
      <c r="Y2298" s="28" t="s">
        <v>451</v>
      </c>
    </row>
    <row r="2299" spans="1:25" s="9" customFormat="1" ht="21.3" customHeight="1">
      <c r="A2299" s="27" t="s">
        <v>7948</v>
      </c>
      <c r="B2299" s="28" t="s">
        <v>70</v>
      </c>
      <c r="C2299" s="27" t="s">
        <v>15768</v>
      </c>
      <c r="D2299" s="27" t="s">
        <v>23867</v>
      </c>
      <c r="E2299" s="27" t="s">
        <v>23868</v>
      </c>
      <c r="F2299" s="27" t="s">
        <v>15748</v>
      </c>
      <c r="G2299" s="167" t="s">
        <v>15770</v>
      </c>
      <c r="H2299" s="146">
        <v>42501</v>
      </c>
      <c r="I2299" s="128">
        <v>42501</v>
      </c>
      <c r="J2299" s="128">
        <v>34729</v>
      </c>
      <c r="K2299" s="128">
        <v>27635</v>
      </c>
      <c r="L2299" s="11" t="s">
        <v>13767</v>
      </c>
      <c r="M2299" s="1" t="s">
        <v>613</v>
      </c>
      <c r="N2299" s="178" t="s">
        <v>26</v>
      </c>
      <c r="O2299" s="170" t="s">
        <v>451</v>
      </c>
      <c r="P2299" s="170" t="s">
        <v>451</v>
      </c>
      <c r="Q2299" s="171" t="s">
        <v>15771</v>
      </c>
      <c r="R2299" s="28" t="s">
        <v>2469</v>
      </c>
      <c r="S2299" s="338">
        <f t="shared" si="35"/>
        <v>49583</v>
      </c>
      <c r="T2299" s="2" t="s">
        <v>16901</v>
      </c>
      <c r="U2299" s="7" t="s">
        <v>6616</v>
      </c>
      <c r="V2299" s="233" t="str" cm="1">
        <f t="array" ref="V2299">_xlfn.IFS(C2299="","",COUNTIF(C2299,"ตำแหน่งว่าง*"),"ว่าง",COUNTIF(C2299,"&lt;&gt;ตำแหน่งว่าง*"),"คนครอง")</f>
        <v>คนครอง</v>
      </c>
      <c r="W2299" s="6" cm="1">
        <f t="array" ref="W2299">_xlfn.IFS(COUNTIF(F2299,"ผบ.หมู่*"),51,COUNTIF(F2299,"รอง สว.*"),43)</f>
        <v>51</v>
      </c>
      <c r="X2299" s="1" t="s">
        <v>15769</v>
      </c>
      <c r="Y2299" s="1" t="s">
        <v>451</v>
      </c>
    </row>
    <row r="2300" spans="1:25" s="10" customFormat="1" ht="21.3" customHeight="1">
      <c r="A2300" s="27" t="s">
        <v>7948</v>
      </c>
      <c r="B2300" s="28" t="s">
        <v>20</v>
      </c>
      <c r="C2300" s="27" t="s">
        <v>10916</v>
      </c>
      <c r="D2300" s="27" t="s">
        <v>23869</v>
      </c>
      <c r="E2300" s="27" t="s">
        <v>23870</v>
      </c>
      <c r="F2300" s="27" t="s">
        <v>15748</v>
      </c>
      <c r="G2300" s="167" t="s">
        <v>15773</v>
      </c>
      <c r="H2300" s="146">
        <v>45322</v>
      </c>
      <c r="I2300" s="128">
        <v>37316</v>
      </c>
      <c r="J2300" s="128">
        <v>37316</v>
      </c>
      <c r="K2300" s="128">
        <v>27178</v>
      </c>
      <c r="L2300" s="11" t="s">
        <v>2851</v>
      </c>
      <c r="M2300" s="1" t="s">
        <v>277</v>
      </c>
      <c r="N2300" s="178" t="s">
        <v>26</v>
      </c>
      <c r="O2300" s="170" t="s">
        <v>451</v>
      </c>
      <c r="P2300" s="170" t="s">
        <v>451</v>
      </c>
      <c r="Q2300" s="171" t="s">
        <v>10919</v>
      </c>
      <c r="R2300" s="30" t="s">
        <v>18030</v>
      </c>
      <c r="S2300" s="338">
        <f t="shared" si="35"/>
        <v>49218</v>
      </c>
      <c r="T2300" s="7" t="s">
        <v>16901</v>
      </c>
      <c r="U2300" s="7" t="s">
        <v>6616</v>
      </c>
      <c r="V2300" s="233" t="str" cm="1">
        <f t="array" ref="V2300">_xlfn.IFS(C2300="","",COUNTIF(C2300,"ตำแหน่งว่าง*"),"ว่าง",COUNTIF(C2300,"&lt;&gt;ตำแหน่งว่าง*"),"คนครอง")</f>
        <v>คนครอง</v>
      </c>
      <c r="W2300" s="6" cm="1">
        <f t="array" ref="W2300">_xlfn.IFS(COUNTIF(F2300,"ผบ.หมู่*"),51,COUNTIF(F2300,"รอง สว.*"),43)</f>
        <v>51</v>
      </c>
      <c r="X2300" s="1" t="s">
        <v>15772</v>
      </c>
      <c r="Y2300" s="1" t="s">
        <v>451</v>
      </c>
    </row>
    <row r="2301" spans="1:25" s="9" customFormat="1" ht="21.3" customHeight="1">
      <c r="A2301" s="27" t="s">
        <v>125</v>
      </c>
      <c r="B2301" s="28" t="s">
        <v>20</v>
      </c>
      <c r="C2301" s="27" t="s">
        <v>15774</v>
      </c>
      <c r="D2301" s="27" t="s">
        <v>1292</v>
      </c>
      <c r="E2301" s="27" t="s">
        <v>23871</v>
      </c>
      <c r="F2301" s="27" t="s">
        <v>15758</v>
      </c>
      <c r="G2301" s="167" t="s">
        <v>15776</v>
      </c>
      <c r="H2301" s="146">
        <v>44286</v>
      </c>
      <c r="I2301" s="128">
        <v>44286</v>
      </c>
      <c r="J2301" s="128">
        <v>34001</v>
      </c>
      <c r="K2301" s="128">
        <v>24792</v>
      </c>
      <c r="L2301" s="11" t="s">
        <v>15777</v>
      </c>
      <c r="M2301" s="1" t="s">
        <v>613</v>
      </c>
      <c r="N2301" s="178" t="s">
        <v>26</v>
      </c>
      <c r="O2301" s="170" t="s">
        <v>451</v>
      </c>
      <c r="P2301" s="170" t="s">
        <v>451</v>
      </c>
      <c r="Q2301" s="171" t="s">
        <v>15778</v>
      </c>
      <c r="R2301" s="28" t="s">
        <v>2469</v>
      </c>
      <c r="S2301" s="338">
        <f t="shared" si="35"/>
        <v>47027</v>
      </c>
      <c r="T2301" s="2" t="s">
        <v>16901</v>
      </c>
      <c r="U2301" s="7" t="s">
        <v>6616</v>
      </c>
      <c r="V2301" s="233" t="str" cm="1">
        <f t="array" ref="V2301">_xlfn.IFS(C2301="","",COUNTIF(C2301,"ตำแหน่งว่าง*"),"ว่าง",COUNTIF(C2301,"&lt;&gt;ตำแหน่งว่าง*"),"คนครอง")</f>
        <v>คนครอง</v>
      </c>
      <c r="W2301" s="5" cm="1">
        <f t="array" ref="W2301">_xlfn.IFS(COUNTIF(F2301,"ผบ.หมู่*"),51,COUNTIF(F2301,"รอง สว.*"),43)</f>
        <v>43</v>
      </c>
      <c r="X2301" s="1" t="s">
        <v>15775</v>
      </c>
      <c r="Y2301" s="1" t="s">
        <v>451</v>
      </c>
    </row>
    <row r="2302" spans="1:25" s="9" customFormat="1" ht="21.3" customHeight="1">
      <c r="A2302" s="27" t="s">
        <v>650</v>
      </c>
      <c r="B2302" s="28" t="s">
        <v>70</v>
      </c>
      <c r="C2302" s="27" t="s">
        <v>15779</v>
      </c>
      <c r="D2302" s="27" t="s">
        <v>23872</v>
      </c>
      <c r="E2302" s="27" t="s">
        <v>23873</v>
      </c>
      <c r="F2302" s="27" t="s">
        <v>15758</v>
      </c>
      <c r="G2302" s="167" t="s">
        <v>15781</v>
      </c>
      <c r="H2302" s="146">
        <v>42501</v>
      </c>
      <c r="I2302" s="128">
        <v>34352</v>
      </c>
      <c r="J2302" s="128">
        <v>34352</v>
      </c>
      <c r="K2302" s="128">
        <v>26507</v>
      </c>
      <c r="L2302" s="11" t="s">
        <v>15782</v>
      </c>
      <c r="M2302" s="1" t="s">
        <v>613</v>
      </c>
      <c r="N2302" s="178" t="s">
        <v>26</v>
      </c>
      <c r="O2302" s="170" t="s">
        <v>451</v>
      </c>
      <c r="P2302" s="170" t="s">
        <v>451</v>
      </c>
      <c r="Q2302" s="171" t="s">
        <v>15783</v>
      </c>
      <c r="R2302" s="28" t="s">
        <v>2469</v>
      </c>
      <c r="S2302" s="338">
        <f t="shared" si="35"/>
        <v>48488</v>
      </c>
      <c r="T2302" s="2" t="s">
        <v>16901</v>
      </c>
      <c r="U2302" s="7" t="s">
        <v>6616</v>
      </c>
      <c r="V2302" s="233" t="str" cm="1">
        <f t="array" ref="V2302">_xlfn.IFS(C2302="","",COUNTIF(C2302,"ตำแหน่งว่าง*"),"ว่าง",COUNTIF(C2302,"&lt;&gt;ตำแหน่งว่าง*"),"คนครอง")</f>
        <v>คนครอง</v>
      </c>
      <c r="W2302" s="6" cm="1">
        <f t="array" ref="W2302">_xlfn.IFS(COUNTIF(F2302,"ผบ.หมู่*"),51,COUNTIF(F2302,"รอง สว.*"),43)</f>
        <v>43</v>
      </c>
      <c r="X2302" s="1" t="s">
        <v>15780</v>
      </c>
      <c r="Y2302" s="1" t="s">
        <v>451</v>
      </c>
    </row>
    <row r="2303" spans="1:25" s="9" customFormat="1" ht="21.3" customHeight="1">
      <c r="A2303" s="27" t="s">
        <v>7948</v>
      </c>
      <c r="B2303" s="28" t="s">
        <v>20</v>
      </c>
      <c r="C2303" s="27" t="s">
        <v>18056</v>
      </c>
      <c r="D2303" s="27" t="s">
        <v>19193</v>
      </c>
      <c r="E2303" s="27" t="s">
        <v>20840</v>
      </c>
      <c r="F2303" s="27" t="s">
        <v>15748</v>
      </c>
      <c r="G2303" s="167" t="s">
        <v>15785</v>
      </c>
      <c r="H2303" s="146">
        <v>45322</v>
      </c>
      <c r="I2303" s="128">
        <v>38200</v>
      </c>
      <c r="J2303" s="128">
        <v>38200</v>
      </c>
      <c r="K2303" s="128">
        <v>29251</v>
      </c>
      <c r="L2303" s="11" t="s">
        <v>18057</v>
      </c>
      <c r="M2303" s="1" t="s">
        <v>159</v>
      </c>
      <c r="N2303" s="178" t="s">
        <v>26</v>
      </c>
      <c r="O2303" s="170" t="s">
        <v>451</v>
      </c>
      <c r="P2303" s="170" t="s">
        <v>451</v>
      </c>
      <c r="Q2303" s="171" t="s">
        <v>18058</v>
      </c>
      <c r="R2303" s="30" t="s">
        <v>18030</v>
      </c>
      <c r="S2303" s="338">
        <f t="shared" si="35"/>
        <v>51410</v>
      </c>
      <c r="T2303" s="2" t="s">
        <v>16901</v>
      </c>
      <c r="U2303" s="7" t="s">
        <v>6616</v>
      </c>
      <c r="V2303" s="233" t="str" cm="1">
        <f t="array" ref="V2303">_xlfn.IFS(C2303="","",COUNTIF(C2303,"ตำแหน่งว่าง*"),"ว่าง",COUNTIF(C2303,"&lt;&gt;ตำแหน่งว่าง*"),"คนครอง")</f>
        <v>คนครอง</v>
      </c>
      <c r="W2303" s="6" cm="1">
        <f t="array" ref="W2303">_xlfn.IFS(COUNTIF(F2303,"ผบ.หมู่*"),51,COUNTIF(F2303,"รอง สว.*"),43)</f>
        <v>51</v>
      </c>
      <c r="X2303" s="1" t="s">
        <v>15784</v>
      </c>
      <c r="Y2303" s="1" t="s">
        <v>451</v>
      </c>
    </row>
    <row r="2304" spans="1:25" s="9" customFormat="1" ht="21.3" customHeight="1">
      <c r="A2304" s="85"/>
      <c r="B2304" s="30"/>
      <c r="C2304" s="85" t="s">
        <v>60</v>
      </c>
      <c r="D2304" s="27"/>
      <c r="E2304" s="27"/>
      <c r="F2304" s="85" t="s">
        <v>15748</v>
      </c>
      <c r="G2304" s="192" t="s">
        <v>15787</v>
      </c>
      <c r="H2304" s="148"/>
      <c r="I2304" s="129"/>
      <c r="J2304" s="129"/>
      <c r="K2304" s="129"/>
      <c r="L2304" s="16"/>
      <c r="M2304" s="6"/>
      <c r="N2304" s="179" t="s">
        <v>26</v>
      </c>
      <c r="O2304" s="193" t="s">
        <v>451</v>
      </c>
      <c r="P2304" s="193" t="s">
        <v>451</v>
      </c>
      <c r="Q2304" s="172"/>
      <c r="R2304" s="30"/>
      <c r="S2304" s="338" t="str">
        <f t="shared" si="35"/>
        <v/>
      </c>
      <c r="T2304" s="2" t="s">
        <v>16901</v>
      </c>
      <c r="U2304" s="7" t="s">
        <v>6616</v>
      </c>
      <c r="V2304" s="233" t="str" cm="1">
        <f t="array" ref="V2304">_xlfn.IFS(C2304="","",COUNTIF(C2304,"ตำแหน่งว่าง*"),"ว่าง",COUNTIF(C2304,"&lt;&gt;ตำแหน่งว่าง*"),"คนครอง")</f>
        <v>ว่าง</v>
      </c>
      <c r="W2304" s="5" cm="1">
        <f t="array" ref="W2304">_xlfn.IFS(COUNTIF(F2304,"ผบ.หมู่*"),51,COUNTIF(F2304,"รอง สว.*"),43)</f>
        <v>51</v>
      </c>
      <c r="X2304" s="1" t="s">
        <v>15786</v>
      </c>
      <c r="Y2304" s="1" t="s">
        <v>451</v>
      </c>
    </row>
    <row r="2305" spans="1:25" s="9" customFormat="1" ht="21.3" customHeight="1">
      <c r="A2305" s="27" t="s">
        <v>7948</v>
      </c>
      <c r="B2305" s="28" t="s">
        <v>70</v>
      </c>
      <c r="C2305" s="27" t="s">
        <v>15788</v>
      </c>
      <c r="D2305" s="27" t="s">
        <v>23874</v>
      </c>
      <c r="E2305" s="27" t="s">
        <v>23875</v>
      </c>
      <c r="F2305" s="27" t="s">
        <v>15748</v>
      </c>
      <c r="G2305" s="167" t="s">
        <v>15790</v>
      </c>
      <c r="H2305" s="146">
        <v>42501</v>
      </c>
      <c r="I2305" s="128">
        <v>35095</v>
      </c>
      <c r="J2305" s="128">
        <v>35095</v>
      </c>
      <c r="K2305" s="128">
        <v>27457</v>
      </c>
      <c r="L2305" s="11" t="s">
        <v>15791</v>
      </c>
      <c r="M2305" s="1" t="s">
        <v>613</v>
      </c>
      <c r="N2305" s="178" t="s">
        <v>26</v>
      </c>
      <c r="O2305" s="170" t="s">
        <v>451</v>
      </c>
      <c r="P2305" s="170" t="s">
        <v>451</v>
      </c>
      <c r="Q2305" s="171" t="s">
        <v>15792</v>
      </c>
      <c r="R2305" s="28" t="s">
        <v>2469</v>
      </c>
      <c r="S2305" s="338">
        <f t="shared" si="35"/>
        <v>49583</v>
      </c>
      <c r="T2305" s="2" t="s">
        <v>16901</v>
      </c>
      <c r="U2305" s="7" t="s">
        <v>6616</v>
      </c>
      <c r="V2305" s="233" t="str" cm="1">
        <f t="array" ref="V2305">_xlfn.IFS(C2305="","",COUNTIF(C2305,"ตำแหน่งว่าง*"),"ว่าง",COUNTIF(C2305,"&lt;&gt;ตำแหน่งว่าง*"),"คนครอง")</f>
        <v>คนครอง</v>
      </c>
      <c r="W2305" s="6" cm="1">
        <f t="array" ref="W2305">_xlfn.IFS(COUNTIF(F2305,"ผบ.หมู่*"),51,COUNTIF(F2305,"รอง สว.*"),43)</f>
        <v>51</v>
      </c>
      <c r="X2305" s="1" t="s">
        <v>15789</v>
      </c>
      <c r="Y2305" s="1" t="s">
        <v>451</v>
      </c>
    </row>
    <row r="2306" spans="1:25" s="12" customFormat="1" ht="21.3" customHeight="1">
      <c r="A2306" s="27" t="s">
        <v>145</v>
      </c>
      <c r="B2306" s="28" t="s">
        <v>70</v>
      </c>
      <c r="C2306" s="150" t="s">
        <v>15793</v>
      </c>
      <c r="D2306" s="27" t="s">
        <v>23876</v>
      </c>
      <c r="E2306" s="27" t="s">
        <v>23877</v>
      </c>
      <c r="F2306" s="150" t="s">
        <v>15758</v>
      </c>
      <c r="G2306" s="167" t="s">
        <v>15795</v>
      </c>
      <c r="H2306" s="146">
        <v>42501</v>
      </c>
      <c r="I2306" s="128">
        <v>42501</v>
      </c>
      <c r="J2306" s="128">
        <v>35095</v>
      </c>
      <c r="K2306" s="128">
        <v>24077</v>
      </c>
      <c r="L2306" s="11" t="s">
        <v>15796</v>
      </c>
      <c r="M2306" s="1" t="s">
        <v>613</v>
      </c>
      <c r="N2306" s="177" t="s">
        <v>26</v>
      </c>
      <c r="O2306" s="170" t="s">
        <v>451</v>
      </c>
      <c r="P2306" s="170" t="s">
        <v>451</v>
      </c>
      <c r="Q2306" s="171" t="s">
        <v>15797</v>
      </c>
      <c r="R2306" s="28" t="s">
        <v>2469</v>
      </c>
      <c r="S2306" s="338">
        <f t="shared" ref="S2306:S2369" si="36">IF(K2306&lt;&gt;"",DATE(YEAR(K2306)+60+(K2306&gt;=DATE(YEAR(K2306),10,2)),10,1),"")</f>
        <v>46296</v>
      </c>
      <c r="T2306" s="233" t="s">
        <v>16901</v>
      </c>
      <c r="U2306" s="7" t="s">
        <v>6616</v>
      </c>
      <c r="V2306" s="233" t="str" cm="1">
        <f t="array" ref="V2306">_xlfn.IFS(C2306="","",COUNTIF(C2306,"ตำแหน่งว่าง*"),"ว่าง",COUNTIF(C2306,"&lt;&gt;ตำแหน่งว่าง*"),"คนครอง")</f>
        <v>คนครอง</v>
      </c>
      <c r="W2306" s="5" cm="1">
        <f t="array" ref="W2306">_xlfn.IFS(COUNTIF(F2306,"ผบ.หมู่*"),51,COUNTIF(F2306,"รอง สว.*"),43)</f>
        <v>43</v>
      </c>
      <c r="X2306" s="5" t="s">
        <v>15794</v>
      </c>
      <c r="Y2306" s="5" t="s">
        <v>451</v>
      </c>
    </row>
    <row r="2307" spans="1:25" s="12" customFormat="1" ht="21.3" customHeight="1">
      <c r="A2307" s="27" t="s">
        <v>8450</v>
      </c>
      <c r="B2307" s="28" t="s">
        <v>20</v>
      </c>
      <c r="C2307" s="27" t="s">
        <v>18093</v>
      </c>
      <c r="D2307" s="27" t="s">
        <v>23878</v>
      </c>
      <c r="E2307" s="27" t="s">
        <v>21338</v>
      </c>
      <c r="F2307" s="27" t="s">
        <v>15748</v>
      </c>
      <c r="G2307" s="167" t="s">
        <v>15799</v>
      </c>
      <c r="H2307" s="146">
        <v>45322</v>
      </c>
      <c r="I2307" s="128">
        <v>42416</v>
      </c>
      <c r="J2307" s="128">
        <v>42416</v>
      </c>
      <c r="K2307" s="128">
        <v>31964</v>
      </c>
      <c r="L2307" s="11" t="s">
        <v>18076</v>
      </c>
      <c r="M2307" s="1" t="s">
        <v>613</v>
      </c>
      <c r="N2307" s="178" t="s">
        <v>26</v>
      </c>
      <c r="O2307" s="170" t="s">
        <v>451</v>
      </c>
      <c r="P2307" s="170" t="s">
        <v>451</v>
      </c>
      <c r="Q2307" s="171" t="s">
        <v>18094</v>
      </c>
      <c r="R2307" s="30" t="s">
        <v>18030</v>
      </c>
      <c r="S2307" s="338">
        <f t="shared" si="36"/>
        <v>53966</v>
      </c>
      <c r="T2307" s="233" t="s">
        <v>16901</v>
      </c>
      <c r="U2307" s="7" t="s">
        <v>6616</v>
      </c>
      <c r="V2307" s="233" t="str" cm="1">
        <f t="array" ref="V2307">_xlfn.IFS(C2307="","",COUNTIF(C2307,"ตำแหน่งว่าง*"),"ว่าง",COUNTIF(C2307,"&lt;&gt;ตำแหน่งว่าง*"),"คนครอง")</f>
        <v>คนครอง</v>
      </c>
      <c r="W2307" s="6" cm="1">
        <f t="array" ref="W2307">_xlfn.IFS(COUNTIF(F2307,"ผบ.หมู่*"),51,COUNTIF(F2307,"รอง สว.*"),43)</f>
        <v>51</v>
      </c>
      <c r="X2307" s="1" t="s">
        <v>15798</v>
      </c>
      <c r="Y2307" s="1" t="s">
        <v>451</v>
      </c>
    </row>
    <row r="2308" spans="1:25" s="10" customFormat="1" ht="21.3" customHeight="1">
      <c r="A2308" s="27" t="s">
        <v>7977</v>
      </c>
      <c r="B2308" s="28" t="s">
        <v>20</v>
      </c>
      <c r="C2308" s="27" t="s">
        <v>13275</v>
      </c>
      <c r="D2308" s="27" t="s">
        <v>23213</v>
      </c>
      <c r="E2308" s="27" t="s">
        <v>23214</v>
      </c>
      <c r="F2308" s="27" t="s">
        <v>15748</v>
      </c>
      <c r="G2308" s="167" t="s">
        <v>15801</v>
      </c>
      <c r="H2308" s="146">
        <v>45768</v>
      </c>
      <c r="I2308" s="128">
        <v>44043</v>
      </c>
      <c r="J2308" s="128">
        <v>44043</v>
      </c>
      <c r="K2308" s="128">
        <v>35624</v>
      </c>
      <c r="L2308" s="11" t="s">
        <v>1107</v>
      </c>
      <c r="M2308" s="1" t="s">
        <v>613</v>
      </c>
      <c r="N2308" s="178" t="s">
        <v>26</v>
      </c>
      <c r="O2308" s="170" t="s">
        <v>451</v>
      </c>
      <c r="P2308" s="170" t="s">
        <v>451</v>
      </c>
      <c r="Q2308" s="171" t="s">
        <v>13278</v>
      </c>
      <c r="R2308" s="28" t="s">
        <v>24510</v>
      </c>
      <c r="S2308" s="257">
        <f t="shared" si="36"/>
        <v>57619</v>
      </c>
      <c r="T2308" s="2" t="s">
        <v>16901</v>
      </c>
      <c r="U2308" s="2" t="s">
        <v>6616</v>
      </c>
      <c r="V2308" s="2" t="str" cm="1">
        <f t="array" ref="V2308">_xlfn.IFS(C2308="","",COUNTIF(C2308,"ตำแหน่งว่าง*"),"ว่าง",COUNTIF(C2308,"&lt;&gt;ตำแหน่งว่าง*"),"คนครอง")</f>
        <v>คนครอง</v>
      </c>
      <c r="W2308" s="1" cm="1">
        <f t="array" ref="W2308">_xlfn.IFS(COUNTIF(F2308,"ผบ.หมู่*"),51,COUNTIF(F2308,"รอง สว.*"),43)</f>
        <v>51</v>
      </c>
      <c r="X2308" s="1" t="s">
        <v>15800</v>
      </c>
      <c r="Y2308" s="1" t="s">
        <v>451</v>
      </c>
    </row>
    <row r="2309" spans="1:25" s="12" customFormat="1" ht="21.3" customHeight="1">
      <c r="A2309" s="27" t="s">
        <v>7948</v>
      </c>
      <c r="B2309" s="28" t="s">
        <v>70</v>
      </c>
      <c r="C2309" s="150" t="s">
        <v>15802</v>
      </c>
      <c r="D2309" s="27" t="s">
        <v>23879</v>
      </c>
      <c r="E2309" s="27" t="s">
        <v>19812</v>
      </c>
      <c r="F2309" s="150" t="s">
        <v>15748</v>
      </c>
      <c r="G2309" s="167" t="s">
        <v>15804</v>
      </c>
      <c r="H2309" s="146">
        <v>42501</v>
      </c>
      <c r="I2309" s="128">
        <v>34352</v>
      </c>
      <c r="J2309" s="128">
        <v>34352</v>
      </c>
      <c r="K2309" s="128">
        <v>26741</v>
      </c>
      <c r="L2309" s="11" t="s">
        <v>15782</v>
      </c>
      <c r="M2309" s="1" t="s">
        <v>613</v>
      </c>
      <c r="N2309" s="177" t="s">
        <v>26</v>
      </c>
      <c r="O2309" s="170" t="s">
        <v>451</v>
      </c>
      <c r="P2309" s="170" t="s">
        <v>451</v>
      </c>
      <c r="Q2309" s="171" t="s">
        <v>15805</v>
      </c>
      <c r="R2309" s="28" t="s">
        <v>2469</v>
      </c>
      <c r="S2309" s="338">
        <f t="shared" si="36"/>
        <v>48853</v>
      </c>
      <c r="T2309" s="233" t="s">
        <v>16901</v>
      </c>
      <c r="U2309" s="7" t="s">
        <v>6616</v>
      </c>
      <c r="V2309" s="233" t="str" cm="1">
        <f t="array" ref="V2309">_xlfn.IFS(C2309="","",COUNTIF(C2309,"ตำแหน่งว่าง*"),"ว่าง",COUNTIF(C2309,"&lt;&gt;ตำแหน่งว่าง*"),"คนครอง")</f>
        <v>คนครอง</v>
      </c>
      <c r="W2309" s="6" cm="1">
        <f t="array" ref="W2309">_xlfn.IFS(COUNTIF(F2309,"ผบ.หมู่*"),51,COUNTIF(F2309,"รอง สว.*"),43)</f>
        <v>51</v>
      </c>
      <c r="X2309" s="5" t="s">
        <v>15803</v>
      </c>
      <c r="Y2309" s="5" t="s">
        <v>451</v>
      </c>
    </row>
    <row r="2310" spans="1:25" s="12" customFormat="1" ht="21.3" customHeight="1">
      <c r="A2310" s="27" t="s">
        <v>7948</v>
      </c>
      <c r="B2310" s="28" t="s">
        <v>70</v>
      </c>
      <c r="C2310" s="150" t="s">
        <v>15806</v>
      </c>
      <c r="D2310" s="27" t="s">
        <v>23880</v>
      </c>
      <c r="E2310" s="27" t="s">
        <v>23881</v>
      </c>
      <c r="F2310" s="150" t="s">
        <v>15748</v>
      </c>
      <c r="G2310" s="167" t="s">
        <v>15808</v>
      </c>
      <c r="H2310" s="146">
        <v>42501</v>
      </c>
      <c r="I2310" s="128">
        <v>34352</v>
      </c>
      <c r="J2310" s="128">
        <v>34352</v>
      </c>
      <c r="K2310" s="128">
        <v>27009</v>
      </c>
      <c r="L2310" s="11" t="s">
        <v>13767</v>
      </c>
      <c r="M2310" s="1" t="s">
        <v>613</v>
      </c>
      <c r="N2310" s="177" t="s">
        <v>26</v>
      </c>
      <c r="O2310" s="170" t="s">
        <v>451</v>
      </c>
      <c r="P2310" s="170" t="s">
        <v>451</v>
      </c>
      <c r="Q2310" s="171" t="s">
        <v>15809</v>
      </c>
      <c r="R2310" s="28" t="s">
        <v>2469</v>
      </c>
      <c r="S2310" s="338">
        <f t="shared" si="36"/>
        <v>49218</v>
      </c>
      <c r="T2310" s="233" t="s">
        <v>16901</v>
      </c>
      <c r="U2310" s="7" t="s">
        <v>6616</v>
      </c>
      <c r="V2310" s="233" t="str" cm="1">
        <f t="array" ref="V2310">_xlfn.IFS(C2310="","",COUNTIF(C2310,"ตำแหน่งว่าง*"),"ว่าง",COUNTIF(C2310,"&lt;&gt;ตำแหน่งว่าง*"),"คนครอง")</f>
        <v>คนครอง</v>
      </c>
      <c r="W2310" s="6" cm="1">
        <f t="array" ref="W2310">_xlfn.IFS(COUNTIF(F2310,"ผบ.หมู่*"),51,COUNTIF(F2310,"รอง สว.*"),43)</f>
        <v>51</v>
      </c>
      <c r="X2310" s="5" t="s">
        <v>15807</v>
      </c>
      <c r="Y2310" s="5" t="s">
        <v>451</v>
      </c>
    </row>
    <row r="2311" spans="1:25" s="9" customFormat="1" ht="21.3" customHeight="1">
      <c r="A2311" s="27" t="s">
        <v>7977</v>
      </c>
      <c r="B2311" s="28" t="s">
        <v>20</v>
      </c>
      <c r="C2311" s="27" t="s">
        <v>15574</v>
      </c>
      <c r="D2311" s="27" t="s">
        <v>19588</v>
      </c>
      <c r="E2311" s="27" t="s">
        <v>23882</v>
      </c>
      <c r="F2311" s="27" t="s">
        <v>15575</v>
      </c>
      <c r="G2311" s="167" t="s">
        <v>15577</v>
      </c>
      <c r="H2311" s="130">
        <v>44636</v>
      </c>
      <c r="I2311" s="128">
        <v>44636</v>
      </c>
      <c r="J2311" s="128">
        <v>44636</v>
      </c>
      <c r="K2311" s="128">
        <v>34778</v>
      </c>
      <c r="L2311" s="11" t="s">
        <v>1107</v>
      </c>
      <c r="M2311" s="1" t="s">
        <v>159</v>
      </c>
      <c r="N2311" s="178" t="s">
        <v>26</v>
      </c>
      <c r="O2311" s="170" t="s">
        <v>451</v>
      </c>
      <c r="P2311" s="170" t="s">
        <v>451</v>
      </c>
      <c r="Q2311" s="171" t="s">
        <v>15578</v>
      </c>
      <c r="R2311" s="28" t="s">
        <v>8449</v>
      </c>
      <c r="S2311" s="338">
        <f t="shared" si="36"/>
        <v>56888</v>
      </c>
      <c r="T2311" s="2" t="s">
        <v>16898</v>
      </c>
      <c r="U2311" s="7" t="s">
        <v>6616</v>
      </c>
      <c r="V2311" s="233" t="str" cm="1">
        <f t="array" ref="V2311">_xlfn.IFS(C2311="","",COUNTIF(C2311,"ตำแหน่งว่าง*"),"ว่าง",COUNTIF(C2311,"&lt;&gt;ตำแหน่งว่าง*"),"คนครอง")</f>
        <v>คนครอง</v>
      </c>
      <c r="W2311" s="6" cm="1">
        <f t="array" ref="W2311">_xlfn.IFS(COUNTIF(F2311,"ผบ.หมู่*"),51,COUNTIF(F2311,"รอง สว.*"),43)</f>
        <v>51</v>
      </c>
      <c r="X2311" s="1" t="s">
        <v>15576</v>
      </c>
      <c r="Y2311" s="1" t="s">
        <v>451</v>
      </c>
    </row>
    <row r="2312" spans="1:25" s="9" customFormat="1" ht="21.3" customHeight="1">
      <c r="A2312" s="203" t="s">
        <v>24457</v>
      </c>
      <c r="B2312" s="28" t="s">
        <v>20</v>
      </c>
      <c r="C2312" s="27" t="s">
        <v>15579</v>
      </c>
      <c r="D2312" s="27" t="s">
        <v>23883</v>
      </c>
      <c r="E2312" s="27" t="s">
        <v>23884</v>
      </c>
      <c r="F2312" s="27" t="s">
        <v>15618</v>
      </c>
      <c r="G2312" s="167" t="s">
        <v>15581</v>
      </c>
      <c r="H2312" s="146">
        <v>45382</v>
      </c>
      <c r="I2312" s="128">
        <v>45382</v>
      </c>
      <c r="J2312" s="128">
        <v>35096</v>
      </c>
      <c r="K2312" s="128">
        <v>25996</v>
      </c>
      <c r="L2312" s="11" t="s">
        <v>13403</v>
      </c>
      <c r="M2312" s="1" t="s">
        <v>613</v>
      </c>
      <c r="N2312" s="178" t="s">
        <v>26</v>
      </c>
      <c r="O2312" s="170" t="s">
        <v>451</v>
      </c>
      <c r="P2312" s="170" t="s">
        <v>451</v>
      </c>
      <c r="Q2312" s="171" t="s">
        <v>15582</v>
      </c>
      <c r="R2312" s="33" t="s">
        <v>18199</v>
      </c>
      <c r="S2312" s="338">
        <f t="shared" si="36"/>
        <v>48122</v>
      </c>
      <c r="T2312" s="2" t="s">
        <v>16898</v>
      </c>
      <c r="U2312" s="7" t="s">
        <v>6616</v>
      </c>
      <c r="V2312" s="233" t="str" cm="1">
        <f t="array" ref="V2312">_xlfn.IFS(C2312="","",COUNTIF(C2312,"ตำแหน่งว่าง*"),"ว่าง",COUNTIF(C2312,"&lt;&gt;ตำแหน่งว่าง*"),"คนครอง")</f>
        <v>คนครอง</v>
      </c>
      <c r="W2312" s="6" cm="1">
        <f t="array" ref="W2312">_xlfn.IFS(COUNTIF(F2312,"ผบ.หมู่*"),51,COUNTIF(F2312,"รอง สว.*"),43)</f>
        <v>43</v>
      </c>
      <c r="X2312" s="1" t="s">
        <v>15580</v>
      </c>
      <c r="Y2312" s="1" t="s">
        <v>451</v>
      </c>
    </row>
    <row r="2313" spans="1:25" s="9" customFormat="1" ht="21.3" customHeight="1">
      <c r="A2313" s="27" t="s">
        <v>7948</v>
      </c>
      <c r="B2313" s="28" t="s">
        <v>70</v>
      </c>
      <c r="C2313" s="27" t="s">
        <v>15583</v>
      </c>
      <c r="D2313" s="27" t="s">
        <v>19511</v>
      </c>
      <c r="E2313" s="27" t="s">
        <v>23885</v>
      </c>
      <c r="F2313" s="27" t="s">
        <v>15575</v>
      </c>
      <c r="G2313" s="167" t="s">
        <v>15585</v>
      </c>
      <c r="H2313" s="146">
        <v>42501</v>
      </c>
      <c r="I2313" s="128">
        <v>34352</v>
      </c>
      <c r="J2313" s="128">
        <v>34352</v>
      </c>
      <c r="K2313" s="128">
        <v>26811</v>
      </c>
      <c r="L2313" s="11" t="s">
        <v>10439</v>
      </c>
      <c r="M2313" s="1" t="s">
        <v>1786</v>
      </c>
      <c r="N2313" s="178" t="s">
        <v>26</v>
      </c>
      <c r="O2313" s="170" t="s">
        <v>451</v>
      </c>
      <c r="P2313" s="170" t="s">
        <v>451</v>
      </c>
      <c r="Q2313" s="171" t="s">
        <v>15586</v>
      </c>
      <c r="R2313" s="28" t="s">
        <v>15587</v>
      </c>
      <c r="S2313" s="338">
        <f t="shared" si="36"/>
        <v>48853</v>
      </c>
      <c r="T2313" s="2" t="s">
        <v>16898</v>
      </c>
      <c r="U2313" s="7" t="s">
        <v>6616</v>
      </c>
      <c r="V2313" s="233" t="str" cm="1">
        <f t="array" ref="V2313">_xlfn.IFS(C2313="","",COUNTIF(C2313,"ตำแหน่งว่าง*"),"ว่าง",COUNTIF(C2313,"&lt;&gt;ตำแหน่งว่าง*"),"คนครอง")</f>
        <v>คนครอง</v>
      </c>
      <c r="W2313" s="6" cm="1">
        <f t="array" ref="W2313">_xlfn.IFS(COUNTIF(F2313,"ผบ.หมู่*"),51,COUNTIF(F2313,"รอง สว.*"),43)</f>
        <v>51</v>
      </c>
      <c r="X2313" s="1" t="s">
        <v>15584</v>
      </c>
      <c r="Y2313" s="1" t="s">
        <v>451</v>
      </c>
    </row>
    <row r="2314" spans="1:25" s="9" customFormat="1" ht="21.3" customHeight="1">
      <c r="A2314" s="85" t="s">
        <v>7977</v>
      </c>
      <c r="B2314" s="30" t="s">
        <v>20</v>
      </c>
      <c r="C2314" s="85" t="s">
        <v>16431</v>
      </c>
      <c r="D2314" s="27" t="s">
        <v>24097</v>
      </c>
      <c r="E2314" s="27" t="s">
        <v>24098</v>
      </c>
      <c r="F2314" s="85" t="s">
        <v>15575</v>
      </c>
      <c r="G2314" s="192" t="s">
        <v>15589</v>
      </c>
      <c r="H2314" s="148">
        <v>45768</v>
      </c>
      <c r="I2314" s="129">
        <v>44043</v>
      </c>
      <c r="J2314" s="129">
        <v>44043</v>
      </c>
      <c r="K2314" s="129">
        <v>36258</v>
      </c>
      <c r="L2314" s="16" t="s">
        <v>9710</v>
      </c>
      <c r="M2314" s="6" t="s">
        <v>1450</v>
      </c>
      <c r="N2314" s="179" t="s">
        <v>26</v>
      </c>
      <c r="O2314" s="193" t="s">
        <v>451</v>
      </c>
      <c r="P2314" s="193" t="s">
        <v>451</v>
      </c>
      <c r="Q2314" s="172" t="s">
        <v>16434</v>
      </c>
      <c r="R2314" s="30" t="s">
        <v>24510</v>
      </c>
      <c r="S2314" s="338">
        <f t="shared" si="36"/>
        <v>58349</v>
      </c>
      <c r="T2314" s="2" t="s">
        <v>16898</v>
      </c>
      <c r="U2314" s="7" t="s">
        <v>6616</v>
      </c>
      <c r="V2314" s="233" t="str" cm="1">
        <f t="array" ref="V2314">_xlfn.IFS(C2314="","",COUNTIF(C2314,"ตำแหน่งว่าง*"),"ว่าง",COUNTIF(C2314,"&lt;&gt;ตำแหน่งว่าง*"),"คนครอง")</f>
        <v>คนครอง</v>
      </c>
      <c r="W2314" s="6" cm="1">
        <f t="array" ref="W2314">_xlfn.IFS(COUNTIF(F2314,"ผบ.หมู่*"),51,COUNTIF(F2314,"รอง สว.*"),43)</f>
        <v>51</v>
      </c>
      <c r="X2314" s="1" t="s">
        <v>15588</v>
      </c>
      <c r="Y2314" s="1" t="s">
        <v>451</v>
      </c>
    </row>
    <row r="2315" spans="1:25" s="9" customFormat="1" ht="21.3" customHeight="1">
      <c r="A2315" s="27" t="s">
        <v>7977</v>
      </c>
      <c r="B2315" s="28" t="s">
        <v>20</v>
      </c>
      <c r="C2315" s="27" t="s">
        <v>15590</v>
      </c>
      <c r="D2315" s="27" t="s">
        <v>23886</v>
      </c>
      <c r="E2315" s="27" t="s">
        <v>23887</v>
      </c>
      <c r="F2315" s="27" t="s">
        <v>15575</v>
      </c>
      <c r="G2315" s="167" t="s">
        <v>15592</v>
      </c>
      <c r="H2315" s="130">
        <v>44636</v>
      </c>
      <c r="I2315" s="128">
        <v>44636</v>
      </c>
      <c r="J2315" s="128">
        <v>44636</v>
      </c>
      <c r="K2315" s="128">
        <v>36145</v>
      </c>
      <c r="L2315" s="11" t="s">
        <v>1107</v>
      </c>
      <c r="M2315" s="1" t="s">
        <v>1786</v>
      </c>
      <c r="N2315" s="178" t="s">
        <v>26</v>
      </c>
      <c r="O2315" s="170" t="s">
        <v>451</v>
      </c>
      <c r="P2315" s="170" t="s">
        <v>451</v>
      </c>
      <c r="Q2315" s="171" t="s">
        <v>15593</v>
      </c>
      <c r="R2315" s="28" t="s">
        <v>8449</v>
      </c>
      <c r="S2315" s="338">
        <f t="shared" si="36"/>
        <v>58349</v>
      </c>
      <c r="T2315" s="2" t="s">
        <v>16898</v>
      </c>
      <c r="U2315" s="7" t="s">
        <v>6616</v>
      </c>
      <c r="V2315" s="233" t="str" cm="1">
        <f t="array" ref="V2315">_xlfn.IFS(C2315="","",COUNTIF(C2315,"ตำแหน่งว่าง*"),"ว่าง",COUNTIF(C2315,"&lt;&gt;ตำแหน่งว่าง*"),"คนครอง")</f>
        <v>คนครอง</v>
      </c>
      <c r="W2315" s="6" cm="1">
        <f t="array" ref="W2315">_xlfn.IFS(COUNTIF(F2315,"ผบ.หมู่*"),51,COUNTIF(F2315,"รอง สว.*"),43)</f>
        <v>51</v>
      </c>
      <c r="X2315" s="1" t="s">
        <v>15591</v>
      </c>
      <c r="Y2315" s="1" t="s">
        <v>451</v>
      </c>
    </row>
    <row r="2316" spans="1:25" s="9" customFormat="1" ht="21.3" customHeight="1">
      <c r="A2316" s="27" t="s">
        <v>7948</v>
      </c>
      <c r="B2316" s="28" t="s">
        <v>20</v>
      </c>
      <c r="C2316" s="27" t="s">
        <v>18059</v>
      </c>
      <c r="D2316" s="27" t="s">
        <v>23888</v>
      </c>
      <c r="E2316" s="27" t="s">
        <v>23889</v>
      </c>
      <c r="F2316" s="27" t="s">
        <v>15575</v>
      </c>
      <c r="G2316" s="167" t="s">
        <v>15595</v>
      </c>
      <c r="H2316" s="146">
        <v>45322</v>
      </c>
      <c r="I2316" s="128">
        <v>39479</v>
      </c>
      <c r="J2316" s="128">
        <v>39479</v>
      </c>
      <c r="K2316" s="128">
        <v>29181</v>
      </c>
      <c r="L2316" s="11" t="s">
        <v>16362</v>
      </c>
      <c r="M2316" s="1" t="s">
        <v>1935</v>
      </c>
      <c r="N2316" s="178" t="s">
        <v>26</v>
      </c>
      <c r="O2316" s="170" t="s">
        <v>451</v>
      </c>
      <c r="P2316" s="170" t="s">
        <v>451</v>
      </c>
      <c r="Q2316" s="171" t="s">
        <v>16363</v>
      </c>
      <c r="R2316" s="30" t="s">
        <v>18030</v>
      </c>
      <c r="S2316" s="338">
        <f t="shared" si="36"/>
        <v>51410</v>
      </c>
      <c r="T2316" s="2" t="s">
        <v>16898</v>
      </c>
      <c r="U2316" s="7" t="s">
        <v>6616</v>
      </c>
      <c r="V2316" s="233" t="str" cm="1">
        <f t="array" ref="V2316">_xlfn.IFS(C2316="","",COUNTIF(C2316,"ตำแหน่งว่าง*"),"ว่าง",COUNTIF(C2316,"&lt;&gt;ตำแหน่งว่าง*"),"คนครอง")</f>
        <v>คนครอง</v>
      </c>
      <c r="W2316" s="6" cm="1">
        <f t="array" ref="W2316">_xlfn.IFS(COUNTIF(F2316,"ผบ.หมู่*"),51,COUNTIF(F2316,"รอง สว.*"),43)</f>
        <v>51</v>
      </c>
      <c r="X2316" s="1" t="s">
        <v>15594</v>
      </c>
      <c r="Y2316" s="1" t="s">
        <v>451</v>
      </c>
    </row>
    <row r="2317" spans="1:25" s="9" customFormat="1" ht="21.3" customHeight="1">
      <c r="A2317" s="27" t="s">
        <v>7977</v>
      </c>
      <c r="B2317" s="28" t="s">
        <v>20</v>
      </c>
      <c r="C2317" s="27" t="s">
        <v>15596</v>
      </c>
      <c r="D2317" s="27" t="s">
        <v>23890</v>
      </c>
      <c r="E2317" s="27" t="s">
        <v>23891</v>
      </c>
      <c r="F2317" s="27" t="s">
        <v>15575</v>
      </c>
      <c r="G2317" s="167" t="s">
        <v>15598</v>
      </c>
      <c r="H2317" s="130">
        <v>44636</v>
      </c>
      <c r="I2317" s="128">
        <v>44636</v>
      </c>
      <c r="J2317" s="128">
        <v>44636</v>
      </c>
      <c r="K2317" s="128">
        <v>31654</v>
      </c>
      <c r="L2317" s="11" t="s">
        <v>1107</v>
      </c>
      <c r="M2317" s="1" t="s">
        <v>1786</v>
      </c>
      <c r="N2317" s="178" t="s">
        <v>26</v>
      </c>
      <c r="O2317" s="170" t="s">
        <v>451</v>
      </c>
      <c r="P2317" s="170" t="s">
        <v>451</v>
      </c>
      <c r="Q2317" s="171" t="s">
        <v>15599</v>
      </c>
      <c r="R2317" s="28" t="s">
        <v>8449</v>
      </c>
      <c r="S2317" s="338">
        <f t="shared" si="36"/>
        <v>53601</v>
      </c>
      <c r="T2317" s="2" t="s">
        <v>16898</v>
      </c>
      <c r="U2317" s="7" t="s">
        <v>6616</v>
      </c>
      <c r="V2317" s="233" t="str" cm="1">
        <f t="array" ref="V2317">_xlfn.IFS(C2317="","",COUNTIF(C2317,"ตำแหน่งว่าง*"),"ว่าง",COUNTIF(C2317,"&lt;&gt;ตำแหน่งว่าง*"),"คนครอง")</f>
        <v>คนครอง</v>
      </c>
      <c r="W2317" s="6" cm="1">
        <f t="array" ref="W2317">_xlfn.IFS(COUNTIF(F2317,"ผบ.หมู่*"),51,COUNTIF(F2317,"รอง สว.*"),43)</f>
        <v>51</v>
      </c>
      <c r="X2317" s="1" t="s">
        <v>15597</v>
      </c>
      <c r="Y2317" s="1" t="s">
        <v>451</v>
      </c>
    </row>
    <row r="2318" spans="1:25" s="10" customFormat="1" ht="21.3" customHeight="1">
      <c r="A2318" s="150" t="s">
        <v>7948</v>
      </c>
      <c r="B2318" s="31" t="s">
        <v>20</v>
      </c>
      <c r="C2318" s="150" t="s">
        <v>15600</v>
      </c>
      <c r="D2318" s="27" t="s">
        <v>23892</v>
      </c>
      <c r="E2318" s="27" t="s">
        <v>23893</v>
      </c>
      <c r="F2318" s="150" t="s">
        <v>15601</v>
      </c>
      <c r="G2318" s="167" t="s">
        <v>15603</v>
      </c>
      <c r="H2318" s="147">
        <v>44999</v>
      </c>
      <c r="I2318" s="131">
        <v>41214</v>
      </c>
      <c r="J2318" s="131">
        <v>41214</v>
      </c>
      <c r="K2318" s="131">
        <v>31509</v>
      </c>
      <c r="L2318" s="17" t="s">
        <v>1107</v>
      </c>
      <c r="M2318" s="5" t="s">
        <v>698</v>
      </c>
      <c r="N2318" s="177" t="s">
        <v>26</v>
      </c>
      <c r="O2318" s="170" t="s">
        <v>451</v>
      </c>
      <c r="P2318" s="170" t="s">
        <v>451</v>
      </c>
      <c r="Q2318" s="174" t="s">
        <v>16839</v>
      </c>
      <c r="R2318" s="31" t="s">
        <v>982</v>
      </c>
      <c r="S2318" s="338">
        <f t="shared" si="36"/>
        <v>53601</v>
      </c>
      <c r="T2318" s="7" t="s">
        <v>16898</v>
      </c>
      <c r="U2318" s="7" t="s">
        <v>6616</v>
      </c>
      <c r="V2318" s="233" t="str" cm="1">
        <f t="array" ref="V2318">_xlfn.IFS(C2318="","",COUNTIF(C2318,"ตำแหน่งว่าง*"),"ว่าง",COUNTIF(C2318,"&lt;&gt;ตำแหน่งว่าง*"),"คนครอง")</f>
        <v>คนครอง</v>
      </c>
      <c r="W2318" s="6" cm="1">
        <f t="array" ref="W2318">_xlfn.IFS(COUNTIF(F2318,"ผบ.หมู่*"),51,COUNTIF(F2318,"รอง สว.*"),43)</f>
        <v>51</v>
      </c>
      <c r="X2318" s="5" t="s">
        <v>15602</v>
      </c>
      <c r="Y2318" s="5" t="s">
        <v>451</v>
      </c>
    </row>
    <row r="2319" spans="1:25" s="9" customFormat="1" ht="21.3" customHeight="1">
      <c r="A2319" s="27" t="s">
        <v>7948</v>
      </c>
      <c r="B2319" s="28" t="s">
        <v>70</v>
      </c>
      <c r="C2319" s="27" t="s">
        <v>15605</v>
      </c>
      <c r="D2319" s="27" t="s">
        <v>23894</v>
      </c>
      <c r="E2319" s="27" t="s">
        <v>23895</v>
      </c>
      <c r="F2319" s="27" t="s">
        <v>15575</v>
      </c>
      <c r="G2319" s="167" t="s">
        <v>15607</v>
      </c>
      <c r="H2319" s="146">
        <v>42501</v>
      </c>
      <c r="I2319" s="128">
        <v>34352</v>
      </c>
      <c r="J2319" s="128">
        <v>34352</v>
      </c>
      <c r="K2319" s="128">
        <v>27549</v>
      </c>
      <c r="L2319" s="11" t="s">
        <v>15608</v>
      </c>
      <c r="M2319" s="1" t="s">
        <v>1786</v>
      </c>
      <c r="N2319" s="178" t="s">
        <v>26</v>
      </c>
      <c r="O2319" s="170" t="s">
        <v>451</v>
      </c>
      <c r="P2319" s="170" t="s">
        <v>451</v>
      </c>
      <c r="Q2319" s="171" t="s">
        <v>15609</v>
      </c>
      <c r="R2319" s="28" t="s">
        <v>15587</v>
      </c>
      <c r="S2319" s="338">
        <f t="shared" si="36"/>
        <v>49583</v>
      </c>
      <c r="T2319" s="2" t="s">
        <v>16898</v>
      </c>
      <c r="U2319" s="7" t="s">
        <v>6616</v>
      </c>
      <c r="V2319" s="233" t="str" cm="1">
        <f t="array" ref="V2319">_xlfn.IFS(C2319="","",COUNTIF(C2319,"ตำแหน่งว่าง*"),"ว่าง",COUNTIF(C2319,"&lt;&gt;ตำแหน่งว่าง*"),"คนครอง")</f>
        <v>คนครอง</v>
      </c>
      <c r="W2319" s="6" cm="1">
        <f t="array" ref="W2319">_xlfn.IFS(COUNTIF(F2319,"ผบ.หมู่*"),51,COUNTIF(F2319,"รอง สว.*"),43)</f>
        <v>51</v>
      </c>
      <c r="X2319" s="1" t="s">
        <v>15606</v>
      </c>
      <c r="Y2319" s="1" t="s">
        <v>451</v>
      </c>
    </row>
    <row r="2320" spans="1:25" s="9" customFormat="1" ht="21.3" customHeight="1">
      <c r="A2320" s="85"/>
      <c r="B2320" s="30"/>
      <c r="C2320" s="30" t="s">
        <v>60</v>
      </c>
      <c r="D2320" s="27"/>
      <c r="E2320" s="27"/>
      <c r="F2320" s="85" t="s">
        <v>15575</v>
      </c>
      <c r="G2320" s="192" t="s">
        <v>15611</v>
      </c>
      <c r="H2320" s="148" t="s">
        <v>63</v>
      </c>
      <c r="I2320" s="129" t="s">
        <v>63</v>
      </c>
      <c r="J2320" s="129" t="s">
        <v>63</v>
      </c>
      <c r="K2320" s="129" t="s">
        <v>63</v>
      </c>
      <c r="L2320" s="16"/>
      <c r="M2320" s="6"/>
      <c r="N2320" s="179" t="s">
        <v>26</v>
      </c>
      <c r="O2320" s="193" t="s">
        <v>451</v>
      </c>
      <c r="P2320" s="193" t="s">
        <v>451</v>
      </c>
      <c r="Q2320" s="172"/>
      <c r="R2320" s="30"/>
      <c r="S2320" s="338" t="str">
        <f t="shared" si="36"/>
        <v/>
      </c>
      <c r="T2320" s="2" t="s">
        <v>16898</v>
      </c>
      <c r="U2320" s="7" t="s">
        <v>6616</v>
      </c>
      <c r="V2320" s="233" t="str" cm="1">
        <f t="array" ref="V2320">_xlfn.IFS(C2320="","",COUNTIF(C2320,"ตำแหน่งว่าง*"),"ว่าง",COUNTIF(C2320,"&lt;&gt;ตำแหน่งว่าง*"),"คนครอง")</f>
        <v>ว่าง</v>
      </c>
      <c r="W2320" s="6" cm="1">
        <f t="array" ref="W2320">_xlfn.IFS(COUNTIF(F2320,"ผบ.หมู่*"),51,COUNTIF(F2320,"รอง สว.*"),43)</f>
        <v>51</v>
      </c>
      <c r="X2320" s="6" t="s">
        <v>15610</v>
      </c>
      <c r="Y2320" s="6" t="s">
        <v>451</v>
      </c>
    </row>
    <row r="2321" spans="1:25" s="9" customFormat="1" ht="21.3" customHeight="1">
      <c r="A2321" s="27" t="s">
        <v>7948</v>
      </c>
      <c r="B2321" s="28" t="s">
        <v>20</v>
      </c>
      <c r="C2321" s="27" t="s">
        <v>15612</v>
      </c>
      <c r="D2321" s="27" t="s">
        <v>23896</v>
      </c>
      <c r="E2321" s="27" t="s">
        <v>23897</v>
      </c>
      <c r="F2321" s="27" t="s">
        <v>15575</v>
      </c>
      <c r="G2321" s="167" t="s">
        <v>15614</v>
      </c>
      <c r="H2321" s="130">
        <v>42501</v>
      </c>
      <c r="I2321" s="128">
        <v>35096</v>
      </c>
      <c r="J2321" s="128">
        <v>35096</v>
      </c>
      <c r="K2321" s="128">
        <v>27287</v>
      </c>
      <c r="L2321" s="11" t="s">
        <v>15615</v>
      </c>
      <c r="M2321" s="1" t="s">
        <v>1786</v>
      </c>
      <c r="N2321" s="178" t="s">
        <v>26</v>
      </c>
      <c r="O2321" s="170" t="s">
        <v>451</v>
      </c>
      <c r="P2321" s="170" t="s">
        <v>451</v>
      </c>
      <c r="Q2321" s="171" t="s">
        <v>15616</v>
      </c>
      <c r="R2321" s="28" t="s">
        <v>15587</v>
      </c>
      <c r="S2321" s="338">
        <f t="shared" si="36"/>
        <v>49218</v>
      </c>
      <c r="T2321" s="2" t="s">
        <v>16898</v>
      </c>
      <c r="U2321" s="7" t="s">
        <v>6616</v>
      </c>
      <c r="V2321" s="233" t="str" cm="1">
        <f t="array" ref="V2321">_xlfn.IFS(C2321="","",COUNTIF(C2321,"ตำแหน่งว่าง*"),"ว่าง",COUNTIF(C2321,"&lt;&gt;ตำแหน่งว่าง*"),"คนครอง")</f>
        <v>คนครอง</v>
      </c>
      <c r="W2321" s="6" cm="1">
        <f t="array" ref="W2321">_xlfn.IFS(COUNTIF(F2321,"ผบ.หมู่*"),51,COUNTIF(F2321,"รอง สว.*"),43)</f>
        <v>51</v>
      </c>
      <c r="X2321" s="1" t="s">
        <v>15613</v>
      </c>
      <c r="Y2321" s="1" t="s">
        <v>451</v>
      </c>
    </row>
    <row r="2322" spans="1:25" s="9" customFormat="1" ht="21.3" customHeight="1">
      <c r="A2322" s="27" t="s">
        <v>125</v>
      </c>
      <c r="B2322" s="28" t="s">
        <v>20</v>
      </c>
      <c r="C2322" s="27" t="s">
        <v>15617</v>
      </c>
      <c r="D2322" s="27" t="s">
        <v>18857</v>
      </c>
      <c r="E2322" s="27" t="s">
        <v>23898</v>
      </c>
      <c r="F2322" s="27" t="s">
        <v>15618</v>
      </c>
      <c r="G2322" s="167" t="s">
        <v>15620</v>
      </c>
      <c r="H2322" s="130">
        <v>43921</v>
      </c>
      <c r="I2322" s="128">
        <v>43921</v>
      </c>
      <c r="J2322" s="128">
        <v>31809</v>
      </c>
      <c r="K2322" s="128">
        <v>24586</v>
      </c>
      <c r="L2322" s="11" t="s">
        <v>13403</v>
      </c>
      <c r="M2322" s="1" t="s">
        <v>1786</v>
      </c>
      <c r="N2322" s="178" t="s">
        <v>26</v>
      </c>
      <c r="O2322" s="170" t="s">
        <v>451</v>
      </c>
      <c r="P2322" s="170" t="s">
        <v>451</v>
      </c>
      <c r="Q2322" s="171" t="s">
        <v>15621</v>
      </c>
      <c r="R2322" s="28" t="s">
        <v>15587</v>
      </c>
      <c r="S2322" s="338">
        <f t="shared" si="36"/>
        <v>46661</v>
      </c>
      <c r="T2322" s="2" t="s">
        <v>16898</v>
      </c>
      <c r="U2322" s="7" t="s">
        <v>6616</v>
      </c>
      <c r="V2322" s="233" t="str" cm="1">
        <f t="array" ref="V2322">_xlfn.IFS(C2322="","",COUNTIF(C2322,"ตำแหน่งว่าง*"),"ว่าง",COUNTIF(C2322,"&lt;&gt;ตำแหน่งว่าง*"),"คนครอง")</f>
        <v>คนครอง</v>
      </c>
      <c r="W2322" s="5" cm="1">
        <f t="array" ref="W2322">_xlfn.IFS(COUNTIF(F2322,"ผบ.หมู่*"),51,COUNTIF(F2322,"รอง สว.*"),43)</f>
        <v>43</v>
      </c>
      <c r="X2322" s="1" t="s">
        <v>15619</v>
      </c>
      <c r="Y2322" s="1" t="s">
        <v>451</v>
      </c>
    </row>
    <row r="2323" spans="1:25" s="9" customFormat="1" ht="21.3" customHeight="1">
      <c r="A2323" s="85"/>
      <c r="B2323" s="30"/>
      <c r="C2323" s="30" t="s">
        <v>60</v>
      </c>
      <c r="D2323" s="27"/>
      <c r="E2323" s="27"/>
      <c r="F2323" s="85" t="s">
        <v>15575</v>
      </c>
      <c r="G2323" s="192" t="s">
        <v>15623</v>
      </c>
      <c r="H2323" s="135"/>
      <c r="I2323" s="129"/>
      <c r="J2323" s="129"/>
      <c r="K2323" s="129"/>
      <c r="L2323" s="16"/>
      <c r="M2323" s="6"/>
      <c r="N2323" s="179" t="s">
        <v>26</v>
      </c>
      <c r="O2323" s="193" t="s">
        <v>451</v>
      </c>
      <c r="P2323" s="193" t="s">
        <v>451</v>
      </c>
      <c r="Q2323" s="172"/>
      <c r="R2323" s="30"/>
      <c r="S2323" s="338" t="str">
        <f t="shared" si="36"/>
        <v/>
      </c>
      <c r="T2323" s="2" t="s">
        <v>16898</v>
      </c>
      <c r="U2323" s="7" t="s">
        <v>6616</v>
      </c>
      <c r="V2323" s="233" t="str" cm="1">
        <f t="array" ref="V2323">_xlfn.IFS(C2323="","",COUNTIF(C2323,"ตำแหน่งว่าง*"),"ว่าง",COUNTIF(C2323,"&lt;&gt;ตำแหน่งว่าง*"),"คนครอง")</f>
        <v>ว่าง</v>
      </c>
      <c r="W2323" s="6" cm="1">
        <f t="array" ref="W2323">_xlfn.IFS(COUNTIF(F2323,"ผบ.หมู่*"),51,COUNTIF(F2323,"รอง สว.*"),43)</f>
        <v>51</v>
      </c>
      <c r="X2323" s="6" t="s">
        <v>15622</v>
      </c>
      <c r="Y2323" s="6" t="s">
        <v>451</v>
      </c>
    </row>
    <row r="2324" spans="1:25" s="9" customFormat="1" ht="21.3" customHeight="1">
      <c r="A2324" s="27" t="s">
        <v>24457</v>
      </c>
      <c r="B2324" s="28" t="s">
        <v>20</v>
      </c>
      <c r="C2324" s="27" t="s">
        <v>15624</v>
      </c>
      <c r="D2324" s="27" t="s">
        <v>23899</v>
      </c>
      <c r="E2324" s="27" t="s">
        <v>23900</v>
      </c>
      <c r="F2324" s="27" t="s">
        <v>15618</v>
      </c>
      <c r="G2324" s="167" t="s">
        <v>15626</v>
      </c>
      <c r="H2324" s="146">
        <v>45016</v>
      </c>
      <c r="I2324" s="128">
        <v>45016</v>
      </c>
      <c r="J2324" s="128">
        <v>34352</v>
      </c>
      <c r="K2324" s="128">
        <v>25828</v>
      </c>
      <c r="L2324" s="11" t="s">
        <v>13767</v>
      </c>
      <c r="M2324" s="1" t="s">
        <v>1786</v>
      </c>
      <c r="N2324" s="178" t="s">
        <v>26</v>
      </c>
      <c r="O2324" s="170" t="s">
        <v>451</v>
      </c>
      <c r="P2324" s="170" t="s">
        <v>451</v>
      </c>
      <c r="Q2324" s="171" t="s">
        <v>15627</v>
      </c>
      <c r="R2324" s="28" t="s">
        <v>8312</v>
      </c>
      <c r="S2324" s="338">
        <f t="shared" si="36"/>
        <v>47757</v>
      </c>
      <c r="T2324" s="2" t="s">
        <v>16898</v>
      </c>
      <c r="U2324" s="7" t="s">
        <v>6616</v>
      </c>
      <c r="V2324" s="233" t="str" cm="1">
        <f t="array" ref="V2324">_xlfn.IFS(C2324="","",COUNTIF(C2324,"ตำแหน่งว่าง*"),"ว่าง",COUNTIF(C2324,"&lt;&gt;ตำแหน่งว่าง*"),"คนครอง")</f>
        <v>คนครอง</v>
      </c>
      <c r="W2324" s="5" cm="1">
        <f t="array" ref="W2324">_xlfn.IFS(COUNTIF(F2324,"ผบ.หมู่*"),51,COUNTIF(F2324,"รอง สว.*"),43)</f>
        <v>43</v>
      </c>
      <c r="X2324" s="1" t="s">
        <v>15625</v>
      </c>
      <c r="Y2324" s="1" t="s">
        <v>451</v>
      </c>
    </row>
    <row r="2325" spans="1:25" s="10" customFormat="1" ht="21.3" customHeight="1">
      <c r="A2325" s="27"/>
      <c r="B2325" s="30"/>
      <c r="C2325" s="30" t="s">
        <v>60</v>
      </c>
      <c r="D2325" s="27"/>
      <c r="E2325" s="27"/>
      <c r="F2325" s="85" t="s">
        <v>15575</v>
      </c>
      <c r="G2325" s="192" t="s">
        <v>15629</v>
      </c>
      <c r="H2325" s="146" t="s">
        <v>63</v>
      </c>
      <c r="I2325" s="128" t="s">
        <v>63</v>
      </c>
      <c r="J2325" s="128" t="s">
        <v>63</v>
      </c>
      <c r="K2325" s="128" t="s">
        <v>63</v>
      </c>
      <c r="L2325" s="11"/>
      <c r="M2325" s="1"/>
      <c r="N2325" s="179" t="s">
        <v>26</v>
      </c>
      <c r="O2325" s="193" t="s">
        <v>451</v>
      </c>
      <c r="P2325" s="193" t="s">
        <v>451</v>
      </c>
      <c r="Q2325" s="172"/>
      <c r="R2325" s="30"/>
      <c r="S2325" s="338" t="str">
        <f t="shared" si="36"/>
        <v/>
      </c>
      <c r="T2325" s="7" t="s">
        <v>16898</v>
      </c>
      <c r="U2325" s="7" t="s">
        <v>6616</v>
      </c>
      <c r="V2325" s="233" t="str" cm="1">
        <f t="array" ref="V2325">_xlfn.IFS(C2325="","",COUNTIF(C2325,"ตำแหน่งว่าง*"),"ว่าง",COUNTIF(C2325,"&lt;&gt;ตำแหน่งว่าง*"),"คนครอง")</f>
        <v>ว่าง</v>
      </c>
      <c r="W2325" s="6" cm="1">
        <f t="array" ref="W2325">_xlfn.IFS(COUNTIF(F2325,"ผบ.หมู่*"),51,COUNTIF(F2325,"รอง สว.*"),43)</f>
        <v>51</v>
      </c>
      <c r="X2325" s="6" t="s">
        <v>15628</v>
      </c>
      <c r="Y2325" s="6" t="s">
        <v>451</v>
      </c>
    </row>
    <row r="2326" spans="1:25" s="10" customFormat="1" ht="21.3" customHeight="1">
      <c r="A2326" s="27"/>
      <c r="B2326" s="28"/>
      <c r="C2326" s="30" t="s">
        <v>60</v>
      </c>
      <c r="D2326" s="27"/>
      <c r="E2326" s="27"/>
      <c r="F2326" s="85" t="s">
        <v>15575</v>
      </c>
      <c r="G2326" s="192" t="s">
        <v>15631</v>
      </c>
      <c r="H2326" s="146" t="s">
        <v>63</v>
      </c>
      <c r="I2326" s="128" t="s">
        <v>63</v>
      </c>
      <c r="J2326" s="128" t="s">
        <v>63</v>
      </c>
      <c r="K2326" s="128" t="s">
        <v>63</v>
      </c>
      <c r="L2326" s="11"/>
      <c r="M2326" s="1"/>
      <c r="N2326" s="179" t="s">
        <v>26</v>
      </c>
      <c r="O2326" s="193" t="s">
        <v>451</v>
      </c>
      <c r="P2326" s="193" t="s">
        <v>451</v>
      </c>
      <c r="Q2326" s="171"/>
      <c r="R2326" s="28"/>
      <c r="S2326" s="338" t="str">
        <f t="shared" si="36"/>
        <v/>
      </c>
      <c r="T2326" s="7" t="s">
        <v>16898</v>
      </c>
      <c r="U2326" s="7" t="s">
        <v>6616</v>
      </c>
      <c r="V2326" s="233" t="str" cm="1">
        <f t="array" ref="V2326">_xlfn.IFS(C2326="","",COUNTIF(C2326,"ตำแหน่งว่าง*"),"ว่าง",COUNTIF(C2326,"&lt;&gt;ตำแหน่งว่าง*"),"คนครอง")</f>
        <v>ว่าง</v>
      </c>
      <c r="W2326" s="6" cm="1">
        <f t="array" ref="W2326">_xlfn.IFS(COUNTIF(F2326,"ผบ.หมู่*"),51,COUNTIF(F2326,"รอง สว.*"),43)</f>
        <v>51</v>
      </c>
      <c r="X2326" s="6" t="s">
        <v>15630</v>
      </c>
      <c r="Y2326" s="6" t="s">
        <v>451</v>
      </c>
    </row>
    <row r="2327" spans="1:25" s="10" customFormat="1" ht="21.3" customHeight="1">
      <c r="A2327" s="27"/>
      <c r="B2327" s="30"/>
      <c r="C2327" s="30" t="s">
        <v>60</v>
      </c>
      <c r="D2327" s="27"/>
      <c r="E2327" s="27"/>
      <c r="F2327" s="85" t="s">
        <v>15575</v>
      </c>
      <c r="G2327" s="192" t="s">
        <v>15633</v>
      </c>
      <c r="H2327" s="146" t="s">
        <v>63</v>
      </c>
      <c r="I2327" s="128" t="s">
        <v>63</v>
      </c>
      <c r="J2327" s="128" t="s">
        <v>63</v>
      </c>
      <c r="K2327" s="128" t="s">
        <v>63</v>
      </c>
      <c r="L2327" s="11"/>
      <c r="M2327" s="1"/>
      <c r="N2327" s="179" t="s">
        <v>26</v>
      </c>
      <c r="O2327" s="193" t="s">
        <v>451</v>
      </c>
      <c r="P2327" s="193" t="s">
        <v>451</v>
      </c>
      <c r="Q2327" s="172"/>
      <c r="R2327" s="30"/>
      <c r="S2327" s="338" t="str">
        <f t="shared" si="36"/>
        <v/>
      </c>
      <c r="T2327" s="7" t="s">
        <v>16898</v>
      </c>
      <c r="U2327" s="7" t="s">
        <v>6616</v>
      </c>
      <c r="V2327" s="233" t="str" cm="1">
        <f t="array" ref="V2327">_xlfn.IFS(C2327="","",COUNTIF(C2327,"ตำแหน่งว่าง*"),"ว่าง",COUNTIF(C2327,"&lt;&gt;ตำแหน่งว่าง*"),"คนครอง")</f>
        <v>ว่าง</v>
      </c>
      <c r="W2327" s="6" cm="1">
        <f t="array" ref="W2327">_xlfn.IFS(COUNTIF(F2327,"ผบ.หมู่*"),51,COUNTIF(F2327,"รอง สว.*"),43)</f>
        <v>51</v>
      </c>
      <c r="X2327" s="6" t="s">
        <v>15632</v>
      </c>
      <c r="Y2327" s="6" t="s">
        <v>451</v>
      </c>
    </row>
    <row r="2328" spans="1:25" s="12" customFormat="1" ht="21.3" customHeight="1">
      <c r="A2328" s="227" t="s">
        <v>7138</v>
      </c>
      <c r="B2328" s="228"/>
      <c r="C2328" s="250"/>
      <c r="D2328" s="27"/>
      <c r="E2328" s="229"/>
      <c r="F2328" s="250"/>
      <c r="G2328" s="196"/>
      <c r="H2328" s="225" t="s">
        <v>63</v>
      </c>
      <c r="I2328" s="197" t="s">
        <v>63</v>
      </c>
      <c r="J2328" s="197" t="s">
        <v>63</v>
      </c>
      <c r="K2328" s="197" t="s">
        <v>63</v>
      </c>
      <c r="L2328" s="198"/>
      <c r="M2328" s="199"/>
      <c r="N2328" s="200"/>
      <c r="O2328" s="196"/>
      <c r="P2328" s="200"/>
      <c r="Q2328" s="231"/>
      <c r="R2328" s="199"/>
      <c r="S2328" s="339" t="str">
        <f t="shared" si="36"/>
        <v/>
      </c>
      <c r="T2328" s="250"/>
      <c r="U2328" s="250"/>
      <c r="V2328" s="250" t="str" cm="1">
        <f t="array" ref="V2328">_xlfn.IFS(C2328="","",COUNTIF(C2328,"ตำแหน่งว่าง*"),"ว่าง",COUNTIF(C2328,"&lt;&gt;ตำแหน่งว่าง*"),"คนครอง")</f>
        <v/>
      </c>
      <c r="W2328" s="200"/>
      <c r="X2328" s="200"/>
      <c r="Y2328" s="200"/>
    </row>
    <row r="2329" spans="1:25" s="12" customFormat="1" ht="21.3" customHeight="1">
      <c r="A2329" s="27" t="s">
        <v>7948</v>
      </c>
      <c r="B2329" s="28" t="s">
        <v>20</v>
      </c>
      <c r="C2329" s="150" t="s">
        <v>15810</v>
      </c>
      <c r="D2329" s="27" t="s">
        <v>21531</v>
      </c>
      <c r="E2329" s="27" t="s">
        <v>23901</v>
      </c>
      <c r="F2329" s="150" t="s">
        <v>15811</v>
      </c>
      <c r="G2329" s="167" t="s">
        <v>15813</v>
      </c>
      <c r="H2329" s="146">
        <v>44243</v>
      </c>
      <c r="I2329" s="128">
        <v>41244</v>
      </c>
      <c r="J2329" s="128">
        <v>41244</v>
      </c>
      <c r="K2329" s="128">
        <v>32243</v>
      </c>
      <c r="L2329" s="11" t="s">
        <v>1107</v>
      </c>
      <c r="M2329" s="1" t="s">
        <v>41</v>
      </c>
      <c r="N2329" s="177" t="s">
        <v>26</v>
      </c>
      <c r="O2329" s="170" t="s">
        <v>129</v>
      </c>
      <c r="P2329" s="170"/>
      <c r="Q2329" s="171" t="s">
        <v>15814</v>
      </c>
      <c r="R2329" s="28" t="s">
        <v>8456</v>
      </c>
      <c r="S2329" s="338">
        <f t="shared" si="36"/>
        <v>54332</v>
      </c>
      <c r="T2329" s="233" t="s">
        <v>7138</v>
      </c>
      <c r="U2329" s="233" t="s">
        <v>7138</v>
      </c>
      <c r="V2329" s="233" t="str" cm="1">
        <f t="array" ref="V2329">_xlfn.IFS(C2329="","",COUNTIF(C2329,"ตำแหน่งว่าง*"),"ว่าง",COUNTIF(C2329,"&lt;&gt;ตำแหน่งว่าง*"),"คนครอง")</f>
        <v>คนครอง</v>
      </c>
      <c r="W2329" s="6" cm="1">
        <f t="array" ref="W2329">_xlfn.IFS(COUNTIF(F2329,"ผบ.หมู่*"),51,COUNTIF(F2329,"รอง สว.*"),43)</f>
        <v>51</v>
      </c>
      <c r="X2329" s="5" t="s">
        <v>15812</v>
      </c>
      <c r="Y2329" s="5" t="s">
        <v>129</v>
      </c>
    </row>
    <row r="2330" spans="1:25" s="12" customFormat="1" ht="21.3" customHeight="1">
      <c r="A2330" s="27" t="s">
        <v>7948</v>
      </c>
      <c r="B2330" s="28" t="s">
        <v>70</v>
      </c>
      <c r="C2330" s="27" t="s">
        <v>18054</v>
      </c>
      <c r="D2330" s="27" t="s">
        <v>23902</v>
      </c>
      <c r="E2330" s="27" t="s">
        <v>21577</v>
      </c>
      <c r="F2330" s="27" t="s">
        <v>15811</v>
      </c>
      <c r="G2330" s="167" t="s">
        <v>15816</v>
      </c>
      <c r="H2330" s="146">
        <v>45322</v>
      </c>
      <c r="I2330" s="128">
        <v>40339</v>
      </c>
      <c r="J2330" s="128">
        <v>40339</v>
      </c>
      <c r="K2330" s="128">
        <v>31630</v>
      </c>
      <c r="L2330" s="11" t="s">
        <v>765</v>
      </c>
      <c r="M2330" s="1" t="s">
        <v>41</v>
      </c>
      <c r="N2330" s="178" t="s">
        <v>26</v>
      </c>
      <c r="O2330" s="170" t="s">
        <v>129</v>
      </c>
      <c r="P2330" s="170"/>
      <c r="Q2330" s="171" t="s">
        <v>18055</v>
      </c>
      <c r="R2330" s="30" t="s">
        <v>18030</v>
      </c>
      <c r="S2330" s="338">
        <f t="shared" si="36"/>
        <v>53601</v>
      </c>
      <c r="T2330" s="233" t="s">
        <v>7138</v>
      </c>
      <c r="U2330" s="233" t="s">
        <v>7138</v>
      </c>
      <c r="V2330" s="233" t="str" cm="1">
        <f t="array" ref="V2330">_xlfn.IFS(C2330="","",COUNTIF(C2330,"ตำแหน่งว่าง*"),"ว่าง",COUNTIF(C2330,"&lt;&gt;ตำแหน่งว่าง*"),"คนครอง")</f>
        <v>คนครอง</v>
      </c>
      <c r="W2330" s="6" cm="1">
        <f t="array" ref="W2330">_xlfn.IFS(COUNTIF(F2330,"ผบ.หมู่*"),51,COUNTIF(F2330,"รอง สว.*"),43)</f>
        <v>51</v>
      </c>
      <c r="X2330" s="1" t="s">
        <v>15815</v>
      </c>
      <c r="Y2330" s="1" t="s">
        <v>129</v>
      </c>
    </row>
    <row r="2331" spans="1:25" s="9" customFormat="1" ht="21.3" customHeight="1">
      <c r="A2331" s="27" t="s">
        <v>650</v>
      </c>
      <c r="B2331" s="28" t="s">
        <v>20</v>
      </c>
      <c r="C2331" s="27" t="s">
        <v>15817</v>
      </c>
      <c r="D2331" s="27" t="s">
        <v>23903</v>
      </c>
      <c r="E2331" s="27" t="s">
        <v>23904</v>
      </c>
      <c r="F2331" s="27" t="s">
        <v>24515</v>
      </c>
      <c r="G2331" s="167" t="s">
        <v>15819</v>
      </c>
      <c r="H2331" s="146">
        <v>44243</v>
      </c>
      <c r="I2331" s="128">
        <v>35096</v>
      </c>
      <c r="J2331" s="128">
        <v>35096</v>
      </c>
      <c r="K2331" s="128">
        <v>26290</v>
      </c>
      <c r="L2331" s="11" t="s">
        <v>3044</v>
      </c>
      <c r="M2331" s="1" t="s">
        <v>41</v>
      </c>
      <c r="N2331" s="178" t="s">
        <v>26</v>
      </c>
      <c r="O2331" s="170" t="s">
        <v>129</v>
      </c>
      <c r="P2331" s="170"/>
      <c r="Q2331" s="171" t="s">
        <v>15820</v>
      </c>
      <c r="R2331" s="28" t="s">
        <v>8456</v>
      </c>
      <c r="S2331" s="338">
        <f t="shared" si="36"/>
        <v>48488</v>
      </c>
      <c r="T2331" s="2" t="s">
        <v>7138</v>
      </c>
      <c r="U2331" s="233" t="s">
        <v>7138</v>
      </c>
      <c r="V2331" s="233" t="str" cm="1">
        <f t="array" ref="V2331">_xlfn.IFS(C2331="","",COUNTIF(C2331,"ตำแหน่งว่าง*"),"ว่าง",COUNTIF(C2331,"&lt;&gt;ตำแหน่งว่าง*"),"คนครอง")</f>
        <v>คนครอง</v>
      </c>
      <c r="W2331" s="6" cm="1">
        <f t="array" ref="W2331">_xlfn.IFS(COUNTIF(F2331,"ผบ.หมู่*"),51,COUNTIF(F2331,"รอง สว.*"),43)</f>
        <v>43</v>
      </c>
      <c r="X2331" s="1" t="s">
        <v>15818</v>
      </c>
      <c r="Y2331" s="1" t="s">
        <v>129</v>
      </c>
    </row>
    <row r="2332" spans="1:25" s="12" customFormat="1" ht="21.3" customHeight="1">
      <c r="A2332" s="27" t="s">
        <v>8450</v>
      </c>
      <c r="B2332" s="28" t="s">
        <v>20</v>
      </c>
      <c r="C2332" s="27" t="s">
        <v>15821</v>
      </c>
      <c r="D2332" s="27" t="s">
        <v>23905</v>
      </c>
      <c r="E2332" s="27" t="s">
        <v>23906</v>
      </c>
      <c r="F2332" s="27" t="s">
        <v>15822</v>
      </c>
      <c r="G2332" s="167" t="s">
        <v>15824</v>
      </c>
      <c r="H2332" s="146">
        <v>44999</v>
      </c>
      <c r="I2332" s="128">
        <v>42675</v>
      </c>
      <c r="J2332" s="128">
        <v>42675</v>
      </c>
      <c r="K2332" s="128">
        <v>33601</v>
      </c>
      <c r="L2332" s="11" t="s">
        <v>2261</v>
      </c>
      <c r="M2332" s="1" t="s">
        <v>159</v>
      </c>
      <c r="N2332" s="178" t="s">
        <v>26</v>
      </c>
      <c r="O2332" s="170" t="s">
        <v>129</v>
      </c>
      <c r="P2332" s="170"/>
      <c r="Q2332" s="171" t="s">
        <v>15825</v>
      </c>
      <c r="R2332" s="28" t="s">
        <v>982</v>
      </c>
      <c r="S2332" s="338">
        <f t="shared" si="36"/>
        <v>55793</v>
      </c>
      <c r="T2332" s="233" t="s">
        <v>17984</v>
      </c>
      <c r="U2332" s="233" t="s">
        <v>7138</v>
      </c>
      <c r="V2332" s="233" t="str" cm="1">
        <f t="array" ref="V2332">_xlfn.IFS(C2332="","",COUNTIF(C2332,"ตำแหน่งว่าง*"),"ว่าง",COUNTIF(C2332,"&lt;&gt;ตำแหน่งว่าง*"),"คนครอง")</f>
        <v>คนครอง</v>
      </c>
      <c r="W2332" s="6" cm="1">
        <f t="array" ref="W2332">_xlfn.IFS(COUNTIF(F2332,"ผบ.หมู่*"),51,COUNTIF(F2332,"รอง สว.*"),43)</f>
        <v>51</v>
      </c>
      <c r="X2332" s="1" t="s">
        <v>15823</v>
      </c>
      <c r="Y2332" s="1" t="s">
        <v>129</v>
      </c>
    </row>
    <row r="2333" spans="1:25" s="9" customFormat="1" ht="21.3" customHeight="1">
      <c r="A2333" s="27" t="s">
        <v>8450</v>
      </c>
      <c r="B2333" s="28" t="s">
        <v>70</v>
      </c>
      <c r="C2333" s="27" t="s">
        <v>24436</v>
      </c>
      <c r="D2333" s="27" t="s">
        <v>21187</v>
      </c>
      <c r="E2333" s="27" t="s">
        <v>24437</v>
      </c>
      <c r="F2333" s="27" t="s">
        <v>15822</v>
      </c>
      <c r="G2333" s="167" t="s">
        <v>15828</v>
      </c>
      <c r="H2333" s="146">
        <v>45768</v>
      </c>
      <c r="I2333" s="128">
        <v>42156</v>
      </c>
      <c r="J2333" s="128">
        <v>42156</v>
      </c>
      <c r="K2333" s="128">
        <v>33711</v>
      </c>
      <c r="L2333" s="11" t="s">
        <v>8572</v>
      </c>
      <c r="M2333" s="1" t="s">
        <v>16780</v>
      </c>
      <c r="N2333" s="178" t="s">
        <v>26</v>
      </c>
      <c r="O2333" s="170" t="s">
        <v>129</v>
      </c>
      <c r="P2333" s="170"/>
      <c r="Q2333" s="171" t="s">
        <v>24579</v>
      </c>
      <c r="R2333" s="28" t="s">
        <v>24510</v>
      </c>
      <c r="S2333" s="257">
        <f t="shared" si="36"/>
        <v>55793</v>
      </c>
      <c r="T2333" s="2" t="s">
        <v>17984</v>
      </c>
      <c r="U2333" s="2" t="s">
        <v>7138</v>
      </c>
      <c r="V2333" s="2" t="str" cm="1">
        <f t="array" ref="V2333">_xlfn.IFS(C2333="","",COUNTIF(C2333,"ตำแหน่งว่าง*"),"ว่าง",COUNTIF(C2333,"&lt;&gt;ตำแหน่งว่าง*"),"คนครอง")</f>
        <v>คนครอง</v>
      </c>
      <c r="W2333" s="1" cm="1">
        <f t="array" ref="W2333">_xlfn.IFS(COUNTIF(F2333,"ผบ.หมู่*"),51,COUNTIF(F2333,"รอง สว.*"),43)</f>
        <v>51</v>
      </c>
      <c r="X2333" s="1" t="s">
        <v>15827</v>
      </c>
      <c r="Y2333" s="1" t="s">
        <v>129</v>
      </c>
    </row>
    <row r="2334" spans="1:25" s="9" customFormat="1" ht="21.3" customHeight="1">
      <c r="A2334" s="27"/>
      <c r="B2334" s="28"/>
      <c r="C2334" s="150" t="s">
        <v>60</v>
      </c>
      <c r="D2334" s="27"/>
      <c r="E2334" s="27"/>
      <c r="F2334" s="27" t="s">
        <v>15822</v>
      </c>
      <c r="G2334" s="167" t="s">
        <v>15832</v>
      </c>
      <c r="H2334" s="146"/>
      <c r="I2334" s="128"/>
      <c r="J2334" s="128"/>
      <c r="K2334" s="128"/>
      <c r="L2334" s="11"/>
      <c r="M2334" s="1"/>
      <c r="N2334" s="178" t="s">
        <v>26</v>
      </c>
      <c r="O2334" s="170" t="s">
        <v>129</v>
      </c>
      <c r="P2334" s="170"/>
      <c r="Q2334" s="171"/>
      <c r="R2334" s="28"/>
      <c r="S2334" s="338" t="str">
        <f t="shared" si="36"/>
        <v/>
      </c>
      <c r="T2334" s="2" t="s">
        <v>17984</v>
      </c>
      <c r="U2334" s="233" t="s">
        <v>7138</v>
      </c>
      <c r="V2334" s="233" t="str" cm="1">
        <f t="array" ref="V2334">_xlfn.IFS(C2334="","",COUNTIF(C2334,"ตำแหน่งว่าง*"),"ว่าง",COUNTIF(C2334,"&lt;&gt;ตำแหน่งว่าง*"),"คนครอง")</f>
        <v>ว่าง</v>
      </c>
      <c r="W2334" s="6" cm="1">
        <f t="array" ref="W2334">_xlfn.IFS(COUNTIF(F2334,"ผบ.หมู่*"),51,COUNTIF(F2334,"รอง สว.*"),43)</f>
        <v>51</v>
      </c>
      <c r="X2334" s="1" t="s">
        <v>15831</v>
      </c>
      <c r="Y2334" s="1" t="s">
        <v>129</v>
      </c>
    </row>
    <row r="2335" spans="1:25" s="9" customFormat="1" ht="21.3" customHeight="1">
      <c r="A2335" s="27" t="s">
        <v>8008</v>
      </c>
      <c r="B2335" s="28" t="s">
        <v>20</v>
      </c>
      <c r="C2335" s="27" t="s">
        <v>15834</v>
      </c>
      <c r="D2335" s="27" t="s">
        <v>23910</v>
      </c>
      <c r="E2335" s="27" t="s">
        <v>23911</v>
      </c>
      <c r="F2335" s="27" t="s">
        <v>15822</v>
      </c>
      <c r="G2335" s="167" t="s">
        <v>15836</v>
      </c>
      <c r="H2335" s="146">
        <v>43871</v>
      </c>
      <c r="I2335" s="128">
        <v>42766</v>
      </c>
      <c r="J2335" s="128">
        <v>42766</v>
      </c>
      <c r="K2335" s="128">
        <v>33534</v>
      </c>
      <c r="L2335" s="11" t="s">
        <v>1107</v>
      </c>
      <c r="M2335" s="1" t="s">
        <v>41</v>
      </c>
      <c r="N2335" s="178" t="s">
        <v>26</v>
      </c>
      <c r="O2335" s="170" t="s">
        <v>129</v>
      </c>
      <c r="P2335" s="170"/>
      <c r="Q2335" s="171" t="s">
        <v>15837</v>
      </c>
      <c r="R2335" s="28" t="s">
        <v>8541</v>
      </c>
      <c r="S2335" s="338">
        <f t="shared" si="36"/>
        <v>55793</v>
      </c>
      <c r="T2335" s="2" t="s">
        <v>17984</v>
      </c>
      <c r="U2335" s="233" t="s">
        <v>7138</v>
      </c>
      <c r="V2335" s="233" t="str" cm="1">
        <f t="array" ref="V2335">_xlfn.IFS(C2335="","",COUNTIF(C2335,"ตำแหน่งว่าง*"),"ว่าง",COUNTIF(C2335,"&lt;&gt;ตำแหน่งว่าง*"),"คนครอง")</f>
        <v>คนครอง</v>
      </c>
      <c r="W2335" s="6" cm="1">
        <f t="array" ref="W2335">_xlfn.IFS(COUNTIF(F2335,"ผบ.หมู่*"),51,COUNTIF(F2335,"รอง สว.*"),43)</f>
        <v>51</v>
      </c>
      <c r="X2335" s="1" t="s">
        <v>15835</v>
      </c>
      <c r="Y2335" s="1" t="s">
        <v>129</v>
      </c>
    </row>
    <row r="2336" spans="1:25" s="9" customFormat="1" ht="21.3" customHeight="1">
      <c r="A2336" s="27" t="s">
        <v>7948</v>
      </c>
      <c r="B2336" s="28" t="s">
        <v>20</v>
      </c>
      <c r="C2336" s="27" t="s">
        <v>15838</v>
      </c>
      <c r="D2336" s="27" t="s">
        <v>23912</v>
      </c>
      <c r="E2336" s="27" t="s">
        <v>21482</v>
      </c>
      <c r="F2336" s="27" t="s">
        <v>15822</v>
      </c>
      <c r="G2336" s="167" t="s">
        <v>15840</v>
      </c>
      <c r="H2336" s="146">
        <v>43656</v>
      </c>
      <c r="I2336" s="128">
        <v>35462</v>
      </c>
      <c r="J2336" s="128">
        <v>35462</v>
      </c>
      <c r="K2336" s="128">
        <v>26861</v>
      </c>
      <c r="L2336" s="11" t="s">
        <v>1107</v>
      </c>
      <c r="M2336" s="1" t="s">
        <v>41</v>
      </c>
      <c r="N2336" s="178" t="s">
        <v>26</v>
      </c>
      <c r="O2336" s="170" t="s">
        <v>129</v>
      </c>
      <c r="P2336" s="170"/>
      <c r="Q2336" s="171" t="s">
        <v>15841</v>
      </c>
      <c r="R2336" s="28" t="s">
        <v>11002</v>
      </c>
      <c r="S2336" s="338">
        <f t="shared" si="36"/>
        <v>48853</v>
      </c>
      <c r="T2336" s="2" t="s">
        <v>17984</v>
      </c>
      <c r="U2336" s="233" t="s">
        <v>7138</v>
      </c>
      <c r="V2336" s="233" t="str" cm="1">
        <f t="array" ref="V2336">_xlfn.IFS(C2336="","",COUNTIF(C2336,"ตำแหน่งว่าง*"),"ว่าง",COUNTIF(C2336,"&lt;&gt;ตำแหน่งว่าง*"),"คนครอง")</f>
        <v>คนครอง</v>
      </c>
      <c r="W2336" s="6" cm="1">
        <f t="array" ref="W2336">_xlfn.IFS(COUNTIF(F2336,"ผบ.หมู่*"),51,COUNTIF(F2336,"รอง สว.*"),43)</f>
        <v>51</v>
      </c>
      <c r="X2336" s="1" t="s">
        <v>15839</v>
      </c>
      <c r="Y2336" s="1" t="s">
        <v>129</v>
      </c>
    </row>
    <row r="2337" spans="1:25" s="9" customFormat="1" ht="21.3" customHeight="1">
      <c r="A2337" s="27" t="s">
        <v>145</v>
      </c>
      <c r="B2337" s="28" t="s">
        <v>20</v>
      </c>
      <c r="C2337" s="27" t="s">
        <v>15842</v>
      </c>
      <c r="D2337" s="27" t="s">
        <v>23913</v>
      </c>
      <c r="E2337" s="27" t="s">
        <v>19766</v>
      </c>
      <c r="F2337" s="27" t="s">
        <v>15843</v>
      </c>
      <c r="G2337" s="167" t="s">
        <v>15845</v>
      </c>
      <c r="H2337" s="146">
        <v>44999</v>
      </c>
      <c r="I2337" s="137">
        <v>43555</v>
      </c>
      <c r="J2337" s="137">
        <v>43555</v>
      </c>
      <c r="K2337" s="137">
        <v>24235</v>
      </c>
      <c r="L2337" s="75" t="s">
        <v>15846</v>
      </c>
      <c r="M2337" s="73" t="s">
        <v>41</v>
      </c>
      <c r="N2337" s="178" t="s">
        <v>26</v>
      </c>
      <c r="O2337" s="170" t="s">
        <v>129</v>
      </c>
      <c r="P2337" s="170"/>
      <c r="Q2337" s="171" t="s">
        <v>15847</v>
      </c>
      <c r="R2337" s="28" t="s">
        <v>15848</v>
      </c>
      <c r="S2337" s="338">
        <f t="shared" si="36"/>
        <v>46296</v>
      </c>
      <c r="T2337" s="2" t="s">
        <v>17984</v>
      </c>
      <c r="U2337" s="233" t="s">
        <v>7138</v>
      </c>
      <c r="V2337" s="233" t="str" cm="1">
        <f t="array" ref="V2337">_xlfn.IFS(C2337="","",COUNTIF(C2337,"ตำแหน่งว่าง*"),"ว่าง",COUNTIF(C2337,"&lt;&gt;ตำแหน่งว่าง*"),"คนครอง")</f>
        <v>คนครอง</v>
      </c>
      <c r="W2337" s="5" cm="1">
        <f t="array" ref="W2337">_xlfn.IFS(COUNTIF(F2337,"ผบ.หมู่*"),51,COUNTIF(F2337,"รอง สว.*"),43)</f>
        <v>43</v>
      </c>
      <c r="X2337" s="28" t="s">
        <v>15844</v>
      </c>
      <c r="Y2337" s="28" t="s">
        <v>129</v>
      </c>
    </row>
    <row r="2338" spans="1:25" s="12" customFormat="1" ht="21.3" customHeight="1">
      <c r="A2338" s="27" t="s">
        <v>7948</v>
      </c>
      <c r="B2338" s="28" t="s">
        <v>70</v>
      </c>
      <c r="C2338" s="150" t="s">
        <v>15849</v>
      </c>
      <c r="D2338" s="27" t="s">
        <v>23914</v>
      </c>
      <c r="E2338" s="27" t="s">
        <v>23915</v>
      </c>
      <c r="F2338" s="150" t="s">
        <v>15822</v>
      </c>
      <c r="G2338" s="167" t="s">
        <v>15851</v>
      </c>
      <c r="H2338" s="146">
        <v>42604</v>
      </c>
      <c r="I2338" s="128">
        <v>40814</v>
      </c>
      <c r="J2338" s="128">
        <v>40814</v>
      </c>
      <c r="K2338" s="128">
        <v>29469</v>
      </c>
      <c r="L2338" s="11" t="s">
        <v>15852</v>
      </c>
      <c r="M2338" s="1" t="s">
        <v>613</v>
      </c>
      <c r="N2338" s="177" t="s">
        <v>26</v>
      </c>
      <c r="O2338" s="170" t="s">
        <v>129</v>
      </c>
      <c r="P2338" s="170"/>
      <c r="Q2338" s="171" t="s">
        <v>15853</v>
      </c>
      <c r="R2338" s="28" t="s">
        <v>15695</v>
      </c>
      <c r="S2338" s="338">
        <f t="shared" si="36"/>
        <v>51410</v>
      </c>
      <c r="T2338" s="233" t="s">
        <v>17984</v>
      </c>
      <c r="U2338" s="233" t="s">
        <v>7138</v>
      </c>
      <c r="V2338" s="233" t="str" cm="1">
        <f t="array" ref="V2338">_xlfn.IFS(C2338="","",COUNTIF(C2338,"ตำแหน่งว่าง*"),"ว่าง",COUNTIF(C2338,"&lt;&gt;ตำแหน่งว่าง*"),"คนครอง")</f>
        <v>คนครอง</v>
      </c>
      <c r="W2338" s="6" cm="1">
        <f t="array" ref="W2338">_xlfn.IFS(COUNTIF(F2338,"ผบ.หมู่*"),51,COUNTIF(F2338,"รอง สว.*"),43)</f>
        <v>51</v>
      </c>
      <c r="X2338" s="5" t="s">
        <v>15850</v>
      </c>
      <c r="Y2338" s="5" t="s">
        <v>129</v>
      </c>
    </row>
    <row r="2339" spans="1:25" s="9" customFormat="1" ht="21.3" customHeight="1">
      <c r="A2339" s="27"/>
      <c r="B2339" s="28"/>
      <c r="C2339" s="150" t="s">
        <v>60</v>
      </c>
      <c r="D2339" s="27"/>
      <c r="E2339" s="27"/>
      <c r="F2339" s="150" t="s">
        <v>15822</v>
      </c>
      <c r="G2339" s="167" t="s">
        <v>15856</v>
      </c>
      <c r="H2339" s="146"/>
      <c r="I2339" s="128"/>
      <c r="J2339" s="128"/>
      <c r="K2339" s="128"/>
      <c r="L2339" s="11"/>
      <c r="M2339" s="1"/>
      <c r="N2339" s="178" t="s">
        <v>26</v>
      </c>
      <c r="O2339" s="170" t="s">
        <v>129</v>
      </c>
      <c r="P2339" s="170"/>
      <c r="Q2339" s="171"/>
      <c r="R2339" s="28"/>
      <c r="S2339" s="338" t="str">
        <f t="shared" si="36"/>
        <v/>
      </c>
      <c r="T2339" s="2" t="s">
        <v>17984</v>
      </c>
      <c r="U2339" s="233" t="s">
        <v>7138</v>
      </c>
      <c r="V2339" s="233" t="str" cm="1">
        <f t="array" ref="V2339">_xlfn.IFS(C2339="","",COUNTIF(C2339,"ตำแหน่งว่าง*"),"ว่าง",COUNTIF(C2339,"&lt;&gt;ตำแหน่งว่าง*"),"คนครอง")</f>
        <v>ว่าง</v>
      </c>
      <c r="W2339" s="6" cm="1">
        <f t="array" ref="W2339">_xlfn.IFS(COUNTIF(F2339,"ผบ.หมู่*"),51,COUNTIF(F2339,"รอง สว.*"),43)</f>
        <v>51</v>
      </c>
      <c r="X2339" s="1" t="s">
        <v>15855</v>
      </c>
      <c r="Y2339" s="1" t="s">
        <v>129</v>
      </c>
    </row>
    <row r="2340" spans="1:25" s="9" customFormat="1" ht="21.3" customHeight="1">
      <c r="A2340" s="203" t="s">
        <v>24457</v>
      </c>
      <c r="B2340" s="28" t="s">
        <v>70</v>
      </c>
      <c r="C2340" s="27" t="s">
        <v>15858</v>
      </c>
      <c r="D2340" s="27" t="s">
        <v>21536</v>
      </c>
      <c r="E2340" s="27" t="s">
        <v>23918</v>
      </c>
      <c r="F2340" s="27" t="s">
        <v>15843</v>
      </c>
      <c r="G2340" s="167" t="s">
        <v>15860</v>
      </c>
      <c r="H2340" s="146">
        <v>45382</v>
      </c>
      <c r="I2340" s="128">
        <v>45382</v>
      </c>
      <c r="J2340" s="128">
        <v>34352</v>
      </c>
      <c r="K2340" s="128">
        <v>25948</v>
      </c>
      <c r="L2340" s="11" t="s">
        <v>13504</v>
      </c>
      <c r="M2340" s="1" t="s">
        <v>41</v>
      </c>
      <c r="N2340" s="178" t="s">
        <v>26</v>
      </c>
      <c r="O2340" s="170" t="s">
        <v>129</v>
      </c>
      <c r="P2340" s="170"/>
      <c r="Q2340" s="171" t="s">
        <v>15861</v>
      </c>
      <c r="R2340" s="33" t="s">
        <v>18199</v>
      </c>
      <c r="S2340" s="338">
        <f t="shared" si="36"/>
        <v>48122</v>
      </c>
      <c r="T2340" s="2" t="s">
        <v>17984</v>
      </c>
      <c r="U2340" s="233" t="s">
        <v>7138</v>
      </c>
      <c r="V2340" s="233" t="str" cm="1">
        <f t="array" ref="V2340">_xlfn.IFS(C2340="","",COUNTIF(C2340,"ตำแหน่งว่าง*"),"ว่าง",COUNTIF(C2340,"&lt;&gt;ตำแหน่งว่าง*"),"คนครอง")</f>
        <v>คนครอง</v>
      </c>
      <c r="W2340" s="6" cm="1">
        <f t="array" ref="W2340">_xlfn.IFS(COUNTIF(F2340,"ผบ.หมู่*"),51,COUNTIF(F2340,"รอง สว.*"),43)</f>
        <v>43</v>
      </c>
      <c r="X2340" s="1" t="s">
        <v>15859</v>
      </c>
      <c r="Y2340" s="1" t="s">
        <v>129</v>
      </c>
    </row>
    <row r="2341" spans="1:25" s="9" customFormat="1" ht="21.3" customHeight="1">
      <c r="A2341" s="27" t="s">
        <v>8450</v>
      </c>
      <c r="B2341" s="28" t="s">
        <v>70</v>
      </c>
      <c r="C2341" s="27" t="s">
        <v>8926</v>
      </c>
      <c r="D2341" s="27" t="s">
        <v>21775</v>
      </c>
      <c r="E2341" s="27" t="s">
        <v>23919</v>
      </c>
      <c r="F2341" s="27" t="s">
        <v>15822</v>
      </c>
      <c r="G2341" s="167" t="s">
        <v>15901</v>
      </c>
      <c r="H2341" s="146">
        <v>45322</v>
      </c>
      <c r="I2341" s="130">
        <v>41944</v>
      </c>
      <c r="J2341" s="130">
        <v>41944</v>
      </c>
      <c r="K2341" s="130">
        <v>32416</v>
      </c>
      <c r="L2341" s="34" t="s">
        <v>8929</v>
      </c>
      <c r="M2341" s="28" t="s">
        <v>41</v>
      </c>
      <c r="N2341" s="178" t="s">
        <v>26</v>
      </c>
      <c r="O2341" s="170" t="s">
        <v>314</v>
      </c>
      <c r="P2341" s="170"/>
      <c r="Q2341" s="171" t="s">
        <v>8930</v>
      </c>
      <c r="R2341" s="30" t="s">
        <v>18030</v>
      </c>
      <c r="S2341" s="338">
        <f t="shared" si="36"/>
        <v>54332</v>
      </c>
      <c r="T2341" s="2" t="s">
        <v>17984</v>
      </c>
      <c r="U2341" s="233" t="s">
        <v>7138</v>
      </c>
      <c r="V2341" s="233" t="str" cm="1">
        <f t="array" ref="V2341">_xlfn.IFS(C2341="","",COUNTIF(C2341,"ตำแหน่งว่าง*"),"ว่าง",COUNTIF(C2341,"&lt;&gt;ตำแหน่งว่าง*"),"คนครอง")</f>
        <v>คนครอง</v>
      </c>
      <c r="W2341" s="6" cm="1">
        <f t="array" ref="W2341">_xlfn.IFS(COUNTIF(F2341,"ผบ.หมู่*"),51,COUNTIF(F2341,"รอง สว.*"),43)</f>
        <v>51</v>
      </c>
      <c r="X2341" s="1" t="s">
        <v>15900</v>
      </c>
      <c r="Y2341" s="28" t="s">
        <v>360</v>
      </c>
    </row>
    <row r="2342" spans="1:25" s="9" customFormat="1" ht="21.3" customHeight="1">
      <c r="A2342" s="27" t="s">
        <v>650</v>
      </c>
      <c r="B2342" s="28" t="s">
        <v>20</v>
      </c>
      <c r="C2342" s="27" t="s">
        <v>15854</v>
      </c>
      <c r="D2342" s="27" t="s">
        <v>23916</v>
      </c>
      <c r="E2342" s="27" t="s">
        <v>23917</v>
      </c>
      <c r="F2342" s="27" t="s">
        <v>15843</v>
      </c>
      <c r="G2342" s="167" t="s">
        <v>15863</v>
      </c>
      <c r="H2342" s="146">
        <v>45768</v>
      </c>
      <c r="I2342" s="128">
        <v>35094</v>
      </c>
      <c r="J2342" s="128">
        <v>35094</v>
      </c>
      <c r="K2342" s="128">
        <v>26515</v>
      </c>
      <c r="L2342" s="11" t="s">
        <v>15846</v>
      </c>
      <c r="M2342" s="1" t="s">
        <v>41</v>
      </c>
      <c r="N2342" s="178" t="s">
        <v>26</v>
      </c>
      <c r="O2342" s="170" t="s">
        <v>451</v>
      </c>
      <c r="P2342" s="170" t="s">
        <v>451</v>
      </c>
      <c r="Q2342" s="171" t="s">
        <v>15857</v>
      </c>
      <c r="R2342" s="28" t="s">
        <v>24415</v>
      </c>
      <c r="S2342" s="338">
        <f t="shared" si="36"/>
        <v>48488</v>
      </c>
      <c r="T2342" s="2" t="s">
        <v>17984</v>
      </c>
      <c r="U2342" s="233" t="s">
        <v>7138</v>
      </c>
      <c r="V2342" s="233" t="str" cm="1">
        <f t="array" ref="V2342">_xlfn.IFS(C2342="","",COUNTIF(C2342,"ตำแหน่งว่าง*"),"ว่าง",COUNTIF(C2342,"&lt;&gt;ตำแหน่งว่าง*"),"คนครอง")</f>
        <v>คนครอง</v>
      </c>
      <c r="W2342" s="5" cm="1">
        <f t="array" ref="W2342">_xlfn.IFS(COUNTIF(F2342,"ผบ.หมู่*"),51,COUNTIF(F2342,"รอง สว.*"),43)</f>
        <v>43</v>
      </c>
      <c r="X2342" s="1" t="s">
        <v>15862</v>
      </c>
      <c r="Y2342" s="1" t="s">
        <v>451</v>
      </c>
    </row>
    <row r="2343" spans="1:25" s="12" customFormat="1" ht="21.3" customHeight="1">
      <c r="A2343" s="27" t="s">
        <v>8450</v>
      </c>
      <c r="B2343" s="28" t="s">
        <v>20</v>
      </c>
      <c r="C2343" s="27" t="s">
        <v>15864</v>
      </c>
      <c r="D2343" s="27" t="s">
        <v>20905</v>
      </c>
      <c r="E2343" s="27" t="s">
        <v>19275</v>
      </c>
      <c r="F2343" s="27" t="s">
        <v>15822</v>
      </c>
      <c r="G2343" s="167" t="s">
        <v>15866</v>
      </c>
      <c r="H2343" s="130">
        <v>44999</v>
      </c>
      <c r="I2343" s="128">
        <v>42416</v>
      </c>
      <c r="J2343" s="128">
        <v>42416</v>
      </c>
      <c r="K2343" s="128">
        <v>30619</v>
      </c>
      <c r="L2343" s="11" t="s">
        <v>15867</v>
      </c>
      <c r="M2343" s="1" t="s">
        <v>41</v>
      </c>
      <c r="N2343" s="178" t="s">
        <v>26</v>
      </c>
      <c r="O2343" s="170" t="s">
        <v>451</v>
      </c>
      <c r="P2343" s="170" t="s">
        <v>451</v>
      </c>
      <c r="Q2343" s="171" t="s">
        <v>15868</v>
      </c>
      <c r="R2343" s="28" t="s">
        <v>982</v>
      </c>
      <c r="S2343" s="338">
        <f t="shared" si="36"/>
        <v>52871</v>
      </c>
      <c r="T2343" s="233" t="s">
        <v>17984</v>
      </c>
      <c r="U2343" s="233" t="s">
        <v>7138</v>
      </c>
      <c r="V2343" s="233" t="str" cm="1">
        <f t="array" ref="V2343">_xlfn.IFS(C2343="","",COUNTIF(C2343,"ตำแหน่งว่าง*"),"ว่าง",COUNTIF(C2343,"&lt;&gt;ตำแหน่งว่าง*"),"คนครอง")</f>
        <v>คนครอง</v>
      </c>
      <c r="W2343" s="6" cm="1">
        <f t="array" ref="W2343">_xlfn.IFS(COUNTIF(F2343,"ผบ.หมู่*"),51,COUNTIF(F2343,"รอง สว.*"),43)</f>
        <v>51</v>
      </c>
      <c r="X2343" s="1" t="s">
        <v>15865</v>
      </c>
      <c r="Y2343" s="1" t="s">
        <v>451</v>
      </c>
    </row>
    <row r="2344" spans="1:25" s="12" customFormat="1" ht="21.3" customHeight="1">
      <c r="A2344" s="27" t="s">
        <v>7948</v>
      </c>
      <c r="B2344" s="28" t="s">
        <v>70</v>
      </c>
      <c r="C2344" s="150" t="s">
        <v>15869</v>
      </c>
      <c r="D2344" s="27" t="s">
        <v>19265</v>
      </c>
      <c r="E2344" s="27" t="s">
        <v>21608</v>
      </c>
      <c r="F2344" s="150" t="s">
        <v>15822</v>
      </c>
      <c r="G2344" s="167" t="s">
        <v>15871</v>
      </c>
      <c r="H2344" s="130">
        <v>42501</v>
      </c>
      <c r="I2344" s="128">
        <v>34729</v>
      </c>
      <c r="J2344" s="128">
        <v>34729</v>
      </c>
      <c r="K2344" s="128">
        <v>26870</v>
      </c>
      <c r="L2344" s="11" t="s">
        <v>14007</v>
      </c>
      <c r="M2344" s="1" t="s">
        <v>41</v>
      </c>
      <c r="N2344" s="177" t="s">
        <v>26</v>
      </c>
      <c r="O2344" s="170" t="s">
        <v>451</v>
      </c>
      <c r="P2344" s="170" t="s">
        <v>451</v>
      </c>
      <c r="Q2344" s="171" t="s">
        <v>15872</v>
      </c>
      <c r="R2344" s="28" t="s">
        <v>15695</v>
      </c>
      <c r="S2344" s="338">
        <f t="shared" si="36"/>
        <v>48853</v>
      </c>
      <c r="T2344" s="233" t="s">
        <v>17984</v>
      </c>
      <c r="U2344" s="233" t="s">
        <v>7138</v>
      </c>
      <c r="V2344" s="233" t="str" cm="1">
        <f t="array" ref="V2344">_xlfn.IFS(C2344="","",COUNTIF(C2344,"ตำแหน่งว่าง*"),"ว่าง",COUNTIF(C2344,"&lt;&gt;ตำแหน่งว่าง*"),"คนครอง")</f>
        <v>คนครอง</v>
      </c>
      <c r="W2344" s="6" cm="1">
        <f t="array" ref="W2344">_xlfn.IFS(COUNTIF(F2344,"ผบ.หมู่*"),51,COUNTIF(F2344,"รอง สว.*"),43)</f>
        <v>51</v>
      </c>
      <c r="X2344" s="5" t="s">
        <v>15870</v>
      </c>
      <c r="Y2344" s="5" t="s">
        <v>451</v>
      </c>
    </row>
    <row r="2345" spans="1:25" s="12" customFormat="1" ht="21.3" customHeight="1">
      <c r="A2345" s="27" t="s">
        <v>7948</v>
      </c>
      <c r="B2345" s="28" t="s">
        <v>70</v>
      </c>
      <c r="C2345" s="150" t="s">
        <v>15873</v>
      </c>
      <c r="D2345" s="27" t="s">
        <v>23920</v>
      </c>
      <c r="E2345" s="27" t="s">
        <v>23921</v>
      </c>
      <c r="F2345" s="150" t="s">
        <v>15822</v>
      </c>
      <c r="G2345" s="167" t="s">
        <v>15875</v>
      </c>
      <c r="H2345" s="130">
        <v>42501</v>
      </c>
      <c r="I2345" s="128">
        <v>34352</v>
      </c>
      <c r="J2345" s="128">
        <v>34352</v>
      </c>
      <c r="K2345" s="128">
        <v>27414</v>
      </c>
      <c r="L2345" s="11" t="s">
        <v>2851</v>
      </c>
      <c r="M2345" s="1" t="s">
        <v>41</v>
      </c>
      <c r="N2345" s="177" t="s">
        <v>26</v>
      </c>
      <c r="O2345" s="170" t="s">
        <v>451</v>
      </c>
      <c r="P2345" s="170" t="s">
        <v>451</v>
      </c>
      <c r="Q2345" s="171" t="s">
        <v>15876</v>
      </c>
      <c r="R2345" s="28" t="s">
        <v>2469</v>
      </c>
      <c r="S2345" s="338">
        <f t="shared" si="36"/>
        <v>49583</v>
      </c>
      <c r="T2345" s="233" t="s">
        <v>17984</v>
      </c>
      <c r="U2345" s="233" t="s">
        <v>7138</v>
      </c>
      <c r="V2345" s="233" t="str" cm="1">
        <f t="array" ref="V2345">_xlfn.IFS(C2345="","",COUNTIF(C2345,"ตำแหน่งว่าง*"),"ว่าง",COUNTIF(C2345,"&lt;&gt;ตำแหน่งว่าง*"),"คนครอง")</f>
        <v>คนครอง</v>
      </c>
      <c r="W2345" s="6" cm="1">
        <f t="array" ref="W2345">_xlfn.IFS(COUNTIF(F2345,"ผบ.หมู่*"),51,COUNTIF(F2345,"รอง สว.*"),43)</f>
        <v>51</v>
      </c>
      <c r="X2345" s="5" t="s">
        <v>15874</v>
      </c>
      <c r="Y2345" s="5" t="s">
        <v>451</v>
      </c>
    </row>
    <row r="2346" spans="1:25" s="12" customFormat="1" ht="21.3" customHeight="1">
      <c r="A2346" s="27" t="s">
        <v>7948</v>
      </c>
      <c r="B2346" s="28" t="s">
        <v>70</v>
      </c>
      <c r="C2346" s="150" t="s">
        <v>15877</v>
      </c>
      <c r="D2346" s="27" t="s">
        <v>21179</v>
      </c>
      <c r="E2346" s="27" t="s">
        <v>20638</v>
      </c>
      <c r="F2346" s="150" t="s">
        <v>15822</v>
      </c>
      <c r="G2346" s="167" t="s">
        <v>15879</v>
      </c>
      <c r="H2346" s="130">
        <v>42501</v>
      </c>
      <c r="I2346" s="128">
        <v>35095</v>
      </c>
      <c r="J2346" s="128">
        <v>35095</v>
      </c>
      <c r="K2346" s="128">
        <v>26906</v>
      </c>
      <c r="L2346" s="11" t="s">
        <v>10439</v>
      </c>
      <c r="M2346" s="1" t="s">
        <v>41</v>
      </c>
      <c r="N2346" s="177" t="s">
        <v>26</v>
      </c>
      <c r="O2346" s="170" t="s">
        <v>451</v>
      </c>
      <c r="P2346" s="170" t="s">
        <v>451</v>
      </c>
      <c r="Q2346" s="171" t="s">
        <v>15880</v>
      </c>
      <c r="R2346" s="28" t="s">
        <v>2469</v>
      </c>
      <c r="S2346" s="338">
        <f t="shared" si="36"/>
        <v>48853</v>
      </c>
      <c r="T2346" s="233" t="s">
        <v>17984</v>
      </c>
      <c r="U2346" s="233" t="s">
        <v>7138</v>
      </c>
      <c r="V2346" s="233" t="str" cm="1">
        <f t="array" ref="V2346">_xlfn.IFS(C2346="","",COUNTIF(C2346,"ตำแหน่งว่าง*"),"ว่าง",COUNTIF(C2346,"&lt;&gt;ตำแหน่งว่าง*"),"คนครอง")</f>
        <v>คนครอง</v>
      </c>
      <c r="W2346" s="6" cm="1">
        <f t="array" ref="W2346">_xlfn.IFS(COUNTIF(F2346,"ผบ.หมู่*"),51,COUNTIF(F2346,"รอง สว.*"),43)</f>
        <v>51</v>
      </c>
      <c r="X2346" s="5" t="s">
        <v>15878</v>
      </c>
      <c r="Y2346" s="5" t="s">
        <v>451</v>
      </c>
    </row>
    <row r="2347" spans="1:25" s="12" customFormat="1" ht="21.3" customHeight="1">
      <c r="A2347" s="27" t="s">
        <v>7948</v>
      </c>
      <c r="B2347" s="28" t="s">
        <v>70</v>
      </c>
      <c r="C2347" s="150" t="s">
        <v>15881</v>
      </c>
      <c r="D2347" s="27" t="s">
        <v>23922</v>
      </c>
      <c r="E2347" s="27" t="s">
        <v>23923</v>
      </c>
      <c r="F2347" s="150" t="s">
        <v>15822</v>
      </c>
      <c r="G2347" s="167" t="s">
        <v>15883</v>
      </c>
      <c r="H2347" s="130">
        <v>42501</v>
      </c>
      <c r="I2347" s="128">
        <v>39717</v>
      </c>
      <c r="J2347" s="128">
        <v>39717</v>
      </c>
      <c r="K2347" s="128">
        <v>29637</v>
      </c>
      <c r="L2347" s="11" t="s">
        <v>10439</v>
      </c>
      <c r="M2347" s="1" t="s">
        <v>41</v>
      </c>
      <c r="N2347" s="177" t="s">
        <v>26</v>
      </c>
      <c r="O2347" s="170" t="s">
        <v>451</v>
      </c>
      <c r="P2347" s="170" t="s">
        <v>451</v>
      </c>
      <c r="Q2347" s="171" t="s">
        <v>15884</v>
      </c>
      <c r="R2347" s="28" t="s">
        <v>2469</v>
      </c>
      <c r="S2347" s="338">
        <f t="shared" si="36"/>
        <v>51775</v>
      </c>
      <c r="T2347" s="233" t="s">
        <v>17984</v>
      </c>
      <c r="U2347" s="233" t="s">
        <v>7138</v>
      </c>
      <c r="V2347" s="233" t="str" cm="1">
        <f t="array" ref="V2347">_xlfn.IFS(C2347="","",COUNTIF(C2347,"ตำแหน่งว่าง*"),"ว่าง",COUNTIF(C2347,"&lt;&gt;ตำแหน่งว่าง*"),"คนครอง")</f>
        <v>คนครอง</v>
      </c>
      <c r="W2347" s="6" cm="1">
        <f t="array" ref="W2347">_xlfn.IFS(COUNTIF(F2347,"ผบ.หมู่*"),51,COUNTIF(F2347,"รอง สว.*"),43)</f>
        <v>51</v>
      </c>
      <c r="X2347" s="5" t="s">
        <v>15882</v>
      </c>
      <c r="Y2347" s="5" t="s">
        <v>451</v>
      </c>
    </row>
    <row r="2348" spans="1:25" s="12" customFormat="1" ht="21.3" customHeight="1">
      <c r="A2348" s="27" t="s">
        <v>7948</v>
      </c>
      <c r="B2348" s="28" t="s">
        <v>70</v>
      </c>
      <c r="C2348" s="150" t="s">
        <v>15885</v>
      </c>
      <c r="D2348" s="27" t="s">
        <v>23924</v>
      </c>
      <c r="E2348" s="27" t="s">
        <v>23925</v>
      </c>
      <c r="F2348" s="150" t="s">
        <v>15822</v>
      </c>
      <c r="G2348" s="167" t="s">
        <v>15887</v>
      </c>
      <c r="H2348" s="130">
        <v>42501</v>
      </c>
      <c r="I2348" s="128">
        <v>39717</v>
      </c>
      <c r="J2348" s="128">
        <v>39717</v>
      </c>
      <c r="K2348" s="128">
        <v>29163</v>
      </c>
      <c r="L2348" s="11" t="s">
        <v>15888</v>
      </c>
      <c r="M2348" s="1" t="s">
        <v>41</v>
      </c>
      <c r="N2348" s="177" t="s">
        <v>26</v>
      </c>
      <c r="O2348" s="170" t="s">
        <v>451</v>
      </c>
      <c r="P2348" s="170" t="s">
        <v>451</v>
      </c>
      <c r="Q2348" s="171" t="s">
        <v>15889</v>
      </c>
      <c r="R2348" s="28" t="s">
        <v>2469</v>
      </c>
      <c r="S2348" s="338">
        <f t="shared" si="36"/>
        <v>51410</v>
      </c>
      <c r="T2348" s="233" t="s">
        <v>17984</v>
      </c>
      <c r="U2348" s="233" t="s">
        <v>7138</v>
      </c>
      <c r="V2348" s="233" t="str" cm="1">
        <f t="array" ref="V2348">_xlfn.IFS(C2348="","",COUNTIF(C2348,"ตำแหน่งว่าง*"),"ว่าง",COUNTIF(C2348,"&lt;&gt;ตำแหน่งว่าง*"),"คนครอง")</f>
        <v>คนครอง</v>
      </c>
      <c r="W2348" s="6" cm="1">
        <f t="array" ref="W2348">_xlfn.IFS(COUNTIF(F2348,"ผบ.หมู่*"),51,COUNTIF(F2348,"รอง สว.*"),43)</f>
        <v>51</v>
      </c>
      <c r="X2348" s="5" t="s">
        <v>15886</v>
      </c>
      <c r="Y2348" s="5" t="s">
        <v>451</v>
      </c>
    </row>
    <row r="2349" spans="1:25" s="12" customFormat="1" ht="21.3" customHeight="1">
      <c r="A2349" s="27" t="s">
        <v>7948</v>
      </c>
      <c r="B2349" s="28" t="s">
        <v>20</v>
      </c>
      <c r="C2349" s="150" t="s">
        <v>15830</v>
      </c>
      <c r="D2349" s="27" t="s">
        <v>23908</v>
      </c>
      <c r="E2349" s="27" t="s">
        <v>23909</v>
      </c>
      <c r="F2349" s="27" t="s">
        <v>15822</v>
      </c>
      <c r="G2349" s="167" t="s">
        <v>15891</v>
      </c>
      <c r="H2349" s="146">
        <v>45768</v>
      </c>
      <c r="I2349" s="128">
        <v>39479</v>
      </c>
      <c r="J2349" s="128">
        <v>39479</v>
      </c>
      <c r="K2349" s="128">
        <v>32489</v>
      </c>
      <c r="L2349" s="11" t="s">
        <v>1107</v>
      </c>
      <c r="M2349" s="1" t="s">
        <v>41</v>
      </c>
      <c r="N2349" s="177" t="s">
        <v>26</v>
      </c>
      <c r="O2349" s="170" t="s">
        <v>451</v>
      </c>
      <c r="P2349" s="170" t="s">
        <v>451</v>
      </c>
      <c r="Q2349" s="171" t="s">
        <v>15833</v>
      </c>
      <c r="R2349" s="28" t="s">
        <v>24415</v>
      </c>
      <c r="S2349" s="338">
        <f t="shared" si="36"/>
        <v>54697</v>
      </c>
      <c r="T2349" s="233" t="s">
        <v>17984</v>
      </c>
      <c r="U2349" s="233" t="s">
        <v>7138</v>
      </c>
      <c r="V2349" s="233" t="str" cm="1">
        <f t="array" ref="V2349">_xlfn.IFS(C2349="","",COUNTIF(C2349,"ตำแหน่งว่าง*"),"ว่าง",COUNTIF(C2349,"&lt;&gt;ตำแหน่งว่าง*"),"คนครอง")</f>
        <v>คนครอง</v>
      </c>
      <c r="W2349" s="5" cm="1">
        <f t="array" ref="W2349">_xlfn.IFS(COUNTIF(F2349,"ผบ.หมู่*"),51,COUNTIF(F2349,"รอง สว.*"),43)</f>
        <v>51</v>
      </c>
      <c r="X2349" s="5" t="s">
        <v>15890</v>
      </c>
      <c r="Y2349" s="5" t="s">
        <v>451</v>
      </c>
    </row>
    <row r="2350" spans="1:25" s="12" customFormat="1" ht="21.3" customHeight="1">
      <c r="A2350" s="27" t="s">
        <v>7948</v>
      </c>
      <c r="B2350" s="28" t="s">
        <v>70</v>
      </c>
      <c r="C2350" s="150" t="s">
        <v>15892</v>
      </c>
      <c r="D2350" s="27" t="s">
        <v>23926</v>
      </c>
      <c r="E2350" s="27" t="s">
        <v>23927</v>
      </c>
      <c r="F2350" s="150" t="s">
        <v>15822</v>
      </c>
      <c r="G2350" s="167" t="s">
        <v>15894</v>
      </c>
      <c r="H2350" s="146">
        <v>42501</v>
      </c>
      <c r="I2350" s="128">
        <v>42501</v>
      </c>
      <c r="J2350" s="128">
        <v>34352</v>
      </c>
      <c r="K2350" s="128">
        <v>27250</v>
      </c>
      <c r="L2350" s="11" t="s">
        <v>13629</v>
      </c>
      <c r="M2350" s="1" t="s">
        <v>41</v>
      </c>
      <c r="N2350" s="177" t="s">
        <v>26</v>
      </c>
      <c r="O2350" s="170" t="s">
        <v>451</v>
      </c>
      <c r="P2350" s="170" t="s">
        <v>451</v>
      </c>
      <c r="Q2350" s="171" t="s">
        <v>15895</v>
      </c>
      <c r="R2350" s="28" t="s">
        <v>2469</v>
      </c>
      <c r="S2350" s="338">
        <f t="shared" si="36"/>
        <v>49218</v>
      </c>
      <c r="T2350" s="233" t="s">
        <v>17984</v>
      </c>
      <c r="U2350" s="233" t="s">
        <v>7138</v>
      </c>
      <c r="V2350" s="233" t="str" cm="1">
        <f t="array" ref="V2350">_xlfn.IFS(C2350="","",COUNTIF(C2350,"ตำแหน่งว่าง*"),"ว่าง",COUNTIF(C2350,"&lt;&gt;ตำแหน่งว่าง*"),"คนครอง")</f>
        <v>คนครอง</v>
      </c>
      <c r="W2350" s="6" cm="1">
        <f t="array" ref="W2350">_xlfn.IFS(COUNTIF(F2350,"ผบ.หมู่*"),51,COUNTIF(F2350,"รอง สว.*"),43)</f>
        <v>51</v>
      </c>
      <c r="X2350" s="5" t="s">
        <v>15893</v>
      </c>
      <c r="Y2350" s="5" t="s">
        <v>451</v>
      </c>
    </row>
    <row r="2351" spans="1:25" s="9" customFormat="1" ht="21.3" customHeight="1">
      <c r="A2351" s="27" t="s">
        <v>7948</v>
      </c>
      <c r="B2351" s="28" t="s">
        <v>70</v>
      </c>
      <c r="C2351" s="27" t="s">
        <v>15896</v>
      </c>
      <c r="D2351" s="27" t="s">
        <v>22274</v>
      </c>
      <c r="E2351" s="27" t="s">
        <v>23928</v>
      </c>
      <c r="F2351" s="27" t="s">
        <v>15822</v>
      </c>
      <c r="G2351" s="167" t="s">
        <v>15898</v>
      </c>
      <c r="H2351" s="146">
        <v>43220</v>
      </c>
      <c r="I2351" s="128">
        <v>37316</v>
      </c>
      <c r="J2351" s="128">
        <v>37316</v>
      </c>
      <c r="K2351" s="128">
        <v>28255</v>
      </c>
      <c r="L2351" s="11" t="s">
        <v>4850</v>
      </c>
      <c r="M2351" s="1" t="s">
        <v>41</v>
      </c>
      <c r="N2351" s="178" t="s">
        <v>26</v>
      </c>
      <c r="O2351" s="170" t="s">
        <v>451</v>
      </c>
      <c r="P2351" s="170" t="s">
        <v>451</v>
      </c>
      <c r="Q2351" s="171" t="s">
        <v>15899</v>
      </c>
      <c r="R2351" s="28" t="s">
        <v>12418</v>
      </c>
      <c r="S2351" s="338">
        <f t="shared" si="36"/>
        <v>50314</v>
      </c>
      <c r="T2351" s="2" t="s">
        <v>17984</v>
      </c>
      <c r="U2351" s="233" t="s">
        <v>7138</v>
      </c>
      <c r="V2351" s="233" t="str" cm="1">
        <f t="array" ref="V2351">_xlfn.IFS(C2351="","",COUNTIF(C2351,"ตำแหน่งว่าง*"),"ว่าง",COUNTIF(C2351,"&lt;&gt;ตำแหน่งว่าง*"),"คนครอง")</f>
        <v>คนครอง</v>
      </c>
      <c r="W2351" s="6" cm="1">
        <f t="array" ref="W2351">_xlfn.IFS(COUNTIF(F2351,"ผบ.หมู่*"),51,COUNTIF(F2351,"รอง สว.*"),43)</f>
        <v>51</v>
      </c>
      <c r="X2351" s="1" t="s">
        <v>15897</v>
      </c>
      <c r="Y2351" s="1" t="s">
        <v>451</v>
      </c>
    </row>
    <row r="2352" spans="1:25" s="12" customFormat="1" ht="21.3" customHeight="1">
      <c r="A2352" s="27" t="s">
        <v>24457</v>
      </c>
      <c r="B2352" s="28" t="s">
        <v>20</v>
      </c>
      <c r="C2352" s="150" t="s">
        <v>15902</v>
      </c>
      <c r="D2352" s="27" t="s">
        <v>19961</v>
      </c>
      <c r="E2352" s="27" t="s">
        <v>23929</v>
      </c>
      <c r="F2352" s="150" t="s">
        <v>15922</v>
      </c>
      <c r="G2352" s="170" t="s">
        <v>15905</v>
      </c>
      <c r="H2352" s="146">
        <v>45382</v>
      </c>
      <c r="I2352" s="128">
        <v>45382</v>
      </c>
      <c r="J2352" s="130">
        <v>34001</v>
      </c>
      <c r="K2352" s="130">
        <v>25942</v>
      </c>
      <c r="L2352" s="34" t="s">
        <v>15906</v>
      </c>
      <c r="M2352" s="28" t="s">
        <v>41</v>
      </c>
      <c r="N2352" s="177" t="s">
        <v>26</v>
      </c>
      <c r="O2352" s="170" t="s">
        <v>451</v>
      </c>
      <c r="P2352" s="170" t="s">
        <v>451</v>
      </c>
      <c r="Q2352" s="171" t="s">
        <v>15907</v>
      </c>
      <c r="R2352" s="33" t="s">
        <v>18199</v>
      </c>
      <c r="S2352" s="338">
        <f t="shared" si="36"/>
        <v>48122</v>
      </c>
      <c r="T2352" s="233" t="s">
        <v>17976</v>
      </c>
      <c r="U2352" s="233" t="s">
        <v>7138</v>
      </c>
      <c r="V2352" s="233" t="str" cm="1">
        <f t="array" ref="V2352">_xlfn.IFS(C2352="","",COUNTIF(C2352,"ตำแหน่งว่าง*"),"ว่าง",COUNTIF(C2352,"&lt;&gt;ตำแหน่งว่าง*"),"คนครอง")</f>
        <v>คนครอง</v>
      </c>
      <c r="W2352" s="6" cm="1">
        <f t="array" ref="W2352">_xlfn.IFS(COUNTIF(F2352,"ผบ.หมู่*"),51,COUNTIF(F2352,"รอง สว.*"),43)</f>
        <v>43</v>
      </c>
      <c r="X2352" s="5" t="s">
        <v>15904</v>
      </c>
      <c r="Y2352" s="31" t="s">
        <v>451</v>
      </c>
    </row>
    <row r="2353" spans="1:25" s="12" customFormat="1" ht="21.3" customHeight="1">
      <c r="A2353" s="27" t="s">
        <v>24457</v>
      </c>
      <c r="B2353" s="28" t="s">
        <v>20</v>
      </c>
      <c r="C2353" s="150" t="s">
        <v>15908</v>
      </c>
      <c r="D2353" s="27" t="s">
        <v>23930</v>
      </c>
      <c r="E2353" s="27" t="s">
        <v>21715</v>
      </c>
      <c r="F2353" s="150" t="s">
        <v>15922</v>
      </c>
      <c r="G2353" s="170" t="s">
        <v>15910</v>
      </c>
      <c r="H2353" s="146">
        <v>45382</v>
      </c>
      <c r="I2353" s="128">
        <v>45382</v>
      </c>
      <c r="J2353" s="130">
        <v>34729</v>
      </c>
      <c r="K2353" s="130">
        <v>26096</v>
      </c>
      <c r="L2353" s="34" t="s">
        <v>2851</v>
      </c>
      <c r="M2353" s="28" t="s">
        <v>41</v>
      </c>
      <c r="N2353" s="177" t="s">
        <v>26</v>
      </c>
      <c r="O2353" s="170" t="s">
        <v>451</v>
      </c>
      <c r="P2353" s="170" t="s">
        <v>451</v>
      </c>
      <c r="Q2353" s="171" t="s">
        <v>15911</v>
      </c>
      <c r="R2353" s="33" t="s">
        <v>18199</v>
      </c>
      <c r="S2353" s="338">
        <f t="shared" si="36"/>
        <v>48122</v>
      </c>
      <c r="T2353" s="233" t="s">
        <v>17976</v>
      </c>
      <c r="U2353" s="233" t="s">
        <v>7138</v>
      </c>
      <c r="V2353" s="233" t="str" cm="1">
        <f t="array" ref="V2353">_xlfn.IFS(C2353="","",COUNTIF(C2353,"ตำแหน่งว่าง*"),"ว่าง",COUNTIF(C2353,"&lt;&gt;ตำแหน่งว่าง*"),"คนครอง")</f>
        <v>คนครอง</v>
      </c>
      <c r="W2353" s="6" cm="1">
        <f t="array" ref="W2353">_xlfn.IFS(COUNTIF(F2353,"ผบ.หมู่*"),51,COUNTIF(F2353,"รอง สว.*"),43)</f>
        <v>43</v>
      </c>
      <c r="X2353" s="5" t="s">
        <v>15909</v>
      </c>
      <c r="Y2353" s="31" t="s">
        <v>451</v>
      </c>
    </row>
    <row r="2354" spans="1:25" s="12" customFormat="1" ht="21.3" customHeight="1">
      <c r="A2354" s="258" t="s">
        <v>7948</v>
      </c>
      <c r="B2354" s="222" t="s">
        <v>70</v>
      </c>
      <c r="C2354" s="258" t="s">
        <v>15912</v>
      </c>
      <c r="D2354" s="27" t="s">
        <v>23931</v>
      </c>
      <c r="E2354" s="27" t="s">
        <v>23932</v>
      </c>
      <c r="F2354" s="258" t="s">
        <v>15903</v>
      </c>
      <c r="G2354" s="169" t="s">
        <v>15914</v>
      </c>
      <c r="H2354" s="146">
        <v>44999</v>
      </c>
      <c r="I2354" s="128">
        <v>40084</v>
      </c>
      <c r="J2354" s="128">
        <v>40084</v>
      </c>
      <c r="K2354" s="128">
        <v>30245</v>
      </c>
      <c r="L2354" s="11" t="s">
        <v>12390</v>
      </c>
      <c r="M2354" s="1" t="s">
        <v>41</v>
      </c>
      <c r="N2354" s="178" t="s">
        <v>26</v>
      </c>
      <c r="O2354" s="170" t="s">
        <v>451</v>
      </c>
      <c r="P2354" s="170" t="s">
        <v>451</v>
      </c>
      <c r="Q2354" s="171" t="s">
        <v>15915</v>
      </c>
      <c r="R2354" s="28" t="s">
        <v>982</v>
      </c>
      <c r="S2354" s="338">
        <f t="shared" si="36"/>
        <v>52505</v>
      </c>
      <c r="T2354" s="233" t="s">
        <v>17976</v>
      </c>
      <c r="U2354" s="233" t="s">
        <v>7138</v>
      </c>
      <c r="V2354" s="233" t="str" cm="1">
        <f t="array" ref="V2354">_xlfn.IFS(C2354="","",COUNTIF(C2354,"ตำแหน่งว่าง*"),"ว่าง",COUNTIF(C2354,"&lt;&gt;ตำแหน่งว่าง*"),"คนครอง")</f>
        <v>คนครอง</v>
      </c>
      <c r="W2354" s="6" cm="1">
        <f t="array" ref="W2354">_xlfn.IFS(COUNTIF(F2354,"ผบ.หมู่*"),51,COUNTIF(F2354,"รอง สว.*"),43)</f>
        <v>51</v>
      </c>
      <c r="X2354" s="1" t="s">
        <v>15913</v>
      </c>
      <c r="Y2354" s="1" t="s">
        <v>451</v>
      </c>
    </row>
    <row r="2355" spans="1:25" s="12" customFormat="1" ht="21.3" customHeight="1">
      <c r="A2355" s="27" t="s">
        <v>7948</v>
      </c>
      <c r="B2355" s="28" t="s">
        <v>20</v>
      </c>
      <c r="C2355" s="150" t="s">
        <v>15916</v>
      </c>
      <c r="D2355" s="27" t="s">
        <v>23933</v>
      </c>
      <c r="E2355" s="27" t="s">
        <v>23934</v>
      </c>
      <c r="F2355" s="150" t="s">
        <v>15903</v>
      </c>
      <c r="G2355" s="168" t="s">
        <v>15918</v>
      </c>
      <c r="H2355" s="218">
        <v>42648</v>
      </c>
      <c r="I2355" s="130">
        <v>39717</v>
      </c>
      <c r="J2355" s="130">
        <v>39717</v>
      </c>
      <c r="K2355" s="130">
        <v>29230</v>
      </c>
      <c r="L2355" s="34" t="s">
        <v>15919</v>
      </c>
      <c r="M2355" s="28" t="s">
        <v>159</v>
      </c>
      <c r="N2355" s="177" t="s">
        <v>26</v>
      </c>
      <c r="O2355" s="170" t="s">
        <v>451</v>
      </c>
      <c r="P2355" s="170" t="s">
        <v>451</v>
      </c>
      <c r="Q2355" s="171" t="s">
        <v>15920</v>
      </c>
      <c r="R2355" s="28" t="s">
        <v>2469</v>
      </c>
      <c r="S2355" s="338">
        <f t="shared" si="36"/>
        <v>51410</v>
      </c>
      <c r="T2355" s="233" t="s">
        <v>17976</v>
      </c>
      <c r="U2355" s="233" t="s">
        <v>7138</v>
      </c>
      <c r="V2355" s="233" t="str" cm="1">
        <f t="array" ref="V2355">_xlfn.IFS(C2355="","",COUNTIF(C2355,"ตำแหน่งว่าง*"),"ว่าง",COUNTIF(C2355,"&lt;&gt;ตำแหน่งว่าง*"),"คนครอง")</f>
        <v>คนครอง</v>
      </c>
      <c r="W2355" s="6" cm="1">
        <f t="array" ref="W2355">_xlfn.IFS(COUNTIF(F2355,"ผบ.หมู่*"),51,COUNTIF(F2355,"รอง สว.*"),43)</f>
        <v>51</v>
      </c>
      <c r="X2355" s="5" t="s">
        <v>15917</v>
      </c>
      <c r="Y2355" s="31" t="s">
        <v>451</v>
      </c>
    </row>
    <row r="2356" spans="1:25" s="12" customFormat="1" ht="21.3" customHeight="1">
      <c r="A2356" s="27" t="s">
        <v>24457</v>
      </c>
      <c r="B2356" s="28" t="s">
        <v>20</v>
      </c>
      <c r="C2356" s="150" t="s">
        <v>15921</v>
      </c>
      <c r="D2356" s="27" t="s">
        <v>20661</v>
      </c>
      <c r="E2356" s="27" t="s">
        <v>23935</v>
      </c>
      <c r="F2356" s="150" t="s">
        <v>15922</v>
      </c>
      <c r="G2356" s="167" t="s">
        <v>15924</v>
      </c>
      <c r="H2356" s="130">
        <v>45016</v>
      </c>
      <c r="I2356" s="130">
        <v>45016</v>
      </c>
      <c r="J2356" s="130">
        <v>34731</v>
      </c>
      <c r="K2356" s="130">
        <v>25614</v>
      </c>
      <c r="L2356" s="34" t="s">
        <v>15846</v>
      </c>
      <c r="M2356" s="28" t="s">
        <v>41</v>
      </c>
      <c r="N2356" s="177" t="s">
        <v>26</v>
      </c>
      <c r="O2356" s="170" t="s">
        <v>451</v>
      </c>
      <c r="P2356" s="170" t="s">
        <v>451</v>
      </c>
      <c r="Q2356" s="171" t="s">
        <v>15925</v>
      </c>
      <c r="R2356" s="28" t="s">
        <v>8312</v>
      </c>
      <c r="S2356" s="338">
        <f t="shared" si="36"/>
        <v>47757</v>
      </c>
      <c r="T2356" s="233" t="s">
        <v>17976</v>
      </c>
      <c r="U2356" s="233" t="s">
        <v>7138</v>
      </c>
      <c r="V2356" s="233" t="str" cm="1">
        <f t="array" ref="V2356">_xlfn.IFS(C2356="","",COUNTIF(C2356,"ตำแหน่งว่าง*"),"ว่าง",COUNTIF(C2356,"&lt;&gt;ตำแหน่งว่าง*"),"คนครอง")</f>
        <v>คนครอง</v>
      </c>
      <c r="W2356" s="5" cm="1">
        <f t="array" ref="W2356">_xlfn.IFS(COUNTIF(F2356,"ผบ.หมู่*"),51,COUNTIF(F2356,"รอง สว.*"),43)</f>
        <v>43</v>
      </c>
      <c r="X2356" s="5" t="s">
        <v>15923</v>
      </c>
      <c r="Y2356" s="31" t="s">
        <v>451</v>
      </c>
    </row>
    <row r="2357" spans="1:25" s="9" customFormat="1" ht="21.3" customHeight="1">
      <c r="A2357" s="27" t="s">
        <v>7948</v>
      </c>
      <c r="B2357" s="28" t="s">
        <v>70</v>
      </c>
      <c r="C2357" s="27" t="s">
        <v>15926</v>
      </c>
      <c r="D2357" s="27" t="s">
        <v>19856</v>
      </c>
      <c r="E2357" s="27" t="s">
        <v>21064</v>
      </c>
      <c r="F2357" s="27" t="s">
        <v>15903</v>
      </c>
      <c r="G2357" s="168" t="s">
        <v>15928</v>
      </c>
      <c r="H2357" s="218">
        <v>43220</v>
      </c>
      <c r="I2357" s="130">
        <v>40084</v>
      </c>
      <c r="J2357" s="130">
        <v>40084</v>
      </c>
      <c r="K2357" s="130">
        <v>31423</v>
      </c>
      <c r="L2357" s="34" t="s">
        <v>15929</v>
      </c>
      <c r="M2357" s="28" t="s">
        <v>41</v>
      </c>
      <c r="N2357" s="178" t="s">
        <v>26</v>
      </c>
      <c r="O2357" s="170" t="s">
        <v>451</v>
      </c>
      <c r="P2357" s="170" t="s">
        <v>451</v>
      </c>
      <c r="Q2357" s="171" t="s">
        <v>15930</v>
      </c>
      <c r="R2357" s="28" t="s">
        <v>8428</v>
      </c>
      <c r="S2357" s="338">
        <f t="shared" si="36"/>
        <v>53601</v>
      </c>
      <c r="T2357" s="2" t="s">
        <v>17976</v>
      </c>
      <c r="U2357" s="233" t="s">
        <v>7138</v>
      </c>
      <c r="V2357" s="233" t="str" cm="1">
        <f t="array" ref="V2357">_xlfn.IFS(C2357="","",COUNTIF(C2357,"ตำแหน่งว่าง*"),"ว่าง",COUNTIF(C2357,"&lt;&gt;ตำแหน่งว่าง*"),"คนครอง")</f>
        <v>คนครอง</v>
      </c>
      <c r="W2357" s="6" cm="1">
        <f t="array" ref="W2357">_xlfn.IFS(COUNTIF(F2357,"ผบ.หมู่*"),51,COUNTIF(F2357,"รอง สว.*"),43)</f>
        <v>51</v>
      </c>
      <c r="X2357" s="1" t="s">
        <v>15927</v>
      </c>
      <c r="Y2357" s="28" t="s">
        <v>451</v>
      </c>
    </row>
    <row r="2358" spans="1:25" s="9" customFormat="1" ht="21.3" customHeight="1">
      <c r="A2358" s="27" t="s">
        <v>125</v>
      </c>
      <c r="B2358" s="28" t="s">
        <v>20</v>
      </c>
      <c r="C2358" s="27" t="s">
        <v>15931</v>
      </c>
      <c r="D2358" s="27" t="s">
        <v>23936</v>
      </c>
      <c r="E2358" s="27" t="s">
        <v>23937</v>
      </c>
      <c r="F2358" s="27" t="s">
        <v>15922</v>
      </c>
      <c r="G2358" s="167" t="s">
        <v>15933</v>
      </c>
      <c r="H2358" s="130">
        <v>44284</v>
      </c>
      <c r="I2358" s="130">
        <v>44284</v>
      </c>
      <c r="J2358" s="130">
        <v>34366</v>
      </c>
      <c r="K2358" s="130">
        <v>24985</v>
      </c>
      <c r="L2358" s="34" t="s">
        <v>15934</v>
      </c>
      <c r="M2358" s="28" t="s">
        <v>41</v>
      </c>
      <c r="N2358" s="178" t="s">
        <v>26</v>
      </c>
      <c r="O2358" s="170" t="s">
        <v>451</v>
      </c>
      <c r="P2358" s="170" t="s">
        <v>451</v>
      </c>
      <c r="Q2358" s="171" t="s">
        <v>15935</v>
      </c>
      <c r="R2358" s="28" t="s">
        <v>9283</v>
      </c>
      <c r="S2358" s="338">
        <f t="shared" si="36"/>
        <v>47027</v>
      </c>
      <c r="T2358" s="2" t="s">
        <v>17976</v>
      </c>
      <c r="U2358" s="233" t="s">
        <v>7138</v>
      </c>
      <c r="V2358" s="233" t="str" cm="1">
        <f t="array" ref="V2358">_xlfn.IFS(C2358="","",COUNTIF(C2358,"ตำแหน่งว่าง*"),"ว่าง",COUNTIF(C2358,"&lt;&gt;ตำแหน่งว่าง*"),"คนครอง")</f>
        <v>คนครอง</v>
      </c>
      <c r="W2358" s="5" cm="1">
        <f t="array" ref="W2358">_xlfn.IFS(COUNTIF(F2358,"ผบ.หมู่*"),51,COUNTIF(F2358,"รอง สว.*"),43)</f>
        <v>43</v>
      </c>
      <c r="X2358" s="1" t="s">
        <v>15932</v>
      </c>
      <c r="Y2358" s="28" t="s">
        <v>451</v>
      </c>
    </row>
    <row r="2359" spans="1:25" s="9" customFormat="1" ht="21.3" customHeight="1">
      <c r="A2359" s="27" t="s">
        <v>7948</v>
      </c>
      <c r="B2359" s="28" t="s">
        <v>70</v>
      </c>
      <c r="C2359" s="27" t="s">
        <v>15936</v>
      </c>
      <c r="D2359" s="27" t="s">
        <v>23938</v>
      </c>
      <c r="E2359" s="27" t="s">
        <v>23939</v>
      </c>
      <c r="F2359" s="27" t="s">
        <v>15903</v>
      </c>
      <c r="G2359" s="168" t="s">
        <v>15938</v>
      </c>
      <c r="H2359" s="218">
        <v>42937</v>
      </c>
      <c r="I2359" s="130">
        <v>40339</v>
      </c>
      <c r="J2359" s="130">
        <v>40339</v>
      </c>
      <c r="K2359" s="130">
        <v>31946</v>
      </c>
      <c r="L2359" s="34" t="s">
        <v>148</v>
      </c>
      <c r="M2359" s="28" t="s">
        <v>159</v>
      </c>
      <c r="N2359" s="178" t="s">
        <v>26</v>
      </c>
      <c r="O2359" s="170" t="s">
        <v>451</v>
      </c>
      <c r="P2359" s="170" t="s">
        <v>451</v>
      </c>
      <c r="Q2359" s="171" t="s">
        <v>15939</v>
      </c>
      <c r="R2359" s="28" t="s">
        <v>12765</v>
      </c>
      <c r="S2359" s="338">
        <f t="shared" si="36"/>
        <v>53966</v>
      </c>
      <c r="T2359" s="2" t="s">
        <v>17976</v>
      </c>
      <c r="U2359" s="233" t="s">
        <v>7138</v>
      </c>
      <c r="V2359" s="233" t="str" cm="1">
        <f t="array" ref="V2359">_xlfn.IFS(C2359="","",COUNTIF(C2359,"ตำแหน่งว่าง*"),"ว่าง",COUNTIF(C2359,"&lt;&gt;ตำแหน่งว่าง*"),"คนครอง")</f>
        <v>คนครอง</v>
      </c>
      <c r="W2359" s="6" cm="1">
        <f t="array" ref="W2359">_xlfn.IFS(COUNTIF(F2359,"ผบ.หมู่*"),51,COUNTIF(F2359,"รอง สว.*"),43)</f>
        <v>51</v>
      </c>
      <c r="X2359" s="1" t="s">
        <v>15937</v>
      </c>
      <c r="Y2359" s="28" t="s">
        <v>451</v>
      </c>
    </row>
    <row r="2360" spans="1:25" s="9" customFormat="1" ht="21.3" customHeight="1">
      <c r="A2360" s="27" t="s">
        <v>7948</v>
      </c>
      <c r="B2360" s="28" t="s">
        <v>20</v>
      </c>
      <c r="C2360" s="27" t="s">
        <v>15940</v>
      </c>
      <c r="D2360" s="27" t="s">
        <v>20327</v>
      </c>
      <c r="E2360" s="27" t="s">
        <v>23940</v>
      </c>
      <c r="F2360" s="27" t="s">
        <v>15903</v>
      </c>
      <c r="G2360" s="167" t="s">
        <v>15942</v>
      </c>
      <c r="H2360" s="130">
        <v>44599</v>
      </c>
      <c r="I2360" s="128">
        <v>38018</v>
      </c>
      <c r="J2360" s="128">
        <v>38018</v>
      </c>
      <c r="K2360" s="128">
        <v>28338</v>
      </c>
      <c r="L2360" s="11" t="s">
        <v>11046</v>
      </c>
      <c r="M2360" s="1" t="s">
        <v>41</v>
      </c>
      <c r="N2360" s="178" t="s">
        <v>26</v>
      </c>
      <c r="O2360" s="170" t="s">
        <v>451</v>
      </c>
      <c r="P2360" s="170" t="s">
        <v>451</v>
      </c>
      <c r="Q2360" s="171" t="s">
        <v>15943</v>
      </c>
      <c r="R2360" s="28" t="s">
        <v>11111</v>
      </c>
      <c r="S2360" s="338">
        <f t="shared" si="36"/>
        <v>50314</v>
      </c>
      <c r="T2360" s="2" t="s">
        <v>17976</v>
      </c>
      <c r="U2360" s="233" t="s">
        <v>7138</v>
      </c>
      <c r="V2360" s="233" t="str" cm="1">
        <f t="array" ref="V2360">_xlfn.IFS(C2360="","",COUNTIF(C2360,"ตำแหน่งว่าง*"),"ว่าง",COUNTIF(C2360,"&lt;&gt;ตำแหน่งว่าง*"),"คนครอง")</f>
        <v>คนครอง</v>
      </c>
      <c r="W2360" s="6" cm="1">
        <f t="array" ref="W2360">_xlfn.IFS(COUNTIF(F2360,"ผบ.หมู่*"),51,COUNTIF(F2360,"รอง สว.*"),43)</f>
        <v>51</v>
      </c>
      <c r="X2360" s="1" t="s">
        <v>15941</v>
      </c>
      <c r="Y2360" s="28" t="s">
        <v>451</v>
      </c>
    </row>
    <row r="2361" spans="1:25" s="12" customFormat="1" ht="21.3" customHeight="1">
      <c r="A2361" s="27" t="s">
        <v>125</v>
      </c>
      <c r="B2361" s="28" t="s">
        <v>20</v>
      </c>
      <c r="C2361" s="150" t="s">
        <v>15944</v>
      </c>
      <c r="D2361" s="27" t="s">
        <v>22555</v>
      </c>
      <c r="E2361" s="27" t="s">
        <v>23941</v>
      </c>
      <c r="F2361" s="150" t="s">
        <v>15922</v>
      </c>
      <c r="G2361" s="167" t="s">
        <v>15946</v>
      </c>
      <c r="H2361" s="130">
        <v>44284</v>
      </c>
      <c r="I2361" s="130">
        <v>44284</v>
      </c>
      <c r="J2361" s="130">
        <v>34352</v>
      </c>
      <c r="K2361" s="130">
        <v>24913</v>
      </c>
      <c r="L2361" s="34" t="s">
        <v>15546</v>
      </c>
      <c r="M2361" s="28" t="s">
        <v>41</v>
      </c>
      <c r="N2361" s="177" t="s">
        <v>26</v>
      </c>
      <c r="O2361" s="170" t="s">
        <v>451</v>
      </c>
      <c r="P2361" s="170" t="s">
        <v>451</v>
      </c>
      <c r="Q2361" s="171" t="s">
        <v>15947</v>
      </c>
      <c r="R2361" s="28" t="s">
        <v>9283</v>
      </c>
      <c r="S2361" s="338">
        <f t="shared" si="36"/>
        <v>47027</v>
      </c>
      <c r="T2361" s="233" t="s">
        <v>17976</v>
      </c>
      <c r="U2361" s="233" t="s">
        <v>7138</v>
      </c>
      <c r="V2361" s="233" t="str" cm="1">
        <f t="array" ref="V2361">_xlfn.IFS(C2361="","",COUNTIF(C2361,"ตำแหน่งว่าง*"),"ว่าง",COUNTIF(C2361,"&lt;&gt;ตำแหน่งว่าง*"),"คนครอง")</f>
        <v>คนครอง</v>
      </c>
      <c r="W2361" s="5" cm="1">
        <f t="array" ref="W2361">_xlfn.IFS(COUNTIF(F2361,"ผบ.หมู่*"),51,COUNTIF(F2361,"รอง สว.*"),43)</f>
        <v>43</v>
      </c>
      <c r="X2361" s="5" t="s">
        <v>15945</v>
      </c>
      <c r="Y2361" s="31" t="s">
        <v>451</v>
      </c>
    </row>
    <row r="2362" spans="1:25" s="12" customFormat="1" ht="21.3" customHeight="1">
      <c r="A2362" s="27" t="s">
        <v>7948</v>
      </c>
      <c r="B2362" s="28" t="s">
        <v>20</v>
      </c>
      <c r="C2362" s="150" t="s">
        <v>15948</v>
      </c>
      <c r="D2362" s="27" t="s">
        <v>20231</v>
      </c>
      <c r="E2362" s="27" t="s">
        <v>23942</v>
      </c>
      <c r="F2362" s="150" t="s">
        <v>15903</v>
      </c>
      <c r="G2362" s="167" t="s">
        <v>15950</v>
      </c>
      <c r="H2362" s="130">
        <v>41754</v>
      </c>
      <c r="I2362" s="130">
        <v>42501</v>
      </c>
      <c r="J2362" s="130">
        <v>35094</v>
      </c>
      <c r="K2362" s="130">
        <v>27281</v>
      </c>
      <c r="L2362" s="34" t="s">
        <v>13848</v>
      </c>
      <c r="M2362" s="28" t="s">
        <v>41</v>
      </c>
      <c r="N2362" s="177" t="s">
        <v>26</v>
      </c>
      <c r="O2362" s="170" t="s">
        <v>451</v>
      </c>
      <c r="P2362" s="170" t="s">
        <v>451</v>
      </c>
      <c r="Q2362" s="171" t="s">
        <v>15951</v>
      </c>
      <c r="R2362" s="28" t="s">
        <v>2469</v>
      </c>
      <c r="S2362" s="338">
        <f t="shared" si="36"/>
        <v>49218</v>
      </c>
      <c r="T2362" s="233" t="s">
        <v>17976</v>
      </c>
      <c r="U2362" s="233" t="s">
        <v>7138</v>
      </c>
      <c r="V2362" s="233" t="str" cm="1">
        <f t="array" ref="V2362">_xlfn.IFS(C2362="","",COUNTIF(C2362,"ตำแหน่งว่าง*"),"ว่าง",COUNTIF(C2362,"&lt;&gt;ตำแหน่งว่าง*"),"คนครอง")</f>
        <v>คนครอง</v>
      </c>
      <c r="W2362" s="6" cm="1">
        <f t="array" ref="W2362">_xlfn.IFS(COUNTIF(F2362,"ผบ.หมู่*"),51,COUNTIF(F2362,"รอง สว.*"),43)</f>
        <v>51</v>
      </c>
      <c r="X2362" s="5" t="s">
        <v>15949</v>
      </c>
      <c r="Y2362" s="31" t="s">
        <v>451</v>
      </c>
    </row>
    <row r="2363" spans="1:25" s="9" customFormat="1" ht="21.3" customHeight="1">
      <c r="A2363" s="27" t="s">
        <v>24457</v>
      </c>
      <c r="B2363" s="28" t="s">
        <v>20</v>
      </c>
      <c r="C2363" s="27" t="s">
        <v>18424</v>
      </c>
      <c r="D2363" s="27" t="s">
        <v>23943</v>
      </c>
      <c r="E2363" s="27" t="s">
        <v>20638</v>
      </c>
      <c r="F2363" s="27" t="s">
        <v>15957</v>
      </c>
      <c r="G2363" s="170" t="s">
        <v>15954</v>
      </c>
      <c r="H2363" s="146">
        <v>45382</v>
      </c>
      <c r="I2363" s="128">
        <v>45382</v>
      </c>
      <c r="J2363" s="130">
        <v>35096</v>
      </c>
      <c r="K2363" s="130">
        <v>26189</v>
      </c>
      <c r="L2363" s="34" t="s">
        <v>1107</v>
      </c>
      <c r="M2363" s="28" t="s">
        <v>41</v>
      </c>
      <c r="N2363" s="178" t="s">
        <v>26</v>
      </c>
      <c r="O2363" s="170" t="s">
        <v>451</v>
      </c>
      <c r="P2363" s="170" t="s">
        <v>451</v>
      </c>
      <c r="Q2363" s="171" t="s">
        <v>15955</v>
      </c>
      <c r="R2363" s="33" t="s">
        <v>18199</v>
      </c>
      <c r="S2363" s="338">
        <f t="shared" si="36"/>
        <v>48122</v>
      </c>
      <c r="T2363" s="2" t="s">
        <v>3087</v>
      </c>
      <c r="U2363" s="233" t="s">
        <v>7138</v>
      </c>
      <c r="V2363" s="233" t="str" cm="1">
        <f t="array" ref="V2363">_xlfn.IFS(C2363="","",COUNTIF(C2363,"ตำแหน่งว่าง*"),"ว่าง",COUNTIF(C2363,"&lt;&gt;ตำแหน่งว่าง*"),"คนครอง")</f>
        <v>คนครอง</v>
      </c>
      <c r="W2363" s="6" cm="1">
        <f t="array" ref="W2363">_xlfn.IFS(COUNTIF(F2363,"ผบ.หมู่*"),51,COUNTIF(F2363,"รอง สว.*"),43)</f>
        <v>43</v>
      </c>
      <c r="X2363" s="1" t="s">
        <v>15953</v>
      </c>
      <c r="Y2363" s="28" t="s">
        <v>451</v>
      </c>
    </row>
    <row r="2364" spans="1:25" s="9" customFormat="1" ht="21.3" customHeight="1">
      <c r="A2364" s="258" t="s">
        <v>145</v>
      </c>
      <c r="B2364" s="222" t="s">
        <v>20</v>
      </c>
      <c r="C2364" s="258" t="s">
        <v>15956</v>
      </c>
      <c r="D2364" s="27" t="s">
        <v>23944</v>
      </c>
      <c r="E2364" s="27" t="s">
        <v>23918</v>
      </c>
      <c r="F2364" s="258" t="s">
        <v>15957</v>
      </c>
      <c r="G2364" s="169" t="s">
        <v>15959</v>
      </c>
      <c r="H2364" s="291">
        <v>44599</v>
      </c>
      <c r="I2364" s="142">
        <v>43871</v>
      </c>
      <c r="J2364" s="142">
        <v>31809</v>
      </c>
      <c r="K2364" s="142">
        <v>24067</v>
      </c>
      <c r="L2364" s="32" t="s">
        <v>15960</v>
      </c>
      <c r="M2364" s="33" t="s">
        <v>41</v>
      </c>
      <c r="N2364" s="299" t="s">
        <v>26</v>
      </c>
      <c r="O2364" s="170" t="s">
        <v>451</v>
      </c>
      <c r="P2364" s="170" t="s">
        <v>451</v>
      </c>
      <c r="Q2364" s="176" t="s">
        <v>15961</v>
      </c>
      <c r="R2364" s="222" t="s">
        <v>10843</v>
      </c>
      <c r="S2364" s="338">
        <f t="shared" si="36"/>
        <v>46296</v>
      </c>
      <c r="T2364" s="2" t="s">
        <v>3087</v>
      </c>
      <c r="U2364" s="233" t="s">
        <v>7138</v>
      </c>
      <c r="V2364" s="233" t="str" cm="1">
        <f t="array" ref="V2364">_xlfn.IFS(C2364="","",COUNTIF(C2364,"ตำแหน่งว่าง*"),"ว่าง",COUNTIF(C2364,"&lt;&gt;ตำแหน่งว่าง*"),"คนครอง")</f>
        <v>คนครอง</v>
      </c>
      <c r="W2364" s="5" cm="1">
        <f t="array" ref="W2364">_xlfn.IFS(COUNTIF(F2364,"ผบ.หมู่*"),51,COUNTIF(F2364,"รอง สว.*"),43)</f>
        <v>43</v>
      </c>
      <c r="X2364" s="1" t="s">
        <v>15958</v>
      </c>
      <c r="Y2364" s="304" t="s">
        <v>451</v>
      </c>
    </row>
    <row r="2365" spans="1:25" s="9" customFormat="1" ht="21.3" customHeight="1">
      <c r="A2365" s="27" t="s">
        <v>7948</v>
      </c>
      <c r="B2365" s="28" t="s">
        <v>20</v>
      </c>
      <c r="C2365" s="27" t="s">
        <v>15962</v>
      </c>
      <c r="D2365" s="27" t="s">
        <v>20661</v>
      </c>
      <c r="E2365" s="27" t="s">
        <v>23945</v>
      </c>
      <c r="F2365" s="27" t="s">
        <v>15952</v>
      </c>
      <c r="G2365" s="167" t="s">
        <v>15964</v>
      </c>
      <c r="H2365" s="146">
        <v>43871</v>
      </c>
      <c r="I2365" s="130">
        <v>37288</v>
      </c>
      <c r="J2365" s="130">
        <v>37288</v>
      </c>
      <c r="K2365" s="130">
        <v>29105</v>
      </c>
      <c r="L2365" s="34" t="s">
        <v>25084</v>
      </c>
      <c r="M2365" s="28" t="s">
        <v>41</v>
      </c>
      <c r="N2365" s="178" t="s">
        <v>26</v>
      </c>
      <c r="O2365" s="170" t="s">
        <v>451</v>
      </c>
      <c r="P2365" s="170" t="s">
        <v>451</v>
      </c>
      <c r="Q2365" s="171" t="s">
        <v>15965</v>
      </c>
      <c r="R2365" s="28" t="s">
        <v>8541</v>
      </c>
      <c r="S2365" s="338">
        <f t="shared" si="36"/>
        <v>51044</v>
      </c>
      <c r="T2365" s="2" t="s">
        <v>3087</v>
      </c>
      <c r="U2365" s="233" t="s">
        <v>7138</v>
      </c>
      <c r="V2365" s="233" t="str" cm="1">
        <f t="array" ref="V2365">_xlfn.IFS(C2365="","",COUNTIF(C2365,"ตำแหน่งว่าง*"),"ว่าง",COUNTIF(C2365,"&lt;&gt;ตำแหน่งว่าง*"),"คนครอง")</f>
        <v>คนครอง</v>
      </c>
      <c r="W2365" s="6" cm="1">
        <f t="array" ref="W2365">_xlfn.IFS(COUNTIF(F2365,"ผบ.หมู่*"),51,COUNTIF(F2365,"รอง สว.*"),43)</f>
        <v>51</v>
      </c>
      <c r="X2365" s="1" t="s">
        <v>15963</v>
      </c>
      <c r="Y2365" s="28" t="s">
        <v>451</v>
      </c>
    </row>
    <row r="2366" spans="1:25" s="9" customFormat="1" ht="21.3" customHeight="1">
      <c r="A2366" s="27" t="s">
        <v>7948</v>
      </c>
      <c r="B2366" s="28" t="s">
        <v>20</v>
      </c>
      <c r="C2366" s="27" t="s">
        <v>15966</v>
      </c>
      <c r="D2366" s="27" t="s">
        <v>23149</v>
      </c>
      <c r="E2366" s="27" t="s">
        <v>23946</v>
      </c>
      <c r="F2366" s="27" t="s">
        <v>15952</v>
      </c>
      <c r="G2366" s="167" t="s">
        <v>15968</v>
      </c>
      <c r="H2366" s="146">
        <v>42501</v>
      </c>
      <c r="I2366" s="128">
        <v>37484</v>
      </c>
      <c r="J2366" s="128">
        <v>37484</v>
      </c>
      <c r="K2366" s="128">
        <v>27797</v>
      </c>
      <c r="L2366" s="11" t="s">
        <v>13606</v>
      </c>
      <c r="M2366" s="1" t="s">
        <v>41</v>
      </c>
      <c r="N2366" s="178" t="s">
        <v>26</v>
      </c>
      <c r="O2366" s="170" t="s">
        <v>451</v>
      </c>
      <c r="P2366" s="170" t="s">
        <v>451</v>
      </c>
      <c r="Q2366" s="171" t="s">
        <v>15969</v>
      </c>
      <c r="R2366" s="28" t="s">
        <v>2469</v>
      </c>
      <c r="S2366" s="338">
        <f t="shared" si="36"/>
        <v>49949</v>
      </c>
      <c r="T2366" s="2" t="s">
        <v>3087</v>
      </c>
      <c r="U2366" s="233" t="s">
        <v>7138</v>
      </c>
      <c r="V2366" s="233" t="str" cm="1">
        <f t="array" ref="V2366">_xlfn.IFS(C2366="","",COUNTIF(C2366,"ตำแหน่งว่าง*"),"ว่าง",COUNTIF(C2366,"&lt;&gt;ตำแหน่งว่าง*"),"คนครอง")</f>
        <v>คนครอง</v>
      </c>
      <c r="W2366" s="6" cm="1">
        <f t="array" ref="W2366">_xlfn.IFS(COUNTIF(F2366,"ผบ.หมู่*"),51,COUNTIF(F2366,"รอง สว.*"),43)</f>
        <v>51</v>
      </c>
      <c r="X2366" s="1" t="s">
        <v>15967</v>
      </c>
      <c r="Y2366" s="1" t="s">
        <v>451</v>
      </c>
    </row>
    <row r="2367" spans="1:25" s="12" customFormat="1" ht="21.3" customHeight="1">
      <c r="A2367" s="27" t="s">
        <v>8008</v>
      </c>
      <c r="B2367" s="28" t="s">
        <v>70</v>
      </c>
      <c r="C2367" s="27" t="s">
        <v>18420</v>
      </c>
      <c r="D2367" s="27" t="s">
        <v>23636</v>
      </c>
      <c r="E2367" s="27" t="s">
        <v>23637</v>
      </c>
      <c r="F2367" s="27" t="s">
        <v>15970</v>
      </c>
      <c r="G2367" s="167" t="s">
        <v>15972</v>
      </c>
      <c r="H2367" s="146">
        <v>45768</v>
      </c>
      <c r="I2367" s="130">
        <v>43693</v>
      </c>
      <c r="J2367" s="130">
        <v>43693</v>
      </c>
      <c r="K2367" s="130">
        <v>34154</v>
      </c>
      <c r="L2367" s="34" t="s">
        <v>9710</v>
      </c>
      <c r="M2367" s="28" t="s">
        <v>159</v>
      </c>
      <c r="N2367" s="178" t="s">
        <v>26</v>
      </c>
      <c r="O2367" s="170" t="s">
        <v>451</v>
      </c>
      <c r="P2367" s="170" t="s">
        <v>451</v>
      </c>
      <c r="Q2367" s="171" t="s">
        <v>14809</v>
      </c>
      <c r="R2367" s="28" t="s">
        <v>24510</v>
      </c>
      <c r="S2367" s="257">
        <f t="shared" si="36"/>
        <v>56158</v>
      </c>
      <c r="T2367" s="2" t="s">
        <v>17977</v>
      </c>
      <c r="U2367" s="2" t="s">
        <v>7138</v>
      </c>
      <c r="V2367" s="296" t="str" cm="1">
        <f t="array" ref="V2367">_xlfn.IFS(C2367="","",COUNTIF(C2367,"ตำแหน่งว่าง*"),"ว่าง",COUNTIF(C2367,"&lt;&gt;ตำแหน่งว่าง*"),"คนครอง")</f>
        <v>คนครอง</v>
      </c>
      <c r="W2367" s="1" cm="1">
        <f t="array" ref="W2367">_xlfn.IFS(COUNTIF(F2367,"ผบ.หมู่*"),51,COUNTIF(F2367,"รอง สว.*"),43)</f>
        <v>51</v>
      </c>
      <c r="X2367" s="1" t="s">
        <v>15971</v>
      </c>
      <c r="Y2367" s="28" t="s">
        <v>451</v>
      </c>
    </row>
    <row r="2368" spans="1:25" s="12" customFormat="1" ht="21.3" customHeight="1">
      <c r="A2368" s="27" t="s">
        <v>7948</v>
      </c>
      <c r="B2368" s="28" t="s">
        <v>20</v>
      </c>
      <c r="C2368" s="27" t="s">
        <v>15973</v>
      </c>
      <c r="D2368" s="27" t="s">
        <v>23947</v>
      </c>
      <c r="E2368" s="27" t="s">
        <v>23948</v>
      </c>
      <c r="F2368" s="27" t="s">
        <v>15970</v>
      </c>
      <c r="G2368" s="167" t="s">
        <v>15975</v>
      </c>
      <c r="H2368" s="146">
        <v>44599</v>
      </c>
      <c r="I2368" s="130">
        <v>38018</v>
      </c>
      <c r="J2368" s="130">
        <v>38018</v>
      </c>
      <c r="K2368" s="130">
        <v>30194</v>
      </c>
      <c r="L2368" s="34" t="s">
        <v>1107</v>
      </c>
      <c r="M2368" s="28" t="s">
        <v>41</v>
      </c>
      <c r="N2368" s="178" t="s">
        <v>26</v>
      </c>
      <c r="O2368" s="170" t="s">
        <v>451</v>
      </c>
      <c r="P2368" s="170" t="s">
        <v>451</v>
      </c>
      <c r="Q2368" s="171" t="s">
        <v>15976</v>
      </c>
      <c r="R2368" s="28" t="s">
        <v>15977</v>
      </c>
      <c r="S2368" s="338">
        <f t="shared" si="36"/>
        <v>52140</v>
      </c>
      <c r="T2368" s="233" t="s">
        <v>17977</v>
      </c>
      <c r="U2368" s="233" t="s">
        <v>7138</v>
      </c>
      <c r="V2368" s="233" t="str" cm="1">
        <f t="array" ref="V2368">_xlfn.IFS(C2368="","",COUNTIF(C2368,"ตำแหน่งว่าง*"),"ว่าง",COUNTIF(C2368,"&lt;&gt;ตำแหน่งว่าง*"),"คนครอง")</f>
        <v>คนครอง</v>
      </c>
      <c r="W2368" s="6" cm="1">
        <f t="array" ref="W2368">_xlfn.IFS(COUNTIF(F2368,"ผบ.หมู่*"),51,COUNTIF(F2368,"รอง สว.*"),43)</f>
        <v>51</v>
      </c>
      <c r="X2368" s="1" t="s">
        <v>15974</v>
      </c>
      <c r="Y2368" s="28" t="s">
        <v>451</v>
      </c>
    </row>
    <row r="2369" spans="1:25" s="10" customFormat="1" ht="21.3" customHeight="1">
      <c r="A2369" s="150" t="s">
        <v>7948</v>
      </c>
      <c r="B2369" s="31" t="s">
        <v>20</v>
      </c>
      <c r="C2369" s="150" t="s">
        <v>15978</v>
      </c>
      <c r="D2369" s="27" t="s">
        <v>19875</v>
      </c>
      <c r="E2369" s="27" t="s">
        <v>23949</v>
      </c>
      <c r="F2369" s="150" t="s">
        <v>15970</v>
      </c>
      <c r="G2369" s="167" t="s">
        <v>15980</v>
      </c>
      <c r="H2369" s="147">
        <v>44999</v>
      </c>
      <c r="I2369" s="143">
        <v>41244</v>
      </c>
      <c r="J2369" s="143">
        <v>41244</v>
      </c>
      <c r="K2369" s="143">
        <v>31835</v>
      </c>
      <c r="L2369" s="66" t="s">
        <v>7998</v>
      </c>
      <c r="M2369" s="31" t="s">
        <v>41</v>
      </c>
      <c r="N2369" s="177" t="s">
        <v>26</v>
      </c>
      <c r="O2369" s="170" t="s">
        <v>451</v>
      </c>
      <c r="P2369" s="170" t="s">
        <v>451</v>
      </c>
      <c r="Q2369" s="174" t="s">
        <v>15981</v>
      </c>
      <c r="R2369" s="31" t="s">
        <v>982</v>
      </c>
      <c r="S2369" s="338">
        <f t="shared" si="36"/>
        <v>53966</v>
      </c>
      <c r="T2369" s="7" t="s">
        <v>17977</v>
      </c>
      <c r="U2369" s="233" t="s">
        <v>7138</v>
      </c>
      <c r="V2369" s="233" t="str" cm="1">
        <f t="array" ref="V2369">_xlfn.IFS(C2369="","",COUNTIF(C2369,"ตำแหน่งว่าง*"),"ว่าง",COUNTIF(C2369,"&lt;&gt;ตำแหน่งว่าง*"),"คนครอง")</f>
        <v>คนครอง</v>
      </c>
      <c r="W2369" s="6" cm="1">
        <f t="array" ref="W2369">_xlfn.IFS(COUNTIF(F2369,"ผบ.หมู่*"),51,COUNTIF(F2369,"รอง สว.*"),43)</f>
        <v>51</v>
      </c>
      <c r="X2369" s="5" t="s">
        <v>15979</v>
      </c>
      <c r="Y2369" s="31" t="s">
        <v>451</v>
      </c>
    </row>
    <row r="2370" spans="1:25" s="9" customFormat="1" ht="21.3" customHeight="1">
      <c r="A2370" s="27" t="s">
        <v>125</v>
      </c>
      <c r="B2370" s="28" t="s">
        <v>20</v>
      </c>
      <c r="C2370" s="27" t="s">
        <v>15982</v>
      </c>
      <c r="D2370" s="27" t="s">
        <v>19108</v>
      </c>
      <c r="E2370" s="27" t="s">
        <v>23950</v>
      </c>
      <c r="F2370" s="27" t="s">
        <v>15983</v>
      </c>
      <c r="G2370" s="167" t="s">
        <v>15985</v>
      </c>
      <c r="H2370" s="146">
        <v>44225</v>
      </c>
      <c r="I2370" s="130">
        <v>44243</v>
      </c>
      <c r="J2370" s="130">
        <v>33634</v>
      </c>
      <c r="K2370" s="130">
        <v>24466</v>
      </c>
      <c r="L2370" s="34" t="s">
        <v>1107</v>
      </c>
      <c r="M2370" s="28" t="s">
        <v>624</v>
      </c>
      <c r="N2370" s="178" t="s">
        <v>26</v>
      </c>
      <c r="O2370" s="170" t="s">
        <v>451</v>
      </c>
      <c r="P2370" s="170" t="s">
        <v>451</v>
      </c>
      <c r="Q2370" s="171" t="s">
        <v>15986</v>
      </c>
      <c r="R2370" s="28" t="s">
        <v>12554</v>
      </c>
      <c r="S2370" s="338">
        <f t="shared" ref="S2370:S2390" si="37">IF(K2370&lt;&gt;"",DATE(YEAR(K2370)+60+(K2370&gt;=DATE(YEAR(K2370),10,2)),10,1),"")</f>
        <v>46661</v>
      </c>
      <c r="T2370" s="2" t="s">
        <v>17977</v>
      </c>
      <c r="U2370" s="233" t="s">
        <v>7138</v>
      </c>
      <c r="V2370" s="233" t="str" cm="1">
        <f t="array" ref="V2370">_xlfn.IFS(C2370="","",COUNTIF(C2370,"ตำแหน่งว่าง*"),"ว่าง",COUNTIF(C2370,"&lt;&gt;ตำแหน่งว่าง*"),"คนครอง")</f>
        <v>คนครอง</v>
      </c>
      <c r="W2370" s="5" cm="1">
        <f t="array" ref="W2370">_xlfn.IFS(COUNTIF(F2370,"ผบ.หมู่*"),51,COUNTIF(F2370,"รอง สว.*"),43)</f>
        <v>43</v>
      </c>
      <c r="X2370" s="1" t="s">
        <v>15984</v>
      </c>
      <c r="Y2370" s="28" t="s">
        <v>451</v>
      </c>
    </row>
    <row r="2371" spans="1:25" s="9" customFormat="1" ht="21.3" customHeight="1">
      <c r="A2371" s="27" t="s">
        <v>24457</v>
      </c>
      <c r="B2371" s="28" t="s">
        <v>20</v>
      </c>
      <c r="C2371" s="27" t="s">
        <v>15987</v>
      </c>
      <c r="D2371" s="27" t="s">
        <v>23951</v>
      </c>
      <c r="E2371" s="27" t="s">
        <v>23952</v>
      </c>
      <c r="F2371" s="27" t="s">
        <v>15983</v>
      </c>
      <c r="G2371" s="167" t="s">
        <v>15989</v>
      </c>
      <c r="H2371" s="146">
        <v>45016</v>
      </c>
      <c r="I2371" s="130">
        <v>45016</v>
      </c>
      <c r="J2371" s="130">
        <v>34001</v>
      </c>
      <c r="K2371" s="130">
        <v>25821</v>
      </c>
      <c r="L2371" s="34" t="s">
        <v>15091</v>
      </c>
      <c r="M2371" s="28" t="s">
        <v>41</v>
      </c>
      <c r="N2371" s="178" t="s">
        <v>26</v>
      </c>
      <c r="O2371" s="170" t="s">
        <v>451</v>
      </c>
      <c r="P2371" s="170" t="s">
        <v>451</v>
      </c>
      <c r="Q2371" s="171" t="s">
        <v>15990</v>
      </c>
      <c r="R2371" s="28" t="s">
        <v>8312</v>
      </c>
      <c r="S2371" s="338">
        <f t="shared" si="37"/>
        <v>47757</v>
      </c>
      <c r="T2371" s="2" t="s">
        <v>17977</v>
      </c>
      <c r="U2371" s="233" t="s">
        <v>7138</v>
      </c>
      <c r="V2371" s="233" t="str" cm="1">
        <f t="array" ref="V2371">_xlfn.IFS(C2371="","",COUNTIF(C2371,"ตำแหน่งว่าง*"),"ว่าง",COUNTIF(C2371,"&lt;&gt;ตำแหน่งว่าง*"),"คนครอง")</f>
        <v>คนครอง</v>
      </c>
      <c r="W2371" s="5" cm="1">
        <f t="array" ref="W2371">_xlfn.IFS(COUNTIF(F2371,"ผบ.หมู่*"),51,COUNTIF(F2371,"รอง สว.*"),43)</f>
        <v>43</v>
      </c>
      <c r="X2371" s="1" t="s">
        <v>15988</v>
      </c>
      <c r="Y2371" s="28" t="s">
        <v>451</v>
      </c>
    </row>
    <row r="2372" spans="1:25" s="12" customFormat="1" ht="21.3" customHeight="1">
      <c r="A2372" s="27" t="s">
        <v>7948</v>
      </c>
      <c r="B2372" s="28" t="s">
        <v>70</v>
      </c>
      <c r="C2372" s="150" t="s">
        <v>15991</v>
      </c>
      <c r="D2372" s="27" t="s">
        <v>23953</v>
      </c>
      <c r="E2372" s="27" t="s">
        <v>23954</v>
      </c>
      <c r="F2372" s="150" t="s">
        <v>15970</v>
      </c>
      <c r="G2372" s="167" t="s">
        <v>15993</v>
      </c>
      <c r="H2372" s="146">
        <v>42501</v>
      </c>
      <c r="I2372" s="130">
        <v>34352</v>
      </c>
      <c r="J2372" s="130">
        <v>34352</v>
      </c>
      <c r="K2372" s="130">
        <v>26963</v>
      </c>
      <c r="L2372" s="34" t="s">
        <v>13746</v>
      </c>
      <c r="M2372" s="28" t="s">
        <v>159</v>
      </c>
      <c r="N2372" s="177" t="s">
        <v>26</v>
      </c>
      <c r="O2372" s="170" t="s">
        <v>451</v>
      </c>
      <c r="P2372" s="170" t="s">
        <v>451</v>
      </c>
      <c r="Q2372" s="171" t="s">
        <v>15994</v>
      </c>
      <c r="R2372" s="28" t="s">
        <v>2469</v>
      </c>
      <c r="S2372" s="338">
        <f t="shared" si="37"/>
        <v>49218</v>
      </c>
      <c r="T2372" s="233" t="s">
        <v>17977</v>
      </c>
      <c r="U2372" s="233" t="s">
        <v>7138</v>
      </c>
      <c r="V2372" s="233" t="str" cm="1">
        <f t="array" ref="V2372">_xlfn.IFS(C2372="","",COUNTIF(C2372,"ตำแหน่งว่าง*"),"ว่าง",COUNTIF(C2372,"&lt;&gt;ตำแหน่งว่าง*"),"คนครอง")</f>
        <v>คนครอง</v>
      </c>
      <c r="W2372" s="6" cm="1">
        <f t="array" ref="W2372">_xlfn.IFS(COUNTIF(F2372,"ผบ.หมู่*"),51,COUNTIF(F2372,"รอง สว.*"),43)</f>
        <v>51</v>
      </c>
      <c r="X2372" s="5" t="s">
        <v>15992</v>
      </c>
      <c r="Y2372" s="31" t="s">
        <v>451</v>
      </c>
    </row>
    <row r="2373" spans="1:25" s="12" customFormat="1" ht="21.3" customHeight="1">
      <c r="A2373" s="27" t="s">
        <v>7948</v>
      </c>
      <c r="B2373" s="28" t="s">
        <v>20</v>
      </c>
      <c r="C2373" s="150" t="s">
        <v>15995</v>
      </c>
      <c r="D2373" s="27" t="s">
        <v>20850</v>
      </c>
      <c r="E2373" s="27" t="s">
        <v>23955</v>
      </c>
      <c r="F2373" s="150" t="s">
        <v>15970</v>
      </c>
      <c r="G2373" s="167" t="s">
        <v>15997</v>
      </c>
      <c r="H2373" s="146">
        <v>42501</v>
      </c>
      <c r="I2373" s="130">
        <v>39717</v>
      </c>
      <c r="J2373" s="130">
        <v>39717</v>
      </c>
      <c r="K2373" s="130">
        <v>30129</v>
      </c>
      <c r="L2373" s="34" t="s">
        <v>14983</v>
      </c>
      <c r="M2373" s="28" t="s">
        <v>1594</v>
      </c>
      <c r="N2373" s="177" t="s">
        <v>26</v>
      </c>
      <c r="O2373" s="170" t="s">
        <v>451</v>
      </c>
      <c r="P2373" s="170" t="s">
        <v>451</v>
      </c>
      <c r="Q2373" s="171" t="s">
        <v>15998</v>
      </c>
      <c r="R2373" s="28" t="s">
        <v>2469</v>
      </c>
      <c r="S2373" s="338">
        <f t="shared" si="37"/>
        <v>52140</v>
      </c>
      <c r="T2373" s="233" t="s">
        <v>17977</v>
      </c>
      <c r="U2373" s="233" t="s">
        <v>7138</v>
      </c>
      <c r="V2373" s="233" t="str" cm="1">
        <f t="array" ref="V2373">_xlfn.IFS(C2373="","",COUNTIF(C2373,"ตำแหน่งว่าง*"),"ว่าง",COUNTIF(C2373,"&lt;&gt;ตำแหน่งว่าง*"),"คนครอง")</f>
        <v>คนครอง</v>
      </c>
      <c r="W2373" s="6" cm="1">
        <f t="array" ref="W2373">_xlfn.IFS(COUNTIF(F2373,"ผบ.หมู่*"),51,COUNTIF(F2373,"รอง สว.*"),43)</f>
        <v>51</v>
      </c>
      <c r="X2373" s="5" t="s">
        <v>15996</v>
      </c>
      <c r="Y2373" s="31" t="s">
        <v>451</v>
      </c>
    </row>
    <row r="2374" spans="1:25" s="12" customFormat="1" ht="21.3" customHeight="1">
      <c r="A2374" s="27" t="s">
        <v>333</v>
      </c>
      <c r="B2374" s="31" t="s">
        <v>20</v>
      </c>
      <c r="C2374" s="150" t="s">
        <v>15999</v>
      </c>
      <c r="D2374" s="27" t="s">
        <v>20717</v>
      </c>
      <c r="E2374" s="27" t="s">
        <v>23956</v>
      </c>
      <c r="F2374" s="150" t="s">
        <v>16000</v>
      </c>
      <c r="G2374" s="167" t="s">
        <v>16002</v>
      </c>
      <c r="H2374" s="143">
        <v>42501</v>
      </c>
      <c r="I2374" s="143">
        <v>34730</v>
      </c>
      <c r="J2374" s="143">
        <v>34730</v>
      </c>
      <c r="K2374" s="143">
        <v>25290</v>
      </c>
      <c r="L2374" s="66" t="s">
        <v>3044</v>
      </c>
      <c r="M2374" s="31" t="s">
        <v>41</v>
      </c>
      <c r="N2374" s="177" t="s">
        <v>26</v>
      </c>
      <c r="O2374" s="170" t="s">
        <v>451</v>
      </c>
      <c r="P2374" s="170" t="s">
        <v>451</v>
      </c>
      <c r="Q2374" s="174" t="s">
        <v>16003</v>
      </c>
      <c r="R2374" s="31" t="s">
        <v>2469</v>
      </c>
      <c r="S2374" s="338">
        <f t="shared" si="37"/>
        <v>47392</v>
      </c>
      <c r="T2374" s="233" t="s">
        <v>17978</v>
      </c>
      <c r="U2374" s="233" t="s">
        <v>7138</v>
      </c>
      <c r="V2374" s="233" t="str" cm="1">
        <f t="array" ref="V2374">_xlfn.IFS(C2374="","",COUNTIF(C2374,"ตำแหน่งว่าง*"),"ว่าง",COUNTIF(C2374,"&lt;&gt;ตำแหน่งว่าง*"),"คนครอง")</f>
        <v>คนครอง</v>
      </c>
      <c r="W2374" s="5" cm="1">
        <f t="array" ref="W2374">_xlfn.IFS(COUNTIF(F2374,"ผบ.หมู่*"),51,COUNTIF(F2374,"รอง สว.*"),43)</f>
        <v>43</v>
      </c>
      <c r="X2374" s="5" t="s">
        <v>16001</v>
      </c>
      <c r="Y2374" s="31" t="s">
        <v>451</v>
      </c>
    </row>
    <row r="2375" spans="1:25" s="12" customFormat="1" ht="21.3" customHeight="1">
      <c r="A2375" s="27" t="s">
        <v>7948</v>
      </c>
      <c r="B2375" s="28" t="s">
        <v>20</v>
      </c>
      <c r="C2375" s="150" t="s">
        <v>16004</v>
      </c>
      <c r="D2375" s="27" t="s">
        <v>23957</v>
      </c>
      <c r="E2375" s="27" t="s">
        <v>21706</v>
      </c>
      <c r="F2375" s="150" t="s">
        <v>16005</v>
      </c>
      <c r="G2375" s="167" t="s">
        <v>16007</v>
      </c>
      <c r="H2375" s="130">
        <v>42501</v>
      </c>
      <c r="I2375" s="130">
        <v>35094</v>
      </c>
      <c r="J2375" s="130">
        <v>35094</v>
      </c>
      <c r="K2375" s="130">
        <v>27573</v>
      </c>
      <c r="L2375" s="34" t="s">
        <v>16008</v>
      </c>
      <c r="M2375" s="28" t="s">
        <v>41</v>
      </c>
      <c r="N2375" s="177" t="s">
        <v>26</v>
      </c>
      <c r="O2375" s="170" t="s">
        <v>451</v>
      </c>
      <c r="P2375" s="170" t="s">
        <v>451</v>
      </c>
      <c r="Q2375" s="171" t="s">
        <v>16009</v>
      </c>
      <c r="R2375" s="28" t="s">
        <v>2469</v>
      </c>
      <c r="S2375" s="338">
        <f t="shared" si="37"/>
        <v>49583</v>
      </c>
      <c r="T2375" s="233" t="s">
        <v>17978</v>
      </c>
      <c r="U2375" s="233" t="s">
        <v>7138</v>
      </c>
      <c r="V2375" s="233" t="str" cm="1">
        <f t="array" ref="V2375">_xlfn.IFS(C2375="","",COUNTIF(C2375,"ตำแหน่งว่าง*"),"ว่าง",COUNTIF(C2375,"&lt;&gt;ตำแหน่งว่าง*"),"คนครอง")</f>
        <v>คนครอง</v>
      </c>
      <c r="W2375" s="6" cm="1">
        <f t="array" ref="W2375">_xlfn.IFS(COUNTIF(F2375,"ผบ.หมู่*"),51,COUNTIF(F2375,"รอง สว.*"),43)</f>
        <v>51</v>
      </c>
      <c r="X2375" s="5" t="s">
        <v>16006</v>
      </c>
      <c r="Y2375" s="31" t="s">
        <v>451</v>
      </c>
    </row>
    <row r="2376" spans="1:25" s="12" customFormat="1" ht="21.3" customHeight="1">
      <c r="A2376" s="27" t="s">
        <v>7948</v>
      </c>
      <c r="B2376" s="28" t="s">
        <v>70</v>
      </c>
      <c r="C2376" s="150" t="s">
        <v>16010</v>
      </c>
      <c r="D2376" s="27" t="s">
        <v>23958</v>
      </c>
      <c r="E2376" s="27" t="s">
        <v>20792</v>
      </c>
      <c r="F2376" s="150" t="s">
        <v>16005</v>
      </c>
      <c r="G2376" s="167" t="s">
        <v>16012</v>
      </c>
      <c r="H2376" s="130">
        <v>42501</v>
      </c>
      <c r="I2376" s="130">
        <v>37316</v>
      </c>
      <c r="J2376" s="130">
        <v>37316</v>
      </c>
      <c r="K2376" s="130">
        <v>28750</v>
      </c>
      <c r="L2376" s="34" t="s">
        <v>10439</v>
      </c>
      <c r="M2376" s="28" t="s">
        <v>41</v>
      </c>
      <c r="N2376" s="177" t="s">
        <v>26</v>
      </c>
      <c r="O2376" s="170" t="s">
        <v>451</v>
      </c>
      <c r="P2376" s="170" t="s">
        <v>451</v>
      </c>
      <c r="Q2376" s="171" t="s">
        <v>16013</v>
      </c>
      <c r="R2376" s="28" t="s">
        <v>2469</v>
      </c>
      <c r="S2376" s="338">
        <f t="shared" si="37"/>
        <v>50679</v>
      </c>
      <c r="T2376" s="233" t="s">
        <v>17978</v>
      </c>
      <c r="U2376" s="233" t="s">
        <v>7138</v>
      </c>
      <c r="V2376" s="233" t="str" cm="1">
        <f t="array" ref="V2376">_xlfn.IFS(C2376="","",COUNTIF(C2376,"ตำแหน่งว่าง*"),"ว่าง",COUNTIF(C2376,"&lt;&gt;ตำแหน่งว่าง*"),"คนครอง")</f>
        <v>คนครอง</v>
      </c>
      <c r="W2376" s="6" cm="1">
        <f t="array" ref="W2376">_xlfn.IFS(COUNTIF(F2376,"ผบ.หมู่*"),51,COUNTIF(F2376,"รอง สว.*"),43)</f>
        <v>51</v>
      </c>
      <c r="X2376" s="5" t="s">
        <v>16011</v>
      </c>
      <c r="Y2376" s="31" t="s">
        <v>451</v>
      </c>
    </row>
    <row r="2377" spans="1:25" s="12" customFormat="1" ht="21.3" customHeight="1">
      <c r="A2377" s="27" t="s">
        <v>7948</v>
      </c>
      <c r="B2377" s="28" t="s">
        <v>70</v>
      </c>
      <c r="C2377" s="150" t="s">
        <v>16014</v>
      </c>
      <c r="D2377" s="27" t="s">
        <v>22541</v>
      </c>
      <c r="E2377" s="27" t="s">
        <v>23959</v>
      </c>
      <c r="F2377" s="150" t="s">
        <v>16005</v>
      </c>
      <c r="G2377" s="167" t="s">
        <v>16016</v>
      </c>
      <c r="H2377" s="130">
        <v>42501</v>
      </c>
      <c r="I2377" s="130">
        <v>39717</v>
      </c>
      <c r="J2377" s="130">
        <v>39717</v>
      </c>
      <c r="K2377" s="130">
        <v>29107</v>
      </c>
      <c r="L2377" s="34" t="s">
        <v>14983</v>
      </c>
      <c r="M2377" s="28" t="s">
        <v>41</v>
      </c>
      <c r="N2377" s="177" t="s">
        <v>26</v>
      </c>
      <c r="O2377" s="170" t="s">
        <v>451</v>
      </c>
      <c r="P2377" s="170" t="s">
        <v>451</v>
      </c>
      <c r="Q2377" s="171" t="s">
        <v>16017</v>
      </c>
      <c r="R2377" s="28" t="s">
        <v>2469</v>
      </c>
      <c r="S2377" s="338">
        <f t="shared" si="37"/>
        <v>51044</v>
      </c>
      <c r="T2377" s="233" t="s">
        <v>17978</v>
      </c>
      <c r="U2377" s="233" t="s">
        <v>7138</v>
      </c>
      <c r="V2377" s="233" t="str" cm="1">
        <f t="array" ref="V2377">_xlfn.IFS(C2377="","",COUNTIF(C2377,"ตำแหน่งว่าง*"),"ว่าง",COUNTIF(C2377,"&lt;&gt;ตำแหน่งว่าง*"),"คนครอง")</f>
        <v>คนครอง</v>
      </c>
      <c r="W2377" s="6" cm="1">
        <f t="array" ref="W2377">_xlfn.IFS(COUNTIF(F2377,"ผบ.หมู่*"),51,COUNTIF(F2377,"รอง สว.*"),43)</f>
        <v>51</v>
      </c>
      <c r="X2377" s="5" t="s">
        <v>16015</v>
      </c>
      <c r="Y2377" s="31" t="s">
        <v>451</v>
      </c>
    </row>
    <row r="2378" spans="1:25" s="12" customFormat="1" ht="21.3" customHeight="1">
      <c r="A2378" s="27" t="s">
        <v>650</v>
      </c>
      <c r="B2378" s="28" t="s">
        <v>70</v>
      </c>
      <c r="C2378" s="150" t="s">
        <v>16018</v>
      </c>
      <c r="D2378" s="27" t="s">
        <v>23960</v>
      </c>
      <c r="E2378" s="27" t="s">
        <v>23961</v>
      </c>
      <c r="F2378" s="150" t="s">
        <v>24514</v>
      </c>
      <c r="G2378" s="167" t="s">
        <v>16021</v>
      </c>
      <c r="H2378" s="146">
        <v>42604</v>
      </c>
      <c r="I2378" s="128">
        <v>34352</v>
      </c>
      <c r="J2378" s="128">
        <v>34352</v>
      </c>
      <c r="K2378" s="128">
        <v>26545</v>
      </c>
      <c r="L2378" s="11" t="s">
        <v>10439</v>
      </c>
      <c r="M2378" s="1" t="s">
        <v>41</v>
      </c>
      <c r="N2378" s="177" t="s">
        <v>26</v>
      </c>
      <c r="O2378" s="170" t="s">
        <v>451</v>
      </c>
      <c r="P2378" s="170" t="s">
        <v>451</v>
      </c>
      <c r="Q2378" s="171" t="s">
        <v>16022</v>
      </c>
      <c r="R2378" s="28" t="s">
        <v>15695</v>
      </c>
      <c r="S2378" s="338">
        <f t="shared" si="37"/>
        <v>48488</v>
      </c>
      <c r="T2378" s="233" t="s">
        <v>17979</v>
      </c>
      <c r="U2378" s="233" t="s">
        <v>7138</v>
      </c>
      <c r="V2378" s="233" t="str" cm="1">
        <f t="array" ref="V2378">_xlfn.IFS(C2378="","",COUNTIF(C2378,"ตำแหน่งว่าง*"),"ว่าง",COUNTIF(C2378,"&lt;&gt;ตำแหน่งว่าง*"),"คนครอง")</f>
        <v>คนครอง</v>
      </c>
      <c r="W2378" s="6" cm="1">
        <f t="array" ref="W2378">_xlfn.IFS(COUNTIF(F2378,"ผบ.หมู่*"),51,COUNTIF(F2378,"รอง สว.*"),43)</f>
        <v>43</v>
      </c>
      <c r="X2378" s="5" t="s">
        <v>16020</v>
      </c>
      <c r="Y2378" s="5" t="s">
        <v>451</v>
      </c>
    </row>
    <row r="2379" spans="1:25" s="12" customFormat="1" ht="21.3" customHeight="1">
      <c r="A2379" s="27" t="s">
        <v>650</v>
      </c>
      <c r="B2379" s="28" t="s">
        <v>70</v>
      </c>
      <c r="C2379" s="150" t="s">
        <v>16023</v>
      </c>
      <c r="D2379" s="27" t="s">
        <v>23048</v>
      </c>
      <c r="E2379" s="27" t="s">
        <v>23962</v>
      </c>
      <c r="F2379" s="150" t="s">
        <v>24514</v>
      </c>
      <c r="G2379" s="167" t="s">
        <v>16025</v>
      </c>
      <c r="H2379" s="146">
        <v>42501</v>
      </c>
      <c r="I2379" s="128">
        <v>34352</v>
      </c>
      <c r="J2379" s="128">
        <v>34352</v>
      </c>
      <c r="K2379" s="128">
        <v>26515</v>
      </c>
      <c r="L2379" s="11" t="s">
        <v>10439</v>
      </c>
      <c r="M2379" s="1" t="s">
        <v>41</v>
      </c>
      <c r="N2379" s="177" t="s">
        <v>26</v>
      </c>
      <c r="O2379" s="170" t="s">
        <v>451</v>
      </c>
      <c r="P2379" s="170" t="s">
        <v>451</v>
      </c>
      <c r="Q2379" s="171" t="s">
        <v>16026</v>
      </c>
      <c r="R2379" s="28" t="s">
        <v>2469</v>
      </c>
      <c r="S2379" s="338">
        <f t="shared" si="37"/>
        <v>48488</v>
      </c>
      <c r="T2379" s="233" t="s">
        <v>17979</v>
      </c>
      <c r="U2379" s="233" t="s">
        <v>7138</v>
      </c>
      <c r="V2379" s="233" t="str" cm="1">
        <f t="array" ref="V2379">_xlfn.IFS(C2379="","",COUNTIF(C2379,"ตำแหน่งว่าง*"),"ว่าง",COUNTIF(C2379,"&lt;&gt;ตำแหน่งว่าง*"),"คนครอง")</f>
        <v>คนครอง</v>
      </c>
      <c r="W2379" s="6" cm="1">
        <f t="array" ref="W2379">_xlfn.IFS(COUNTIF(F2379,"ผบ.หมู่*"),51,COUNTIF(F2379,"รอง สว.*"),43)</f>
        <v>43</v>
      </c>
      <c r="X2379" s="5" t="s">
        <v>16024</v>
      </c>
      <c r="Y2379" s="5" t="s">
        <v>451</v>
      </c>
    </row>
    <row r="2380" spans="1:25" s="12" customFormat="1" ht="21.3" customHeight="1">
      <c r="A2380" s="27" t="s">
        <v>650</v>
      </c>
      <c r="B2380" s="28" t="s">
        <v>70</v>
      </c>
      <c r="C2380" s="27" t="s">
        <v>16027</v>
      </c>
      <c r="D2380" s="27" t="s">
        <v>20866</v>
      </c>
      <c r="E2380" s="27" t="s">
        <v>19766</v>
      </c>
      <c r="F2380" s="150" t="s">
        <v>24514</v>
      </c>
      <c r="G2380" s="167" t="s">
        <v>16029</v>
      </c>
      <c r="H2380" s="146">
        <v>42501</v>
      </c>
      <c r="I2380" s="128">
        <v>34352</v>
      </c>
      <c r="J2380" s="128">
        <v>34352</v>
      </c>
      <c r="K2380" s="128">
        <v>26332</v>
      </c>
      <c r="L2380" s="11" t="s">
        <v>10439</v>
      </c>
      <c r="M2380" s="1" t="s">
        <v>41</v>
      </c>
      <c r="N2380" s="177" t="s">
        <v>26</v>
      </c>
      <c r="O2380" s="170" t="s">
        <v>451</v>
      </c>
      <c r="P2380" s="170" t="s">
        <v>451</v>
      </c>
      <c r="Q2380" s="171" t="s">
        <v>16030</v>
      </c>
      <c r="R2380" s="28" t="s">
        <v>8541</v>
      </c>
      <c r="S2380" s="338">
        <f t="shared" si="37"/>
        <v>48488</v>
      </c>
      <c r="T2380" s="233" t="s">
        <v>17979</v>
      </c>
      <c r="U2380" s="233" t="s">
        <v>7138</v>
      </c>
      <c r="V2380" s="233" t="str" cm="1">
        <f t="array" ref="V2380">_xlfn.IFS(C2380="","",COUNTIF(C2380,"ตำแหน่งว่าง*"),"ว่าง",COUNTIF(C2380,"&lt;&gt;ตำแหน่งว่าง*"),"คนครอง")</f>
        <v>คนครอง</v>
      </c>
      <c r="W2380" s="6" cm="1">
        <f t="array" ref="W2380">_xlfn.IFS(COUNTIF(F2380,"ผบ.หมู่*"),51,COUNTIF(F2380,"รอง สว.*"),43)</f>
        <v>43</v>
      </c>
      <c r="X2380" s="5" t="s">
        <v>16028</v>
      </c>
      <c r="Y2380" s="5" t="s">
        <v>451</v>
      </c>
    </row>
    <row r="2381" spans="1:25" s="12" customFormat="1" ht="21.3" customHeight="1">
      <c r="A2381" s="27" t="s">
        <v>7948</v>
      </c>
      <c r="B2381" s="28" t="s">
        <v>70</v>
      </c>
      <c r="C2381" s="150" t="s">
        <v>16031</v>
      </c>
      <c r="D2381" s="27" t="s">
        <v>20541</v>
      </c>
      <c r="E2381" s="27" t="s">
        <v>23963</v>
      </c>
      <c r="F2381" s="150" t="s">
        <v>16019</v>
      </c>
      <c r="G2381" s="167" t="s">
        <v>16033</v>
      </c>
      <c r="H2381" s="146">
        <v>42501</v>
      </c>
      <c r="I2381" s="128">
        <v>34352</v>
      </c>
      <c r="J2381" s="128">
        <v>34352</v>
      </c>
      <c r="K2381" s="128">
        <v>26838</v>
      </c>
      <c r="L2381" s="11" t="s">
        <v>10439</v>
      </c>
      <c r="M2381" s="1" t="s">
        <v>41</v>
      </c>
      <c r="N2381" s="177" t="s">
        <v>26</v>
      </c>
      <c r="O2381" s="170" t="s">
        <v>451</v>
      </c>
      <c r="P2381" s="170" t="s">
        <v>451</v>
      </c>
      <c r="Q2381" s="171" t="s">
        <v>16034</v>
      </c>
      <c r="R2381" s="28" t="s">
        <v>2469</v>
      </c>
      <c r="S2381" s="338">
        <f t="shared" si="37"/>
        <v>48853</v>
      </c>
      <c r="T2381" s="233" t="s">
        <v>17979</v>
      </c>
      <c r="U2381" s="233" t="s">
        <v>7138</v>
      </c>
      <c r="V2381" s="233" t="str" cm="1">
        <f t="array" ref="V2381">_xlfn.IFS(C2381="","",COUNTIF(C2381,"ตำแหน่งว่าง*"),"ว่าง",COUNTIF(C2381,"&lt;&gt;ตำแหน่งว่าง*"),"คนครอง")</f>
        <v>คนครอง</v>
      </c>
      <c r="W2381" s="6" cm="1">
        <f t="array" ref="W2381">_xlfn.IFS(COUNTIF(F2381,"ผบ.หมู่*"),51,COUNTIF(F2381,"รอง สว.*"),43)</f>
        <v>51</v>
      </c>
      <c r="X2381" s="5" t="s">
        <v>16032</v>
      </c>
      <c r="Y2381" s="5" t="s">
        <v>451</v>
      </c>
    </row>
    <row r="2382" spans="1:25" s="9" customFormat="1" ht="21.3" customHeight="1">
      <c r="A2382" s="27" t="s">
        <v>7948</v>
      </c>
      <c r="B2382" s="28" t="s">
        <v>70</v>
      </c>
      <c r="C2382" s="27" t="s">
        <v>16035</v>
      </c>
      <c r="D2382" s="27" t="s">
        <v>23964</v>
      </c>
      <c r="E2382" s="27" t="s">
        <v>23965</v>
      </c>
      <c r="F2382" s="27" t="s">
        <v>16036</v>
      </c>
      <c r="G2382" s="167" t="s">
        <v>16038</v>
      </c>
      <c r="H2382" s="146">
        <v>42501</v>
      </c>
      <c r="I2382" s="130">
        <v>34352</v>
      </c>
      <c r="J2382" s="130">
        <v>34352</v>
      </c>
      <c r="K2382" s="130">
        <v>26908</v>
      </c>
      <c r="L2382" s="34" t="s">
        <v>148</v>
      </c>
      <c r="M2382" s="28" t="s">
        <v>41</v>
      </c>
      <c r="N2382" s="178" t="s">
        <v>26</v>
      </c>
      <c r="O2382" s="170" t="s">
        <v>451</v>
      </c>
      <c r="P2382" s="170" t="s">
        <v>451</v>
      </c>
      <c r="Q2382" s="171" t="s">
        <v>16039</v>
      </c>
      <c r="R2382" s="28" t="s">
        <v>2469</v>
      </c>
      <c r="S2382" s="338">
        <f t="shared" si="37"/>
        <v>48853</v>
      </c>
      <c r="T2382" s="2" t="s">
        <v>17980</v>
      </c>
      <c r="U2382" s="233" t="s">
        <v>7138</v>
      </c>
      <c r="V2382" s="233" t="str" cm="1">
        <f t="array" ref="V2382">_xlfn.IFS(C2382="","",COUNTIF(C2382,"ตำแหน่งว่าง*"),"ว่าง",COUNTIF(C2382,"&lt;&gt;ตำแหน่งว่าง*"),"คนครอง")</f>
        <v>คนครอง</v>
      </c>
      <c r="W2382" s="6" cm="1">
        <f t="array" ref="W2382">_xlfn.IFS(COUNTIF(F2382,"ผบ.หมู่*"),51,COUNTIF(F2382,"รอง สว.*"),43)</f>
        <v>51</v>
      </c>
      <c r="X2382" s="1" t="s">
        <v>16037</v>
      </c>
      <c r="Y2382" s="28" t="s">
        <v>451</v>
      </c>
    </row>
    <row r="2383" spans="1:25" s="10" customFormat="1" ht="21.3" customHeight="1">
      <c r="A2383" s="27" t="s">
        <v>24457</v>
      </c>
      <c r="B2383" s="28" t="s">
        <v>20</v>
      </c>
      <c r="C2383" s="150" t="s">
        <v>16040</v>
      </c>
      <c r="D2383" s="27" t="s">
        <v>23966</v>
      </c>
      <c r="E2383" s="27" t="s">
        <v>23967</v>
      </c>
      <c r="F2383" s="27" t="s">
        <v>16041</v>
      </c>
      <c r="G2383" s="167" t="s">
        <v>16043</v>
      </c>
      <c r="H2383" s="146">
        <v>45016</v>
      </c>
      <c r="I2383" s="130">
        <v>45016</v>
      </c>
      <c r="J2383" s="130">
        <v>34366</v>
      </c>
      <c r="K2383" s="130">
        <v>25831</v>
      </c>
      <c r="L2383" s="34" t="s">
        <v>13403</v>
      </c>
      <c r="M2383" s="28" t="s">
        <v>41</v>
      </c>
      <c r="N2383" s="178" t="s">
        <v>26</v>
      </c>
      <c r="O2383" s="170" t="s">
        <v>451</v>
      </c>
      <c r="P2383" s="170" t="s">
        <v>451</v>
      </c>
      <c r="Q2383" s="171" t="s">
        <v>16044</v>
      </c>
      <c r="R2383" s="31" t="s">
        <v>8312</v>
      </c>
      <c r="S2383" s="338">
        <f t="shared" si="37"/>
        <v>47757</v>
      </c>
      <c r="T2383" s="7" t="s">
        <v>17980</v>
      </c>
      <c r="U2383" s="233" t="s">
        <v>7138</v>
      </c>
      <c r="V2383" s="233" t="str" cm="1">
        <f t="array" ref="V2383">_xlfn.IFS(C2383="","",COUNTIF(C2383,"ตำแหน่งว่าง*"),"ว่าง",COUNTIF(C2383,"&lt;&gt;ตำแหน่งว่าง*"),"คนครอง")</f>
        <v>คนครอง</v>
      </c>
      <c r="W2383" s="5" cm="1">
        <f t="array" ref="W2383">_xlfn.IFS(COUNTIF(F2383,"ผบ.หมู่*"),51,COUNTIF(F2383,"รอง สว.*"),43)</f>
        <v>43</v>
      </c>
      <c r="X2383" s="1" t="s">
        <v>16042</v>
      </c>
      <c r="Y2383" s="28" t="s">
        <v>451</v>
      </c>
    </row>
    <row r="2384" spans="1:25" s="9" customFormat="1" ht="21.3" customHeight="1">
      <c r="A2384" s="27" t="s">
        <v>24457</v>
      </c>
      <c r="B2384" s="28" t="s">
        <v>20</v>
      </c>
      <c r="C2384" s="27" t="s">
        <v>16045</v>
      </c>
      <c r="D2384" s="27" t="s">
        <v>23968</v>
      </c>
      <c r="E2384" s="27" t="s">
        <v>23969</v>
      </c>
      <c r="F2384" s="27" t="s">
        <v>16041</v>
      </c>
      <c r="G2384" s="167" t="s">
        <v>16047</v>
      </c>
      <c r="H2384" s="146">
        <v>45016</v>
      </c>
      <c r="I2384" s="130">
        <v>45016</v>
      </c>
      <c r="J2384" s="130">
        <v>34731</v>
      </c>
      <c r="K2384" s="130">
        <v>25662</v>
      </c>
      <c r="L2384" s="34" t="s">
        <v>3044</v>
      </c>
      <c r="M2384" s="28" t="s">
        <v>41</v>
      </c>
      <c r="N2384" s="178" t="s">
        <v>26</v>
      </c>
      <c r="O2384" s="170" t="s">
        <v>451</v>
      </c>
      <c r="P2384" s="170" t="s">
        <v>451</v>
      </c>
      <c r="Q2384" s="171" t="s">
        <v>16048</v>
      </c>
      <c r="R2384" s="28" t="s">
        <v>8312</v>
      </c>
      <c r="S2384" s="338">
        <f t="shared" si="37"/>
        <v>47757</v>
      </c>
      <c r="T2384" s="2" t="s">
        <v>17980</v>
      </c>
      <c r="U2384" s="233" t="s">
        <v>7138</v>
      </c>
      <c r="V2384" s="233" t="str" cm="1">
        <f t="array" ref="V2384">_xlfn.IFS(C2384="","",COUNTIF(C2384,"ตำแหน่งว่าง*"),"ว่าง",COUNTIF(C2384,"&lt;&gt;ตำแหน่งว่าง*"),"คนครอง")</f>
        <v>คนครอง</v>
      </c>
      <c r="W2384" s="5" cm="1">
        <f t="array" ref="W2384">_xlfn.IFS(COUNTIF(F2384,"ผบ.หมู่*"),51,COUNTIF(F2384,"รอง สว.*"),43)</f>
        <v>43</v>
      </c>
      <c r="X2384" s="1" t="s">
        <v>16046</v>
      </c>
      <c r="Y2384" s="28" t="s">
        <v>451</v>
      </c>
    </row>
    <row r="2385" spans="1:25" s="9" customFormat="1" ht="21.3" customHeight="1">
      <c r="A2385" s="27" t="s">
        <v>7948</v>
      </c>
      <c r="B2385" s="28" t="s">
        <v>70</v>
      </c>
      <c r="C2385" s="27" t="s">
        <v>16049</v>
      </c>
      <c r="D2385" s="27" t="s">
        <v>19925</v>
      </c>
      <c r="E2385" s="27" t="s">
        <v>23970</v>
      </c>
      <c r="F2385" s="27" t="s">
        <v>16036</v>
      </c>
      <c r="G2385" s="167" t="s">
        <v>16051</v>
      </c>
      <c r="H2385" s="146">
        <v>42937</v>
      </c>
      <c r="I2385" s="130">
        <v>34352</v>
      </c>
      <c r="J2385" s="130">
        <v>34352</v>
      </c>
      <c r="K2385" s="130">
        <v>27095</v>
      </c>
      <c r="L2385" s="34" t="s">
        <v>16052</v>
      </c>
      <c r="M2385" s="28" t="s">
        <v>41</v>
      </c>
      <c r="N2385" s="178" t="s">
        <v>26</v>
      </c>
      <c r="O2385" s="170" t="s">
        <v>451</v>
      </c>
      <c r="P2385" s="170" t="s">
        <v>451</v>
      </c>
      <c r="Q2385" s="171" t="s">
        <v>16053</v>
      </c>
      <c r="R2385" s="28" t="s">
        <v>12467</v>
      </c>
      <c r="S2385" s="338">
        <f t="shared" si="37"/>
        <v>49218</v>
      </c>
      <c r="T2385" s="2" t="s">
        <v>17980</v>
      </c>
      <c r="U2385" s="233" t="s">
        <v>7138</v>
      </c>
      <c r="V2385" s="233" t="str" cm="1">
        <f t="array" ref="V2385">_xlfn.IFS(C2385="","",COUNTIF(C2385,"ตำแหน่งว่าง*"),"ว่าง",COUNTIF(C2385,"&lt;&gt;ตำแหน่งว่าง*"),"คนครอง")</f>
        <v>คนครอง</v>
      </c>
      <c r="W2385" s="6" cm="1">
        <f t="array" ref="W2385">_xlfn.IFS(COUNTIF(F2385,"ผบ.หมู่*"),51,COUNTIF(F2385,"รอง สว.*"),43)</f>
        <v>51</v>
      </c>
      <c r="X2385" s="1" t="s">
        <v>16050</v>
      </c>
      <c r="Y2385" s="28" t="s">
        <v>451</v>
      </c>
    </row>
    <row r="2386" spans="1:25" s="9" customFormat="1" ht="21.3" customHeight="1">
      <c r="A2386" s="27" t="s">
        <v>7948</v>
      </c>
      <c r="B2386" s="28" t="s">
        <v>70</v>
      </c>
      <c r="C2386" s="27" t="s">
        <v>16054</v>
      </c>
      <c r="D2386" s="27" t="s">
        <v>23559</v>
      </c>
      <c r="E2386" s="27" t="s">
        <v>23820</v>
      </c>
      <c r="F2386" s="27" t="s">
        <v>16036</v>
      </c>
      <c r="G2386" s="167" t="s">
        <v>16056</v>
      </c>
      <c r="H2386" s="146">
        <v>42501</v>
      </c>
      <c r="I2386" s="130">
        <v>34729</v>
      </c>
      <c r="J2386" s="130">
        <v>34729</v>
      </c>
      <c r="K2386" s="130">
        <v>26762</v>
      </c>
      <c r="L2386" s="34" t="s">
        <v>148</v>
      </c>
      <c r="M2386" s="28" t="s">
        <v>41</v>
      </c>
      <c r="N2386" s="178" t="s">
        <v>26</v>
      </c>
      <c r="O2386" s="170" t="s">
        <v>451</v>
      </c>
      <c r="P2386" s="170" t="s">
        <v>451</v>
      </c>
      <c r="Q2386" s="171" t="s">
        <v>16057</v>
      </c>
      <c r="R2386" s="28" t="s">
        <v>2469</v>
      </c>
      <c r="S2386" s="338">
        <f t="shared" si="37"/>
        <v>48853</v>
      </c>
      <c r="T2386" s="2" t="s">
        <v>17980</v>
      </c>
      <c r="U2386" s="233" t="s">
        <v>7138</v>
      </c>
      <c r="V2386" s="233" t="str" cm="1">
        <f t="array" ref="V2386">_xlfn.IFS(C2386="","",COUNTIF(C2386,"ตำแหน่งว่าง*"),"ว่าง",COUNTIF(C2386,"&lt;&gt;ตำแหน่งว่าง*"),"คนครอง")</f>
        <v>คนครอง</v>
      </c>
      <c r="W2386" s="6" cm="1">
        <f t="array" ref="W2386">_xlfn.IFS(COUNTIF(F2386,"ผบ.หมู่*"),51,COUNTIF(F2386,"รอง สว.*"),43)</f>
        <v>51</v>
      </c>
      <c r="X2386" s="1" t="s">
        <v>16055</v>
      </c>
      <c r="Y2386" s="28" t="s">
        <v>451</v>
      </c>
    </row>
    <row r="2387" spans="1:25" s="12" customFormat="1" ht="21.3" customHeight="1">
      <c r="A2387" s="27" t="s">
        <v>7948</v>
      </c>
      <c r="B2387" s="28" t="s">
        <v>70</v>
      </c>
      <c r="C2387" s="150" t="s">
        <v>16058</v>
      </c>
      <c r="D2387" s="27" t="s">
        <v>19549</v>
      </c>
      <c r="E2387" s="27" t="s">
        <v>23971</v>
      </c>
      <c r="F2387" s="150" t="s">
        <v>16059</v>
      </c>
      <c r="G2387" s="167" t="s">
        <v>16061</v>
      </c>
      <c r="H2387" s="146">
        <v>42937</v>
      </c>
      <c r="I2387" s="130">
        <v>39717</v>
      </c>
      <c r="J2387" s="130">
        <v>39717</v>
      </c>
      <c r="K2387" s="130">
        <v>28372</v>
      </c>
      <c r="L2387" s="34" t="s">
        <v>765</v>
      </c>
      <c r="M2387" s="28" t="s">
        <v>159</v>
      </c>
      <c r="N2387" s="178" t="s">
        <v>26</v>
      </c>
      <c r="O2387" s="170" t="s">
        <v>451</v>
      </c>
      <c r="P2387" s="170" t="s">
        <v>451</v>
      </c>
      <c r="Q2387" s="171" t="s">
        <v>16062</v>
      </c>
      <c r="R2387" s="28" t="s">
        <v>9063</v>
      </c>
      <c r="S2387" s="338">
        <f t="shared" si="37"/>
        <v>50314</v>
      </c>
      <c r="T2387" s="233" t="s">
        <v>17981</v>
      </c>
      <c r="U2387" s="233" t="s">
        <v>7138</v>
      </c>
      <c r="V2387" s="233" t="str" cm="1">
        <f t="array" ref="V2387">_xlfn.IFS(C2387="","",COUNTIF(C2387,"ตำแหน่งว่าง*"),"ว่าง",COUNTIF(C2387,"&lt;&gt;ตำแหน่งว่าง*"),"คนครอง")</f>
        <v>คนครอง</v>
      </c>
      <c r="W2387" s="6" cm="1">
        <f t="array" ref="W2387">_xlfn.IFS(COUNTIF(F2387,"ผบ.หมู่*"),51,COUNTIF(F2387,"รอง สว.*"),43)</f>
        <v>51</v>
      </c>
      <c r="X2387" s="5" t="s">
        <v>16060</v>
      </c>
      <c r="Y2387" s="28" t="s">
        <v>451</v>
      </c>
    </row>
    <row r="2388" spans="1:25" s="12" customFormat="1" ht="21.3" customHeight="1">
      <c r="A2388" s="27" t="s">
        <v>24457</v>
      </c>
      <c r="B2388" s="28" t="s">
        <v>70</v>
      </c>
      <c r="C2388" s="150" t="s">
        <v>16063</v>
      </c>
      <c r="D2388" s="27" t="s">
        <v>23972</v>
      </c>
      <c r="E2388" s="27" t="s">
        <v>23973</v>
      </c>
      <c r="F2388" s="150" t="s">
        <v>16064</v>
      </c>
      <c r="G2388" s="167" t="s">
        <v>16066</v>
      </c>
      <c r="H2388" s="146">
        <v>45016</v>
      </c>
      <c r="I2388" s="130">
        <v>45016</v>
      </c>
      <c r="J2388" s="130">
        <v>34352</v>
      </c>
      <c r="K2388" s="130">
        <v>25729</v>
      </c>
      <c r="L2388" s="34" t="s">
        <v>148</v>
      </c>
      <c r="M2388" s="28" t="s">
        <v>41</v>
      </c>
      <c r="N2388" s="177" t="s">
        <v>26</v>
      </c>
      <c r="O2388" s="170" t="s">
        <v>451</v>
      </c>
      <c r="P2388" s="170" t="s">
        <v>451</v>
      </c>
      <c r="Q2388" s="171" t="s">
        <v>16067</v>
      </c>
      <c r="R2388" s="28" t="s">
        <v>8312</v>
      </c>
      <c r="S2388" s="338">
        <f t="shared" si="37"/>
        <v>47757</v>
      </c>
      <c r="T2388" s="233" t="s">
        <v>17981</v>
      </c>
      <c r="U2388" s="233" t="s">
        <v>7138</v>
      </c>
      <c r="V2388" s="233" t="str" cm="1">
        <f t="array" ref="V2388">_xlfn.IFS(C2388="","",COUNTIF(C2388,"ตำแหน่งว่าง*"),"ว่าง",COUNTIF(C2388,"&lt;&gt;ตำแหน่งว่าง*"),"คนครอง")</f>
        <v>คนครอง</v>
      </c>
      <c r="W2388" s="5" cm="1">
        <f t="array" ref="W2388">_xlfn.IFS(COUNTIF(F2388,"ผบ.หมู่*"),51,COUNTIF(F2388,"รอง สว.*"),43)</f>
        <v>43</v>
      </c>
      <c r="X2388" s="5" t="s">
        <v>16065</v>
      </c>
      <c r="Y2388" s="31" t="s">
        <v>451</v>
      </c>
    </row>
    <row r="2389" spans="1:25" s="9" customFormat="1" ht="21.3" customHeight="1">
      <c r="A2389" s="27" t="s">
        <v>8450</v>
      </c>
      <c r="B2389" s="28" t="s">
        <v>70</v>
      </c>
      <c r="C2389" s="27" t="s">
        <v>16068</v>
      </c>
      <c r="D2389" s="27" t="s">
        <v>19189</v>
      </c>
      <c r="E2389" s="27" t="s">
        <v>23974</v>
      </c>
      <c r="F2389" s="27" t="s">
        <v>16059</v>
      </c>
      <c r="G2389" s="167" t="s">
        <v>16070</v>
      </c>
      <c r="H2389" s="146">
        <v>44021</v>
      </c>
      <c r="I2389" s="130">
        <v>41944</v>
      </c>
      <c r="J2389" s="130">
        <v>41944</v>
      </c>
      <c r="K2389" s="130">
        <v>32609</v>
      </c>
      <c r="L2389" s="34" t="s">
        <v>2851</v>
      </c>
      <c r="M2389" s="28" t="s">
        <v>41</v>
      </c>
      <c r="N2389" s="178" t="s">
        <v>26</v>
      </c>
      <c r="O2389" s="170" t="s">
        <v>451</v>
      </c>
      <c r="P2389" s="170" t="s">
        <v>451</v>
      </c>
      <c r="Q2389" s="171" t="s">
        <v>16071</v>
      </c>
      <c r="R2389" s="28" t="s">
        <v>8456</v>
      </c>
      <c r="S2389" s="338">
        <f t="shared" si="37"/>
        <v>54697</v>
      </c>
      <c r="T2389" s="2" t="s">
        <v>17981</v>
      </c>
      <c r="U2389" s="233" t="s">
        <v>7138</v>
      </c>
      <c r="V2389" s="233" t="str" cm="1">
        <f t="array" ref="V2389">_xlfn.IFS(C2389="","",COUNTIF(C2389,"ตำแหน่งว่าง*"),"ว่าง",COUNTIF(C2389,"&lt;&gt;ตำแหน่งว่าง*"),"คนครอง")</f>
        <v>คนครอง</v>
      </c>
      <c r="W2389" s="6" cm="1">
        <f t="array" ref="W2389">_xlfn.IFS(COUNTIF(F2389,"ผบ.หมู่*"),51,COUNTIF(F2389,"รอง สว.*"),43)</f>
        <v>51</v>
      </c>
      <c r="X2389" s="1" t="s">
        <v>16069</v>
      </c>
      <c r="Y2389" s="28" t="s">
        <v>451</v>
      </c>
    </row>
    <row r="2390" spans="1:25" s="12" customFormat="1" ht="21.3" customHeight="1">
      <c r="A2390" s="27" t="s">
        <v>333</v>
      </c>
      <c r="B2390" s="31" t="s">
        <v>70</v>
      </c>
      <c r="C2390" s="150" t="s">
        <v>16072</v>
      </c>
      <c r="D2390" s="27" t="s">
        <v>23975</v>
      </c>
      <c r="E2390" s="27" t="s">
        <v>23976</v>
      </c>
      <c r="F2390" s="150" t="s">
        <v>16064</v>
      </c>
      <c r="G2390" s="167" t="s">
        <v>16074</v>
      </c>
      <c r="H2390" s="147">
        <v>42937</v>
      </c>
      <c r="I2390" s="143">
        <v>32174</v>
      </c>
      <c r="J2390" s="143">
        <v>32174</v>
      </c>
      <c r="K2390" s="143">
        <v>25188</v>
      </c>
      <c r="L2390" s="66" t="s">
        <v>148</v>
      </c>
      <c r="M2390" s="31" t="s">
        <v>41</v>
      </c>
      <c r="N2390" s="177" t="s">
        <v>26</v>
      </c>
      <c r="O2390" s="170" t="s">
        <v>451</v>
      </c>
      <c r="P2390" s="170" t="s">
        <v>451</v>
      </c>
      <c r="Q2390" s="174" t="s">
        <v>16075</v>
      </c>
      <c r="R2390" s="31" t="s">
        <v>8574</v>
      </c>
      <c r="S2390" s="338">
        <f t="shared" si="37"/>
        <v>47392</v>
      </c>
      <c r="T2390" s="233" t="s">
        <v>17981</v>
      </c>
      <c r="U2390" s="233" t="s">
        <v>7138</v>
      </c>
      <c r="V2390" s="233" t="str" cm="1">
        <f t="array" ref="V2390">_xlfn.IFS(C2390="","",COUNTIF(C2390,"ตำแหน่งว่าง*"),"ว่าง",COUNTIF(C2390,"&lt;&gt;ตำแหน่งว่าง*"),"คนครอง")</f>
        <v>คนครอง</v>
      </c>
      <c r="W2390" s="5" cm="1">
        <f t="array" ref="W2390">_xlfn.IFS(COUNTIF(F2390,"ผบ.หมู่*"),51,COUNTIF(F2390,"รอง สว.*"),43)</f>
        <v>43</v>
      </c>
      <c r="X2390" s="5" t="s">
        <v>16073</v>
      </c>
      <c r="Y2390" s="31" t="s">
        <v>451</v>
      </c>
    </row>
    <row r="2391" spans="1:25" s="12" customFormat="1" ht="21.3" customHeight="1">
      <c r="A2391" s="27" t="s">
        <v>8008</v>
      </c>
      <c r="B2391" s="28" t="s">
        <v>70</v>
      </c>
      <c r="C2391" s="27" t="s">
        <v>18122</v>
      </c>
      <c r="D2391" s="27" t="s">
        <v>23977</v>
      </c>
      <c r="E2391" s="27" t="s">
        <v>23978</v>
      </c>
      <c r="F2391" s="27" t="s">
        <v>16076</v>
      </c>
      <c r="G2391" s="167" t="s">
        <v>16078</v>
      </c>
      <c r="H2391" s="146">
        <v>45322</v>
      </c>
      <c r="I2391" s="130">
        <v>43693</v>
      </c>
      <c r="J2391" s="130">
        <v>43693</v>
      </c>
      <c r="K2391" s="130">
        <v>32735</v>
      </c>
      <c r="L2391" s="34" t="s">
        <v>10155</v>
      </c>
      <c r="M2391" s="28" t="s">
        <v>1786</v>
      </c>
      <c r="N2391" s="178" t="s">
        <v>26</v>
      </c>
      <c r="O2391" s="170" t="s">
        <v>451</v>
      </c>
      <c r="P2391" s="170" t="s">
        <v>451</v>
      </c>
      <c r="Q2391" s="171" t="s">
        <v>10156</v>
      </c>
      <c r="R2391" s="30" t="s">
        <v>18030</v>
      </c>
      <c r="S2391" s="338"/>
      <c r="T2391" s="233" t="s">
        <v>17982</v>
      </c>
      <c r="U2391" s="233" t="s">
        <v>7138</v>
      </c>
      <c r="V2391" s="233" t="str" cm="1">
        <f t="array" ref="V2391">_xlfn.IFS(C2391="","",COUNTIF(C2391,"ตำแหน่งว่าง*"),"ว่าง",COUNTIF(C2391,"&lt;&gt;ตำแหน่งว่าง*"),"คนครอง")</f>
        <v>คนครอง</v>
      </c>
      <c r="W2391" s="6" cm="1">
        <f t="array" ref="W2391">_xlfn.IFS(COUNTIF(F2391,"ผบ.หมู่*"),51,COUNTIF(F2391,"รอง สว.*"),43)</f>
        <v>51</v>
      </c>
      <c r="X2391" s="1" t="s">
        <v>16077</v>
      </c>
      <c r="Y2391" s="28" t="s">
        <v>451</v>
      </c>
    </row>
    <row r="2392" spans="1:25" s="10" customFormat="1" ht="21.3" customHeight="1">
      <c r="A2392" s="27" t="s">
        <v>7948</v>
      </c>
      <c r="B2392" s="28" t="s">
        <v>20</v>
      </c>
      <c r="C2392" s="27" t="s">
        <v>16079</v>
      </c>
      <c r="D2392" s="27" t="s">
        <v>23913</v>
      </c>
      <c r="E2392" s="27" t="s">
        <v>23979</v>
      </c>
      <c r="F2392" s="27" t="s">
        <v>16076</v>
      </c>
      <c r="G2392" s="167" t="s">
        <v>16081</v>
      </c>
      <c r="H2392" s="146">
        <v>44999</v>
      </c>
      <c r="I2392" s="128">
        <v>35461</v>
      </c>
      <c r="J2392" s="128">
        <v>35461</v>
      </c>
      <c r="K2392" s="128">
        <v>27879</v>
      </c>
      <c r="L2392" s="11" t="s">
        <v>2851</v>
      </c>
      <c r="M2392" s="1" t="s">
        <v>41</v>
      </c>
      <c r="N2392" s="178" t="s">
        <v>26</v>
      </c>
      <c r="O2392" s="170" t="s">
        <v>451</v>
      </c>
      <c r="P2392" s="170" t="s">
        <v>451</v>
      </c>
      <c r="Q2392" s="171" t="s">
        <v>16082</v>
      </c>
      <c r="R2392" s="28" t="s">
        <v>982</v>
      </c>
      <c r="S2392" s="338">
        <f t="shared" ref="S2392:S2423" si="38">IF(K2392&lt;&gt;"",DATE(YEAR(K2392)+60+(K2392&gt;=DATE(YEAR(K2392),10,2)),10,1),"")</f>
        <v>49949</v>
      </c>
      <c r="T2392" s="7" t="s">
        <v>17982</v>
      </c>
      <c r="U2392" s="233" t="s">
        <v>7138</v>
      </c>
      <c r="V2392" s="233" t="str" cm="1">
        <f t="array" ref="V2392">_xlfn.IFS(C2392="","",COUNTIF(C2392,"ตำแหน่งว่าง*"),"ว่าง",COUNTIF(C2392,"&lt;&gt;ตำแหน่งว่าง*"),"คนครอง")</f>
        <v>คนครอง</v>
      </c>
      <c r="W2392" s="6" cm="1">
        <f t="array" ref="W2392">_xlfn.IFS(COUNTIF(F2392,"ผบ.หมู่*"),51,COUNTIF(F2392,"รอง สว.*"),43)</f>
        <v>51</v>
      </c>
      <c r="X2392" s="3" t="s">
        <v>16080</v>
      </c>
      <c r="Y2392" s="1" t="s">
        <v>451</v>
      </c>
    </row>
    <row r="2393" spans="1:25" s="12" customFormat="1" ht="21.3" customHeight="1">
      <c r="A2393" s="27" t="s">
        <v>7948</v>
      </c>
      <c r="B2393" s="28" t="s">
        <v>20</v>
      </c>
      <c r="C2393" s="150" t="s">
        <v>16083</v>
      </c>
      <c r="D2393" s="27" t="s">
        <v>23980</v>
      </c>
      <c r="E2393" s="27" t="s">
        <v>23981</v>
      </c>
      <c r="F2393" s="27" t="s">
        <v>16076</v>
      </c>
      <c r="G2393" s="167" t="s">
        <v>16085</v>
      </c>
      <c r="H2393" s="146">
        <v>44999</v>
      </c>
      <c r="I2393" s="128">
        <v>40814</v>
      </c>
      <c r="J2393" s="128">
        <v>40814</v>
      </c>
      <c r="K2393" s="128">
        <v>30382</v>
      </c>
      <c r="L2393" s="11" t="s">
        <v>148</v>
      </c>
      <c r="M2393" s="1" t="s">
        <v>41</v>
      </c>
      <c r="N2393" s="179" t="s">
        <v>26</v>
      </c>
      <c r="O2393" s="170" t="s">
        <v>451</v>
      </c>
      <c r="P2393" s="170" t="s">
        <v>451</v>
      </c>
      <c r="Q2393" s="171" t="s">
        <v>16086</v>
      </c>
      <c r="R2393" s="28" t="s">
        <v>144</v>
      </c>
      <c r="S2393" s="338">
        <f t="shared" si="38"/>
        <v>52505</v>
      </c>
      <c r="T2393" s="233" t="s">
        <v>17982</v>
      </c>
      <c r="U2393" s="233" t="s">
        <v>7138</v>
      </c>
      <c r="V2393" s="233" t="str" cm="1">
        <f t="array" ref="V2393">_xlfn.IFS(C2393="","",COUNTIF(C2393,"ตำแหน่งว่าง*"),"ว่าง",COUNTIF(C2393,"&lt;&gt;ตำแหน่งว่าง*"),"คนครอง")</f>
        <v>คนครอง</v>
      </c>
      <c r="W2393" s="6" cm="1">
        <f t="array" ref="W2393">_xlfn.IFS(COUNTIF(F2393,"ผบ.หมู่*"),51,COUNTIF(F2393,"รอง สว.*"),43)</f>
        <v>51</v>
      </c>
      <c r="X2393" s="1" t="s">
        <v>16084</v>
      </c>
      <c r="Y2393" s="6" t="s">
        <v>451</v>
      </c>
    </row>
    <row r="2394" spans="1:25" s="12" customFormat="1" ht="21.3" customHeight="1">
      <c r="A2394" s="27" t="s">
        <v>7948</v>
      </c>
      <c r="B2394" s="28" t="s">
        <v>70</v>
      </c>
      <c r="C2394" s="150" t="s">
        <v>16087</v>
      </c>
      <c r="D2394" s="27" t="s">
        <v>23982</v>
      </c>
      <c r="E2394" s="27" t="s">
        <v>23983</v>
      </c>
      <c r="F2394" s="150" t="s">
        <v>16076</v>
      </c>
      <c r="G2394" s="167" t="s">
        <v>16089</v>
      </c>
      <c r="H2394" s="130">
        <v>42501</v>
      </c>
      <c r="I2394" s="128">
        <v>34352</v>
      </c>
      <c r="J2394" s="128">
        <v>34352</v>
      </c>
      <c r="K2394" s="128">
        <v>27115</v>
      </c>
      <c r="L2394" s="11" t="s">
        <v>14007</v>
      </c>
      <c r="M2394" s="1" t="s">
        <v>41</v>
      </c>
      <c r="N2394" s="177" t="s">
        <v>26</v>
      </c>
      <c r="O2394" s="170" t="s">
        <v>451</v>
      </c>
      <c r="P2394" s="170" t="s">
        <v>451</v>
      </c>
      <c r="Q2394" s="171" t="s">
        <v>16090</v>
      </c>
      <c r="R2394" s="28" t="s">
        <v>2469</v>
      </c>
      <c r="S2394" s="338">
        <f t="shared" si="38"/>
        <v>49218</v>
      </c>
      <c r="T2394" s="233" t="s">
        <v>17982</v>
      </c>
      <c r="U2394" s="233" t="s">
        <v>7138</v>
      </c>
      <c r="V2394" s="233" t="str" cm="1">
        <f t="array" ref="V2394">_xlfn.IFS(C2394="","",COUNTIF(C2394,"ตำแหน่งว่าง*"),"ว่าง",COUNTIF(C2394,"&lt;&gt;ตำแหน่งว่าง*"),"คนครอง")</f>
        <v>คนครอง</v>
      </c>
      <c r="W2394" s="6" cm="1">
        <f t="array" ref="W2394">_xlfn.IFS(COUNTIF(F2394,"ผบ.หมู่*"),51,COUNTIF(F2394,"รอง สว.*"),43)</f>
        <v>51</v>
      </c>
      <c r="X2394" s="5" t="s">
        <v>16088</v>
      </c>
      <c r="Y2394" s="5" t="s">
        <v>451</v>
      </c>
    </row>
    <row r="2395" spans="1:25" s="9" customFormat="1" ht="21.3" customHeight="1">
      <c r="A2395" s="27" t="s">
        <v>145</v>
      </c>
      <c r="B2395" s="28" t="s">
        <v>70</v>
      </c>
      <c r="C2395" s="27" t="s">
        <v>16091</v>
      </c>
      <c r="D2395" s="27" t="s">
        <v>23984</v>
      </c>
      <c r="E2395" s="27" t="s">
        <v>23985</v>
      </c>
      <c r="F2395" s="27" t="s">
        <v>16092</v>
      </c>
      <c r="G2395" s="167" t="s">
        <v>16094</v>
      </c>
      <c r="H2395" s="146">
        <v>42501</v>
      </c>
      <c r="I2395" s="130">
        <v>34352</v>
      </c>
      <c r="J2395" s="130">
        <v>34352</v>
      </c>
      <c r="K2395" s="130">
        <v>24191</v>
      </c>
      <c r="L2395" s="34" t="s">
        <v>10439</v>
      </c>
      <c r="M2395" s="28" t="s">
        <v>41</v>
      </c>
      <c r="N2395" s="178" t="s">
        <v>26</v>
      </c>
      <c r="O2395" s="170" t="s">
        <v>451</v>
      </c>
      <c r="P2395" s="170" t="s">
        <v>451</v>
      </c>
      <c r="Q2395" s="171" t="s">
        <v>16095</v>
      </c>
      <c r="R2395" s="28" t="s">
        <v>11120</v>
      </c>
      <c r="S2395" s="338">
        <f t="shared" si="38"/>
        <v>46296</v>
      </c>
      <c r="T2395" s="2" t="s">
        <v>17983</v>
      </c>
      <c r="U2395" s="233" t="s">
        <v>7138</v>
      </c>
      <c r="V2395" s="233" t="str" cm="1">
        <f t="array" ref="V2395">_xlfn.IFS(C2395="","",COUNTIF(C2395,"ตำแหน่งว่าง*"),"ว่าง",COUNTIF(C2395,"&lt;&gt;ตำแหน่งว่าง*"),"คนครอง")</f>
        <v>คนครอง</v>
      </c>
      <c r="W2395" s="5" cm="1">
        <f t="array" ref="W2395">_xlfn.IFS(COUNTIF(F2395,"ผบ.หมู่*"),51,COUNTIF(F2395,"รอง สว.*"),43)</f>
        <v>43</v>
      </c>
      <c r="X2395" s="1" t="s">
        <v>16093</v>
      </c>
      <c r="Y2395" s="28" t="s">
        <v>451</v>
      </c>
    </row>
    <row r="2396" spans="1:25" s="12" customFormat="1" ht="21.3" customHeight="1">
      <c r="A2396" s="27" t="s">
        <v>7977</v>
      </c>
      <c r="B2396" s="28" t="s">
        <v>70</v>
      </c>
      <c r="C2396" s="27" t="s">
        <v>24488</v>
      </c>
      <c r="D2396" s="27" t="s">
        <v>19321</v>
      </c>
      <c r="E2396" s="27" t="s">
        <v>24489</v>
      </c>
      <c r="F2396" s="27" t="s">
        <v>16099</v>
      </c>
      <c r="G2396" s="167" t="s">
        <v>16098</v>
      </c>
      <c r="H2396" s="130">
        <v>45768</v>
      </c>
      <c r="I2396" s="128">
        <v>43867</v>
      </c>
      <c r="J2396" s="128">
        <v>43867</v>
      </c>
      <c r="K2396" s="128">
        <v>35466</v>
      </c>
      <c r="L2396" s="11" t="s">
        <v>9710</v>
      </c>
      <c r="M2396" s="1" t="s">
        <v>16780</v>
      </c>
      <c r="N2396" s="178" t="s">
        <v>26</v>
      </c>
      <c r="O2396" s="170" t="s">
        <v>451</v>
      </c>
      <c r="P2396" s="170" t="s">
        <v>451</v>
      </c>
      <c r="Q2396" s="171" t="s">
        <v>24580</v>
      </c>
      <c r="R2396" s="28" t="s">
        <v>24510</v>
      </c>
      <c r="S2396" s="257">
        <f t="shared" si="38"/>
        <v>57619</v>
      </c>
      <c r="T2396" s="2" t="s">
        <v>16902</v>
      </c>
      <c r="U2396" s="2" t="s">
        <v>7138</v>
      </c>
      <c r="V2396" s="2" t="str" cm="1">
        <f t="array" ref="V2396">_xlfn.IFS(C2396="","",COUNTIF(C2396,"ตำแหน่งว่าง*"),"ว่าง",COUNTIF(C2396,"&lt;&gt;ตำแหน่งว่าง*"),"คนครอง")</f>
        <v>คนครอง</v>
      </c>
      <c r="W2396" s="1" cm="1">
        <f t="array" ref="W2396">_xlfn.IFS(COUNTIF(F2396,"ผบ.หมู่*"),51,COUNTIF(F2396,"รอง สว.*"),43)</f>
        <v>51</v>
      </c>
      <c r="X2396" s="1" t="s">
        <v>16097</v>
      </c>
      <c r="Y2396" s="1" t="s">
        <v>451</v>
      </c>
    </row>
    <row r="2397" spans="1:25" s="9" customFormat="1" ht="21.3" customHeight="1">
      <c r="A2397" s="27" t="s">
        <v>7948</v>
      </c>
      <c r="B2397" s="28" t="s">
        <v>70</v>
      </c>
      <c r="C2397" s="27" t="s">
        <v>18425</v>
      </c>
      <c r="D2397" s="27" t="s">
        <v>23986</v>
      </c>
      <c r="E2397" s="27" t="s">
        <v>23987</v>
      </c>
      <c r="F2397" s="27" t="s">
        <v>16099</v>
      </c>
      <c r="G2397" s="167" t="s">
        <v>16101</v>
      </c>
      <c r="H2397" s="130">
        <v>43871</v>
      </c>
      <c r="I2397" s="128">
        <v>40339</v>
      </c>
      <c r="J2397" s="128">
        <v>40339</v>
      </c>
      <c r="K2397" s="128">
        <v>28233</v>
      </c>
      <c r="L2397" s="11" t="s">
        <v>765</v>
      </c>
      <c r="M2397" s="1" t="s">
        <v>159</v>
      </c>
      <c r="N2397" s="178" t="s">
        <v>26</v>
      </c>
      <c r="O2397" s="170" t="s">
        <v>451</v>
      </c>
      <c r="P2397" s="170" t="s">
        <v>451</v>
      </c>
      <c r="Q2397" s="171" t="s">
        <v>16102</v>
      </c>
      <c r="R2397" s="28" t="s">
        <v>8541</v>
      </c>
      <c r="S2397" s="338">
        <f t="shared" si="38"/>
        <v>50314</v>
      </c>
      <c r="T2397" s="2" t="s">
        <v>16902</v>
      </c>
      <c r="U2397" s="233" t="s">
        <v>7138</v>
      </c>
      <c r="V2397" s="233" t="str" cm="1">
        <f t="array" ref="V2397">_xlfn.IFS(C2397="","",COUNTIF(C2397,"ตำแหน่งว่าง*"),"ว่าง",COUNTIF(C2397,"&lt;&gt;ตำแหน่งว่าง*"),"คนครอง")</f>
        <v>คนครอง</v>
      </c>
      <c r="W2397" s="6" cm="1">
        <f t="array" ref="W2397">_xlfn.IFS(COUNTIF(F2397,"ผบ.หมู่*"),51,COUNTIF(F2397,"รอง สว.*"),43)</f>
        <v>51</v>
      </c>
      <c r="X2397" s="1" t="s">
        <v>16100</v>
      </c>
      <c r="Y2397" s="1" t="s">
        <v>451</v>
      </c>
    </row>
    <row r="2398" spans="1:25" s="9" customFormat="1" ht="21.3" customHeight="1">
      <c r="A2398" s="27" t="s">
        <v>7948</v>
      </c>
      <c r="B2398" s="28" t="s">
        <v>70</v>
      </c>
      <c r="C2398" s="27" t="s">
        <v>16103</v>
      </c>
      <c r="D2398" s="27" t="s">
        <v>18863</v>
      </c>
      <c r="E2398" s="27" t="s">
        <v>23988</v>
      </c>
      <c r="F2398" s="27" t="s">
        <v>16099</v>
      </c>
      <c r="G2398" s="167" t="s">
        <v>16105</v>
      </c>
      <c r="H2398" s="130">
        <v>44243</v>
      </c>
      <c r="I2398" s="128">
        <v>39717</v>
      </c>
      <c r="J2398" s="128">
        <v>39717</v>
      </c>
      <c r="K2398" s="128">
        <v>30462</v>
      </c>
      <c r="L2398" s="11" t="s">
        <v>16106</v>
      </c>
      <c r="M2398" s="1" t="s">
        <v>159</v>
      </c>
      <c r="N2398" s="178" t="s">
        <v>26</v>
      </c>
      <c r="O2398" s="170" t="s">
        <v>451</v>
      </c>
      <c r="P2398" s="170" t="s">
        <v>451</v>
      </c>
      <c r="Q2398" s="171" t="s">
        <v>16107</v>
      </c>
      <c r="R2398" s="28" t="s">
        <v>8456</v>
      </c>
      <c r="S2398" s="338">
        <f t="shared" si="38"/>
        <v>52505</v>
      </c>
      <c r="T2398" s="2" t="s">
        <v>16902</v>
      </c>
      <c r="U2398" s="233" t="s">
        <v>7138</v>
      </c>
      <c r="V2398" s="233" t="str" cm="1">
        <f t="array" ref="V2398">_xlfn.IFS(C2398="","",COUNTIF(C2398,"ตำแหน่งว่าง*"),"ว่าง",COUNTIF(C2398,"&lt;&gt;ตำแหน่งว่าง*"),"คนครอง")</f>
        <v>คนครอง</v>
      </c>
      <c r="W2398" s="6" cm="1">
        <f t="array" ref="W2398">_xlfn.IFS(COUNTIF(F2398,"ผบ.หมู่*"),51,COUNTIF(F2398,"รอง สว.*"),43)</f>
        <v>51</v>
      </c>
      <c r="X2398" s="1" t="s">
        <v>16104</v>
      </c>
      <c r="Y2398" s="1" t="s">
        <v>451</v>
      </c>
    </row>
    <row r="2399" spans="1:25" s="9" customFormat="1" ht="21.3" customHeight="1">
      <c r="A2399" s="27" t="s">
        <v>7948</v>
      </c>
      <c r="B2399" s="28" t="s">
        <v>70</v>
      </c>
      <c r="C2399" s="27" t="s">
        <v>16108</v>
      </c>
      <c r="D2399" s="27" t="s">
        <v>23989</v>
      </c>
      <c r="E2399" s="27" t="s">
        <v>23990</v>
      </c>
      <c r="F2399" s="27" t="s">
        <v>16099</v>
      </c>
      <c r="G2399" s="167" t="s">
        <v>16110</v>
      </c>
      <c r="H2399" s="130">
        <v>43871</v>
      </c>
      <c r="I2399" s="128">
        <v>27885</v>
      </c>
      <c r="J2399" s="128">
        <v>40339</v>
      </c>
      <c r="K2399" s="128">
        <v>27885</v>
      </c>
      <c r="L2399" s="11" t="s">
        <v>4529</v>
      </c>
      <c r="M2399" s="1" t="s">
        <v>159</v>
      </c>
      <c r="N2399" s="178" t="s">
        <v>26</v>
      </c>
      <c r="O2399" s="170" t="s">
        <v>451</v>
      </c>
      <c r="P2399" s="170" t="s">
        <v>451</v>
      </c>
      <c r="Q2399" s="171" t="s">
        <v>16111</v>
      </c>
      <c r="R2399" s="28" t="s">
        <v>8541</v>
      </c>
      <c r="S2399" s="338">
        <f t="shared" si="38"/>
        <v>49949</v>
      </c>
      <c r="T2399" s="2" t="s">
        <v>16902</v>
      </c>
      <c r="U2399" s="233" t="s">
        <v>7138</v>
      </c>
      <c r="V2399" s="233" t="str" cm="1">
        <f t="array" ref="V2399">_xlfn.IFS(C2399="","",COUNTIF(C2399,"ตำแหน่งว่าง*"),"ว่าง",COUNTIF(C2399,"&lt;&gt;ตำแหน่งว่าง*"),"คนครอง")</f>
        <v>คนครอง</v>
      </c>
      <c r="W2399" s="6" cm="1">
        <f t="array" ref="W2399">_xlfn.IFS(COUNTIF(F2399,"ผบ.หมู่*"),51,COUNTIF(F2399,"รอง สว.*"),43)</f>
        <v>51</v>
      </c>
      <c r="X2399" s="1" t="s">
        <v>16109</v>
      </c>
      <c r="Y2399" s="1" t="s">
        <v>451</v>
      </c>
    </row>
    <row r="2400" spans="1:25" s="12" customFormat="1" ht="21.3" customHeight="1">
      <c r="A2400" s="27" t="s">
        <v>7948</v>
      </c>
      <c r="B2400" s="28" t="s">
        <v>70</v>
      </c>
      <c r="C2400" s="150" t="s">
        <v>16112</v>
      </c>
      <c r="D2400" s="27" t="s">
        <v>20177</v>
      </c>
      <c r="E2400" s="27" t="s">
        <v>23991</v>
      </c>
      <c r="F2400" s="150" t="s">
        <v>16099</v>
      </c>
      <c r="G2400" s="167" t="s">
        <v>16114</v>
      </c>
      <c r="H2400" s="130">
        <v>42501</v>
      </c>
      <c r="I2400" s="128">
        <v>39717</v>
      </c>
      <c r="J2400" s="128">
        <v>39717</v>
      </c>
      <c r="K2400" s="128">
        <v>29148</v>
      </c>
      <c r="L2400" s="11" t="s">
        <v>13629</v>
      </c>
      <c r="M2400" s="1" t="s">
        <v>159</v>
      </c>
      <c r="N2400" s="177" t="s">
        <v>26</v>
      </c>
      <c r="O2400" s="170" t="s">
        <v>451</v>
      </c>
      <c r="P2400" s="170" t="s">
        <v>451</v>
      </c>
      <c r="Q2400" s="171" t="s">
        <v>16115</v>
      </c>
      <c r="R2400" s="28" t="s">
        <v>2469</v>
      </c>
      <c r="S2400" s="338">
        <f t="shared" si="38"/>
        <v>51410</v>
      </c>
      <c r="T2400" s="233" t="s">
        <v>16902</v>
      </c>
      <c r="U2400" s="233" t="s">
        <v>7138</v>
      </c>
      <c r="V2400" s="233" t="str" cm="1">
        <f t="array" ref="V2400">_xlfn.IFS(C2400="","",COUNTIF(C2400,"ตำแหน่งว่าง*"),"ว่าง",COUNTIF(C2400,"&lt;&gt;ตำแหน่งว่าง*"),"คนครอง")</f>
        <v>คนครอง</v>
      </c>
      <c r="W2400" s="6" cm="1">
        <f t="array" ref="W2400">_xlfn.IFS(COUNTIF(F2400,"ผบ.หมู่*"),51,COUNTIF(F2400,"รอง สว.*"),43)</f>
        <v>51</v>
      </c>
      <c r="X2400" s="5" t="s">
        <v>16113</v>
      </c>
      <c r="Y2400" s="5" t="s">
        <v>451</v>
      </c>
    </row>
    <row r="2401" spans="1:25" s="9" customFormat="1" ht="21.3" customHeight="1">
      <c r="A2401" s="27" t="s">
        <v>7948</v>
      </c>
      <c r="B2401" s="28" t="s">
        <v>70</v>
      </c>
      <c r="C2401" s="27" t="s">
        <v>16116</v>
      </c>
      <c r="D2401" s="27" t="s">
        <v>23992</v>
      </c>
      <c r="E2401" s="27" t="s">
        <v>23993</v>
      </c>
      <c r="F2401" s="27" t="s">
        <v>16099</v>
      </c>
      <c r="G2401" s="167" t="s">
        <v>16118</v>
      </c>
      <c r="H2401" s="130">
        <v>43871</v>
      </c>
      <c r="I2401" s="128">
        <v>41214</v>
      </c>
      <c r="J2401" s="128">
        <v>41214</v>
      </c>
      <c r="K2401" s="128">
        <v>30215</v>
      </c>
      <c r="L2401" s="11" t="s">
        <v>16119</v>
      </c>
      <c r="M2401" s="1" t="s">
        <v>159</v>
      </c>
      <c r="N2401" s="178" t="s">
        <v>26</v>
      </c>
      <c r="O2401" s="170" t="s">
        <v>451</v>
      </c>
      <c r="P2401" s="170" t="s">
        <v>451</v>
      </c>
      <c r="Q2401" s="171" t="s">
        <v>16120</v>
      </c>
      <c r="R2401" s="28" t="s">
        <v>8541</v>
      </c>
      <c r="S2401" s="338">
        <f t="shared" si="38"/>
        <v>52140</v>
      </c>
      <c r="T2401" s="2" t="s">
        <v>16902</v>
      </c>
      <c r="U2401" s="233" t="s">
        <v>7138</v>
      </c>
      <c r="V2401" s="233" t="str" cm="1">
        <f t="array" ref="V2401">_xlfn.IFS(C2401="","",COUNTIF(C2401,"ตำแหน่งว่าง*"),"ว่าง",COUNTIF(C2401,"&lt;&gt;ตำแหน่งว่าง*"),"คนครอง")</f>
        <v>คนครอง</v>
      </c>
      <c r="W2401" s="6" cm="1">
        <f t="array" ref="W2401">_xlfn.IFS(COUNTIF(F2401,"ผบ.หมู่*"),51,COUNTIF(F2401,"รอง สว.*"),43)</f>
        <v>51</v>
      </c>
      <c r="X2401" s="1" t="s">
        <v>16117</v>
      </c>
      <c r="Y2401" s="1" t="s">
        <v>451</v>
      </c>
    </row>
    <row r="2402" spans="1:25" s="12" customFormat="1" ht="21.3" customHeight="1">
      <c r="A2402" s="27" t="s">
        <v>24457</v>
      </c>
      <c r="B2402" s="28" t="s">
        <v>20</v>
      </c>
      <c r="C2402" s="150" t="s">
        <v>16121</v>
      </c>
      <c r="D2402" s="27" t="s">
        <v>22550</v>
      </c>
      <c r="E2402" s="27" t="s">
        <v>23994</v>
      </c>
      <c r="F2402" s="150" t="s">
        <v>16096</v>
      </c>
      <c r="G2402" s="170" t="s">
        <v>16123</v>
      </c>
      <c r="H2402" s="146">
        <v>45382</v>
      </c>
      <c r="I2402" s="128">
        <v>45382</v>
      </c>
      <c r="J2402" s="128">
        <v>34001</v>
      </c>
      <c r="K2402" s="128">
        <v>26014</v>
      </c>
      <c r="L2402" s="11" t="s">
        <v>13403</v>
      </c>
      <c r="M2402" s="1" t="s">
        <v>159</v>
      </c>
      <c r="N2402" s="177" t="s">
        <v>26</v>
      </c>
      <c r="O2402" s="170" t="s">
        <v>451</v>
      </c>
      <c r="P2402" s="170" t="s">
        <v>451</v>
      </c>
      <c r="Q2402" s="171" t="s">
        <v>16124</v>
      </c>
      <c r="R2402" s="33" t="s">
        <v>18199</v>
      </c>
      <c r="S2402" s="338">
        <f t="shared" si="38"/>
        <v>48122</v>
      </c>
      <c r="T2402" s="233" t="s">
        <v>16902</v>
      </c>
      <c r="U2402" s="233" t="s">
        <v>7138</v>
      </c>
      <c r="V2402" s="233" t="str" cm="1">
        <f t="array" ref="V2402">_xlfn.IFS(C2402="","",COUNTIF(C2402,"ตำแหน่งว่าง*"),"ว่าง",COUNTIF(C2402,"&lt;&gt;ตำแหน่งว่าง*"),"คนครอง")</f>
        <v>คนครอง</v>
      </c>
      <c r="W2402" s="6" cm="1">
        <f t="array" ref="W2402">_xlfn.IFS(COUNTIF(F2402,"ผบ.หมู่*"),51,COUNTIF(F2402,"รอง สว.*"),43)</f>
        <v>43</v>
      </c>
      <c r="X2402" s="5" t="s">
        <v>16122</v>
      </c>
      <c r="Y2402" s="5" t="s">
        <v>451</v>
      </c>
    </row>
    <row r="2403" spans="1:25" s="9" customFormat="1" ht="21.3" customHeight="1">
      <c r="A2403" s="258" t="s">
        <v>7948</v>
      </c>
      <c r="B2403" s="222" t="s">
        <v>70</v>
      </c>
      <c r="C2403" s="258" t="s">
        <v>16125</v>
      </c>
      <c r="D2403" s="27" t="s">
        <v>23995</v>
      </c>
      <c r="E2403" s="27" t="s">
        <v>23996</v>
      </c>
      <c r="F2403" s="258" t="s">
        <v>16099</v>
      </c>
      <c r="G2403" s="169" t="s">
        <v>16127</v>
      </c>
      <c r="H2403" s="130">
        <v>43220</v>
      </c>
      <c r="I2403" s="128">
        <v>39719</v>
      </c>
      <c r="J2403" s="128">
        <v>39719</v>
      </c>
      <c r="K2403" s="128">
        <v>29604</v>
      </c>
      <c r="L2403" s="11" t="s">
        <v>16128</v>
      </c>
      <c r="M2403" s="1" t="s">
        <v>159</v>
      </c>
      <c r="N2403" s="178" t="s">
        <v>26</v>
      </c>
      <c r="O2403" s="170" t="s">
        <v>451</v>
      </c>
      <c r="P2403" s="170" t="s">
        <v>451</v>
      </c>
      <c r="Q2403" s="171" t="s">
        <v>16129</v>
      </c>
      <c r="R2403" s="28" t="s">
        <v>8428</v>
      </c>
      <c r="S2403" s="338">
        <f t="shared" si="38"/>
        <v>51775</v>
      </c>
      <c r="T2403" s="2" t="s">
        <v>16902</v>
      </c>
      <c r="U2403" s="233" t="s">
        <v>7138</v>
      </c>
      <c r="V2403" s="233" t="str" cm="1">
        <f t="array" ref="V2403">_xlfn.IFS(C2403="","",COUNTIF(C2403,"ตำแหน่งว่าง*"),"ว่าง",COUNTIF(C2403,"&lt;&gt;ตำแหน่งว่าง*"),"คนครอง")</f>
        <v>คนครอง</v>
      </c>
      <c r="W2403" s="6" cm="1">
        <f t="array" ref="W2403">_xlfn.IFS(COUNTIF(F2403,"ผบ.หมู่*"),51,COUNTIF(F2403,"รอง สว.*"),43)</f>
        <v>51</v>
      </c>
      <c r="X2403" s="1" t="s">
        <v>16126</v>
      </c>
      <c r="Y2403" s="1" t="s">
        <v>451</v>
      </c>
    </row>
    <row r="2404" spans="1:25" s="12" customFormat="1" ht="21.3" customHeight="1">
      <c r="A2404" s="27" t="s">
        <v>7948</v>
      </c>
      <c r="B2404" s="28" t="s">
        <v>70</v>
      </c>
      <c r="C2404" s="27" t="s">
        <v>16130</v>
      </c>
      <c r="D2404" s="27" t="s">
        <v>20260</v>
      </c>
      <c r="E2404" s="27" t="s">
        <v>21977</v>
      </c>
      <c r="F2404" s="150" t="s">
        <v>16099</v>
      </c>
      <c r="G2404" s="167" t="s">
        <v>16132</v>
      </c>
      <c r="H2404" s="130">
        <v>42604</v>
      </c>
      <c r="I2404" s="128">
        <v>40814</v>
      </c>
      <c r="J2404" s="128">
        <v>40814</v>
      </c>
      <c r="K2404" s="128">
        <v>31431</v>
      </c>
      <c r="L2404" s="11" t="s">
        <v>16133</v>
      </c>
      <c r="M2404" s="1" t="s">
        <v>159</v>
      </c>
      <c r="N2404" s="177" t="s">
        <v>26</v>
      </c>
      <c r="O2404" s="170" t="s">
        <v>451</v>
      </c>
      <c r="P2404" s="170" t="s">
        <v>451</v>
      </c>
      <c r="Q2404" s="171" t="s">
        <v>16134</v>
      </c>
      <c r="R2404" s="28" t="s">
        <v>16135</v>
      </c>
      <c r="S2404" s="338">
        <f t="shared" si="38"/>
        <v>53601</v>
      </c>
      <c r="T2404" s="233" t="s">
        <v>16902</v>
      </c>
      <c r="U2404" s="233" t="s">
        <v>7138</v>
      </c>
      <c r="V2404" s="233" t="str" cm="1">
        <f t="array" ref="V2404">_xlfn.IFS(C2404="","",COUNTIF(C2404,"ตำแหน่งว่าง*"),"ว่าง",COUNTIF(C2404,"&lt;&gt;ตำแหน่งว่าง*"),"คนครอง")</f>
        <v>คนครอง</v>
      </c>
      <c r="W2404" s="6" cm="1">
        <f t="array" ref="W2404">_xlfn.IFS(COUNTIF(F2404,"ผบ.หมู่*"),51,COUNTIF(F2404,"รอง สว.*"),43)</f>
        <v>51</v>
      </c>
      <c r="X2404" s="5" t="s">
        <v>16131</v>
      </c>
      <c r="Y2404" s="5" t="s">
        <v>451</v>
      </c>
    </row>
    <row r="2405" spans="1:25" s="9" customFormat="1" ht="21.3" customHeight="1">
      <c r="A2405" s="27" t="s">
        <v>7948</v>
      </c>
      <c r="B2405" s="28" t="s">
        <v>20</v>
      </c>
      <c r="C2405" s="27" t="s">
        <v>16136</v>
      </c>
      <c r="D2405" s="27" t="s">
        <v>23997</v>
      </c>
      <c r="E2405" s="27" t="s">
        <v>23690</v>
      </c>
      <c r="F2405" s="27" t="s">
        <v>16099</v>
      </c>
      <c r="G2405" s="167" t="s">
        <v>16138</v>
      </c>
      <c r="H2405" s="130">
        <v>42937</v>
      </c>
      <c r="I2405" s="128">
        <v>40339</v>
      </c>
      <c r="J2405" s="128">
        <v>40339</v>
      </c>
      <c r="K2405" s="128">
        <v>27816</v>
      </c>
      <c r="L2405" s="11" t="s">
        <v>16139</v>
      </c>
      <c r="M2405" s="1" t="s">
        <v>159</v>
      </c>
      <c r="N2405" s="178" t="s">
        <v>26</v>
      </c>
      <c r="O2405" s="170" t="s">
        <v>451</v>
      </c>
      <c r="P2405" s="170" t="s">
        <v>451</v>
      </c>
      <c r="Q2405" s="171" t="s">
        <v>16140</v>
      </c>
      <c r="R2405" s="28" t="s">
        <v>12467</v>
      </c>
      <c r="S2405" s="338">
        <f t="shared" si="38"/>
        <v>49949</v>
      </c>
      <c r="T2405" s="2" t="s">
        <v>16902</v>
      </c>
      <c r="U2405" s="233" t="s">
        <v>7138</v>
      </c>
      <c r="V2405" s="233" t="str" cm="1">
        <f t="array" ref="V2405">_xlfn.IFS(C2405="","",COUNTIF(C2405,"ตำแหน่งว่าง*"),"ว่าง",COUNTIF(C2405,"&lt;&gt;ตำแหน่งว่าง*"),"คนครอง")</f>
        <v>คนครอง</v>
      </c>
      <c r="W2405" s="6" cm="1">
        <f t="array" ref="W2405">_xlfn.IFS(COUNTIF(F2405,"ผบ.หมู่*"),51,COUNTIF(F2405,"รอง สว.*"),43)</f>
        <v>51</v>
      </c>
      <c r="X2405" s="1" t="s">
        <v>16137</v>
      </c>
      <c r="Y2405" s="1" t="s">
        <v>451</v>
      </c>
    </row>
    <row r="2406" spans="1:25" s="12" customFormat="1" ht="21.3" customHeight="1">
      <c r="A2406" s="27" t="s">
        <v>24457</v>
      </c>
      <c r="B2406" s="28" t="s">
        <v>70</v>
      </c>
      <c r="C2406" s="150" t="s">
        <v>16141</v>
      </c>
      <c r="D2406" s="27" t="s">
        <v>23998</v>
      </c>
      <c r="E2406" s="27" t="s">
        <v>23999</v>
      </c>
      <c r="F2406" s="150" t="s">
        <v>16096</v>
      </c>
      <c r="G2406" s="167" t="s">
        <v>16143</v>
      </c>
      <c r="H2406" s="130">
        <v>45016</v>
      </c>
      <c r="I2406" s="128">
        <v>45016</v>
      </c>
      <c r="J2406" s="128">
        <v>34352</v>
      </c>
      <c r="K2406" s="128">
        <v>25800</v>
      </c>
      <c r="L2406" s="11" t="s">
        <v>12485</v>
      </c>
      <c r="M2406" s="1" t="s">
        <v>159</v>
      </c>
      <c r="N2406" s="177" t="s">
        <v>26</v>
      </c>
      <c r="O2406" s="170" t="s">
        <v>451</v>
      </c>
      <c r="P2406" s="170" t="s">
        <v>451</v>
      </c>
      <c r="Q2406" s="171" t="s">
        <v>16144</v>
      </c>
      <c r="R2406" s="28" t="s">
        <v>8312</v>
      </c>
      <c r="S2406" s="338">
        <f t="shared" si="38"/>
        <v>47757</v>
      </c>
      <c r="T2406" s="233" t="s">
        <v>16902</v>
      </c>
      <c r="U2406" s="233" t="s">
        <v>7138</v>
      </c>
      <c r="V2406" s="233" t="str" cm="1">
        <f t="array" ref="V2406">_xlfn.IFS(C2406="","",COUNTIF(C2406,"ตำแหน่งว่าง*"),"ว่าง",COUNTIF(C2406,"&lt;&gt;ตำแหน่งว่าง*"),"คนครอง")</f>
        <v>คนครอง</v>
      </c>
      <c r="W2406" s="5" cm="1">
        <f t="array" ref="W2406">_xlfn.IFS(COUNTIF(F2406,"ผบ.หมู่*"),51,COUNTIF(F2406,"รอง สว.*"),43)</f>
        <v>43</v>
      </c>
      <c r="X2406" s="5" t="s">
        <v>16142</v>
      </c>
      <c r="Y2406" s="5" t="s">
        <v>451</v>
      </c>
    </row>
    <row r="2407" spans="1:25" s="12" customFormat="1" ht="21.3" customHeight="1">
      <c r="A2407" s="27" t="s">
        <v>650</v>
      </c>
      <c r="B2407" s="28" t="s">
        <v>70</v>
      </c>
      <c r="C2407" s="150" t="s">
        <v>16145</v>
      </c>
      <c r="D2407" s="27" t="s">
        <v>24000</v>
      </c>
      <c r="E2407" s="27" t="s">
        <v>24001</v>
      </c>
      <c r="F2407" s="150" t="s">
        <v>16096</v>
      </c>
      <c r="G2407" s="167" t="s">
        <v>16147</v>
      </c>
      <c r="H2407" s="130">
        <v>42501</v>
      </c>
      <c r="I2407" s="128">
        <v>34352</v>
      </c>
      <c r="J2407" s="128">
        <v>34352</v>
      </c>
      <c r="K2407" s="128">
        <v>26566</v>
      </c>
      <c r="L2407" s="11" t="s">
        <v>16148</v>
      </c>
      <c r="M2407" s="1" t="s">
        <v>159</v>
      </c>
      <c r="N2407" s="177" t="s">
        <v>26</v>
      </c>
      <c r="O2407" s="170" t="s">
        <v>451</v>
      </c>
      <c r="P2407" s="170" t="s">
        <v>451</v>
      </c>
      <c r="Q2407" s="171" t="s">
        <v>16149</v>
      </c>
      <c r="R2407" s="28" t="s">
        <v>2469</v>
      </c>
      <c r="S2407" s="338">
        <f t="shared" si="38"/>
        <v>48488</v>
      </c>
      <c r="T2407" s="233" t="s">
        <v>16902</v>
      </c>
      <c r="U2407" s="233" t="s">
        <v>7138</v>
      </c>
      <c r="V2407" s="233" t="str" cm="1">
        <f t="array" ref="V2407">_xlfn.IFS(C2407="","",COUNTIF(C2407,"ตำแหน่งว่าง*"),"ว่าง",COUNTIF(C2407,"&lt;&gt;ตำแหน่งว่าง*"),"คนครอง")</f>
        <v>คนครอง</v>
      </c>
      <c r="W2407" s="6" cm="1">
        <f t="array" ref="W2407">_xlfn.IFS(COUNTIF(F2407,"ผบ.หมู่*"),51,COUNTIF(F2407,"รอง สว.*"),43)</f>
        <v>43</v>
      </c>
      <c r="X2407" s="5" t="s">
        <v>16146</v>
      </c>
      <c r="Y2407" s="5" t="s">
        <v>451</v>
      </c>
    </row>
    <row r="2408" spans="1:25" s="12" customFormat="1" ht="21.3" customHeight="1">
      <c r="A2408" s="27" t="s">
        <v>7948</v>
      </c>
      <c r="B2408" s="28" t="s">
        <v>70</v>
      </c>
      <c r="C2408" s="27" t="s">
        <v>16150</v>
      </c>
      <c r="D2408" s="27" t="s">
        <v>20316</v>
      </c>
      <c r="E2408" s="27" t="s">
        <v>24002</v>
      </c>
      <c r="F2408" s="150" t="s">
        <v>16099</v>
      </c>
      <c r="G2408" s="167" t="s">
        <v>16152</v>
      </c>
      <c r="H2408" s="130">
        <v>42501</v>
      </c>
      <c r="I2408" s="128">
        <v>34352</v>
      </c>
      <c r="J2408" s="128">
        <v>34352</v>
      </c>
      <c r="K2408" s="128">
        <v>27439</v>
      </c>
      <c r="L2408" s="11" t="s">
        <v>16148</v>
      </c>
      <c r="M2408" s="1" t="s">
        <v>159</v>
      </c>
      <c r="N2408" s="177" t="s">
        <v>26</v>
      </c>
      <c r="O2408" s="170" t="s">
        <v>451</v>
      </c>
      <c r="P2408" s="170" t="s">
        <v>451</v>
      </c>
      <c r="Q2408" s="171" t="s">
        <v>16153</v>
      </c>
      <c r="R2408" s="28" t="s">
        <v>2469</v>
      </c>
      <c r="S2408" s="338">
        <f t="shared" si="38"/>
        <v>49583</v>
      </c>
      <c r="T2408" s="233" t="s">
        <v>16902</v>
      </c>
      <c r="U2408" s="233" t="s">
        <v>7138</v>
      </c>
      <c r="V2408" s="233" t="str" cm="1">
        <f t="array" ref="V2408">_xlfn.IFS(C2408="","",COUNTIF(C2408,"ตำแหน่งว่าง*"),"ว่าง",COUNTIF(C2408,"&lt;&gt;ตำแหน่งว่าง*"),"คนครอง")</f>
        <v>คนครอง</v>
      </c>
      <c r="W2408" s="6" cm="1">
        <f t="array" ref="W2408">_xlfn.IFS(COUNTIF(F2408,"ผบ.หมู่*"),51,COUNTIF(F2408,"รอง สว.*"),43)</f>
        <v>51</v>
      </c>
      <c r="X2408" s="5" t="s">
        <v>16151</v>
      </c>
      <c r="Y2408" s="5" t="s">
        <v>451</v>
      </c>
    </row>
    <row r="2409" spans="1:25" s="12" customFormat="1" ht="21.3" customHeight="1">
      <c r="A2409" s="27" t="s">
        <v>7948</v>
      </c>
      <c r="B2409" s="28" t="s">
        <v>70</v>
      </c>
      <c r="C2409" s="150" t="s">
        <v>16154</v>
      </c>
      <c r="D2409" s="27" t="s">
        <v>24003</v>
      </c>
      <c r="E2409" s="27" t="s">
        <v>24004</v>
      </c>
      <c r="F2409" s="150" t="s">
        <v>16099</v>
      </c>
      <c r="G2409" s="167" t="s">
        <v>16156</v>
      </c>
      <c r="H2409" s="130">
        <v>42501</v>
      </c>
      <c r="I2409" s="128">
        <v>34352</v>
      </c>
      <c r="J2409" s="128">
        <v>34352</v>
      </c>
      <c r="K2409" s="128">
        <v>26811</v>
      </c>
      <c r="L2409" s="11" t="s">
        <v>16157</v>
      </c>
      <c r="M2409" s="1" t="s">
        <v>159</v>
      </c>
      <c r="N2409" s="177" t="s">
        <v>26</v>
      </c>
      <c r="O2409" s="170" t="s">
        <v>451</v>
      </c>
      <c r="P2409" s="170" t="s">
        <v>451</v>
      </c>
      <c r="Q2409" s="171" t="s">
        <v>16158</v>
      </c>
      <c r="R2409" s="28" t="s">
        <v>2469</v>
      </c>
      <c r="S2409" s="338">
        <f t="shared" si="38"/>
        <v>48853</v>
      </c>
      <c r="T2409" s="233" t="s">
        <v>16902</v>
      </c>
      <c r="U2409" s="233" t="s">
        <v>7138</v>
      </c>
      <c r="V2409" s="233" t="str" cm="1">
        <f t="array" ref="V2409">_xlfn.IFS(C2409="","",COUNTIF(C2409,"ตำแหน่งว่าง*"),"ว่าง",COUNTIF(C2409,"&lt;&gt;ตำแหน่งว่าง*"),"คนครอง")</f>
        <v>คนครอง</v>
      </c>
      <c r="W2409" s="6" cm="1">
        <f t="array" ref="W2409">_xlfn.IFS(COUNTIF(F2409,"ผบ.หมู่*"),51,COUNTIF(F2409,"รอง สว.*"),43)</f>
        <v>51</v>
      </c>
      <c r="X2409" s="5" t="s">
        <v>16155</v>
      </c>
      <c r="Y2409" s="5" t="s">
        <v>451</v>
      </c>
    </row>
    <row r="2410" spans="1:25" s="12" customFormat="1" ht="21.3" customHeight="1">
      <c r="A2410" s="27" t="s">
        <v>7948</v>
      </c>
      <c r="B2410" s="28" t="s">
        <v>70</v>
      </c>
      <c r="C2410" s="27" t="s">
        <v>15655</v>
      </c>
      <c r="D2410" s="27" t="s">
        <v>23825</v>
      </c>
      <c r="E2410" s="27" t="s">
        <v>23826</v>
      </c>
      <c r="F2410" s="27" t="s">
        <v>16163</v>
      </c>
      <c r="G2410" s="167" t="s">
        <v>16161</v>
      </c>
      <c r="H2410" s="130">
        <v>45768</v>
      </c>
      <c r="I2410" s="128">
        <v>40339</v>
      </c>
      <c r="J2410" s="128">
        <v>40339</v>
      </c>
      <c r="K2410" s="128">
        <v>29090</v>
      </c>
      <c r="L2410" s="11" t="s">
        <v>15658</v>
      </c>
      <c r="M2410" s="1" t="s">
        <v>1450</v>
      </c>
      <c r="N2410" s="178" t="s">
        <v>26</v>
      </c>
      <c r="O2410" s="170" t="s">
        <v>451</v>
      </c>
      <c r="P2410" s="170" t="s">
        <v>451</v>
      </c>
      <c r="Q2410" s="171" t="s">
        <v>15659</v>
      </c>
      <c r="R2410" s="28" t="s">
        <v>24510</v>
      </c>
      <c r="S2410" s="257">
        <f t="shared" si="38"/>
        <v>51044</v>
      </c>
      <c r="T2410" s="2" t="s">
        <v>16903</v>
      </c>
      <c r="U2410" s="2" t="s">
        <v>7138</v>
      </c>
      <c r="V2410" s="2" t="str" cm="1">
        <f t="array" ref="V2410">_xlfn.IFS(C2410="","",COUNTIF(C2410,"ตำแหน่งว่าง*"),"ว่าง",COUNTIF(C2410,"&lt;&gt;ตำแหน่งว่าง*"),"คนครอง")</f>
        <v>คนครอง</v>
      </c>
      <c r="W2410" s="1" cm="1">
        <f t="array" ref="W2410">_xlfn.IFS(COUNTIF(F2410,"ผบ.หมู่*"),51,COUNTIF(F2410,"รอง สว.*"),43)</f>
        <v>51</v>
      </c>
      <c r="X2410" s="1" t="s">
        <v>16160</v>
      </c>
      <c r="Y2410" s="1" t="s">
        <v>451</v>
      </c>
    </row>
    <row r="2411" spans="1:25" s="12" customFormat="1" ht="21.3" customHeight="1">
      <c r="A2411" s="27" t="s">
        <v>7948</v>
      </c>
      <c r="B2411" s="28" t="s">
        <v>20</v>
      </c>
      <c r="C2411" s="150" t="s">
        <v>16162</v>
      </c>
      <c r="D2411" s="27" t="s">
        <v>24005</v>
      </c>
      <c r="E2411" s="27" t="s">
        <v>24006</v>
      </c>
      <c r="F2411" s="150" t="s">
        <v>16163</v>
      </c>
      <c r="G2411" s="167" t="s">
        <v>16165</v>
      </c>
      <c r="H2411" s="130">
        <v>42501</v>
      </c>
      <c r="I2411" s="128">
        <v>37316</v>
      </c>
      <c r="J2411" s="128">
        <v>37316</v>
      </c>
      <c r="K2411" s="128">
        <v>26972</v>
      </c>
      <c r="L2411" s="11" t="s">
        <v>16166</v>
      </c>
      <c r="M2411" s="1" t="s">
        <v>1450</v>
      </c>
      <c r="N2411" s="177" t="s">
        <v>26</v>
      </c>
      <c r="O2411" s="170" t="s">
        <v>451</v>
      </c>
      <c r="P2411" s="170" t="s">
        <v>451</v>
      </c>
      <c r="Q2411" s="171" t="s">
        <v>16167</v>
      </c>
      <c r="R2411" s="28" t="s">
        <v>2469</v>
      </c>
      <c r="S2411" s="338">
        <f t="shared" si="38"/>
        <v>49218</v>
      </c>
      <c r="T2411" s="233" t="s">
        <v>16903</v>
      </c>
      <c r="U2411" s="233" t="s">
        <v>7138</v>
      </c>
      <c r="V2411" s="233" t="str" cm="1">
        <f t="array" ref="V2411">_xlfn.IFS(C2411="","",COUNTIF(C2411,"ตำแหน่งว่าง*"),"ว่าง",COUNTIF(C2411,"&lt;&gt;ตำแหน่งว่าง*"),"คนครอง")</f>
        <v>คนครอง</v>
      </c>
      <c r="W2411" s="6" cm="1">
        <f t="array" ref="W2411">_xlfn.IFS(COUNTIF(F2411,"ผบ.หมู่*"),51,COUNTIF(F2411,"รอง สว.*"),43)</f>
        <v>51</v>
      </c>
      <c r="X2411" s="5" t="s">
        <v>16164</v>
      </c>
      <c r="Y2411" s="5" t="s">
        <v>451</v>
      </c>
    </row>
    <row r="2412" spans="1:25" s="12" customFormat="1" ht="21.3" customHeight="1">
      <c r="A2412" s="27" t="s">
        <v>7948</v>
      </c>
      <c r="B2412" s="28" t="s">
        <v>70</v>
      </c>
      <c r="C2412" s="150" t="s">
        <v>16168</v>
      </c>
      <c r="D2412" s="27" t="s">
        <v>19939</v>
      </c>
      <c r="E2412" s="27" t="s">
        <v>24007</v>
      </c>
      <c r="F2412" s="150" t="s">
        <v>16163</v>
      </c>
      <c r="G2412" s="167" t="s">
        <v>16170</v>
      </c>
      <c r="H2412" s="130">
        <v>42501</v>
      </c>
      <c r="I2412" s="128">
        <v>35095</v>
      </c>
      <c r="J2412" s="128">
        <v>35095</v>
      </c>
      <c r="K2412" s="128">
        <v>26715</v>
      </c>
      <c r="L2412" s="11" t="s">
        <v>16171</v>
      </c>
      <c r="M2412" s="1" t="s">
        <v>1450</v>
      </c>
      <c r="N2412" s="177" t="s">
        <v>26</v>
      </c>
      <c r="O2412" s="170" t="s">
        <v>451</v>
      </c>
      <c r="P2412" s="170" t="s">
        <v>451</v>
      </c>
      <c r="Q2412" s="171" t="s">
        <v>16172</v>
      </c>
      <c r="R2412" s="28" t="s">
        <v>2469</v>
      </c>
      <c r="S2412" s="338">
        <f t="shared" si="38"/>
        <v>48853</v>
      </c>
      <c r="T2412" s="233" t="s">
        <v>16903</v>
      </c>
      <c r="U2412" s="233" t="s">
        <v>7138</v>
      </c>
      <c r="V2412" s="233" t="str" cm="1">
        <f t="array" ref="V2412">_xlfn.IFS(C2412="","",COUNTIF(C2412,"ตำแหน่งว่าง*"),"ว่าง",COUNTIF(C2412,"&lt;&gt;ตำแหน่งว่าง*"),"คนครอง")</f>
        <v>คนครอง</v>
      </c>
      <c r="W2412" s="6" cm="1">
        <f t="array" ref="W2412">_xlfn.IFS(COUNTIF(F2412,"ผบ.หมู่*"),51,COUNTIF(F2412,"รอง สว.*"),43)</f>
        <v>51</v>
      </c>
      <c r="X2412" s="5" t="s">
        <v>16169</v>
      </c>
      <c r="Y2412" s="5" t="s">
        <v>451</v>
      </c>
    </row>
    <row r="2413" spans="1:25" s="12" customFormat="1" ht="21.3" customHeight="1">
      <c r="A2413" s="27" t="s">
        <v>7948</v>
      </c>
      <c r="B2413" s="28" t="s">
        <v>70</v>
      </c>
      <c r="C2413" s="150" t="s">
        <v>16173</v>
      </c>
      <c r="D2413" s="27" t="s">
        <v>24008</v>
      </c>
      <c r="E2413" s="27" t="s">
        <v>24009</v>
      </c>
      <c r="F2413" s="150" t="s">
        <v>16163</v>
      </c>
      <c r="G2413" s="167" t="s">
        <v>16175</v>
      </c>
      <c r="H2413" s="130">
        <v>42501</v>
      </c>
      <c r="I2413" s="128">
        <v>39717</v>
      </c>
      <c r="J2413" s="128">
        <v>39717</v>
      </c>
      <c r="K2413" s="128">
        <v>31217</v>
      </c>
      <c r="L2413" s="11" t="s">
        <v>13629</v>
      </c>
      <c r="M2413" s="1" t="s">
        <v>1450</v>
      </c>
      <c r="N2413" s="177" t="s">
        <v>26</v>
      </c>
      <c r="O2413" s="170" t="s">
        <v>451</v>
      </c>
      <c r="P2413" s="170" t="s">
        <v>451</v>
      </c>
      <c r="Q2413" s="171" t="s">
        <v>16176</v>
      </c>
      <c r="R2413" s="28" t="s">
        <v>2469</v>
      </c>
      <c r="S2413" s="338">
        <f t="shared" si="38"/>
        <v>53236</v>
      </c>
      <c r="T2413" s="233" t="s">
        <v>16903</v>
      </c>
      <c r="U2413" s="233" t="s">
        <v>7138</v>
      </c>
      <c r="V2413" s="233" t="str" cm="1">
        <f t="array" ref="V2413">_xlfn.IFS(C2413="","",COUNTIF(C2413,"ตำแหน่งว่าง*"),"ว่าง",COUNTIF(C2413,"&lt;&gt;ตำแหน่งว่าง*"),"คนครอง")</f>
        <v>คนครอง</v>
      </c>
      <c r="W2413" s="6" cm="1">
        <f t="array" ref="W2413">_xlfn.IFS(COUNTIF(F2413,"ผบ.หมู่*"),51,COUNTIF(F2413,"รอง สว.*"),43)</f>
        <v>51</v>
      </c>
      <c r="X2413" s="5" t="s">
        <v>16174</v>
      </c>
      <c r="Y2413" s="5" t="s">
        <v>451</v>
      </c>
    </row>
    <row r="2414" spans="1:25" s="12" customFormat="1" ht="21.3" customHeight="1">
      <c r="A2414" s="27" t="s">
        <v>7948</v>
      </c>
      <c r="B2414" s="28" t="s">
        <v>70</v>
      </c>
      <c r="C2414" s="150" t="s">
        <v>16177</v>
      </c>
      <c r="D2414" s="27" t="s">
        <v>20918</v>
      </c>
      <c r="E2414" s="27" t="s">
        <v>19827</v>
      </c>
      <c r="F2414" s="150" t="s">
        <v>16163</v>
      </c>
      <c r="G2414" s="167" t="s">
        <v>16179</v>
      </c>
      <c r="H2414" s="130">
        <v>42604</v>
      </c>
      <c r="I2414" s="128">
        <v>40814</v>
      </c>
      <c r="J2414" s="128">
        <v>40814</v>
      </c>
      <c r="K2414" s="128">
        <v>30693</v>
      </c>
      <c r="L2414" s="11" t="s">
        <v>15070</v>
      </c>
      <c r="M2414" s="1" t="s">
        <v>1450</v>
      </c>
      <c r="N2414" s="177" t="s">
        <v>26</v>
      </c>
      <c r="O2414" s="170" t="s">
        <v>451</v>
      </c>
      <c r="P2414" s="170" t="s">
        <v>451</v>
      </c>
      <c r="Q2414" s="171" t="s">
        <v>16180</v>
      </c>
      <c r="R2414" s="28" t="s">
        <v>1023</v>
      </c>
      <c r="S2414" s="338">
        <f t="shared" si="38"/>
        <v>52871</v>
      </c>
      <c r="T2414" s="233" t="s">
        <v>16903</v>
      </c>
      <c r="U2414" s="233" t="s">
        <v>7138</v>
      </c>
      <c r="V2414" s="233" t="str" cm="1">
        <f t="array" ref="V2414">_xlfn.IFS(C2414="","",COUNTIF(C2414,"ตำแหน่งว่าง*"),"ว่าง",COUNTIF(C2414,"&lt;&gt;ตำแหน่งว่าง*"),"คนครอง")</f>
        <v>คนครอง</v>
      </c>
      <c r="W2414" s="6" cm="1">
        <f t="array" ref="W2414">_xlfn.IFS(COUNTIF(F2414,"ผบ.หมู่*"),51,COUNTIF(F2414,"รอง สว.*"),43)</f>
        <v>51</v>
      </c>
      <c r="X2414" s="5" t="s">
        <v>16178</v>
      </c>
      <c r="Y2414" s="5" t="s">
        <v>451</v>
      </c>
    </row>
    <row r="2415" spans="1:25" s="12" customFormat="1" ht="21.3" customHeight="1">
      <c r="A2415" s="27" t="s">
        <v>7948</v>
      </c>
      <c r="B2415" s="28" t="s">
        <v>70</v>
      </c>
      <c r="C2415" s="150" t="s">
        <v>16181</v>
      </c>
      <c r="D2415" s="27" t="s">
        <v>20063</v>
      </c>
      <c r="E2415" s="27" t="s">
        <v>24010</v>
      </c>
      <c r="F2415" s="150" t="s">
        <v>16163</v>
      </c>
      <c r="G2415" s="167" t="s">
        <v>16183</v>
      </c>
      <c r="H2415" s="130">
        <v>42937</v>
      </c>
      <c r="I2415" s="128">
        <v>39717</v>
      </c>
      <c r="J2415" s="128">
        <v>39717</v>
      </c>
      <c r="K2415" s="128">
        <v>31001</v>
      </c>
      <c r="L2415" s="11" t="s">
        <v>13691</v>
      </c>
      <c r="M2415" s="1" t="s">
        <v>1450</v>
      </c>
      <c r="N2415" s="177" t="s">
        <v>26</v>
      </c>
      <c r="O2415" s="170" t="s">
        <v>451</v>
      </c>
      <c r="P2415" s="170" t="s">
        <v>451</v>
      </c>
      <c r="Q2415" s="171" t="s">
        <v>16184</v>
      </c>
      <c r="R2415" s="28" t="s">
        <v>9063</v>
      </c>
      <c r="S2415" s="338">
        <f t="shared" si="38"/>
        <v>53236</v>
      </c>
      <c r="T2415" s="233" t="s">
        <v>16903</v>
      </c>
      <c r="U2415" s="233" t="s">
        <v>7138</v>
      </c>
      <c r="V2415" s="233" t="str" cm="1">
        <f t="array" ref="V2415">_xlfn.IFS(C2415="","",COUNTIF(C2415,"ตำแหน่งว่าง*"),"ว่าง",COUNTIF(C2415,"&lt;&gt;ตำแหน่งว่าง*"),"คนครอง")</f>
        <v>คนครอง</v>
      </c>
      <c r="W2415" s="6" cm="1">
        <f t="array" ref="W2415">_xlfn.IFS(COUNTIF(F2415,"ผบ.หมู่*"),51,COUNTIF(F2415,"รอง สว.*"),43)</f>
        <v>51</v>
      </c>
      <c r="X2415" s="5" t="s">
        <v>16182</v>
      </c>
      <c r="Y2415" s="5" t="s">
        <v>451</v>
      </c>
    </row>
    <row r="2416" spans="1:25" s="9" customFormat="1" ht="21.3" customHeight="1">
      <c r="A2416" s="27" t="s">
        <v>7948</v>
      </c>
      <c r="B2416" s="28" t="s">
        <v>70</v>
      </c>
      <c r="C2416" s="27" t="s">
        <v>16185</v>
      </c>
      <c r="D2416" s="27" t="s">
        <v>18943</v>
      </c>
      <c r="E2416" s="27" t="s">
        <v>23701</v>
      </c>
      <c r="F2416" s="27" t="s">
        <v>16163</v>
      </c>
      <c r="G2416" s="167" t="s">
        <v>16187</v>
      </c>
      <c r="H2416" s="130">
        <v>43871</v>
      </c>
      <c r="I2416" s="128">
        <v>39717</v>
      </c>
      <c r="J2416" s="128">
        <v>39717</v>
      </c>
      <c r="K2416" s="128">
        <v>29810</v>
      </c>
      <c r="L2416" s="11" t="s">
        <v>16188</v>
      </c>
      <c r="M2416" s="1" t="s">
        <v>1450</v>
      </c>
      <c r="N2416" s="178" t="s">
        <v>26</v>
      </c>
      <c r="O2416" s="170" t="s">
        <v>451</v>
      </c>
      <c r="P2416" s="170" t="s">
        <v>451</v>
      </c>
      <c r="Q2416" s="171" t="s">
        <v>16189</v>
      </c>
      <c r="R2416" s="28" t="s">
        <v>8541</v>
      </c>
      <c r="S2416" s="338">
        <f t="shared" si="38"/>
        <v>51775</v>
      </c>
      <c r="T2416" s="2" t="s">
        <v>16903</v>
      </c>
      <c r="U2416" s="233" t="s">
        <v>7138</v>
      </c>
      <c r="V2416" s="233" t="str" cm="1">
        <f t="array" ref="V2416">_xlfn.IFS(C2416="","",COUNTIF(C2416,"ตำแหน่งว่าง*"),"ว่าง",COUNTIF(C2416,"&lt;&gt;ตำแหน่งว่าง*"),"คนครอง")</f>
        <v>คนครอง</v>
      </c>
      <c r="W2416" s="6" cm="1">
        <f t="array" ref="W2416">_xlfn.IFS(COUNTIF(F2416,"ผบ.หมู่*"),51,COUNTIF(F2416,"รอง สว.*"),43)</f>
        <v>51</v>
      </c>
      <c r="X2416" s="1" t="s">
        <v>16186</v>
      </c>
      <c r="Y2416" s="1" t="s">
        <v>451</v>
      </c>
    </row>
    <row r="2417" spans="1:25" s="9" customFormat="1" ht="21.3" customHeight="1">
      <c r="A2417" s="27" t="s">
        <v>7948</v>
      </c>
      <c r="B2417" s="28" t="s">
        <v>70</v>
      </c>
      <c r="C2417" s="27" t="s">
        <v>18043</v>
      </c>
      <c r="D2417" s="27" t="s">
        <v>24011</v>
      </c>
      <c r="E2417" s="27" t="s">
        <v>24012</v>
      </c>
      <c r="F2417" s="27" t="s">
        <v>16163</v>
      </c>
      <c r="G2417" s="167" t="s">
        <v>16191</v>
      </c>
      <c r="H2417" s="130">
        <v>45322</v>
      </c>
      <c r="I2417" s="128">
        <v>40339</v>
      </c>
      <c r="J2417" s="128">
        <v>40339</v>
      </c>
      <c r="K2417" s="128">
        <v>28799</v>
      </c>
      <c r="L2417" s="11" t="s">
        <v>15669</v>
      </c>
      <c r="M2417" s="1" t="s">
        <v>159</v>
      </c>
      <c r="N2417" s="178" t="s">
        <v>26</v>
      </c>
      <c r="O2417" s="170" t="s">
        <v>451</v>
      </c>
      <c r="P2417" s="170" t="s">
        <v>451</v>
      </c>
      <c r="Q2417" s="171" t="s">
        <v>15670</v>
      </c>
      <c r="R2417" s="30" t="s">
        <v>18030</v>
      </c>
      <c r="S2417" s="338">
        <f t="shared" si="38"/>
        <v>51044</v>
      </c>
      <c r="T2417" s="2" t="s">
        <v>16903</v>
      </c>
      <c r="U2417" s="233" t="s">
        <v>7138</v>
      </c>
      <c r="V2417" s="233" t="str" cm="1">
        <f t="array" ref="V2417">_xlfn.IFS(C2417="","",COUNTIF(C2417,"ตำแหน่งว่าง*"),"ว่าง",COUNTIF(C2417,"&lt;&gt;ตำแหน่งว่าง*"),"คนครอง")</f>
        <v>คนครอง</v>
      </c>
      <c r="W2417" s="6" cm="1">
        <f t="array" ref="W2417">_xlfn.IFS(COUNTIF(F2417,"ผบ.หมู่*"),51,COUNTIF(F2417,"รอง สว.*"),43)</f>
        <v>51</v>
      </c>
      <c r="X2417" s="1" t="s">
        <v>16190</v>
      </c>
      <c r="Y2417" s="1" t="s">
        <v>451</v>
      </c>
    </row>
    <row r="2418" spans="1:25" s="12" customFormat="1" ht="21.3" customHeight="1">
      <c r="A2418" s="27" t="s">
        <v>7948</v>
      </c>
      <c r="B2418" s="28" t="s">
        <v>70</v>
      </c>
      <c r="C2418" s="150" t="s">
        <v>16192</v>
      </c>
      <c r="D2418" s="27" t="s">
        <v>24013</v>
      </c>
      <c r="E2418" s="27" t="s">
        <v>24014</v>
      </c>
      <c r="F2418" s="150" t="s">
        <v>16163</v>
      </c>
      <c r="G2418" s="167" t="s">
        <v>16194</v>
      </c>
      <c r="H2418" s="130">
        <v>42501</v>
      </c>
      <c r="I2418" s="128">
        <v>34352</v>
      </c>
      <c r="J2418" s="128">
        <v>34352</v>
      </c>
      <c r="K2418" s="128">
        <v>27041</v>
      </c>
      <c r="L2418" s="11" t="s">
        <v>16195</v>
      </c>
      <c r="M2418" s="1" t="s">
        <v>1450</v>
      </c>
      <c r="N2418" s="177" t="s">
        <v>26</v>
      </c>
      <c r="O2418" s="170" t="s">
        <v>451</v>
      </c>
      <c r="P2418" s="170" t="s">
        <v>451</v>
      </c>
      <c r="Q2418" s="171" t="s">
        <v>16196</v>
      </c>
      <c r="R2418" s="28" t="s">
        <v>2469</v>
      </c>
      <c r="S2418" s="338">
        <f t="shared" si="38"/>
        <v>49218</v>
      </c>
      <c r="T2418" s="233" t="s">
        <v>16903</v>
      </c>
      <c r="U2418" s="233" t="s">
        <v>7138</v>
      </c>
      <c r="V2418" s="233" t="str" cm="1">
        <f t="array" ref="V2418">_xlfn.IFS(C2418="","",COUNTIF(C2418,"ตำแหน่งว่าง*"),"ว่าง",COUNTIF(C2418,"&lt;&gt;ตำแหน่งว่าง*"),"คนครอง")</f>
        <v>คนครอง</v>
      </c>
      <c r="W2418" s="6" cm="1">
        <f t="array" ref="W2418">_xlfn.IFS(COUNTIF(F2418,"ผบ.หมู่*"),51,COUNTIF(F2418,"รอง สว.*"),43)</f>
        <v>51</v>
      </c>
      <c r="X2418" s="5" t="s">
        <v>16193</v>
      </c>
      <c r="Y2418" s="5" t="s">
        <v>451</v>
      </c>
    </row>
    <row r="2419" spans="1:25" s="9" customFormat="1" ht="21.3" customHeight="1">
      <c r="A2419" s="27" t="s">
        <v>7948</v>
      </c>
      <c r="B2419" s="28" t="s">
        <v>70</v>
      </c>
      <c r="C2419" s="27" t="s">
        <v>16197</v>
      </c>
      <c r="D2419" s="27" t="s">
        <v>21293</v>
      </c>
      <c r="E2419" s="27" t="s">
        <v>24015</v>
      </c>
      <c r="F2419" s="27" t="s">
        <v>16163</v>
      </c>
      <c r="G2419" s="167" t="s">
        <v>16199</v>
      </c>
      <c r="H2419" s="130">
        <v>43871</v>
      </c>
      <c r="I2419" s="128">
        <v>40339</v>
      </c>
      <c r="J2419" s="128">
        <v>40339</v>
      </c>
      <c r="K2419" s="128">
        <v>30589</v>
      </c>
      <c r="L2419" s="11" t="s">
        <v>16200</v>
      </c>
      <c r="M2419" s="1" t="s">
        <v>1450</v>
      </c>
      <c r="N2419" s="178" t="s">
        <v>26</v>
      </c>
      <c r="O2419" s="170" t="s">
        <v>451</v>
      </c>
      <c r="P2419" s="170" t="s">
        <v>451</v>
      </c>
      <c r="Q2419" s="171" t="s">
        <v>16201</v>
      </c>
      <c r="R2419" s="28" t="s">
        <v>8541</v>
      </c>
      <c r="S2419" s="338">
        <f t="shared" si="38"/>
        <v>52505</v>
      </c>
      <c r="T2419" s="2" t="s">
        <v>16903</v>
      </c>
      <c r="U2419" s="233" t="s">
        <v>7138</v>
      </c>
      <c r="V2419" s="233" t="str" cm="1">
        <f t="array" ref="V2419">_xlfn.IFS(C2419="","",COUNTIF(C2419,"ตำแหน่งว่าง*"),"ว่าง",COUNTIF(C2419,"&lt;&gt;ตำแหน่งว่าง*"),"คนครอง")</f>
        <v>คนครอง</v>
      </c>
      <c r="W2419" s="6" cm="1">
        <f t="array" ref="W2419">_xlfn.IFS(COUNTIF(F2419,"ผบ.หมู่*"),51,COUNTIF(F2419,"รอง สว.*"),43)</f>
        <v>51</v>
      </c>
      <c r="X2419" s="1" t="s">
        <v>16198</v>
      </c>
      <c r="Y2419" s="1" t="s">
        <v>451</v>
      </c>
    </row>
    <row r="2420" spans="1:25" s="12" customFormat="1" ht="21.3" customHeight="1">
      <c r="A2420" s="27" t="s">
        <v>650</v>
      </c>
      <c r="B2420" s="28" t="s">
        <v>20</v>
      </c>
      <c r="C2420" s="150" t="s">
        <v>16202</v>
      </c>
      <c r="D2420" s="27" t="s">
        <v>19879</v>
      </c>
      <c r="E2420" s="27" t="s">
        <v>24016</v>
      </c>
      <c r="F2420" s="150" t="s">
        <v>16159</v>
      </c>
      <c r="G2420" s="167" t="s">
        <v>16204</v>
      </c>
      <c r="H2420" s="130">
        <v>42501</v>
      </c>
      <c r="I2420" s="128">
        <v>34352</v>
      </c>
      <c r="J2420" s="128">
        <v>34352</v>
      </c>
      <c r="K2420" s="128">
        <v>26350</v>
      </c>
      <c r="L2420" s="11" t="s">
        <v>16205</v>
      </c>
      <c r="M2420" s="1" t="s">
        <v>1450</v>
      </c>
      <c r="N2420" s="177" t="s">
        <v>26</v>
      </c>
      <c r="O2420" s="170" t="s">
        <v>451</v>
      </c>
      <c r="P2420" s="170" t="s">
        <v>451</v>
      </c>
      <c r="Q2420" s="171" t="s">
        <v>16206</v>
      </c>
      <c r="R2420" s="28" t="s">
        <v>2469</v>
      </c>
      <c r="S2420" s="338">
        <f t="shared" si="38"/>
        <v>48488</v>
      </c>
      <c r="T2420" s="233" t="s">
        <v>16903</v>
      </c>
      <c r="U2420" s="233" t="s">
        <v>7138</v>
      </c>
      <c r="V2420" s="233" t="str" cm="1">
        <f t="array" ref="V2420">_xlfn.IFS(C2420="","",COUNTIF(C2420,"ตำแหน่งว่าง*"),"ว่าง",COUNTIF(C2420,"&lt;&gt;ตำแหน่งว่าง*"),"คนครอง")</f>
        <v>คนครอง</v>
      </c>
      <c r="W2420" s="6" cm="1">
        <f t="array" ref="W2420">_xlfn.IFS(COUNTIF(F2420,"ผบ.หมู่*"),51,COUNTIF(F2420,"รอง สว.*"),43)</f>
        <v>43</v>
      </c>
      <c r="X2420" s="5" t="s">
        <v>16203</v>
      </c>
      <c r="Y2420" s="5" t="s">
        <v>451</v>
      </c>
    </row>
    <row r="2421" spans="1:25" s="12" customFormat="1" ht="21.3" customHeight="1">
      <c r="A2421" s="27" t="s">
        <v>7948</v>
      </c>
      <c r="B2421" s="28" t="s">
        <v>70</v>
      </c>
      <c r="C2421" s="150" t="s">
        <v>16207</v>
      </c>
      <c r="D2421" s="27" t="s">
        <v>24017</v>
      </c>
      <c r="E2421" s="27" t="s">
        <v>24018</v>
      </c>
      <c r="F2421" s="150" t="s">
        <v>16163</v>
      </c>
      <c r="G2421" s="167" t="s">
        <v>16209</v>
      </c>
      <c r="H2421" s="130">
        <v>42501</v>
      </c>
      <c r="I2421" s="128">
        <v>39717</v>
      </c>
      <c r="J2421" s="128">
        <v>39717</v>
      </c>
      <c r="K2421" s="128">
        <v>30565</v>
      </c>
      <c r="L2421" s="11" t="s">
        <v>16210</v>
      </c>
      <c r="M2421" s="1" t="s">
        <v>1450</v>
      </c>
      <c r="N2421" s="177" t="s">
        <v>26</v>
      </c>
      <c r="O2421" s="170" t="s">
        <v>451</v>
      </c>
      <c r="P2421" s="170" t="s">
        <v>451</v>
      </c>
      <c r="Q2421" s="171" t="s">
        <v>16211</v>
      </c>
      <c r="R2421" s="28" t="s">
        <v>2469</v>
      </c>
      <c r="S2421" s="338">
        <f t="shared" si="38"/>
        <v>52505</v>
      </c>
      <c r="T2421" s="233" t="s">
        <v>16903</v>
      </c>
      <c r="U2421" s="233" t="s">
        <v>7138</v>
      </c>
      <c r="V2421" s="233" t="str" cm="1">
        <f t="array" ref="V2421">_xlfn.IFS(C2421="","",COUNTIF(C2421,"ตำแหน่งว่าง*"),"ว่าง",COUNTIF(C2421,"&lt;&gt;ตำแหน่งว่าง*"),"คนครอง")</f>
        <v>คนครอง</v>
      </c>
      <c r="W2421" s="6" cm="1">
        <f t="array" ref="W2421">_xlfn.IFS(COUNTIF(F2421,"ผบ.หมู่*"),51,COUNTIF(F2421,"รอง สว.*"),43)</f>
        <v>51</v>
      </c>
      <c r="X2421" s="5" t="s">
        <v>16208</v>
      </c>
      <c r="Y2421" s="5" t="s">
        <v>451</v>
      </c>
    </row>
    <row r="2422" spans="1:25" s="12" customFormat="1" ht="21.3" customHeight="1">
      <c r="A2422" s="27" t="s">
        <v>7948</v>
      </c>
      <c r="B2422" s="28" t="s">
        <v>70</v>
      </c>
      <c r="C2422" s="85" t="s">
        <v>15826</v>
      </c>
      <c r="D2422" s="27" t="s">
        <v>22105</v>
      </c>
      <c r="E2422" s="27" t="s">
        <v>23907</v>
      </c>
      <c r="F2422" s="150" t="s">
        <v>16163</v>
      </c>
      <c r="G2422" s="167" t="s">
        <v>16213</v>
      </c>
      <c r="H2422" s="130">
        <v>45768</v>
      </c>
      <c r="I2422" s="128">
        <v>40339</v>
      </c>
      <c r="J2422" s="128">
        <v>40339</v>
      </c>
      <c r="K2422" s="128">
        <v>29556</v>
      </c>
      <c r="L2422" s="11" t="s">
        <v>765</v>
      </c>
      <c r="M2422" s="1" t="s">
        <v>1450</v>
      </c>
      <c r="N2422" s="177" t="s">
        <v>26</v>
      </c>
      <c r="O2422" s="170" t="s">
        <v>451</v>
      </c>
      <c r="P2422" s="170" t="s">
        <v>451</v>
      </c>
      <c r="Q2422" s="171" t="s">
        <v>15829</v>
      </c>
      <c r="R2422" s="28" t="s">
        <v>24415</v>
      </c>
      <c r="S2422" s="338">
        <f t="shared" si="38"/>
        <v>51775</v>
      </c>
      <c r="T2422" s="233" t="s">
        <v>16903</v>
      </c>
      <c r="U2422" s="233" t="s">
        <v>7138</v>
      </c>
      <c r="V2422" s="233" t="str" cm="1">
        <f t="array" ref="V2422">_xlfn.IFS(C2422="","",COUNTIF(C2422,"ตำแหน่งว่าง*"),"ว่าง",COUNTIF(C2422,"&lt;&gt;ตำแหน่งว่าง*"),"คนครอง")</f>
        <v>คนครอง</v>
      </c>
      <c r="W2422" s="5" cm="1">
        <f t="array" ref="W2422">_xlfn.IFS(COUNTIF(F2422,"ผบ.หมู่*"),51,COUNTIF(F2422,"รอง สว.*"),43)</f>
        <v>51</v>
      </c>
      <c r="X2422" s="5" t="s">
        <v>16212</v>
      </c>
      <c r="Y2422" s="5" t="s">
        <v>451</v>
      </c>
    </row>
    <row r="2423" spans="1:25" s="12" customFormat="1" ht="21.3" customHeight="1">
      <c r="A2423" s="27" t="s">
        <v>650</v>
      </c>
      <c r="B2423" s="28" t="s">
        <v>70</v>
      </c>
      <c r="C2423" s="150" t="s">
        <v>16214</v>
      </c>
      <c r="D2423" s="27" t="s">
        <v>24019</v>
      </c>
      <c r="E2423" s="27" t="s">
        <v>24020</v>
      </c>
      <c r="F2423" s="150" t="s">
        <v>16159</v>
      </c>
      <c r="G2423" s="167" t="s">
        <v>16216</v>
      </c>
      <c r="H2423" s="130">
        <v>42501</v>
      </c>
      <c r="I2423" s="128">
        <v>34352</v>
      </c>
      <c r="J2423" s="128">
        <v>34352</v>
      </c>
      <c r="K2423" s="128">
        <v>26300</v>
      </c>
      <c r="L2423" s="11" t="s">
        <v>16217</v>
      </c>
      <c r="M2423" s="1" t="s">
        <v>1450</v>
      </c>
      <c r="N2423" s="177" t="s">
        <v>26</v>
      </c>
      <c r="O2423" s="170" t="s">
        <v>451</v>
      </c>
      <c r="P2423" s="170" t="s">
        <v>451</v>
      </c>
      <c r="Q2423" s="171" t="s">
        <v>16218</v>
      </c>
      <c r="R2423" s="28" t="s">
        <v>2469</v>
      </c>
      <c r="S2423" s="338">
        <f t="shared" si="38"/>
        <v>48488</v>
      </c>
      <c r="T2423" s="233" t="s">
        <v>16903</v>
      </c>
      <c r="U2423" s="233" t="s">
        <v>7138</v>
      </c>
      <c r="V2423" s="233" t="str" cm="1">
        <f t="array" ref="V2423">_xlfn.IFS(C2423="","",COUNTIF(C2423,"ตำแหน่งว่าง*"),"ว่าง",COUNTIF(C2423,"&lt;&gt;ตำแหน่งว่าง*"),"คนครอง")</f>
        <v>คนครอง</v>
      </c>
      <c r="W2423" s="6" cm="1">
        <f t="array" ref="W2423">_xlfn.IFS(COUNTIF(F2423,"ผบ.หมู่*"),51,COUNTIF(F2423,"รอง สว.*"),43)</f>
        <v>43</v>
      </c>
      <c r="X2423" s="5" t="s">
        <v>16215</v>
      </c>
      <c r="Y2423" s="5" t="s">
        <v>451</v>
      </c>
    </row>
    <row r="2424" spans="1:25" s="12" customFormat="1" ht="21.3" customHeight="1">
      <c r="A2424" s="27" t="s">
        <v>7948</v>
      </c>
      <c r="B2424" s="28" t="s">
        <v>20</v>
      </c>
      <c r="C2424" s="150" t="s">
        <v>16219</v>
      </c>
      <c r="D2424" s="27" t="s">
        <v>20283</v>
      </c>
      <c r="E2424" s="27" t="s">
        <v>24021</v>
      </c>
      <c r="F2424" s="150" t="s">
        <v>16163</v>
      </c>
      <c r="G2424" s="167" t="s">
        <v>16221</v>
      </c>
      <c r="H2424" s="130">
        <v>42501</v>
      </c>
      <c r="I2424" s="128">
        <v>34366</v>
      </c>
      <c r="J2424" s="128">
        <v>34366</v>
      </c>
      <c r="K2424" s="128">
        <v>26669</v>
      </c>
      <c r="L2424" s="11" t="s">
        <v>13403</v>
      </c>
      <c r="M2424" s="1" t="s">
        <v>1450</v>
      </c>
      <c r="N2424" s="177" t="s">
        <v>26</v>
      </c>
      <c r="O2424" s="170" t="s">
        <v>451</v>
      </c>
      <c r="P2424" s="170" t="s">
        <v>451</v>
      </c>
      <c r="Q2424" s="171" t="s">
        <v>16222</v>
      </c>
      <c r="R2424" s="28" t="s">
        <v>2469</v>
      </c>
      <c r="S2424" s="338">
        <f t="shared" ref="S2424:S2455" si="39">IF(K2424&lt;&gt;"",DATE(YEAR(K2424)+60+(K2424&gt;=DATE(YEAR(K2424),10,2)),10,1),"")</f>
        <v>48853</v>
      </c>
      <c r="T2424" s="233" t="s">
        <v>16903</v>
      </c>
      <c r="U2424" s="233" t="s">
        <v>7138</v>
      </c>
      <c r="V2424" s="233" t="str" cm="1">
        <f t="array" ref="V2424">_xlfn.IFS(C2424="","",COUNTIF(C2424,"ตำแหน่งว่าง*"),"ว่าง",COUNTIF(C2424,"&lt;&gt;ตำแหน่งว่าง*"),"คนครอง")</f>
        <v>คนครอง</v>
      </c>
      <c r="W2424" s="6" cm="1">
        <f t="array" ref="W2424">_xlfn.IFS(COUNTIF(F2424,"ผบ.หมู่*"),51,COUNTIF(F2424,"รอง สว.*"),43)</f>
        <v>51</v>
      </c>
      <c r="X2424" s="5" t="s">
        <v>16220</v>
      </c>
      <c r="Y2424" s="5" t="s">
        <v>451</v>
      </c>
    </row>
    <row r="2425" spans="1:25" s="12" customFormat="1" ht="21.3" customHeight="1">
      <c r="A2425" s="27" t="s">
        <v>8450</v>
      </c>
      <c r="B2425" s="28" t="s">
        <v>20</v>
      </c>
      <c r="C2425" s="27" t="s">
        <v>15675</v>
      </c>
      <c r="D2425" s="27" t="s">
        <v>24022</v>
      </c>
      <c r="E2425" s="27" t="s">
        <v>24023</v>
      </c>
      <c r="F2425" s="27" t="s">
        <v>16163</v>
      </c>
      <c r="G2425" s="167" t="s">
        <v>16224</v>
      </c>
      <c r="H2425" s="130">
        <v>45322</v>
      </c>
      <c r="I2425" s="128">
        <v>42416</v>
      </c>
      <c r="J2425" s="128">
        <v>42416</v>
      </c>
      <c r="K2425" s="128">
        <v>33124</v>
      </c>
      <c r="L2425" s="11" t="s">
        <v>15678</v>
      </c>
      <c r="M2425" s="1" t="s">
        <v>1450</v>
      </c>
      <c r="N2425" s="178" t="s">
        <v>26</v>
      </c>
      <c r="O2425" s="170" t="s">
        <v>451</v>
      </c>
      <c r="P2425" s="170" t="s">
        <v>451</v>
      </c>
      <c r="Q2425" s="171" t="s">
        <v>15679</v>
      </c>
      <c r="R2425" s="30" t="s">
        <v>18030</v>
      </c>
      <c r="S2425" s="338">
        <f t="shared" si="39"/>
        <v>55062</v>
      </c>
      <c r="T2425" s="233" t="s">
        <v>16903</v>
      </c>
      <c r="U2425" s="233" t="s">
        <v>7138</v>
      </c>
      <c r="V2425" s="233" t="str" cm="1">
        <f t="array" ref="V2425">_xlfn.IFS(C2425="","",COUNTIF(C2425,"ตำแหน่งว่าง*"),"ว่าง",COUNTIF(C2425,"&lt;&gt;ตำแหน่งว่าง*"),"คนครอง")</f>
        <v>คนครอง</v>
      </c>
      <c r="W2425" s="6" cm="1">
        <f t="array" ref="W2425">_xlfn.IFS(COUNTIF(F2425,"ผบ.หมู่*"),51,COUNTIF(F2425,"รอง สว.*"),43)</f>
        <v>51</v>
      </c>
      <c r="X2425" s="1" t="s">
        <v>16223</v>
      </c>
      <c r="Y2425" s="1" t="s">
        <v>451</v>
      </c>
    </row>
    <row r="2426" spans="1:25" s="9" customFormat="1" ht="21.3" customHeight="1">
      <c r="A2426" s="27" t="s">
        <v>145</v>
      </c>
      <c r="B2426" s="28" t="s">
        <v>20</v>
      </c>
      <c r="C2426" s="27" t="s">
        <v>16225</v>
      </c>
      <c r="D2426" s="27" t="s">
        <v>24024</v>
      </c>
      <c r="E2426" s="27" t="s">
        <v>24025</v>
      </c>
      <c r="F2426" s="27" t="s">
        <v>16159</v>
      </c>
      <c r="G2426" s="167" t="s">
        <v>16227</v>
      </c>
      <c r="H2426" s="130">
        <v>43554</v>
      </c>
      <c r="I2426" s="128">
        <v>43554</v>
      </c>
      <c r="J2426" s="128">
        <v>34001</v>
      </c>
      <c r="K2426" s="128">
        <v>24143</v>
      </c>
      <c r="L2426" s="11" t="s">
        <v>13403</v>
      </c>
      <c r="M2426" s="1" t="s">
        <v>1450</v>
      </c>
      <c r="N2426" s="178" t="s">
        <v>26</v>
      </c>
      <c r="O2426" s="170" t="s">
        <v>451</v>
      </c>
      <c r="P2426" s="170" t="s">
        <v>451</v>
      </c>
      <c r="Q2426" s="171" t="s">
        <v>16228</v>
      </c>
      <c r="R2426" s="28" t="s">
        <v>11120</v>
      </c>
      <c r="S2426" s="338">
        <f t="shared" si="39"/>
        <v>46296</v>
      </c>
      <c r="T2426" s="2" t="s">
        <v>16903</v>
      </c>
      <c r="U2426" s="233" t="s">
        <v>7138</v>
      </c>
      <c r="V2426" s="233" t="str" cm="1">
        <f t="array" ref="V2426">_xlfn.IFS(C2426="","",COUNTIF(C2426,"ตำแหน่งว่าง*"),"ว่าง",COUNTIF(C2426,"&lt;&gt;ตำแหน่งว่าง*"),"คนครอง")</f>
        <v>คนครอง</v>
      </c>
      <c r="W2426" s="5" cm="1">
        <f t="array" ref="W2426">_xlfn.IFS(COUNTIF(F2426,"ผบ.หมู่*"),51,COUNTIF(F2426,"รอง สว.*"),43)</f>
        <v>43</v>
      </c>
      <c r="X2426" s="1" t="s">
        <v>16226</v>
      </c>
      <c r="Y2426" s="1" t="s">
        <v>451</v>
      </c>
    </row>
    <row r="2427" spans="1:25" s="12" customFormat="1" ht="21.3" customHeight="1">
      <c r="A2427" s="27" t="s">
        <v>7948</v>
      </c>
      <c r="B2427" s="28" t="s">
        <v>20</v>
      </c>
      <c r="C2427" s="150" t="s">
        <v>16229</v>
      </c>
      <c r="D2427" s="27" t="s">
        <v>24026</v>
      </c>
      <c r="E2427" s="27" t="s">
        <v>24027</v>
      </c>
      <c r="F2427" s="150" t="s">
        <v>16230</v>
      </c>
      <c r="G2427" s="167" t="s">
        <v>16232</v>
      </c>
      <c r="H2427" s="130">
        <v>42501</v>
      </c>
      <c r="I2427" s="128">
        <v>33635</v>
      </c>
      <c r="J2427" s="128">
        <v>33635</v>
      </c>
      <c r="K2427" s="128">
        <v>25538</v>
      </c>
      <c r="L2427" s="11" t="s">
        <v>16233</v>
      </c>
      <c r="M2427" s="1" t="s">
        <v>7360</v>
      </c>
      <c r="N2427" s="177" t="s">
        <v>26</v>
      </c>
      <c r="O2427" s="170" t="s">
        <v>451</v>
      </c>
      <c r="P2427" s="170" t="s">
        <v>451</v>
      </c>
      <c r="Q2427" s="171" t="s">
        <v>16234</v>
      </c>
      <c r="R2427" s="28" t="s">
        <v>2469</v>
      </c>
      <c r="S2427" s="338">
        <f t="shared" si="39"/>
        <v>47757</v>
      </c>
      <c r="T2427" s="233" t="s">
        <v>16904</v>
      </c>
      <c r="U2427" s="233" t="s">
        <v>7138</v>
      </c>
      <c r="V2427" s="233" t="str" cm="1">
        <f t="array" ref="V2427">_xlfn.IFS(C2427="","",COUNTIF(C2427,"ตำแหน่งว่าง*"),"ว่าง",COUNTIF(C2427,"&lt;&gt;ตำแหน่งว่าง*"),"คนครอง")</f>
        <v>คนครอง</v>
      </c>
      <c r="W2427" s="6" cm="1">
        <f t="array" ref="W2427">_xlfn.IFS(COUNTIF(F2427,"ผบ.หมู่*"),51,COUNTIF(F2427,"รอง สว.*"),43)</f>
        <v>51</v>
      </c>
      <c r="X2427" s="5" t="s">
        <v>16231</v>
      </c>
      <c r="Y2427" s="5" t="s">
        <v>451</v>
      </c>
    </row>
    <row r="2428" spans="1:25" s="12" customFormat="1" ht="21.3" customHeight="1">
      <c r="A2428" s="27" t="s">
        <v>125</v>
      </c>
      <c r="B2428" s="28" t="s">
        <v>20</v>
      </c>
      <c r="C2428" s="150" t="s">
        <v>16235</v>
      </c>
      <c r="D2428" s="27" t="s">
        <v>22555</v>
      </c>
      <c r="E2428" s="27" t="s">
        <v>24028</v>
      </c>
      <c r="F2428" s="150" t="s">
        <v>16236</v>
      </c>
      <c r="G2428" s="167" t="s">
        <v>16238</v>
      </c>
      <c r="H2428" s="130">
        <v>43921</v>
      </c>
      <c r="I2428" s="128">
        <v>43921</v>
      </c>
      <c r="J2428" s="128">
        <v>31444</v>
      </c>
      <c r="K2428" s="128">
        <v>24611</v>
      </c>
      <c r="L2428" s="11" t="s">
        <v>13403</v>
      </c>
      <c r="M2428" s="1" t="s">
        <v>7360</v>
      </c>
      <c r="N2428" s="177" t="s">
        <v>26</v>
      </c>
      <c r="O2428" s="170" t="s">
        <v>451</v>
      </c>
      <c r="P2428" s="170" t="s">
        <v>451</v>
      </c>
      <c r="Q2428" s="171" t="s">
        <v>16239</v>
      </c>
      <c r="R2428" s="28" t="s">
        <v>10890</v>
      </c>
      <c r="S2428" s="338">
        <f t="shared" si="39"/>
        <v>46661</v>
      </c>
      <c r="T2428" s="233" t="s">
        <v>16904</v>
      </c>
      <c r="U2428" s="233" t="s">
        <v>7138</v>
      </c>
      <c r="V2428" s="233" t="str" cm="1">
        <f t="array" ref="V2428">_xlfn.IFS(C2428="","",COUNTIF(C2428,"ตำแหน่งว่าง*"),"ว่าง",COUNTIF(C2428,"&lt;&gt;ตำแหน่งว่าง*"),"คนครอง")</f>
        <v>คนครอง</v>
      </c>
      <c r="W2428" s="5" cm="1">
        <f t="array" ref="W2428">_xlfn.IFS(COUNTIF(F2428,"ผบ.หมู่*"),51,COUNTIF(F2428,"รอง สว.*"),43)</f>
        <v>43</v>
      </c>
      <c r="X2428" s="5" t="s">
        <v>16237</v>
      </c>
      <c r="Y2428" s="5" t="s">
        <v>451</v>
      </c>
    </row>
    <row r="2429" spans="1:25" s="12" customFormat="1" ht="21.3" customHeight="1">
      <c r="A2429" s="27" t="s">
        <v>7948</v>
      </c>
      <c r="B2429" s="28" t="s">
        <v>70</v>
      </c>
      <c r="C2429" s="150" t="s">
        <v>16240</v>
      </c>
      <c r="D2429" s="27" t="s">
        <v>21448</v>
      </c>
      <c r="E2429" s="27" t="s">
        <v>19275</v>
      </c>
      <c r="F2429" s="150" t="s">
        <v>16230</v>
      </c>
      <c r="G2429" s="167" t="s">
        <v>16242</v>
      </c>
      <c r="H2429" s="130">
        <v>42501</v>
      </c>
      <c r="I2429" s="128">
        <v>39717</v>
      </c>
      <c r="J2429" s="128">
        <v>39717</v>
      </c>
      <c r="K2429" s="128">
        <v>27487</v>
      </c>
      <c r="L2429" s="11" t="s">
        <v>16243</v>
      </c>
      <c r="M2429" s="1" t="s">
        <v>7360</v>
      </c>
      <c r="N2429" s="177" t="s">
        <v>26</v>
      </c>
      <c r="O2429" s="170" t="s">
        <v>451</v>
      </c>
      <c r="P2429" s="170" t="s">
        <v>451</v>
      </c>
      <c r="Q2429" s="171" t="s">
        <v>16244</v>
      </c>
      <c r="R2429" s="28" t="s">
        <v>15695</v>
      </c>
      <c r="S2429" s="338">
        <f t="shared" si="39"/>
        <v>49583</v>
      </c>
      <c r="T2429" s="233" t="s">
        <v>16904</v>
      </c>
      <c r="U2429" s="233" t="s">
        <v>7138</v>
      </c>
      <c r="V2429" s="233" t="str" cm="1">
        <f t="array" ref="V2429">_xlfn.IFS(C2429="","",COUNTIF(C2429,"ตำแหน่งว่าง*"),"ว่าง",COUNTIF(C2429,"&lt;&gt;ตำแหน่งว่าง*"),"คนครอง")</f>
        <v>คนครอง</v>
      </c>
      <c r="W2429" s="6" cm="1">
        <f t="array" ref="W2429">_xlfn.IFS(COUNTIF(F2429,"ผบ.หมู่*"),51,COUNTIF(F2429,"รอง สว.*"),43)</f>
        <v>51</v>
      </c>
      <c r="X2429" s="5" t="s">
        <v>16241</v>
      </c>
      <c r="Y2429" s="5" t="s">
        <v>451</v>
      </c>
    </row>
    <row r="2430" spans="1:25" s="10" customFormat="1" ht="21.3" customHeight="1">
      <c r="A2430" s="27" t="s">
        <v>7948</v>
      </c>
      <c r="B2430" s="28" t="s">
        <v>20</v>
      </c>
      <c r="C2430" s="27" t="s">
        <v>16245</v>
      </c>
      <c r="D2430" s="27" t="s">
        <v>24029</v>
      </c>
      <c r="E2430" s="27" t="s">
        <v>24030</v>
      </c>
      <c r="F2430" s="27" t="s">
        <v>16246</v>
      </c>
      <c r="G2430" s="167" t="s">
        <v>16248</v>
      </c>
      <c r="H2430" s="130">
        <v>44999</v>
      </c>
      <c r="I2430" s="128">
        <v>38018</v>
      </c>
      <c r="J2430" s="128">
        <v>38018</v>
      </c>
      <c r="K2430" s="128">
        <v>30109</v>
      </c>
      <c r="L2430" s="11" t="s">
        <v>13848</v>
      </c>
      <c r="M2430" s="1" t="s">
        <v>7360</v>
      </c>
      <c r="N2430" s="178" t="s">
        <v>26</v>
      </c>
      <c r="O2430" s="170" t="s">
        <v>451</v>
      </c>
      <c r="P2430" s="170" t="s">
        <v>451</v>
      </c>
      <c r="Q2430" s="171" t="s">
        <v>16249</v>
      </c>
      <c r="R2430" s="28" t="s">
        <v>982</v>
      </c>
      <c r="S2430" s="338">
        <f t="shared" si="39"/>
        <v>52140</v>
      </c>
      <c r="T2430" s="7" t="s">
        <v>16904</v>
      </c>
      <c r="U2430" s="233" t="s">
        <v>7138</v>
      </c>
      <c r="V2430" s="233" t="str" cm="1">
        <f t="array" ref="V2430">_xlfn.IFS(C2430="","",COUNTIF(C2430,"ตำแหน่งว่าง*"),"ว่าง",COUNTIF(C2430,"&lt;&gt;ตำแหน่งว่าง*"),"คนครอง")</f>
        <v>คนครอง</v>
      </c>
      <c r="W2430" s="6" cm="1">
        <f t="array" ref="W2430">_xlfn.IFS(COUNTIF(F2430,"ผบ.หมู่*"),51,COUNTIF(F2430,"รอง สว.*"),43)</f>
        <v>51</v>
      </c>
      <c r="X2430" s="1" t="s">
        <v>16247</v>
      </c>
      <c r="Y2430" s="1" t="s">
        <v>451</v>
      </c>
    </row>
    <row r="2431" spans="1:25" s="12" customFormat="1" ht="21.3" customHeight="1">
      <c r="A2431" s="27" t="s">
        <v>24457</v>
      </c>
      <c r="B2431" s="28" t="s">
        <v>20</v>
      </c>
      <c r="C2431" s="150" t="s">
        <v>16250</v>
      </c>
      <c r="D2431" s="27" t="s">
        <v>24031</v>
      </c>
      <c r="E2431" s="27" t="s">
        <v>24032</v>
      </c>
      <c r="F2431" s="150" t="s">
        <v>16236</v>
      </c>
      <c r="G2431" s="170" t="s">
        <v>16252</v>
      </c>
      <c r="H2431" s="146">
        <v>45382</v>
      </c>
      <c r="I2431" s="128">
        <v>45382</v>
      </c>
      <c r="J2431" s="128">
        <v>34001</v>
      </c>
      <c r="K2431" s="128">
        <v>25947</v>
      </c>
      <c r="L2431" s="11" t="s">
        <v>16253</v>
      </c>
      <c r="M2431" s="1" t="s">
        <v>7360</v>
      </c>
      <c r="N2431" s="177" t="s">
        <v>26</v>
      </c>
      <c r="O2431" s="170" t="s">
        <v>451</v>
      </c>
      <c r="P2431" s="170" t="s">
        <v>451</v>
      </c>
      <c r="Q2431" s="171" t="s">
        <v>16254</v>
      </c>
      <c r="R2431" s="33" t="s">
        <v>18199</v>
      </c>
      <c r="S2431" s="338">
        <f t="shared" si="39"/>
        <v>48122</v>
      </c>
      <c r="T2431" s="233" t="s">
        <v>16904</v>
      </c>
      <c r="U2431" s="233" t="s">
        <v>7138</v>
      </c>
      <c r="V2431" s="233" t="str" cm="1">
        <f t="array" ref="V2431">_xlfn.IFS(C2431="","",COUNTIF(C2431,"ตำแหน่งว่าง*"),"ว่าง",COUNTIF(C2431,"&lt;&gt;ตำแหน่งว่าง*"),"คนครอง")</f>
        <v>คนครอง</v>
      </c>
      <c r="W2431" s="6" cm="1">
        <f t="array" ref="W2431">_xlfn.IFS(COUNTIF(F2431,"ผบ.หมู่*"),51,COUNTIF(F2431,"รอง สว.*"),43)</f>
        <v>43</v>
      </c>
      <c r="X2431" s="5" t="s">
        <v>16251</v>
      </c>
      <c r="Y2431" s="5" t="s">
        <v>451</v>
      </c>
    </row>
    <row r="2432" spans="1:25" s="9" customFormat="1" ht="21.3" customHeight="1">
      <c r="A2432" s="258" t="s">
        <v>7948</v>
      </c>
      <c r="B2432" s="222" t="s">
        <v>70</v>
      </c>
      <c r="C2432" s="258" t="s">
        <v>16255</v>
      </c>
      <c r="D2432" s="27" t="s">
        <v>24033</v>
      </c>
      <c r="E2432" s="27" t="s">
        <v>24034</v>
      </c>
      <c r="F2432" s="258" t="s">
        <v>16230</v>
      </c>
      <c r="G2432" s="169" t="s">
        <v>16257</v>
      </c>
      <c r="H2432" s="130">
        <v>43656</v>
      </c>
      <c r="I2432" s="128">
        <v>39717</v>
      </c>
      <c r="J2432" s="128">
        <v>39717</v>
      </c>
      <c r="K2432" s="128">
        <v>29535</v>
      </c>
      <c r="L2432" s="11" t="s">
        <v>16258</v>
      </c>
      <c r="M2432" s="1" t="s">
        <v>7360</v>
      </c>
      <c r="N2432" s="178" t="s">
        <v>26</v>
      </c>
      <c r="O2432" s="170" t="s">
        <v>451</v>
      </c>
      <c r="P2432" s="170" t="s">
        <v>451</v>
      </c>
      <c r="Q2432" s="171" t="s">
        <v>16259</v>
      </c>
      <c r="R2432" s="28" t="s">
        <v>8568</v>
      </c>
      <c r="S2432" s="338">
        <f t="shared" si="39"/>
        <v>51775</v>
      </c>
      <c r="T2432" s="2" t="s">
        <v>16904</v>
      </c>
      <c r="U2432" s="233" t="s">
        <v>7138</v>
      </c>
      <c r="V2432" s="233" t="str" cm="1">
        <f t="array" ref="V2432">_xlfn.IFS(C2432="","",COUNTIF(C2432,"ตำแหน่งว่าง*"),"ว่าง",COUNTIF(C2432,"&lt;&gt;ตำแหน่งว่าง*"),"คนครอง")</f>
        <v>คนครอง</v>
      </c>
      <c r="W2432" s="6" cm="1">
        <f t="array" ref="W2432">_xlfn.IFS(COUNTIF(F2432,"ผบ.หมู่*"),51,COUNTIF(F2432,"รอง สว.*"),43)</f>
        <v>51</v>
      </c>
      <c r="X2432" s="1" t="s">
        <v>16256</v>
      </c>
      <c r="Y2432" s="1" t="s">
        <v>451</v>
      </c>
    </row>
    <row r="2433" spans="1:25" s="12" customFormat="1" ht="21.3" customHeight="1">
      <c r="A2433" s="27" t="s">
        <v>7948</v>
      </c>
      <c r="B2433" s="28" t="s">
        <v>20</v>
      </c>
      <c r="C2433" s="150" t="s">
        <v>16260</v>
      </c>
      <c r="D2433" s="27" t="s">
        <v>20308</v>
      </c>
      <c r="E2433" s="27" t="s">
        <v>24035</v>
      </c>
      <c r="F2433" s="150" t="s">
        <v>16230</v>
      </c>
      <c r="G2433" s="167" t="s">
        <v>16262</v>
      </c>
      <c r="H2433" s="130">
        <v>43220</v>
      </c>
      <c r="I2433" s="128">
        <v>39717</v>
      </c>
      <c r="J2433" s="128">
        <v>39717</v>
      </c>
      <c r="K2433" s="128">
        <v>29816</v>
      </c>
      <c r="L2433" s="11" t="s">
        <v>16263</v>
      </c>
      <c r="M2433" s="1" t="s">
        <v>1450</v>
      </c>
      <c r="N2433" s="177" t="s">
        <v>26</v>
      </c>
      <c r="O2433" s="170" t="s">
        <v>451</v>
      </c>
      <c r="P2433" s="170" t="s">
        <v>451</v>
      </c>
      <c r="Q2433" s="171" t="s">
        <v>16264</v>
      </c>
      <c r="R2433" s="28" t="s">
        <v>16265</v>
      </c>
      <c r="S2433" s="338">
        <f t="shared" si="39"/>
        <v>51775</v>
      </c>
      <c r="T2433" s="233" t="s">
        <v>16904</v>
      </c>
      <c r="U2433" s="233" t="s">
        <v>7138</v>
      </c>
      <c r="V2433" s="233" t="str" cm="1">
        <f t="array" ref="V2433">_xlfn.IFS(C2433="","",COUNTIF(C2433,"ตำแหน่งว่าง*"),"ว่าง",COUNTIF(C2433,"&lt;&gt;ตำแหน่งว่าง*"),"คนครอง")</f>
        <v>คนครอง</v>
      </c>
      <c r="W2433" s="6" cm="1">
        <f t="array" ref="W2433">_xlfn.IFS(COUNTIF(F2433,"ผบ.หมู่*"),51,COUNTIF(F2433,"รอง สว.*"),43)</f>
        <v>51</v>
      </c>
      <c r="X2433" s="5" t="s">
        <v>16261</v>
      </c>
      <c r="Y2433" s="5" t="s">
        <v>451</v>
      </c>
    </row>
    <row r="2434" spans="1:25" s="12" customFormat="1" ht="21.3" customHeight="1">
      <c r="A2434" s="27" t="s">
        <v>7948</v>
      </c>
      <c r="B2434" s="28" t="s">
        <v>70</v>
      </c>
      <c r="C2434" s="150" t="s">
        <v>16266</v>
      </c>
      <c r="D2434" s="27" t="s">
        <v>24036</v>
      </c>
      <c r="E2434" s="27" t="s">
        <v>24037</v>
      </c>
      <c r="F2434" s="150" t="s">
        <v>16230</v>
      </c>
      <c r="G2434" s="167" t="s">
        <v>16268</v>
      </c>
      <c r="H2434" s="130">
        <v>42501</v>
      </c>
      <c r="I2434" s="128">
        <v>34352</v>
      </c>
      <c r="J2434" s="128">
        <v>34352</v>
      </c>
      <c r="K2434" s="128">
        <v>26606</v>
      </c>
      <c r="L2434" s="11" t="s">
        <v>10439</v>
      </c>
      <c r="M2434" s="1" t="s">
        <v>7360</v>
      </c>
      <c r="N2434" s="177" t="s">
        <v>26</v>
      </c>
      <c r="O2434" s="170" t="s">
        <v>451</v>
      </c>
      <c r="P2434" s="170" t="s">
        <v>451</v>
      </c>
      <c r="Q2434" s="171" t="s">
        <v>16269</v>
      </c>
      <c r="R2434" s="28" t="s">
        <v>2469</v>
      </c>
      <c r="S2434" s="338">
        <f t="shared" si="39"/>
        <v>48853</v>
      </c>
      <c r="T2434" s="233" t="s">
        <v>16904</v>
      </c>
      <c r="U2434" s="233" t="s">
        <v>7138</v>
      </c>
      <c r="V2434" s="233" t="str" cm="1">
        <f t="array" ref="V2434">_xlfn.IFS(C2434="","",COUNTIF(C2434,"ตำแหน่งว่าง*"),"ว่าง",COUNTIF(C2434,"&lt;&gt;ตำแหน่งว่าง*"),"คนครอง")</f>
        <v>คนครอง</v>
      </c>
      <c r="W2434" s="6" cm="1">
        <f t="array" ref="W2434">_xlfn.IFS(COUNTIF(F2434,"ผบ.หมู่*"),51,COUNTIF(F2434,"รอง สว.*"),43)</f>
        <v>51</v>
      </c>
      <c r="X2434" s="5" t="s">
        <v>16267</v>
      </c>
      <c r="Y2434" s="5" t="s">
        <v>451</v>
      </c>
    </row>
    <row r="2435" spans="1:25" s="12" customFormat="1" ht="21.3" customHeight="1">
      <c r="A2435" s="27" t="s">
        <v>650</v>
      </c>
      <c r="B2435" s="28" t="s">
        <v>20</v>
      </c>
      <c r="C2435" s="150" t="s">
        <v>16270</v>
      </c>
      <c r="D2435" s="27" t="s">
        <v>24038</v>
      </c>
      <c r="E2435" s="27" t="s">
        <v>24039</v>
      </c>
      <c r="F2435" s="150" t="s">
        <v>16236</v>
      </c>
      <c r="G2435" s="167" t="s">
        <v>16272</v>
      </c>
      <c r="H2435" s="130">
        <v>42501</v>
      </c>
      <c r="I2435" s="128">
        <v>35096</v>
      </c>
      <c r="J2435" s="128">
        <v>35096</v>
      </c>
      <c r="K2435" s="128">
        <v>26308</v>
      </c>
      <c r="L2435" s="11" t="s">
        <v>13677</v>
      </c>
      <c r="M2435" s="1" t="s">
        <v>7360</v>
      </c>
      <c r="N2435" s="177" t="s">
        <v>26</v>
      </c>
      <c r="O2435" s="170" t="s">
        <v>451</v>
      </c>
      <c r="P2435" s="170" t="s">
        <v>451</v>
      </c>
      <c r="Q2435" s="171" t="s">
        <v>16273</v>
      </c>
      <c r="R2435" s="28" t="s">
        <v>2469</v>
      </c>
      <c r="S2435" s="338">
        <f t="shared" si="39"/>
        <v>48488</v>
      </c>
      <c r="T2435" s="233" t="s">
        <v>16904</v>
      </c>
      <c r="U2435" s="233" t="s">
        <v>7138</v>
      </c>
      <c r="V2435" s="233" t="str" cm="1">
        <f t="array" ref="V2435">_xlfn.IFS(C2435="","",COUNTIF(C2435,"ตำแหน่งว่าง*"),"ว่าง",COUNTIF(C2435,"&lt;&gt;ตำแหน่งว่าง*"),"คนครอง")</f>
        <v>คนครอง</v>
      </c>
      <c r="W2435" s="6" cm="1">
        <f t="array" ref="W2435">_xlfn.IFS(COUNTIF(F2435,"ผบ.หมู่*"),51,COUNTIF(F2435,"รอง สว.*"),43)</f>
        <v>43</v>
      </c>
      <c r="X2435" s="5" t="s">
        <v>16271</v>
      </c>
      <c r="Y2435" s="5" t="s">
        <v>451</v>
      </c>
    </row>
    <row r="2436" spans="1:25" s="12" customFormat="1" ht="21.3" customHeight="1">
      <c r="A2436" s="27" t="s">
        <v>24457</v>
      </c>
      <c r="B2436" s="28" t="s">
        <v>20</v>
      </c>
      <c r="C2436" s="150" t="s">
        <v>16274</v>
      </c>
      <c r="D2436" s="27" t="s">
        <v>23323</v>
      </c>
      <c r="E2436" s="27" t="s">
        <v>24040</v>
      </c>
      <c r="F2436" s="150" t="s">
        <v>16236</v>
      </c>
      <c r="G2436" s="167" t="s">
        <v>16276</v>
      </c>
      <c r="H2436" s="130">
        <v>45016</v>
      </c>
      <c r="I2436" s="128">
        <v>45016</v>
      </c>
      <c r="J2436" s="128">
        <v>34352</v>
      </c>
      <c r="K2436" s="128">
        <v>25916</v>
      </c>
      <c r="L2436" s="11" t="s">
        <v>14983</v>
      </c>
      <c r="M2436" s="1" t="s">
        <v>7360</v>
      </c>
      <c r="N2436" s="177" t="s">
        <v>26</v>
      </c>
      <c r="O2436" s="170" t="s">
        <v>451</v>
      </c>
      <c r="P2436" s="170" t="s">
        <v>451</v>
      </c>
      <c r="Q2436" s="171" t="s">
        <v>16277</v>
      </c>
      <c r="R2436" s="28" t="s">
        <v>8312</v>
      </c>
      <c r="S2436" s="338">
        <f t="shared" si="39"/>
        <v>48122</v>
      </c>
      <c r="T2436" s="233" t="s">
        <v>16904</v>
      </c>
      <c r="U2436" s="233" t="s">
        <v>7138</v>
      </c>
      <c r="V2436" s="233" t="str" cm="1">
        <f t="array" ref="V2436">_xlfn.IFS(C2436="","",COUNTIF(C2436,"ตำแหน่งว่าง*"),"ว่าง",COUNTIF(C2436,"&lt;&gt;ตำแหน่งว่าง*"),"คนครอง")</f>
        <v>คนครอง</v>
      </c>
      <c r="W2436" s="5" cm="1">
        <f t="array" ref="W2436">_xlfn.IFS(COUNTIF(F2436,"ผบ.หมู่*"),51,COUNTIF(F2436,"รอง สว.*"),43)</f>
        <v>43</v>
      </c>
      <c r="X2436" s="5" t="s">
        <v>16275</v>
      </c>
      <c r="Y2436" s="5" t="s">
        <v>451</v>
      </c>
    </row>
    <row r="2437" spans="1:25" s="12" customFormat="1" ht="21.3" customHeight="1">
      <c r="A2437" s="27" t="s">
        <v>333</v>
      </c>
      <c r="B2437" s="31" t="s">
        <v>20</v>
      </c>
      <c r="C2437" s="150" t="s">
        <v>16278</v>
      </c>
      <c r="D2437" s="27" t="s">
        <v>24041</v>
      </c>
      <c r="E2437" s="27" t="s">
        <v>24042</v>
      </c>
      <c r="F2437" s="150" t="s">
        <v>16236</v>
      </c>
      <c r="G2437" s="167" t="s">
        <v>16280</v>
      </c>
      <c r="H2437" s="143">
        <v>42501</v>
      </c>
      <c r="I2437" s="131">
        <v>33635</v>
      </c>
      <c r="J2437" s="131">
        <v>33635</v>
      </c>
      <c r="K2437" s="131">
        <v>24960</v>
      </c>
      <c r="L2437" s="17" t="s">
        <v>13848</v>
      </c>
      <c r="M2437" s="5" t="s">
        <v>7360</v>
      </c>
      <c r="N2437" s="177" t="s">
        <v>26</v>
      </c>
      <c r="O2437" s="170" t="s">
        <v>451</v>
      </c>
      <c r="P2437" s="170" t="s">
        <v>451</v>
      </c>
      <c r="Q2437" s="174" t="s">
        <v>16281</v>
      </c>
      <c r="R2437" s="31" t="s">
        <v>2469</v>
      </c>
      <c r="S2437" s="338">
        <f t="shared" si="39"/>
        <v>47027</v>
      </c>
      <c r="T2437" s="233" t="s">
        <v>16904</v>
      </c>
      <c r="U2437" s="233" t="s">
        <v>7138</v>
      </c>
      <c r="V2437" s="233" t="str" cm="1">
        <f t="array" ref="V2437">_xlfn.IFS(C2437="","",COUNTIF(C2437,"ตำแหน่งว่าง*"),"ว่าง",COUNTIF(C2437,"&lt;&gt;ตำแหน่งว่าง*"),"คนครอง")</f>
        <v>คนครอง</v>
      </c>
      <c r="W2437" s="5" cm="1">
        <f t="array" ref="W2437">_xlfn.IFS(COUNTIF(F2437,"ผบ.หมู่*"),51,COUNTIF(F2437,"รอง สว.*"),43)</f>
        <v>43</v>
      </c>
      <c r="X2437" s="5" t="s">
        <v>16279</v>
      </c>
      <c r="Y2437" s="5" t="s">
        <v>451</v>
      </c>
    </row>
    <row r="2438" spans="1:25" s="12" customFormat="1" ht="21.3" customHeight="1">
      <c r="A2438" s="27" t="s">
        <v>7948</v>
      </c>
      <c r="B2438" s="28" t="s">
        <v>70</v>
      </c>
      <c r="C2438" s="150" t="s">
        <v>16282</v>
      </c>
      <c r="D2438" s="27" t="s">
        <v>19443</v>
      </c>
      <c r="E2438" s="27" t="s">
        <v>24043</v>
      </c>
      <c r="F2438" s="150" t="s">
        <v>16230</v>
      </c>
      <c r="G2438" s="167" t="s">
        <v>16284</v>
      </c>
      <c r="H2438" s="130">
        <v>42501</v>
      </c>
      <c r="I2438" s="128">
        <v>34729</v>
      </c>
      <c r="J2438" s="128">
        <v>34729</v>
      </c>
      <c r="K2438" s="128">
        <v>27350</v>
      </c>
      <c r="L2438" s="11" t="s">
        <v>10439</v>
      </c>
      <c r="M2438" s="1" t="s">
        <v>7360</v>
      </c>
      <c r="N2438" s="177" t="s">
        <v>26</v>
      </c>
      <c r="O2438" s="170" t="s">
        <v>451</v>
      </c>
      <c r="P2438" s="170" t="s">
        <v>451</v>
      </c>
      <c r="Q2438" s="171" t="s">
        <v>16285</v>
      </c>
      <c r="R2438" s="28" t="s">
        <v>2469</v>
      </c>
      <c r="S2438" s="338">
        <f t="shared" si="39"/>
        <v>49583</v>
      </c>
      <c r="T2438" s="233" t="s">
        <v>16904</v>
      </c>
      <c r="U2438" s="233" t="s">
        <v>7138</v>
      </c>
      <c r="V2438" s="233" t="str" cm="1">
        <f t="array" ref="V2438">_xlfn.IFS(C2438="","",COUNTIF(C2438,"ตำแหน่งว่าง*"),"ว่าง",COUNTIF(C2438,"&lt;&gt;ตำแหน่งว่าง*"),"คนครอง")</f>
        <v>คนครอง</v>
      </c>
      <c r="W2438" s="6" cm="1">
        <f t="array" ref="W2438">_xlfn.IFS(COUNTIF(F2438,"ผบ.หมู่*"),51,COUNTIF(F2438,"รอง สว.*"),43)</f>
        <v>51</v>
      </c>
      <c r="X2438" s="5" t="s">
        <v>16283</v>
      </c>
      <c r="Y2438" s="5" t="s">
        <v>451</v>
      </c>
    </row>
    <row r="2439" spans="1:25" s="12" customFormat="1" ht="21.3" customHeight="1">
      <c r="A2439" s="27" t="s">
        <v>7948</v>
      </c>
      <c r="B2439" s="28" t="s">
        <v>20</v>
      </c>
      <c r="C2439" s="150" t="s">
        <v>16286</v>
      </c>
      <c r="D2439" s="27" t="s">
        <v>24044</v>
      </c>
      <c r="E2439" s="27" t="s">
        <v>24045</v>
      </c>
      <c r="F2439" s="150" t="s">
        <v>16230</v>
      </c>
      <c r="G2439" s="167" t="s">
        <v>16288</v>
      </c>
      <c r="H2439" s="130">
        <v>42501</v>
      </c>
      <c r="I2439" s="128">
        <v>35462</v>
      </c>
      <c r="J2439" s="128">
        <v>35462</v>
      </c>
      <c r="K2439" s="128">
        <v>27388</v>
      </c>
      <c r="L2439" s="11" t="s">
        <v>13403</v>
      </c>
      <c r="M2439" s="1" t="s">
        <v>7360</v>
      </c>
      <c r="N2439" s="177" t="s">
        <v>26</v>
      </c>
      <c r="O2439" s="170" t="s">
        <v>451</v>
      </c>
      <c r="P2439" s="170" t="s">
        <v>451</v>
      </c>
      <c r="Q2439" s="171" t="s">
        <v>16289</v>
      </c>
      <c r="R2439" s="28" t="s">
        <v>2469</v>
      </c>
      <c r="S2439" s="338">
        <f t="shared" si="39"/>
        <v>49583</v>
      </c>
      <c r="T2439" s="233" t="s">
        <v>16904</v>
      </c>
      <c r="U2439" s="233" t="s">
        <v>7138</v>
      </c>
      <c r="V2439" s="233" t="str" cm="1">
        <f t="array" ref="V2439">_xlfn.IFS(C2439="","",COUNTIF(C2439,"ตำแหน่งว่าง*"),"ว่าง",COUNTIF(C2439,"&lt;&gt;ตำแหน่งว่าง*"),"คนครอง")</f>
        <v>คนครอง</v>
      </c>
      <c r="W2439" s="6" cm="1">
        <f t="array" ref="W2439">_xlfn.IFS(COUNTIF(F2439,"ผบ.หมู่*"),51,COUNTIF(F2439,"รอง สว.*"),43)</f>
        <v>51</v>
      </c>
      <c r="X2439" s="5" t="s">
        <v>16287</v>
      </c>
      <c r="Y2439" s="5" t="s">
        <v>451</v>
      </c>
    </row>
    <row r="2440" spans="1:25" s="12" customFormat="1" ht="21.3" customHeight="1">
      <c r="A2440" s="27" t="s">
        <v>650</v>
      </c>
      <c r="B2440" s="28" t="s">
        <v>20</v>
      </c>
      <c r="C2440" s="150" t="s">
        <v>16290</v>
      </c>
      <c r="D2440" s="27" t="s">
        <v>19497</v>
      </c>
      <c r="E2440" s="27" t="s">
        <v>24046</v>
      </c>
      <c r="F2440" s="150" t="s">
        <v>16236</v>
      </c>
      <c r="G2440" s="167" t="s">
        <v>16292</v>
      </c>
      <c r="H2440" s="130">
        <v>42501</v>
      </c>
      <c r="I2440" s="128">
        <v>35462</v>
      </c>
      <c r="J2440" s="128">
        <v>35462</v>
      </c>
      <c r="K2440" s="128">
        <v>26263</v>
      </c>
      <c r="L2440" s="11" t="s">
        <v>13681</v>
      </c>
      <c r="M2440" s="1" t="s">
        <v>7360</v>
      </c>
      <c r="N2440" s="177" t="s">
        <v>26</v>
      </c>
      <c r="O2440" s="170" t="s">
        <v>451</v>
      </c>
      <c r="P2440" s="170" t="s">
        <v>451</v>
      </c>
      <c r="Q2440" s="171" t="s">
        <v>16293</v>
      </c>
      <c r="R2440" s="28" t="s">
        <v>2469</v>
      </c>
      <c r="S2440" s="338">
        <f t="shared" si="39"/>
        <v>48488</v>
      </c>
      <c r="T2440" s="233" t="s">
        <v>16904</v>
      </c>
      <c r="U2440" s="233" t="s">
        <v>7138</v>
      </c>
      <c r="V2440" s="233" t="str" cm="1">
        <f t="array" ref="V2440">_xlfn.IFS(C2440="","",COUNTIF(C2440,"ตำแหน่งว่าง*"),"ว่าง",COUNTIF(C2440,"&lt;&gt;ตำแหน่งว่าง*"),"คนครอง")</f>
        <v>คนครอง</v>
      </c>
      <c r="W2440" s="6" cm="1">
        <f t="array" ref="W2440">_xlfn.IFS(COUNTIF(F2440,"ผบ.หมู่*"),51,COUNTIF(F2440,"รอง สว.*"),43)</f>
        <v>43</v>
      </c>
      <c r="X2440" s="5" t="s">
        <v>16291</v>
      </c>
      <c r="Y2440" s="5" t="s">
        <v>451</v>
      </c>
    </row>
    <row r="2441" spans="1:25" s="12" customFormat="1" ht="21.3" customHeight="1">
      <c r="A2441" s="227" t="s">
        <v>7520</v>
      </c>
      <c r="B2441" s="228"/>
      <c r="C2441" s="250"/>
      <c r="D2441" s="27"/>
      <c r="E2441" s="229"/>
      <c r="F2441" s="250"/>
      <c r="G2441" s="196"/>
      <c r="H2441" s="225" t="s">
        <v>63</v>
      </c>
      <c r="I2441" s="197" t="s">
        <v>63</v>
      </c>
      <c r="J2441" s="197" t="s">
        <v>63</v>
      </c>
      <c r="K2441" s="197" t="s">
        <v>63</v>
      </c>
      <c r="L2441" s="198"/>
      <c r="M2441" s="199"/>
      <c r="N2441" s="200"/>
      <c r="O2441" s="196"/>
      <c r="P2441" s="200"/>
      <c r="Q2441" s="231"/>
      <c r="R2441" s="199"/>
      <c r="S2441" s="339" t="str">
        <f t="shared" si="39"/>
        <v/>
      </c>
      <c r="T2441" s="250"/>
      <c r="U2441" s="250"/>
      <c r="V2441" s="250" t="str" cm="1">
        <f t="array" ref="V2441">_xlfn.IFS(C2441="","",COUNTIF(C2441,"ตำแหน่งว่าง*"),"ว่าง",COUNTIF(C2441,"&lt;&gt;ตำแหน่งว่าง*"),"คนครอง")</f>
        <v/>
      </c>
      <c r="W2441" s="200"/>
      <c r="X2441" s="200"/>
      <c r="Y2441" s="200"/>
    </row>
    <row r="2442" spans="1:25" s="9" customFormat="1" ht="21.3" customHeight="1">
      <c r="A2442" s="27" t="s">
        <v>8450</v>
      </c>
      <c r="B2442" s="28" t="s">
        <v>20</v>
      </c>
      <c r="C2442" s="27" t="s">
        <v>16294</v>
      </c>
      <c r="D2442" s="27" t="s">
        <v>24047</v>
      </c>
      <c r="E2442" s="27" t="s">
        <v>24048</v>
      </c>
      <c r="F2442" s="27" t="s">
        <v>16295</v>
      </c>
      <c r="G2442" s="167" t="s">
        <v>16297</v>
      </c>
      <c r="H2442" s="146">
        <v>44243</v>
      </c>
      <c r="I2442" s="128">
        <v>41944</v>
      </c>
      <c r="J2442" s="128">
        <v>41944</v>
      </c>
      <c r="K2442" s="128">
        <v>32444</v>
      </c>
      <c r="L2442" s="11" t="s">
        <v>16298</v>
      </c>
      <c r="M2442" s="1" t="s">
        <v>1935</v>
      </c>
      <c r="N2442" s="178" t="s">
        <v>26</v>
      </c>
      <c r="O2442" s="170" t="s">
        <v>129</v>
      </c>
      <c r="P2442" s="170"/>
      <c r="Q2442" s="171" t="s">
        <v>16299</v>
      </c>
      <c r="R2442" s="28" t="s">
        <v>8456</v>
      </c>
      <c r="S2442" s="338">
        <f t="shared" si="39"/>
        <v>54697</v>
      </c>
      <c r="T2442" s="2" t="s">
        <v>7520</v>
      </c>
      <c r="U2442" s="2" t="s">
        <v>7520</v>
      </c>
      <c r="V2442" s="232" t="str" cm="1">
        <f t="array" ref="V2442">_xlfn.IFS(C2442="","",COUNTIF(C2442,"ตำแหน่งว่าง*"),"ว่าง",COUNTIF(C2442,"&lt;&gt;ตำแหน่งว่าง*"),"คนครอง")</f>
        <v>คนครอง</v>
      </c>
      <c r="W2442" s="6" cm="1">
        <f t="array" ref="W2442">_xlfn.IFS(COUNTIF(F2442,"ผบ.หมู่*"),51,COUNTIF(F2442,"รอง สว.*"),43)</f>
        <v>51</v>
      </c>
      <c r="X2442" s="1" t="s">
        <v>16296</v>
      </c>
      <c r="Y2442" s="1" t="s">
        <v>129</v>
      </c>
    </row>
    <row r="2443" spans="1:25" s="9" customFormat="1" ht="21.3" customHeight="1">
      <c r="A2443" s="27" t="s">
        <v>8450</v>
      </c>
      <c r="B2443" s="28" t="s">
        <v>20</v>
      </c>
      <c r="C2443" s="27" t="s">
        <v>24498</v>
      </c>
      <c r="D2443" s="27" t="s">
        <v>24499</v>
      </c>
      <c r="E2443" s="27" t="s">
        <v>24500</v>
      </c>
      <c r="F2443" s="27" t="s">
        <v>16295</v>
      </c>
      <c r="G2443" s="167" t="s">
        <v>16302</v>
      </c>
      <c r="H2443" s="146">
        <v>45768</v>
      </c>
      <c r="I2443" s="128">
        <v>42675</v>
      </c>
      <c r="J2443" s="128">
        <v>42675</v>
      </c>
      <c r="K2443" s="128">
        <v>35075</v>
      </c>
      <c r="L2443" s="11" t="s">
        <v>1107</v>
      </c>
      <c r="M2443" s="1" t="s">
        <v>16780</v>
      </c>
      <c r="N2443" s="178" t="s">
        <v>26</v>
      </c>
      <c r="O2443" s="170" t="s">
        <v>129</v>
      </c>
      <c r="P2443" s="170"/>
      <c r="Q2443" s="171" t="s">
        <v>24581</v>
      </c>
      <c r="R2443" s="28" t="s">
        <v>24510</v>
      </c>
      <c r="S2443" s="257">
        <f t="shared" si="39"/>
        <v>57254</v>
      </c>
      <c r="T2443" s="2" t="s">
        <v>7520</v>
      </c>
      <c r="U2443" s="2" t="s">
        <v>7520</v>
      </c>
      <c r="V2443" s="305" t="str" cm="1">
        <f t="array" ref="V2443">_xlfn.IFS(C2443="","",COUNTIF(C2443,"ตำแหน่งว่าง*"),"ว่าง",COUNTIF(C2443,"&lt;&gt;ตำแหน่งว่าง*"),"คนครอง")</f>
        <v>คนครอง</v>
      </c>
      <c r="W2443" s="1" cm="1">
        <f t="array" ref="W2443">_xlfn.IFS(COUNTIF(F2443,"ผบ.หมู่*"),51,COUNTIF(F2443,"รอง สว.*"),43)</f>
        <v>51</v>
      </c>
      <c r="X2443" s="1" t="s">
        <v>16301</v>
      </c>
      <c r="Y2443" s="1" t="s">
        <v>129</v>
      </c>
    </row>
    <row r="2444" spans="1:25" s="10" customFormat="1" ht="21.3" customHeight="1">
      <c r="A2444" s="27" t="s">
        <v>8450</v>
      </c>
      <c r="B2444" s="28" t="s">
        <v>20</v>
      </c>
      <c r="C2444" s="27" t="s">
        <v>16304</v>
      </c>
      <c r="D2444" s="27" t="s">
        <v>20358</v>
      </c>
      <c r="E2444" s="27" t="s">
        <v>24051</v>
      </c>
      <c r="F2444" s="27" t="s">
        <v>16295</v>
      </c>
      <c r="G2444" s="167" t="s">
        <v>16306</v>
      </c>
      <c r="H2444" s="146">
        <v>44999</v>
      </c>
      <c r="I2444" s="128">
        <v>41944</v>
      </c>
      <c r="J2444" s="128">
        <v>41944</v>
      </c>
      <c r="K2444" s="128">
        <v>33257</v>
      </c>
      <c r="L2444" s="11" t="s">
        <v>1107</v>
      </c>
      <c r="M2444" s="1" t="s">
        <v>41</v>
      </c>
      <c r="N2444" s="178" t="s">
        <v>26</v>
      </c>
      <c r="O2444" s="170" t="s">
        <v>129</v>
      </c>
      <c r="P2444" s="170"/>
      <c r="Q2444" s="171" t="s">
        <v>18697</v>
      </c>
      <c r="R2444" s="28" t="s">
        <v>982</v>
      </c>
      <c r="S2444" s="338">
        <f t="shared" si="39"/>
        <v>55427</v>
      </c>
      <c r="T2444" s="7" t="s">
        <v>7520</v>
      </c>
      <c r="U2444" s="2" t="s">
        <v>7520</v>
      </c>
      <c r="V2444" s="232" t="str" cm="1">
        <f t="array" ref="V2444">_xlfn.IFS(C2444="","",COUNTIF(C2444,"ตำแหน่งว่าง*"),"ว่าง",COUNTIF(C2444,"&lt;&gt;ตำแหน่งว่าง*"),"คนครอง")</f>
        <v>คนครอง</v>
      </c>
      <c r="W2444" s="6" cm="1">
        <f t="array" ref="W2444">_xlfn.IFS(COUNTIF(F2444,"ผบ.หมู่*"),51,COUNTIF(F2444,"รอง สว.*"),43)</f>
        <v>51</v>
      </c>
      <c r="X2444" s="1" t="s">
        <v>16305</v>
      </c>
      <c r="Y2444" s="1" t="s">
        <v>129</v>
      </c>
    </row>
    <row r="2445" spans="1:25" s="9" customFormat="1" ht="21.3" customHeight="1">
      <c r="A2445" s="27" t="s">
        <v>8450</v>
      </c>
      <c r="B2445" s="28" t="s">
        <v>20</v>
      </c>
      <c r="C2445" s="27" t="s">
        <v>18190</v>
      </c>
      <c r="D2445" s="27" t="s">
        <v>24052</v>
      </c>
      <c r="E2445" s="27" t="s">
        <v>24053</v>
      </c>
      <c r="F2445" s="27" t="s">
        <v>16308</v>
      </c>
      <c r="G2445" s="167" t="s">
        <v>16310</v>
      </c>
      <c r="H2445" s="146">
        <v>45322</v>
      </c>
      <c r="I2445" s="128">
        <v>42156</v>
      </c>
      <c r="J2445" s="128">
        <v>42156</v>
      </c>
      <c r="K2445" s="128">
        <v>32676</v>
      </c>
      <c r="L2445" s="11" t="s">
        <v>1107</v>
      </c>
      <c r="M2445" s="1" t="s">
        <v>7360</v>
      </c>
      <c r="N2445" s="178" t="s">
        <v>26</v>
      </c>
      <c r="O2445" s="170" t="s">
        <v>129</v>
      </c>
      <c r="P2445" s="170"/>
      <c r="Q2445" s="171" t="s">
        <v>15444</v>
      </c>
      <c r="R2445" s="28" t="s">
        <v>18030</v>
      </c>
      <c r="S2445" s="338">
        <f t="shared" si="39"/>
        <v>54697</v>
      </c>
      <c r="T2445" s="2" t="s">
        <v>17984</v>
      </c>
      <c r="U2445" s="2" t="s">
        <v>7520</v>
      </c>
      <c r="V2445" s="232" t="str" cm="1">
        <f t="array" ref="V2445">_xlfn.IFS(C2445="","",COUNTIF(C2445,"ตำแหน่งว่าง*"),"ว่าง",COUNTIF(C2445,"&lt;&gt;ตำแหน่งว่าง*"),"คนครอง")</f>
        <v>คนครอง</v>
      </c>
      <c r="W2445" s="6" cm="1">
        <f t="array" ref="W2445">_xlfn.IFS(COUNTIF(F2445,"ผบ.หมู่*"),51,COUNTIF(F2445,"รอง สว.*"),43)</f>
        <v>51</v>
      </c>
      <c r="X2445" s="1" t="s">
        <v>16309</v>
      </c>
      <c r="Y2445" s="1" t="s">
        <v>129</v>
      </c>
    </row>
    <row r="2446" spans="1:25" s="9" customFormat="1" ht="21.3" customHeight="1">
      <c r="A2446" s="27" t="s">
        <v>8450</v>
      </c>
      <c r="B2446" s="28" t="s">
        <v>20</v>
      </c>
      <c r="C2446" s="27" t="s">
        <v>16312</v>
      </c>
      <c r="D2446" s="27" t="s">
        <v>24054</v>
      </c>
      <c r="E2446" s="27" t="s">
        <v>24055</v>
      </c>
      <c r="F2446" s="27" t="s">
        <v>16308</v>
      </c>
      <c r="G2446" s="167" t="s">
        <v>16314</v>
      </c>
      <c r="H2446" s="146">
        <v>44243</v>
      </c>
      <c r="I2446" s="128">
        <v>41944</v>
      </c>
      <c r="J2446" s="128">
        <v>41944</v>
      </c>
      <c r="K2446" s="128">
        <v>33679</v>
      </c>
      <c r="L2446" s="11" t="s">
        <v>16315</v>
      </c>
      <c r="M2446" s="1" t="s">
        <v>41</v>
      </c>
      <c r="N2446" s="178" t="s">
        <v>26</v>
      </c>
      <c r="O2446" s="170" t="s">
        <v>129</v>
      </c>
      <c r="P2446" s="170"/>
      <c r="Q2446" s="171" t="s">
        <v>16316</v>
      </c>
      <c r="R2446" s="28" t="s">
        <v>8456</v>
      </c>
      <c r="S2446" s="338">
        <f t="shared" si="39"/>
        <v>55793</v>
      </c>
      <c r="T2446" s="2" t="s">
        <v>17984</v>
      </c>
      <c r="U2446" s="2" t="s">
        <v>7520</v>
      </c>
      <c r="V2446" s="232" t="str" cm="1">
        <f t="array" ref="V2446">_xlfn.IFS(C2446="","",COUNTIF(C2446,"ตำแหน่งว่าง*"),"ว่าง",COUNTIF(C2446,"&lt;&gt;ตำแหน่งว่าง*"),"คนครอง")</f>
        <v>คนครอง</v>
      </c>
      <c r="W2446" s="6" cm="1">
        <f t="array" ref="W2446">_xlfn.IFS(COUNTIF(F2446,"ผบ.หมู่*"),51,COUNTIF(F2446,"รอง สว.*"),43)</f>
        <v>51</v>
      </c>
      <c r="X2446" s="1" t="s">
        <v>16313</v>
      </c>
      <c r="Y2446" s="1" t="s">
        <v>129</v>
      </c>
    </row>
    <row r="2447" spans="1:25" s="9" customFormat="1" ht="21.3" customHeight="1">
      <c r="A2447" s="27" t="s">
        <v>8450</v>
      </c>
      <c r="B2447" s="28" t="s">
        <v>20</v>
      </c>
      <c r="C2447" s="27" t="s">
        <v>16317</v>
      </c>
      <c r="D2447" s="27" t="s">
        <v>24056</v>
      </c>
      <c r="E2447" s="27" t="s">
        <v>24057</v>
      </c>
      <c r="F2447" s="27" t="s">
        <v>16308</v>
      </c>
      <c r="G2447" s="167" t="s">
        <v>16319</v>
      </c>
      <c r="H2447" s="146">
        <v>44243</v>
      </c>
      <c r="I2447" s="128">
        <v>41944</v>
      </c>
      <c r="J2447" s="128">
        <v>41944</v>
      </c>
      <c r="K2447" s="128">
        <v>34183</v>
      </c>
      <c r="L2447" s="11" t="s">
        <v>1107</v>
      </c>
      <c r="M2447" s="1" t="s">
        <v>1935</v>
      </c>
      <c r="N2447" s="178" t="s">
        <v>26</v>
      </c>
      <c r="O2447" s="170" t="s">
        <v>129</v>
      </c>
      <c r="P2447" s="170"/>
      <c r="Q2447" s="171" t="s">
        <v>16320</v>
      </c>
      <c r="R2447" s="28" t="s">
        <v>8456</v>
      </c>
      <c r="S2447" s="338">
        <f t="shared" si="39"/>
        <v>56158</v>
      </c>
      <c r="T2447" s="2" t="s">
        <v>17984</v>
      </c>
      <c r="U2447" s="2" t="s">
        <v>7520</v>
      </c>
      <c r="V2447" s="232" t="str" cm="1">
        <f t="array" ref="V2447">_xlfn.IFS(C2447="","",COUNTIF(C2447,"ตำแหน่งว่าง*"),"ว่าง",COUNTIF(C2447,"&lt;&gt;ตำแหน่งว่าง*"),"คนครอง")</f>
        <v>คนครอง</v>
      </c>
      <c r="W2447" s="6" cm="1">
        <f t="array" ref="W2447">_xlfn.IFS(COUNTIF(F2447,"ผบ.หมู่*"),51,COUNTIF(F2447,"รอง สว.*"),43)</f>
        <v>51</v>
      </c>
      <c r="X2447" s="1" t="s">
        <v>16318</v>
      </c>
      <c r="Y2447" s="1" t="s">
        <v>129</v>
      </c>
    </row>
    <row r="2448" spans="1:25" s="10" customFormat="1" ht="21.3" customHeight="1">
      <c r="A2448" s="27" t="s">
        <v>7977</v>
      </c>
      <c r="B2448" s="28" t="s">
        <v>20</v>
      </c>
      <c r="C2448" s="27" t="s">
        <v>14755</v>
      </c>
      <c r="D2448" s="27" t="s">
        <v>23616</v>
      </c>
      <c r="E2448" s="27" t="s">
        <v>23617</v>
      </c>
      <c r="F2448" s="27" t="s">
        <v>16308</v>
      </c>
      <c r="G2448" s="167" t="s">
        <v>16322</v>
      </c>
      <c r="H2448" s="146">
        <v>45768</v>
      </c>
      <c r="I2448" s="137">
        <v>44043</v>
      </c>
      <c r="J2448" s="137">
        <v>44043</v>
      </c>
      <c r="K2448" s="137">
        <v>34251</v>
      </c>
      <c r="L2448" s="75" t="s">
        <v>1107</v>
      </c>
      <c r="M2448" s="73" t="s">
        <v>41</v>
      </c>
      <c r="N2448" s="178" t="s">
        <v>26</v>
      </c>
      <c r="O2448" s="170" t="s">
        <v>129</v>
      </c>
      <c r="P2448" s="170"/>
      <c r="Q2448" s="171" t="s">
        <v>14758</v>
      </c>
      <c r="R2448" s="28" t="s">
        <v>24510</v>
      </c>
      <c r="S2448" s="257">
        <f t="shared" si="39"/>
        <v>56523</v>
      </c>
      <c r="T2448" s="2" t="s">
        <v>17984</v>
      </c>
      <c r="U2448" s="2" t="s">
        <v>7520</v>
      </c>
      <c r="V2448" s="305" t="str" cm="1">
        <f t="array" ref="V2448">_xlfn.IFS(C2448="","",COUNTIF(C2448,"ตำแหน่งว่าง*"),"ว่าง",COUNTIF(C2448,"&lt;&gt;ตำแหน่งว่าง*"),"คนครอง")</f>
        <v>คนครอง</v>
      </c>
      <c r="W2448" s="1" cm="1">
        <f t="array" ref="W2448">_xlfn.IFS(COUNTIF(F2448,"ผบ.หมู่*"),51,COUNTIF(F2448,"รอง สว.*"),43)</f>
        <v>51</v>
      </c>
      <c r="X2448" s="28" t="s">
        <v>16321</v>
      </c>
      <c r="Y2448" s="28" t="s">
        <v>129</v>
      </c>
    </row>
    <row r="2449" spans="1:25" s="10" customFormat="1" ht="21.3" customHeight="1">
      <c r="A2449" s="27" t="s">
        <v>7948</v>
      </c>
      <c r="B2449" s="28" t="s">
        <v>20</v>
      </c>
      <c r="C2449" s="27" t="s">
        <v>16323</v>
      </c>
      <c r="D2449" s="27" t="s">
        <v>19126</v>
      </c>
      <c r="E2449" s="27" t="s">
        <v>24060</v>
      </c>
      <c r="F2449" s="27" t="s">
        <v>16308</v>
      </c>
      <c r="G2449" s="167" t="s">
        <v>16325</v>
      </c>
      <c r="H2449" s="146">
        <v>44599</v>
      </c>
      <c r="I2449" s="128">
        <v>40339</v>
      </c>
      <c r="J2449" s="128">
        <v>40339</v>
      </c>
      <c r="K2449" s="128">
        <v>31342</v>
      </c>
      <c r="L2449" s="11" t="s">
        <v>16326</v>
      </c>
      <c r="M2449" s="1" t="s">
        <v>41</v>
      </c>
      <c r="N2449" s="178" t="s">
        <v>26</v>
      </c>
      <c r="O2449" s="170" t="s">
        <v>129</v>
      </c>
      <c r="P2449" s="170"/>
      <c r="Q2449" s="171" t="s">
        <v>16327</v>
      </c>
      <c r="R2449" s="28" t="s">
        <v>4746</v>
      </c>
      <c r="S2449" s="338">
        <f t="shared" si="39"/>
        <v>53601</v>
      </c>
      <c r="T2449" s="7" t="s">
        <v>17984</v>
      </c>
      <c r="U2449" s="2" t="s">
        <v>7520</v>
      </c>
      <c r="V2449" s="232" t="str" cm="1">
        <f t="array" ref="V2449">_xlfn.IFS(C2449="","",COUNTIF(C2449,"ตำแหน่งว่าง*"),"ว่าง",COUNTIF(C2449,"&lt;&gt;ตำแหน่งว่าง*"),"คนครอง")</f>
        <v>คนครอง</v>
      </c>
      <c r="W2449" s="6" cm="1">
        <f t="array" ref="W2449">_xlfn.IFS(COUNTIF(F2449,"ผบ.หมู่*"),51,COUNTIF(F2449,"รอง สว.*"),43)</f>
        <v>51</v>
      </c>
      <c r="X2449" s="1" t="s">
        <v>16324</v>
      </c>
      <c r="Y2449" s="1" t="s">
        <v>129</v>
      </c>
    </row>
    <row r="2450" spans="1:25" s="10" customFormat="1" ht="21.3" customHeight="1">
      <c r="A2450" s="27" t="s">
        <v>650</v>
      </c>
      <c r="B2450" s="28" t="s">
        <v>20</v>
      </c>
      <c r="C2450" s="27" t="s">
        <v>16328</v>
      </c>
      <c r="D2450" s="27" t="s">
        <v>21584</v>
      </c>
      <c r="E2450" s="27" t="s">
        <v>24061</v>
      </c>
      <c r="F2450" s="27" t="s">
        <v>16347</v>
      </c>
      <c r="G2450" s="167" t="s">
        <v>16330</v>
      </c>
      <c r="H2450" s="146">
        <v>44999</v>
      </c>
      <c r="I2450" s="137">
        <v>34731</v>
      </c>
      <c r="J2450" s="137">
        <v>34731</v>
      </c>
      <c r="K2450" s="137">
        <v>26534</v>
      </c>
      <c r="L2450" s="75" t="s">
        <v>336</v>
      </c>
      <c r="M2450" s="73" t="s">
        <v>1786</v>
      </c>
      <c r="N2450" s="178" t="s">
        <v>26</v>
      </c>
      <c r="O2450" s="170" t="s">
        <v>129</v>
      </c>
      <c r="P2450" s="170"/>
      <c r="Q2450" s="171" t="s">
        <v>16331</v>
      </c>
      <c r="R2450" s="28" t="s">
        <v>144</v>
      </c>
      <c r="S2450" s="338">
        <f t="shared" si="39"/>
        <v>48488</v>
      </c>
      <c r="T2450" s="7" t="s">
        <v>17984</v>
      </c>
      <c r="U2450" s="2" t="s">
        <v>7520</v>
      </c>
      <c r="V2450" s="232" t="str" cm="1">
        <f t="array" ref="V2450">_xlfn.IFS(C2450="","",COUNTIF(C2450,"ตำแหน่งว่าง*"),"ว่าง",COUNTIF(C2450,"&lt;&gt;ตำแหน่งว่าง*"),"คนครอง")</f>
        <v>คนครอง</v>
      </c>
      <c r="W2450" s="6" cm="1">
        <f t="array" ref="W2450">_xlfn.IFS(COUNTIF(F2450,"ผบ.หมู่*"),51,COUNTIF(F2450,"รอง สว.*"),43)</f>
        <v>43</v>
      </c>
      <c r="X2450" s="28" t="s">
        <v>16329</v>
      </c>
      <c r="Y2450" s="28" t="s">
        <v>129</v>
      </c>
    </row>
    <row r="2451" spans="1:25" s="10" customFormat="1" ht="21.3" customHeight="1">
      <c r="A2451" s="27" t="s">
        <v>8450</v>
      </c>
      <c r="B2451" s="28" t="s">
        <v>20</v>
      </c>
      <c r="C2451" s="27" t="s">
        <v>24419</v>
      </c>
      <c r="D2451" s="27" t="s">
        <v>24420</v>
      </c>
      <c r="E2451" s="27" t="s">
        <v>24421</v>
      </c>
      <c r="F2451" s="27" t="s">
        <v>16308</v>
      </c>
      <c r="G2451" s="167" t="s">
        <v>16334</v>
      </c>
      <c r="H2451" s="146">
        <v>45768</v>
      </c>
      <c r="I2451" s="128">
        <v>42309</v>
      </c>
      <c r="J2451" s="128">
        <v>42309</v>
      </c>
      <c r="K2451" s="128">
        <v>34153</v>
      </c>
      <c r="L2451" s="11" t="s">
        <v>16780</v>
      </c>
      <c r="M2451" s="1" t="s">
        <v>16780</v>
      </c>
      <c r="N2451" s="178" t="s">
        <v>26</v>
      </c>
      <c r="O2451" s="170" t="s">
        <v>129</v>
      </c>
      <c r="P2451" s="170"/>
      <c r="Q2451" s="171" t="s">
        <v>24582</v>
      </c>
      <c r="R2451" s="28" t="s">
        <v>24510</v>
      </c>
      <c r="S2451" s="257">
        <f t="shared" si="39"/>
        <v>56158</v>
      </c>
      <c r="T2451" s="2" t="s">
        <v>17984</v>
      </c>
      <c r="U2451" s="2" t="s">
        <v>7520</v>
      </c>
      <c r="V2451" s="305" t="str" cm="1">
        <f t="array" ref="V2451">_xlfn.IFS(C2451="","",COUNTIF(C2451,"ตำแหน่งว่าง*"),"ว่าง",COUNTIF(C2451,"&lt;&gt;ตำแหน่งว่าง*"),"คนครอง")</f>
        <v>คนครอง</v>
      </c>
      <c r="W2451" s="1" cm="1">
        <f t="array" ref="W2451">_xlfn.IFS(COUNTIF(F2451,"ผบ.หมู่*"),51,COUNTIF(F2451,"รอง สว.*"),43)</f>
        <v>51</v>
      </c>
      <c r="X2451" s="1" t="s">
        <v>16333</v>
      </c>
      <c r="Y2451" s="1" t="s">
        <v>129</v>
      </c>
    </row>
    <row r="2452" spans="1:25" s="10" customFormat="1" ht="21.3" customHeight="1">
      <c r="A2452" s="27" t="s">
        <v>8450</v>
      </c>
      <c r="B2452" s="28" t="s">
        <v>20</v>
      </c>
      <c r="C2452" s="27" t="s">
        <v>16337</v>
      </c>
      <c r="D2452" s="27" t="s">
        <v>24064</v>
      </c>
      <c r="E2452" s="27" t="s">
        <v>24065</v>
      </c>
      <c r="F2452" s="27" t="s">
        <v>16308</v>
      </c>
      <c r="G2452" s="167" t="s">
        <v>16339</v>
      </c>
      <c r="H2452" s="130">
        <v>44999</v>
      </c>
      <c r="I2452" s="128">
        <v>41944</v>
      </c>
      <c r="J2452" s="128">
        <v>41944</v>
      </c>
      <c r="K2452" s="128">
        <v>33162</v>
      </c>
      <c r="L2452" s="11" t="s">
        <v>16340</v>
      </c>
      <c r="M2452" s="1" t="s">
        <v>624</v>
      </c>
      <c r="N2452" s="178" t="s">
        <v>26</v>
      </c>
      <c r="O2452" s="170" t="s">
        <v>129</v>
      </c>
      <c r="P2452" s="170"/>
      <c r="Q2452" s="171" t="s">
        <v>16341</v>
      </c>
      <c r="R2452" s="28" t="s">
        <v>982</v>
      </c>
      <c r="S2452" s="338">
        <f t="shared" si="39"/>
        <v>55427</v>
      </c>
      <c r="T2452" s="7" t="s">
        <v>17984</v>
      </c>
      <c r="U2452" s="2" t="s">
        <v>7520</v>
      </c>
      <c r="V2452" s="232" t="str" cm="1">
        <f t="array" ref="V2452">_xlfn.IFS(C2452="","",COUNTIF(C2452,"ตำแหน่งว่าง*"),"ว่าง",COUNTIF(C2452,"&lt;&gt;ตำแหน่งว่าง*"),"คนครอง")</f>
        <v>คนครอง</v>
      </c>
      <c r="W2452" s="6" cm="1">
        <f t="array" ref="W2452">_xlfn.IFS(COUNTIF(F2452,"ผบ.หมู่*"),51,COUNTIF(F2452,"รอง สว.*"),43)</f>
        <v>51</v>
      </c>
      <c r="X2452" s="1" t="s">
        <v>16338</v>
      </c>
      <c r="Y2452" s="1" t="s">
        <v>129</v>
      </c>
    </row>
    <row r="2453" spans="1:25" s="9" customFormat="1" ht="21.3" customHeight="1">
      <c r="A2453" s="27" t="s">
        <v>8450</v>
      </c>
      <c r="B2453" s="28" t="s">
        <v>20</v>
      </c>
      <c r="C2453" s="27" t="s">
        <v>16342</v>
      </c>
      <c r="D2453" s="27" t="s">
        <v>22238</v>
      </c>
      <c r="E2453" s="27" t="s">
        <v>24066</v>
      </c>
      <c r="F2453" s="27" t="s">
        <v>16308</v>
      </c>
      <c r="G2453" s="167" t="s">
        <v>16344</v>
      </c>
      <c r="H2453" s="146">
        <v>44999</v>
      </c>
      <c r="I2453" s="128">
        <v>41944</v>
      </c>
      <c r="J2453" s="128">
        <v>41944</v>
      </c>
      <c r="K2453" s="128">
        <v>34596</v>
      </c>
      <c r="L2453" s="11" t="s">
        <v>1107</v>
      </c>
      <c r="M2453" s="1" t="s">
        <v>1935</v>
      </c>
      <c r="N2453" s="178" t="s">
        <v>26</v>
      </c>
      <c r="O2453" s="170" t="s">
        <v>129</v>
      </c>
      <c r="P2453" s="170"/>
      <c r="Q2453" s="171" t="s">
        <v>16345</v>
      </c>
      <c r="R2453" s="28" t="s">
        <v>982</v>
      </c>
      <c r="S2453" s="338">
        <f t="shared" si="39"/>
        <v>56523</v>
      </c>
      <c r="T2453" s="2" t="s">
        <v>17984</v>
      </c>
      <c r="U2453" s="2" t="s">
        <v>7520</v>
      </c>
      <c r="V2453" s="232" t="str" cm="1">
        <f t="array" ref="V2453">_xlfn.IFS(C2453="","",COUNTIF(C2453,"ตำแหน่งว่าง*"),"ว่าง",COUNTIF(C2453,"&lt;&gt;ตำแหน่งว่าง*"),"คนครอง")</f>
        <v>คนครอง</v>
      </c>
      <c r="W2453" s="6" cm="1">
        <f t="array" ref="W2453">_xlfn.IFS(COUNTIF(F2453,"ผบ.หมู่*"),51,COUNTIF(F2453,"รอง สว.*"),43)</f>
        <v>51</v>
      </c>
      <c r="X2453" s="1" t="s">
        <v>16343</v>
      </c>
      <c r="Y2453" s="1" t="s">
        <v>129</v>
      </c>
    </row>
    <row r="2454" spans="1:25" s="9" customFormat="1" ht="21.3" customHeight="1">
      <c r="A2454" s="150" t="s">
        <v>8008</v>
      </c>
      <c r="B2454" s="28" t="s">
        <v>70</v>
      </c>
      <c r="C2454" s="27" t="s">
        <v>16388</v>
      </c>
      <c r="D2454" s="27" t="s">
        <v>24067</v>
      </c>
      <c r="E2454" s="27" t="s">
        <v>24068</v>
      </c>
      <c r="F2454" s="27" t="s">
        <v>16308</v>
      </c>
      <c r="G2454" s="167" t="s">
        <v>16390</v>
      </c>
      <c r="H2454" s="146">
        <v>43693</v>
      </c>
      <c r="I2454" s="128">
        <v>43693</v>
      </c>
      <c r="J2454" s="128">
        <v>43693</v>
      </c>
      <c r="K2454" s="128">
        <v>32716</v>
      </c>
      <c r="L2454" s="11" t="s">
        <v>2851</v>
      </c>
      <c r="M2454" s="1" t="s">
        <v>1450</v>
      </c>
      <c r="N2454" s="178" t="s">
        <v>26</v>
      </c>
      <c r="O2454" s="170" t="s">
        <v>314</v>
      </c>
      <c r="P2454" s="170"/>
      <c r="Q2454" s="171" t="s">
        <v>16391</v>
      </c>
      <c r="R2454" s="26" t="s">
        <v>8140</v>
      </c>
      <c r="S2454" s="338">
        <f t="shared" si="39"/>
        <v>54697</v>
      </c>
      <c r="T2454" s="2" t="s">
        <v>17984</v>
      </c>
      <c r="U2454" s="2" t="s">
        <v>7520</v>
      </c>
      <c r="V2454" s="232" t="str" cm="1">
        <f t="array" ref="V2454">_xlfn.IFS(C2454="","",COUNTIF(C2454,"ตำแหน่งว่าง*"),"ว่าง",COUNTIF(C2454,"&lt;&gt;ตำแหน่งว่าง*"),"คนครอง")</f>
        <v>คนครอง</v>
      </c>
      <c r="W2454" s="6" cm="1">
        <f t="array" ref="W2454">_xlfn.IFS(COUNTIF(F2454,"ผบ.หมู่*"),51,COUNTIF(F2454,"รอง สว.*"),43)</f>
        <v>51</v>
      </c>
      <c r="X2454" s="1" t="s">
        <v>16389</v>
      </c>
      <c r="Y2454" s="1" t="s">
        <v>360</v>
      </c>
    </row>
    <row r="2455" spans="1:25" s="12" customFormat="1" ht="21.3" customHeight="1">
      <c r="A2455" s="27" t="s">
        <v>333</v>
      </c>
      <c r="B2455" s="31" t="s">
        <v>20</v>
      </c>
      <c r="C2455" s="150" t="s">
        <v>16346</v>
      </c>
      <c r="D2455" s="27" t="s">
        <v>21273</v>
      </c>
      <c r="E2455" s="27" t="s">
        <v>24069</v>
      </c>
      <c r="F2455" s="150" t="s">
        <v>16347</v>
      </c>
      <c r="G2455" s="167" t="s">
        <v>16349</v>
      </c>
      <c r="H2455" s="147">
        <v>43656</v>
      </c>
      <c r="I2455" s="131">
        <v>34352</v>
      </c>
      <c r="J2455" s="131">
        <v>34352</v>
      </c>
      <c r="K2455" s="131">
        <v>24857</v>
      </c>
      <c r="L2455" s="17" t="s">
        <v>11076</v>
      </c>
      <c r="M2455" s="5" t="s">
        <v>41</v>
      </c>
      <c r="N2455" s="177" t="s">
        <v>26</v>
      </c>
      <c r="O2455" s="170" t="s">
        <v>451</v>
      </c>
      <c r="P2455" s="170" t="s">
        <v>451</v>
      </c>
      <c r="Q2455" s="174" t="s">
        <v>16350</v>
      </c>
      <c r="R2455" s="31" t="s">
        <v>8568</v>
      </c>
      <c r="S2455" s="338">
        <f t="shared" si="39"/>
        <v>47027</v>
      </c>
      <c r="T2455" s="233" t="s">
        <v>17984</v>
      </c>
      <c r="U2455" s="2" t="s">
        <v>7520</v>
      </c>
      <c r="V2455" s="232" t="str" cm="1">
        <f t="array" ref="V2455">_xlfn.IFS(C2455="","",COUNTIF(C2455,"ตำแหน่งว่าง*"),"ว่าง",COUNTIF(C2455,"&lt;&gt;ตำแหน่งว่าง*"),"คนครอง")</f>
        <v>คนครอง</v>
      </c>
      <c r="W2455" s="5" cm="1">
        <f t="array" ref="W2455">_xlfn.IFS(COUNTIF(F2455,"ผบ.หมู่*"),51,COUNTIF(F2455,"รอง สว.*"),43)</f>
        <v>43</v>
      </c>
      <c r="X2455" s="5" t="s">
        <v>16348</v>
      </c>
      <c r="Y2455" s="5" t="s">
        <v>451</v>
      </c>
    </row>
    <row r="2456" spans="1:25" s="9" customFormat="1" ht="21.3" customHeight="1">
      <c r="A2456" s="27" t="s">
        <v>24457</v>
      </c>
      <c r="B2456" s="28" t="s">
        <v>20</v>
      </c>
      <c r="C2456" s="27" t="s">
        <v>16351</v>
      </c>
      <c r="D2456" s="27" t="s">
        <v>24070</v>
      </c>
      <c r="E2456" s="27" t="s">
        <v>24071</v>
      </c>
      <c r="F2456" s="27" t="s">
        <v>16347</v>
      </c>
      <c r="G2456" s="167" t="s">
        <v>16353</v>
      </c>
      <c r="H2456" s="146">
        <v>45016</v>
      </c>
      <c r="I2456" s="128">
        <v>45016</v>
      </c>
      <c r="J2456" s="128">
        <v>35825</v>
      </c>
      <c r="K2456" s="128">
        <v>25811</v>
      </c>
      <c r="L2456" s="11" t="s">
        <v>16354</v>
      </c>
      <c r="M2456" s="1" t="s">
        <v>1935</v>
      </c>
      <c r="N2456" s="178" t="s">
        <v>26</v>
      </c>
      <c r="O2456" s="170" t="s">
        <v>451</v>
      </c>
      <c r="P2456" s="170" t="s">
        <v>451</v>
      </c>
      <c r="Q2456" s="171" t="s">
        <v>16355</v>
      </c>
      <c r="R2456" s="28" t="s">
        <v>8312</v>
      </c>
      <c r="S2456" s="338">
        <f t="shared" ref="S2456:S2487" si="40">IF(K2456&lt;&gt;"",DATE(YEAR(K2456)+60+(K2456&gt;=DATE(YEAR(K2456),10,2)),10,1),"")</f>
        <v>47757</v>
      </c>
      <c r="T2456" s="2" t="s">
        <v>17984</v>
      </c>
      <c r="U2456" s="2" t="s">
        <v>7520</v>
      </c>
      <c r="V2456" s="232" t="str" cm="1">
        <f t="array" ref="V2456">_xlfn.IFS(C2456="","",COUNTIF(C2456,"ตำแหน่งว่าง*"),"ว่าง",COUNTIF(C2456,"&lt;&gt;ตำแหน่งว่าง*"),"คนครอง")</f>
        <v>คนครอง</v>
      </c>
      <c r="W2456" s="5" cm="1">
        <f t="array" ref="W2456">_xlfn.IFS(COUNTIF(F2456,"ผบ.หมู่*"),51,COUNTIF(F2456,"รอง สว.*"),43)</f>
        <v>43</v>
      </c>
      <c r="X2456" s="1" t="s">
        <v>16352</v>
      </c>
      <c r="Y2456" s="1" t="s">
        <v>451</v>
      </c>
    </row>
    <row r="2457" spans="1:25" s="10" customFormat="1" ht="21.3" customHeight="1">
      <c r="A2457" s="27" t="s">
        <v>7948</v>
      </c>
      <c r="B2457" s="28" t="s">
        <v>70</v>
      </c>
      <c r="C2457" s="27" t="s">
        <v>16356</v>
      </c>
      <c r="D2457" s="27" t="s">
        <v>20907</v>
      </c>
      <c r="E2457" s="27" t="s">
        <v>24072</v>
      </c>
      <c r="F2457" s="27" t="s">
        <v>16308</v>
      </c>
      <c r="G2457" s="167" t="s">
        <v>16358</v>
      </c>
      <c r="H2457" s="146">
        <v>42604</v>
      </c>
      <c r="I2457" s="128">
        <v>44999</v>
      </c>
      <c r="J2457" s="128">
        <v>40339</v>
      </c>
      <c r="K2457" s="128">
        <v>31209</v>
      </c>
      <c r="L2457" s="11" t="s">
        <v>765</v>
      </c>
      <c r="M2457" s="1" t="s">
        <v>7360</v>
      </c>
      <c r="N2457" s="178" t="s">
        <v>26</v>
      </c>
      <c r="O2457" s="170" t="s">
        <v>451</v>
      </c>
      <c r="P2457" s="170" t="s">
        <v>451</v>
      </c>
      <c r="Q2457" s="171" t="s">
        <v>16359</v>
      </c>
      <c r="R2457" s="28" t="s">
        <v>982</v>
      </c>
      <c r="S2457" s="338">
        <f t="shared" si="40"/>
        <v>53236</v>
      </c>
      <c r="T2457" s="7" t="s">
        <v>17984</v>
      </c>
      <c r="U2457" s="2" t="s">
        <v>7520</v>
      </c>
      <c r="V2457" s="232" t="str" cm="1">
        <f t="array" ref="V2457">_xlfn.IFS(C2457="","",COUNTIF(C2457,"ตำแหน่งว่าง*"),"ว่าง",COUNTIF(C2457,"&lt;&gt;ตำแหน่งว่าง*"),"คนครอง")</f>
        <v>คนครอง</v>
      </c>
      <c r="W2457" s="6" cm="1">
        <f t="array" ref="W2457">_xlfn.IFS(COUNTIF(F2457,"ผบ.หมู่*"),51,COUNTIF(F2457,"รอง สว.*"),43)</f>
        <v>51</v>
      </c>
      <c r="X2457" s="1" t="s">
        <v>16357</v>
      </c>
      <c r="Y2457" s="1" t="s">
        <v>451</v>
      </c>
    </row>
    <row r="2458" spans="1:25" s="12" customFormat="1" ht="21.3" customHeight="1">
      <c r="A2458" s="27" t="s">
        <v>8008</v>
      </c>
      <c r="B2458" s="28" t="s">
        <v>20</v>
      </c>
      <c r="C2458" s="27" t="s">
        <v>18113</v>
      </c>
      <c r="D2458" s="27" t="s">
        <v>24073</v>
      </c>
      <c r="E2458" s="27" t="s">
        <v>24074</v>
      </c>
      <c r="F2458" s="27" t="s">
        <v>16308</v>
      </c>
      <c r="G2458" s="167" t="s">
        <v>16361</v>
      </c>
      <c r="H2458" s="146">
        <v>45322</v>
      </c>
      <c r="I2458" s="128">
        <v>43693</v>
      </c>
      <c r="J2458" s="128">
        <v>43693</v>
      </c>
      <c r="K2458" s="128">
        <v>34285</v>
      </c>
      <c r="L2458" s="11" t="s">
        <v>8485</v>
      </c>
      <c r="M2458" s="1" t="s">
        <v>41</v>
      </c>
      <c r="N2458" s="178" t="s">
        <v>26</v>
      </c>
      <c r="O2458" s="170" t="s">
        <v>451</v>
      </c>
      <c r="P2458" s="170" t="s">
        <v>451</v>
      </c>
      <c r="Q2458" s="171" t="s">
        <v>18805</v>
      </c>
      <c r="R2458" s="28" t="s">
        <v>18030</v>
      </c>
      <c r="S2458" s="338">
        <f t="shared" si="40"/>
        <v>56523</v>
      </c>
      <c r="T2458" s="233" t="s">
        <v>17984</v>
      </c>
      <c r="U2458" s="2" t="s">
        <v>7520</v>
      </c>
      <c r="V2458" s="232" t="str" cm="1">
        <f t="array" ref="V2458">_xlfn.IFS(C2458="","",COUNTIF(C2458,"ตำแหน่งว่าง*"),"ว่าง",COUNTIF(C2458,"&lt;&gt;ตำแหน่งว่าง*"),"คนครอง")</f>
        <v>คนครอง</v>
      </c>
      <c r="W2458" s="6" cm="1">
        <f t="array" ref="W2458">_xlfn.IFS(COUNTIF(F2458,"ผบ.หมู่*"),51,COUNTIF(F2458,"รอง สว.*"),43)</f>
        <v>51</v>
      </c>
      <c r="X2458" s="1" t="s">
        <v>16360</v>
      </c>
      <c r="Y2458" s="1" t="s">
        <v>451</v>
      </c>
    </row>
    <row r="2459" spans="1:25" s="12" customFormat="1" ht="21.3" customHeight="1">
      <c r="A2459" s="27" t="s">
        <v>7948</v>
      </c>
      <c r="B2459" s="28" t="s">
        <v>20</v>
      </c>
      <c r="C2459" s="27" t="s">
        <v>16307</v>
      </c>
      <c r="D2459" s="27" t="s">
        <v>24075</v>
      </c>
      <c r="E2459" s="27" t="s">
        <v>24076</v>
      </c>
      <c r="F2459" s="27" t="s">
        <v>16308</v>
      </c>
      <c r="G2459" s="167" t="s">
        <v>16365</v>
      </c>
      <c r="H2459" s="130">
        <v>45322</v>
      </c>
      <c r="I2459" s="128">
        <v>41244</v>
      </c>
      <c r="J2459" s="128">
        <v>41244</v>
      </c>
      <c r="K2459" s="128">
        <v>32548</v>
      </c>
      <c r="L2459" s="11" t="s">
        <v>2851</v>
      </c>
      <c r="M2459" s="1" t="s">
        <v>41</v>
      </c>
      <c r="N2459" s="178" t="s">
        <v>26</v>
      </c>
      <c r="O2459" s="170" t="s">
        <v>451</v>
      </c>
      <c r="P2459" s="170" t="s">
        <v>451</v>
      </c>
      <c r="Q2459" s="171" t="s">
        <v>16311</v>
      </c>
      <c r="R2459" s="30" t="s">
        <v>18156</v>
      </c>
      <c r="S2459" s="338">
        <f t="shared" si="40"/>
        <v>54697</v>
      </c>
      <c r="T2459" s="233" t="s">
        <v>17984</v>
      </c>
      <c r="U2459" s="2" t="s">
        <v>7520</v>
      </c>
      <c r="V2459" s="232" t="str" cm="1">
        <f t="array" ref="V2459">_xlfn.IFS(C2459="","",COUNTIF(C2459,"ตำแหน่งว่าง*"),"ว่าง",COUNTIF(C2459,"&lt;&gt;ตำแหน่งว่าง*"),"คนครอง")</f>
        <v>คนครอง</v>
      </c>
      <c r="W2459" s="6" cm="1">
        <f t="array" ref="W2459">_xlfn.IFS(COUNTIF(F2459,"ผบ.หมู่*"),51,COUNTIF(F2459,"รอง สว.*"),43)</f>
        <v>51</v>
      </c>
      <c r="X2459" s="1" t="s">
        <v>16364</v>
      </c>
      <c r="Y2459" s="1" t="s">
        <v>451</v>
      </c>
    </row>
    <row r="2460" spans="1:25" s="9" customFormat="1" ht="21.3" customHeight="1">
      <c r="A2460" s="27" t="s">
        <v>7948</v>
      </c>
      <c r="B2460" s="28" t="s">
        <v>20</v>
      </c>
      <c r="C2460" s="27" t="s">
        <v>16366</v>
      </c>
      <c r="D2460" s="27" t="s">
        <v>24077</v>
      </c>
      <c r="E2460" s="27" t="s">
        <v>24078</v>
      </c>
      <c r="F2460" s="27" t="s">
        <v>16308</v>
      </c>
      <c r="G2460" s="167" t="s">
        <v>16368</v>
      </c>
      <c r="H2460" s="130">
        <v>43871</v>
      </c>
      <c r="I2460" s="128">
        <v>39479</v>
      </c>
      <c r="J2460" s="128">
        <v>39479</v>
      </c>
      <c r="K2460" s="128">
        <v>29624</v>
      </c>
      <c r="L2460" s="11" t="s">
        <v>16369</v>
      </c>
      <c r="M2460" s="1" t="s">
        <v>159</v>
      </c>
      <c r="N2460" s="178" t="s">
        <v>26</v>
      </c>
      <c r="O2460" s="170" t="s">
        <v>451</v>
      </c>
      <c r="P2460" s="170" t="s">
        <v>451</v>
      </c>
      <c r="Q2460" s="171" t="s">
        <v>16370</v>
      </c>
      <c r="R2460" s="28" t="s">
        <v>8541</v>
      </c>
      <c r="S2460" s="338">
        <f t="shared" si="40"/>
        <v>51775</v>
      </c>
      <c r="T2460" s="2" t="s">
        <v>17984</v>
      </c>
      <c r="U2460" s="2" t="s">
        <v>7520</v>
      </c>
      <c r="V2460" s="232" t="str" cm="1">
        <f t="array" ref="V2460">_xlfn.IFS(C2460="","",COUNTIF(C2460,"ตำแหน่งว่าง*"),"ว่าง",COUNTIF(C2460,"&lt;&gt;ตำแหน่งว่าง*"),"คนครอง")</f>
        <v>คนครอง</v>
      </c>
      <c r="W2460" s="6" cm="1">
        <f t="array" ref="W2460">_xlfn.IFS(COUNTIF(F2460,"ผบ.หมู่*"),51,COUNTIF(F2460,"รอง สว.*"),43)</f>
        <v>51</v>
      </c>
      <c r="X2460" s="1" t="s">
        <v>16367</v>
      </c>
      <c r="Y2460" s="1" t="s">
        <v>451</v>
      </c>
    </row>
    <row r="2461" spans="1:25" s="12" customFormat="1" ht="21.3" customHeight="1">
      <c r="A2461" s="27" t="s">
        <v>8450</v>
      </c>
      <c r="B2461" s="28" t="s">
        <v>20</v>
      </c>
      <c r="C2461" s="150" t="s">
        <v>16371</v>
      </c>
      <c r="D2461" s="27" t="s">
        <v>20391</v>
      </c>
      <c r="E2461" s="27" t="s">
        <v>24079</v>
      </c>
      <c r="F2461" s="150" t="s">
        <v>16308</v>
      </c>
      <c r="G2461" s="167" t="s">
        <v>16373</v>
      </c>
      <c r="H2461" s="130">
        <v>44243</v>
      </c>
      <c r="I2461" s="128">
        <v>42156</v>
      </c>
      <c r="J2461" s="128">
        <v>42156</v>
      </c>
      <c r="K2461" s="128">
        <v>32430</v>
      </c>
      <c r="L2461" s="11" t="s">
        <v>16374</v>
      </c>
      <c r="M2461" s="1" t="s">
        <v>41</v>
      </c>
      <c r="N2461" s="177" t="s">
        <v>26</v>
      </c>
      <c r="O2461" s="170" t="s">
        <v>451</v>
      </c>
      <c r="P2461" s="170" t="s">
        <v>451</v>
      </c>
      <c r="Q2461" s="171" t="s">
        <v>16375</v>
      </c>
      <c r="R2461" s="28" t="s">
        <v>8456</v>
      </c>
      <c r="S2461" s="338">
        <f t="shared" si="40"/>
        <v>54697</v>
      </c>
      <c r="T2461" s="233" t="s">
        <v>17984</v>
      </c>
      <c r="U2461" s="2" t="s">
        <v>7520</v>
      </c>
      <c r="V2461" s="232" t="str" cm="1">
        <f t="array" ref="V2461">_xlfn.IFS(C2461="","",COUNTIF(C2461,"ตำแหน่งว่าง*"),"ว่าง",COUNTIF(C2461,"&lt;&gt;ตำแหน่งว่าง*"),"คนครอง")</f>
        <v>คนครอง</v>
      </c>
      <c r="W2461" s="6" cm="1">
        <f t="array" ref="W2461">_xlfn.IFS(COUNTIF(F2461,"ผบ.หมู่*"),51,COUNTIF(F2461,"รอง สว.*"),43)</f>
        <v>51</v>
      </c>
      <c r="X2461" s="5" t="s">
        <v>16372</v>
      </c>
      <c r="Y2461" s="5" t="s">
        <v>451</v>
      </c>
    </row>
    <row r="2462" spans="1:25" s="9" customFormat="1" ht="21.3" customHeight="1">
      <c r="A2462" s="149" t="s">
        <v>7948</v>
      </c>
      <c r="B2462" s="29" t="s">
        <v>20</v>
      </c>
      <c r="C2462" s="149" t="s">
        <v>16300</v>
      </c>
      <c r="D2462" s="27" t="s">
        <v>24049</v>
      </c>
      <c r="E2462" s="27" t="s">
        <v>24050</v>
      </c>
      <c r="F2462" s="85" t="s">
        <v>16308</v>
      </c>
      <c r="G2462" s="192" t="s">
        <v>16377</v>
      </c>
      <c r="H2462" s="135">
        <v>45768</v>
      </c>
      <c r="I2462" s="129">
        <v>41244</v>
      </c>
      <c r="J2462" s="129">
        <v>41244</v>
      </c>
      <c r="K2462" s="129">
        <v>31505</v>
      </c>
      <c r="L2462" s="44" t="s">
        <v>2851</v>
      </c>
      <c r="M2462" s="8" t="s">
        <v>613</v>
      </c>
      <c r="N2462" s="179" t="s">
        <v>26</v>
      </c>
      <c r="O2462" s="193" t="s">
        <v>451</v>
      </c>
      <c r="P2462" s="193" t="s">
        <v>451</v>
      </c>
      <c r="Q2462" s="172" t="s">
        <v>16303</v>
      </c>
      <c r="R2462" s="29" t="s">
        <v>24511</v>
      </c>
      <c r="S2462" s="338">
        <f t="shared" si="40"/>
        <v>53601</v>
      </c>
      <c r="T2462" s="2" t="s">
        <v>17984</v>
      </c>
      <c r="U2462" s="2" t="s">
        <v>7520</v>
      </c>
      <c r="V2462" s="232" t="str" cm="1">
        <f t="array" ref="V2462">_xlfn.IFS(C2462="","",COUNTIF(C2462,"ตำแหน่งว่าง*"),"ว่าง",COUNTIF(C2462,"&lt;&gt;ตำแหน่งว่าง*"),"คนครอง")</f>
        <v>คนครอง</v>
      </c>
      <c r="W2462" s="6" cm="1">
        <f t="array" ref="W2462">_xlfn.IFS(COUNTIF(F2462,"ผบ.หมู่*"),51,COUNTIF(F2462,"รอง สว.*"),43)</f>
        <v>51</v>
      </c>
      <c r="X2462" s="1" t="s">
        <v>16376</v>
      </c>
      <c r="Y2462" s="1" t="s">
        <v>451</v>
      </c>
    </row>
    <row r="2463" spans="1:25" s="9" customFormat="1" ht="21.3" customHeight="1">
      <c r="A2463" s="27" t="s">
        <v>7948</v>
      </c>
      <c r="B2463" s="28" t="s">
        <v>20</v>
      </c>
      <c r="C2463" s="27" t="s">
        <v>16378</v>
      </c>
      <c r="D2463" s="27" t="s">
        <v>24080</v>
      </c>
      <c r="E2463" s="27" t="s">
        <v>24081</v>
      </c>
      <c r="F2463" s="27" t="s">
        <v>16308</v>
      </c>
      <c r="G2463" s="167" t="s">
        <v>16380</v>
      </c>
      <c r="H2463" s="146">
        <v>44243</v>
      </c>
      <c r="I2463" s="128">
        <v>41214</v>
      </c>
      <c r="J2463" s="128">
        <v>41214</v>
      </c>
      <c r="K2463" s="128">
        <v>31507</v>
      </c>
      <c r="L2463" s="11" t="s">
        <v>16381</v>
      </c>
      <c r="M2463" s="1" t="s">
        <v>1935</v>
      </c>
      <c r="N2463" s="178" t="s">
        <v>26</v>
      </c>
      <c r="O2463" s="170" t="s">
        <v>451</v>
      </c>
      <c r="P2463" s="170" t="s">
        <v>451</v>
      </c>
      <c r="Q2463" s="171" t="s">
        <v>16382</v>
      </c>
      <c r="R2463" s="28" t="s">
        <v>8456</v>
      </c>
      <c r="S2463" s="338">
        <f t="shared" si="40"/>
        <v>53601</v>
      </c>
      <c r="T2463" s="2" t="s">
        <v>17984</v>
      </c>
      <c r="U2463" s="2" t="s">
        <v>7520</v>
      </c>
      <c r="V2463" s="232" t="str" cm="1">
        <f t="array" ref="V2463">_xlfn.IFS(C2463="","",COUNTIF(C2463,"ตำแหน่งว่าง*"),"ว่าง",COUNTIF(C2463,"&lt;&gt;ตำแหน่งว่าง*"),"คนครอง")</f>
        <v>คนครอง</v>
      </c>
      <c r="W2463" s="6" cm="1">
        <f t="array" ref="W2463">_xlfn.IFS(COUNTIF(F2463,"ผบ.หมู่*"),51,COUNTIF(F2463,"รอง สว.*"),43)</f>
        <v>51</v>
      </c>
      <c r="X2463" s="1" t="s">
        <v>16379</v>
      </c>
      <c r="Y2463" s="1" t="s">
        <v>451</v>
      </c>
    </row>
    <row r="2464" spans="1:25" s="9" customFormat="1" ht="21.3" customHeight="1">
      <c r="A2464" s="27" t="s">
        <v>7948</v>
      </c>
      <c r="B2464" s="28" t="s">
        <v>20</v>
      </c>
      <c r="C2464" s="27" t="s">
        <v>16383</v>
      </c>
      <c r="D2464" s="27" t="s">
        <v>21975</v>
      </c>
      <c r="E2464" s="27" t="s">
        <v>24082</v>
      </c>
      <c r="F2464" s="27" t="s">
        <v>16308</v>
      </c>
      <c r="G2464" s="167" t="s">
        <v>16385</v>
      </c>
      <c r="H2464" s="146">
        <v>44243</v>
      </c>
      <c r="I2464" s="128">
        <v>41214</v>
      </c>
      <c r="J2464" s="128">
        <v>41214</v>
      </c>
      <c r="K2464" s="128">
        <v>32190</v>
      </c>
      <c r="L2464" s="11" t="s">
        <v>16386</v>
      </c>
      <c r="M2464" s="1" t="s">
        <v>7010</v>
      </c>
      <c r="N2464" s="178" t="s">
        <v>26</v>
      </c>
      <c r="O2464" s="170" t="s">
        <v>451</v>
      </c>
      <c r="P2464" s="170" t="s">
        <v>451</v>
      </c>
      <c r="Q2464" s="171" t="s">
        <v>16387</v>
      </c>
      <c r="R2464" s="28" t="s">
        <v>8456</v>
      </c>
      <c r="S2464" s="338">
        <f t="shared" si="40"/>
        <v>54332</v>
      </c>
      <c r="T2464" s="2" t="s">
        <v>17984</v>
      </c>
      <c r="U2464" s="2" t="s">
        <v>7520</v>
      </c>
      <c r="V2464" s="232" t="str" cm="1">
        <f t="array" ref="V2464">_xlfn.IFS(C2464="","",COUNTIF(C2464,"ตำแหน่งว่าง*"),"ว่าง",COUNTIF(C2464,"&lt;&gt;ตำแหน่งว่าง*"),"คนครอง")</f>
        <v>คนครอง</v>
      </c>
      <c r="W2464" s="6" cm="1">
        <f t="array" ref="W2464">_xlfn.IFS(COUNTIF(F2464,"ผบ.หมู่*"),51,COUNTIF(F2464,"รอง สว.*"),43)</f>
        <v>51</v>
      </c>
      <c r="X2464" s="1" t="s">
        <v>16384</v>
      </c>
      <c r="Y2464" s="1" t="s">
        <v>451</v>
      </c>
    </row>
    <row r="2465" spans="1:25" s="9" customFormat="1" ht="21.3" customHeight="1">
      <c r="A2465" s="27" t="s">
        <v>7948</v>
      </c>
      <c r="B2465" s="28" t="s">
        <v>20</v>
      </c>
      <c r="C2465" s="27" t="s">
        <v>16392</v>
      </c>
      <c r="D2465" s="27" t="s">
        <v>24083</v>
      </c>
      <c r="E2465" s="27" t="s">
        <v>24084</v>
      </c>
      <c r="F2465" s="27" t="s">
        <v>16393</v>
      </c>
      <c r="G2465" s="167" t="s">
        <v>16395</v>
      </c>
      <c r="H2465" s="130">
        <v>42501</v>
      </c>
      <c r="I2465" s="128">
        <v>35827</v>
      </c>
      <c r="J2465" s="128">
        <v>35827</v>
      </c>
      <c r="K2465" s="128">
        <v>27800</v>
      </c>
      <c r="L2465" s="11" t="s">
        <v>16396</v>
      </c>
      <c r="M2465" s="1" t="s">
        <v>1935</v>
      </c>
      <c r="N2465" s="178" t="s">
        <v>26</v>
      </c>
      <c r="O2465" s="170" t="s">
        <v>451</v>
      </c>
      <c r="P2465" s="170" t="s">
        <v>451</v>
      </c>
      <c r="Q2465" s="171" t="s">
        <v>16397</v>
      </c>
      <c r="R2465" s="28" t="s">
        <v>2469</v>
      </c>
      <c r="S2465" s="338">
        <f t="shared" si="40"/>
        <v>49949</v>
      </c>
      <c r="T2465" s="2" t="s">
        <v>17976</v>
      </c>
      <c r="U2465" s="2" t="s">
        <v>7520</v>
      </c>
      <c r="V2465" s="232" t="str" cm="1">
        <f t="array" ref="V2465">_xlfn.IFS(C2465="","",COUNTIF(C2465,"ตำแหน่งว่าง*"),"ว่าง",COUNTIF(C2465,"&lt;&gt;ตำแหน่งว่าง*"),"คนครอง")</f>
        <v>คนครอง</v>
      </c>
      <c r="W2465" s="6" cm="1">
        <f t="array" ref="W2465">_xlfn.IFS(COUNTIF(F2465,"ผบ.หมู่*"),51,COUNTIF(F2465,"รอง สว.*"),43)</f>
        <v>51</v>
      </c>
      <c r="X2465" s="1" t="s">
        <v>16394</v>
      </c>
      <c r="Y2465" s="1" t="s">
        <v>451</v>
      </c>
    </row>
    <row r="2466" spans="1:25" s="9" customFormat="1" ht="21.3" customHeight="1">
      <c r="A2466" s="27" t="s">
        <v>650</v>
      </c>
      <c r="B2466" s="28" t="s">
        <v>70</v>
      </c>
      <c r="C2466" s="27" t="s">
        <v>16398</v>
      </c>
      <c r="D2466" s="27" t="s">
        <v>20080</v>
      </c>
      <c r="E2466" s="27" t="s">
        <v>24085</v>
      </c>
      <c r="F2466" s="27" t="s">
        <v>16418</v>
      </c>
      <c r="G2466" s="167" t="s">
        <v>16400</v>
      </c>
      <c r="H2466" s="130">
        <v>43656</v>
      </c>
      <c r="I2466" s="128">
        <v>34352</v>
      </c>
      <c r="J2466" s="128">
        <v>34352</v>
      </c>
      <c r="K2466" s="128">
        <v>26224</v>
      </c>
      <c r="L2466" s="11" t="s">
        <v>10439</v>
      </c>
      <c r="M2466" s="1" t="s">
        <v>41</v>
      </c>
      <c r="N2466" s="178" t="s">
        <v>26</v>
      </c>
      <c r="O2466" s="170" t="s">
        <v>451</v>
      </c>
      <c r="P2466" s="170" t="s">
        <v>451</v>
      </c>
      <c r="Q2466" s="171" t="s">
        <v>16401</v>
      </c>
      <c r="R2466" s="28" t="s">
        <v>8568</v>
      </c>
      <c r="S2466" s="338">
        <f t="shared" si="40"/>
        <v>48488</v>
      </c>
      <c r="T2466" s="2" t="s">
        <v>17976</v>
      </c>
      <c r="U2466" s="2" t="s">
        <v>7520</v>
      </c>
      <c r="V2466" s="232" t="str" cm="1">
        <f t="array" ref="V2466">_xlfn.IFS(C2466="","",COUNTIF(C2466,"ตำแหน่งว่าง*"),"ว่าง",COUNTIF(C2466,"&lt;&gt;ตำแหน่งว่าง*"),"คนครอง")</f>
        <v>คนครอง</v>
      </c>
      <c r="W2466" s="6" cm="1">
        <f t="array" ref="W2466">_xlfn.IFS(COUNTIF(F2466,"ผบ.หมู่*"),51,COUNTIF(F2466,"รอง สว.*"),43)</f>
        <v>43</v>
      </c>
      <c r="X2466" s="1" t="s">
        <v>16399</v>
      </c>
      <c r="Y2466" s="1" t="s">
        <v>451</v>
      </c>
    </row>
    <row r="2467" spans="1:25" s="12" customFormat="1" ht="21.3" customHeight="1">
      <c r="A2467" s="150" t="s">
        <v>8450</v>
      </c>
      <c r="B2467" s="31" t="s">
        <v>20</v>
      </c>
      <c r="C2467" s="66" t="s">
        <v>16402</v>
      </c>
      <c r="D2467" s="27" t="s">
        <v>24086</v>
      </c>
      <c r="E2467" s="27" t="s">
        <v>24087</v>
      </c>
      <c r="F2467" s="150" t="s">
        <v>16393</v>
      </c>
      <c r="G2467" s="167" t="s">
        <v>16404</v>
      </c>
      <c r="H2467" s="143">
        <v>44599</v>
      </c>
      <c r="I2467" s="347">
        <v>42675</v>
      </c>
      <c r="J2467" s="347">
        <v>42675</v>
      </c>
      <c r="K2467" s="347">
        <v>32518</v>
      </c>
      <c r="L2467" s="17" t="s">
        <v>10841</v>
      </c>
      <c r="M2467" s="17" t="s">
        <v>41</v>
      </c>
      <c r="N2467" s="177" t="s">
        <v>26</v>
      </c>
      <c r="O2467" s="170" t="s">
        <v>451</v>
      </c>
      <c r="P2467" s="170" t="s">
        <v>451</v>
      </c>
      <c r="Q2467" s="174" t="s">
        <v>16405</v>
      </c>
      <c r="R2467" s="31" t="s">
        <v>8444</v>
      </c>
      <c r="S2467" s="338">
        <f t="shared" si="40"/>
        <v>54697</v>
      </c>
      <c r="T2467" s="233" t="s">
        <v>17976</v>
      </c>
      <c r="U2467" s="2" t="s">
        <v>7520</v>
      </c>
      <c r="V2467" s="232" t="str" cm="1">
        <f t="array" ref="V2467">_xlfn.IFS(C2467="","",COUNTIF(C2467,"ตำแหน่งว่าง*"),"ว่าง",COUNTIF(C2467,"&lt;&gt;ตำแหน่งว่าง*"),"คนครอง")</f>
        <v>คนครอง</v>
      </c>
      <c r="W2467" s="6" cm="1">
        <f t="array" ref="W2467">_xlfn.IFS(COUNTIF(F2467,"ผบ.หมู่*"),51,COUNTIF(F2467,"รอง สว.*"),43)</f>
        <v>51</v>
      </c>
      <c r="X2467" s="5" t="s">
        <v>16403</v>
      </c>
      <c r="Y2467" s="5" t="s">
        <v>451</v>
      </c>
    </row>
    <row r="2468" spans="1:25" s="9" customFormat="1" ht="21.3" customHeight="1">
      <c r="A2468" s="27" t="s">
        <v>7948</v>
      </c>
      <c r="B2468" s="28" t="s">
        <v>70</v>
      </c>
      <c r="C2468" s="27" t="s">
        <v>16406</v>
      </c>
      <c r="D2468" s="27" t="s">
        <v>24088</v>
      </c>
      <c r="E2468" s="27" t="s">
        <v>24089</v>
      </c>
      <c r="F2468" s="27" t="s">
        <v>16393</v>
      </c>
      <c r="G2468" s="167" t="s">
        <v>16408</v>
      </c>
      <c r="H2468" s="130">
        <v>43871</v>
      </c>
      <c r="I2468" s="128">
        <v>34352</v>
      </c>
      <c r="J2468" s="128">
        <v>34352</v>
      </c>
      <c r="K2468" s="128">
        <v>27248</v>
      </c>
      <c r="L2468" s="11" t="s">
        <v>13767</v>
      </c>
      <c r="M2468" s="1" t="s">
        <v>41</v>
      </c>
      <c r="N2468" s="178" t="s">
        <v>26</v>
      </c>
      <c r="O2468" s="170" t="s">
        <v>451</v>
      </c>
      <c r="P2468" s="170" t="s">
        <v>451</v>
      </c>
      <c r="Q2468" s="171" t="s">
        <v>16409</v>
      </c>
      <c r="R2468" s="28" t="s">
        <v>8541</v>
      </c>
      <c r="S2468" s="338">
        <f t="shared" si="40"/>
        <v>49218</v>
      </c>
      <c r="T2468" s="2" t="s">
        <v>17976</v>
      </c>
      <c r="U2468" s="2" t="s">
        <v>7520</v>
      </c>
      <c r="V2468" s="232" t="str" cm="1">
        <f t="array" ref="V2468">_xlfn.IFS(C2468="","",COUNTIF(C2468,"ตำแหน่งว่าง*"),"ว่าง",COUNTIF(C2468,"&lt;&gt;ตำแหน่งว่าง*"),"คนครอง")</f>
        <v>คนครอง</v>
      </c>
      <c r="W2468" s="6" cm="1">
        <f t="array" ref="W2468">_xlfn.IFS(COUNTIF(F2468,"ผบ.หมู่*"),51,COUNTIF(F2468,"รอง สว.*"),43)</f>
        <v>51</v>
      </c>
      <c r="X2468" s="1" t="s">
        <v>16407</v>
      </c>
      <c r="Y2468" s="1" t="s">
        <v>451</v>
      </c>
    </row>
    <row r="2469" spans="1:25" s="9" customFormat="1" ht="21.3" customHeight="1">
      <c r="A2469" s="27" t="s">
        <v>8450</v>
      </c>
      <c r="B2469" s="28" t="s">
        <v>20</v>
      </c>
      <c r="C2469" s="27" t="s">
        <v>16410</v>
      </c>
      <c r="D2469" s="27" t="s">
        <v>24090</v>
      </c>
      <c r="E2469" s="27" t="s">
        <v>24091</v>
      </c>
      <c r="F2469" s="27" t="s">
        <v>16393</v>
      </c>
      <c r="G2469" s="167" t="s">
        <v>16412</v>
      </c>
      <c r="H2469" s="130">
        <v>42501</v>
      </c>
      <c r="I2469" s="128">
        <v>42416</v>
      </c>
      <c r="J2469" s="128">
        <v>42416</v>
      </c>
      <c r="K2469" s="128">
        <v>33728</v>
      </c>
      <c r="L2469" s="11" t="s">
        <v>24982</v>
      </c>
      <c r="M2469" s="1" t="s">
        <v>7954</v>
      </c>
      <c r="N2469" s="178" t="s">
        <v>26</v>
      </c>
      <c r="O2469" s="170" t="s">
        <v>451</v>
      </c>
      <c r="P2469" s="170" t="s">
        <v>451</v>
      </c>
      <c r="Q2469" s="171" t="s">
        <v>16413</v>
      </c>
      <c r="R2469" s="28" t="s">
        <v>2469</v>
      </c>
      <c r="S2469" s="338">
        <f t="shared" si="40"/>
        <v>55793</v>
      </c>
      <c r="T2469" s="2" t="s">
        <v>17976</v>
      </c>
      <c r="U2469" s="2" t="s">
        <v>7520</v>
      </c>
      <c r="V2469" s="232" t="str" cm="1">
        <f t="array" ref="V2469">_xlfn.IFS(C2469="","",COUNTIF(C2469,"ตำแหน่งว่าง*"),"ว่าง",COUNTIF(C2469,"&lt;&gt;ตำแหน่งว่าง*"),"คนครอง")</f>
        <v>คนครอง</v>
      </c>
      <c r="W2469" s="6" cm="1">
        <f t="array" ref="W2469">_xlfn.IFS(COUNTIF(F2469,"ผบ.หมู่*"),51,COUNTIF(F2469,"รอง สว.*"),43)</f>
        <v>51</v>
      </c>
      <c r="X2469" s="1" t="s">
        <v>16411</v>
      </c>
      <c r="Y2469" s="1" t="s">
        <v>451</v>
      </c>
    </row>
    <row r="2470" spans="1:25" s="9" customFormat="1" ht="21.3" customHeight="1">
      <c r="A2470" s="27" t="s">
        <v>7977</v>
      </c>
      <c r="B2470" s="28" t="s">
        <v>20</v>
      </c>
      <c r="C2470" s="27" t="s">
        <v>16414</v>
      </c>
      <c r="D2470" s="27" t="s">
        <v>24092</v>
      </c>
      <c r="E2470" s="27" t="s">
        <v>22163</v>
      </c>
      <c r="F2470" s="27" t="s">
        <v>16393</v>
      </c>
      <c r="G2470" s="167" t="s">
        <v>16416</v>
      </c>
      <c r="H2470" s="130">
        <v>44634</v>
      </c>
      <c r="I2470" s="128">
        <v>44634</v>
      </c>
      <c r="J2470" s="128">
        <v>44636</v>
      </c>
      <c r="K2470" s="128">
        <v>33412</v>
      </c>
      <c r="L2470" s="11" t="s">
        <v>8673</v>
      </c>
      <c r="M2470" s="1" t="s">
        <v>7360</v>
      </c>
      <c r="N2470" s="178" t="s">
        <v>26</v>
      </c>
      <c r="O2470" s="170" t="s">
        <v>451</v>
      </c>
      <c r="P2470" s="170" t="s">
        <v>451</v>
      </c>
      <c r="Q2470" s="171" t="s">
        <v>16417</v>
      </c>
      <c r="R2470" s="28" t="s">
        <v>8449</v>
      </c>
      <c r="S2470" s="338">
        <f t="shared" si="40"/>
        <v>55427</v>
      </c>
      <c r="T2470" s="2" t="s">
        <v>17976</v>
      </c>
      <c r="U2470" s="2" t="s">
        <v>7520</v>
      </c>
      <c r="V2470" s="232" t="str" cm="1">
        <f t="array" ref="V2470">_xlfn.IFS(C2470="","",COUNTIF(C2470,"ตำแหน่งว่าง*"),"ว่าง",COUNTIF(C2470,"&lt;&gt;ตำแหน่งว่าง*"),"คนครอง")</f>
        <v>คนครอง</v>
      </c>
      <c r="W2470" s="6" cm="1">
        <f t="array" ref="W2470">_xlfn.IFS(COUNTIF(F2470,"ผบ.หมู่*"),51,COUNTIF(F2470,"รอง สว.*"),43)</f>
        <v>51</v>
      </c>
      <c r="X2470" s="1" t="s">
        <v>16415</v>
      </c>
      <c r="Y2470" s="1" t="s">
        <v>451</v>
      </c>
    </row>
    <row r="2471" spans="1:25" s="9" customFormat="1" ht="21.3" customHeight="1">
      <c r="A2471" s="27"/>
      <c r="B2471" s="28"/>
      <c r="C2471" s="150" t="s">
        <v>60</v>
      </c>
      <c r="D2471" s="27"/>
      <c r="E2471" s="27"/>
      <c r="F2471" s="27" t="s">
        <v>16393</v>
      </c>
      <c r="G2471" s="167" t="s">
        <v>16420</v>
      </c>
      <c r="H2471" s="130"/>
      <c r="I2471" s="128"/>
      <c r="J2471" s="128"/>
      <c r="K2471" s="128"/>
      <c r="L2471" s="11"/>
      <c r="M2471" s="1"/>
      <c r="N2471" s="178" t="s">
        <v>26</v>
      </c>
      <c r="O2471" s="170" t="s">
        <v>451</v>
      </c>
      <c r="P2471" s="170" t="s">
        <v>451</v>
      </c>
      <c r="Q2471" s="171"/>
      <c r="R2471" s="28"/>
      <c r="S2471" s="338" t="str">
        <f t="shared" si="40"/>
        <v/>
      </c>
      <c r="T2471" s="2" t="s">
        <v>17976</v>
      </c>
      <c r="U2471" s="2" t="s">
        <v>7520</v>
      </c>
      <c r="V2471" s="232" t="str" cm="1">
        <f t="array" ref="V2471">_xlfn.IFS(C2471="","",COUNTIF(C2471,"ตำแหน่งว่าง*"),"ว่าง",COUNTIF(C2471,"&lt;&gt;ตำแหน่งว่าง*"),"คนครอง")</f>
        <v>ว่าง</v>
      </c>
      <c r="W2471" s="5" cm="1">
        <f t="array" ref="W2471">_xlfn.IFS(COUNTIF(F2471,"ผบ.หมู่*"),51,COUNTIF(F2471,"รอง สว.*"),43)</f>
        <v>51</v>
      </c>
      <c r="X2471" s="1" t="s">
        <v>16419</v>
      </c>
      <c r="Y2471" s="1" t="s">
        <v>451</v>
      </c>
    </row>
    <row r="2472" spans="1:25" s="9" customFormat="1" ht="21.3" customHeight="1">
      <c r="A2472" s="27" t="s">
        <v>7948</v>
      </c>
      <c r="B2472" s="28" t="s">
        <v>70</v>
      </c>
      <c r="C2472" s="27" t="s">
        <v>16421</v>
      </c>
      <c r="D2472" s="27" t="s">
        <v>24093</v>
      </c>
      <c r="E2472" s="27" t="s">
        <v>24094</v>
      </c>
      <c r="F2472" s="27" t="s">
        <v>16393</v>
      </c>
      <c r="G2472" s="167" t="s">
        <v>16423</v>
      </c>
      <c r="H2472" s="130">
        <v>42501</v>
      </c>
      <c r="I2472" s="128">
        <v>39717</v>
      </c>
      <c r="J2472" s="128">
        <v>39717</v>
      </c>
      <c r="K2472" s="128">
        <v>28688</v>
      </c>
      <c r="L2472" s="11" t="s">
        <v>16424</v>
      </c>
      <c r="M2472" s="1" t="s">
        <v>159</v>
      </c>
      <c r="N2472" s="178" t="s">
        <v>26</v>
      </c>
      <c r="O2472" s="170" t="s">
        <v>451</v>
      </c>
      <c r="P2472" s="170" t="s">
        <v>451</v>
      </c>
      <c r="Q2472" s="171" t="s">
        <v>16425</v>
      </c>
      <c r="R2472" s="28" t="s">
        <v>2469</v>
      </c>
      <c r="S2472" s="338">
        <f t="shared" si="40"/>
        <v>50679</v>
      </c>
      <c r="T2472" s="2" t="s">
        <v>17976</v>
      </c>
      <c r="U2472" s="2" t="s">
        <v>7520</v>
      </c>
      <c r="V2472" s="232" t="str" cm="1">
        <f t="array" ref="V2472">_xlfn.IFS(C2472="","",COUNTIF(C2472,"ตำแหน่งว่าง*"),"ว่าง",COUNTIF(C2472,"&lt;&gt;ตำแหน่งว่าง*"),"คนครอง")</f>
        <v>คนครอง</v>
      </c>
      <c r="W2472" s="6" cm="1">
        <f t="array" ref="W2472">_xlfn.IFS(COUNTIF(F2472,"ผบ.หมู่*"),51,COUNTIF(F2472,"รอง สว.*"),43)</f>
        <v>51</v>
      </c>
      <c r="X2472" s="1" t="s">
        <v>16422</v>
      </c>
      <c r="Y2472" s="1" t="s">
        <v>451</v>
      </c>
    </row>
    <row r="2473" spans="1:25" s="9" customFormat="1" ht="21.3" customHeight="1">
      <c r="A2473" s="27" t="s">
        <v>7948</v>
      </c>
      <c r="B2473" s="28" t="s">
        <v>70</v>
      </c>
      <c r="C2473" s="27" t="s">
        <v>16426</v>
      </c>
      <c r="D2473" s="27" t="s">
        <v>24095</v>
      </c>
      <c r="E2473" s="27" t="s">
        <v>24096</v>
      </c>
      <c r="F2473" s="27" t="s">
        <v>16393</v>
      </c>
      <c r="G2473" s="167" t="s">
        <v>16428</v>
      </c>
      <c r="H2473" s="130">
        <v>42501</v>
      </c>
      <c r="I2473" s="128">
        <v>39717</v>
      </c>
      <c r="J2473" s="128">
        <v>39717</v>
      </c>
      <c r="K2473" s="128">
        <v>30108</v>
      </c>
      <c r="L2473" s="11" t="s">
        <v>16429</v>
      </c>
      <c r="M2473" s="1" t="s">
        <v>41</v>
      </c>
      <c r="N2473" s="178" t="s">
        <v>26</v>
      </c>
      <c r="O2473" s="170" t="s">
        <v>451</v>
      </c>
      <c r="P2473" s="170" t="s">
        <v>451</v>
      </c>
      <c r="Q2473" s="171" t="s">
        <v>16430</v>
      </c>
      <c r="R2473" s="28" t="s">
        <v>2469</v>
      </c>
      <c r="S2473" s="338">
        <f t="shared" si="40"/>
        <v>52140</v>
      </c>
      <c r="T2473" s="2" t="s">
        <v>17976</v>
      </c>
      <c r="U2473" s="2" t="s">
        <v>7520</v>
      </c>
      <c r="V2473" s="232" t="str" cm="1">
        <f t="array" ref="V2473">_xlfn.IFS(C2473="","",COUNTIF(C2473,"ตำแหน่งว่าง*"),"ว่าง",COUNTIF(C2473,"&lt;&gt;ตำแหน่งว่าง*"),"คนครอง")</f>
        <v>คนครอง</v>
      </c>
      <c r="W2473" s="6" cm="1">
        <f t="array" ref="W2473">_xlfn.IFS(COUNTIF(F2473,"ผบ.หมู่*"),51,COUNTIF(F2473,"รอง สว.*"),43)</f>
        <v>51</v>
      </c>
      <c r="X2473" s="1" t="s">
        <v>16427</v>
      </c>
      <c r="Y2473" s="1" t="s">
        <v>451</v>
      </c>
    </row>
    <row r="2474" spans="1:25" s="9" customFormat="1" ht="21.3" customHeight="1">
      <c r="A2474" s="27" t="s">
        <v>8450</v>
      </c>
      <c r="B2474" s="28" t="s">
        <v>20</v>
      </c>
      <c r="C2474" s="27" t="s">
        <v>24430</v>
      </c>
      <c r="D2474" s="27" t="s">
        <v>24431</v>
      </c>
      <c r="E2474" s="27" t="s">
        <v>24432</v>
      </c>
      <c r="F2474" s="27" t="s">
        <v>16393</v>
      </c>
      <c r="G2474" s="167" t="s">
        <v>16433</v>
      </c>
      <c r="H2474" s="130">
        <v>45768</v>
      </c>
      <c r="I2474" s="128">
        <v>42309</v>
      </c>
      <c r="J2474" s="128">
        <v>42309</v>
      </c>
      <c r="K2474" s="128">
        <v>32973</v>
      </c>
      <c r="L2474" s="11" t="s">
        <v>16780</v>
      </c>
      <c r="M2474" s="1" t="s">
        <v>16780</v>
      </c>
      <c r="N2474" s="178" t="s">
        <v>26</v>
      </c>
      <c r="O2474" s="170" t="s">
        <v>451</v>
      </c>
      <c r="P2474" s="170" t="s">
        <v>451</v>
      </c>
      <c r="Q2474" s="171" t="s">
        <v>24583</v>
      </c>
      <c r="R2474" s="28" t="s">
        <v>24510</v>
      </c>
      <c r="S2474" s="257">
        <f t="shared" si="40"/>
        <v>55062</v>
      </c>
      <c r="T2474" s="2" t="s">
        <v>17976</v>
      </c>
      <c r="U2474" s="2" t="s">
        <v>7520</v>
      </c>
      <c r="V2474" s="305" t="str" cm="1">
        <f t="array" ref="V2474">_xlfn.IFS(C2474="","",COUNTIF(C2474,"ตำแหน่งว่าง*"),"ว่าง",COUNTIF(C2474,"&lt;&gt;ตำแหน่งว่าง*"),"คนครอง")</f>
        <v>คนครอง</v>
      </c>
      <c r="W2474" s="1" cm="1">
        <f t="array" ref="W2474">_xlfn.IFS(COUNTIF(F2474,"ผบ.หมู่*"),51,COUNTIF(F2474,"รอง สว.*"),43)</f>
        <v>51</v>
      </c>
      <c r="X2474" s="1" t="s">
        <v>16432</v>
      </c>
      <c r="Y2474" s="1" t="s">
        <v>451</v>
      </c>
    </row>
    <row r="2475" spans="1:25" s="9" customFormat="1" ht="21.3" customHeight="1">
      <c r="A2475" s="27" t="s">
        <v>7977</v>
      </c>
      <c r="B2475" s="28" t="s">
        <v>20</v>
      </c>
      <c r="C2475" s="27" t="s">
        <v>16435</v>
      </c>
      <c r="D2475" s="27" t="s">
        <v>24099</v>
      </c>
      <c r="E2475" s="27" t="s">
        <v>24100</v>
      </c>
      <c r="F2475" s="27" t="s">
        <v>16393</v>
      </c>
      <c r="G2475" s="167" t="s">
        <v>16437</v>
      </c>
      <c r="H2475" s="130">
        <v>44043</v>
      </c>
      <c r="I2475" s="128">
        <v>44043</v>
      </c>
      <c r="J2475" s="128">
        <v>44043</v>
      </c>
      <c r="K2475" s="128">
        <v>33836</v>
      </c>
      <c r="L2475" s="11" t="s">
        <v>9710</v>
      </c>
      <c r="M2475" s="1" t="s">
        <v>41</v>
      </c>
      <c r="N2475" s="178" t="s">
        <v>26</v>
      </c>
      <c r="O2475" s="170" t="s">
        <v>451</v>
      </c>
      <c r="P2475" s="170" t="s">
        <v>451</v>
      </c>
      <c r="Q2475" s="171" t="s">
        <v>16438</v>
      </c>
      <c r="R2475" s="28" t="s">
        <v>10576</v>
      </c>
      <c r="S2475" s="338">
        <f t="shared" si="40"/>
        <v>55793</v>
      </c>
      <c r="T2475" s="2" t="s">
        <v>17976</v>
      </c>
      <c r="U2475" s="2" t="s">
        <v>7520</v>
      </c>
      <c r="V2475" s="232" t="str" cm="1">
        <f t="array" ref="V2475">_xlfn.IFS(C2475="","",COUNTIF(C2475,"ตำแหน่งว่าง*"),"ว่าง",COUNTIF(C2475,"&lt;&gt;ตำแหน่งว่าง*"),"คนครอง")</f>
        <v>คนครอง</v>
      </c>
      <c r="W2475" s="6" cm="1">
        <f t="array" ref="W2475">_xlfn.IFS(COUNTIF(F2475,"ผบ.หมู่*"),51,COUNTIF(F2475,"รอง สว.*"),43)</f>
        <v>51</v>
      </c>
      <c r="X2475" s="1" t="s">
        <v>16436</v>
      </c>
      <c r="Y2475" s="1" t="s">
        <v>451</v>
      </c>
    </row>
    <row r="2476" spans="1:25" s="9" customFormat="1" ht="21.3" customHeight="1">
      <c r="A2476" s="27" t="s">
        <v>7948</v>
      </c>
      <c r="B2476" s="28" t="s">
        <v>20</v>
      </c>
      <c r="C2476" s="27" t="s">
        <v>16439</v>
      </c>
      <c r="D2476" s="27" t="s">
        <v>24101</v>
      </c>
      <c r="E2476" s="27" t="s">
        <v>24102</v>
      </c>
      <c r="F2476" s="27" t="s">
        <v>16393</v>
      </c>
      <c r="G2476" s="167" t="s">
        <v>16441</v>
      </c>
      <c r="H2476" s="130">
        <v>42501</v>
      </c>
      <c r="I2476" s="128">
        <v>39479</v>
      </c>
      <c r="J2476" s="128">
        <v>39479</v>
      </c>
      <c r="K2476" s="128">
        <v>31336</v>
      </c>
      <c r="L2476" s="11" t="s">
        <v>13504</v>
      </c>
      <c r="M2476" s="1" t="s">
        <v>1935</v>
      </c>
      <c r="N2476" s="178" t="s">
        <v>26</v>
      </c>
      <c r="O2476" s="170" t="s">
        <v>451</v>
      </c>
      <c r="P2476" s="170" t="s">
        <v>451</v>
      </c>
      <c r="Q2476" s="171" t="s">
        <v>16442</v>
      </c>
      <c r="R2476" s="28" t="s">
        <v>2469</v>
      </c>
      <c r="S2476" s="338">
        <f t="shared" si="40"/>
        <v>53601</v>
      </c>
      <c r="T2476" s="2" t="s">
        <v>17976</v>
      </c>
      <c r="U2476" s="2" t="s">
        <v>7520</v>
      </c>
      <c r="V2476" s="232" t="str" cm="1">
        <f t="array" ref="V2476">_xlfn.IFS(C2476="","",COUNTIF(C2476,"ตำแหน่งว่าง*"),"ว่าง",COUNTIF(C2476,"&lt;&gt;ตำแหน่งว่าง*"),"คนครอง")</f>
        <v>คนครอง</v>
      </c>
      <c r="W2476" s="6" cm="1">
        <f t="array" ref="W2476">_xlfn.IFS(COUNTIF(F2476,"ผบ.หมู่*"),51,COUNTIF(F2476,"รอง สว.*"),43)</f>
        <v>51</v>
      </c>
      <c r="X2476" s="1" t="s">
        <v>16440</v>
      </c>
      <c r="Y2476" s="1" t="s">
        <v>451</v>
      </c>
    </row>
    <row r="2477" spans="1:25" s="9" customFormat="1" ht="21.3" customHeight="1">
      <c r="A2477" s="27" t="s">
        <v>7948</v>
      </c>
      <c r="B2477" s="28" t="s">
        <v>20</v>
      </c>
      <c r="C2477" s="27" t="s">
        <v>16443</v>
      </c>
      <c r="D2477" s="27" t="s">
        <v>24103</v>
      </c>
      <c r="E2477" s="27" t="s">
        <v>24034</v>
      </c>
      <c r="F2477" s="27" t="s">
        <v>16393</v>
      </c>
      <c r="G2477" s="167" t="s">
        <v>16445</v>
      </c>
      <c r="H2477" s="146">
        <v>44599</v>
      </c>
      <c r="I2477" s="128">
        <v>41244</v>
      </c>
      <c r="J2477" s="128">
        <v>41244</v>
      </c>
      <c r="K2477" s="128">
        <v>32439</v>
      </c>
      <c r="L2477" s="11" t="s">
        <v>10841</v>
      </c>
      <c r="M2477" s="1" t="s">
        <v>7360</v>
      </c>
      <c r="N2477" s="178" t="s">
        <v>26</v>
      </c>
      <c r="O2477" s="170" t="s">
        <v>451</v>
      </c>
      <c r="P2477" s="170" t="s">
        <v>451</v>
      </c>
      <c r="Q2477" s="171" t="s">
        <v>16446</v>
      </c>
      <c r="R2477" s="28" t="s">
        <v>8444</v>
      </c>
      <c r="S2477" s="338">
        <f t="shared" si="40"/>
        <v>54697</v>
      </c>
      <c r="T2477" s="2" t="s">
        <v>17976</v>
      </c>
      <c r="U2477" s="2" t="s">
        <v>7520</v>
      </c>
      <c r="V2477" s="232" t="str" cm="1">
        <f t="array" ref="V2477">_xlfn.IFS(C2477="","",COUNTIF(C2477,"ตำแหน่งว่าง*"),"ว่าง",COUNTIF(C2477,"&lt;&gt;ตำแหน่งว่าง*"),"คนครอง")</f>
        <v>คนครอง</v>
      </c>
      <c r="W2477" s="6" cm="1">
        <f t="array" ref="W2477">_xlfn.IFS(COUNTIF(F2477,"ผบ.หมู่*"),51,COUNTIF(F2477,"รอง สว.*"),43)</f>
        <v>51</v>
      </c>
      <c r="X2477" s="1" t="s">
        <v>16444</v>
      </c>
      <c r="Y2477" s="1" t="s">
        <v>451</v>
      </c>
    </row>
    <row r="2478" spans="1:25" s="12" customFormat="1" ht="21.3" customHeight="1">
      <c r="A2478" s="27" t="s">
        <v>125</v>
      </c>
      <c r="B2478" s="28" t="s">
        <v>20</v>
      </c>
      <c r="C2478" s="150" t="s">
        <v>16447</v>
      </c>
      <c r="D2478" s="27" t="s">
        <v>18935</v>
      </c>
      <c r="E2478" s="27" t="s">
        <v>24104</v>
      </c>
      <c r="F2478" s="150" t="s">
        <v>16448</v>
      </c>
      <c r="G2478" s="167" t="s">
        <v>16450</v>
      </c>
      <c r="H2478" s="146">
        <v>44286</v>
      </c>
      <c r="I2478" s="128">
        <v>44286</v>
      </c>
      <c r="J2478" s="128">
        <v>34001</v>
      </c>
      <c r="K2478" s="128">
        <v>24959</v>
      </c>
      <c r="L2478" s="11" t="s">
        <v>16451</v>
      </c>
      <c r="M2478" s="1" t="s">
        <v>41</v>
      </c>
      <c r="N2478" s="177" t="s">
        <v>26</v>
      </c>
      <c r="O2478" s="170" t="s">
        <v>451</v>
      </c>
      <c r="P2478" s="170" t="s">
        <v>451</v>
      </c>
      <c r="Q2478" s="171" t="s">
        <v>16452</v>
      </c>
      <c r="R2478" s="28" t="s">
        <v>9283</v>
      </c>
      <c r="S2478" s="338">
        <f t="shared" si="40"/>
        <v>47027</v>
      </c>
      <c r="T2478" s="233" t="s">
        <v>3087</v>
      </c>
      <c r="U2478" s="2" t="s">
        <v>7520</v>
      </c>
      <c r="V2478" s="232" t="str" cm="1">
        <f t="array" ref="V2478">_xlfn.IFS(C2478="","",COUNTIF(C2478,"ตำแหน่งว่าง*"),"ว่าง",COUNTIF(C2478,"&lt;&gt;ตำแหน่งว่าง*"),"คนครอง")</f>
        <v>คนครอง</v>
      </c>
      <c r="W2478" s="5" cm="1">
        <f t="array" ref="W2478">_xlfn.IFS(COUNTIF(F2478,"ผบ.หมู่*"),51,COUNTIF(F2478,"รอง สว.*"),43)</f>
        <v>43</v>
      </c>
      <c r="X2478" s="5" t="s">
        <v>16449</v>
      </c>
      <c r="Y2478" s="5" t="s">
        <v>451</v>
      </c>
    </row>
    <row r="2479" spans="1:25" s="9" customFormat="1" ht="21.3" customHeight="1">
      <c r="A2479" s="27" t="s">
        <v>7948</v>
      </c>
      <c r="B2479" s="28" t="s">
        <v>70</v>
      </c>
      <c r="C2479" s="27" t="s">
        <v>16453</v>
      </c>
      <c r="D2479" s="27" t="s">
        <v>21663</v>
      </c>
      <c r="E2479" s="27" t="s">
        <v>24105</v>
      </c>
      <c r="F2479" s="27" t="s">
        <v>16454</v>
      </c>
      <c r="G2479" s="167" t="s">
        <v>16456</v>
      </c>
      <c r="H2479" s="146">
        <v>42501</v>
      </c>
      <c r="I2479" s="128">
        <v>39717</v>
      </c>
      <c r="J2479" s="128">
        <v>39717</v>
      </c>
      <c r="K2479" s="128">
        <v>30194</v>
      </c>
      <c r="L2479" s="11" t="s">
        <v>750</v>
      </c>
      <c r="M2479" s="1" t="s">
        <v>159</v>
      </c>
      <c r="N2479" s="178" t="s">
        <v>26</v>
      </c>
      <c r="O2479" s="170" t="s">
        <v>451</v>
      </c>
      <c r="P2479" s="170" t="s">
        <v>451</v>
      </c>
      <c r="Q2479" s="171" t="s">
        <v>16457</v>
      </c>
      <c r="R2479" s="28" t="s">
        <v>2469</v>
      </c>
      <c r="S2479" s="338">
        <f t="shared" si="40"/>
        <v>52140</v>
      </c>
      <c r="T2479" s="2" t="s">
        <v>3087</v>
      </c>
      <c r="U2479" s="2" t="s">
        <v>7520</v>
      </c>
      <c r="V2479" s="232" t="str" cm="1">
        <f t="array" ref="V2479">_xlfn.IFS(C2479="","",COUNTIF(C2479,"ตำแหน่งว่าง*"),"ว่าง",COUNTIF(C2479,"&lt;&gt;ตำแหน่งว่าง*"),"คนครอง")</f>
        <v>คนครอง</v>
      </c>
      <c r="W2479" s="6" cm="1">
        <f t="array" ref="W2479">_xlfn.IFS(COUNTIF(F2479,"ผบ.หมู่*"),51,COUNTIF(F2479,"รอง สว.*"),43)</f>
        <v>51</v>
      </c>
      <c r="X2479" s="1" t="s">
        <v>16455</v>
      </c>
      <c r="Y2479" s="1" t="s">
        <v>451</v>
      </c>
    </row>
    <row r="2480" spans="1:25" s="9" customFormat="1" ht="21.3" customHeight="1">
      <c r="A2480" s="27" t="s">
        <v>7948</v>
      </c>
      <c r="B2480" s="28" t="s">
        <v>20</v>
      </c>
      <c r="C2480" s="27" t="s">
        <v>16458</v>
      </c>
      <c r="D2480" s="27" t="s">
        <v>19569</v>
      </c>
      <c r="E2480" s="27" t="s">
        <v>24106</v>
      </c>
      <c r="F2480" s="27" t="s">
        <v>16454</v>
      </c>
      <c r="G2480" s="167" t="s">
        <v>16460</v>
      </c>
      <c r="H2480" s="146">
        <v>44599</v>
      </c>
      <c r="I2480" s="128">
        <v>39479</v>
      </c>
      <c r="J2480" s="128">
        <v>39479</v>
      </c>
      <c r="K2480" s="128">
        <v>31160</v>
      </c>
      <c r="L2480" s="11" t="s">
        <v>1107</v>
      </c>
      <c r="M2480" s="1" t="s">
        <v>1935</v>
      </c>
      <c r="N2480" s="178" t="s">
        <v>26</v>
      </c>
      <c r="O2480" s="170" t="s">
        <v>451</v>
      </c>
      <c r="P2480" s="170" t="s">
        <v>451</v>
      </c>
      <c r="Q2480" s="171" t="s">
        <v>16461</v>
      </c>
      <c r="R2480" s="28" t="s">
        <v>8444</v>
      </c>
      <c r="S2480" s="338">
        <f t="shared" si="40"/>
        <v>53236</v>
      </c>
      <c r="T2480" s="2" t="s">
        <v>3087</v>
      </c>
      <c r="U2480" s="2" t="s">
        <v>7520</v>
      </c>
      <c r="V2480" s="232" t="str" cm="1">
        <f t="array" ref="V2480">_xlfn.IFS(C2480="","",COUNTIF(C2480,"ตำแหน่งว่าง*"),"ว่าง",COUNTIF(C2480,"&lt;&gt;ตำแหน่งว่าง*"),"คนครอง")</f>
        <v>คนครอง</v>
      </c>
      <c r="W2480" s="6" cm="1">
        <f t="array" ref="W2480">_xlfn.IFS(COUNTIF(F2480,"ผบ.หมู่*"),51,COUNTIF(F2480,"รอง สว.*"),43)</f>
        <v>51</v>
      </c>
      <c r="X2480" s="1" t="s">
        <v>16459</v>
      </c>
      <c r="Y2480" s="1" t="s">
        <v>451</v>
      </c>
    </row>
    <row r="2481" spans="1:25" s="9" customFormat="1" ht="21.3" customHeight="1">
      <c r="A2481" s="27" t="s">
        <v>8450</v>
      </c>
      <c r="B2481" s="28" t="s">
        <v>20</v>
      </c>
      <c r="C2481" s="27" t="s">
        <v>16462</v>
      </c>
      <c r="D2481" s="27" t="s">
        <v>24107</v>
      </c>
      <c r="E2481" s="27" t="s">
        <v>24108</v>
      </c>
      <c r="F2481" s="27" t="s">
        <v>16454</v>
      </c>
      <c r="G2481" s="167" t="s">
        <v>16464</v>
      </c>
      <c r="H2481" s="146">
        <v>44243</v>
      </c>
      <c r="I2481" s="128">
        <v>41944</v>
      </c>
      <c r="J2481" s="128">
        <v>41944</v>
      </c>
      <c r="K2481" s="128">
        <v>33825</v>
      </c>
      <c r="L2481" s="11" t="s">
        <v>16465</v>
      </c>
      <c r="M2481" s="1" t="s">
        <v>1935</v>
      </c>
      <c r="N2481" s="178" t="s">
        <v>26</v>
      </c>
      <c r="O2481" s="170" t="s">
        <v>451</v>
      </c>
      <c r="P2481" s="170" t="s">
        <v>451</v>
      </c>
      <c r="Q2481" s="171" t="s">
        <v>16466</v>
      </c>
      <c r="R2481" s="28" t="s">
        <v>8456</v>
      </c>
      <c r="S2481" s="338">
        <f t="shared" si="40"/>
        <v>55793</v>
      </c>
      <c r="T2481" s="2" t="s">
        <v>3087</v>
      </c>
      <c r="U2481" s="2" t="s">
        <v>7520</v>
      </c>
      <c r="V2481" s="232" t="str" cm="1">
        <f t="array" ref="V2481">_xlfn.IFS(C2481="","",COUNTIF(C2481,"ตำแหน่งว่าง*"),"ว่าง",COUNTIF(C2481,"&lt;&gt;ตำแหน่งว่าง*"),"คนครอง")</f>
        <v>คนครอง</v>
      </c>
      <c r="W2481" s="6" cm="1">
        <f t="array" ref="W2481">_xlfn.IFS(COUNTIF(F2481,"ผบ.หมู่*"),51,COUNTIF(F2481,"รอง สว.*"),43)</f>
        <v>51</v>
      </c>
      <c r="X2481" s="1" t="s">
        <v>16463</v>
      </c>
      <c r="Y2481" s="1" t="s">
        <v>451</v>
      </c>
    </row>
    <row r="2482" spans="1:25" s="9" customFormat="1" ht="21.3" customHeight="1">
      <c r="A2482" s="27" t="s">
        <v>7948</v>
      </c>
      <c r="B2482" s="28" t="s">
        <v>70</v>
      </c>
      <c r="C2482" s="27" t="s">
        <v>16467</v>
      </c>
      <c r="D2482" s="27" t="s">
        <v>24109</v>
      </c>
      <c r="E2482" s="27" t="s">
        <v>24110</v>
      </c>
      <c r="F2482" s="27" t="s">
        <v>16468</v>
      </c>
      <c r="G2482" s="167" t="s">
        <v>16470</v>
      </c>
      <c r="H2482" s="146">
        <v>43656</v>
      </c>
      <c r="I2482" s="128">
        <v>34352</v>
      </c>
      <c r="J2482" s="128">
        <v>34352</v>
      </c>
      <c r="K2482" s="128">
        <v>26131</v>
      </c>
      <c r="L2482" s="11" t="s">
        <v>16471</v>
      </c>
      <c r="M2482" s="1" t="s">
        <v>1935</v>
      </c>
      <c r="N2482" s="178" t="s">
        <v>26</v>
      </c>
      <c r="O2482" s="170" t="s">
        <v>451</v>
      </c>
      <c r="P2482" s="170" t="s">
        <v>451</v>
      </c>
      <c r="Q2482" s="171" t="s">
        <v>16472</v>
      </c>
      <c r="R2482" s="28" t="s">
        <v>8568</v>
      </c>
      <c r="S2482" s="338">
        <f t="shared" si="40"/>
        <v>48122</v>
      </c>
      <c r="T2482" s="2" t="s">
        <v>17977</v>
      </c>
      <c r="U2482" s="2" t="s">
        <v>7520</v>
      </c>
      <c r="V2482" s="232" t="str" cm="1">
        <f t="array" ref="V2482">_xlfn.IFS(C2482="","",COUNTIF(C2482,"ตำแหน่งว่าง*"),"ว่าง",COUNTIF(C2482,"&lt;&gt;ตำแหน่งว่าง*"),"คนครอง")</f>
        <v>คนครอง</v>
      </c>
      <c r="W2482" s="6" cm="1">
        <f t="array" ref="W2482">_xlfn.IFS(COUNTIF(F2482,"ผบ.หมู่*"),51,COUNTIF(F2482,"รอง สว.*"),43)</f>
        <v>51</v>
      </c>
      <c r="X2482" s="1" t="s">
        <v>16469</v>
      </c>
      <c r="Y2482" s="1" t="s">
        <v>451</v>
      </c>
    </row>
    <row r="2483" spans="1:25" s="9" customFormat="1" ht="21.3" customHeight="1">
      <c r="A2483" s="27" t="s">
        <v>7948</v>
      </c>
      <c r="B2483" s="28" t="s">
        <v>20</v>
      </c>
      <c r="C2483" s="27" t="s">
        <v>16473</v>
      </c>
      <c r="D2483" s="27" t="s">
        <v>20018</v>
      </c>
      <c r="E2483" s="27" t="s">
        <v>24111</v>
      </c>
      <c r="F2483" s="27" t="s">
        <v>16468</v>
      </c>
      <c r="G2483" s="167" t="s">
        <v>16475</v>
      </c>
      <c r="H2483" s="146">
        <v>43871</v>
      </c>
      <c r="I2483" s="128">
        <v>40814</v>
      </c>
      <c r="J2483" s="128">
        <v>40814</v>
      </c>
      <c r="K2483" s="128">
        <v>31846</v>
      </c>
      <c r="L2483" s="11" t="s">
        <v>14993</v>
      </c>
      <c r="M2483" s="1" t="s">
        <v>1594</v>
      </c>
      <c r="N2483" s="178" t="s">
        <v>26</v>
      </c>
      <c r="O2483" s="170" t="s">
        <v>451</v>
      </c>
      <c r="P2483" s="170" t="s">
        <v>451</v>
      </c>
      <c r="Q2483" s="171" t="s">
        <v>16476</v>
      </c>
      <c r="R2483" s="28" t="s">
        <v>8541</v>
      </c>
      <c r="S2483" s="338">
        <f t="shared" si="40"/>
        <v>53966</v>
      </c>
      <c r="T2483" s="2" t="s">
        <v>17977</v>
      </c>
      <c r="U2483" s="2" t="s">
        <v>7520</v>
      </c>
      <c r="V2483" s="232" t="str" cm="1">
        <f t="array" ref="V2483">_xlfn.IFS(C2483="","",COUNTIF(C2483,"ตำแหน่งว่าง*"),"ว่าง",COUNTIF(C2483,"&lt;&gt;ตำแหน่งว่าง*"),"คนครอง")</f>
        <v>คนครอง</v>
      </c>
      <c r="W2483" s="6" cm="1">
        <f t="array" ref="W2483">_xlfn.IFS(COUNTIF(F2483,"ผบ.หมู่*"),51,COUNTIF(F2483,"รอง สว.*"),43)</f>
        <v>51</v>
      </c>
      <c r="X2483" s="1" t="s">
        <v>16474</v>
      </c>
      <c r="Y2483" s="1" t="s">
        <v>451</v>
      </c>
    </row>
    <row r="2484" spans="1:25" s="12" customFormat="1" ht="21.3" customHeight="1">
      <c r="A2484" s="150" t="s">
        <v>7948</v>
      </c>
      <c r="B2484" s="31" t="s">
        <v>20</v>
      </c>
      <c r="C2484" s="150" t="s">
        <v>16477</v>
      </c>
      <c r="D2484" s="27" t="s">
        <v>24112</v>
      </c>
      <c r="E2484" s="27" t="s">
        <v>24113</v>
      </c>
      <c r="F2484" s="150" t="s">
        <v>16468</v>
      </c>
      <c r="G2484" s="167" t="s">
        <v>16479</v>
      </c>
      <c r="H2484" s="143">
        <v>44599</v>
      </c>
      <c r="I2484" s="131">
        <v>40814</v>
      </c>
      <c r="J2484" s="131">
        <v>40814</v>
      </c>
      <c r="K2484" s="131">
        <v>31742</v>
      </c>
      <c r="L2484" s="17" t="s">
        <v>148</v>
      </c>
      <c r="M2484" s="5" t="s">
        <v>1935</v>
      </c>
      <c r="N2484" s="177" t="s">
        <v>26</v>
      </c>
      <c r="O2484" s="170" t="s">
        <v>451</v>
      </c>
      <c r="P2484" s="170" t="s">
        <v>451</v>
      </c>
      <c r="Q2484" s="174" t="s">
        <v>16480</v>
      </c>
      <c r="R2484" s="31" t="s">
        <v>8444</v>
      </c>
      <c r="S2484" s="338">
        <f t="shared" si="40"/>
        <v>53966</v>
      </c>
      <c r="T2484" s="233" t="s">
        <v>17977</v>
      </c>
      <c r="U2484" s="2" t="s">
        <v>7520</v>
      </c>
      <c r="V2484" s="232" t="str" cm="1">
        <f t="array" ref="V2484">_xlfn.IFS(C2484="","",COUNTIF(C2484,"ตำแหน่งว่าง*"),"ว่าง",COUNTIF(C2484,"&lt;&gt;ตำแหน่งว่าง*"),"คนครอง")</f>
        <v>คนครอง</v>
      </c>
      <c r="W2484" s="6" cm="1">
        <f t="array" ref="W2484">_xlfn.IFS(COUNTIF(F2484,"ผบ.หมู่*"),51,COUNTIF(F2484,"รอง สว.*"),43)</f>
        <v>51</v>
      </c>
      <c r="X2484" s="5" t="s">
        <v>16478</v>
      </c>
      <c r="Y2484" s="5" t="s">
        <v>451</v>
      </c>
    </row>
    <row r="2485" spans="1:25" s="9" customFormat="1" ht="21.3" customHeight="1">
      <c r="A2485" s="27" t="s">
        <v>7948</v>
      </c>
      <c r="B2485" s="28" t="s">
        <v>20</v>
      </c>
      <c r="C2485" s="27" t="s">
        <v>16481</v>
      </c>
      <c r="D2485" s="27" t="s">
        <v>23382</v>
      </c>
      <c r="E2485" s="27" t="s">
        <v>24114</v>
      </c>
      <c r="F2485" s="27" t="s">
        <v>16468</v>
      </c>
      <c r="G2485" s="167" t="s">
        <v>16483</v>
      </c>
      <c r="H2485" s="130">
        <v>42501</v>
      </c>
      <c r="I2485" s="128">
        <v>35462</v>
      </c>
      <c r="J2485" s="128">
        <v>35462</v>
      </c>
      <c r="K2485" s="128">
        <v>27065</v>
      </c>
      <c r="L2485" s="11" t="s">
        <v>1107</v>
      </c>
      <c r="M2485" s="1" t="s">
        <v>624</v>
      </c>
      <c r="N2485" s="178" t="s">
        <v>26</v>
      </c>
      <c r="O2485" s="170" t="s">
        <v>451</v>
      </c>
      <c r="P2485" s="170" t="s">
        <v>451</v>
      </c>
      <c r="Q2485" s="171" t="s">
        <v>16484</v>
      </c>
      <c r="R2485" s="28" t="s">
        <v>2469</v>
      </c>
      <c r="S2485" s="338">
        <f t="shared" si="40"/>
        <v>49218</v>
      </c>
      <c r="T2485" s="2" t="s">
        <v>17977</v>
      </c>
      <c r="U2485" s="2" t="s">
        <v>7520</v>
      </c>
      <c r="V2485" s="232" t="str" cm="1">
        <f t="array" ref="V2485">_xlfn.IFS(C2485="","",COUNTIF(C2485,"ตำแหน่งว่าง*"),"ว่าง",COUNTIF(C2485,"&lt;&gt;ตำแหน่งว่าง*"),"คนครอง")</f>
        <v>คนครอง</v>
      </c>
      <c r="W2485" s="6" cm="1">
        <f t="array" ref="W2485">_xlfn.IFS(COUNTIF(F2485,"ผบ.หมู่*"),51,COUNTIF(F2485,"รอง สว.*"),43)</f>
        <v>51</v>
      </c>
      <c r="X2485" s="1" t="s">
        <v>16482</v>
      </c>
      <c r="Y2485" s="1" t="s">
        <v>451</v>
      </c>
    </row>
    <row r="2486" spans="1:25" s="9" customFormat="1" ht="21.3" customHeight="1">
      <c r="A2486" s="27" t="s">
        <v>7948</v>
      </c>
      <c r="B2486" s="28" t="s">
        <v>20</v>
      </c>
      <c r="C2486" s="27" t="s">
        <v>16485</v>
      </c>
      <c r="D2486" s="27" t="s">
        <v>24115</v>
      </c>
      <c r="E2486" s="27" t="s">
        <v>24116</v>
      </c>
      <c r="F2486" s="27" t="s">
        <v>16468</v>
      </c>
      <c r="G2486" s="167" t="s">
        <v>16487</v>
      </c>
      <c r="H2486" s="130">
        <v>42501</v>
      </c>
      <c r="I2486" s="128">
        <v>34352</v>
      </c>
      <c r="J2486" s="128">
        <v>34352</v>
      </c>
      <c r="K2486" s="128">
        <v>25293</v>
      </c>
      <c r="L2486" s="11" t="s">
        <v>2851</v>
      </c>
      <c r="M2486" s="1" t="s">
        <v>1935</v>
      </c>
      <c r="N2486" s="178" t="s">
        <v>26</v>
      </c>
      <c r="O2486" s="170" t="s">
        <v>451</v>
      </c>
      <c r="P2486" s="170" t="s">
        <v>451</v>
      </c>
      <c r="Q2486" s="171" t="s">
        <v>16488</v>
      </c>
      <c r="R2486" s="28" t="s">
        <v>2469</v>
      </c>
      <c r="S2486" s="338">
        <f t="shared" si="40"/>
        <v>47392</v>
      </c>
      <c r="T2486" s="2" t="s">
        <v>17977</v>
      </c>
      <c r="U2486" s="2" t="s">
        <v>7520</v>
      </c>
      <c r="V2486" s="232" t="str" cm="1">
        <f t="array" ref="V2486">_xlfn.IFS(C2486="","",COUNTIF(C2486,"ตำแหน่งว่าง*"),"ว่าง",COUNTIF(C2486,"&lt;&gt;ตำแหน่งว่าง*"),"คนครอง")</f>
        <v>คนครอง</v>
      </c>
      <c r="W2486" s="6" cm="1">
        <f t="array" ref="W2486">_xlfn.IFS(COUNTIF(F2486,"ผบ.หมู่*"),51,COUNTIF(F2486,"รอง สว.*"),43)</f>
        <v>51</v>
      </c>
      <c r="X2486" s="1" t="s">
        <v>16486</v>
      </c>
      <c r="Y2486" s="1" t="s">
        <v>451</v>
      </c>
    </row>
    <row r="2487" spans="1:25" s="9" customFormat="1" ht="21.3" customHeight="1">
      <c r="A2487" s="27" t="s">
        <v>7948</v>
      </c>
      <c r="B2487" s="28" t="s">
        <v>20</v>
      </c>
      <c r="C2487" s="27" t="s">
        <v>16489</v>
      </c>
      <c r="D2487" s="27" t="s">
        <v>24117</v>
      </c>
      <c r="E2487" s="27" t="s">
        <v>24118</v>
      </c>
      <c r="F2487" s="27" t="s">
        <v>16468</v>
      </c>
      <c r="G2487" s="167" t="s">
        <v>16491</v>
      </c>
      <c r="H2487" s="130">
        <v>42501</v>
      </c>
      <c r="I2487" s="128">
        <v>35462</v>
      </c>
      <c r="J2487" s="128">
        <v>35462</v>
      </c>
      <c r="K2487" s="128">
        <v>26448</v>
      </c>
      <c r="L2487" s="11" t="s">
        <v>1107</v>
      </c>
      <c r="M2487" s="1" t="s">
        <v>1935</v>
      </c>
      <c r="N2487" s="178" t="s">
        <v>26</v>
      </c>
      <c r="O2487" s="170" t="s">
        <v>451</v>
      </c>
      <c r="P2487" s="170" t="s">
        <v>451</v>
      </c>
      <c r="Q2487" s="171" t="s">
        <v>16492</v>
      </c>
      <c r="R2487" s="28" t="s">
        <v>2469</v>
      </c>
      <c r="S2487" s="338">
        <f t="shared" si="40"/>
        <v>48488</v>
      </c>
      <c r="T2487" s="2" t="s">
        <v>17977</v>
      </c>
      <c r="U2487" s="2" t="s">
        <v>7520</v>
      </c>
      <c r="V2487" s="232" t="str" cm="1">
        <f t="array" ref="V2487">_xlfn.IFS(C2487="","",COUNTIF(C2487,"ตำแหน่งว่าง*"),"ว่าง",COUNTIF(C2487,"&lt;&gt;ตำแหน่งว่าง*"),"คนครอง")</f>
        <v>คนครอง</v>
      </c>
      <c r="W2487" s="6" cm="1">
        <f t="array" ref="W2487">_xlfn.IFS(COUNTIF(F2487,"ผบ.หมู่*"),51,COUNTIF(F2487,"รอง สว.*"),43)</f>
        <v>51</v>
      </c>
      <c r="X2487" s="1" t="s">
        <v>16490</v>
      </c>
      <c r="Y2487" s="1" t="s">
        <v>451</v>
      </c>
    </row>
    <row r="2488" spans="1:25" s="9" customFormat="1" ht="21.3" customHeight="1">
      <c r="A2488" s="27" t="s">
        <v>7948</v>
      </c>
      <c r="B2488" s="28" t="s">
        <v>70</v>
      </c>
      <c r="C2488" s="27" t="s">
        <v>16493</v>
      </c>
      <c r="D2488" s="27" t="s">
        <v>24119</v>
      </c>
      <c r="E2488" s="27" t="s">
        <v>24120</v>
      </c>
      <c r="F2488" s="27" t="s">
        <v>16468</v>
      </c>
      <c r="G2488" s="167" t="s">
        <v>16495</v>
      </c>
      <c r="H2488" s="130">
        <v>43656</v>
      </c>
      <c r="I2488" s="128">
        <v>39717</v>
      </c>
      <c r="J2488" s="128">
        <v>39717</v>
      </c>
      <c r="K2488" s="128">
        <v>26914</v>
      </c>
      <c r="L2488" s="11" t="s">
        <v>16496</v>
      </c>
      <c r="M2488" s="1" t="s">
        <v>1594</v>
      </c>
      <c r="N2488" s="178" t="s">
        <v>26</v>
      </c>
      <c r="O2488" s="170" t="s">
        <v>451</v>
      </c>
      <c r="P2488" s="170" t="s">
        <v>451</v>
      </c>
      <c r="Q2488" s="171" t="s">
        <v>16497</v>
      </c>
      <c r="R2488" s="28" t="s">
        <v>8568</v>
      </c>
      <c r="S2488" s="338">
        <f t="shared" ref="S2488:S2519" si="41">IF(K2488&lt;&gt;"",DATE(YEAR(K2488)+60+(K2488&gt;=DATE(YEAR(K2488),10,2)),10,1),"")</f>
        <v>48853</v>
      </c>
      <c r="T2488" s="2" t="s">
        <v>17977</v>
      </c>
      <c r="U2488" s="2" t="s">
        <v>7520</v>
      </c>
      <c r="V2488" s="232" t="str" cm="1">
        <f t="array" ref="V2488">_xlfn.IFS(C2488="","",COUNTIF(C2488,"ตำแหน่งว่าง*"),"ว่าง",COUNTIF(C2488,"&lt;&gt;ตำแหน่งว่าง*"),"คนครอง")</f>
        <v>คนครอง</v>
      </c>
      <c r="W2488" s="6" cm="1">
        <f t="array" ref="W2488">_xlfn.IFS(COUNTIF(F2488,"ผบ.หมู่*"),51,COUNTIF(F2488,"รอง สว.*"),43)</f>
        <v>51</v>
      </c>
      <c r="X2488" s="1" t="s">
        <v>16494</v>
      </c>
      <c r="Y2488" s="1" t="s">
        <v>451</v>
      </c>
    </row>
    <row r="2489" spans="1:25" s="9" customFormat="1" ht="21.3" customHeight="1">
      <c r="A2489" s="27" t="s">
        <v>7948</v>
      </c>
      <c r="B2489" s="28" t="s">
        <v>70</v>
      </c>
      <c r="C2489" s="27" t="s">
        <v>16498</v>
      </c>
      <c r="D2489" s="27" t="s">
        <v>19337</v>
      </c>
      <c r="E2489" s="27" t="s">
        <v>24121</v>
      </c>
      <c r="F2489" s="27" t="s">
        <v>16499</v>
      </c>
      <c r="G2489" s="167" t="s">
        <v>16501</v>
      </c>
      <c r="H2489" s="130">
        <v>42501</v>
      </c>
      <c r="I2489" s="128">
        <v>39717</v>
      </c>
      <c r="J2489" s="128">
        <v>39717</v>
      </c>
      <c r="K2489" s="128">
        <v>29957</v>
      </c>
      <c r="L2489" s="11" t="s">
        <v>16502</v>
      </c>
      <c r="M2489" s="1" t="s">
        <v>159</v>
      </c>
      <c r="N2489" s="178" t="s">
        <v>26</v>
      </c>
      <c r="O2489" s="170" t="s">
        <v>451</v>
      </c>
      <c r="P2489" s="170" t="s">
        <v>451</v>
      </c>
      <c r="Q2489" s="171" t="s">
        <v>16503</v>
      </c>
      <c r="R2489" s="28" t="s">
        <v>2469</v>
      </c>
      <c r="S2489" s="338">
        <f t="shared" si="41"/>
        <v>52140</v>
      </c>
      <c r="T2489" s="2" t="s">
        <v>17978</v>
      </c>
      <c r="U2489" s="2" t="s">
        <v>7520</v>
      </c>
      <c r="V2489" s="232" t="str" cm="1">
        <f t="array" ref="V2489">_xlfn.IFS(C2489="","",COUNTIF(C2489,"ตำแหน่งว่าง*"),"ว่าง",COUNTIF(C2489,"&lt;&gt;ตำแหน่งว่าง*"),"คนครอง")</f>
        <v>คนครอง</v>
      </c>
      <c r="W2489" s="6" cm="1">
        <f t="array" ref="W2489">_xlfn.IFS(COUNTIF(F2489,"ผบ.หมู่*"),51,COUNTIF(F2489,"รอง สว.*"),43)</f>
        <v>51</v>
      </c>
      <c r="X2489" s="1" t="s">
        <v>16500</v>
      </c>
      <c r="Y2489" s="1" t="s">
        <v>451</v>
      </c>
    </row>
    <row r="2490" spans="1:25" s="9" customFormat="1" ht="21.3" customHeight="1">
      <c r="A2490" s="27" t="s">
        <v>7948</v>
      </c>
      <c r="B2490" s="28" t="s">
        <v>70</v>
      </c>
      <c r="C2490" s="150" t="s">
        <v>16504</v>
      </c>
      <c r="D2490" s="27" t="s">
        <v>24122</v>
      </c>
      <c r="E2490" s="27" t="s">
        <v>24123</v>
      </c>
      <c r="F2490" s="27" t="s">
        <v>16499</v>
      </c>
      <c r="G2490" s="167" t="s">
        <v>16506</v>
      </c>
      <c r="H2490" s="130">
        <v>43656</v>
      </c>
      <c r="I2490" s="128">
        <v>39717</v>
      </c>
      <c r="J2490" s="128">
        <v>39717</v>
      </c>
      <c r="K2490" s="128">
        <v>30022</v>
      </c>
      <c r="L2490" s="11" t="s">
        <v>16507</v>
      </c>
      <c r="M2490" s="1" t="s">
        <v>7360</v>
      </c>
      <c r="N2490" s="178" t="s">
        <v>26</v>
      </c>
      <c r="O2490" s="170" t="s">
        <v>451</v>
      </c>
      <c r="P2490" s="170" t="s">
        <v>451</v>
      </c>
      <c r="Q2490" s="171" t="s">
        <v>16508</v>
      </c>
      <c r="R2490" s="28" t="s">
        <v>8568</v>
      </c>
      <c r="S2490" s="338">
        <f t="shared" si="41"/>
        <v>52140</v>
      </c>
      <c r="T2490" s="2" t="s">
        <v>17978</v>
      </c>
      <c r="U2490" s="2" t="s">
        <v>7520</v>
      </c>
      <c r="V2490" s="232" t="str" cm="1">
        <f t="array" ref="V2490">_xlfn.IFS(C2490="","",COUNTIF(C2490,"ตำแหน่งว่าง*"),"ว่าง",COUNTIF(C2490,"&lt;&gt;ตำแหน่งว่าง*"),"คนครอง")</f>
        <v>คนครอง</v>
      </c>
      <c r="W2490" s="6" cm="1">
        <f t="array" ref="W2490">_xlfn.IFS(COUNTIF(F2490,"ผบ.หมู่*"),51,COUNTIF(F2490,"รอง สว.*"),43)</f>
        <v>51</v>
      </c>
      <c r="X2490" s="1" t="s">
        <v>16505</v>
      </c>
      <c r="Y2490" s="1" t="s">
        <v>451</v>
      </c>
    </row>
    <row r="2491" spans="1:25" s="10" customFormat="1" ht="21.3" customHeight="1">
      <c r="A2491" s="27" t="s">
        <v>7948</v>
      </c>
      <c r="B2491" s="28" t="s">
        <v>70</v>
      </c>
      <c r="C2491" s="27" t="s">
        <v>16509</v>
      </c>
      <c r="D2491" s="27" t="s">
        <v>24124</v>
      </c>
      <c r="E2491" s="27" t="s">
        <v>24125</v>
      </c>
      <c r="F2491" s="27" t="s">
        <v>16499</v>
      </c>
      <c r="G2491" s="167" t="s">
        <v>16511</v>
      </c>
      <c r="H2491" s="130">
        <v>44999</v>
      </c>
      <c r="I2491" s="128">
        <v>34352</v>
      </c>
      <c r="J2491" s="128">
        <v>34352</v>
      </c>
      <c r="K2491" s="128">
        <v>27137</v>
      </c>
      <c r="L2491" s="11" t="s">
        <v>16512</v>
      </c>
      <c r="M2491" s="1" t="s">
        <v>41</v>
      </c>
      <c r="N2491" s="178" t="s">
        <v>26</v>
      </c>
      <c r="O2491" s="170" t="s">
        <v>451</v>
      </c>
      <c r="P2491" s="170" t="s">
        <v>451</v>
      </c>
      <c r="Q2491" s="171" t="s">
        <v>16513</v>
      </c>
      <c r="R2491" s="28" t="s">
        <v>982</v>
      </c>
      <c r="S2491" s="338">
        <f t="shared" si="41"/>
        <v>49218</v>
      </c>
      <c r="T2491" s="7" t="s">
        <v>17978</v>
      </c>
      <c r="U2491" s="2" t="s">
        <v>7520</v>
      </c>
      <c r="V2491" s="232" t="str" cm="1">
        <f t="array" ref="V2491">_xlfn.IFS(C2491="","",COUNTIF(C2491,"ตำแหน่งว่าง*"),"ว่าง",COUNTIF(C2491,"&lt;&gt;ตำแหน่งว่าง*"),"คนครอง")</f>
        <v>คนครอง</v>
      </c>
      <c r="W2491" s="6" cm="1">
        <f t="array" ref="W2491">_xlfn.IFS(COUNTIF(F2491,"ผบ.หมู่*"),51,COUNTIF(F2491,"รอง สว.*"),43)</f>
        <v>51</v>
      </c>
      <c r="X2491" s="1" t="s">
        <v>16510</v>
      </c>
      <c r="Y2491" s="1" t="s">
        <v>451</v>
      </c>
    </row>
    <row r="2492" spans="1:25" s="9" customFormat="1" ht="21.3" customHeight="1">
      <c r="A2492" s="27" t="s">
        <v>125</v>
      </c>
      <c r="B2492" s="28" t="s">
        <v>20</v>
      </c>
      <c r="C2492" s="27" t="s">
        <v>16514</v>
      </c>
      <c r="D2492" s="27" t="s">
        <v>20150</v>
      </c>
      <c r="E2492" s="27" t="s">
        <v>24126</v>
      </c>
      <c r="F2492" s="27" t="s">
        <v>16515</v>
      </c>
      <c r="G2492" s="167" t="s">
        <v>16517</v>
      </c>
      <c r="H2492" s="130">
        <v>43921</v>
      </c>
      <c r="I2492" s="128">
        <v>43921</v>
      </c>
      <c r="J2492" s="128">
        <v>34366</v>
      </c>
      <c r="K2492" s="128">
        <v>24645</v>
      </c>
      <c r="L2492" s="11" t="s">
        <v>16518</v>
      </c>
      <c r="M2492" s="1" t="s">
        <v>1935</v>
      </c>
      <c r="N2492" s="178" t="s">
        <v>26</v>
      </c>
      <c r="O2492" s="170" t="s">
        <v>451</v>
      </c>
      <c r="P2492" s="170" t="s">
        <v>451</v>
      </c>
      <c r="Q2492" s="171" t="s">
        <v>16519</v>
      </c>
      <c r="R2492" s="28" t="s">
        <v>16520</v>
      </c>
      <c r="S2492" s="338">
        <f t="shared" si="41"/>
        <v>46661</v>
      </c>
      <c r="T2492" s="2" t="s">
        <v>17978</v>
      </c>
      <c r="U2492" s="2" t="s">
        <v>7520</v>
      </c>
      <c r="V2492" s="232" t="str" cm="1">
        <f t="array" ref="V2492">_xlfn.IFS(C2492="","",COUNTIF(C2492,"ตำแหน่งว่าง*"),"ว่าง",COUNTIF(C2492,"&lt;&gt;ตำแหน่งว่าง*"),"คนครอง")</f>
        <v>คนครอง</v>
      </c>
      <c r="W2492" s="5" cm="1">
        <f t="array" ref="W2492">_xlfn.IFS(COUNTIF(F2492,"ผบ.หมู่*"),51,COUNTIF(F2492,"รอง สว.*"),43)</f>
        <v>43</v>
      </c>
      <c r="X2492" s="1" t="s">
        <v>16516</v>
      </c>
      <c r="Y2492" s="1" t="s">
        <v>451</v>
      </c>
    </row>
    <row r="2493" spans="1:25" s="9" customFormat="1" ht="21.3" customHeight="1">
      <c r="A2493" s="27" t="s">
        <v>7948</v>
      </c>
      <c r="B2493" s="28" t="s">
        <v>20</v>
      </c>
      <c r="C2493" s="27" t="s">
        <v>16521</v>
      </c>
      <c r="D2493" s="27" t="s">
        <v>24127</v>
      </c>
      <c r="E2493" s="27" t="s">
        <v>24128</v>
      </c>
      <c r="F2493" s="27" t="s">
        <v>16499</v>
      </c>
      <c r="G2493" s="167" t="s">
        <v>16523</v>
      </c>
      <c r="H2493" s="130">
        <v>43656</v>
      </c>
      <c r="I2493" s="128">
        <v>39479</v>
      </c>
      <c r="J2493" s="128">
        <v>39479</v>
      </c>
      <c r="K2493" s="128">
        <v>29097</v>
      </c>
      <c r="L2493" s="11" t="s">
        <v>16524</v>
      </c>
      <c r="M2493" s="1" t="s">
        <v>1935</v>
      </c>
      <c r="N2493" s="178" t="s">
        <v>26</v>
      </c>
      <c r="O2493" s="170" t="s">
        <v>451</v>
      </c>
      <c r="P2493" s="170" t="s">
        <v>451</v>
      </c>
      <c r="Q2493" s="171" t="s">
        <v>16525</v>
      </c>
      <c r="R2493" s="28" t="s">
        <v>8568</v>
      </c>
      <c r="S2493" s="338">
        <f t="shared" si="41"/>
        <v>51044</v>
      </c>
      <c r="T2493" s="2" t="s">
        <v>17978</v>
      </c>
      <c r="U2493" s="2" t="s">
        <v>7520</v>
      </c>
      <c r="V2493" s="232" t="str" cm="1">
        <f t="array" ref="V2493">_xlfn.IFS(C2493="","",COUNTIF(C2493,"ตำแหน่งว่าง*"),"ว่าง",COUNTIF(C2493,"&lt;&gt;ตำแหน่งว่าง*"),"คนครอง")</f>
        <v>คนครอง</v>
      </c>
      <c r="W2493" s="6" cm="1">
        <f t="array" ref="W2493">_xlfn.IFS(COUNTIF(F2493,"ผบ.หมู่*"),51,COUNTIF(F2493,"รอง สว.*"),43)</f>
        <v>51</v>
      </c>
      <c r="X2493" s="1" t="s">
        <v>16522</v>
      </c>
      <c r="Y2493" s="1" t="s">
        <v>451</v>
      </c>
    </row>
    <row r="2494" spans="1:25" s="12" customFormat="1" ht="21.3" customHeight="1">
      <c r="A2494" s="27" t="s">
        <v>7948</v>
      </c>
      <c r="B2494" s="28" t="s">
        <v>70</v>
      </c>
      <c r="C2494" s="150" t="s">
        <v>16526</v>
      </c>
      <c r="D2494" s="27" t="s">
        <v>24129</v>
      </c>
      <c r="E2494" s="27" t="s">
        <v>24130</v>
      </c>
      <c r="F2494" s="150" t="s">
        <v>16499</v>
      </c>
      <c r="G2494" s="167" t="s">
        <v>16528</v>
      </c>
      <c r="H2494" s="130">
        <v>42501</v>
      </c>
      <c r="I2494" s="128">
        <v>39717</v>
      </c>
      <c r="J2494" s="128">
        <v>39717</v>
      </c>
      <c r="K2494" s="128">
        <v>29397</v>
      </c>
      <c r="L2494" s="11" t="s">
        <v>16529</v>
      </c>
      <c r="M2494" s="1" t="s">
        <v>7360</v>
      </c>
      <c r="N2494" s="177" t="s">
        <v>26</v>
      </c>
      <c r="O2494" s="170" t="s">
        <v>451</v>
      </c>
      <c r="P2494" s="170" t="s">
        <v>451</v>
      </c>
      <c r="Q2494" s="171" t="s">
        <v>16530</v>
      </c>
      <c r="R2494" s="28" t="s">
        <v>2469</v>
      </c>
      <c r="S2494" s="338">
        <f t="shared" si="41"/>
        <v>51410</v>
      </c>
      <c r="T2494" s="233" t="s">
        <v>17978</v>
      </c>
      <c r="U2494" s="2" t="s">
        <v>7520</v>
      </c>
      <c r="V2494" s="232" t="str" cm="1">
        <f t="array" ref="V2494">_xlfn.IFS(C2494="","",COUNTIF(C2494,"ตำแหน่งว่าง*"),"ว่าง",COUNTIF(C2494,"&lt;&gt;ตำแหน่งว่าง*"),"คนครอง")</f>
        <v>คนครอง</v>
      </c>
      <c r="W2494" s="6" cm="1">
        <f t="array" ref="W2494">_xlfn.IFS(COUNTIF(F2494,"ผบ.หมู่*"),51,COUNTIF(F2494,"รอง สว.*"),43)</f>
        <v>51</v>
      </c>
      <c r="X2494" s="5" t="s">
        <v>16527</v>
      </c>
      <c r="Y2494" s="5" t="s">
        <v>451</v>
      </c>
    </row>
    <row r="2495" spans="1:25" s="12" customFormat="1" ht="21.3" customHeight="1">
      <c r="A2495" s="27" t="s">
        <v>7948</v>
      </c>
      <c r="B2495" s="28" t="s">
        <v>20</v>
      </c>
      <c r="C2495" s="27" t="s">
        <v>18060</v>
      </c>
      <c r="D2495" s="27" t="s">
        <v>22623</v>
      </c>
      <c r="E2495" s="27" t="s">
        <v>24131</v>
      </c>
      <c r="F2495" s="27" t="s">
        <v>16531</v>
      </c>
      <c r="G2495" s="167" t="s">
        <v>16533</v>
      </c>
      <c r="H2495" s="130">
        <v>45322</v>
      </c>
      <c r="I2495" s="128">
        <v>37653</v>
      </c>
      <c r="J2495" s="128">
        <v>37653</v>
      </c>
      <c r="K2495" s="128">
        <v>29568</v>
      </c>
      <c r="L2495" s="11" t="s">
        <v>15264</v>
      </c>
      <c r="M2495" s="1" t="s">
        <v>1935</v>
      </c>
      <c r="N2495" s="178" t="s">
        <v>26</v>
      </c>
      <c r="O2495" s="170" t="s">
        <v>451</v>
      </c>
      <c r="P2495" s="170" t="s">
        <v>451</v>
      </c>
      <c r="Q2495" s="171" t="s">
        <v>15265</v>
      </c>
      <c r="R2495" s="30" t="s">
        <v>18030</v>
      </c>
      <c r="S2495" s="338">
        <f t="shared" si="41"/>
        <v>51775</v>
      </c>
      <c r="T2495" s="233" t="s">
        <v>17979</v>
      </c>
      <c r="U2495" s="2" t="s">
        <v>7520</v>
      </c>
      <c r="V2495" s="232" t="str" cm="1">
        <f t="array" ref="V2495">_xlfn.IFS(C2495="","",COUNTIF(C2495,"ตำแหน่งว่าง*"),"ว่าง",COUNTIF(C2495,"&lt;&gt;ตำแหน่งว่าง*"),"คนครอง")</f>
        <v>คนครอง</v>
      </c>
      <c r="W2495" s="6" cm="1">
        <f t="array" ref="W2495">_xlfn.IFS(COUNTIF(F2495,"ผบ.หมู่*"),51,COUNTIF(F2495,"รอง สว.*"),43)</f>
        <v>51</v>
      </c>
      <c r="X2495" s="1" t="s">
        <v>16532</v>
      </c>
      <c r="Y2495" s="1" t="s">
        <v>451</v>
      </c>
    </row>
    <row r="2496" spans="1:25" s="12" customFormat="1" ht="21.3" customHeight="1">
      <c r="A2496" s="27" t="s">
        <v>8450</v>
      </c>
      <c r="B2496" s="28" t="s">
        <v>20</v>
      </c>
      <c r="C2496" s="150" t="s">
        <v>16534</v>
      </c>
      <c r="D2496" s="27" t="s">
        <v>24132</v>
      </c>
      <c r="E2496" s="27" t="s">
        <v>24133</v>
      </c>
      <c r="F2496" s="150" t="s">
        <v>16531</v>
      </c>
      <c r="G2496" s="167" t="s">
        <v>16536</v>
      </c>
      <c r="H2496" s="130">
        <v>42501</v>
      </c>
      <c r="I2496" s="128">
        <v>42416</v>
      </c>
      <c r="J2496" s="128">
        <v>42416</v>
      </c>
      <c r="K2496" s="128">
        <v>32979</v>
      </c>
      <c r="L2496" s="11" t="s">
        <v>16537</v>
      </c>
      <c r="M2496" s="1" t="s">
        <v>1935</v>
      </c>
      <c r="N2496" s="177" t="s">
        <v>26</v>
      </c>
      <c r="O2496" s="170" t="s">
        <v>451</v>
      </c>
      <c r="P2496" s="170" t="s">
        <v>451</v>
      </c>
      <c r="Q2496" s="171" t="s">
        <v>16538</v>
      </c>
      <c r="R2496" s="28" t="s">
        <v>2469</v>
      </c>
      <c r="S2496" s="338">
        <f t="shared" si="41"/>
        <v>55062</v>
      </c>
      <c r="T2496" s="233" t="s">
        <v>17979</v>
      </c>
      <c r="U2496" s="2" t="s">
        <v>7520</v>
      </c>
      <c r="V2496" s="232" t="str" cm="1">
        <f t="array" ref="V2496">_xlfn.IFS(C2496="","",COUNTIF(C2496,"ตำแหน่งว่าง*"),"ว่าง",COUNTIF(C2496,"&lt;&gt;ตำแหน่งว่าง*"),"คนครอง")</f>
        <v>คนครอง</v>
      </c>
      <c r="W2496" s="6" cm="1">
        <f t="array" ref="W2496">_xlfn.IFS(COUNTIF(F2496,"ผบ.หมู่*"),51,COUNTIF(F2496,"รอง สว.*"),43)</f>
        <v>51</v>
      </c>
      <c r="X2496" s="5" t="s">
        <v>16535</v>
      </c>
      <c r="Y2496" s="5" t="s">
        <v>451</v>
      </c>
    </row>
    <row r="2497" spans="1:25" s="12" customFormat="1" ht="21.3" customHeight="1">
      <c r="A2497" s="27" t="s">
        <v>24457</v>
      </c>
      <c r="B2497" s="28" t="s">
        <v>70</v>
      </c>
      <c r="C2497" s="150" t="s">
        <v>16539</v>
      </c>
      <c r="D2497" s="27" t="s">
        <v>20028</v>
      </c>
      <c r="E2497" s="27" t="s">
        <v>24134</v>
      </c>
      <c r="F2497" s="150" t="s">
        <v>18203</v>
      </c>
      <c r="G2497" s="170" t="s">
        <v>16541</v>
      </c>
      <c r="H2497" s="146">
        <v>45382</v>
      </c>
      <c r="I2497" s="128">
        <v>45382</v>
      </c>
      <c r="J2497" s="128">
        <v>35095</v>
      </c>
      <c r="K2497" s="128">
        <v>26130</v>
      </c>
      <c r="L2497" s="11" t="s">
        <v>16542</v>
      </c>
      <c r="M2497" s="1" t="s">
        <v>41</v>
      </c>
      <c r="N2497" s="177" t="s">
        <v>26</v>
      </c>
      <c r="O2497" s="170" t="s">
        <v>451</v>
      </c>
      <c r="P2497" s="170" t="s">
        <v>451</v>
      </c>
      <c r="Q2497" s="171" t="s">
        <v>16543</v>
      </c>
      <c r="R2497" s="33" t="s">
        <v>18199</v>
      </c>
      <c r="S2497" s="338">
        <f t="shared" si="41"/>
        <v>48122</v>
      </c>
      <c r="T2497" s="233" t="s">
        <v>17979</v>
      </c>
      <c r="U2497" s="2" t="s">
        <v>7520</v>
      </c>
      <c r="V2497" s="232" t="str" cm="1">
        <f t="array" ref="V2497">_xlfn.IFS(C2497="","",COUNTIF(C2497,"ตำแหน่งว่าง*"),"ว่าง",COUNTIF(C2497,"&lt;&gt;ตำแหน่งว่าง*"),"คนครอง")</f>
        <v>คนครอง</v>
      </c>
      <c r="W2497" s="6" cm="1">
        <f t="array" ref="W2497">_xlfn.IFS(COUNTIF(F2497,"ผบ.หมู่*"),51,COUNTIF(F2497,"รอง สว.*"),43)</f>
        <v>43</v>
      </c>
      <c r="X2497" s="5" t="s">
        <v>16540</v>
      </c>
      <c r="Y2497" s="5" t="s">
        <v>451</v>
      </c>
    </row>
    <row r="2498" spans="1:25" s="12" customFormat="1" ht="21.3" customHeight="1">
      <c r="A2498" s="258" t="s">
        <v>7948</v>
      </c>
      <c r="B2498" s="222" t="s">
        <v>70</v>
      </c>
      <c r="C2498" s="348" t="s">
        <v>16544</v>
      </c>
      <c r="D2498" s="27" t="s">
        <v>18862</v>
      </c>
      <c r="E2498" s="27" t="s">
        <v>24135</v>
      </c>
      <c r="F2498" s="348" t="s">
        <v>16531</v>
      </c>
      <c r="G2498" s="169" t="s">
        <v>16546</v>
      </c>
      <c r="H2498" s="130">
        <v>42501</v>
      </c>
      <c r="I2498" s="128">
        <v>39717</v>
      </c>
      <c r="J2498" s="128">
        <v>39717</v>
      </c>
      <c r="K2498" s="128">
        <v>30519</v>
      </c>
      <c r="L2498" s="11" t="s">
        <v>16547</v>
      </c>
      <c r="M2498" s="1" t="s">
        <v>41</v>
      </c>
      <c r="N2498" s="177" t="s">
        <v>26</v>
      </c>
      <c r="O2498" s="170" t="s">
        <v>451</v>
      </c>
      <c r="P2498" s="170" t="s">
        <v>451</v>
      </c>
      <c r="Q2498" s="171" t="s">
        <v>16548</v>
      </c>
      <c r="R2498" s="28" t="s">
        <v>2469</v>
      </c>
      <c r="S2498" s="338">
        <f t="shared" si="41"/>
        <v>52505</v>
      </c>
      <c r="T2498" s="233" t="s">
        <v>17979</v>
      </c>
      <c r="U2498" s="2" t="s">
        <v>7520</v>
      </c>
      <c r="V2498" s="232" t="str" cm="1">
        <f t="array" ref="V2498">_xlfn.IFS(C2498="","",COUNTIF(C2498,"ตำแหน่งว่าง*"),"ว่าง",COUNTIF(C2498,"&lt;&gt;ตำแหน่งว่าง*"),"คนครอง")</f>
        <v>คนครอง</v>
      </c>
      <c r="W2498" s="6" cm="1">
        <f t="array" ref="W2498">_xlfn.IFS(COUNTIF(F2498,"ผบ.หมู่*"),51,COUNTIF(F2498,"รอง สว.*"),43)</f>
        <v>51</v>
      </c>
      <c r="X2498" s="5" t="s">
        <v>16545</v>
      </c>
      <c r="Y2498" s="5" t="s">
        <v>451</v>
      </c>
    </row>
    <row r="2499" spans="1:25" s="9" customFormat="1" ht="21.3" customHeight="1">
      <c r="A2499" s="27" t="s">
        <v>8450</v>
      </c>
      <c r="B2499" s="28" t="s">
        <v>70</v>
      </c>
      <c r="C2499" s="27" t="s">
        <v>16549</v>
      </c>
      <c r="D2499" s="27" t="s">
        <v>23027</v>
      </c>
      <c r="E2499" s="27" t="s">
        <v>24136</v>
      </c>
      <c r="F2499" s="27" t="s">
        <v>16550</v>
      </c>
      <c r="G2499" s="167" t="s">
        <v>16552</v>
      </c>
      <c r="H2499" s="130">
        <v>42501</v>
      </c>
      <c r="I2499" s="128">
        <v>41944</v>
      </c>
      <c r="J2499" s="128">
        <v>41944</v>
      </c>
      <c r="K2499" s="128">
        <v>31853</v>
      </c>
      <c r="L2499" s="11" t="s">
        <v>16553</v>
      </c>
      <c r="M2499" s="1" t="s">
        <v>1176</v>
      </c>
      <c r="N2499" s="178" t="s">
        <v>26</v>
      </c>
      <c r="O2499" s="170" t="s">
        <v>451</v>
      </c>
      <c r="P2499" s="170" t="s">
        <v>451</v>
      </c>
      <c r="Q2499" s="171" t="s">
        <v>16554</v>
      </c>
      <c r="R2499" s="28" t="s">
        <v>2469</v>
      </c>
      <c r="S2499" s="338">
        <f t="shared" si="41"/>
        <v>53966</v>
      </c>
      <c r="T2499" s="2" t="s">
        <v>17980</v>
      </c>
      <c r="U2499" s="2" t="s">
        <v>7520</v>
      </c>
      <c r="V2499" s="232" t="str" cm="1">
        <f t="array" ref="V2499">_xlfn.IFS(C2499="","",COUNTIF(C2499,"ตำแหน่งว่าง*"),"ว่าง",COUNTIF(C2499,"&lt;&gt;ตำแหน่งว่าง*"),"คนครอง")</f>
        <v>คนครอง</v>
      </c>
      <c r="W2499" s="6" cm="1">
        <f t="array" ref="W2499">_xlfn.IFS(COUNTIF(F2499,"ผบ.หมู่*"),51,COUNTIF(F2499,"รอง สว.*"),43)</f>
        <v>51</v>
      </c>
      <c r="X2499" s="1" t="s">
        <v>16551</v>
      </c>
      <c r="Y2499" s="1" t="s">
        <v>451</v>
      </c>
    </row>
    <row r="2500" spans="1:25" s="9" customFormat="1" ht="21.3" customHeight="1">
      <c r="A2500" s="27" t="s">
        <v>7948</v>
      </c>
      <c r="B2500" s="28" t="s">
        <v>70</v>
      </c>
      <c r="C2500" s="27" t="s">
        <v>16555</v>
      </c>
      <c r="D2500" s="27" t="s">
        <v>19443</v>
      </c>
      <c r="E2500" s="27" t="s">
        <v>24137</v>
      </c>
      <c r="F2500" s="27" t="s">
        <v>16550</v>
      </c>
      <c r="G2500" s="167" t="s">
        <v>16557</v>
      </c>
      <c r="H2500" s="130">
        <v>42501</v>
      </c>
      <c r="I2500" s="128">
        <v>34729</v>
      </c>
      <c r="J2500" s="128">
        <v>34729</v>
      </c>
      <c r="K2500" s="128">
        <v>25910</v>
      </c>
      <c r="L2500" s="11" t="s">
        <v>12446</v>
      </c>
      <c r="M2500" s="1" t="s">
        <v>1935</v>
      </c>
      <c r="N2500" s="178" t="s">
        <v>26</v>
      </c>
      <c r="O2500" s="170" t="s">
        <v>451</v>
      </c>
      <c r="P2500" s="170" t="s">
        <v>451</v>
      </c>
      <c r="Q2500" s="171" t="s">
        <v>16558</v>
      </c>
      <c r="R2500" s="28" t="s">
        <v>2469</v>
      </c>
      <c r="S2500" s="338">
        <f t="shared" si="41"/>
        <v>48122</v>
      </c>
      <c r="T2500" s="2" t="s">
        <v>17980</v>
      </c>
      <c r="U2500" s="2" t="s">
        <v>7520</v>
      </c>
      <c r="V2500" s="232" t="str" cm="1">
        <f t="array" ref="V2500">_xlfn.IFS(C2500="","",COUNTIF(C2500,"ตำแหน่งว่าง*"),"ว่าง",COUNTIF(C2500,"&lt;&gt;ตำแหน่งว่าง*"),"คนครอง")</f>
        <v>คนครอง</v>
      </c>
      <c r="W2500" s="6" cm="1">
        <f t="array" ref="W2500">_xlfn.IFS(COUNTIF(F2500,"ผบ.หมู่*"),51,COUNTIF(F2500,"รอง สว.*"),43)</f>
        <v>51</v>
      </c>
      <c r="X2500" s="1" t="s">
        <v>16556</v>
      </c>
      <c r="Y2500" s="1" t="s">
        <v>451</v>
      </c>
    </row>
    <row r="2501" spans="1:25" s="9" customFormat="1" ht="21.3" customHeight="1">
      <c r="A2501" s="27" t="s">
        <v>7948</v>
      </c>
      <c r="B2501" s="28" t="s">
        <v>20</v>
      </c>
      <c r="C2501" s="27" t="s">
        <v>16559</v>
      </c>
      <c r="D2501" s="27" t="s">
        <v>24138</v>
      </c>
      <c r="E2501" s="27" t="s">
        <v>19645</v>
      </c>
      <c r="F2501" s="27" t="s">
        <v>16550</v>
      </c>
      <c r="G2501" s="167" t="s">
        <v>16561</v>
      </c>
      <c r="H2501" s="130">
        <v>44599</v>
      </c>
      <c r="I2501" s="128">
        <v>44599</v>
      </c>
      <c r="J2501" s="128">
        <v>41244</v>
      </c>
      <c r="K2501" s="128">
        <v>32561</v>
      </c>
      <c r="L2501" s="11" t="s">
        <v>10841</v>
      </c>
      <c r="M2501" s="1" t="s">
        <v>41</v>
      </c>
      <c r="N2501" s="178" t="s">
        <v>26</v>
      </c>
      <c r="O2501" s="170" t="s">
        <v>451</v>
      </c>
      <c r="P2501" s="170" t="s">
        <v>451</v>
      </c>
      <c r="Q2501" s="171" t="s">
        <v>16562</v>
      </c>
      <c r="R2501" s="28" t="s">
        <v>8444</v>
      </c>
      <c r="S2501" s="338">
        <f t="shared" si="41"/>
        <v>54697</v>
      </c>
      <c r="T2501" s="2" t="s">
        <v>17980</v>
      </c>
      <c r="U2501" s="2" t="s">
        <v>7520</v>
      </c>
      <c r="V2501" s="232" t="str" cm="1">
        <f t="array" ref="V2501">_xlfn.IFS(C2501="","",COUNTIF(C2501,"ตำแหน่งว่าง*"),"ว่าง",COUNTIF(C2501,"&lt;&gt;ตำแหน่งว่าง*"),"คนครอง")</f>
        <v>คนครอง</v>
      </c>
      <c r="W2501" s="6" cm="1">
        <f t="array" ref="W2501">_xlfn.IFS(COUNTIF(F2501,"ผบ.หมู่*"),51,COUNTIF(F2501,"รอง สว.*"),43)</f>
        <v>51</v>
      </c>
      <c r="X2501" s="1" t="s">
        <v>16560</v>
      </c>
      <c r="Y2501" s="1" t="s">
        <v>451</v>
      </c>
    </row>
    <row r="2502" spans="1:25" s="9" customFormat="1" ht="21.3" customHeight="1">
      <c r="A2502" s="27" t="s">
        <v>7948</v>
      </c>
      <c r="B2502" s="28" t="s">
        <v>70</v>
      </c>
      <c r="C2502" s="27" t="s">
        <v>16563</v>
      </c>
      <c r="D2502" s="27" t="s">
        <v>22915</v>
      </c>
      <c r="E2502" s="27" t="s">
        <v>24082</v>
      </c>
      <c r="F2502" s="27" t="s">
        <v>16550</v>
      </c>
      <c r="G2502" s="167" t="s">
        <v>16565</v>
      </c>
      <c r="H2502" s="130">
        <v>42940</v>
      </c>
      <c r="I2502" s="128">
        <v>40814</v>
      </c>
      <c r="J2502" s="128">
        <v>40814</v>
      </c>
      <c r="K2502" s="128">
        <v>31292</v>
      </c>
      <c r="L2502" s="11" t="s">
        <v>16566</v>
      </c>
      <c r="M2502" s="1" t="s">
        <v>149</v>
      </c>
      <c r="N2502" s="178" t="s">
        <v>26</v>
      </c>
      <c r="O2502" s="170" t="s">
        <v>451</v>
      </c>
      <c r="P2502" s="170" t="s">
        <v>451</v>
      </c>
      <c r="Q2502" s="171" t="s">
        <v>16567</v>
      </c>
      <c r="R2502" s="28" t="s">
        <v>12467</v>
      </c>
      <c r="S2502" s="338">
        <f t="shared" si="41"/>
        <v>53236</v>
      </c>
      <c r="T2502" s="2" t="s">
        <v>17980</v>
      </c>
      <c r="U2502" s="2" t="s">
        <v>7520</v>
      </c>
      <c r="V2502" s="232" t="str" cm="1">
        <f t="array" ref="V2502">_xlfn.IFS(C2502="","",COUNTIF(C2502,"ตำแหน่งว่าง*"),"ว่าง",COUNTIF(C2502,"&lt;&gt;ตำแหน่งว่าง*"),"คนครอง")</f>
        <v>คนครอง</v>
      </c>
      <c r="W2502" s="6" cm="1">
        <f t="array" ref="W2502">_xlfn.IFS(COUNTIF(F2502,"ผบ.หมู่*"),51,COUNTIF(F2502,"รอง สว.*"),43)</f>
        <v>51</v>
      </c>
      <c r="X2502" s="1" t="s">
        <v>16564</v>
      </c>
      <c r="Y2502" s="1" t="s">
        <v>451</v>
      </c>
    </row>
    <row r="2503" spans="1:25" s="12" customFormat="1" ht="21.3" customHeight="1">
      <c r="A2503" s="27" t="s">
        <v>8450</v>
      </c>
      <c r="B2503" s="28" t="s">
        <v>20</v>
      </c>
      <c r="C2503" s="150" t="s">
        <v>16568</v>
      </c>
      <c r="D2503" s="27" t="s">
        <v>24139</v>
      </c>
      <c r="E2503" s="27" t="s">
        <v>24140</v>
      </c>
      <c r="F2503" s="150" t="s">
        <v>16550</v>
      </c>
      <c r="G2503" s="167" t="s">
        <v>16570</v>
      </c>
      <c r="H2503" s="146">
        <v>44243</v>
      </c>
      <c r="I2503" s="128">
        <v>42156</v>
      </c>
      <c r="J2503" s="128">
        <v>42156</v>
      </c>
      <c r="K2503" s="128">
        <v>32920</v>
      </c>
      <c r="L2503" s="11" t="s">
        <v>16571</v>
      </c>
      <c r="M2503" s="1" t="s">
        <v>159</v>
      </c>
      <c r="N2503" s="177" t="s">
        <v>26</v>
      </c>
      <c r="O2503" s="170" t="s">
        <v>451</v>
      </c>
      <c r="P2503" s="170" t="s">
        <v>451</v>
      </c>
      <c r="Q2503" s="174" t="s">
        <v>16572</v>
      </c>
      <c r="R2503" s="31" t="s">
        <v>8456</v>
      </c>
      <c r="S2503" s="338">
        <f t="shared" si="41"/>
        <v>55062</v>
      </c>
      <c r="T2503" s="233" t="s">
        <v>17980</v>
      </c>
      <c r="U2503" s="2" t="s">
        <v>7520</v>
      </c>
      <c r="V2503" s="232" t="str" cm="1">
        <f t="array" ref="V2503">_xlfn.IFS(C2503="","",COUNTIF(C2503,"ตำแหน่งว่าง*"),"ว่าง",COUNTIF(C2503,"&lt;&gt;ตำแหน่งว่าง*"),"คนครอง")</f>
        <v>คนครอง</v>
      </c>
      <c r="W2503" s="6" cm="1">
        <f t="array" ref="W2503">_xlfn.IFS(COUNTIF(F2503,"ผบ.หมู่*"),51,COUNTIF(F2503,"รอง สว.*"),43)</f>
        <v>51</v>
      </c>
      <c r="X2503" s="5" t="s">
        <v>16569</v>
      </c>
      <c r="Y2503" s="5" t="s">
        <v>451</v>
      </c>
    </row>
    <row r="2504" spans="1:25" s="9" customFormat="1" ht="21.3" customHeight="1">
      <c r="A2504" s="205" t="s">
        <v>8450</v>
      </c>
      <c r="B2504" s="26" t="s">
        <v>70</v>
      </c>
      <c r="C2504" s="205" t="s">
        <v>16573</v>
      </c>
      <c r="D2504" s="27" t="s">
        <v>24141</v>
      </c>
      <c r="E2504" s="27" t="s">
        <v>24142</v>
      </c>
      <c r="F2504" s="27" t="s">
        <v>16574</v>
      </c>
      <c r="G2504" s="167" t="s">
        <v>16576</v>
      </c>
      <c r="H2504" s="146">
        <v>44599</v>
      </c>
      <c r="I2504" s="128">
        <v>41944</v>
      </c>
      <c r="J2504" s="128">
        <v>41944</v>
      </c>
      <c r="K2504" s="128">
        <v>32068</v>
      </c>
      <c r="L2504" s="19" t="s">
        <v>16577</v>
      </c>
      <c r="M2504" s="3" t="s">
        <v>41</v>
      </c>
      <c r="N2504" s="178" t="s">
        <v>26</v>
      </c>
      <c r="O2504" s="170" t="s">
        <v>451</v>
      </c>
      <c r="P2504" s="170" t="s">
        <v>451</v>
      </c>
      <c r="Q2504" s="171" t="s">
        <v>16578</v>
      </c>
      <c r="R2504" s="28" t="s">
        <v>8444</v>
      </c>
      <c r="S2504" s="338">
        <f t="shared" si="41"/>
        <v>54332</v>
      </c>
      <c r="T2504" s="2" t="s">
        <v>17981</v>
      </c>
      <c r="U2504" s="2" t="s">
        <v>7520</v>
      </c>
      <c r="V2504" s="232" t="str" cm="1">
        <f t="array" ref="V2504">_xlfn.IFS(C2504="","",COUNTIF(C2504,"ตำแหน่งว่าง*"),"ว่าง",COUNTIF(C2504,"&lt;&gt;ตำแหน่งว่าง*"),"คนครอง")</f>
        <v>คนครอง</v>
      </c>
      <c r="W2504" s="6" cm="1">
        <f t="array" ref="W2504">_xlfn.IFS(COUNTIF(F2504,"ผบ.หมู่*"),51,COUNTIF(F2504,"รอง สว.*"),43)</f>
        <v>51</v>
      </c>
      <c r="X2504" s="1" t="s">
        <v>16575</v>
      </c>
      <c r="Y2504" s="1" t="s">
        <v>451</v>
      </c>
    </row>
    <row r="2505" spans="1:25" s="9" customFormat="1" ht="21.3" customHeight="1">
      <c r="A2505" s="27" t="s">
        <v>125</v>
      </c>
      <c r="B2505" s="28" t="s">
        <v>20</v>
      </c>
      <c r="C2505" s="27" t="s">
        <v>16579</v>
      </c>
      <c r="D2505" s="27" t="s">
        <v>24143</v>
      </c>
      <c r="E2505" s="27" t="s">
        <v>24144</v>
      </c>
      <c r="F2505" s="27" t="s">
        <v>16580</v>
      </c>
      <c r="G2505" s="167" t="s">
        <v>16582</v>
      </c>
      <c r="H2505" s="146">
        <v>44999</v>
      </c>
      <c r="I2505" s="130">
        <v>43921</v>
      </c>
      <c r="J2505" s="130">
        <v>34366</v>
      </c>
      <c r="K2505" s="130">
        <v>24532</v>
      </c>
      <c r="L2505" s="34" t="s">
        <v>16583</v>
      </c>
      <c r="M2505" s="28" t="s">
        <v>41</v>
      </c>
      <c r="N2505" s="178" t="s">
        <v>26</v>
      </c>
      <c r="O2505" s="170" t="s">
        <v>451</v>
      </c>
      <c r="P2505" s="170" t="s">
        <v>451</v>
      </c>
      <c r="Q2505" s="171" t="s">
        <v>16584</v>
      </c>
      <c r="R2505" s="28" t="s">
        <v>8268</v>
      </c>
      <c r="S2505" s="338">
        <f t="shared" si="41"/>
        <v>46661</v>
      </c>
      <c r="T2505" s="2" t="s">
        <v>17981</v>
      </c>
      <c r="U2505" s="2" t="s">
        <v>7520</v>
      </c>
      <c r="V2505" s="232" t="str" cm="1">
        <f t="array" ref="V2505">_xlfn.IFS(C2505="","",COUNTIF(C2505,"ตำแหน่งว่าง*"),"ว่าง",COUNTIF(C2505,"&lt;&gt;ตำแหน่งว่าง*"),"คนครอง")</f>
        <v>คนครอง</v>
      </c>
      <c r="W2505" s="5" cm="1">
        <f t="array" ref="W2505">_xlfn.IFS(COUNTIF(F2505,"ผบ.หมู่*"),51,COUNTIF(F2505,"รอง สว.*"),43)</f>
        <v>43</v>
      </c>
      <c r="X2505" s="1" t="s">
        <v>16581</v>
      </c>
      <c r="Y2505" s="28" t="s">
        <v>451</v>
      </c>
    </row>
    <row r="2506" spans="1:25" s="9" customFormat="1" ht="21.3" customHeight="1">
      <c r="A2506" s="150" t="s">
        <v>8008</v>
      </c>
      <c r="B2506" s="28" t="s">
        <v>70</v>
      </c>
      <c r="C2506" s="27" t="s">
        <v>16585</v>
      </c>
      <c r="D2506" s="27" t="s">
        <v>21954</v>
      </c>
      <c r="E2506" s="27" t="s">
        <v>24145</v>
      </c>
      <c r="F2506" s="27" t="s">
        <v>16574</v>
      </c>
      <c r="G2506" s="167" t="s">
        <v>16587</v>
      </c>
      <c r="H2506" s="146">
        <v>43693</v>
      </c>
      <c r="I2506" s="128">
        <v>43693</v>
      </c>
      <c r="J2506" s="140">
        <v>43693</v>
      </c>
      <c r="K2506" s="128">
        <v>34325</v>
      </c>
      <c r="L2506" s="11" t="s">
        <v>9710</v>
      </c>
      <c r="M2506" s="1" t="s">
        <v>41</v>
      </c>
      <c r="N2506" s="178" t="s">
        <v>26</v>
      </c>
      <c r="O2506" s="170" t="s">
        <v>451</v>
      </c>
      <c r="P2506" s="170" t="s">
        <v>451</v>
      </c>
      <c r="Q2506" s="171" t="s">
        <v>16588</v>
      </c>
      <c r="R2506" s="28" t="s">
        <v>8487</v>
      </c>
      <c r="S2506" s="338">
        <f t="shared" si="41"/>
        <v>56523</v>
      </c>
      <c r="T2506" s="2" t="s">
        <v>17981</v>
      </c>
      <c r="U2506" s="2" t="s">
        <v>7520</v>
      </c>
      <c r="V2506" s="232" t="str" cm="1">
        <f t="array" ref="V2506">_xlfn.IFS(C2506="","",COUNTIF(C2506,"ตำแหน่งว่าง*"),"ว่าง",COUNTIF(C2506,"&lt;&gt;ตำแหน่งว่าง*"),"คนครอง")</f>
        <v>คนครอง</v>
      </c>
      <c r="W2506" s="6" cm="1">
        <f t="array" ref="W2506">_xlfn.IFS(COUNTIF(F2506,"ผบ.หมู่*"),51,COUNTIF(F2506,"รอง สว.*"),43)</f>
        <v>51</v>
      </c>
      <c r="X2506" s="1" t="s">
        <v>16586</v>
      </c>
      <c r="Y2506" s="1" t="s">
        <v>451</v>
      </c>
    </row>
    <row r="2507" spans="1:25" s="9" customFormat="1" ht="21.3" customHeight="1">
      <c r="A2507" s="27" t="s">
        <v>8450</v>
      </c>
      <c r="B2507" s="28" t="s">
        <v>20</v>
      </c>
      <c r="C2507" s="27" t="s">
        <v>16589</v>
      </c>
      <c r="D2507" s="27" t="s">
        <v>24146</v>
      </c>
      <c r="E2507" s="27" t="s">
        <v>18897</v>
      </c>
      <c r="F2507" s="27" t="s">
        <v>16574</v>
      </c>
      <c r="G2507" s="167" t="s">
        <v>16591</v>
      </c>
      <c r="H2507" s="146">
        <v>44243</v>
      </c>
      <c r="I2507" s="128">
        <v>41944</v>
      </c>
      <c r="J2507" s="128">
        <v>41944</v>
      </c>
      <c r="K2507" s="128">
        <v>33511</v>
      </c>
      <c r="L2507" s="11" t="s">
        <v>16592</v>
      </c>
      <c r="M2507" s="1" t="s">
        <v>1935</v>
      </c>
      <c r="N2507" s="178" t="s">
        <v>26</v>
      </c>
      <c r="O2507" s="170" t="s">
        <v>451</v>
      </c>
      <c r="P2507" s="170" t="s">
        <v>451</v>
      </c>
      <c r="Q2507" s="171" t="s">
        <v>16593</v>
      </c>
      <c r="R2507" s="26" t="s">
        <v>8456</v>
      </c>
      <c r="S2507" s="338">
        <f t="shared" si="41"/>
        <v>55427</v>
      </c>
      <c r="T2507" s="2" t="s">
        <v>17981</v>
      </c>
      <c r="U2507" s="2" t="s">
        <v>7520</v>
      </c>
      <c r="V2507" s="232" t="str" cm="1">
        <f t="array" ref="V2507">_xlfn.IFS(C2507="","",COUNTIF(C2507,"ตำแหน่งว่าง*"),"ว่าง",COUNTIF(C2507,"&lt;&gt;ตำแหน่งว่าง*"),"คนครอง")</f>
        <v>คนครอง</v>
      </c>
      <c r="W2507" s="6" cm="1">
        <f t="array" ref="W2507">_xlfn.IFS(COUNTIF(F2507,"ผบ.หมู่*"),51,COUNTIF(F2507,"รอง สว.*"),43)</f>
        <v>51</v>
      </c>
      <c r="X2507" s="1" t="s">
        <v>16590</v>
      </c>
      <c r="Y2507" s="1" t="s">
        <v>451</v>
      </c>
    </row>
    <row r="2508" spans="1:25" s="9" customFormat="1" ht="21.3" customHeight="1">
      <c r="A2508" s="27" t="s">
        <v>7948</v>
      </c>
      <c r="B2508" s="28" t="s">
        <v>20</v>
      </c>
      <c r="C2508" s="27" t="s">
        <v>16594</v>
      </c>
      <c r="D2508" s="27" t="s">
        <v>24147</v>
      </c>
      <c r="E2508" s="27" t="s">
        <v>24148</v>
      </c>
      <c r="F2508" s="27" t="s">
        <v>16574</v>
      </c>
      <c r="G2508" s="167" t="s">
        <v>16596</v>
      </c>
      <c r="H2508" s="146">
        <v>44599</v>
      </c>
      <c r="I2508" s="128">
        <v>41244</v>
      </c>
      <c r="J2508" s="128">
        <v>41244</v>
      </c>
      <c r="K2508" s="128">
        <v>32180</v>
      </c>
      <c r="L2508" s="11" t="s">
        <v>16597</v>
      </c>
      <c r="M2508" s="1" t="s">
        <v>1935</v>
      </c>
      <c r="N2508" s="178" t="s">
        <v>26</v>
      </c>
      <c r="O2508" s="170" t="s">
        <v>451</v>
      </c>
      <c r="P2508" s="170" t="s">
        <v>451</v>
      </c>
      <c r="Q2508" s="171" t="s">
        <v>16598</v>
      </c>
      <c r="R2508" s="28" t="s">
        <v>8444</v>
      </c>
      <c r="S2508" s="338">
        <f t="shared" si="41"/>
        <v>54332</v>
      </c>
      <c r="T2508" s="2" t="s">
        <v>17981</v>
      </c>
      <c r="U2508" s="2" t="s">
        <v>7520</v>
      </c>
      <c r="V2508" s="232" t="str" cm="1">
        <f t="array" ref="V2508">_xlfn.IFS(C2508="","",COUNTIF(C2508,"ตำแหน่งว่าง*"),"ว่าง",COUNTIF(C2508,"&lt;&gt;ตำแหน่งว่าง*"),"คนครอง")</f>
        <v>คนครอง</v>
      </c>
      <c r="W2508" s="6" cm="1">
        <f t="array" ref="W2508">_xlfn.IFS(COUNTIF(F2508,"ผบ.หมู่*"),51,COUNTIF(F2508,"รอง สว.*"),43)</f>
        <v>51</v>
      </c>
      <c r="X2508" s="1" t="s">
        <v>16595</v>
      </c>
      <c r="Y2508" s="1" t="s">
        <v>451</v>
      </c>
    </row>
    <row r="2509" spans="1:25" s="9" customFormat="1" ht="21.3" customHeight="1">
      <c r="A2509" s="205" t="s">
        <v>8450</v>
      </c>
      <c r="B2509" s="26" t="s">
        <v>20</v>
      </c>
      <c r="C2509" s="205" t="s">
        <v>16599</v>
      </c>
      <c r="D2509" s="27" t="s">
        <v>24149</v>
      </c>
      <c r="E2509" s="27" t="s">
        <v>24150</v>
      </c>
      <c r="F2509" s="27" t="s">
        <v>16574</v>
      </c>
      <c r="G2509" s="167" t="s">
        <v>16601</v>
      </c>
      <c r="H2509" s="146">
        <v>44243</v>
      </c>
      <c r="I2509" s="128">
        <v>41944</v>
      </c>
      <c r="J2509" s="128">
        <v>41944</v>
      </c>
      <c r="K2509" s="128">
        <v>31250</v>
      </c>
      <c r="L2509" s="19" t="s">
        <v>16602</v>
      </c>
      <c r="M2509" s="3" t="s">
        <v>624</v>
      </c>
      <c r="N2509" s="178" t="s">
        <v>26</v>
      </c>
      <c r="O2509" s="170" t="s">
        <v>451</v>
      </c>
      <c r="P2509" s="170" t="s">
        <v>451</v>
      </c>
      <c r="Q2509" s="171" t="s">
        <v>16603</v>
      </c>
      <c r="R2509" s="26" t="s">
        <v>8456</v>
      </c>
      <c r="S2509" s="338">
        <f t="shared" si="41"/>
        <v>53236</v>
      </c>
      <c r="T2509" s="2" t="s">
        <v>17981</v>
      </c>
      <c r="U2509" s="2" t="s">
        <v>7520</v>
      </c>
      <c r="V2509" s="232" t="str" cm="1">
        <f t="array" ref="V2509">_xlfn.IFS(C2509="","",COUNTIF(C2509,"ตำแหน่งว่าง*"),"ว่าง",COUNTIF(C2509,"&lt;&gt;ตำแหน่งว่าง*"),"คนครอง")</f>
        <v>คนครอง</v>
      </c>
      <c r="W2509" s="6" cm="1">
        <f t="array" ref="W2509">_xlfn.IFS(COUNTIF(F2509,"ผบ.หมู่*"),51,COUNTIF(F2509,"รอง สว.*"),43)</f>
        <v>51</v>
      </c>
      <c r="X2509" s="1" t="s">
        <v>16600</v>
      </c>
      <c r="Y2509" s="1" t="s">
        <v>451</v>
      </c>
    </row>
    <row r="2510" spans="1:25" s="9" customFormat="1" ht="21.3" customHeight="1">
      <c r="A2510" s="27" t="s">
        <v>7948</v>
      </c>
      <c r="B2510" s="28" t="s">
        <v>20</v>
      </c>
      <c r="C2510" s="27" t="s">
        <v>16604</v>
      </c>
      <c r="D2510" s="27" t="s">
        <v>19679</v>
      </c>
      <c r="E2510" s="27" t="s">
        <v>24151</v>
      </c>
      <c r="F2510" s="27" t="s">
        <v>16574</v>
      </c>
      <c r="G2510" s="167" t="s">
        <v>16606</v>
      </c>
      <c r="H2510" s="146">
        <v>44243</v>
      </c>
      <c r="I2510" s="128">
        <v>41365</v>
      </c>
      <c r="J2510" s="128">
        <v>41365</v>
      </c>
      <c r="K2510" s="128">
        <v>31528</v>
      </c>
      <c r="L2510" s="11" t="s">
        <v>2851</v>
      </c>
      <c r="M2510" s="1" t="s">
        <v>1935</v>
      </c>
      <c r="N2510" s="178" t="s">
        <v>26</v>
      </c>
      <c r="O2510" s="170" t="s">
        <v>451</v>
      </c>
      <c r="P2510" s="170" t="s">
        <v>451</v>
      </c>
      <c r="Q2510" s="171" t="s">
        <v>16607</v>
      </c>
      <c r="R2510" s="26" t="s">
        <v>8456</v>
      </c>
      <c r="S2510" s="338">
        <f t="shared" si="41"/>
        <v>53601</v>
      </c>
      <c r="T2510" s="2" t="s">
        <v>17981</v>
      </c>
      <c r="U2510" s="2" t="s">
        <v>7520</v>
      </c>
      <c r="V2510" s="232" t="str" cm="1">
        <f t="array" ref="V2510">_xlfn.IFS(C2510="","",COUNTIF(C2510,"ตำแหน่งว่าง*"),"ว่าง",COUNTIF(C2510,"&lt;&gt;ตำแหน่งว่าง*"),"คนครอง")</f>
        <v>คนครอง</v>
      </c>
      <c r="W2510" s="6" cm="1">
        <f t="array" ref="W2510">_xlfn.IFS(COUNTIF(F2510,"ผบ.หมู่*"),51,COUNTIF(F2510,"รอง สว.*"),43)</f>
        <v>51</v>
      </c>
      <c r="X2510" s="1" t="s">
        <v>16605</v>
      </c>
      <c r="Y2510" s="1" t="s">
        <v>451</v>
      </c>
    </row>
    <row r="2511" spans="1:25" s="9" customFormat="1" ht="21.3" customHeight="1">
      <c r="A2511" s="27" t="s">
        <v>7948</v>
      </c>
      <c r="B2511" s="28" t="s">
        <v>70</v>
      </c>
      <c r="C2511" s="27" t="s">
        <v>16608</v>
      </c>
      <c r="D2511" s="27" t="s">
        <v>24152</v>
      </c>
      <c r="E2511" s="27" t="s">
        <v>24153</v>
      </c>
      <c r="F2511" s="27" t="s">
        <v>16609</v>
      </c>
      <c r="G2511" s="167" t="s">
        <v>16611</v>
      </c>
      <c r="H2511" s="130">
        <v>42940</v>
      </c>
      <c r="I2511" s="128">
        <v>39717</v>
      </c>
      <c r="J2511" s="128">
        <v>39717</v>
      </c>
      <c r="K2511" s="128">
        <v>29355</v>
      </c>
      <c r="L2511" s="11" t="s">
        <v>16612</v>
      </c>
      <c r="M2511" s="1" t="s">
        <v>41</v>
      </c>
      <c r="N2511" s="178" t="s">
        <v>26</v>
      </c>
      <c r="O2511" s="170" t="s">
        <v>451</v>
      </c>
      <c r="P2511" s="170" t="s">
        <v>451</v>
      </c>
      <c r="Q2511" s="171" t="s">
        <v>16613</v>
      </c>
      <c r="R2511" s="28" t="s">
        <v>8584</v>
      </c>
      <c r="S2511" s="338">
        <f t="shared" si="41"/>
        <v>51410</v>
      </c>
      <c r="T2511" s="2" t="s">
        <v>17982</v>
      </c>
      <c r="U2511" s="2" t="s">
        <v>7520</v>
      </c>
      <c r="V2511" s="232" t="str" cm="1">
        <f t="array" ref="V2511">_xlfn.IFS(C2511="","",COUNTIF(C2511,"ตำแหน่งว่าง*"),"ว่าง",COUNTIF(C2511,"&lt;&gt;ตำแหน่งว่าง*"),"คนครอง")</f>
        <v>คนครอง</v>
      </c>
      <c r="W2511" s="6" cm="1">
        <f t="array" ref="W2511">_xlfn.IFS(COUNTIF(F2511,"ผบ.หมู่*"),51,COUNTIF(F2511,"รอง สว.*"),43)</f>
        <v>51</v>
      </c>
      <c r="X2511" s="1" t="s">
        <v>16610</v>
      </c>
      <c r="Y2511" s="1" t="s">
        <v>451</v>
      </c>
    </row>
    <row r="2512" spans="1:25" s="9" customFormat="1" ht="21.3" customHeight="1">
      <c r="A2512" s="27" t="s">
        <v>7948</v>
      </c>
      <c r="B2512" s="28" t="s">
        <v>70</v>
      </c>
      <c r="C2512" s="27" t="s">
        <v>16614</v>
      </c>
      <c r="D2512" s="27" t="s">
        <v>22111</v>
      </c>
      <c r="E2512" s="27" t="s">
        <v>24154</v>
      </c>
      <c r="F2512" s="27" t="s">
        <v>16609</v>
      </c>
      <c r="G2512" s="167" t="s">
        <v>16616</v>
      </c>
      <c r="H2512" s="130">
        <v>42940</v>
      </c>
      <c r="I2512" s="128">
        <v>40339</v>
      </c>
      <c r="J2512" s="128">
        <v>40339</v>
      </c>
      <c r="K2512" s="128">
        <v>31021</v>
      </c>
      <c r="L2512" s="11" t="s">
        <v>16617</v>
      </c>
      <c r="M2512" s="1" t="s">
        <v>159</v>
      </c>
      <c r="N2512" s="178" t="s">
        <v>26</v>
      </c>
      <c r="O2512" s="170" t="s">
        <v>451</v>
      </c>
      <c r="P2512" s="170" t="s">
        <v>451</v>
      </c>
      <c r="Q2512" s="171" t="s">
        <v>16618</v>
      </c>
      <c r="R2512" s="28" t="s">
        <v>12765</v>
      </c>
      <c r="S2512" s="338">
        <f t="shared" si="41"/>
        <v>53236</v>
      </c>
      <c r="T2512" s="2" t="s">
        <v>17982</v>
      </c>
      <c r="U2512" s="2" t="s">
        <v>7520</v>
      </c>
      <c r="V2512" s="232" t="str" cm="1">
        <f t="array" ref="V2512">_xlfn.IFS(C2512="","",COUNTIF(C2512,"ตำแหน่งว่าง*"),"ว่าง",COUNTIF(C2512,"&lt;&gt;ตำแหน่งว่าง*"),"คนครอง")</f>
        <v>คนครอง</v>
      </c>
      <c r="W2512" s="6" cm="1">
        <f t="array" ref="W2512">_xlfn.IFS(COUNTIF(F2512,"ผบ.หมู่*"),51,COUNTIF(F2512,"รอง สว.*"),43)</f>
        <v>51</v>
      </c>
      <c r="X2512" s="1" t="s">
        <v>16615</v>
      </c>
      <c r="Y2512" s="1" t="s">
        <v>451</v>
      </c>
    </row>
    <row r="2513" spans="1:25" s="9" customFormat="1" ht="21.3" customHeight="1">
      <c r="A2513" s="27" t="s">
        <v>7948</v>
      </c>
      <c r="B2513" s="28" t="s">
        <v>20</v>
      </c>
      <c r="C2513" s="27" t="s">
        <v>16619</v>
      </c>
      <c r="D2513" s="27" t="s">
        <v>23786</v>
      </c>
      <c r="E2513" s="27" t="s">
        <v>20042</v>
      </c>
      <c r="F2513" s="27" t="s">
        <v>16609</v>
      </c>
      <c r="G2513" s="167" t="s">
        <v>16621</v>
      </c>
      <c r="H2513" s="130">
        <v>42501</v>
      </c>
      <c r="I2513" s="128">
        <v>39479</v>
      </c>
      <c r="J2513" s="128">
        <v>39479</v>
      </c>
      <c r="K2513" s="128">
        <v>28921</v>
      </c>
      <c r="L2513" s="11" t="s">
        <v>16622</v>
      </c>
      <c r="M2513" s="1" t="s">
        <v>1935</v>
      </c>
      <c r="N2513" s="178" t="s">
        <v>26</v>
      </c>
      <c r="O2513" s="170" t="s">
        <v>451</v>
      </c>
      <c r="P2513" s="170" t="s">
        <v>451</v>
      </c>
      <c r="Q2513" s="171" t="s">
        <v>16623</v>
      </c>
      <c r="R2513" s="28" t="s">
        <v>2469</v>
      </c>
      <c r="S2513" s="338">
        <f t="shared" si="41"/>
        <v>51044</v>
      </c>
      <c r="T2513" s="2" t="s">
        <v>17982</v>
      </c>
      <c r="U2513" s="2" t="s">
        <v>7520</v>
      </c>
      <c r="V2513" s="232" t="str" cm="1">
        <f t="array" ref="V2513">_xlfn.IFS(C2513="","",COUNTIF(C2513,"ตำแหน่งว่าง*"),"ว่าง",COUNTIF(C2513,"&lt;&gt;ตำแหน่งว่าง*"),"คนครอง")</f>
        <v>คนครอง</v>
      </c>
      <c r="W2513" s="6" cm="1">
        <f t="array" ref="W2513">_xlfn.IFS(COUNTIF(F2513,"ผบ.หมู่*"),51,COUNTIF(F2513,"รอง สว.*"),43)</f>
        <v>51</v>
      </c>
      <c r="X2513" s="1" t="s">
        <v>16620</v>
      </c>
      <c r="Y2513" s="1" t="s">
        <v>451</v>
      </c>
    </row>
    <row r="2514" spans="1:25" s="9" customFormat="1" ht="21.3" customHeight="1">
      <c r="A2514" s="27" t="s">
        <v>7948</v>
      </c>
      <c r="B2514" s="28" t="s">
        <v>20</v>
      </c>
      <c r="C2514" s="27" t="s">
        <v>16624</v>
      </c>
      <c r="D2514" s="27" t="s">
        <v>24155</v>
      </c>
      <c r="E2514" s="27" t="s">
        <v>24156</v>
      </c>
      <c r="F2514" s="27" t="s">
        <v>16609</v>
      </c>
      <c r="G2514" s="167" t="s">
        <v>16626</v>
      </c>
      <c r="H2514" s="146">
        <v>43656</v>
      </c>
      <c r="I2514" s="128">
        <v>39717</v>
      </c>
      <c r="J2514" s="128">
        <v>39717</v>
      </c>
      <c r="K2514" s="128">
        <v>28496</v>
      </c>
      <c r="L2514" s="11" t="s">
        <v>15929</v>
      </c>
      <c r="M2514" s="1" t="s">
        <v>1594</v>
      </c>
      <c r="N2514" s="178" t="s">
        <v>26</v>
      </c>
      <c r="O2514" s="170" t="s">
        <v>451</v>
      </c>
      <c r="P2514" s="170" t="s">
        <v>451</v>
      </c>
      <c r="Q2514" s="171" t="s">
        <v>16627</v>
      </c>
      <c r="R2514" s="28" t="s">
        <v>8568</v>
      </c>
      <c r="S2514" s="338">
        <f t="shared" si="41"/>
        <v>50679</v>
      </c>
      <c r="T2514" s="2" t="s">
        <v>17982</v>
      </c>
      <c r="U2514" s="2" t="s">
        <v>7520</v>
      </c>
      <c r="V2514" s="232" t="str" cm="1">
        <f t="array" ref="V2514">_xlfn.IFS(C2514="","",COUNTIF(C2514,"ตำแหน่งว่าง*"),"ว่าง",COUNTIF(C2514,"&lt;&gt;ตำแหน่งว่าง*"),"คนครอง")</f>
        <v>คนครอง</v>
      </c>
      <c r="W2514" s="6" cm="1">
        <f t="array" ref="W2514">_xlfn.IFS(COUNTIF(F2514,"ผบ.หมู่*"),51,COUNTIF(F2514,"รอง สว.*"),43)</f>
        <v>51</v>
      </c>
      <c r="X2514" s="1" t="s">
        <v>16625</v>
      </c>
      <c r="Y2514" s="1" t="s">
        <v>451</v>
      </c>
    </row>
    <row r="2515" spans="1:25" s="12" customFormat="1" ht="21.3" customHeight="1">
      <c r="A2515" s="27" t="s">
        <v>125</v>
      </c>
      <c r="B2515" s="28" t="s">
        <v>20</v>
      </c>
      <c r="C2515" s="150" t="s">
        <v>16628</v>
      </c>
      <c r="D2515" s="27" t="s">
        <v>24157</v>
      </c>
      <c r="E2515" s="27" t="s">
        <v>24158</v>
      </c>
      <c r="F2515" s="150" t="s">
        <v>16629</v>
      </c>
      <c r="G2515" s="167" t="s">
        <v>16631</v>
      </c>
      <c r="H2515" s="146">
        <v>44286</v>
      </c>
      <c r="I2515" s="128">
        <v>44286</v>
      </c>
      <c r="J2515" s="128">
        <v>34352</v>
      </c>
      <c r="K2515" s="128">
        <v>24826</v>
      </c>
      <c r="L2515" s="11" t="s">
        <v>16632</v>
      </c>
      <c r="M2515" s="1" t="s">
        <v>41</v>
      </c>
      <c r="N2515" s="177" t="s">
        <v>26</v>
      </c>
      <c r="O2515" s="170" t="s">
        <v>451</v>
      </c>
      <c r="P2515" s="170" t="s">
        <v>451</v>
      </c>
      <c r="Q2515" s="171" t="s">
        <v>16633</v>
      </c>
      <c r="R2515" s="28" t="s">
        <v>9283</v>
      </c>
      <c r="S2515" s="338">
        <f t="shared" si="41"/>
        <v>47027</v>
      </c>
      <c r="T2515" s="233" t="s">
        <v>17983</v>
      </c>
      <c r="U2515" s="2" t="s">
        <v>7520</v>
      </c>
      <c r="V2515" s="232" t="str" cm="1">
        <f t="array" ref="V2515">_xlfn.IFS(C2515="","",COUNTIF(C2515,"ตำแหน่งว่าง*"),"ว่าง",COUNTIF(C2515,"&lt;&gt;ตำแหน่งว่าง*"),"คนครอง")</f>
        <v>คนครอง</v>
      </c>
      <c r="W2515" s="5" cm="1">
        <f t="array" ref="W2515">_xlfn.IFS(COUNTIF(F2515,"ผบ.หมู่*"),51,COUNTIF(F2515,"รอง สว.*"),43)</f>
        <v>43</v>
      </c>
      <c r="X2515" s="5" t="s">
        <v>16630</v>
      </c>
      <c r="Y2515" s="5" t="s">
        <v>451</v>
      </c>
    </row>
    <row r="2516" spans="1:25" s="9" customFormat="1" ht="21.3" customHeight="1">
      <c r="A2516" s="27" t="s">
        <v>7948</v>
      </c>
      <c r="B2516" s="28" t="s">
        <v>20</v>
      </c>
      <c r="C2516" s="27" t="s">
        <v>16634</v>
      </c>
      <c r="D2516" s="27" t="s">
        <v>20677</v>
      </c>
      <c r="E2516" s="27" t="s">
        <v>24159</v>
      </c>
      <c r="F2516" s="27" t="s">
        <v>16635</v>
      </c>
      <c r="G2516" s="167" t="s">
        <v>16637</v>
      </c>
      <c r="H2516" s="146">
        <v>43235</v>
      </c>
      <c r="I2516" s="128">
        <v>38018</v>
      </c>
      <c r="J2516" s="128">
        <v>38018</v>
      </c>
      <c r="K2516" s="128">
        <v>30111</v>
      </c>
      <c r="L2516" s="11" t="s">
        <v>16638</v>
      </c>
      <c r="M2516" s="1" t="s">
        <v>1450</v>
      </c>
      <c r="N2516" s="178" t="s">
        <v>26</v>
      </c>
      <c r="O2516" s="170" t="s">
        <v>451</v>
      </c>
      <c r="P2516" s="170" t="s">
        <v>451</v>
      </c>
      <c r="Q2516" s="171" t="s">
        <v>16639</v>
      </c>
      <c r="R2516" s="28" t="s">
        <v>10734</v>
      </c>
      <c r="S2516" s="338">
        <f t="shared" si="41"/>
        <v>52140</v>
      </c>
      <c r="T2516" s="2" t="s">
        <v>16905</v>
      </c>
      <c r="U2516" s="2" t="s">
        <v>7520</v>
      </c>
      <c r="V2516" s="232" t="str" cm="1">
        <f t="array" ref="V2516">_xlfn.IFS(C2516="","",COUNTIF(C2516,"ตำแหน่งว่าง*"),"ว่าง",COUNTIF(C2516,"&lt;&gt;ตำแหน่งว่าง*"),"คนครอง")</f>
        <v>คนครอง</v>
      </c>
      <c r="W2516" s="6" cm="1">
        <f t="array" ref="W2516">_xlfn.IFS(COUNTIF(F2516,"ผบ.หมู่*"),51,COUNTIF(F2516,"รอง สว.*"),43)</f>
        <v>51</v>
      </c>
      <c r="X2516" s="1" t="s">
        <v>16636</v>
      </c>
      <c r="Y2516" s="1" t="s">
        <v>451</v>
      </c>
    </row>
    <row r="2517" spans="1:25" s="10" customFormat="1" ht="21.3" customHeight="1">
      <c r="A2517" s="27" t="s">
        <v>8450</v>
      </c>
      <c r="B2517" s="28" t="s">
        <v>20</v>
      </c>
      <c r="C2517" s="27" t="s">
        <v>16332</v>
      </c>
      <c r="D2517" s="27" t="s">
        <v>24062</v>
      </c>
      <c r="E2517" s="27" t="s">
        <v>24063</v>
      </c>
      <c r="F2517" s="27" t="s">
        <v>16635</v>
      </c>
      <c r="G2517" s="167" t="s">
        <v>16642</v>
      </c>
      <c r="H2517" s="130">
        <v>45768</v>
      </c>
      <c r="I2517" s="137">
        <v>41944</v>
      </c>
      <c r="J2517" s="137">
        <v>41944</v>
      </c>
      <c r="K2517" s="137">
        <v>33053</v>
      </c>
      <c r="L2517" s="75" t="s">
        <v>16335</v>
      </c>
      <c r="M2517" s="73" t="s">
        <v>7360</v>
      </c>
      <c r="N2517" s="178" t="s">
        <v>26</v>
      </c>
      <c r="O2517" s="170" t="s">
        <v>451</v>
      </c>
      <c r="P2517" s="170" t="s">
        <v>451</v>
      </c>
      <c r="Q2517" s="171" t="s">
        <v>16336</v>
      </c>
      <c r="R2517" s="28" t="s">
        <v>24511</v>
      </c>
      <c r="S2517" s="338">
        <f t="shared" si="41"/>
        <v>55062</v>
      </c>
      <c r="T2517" s="7" t="s">
        <v>16905</v>
      </c>
      <c r="U2517" s="2" t="s">
        <v>7520</v>
      </c>
      <c r="V2517" s="232" t="str" cm="1">
        <f t="array" ref="V2517">_xlfn.IFS(C2517="","",COUNTIF(C2517,"ตำแหน่งว่าง*"),"ว่าง",COUNTIF(C2517,"&lt;&gt;ตำแหน่งว่าง*"),"คนครอง")</f>
        <v>คนครอง</v>
      </c>
      <c r="W2517" s="6" cm="1">
        <f t="array" ref="W2517">_xlfn.IFS(COUNTIF(F2517,"ผบ.หมู่*"),51,COUNTIF(F2517,"รอง สว.*"),43)</f>
        <v>51</v>
      </c>
      <c r="X2517" s="28" t="s">
        <v>16641</v>
      </c>
      <c r="Y2517" s="28" t="s">
        <v>451</v>
      </c>
    </row>
    <row r="2518" spans="1:25" s="9" customFormat="1" ht="21.3" customHeight="1">
      <c r="A2518" s="27" t="s">
        <v>7948</v>
      </c>
      <c r="B2518" s="28" t="s">
        <v>20</v>
      </c>
      <c r="C2518" s="27" t="s">
        <v>16644</v>
      </c>
      <c r="D2518" s="27" t="s">
        <v>24162</v>
      </c>
      <c r="E2518" s="27" t="s">
        <v>24163</v>
      </c>
      <c r="F2518" s="27" t="s">
        <v>16635</v>
      </c>
      <c r="G2518" s="167" t="s">
        <v>16646</v>
      </c>
      <c r="H2518" s="146">
        <v>42501</v>
      </c>
      <c r="I2518" s="128">
        <v>39479</v>
      </c>
      <c r="J2518" s="128">
        <v>39479</v>
      </c>
      <c r="K2518" s="128">
        <v>30826</v>
      </c>
      <c r="L2518" s="11" t="s">
        <v>1107</v>
      </c>
      <c r="M2518" s="1" t="s">
        <v>624</v>
      </c>
      <c r="N2518" s="178" t="s">
        <v>26</v>
      </c>
      <c r="O2518" s="170" t="s">
        <v>451</v>
      </c>
      <c r="P2518" s="170" t="s">
        <v>451</v>
      </c>
      <c r="Q2518" s="171" t="s">
        <v>16647</v>
      </c>
      <c r="R2518" s="28" t="s">
        <v>2469</v>
      </c>
      <c r="S2518" s="338">
        <f t="shared" si="41"/>
        <v>52871</v>
      </c>
      <c r="T2518" s="2" t="s">
        <v>16905</v>
      </c>
      <c r="U2518" s="2" t="s">
        <v>7520</v>
      </c>
      <c r="V2518" s="232" t="str" cm="1">
        <f t="array" ref="V2518">_xlfn.IFS(C2518="","",COUNTIF(C2518,"ตำแหน่งว่าง*"),"ว่าง",COUNTIF(C2518,"&lt;&gt;ตำแหน่งว่าง*"),"คนครอง")</f>
        <v>คนครอง</v>
      </c>
      <c r="W2518" s="6" cm="1">
        <f t="array" ref="W2518">_xlfn.IFS(COUNTIF(F2518,"ผบ.หมู่*"),51,COUNTIF(F2518,"รอง สว.*"),43)</f>
        <v>51</v>
      </c>
      <c r="X2518" s="1" t="s">
        <v>16645</v>
      </c>
      <c r="Y2518" s="1" t="s">
        <v>451</v>
      </c>
    </row>
    <row r="2519" spans="1:25" s="9" customFormat="1" ht="21.3" customHeight="1">
      <c r="A2519" s="27"/>
      <c r="B2519" s="28"/>
      <c r="C2519" s="150" t="s">
        <v>60</v>
      </c>
      <c r="D2519" s="27"/>
      <c r="E2519" s="27"/>
      <c r="F2519" s="27" t="s">
        <v>16635</v>
      </c>
      <c r="G2519" s="167" t="s">
        <v>16649</v>
      </c>
      <c r="H2519" s="130"/>
      <c r="I2519" s="128"/>
      <c r="J2519" s="128"/>
      <c r="K2519" s="128"/>
      <c r="L2519" s="11"/>
      <c r="M2519" s="1"/>
      <c r="N2519" s="178" t="s">
        <v>26</v>
      </c>
      <c r="O2519" s="170" t="s">
        <v>451</v>
      </c>
      <c r="P2519" s="170" t="s">
        <v>451</v>
      </c>
      <c r="Q2519" s="171"/>
      <c r="R2519" s="28"/>
      <c r="S2519" s="338" t="str">
        <f t="shared" si="41"/>
        <v/>
      </c>
      <c r="T2519" s="2" t="s">
        <v>16905</v>
      </c>
      <c r="U2519" s="2" t="s">
        <v>7520</v>
      </c>
      <c r="V2519" s="232" t="str" cm="1">
        <f t="array" ref="V2519">_xlfn.IFS(C2519="","",COUNTIF(C2519,"ตำแหน่งว่าง*"),"ว่าง",COUNTIF(C2519,"&lt;&gt;ตำแหน่งว่าง*"),"คนครอง")</f>
        <v>ว่าง</v>
      </c>
      <c r="W2519" s="5" cm="1">
        <f t="array" ref="W2519">_xlfn.IFS(COUNTIF(F2519,"ผบ.หมู่*"),51,COUNTIF(F2519,"รอง สว.*"),43)</f>
        <v>51</v>
      </c>
      <c r="X2519" s="1" t="s">
        <v>16648</v>
      </c>
      <c r="Y2519" s="1" t="s">
        <v>451</v>
      </c>
    </row>
    <row r="2520" spans="1:25" s="9" customFormat="1" ht="21.3" customHeight="1">
      <c r="A2520" s="27" t="s">
        <v>7948</v>
      </c>
      <c r="B2520" s="28" t="s">
        <v>20</v>
      </c>
      <c r="C2520" s="27" t="s">
        <v>16650</v>
      </c>
      <c r="D2520" s="27" t="s">
        <v>24164</v>
      </c>
      <c r="E2520" s="27" t="s">
        <v>24165</v>
      </c>
      <c r="F2520" s="27" t="s">
        <v>16635</v>
      </c>
      <c r="G2520" s="167" t="s">
        <v>16652</v>
      </c>
      <c r="H2520" s="146">
        <v>44999</v>
      </c>
      <c r="I2520" s="128">
        <v>39479</v>
      </c>
      <c r="J2520" s="128">
        <v>39479</v>
      </c>
      <c r="K2520" s="128">
        <v>28967</v>
      </c>
      <c r="L2520" s="11" t="s">
        <v>2851</v>
      </c>
      <c r="M2520" s="1" t="s">
        <v>624</v>
      </c>
      <c r="N2520" s="178" t="s">
        <v>26</v>
      </c>
      <c r="O2520" s="170" t="s">
        <v>451</v>
      </c>
      <c r="P2520" s="170" t="s">
        <v>451</v>
      </c>
      <c r="Q2520" s="171" t="s">
        <v>16653</v>
      </c>
      <c r="R2520" s="28" t="s">
        <v>982</v>
      </c>
      <c r="S2520" s="338">
        <f t="shared" ref="S2520:S2549" si="42">IF(K2520&lt;&gt;"",DATE(YEAR(K2520)+60+(K2520&gt;=DATE(YEAR(K2520),10,2)),10,1),"")</f>
        <v>51044</v>
      </c>
      <c r="T2520" s="2" t="s">
        <v>16905</v>
      </c>
      <c r="U2520" s="2" t="s">
        <v>7520</v>
      </c>
      <c r="V2520" s="232" t="str" cm="1">
        <f t="array" ref="V2520">_xlfn.IFS(C2520="","",COUNTIF(C2520,"ตำแหน่งว่าง*"),"ว่าง",COUNTIF(C2520,"&lt;&gt;ตำแหน่งว่าง*"),"คนครอง")</f>
        <v>คนครอง</v>
      </c>
      <c r="W2520" s="6" cm="1">
        <f t="array" ref="W2520">_xlfn.IFS(COUNTIF(F2520,"ผบ.หมู่*"),51,COUNTIF(F2520,"รอง สว.*"),43)</f>
        <v>51</v>
      </c>
      <c r="X2520" s="1" t="s">
        <v>16651</v>
      </c>
      <c r="Y2520" s="1" t="s">
        <v>451</v>
      </c>
    </row>
    <row r="2521" spans="1:25" s="9" customFormat="1" ht="21.3" customHeight="1">
      <c r="A2521" s="27" t="s">
        <v>7948</v>
      </c>
      <c r="B2521" s="28" t="s">
        <v>20</v>
      </c>
      <c r="C2521" s="27" t="s">
        <v>16654</v>
      </c>
      <c r="D2521" s="27" t="s">
        <v>24166</v>
      </c>
      <c r="E2521" s="27" t="s">
        <v>24167</v>
      </c>
      <c r="F2521" s="27" t="s">
        <v>16635</v>
      </c>
      <c r="G2521" s="167" t="s">
        <v>16656</v>
      </c>
      <c r="H2521" s="146">
        <v>43656</v>
      </c>
      <c r="I2521" s="128">
        <v>39479</v>
      </c>
      <c r="J2521" s="128">
        <v>39479</v>
      </c>
      <c r="K2521" s="128">
        <v>29997</v>
      </c>
      <c r="L2521" s="11" t="s">
        <v>1107</v>
      </c>
      <c r="M2521" s="1" t="s">
        <v>1450</v>
      </c>
      <c r="N2521" s="178" t="s">
        <v>26</v>
      </c>
      <c r="O2521" s="170" t="s">
        <v>451</v>
      </c>
      <c r="P2521" s="170" t="s">
        <v>451</v>
      </c>
      <c r="Q2521" s="171" t="s">
        <v>16657</v>
      </c>
      <c r="R2521" s="28" t="s">
        <v>11002</v>
      </c>
      <c r="S2521" s="338">
        <f t="shared" si="42"/>
        <v>52140</v>
      </c>
      <c r="T2521" s="2" t="s">
        <v>16905</v>
      </c>
      <c r="U2521" s="2" t="s">
        <v>7520</v>
      </c>
      <c r="V2521" s="232" t="str" cm="1">
        <f t="array" ref="V2521">_xlfn.IFS(C2521="","",COUNTIF(C2521,"ตำแหน่งว่าง*"),"ว่าง",COUNTIF(C2521,"&lt;&gt;ตำแหน่งว่าง*"),"คนครอง")</f>
        <v>คนครอง</v>
      </c>
      <c r="W2521" s="6" cm="1">
        <f t="array" ref="W2521">_xlfn.IFS(COUNTIF(F2521,"ผบ.หมู่*"),51,COUNTIF(F2521,"รอง สว.*"),43)</f>
        <v>51</v>
      </c>
      <c r="X2521" s="1" t="s">
        <v>16655</v>
      </c>
      <c r="Y2521" s="1" t="s">
        <v>451</v>
      </c>
    </row>
    <row r="2522" spans="1:25" s="12" customFormat="1" ht="21.3" customHeight="1">
      <c r="A2522" s="27" t="s">
        <v>7948</v>
      </c>
      <c r="B2522" s="28" t="s">
        <v>70</v>
      </c>
      <c r="C2522" s="150" t="s">
        <v>16658</v>
      </c>
      <c r="D2522" s="27" t="s">
        <v>24168</v>
      </c>
      <c r="E2522" s="27" t="s">
        <v>24169</v>
      </c>
      <c r="F2522" s="150" t="s">
        <v>16635</v>
      </c>
      <c r="G2522" s="167" t="s">
        <v>16660</v>
      </c>
      <c r="H2522" s="130">
        <v>42501</v>
      </c>
      <c r="I2522" s="128">
        <v>39717</v>
      </c>
      <c r="J2522" s="128">
        <v>39717</v>
      </c>
      <c r="K2522" s="128">
        <v>29958</v>
      </c>
      <c r="L2522" s="11" t="s">
        <v>16661</v>
      </c>
      <c r="M2522" s="1" t="s">
        <v>624</v>
      </c>
      <c r="N2522" s="177" t="s">
        <v>26</v>
      </c>
      <c r="O2522" s="170" t="s">
        <v>451</v>
      </c>
      <c r="P2522" s="170" t="s">
        <v>451</v>
      </c>
      <c r="Q2522" s="171" t="s">
        <v>16662</v>
      </c>
      <c r="R2522" s="28" t="s">
        <v>2469</v>
      </c>
      <c r="S2522" s="338">
        <f t="shared" si="42"/>
        <v>52140</v>
      </c>
      <c r="T2522" s="233" t="s">
        <v>16905</v>
      </c>
      <c r="U2522" s="2" t="s">
        <v>7520</v>
      </c>
      <c r="V2522" s="232" t="str" cm="1">
        <f t="array" ref="V2522">_xlfn.IFS(C2522="","",COUNTIF(C2522,"ตำแหน่งว่าง*"),"ว่าง",COUNTIF(C2522,"&lt;&gt;ตำแหน่งว่าง*"),"คนครอง")</f>
        <v>คนครอง</v>
      </c>
      <c r="W2522" s="6" cm="1">
        <f t="array" ref="W2522">_xlfn.IFS(COUNTIF(F2522,"ผบ.หมู่*"),51,COUNTIF(F2522,"รอง สว.*"),43)</f>
        <v>51</v>
      </c>
      <c r="X2522" s="5" t="s">
        <v>16659</v>
      </c>
      <c r="Y2522" s="5" t="s">
        <v>451</v>
      </c>
    </row>
    <row r="2523" spans="1:25" s="12" customFormat="1" ht="21.3" customHeight="1">
      <c r="A2523" s="27"/>
      <c r="B2523" s="28"/>
      <c r="C2523" s="28" t="s">
        <v>60</v>
      </c>
      <c r="D2523" s="27"/>
      <c r="E2523" s="27"/>
      <c r="F2523" s="27" t="s">
        <v>16635</v>
      </c>
      <c r="G2523" s="167" t="s">
        <v>16664</v>
      </c>
      <c r="H2523" s="130"/>
      <c r="I2523" s="128"/>
      <c r="J2523" s="128"/>
      <c r="K2523" s="128"/>
      <c r="L2523" s="11"/>
      <c r="M2523" s="1"/>
      <c r="N2523" s="178" t="s">
        <v>26</v>
      </c>
      <c r="O2523" s="170" t="s">
        <v>451</v>
      </c>
      <c r="P2523" s="170" t="s">
        <v>451</v>
      </c>
      <c r="Q2523" s="171"/>
      <c r="R2523" s="28"/>
      <c r="S2523" s="257" t="str">
        <f t="shared" si="42"/>
        <v/>
      </c>
      <c r="T2523" s="2" t="s">
        <v>16905</v>
      </c>
      <c r="U2523" s="2" t="s">
        <v>7520</v>
      </c>
      <c r="V2523" s="305" t="str" cm="1">
        <f t="array" ref="V2523">_xlfn.IFS(C2523="","",COUNTIF(C2523,"ตำแหน่งว่าง*"),"ว่าง",COUNTIF(C2523,"&lt;&gt;ตำแหน่งว่าง*"),"คนครอง")</f>
        <v>ว่าง</v>
      </c>
      <c r="W2523" s="1" cm="1">
        <f t="array" ref="W2523">_xlfn.IFS(COUNTIF(F2523,"ผบ.หมู่*"),51,COUNTIF(F2523,"รอง สว.*"),43)</f>
        <v>51</v>
      </c>
      <c r="X2523" s="1" t="s">
        <v>16663</v>
      </c>
      <c r="Y2523" s="1" t="s">
        <v>451</v>
      </c>
    </row>
    <row r="2524" spans="1:25" s="12" customFormat="1" ht="21.3" customHeight="1">
      <c r="A2524" s="27" t="s">
        <v>7948</v>
      </c>
      <c r="B2524" s="28" t="s">
        <v>20</v>
      </c>
      <c r="C2524" s="150" t="s">
        <v>16665</v>
      </c>
      <c r="D2524" s="27" t="s">
        <v>24170</v>
      </c>
      <c r="E2524" s="27" t="s">
        <v>24171</v>
      </c>
      <c r="F2524" s="150" t="s">
        <v>16635</v>
      </c>
      <c r="G2524" s="167" t="s">
        <v>16667</v>
      </c>
      <c r="H2524" s="130">
        <v>42604</v>
      </c>
      <c r="I2524" s="128">
        <v>41214</v>
      </c>
      <c r="J2524" s="128">
        <v>41214</v>
      </c>
      <c r="K2524" s="128">
        <v>34404</v>
      </c>
      <c r="L2524" s="11" t="s">
        <v>1107</v>
      </c>
      <c r="M2524" s="1" t="s">
        <v>159</v>
      </c>
      <c r="N2524" s="177" t="s">
        <v>26</v>
      </c>
      <c r="O2524" s="170" t="s">
        <v>451</v>
      </c>
      <c r="P2524" s="170" t="s">
        <v>451</v>
      </c>
      <c r="Q2524" s="171" t="s">
        <v>16668</v>
      </c>
      <c r="R2524" s="28" t="s">
        <v>15695</v>
      </c>
      <c r="S2524" s="338">
        <f t="shared" si="42"/>
        <v>56523</v>
      </c>
      <c r="T2524" s="233" t="s">
        <v>16905</v>
      </c>
      <c r="U2524" s="2" t="s">
        <v>7520</v>
      </c>
      <c r="V2524" s="232" t="str" cm="1">
        <f t="array" ref="V2524">_xlfn.IFS(C2524="","",COUNTIF(C2524,"ตำแหน่งว่าง*"),"ว่าง",COUNTIF(C2524,"&lt;&gt;ตำแหน่งว่าง*"),"คนครอง")</f>
        <v>คนครอง</v>
      </c>
      <c r="W2524" s="6" cm="1">
        <f t="array" ref="W2524">_xlfn.IFS(COUNTIF(F2524,"ผบ.หมู่*"),51,COUNTIF(F2524,"รอง สว.*"),43)</f>
        <v>51</v>
      </c>
      <c r="X2524" s="5" t="s">
        <v>16666</v>
      </c>
      <c r="Y2524" s="5" t="s">
        <v>451</v>
      </c>
    </row>
    <row r="2525" spans="1:25" s="12" customFormat="1" ht="21.3" customHeight="1">
      <c r="A2525" s="27" t="s">
        <v>7948</v>
      </c>
      <c r="B2525" s="28" t="s">
        <v>70</v>
      </c>
      <c r="C2525" s="150" t="s">
        <v>16669</v>
      </c>
      <c r="D2525" s="27" t="s">
        <v>19477</v>
      </c>
      <c r="E2525" s="27" t="s">
        <v>19288</v>
      </c>
      <c r="F2525" s="150" t="s">
        <v>16635</v>
      </c>
      <c r="G2525" s="167" t="s">
        <v>16671</v>
      </c>
      <c r="H2525" s="130">
        <v>44243</v>
      </c>
      <c r="I2525" s="128">
        <v>40084</v>
      </c>
      <c r="J2525" s="128">
        <v>40084</v>
      </c>
      <c r="K2525" s="128">
        <v>28480</v>
      </c>
      <c r="L2525" s="11" t="s">
        <v>16672</v>
      </c>
      <c r="M2525" s="1" t="s">
        <v>41</v>
      </c>
      <c r="N2525" s="177" t="s">
        <v>26</v>
      </c>
      <c r="O2525" s="170" t="s">
        <v>451</v>
      </c>
      <c r="P2525" s="170" t="s">
        <v>451</v>
      </c>
      <c r="Q2525" s="174" t="s">
        <v>16673</v>
      </c>
      <c r="R2525" s="31" t="s">
        <v>8456</v>
      </c>
      <c r="S2525" s="338">
        <f t="shared" si="42"/>
        <v>50679</v>
      </c>
      <c r="T2525" s="233" t="s">
        <v>16905</v>
      </c>
      <c r="U2525" s="2" t="s">
        <v>7520</v>
      </c>
      <c r="V2525" s="232" t="str" cm="1">
        <f t="array" ref="V2525">_xlfn.IFS(C2525="","",COUNTIF(C2525,"ตำแหน่งว่าง*"),"ว่าง",COUNTIF(C2525,"&lt;&gt;ตำแหน่งว่าง*"),"คนครอง")</f>
        <v>คนครอง</v>
      </c>
      <c r="W2525" s="6" cm="1">
        <f t="array" ref="W2525">_xlfn.IFS(COUNTIF(F2525,"ผบ.หมู่*"),51,COUNTIF(F2525,"รอง สว.*"),43)</f>
        <v>51</v>
      </c>
      <c r="X2525" s="5" t="s">
        <v>16670</v>
      </c>
      <c r="Y2525" s="5" t="s">
        <v>451</v>
      </c>
    </row>
    <row r="2526" spans="1:25" s="12" customFormat="1" ht="21.3" customHeight="1">
      <c r="A2526" s="27" t="s">
        <v>7948</v>
      </c>
      <c r="B2526" s="28" t="s">
        <v>20</v>
      </c>
      <c r="C2526" s="150" t="s">
        <v>16674</v>
      </c>
      <c r="D2526" s="27" t="s">
        <v>24172</v>
      </c>
      <c r="E2526" s="27" t="s">
        <v>24173</v>
      </c>
      <c r="F2526" s="150" t="s">
        <v>16635</v>
      </c>
      <c r="G2526" s="167" t="s">
        <v>16676</v>
      </c>
      <c r="H2526" s="130">
        <v>44599</v>
      </c>
      <c r="I2526" s="128">
        <v>39479</v>
      </c>
      <c r="J2526" s="128">
        <v>39479</v>
      </c>
      <c r="K2526" s="128">
        <v>32101</v>
      </c>
      <c r="L2526" s="11" t="s">
        <v>16597</v>
      </c>
      <c r="M2526" s="1" t="s">
        <v>159</v>
      </c>
      <c r="N2526" s="177" t="s">
        <v>26</v>
      </c>
      <c r="O2526" s="170" t="s">
        <v>451</v>
      </c>
      <c r="P2526" s="170" t="s">
        <v>451</v>
      </c>
      <c r="Q2526" s="171" t="s">
        <v>16677</v>
      </c>
      <c r="R2526" s="28" t="s">
        <v>8444</v>
      </c>
      <c r="S2526" s="338">
        <f t="shared" si="42"/>
        <v>54332</v>
      </c>
      <c r="T2526" s="233" t="s">
        <v>16905</v>
      </c>
      <c r="U2526" s="2" t="s">
        <v>7520</v>
      </c>
      <c r="V2526" s="232" t="str" cm="1">
        <f t="array" ref="V2526">_xlfn.IFS(C2526="","",COUNTIF(C2526,"ตำแหน่งว่าง*"),"ว่าง",COUNTIF(C2526,"&lt;&gt;ตำแหน่งว่าง*"),"คนครอง")</f>
        <v>คนครอง</v>
      </c>
      <c r="W2526" s="6" cm="1">
        <f t="array" ref="W2526">_xlfn.IFS(COUNTIF(F2526,"ผบ.หมู่*"),51,COUNTIF(F2526,"รอง สว.*"),43)</f>
        <v>51</v>
      </c>
      <c r="X2526" s="5" t="s">
        <v>16675</v>
      </c>
      <c r="Y2526" s="5" t="s">
        <v>451</v>
      </c>
    </row>
    <row r="2527" spans="1:25" s="9" customFormat="1" ht="21.3" customHeight="1">
      <c r="A2527" s="27" t="s">
        <v>7948</v>
      </c>
      <c r="B2527" s="28" t="s">
        <v>20</v>
      </c>
      <c r="C2527" s="27" t="s">
        <v>16678</v>
      </c>
      <c r="D2527" s="27" t="s">
        <v>20903</v>
      </c>
      <c r="E2527" s="27" t="s">
        <v>24174</v>
      </c>
      <c r="F2527" s="27" t="s">
        <v>16635</v>
      </c>
      <c r="G2527" s="167" t="s">
        <v>16680</v>
      </c>
      <c r="H2527" s="146">
        <v>43656</v>
      </c>
      <c r="I2527" s="128">
        <v>41214</v>
      </c>
      <c r="J2527" s="128">
        <v>41214</v>
      </c>
      <c r="K2527" s="128">
        <v>32687</v>
      </c>
      <c r="L2527" s="11" t="s">
        <v>1107</v>
      </c>
      <c r="M2527" s="1" t="s">
        <v>159</v>
      </c>
      <c r="N2527" s="178" t="s">
        <v>26</v>
      </c>
      <c r="O2527" s="170" t="s">
        <v>451</v>
      </c>
      <c r="P2527" s="170" t="s">
        <v>451</v>
      </c>
      <c r="Q2527" s="171" t="s">
        <v>16681</v>
      </c>
      <c r="R2527" s="28" t="s">
        <v>11002</v>
      </c>
      <c r="S2527" s="338">
        <f t="shared" si="42"/>
        <v>54697</v>
      </c>
      <c r="T2527" s="2" t="s">
        <v>16905</v>
      </c>
      <c r="U2527" s="2" t="s">
        <v>7520</v>
      </c>
      <c r="V2527" s="232" t="str" cm="1">
        <f t="array" ref="V2527">_xlfn.IFS(C2527="","",COUNTIF(C2527,"ตำแหน่งว่าง*"),"ว่าง",COUNTIF(C2527,"&lt;&gt;ตำแหน่งว่าง*"),"คนครอง")</f>
        <v>คนครอง</v>
      </c>
      <c r="W2527" s="6" cm="1">
        <f t="array" ref="W2527">_xlfn.IFS(COUNTIF(F2527,"ผบ.หมู่*"),51,COUNTIF(F2527,"รอง สว.*"),43)</f>
        <v>51</v>
      </c>
      <c r="X2527" s="1" t="s">
        <v>16679</v>
      </c>
      <c r="Y2527" s="1" t="s">
        <v>451</v>
      </c>
    </row>
    <row r="2528" spans="1:25" s="9" customFormat="1" ht="21.3" customHeight="1">
      <c r="A2528" s="27" t="s">
        <v>7948</v>
      </c>
      <c r="B2528" s="28" t="s">
        <v>20</v>
      </c>
      <c r="C2528" s="27" t="s">
        <v>16682</v>
      </c>
      <c r="D2528" s="27" t="s">
        <v>24175</v>
      </c>
      <c r="E2528" s="27" t="s">
        <v>24176</v>
      </c>
      <c r="F2528" s="27" t="s">
        <v>16635</v>
      </c>
      <c r="G2528" s="167" t="s">
        <v>16684</v>
      </c>
      <c r="H2528" s="146">
        <v>43871</v>
      </c>
      <c r="I2528" s="128">
        <v>41244</v>
      </c>
      <c r="J2528" s="128">
        <v>41244</v>
      </c>
      <c r="K2528" s="128">
        <v>31434</v>
      </c>
      <c r="L2528" s="11" t="s">
        <v>1107</v>
      </c>
      <c r="M2528" s="1" t="s">
        <v>613</v>
      </c>
      <c r="N2528" s="178" t="s">
        <v>26</v>
      </c>
      <c r="O2528" s="170" t="s">
        <v>451</v>
      </c>
      <c r="P2528" s="170" t="s">
        <v>451</v>
      </c>
      <c r="Q2528" s="171" t="s">
        <v>16685</v>
      </c>
      <c r="R2528" s="28" t="s">
        <v>8541</v>
      </c>
      <c r="S2528" s="338">
        <f t="shared" si="42"/>
        <v>53601</v>
      </c>
      <c r="T2528" s="2" t="s">
        <v>16905</v>
      </c>
      <c r="U2528" s="2" t="s">
        <v>7520</v>
      </c>
      <c r="V2528" s="232" t="str" cm="1">
        <f t="array" ref="V2528">_xlfn.IFS(C2528="","",COUNTIF(C2528,"ตำแหน่งว่าง*"),"ว่าง",COUNTIF(C2528,"&lt;&gt;ตำแหน่งว่าง*"),"คนครอง")</f>
        <v>คนครอง</v>
      </c>
      <c r="W2528" s="6" cm="1">
        <f t="array" ref="W2528">_xlfn.IFS(COUNTIF(F2528,"ผบ.หมู่*"),51,COUNTIF(F2528,"รอง สว.*"),43)</f>
        <v>51</v>
      </c>
      <c r="X2528" s="1" t="s">
        <v>16683</v>
      </c>
      <c r="Y2528" s="1" t="s">
        <v>451</v>
      </c>
    </row>
    <row r="2529" spans="1:25" s="9" customFormat="1" ht="21.3" customHeight="1">
      <c r="A2529" s="27" t="s">
        <v>7948</v>
      </c>
      <c r="B2529" s="28" t="s">
        <v>20</v>
      </c>
      <c r="C2529" s="27" t="s">
        <v>16686</v>
      </c>
      <c r="D2529" s="27" t="s">
        <v>20225</v>
      </c>
      <c r="E2529" s="27" t="s">
        <v>24177</v>
      </c>
      <c r="F2529" s="27" t="s">
        <v>16635</v>
      </c>
      <c r="G2529" s="167" t="s">
        <v>16688</v>
      </c>
      <c r="H2529" s="146">
        <v>43235</v>
      </c>
      <c r="I2529" s="128">
        <v>39479</v>
      </c>
      <c r="J2529" s="128">
        <v>39479</v>
      </c>
      <c r="K2529" s="128">
        <v>31825</v>
      </c>
      <c r="L2529" s="11" t="s">
        <v>1107</v>
      </c>
      <c r="M2529" s="1" t="s">
        <v>351</v>
      </c>
      <c r="N2529" s="178" t="s">
        <v>26</v>
      </c>
      <c r="O2529" s="170" t="s">
        <v>451</v>
      </c>
      <c r="P2529" s="170" t="s">
        <v>451</v>
      </c>
      <c r="Q2529" s="171" t="s">
        <v>16689</v>
      </c>
      <c r="R2529" s="28" t="s">
        <v>12651</v>
      </c>
      <c r="S2529" s="338">
        <f t="shared" si="42"/>
        <v>53966</v>
      </c>
      <c r="T2529" s="2" t="s">
        <v>16905</v>
      </c>
      <c r="U2529" s="2" t="s">
        <v>7520</v>
      </c>
      <c r="V2529" s="232" t="str" cm="1">
        <f t="array" ref="V2529">_xlfn.IFS(C2529="","",COUNTIF(C2529,"ตำแหน่งว่าง*"),"ว่าง",COUNTIF(C2529,"&lt;&gt;ตำแหน่งว่าง*"),"คนครอง")</f>
        <v>คนครอง</v>
      </c>
      <c r="W2529" s="6" cm="1">
        <f t="array" ref="W2529">_xlfn.IFS(COUNTIF(F2529,"ผบ.หมู่*"),51,COUNTIF(F2529,"รอง สว.*"),43)</f>
        <v>51</v>
      </c>
      <c r="X2529" s="1" t="s">
        <v>16687</v>
      </c>
      <c r="Y2529" s="1" t="s">
        <v>451</v>
      </c>
    </row>
    <row r="2530" spans="1:25" s="12" customFormat="1" ht="21.3" customHeight="1">
      <c r="A2530" s="27" t="s">
        <v>7948</v>
      </c>
      <c r="B2530" s="28" t="s">
        <v>70</v>
      </c>
      <c r="C2530" s="150" t="s">
        <v>16690</v>
      </c>
      <c r="D2530" s="27" t="s">
        <v>19261</v>
      </c>
      <c r="E2530" s="27" t="s">
        <v>24178</v>
      </c>
      <c r="F2530" s="150" t="s">
        <v>16635</v>
      </c>
      <c r="G2530" s="167" t="s">
        <v>16692</v>
      </c>
      <c r="H2530" s="130">
        <v>42501</v>
      </c>
      <c r="I2530" s="128">
        <v>39717</v>
      </c>
      <c r="J2530" s="128">
        <v>39717</v>
      </c>
      <c r="K2530" s="128">
        <v>30390</v>
      </c>
      <c r="L2530" s="11" t="s">
        <v>16693</v>
      </c>
      <c r="M2530" s="1" t="s">
        <v>624</v>
      </c>
      <c r="N2530" s="177" t="s">
        <v>26</v>
      </c>
      <c r="O2530" s="170" t="s">
        <v>451</v>
      </c>
      <c r="P2530" s="170" t="s">
        <v>451</v>
      </c>
      <c r="Q2530" s="171" t="s">
        <v>16694</v>
      </c>
      <c r="R2530" s="28" t="s">
        <v>2469</v>
      </c>
      <c r="S2530" s="338">
        <f t="shared" si="42"/>
        <v>52505</v>
      </c>
      <c r="T2530" s="233" t="s">
        <v>16905</v>
      </c>
      <c r="U2530" s="2" t="s">
        <v>7520</v>
      </c>
      <c r="V2530" s="232" t="str" cm="1">
        <f t="array" ref="V2530">_xlfn.IFS(C2530="","",COUNTIF(C2530,"ตำแหน่งว่าง*"),"ว่าง",COUNTIF(C2530,"&lt;&gt;ตำแหน่งว่าง*"),"คนครอง")</f>
        <v>คนครอง</v>
      </c>
      <c r="W2530" s="6" cm="1">
        <f t="array" ref="W2530">_xlfn.IFS(COUNTIF(F2530,"ผบ.หมู่*"),51,COUNTIF(F2530,"รอง สว.*"),43)</f>
        <v>51</v>
      </c>
      <c r="X2530" s="5" t="s">
        <v>16691</v>
      </c>
      <c r="Y2530" s="5" t="s">
        <v>451</v>
      </c>
    </row>
    <row r="2531" spans="1:25" s="12" customFormat="1" ht="21.3" customHeight="1">
      <c r="A2531" s="27" t="s">
        <v>7948</v>
      </c>
      <c r="B2531" s="28" t="s">
        <v>20</v>
      </c>
      <c r="C2531" s="150" t="s">
        <v>16695</v>
      </c>
      <c r="D2531" s="27" t="s">
        <v>23417</v>
      </c>
      <c r="E2531" s="27" t="s">
        <v>24179</v>
      </c>
      <c r="F2531" s="150" t="s">
        <v>16635</v>
      </c>
      <c r="G2531" s="167" t="s">
        <v>16697</v>
      </c>
      <c r="H2531" s="130">
        <v>42501</v>
      </c>
      <c r="I2531" s="128">
        <v>39479</v>
      </c>
      <c r="J2531" s="128">
        <v>39479</v>
      </c>
      <c r="K2531" s="128">
        <v>29259</v>
      </c>
      <c r="L2531" s="11" t="s">
        <v>16698</v>
      </c>
      <c r="M2531" s="1" t="s">
        <v>624</v>
      </c>
      <c r="N2531" s="177" t="s">
        <v>26</v>
      </c>
      <c r="O2531" s="170" t="s">
        <v>451</v>
      </c>
      <c r="P2531" s="170" t="s">
        <v>451</v>
      </c>
      <c r="Q2531" s="171" t="s">
        <v>16699</v>
      </c>
      <c r="R2531" s="28" t="s">
        <v>2469</v>
      </c>
      <c r="S2531" s="338">
        <f t="shared" si="42"/>
        <v>51410</v>
      </c>
      <c r="T2531" s="233" t="s">
        <v>16905</v>
      </c>
      <c r="U2531" s="2" t="s">
        <v>7520</v>
      </c>
      <c r="V2531" s="232" t="str" cm="1">
        <f t="array" ref="V2531">_xlfn.IFS(C2531="","",COUNTIF(C2531,"ตำแหน่งว่าง*"),"ว่าง",COUNTIF(C2531,"&lt;&gt;ตำแหน่งว่าง*"),"คนครอง")</f>
        <v>คนครอง</v>
      </c>
      <c r="W2531" s="6" cm="1">
        <f t="array" ref="W2531">_xlfn.IFS(COUNTIF(F2531,"ผบ.หมู่*"),51,COUNTIF(F2531,"รอง สว.*"),43)</f>
        <v>51</v>
      </c>
      <c r="X2531" s="5" t="s">
        <v>16696</v>
      </c>
      <c r="Y2531" s="5" t="s">
        <v>451</v>
      </c>
    </row>
    <row r="2532" spans="1:25" s="9" customFormat="1" ht="21.3" customHeight="1">
      <c r="A2532" s="27" t="s">
        <v>7948</v>
      </c>
      <c r="B2532" s="28" t="s">
        <v>20</v>
      </c>
      <c r="C2532" s="27" t="s">
        <v>16700</v>
      </c>
      <c r="D2532" s="27" t="s">
        <v>24180</v>
      </c>
      <c r="E2532" s="27" t="s">
        <v>24181</v>
      </c>
      <c r="F2532" s="27" t="s">
        <v>16635</v>
      </c>
      <c r="G2532" s="167" t="s">
        <v>16702</v>
      </c>
      <c r="H2532" s="146">
        <v>43871</v>
      </c>
      <c r="I2532" s="128">
        <v>41214</v>
      </c>
      <c r="J2532" s="128">
        <v>41214</v>
      </c>
      <c r="K2532" s="128">
        <v>31935</v>
      </c>
      <c r="L2532" s="11" t="s">
        <v>16597</v>
      </c>
      <c r="M2532" s="1" t="s">
        <v>41</v>
      </c>
      <c r="N2532" s="178" t="s">
        <v>26</v>
      </c>
      <c r="O2532" s="170" t="s">
        <v>451</v>
      </c>
      <c r="P2532" s="170" t="s">
        <v>451</v>
      </c>
      <c r="Q2532" s="171" t="s">
        <v>16703</v>
      </c>
      <c r="R2532" s="28" t="s">
        <v>8541</v>
      </c>
      <c r="S2532" s="338">
        <f t="shared" si="42"/>
        <v>53966</v>
      </c>
      <c r="T2532" s="2" t="s">
        <v>16905</v>
      </c>
      <c r="U2532" s="2" t="s">
        <v>7520</v>
      </c>
      <c r="V2532" s="232" t="str" cm="1">
        <f t="array" ref="V2532">_xlfn.IFS(C2532="","",COUNTIF(C2532,"ตำแหน่งว่าง*"),"ว่าง",COUNTIF(C2532,"&lt;&gt;ตำแหน่งว่าง*"),"คนครอง")</f>
        <v>คนครอง</v>
      </c>
      <c r="W2532" s="6" cm="1">
        <f t="array" ref="W2532">_xlfn.IFS(COUNTIF(F2532,"ผบ.หมู่*"),51,COUNTIF(F2532,"รอง สว.*"),43)</f>
        <v>51</v>
      </c>
      <c r="X2532" s="1" t="s">
        <v>16701</v>
      </c>
      <c r="Y2532" s="1" t="s">
        <v>451</v>
      </c>
    </row>
    <row r="2533" spans="1:25" s="12" customFormat="1" ht="21.3" customHeight="1">
      <c r="A2533" s="27" t="s">
        <v>7948</v>
      </c>
      <c r="B2533" s="28" t="s">
        <v>70</v>
      </c>
      <c r="C2533" s="150" t="s">
        <v>16704</v>
      </c>
      <c r="D2533" s="27" t="s">
        <v>24182</v>
      </c>
      <c r="E2533" s="27" t="s">
        <v>24183</v>
      </c>
      <c r="F2533" s="150" t="s">
        <v>16705</v>
      </c>
      <c r="G2533" s="167" t="s">
        <v>16707</v>
      </c>
      <c r="H2533" s="130">
        <v>42501</v>
      </c>
      <c r="I2533" s="128">
        <v>40084</v>
      </c>
      <c r="J2533" s="128">
        <v>40084</v>
      </c>
      <c r="K2533" s="128">
        <v>29741</v>
      </c>
      <c r="L2533" s="11" t="s">
        <v>15929</v>
      </c>
      <c r="M2533" s="1" t="s">
        <v>1594</v>
      </c>
      <c r="N2533" s="177" t="s">
        <v>26</v>
      </c>
      <c r="O2533" s="170" t="s">
        <v>451</v>
      </c>
      <c r="P2533" s="170" t="s">
        <v>451</v>
      </c>
      <c r="Q2533" s="171" t="s">
        <v>16708</v>
      </c>
      <c r="R2533" s="28" t="s">
        <v>2469</v>
      </c>
      <c r="S2533" s="338">
        <f t="shared" si="42"/>
        <v>51775</v>
      </c>
      <c r="T2533" s="233" t="s">
        <v>16906</v>
      </c>
      <c r="U2533" s="2" t="s">
        <v>7520</v>
      </c>
      <c r="V2533" s="232" t="str" cm="1">
        <f t="array" ref="V2533">_xlfn.IFS(C2533="","",COUNTIF(C2533,"ตำแหน่งว่าง*"),"ว่าง",COUNTIF(C2533,"&lt;&gt;ตำแหน่งว่าง*"),"คนครอง")</f>
        <v>คนครอง</v>
      </c>
      <c r="W2533" s="6" cm="1">
        <f t="array" ref="W2533">_xlfn.IFS(COUNTIF(F2533,"ผบ.หมู่*"),51,COUNTIF(F2533,"รอง สว.*"),43)</f>
        <v>51</v>
      </c>
      <c r="X2533" s="5" t="s">
        <v>16706</v>
      </c>
      <c r="Y2533" s="5" t="s">
        <v>451</v>
      </c>
    </row>
    <row r="2534" spans="1:25" s="9" customFormat="1" ht="21.3" customHeight="1">
      <c r="A2534" s="27" t="s">
        <v>7948</v>
      </c>
      <c r="B2534" s="28" t="s">
        <v>70</v>
      </c>
      <c r="C2534" s="27" t="s">
        <v>16709</v>
      </c>
      <c r="D2534" s="27" t="s">
        <v>24184</v>
      </c>
      <c r="E2534" s="27" t="s">
        <v>24185</v>
      </c>
      <c r="F2534" s="150" t="s">
        <v>16705</v>
      </c>
      <c r="G2534" s="167" t="s">
        <v>16711</v>
      </c>
      <c r="H2534" s="143">
        <v>43656</v>
      </c>
      <c r="I2534" s="128">
        <v>40814</v>
      </c>
      <c r="J2534" s="128">
        <v>40814</v>
      </c>
      <c r="K2534" s="128">
        <v>31513</v>
      </c>
      <c r="L2534" s="11" t="s">
        <v>13611</v>
      </c>
      <c r="M2534" s="1" t="s">
        <v>1594</v>
      </c>
      <c r="N2534" s="178" t="s">
        <v>26</v>
      </c>
      <c r="O2534" s="170" t="s">
        <v>451</v>
      </c>
      <c r="P2534" s="170" t="s">
        <v>451</v>
      </c>
      <c r="Q2534" s="171" t="s">
        <v>16712</v>
      </c>
      <c r="R2534" s="28" t="s">
        <v>759</v>
      </c>
      <c r="S2534" s="338">
        <f t="shared" si="42"/>
        <v>53601</v>
      </c>
      <c r="T2534" s="2" t="s">
        <v>16906</v>
      </c>
      <c r="U2534" s="2" t="s">
        <v>7520</v>
      </c>
      <c r="V2534" s="232" t="str" cm="1">
        <f t="array" ref="V2534">_xlfn.IFS(C2534="","",COUNTIF(C2534,"ตำแหน่งว่าง*"),"ว่าง",COUNTIF(C2534,"&lt;&gt;ตำแหน่งว่าง*"),"คนครอง")</f>
        <v>คนครอง</v>
      </c>
      <c r="W2534" s="6" cm="1">
        <f t="array" ref="W2534">_xlfn.IFS(COUNTIF(F2534,"ผบ.หมู่*"),51,COUNTIF(F2534,"รอง สว.*"),43)</f>
        <v>51</v>
      </c>
      <c r="X2534" s="5" t="s">
        <v>16710</v>
      </c>
      <c r="Y2534" s="1" t="s">
        <v>451</v>
      </c>
    </row>
    <row r="2535" spans="1:25" s="12" customFormat="1" ht="21.3" customHeight="1">
      <c r="A2535" s="150" t="s">
        <v>7948</v>
      </c>
      <c r="B2535" s="31" t="s">
        <v>70</v>
      </c>
      <c r="C2535" s="150" t="s">
        <v>16713</v>
      </c>
      <c r="D2535" s="27" t="s">
        <v>24186</v>
      </c>
      <c r="E2535" s="27" t="s">
        <v>24187</v>
      </c>
      <c r="F2535" s="150" t="s">
        <v>16705</v>
      </c>
      <c r="G2535" s="167" t="s">
        <v>16715</v>
      </c>
      <c r="H2535" s="143">
        <v>44599</v>
      </c>
      <c r="I2535" s="131">
        <v>40084</v>
      </c>
      <c r="J2535" s="131">
        <v>40084</v>
      </c>
      <c r="K2535" s="131">
        <v>29926</v>
      </c>
      <c r="L2535" s="17" t="s">
        <v>15929</v>
      </c>
      <c r="M2535" s="5" t="s">
        <v>1594</v>
      </c>
      <c r="N2535" s="177" t="s">
        <v>26</v>
      </c>
      <c r="O2535" s="170" t="s">
        <v>451</v>
      </c>
      <c r="P2535" s="170" t="s">
        <v>451</v>
      </c>
      <c r="Q2535" s="174" t="s">
        <v>16716</v>
      </c>
      <c r="R2535" s="31" t="s">
        <v>8444</v>
      </c>
      <c r="S2535" s="338">
        <f t="shared" si="42"/>
        <v>52140</v>
      </c>
      <c r="T2535" s="233" t="s">
        <v>16906</v>
      </c>
      <c r="U2535" s="2" t="s">
        <v>7520</v>
      </c>
      <c r="V2535" s="232" t="str" cm="1">
        <f t="array" ref="V2535">_xlfn.IFS(C2535="","",COUNTIF(C2535,"ตำแหน่งว่าง*"),"ว่าง",COUNTIF(C2535,"&lt;&gt;ตำแหน่งว่าง*"),"คนครอง")</f>
        <v>คนครอง</v>
      </c>
      <c r="W2535" s="6" cm="1">
        <f t="array" ref="W2535">_xlfn.IFS(COUNTIF(F2535,"ผบ.หมู่*"),51,COUNTIF(F2535,"รอง สว.*"),43)</f>
        <v>51</v>
      </c>
      <c r="X2535" s="5" t="s">
        <v>16714</v>
      </c>
      <c r="Y2535" s="5" t="s">
        <v>451</v>
      </c>
    </row>
    <row r="2536" spans="1:25" s="12" customFormat="1" ht="21.3" customHeight="1">
      <c r="A2536" s="27" t="s">
        <v>7948</v>
      </c>
      <c r="B2536" s="28" t="s">
        <v>20</v>
      </c>
      <c r="C2536" s="150" t="s">
        <v>16717</v>
      </c>
      <c r="D2536" s="27" t="s">
        <v>24188</v>
      </c>
      <c r="E2536" s="27" t="s">
        <v>24189</v>
      </c>
      <c r="F2536" s="150" t="s">
        <v>16705</v>
      </c>
      <c r="G2536" s="167" t="s">
        <v>16719</v>
      </c>
      <c r="H2536" s="130">
        <v>42501</v>
      </c>
      <c r="I2536" s="128">
        <v>39717</v>
      </c>
      <c r="J2536" s="128">
        <v>39717</v>
      </c>
      <c r="K2536" s="128">
        <v>27482</v>
      </c>
      <c r="L2536" s="11" t="s">
        <v>148</v>
      </c>
      <c r="M2536" s="1" t="s">
        <v>1594</v>
      </c>
      <c r="N2536" s="177" t="s">
        <v>26</v>
      </c>
      <c r="O2536" s="170" t="s">
        <v>451</v>
      </c>
      <c r="P2536" s="170" t="s">
        <v>451</v>
      </c>
      <c r="Q2536" s="171" t="s">
        <v>16720</v>
      </c>
      <c r="R2536" s="28" t="s">
        <v>2469</v>
      </c>
      <c r="S2536" s="338">
        <f t="shared" si="42"/>
        <v>49583</v>
      </c>
      <c r="T2536" s="233" t="s">
        <v>16906</v>
      </c>
      <c r="U2536" s="2" t="s">
        <v>7520</v>
      </c>
      <c r="V2536" s="232" t="str" cm="1">
        <f t="array" ref="V2536">_xlfn.IFS(C2536="","",COUNTIF(C2536,"ตำแหน่งว่าง*"),"ว่าง",COUNTIF(C2536,"&lt;&gt;ตำแหน่งว่าง*"),"คนครอง")</f>
        <v>คนครอง</v>
      </c>
      <c r="W2536" s="6" cm="1">
        <f t="array" ref="W2536">_xlfn.IFS(COUNTIF(F2536,"ผบ.หมู่*"),51,COUNTIF(F2536,"รอง สว.*"),43)</f>
        <v>51</v>
      </c>
      <c r="X2536" s="5" t="s">
        <v>16718</v>
      </c>
      <c r="Y2536" s="5" t="s">
        <v>451</v>
      </c>
    </row>
    <row r="2537" spans="1:25" s="12" customFormat="1" ht="21.3" customHeight="1">
      <c r="A2537" s="27"/>
      <c r="B2537" s="31"/>
      <c r="C2537" s="150" t="s">
        <v>60</v>
      </c>
      <c r="D2537" s="27"/>
      <c r="E2537" s="27"/>
      <c r="F2537" s="150" t="s">
        <v>16705</v>
      </c>
      <c r="G2537" s="167" t="s">
        <v>16723</v>
      </c>
      <c r="H2537" s="143"/>
      <c r="I2537" s="131"/>
      <c r="J2537" s="131"/>
      <c r="K2537" s="131"/>
      <c r="L2537" s="17"/>
      <c r="M2537" s="5"/>
      <c r="N2537" s="177" t="s">
        <v>26</v>
      </c>
      <c r="O2537" s="170" t="s">
        <v>451</v>
      </c>
      <c r="P2537" s="170" t="s">
        <v>451</v>
      </c>
      <c r="Q2537" s="174"/>
      <c r="R2537" s="31"/>
      <c r="S2537" s="338" t="str">
        <f t="shared" si="42"/>
        <v/>
      </c>
      <c r="T2537" s="233" t="s">
        <v>16906</v>
      </c>
      <c r="U2537" s="2" t="s">
        <v>7520</v>
      </c>
      <c r="V2537" s="232" t="str" cm="1">
        <f t="array" ref="V2537">_xlfn.IFS(C2537="","",COUNTIF(C2537,"ตำแหน่งว่าง*"),"ว่าง",COUNTIF(C2537,"&lt;&gt;ตำแหน่งว่าง*"),"คนครอง")</f>
        <v>ว่าง</v>
      </c>
      <c r="W2537" s="5" cm="1">
        <f t="array" ref="W2537">_xlfn.IFS(COUNTIF(F2537,"ผบ.หมู่*"),51,COUNTIF(F2537,"รอง สว.*"),43)</f>
        <v>51</v>
      </c>
      <c r="X2537" s="5" t="s">
        <v>16722</v>
      </c>
      <c r="Y2537" s="5" t="s">
        <v>451</v>
      </c>
    </row>
    <row r="2538" spans="1:25" s="9" customFormat="1" ht="21.3" customHeight="1">
      <c r="A2538" s="27" t="s">
        <v>145</v>
      </c>
      <c r="B2538" s="28" t="s">
        <v>20</v>
      </c>
      <c r="C2538" s="27" t="s">
        <v>16724</v>
      </c>
      <c r="D2538" s="27" t="s">
        <v>24190</v>
      </c>
      <c r="E2538" s="27" t="s">
        <v>24191</v>
      </c>
      <c r="F2538" s="27" t="s">
        <v>24215</v>
      </c>
      <c r="G2538" s="167" t="s">
        <v>16726</v>
      </c>
      <c r="H2538" s="130">
        <v>43555</v>
      </c>
      <c r="I2538" s="128">
        <v>43555</v>
      </c>
      <c r="J2538" s="128">
        <v>33635</v>
      </c>
      <c r="K2538" s="128">
        <v>24116</v>
      </c>
      <c r="L2538" s="11" t="s">
        <v>18427</v>
      </c>
      <c r="M2538" s="1" t="s">
        <v>1594</v>
      </c>
      <c r="N2538" s="178" t="s">
        <v>26</v>
      </c>
      <c r="O2538" s="170" t="s">
        <v>451</v>
      </c>
      <c r="P2538" s="170" t="s">
        <v>451</v>
      </c>
      <c r="Q2538" s="171" t="s">
        <v>16727</v>
      </c>
      <c r="R2538" s="28" t="s">
        <v>11120</v>
      </c>
      <c r="S2538" s="338">
        <f t="shared" si="42"/>
        <v>46296</v>
      </c>
      <c r="T2538" s="2" t="s">
        <v>16906</v>
      </c>
      <c r="U2538" s="2" t="s">
        <v>7520</v>
      </c>
      <c r="V2538" s="232" t="str" cm="1">
        <f t="array" ref="V2538">_xlfn.IFS(C2538="","",COUNTIF(C2538,"ตำแหน่งว่าง*"),"ว่าง",COUNTIF(C2538,"&lt;&gt;ตำแหน่งว่าง*"),"คนครอง")</f>
        <v>คนครอง</v>
      </c>
      <c r="W2538" s="5" cm="1">
        <f t="array" ref="W2538">_xlfn.IFS(COUNTIF(F2538,"ผบ.หมู่*"),51,COUNTIF(F2538,"รอง สว.*"),43)</f>
        <v>43</v>
      </c>
      <c r="X2538" s="1" t="s">
        <v>16725</v>
      </c>
      <c r="Y2538" s="1" t="s">
        <v>451</v>
      </c>
    </row>
    <row r="2539" spans="1:25" s="9" customFormat="1" ht="21.3" customHeight="1">
      <c r="A2539" s="27" t="s">
        <v>7948</v>
      </c>
      <c r="B2539" s="28" t="s">
        <v>20</v>
      </c>
      <c r="C2539" s="27" t="s">
        <v>16728</v>
      </c>
      <c r="D2539" s="27" t="s">
        <v>24192</v>
      </c>
      <c r="E2539" s="27" t="s">
        <v>24193</v>
      </c>
      <c r="F2539" s="27" t="s">
        <v>16705</v>
      </c>
      <c r="G2539" s="167" t="s">
        <v>16730</v>
      </c>
      <c r="H2539" s="130">
        <v>42501</v>
      </c>
      <c r="I2539" s="128">
        <v>38443</v>
      </c>
      <c r="J2539" s="128">
        <v>38443</v>
      </c>
      <c r="K2539" s="128">
        <v>29429</v>
      </c>
      <c r="L2539" s="11" t="s">
        <v>12446</v>
      </c>
      <c r="M2539" s="1" t="s">
        <v>1594</v>
      </c>
      <c r="N2539" s="178" t="s">
        <v>26</v>
      </c>
      <c r="O2539" s="170" t="s">
        <v>451</v>
      </c>
      <c r="P2539" s="170" t="s">
        <v>451</v>
      </c>
      <c r="Q2539" s="171" t="s">
        <v>16731</v>
      </c>
      <c r="R2539" s="28" t="s">
        <v>2469</v>
      </c>
      <c r="S2539" s="338">
        <f t="shared" si="42"/>
        <v>51410</v>
      </c>
      <c r="T2539" s="2" t="s">
        <v>16906</v>
      </c>
      <c r="U2539" s="2" t="s">
        <v>7520</v>
      </c>
      <c r="V2539" s="232" t="str" cm="1">
        <f t="array" ref="V2539">_xlfn.IFS(C2539="","",COUNTIF(C2539,"ตำแหน่งว่าง*"),"ว่าง",COUNTIF(C2539,"&lt;&gt;ตำแหน่งว่าง*"),"คนครอง")</f>
        <v>คนครอง</v>
      </c>
      <c r="W2539" s="6" cm="1">
        <f t="array" ref="W2539">_xlfn.IFS(COUNTIF(F2539,"ผบ.หมู่*"),51,COUNTIF(F2539,"รอง สว.*"),43)</f>
        <v>51</v>
      </c>
      <c r="X2539" s="1" t="s">
        <v>16729</v>
      </c>
      <c r="Y2539" s="1" t="s">
        <v>451</v>
      </c>
    </row>
    <row r="2540" spans="1:25" s="9" customFormat="1" ht="21.3" customHeight="1">
      <c r="A2540" s="27" t="s">
        <v>7948</v>
      </c>
      <c r="B2540" s="28" t="s">
        <v>20</v>
      </c>
      <c r="C2540" s="27" t="s">
        <v>16732</v>
      </c>
      <c r="D2540" s="27" t="s">
        <v>24194</v>
      </c>
      <c r="E2540" s="27" t="s">
        <v>24195</v>
      </c>
      <c r="F2540" s="27" t="s">
        <v>16705</v>
      </c>
      <c r="G2540" s="167" t="s">
        <v>16734</v>
      </c>
      <c r="H2540" s="130">
        <v>42501</v>
      </c>
      <c r="I2540" s="128">
        <v>39717</v>
      </c>
      <c r="J2540" s="128">
        <v>39717</v>
      </c>
      <c r="K2540" s="128">
        <v>27571</v>
      </c>
      <c r="L2540" s="11" t="s">
        <v>148</v>
      </c>
      <c r="M2540" s="1" t="s">
        <v>1594</v>
      </c>
      <c r="N2540" s="178" t="s">
        <v>26</v>
      </c>
      <c r="O2540" s="170" t="s">
        <v>451</v>
      </c>
      <c r="P2540" s="170" t="s">
        <v>451</v>
      </c>
      <c r="Q2540" s="171" t="s">
        <v>16735</v>
      </c>
      <c r="R2540" s="28" t="s">
        <v>2469</v>
      </c>
      <c r="S2540" s="338">
        <f t="shared" si="42"/>
        <v>49583</v>
      </c>
      <c r="T2540" s="2" t="s">
        <v>16906</v>
      </c>
      <c r="U2540" s="2" t="s">
        <v>7520</v>
      </c>
      <c r="V2540" s="232" t="str" cm="1">
        <f t="array" ref="V2540">_xlfn.IFS(C2540="","",COUNTIF(C2540,"ตำแหน่งว่าง*"),"ว่าง",COUNTIF(C2540,"&lt;&gt;ตำแหน่งว่าง*"),"คนครอง")</f>
        <v>คนครอง</v>
      </c>
      <c r="W2540" s="6" cm="1">
        <f t="array" ref="W2540">_xlfn.IFS(COUNTIF(F2540,"ผบ.หมู่*"),51,COUNTIF(F2540,"รอง สว.*"),43)</f>
        <v>51</v>
      </c>
      <c r="X2540" s="1" t="s">
        <v>16733</v>
      </c>
      <c r="Y2540" s="1" t="s">
        <v>451</v>
      </c>
    </row>
    <row r="2541" spans="1:25" s="12" customFormat="1" ht="21.3" customHeight="1">
      <c r="A2541" s="27" t="s">
        <v>7948</v>
      </c>
      <c r="B2541" s="28" t="s">
        <v>70</v>
      </c>
      <c r="C2541" s="150" t="s">
        <v>16736</v>
      </c>
      <c r="D2541" s="27" t="s">
        <v>24196</v>
      </c>
      <c r="E2541" s="27" t="s">
        <v>24197</v>
      </c>
      <c r="F2541" s="150" t="s">
        <v>16705</v>
      </c>
      <c r="G2541" s="167" t="s">
        <v>16738</v>
      </c>
      <c r="H2541" s="130">
        <v>42501</v>
      </c>
      <c r="I2541" s="128">
        <v>39717</v>
      </c>
      <c r="J2541" s="128">
        <v>39717</v>
      </c>
      <c r="K2541" s="128">
        <v>29637</v>
      </c>
      <c r="L2541" s="11" t="s">
        <v>765</v>
      </c>
      <c r="M2541" s="1" t="s">
        <v>1594</v>
      </c>
      <c r="N2541" s="177" t="s">
        <v>26</v>
      </c>
      <c r="O2541" s="170" t="s">
        <v>451</v>
      </c>
      <c r="P2541" s="170" t="s">
        <v>451</v>
      </c>
      <c r="Q2541" s="171" t="s">
        <v>16739</v>
      </c>
      <c r="R2541" s="28" t="s">
        <v>2469</v>
      </c>
      <c r="S2541" s="338">
        <f t="shared" si="42"/>
        <v>51775</v>
      </c>
      <c r="T2541" s="233" t="s">
        <v>16906</v>
      </c>
      <c r="U2541" s="2" t="s">
        <v>7520</v>
      </c>
      <c r="V2541" s="232" t="str" cm="1">
        <f t="array" ref="V2541">_xlfn.IFS(C2541="","",COUNTIF(C2541,"ตำแหน่งว่าง*"),"ว่าง",COUNTIF(C2541,"&lt;&gt;ตำแหน่งว่าง*"),"คนครอง")</f>
        <v>คนครอง</v>
      </c>
      <c r="W2541" s="6" cm="1">
        <f t="array" ref="W2541">_xlfn.IFS(COUNTIF(F2541,"ผบ.หมู่*"),51,COUNTIF(F2541,"รอง สว.*"),43)</f>
        <v>51</v>
      </c>
      <c r="X2541" s="5" t="s">
        <v>16737</v>
      </c>
      <c r="Y2541" s="5" t="s">
        <v>451</v>
      </c>
    </row>
    <row r="2542" spans="1:25" s="12" customFormat="1" ht="21.3" customHeight="1">
      <c r="A2542" s="27" t="s">
        <v>333</v>
      </c>
      <c r="B2542" s="31" t="s">
        <v>20</v>
      </c>
      <c r="C2542" s="150" t="s">
        <v>16740</v>
      </c>
      <c r="D2542" s="27" t="s">
        <v>24198</v>
      </c>
      <c r="E2542" s="27" t="s">
        <v>24199</v>
      </c>
      <c r="F2542" s="150" t="s">
        <v>16721</v>
      </c>
      <c r="G2542" s="167" t="s">
        <v>16742</v>
      </c>
      <c r="H2542" s="143">
        <v>44651</v>
      </c>
      <c r="I2542" s="131">
        <v>44651</v>
      </c>
      <c r="J2542" s="131">
        <v>35309</v>
      </c>
      <c r="K2542" s="131">
        <v>25231</v>
      </c>
      <c r="L2542" s="17" t="s">
        <v>16743</v>
      </c>
      <c r="M2542" s="5" t="s">
        <v>1594</v>
      </c>
      <c r="N2542" s="177" t="s">
        <v>26</v>
      </c>
      <c r="O2542" s="170" t="s">
        <v>451</v>
      </c>
      <c r="P2542" s="170" t="s">
        <v>451</v>
      </c>
      <c r="Q2542" s="174" t="s">
        <v>16744</v>
      </c>
      <c r="R2542" s="31" t="s">
        <v>2469</v>
      </c>
      <c r="S2542" s="338">
        <f t="shared" si="42"/>
        <v>47392</v>
      </c>
      <c r="T2542" s="233" t="s">
        <v>16906</v>
      </c>
      <c r="U2542" s="2" t="s">
        <v>7520</v>
      </c>
      <c r="V2542" s="232" t="str" cm="1">
        <f t="array" ref="V2542">_xlfn.IFS(C2542="","",COUNTIF(C2542,"ตำแหน่งว่าง*"),"ว่าง",COUNTIF(C2542,"&lt;&gt;ตำแหน่งว่าง*"),"คนครอง")</f>
        <v>คนครอง</v>
      </c>
      <c r="W2542" s="5" cm="1">
        <f t="array" ref="W2542">_xlfn.IFS(COUNTIF(F2542,"ผบ.หมู่*"),51,COUNTIF(F2542,"รอง สว.*"),43)</f>
        <v>43</v>
      </c>
      <c r="X2542" s="5" t="s">
        <v>16741</v>
      </c>
      <c r="Y2542" s="5" t="s">
        <v>451</v>
      </c>
    </row>
    <row r="2543" spans="1:25" s="9" customFormat="1" ht="21.3" customHeight="1">
      <c r="A2543" s="27" t="s">
        <v>7948</v>
      </c>
      <c r="B2543" s="28" t="s">
        <v>70</v>
      </c>
      <c r="C2543" s="27" t="s">
        <v>16745</v>
      </c>
      <c r="D2543" s="27" t="s">
        <v>19593</v>
      </c>
      <c r="E2543" s="27" t="s">
        <v>24200</v>
      </c>
      <c r="F2543" s="27" t="s">
        <v>16705</v>
      </c>
      <c r="G2543" s="167" t="s">
        <v>16747</v>
      </c>
      <c r="H2543" s="130">
        <v>42501</v>
      </c>
      <c r="I2543" s="128">
        <v>34352</v>
      </c>
      <c r="J2543" s="128">
        <v>34352</v>
      </c>
      <c r="K2543" s="128">
        <v>25055</v>
      </c>
      <c r="L2543" s="11" t="s">
        <v>12446</v>
      </c>
      <c r="M2543" s="1" t="s">
        <v>1594</v>
      </c>
      <c r="N2543" s="178" t="s">
        <v>26</v>
      </c>
      <c r="O2543" s="170" t="s">
        <v>451</v>
      </c>
      <c r="P2543" s="170" t="s">
        <v>451</v>
      </c>
      <c r="Q2543" s="171" t="s">
        <v>16748</v>
      </c>
      <c r="R2543" s="28" t="s">
        <v>2469</v>
      </c>
      <c r="S2543" s="338">
        <f t="shared" si="42"/>
        <v>47027</v>
      </c>
      <c r="T2543" s="2" t="s">
        <v>16906</v>
      </c>
      <c r="U2543" s="2" t="s">
        <v>7520</v>
      </c>
      <c r="V2543" s="232" t="str" cm="1">
        <f t="array" ref="V2543">_xlfn.IFS(C2543="","",COUNTIF(C2543,"ตำแหน่งว่าง*"),"ว่าง",COUNTIF(C2543,"&lt;&gt;ตำแหน่งว่าง*"),"คนครอง")</f>
        <v>คนครอง</v>
      </c>
      <c r="W2543" s="6" cm="1">
        <f t="array" ref="W2543">_xlfn.IFS(COUNTIF(F2543,"ผบ.หมู่*"),51,COUNTIF(F2543,"รอง สว.*"),43)</f>
        <v>51</v>
      </c>
      <c r="X2543" s="1" t="s">
        <v>16746</v>
      </c>
      <c r="Y2543" s="1" t="s">
        <v>451</v>
      </c>
    </row>
    <row r="2544" spans="1:25" s="9" customFormat="1" ht="21.3" customHeight="1">
      <c r="A2544" s="27" t="s">
        <v>7948</v>
      </c>
      <c r="B2544" s="28" t="s">
        <v>70</v>
      </c>
      <c r="C2544" s="27" t="s">
        <v>16749</v>
      </c>
      <c r="D2544" s="27" t="s">
        <v>24201</v>
      </c>
      <c r="E2544" s="27" t="s">
        <v>24202</v>
      </c>
      <c r="F2544" s="27" t="s">
        <v>16705</v>
      </c>
      <c r="G2544" s="167" t="s">
        <v>16751</v>
      </c>
      <c r="H2544" s="130">
        <v>42501</v>
      </c>
      <c r="I2544" s="128">
        <v>39717</v>
      </c>
      <c r="J2544" s="128">
        <v>39717</v>
      </c>
      <c r="K2544" s="128">
        <v>29890</v>
      </c>
      <c r="L2544" s="11" t="s">
        <v>16752</v>
      </c>
      <c r="M2544" s="1" t="s">
        <v>1594</v>
      </c>
      <c r="N2544" s="178" t="s">
        <v>26</v>
      </c>
      <c r="O2544" s="170" t="s">
        <v>451</v>
      </c>
      <c r="P2544" s="170" t="s">
        <v>451</v>
      </c>
      <c r="Q2544" s="171" t="s">
        <v>16753</v>
      </c>
      <c r="R2544" s="28" t="s">
        <v>2469</v>
      </c>
      <c r="S2544" s="338">
        <f t="shared" si="42"/>
        <v>52140</v>
      </c>
      <c r="T2544" s="2" t="s">
        <v>16906</v>
      </c>
      <c r="U2544" s="2" t="s">
        <v>7520</v>
      </c>
      <c r="V2544" s="232" t="str" cm="1">
        <f t="array" ref="V2544">_xlfn.IFS(C2544="","",COUNTIF(C2544,"ตำแหน่งว่าง*"),"ว่าง",COUNTIF(C2544,"&lt;&gt;ตำแหน่งว่าง*"),"คนครอง")</f>
        <v>คนครอง</v>
      </c>
      <c r="W2544" s="6" cm="1">
        <f t="array" ref="W2544">_xlfn.IFS(COUNTIF(F2544,"ผบ.หมู่*"),51,COUNTIF(F2544,"รอง สว.*"),43)</f>
        <v>51</v>
      </c>
      <c r="X2544" s="1" t="s">
        <v>16750</v>
      </c>
      <c r="Y2544" s="1" t="s">
        <v>451</v>
      </c>
    </row>
    <row r="2545" spans="1:25" s="12" customFormat="1" ht="21.3" customHeight="1">
      <c r="A2545" s="27" t="s">
        <v>24457</v>
      </c>
      <c r="B2545" s="28" t="s">
        <v>70</v>
      </c>
      <c r="C2545" s="150" t="s">
        <v>16754</v>
      </c>
      <c r="D2545" s="27" t="s">
        <v>24203</v>
      </c>
      <c r="E2545" s="27" t="s">
        <v>24204</v>
      </c>
      <c r="F2545" s="150" t="s">
        <v>16721</v>
      </c>
      <c r="G2545" s="170" t="s">
        <v>16756</v>
      </c>
      <c r="H2545" s="146">
        <v>45382</v>
      </c>
      <c r="I2545" s="128">
        <v>45382</v>
      </c>
      <c r="J2545" s="128">
        <v>34729</v>
      </c>
      <c r="K2545" s="128">
        <v>25853</v>
      </c>
      <c r="L2545" s="11" t="s">
        <v>765</v>
      </c>
      <c r="M2545" s="1" t="s">
        <v>1594</v>
      </c>
      <c r="N2545" s="177" t="s">
        <v>26</v>
      </c>
      <c r="O2545" s="170" t="s">
        <v>451</v>
      </c>
      <c r="P2545" s="170" t="s">
        <v>451</v>
      </c>
      <c r="Q2545" s="171" t="s">
        <v>16757</v>
      </c>
      <c r="R2545" s="28" t="s">
        <v>18199</v>
      </c>
      <c r="S2545" s="338">
        <f t="shared" si="42"/>
        <v>48122</v>
      </c>
      <c r="T2545" s="233" t="s">
        <v>16906</v>
      </c>
      <c r="U2545" s="2" t="s">
        <v>7520</v>
      </c>
      <c r="V2545" s="232" t="str" cm="1">
        <f t="array" ref="V2545">_xlfn.IFS(C2545="","",COUNTIF(C2545,"ตำแหน่งว่าง*"),"ว่าง",COUNTIF(C2545,"&lt;&gt;ตำแหน่งว่าง*"),"คนครอง")</f>
        <v>คนครอง</v>
      </c>
      <c r="W2545" s="6" cm="1">
        <f t="array" ref="W2545">_xlfn.IFS(COUNTIF(F2545,"ผบ.หมู่*"),51,COUNTIF(F2545,"รอง สว.*"),43)</f>
        <v>43</v>
      </c>
      <c r="X2545" s="5" t="s">
        <v>16755</v>
      </c>
      <c r="Y2545" s="5" t="s">
        <v>451</v>
      </c>
    </row>
    <row r="2546" spans="1:25" s="12" customFormat="1" ht="21.3" customHeight="1">
      <c r="A2546" s="258" t="s">
        <v>7948</v>
      </c>
      <c r="B2546" s="222" t="s">
        <v>20</v>
      </c>
      <c r="C2546" s="348" t="s">
        <v>16758</v>
      </c>
      <c r="D2546" s="27" t="s">
        <v>19995</v>
      </c>
      <c r="E2546" s="27" t="s">
        <v>24205</v>
      </c>
      <c r="F2546" s="348" t="s">
        <v>16705</v>
      </c>
      <c r="G2546" s="169" t="s">
        <v>16760</v>
      </c>
      <c r="H2546" s="130">
        <v>42501</v>
      </c>
      <c r="I2546" s="128">
        <v>39717</v>
      </c>
      <c r="J2546" s="128">
        <v>39717</v>
      </c>
      <c r="K2546" s="128">
        <v>27795</v>
      </c>
      <c r="L2546" s="11" t="s">
        <v>148</v>
      </c>
      <c r="M2546" s="1" t="s">
        <v>1594</v>
      </c>
      <c r="N2546" s="177" t="s">
        <v>26</v>
      </c>
      <c r="O2546" s="170" t="s">
        <v>451</v>
      </c>
      <c r="P2546" s="170" t="s">
        <v>451</v>
      </c>
      <c r="Q2546" s="171" t="s">
        <v>16761</v>
      </c>
      <c r="R2546" s="28" t="s">
        <v>2469</v>
      </c>
      <c r="S2546" s="338">
        <f t="shared" si="42"/>
        <v>49949</v>
      </c>
      <c r="T2546" s="233" t="s">
        <v>16906</v>
      </c>
      <c r="U2546" s="2" t="s">
        <v>7520</v>
      </c>
      <c r="V2546" s="232" t="str" cm="1">
        <f t="array" ref="V2546">_xlfn.IFS(C2546="","",COUNTIF(C2546,"ตำแหน่งว่าง*"),"ว่าง",COUNTIF(C2546,"&lt;&gt;ตำแหน่งว่าง*"),"คนครอง")</f>
        <v>คนครอง</v>
      </c>
      <c r="W2546" s="6" cm="1">
        <f t="array" ref="W2546">_xlfn.IFS(COUNTIF(F2546,"ผบ.หมู่*"),51,COUNTIF(F2546,"รอง สว.*"),43)</f>
        <v>51</v>
      </c>
      <c r="X2546" s="5" t="s">
        <v>16759</v>
      </c>
      <c r="Y2546" s="5" t="s">
        <v>451</v>
      </c>
    </row>
    <row r="2547" spans="1:25" s="9" customFormat="1" ht="21.3" customHeight="1">
      <c r="A2547" s="27" t="s">
        <v>145</v>
      </c>
      <c r="B2547" s="28" t="s">
        <v>20</v>
      </c>
      <c r="C2547" s="27" t="s">
        <v>16762</v>
      </c>
      <c r="D2547" s="27" t="s">
        <v>24206</v>
      </c>
      <c r="E2547" s="27" t="s">
        <v>24207</v>
      </c>
      <c r="F2547" s="27" t="s">
        <v>24215</v>
      </c>
      <c r="G2547" s="167" t="s">
        <v>16764</v>
      </c>
      <c r="H2547" s="130">
        <v>43555</v>
      </c>
      <c r="I2547" s="128">
        <v>43555</v>
      </c>
      <c r="J2547" s="128">
        <v>31444</v>
      </c>
      <c r="K2547" s="128">
        <v>24340</v>
      </c>
      <c r="L2547" s="11" t="s">
        <v>18428</v>
      </c>
      <c r="M2547" s="1" t="s">
        <v>1594</v>
      </c>
      <c r="N2547" s="178" t="s">
        <v>26</v>
      </c>
      <c r="O2547" s="170" t="s">
        <v>451</v>
      </c>
      <c r="P2547" s="170" t="s">
        <v>451</v>
      </c>
      <c r="Q2547" s="171" t="s">
        <v>16765</v>
      </c>
      <c r="R2547" s="28" t="s">
        <v>11120</v>
      </c>
      <c r="S2547" s="338">
        <f t="shared" si="42"/>
        <v>46296</v>
      </c>
      <c r="T2547" s="2" t="s">
        <v>16906</v>
      </c>
      <c r="U2547" s="2" t="s">
        <v>7520</v>
      </c>
      <c r="V2547" s="232" t="str" cm="1">
        <f t="array" ref="V2547">_xlfn.IFS(C2547="","",COUNTIF(C2547,"ตำแหน่งว่าง*"),"ว่าง",COUNTIF(C2547,"&lt;&gt;ตำแหน่งว่าง*"),"คนครอง")</f>
        <v>คนครอง</v>
      </c>
      <c r="W2547" s="5" cm="1">
        <f t="array" ref="W2547">_xlfn.IFS(COUNTIF(F2547,"ผบ.หมู่*"),51,COUNTIF(F2547,"รอง สว.*"),43)</f>
        <v>43</v>
      </c>
      <c r="X2547" s="1" t="s">
        <v>16763</v>
      </c>
      <c r="Y2547" s="1" t="s">
        <v>451</v>
      </c>
    </row>
    <row r="2548" spans="1:25" s="12" customFormat="1" ht="21.3" customHeight="1">
      <c r="A2548" s="27" t="s">
        <v>7948</v>
      </c>
      <c r="B2548" s="28" t="s">
        <v>20</v>
      </c>
      <c r="C2548" s="150" t="s">
        <v>16766</v>
      </c>
      <c r="D2548" s="27" t="s">
        <v>24208</v>
      </c>
      <c r="E2548" s="27" t="s">
        <v>24209</v>
      </c>
      <c r="F2548" s="150" t="s">
        <v>16705</v>
      </c>
      <c r="G2548" s="167" t="s">
        <v>16768</v>
      </c>
      <c r="H2548" s="130">
        <v>42501</v>
      </c>
      <c r="I2548" s="128">
        <v>39717</v>
      </c>
      <c r="J2548" s="128">
        <v>39717</v>
      </c>
      <c r="K2548" s="128">
        <v>26912</v>
      </c>
      <c r="L2548" s="11" t="s">
        <v>148</v>
      </c>
      <c r="M2548" s="1" t="s">
        <v>1594</v>
      </c>
      <c r="N2548" s="177" t="s">
        <v>26</v>
      </c>
      <c r="O2548" s="170" t="s">
        <v>451</v>
      </c>
      <c r="P2548" s="170" t="s">
        <v>451</v>
      </c>
      <c r="Q2548" s="171" t="s">
        <v>16769</v>
      </c>
      <c r="R2548" s="28" t="s">
        <v>2469</v>
      </c>
      <c r="S2548" s="338">
        <f t="shared" si="42"/>
        <v>48853</v>
      </c>
      <c r="T2548" s="233" t="s">
        <v>16906</v>
      </c>
      <c r="U2548" s="2" t="s">
        <v>7520</v>
      </c>
      <c r="V2548" s="232" t="str" cm="1">
        <f t="array" ref="V2548">_xlfn.IFS(C2548="","",COUNTIF(C2548,"ตำแหน่งว่าง*"),"ว่าง",COUNTIF(C2548,"&lt;&gt;ตำแหน่งว่าง*"),"คนครอง")</f>
        <v>คนครอง</v>
      </c>
      <c r="W2548" s="6" cm="1">
        <f t="array" ref="W2548">_xlfn.IFS(COUNTIF(F2548,"ผบ.หมู่*"),51,COUNTIF(F2548,"รอง สว.*"),43)</f>
        <v>51</v>
      </c>
      <c r="X2548" s="5" t="s">
        <v>16767</v>
      </c>
      <c r="Y2548" s="5" t="s">
        <v>451</v>
      </c>
    </row>
    <row r="2549" spans="1:25" s="12" customFormat="1" ht="23.25">
      <c r="A2549" s="27" t="s">
        <v>7948</v>
      </c>
      <c r="B2549" s="28" t="s">
        <v>20</v>
      </c>
      <c r="C2549" s="150" t="s">
        <v>16770</v>
      </c>
      <c r="D2549" s="27" t="s">
        <v>19871</v>
      </c>
      <c r="E2549" s="27" t="s">
        <v>24210</v>
      </c>
      <c r="F2549" s="150" t="s">
        <v>16705</v>
      </c>
      <c r="G2549" s="170" t="s">
        <v>16772</v>
      </c>
      <c r="H2549" s="130">
        <v>42501</v>
      </c>
      <c r="I2549" s="128">
        <v>39717</v>
      </c>
      <c r="J2549" s="128">
        <v>39717</v>
      </c>
      <c r="K2549" s="128">
        <v>27818</v>
      </c>
      <c r="L2549" s="11" t="s">
        <v>148</v>
      </c>
      <c r="M2549" s="1" t="s">
        <v>1594</v>
      </c>
      <c r="N2549" s="177" t="s">
        <v>26</v>
      </c>
      <c r="O2549" s="170" t="s">
        <v>451</v>
      </c>
      <c r="P2549" s="170" t="s">
        <v>451</v>
      </c>
      <c r="Q2549" s="171" t="s">
        <v>16773</v>
      </c>
      <c r="R2549" s="28" t="s">
        <v>2469</v>
      </c>
      <c r="S2549" s="338">
        <f t="shared" si="42"/>
        <v>49949</v>
      </c>
      <c r="T2549" s="233" t="s">
        <v>16906</v>
      </c>
      <c r="U2549" s="2" t="s">
        <v>7520</v>
      </c>
      <c r="V2549" s="232" t="str" cm="1">
        <f t="array" ref="V2549">_xlfn.IFS(C2549="","",COUNTIF(C2549,"ตำแหน่งว่าง*"),"ว่าง",COUNTIF(C2549,"&lt;&gt;ตำแหน่งว่าง*"),"คนครอง")</f>
        <v>คนครอง</v>
      </c>
      <c r="W2549" s="6" cm="1">
        <f t="array" ref="W2549">_xlfn.IFS(COUNTIF(F2549,"ผบ.หมู่*"),51,COUNTIF(F2549,"รอง สว.*"),43)</f>
        <v>51</v>
      </c>
      <c r="X2549" s="5" t="s">
        <v>16771</v>
      </c>
      <c r="Y2549" s="5" t="s">
        <v>451</v>
      </c>
    </row>
  </sheetData>
  <autoFilter ref="A1:Y2549" xr:uid="{00000000-0001-0000-0100-000000000000}"/>
  <sortState xmlns:xlrd2="http://schemas.microsoft.com/office/spreadsheetml/2017/richdata2" ref="A390:R2455">
    <sortCondition ref="B2:B2551"/>
    <sortCondition ref="C2:C2551"/>
  </sortState>
  <phoneticPr fontId="18" type="noConversion"/>
  <pageMargins left="0.23622047244094491" right="0.23622047244094491" top="0.74803149606299213" bottom="0.74803149606299213" header="0.31496062992125984" footer="0.31496062992125984"/>
  <pageSetup paperSize="5" scale="90" orientation="landscape" r:id="rId1"/>
  <rowBreaks count="1" manualBreakCount="1">
    <brk id="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สัญญาบัตร (2)</vt:lpstr>
      <vt:lpstr>ประทวน (2)</vt:lpstr>
      <vt:lpstr>สัญญาบัตร</vt:lpstr>
      <vt:lpstr>ประทวน</vt:lpstr>
      <vt:lpstr>สัญญาบัตร!Print_Area</vt:lpstr>
      <vt:lpstr>'สัญญาบัตร (2)'!Print_Area</vt:lpstr>
      <vt:lpstr>ประทวน!Print_Titles</vt:lpstr>
      <vt:lpstr>'ประทวน (2)'!Print_Titles</vt:lpstr>
      <vt:lpstr>สัญญาบัตร!Print_Titles</vt:lpstr>
      <vt:lpstr>'สัญญาบัตร (2)'!Print_Titles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Tp-01</dc:creator>
  <cp:keywords/>
  <dc:description/>
  <cp:lastModifiedBy>autthapol saiyat</cp:lastModifiedBy>
  <cp:revision/>
  <cp:lastPrinted>2025-09-09T09:37:43Z</cp:lastPrinted>
  <dcterms:created xsi:type="dcterms:W3CDTF">2018-03-29T03:07:18Z</dcterms:created>
  <dcterms:modified xsi:type="dcterms:W3CDTF">2025-11-05T03:29:28Z</dcterms:modified>
  <cp:category/>
  <cp:contentStatus/>
</cp:coreProperties>
</file>